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7ea072acd1b566/Documents/Master Aix-Marseille/"/>
    </mc:Choice>
  </mc:AlternateContent>
  <xr:revisionPtr revIDLastSave="462" documentId="8_{D0AE5207-803A-4064-9B69-B0B0BDE5822B}" xr6:coauthVersionLast="47" xr6:coauthVersionMax="47" xr10:uidLastSave="{6E9BA408-1507-4119-868C-ACE2A638A84E}"/>
  <bookViews>
    <workbookView xWindow="-110" yWindow="-110" windowWidth="19420" windowHeight="11500" firstSheet="5" activeTab="6" xr2:uid="{57AAEF1A-D9D4-4FDA-B139-0AFD8772B359}"/>
  </bookViews>
  <sheets>
    <sheet name="Résultats" sheetId="10" r:id="rId1"/>
    <sheet name="TCD" sheetId="12" r:id="rId2"/>
    <sheet name="contrats" sheetId="4" r:id="rId3"/>
    <sheet name="personnes" sheetId="14" r:id="rId4"/>
    <sheet name="emplois" sheetId="3" r:id="rId5"/>
    <sheet name="temps_du_2024_09" sheetId="15" r:id="rId6"/>
    <sheet name="absences" sheetId="17" r:id="rId7"/>
    <sheet name="absences_types" sheetId="19" r:id="rId8"/>
    <sheet name="Sheet3" sheetId="18" r:id="rId9"/>
    <sheet name="Sheet2" sheetId="16" r:id="rId10"/>
    <sheet name="Sheet1" sheetId="13" r:id="rId11"/>
  </sheets>
  <definedNames>
    <definedName name="DonnéesExternes_1" localSheetId="2" hidden="1">'contrats'!$A$2:$N$4452</definedName>
    <definedName name="DonnéesExternes_1" localSheetId="4" hidden="1">emplois!$A$1:$D$300</definedName>
    <definedName name="ExternalData_1" localSheetId="6" hidden="1">absences!$A$1:$F$2587</definedName>
    <definedName name="ExternalData_1" localSheetId="7" hidden="1">absences_types!$A$1:$G$24</definedName>
    <definedName name="ExternalData_1" localSheetId="3" hidden="1">personnes!$A$1:$H$3001</definedName>
    <definedName name="ExternalData_1" localSheetId="5" hidden="1">temps_du_2024_09!$A$1:$K$13912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19" i="4" l="1"/>
  <c r="P2515" i="4"/>
  <c r="P2551" i="4"/>
  <c r="P3115" i="4"/>
  <c r="P3463" i="4"/>
  <c r="P3572" i="4"/>
  <c r="P423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D3" i="4"/>
  <c r="D4" i="4"/>
  <c r="P4" i="4" s="1"/>
  <c r="D5" i="4"/>
  <c r="P5" i="4" s="1"/>
  <c r="D6" i="4"/>
  <c r="P6" i="4" s="1"/>
  <c r="D7" i="4"/>
  <c r="P7" i="4" s="1"/>
  <c r="D8" i="4"/>
  <c r="P8" i="4" s="1"/>
  <c r="D9" i="4"/>
  <c r="P9" i="4" s="1"/>
  <c r="D10" i="4"/>
  <c r="P10" i="4" s="1"/>
  <c r="D11" i="4"/>
  <c r="P11" i="4" s="1"/>
  <c r="D12" i="4"/>
  <c r="P12" i="4" s="1"/>
  <c r="D13" i="4"/>
  <c r="P13" i="4" s="1"/>
  <c r="D14" i="4"/>
  <c r="P14" i="4" s="1"/>
  <c r="D15" i="4"/>
  <c r="P15" i="4" s="1"/>
  <c r="D16" i="4"/>
  <c r="P16" i="4" s="1"/>
  <c r="D17" i="4"/>
  <c r="P17" i="4" s="1"/>
  <c r="D18" i="4"/>
  <c r="P18" i="4" s="1"/>
  <c r="D19" i="4"/>
  <c r="P19" i="4" s="1"/>
  <c r="D20" i="4"/>
  <c r="P20" i="4" s="1"/>
  <c r="D21" i="4"/>
  <c r="P21" i="4" s="1"/>
  <c r="D22" i="4"/>
  <c r="P22" i="4" s="1"/>
  <c r="D23" i="4"/>
  <c r="P23" i="4" s="1"/>
  <c r="D24" i="4"/>
  <c r="P24" i="4" s="1"/>
  <c r="D25" i="4"/>
  <c r="P25" i="4" s="1"/>
  <c r="D26" i="4"/>
  <c r="P26" i="4" s="1"/>
  <c r="D27" i="4"/>
  <c r="P27" i="4" s="1"/>
  <c r="D28" i="4"/>
  <c r="P28" i="4" s="1"/>
  <c r="D29" i="4"/>
  <c r="P29" i="4" s="1"/>
  <c r="D30" i="4"/>
  <c r="P30" i="4" s="1"/>
  <c r="D31" i="4"/>
  <c r="P31" i="4" s="1"/>
  <c r="D32" i="4"/>
  <c r="P32" i="4" s="1"/>
  <c r="D33" i="4"/>
  <c r="P33" i="4" s="1"/>
  <c r="D34" i="4"/>
  <c r="P34" i="4" s="1"/>
  <c r="D35" i="4"/>
  <c r="P35" i="4" s="1"/>
  <c r="D36" i="4"/>
  <c r="P36" i="4" s="1"/>
  <c r="D37" i="4"/>
  <c r="P37" i="4" s="1"/>
  <c r="D38" i="4"/>
  <c r="P38" i="4" s="1"/>
  <c r="D39" i="4"/>
  <c r="P39" i="4" s="1"/>
  <c r="D40" i="4"/>
  <c r="P40" i="4" s="1"/>
  <c r="D41" i="4"/>
  <c r="P41" i="4" s="1"/>
  <c r="D42" i="4"/>
  <c r="P42" i="4" s="1"/>
  <c r="D43" i="4"/>
  <c r="P43" i="4" s="1"/>
  <c r="D44" i="4"/>
  <c r="P44" i="4" s="1"/>
  <c r="D45" i="4"/>
  <c r="P45" i="4" s="1"/>
  <c r="D46" i="4"/>
  <c r="P46" i="4" s="1"/>
  <c r="D47" i="4"/>
  <c r="P47" i="4" s="1"/>
  <c r="D48" i="4"/>
  <c r="P48" i="4" s="1"/>
  <c r="D49" i="4"/>
  <c r="P49" i="4" s="1"/>
  <c r="D50" i="4"/>
  <c r="P50" i="4" s="1"/>
  <c r="D51" i="4"/>
  <c r="P51" i="4" s="1"/>
  <c r="D52" i="4"/>
  <c r="P52" i="4" s="1"/>
  <c r="D53" i="4"/>
  <c r="P53" i="4" s="1"/>
  <c r="D54" i="4"/>
  <c r="P54" i="4" s="1"/>
  <c r="D55" i="4"/>
  <c r="P55" i="4" s="1"/>
  <c r="D56" i="4"/>
  <c r="P56" i="4" s="1"/>
  <c r="D57" i="4"/>
  <c r="P57" i="4" s="1"/>
  <c r="D58" i="4"/>
  <c r="P58" i="4" s="1"/>
  <c r="D59" i="4"/>
  <c r="P59" i="4" s="1"/>
  <c r="D60" i="4"/>
  <c r="P60" i="4" s="1"/>
  <c r="D61" i="4"/>
  <c r="P61" i="4" s="1"/>
  <c r="D62" i="4"/>
  <c r="P62" i="4" s="1"/>
  <c r="D63" i="4"/>
  <c r="P63" i="4" s="1"/>
  <c r="D64" i="4"/>
  <c r="P64" i="4" s="1"/>
  <c r="D65" i="4"/>
  <c r="P65" i="4" s="1"/>
  <c r="D66" i="4"/>
  <c r="P66" i="4" s="1"/>
  <c r="D67" i="4"/>
  <c r="P67" i="4" s="1"/>
  <c r="D68" i="4"/>
  <c r="P68" i="4" s="1"/>
  <c r="D69" i="4"/>
  <c r="P69" i="4" s="1"/>
  <c r="D70" i="4"/>
  <c r="P70" i="4" s="1"/>
  <c r="D71" i="4"/>
  <c r="P71" i="4" s="1"/>
  <c r="D72" i="4"/>
  <c r="P72" i="4" s="1"/>
  <c r="D73" i="4"/>
  <c r="P73" i="4" s="1"/>
  <c r="D74" i="4"/>
  <c r="P74" i="4" s="1"/>
  <c r="D75" i="4"/>
  <c r="P75" i="4" s="1"/>
  <c r="D76" i="4"/>
  <c r="P76" i="4" s="1"/>
  <c r="D77" i="4"/>
  <c r="P77" i="4" s="1"/>
  <c r="D78" i="4"/>
  <c r="P78" i="4" s="1"/>
  <c r="D79" i="4"/>
  <c r="P79" i="4" s="1"/>
  <c r="D80" i="4"/>
  <c r="P80" i="4" s="1"/>
  <c r="D81" i="4"/>
  <c r="P81" i="4" s="1"/>
  <c r="D82" i="4"/>
  <c r="P82" i="4" s="1"/>
  <c r="D83" i="4"/>
  <c r="P83" i="4" s="1"/>
  <c r="D84" i="4"/>
  <c r="P84" i="4" s="1"/>
  <c r="D85" i="4"/>
  <c r="P85" i="4" s="1"/>
  <c r="D86" i="4"/>
  <c r="P86" i="4" s="1"/>
  <c r="D87" i="4"/>
  <c r="P87" i="4" s="1"/>
  <c r="D88" i="4"/>
  <c r="P88" i="4" s="1"/>
  <c r="D89" i="4"/>
  <c r="P89" i="4" s="1"/>
  <c r="D90" i="4"/>
  <c r="P90" i="4" s="1"/>
  <c r="D91" i="4"/>
  <c r="P91" i="4" s="1"/>
  <c r="D92" i="4"/>
  <c r="P92" i="4" s="1"/>
  <c r="D93" i="4"/>
  <c r="P93" i="4" s="1"/>
  <c r="D94" i="4"/>
  <c r="P94" i="4" s="1"/>
  <c r="D95" i="4"/>
  <c r="P95" i="4" s="1"/>
  <c r="D96" i="4"/>
  <c r="P96" i="4" s="1"/>
  <c r="D97" i="4"/>
  <c r="P97" i="4" s="1"/>
  <c r="D98" i="4"/>
  <c r="P98" i="4" s="1"/>
  <c r="D99" i="4"/>
  <c r="P99" i="4" s="1"/>
  <c r="D100" i="4"/>
  <c r="P100" i="4" s="1"/>
  <c r="D101" i="4"/>
  <c r="P101" i="4" s="1"/>
  <c r="D102" i="4"/>
  <c r="P102" i="4" s="1"/>
  <c r="D103" i="4"/>
  <c r="P103" i="4" s="1"/>
  <c r="D104" i="4"/>
  <c r="P104" i="4" s="1"/>
  <c r="D105" i="4"/>
  <c r="P105" i="4" s="1"/>
  <c r="D106" i="4"/>
  <c r="P106" i="4" s="1"/>
  <c r="D107" i="4"/>
  <c r="P107" i="4" s="1"/>
  <c r="D108" i="4"/>
  <c r="P108" i="4" s="1"/>
  <c r="D109" i="4"/>
  <c r="P109" i="4" s="1"/>
  <c r="D110" i="4"/>
  <c r="P110" i="4" s="1"/>
  <c r="D111" i="4"/>
  <c r="P111" i="4" s="1"/>
  <c r="D112" i="4"/>
  <c r="P112" i="4" s="1"/>
  <c r="D113" i="4"/>
  <c r="P113" i="4" s="1"/>
  <c r="D114" i="4"/>
  <c r="P114" i="4" s="1"/>
  <c r="D115" i="4"/>
  <c r="P115" i="4" s="1"/>
  <c r="D116" i="4"/>
  <c r="P116" i="4" s="1"/>
  <c r="D117" i="4"/>
  <c r="P117" i="4" s="1"/>
  <c r="D118" i="4"/>
  <c r="P118" i="4" s="1"/>
  <c r="D119" i="4"/>
  <c r="P119" i="4" s="1"/>
  <c r="D120" i="4"/>
  <c r="P120" i="4" s="1"/>
  <c r="D121" i="4"/>
  <c r="P121" i="4" s="1"/>
  <c r="D122" i="4"/>
  <c r="P122" i="4" s="1"/>
  <c r="D123" i="4"/>
  <c r="P123" i="4" s="1"/>
  <c r="D124" i="4"/>
  <c r="P124" i="4" s="1"/>
  <c r="D125" i="4"/>
  <c r="P125" i="4" s="1"/>
  <c r="D126" i="4"/>
  <c r="P126" i="4" s="1"/>
  <c r="D127" i="4"/>
  <c r="P127" i="4" s="1"/>
  <c r="D128" i="4"/>
  <c r="P128" i="4" s="1"/>
  <c r="D129" i="4"/>
  <c r="P129" i="4" s="1"/>
  <c r="D130" i="4"/>
  <c r="P130" i="4" s="1"/>
  <c r="D131" i="4"/>
  <c r="P131" i="4" s="1"/>
  <c r="D132" i="4"/>
  <c r="P132" i="4" s="1"/>
  <c r="D133" i="4"/>
  <c r="P133" i="4" s="1"/>
  <c r="D134" i="4"/>
  <c r="P134" i="4" s="1"/>
  <c r="D135" i="4"/>
  <c r="P135" i="4" s="1"/>
  <c r="D136" i="4"/>
  <c r="P136" i="4" s="1"/>
  <c r="D137" i="4"/>
  <c r="P137" i="4" s="1"/>
  <c r="D138" i="4"/>
  <c r="P138" i="4" s="1"/>
  <c r="D139" i="4"/>
  <c r="P139" i="4" s="1"/>
  <c r="D140" i="4"/>
  <c r="P140" i="4" s="1"/>
  <c r="D141" i="4"/>
  <c r="P141" i="4" s="1"/>
  <c r="D142" i="4"/>
  <c r="P142" i="4" s="1"/>
  <c r="D143" i="4"/>
  <c r="P143" i="4" s="1"/>
  <c r="D144" i="4"/>
  <c r="P144" i="4" s="1"/>
  <c r="D145" i="4"/>
  <c r="P145" i="4" s="1"/>
  <c r="D146" i="4"/>
  <c r="P146" i="4" s="1"/>
  <c r="D147" i="4"/>
  <c r="P147" i="4" s="1"/>
  <c r="D148" i="4"/>
  <c r="P148" i="4" s="1"/>
  <c r="D149" i="4"/>
  <c r="P149" i="4" s="1"/>
  <c r="D150" i="4"/>
  <c r="P150" i="4" s="1"/>
  <c r="D151" i="4"/>
  <c r="P151" i="4" s="1"/>
  <c r="D152" i="4"/>
  <c r="P152" i="4" s="1"/>
  <c r="D153" i="4"/>
  <c r="P153" i="4" s="1"/>
  <c r="D154" i="4"/>
  <c r="P154" i="4" s="1"/>
  <c r="D155" i="4"/>
  <c r="P155" i="4" s="1"/>
  <c r="D156" i="4"/>
  <c r="P156" i="4" s="1"/>
  <c r="D157" i="4"/>
  <c r="P157" i="4" s="1"/>
  <c r="D158" i="4"/>
  <c r="P158" i="4" s="1"/>
  <c r="D159" i="4"/>
  <c r="P159" i="4" s="1"/>
  <c r="D160" i="4"/>
  <c r="P160" i="4" s="1"/>
  <c r="D161" i="4"/>
  <c r="P161" i="4" s="1"/>
  <c r="D162" i="4"/>
  <c r="P162" i="4" s="1"/>
  <c r="D163" i="4"/>
  <c r="P163" i="4" s="1"/>
  <c r="D164" i="4"/>
  <c r="P164" i="4" s="1"/>
  <c r="D165" i="4"/>
  <c r="P165" i="4" s="1"/>
  <c r="D166" i="4"/>
  <c r="P166" i="4" s="1"/>
  <c r="D167" i="4"/>
  <c r="P167" i="4" s="1"/>
  <c r="D168" i="4"/>
  <c r="P168" i="4" s="1"/>
  <c r="D169" i="4"/>
  <c r="P169" i="4" s="1"/>
  <c r="D170" i="4"/>
  <c r="P170" i="4" s="1"/>
  <c r="D171" i="4"/>
  <c r="P171" i="4" s="1"/>
  <c r="D172" i="4"/>
  <c r="P172" i="4" s="1"/>
  <c r="D173" i="4"/>
  <c r="P173" i="4" s="1"/>
  <c r="D174" i="4"/>
  <c r="P174" i="4" s="1"/>
  <c r="D175" i="4"/>
  <c r="P175" i="4" s="1"/>
  <c r="D176" i="4"/>
  <c r="P176" i="4" s="1"/>
  <c r="D177" i="4"/>
  <c r="P177" i="4" s="1"/>
  <c r="D178" i="4"/>
  <c r="P178" i="4" s="1"/>
  <c r="D179" i="4"/>
  <c r="P179" i="4" s="1"/>
  <c r="D180" i="4"/>
  <c r="P180" i="4" s="1"/>
  <c r="D181" i="4"/>
  <c r="P181" i="4" s="1"/>
  <c r="D182" i="4"/>
  <c r="P182" i="4" s="1"/>
  <c r="D183" i="4"/>
  <c r="P183" i="4" s="1"/>
  <c r="D184" i="4"/>
  <c r="P184" i="4" s="1"/>
  <c r="D185" i="4"/>
  <c r="P185" i="4" s="1"/>
  <c r="D186" i="4"/>
  <c r="P186" i="4" s="1"/>
  <c r="D187" i="4"/>
  <c r="P187" i="4" s="1"/>
  <c r="D188" i="4"/>
  <c r="P188" i="4" s="1"/>
  <c r="D189" i="4"/>
  <c r="P189" i="4" s="1"/>
  <c r="D190" i="4"/>
  <c r="P190" i="4" s="1"/>
  <c r="D191" i="4"/>
  <c r="P191" i="4" s="1"/>
  <c r="D192" i="4"/>
  <c r="P192" i="4" s="1"/>
  <c r="D193" i="4"/>
  <c r="P193" i="4" s="1"/>
  <c r="D194" i="4"/>
  <c r="P194" i="4" s="1"/>
  <c r="D195" i="4"/>
  <c r="P195" i="4" s="1"/>
  <c r="D196" i="4"/>
  <c r="P196" i="4" s="1"/>
  <c r="D197" i="4"/>
  <c r="P197" i="4" s="1"/>
  <c r="D198" i="4"/>
  <c r="P198" i="4" s="1"/>
  <c r="D199" i="4"/>
  <c r="P199" i="4" s="1"/>
  <c r="D200" i="4"/>
  <c r="P200" i="4" s="1"/>
  <c r="D201" i="4"/>
  <c r="P201" i="4" s="1"/>
  <c r="D202" i="4"/>
  <c r="P202" i="4" s="1"/>
  <c r="D203" i="4"/>
  <c r="P203" i="4" s="1"/>
  <c r="D204" i="4"/>
  <c r="P204" i="4" s="1"/>
  <c r="D205" i="4"/>
  <c r="P205" i="4" s="1"/>
  <c r="D206" i="4"/>
  <c r="P206" i="4" s="1"/>
  <c r="D207" i="4"/>
  <c r="P207" i="4" s="1"/>
  <c r="D208" i="4"/>
  <c r="P208" i="4" s="1"/>
  <c r="D209" i="4"/>
  <c r="P209" i="4" s="1"/>
  <c r="D210" i="4"/>
  <c r="P210" i="4" s="1"/>
  <c r="D211" i="4"/>
  <c r="P211" i="4" s="1"/>
  <c r="D212" i="4"/>
  <c r="P212" i="4" s="1"/>
  <c r="D213" i="4"/>
  <c r="P213" i="4" s="1"/>
  <c r="D214" i="4"/>
  <c r="P214" i="4" s="1"/>
  <c r="D215" i="4"/>
  <c r="P215" i="4" s="1"/>
  <c r="D216" i="4"/>
  <c r="P216" i="4" s="1"/>
  <c r="D217" i="4"/>
  <c r="P217" i="4" s="1"/>
  <c r="D218" i="4"/>
  <c r="P218" i="4" s="1"/>
  <c r="D219" i="4"/>
  <c r="P219" i="4" s="1"/>
  <c r="D220" i="4"/>
  <c r="P220" i="4" s="1"/>
  <c r="D221" i="4"/>
  <c r="P221" i="4" s="1"/>
  <c r="D222" i="4"/>
  <c r="P222" i="4" s="1"/>
  <c r="D223" i="4"/>
  <c r="P223" i="4" s="1"/>
  <c r="D224" i="4"/>
  <c r="P224" i="4" s="1"/>
  <c r="D225" i="4"/>
  <c r="P225" i="4" s="1"/>
  <c r="D226" i="4"/>
  <c r="P226" i="4" s="1"/>
  <c r="D227" i="4"/>
  <c r="P227" i="4" s="1"/>
  <c r="D228" i="4"/>
  <c r="P228" i="4" s="1"/>
  <c r="D229" i="4"/>
  <c r="P229" i="4" s="1"/>
  <c r="D230" i="4"/>
  <c r="P230" i="4" s="1"/>
  <c r="D231" i="4"/>
  <c r="P231" i="4" s="1"/>
  <c r="D232" i="4"/>
  <c r="P232" i="4" s="1"/>
  <c r="D233" i="4"/>
  <c r="P233" i="4" s="1"/>
  <c r="D234" i="4"/>
  <c r="P234" i="4" s="1"/>
  <c r="D235" i="4"/>
  <c r="P235" i="4" s="1"/>
  <c r="D236" i="4"/>
  <c r="P236" i="4" s="1"/>
  <c r="D237" i="4"/>
  <c r="P237" i="4" s="1"/>
  <c r="D238" i="4"/>
  <c r="P238" i="4" s="1"/>
  <c r="D239" i="4"/>
  <c r="P239" i="4" s="1"/>
  <c r="D240" i="4"/>
  <c r="P240" i="4" s="1"/>
  <c r="D241" i="4"/>
  <c r="P241" i="4" s="1"/>
  <c r="D242" i="4"/>
  <c r="P242" i="4" s="1"/>
  <c r="D243" i="4"/>
  <c r="P243" i="4" s="1"/>
  <c r="D244" i="4"/>
  <c r="P244" i="4" s="1"/>
  <c r="D245" i="4"/>
  <c r="P245" i="4" s="1"/>
  <c r="D246" i="4"/>
  <c r="P246" i="4" s="1"/>
  <c r="D247" i="4"/>
  <c r="P247" i="4" s="1"/>
  <c r="D248" i="4"/>
  <c r="P248" i="4" s="1"/>
  <c r="D249" i="4"/>
  <c r="P249" i="4" s="1"/>
  <c r="D250" i="4"/>
  <c r="P250" i="4" s="1"/>
  <c r="D251" i="4"/>
  <c r="P251" i="4" s="1"/>
  <c r="D252" i="4"/>
  <c r="P252" i="4" s="1"/>
  <c r="D253" i="4"/>
  <c r="P253" i="4" s="1"/>
  <c r="D254" i="4"/>
  <c r="P254" i="4" s="1"/>
  <c r="D255" i="4"/>
  <c r="P255" i="4" s="1"/>
  <c r="D256" i="4"/>
  <c r="P256" i="4" s="1"/>
  <c r="D257" i="4"/>
  <c r="P257" i="4" s="1"/>
  <c r="D258" i="4"/>
  <c r="P258" i="4" s="1"/>
  <c r="D259" i="4"/>
  <c r="P259" i="4" s="1"/>
  <c r="D260" i="4"/>
  <c r="P260" i="4" s="1"/>
  <c r="D261" i="4"/>
  <c r="P261" i="4" s="1"/>
  <c r="D262" i="4"/>
  <c r="P262" i="4" s="1"/>
  <c r="D263" i="4"/>
  <c r="P263" i="4" s="1"/>
  <c r="D264" i="4"/>
  <c r="P264" i="4" s="1"/>
  <c r="D265" i="4"/>
  <c r="P265" i="4" s="1"/>
  <c r="D266" i="4"/>
  <c r="P266" i="4" s="1"/>
  <c r="D267" i="4"/>
  <c r="P267" i="4" s="1"/>
  <c r="D268" i="4"/>
  <c r="P268" i="4" s="1"/>
  <c r="D269" i="4"/>
  <c r="P269" i="4" s="1"/>
  <c r="D270" i="4"/>
  <c r="P270" i="4" s="1"/>
  <c r="D271" i="4"/>
  <c r="P271" i="4" s="1"/>
  <c r="D272" i="4"/>
  <c r="P272" i="4" s="1"/>
  <c r="D273" i="4"/>
  <c r="P273" i="4" s="1"/>
  <c r="D274" i="4"/>
  <c r="P274" i="4" s="1"/>
  <c r="D275" i="4"/>
  <c r="P275" i="4" s="1"/>
  <c r="D276" i="4"/>
  <c r="P276" i="4" s="1"/>
  <c r="D277" i="4"/>
  <c r="P277" i="4" s="1"/>
  <c r="D278" i="4"/>
  <c r="P278" i="4" s="1"/>
  <c r="D279" i="4"/>
  <c r="P279" i="4" s="1"/>
  <c r="D280" i="4"/>
  <c r="P280" i="4" s="1"/>
  <c r="D281" i="4"/>
  <c r="P281" i="4" s="1"/>
  <c r="D282" i="4"/>
  <c r="P282" i="4" s="1"/>
  <c r="D283" i="4"/>
  <c r="P283" i="4" s="1"/>
  <c r="D284" i="4"/>
  <c r="P284" i="4" s="1"/>
  <c r="D285" i="4"/>
  <c r="P285" i="4" s="1"/>
  <c r="D286" i="4"/>
  <c r="P286" i="4" s="1"/>
  <c r="D287" i="4"/>
  <c r="P287" i="4" s="1"/>
  <c r="D288" i="4"/>
  <c r="P288" i="4" s="1"/>
  <c r="D289" i="4"/>
  <c r="P289" i="4" s="1"/>
  <c r="D290" i="4"/>
  <c r="P290" i="4" s="1"/>
  <c r="D291" i="4"/>
  <c r="P291" i="4" s="1"/>
  <c r="D292" i="4"/>
  <c r="P292" i="4" s="1"/>
  <c r="D293" i="4"/>
  <c r="P293" i="4" s="1"/>
  <c r="D294" i="4"/>
  <c r="P294" i="4" s="1"/>
  <c r="D295" i="4"/>
  <c r="P295" i="4" s="1"/>
  <c r="D296" i="4"/>
  <c r="P296" i="4" s="1"/>
  <c r="D297" i="4"/>
  <c r="P297" i="4" s="1"/>
  <c r="D298" i="4"/>
  <c r="P298" i="4" s="1"/>
  <c r="D299" i="4"/>
  <c r="P299" i="4" s="1"/>
  <c r="D300" i="4"/>
  <c r="P300" i="4" s="1"/>
  <c r="D301" i="4"/>
  <c r="P301" i="4" s="1"/>
  <c r="D302" i="4"/>
  <c r="P302" i="4" s="1"/>
  <c r="D303" i="4"/>
  <c r="P303" i="4" s="1"/>
  <c r="D304" i="4"/>
  <c r="P304" i="4" s="1"/>
  <c r="D305" i="4"/>
  <c r="P305" i="4" s="1"/>
  <c r="D306" i="4"/>
  <c r="P306" i="4" s="1"/>
  <c r="D307" i="4"/>
  <c r="P307" i="4" s="1"/>
  <c r="D308" i="4"/>
  <c r="P308" i="4" s="1"/>
  <c r="D309" i="4"/>
  <c r="P309" i="4" s="1"/>
  <c r="D310" i="4"/>
  <c r="P310" i="4" s="1"/>
  <c r="D311" i="4"/>
  <c r="P311" i="4" s="1"/>
  <c r="D312" i="4"/>
  <c r="P312" i="4" s="1"/>
  <c r="D313" i="4"/>
  <c r="P313" i="4" s="1"/>
  <c r="D314" i="4"/>
  <c r="P314" i="4" s="1"/>
  <c r="D315" i="4"/>
  <c r="P315" i="4" s="1"/>
  <c r="D316" i="4"/>
  <c r="P316" i="4" s="1"/>
  <c r="D317" i="4"/>
  <c r="P317" i="4" s="1"/>
  <c r="D318" i="4"/>
  <c r="P318" i="4" s="1"/>
  <c r="D319" i="4"/>
  <c r="P319" i="4" s="1"/>
  <c r="D320" i="4"/>
  <c r="P320" i="4" s="1"/>
  <c r="D321" i="4"/>
  <c r="P321" i="4" s="1"/>
  <c r="D322" i="4"/>
  <c r="P322" i="4" s="1"/>
  <c r="D323" i="4"/>
  <c r="P323" i="4" s="1"/>
  <c r="D324" i="4"/>
  <c r="P324" i="4" s="1"/>
  <c r="D325" i="4"/>
  <c r="P325" i="4" s="1"/>
  <c r="D326" i="4"/>
  <c r="P326" i="4" s="1"/>
  <c r="D327" i="4"/>
  <c r="P327" i="4" s="1"/>
  <c r="D328" i="4"/>
  <c r="P328" i="4" s="1"/>
  <c r="D329" i="4"/>
  <c r="P329" i="4" s="1"/>
  <c r="D330" i="4"/>
  <c r="P330" i="4" s="1"/>
  <c r="D331" i="4"/>
  <c r="P331" i="4" s="1"/>
  <c r="D332" i="4"/>
  <c r="P332" i="4" s="1"/>
  <c r="D333" i="4"/>
  <c r="P333" i="4" s="1"/>
  <c r="D334" i="4"/>
  <c r="P334" i="4" s="1"/>
  <c r="D335" i="4"/>
  <c r="P335" i="4" s="1"/>
  <c r="D336" i="4"/>
  <c r="P336" i="4" s="1"/>
  <c r="D337" i="4"/>
  <c r="P337" i="4" s="1"/>
  <c r="D338" i="4"/>
  <c r="P338" i="4" s="1"/>
  <c r="D339" i="4"/>
  <c r="P339" i="4" s="1"/>
  <c r="D340" i="4"/>
  <c r="P340" i="4" s="1"/>
  <c r="D341" i="4"/>
  <c r="P341" i="4" s="1"/>
  <c r="D342" i="4"/>
  <c r="P342" i="4" s="1"/>
  <c r="D343" i="4"/>
  <c r="P343" i="4" s="1"/>
  <c r="D344" i="4"/>
  <c r="P344" i="4" s="1"/>
  <c r="D345" i="4"/>
  <c r="P345" i="4" s="1"/>
  <c r="D346" i="4"/>
  <c r="P346" i="4" s="1"/>
  <c r="D347" i="4"/>
  <c r="P347" i="4" s="1"/>
  <c r="D348" i="4"/>
  <c r="P348" i="4" s="1"/>
  <c r="D349" i="4"/>
  <c r="P349" i="4" s="1"/>
  <c r="D350" i="4"/>
  <c r="P350" i="4" s="1"/>
  <c r="D351" i="4"/>
  <c r="P351" i="4" s="1"/>
  <c r="D352" i="4"/>
  <c r="P352" i="4" s="1"/>
  <c r="D353" i="4"/>
  <c r="P353" i="4" s="1"/>
  <c r="D354" i="4"/>
  <c r="P354" i="4" s="1"/>
  <c r="D355" i="4"/>
  <c r="P355" i="4" s="1"/>
  <c r="D356" i="4"/>
  <c r="P356" i="4" s="1"/>
  <c r="D357" i="4"/>
  <c r="P357" i="4" s="1"/>
  <c r="D358" i="4"/>
  <c r="P358" i="4" s="1"/>
  <c r="D359" i="4"/>
  <c r="P359" i="4" s="1"/>
  <c r="D360" i="4"/>
  <c r="P360" i="4" s="1"/>
  <c r="D361" i="4"/>
  <c r="P361" i="4" s="1"/>
  <c r="D362" i="4"/>
  <c r="P362" i="4" s="1"/>
  <c r="D363" i="4"/>
  <c r="P363" i="4" s="1"/>
  <c r="D364" i="4"/>
  <c r="P364" i="4" s="1"/>
  <c r="D365" i="4"/>
  <c r="P365" i="4" s="1"/>
  <c r="D366" i="4"/>
  <c r="P366" i="4" s="1"/>
  <c r="D367" i="4"/>
  <c r="P367" i="4" s="1"/>
  <c r="D368" i="4"/>
  <c r="P368" i="4" s="1"/>
  <c r="D369" i="4"/>
  <c r="P369" i="4" s="1"/>
  <c r="D370" i="4"/>
  <c r="P370" i="4" s="1"/>
  <c r="D371" i="4"/>
  <c r="P371" i="4" s="1"/>
  <c r="D372" i="4"/>
  <c r="P372" i="4" s="1"/>
  <c r="D373" i="4"/>
  <c r="P373" i="4" s="1"/>
  <c r="D374" i="4"/>
  <c r="P374" i="4" s="1"/>
  <c r="D375" i="4"/>
  <c r="P375" i="4" s="1"/>
  <c r="D376" i="4"/>
  <c r="P376" i="4" s="1"/>
  <c r="D377" i="4"/>
  <c r="P377" i="4" s="1"/>
  <c r="D378" i="4"/>
  <c r="P378" i="4" s="1"/>
  <c r="D379" i="4"/>
  <c r="P379" i="4" s="1"/>
  <c r="D380" i="4"/>
  <c r="P380" i="4" s="1"/>
  <c r="D381" i="4"/>
  <c r="P381" i="4" s="1"/>
  <c r="D382" i="4"/>
  <c r="P382" i="4" s="1"/>
  <c r="D383" i="4"/>
  <c r="P383" i="4" s="1"/>
  <c r="D384" i="4"/>
  <c r="P384" i="4" s="1"/>
  <c r="D385" i="4"/>
  <c r="P385" i="4" s="1"/>
  <c r="D386" i="4"/>
  <c r="P386" i="4" s="1"/>
  <c r="D387" i="4"/>
  <c r="P387" i="4" s="1"/>
  <c r="D388" i="4"/>
  <c r="P388" i="4" s="1"/>
  <c r="D389" i="4"/>
  <c r="P389" i="4" s="1"/>
  <c r="D390" i="4"/>
  <c r="P390" i="4" s="1"/>
  <c r="D391" i="4"/>
  <c r="P391" i="4" s="1"/>
  <c r="D392" i="4"/>
  <c r="P392" i="4" s="1"/>
  <c r="D393" i="4"/>
  <c r="P393" i="4" s="1"/>
  <c r="D394" i="4"/>
  <c r="P394" i="4" s="1"/>
  <c r="D395" i="4"/>
  <c r="P395" i="4" s="1"/>
  <c r="D396" i="4"/>
  <c r="P396" i="4" s="1"/>
  <c r="D397" i="4"/>
  <c r="P397" i="4" s="1"/>
  <c r="D398" i="4"/>
  <c r="P398" i="4" s="1"/>
  <c r="D399" i="4"/>
  <c r="P399" i="4" s="1"/>
  <c r="D400" i="4"/>
  <c r="P400" i="4" s="1"/>
  <c r="D401" i="4"/>
  <c r="P401" i="4" s="1"/>
  <c r="D402" i="4"/>
  <c r="P402" i="4" s="1"/>
  <c r="D403" i="4"/>
  <c r="P403" i="4" s="1"/>
  <c r="D404" i="4"/>
  <c r="P404" i="4" s="1"/>
  <c r="D405" i="4"/>
  <c r="P405" i="4" s="1"/>
  <c r="D406" i="4"/>
  <c r="P406" i="4" s="1"/>
  <c r="D407" i="4"/>
  <c r="P407" i="4" s="1"/>
  <c r="D408" i="4"/>
  <c r="P408" i="4" s="1"/>
  <c r="D409" i="4"/>
  <c r="P409" i="4" s="1"/>
  <c r="D410" i="4"/>
  <c r="P410" i="4" s="1"/>
  <c r="D411" i="4"/>
  <c r="P411" i="4" s="1"/>
  <c r="D412" i="4"/>
  <c r="P412" i="4" s="1"/>
  <c r="D413" i="4"/>
  <c r="P413" i="4" s="1"/>
  <c r="D414" i="4"/>
  <c r="P414" i="4" s="1"/>
  <c r="D415" i="4"/>
  <c r="P415" i="4" s="1"/>
  <c r="D416" i="4"/>
  <c r="P416" i="4" s="1"/>
  <c r="D417" i="4"/>
  <c r="P417" i="4" s="1"/>
  <c r="D418" i="4"/>
  <c r="P418" i="4" s="1"/>
  <c r="D419" i="4"/>
  <c r="P419" i="4" s="1"/>
  <c r="D420" i="4"/>
  <c r="P420" i="4" s="1"/>
  <c r="D421" i="4"/>
  <c r="P421" i="4" s="1"/>
  <c r="D422" i="4"/>
  <c r="P422" i="4" s="1"/>
  <c r="D423" i="4"/>
  <c r="P423" i="4" s="1"/>
  <c r="D424" i="4"/>
  <c r="P424" i="4" s="1"/>
  <c r="D425" i="4"/>
  <c r="P425" i="4" s="1"/>
  <c r="D426" i="4"/>
  <c r="P426" i="4" s="1"/>
  <c r="D427" i="4"/>
  <c r="P427" i="4" s="1"/>
  <c r="D428" i="4"/>
  <c r="P428" i="4" s="1"/>
  <c r="D429" i="4"/>
  <c r="P429" i="4" s="1"/>
  <c r="D430" i="4"/>
  <c r="P430" i="4" s="1"/>
  <c r="D431" i="4"/>
  <c r="P431" i="4" s="1"/>
  <c r="D432" i="4"/>
  <c r="P432" i="4" s="1"/>
  <c r="D433" i="4"/>
  <c r="P433" i="4" s="1"/>
  <c r="D434" i="4"/>
  <c r="P434" i="4" s="1"/>
  <c r="D435" i="4"/>
  <c r="P435" i="4" s="1"/>
  <c r="D436" i="4"/>
  <c r="P436" i="4" s="1"/>
  <c r="D437" i="4"/>
  <c r="P437" i="4" s="1"/>
  <c r="D438" i="4"/>
  <c r="P438" i="4" s="1"/>
  <c r="D439" i="4"/>
  <c r="P439" i="4" s="1"/>
  <c r="D440" i="4"/>
  <c r="P440" i="4" s="1"/>
  <c r="D441" i="4"/>
  <c r="P441" i="4" s="1"/>
  <c r="D442" i="4"/>
  <c r="P442" i="4" s="1"/>
  <c r="D443" i="4"/>
  <c r="P443" i="4" s="1"/>
  <c r="D444" i="4"/>
  <c r="P444" i="4" s="1"/>
  <c r="D445" i="4"/>
  <c r="P445" i="4" s="1"/>
  <c r="D446" i="4"/>
  <c r="P446" i="4" s="1"/>
  <c r="D447" i="4"/>
  <c r="P447" i="4" s="1"/>
  <c r="D448" i="4"/>
  <c r="P448" i="4" s="1"/>
  <c r="D449" i="4"/>
  <c r="P449" i="4" s="1"/>
  <c r="D450" i="4"/>
  <c r="P450" i="4" s="1"/>
  <c r="D451" i="4"/>
  <c r="P451" i="4" s="1"/>
  <c r="D452" i="4"/>
  <c r="P452" i="4" s="1"/>
  <c r="D453" i="4"/>
  <c r="P453" i="4" s="1"/>
  <c r="D454" i="4"/>
  <c r="P454" i="4" s="1"/>
  <c r="D455" i="4"/>
  <c r="P455" i="4" s="1"/>
  <c r="D456" i="4"/>
  <c r="P456" i="4" s="1"/>
  <c r="D457" i="4"/>
  <c r="P457" i="4" s="1"/>
  <c r="D458" i="4"/>
  <c r="P458" i="4" s="1"/>
  <c r="D459" i="4"/>
  <c r="P459" i="4" s="1"/>
  <c r="D460" i="4"/>
  <c r="P460" i="4" s="1"/>
  <c r="D461" i="4"/>
  <c r="P461" i="4" s="1"/>
  <c r="D462" i="4"/>
  <c r="P462" i="4" s="1"/>
  <c r="D463" i="4"/>
  <c r="P463" i="4" s="1"/>
  <c r="D464" i="4"/>
  <c r="P464" i="4" s="1"/>
  <c r="D465" i="4"/>
  <c r="P465" i="4" s="1"/>
  <c r="D466" i="4"/>
  <c r="P466" i="4" s="1"/>
  <c r="D467" i="4"/>
  <c r="P467" i="4" s="1"/>
  <c r="D468" i="4"/>
  <c r="P468" i="4" s="1"/>
  <c r="D469" i="4"/>
  <c r="P469" i="4" s="1"/>
  <c r="D470" i="4"/>
  <c r="P470" i="4" s="1"/>
  <c r="D471" i="4"/>
  <c r="P471" i="4" s="1"/>
  <c r="D472" i="4"/>
  <c r="P472" i="4" s="1"/>
  <c r="D473" i="4"/>
  <c r="P473" i="4" s="1"/>
  <c r="D474" i="4"/>
  <c r="P474" i="4" s="1"/>
  <c r="D475" i="4"/>
  <c r="P475" i="4" s="1"/>
  <c r="D476" i="4"/>
  <c r="P476" i="4" s="1"/>
  <c r="D477" i="4"/>
  <c r="P477" i="4" s="1"/>
  <c r="D478" i="4"/>
  <c r="P478" i="4" s="1"/>
  <c r="D479" i="4"/>
  <c r="P479" i="4" s="1"/>
  <c r="D480" i="4"/>
  <c r="P480" i="4" s="1"/>
  <c r="D481" i="4"/>
  <c r="P481" i="4" s="1"/>
  <c r="D482" i="4"/>
  <c r="P482" i="4" s="1"/>
  <c r="D483" i="4"/>
  <c r="P483" i="4" s="1"/>
  <c r="D484" i="4"/>
  <c r="P484" i="4" s="1"/>
  <c r="D485" i="4"/>
  <c r="P485" i="4" s="1"/>
  <c r="D486" i="4"/>
  <c r="P486" i="4" s="1"/>
  <c r="D487" i="4"/>
  <c r="P487" i="4" s="1"/>
  <c r="D488" i="4"/>
  <c r="P488" i="4" s="1"/>
  <c r="D489" i="4"/>
  <c r="P489" i="4" s="1"/>
  <c r="D490" i="4"/>
  <c r="P490" i="4" s="1"/>
  <c r="D491" i="4"/>
  <c r="P491" i="4" s="1"/>
  <c r="D492" i="4"/>
  <c r="P492" i="4" s="1"/>
  <c r="D493" i="4"/>
  <c r="P493" i="4" s="1"/>
  <c r="D494" i="4"/>
  <c r="P494" i="4" s="1"/>
  <c r="D495" i="4"/>
  <c r="P495" i="4" s="1"/>
  <c r="D496" i="4"/>
  <c r="P496" i="4" s="1"/>
  <c r="D497" i="4"/>
  <c r="P497" i="4" s="1"/>
  <c r="D498" i="4"/>
  <c r="P498" i="4" s="1"/>
  <c r="D499" i="4"/>
  <c r="P499" i="4" s="1"/>
  <c r="D500" i="4"/>
  <c r="P500" i="4" s="1"/>
  <c r="D501" i="4"/>
  <c r="P501" i="4" s="1"/>
  <c r="D502" i="4"/>
  <c r="P502" i="4" s="1"/>
  <c r="D503" i="4"/>
  <c r="P503" i="4" s="1"/>
  <c r="D504" i="4"/>
  <c r="P504" i="4" s="1"/>
  <c r="D505" i="4"/>
  <c r="P505" i="4" s="1"/>
  <c r="D506" i="4"/>
  <c r="P506" i="4" s="1"/>
  <c r="D507" i="4"/>
  <c r="P507" i="4" s="1"/>
  <c r="D508" i="4"/>
  <c r="P508" i="4" s="1"/>
  <c r="D509" i="4"/>
  <c r="P509" i="4" s="1"/>
  <c r="D510" i="4"/>
  <c r="P510" i="4" s="1"/>
  <c r="D511" i="4"/>
  <c r="P511" i="4" s="1"/>
  <c r="D512" i="4"/>
  <c r="P512" i="4" s="1"/>
  <c r="D513" i="4"/>
  <c r="P513" i="4" s="1"/>
  <c r="D514" i="4"/>
  <c r="P514" i="4" s="1"/>
  <c r="D515" i="4"/>
  <c r="P515" i="4" s="1"/>
  <c r="D516" i="4"/>
  <c r="P516" i="4" s="1"/>
  <c r="D517" i="4"/>
  <c r="P517" i="4" s="1"/>
  <c r="D518" i="4"/>
  <c r="P518" i="4" s="1"/>
  <c r="D519" i="4"/>
  <c r="P519" i="4" s="1"/>
  <c r="D520" i="4"/>
  <c r="P520" i="4" s="1"/>
  <c r="D521" i="4"/>
  <c r="P521" i="4" s="1"/>
  <c r="D522" i="4"/>
  <c r="P522" i="4" s="1"/>
  <c r="D523" i="4"/>
  <c r="P523" i="4" s="1"/>
  <c r="D524" i="4"/>
  <c r="P524" i="4" s="1"/>
  <c r="D525" i="4"/>
  <c r="P525" i="4" s="1"/>
  <c r="D526" i="4"/>
  <c r="P526" i="4" s="1"/>
  <c r="D527" i="4"/>
  <c r="P527" i="4" s="1"/>
  <c r="D528" i="4"/>
  <c r="P528" i="4" s="1"/>
  <c r="D529" i="4"/>
  <c r="P529" i="4" s="1"/>
  <c r="D530" i="4"/>
  <c r="P530" i="4" s="1"/>
  <c r="D531" i="4"/>
  <c r="P531" i="4" s="1"/>
  <c r="D532" i="4"/>
  <c r="P532" i="4" s="1"/>
  <c r="D533" i="4"/>
  <c r="P533" i="4" s="1"/>
  <c r="D534" i="4"/>
  <c r="P534" i="4" s="1"/>
  <c r="D535" i="4"/>
  <c r="P535" i="4" s="1"/>
  <c r="D536" i="4"/>
  <c r="P536" i="4" s="1"/>
  <c r="D537" i="4"/>
  <c r="P537" i="4" s="1"/>
  <c r="D538" i="4"/>
  <c r="P538" i="4" s="1"/>
  <c r="D539" i="4"/>
  <c r="P539" i="4" s="1"/>
  <c r="D540" i="4"/>
  <c r="P540" i="4" s="1"/>
  <c r="D541" i="4"/>
  <c r="P541" i="4" s="1"/>
  <c r="D542" i="4"/>
  <c r="P542" i="4" s="1"/>
  <c r="D543" i="4"/>
  <c r="P543" i="4" s="1"/>
  <c r="D544" i="4"/>
  <c r="P544" i="4" s="1"/>
  <c r="D545" i="4"/>
  <c r="P545" i="4" s="1"/>
  <c r="D546" i="4"/>
  <c r="P546" i="4" s="1"/>
  <c r="D547" i="4"/>
  <c r="P547" i="4" s="1"/>
  <c r="D548" i="4"/>
  <c r="P548" i="4" s="1"/>
  <c r="D549" i="4"/>
  <c r="P549" i="4" s="1"/>
  <c r="D550" i="4"/>
  <c r="P550" i="4" s="1"/>
  <c r="D551" i="4"/>
  <c r="P551" i="4" s="1"/>
  <c r="D552" i="4"/>
  <c r="P552" i="4" s="1"/>
  <c r="D553" i="4"/>
  <c r="P553" i="4" s="1"/>
  <c r="D554" i="4"/>
  <c r="P554" i="4" s="1"/>
  <c r="D555" i="4"/>
  <c r="P555" i="4" s="1"/>
  <c r="D556" i="4"/>
  <c r="P556" i="4" s="1"/>
  <c r="D557" i="4"/>
  <c r="P557" i="4" s="1"/>
  <c r="D558" i="4"/>
  <c r="P558" i="4" s="1"/>
  <c r="D559" i="4"/>
  <c r="P559" i="4" s="1"/>
  <c r="D560" i="4"/>
  <c r="P560" i="4" s="1"/>
  <c r="D561" i="4"/>
  <c r="P561" i="4" s="1"/>
  <c r="D562" i="4"/>
  <c r="P562" i="4" s="1"/>
  <c r="D563" i="4"/>
  <c r="P563" i="4" s="1"/>
  <c r="D564" i="4"/>
  <c r="P564" i="4" s="1"/>
  <c r="D565" i="4"/>
  <c r="P565" i="4" s="1"/>
  <c r="D566" i="4"/>
  <c r="P566" i="4" s="1"/>
  <c r="D567" i="4"/>
  <c r="P567" i="4" s="1"/>
  <c r="D568" i="4"/>
  <c r="P568" i="4" s="1"/>
  <c r="D569" i="4"/>
  <c r="P569" i="4" s="1"/>
  <c r="D570" i="4"/>
  <c r="P570" i="4" s="1"/>
  <c r="D571" i="4"/>
  <c r="P571" i="4" s="1"/>
  <c r="D572" i="4"/>
  <c r="P572" i="4" s="1"/>
  <c r="D573" i="4"/>
  <c r="P573" i="4" s="1"/>
  <c r="D574" i="4"/>
  <c r="P574" i="4" s="1"/>
  <c r="D575" i="4"/>
  <c r="P575" i="4" s="1"/>
  <c r="D576" i="4"/>
  <c r="P576" i="4" s="1"/>
  <c r="D577" i="4"/>
  <c r="P577" i="4" s="1"/>
  <c r="D578" i="4"/>
  <c r="P578" i="4" s="1"/>
  <c r="D579" i="4"/>
  <c r="P579" i="4" s="1"/>
  <c r="D580" i="4"/>
  <c r="P580" i="4" s="1"/>
  <c r="D581" i="4"/>
  <c r="P581" i="4" s="1"/>
  <c r="D582" i="4"/>
  <c r="P582" i="4" s="1"/>
  <c r="D583" i="4"/>
  <c r="P583" i="4" s="1"/>
  <c r="D584" i="4"/>
  <c r="P584" i="4" s="1"/>
  <c r="D585" i="4"/>
  <c r="P585" i="4" s="1"/>
  <c r="D586" i="4"/>
  <c r="P586" i="4" s="1"/>
  <c r="D587" i="4"/>
  <c r="P587" i="4" s="1"/>
  <c r="D588" i="4"/>
  <c r="P588" i="4" s="1"/>
  <c r="D589" i="4"/>
  <c r="P589" i="4" s="1"/>
  <c r="D590" i="4"/>
  <c r="P590" i="4" s="1"/>
  <c r="D591" i="4"/>
  <c r="P591" i="4" s="1"/>
  <c r="D592" i="4"/>
  <c r="P592" i="4" s="1"/>
  <c r="D593" i="4"/>
  <c r="P593" i="4" s="1"/>
  <c r="D594" i="4"/>
  <c r="P594" i="4" s="1"/>
  <c r="D595" i="4"/>
  <c r="P595" i="4" s="1"/>
  <c r="D596" i="4"/>
  <c r="P596" i="4" s="1"/>
  <c r="D597" i="4"/>
  <c r="P597" i="4" s="1"/>
  <c r="D598" i="4"/>
  <c r="P598" i="4" s="1"/>
  <c r="D599" i="4"/>
  <c r="P599" i="4" s="1"/>
  <c r="D600" i="4"/>
  <c r="P600" i="4" s="1"/>
  <c r="D601" i="4"/>
  <c r="P601" i="4" s="1"/>
  <c r="D602" i="4"/>
  <c r="P602" i="4" s="1"/>
  <c r="D603" i="4"/>
  <c r="P603" i="4" s="1"/>
  <c r="D604" i="4"/>
  <c r="P604" i="4" s="1"/>
  <c r="D605" i="4"/>
  <c r="P605" i="4" s="1"/>
  <c r="D606" i="4"/>
  <c r="P606" i="4" s="1"/>
  <c r="D607" i="4"/>
  <c r="P607" i="4" s="1"/>
  <c r="D608" i="4"/>
  <c r="P608" i="4" s="1"/>
  <c r="D609" i="4"/>
  <c r="P609" i="4" s="1"/>
  <c r="D610" i="4"/>
  <c r="P610" i="4" s="1"/>
  <c r="D611" i="4"/>
  <c r="P611" i="4" s="1"/>
  <c r="D612" i="4"/>
  <c r="P612" i="4" s="1"/>
  <c r="D613" i="4"/>
  <c r="P613" i="4" s="1"/>
  <c r="D614" i="4"/>
  <c r="P614" i="4" s="1"/>
  <c r="D615" i="4"/>
  <c r="P615" i="4" s="1"/>
  <c r="D616" i="4"/>
  <c r="P616" i="4" s="1"/>
  <c r="D617" i="4"/>
  <c r="P617" i="4" s="1"/>
  <c r="D618" i="4"/>
  <c r="P618" i="4" s="1"/>
  <c r="D619" i="4"/>
  <c r="P619" i="4" s="1"/>
  <c r="D620" i="4"/>
  <c r="P620" i="4" s="1"/>
  <c r="D621" i="4"/>
  <c r="P621" i="4" s="1"/>
  <c r="D622" i="4"/>
  <c r="P622" i="4" s="1"/>
  <c r="D623" i="4"/>
  <c r="P623" i="4" s="1"/>
  <c r="D624" i="4"/>
  <c r="P624" i="4" s="1"/>
  <c r="D625" i="4"/>
  <c r="P625" i="4" s="1"/>
  <c r="D626" i="4"/>
  <c r="P626" i="4" s="1"/>
  <c r="D627" i="4"/>
  <c r="P627" i="4" s="1"/>
  <c r="D628" i="4"/>
  <c r="P628" i="4" s="1"/>
  <c r="D629" i="4"/>
  <c r="P629" i="4" s="1"/>
  <c r="D630" i="4"/>
  <c r="P630" i="4" s="1"/>
  <c r="D631" i="4"/>
  <c r="P631" i="4" s="1"/>
  <c r="D632" i="4"/>
  <c r="P632" i="4" s="1"/>
  <c r="D633" i="4"/>
  <c r="P633" i="4" s="1"/>
  <c r="D634" i="4"/>
  <c r="P634" i="4" s="1"/>
  <c r="D635" i="4"/>
  <c r="P635" i="4" s="1"/>
  <c r="D636" i="4"/>
  <c r="P636" i="4" s="1"/>
  <c r="D637" i="4"/>
  <c r="P637" i="4" s="1"/>
  <c r="D638" i="4"/>
  <c r="P638" i="4" s="1"/>
  <c r="D639" i="4"/>
  <c r="P639" i="4" s="1"/>
  <c r="D640" i="4"/>
  <c r="P640" i="4" s="1"/>
  <c r="D641" i="4"/>
  <c r="P641" i="4" s="1"/>
  <c r="D642" i="4"/>
  <c r="P642" i="4" s="1"/>
  <c r="D643" i="4"/>
  <c r="P643" i="4" s="1"/>
  <c r="D644" i="4"/>
  <c r="P644" i="4" s="1"/>
  <c r="D645" i="4"/>
  <c r="P645" i="4" s="1"/>
  <c r="D646" i="4"/>
  <c r="P646" i="4" s="1"/>
  <c r="D647" i="4"/>
  <c r="P647" i="4" s="1"/>
  <c r="D648" i="4"/>
  <c r="P648" i="4" s="1"/>
  <c r="D649" i="4"/>
  <c r="P649" i="4" s="1"/>
  <c r="D650" i="4"/>
  <c r="P650" i="4" s="1"/>
  <c r="D651" i="4"/>
  <c r="P651" i="4" s="1"/>
  <c r="D652" i="4"/>
  <c r="P652" i="4" s="1"/>
  <c r="D653" i="4"/>
  <c r="P653" i="4" s="1"/>
  <c r="D654" i="4"/>
  <c r="P654" i="4" s="1"/>
  <c r="D655" i="4"/>
  <c r="P655" i="4" s="1"/>
  <c r="D656" i="4"/>
  <c r="P656" i="4" s="1"/>
  <c r="D657" i="4"/>
  <c r="P657" i="4" s="1"/>
  <c r="D658" i="4"/>
  <c r="P658" i="4" s="1"/>
  <c r="D659" i="4"/>
  <c r="P659" i="4" s="1"/>
  <c r="D660" i="4"/>
  <c r="P660" i="4" s="1"/>
  <c r="D661" i="4"/>
  <c r="P661" i="4" s="1"/>
  <c r="D662" i="4"/>
  <c r="P662" i="4" s="1"/>
  <c r="D663" i="4"/>
  <c r="P663" i="4" s="1"/>
  <c r="D664" i="4"/>
  <c r="P664" i="4" s="1"/>
  <c r="D665" i="4"/>
  <c r="P665" i="4" s="1"/>
  <c r="D666" i="4"/>
  <c r="P666" i="4" s="1"/>
  <c r="D667" i="4"/>
  <c r="P667" i="4" s="1"/>
  <c r="D668" i="4"/>
  <c r="P668" i="4" s="1"/>
  <c r="D669" i="4"/>
  <c r="P669" i="4" s="1"/>
  <c r="D670" i="4"/>
  <c r="P670" i="4" s="1"/>
  <c r="D671" i="4"/>
  <c r="P671" i="4" s="1"/>
  <c r="D672" i="4"/>
  <c r="P672" i="4" s="1"/>
  <c r="D673" i="4"/>
  <c r="P673" i="4" s="1"/>
  <c r="D674" i="4"/>
  <c r="P674" i="4" s="1"/>
  <c r="D675" i="4"/>
  <c r="P675" i="4" s="1"/>
  <c r="D676" i="4"/>
  <c r="P676" i="4" s="1"/>
  <c r="D677" i="4"/>
  <c r="P677" i="4" s="1"/>
  <c r="D678" i="4"/>
  <c r="P678" i="4" s="1"/>
  <c r="D679" i="4"/>
  <c r="P679" i="4" s="1"/>
  <c r="D680" i="4"/>
  <c r="P680" i="4" s="1"/>
  <c r="D681" i="4"/>
  <c r="P681" i="4" s="1"/>
  <c r="D682" i="4"/>
  <c r="P682" i="4" s="1"/>
  <c r="D683" i="4"/>
  <c r="P683" i="4" s="1"/>
  <c r="D684" i="4"/>
  <c r="P684" i="4" s="1"/>
  <c r="D685" i="4"/>
  <c r="P685" i="4" s="1"/>
  <c r="D686" i="4"/>
  <c r="P686" i="4" s="1"/>
  <c r="D687" i="4"/>
  <c r="P687" i="4" s="1"/>
  <c r="D688" i="4"/>
  <c r="P688" i="4" s="1"/>
  <c r="D689" i="4"/>
  <c r="P689" i="4" s="1"/>
  <c r="D690" i="4"/>
  <c r="P690" i="4" s="1"/>
  <c r="D691" i="4"/>
  <c r="P691" i="4" s="1"/>
  <c r="D692" i="4"/>
  <c r="P692" i="4" s="1"/>
  <c r="D693" i="4"/>
  <c r="P693" i="4" s="1"/>
  <c r="D694" i="4"/>
  <c r="P694" i="4" s="1"/>
  <c r="D695" i="4"/>
  <c r="P695" i="4" s="1"/>
  <c r="D696" i="4"/>
  <c r="P696" i="4" s="1"/>
  <c r="D697" i="4"/>
  <c r="P697" i="4" s="1"/>
  <c r="D698" i="4"/>
  <c r="P698" i="4" s="1"/>
  <c r="D699" i="4"/>
  <c r="P699" i="4" s="1"/>
  <c r="D700" i="4"/>
  <c r="P700" i="4" s="1"/>
  <c r="D701" i="4"/>
  <c r="P701" i="4" s="1"/>
  <c r="D702" i="4"/>
  <c r="P702" i="4" s="1"/>
  <c r="D703" i="4"/>
  <c r="P703" i="4" s="1"/>
  <c r="D704" i="4"/>
  <c r="P704" i="4" s="1"/>
  <c r="D705" i="4"/>
  <c r="P705" i="4" s="1"/>
  <c r="D706" i="4"/>
  <c r="P706" i="4" s="1"/>
  <c r="D707" i="4"/>
  <c r="P707" i="4" s="1"/>
  <c r="D708" i="4"/>
  <c r="P708" i="4" s="1"/>
  <c r="D709" i="4"/>
  <c r="P709" i="4" s="1"/>
  <c r="D710" i="4"/>
  <c r="P710" i="4" s="1"/>
  <c r="D711" i="4"/>
  <c r="P711" i="4" s="1"/>
  <c r="D712" i="4"/>
  <c r="P712" i="4" s="1"/>
  <c r="D713" i="4"/>
  <c r="P713" i="4" s="1"/>
  <c r="D714" i="4"/>
  <c r="P714" i="4" s="1"/>
  <c r="D715" i="4"/>
  <c r="P715" i="4" s="1"/>
  <c r="D716" i="4"/>
  <c r="P716" i="4" s="1"/>
  <c r="D717" i="4"/>
  <c r="P717" i="4" s="1"/>
  <c r="D718" i="4"/>
  <c r="P718" i="4" s="1"/>
  <c r="D719" i="4"/>
  <c r="P719" i="4" s="1"/>
  <c r="D720" i="4"/>
  <c r="P720" i="4" s="1"/>
  <c r="D721" i="4"/>
  <c r="P721" i="4" s="1"/>
  <c r="D722" i="4"/>
  <c r="P722" i="4" s="1"/>
  <c r="D723" i="4"/>
  <c r="P723" i="4" s="1"/>
  <c r="D724" i="4"/>
  <c r="P724" i="4" s="1"/>
  <c r="D725" i="4"/>
  <c r="P725" i="4" s="1"/>
  <c r="D726" i="4"/>
  <c r="P726" i="4" s="1"/>
  <c r="D727" i="4"/>
  <c r="P727" i="4" s="1"/>
  <c r="D728" i="4"/>
  <c r="P728" i="4" s="1"/>
  <c r="D729" i="4"/>
  <c r="P729" i="4" s="1"/>
  <c r="D730" i="4"/>
  <c r="P730" i="4" s="1"/>
  <c r="D731" i="4"/>
  <c r="P731" i="4" s="1"/>
  <c r="D732" i="4"/>
  <c r="P732" i="4" s="1"/>
  <c r="D733" i="4"/>
  <c r="P733" i="4" s="1"/>
  <c r="D734" i="4"/>
  <c r="P734" i="4" s="1"/>
  <c r="D735" i="4"/>
  <c r="P735" i="4" s="1"/>
  <c r="D736" i="4"/>
  <c r="P736" i="4" s="1"/>
  <c r="D737" i="4"/>
  <c r="P737" i="4" s="1"/>
  <c r="D738" i="4"/>
  <c r="P738" i="4" s="1"/>
  <c r="D739" i="4"/>
  <c r="P739" i="4" s="1"/>
  <c r="D740" i="4"/>
  <c r="P740" i="4" s="1"/>
  <c r="D741" i="4"/>
  <c r="P741" i="4" s="1"/>
  <c r="D742" i="4"/>
  <c r="P742" i="4" s="1"/>
  <c r="D743" i="4"/>
  <c r="P743" i="4" s="1"/>
  <c r="D744" i="4"/>
  <c r="P744" i="4" s="1"/>
  <c r="D745" i="4"/>
  <c r="P745" i="4" s="1"/>
  <c r="D746" i="4"/>
  <c r="P746" i="4" s="1"/>
  <c r="D747" i="4"/>
  <c r="P747" i="4" s="1"/>
  <c r="D748" i="4"/>
  <c r="P748" i="4" s="1"/>
  <c r="D749" i="4"/>
  <c r="P749" i="4" s="1"/>
  <c r="D750" i="4"/>
  <c r="P750" i="4" s="1"/>
  <c r="D751" i="4"/>
  <c r="P751" i="4" s="1"/>
  <c r="D752" i="4"/>
  <c r="P752" i="4" s="1"/>
  <c r="D753" i="4"/>
  <c r="P753" i="4" s="1"/>
  <c r="D754" i="4"/>
  <c r="P754" i="4" s="1"/>
  <c r="D755" i="4"/>
  <c r="P755" i="4" s="1"/>
  <c r="D756" i="4"/>
  <c r="P756" i="4" s="1"/>
  <c r="D757" i="4"/>
  <c r="P757" i="4" s="1"/>
  <c r="D758" i="4"/>
  <c r="P758" i="4" s="1"/>
  <c r="D759" i="4"/>
  <c r="P759" i="4" s="1"/>
  <c r="D760" i="4"/>
  <c r="P760" i="4" s="1"/>
  <c r="D761" i="4"/>
  <c r="P761" i="4" s="1"/>
  <c r="D762" i="4"/>
  <c r="P762" i="4" s="1"/>
  <c r="D763" i="4"/>
  <c r="P763" i="4" s="1"/>
  <c r="D764" i="4"/>
  <c r="P764" i="4" s="1"/>
  <c r="D765" i="4"/>
  <c r="P765" i="4" s="1"/>
  <c r="D766" i="4"/>
  <c r="P766" i="4" s="1"/>
  <c r="D767" i="4"/>
  <c r="P767" i="4" s="1"/>
  <c r="D768" i="4"/>
  <c r="P768" i="4" s="1"/>
  <c r="D769" i="4"/>
  <c r="P769" i="4" s="1"/>
  <c r="D770" i="4"/>
  <c r="P770" i="4" s="1"/>
  <c r="D771" i="4"/>
  <c r="P771" i="4" s="1"/>
  <c r="D772" i="4"/>
  <c r="P772" i="4" s="1"/>
  <c r="D773" i="4"/>
  <c r="P773" i="4" s="1"/>
  <c r="D774" i="4"/>
  <c r="P774" i="4" s="1"/>
  <c r="D775" i="4"/>
  <c r="P775" i="4" s="1"/>
  <c r="D776" i="4"/>
  <c r="P776" i="4" s="1"/>
  <c r="D777" i="4"/>
  <c r="P777" i="4" s="1"/>
  <c r="D778" i="4"/>
  <c r="P778" i="4" s="1"/>
  <c r="D779" i="4"/>
  <c r="P779" i="4" s="1"/>
  <c r="D780" i="4"/>
  <c r="P780" i="4" s="1"/>
  <c r="D781" i="4"/>
  <c r="P781" i="4" s="1"/>
  <c r="D782" i="4"/>
  <c r="P782" i="4" s="1"/>
  <c r="D783" i="4"/>
  <c r="P783" i="4" s="1"/>
  <c r="D784" i="4"/>
  <c r="P784" i="4" s="1"/>
  <c r="D785" i="4"/>
  <c r="P785" i="4" s="1"/>
  <c r="D786" i="4"/>
  <c r="P786" i="4" s="1"/>
  <c r="D787" i="4"/>
  <c r="P787" i="4" s="1"/>
  <c r="D788" i="4"/>
  <c r="P788" i="4" s="1"/>
  <c r="D789" i="4"/>
  <c r="P789" i="4" s="1"/>
  <c r="D790" i="4"/>
  <c r="P790" i="4" s="1"/>
  <c r="D791" i="4"/>
  <c r="P791" i="4" s="1"/>
  <c r="D792" i="4"/>
  <c r="P792" i="4" s="1"/>
  <c r="D793" i="4"/>
  <c r="P793" i="4" s="1"/>
  <c r="D794" i="4"/>
  <c r="P794" i="4" s="1"/>
  <c r="D795" i="4"/>
  <c r="P795" i="4" s="1"/>
  <c r="D796" i="4"/>
  <c r="P796" i="4" s="1"/>
  <c r="D797" i="4"/>
  <c r="P797" i="4" s="1"/>
  <c r="D798" i="4"/>
  <c r="P798" i="4" s="1"/>
  <c r="D799" i="4"/>
  <c r="P799" i="4" s="1"/>
  <c r="D800" i="4"/>
  <c r="P800" i="4" s="1"/>
  <c r="D801" i="4"/>
  <c r="P801" i="4" s="1"/>
  <c r="D802" i="4"/>
  <c r="P802" i="4" s="1"/>
  <c r="D803" i="4"/>
  <c r="P803" i="4" s="1"/>
  <c r="D804" i="4"/>
  <c r="P804" i="4" s="1"/>
  <c r="D805" i="4"/>
  <c r="P805" i="4" s="1"/>
  <c r="D806" i="4"/>
  <c r="P806" i="4" s="1"/>
  <c r="D807" i="4"/>
  <c r="P807" i="4" s="1"/>
  <c r="D808" i="4"/>
  <c r="P808" i="4" s="1"/>
  <c r="D809" i="4"/>
  <c r="P809" i="4" s="1"/>
  <c r="D810" i="4"/>
  <c r="P810" i="4" s="1"/>
  <c r="D811" i="4"/>
  <c r="P811" i="4" s="1"/>
  <c r="D812" i="4"/>
  <c r="P812" i="4" s="1"/>
  <c r="D813" i="4"/>
  <c r="P813" i="4" s="1"/>
  <c r="D814" i="4"/>
  <c r="P814" i="4" s="1"/>
  <c r="D815" i="4"/>
  <c r="P815" i="4" s="1"/>
  <c r="D816" i="4"/>
  <c r="P816" i="4" s="1"/>
  <c r="D817" i="4"/>
  <c r="P817" i="4" s="1"/>
  <c r="D818" i="4"/>
  <c r="P818" i="4" s="1"/>
  <c r="D819" i="4"/>
  <c r="P819" i="4" s="1"/>
  <c r="D820" i="4"/>
  <c r="P820" i="4" s="1"/>
  <c r="D821" i="4"/>
  <c r="P821" i="4" s="1"/>
  <c r="D822" i="4"/>
  <c r="P822" i="4" s="1"/>
  <c r="D823" i="4"/>
  <c r="P823" i="4" s="1"/>
  <c r="D824" i="4"/>
  <c r="P824" i="4" s="1"/>
  <c r="D825" i="4"/>
  <c r="P825" i="4" s="1"/>
  <c r="D826" i="4"/>
  <c r="P826" i="4" s="1"/>
  <c r="D827" i="4"/>
  <c r="P827" i="4" s="1"/>
  <c r="D828" i="4"/>
  <c r="P828" i="4" s="1"/>
  <c r="D829" i="4"/>
  <c r="P829" i="4" s="1"/>
  <c r="D830" i="4"/>
  <c r="P830" i="4" s="1"/>
  <c r="D831" i="4"/>
  <c r="P831" i="4" s="1"/>
  <c r="D832" i="4"/>
  <c r="P832" i="4" s="1"/>
  <c r="D833" i="4"/>
  <c r="P833" i="4" s="1"/>
  <c r="D834" i="4"/>
  <c r="P834" i="4" s="1"/>
  <c r="D835" i="4"/>
  <c r="P835" i="4" s="1"/>
  <c r="D836" i="4"/>
  <c r="P836" i="4" s="1"/>
  <c r="D837" i="4"/>
  <c r="P837" i="4" s="1"/>
  <c r="D838" i="4"/>
  <c r="P838" i="4" s="1"/>
  <c r="D839" i="4"/>
  <c r="P839" i="4" s="1"/>
  <c r="D840" i="4"/>
  <c r="P840" i="4" s="1"/>
  <c r="D841" i="4"/>
  <c r="P841" i="4" s="1"/>
  <c r="D842" i="4"/>
  <c r="P842" i="4" s="1"/>
  <c r="D843" i="4"/>
  <c r="P843" i="4" s="1"/>
  <c r="D844" i="4"/>
  <c r="P844" i="4" s="1"/>
  <c r="D845" i="4"/>
  <c r="P845" i="4" s="1"/>
  <c r="D846" i="4"/>
  <c r="P846" i="4" s="1"/>
  <c r="D847" i="4"/>
  <c r="P847" i="4" s="1"/>
  <c r="D848" i="4"/>
  <c r="P848" i="4" s="1"/>
  <c r="D849" i="4"/>
  <c r="P849" i="4" s="1"/>
  <c r="D850" i="4"/>
  <c r="P850" i="4" s="1"/>
  <c r="D851" i="4"/>
  <c r="P851" i="4" s="1"/>
  <c r="D852" i="4"/>
  <c r="P852" i="4" s="1"/>
  <c r="D853" i="4"/>
  <c r="P853" i="4" s="1"/>
  <c r="D854" i="4"/>
  <c r="P854" i="4" s="1"/>
  <c r="D855" i="4"/>
  <c r="P855" i="4" s="1"/>
  <c r="D856" i="4"/>
  <c r="P856" i="4" s="1"/>
  <c r="D857" i="4"/>
  <c r="P857" i="4" s="1"/>
  <c r="D858" i="4"/>
  <c r="P858" i="4" s="1"/>
  <c r="D859" i="4"/>
  <c r="P859" i="4" s="1"/>
  <c r="D860" i="4"/>
  <c r="P860" i="4" s="1"/>
  <c r="D861" i="4"/>
  <c r="P861" i="4" s="1"/>
  <c r="D862" i="4"/>
  <c r="P862" i="4" s="1"/>
  <c r="D863" i="4"/>
  <c r="P863" i="4" s="1"/>
  <c r="D864" i="4"/>
  <c r="P864" i="4" s="1"/>
  <c r="D865" i="4"/>
  <c r="P865" i="4" s="1"/>
  <c r="D866" i="4"/>
  <c r="P866" i="4" s="1"/>
  <c r="D867" i="4"/>
  <c r="P867" i="4" s="1"/>
  <c r="D868" i="4"/>
  <c r="P868" i="4" s="1"/>
  <c r="D869" i="4"/>
  <c r="P869" i="4" s="1"/>
  <c r="D870" i="4"/>
  <c r="P870" i="4" s="1"/>
  <c r="D871" i="4"/>
  <c r="P871" i="4" s="1"/>
  <c r="D872" i="4"/>
  <c r="P872" i="4" s="1"/>
  <c r="D873" i="4"/>
  <c r="P873" i="4" s="1"/>
  <c r="D874" i="4"/>
  <c r="P874" i="4" s="1"/>
  <c r="D875" i="4"/>
  <c r="P875" i="4" s="1"/>
  <c r="D876" i="4"/>
  <c r="P876" i="4" s="1"/>
  <c r="D877" i="4"/>
  <c r="P877" i="4" s="1"/>
  <c r="D878" i="4"/>
  <c r="P878" i="4" s="1"/>
  <c r="D879" i="4"/>
  <c r="P879" i="4" s="1"/>
  <c r="D880" i="4"/>
  <c r="P880" i="4" s="1"/>
  <c r="D881" i="4"/>
  <c r="P881" i="4" s="1"/>
  <c r="D882" i="4"/>
  <c r="P882" i="4" s="1"/>
  <c r="D883" i="4"/>
  <c r="P883" i="4" s="1"/>
  <c r="D884" i="4"/>
  <c r="P884" i="4" s="1"/>
  <c r="D885" i="4"/>
  <c r="P885" i="4" s="1"/>
  <c r="D886" i="4"/>
  <c r="P886" i="4" s="1"/>
  <c r="D887" i="4"/>
  <c r="P887" i="4" s="1"/>
  <c r="D888" i="4"/>
  <c r="P888" i="4" s="1"/>
  <c r="D889" i="4"/>
  <c r="P889" i="4" s="1"/>
  <c r="D890" i="4"/>
  <c r="P890" i="4" s="1"/>
  <c r="D891" i="4"/>
  <c r="P891" i="4" s="1"/>
  <c r="D892" i="4"/>
  <c r="P892" i="4" s="1"/>
  <c r="D893" i="4"/>
  <c r="P893" i="4" s="1"/>
  <c r="D894" i="4"/>
  <c r="P894" i="4" s="1"/>
  <c r="D895" i="4"/>
  <c r="P895" i="4" s="1"/>
  <c r="D896" i="4"/>
  <c r="P896" i="4" s="1"/>
  <c r="D897" i="4"/>
  <c r="P897" i="4" s="1"/>
  <c r="D898" i="4"/>
  <c r="P898" i="4" s="1"/>
  <c r="D899" i="4"/>
  <c r="P899" i="4" s="1"/>
  <c r="D900" i="4"/>
  <c r="P900" i="4" s="1"/>
  <c r="D901" i="4"/>
  <c r="P901" i="4" s="1"/>
  <c r="D902" i="4"/>
  <c r="P902" i="4" s="1"/>
  <c r="D903" i="4"/>
  <c r="P903" i="4" s="1"/>
  <c r="D904" i="4"/>
  <c r="P904" i="4" s="1"/>
  <c r="D905" i="4"/>
  <c r="P905" i="4" s="1"/>
  <c r="D906" i="4"/>
  <c r="P906" i="4" s="1"/>
  <c r="D907" i="4"/>
  <c r="P907" i="4" s="1"/>
  <c r="D908" i="4"/>
  <c r="P908" i="4" s="1"/>
  <c r="D909" i="4"/>
  <c r="P909" i="4" s="1"/>
  <c r="D910" i="4"/>
  <c r="P910" i="4" s="1"/>
  <c r="D911" i="4"/>
  <c r="P911" i="4" s="1"/>
  <c r="D912" i="4"/>
  <c r="P912" i="4" s="1"/>
  <c r="D913" i="4"/>
  <c r="P913" i="4" s="1"/>
  <c r="D914" i="4"/>
  <c r="P914" i="4" s="1"/>
  <c r="D915" i="4"/>
  <c r="P915" i="4" s="1"/>
  <c r="D916" i="4"/>
  <c r="P916" i="4" s="1"/>
  <c r="D917" i="4"/>
  <c r="P917" i="4" s="1"/>
  <c r="D918" i="4"/>
  <c r="P918" i="4" s="1"/>
  <c r="D919" i="4"/>
  <c r="P919" i="4" s="1"/>
  <c r="D920" i="4"/>
  <c r="P920" i="4" s="1"/>
  <c r="D921" i="4"/>
  <c r="P921" i="4" s="1"/>
  <c r="D922" i="4"/>
  <c r="P922" i="4" s="1"/>
  <c r="D923" i="4"/>
  <c r="P923" i="4" s="1"/>
  <c r="D924" i="4"/>
  <c r="P924" i="4" s="1"/>
  <c r="D925" i="4"/>
  <c r="P925" i="4" s="1"/>
  <c r="D926" i="4"/>
  <c r="P926" i="4" s="1"/>
  <c r="D927" i="4"/>
  <c r="P927" i="4" s="1"/>
  <c r="D928" i="4"/>
  <c r="P928" i="4" s="1"/>
  <c r="D929" i="4"/>
  <c r="P929" i="4" s="1"/>
  <c r="D930" i="4"/>
  <c r="P930" i="4" s="1"/>
  <c r="D931" i="4"/>
  <c r="P931" i="4" s="1"/>
  <c r="D932" i="4"/>
  <c r="P932" i="4" s="1"/>
  <c r="D933" i="4"/>
  <c r="P933" i="4" s="1"/>
  <c r="D934" i="4"/>
  <c r="P934" i="4" s="1"/>
  <c r="D935" i="4"/>
  <c r="P935" i="4" s="1"/>
  <c r="D936" i="4"/>
  <c r="P936" i="4" s="1"/>
  <c r="D937" i="4"/>
  <c r="P937" i="4" s="1"/>
  <c r="D938" i="4"/>
  <c r="P938" i="4" s="1"/>
  <c r="D939" i="4"/>
  <c r="P939" i="4" s="1"/>
  <c r="D940" i="4"/>
  <c r="P940" i="4" s="1"/>
  <c r="D941" i="4"/>
  <c r="P941" i="4" s="1"/>
  <c r="D942" i="4"/>
  <c r="P942" i="4" s="1"/>
  <c r="D943" i="4"/>
  <c r="P943" i="4" s="1"/>
  <c r="D944" i="4"/>
  <c r="P944" i="4" s="1"/>
  <c r="D945" i="4"/>
  <c r="P945" i="4" s="1"/>
  <c r="D946" i="4"/>
  <c r="P946" i="4" s="1"/>
  <c r="D947" i="4"/>
  <c r="P947" i="4" s="1"/>
  <c r="D948" i="4"/>
  <c r="P948" i="4" s="1"/>
  <c r="D949" i="4"/>
  <c r="P949" i="4" s="1"/>
  <c r="D950" i="4"/>
  <c r="P950" i="4" s="1"/>
  <c r="D951" i="4"/>
  <c r="P951" i="4" s="1"/>
  <c r="D952" i="4"/>
  <c r="P952" i="4" s="1"/>
  <c r="D953" i="4"/>
  <c r="P953" i="4" s="1"/>
  <c r="D954" i="4"/>
  <c r="P954" i="4" s="1"/>
  <c r="D955" i="4"/>
  <c r="P955" i="4" s="1"/>
  <c r="D956" i="4"/>
  <c r="P956" i="4" s="1"/>
  <c r="D957" i="4"/>
  <c r="P957" i="4" s="1"/>
  <c r="D958" i="4"/>
  <c r="P958" i="4" s="1"/>
  <c r="D959" i="4"/>
  <c r="P959" i="4" s="1"/>
  <c r="D960" i="4"/>
  <c r="P960" i="4" s="1"/>
  <c r="D961" i="4"/>
  <c r="P961" i="4" s="1"/>
  <c r="D962" i="4"/>
  <c r="P962" i="4" s="1"/>
  <c r="D963" i="4"/>
  <c r="P963" i="4" s="1"/>
  <c r="D964" i="4"/>
  <c r="P964" i="4" s="1"/>
  <c r="D965" i="4"/>
  <c r="P965" i="4" s="1"/>
  <c r="D966" i="4"/>
  <c r="P966" i="4" s="1"/>
  <c r="D967" i="4"/>
  <c r="P967" i="4" s="1"/>
  <c r="D968" i="4"/>
  <c r="P968" i="4" s="1"/>
  <c r="D969" i="4"/>
  <c r="P969" i="4" s="1"/>
  <c r="D970" i="4"/>
  <c r="P970" i="4" s="1"/>
  <c r="D971" i="4"/>
  <c r="P971" i="4" s="1"/>
  <c r="D972" i="4"/>
  <c r="P972" i="4" s="1"/>
  <c r="D973" i="4"/>
  <c r="P973" i="4" s="1"/>
  <c r="D974" i="4"/>
  <c r="P974" i="4" s="1"/>
  <c r="D975" i="4"/>
  <c r="P975" i="4" s="1"/>
  <c r="D976" i="4"/>
  <c r="P976" i="4" s="1"/>
  <c r="D977" i="4"/>
  <c r="P977" i="4" s="1"/>
  <c r="D978" i="4"/>
  <c r="P978" i="4" s="1"/>
  <c r="D979" i="4"/>
  <c r="P979" i="4" s="1"/>
  <c r="D980" i="4"/>
  <c r="P980" i="4" s="1"/>
  <c r="D981" i="4"/>
  <c r="P981" i="4" s="1"/>
  <c r="D982" i="4"/>
  <c r="P982" i="4" s="1"/>
  <c r="D983" i="4"/>
  <c r="P983" i="4" s="1"/>
  <c r="D984" i="4"/>
  <c r="P984" i="4" s="1"/>
  <c r="D985" i="4"/>
  <c r="P985" i="4" s="1"/>
  <c r="D986" i="4"/>
  <c r="P986" i="4" s="1"/>
  <c r="D987" i="4"/>
  <c r="P987" i="4" s="1"/>
  <c r="D988" i="4"/>
  <c r="P988" i="4" s="1"/>
  <c r="D989" i="4"/>
  <c r="P989" i="4" s="1"/>
  <c r="D990" i="4"/>
  <c r="P990" i="4" s="1"/>
  <c r="D991" i="4"/>
  <c r="P991" i="4" s="1"/>
  <c r="D992" i="4"/>
  <c r="P992" i="4" s="1"/>
  <c r="D993" i="4"/>
  <c r="P993" i="4" s="1"/>
  <c r="D994" i="4"/>
  <c r="P994" i="4" s="1"/>
  <c r="D995" i="4"/>
  <c r="P995" i="4" s="1"/>
  <c r="D996" i="4"/>
  <c r="P996" i="4" s="1"/>
  <c r="D997" i="4"/>
  <c r="P997" i="4" s="1"/>
  <c r="D998" i="4"/>
  <c r="P998" i="4" s="1"/>
  <c r="D999" i="4"/>
  <c r="P999" i="4" s="1"/>
  <c r="D1000" i="4"/>
  <c r="P1000" i="4" s="1"/>
  <c r="D1001" i="4"/>
  <c r="P1001" i="4" s="1"/>
  <c r="D1002" i="4"/>
  <c r="P1002" i="4" s="1"/>
  <c r="D1003" i="4"/>
  <c r="P1003" i="4" s="1"/>
  <c r="D1004" i="4"/>
  <c r="P1004" i="4" s="1"/>
  <c r="D1005" i="4"/>
  <c r="P1005" i="4" s="1"/>
  <c r="D1006" i="4"/>
  <c r="P1006" i="4" s="1"/>
  <c r="D1007" i="4"/>
  <c r="P1007" i="4" s="1"/>
  <c r="D1008" i="4"/>
  <c r="P1008" i="4" s="1"/>
  <c r="D1009" i="4"/>
  <c r="P1009" i="4" s="1"/>
  <c r="D1010" i="4"/>
  <c r="P1010" i="4" s="1"/>
  <c r="D1011" i="4"/>
  <c r="P1011" i="4" s="1"/>
  <c r="D1012" i="4"/>
  <c r="P1012" i="4" s="1"/>
  <c r="D1013" i="4"/>
  <c r="P1013" i="4" s="1"/>
  <c r="D1014" i="4"/>
  <c r="P1014" i="4" s="1"/>
  <c r="D1015" i="4"/>
  <c r="P1015" i="4" s="1"/>
  <c r="D1016" i="4"/>
  <c r="P1016" i="4" s="1"/>
  <c r="D1017" i="4"/>
  <c r="P1017" i="4" s="1"/>
  <c r="D1018" i="4"/>
  <c r="P1018" i="4" s="1"/>
  <c r="D1019" i="4"/>
  <c r="P1019" i="4" s="1"/>
  <c r="D1020" i="4"/>
  <c r="P1020" i="4" s="1"/>
  <c r="D1021" i="4"/>
  <c r="P1021" i="4" s="1"/>
  <c r="D1022" i="4"/>
  <c r="P1022" i="4" s="1"/>
  <c r="D1023" i="4"/>
  <c r="P1023" i="4" s="1"/>
  <c r="D1024" i="4"/>
  <c r="P1024" i="4" s="1"/>
  <c r="D1025" i="4"/>
  <c r="P1025" i="4" s="1"/>
  <c r="D1026" i="4"/>
  <c r="P1026" i="4" s="1"/>
  <c r="D1027" i="4"/>
  <c r="P1027" i="4" s="1"/>
  <c r="D1028" i="4"/>
  <c r="P1028" i="4" s="1"/>
  <c r="D1029" i="4"/>
  <c r="P1029" i="4" s="1"/>
  <c r="D1030" i="4"/>
  <c r="P1030" i="4" s="1"/>
  <c r="D1031" i="4"/>
  <c r="P1031" i="4" s="1"/>
  <c r="D1032" i="4"/>
  <c r="P1032" i="4" s="1"/>
  <c r="D1033" i="4"/>
  <c r="P1033" i="4" s="1"/>
  <c r="D1034" i="4"/>
  <c r="P1034" i="4" s="1"/>
  <c r="D1035" i="4"/>
  <c r="P1035" i="4" s="1"/>
  <c r="D1036" i="4"/>
  <c r="P1036" i="4" s="1"/>
  <c r="D1037" i="4"/>
  <c r="P1037" i="4" s="1"/>
  <c r="D1038" i="4"/>
  <c r="P1038" i="4" s="1"/>
  <c r="D1039" i="4"/>
  <c r="P1039" i="4" s="1"/>
  <c r="D1040" i="4"/>
  <c r="P1040" i="4" s="1"/>
  <c r="D1041" i="4"/>
  <c r="P1041" i="4" s="1"/>
  <c r="D1042" i="4"/>
  <c r="P1042" i="4" s="1"/>
  <c r="D1043" i="4"/>
  <c r="P1043" i="4" s="1"/>
  <c r="D1044" i="4"/>
  <c r="P1044" i="4" s="1"/>
  <c r="D1045" i="4"/>
  <c r="P1045" i="4" s="1"/>
  <c r="D1046" i="4"/>
  <c r="P1046" i="4" s="1"/>
  <c r="D1047" i="4"/>
  <c r="P1047" i="4" s="1"/>
  <c r="D1048" i="4"/>
  <c r="P1048" i="4" s="1"/>
  <c r="D1049" i="4"/>
  <c r="P1049" i="4" s="1"/>
  <c r="D1050" i="4"/>
  <c r="P1050" i="4" s="1"/>
  <c r="D1051" i="4"/>
  <c r="P1051" i="4" s="1"/>
  <c r="D1052" i="4"/>
  <c r="P1052" i="4" s="1"/>
  <c r="D1053" i="4"/>
  <c r="P1053" i="4" s="1"/>
  <c r="D1054" i="4"/>
  <c r="P1054" i="4" s="1"/>
  <c r="D1055" i="4"/>
  <c r="P1055" i="4" s="1"/>
  <c r="D1056" i="4"/>
  <c r="P1056" i="4" s="1"/>
  <c r="D1057" i="4"/>
  <c r="P1057" i="4" s="1"/>
  <c r="D1058" i="4"/>
  <c r="P1058" i="4" s="1"/>
  <c r="D1059" i="4"/>
  <c r="P1059" i="4" s="1"/>
  <c r="D1060" i="4"/>
  <c r="P1060" i="4" s="1"/>
  <c r="D1061" i="4"/>
  <c r="P1061" i="4" s="1"/>
  <c r="D1062" i="4"/>
  <c r="P1062" i="4" s="1"/>
  <c r="D1063" i="4"/>
  <c r="P1063" i="4" s="1"/>
  <c r="D1064" i="4"/>
  <c r="P1064" i="4" s="1"/>
  <c r="D1065" i="4"/>
  <c r="P1065" i="4" s="1"/>
  <c r="D1066" i="4"/>
  <c r="P1066" i="4" s="1"/>
  <c r="D1067" i="4"/>
  <c r="P1067" i="4" s="1"/>
  <c r="D1068" i="4"/>
  <c r="P1068" i="4" s="1"/>
  <c r="D1069" i="4"/>
  <c r="P1069" i="4" s="1"/>
  <c r="D1070" i="4"/>
  <c r="P1070" i="4" s="1"/>
  <c r="D1071" i="4"/>
  <c r="P1071" i="4" s="1"/>
  <c r="D1072" i="4"/>
  <c r="P1072" i="4" s="1"/>
  <c r="D1073" i="4"/>
  <c r="P1073" i="4" s="1"/>
  <c r="D1074" i="4"/>
  <c r="P1074" i="4" s="1"/>
  <c r="D1075" i="4"/>
  <c r="P1075" i="4" s="1"/>
  <c r="D1076" i="4"/>
  <c r="P1076" i="4" s="1"/>
  <c r="D1077" i="4"/>
  <c r="P1077" i="4" s="1"/>
  <c r="D1078" i="4"/>
  <c r="P1078" i="4" s="1"/>
  <c r="D1079" i="4"/>
  <c r="P1079" i="4" s="1"/>
  <c r="D1080" i="4"/>
  <c r="P1080" i="4" s="1"/>
  <c r="D1081" i="4"/>
  <c r="P1081" i="4" s="1"/>
  <c r="D1082" i="4"/>
  <c r="P1082" i="4" s="1"/>
  <c r="D1083" i="4"/>
  <c r="P1083" i="4" s="1"/>
  <c r="D1084" i="4"/>
  <c r="P1084" i="4" s="1"/>
  <c r="D1085" i="4"/>
  <c r="P1085" i="4" s="1"/>
  <c r="D1086" i="4"/>
  <c r="P1086" i="4" s="1"/>
  <c r="D1087" i="4"/>
  <c r="P1087" i="4" s="1"/>
  <c r="D1088" i="4"/>
  <c r="P1088" i="4" s="1"/>
  <c r="D1089" i="4"/>
  <c r="P1089" i="4" s="1"/>
  <c r="D1090" i="4"/>
  <c r="P1090" i="4" s="1"/>
  <c r="D1091" i="4"/>
  <c r="P1091" i="4" s="1"/>
  <c r="D1092" i="4"/>
  <c r="P1092" i="4" s="1"/>
  <c r="D1093" i="4"/>
  <c r="P1093" i="4" s="1"/>
  <c r="D1094" i="4"/>
  <c r="P1094" i="4" s="1"/>
  <c r="D1095" i="4"/>
  <c r="P1095" i="4" s="1"/>
  <c r="D1096" i="4"/>
  <c r="P1096" i="4" s="1"/>
  <c r="D1097" i="4"/>
  <c r="P1097" i="4" s="1"/>
  <c r="D1098" i="4"/>
  <c r="P1098" i="4" s="1"/>
  <c r="D1099" i="4"/>
  <c r="P1099" i="4" s="1"/>
  <c r="D1100" i="4"/>
  <c r="P1100" i="4" s="1"/>
  <c r="D1101" i="4"/>
  <c r="P1101" i="4" s="1"/>
  <c r="D1102" i="4"/>
  <c r="P1102" i="4" s="1"/>
  <c r="D1103" i="4"/>
  <c r="P1103" i="4" s="1"/>
  <c r="D1104" i="4"/>
  <c r="P1104" i="4" s="1"/>
  <c r="D1105" i="4"/>
  <c r="P1105" i="4" s="1"/>
  <c r="D1106" i="4"/>
  <c r="P1106" i="4" s="1"/>
  <c r="D1107" i="4"/>
  <c r="P1107" i="4" s="1"/>
  <c r="D1108" i="4"/>
  <c r="P1108" i="4" s="1"/>
  <c r="D1109" i="4"/>
  <c r="P1109" i="4" s="1"/>
  <c r="D1110" i="4"/>
  <c r="P1110" i="4" s="1"/>
  <c r="D1111" i="4"/>
  <c r="P1111" i="4" s="1"/>
  <c r="D1112" i="4"/>
  <c r="P1112" i="4" s="1"/>
  <c r="D1113" i="4"/>
  <c r="P1113" i="4" s="1"/>
  <c r="D1114" i="4"/>
  <c r="P1114" i="4" s="1"/>
  <c r="D1115" i="4"/>
  <c r="P1115" i="4" s="1"/>
  <c r="D1116" i="4"/>
  <c r="P1116" i="4" s="1"/>
  <c r="D1117" i="4"/>
  <c r="P1117" i="4" s="1"/>
  <c r="D1118" i="4"/>
  <c r="P1118" i="4" s="1"/>
  <c r="D1119" i="4"/>
  <c r="P1119" i="4" s="1"/>
  <c r="D1120" i="4"/>
  <c r="P1120" i="4" s="1"/>
  <c r="D1121" i="4"/>
  <c r="P1121" i="4" s="1"/>
  <c r="D1122" i="4"/>
  <c r="P1122" i="4" s="1"/>
  <c r="D1123" i="4"/>
  <c r="P1123" i="4" s="1"/>
  <c r="D1124" i="4"/>
  <c r="P1124" i="4" s="1"/>
  <c r="D1125" i="4"/>
  <c r="P1125" i="4" s="1"/>
  <c r="D1126" i="4"/>
  <c r="P1126" i="4" s="1"/>
  <c r="D1127" i="4"/>
  <c r="P1127" i="4" s="1"/>
  <c r="D1128" i="4"/>
  <c r="P1128" i="4" s="1"/>
  <c r="D1129" i="4"/>
  <c r="P1129" i="4" s="1"/>
  <c r="D1130" i="4"/>
  <c r="P1130" i="4" s="1"/>
  <c r="D1131" i="4"/>
  <c r="P1131" i="4" s="1"/>
  <c r="D1132" i="4"/>
  <c r="P1132" i="4" s="1"/>
  <c r="D1133" i="4"/>
  <c r="P1133" i="4" s="1"/>
  <c r="D1134" i="4"/>
  <c r="P1134" i="4" s="1"/>
  <c r="D1135" i="4"/>
  <c r="P1135" i="4" s="1"/>
  <c r="D1136" i="4"/>
  <c r="P1136" i="4" s="1"/>
  <c r="D1137" i="4"/>
  <c r="P1137" i="4" s="1"/>
  <c r="D1138" i="4"/>
  <c r="P1138" i="4" s="1"/>
  <c r="D1139" i="4"/>
  <c r="P1139" i="4" s="1"/>
  <c r="D1140" i="4"/>
  <c r="P1140" i="4" s="1"/>
  <c r="D1141" i="4"/>
  <c r="P1141" i="4" s="1"/>
  <c r="D1142" i="4"/>
  <c r="P1142" i="4" s="1"/>
  <c r="D1143" i="4"/>
  <c r="P1143" i="4" s="1"/>
  <c r="D1144" i="4"/>
  <c r="P1144" i="4" s="1"/>
  <c r="D1145" i="4"/>
  <c r="P1145" i="4" s="1"/>
  <c r="D1146" i="4"/>
  <c r="P1146" i="4" s="1"/>
  <c r="D1147" i="4"/>
  <c r="P1147" i="4" s="1"/>
  <c r="D1148" i="4"/>
  <c r="P1148" i="4" s="1"/>
  <c r="D1149" i="4"/>
  <c r="P1149" i="4" s="1"/>
  <c r="D1150" i="4"/>
  <c r="P1150" i="4" s="1"/>
  <c r="D1151" i="4"/>
  <c r="P1151" i="4" s="1"/>
  <c r="D1152" i="4"/>
  <c r="P1152" i="4" s="1"/>
  <c r="D1153" i="4"/>
  <c r="P1153" i="4" s="1"/>
  <c r="D1154" i="4"/>
  <c r="P1154" i="4" s="1"/>
  <c r="D1155" i="4"/>
  <c r="P1155" i="4" s="1"/>
  <c r="D1156" i="4"/>
  <c r="P1156" i="4" s="1"/>
  <c r="D1157" i="4"/>
  <c r="P1157" i="4" s="1"/>
  <c r="D1158" i="4"/>
  <c r="P1158" i="4" s="1"/>
  <c r="D1159" i="4"/>
  <c r="P1159" i="4" s="1"/>
  <c r="D1160" i="4"/>
  <c r="P1160" i="4" s="1"/>
  <c r="D1161" i="4"/>
  <c r="P1161" i="4" s="1"/>
  <c r="D1162" i="4"/>
  <c r="P1162" i="4" s="1"/>
  <c r="D1163" i="4"/>
  <c r="P1163" i="4" s="1"/>
  <c r="D1164" i="4"/>
  <c r="P1164" i="4" s="1"/>
  <c r="D1165" i="4"/>
  <c r="P1165" i="4" s="1"/>
  <c r="D1166" i="4"/>
  <c r="P1166" i="4" s="1"/>
  <c r="D1167" i="4"/>
  <c r="P1167" i="4" s="1"/>
  <c r="D1168" i="4"/>
  <c r="P1168" i="4" s="1"/>
  <c r="D1169" i="4"/>
  <c r="P1169" i="4" s="1"/>
  <c r="D1170" i="4"/>
  <c r="P1170" i="4" s="1"/>
  <c r="D1171" i="4"/>
  <c r="P1171" i="4" s="1"/>
  <c r="D1172" i="4"/>
  <c r="P1172" i="4" s="1"/>
  <c r="D1173" i="4"/>
  <c r="P1173" i="4" s="1"/>
  <c r="D1174" i="4"/>
  <c r="P1174" i="4" s="1"/>
  <c r="D1175" i="4"/>
  <c r="P1175" i="4" s="1"/>
  <c r="D1176" i="4"/>
  <c r="P1176" i="4" s="1"/>
  <c r="D1177" i="4"/>
  <c r="P1177" i="4" s="1"/>
  <c r="D1178" i="4"/>
  <c r="P1178" i="4" s="1"/>
  <c r="D1179" i="4"/>
  <c r="P1179" i="4" s="1"/>
  <c r="D1180" i="4"/>
  <c r="P1180" i="4" s="1"/>
  <c r="D1181" i="4"/>
  <c r="P1181" i="4" s="1"/>
  <c r="D1182" i="4"/>
  <c r="P1182" i="4" s="1"/>
  <c r="D1183" i="4"/>
  <c r="P1183" i="4" s="1"/>
  <c r="D1184" i="4"/>
  <c r="P1184" i="4" s="1"/>
  <c r="D1185" i="4"/>
  <c r="P1185" i="4" s="1"/>
  <c r="D1186" i="4"/>
  <c r="P1186" i="4" s="1"/>
  <c r="D1187" i="4"/>
  <c r="P1187" i="4" s="1"/>
  <c r="D1188" i="4"/>
  <c r="P1188" i="4" s="1"/>
  <c r="D1189" i="4"/>
  <c r="P1189" i="4" s="1"/>
  <c r="D1190" i="4"/>
  <c r="P1190" i="4" s="1"/>
  <c r="D1191" i="4"/>
  <c r="P1191" i="4" s="1"/>
  <c r="D1192" i="4"/>
  <c r="P1192" i="4" s="1"/>
  <c r="D1193" i="4"/>
  <c r="P1193" i="4" s="1"/>
  <c r="D1194" i="4"/>
  <c r="P1194" i="4" s="1"/>
  <c r="D1195" i="4"/>
  <c r="P1195" i="4" s="1"/>
  <c r="D1196" i="4"/>
  <c r="P1196" i="4" s="1"/>
  <c r="D1197" i="4"/>
  <c r="P1197" i="4" s="1"/>
  <c r="D1198" i="4"/>
  <c r="P1198" i="4" s="1"/>
  <c r="D1199" i="4"/>
  <c r="P1199" i="4" s="1"/>
  <c r="D1200" i="4"/>
  <c r="P1200" i="4" s="1"/>
  <c r="D1201" i="4"/>
  <c r="P1201" i="4" s="1"/>
  <c r="D1202" i="4"/>
  <c r="P1202" i="4" s="1"/>
  <c r="D1203" i="4"/>
  <c r="P1203" i="4" s="1"/>
  <c r="D1204" i="4"/>
  <c r="P1204" i="4" s="1"/>
  <c r="D1205" i="4"/>
  <c r="P1205" i="4" s="1"/>
  <c r="D1206" i="4"/>
  <c r="P1206" i="4" s="1"/>
  <c r="D1207" i="4"/>
  <c r="P1207" i="4" s="1"/>
  <c r="D1208" i="4"/>
  <c r="P1208" i="4" s="1"/>
  <c r="D1209" i="4"/>
  <c r="P1209" i="4" s="1"/>
  <c r="D1210" i="4"/>
  <c r="P1210" i="4" s="1"/>
  <c r="D1211" i="4"/>
  <c r="P1211" i="4" s="1"/>
  <c r="D1212" i="4"/>
  <c r="P1212" i="4" s="1"/>
  <c r="D1213" i="4"/>
  <c r="P1213" i="4" s="1"/>
  <c r="D1214" i="4"/>
  <c r="P1214" i="4" s="1"/>
  <c r="D1215" i="4"/>
  <c r="P1215" i="4" s="1"/>
  <c r="D1216" i="4"/>
  <c r="P1216" i="4" s="1"/>
  <c r="D1217" i="4"/>
  <c r="P1217" i="4" s="1"/>
  <c r="D1218" i="4"/>
  <c r="P1218" i="4" s="1"/>
  <c r="D1219" i="4"/>
  <c r="P1219" i="4" s="1"/>
  <c r="D1220" i="4"/>
  <c r="P1220" i="4" s="1"/>
  <c r="D1221" i="4"/>
  <c r="P1221" i="4" s="1"/>
  <c r="D1222" i="4"/>
  <c r="P1222" i="4" s="1"/>
  <c r="D1223" i="4"/>
  <c r="P1223" i="4" s="1"/>
  <c r="D1224" i="4"/>
  <c r="P1224" i="4" s="1"/>
  <c r="D1225" i="4"/>
  <c r="P1225" i="4" s="1"/>
  <c r="D1226" i="4"/>
  <c r="P1226" i="4" s="1"/>
  <c r="D1227" i="4"/>
  <c r="P1227" i="4" s="1"/>
  <c r="D1228" i="4"/>
  <c r="P1228" i="4" s="1"/>
  <c r="D1229" i="4"/>
  <c r="P1229" i="4" s="1"/>
  <c r="D1230" i="4"/>
  <c r="P1230" i="4" s="1"/>
  <c r="D1231" i="4"/>
  <c r="P1231" i="4" s="1"/>
  <c r="D1232" i="4"/>
  <c r="P1232" i="4" s="1"/>
  <c r="D1233" i="4"/>
  <c r="P1233" i="4" s="1"/>
  <c r="D1234" i="4"/>
  <c r="P1234" i="4" s="1"/>
  <c r="D1235" i="4"/>
  <c r="P1235" i="4" s="1"/>
  <c r="D1236" i="4"/>
  <c r="P1236" i="4" s="1"/>
  <c r="D1237" i="4"/>
  <c r="P1237" i="4" s="1"/>
  <c r="D1238" i="4"/>
  <c r="P1238" i="4" s="1"/>
  <c r="D1239" i="4"/>
  <c r="P1239" i="4" s="1"/>
  <c r="D1240" i="4"/>
  <c r="P1240" i="4" s="1"/>
  <c r="D1241" i="4"/>
  <c r="P1241" i="4" s="1"/>
  <c r="D1242" i="4"/>
  <c r="P1242" i="4" s="1"/>
  <c r="D1243" i="4"/>
  <c r="P1243" i="4" s="1"/>
  <c r="D1244" i="4"/>
  <c r="P1244" i="4" s="1"/>
  <c r="D1245" i="4"/>
  <c r="P1245" i="4" s="1"/>
  <c r="D1246" i="4"/>
  <c r="P1246" i="4" s="1"/>
  <c r="D1247" i="4"/>
  <c r="P1247" i="4" s="1"/>
  <c r="D1248" i="4"/>
  <c r="P1248" i="4" s="1"/>
  <c r="D1249" i="4"/>
  <c r="P1249" i="4" s="1"/>
  <c r="D1250" i="4"/>
  <c r="P1250" i="4" s="1"/>
  <c r="D1251" i="4"/>
  <c r="P1251" i="4" s="1"/>
  <c r="D1252" i="4"/>
  <c r="P1252" i="4" s="1"/>
  <c r="D1253" i="4"/>
  <c r="P1253" i="4" s="1"/>
  <c r="D1254" i="4"/>
  <c r="P1254" i="4" s="1"/>
  <c r="D1255" i="4"/>
  <c r="P1255" i="4" s="1"/>
  <c r="D1256" i="4"/>
  <c r="P1256" i="4" s="1"/>
  <c r="D1257" i="4"/>
  <c r="P1257" i="4" s="1"/>
  <c r="D1258" i="4"/>
  <c r="P1258" i="4" s="1"/>
  <c r="D1259" i="4"/>
  <c r="P1259" i="4" s="1"/>
  <c r="D1260" i="4"/>
  <c r="P1260" i="4" s="1"/>
  <c r="D1261" i="4"/>
  <c r="P1261" i="4" s="1"/>
  <c r="D1262" i="4"/>
  <c r="P1262" i="4" s="1"/>
  <c r="D1263" i="4"/>
  <c r="P1263" i="4" s="1"/>
  <c r="D1264" i="4"/>
  <c r="P1264" i="4" s="1"/>
  <c r="D1265" i="4"/>
  <c r="P1265" i="4" s="1"/>
  <c r="D1266" i="4"/>
  <c r="P1266" i="4" s="1"/>
  <c r="D1267" i="4"/>
  <c r="P1267" i="4" s="1"/>
  <c r="D1268" i="4"/>
  <c r="P1268" i="4" s="1"/>
  <c r="D1269" i="4"/>
  <c r="P1269" i="4" s="1"/>
  <c r="D1270" i="4"/>
  <c r="P1270" i="4" s="1"/>
  <c r="D1271" i="4"/>
  <c r="P1271" i="4" s="1"/>
  <c r="D1272" i="4"/>
  <c r="P1272" i="4" s="1"/>
  <c r="D1273" i="4"/>
  <c r="P1273" i="4" s="1"/>
  <c r="D1274" i="4"/>
  <c r="P1274" i="4" s="1"/>
  <c r="D1275" i="4"/>
  <c r="P1275" i="4" s="1"/>
  <c r="D1276" i="4"/>
  <c r="P1276" i="4" s="1"/>
  <c r="D1277" i="4"/>
  <c r="P1277" i="4" s="1"/>
  <c r="D1278" i="4"/>
  <c r="P1278" i="4" s="1"/>
  <c r="D1279" i="4"/>
  <c r="P1279" i="4" s="1"/>
  <c r="D1280" i="4"/>
  <c r="P1280" i="4" s="1"/>
  <c r="D1281" i="4"/>
  <c r="P1281" i="4" s="1"/>
  <c r="D1282" i="4"/>
  <c r="P1282" i="4" s="1"/>
  <c r="D1283" i="4"/>
  <c r="P1283" i="4" s="1"/>
  <c r="D1284" i="4"/>
  <c r="P1284" i="4" s="1"/>
  <c r="D1285" i="4"/>
  <c r="P1285" i="4" s="1"/>
  <c r="D1286" i="4"/>
  <c r="P1286" i="4" s="1"/>
  <c r="D1287" i="4"/>
  <c r="P1287" i="4" s="1"/>
  <c r="D1288" i="4"/>
  <c r="P1288" i="4" s="1"/>
  <c r="D1289" i="4"/>
  <c r="P1289" i="4" s="1"/>
  <c r="D1290" i="4"/>
  <c r="P1290" i="4" s="1"/>
  <c r="D1291" i="4"/>
  <c r="P1291" i="4" s="1"/>
  <c r="D1292" i="4"/>
  <c r="P1292" i="4" s="1"/>
  <c r="D1293" i="4"/>
  <c r="P1293" i="4" s="1"/>
  <c r="D1294" i="4"/>
  <c r="P1294" i="4" s="1"/>
  <c r="D1295" i="4"/>
  <c r="P1295" i="4" s="1"/>
  <c r="D1296" i="4"/>
  <c r="P1296" i="4" s="1"/>
  <c r="D1297" i="4"/>
  <c r="P1297" i="4" s="1"/>
  <c r="D1298" i="4"/>
  <c r="P1298" i="4" s="1"/>
  <c r="D1299" i="4"/>
  <c r="P1299" i="4" s="1"/>
  <c r="D1300" i="4"/>
  <c r="P1300" i="4" s="1"/>
  <c r="D1301" i="4"/>
  <c r="P1301" i="4" s="1"/>
  <c r="D1302" i="4"/>
  <c r="P1302" i="4" s="1"/>
  <c r="D1303" i="4"/>
  <c r="P1303" i="4" s="1"/>
  <c r="D1304" i="4"/>
  <c r="P1304" i="4" s="1"/>
  <c r="D1305" i="4"/>
  <c r="P1305" i="4" s="1"/>
  <c r="D1306" i="4"/>
  <c r="P1306" i="4" s="1"/>
  <c r="D1307" i="4"/>
  <c r="P1307" i="4" s="1"/>
  <c r="D1308" i="4"/>
  <c r="P1308" i="4" s="1"/>
  <c r="D1309" i="4"/>
  <c r="P1309" i="4" s="1"/>
  <c r="D1310" i="4"/>
  <c r="P1310" i="4" s="1"/>
  <c r="D1311" i="4"/>
  <c r="P1311" i="4" s="1"/>
  <c r="D1312" i="4"/>
  <c r="P1312" i="4" s="1"/>
  <c r="D1313" i="4"/>
  <c r="P1313" i="4" s="1"/>
  <c r="D1314" i="4"/>
  <c r="P1314" i="4" s="1"/>
  <c r="D1315" i="4"/>
  <c r="P1315" i="4" s="1"/>
  <c r="D1316" i="4"/>
  <c r="P1316" i="4" s="1"/>
  <c r="D1317" i="4"/>
  <c r="P1317" i="4" s="1"/>
  <c r="D1318" i="4"/>
  <c r="P1318" i="4" s="1"/>
  <c r="D1319" i="4"/>
  <c r="P1319" i="4" s="1"/>
  <c r="D1320" i="4"/>
  <c r="P1320" i="4" s="1"/>
  <c r="D1321" i="4"/>
  <c r="P1321" i="4" s="1"/>
  <c r="D1322" i="4"/>
  <c r="P1322" i="4" s="1"/>
  <c r="D1323" i="4"/>
  <c r="P1323" i="4" s="1"/>
  <c r="D1324" i="4"/>
  <c r="P1324" i="4" s="1"/>
  <c r="D1325" i="4"/>
  <c r="P1325" i="4" s="1"/>
  <c r="D1326" i="4"/>
  <c r="P1326" i="4" s="1"/>
  <c r="D1327" i="4"/>
  <c r="P1327" i="4" s="1"/>
  <c r="D1328" i="4"/>
  <c r="P1328" i="4" s="1"/>
  <c r="D1329" i="4"/>
  <c r="P1329" i="4" s="1"/>
  <c r="D1330" i="4"/>
  <c r="P1330" i="4" s="1"/>
  <c r="D1331" i="4"/>
  <c r="P1331" i="4" s="1"/>
  <c r="D1332" i="4"/>
  <c r="P1332" i="4" s="1"/>
  <c r="D1333" i="4"/>
  <c r="P1333" i="4" s="1"/>
  <c r="D1334" i="4"/>
  <c r="P1334" i="4" s="1"/>
  <c r="D1335" i="4"/>
  <c r="P1335" i="4" s="1"/>
  <c r="D1336" i="4"/>
  <c r="P1336" i="4" s="1"/>
  <c r="D1337" i="4"/>
  <c r="P1337" i="4" s="1"/>
  <c r="D1338" i="4"/>
  <c r="P1338" i="4" s="1"/>
  <c r="D1339" i="4"/>
  <c r="P1339" i="4" s="1"/>
  <c r="D1340" i="4"/>
  <c r="P1340" i="4" s="1"/>
  <c r="D1341" i="4"/>
  <c r="P1341" i="4" s="1"/>
  <c r="D1342" i="4"/>
  <c r="P1342" i="4" s="1"/>
  <c r="D1343" i="4"/>
  <c r="P1343" i="4" s="1"/>
  <c r="D1344" i="4"/>
  <c r="P1344" i="4" s="1"/>
  <c r="D1345" i="4"/>
  <c r="P1345" i="4" s="1"/>
  <c r="D1346" i="4"/>
  <c r="P1346" i="4" s="1"/>
  <c r="D1347" i="4"/>
  <c r="P1347" i="4" s="1"/>
  <c r="D1348" i="4"/>
  <c r="P1348" i="4" s="1"/>
  <c r="D1349" i="4"/>
  <c r="P1349" i="4" s="1"/>
  <c r="D1350" i="4"/>
  <c r="P1350" i="4" s="1"/>
  <c r="D1351" i="4"/>
  <c r="P1351" i="4" s="1"/>
  <c r="D1352" i="4"/>
  <c r="P1352" i="4" s="1"/>
  <c r="D1353" i="4"/>
  <c r="P1353" i="4" s="1"/>
  <c r="D1354" i="4"/>
  <c r="P1354" i="4" s="1"/>
  <c r="D1355" i="4"/>
  <c r="P1355" i="4" s="1"/>
  <c r="D1356" i="4"/>
  <c r="P1356" i="4" s="1"/>
  <c r="D1357" i="4"/>
  <c r="P1357" i="4" s="1"/>
  <c r="D1358" i="4"/>
  <c r="P1358" i="4" s="1"/>
  <c r="D1359" i="4"/>
  <c r="P1359" i="4" s="1"/>
  <c r="D1360" i="4"/>
  <c r="P1360" i="4" s="1"/>
  <c r="D1361" i="4"/>
  <c r="P1361" i="4" s="1"/>
  <c r="D1362" i="4"/>
  <c r="P1362" i="4" s="1"/>
  <c r="D1363" i="4"/>
  <c r="P1363" i="4" s="1"/>
  <c r="D1364" i="4"/>
  <c r="P1364" i="4" s="1"/>
  <c r="D1365" i="4"/>
  <c r="P1365" i="4" s="1"/>
  <c r="D1366" i="4"/>
  <c r="P1366" i="4" s="1"/>
  <c r="D1367" i="4"/>
  <c r="P1367" i="4" s="1"/>
  <c r="D1368" i="4"/>
  <c r="P1368" i="4" s="1"/>
  <c r="D1369" i="4"/>
  <c r="P1369" i="4" s="1"/>
  <c r="D1370" i="4"/>
  <c r="P1370" i="4" s="1"/>
  <c r="D1371" i="4"/>
  <c r="P1371" i="4" s="1"/>
  <c r="D1372" i="4"/>
  <c r="P1372" i="4" s="1"/>
  <c r="D1373" i="4"/>
  <c r="P1373" i="4" s="1"/>
  <c r="D1374" i="4"/>
  <c r="P1374" i="4" s="1"/>
  <c r="D1375" i="4"/>
  <c r="P1375" i="4" s="1"/>
  <c r="D1376" i="4"/>
  <c r="P1376" i="4" s="1"/>
  <c r="D1377" i="4"/>
  <c r="P1377" i="4" s="1"/>
  <c r="D1378" i="4"/>
  <c r="P1378" i="4" s="1"/>
  <c r="D1379" i="4"/>
  <c r="P1379" i="4" s="1"/>
  <c r="D1380" i="4"/>
  <c r="P1380" i="4" s="1"/>
  <c r="D1381" i="4"/>
  <c r="P1381" i="4" s="1"/>
  <c r="D1382" i="4"/>
  <c r="P1382" i="4" s="1"/>
  <c r="D1383" i="4"/>
  <c r="P1383" i="4" s="1"/>
  <c r="D1384" i="4"/>
  <c r="P1384" i="4" s="1"/>
  <c r="D1385" i="4"/>
  <c r="P1385" i="4" s="1"/>
  <c r="D1386" i="4"/>
  <c r="P1386" i="4" s="1"/>
  <c r="D1387" i="4"/>
  <c r="P1387" i="4" s="1"/>
  <c r="D1388" i="4"/>
  <c r="P1388" i="4" s="1"/>
  <c r="D1389" i="4"/>
  <c r="P1389" i="4" s="1"/>
  <c r="D1390" i="4"/>
  <c r="P1390" i="4" s="1"/>
  <c r="D1391" i="4"/>
  <c r="P1391" i="4" s="1"/>
  <c r="D1392" i="4"/>
  <c r="P1392" i="4" s="1"/>
  <c r="D1393" i="4"/>
  <c r="P1393" i="4" s="1"/>
  <c r="D1394" i="4"/>
  <c r="P1394" i="4" s="1"/>
  <c r="D1395" i="4"/>
  <c r="P1395" i="4" s="1"/>
  <c r="D1396" i="4"/>
  <c r="P1396" i="4" s="1"/>
  <c r="D1397" i="4"/>
  <c r="P1397" i="4" s="1"/>
  <c r="D1398" i="4"/>
  <c r="P1398" i="4" s="1"/>
  <c r="D1399" i="4"/>
  <c r="P1399" i="4" s="1"/>
  <c r="D1400" i="4"/>
  <c r="P1400" i="4" s="1"/>
  <c r="D1401" i="4"/>
  <c r="P1401" i="4" s="1"/>
  <c r="D1402" i="4"/>
  <c r="P1402" i="4" s="1"/>
  <c r="D1403" i="4"/>
  <c r="P1403" i="4" s="1"/>
  <c r="D1404" i="4"/>
  <c r="P1404" i="4" s="1"/>
  <c r="D1405" i="4"/>
  <c r="P1405" i="4" s="1"/>
  <c r="D1406" i="4"/>
  <c r="P1406" i="4" s="1"/>
  <c r="D1407" i="4"/>
  <c r="P1407" i="4" s="1"/>
  <c r="D1408" i="4"/>
  <c r="P1408" i="4" s="1"/>
  <c r="D1409" i="4"/>
  <c r="P1409" i="4" s="1"/>
  <c r="D1410" i="4"/>
  <c r="P1410" i="4" s="1"/>
  <c r="D1411" i="4"/>
  <c r="P1411" i="4" s="1"/>
  <c r="D1412" i="4"/>
  <c r="P1412" i="4" s="1"/>
  <c r="D1413" i="4"/>
  <c r="P1413" i="4" s="1"/>
  <c r="D1414" i="4"/>
  <c r="P1414" i="4" s="1"/>
  <c r="D1415" i="4"/>
  <c r="P1415" i="4" s="1"/>
  <c r="D1416" i="4"/>
  <c r="P1416" i="4" s="1"/>
  <c r="D1417" i="4"/>
  <c r="P1417" i="4" s="1"/>
  <c r="D1418" i="4"/>
  <c r="P1418" i="4" s="1"/>
  <c r="D1419" i="4"/>
  <c r="P1419" i="4" s="1"/>
  <c r="D1420" i="4"/>
  <c r="P1420" i="4" s="1"/>
  <c r="D1421" i="4"/>
  <c r="P1421" i="4" s="1"/>
  <c r="D1422" i="4"/>
  <c r="P1422" i="4" s="1"/>
  <c r="D1423" i="4"/>
  <c r="P1423" i="4" s="1"/>
  <c r="D1424" i="4"/>
  <c r="P1424" i="4" s="1"/>
  <c r="D1425" i="4"/>
  <c r="P1425" i="4" s="1"/>
  <c r="D1426" i="4"/>
  <c r="P1426" i="4" s="1"/>
  <c r="D1427" i="4"/>
  <c r="P1427" i="4" s="1"/>
  <c r="D1428" i="4"/>
  <c r="P1428" i="4" s="1"/>
  <c r="D1429" i="4"/>
  <c r="P1429" i="4" s="1"/>
  <c r="D1430" i="4"/>
  <c r="P1430" i="4" s="1"/>
  <c r="D1431" i="4"/>
  <c r="P1431" i="4" s="1"/>
  <c r="D1432" i="4"/>
  <c r="P1432" i="4" s="1"/>
  <c r="D1433" i="4"/>
  <c r="P1433" i="4" s="1"/>
  <c r="D1434" i="4"/>
  <c r="P1434" i="4" s="1"/>
  <c r="D1435" i="4"/>
  <c r="P1435" i="4" s="1"/>
  <c r="D1436" i="4"/>
  <c r="P1436" i="4" s="1"/>
  <c r="D1437" i="4"/>
  <c r="P1437" i="4" s="1"/>
  <c r="D1438" i="4"/>
  <c r="P1438" i="4" s="1"/>
  <c r="D1439" i="4"/>
  <c r="P1439" i="4" s="1"/>
  <c r="D1440" i="4"/>
  <c r="P1440" i="4" s="1"/>
  <c r="D1441" i="4"/>
  <c r="P1441" i="4" s="1"/>
  <c r="D1442" i="4"/>
  <c r="P1442" i="4" s="1"/>
  <c r="D1443" i="4"/>
  <c r="P1443" i="4" s="1"/>
  <c r="D1444" i="4"/>
  <c r="P1444" i="4" s="1"/>
  <c r="D1445" i="4"/>
  <c r="P1445" i="4" s="1"/>
  <c r="D1446" i="4"/>
  <c r="P1446" i="4" s="1"/>
  <c r="D1447" i="4"/>
  <c r="P1447" i="4" s="1"/>
  <c r="D1448" i="4"/>
  <c r="P1448" i="4" s="1"/>
  <c r="D1449" i="4"/>
  <c r="P1449" i="4" s="1"/>
  <c r="D1450" i="4"/>
  <c r="P1450" i="4" s="1"/>
  <c r="D1451" i="4"/>
  <c r="P1451" i="4" s="1"/>
  <c r="D1452" i="4"/>
  <c r="P1452" i="4" s="1"/>
  <c r="D1453" i="4"/>
  <c r="P1453" i="4" s="1"/>
  <c r="D1454" i="4"/>
  <c r="P1454" i="4" s="1"/>
  <c r="D1455" i="4"/>
  <c r="P1455" i="4" s="1"/>
  <c r="D1456" i="4"/>
  <c r="P1456" i="4" s="1"/>
  <c r="D1457" i="4"/>
  <c r="P1457" i="4" s="1"/>
  <c r="D1458" i="4"/>
  <c r="P1458" i="4" s="1"/>
  <c r="D1459" i="4"/>
  <c r="P1459" i="4" s="1"/>
  <c r="D1460" i="4"/>
  <c r="P1460" i="4" s="1"/>
  <c r="D1461" i="4"/>
  <c r="P1461" i="4" s="1"/>
  <c r="D1462" i="4"/>
  <c r="P1462" i="4" s="1"/>
  <c r="D1463" i="4"/>
  <c r="P1463" i="4" s="1"/>
  <c r="D1464" i="4"/>
  <c r="P1464" i="4" s="1"/>
  <c r="D1465" i="4"/>
  <c r="P1465" i="4" s="1"/>
  <c r="D1466" i="4"/>
  <c r="P1466" i="4" s="1"/>
  <c r="D1467" i="4"/>
  <c r="P1467" i="4" s="1"/>
  <c r="D1468" i="4"/>
  <c r="P1468" i="4" s="1"/>
  <c r="D1469" i="4"/>
  <c r="P1469" i="4" s="1"/>
  <c r="D1470" i="4"/>
  <c r="P1470" i="4" s="1"/>
  <c r="D1471" i="4"/>
  <c r="P1471" i="4" s="1"/>
  <c r="D1472" i="4"/>
  <c r="P1472" i="4" s="1"/>
  <c r="D1473" i="4"/>
  <c r="P1473" i="4" s="1"/>
  <c r="D1474" i="4"/>
  <c r="P1474" i="4" s="1"/>
  <c r="D1475" i="4"/>
  <c r="P1475" i="4" s="1"/>
  <c r="D1476" i="4"/>
  <c r="P1476" i="4" s="1"/>
  <c r="D1477" i="4"/>
  <c r="P1477" i="4" s="1"/>
  <c r="D1478" i="4"/>
  <c r="P1478" i="4" s="1"/>
  <c r="D1479" i="4"/>
  <c r="P1479" i="4" s="1"/>
  <c r="D1480" i="4"/>
  <c r="P1480" i="4" s="1"/>
  <c r="D1481" i="4"/>
  <c r="P1481" i="4" s="1"/>
  <c r="D1482" i="4"/>
  <c r="P1482" i="4" s="1"/>
  <c r="D1483" i="4"/>
  <c r="P1483" i="4" s="1"/>
  <c r="D1484" i="4"/>
  <c r="P1484" i="4" s="1"/>
  <c r="D1485" i="4"/>
  <c r="P1485" i="4" s="1"/>
  <c r="D1486" i="4"/>
  <c r="P1486" i="4" s="1"/>
  <c r="D1487" i="4"/>
  <c r="P1487" i="4" s="1"/>
  <c r="D1488" i="4"/>
  <c r="P1488" i="4" s="1"/>
  <c r="D1489" i="4"/>
  <c r="P1489" i="4" s="1"/>
  <c r="D1490" i="4"/>
  <c r="P1490" i="4" s="1"/>
  <c r="D1491" i="4"/>
  <c r="P1491" i="4" s="1"/>
  <c r="D1492" i="4"/>
  <c r="P1492" i="4" s="1"/>
  <c r="D1493" i="4"/>
  <c r="P1493" i="4" s="1"/>
  <c r="D1494" i="4"/>
  <c r="P1494" i="4" s="1"/>
  <c r="D1495" i="4"/>
  <c r="P1495" i="4" s="1"/>
  <c r="D1496" i="4"/>
  <c r="P1496" i="4" s="1"/>
  <c r="D1497" i="4"/>
  <c r="P1497" i="4" s="1"/>
  <c r="D1498" i="4"/>
  <c r="P1498" i="4" s="1"/>
  <c r="D1499" i="4"/>
  <c r="P1499" i="4" s="1"/>
  <c r="D1500" i="4"/>
  <c r="P1500" i="4" s="1"/>
  <c r="D1501" i="4"/>
  <c r="P1501" i="4" s="1"/>
  <c r="D1502" i="4"/>
  <c r="P1502" i="4" s="1"/>
  <c r="D1503" i="4"/>
  <c r="P1503" i="4" s="1"/>
  <c r="D1504" i="4"/>
  <c r="P1504" i="4" s="1"/>
  <c r="D1505" i="4"/>
  <c r="P1505" i="4" s="1"/>
  <c r="D1506" i="4"/>
  <c r="P1506" i="4" s="1"/>
  <c r="D1507" i="4"/>
  <c r="P1507" i="4" s="1"/>
  <c r="D1508" i="4"/>
  <c r="P1508" i="4" s="1"/>
  <c r="D1509" i="4"/>
  <c r="P1509" i="4" s="1"/>
  <c r="D1510" i="4"/>
  <c r="P1510" i="4" s="1"/>
  <c r="D1511" i="4"/>
  <c r="P1511" i="4" s="1"/>
  <c r="D1512" i="4"/>
  <c r="P1512" i="4" s="1"/>
  <c r="D1513" i="4"/>
  <c r="P1513" i="4" s="1"/>
  <c r="D1514" i="4"/>
  <c r="P1514" i="4" s="1"/>
  <c r="D1515" i="4"/>
  <c r="P1515" i="4" s="1"/>
  <c r="D1516" i="4"/>
  <c r="P1516" i="4" s="1"/>
  <c r="D1517" i="4"/>
  <c r="P1517" i="4" s="1"/>
  <c r="D1518" i="4"/>
  <c r="P1518" i="4" s="1"/>
  <c r="D1519" i="4"/>
  <c r="P1519" i="4" s="1"/>
  <c r="D1520" i="4"/>
  <c r="P1520" i="4" s="1"/>
  <c r="D1521" i="4"/>
  <c r="P1521" i="4" s="1"/>
  <c r="D1522" i="4"/>
  <c r="P1522" i="4" s="1"/>
  <c r="D1523" i="4"/>
  <c r="P1523" i="4" s="1"/>
  <c r="D1524" i="4"/>
  <c r="P1524" i="4" s="1"/>
  <c r="D1525" i="4"/>
  <c r="P1525" i="4" s="1"/>
  <c r="D1526" i="4"/>
  <c r="P1526" i="4" s="1"/>
  <c r="D1527" i="4"/>
  <c r="P1527" i="4" s="1"/>
  <c r="D1528" i="4"/>
  <c r="P1528" i="4" s="1"/>
  <c r="D1529" i="4"/>
  <c r="P1529" i="4" s="1"/>
  <c r="D1530" i="4"/>
  <c r="P1530" i="4" s="1"/>
  <c r="D1531" i="4"/>
  <c r="P1531" i="4" s="1"/>
  <c r="D1532" i="4"/>
  <c r="P1532" i="4" s="1"/>
  <c r="D1533" i="4"/>
  <c r="P1533" i="4" s="1"/>
  <c r="D1534" i="4"/>
  <c r="P1534" i="4" s="1"/>
  <c r="D1535" i="4"/>
  <c r="P1535" i="4" s="1"/>
  <c r="D1536" i="4"/>
  <c r="P1536" i="4" s="1"/>
  <c r="D1537" i="4"/>
  <c r="P1537" i="4" s="1"/>
  <c r="D1538" i="4"/>
  <c r="P1538" i="4" s="1"/>
  <c r="D1539" i="4"/>
  <c r="P1539" i="4" s="1"/>
  <c r="D1540" i="4"/>
  <c r="P1540" i="4" s="1"/>
  <c r="D1541" i="4"/>
  <c r="P1541" i="4" s="1"/>
  <c r="D1542" i="4"/>
  <c r="P1542" i="4" s="1"/>
  <c r="D1543" i="4"/>
  <c r="P1543" i="4" s="1"/>
  <c r="D1544" i="4"/>
  <c r="P1544" i="4" s="1"/>
  <c r="D1545" i="4"/>
  <c r="P1545" i="4" s="1"/>
  <c r="D1546" i="4"/>
  <c r="P1546" i="4" s="1"/>
  <c r="D1547" i="4"/>
  <c r="P1547" i="4" s="1"/>
  <c r="D1548" i="4"/>
  <c r="P1548" i="4" s="1"/>
  <c r="D1549" i="4"/>
  <c r="P1549" i="4" s="1"/>
  <c r="D1550" i="4"/>
  <c r="P1550" i="4" s="1"/>
  <c r="D1551" i="4"/>
  <c r="P1551" i="4" s="1"/>
  <c r="D1552" i="4"/>
  <c r="P1552" i="4" s="1"/>
  <c r="D1553" i="4"/>
  <c r="P1553" i="4" s="1"/>
  <c r="D1554" i="4"/>
  <c r="P1554" i="4" s="1"/>
  <c r="D1555" i="4"/>
  <c r="P1555" i="4" s="1"/>
  <c r="D1556" i="4"/>
  <c r="P1556" i="4" s="1"/>
  <c r="D1557" i="4"/>
  <c r="P1557" i="4" s="1"/>
  <c r="D1558" i="4"/>
  <c r="P1558" i="4" s="1"/>
  <c r="D1559" i="4"/>
  <c r="P1559" i="4" s="1"/>
  <c r="D1560" i="4"/>
  <c r="P1560" i="4" s="1"/>
  <c r="D1561" i="4"/>
  <c r="P1561" i="4" s="1"/>
  <c r="D1562" i="4"/>
  <c r="P1562" i="4" s="1"/>
  <c r="D1563" i="4"/>
  <c r="P1563" i="4" s="1"/>
  <c r="D1564" i="4"/>
  <c r="P1564" i="4" s="1"/>
  <c r="D1565" i="4"/>
  <c r="P1565" i="4" s="1"/>
  <c r="D1566" i="4"/>
  <c r="P1566" i="4" s="1"/>
  <c r="D1567" i="4"/>
  <c r="P1567" i="4" s="1"/>
  <c r="D1568" i="4"/>
  <c r="P1568" i="4" s="1"/>
  <c r="D1569" i="4"/>
  <c r="P1569" i="4" s="1"/>
  <c r="D1570" i="4"/>
  <c r="P1570" i="4" s="1"/>
  <c r="D1571" i="4"/>
  <c r="P1571" i="4" s="1"/>
  <c r="D1572" i="4"/>
  <c r="P1572" i="4" s="1"/>
  <c r="D1573" i="4"/>
  <c r="P1573" i="4" s="1"/>
  <c r="D1574" i="4"/>
  <c r="P1574" i="4" s="1"/>
  <c r="D1575" i="4"/>
  <c r="P1575" i="4" s="1"/>
  <c r="D1576" i="4"/>
  <c r="P1576" i="4" s="1"/>
  <c r="D1577" i="4"/>
  <c r="P1577" i="4" s="1"/>
  <c r="D1578" i="4"/>
  <c r="P1578" i="4" s="1"/>
  <c r="D1579" i="4"/>
  <c r="P1579" i="4" s="1"/>
  <c r="D1580" i="4"/>
  <c r="P1580" i="4" s="1"/>
  <c r="D1581" i="4"/>
  <c r="P1581" i="4" s="1"/>
  <c r="D1582" i="4"/>
  <c r="P1582" i="4" s="1"/>
  <c r="D1583" i="4"/>
  <c r="P1583" i="4" s="1"/>
  <c r="D1584" i="4"/>
  <c r="P1584" i="4" s="1"/>
  <c r="D1585" i="4"/>
  <c r="P1585" i="4" s="1"/>
  <c r="D1586" i="4"/>
  <c r="P1586" i="4" s="1"/>
  <c r="D1587" i="4"/>
  <c r="P1587" i="4" s="1"/>
  <c r="D1588" i="4"/>
  <c r="P1588" i="4" s="1"/>
  <c r="D1589" i="4"/>
  <c r="P1589" i="4" s="1"/>
  <c r="D1590" i="4"/>
  <c r="P1590" i="4" s="1"/>
  <c r="D1591" i="4"/>
  <c r="P1591" i="4" s="1"/>
  <c r="D1592" i="4"/>
  <c r="P1592" i="4" s="1"/>
  <c r="D1593" i="4"/>
  <c r="P1593" i="4" s="1"/>
  <c r="D1594" i="4"/>
  <c r="P1594" i="4" s="1"/>
  <c r="D1595" i="4"/>
  <c r="P1595" i="4" s="1"/>
  <c r="D1596" i="4"/>
  <c r="P1596" i="4" s="1"/>
  <c r="D1597" i="4"/>
  <c r="P1597" i="4" s="1"/>
  <c r="D1598" i="4"/>
  <c r="P1598" i="4" s="1"/>
  <c r="D1599" i="4"/>
  <c r="P1599" i="4" s="1"/>
  <c r="D1600" i="4"/>
  <c r="P1600" i="4" s="1"/>
  <c r="D1601" i="4"/>
  <c r="P1601" i="4" s="1"/>
  <c r="D1602" i="4"/>
  <c r="P1602" i="4" s="1"/>
  <c r="D1603" i="4"/>
  <c r="P1603" i="4" s="1"/>
  <c r="D1604" i="4"/>
  <c r="P1604" i="4" s="1"/>
  <c r="D1605" i="4"/>
  <c r="P1605" i="4" s="1"/>
  <c r="D1606" i="4"/>
  <c r="P1606" i="4" s="1"/>
  <c r="D1607" i="4"/>
  <c r="P1607" i="4" s="1"/>
  <c r="D1608" i="4"/>
  <c r="P1608" i="4" s="1"/>
  <c r="D1609" i="4"/>
  <c r="P1609" i="4" s="1"/>
  <c r="D1610" i="4"/>
  <c r="P1610" i="4" s="1"/>
  <c r="D1611" i="4"/>
  <c r="P1611" i="4" s="1"/>
  <c r="D1612" i="4"/>
  <c r="P1612" i="4" s="1"/>
  <c r="D1613" i="4"/>
  <c r="P1613" i="4" s="1"/>
  <c r="D1614" i="4"/>
  <c r="P1614" i="4" s="1"/>
  <c r="D1615" i="4"/>
  <c r="P1615" i="4" s="1"/>
  <c r="D1616" i="4"/>
  <c r="P1616" i="4" s="1"/>
  <c r="D1617" i="4"/>
  <c r="P1617" i="4" s="1"/>
  <c r="D1618" i="4"/>
  <c r="P1618" i="4" s="1"/>
  <c r="D1619" i="4"/>
  <c r="P1619" i="4" s="1"/>
  <c r="D1620" i="4"/>
  <c r="P1620" i="4" s="1"/>
  <c r="D1621" i="4"/>
  <c r="P1621" i="4" s="1"/>
  <c r="D1622" i="4"/>
  <c r="P1622" i="4" s="1"/>
  <c r="D1623" i="4"/>
  <c r="P1623" i="4" s="1"/>
  <c r="D1624" i="4"/>
  <c r="P1624" i="4" s="1"/>
  <c r="D1625" i="4"/>
  <c r="P1625" i="4" s="1"/>
  <c r="D1626" i="4"/>
  <c r="P1626" i="4" s="1"/>
  <c r="D1627" i="4"/>
  <c r="P1627" i="4" s="1"/>
  <c r="D1628" i="4"/>
  <c r="P1628" i="4" s="1"/>
  <c r="D1629" i="4"/>
  <c r="P1629" i="4" s="1"/>
  <c r="D1630" i="4"/>
  <c r="P1630" i="4" s="1"/>
  <c r="D1631" i="4"/>
  <c r="P1631" i="4" s="1"/>
  <c r="D1632" i="4"/>
  <c r="P1632" i="4" s="1"/>
  <c r="D1633" i="4"/>
  <c r="P1633" i="4" s="1"/>
  <c r="D1634" i="4"/>
  <c r="P1634" i="4" s="1"/>
  <c r="D1635" i="4"/>
  <c r="P1635" i="4" s="1"/>
  <c r="D1636" i="4"/>
  <c r="P1636" i="4" s="1"/>
  <c r="D1637" i="4"/>
  <c r="P1637" i="4" s="1"/>
  <c r="D1638" i="4"/>
  <c r="P1638" i="4" s="1"/>
  <c r="D1639" i="4"/>
  <c r="P1639" i="4" s="1"/>
  <c r="D1640" i="4"/>
  <c r="P1640" i="4" s="1"/>
  <c r="D1641" i="4"/>
  <c r="P1641" i="4" s="1"/>
  <c r="D1642" i="4"/>
  <c r="P1642" i="4" s="1"/>
  <c r="D1643" i="4"/>
  <c r="P1643" i="4" s="1"/>
  <c r="D1644" i="4"/>
  <c r="P1644" i="4" s="1"/>
  <c r="D1645" i="4"/>
  <c r="P1645" i="4" s="1"/>
  <c r="D1646" i="4"/>
  <c r="P1646" i="4" s="1"/>
  <c r="D1647" i="4"/>
  <c r="P1647" i="4" s="1"/>
  <c r="D1648" i="4"/>
  <c r="P1648" i="4" s="1"/>
  <c r="D1649" i="4"/>
  <c r="P1649" i="4" s="1"/>
  <c r="D1650" i="4"/>
  <c r="P1650" i="4" s="1"/>
  <c r="D1651" i="4"/>
  <c r="P1651" i="4" s="1"/>
  <c r="D1652" i="4"/>
  <c r="P1652" i="4" s="1"/>
  <c r="D1653" i="4"/>
  <c r="P1653" i="4" s="1"/>
  <c r="D1654" i="4"/>
  <c r="P1654" i="4" s="1"/>
  <c r="D1655" i="4"/>
  <c r="P1655" i="4" s="1"/>
  <c r="D1656" i="4"/>
  <c r="P1656" i="4" s="1"/>
  <c r="D1657" i="4"/>
  <c r="P1657" i="4" s="1"/>
  <c r="D1658" i="4"/>
  <c r="P1658" i="4" s="1"/>
  <c r="D1659" i="4"/>
  <c r="P1659" i="4" s="1"/>
  <c r="D1660" i="4"/>
  <c r="P1660" i="4" s="1"/>
  <c r="D1661" i="4"/>
  <c r="P1661" i="4" s="1"/>
  <c r="D1662" i="4"/>
  <c r="P1662" i="4" s="1"/>
  <c r="D1663" i="4"/>
  <c r="P1663" i="4" s="1"/>
  <c r="D1664" i="4"/>
  <c r="P1664" i="4" s="1"/>
  <c r="D1665" i="4"/>
  <c r="P1665" i="4" s="1"/>
  <c r="D1666" i="4"/>
  <c r="P1666" i="4" s="1"/>
  <c r="D1667" i="4"/>
  <c r="P1667" i="4" s="1"/>
  <c r="D1668" i="4"/>
  <c r="P1668" i="4" s="1"/>
  <c r="D1669" i="4"/>
  <c r="P1669" i="4" s="1"/>
  <c r="D1670" i="4"/>
  <c r="P1670" i="4" s="1"/>
  <c r="D1671" i="4"/>
  <c r="P1671" i="4" s="1"/>
  <c r="D1672" i="4"/>
  <c r="P1672" i="4" s="1"/>
  <c r="D1673" i="4"/>
  <c r="P1673" i="4" s="1"/>
  <c r="D1674" i="4"/>
  <c r="P1674" i="4" s="1"/>
  <c r="D1675" i="4"/>
  <c r="P1675" i="4" s="1"/>
  <c r="D1676" i="4"/>
  <c r="P1676" i="4" s="1"/>
  <c r="D1677" i="4"/>
  <c r="P1677" i="4" s="1"/>
  <c r="D1678" i="4"/>
  <c r="P1678" i="4" s="1"/>
  <c r="D1679" i="4"/>
  <c r="P1679" i="4" s="1"/>
  <c r="D1680" i="4"/>
  <c r="P1680" i="4" s="1"/>
  <c r="D1681" i="4"/>
  <c r="P1681" i="4" s="1"/>
  <c r="D1682" i="4"/>
  <c r="P1682" i="4" s="1"/>
  <c r="D1683" i="4"/>
  <c r="P1683" i="4" s="1"/>
  <c r="D1684" i="4"/>
  <c r="P1684" i="4" s="1"/>
  <c r="D1685" i="4"/>
  <c r="P1685" i="4" s="1"/>
  <c r="D1686" i="4"/>
  <c r="P1686" i="4" s="1"/>
  <c r="D1687" i="4"/>
  <c r="P1687" i="4" s="1"/>
  <c r="D1688" i="4"/>
  <c r="P1688" i="4" s="1"/>
  <c r="D1689" i="4"/>
  <c r="P1689" i="4" s="1"/>
  <c r="D1690" i="4"/>
  <c r="P1690" i="4" s="1"/>
  <c r="D1691" i="4"/>
  <c r="P1691" i="4" s="1"/>
  <c r="D1692" i="4"/>
  <c r="P1692" i="4" s="1"/>
  <c r="D1693" i="4"/>
  <c r="P1693" i="4" s="1"/>
  <c r="D1694" i="4"/>
  <c r="P1694" i="4" s="1"/>
  <c r="D1695" i="4"/>
  <c r="P1695" i="4" s="1"/>
  <c r="D1696" i="4"/>
  <c r="P1696" i="4" s="1"/>
  <c r="D1697" i="4"/>
  <c r="P1697" i="4" s="1"/>
  <c r="D1698" i="4"/>
  <c r="P1698" i="4" s="1"/>
  <c r="D1699" i="4"/>
  <c r="P1699" i="4" s="1"/>
  <c r="D1700" i="4"/>
  <c r="P1700" i="4" s="1"/>
  <c r="D1701" i="4"/>
  <c r="P1701" i="4" s="1"/>
  <c r="D1702" i="4"/>
  <c r="P1702" i="4" s="1"/>
  <c r="D1703" i="4"/>
  <c r="P1703" i="4" s="1"/>
  <c r="D1704" i="4"/>
  <c r="P1704" i="4" s="1"/>
  <c r="D1705" i="4"/>
  <c r="P1705" i="4" s="1"/>
  <c r="D1706" i="4"/>
  <c r="P1706" i="4" s="1"/>
  <c r="D1707" i="4"/>
  <c r="P1707" i="4" s="1"/>
  <c r="D1708" i="4"/>
  <c r="P1708" i="4" s="1"/>
  <c r="D1709" i="4"/>
  <c r="P1709" i="4" s="1"/>
  <c r="D1710" i="4"/>
  <c r="P1710" i="4" s="1"/>
  <c r="D1711" i="4"/>
  <c r="P1711" i="4" s="1"/>
  <c r="D1712" i="4"/>
  <c r="P1712" i="4" s="1"/>
  <c r="D1713" i="4"/>
  <c r="P1713" i="4" s="1"/>
  <c r="D1714" i="4"/>
  <c r="P1714" i="4" s="1"/>
  <c r="D1715" i="4"/>
  <c r="P1715" i="4" s="1"/>
  <c r="D1716" i="4"/>
  <c r="P1716" i="4" s="1"/>
  <c r="D1717" i="4"/>
  <c r="P1717" i="4" s="1"/>
  <c r="D1718" i="4"/>
  <c r="P1718" i="4" s="1"/>
  <c r="D1719" i="4"/>
  <c r="P1719" i="4" s="1"/>
  <c r="D1720" i="4"/>
  <c r="P1720" i="4" s="1"/>
  <c r="D1721" i="4"/>
  <c r="P1721" i="4" s="1"/>
  <c r="D1722" i="4"/>
  <c r="P1722" i="4" s="1"/>
  <c r="D1723" i="4"/>
  <c r="P1723" i="4" s="1"/>
  <c r="D1724" i="4"/>
  <c r="P1724" i="4" s="1"/>
  <c r="D1725" i="4"/>
  <c r="P1725" i="4" s="1"/>
  <c r="D1726" i="4"/>
  <c r="P1726" i="4" s="1"/>
  <c r="D1727" i="4"/>
  <c r="P1727" i="4" s="1"/>
  <c r="D1728" i="4"/>
  <c r="P1728" i="4" s="1"/>
  <c r="D1729" i="4"/>
  <c r="P1729" i="4" s="1"/>
  <c r="D1730" i="4"/>
  <c r="P1730" i="4" s="1"/>
  <c r="D1731" i="4"/>
  <c r="P1731" i="4" s="1"/>
  <c r="D1732" i="4"/>
  <c r="P1732" i="4" s="1"/>
  <c r="D1733" i="4"/>
  <c r="P1733" i="4" s="1"/>
  <c r="D1734" i="4"/>
  <c r="P1734" i="4" s="1"/>
  <c r="D1735" i="4"/>
  <c r="P1735" i="4" s="1"/>
  <c r="D1736" i="4"/>
  <c r="P1736" i="4" s="1"/>
  <c r="D1737" i="4"/>
  <c r="P1737" i="4" s="1"/>
  <c r="D1738" i="4"/>
  <c r="P1738" i="4" s="1"/>
  <c r="D1739" i="4"/>
  <c r="P1739" i="4" s="1"/>
  <c r="D1740" i="4"/>
  <c r="P1740" i="4" s="1"/>
  <c r="D1741" i="4"/>
  <c r="P1741" i="4" s="1"/>
  <c r="D1742" i="4"/>
  <c r="P1742" i="4" s="1"/>
  <c r="D1743" i="4"/>
  <c r="P1743" i="4" s="1"/>
  <c r="D1744" i="4"/>
  <c r="P1744" i="4" s="1"/>
  <c r="D1745" i="4"/>
  <c r="P1745" i="4" s="1"/>
  <c r="D1746" i="4"/>
  <c r="P1746" i="4" s="1"/>
  <c r="D1747" i="4"/>
  <c r="P1747" i="4" s="1"/>
  <c r="D1748" i="4"/>
  <c r="P1748" i="4" s="1"/>
  <c r="D1749" i="4"/>
  <c r="P1749" i="4" s="1"/>
  <c r="D1750" i="4"/>
  <c r="P1750" i="4" s="1"/>
  <c r="D1751" i="4"/>
  <c r="P1751" i="4" s="1"/>
  <c r="D1752" i="4"/>
  <c r="P1752" i="4" s="1"/>
  <c r="D1753" i="4"/>
  <c r="P1753" i="4" s="1"/>
  <c r="D1754" i="4"/>
  <c r="P1754" i="4" s="1"/>
  <c r="D1755" i="4"/>
  <c r="P1755" i="4" s="1"/>
  <c r="D1756" i="4"/>
  <c r="P1756" i="4" s="1"/>
  <c r="D1757" i="4"/>
  <c r="P1757" i="4" s="1"/>
  <c r="D1758" i="4"/>
  <c r="P1758" i="4" s="1"/>
  <c r="D1759" i="4"/>
  <c r="P1759" i="4" s="1"/>
  <c r="D1760" i="4"/>
  <c r="P1760" i="4" s="1"/>
  <c r="D1761" i="4"/>
  <c r="P1761" i="4" s="1"/>
  <c r="D1762" i="4"/>
  <c r="P1762" i="4" s="1"/>
  <c r="D1763" i="4"/>
  <c r="P1763" i="4" s="1"/>
  <c r="D1764" i="4"/>
  <c r="P1764" i="4" s="1"/>
  <c r="D1765" i="4"/>
  <c r="P1765" i="4" s="1"/>
  <c r="D1766" i="4"/>
  <c r="P1766" i="4" s="1"/>
  <c r="D1767" i="4"/>
  <c r="P1767" i="4" s="1"/>
  <c r="D1768" i="4"/>
  <c r="P1768" i="4" s="1"/>
  <c r="D1769" i="4"/>
  <c r="P1769" i="4" s="1"/>
  <c r="D1770" i="4"/>
  <c r="P1770" i="4" s="1"/>
  <c r="D1771" i="4"/>
  <c r="P1771" i="4" s="1"/>
  <c r="D1772" i="4"/>
  <c r="P1772" i="4" s="1"/>
  <c r="D1773" i="4"/>
  <c r="P1773" i="4" s="1"/>
  <c r="D1774" i="4"/>
  <c r="P1774" i="4" s="1"/>
  <c r="D1775" i="4"/>
  <c r="P1775" i="4" s="1"/>
  <c r="D1776" i="4"/>
  <c r="P1776" i="4" s="1"/>
  <c r="D1777" i="4"/>
  <c r="P1777" i="4" s="1"/>
  <c r="D1778" i="4"/>
  <c r="P1778" i="4" s="1"/>
  <c r="D1779" i="4"/>
  <c r="P1779" i="4" s="1"/>
  <c r="D1780" i="4"/>
  <c r="P1780" i="4" s="1"/>
  <c r="D1781" i="4"/>
  <c r="P1781" i="4" s="1"/>
  <c r="D1782" i="4"/>
  <c r="P1782" i="4" s="1"/>
  <c r="D1783" i="4"/>
  <c r="P1783" i="4" s="1"/>
  <c r="D1784" i="4"/>
  <c r="P1784" i="4" s="1"/>
  <c r="D1785" i="4"/>
  <c r="P1785" i="4" s="1"/>
  <c r="D1786" i="4"/>
  <c r="P1786" i="4" s="1"/>
  <c r="D1787" i="4"/>
  <c r="P1787" i="4" s="1"/>
  <c r="D1788" i="4"/>
  <c r="P1788" i="4" s="1"/>
  <c r="D1789" i="4"/>
  <c r="P1789" i="4" s="1"/>
  <c r="D1790" i="4"/>
  <c r="P1790" i="4" s="1"/>
  <c r="D1791" i="4"/>
  <c r="P1791" i="4" s="1"/>
  <c r="D1792" i="4"/>
  <c r="P1792" i="4" s="1"/>
  <c r="D1793" i="4"/>
  <c r="P1793" i="4" s="1"/>
  <c r="D1794" i="4"/>
  <c r="P1794" i="4" s="1"/>
  <c r="D1795" i="4"/>
  <c r="P1795" i="4" s="1"/>
  <c r="D1796" i="4"/>
  <c r="P1796" i="4" s="1"/>
  <c r="D1797" i="4"/>
  <c r="P1797" i="4" s="1"/>
  <c r="D1798" i="4"/>
  <c r="P1798" i="4" s="1"/>
  <c r="D1799" i="4"/>
  <c r="P1799" i="4" s="1"/>
  <c r="D1800" i="4"/>
  <c r="P1800" i="4" s="1"/>
  <c r="D1801" i="4"/>
  <c r="P1801" i="4" s="1"/>
  <c r="D1802" i="4"/>
  <c r="P1802" i="4" s="1"/>
  <c r="D1803" i="4"/>
  <c r="P1803" i="4" s="1"/>
  <c r="D1804" i="4"/>
  <c r="P1804" i="4" s="1"/>
  <c r="D1805" i="4"/>
  <c r="P1805" i="4" s="1"/>
  <c r="D1806" i="4"/>
  <c r="P1806" i="4" s="1"/>
  <c r="D1807" i="4"/>
  <c r="P1807" i="4" s="1"/>
  <c r="D1808" i="4"/>
  <c r="P1808" i="4" s="1"/>
  <c r="D1809" i="4"/>
  <c r="P1809" i="4" s="1"/>
  <c r="D1810" i="4"/>
  <c r="P1810" i="4" s="1"/>
  <c r="D1811" i="4"/>
  <c r="P1811" i="4" s="1"/>
  <c r="D1812" i="4"/>
  <c r="P1812" i="4" s="1"/>
  <c r="D1813" i="4"/>
  <c r="P1813" i="4" s="1"/>
  <c r="D1814" i="4"/>
  <c r="P1814" i="4" s="1"/>
  <c r="D1815" i="4"/>
  <c r="P1815" i="4" s="1"/>
  <c r="D1816" i="4"/>
  <c r="P1816" i="4" s="1"/>
  <c r="D1817" i="4"/>
  <c r="P1817" i="4" s="1"/>
  <c r="D1818" i="4"/>
  <c r="P1818" i="4" s="1"/>
  <c r="D1819" i="4"/>
  <c r="P1819" i="4" s="1"/>
  <c r="D1820" i="4"/>
  <c r="P1820" i="4" s="1"/>
  <c r="D1821" i="4"/>
  <c r="P1821" i="4" s="1"/>
  <c r="D1822" i="4"/>
  <c r="P1822" i="4" s="1"/>
  <c r="D1823" i="4"/>
  <c r="P1823" i="4" s="1"/>
  <c r="D1824" i="4"/>
  <c r="P1824" i="4" s="1"/>
  <c r="D1825" i="4"/>
  <c r="P1825" i="4" s="1"/>
  <c r="D1826" i="4"/>
  <c r="P1826" i="4" s="1"/>
  <c r="D1827" i="4"/>
  <c r="P1827" i="4" s="1"/>
  <c r="D1828" i="4"/>
  <c r="P1828" i="4" s="1"/>
  <c r="D1829" i="4"/>
  <c r="P1829" i="4" s="1"/>
  <c r="D1830" i="4"/>
  <c r="P1830" i="4" s="1"/>
  <c r="D1831" i="4"/>
  <c r="P1831" i="4" s="1"/>
  <c r="D1832" i="4"/>
  <c r="P1832" i="4" s="1"/>
  <c r="D1833" i="4"/>
  <c r="P1833" i="4" s="1"/>
  <c r="D1834" i="4"/>
  <c r="P1834" i="4" s="1"/>
  <c r="D1835" i="4"/>
  <c r="P1835" i="4" s="1"/>
  <c r="D1836" i="4"/>
  <c r="P1836" i="4" s="1"/>
  <c r="D1837" i="4"/>
  <c r="P1837" i="4" s="1"/>
  <c r="D1838" i="4"/>
  <c r="P1838" i="4" s="1"/>
  <c r="D1839" i="4"/>
  <c r="P1839" i="4" s="1"/>
  <c r="D1840" i="4"/>
  <c r="P1840" i="4" s="1"/>
  <c r="D1841" i="4"/>
  <c r="P1841" i="4" s="1"/>
  <c r="D1842" i="4"/>
  <c r="P1842" i="4" s="1"/>
  <c r="D1843" i="4"/>
  <c r="P1843" i="4" s="1"/>
  <c r="D1844" i="4"/>
  <c r="P1844" i="4" s="1"/>
  <c r="D1845" i="4"/>
  <c r="P1845" i="4" s="1"/>
  <c r="D1846" i="4"/>
  <c r="P1846" i="4" s="1"/>
  <c r="D1847" i="4"/>
  <c r="P1847" i="4" s="1"/>
  <c r="D1848" i="4"/>
  <c r="P1848" i="4" s="1"/>
  <c r="D1849" i="4"/>
  <c r="P1849" i="4" s="1"/>
  <c r="D1850" i="4"/>
  <c r="P1850" i="4" s="1"/>
  <c r="D1851" i="4"/>
  <c r="P1851" i="4" s="1"/>
  <c r="D1852" i="4"/>
  <c r="P1852" i="4" s="1"/>
  <c r="D1853" i="4"/>
  <c r="P1853" i="4" s="1"/>
  <c r="D1854" i="4"/>
  <c r="P1854" i="4" s="1"/>
  <c r="D1855" i="4"/>
  <c r="P1855" i="4" s="1"/>
  <c r="D1856" i="4"/>
  <c r="P1856" i="4" s="1"/>
  <c r="D1857" i="4"/>
  <c r="P1857" i="4" s="1"/>
  <c r="D1858" i="4"/>
  <c r="P1858" i="4" s="1"/>
  <c r="D1859" i="4"/>
  <c r="P1859" i="4" s="1"/>
  <c r="D1860" i="4"/>
  <c r="P1860" i="4" s="1"/>
  <c r="D1861" i="4"/>
  <c r="P1861" i="4" s="1"/>
  <c r="D1862" i="4"/>
  <c r="P1862" i="4" s="1"/>
  <c r="D1863" i="4"/>
  <c r="P1863" i="4" s="1"/>
  <c r="D1864" i="4"/>
  <c r="P1864" i="4" s="1"/>
  <c r="D1865" i="4"/>
  <c r="P1865" i="4" s="1"/>
  <c r="D1866" i="4"/>
  <c r="P1866" i="4" s="1"/>
  <c r="D1867" i="4"/>
  <c r="P1867" i="4" s="1"/>
  <c r="D1868" i="4"/>
  <c r="P1868" i="4" s="1"/>
  <c r="D1869" i="4"/>
  <c r="P1869" i="4" s="1"/>
  <c r="D1870" i="4"/>
  <c r="P1870" i="4" s="1"/>
  <c r="D1871" i="4"/>
  <c r="P1871" i="4" s="1"/>
  <c r="D1872" i="4"/>
  <c r="P1872" i="4" s="1"/>
  <c r="D1873" i="4"/>
  <c r="P1873" i="4" s="1"/>
  <c r="D1874" i="4"/>
  <c r="P1874" i="4" s="1"/>
  <c r="D1875" i="4"/>
  <c r="P1875" i="4" s="1"/>
  <c r="D1876" i="4"/>
  <c r="P1876" i="4" s="1"/>
  <c r="D1877" i="4"/>
  <c r="P1877" i="4" s="1"/>
  <c r="D1878" i="4"/>
  <c r="P1878" i="4" s="1"/>
  <c r="D1879" i="4"/>
  <c r="P1879" i="4" s="1"/>
  <c r="D1880" i="4"/>
  <c r="P1880" i="4" s="1"/>
  <c r="D1881" i="4"/>
  <c r="P1881" i="4" s="1"/>
  <c r="D1882" i="4"/>
  <c r="P1882" i="4" s="1"/>
  <c r="D1883" i="4"/>
  <c r="P1883" i="4" s="1"/>
  <c r="D1884" i="4"/>
  <c r="P1884" i="4" s="1"/>
  <c r="D1885" i="4"/>
  <c r="P1885" i="4" s="1"/>
  <c r="D1886" i="4"/>
  <c r="P1886" i="4" s="1"/>
  <c r="D1887" i="4"/>
  <c r="P1887" i="4" s="1"/>
  <c r="D1888" i="4"/>
  <c r="P1888" i="4" s="1"/>
  <c r="D1889" i="4"/>
  <c r="P1889" i="4" s="1"/>
  <c r="D1890" i="4"/>
  <c r="P1890" i="4" s="1"/>
  <c r="D1891" i="4"/>
  <c r="P1891" i="4" s="1"/>
  <c r="D1892" i="4"/>
  <c r="P1892" i="4" s="1"/>
  <c r="D1893" i="4"/>
  <c r="P1893" i="4" s="1"/>
  <c r="D1894" i="4"/>
  <c r="P1894" i="4" s="1"/>
  <c r="D1895" i="4"/>
  <c r="P1895" i="4" s="1"/>
  <c r="D1896" i="4"/>
  <c r="P1896" i="4" s="1"/>
  <c r="D1897" i="4"/>
  <c r="P1897" i="4" s="1"/>
  <c r="D1898" i="4"/>
  <c r="P1898" i="4" s="1"/>
  <c r="D1899" i="4"/>
  <c r="P1899" i="4" s="1"/>
  <c r="D1900" i="4"/>
  <c r="P1900" i="4" s="1"/>
  <c r="D1901" i="4"/>
  <c r="P1901" i="4" s="1"/>
  <c r="D1902" i="4"/>
  <c r="P1902" i="4" s="1"/>
  <c r="D1903" i="4"/>
  <c r="P1903" i="4" s="1"/>
  <c r="D1904" i="4"/>
  <c r="P1904" i="4" s="1"/>
  <c r="D1905" i="4"/>
  <c r="P1905" i="4" s="1"/>
  <c r="D1906" i="4"/>
  <c r="P1906" i="4" s="1"/>
  <c r="D1907" i="4"/>
  <c r="P1907" i="4" s="1"/>
  <c r="D1908" i="4"/>
  <c r="P1908" i="4" s="1"/>
  <c r="D1909" i="4"/>
  <c r="P1909" i="4" s="1"/>
  <c r="D1910" i="4"/>
  <c r="P1910" i="4" s="1"/>
  <c r="D1911" i="4"/>
  <c r="P1911" i="4" s="1"/>
  <c r="D1912" i="4"/>
  <c r="P1912" i="4" s="1"/>
  <c r="D1913" i="4"/>
  <c r="P1913" i="4" s="1"/>
  <c r="D1914" i="4"/>
  <c r="P1914" i="4" s="1"/>
  <c r="D1915" i="4"/>
  <c r="P1915" i="4" s="1"/>
  <c r="D1916" i="4"/>
  <c r="P1916" i="4" s="1"/>
  <c r="D1917" i="4"/>
  <c r="P1917" i="4" s="1"/>
  <c r="D1918" i="4"/>
  <c r="P1918" i="4" s="1"/>
  <c r="D1919" i="4"/>
  <c r="P1919" i="4" s="1"/>
  <c r="D1920" i="4"/>
  <c r="P1920" i="4" s="1"/>
  <c r="D1921" i="4"/>
  <c r="P1921" i="4" s="1"/>
  <c r="D1922" i="4"/>
  <c r="P1922" i="4" s="1"/>
  <c r="D1923" i="4"/>
  <c r="P1923" i="4" s="1"/>
  <c r="D1924" i="4"/>
  <c r="P1924" i="4" s="1"/>
  <c r="D1925" i="4"/>
  <c r="P1925" i="4" s="1"/>
  <c r="D1926" i="4"/>
  <c r="P1926" i="4" s="1"/>
  <c r="D1927" i="4"/>
  <c r="P1927" i="4" s="1"/>
  <c r="D1928" i="4"/>
  <c r="P1928" i="4" s="1"/>
  <c r="D1929" i="4"/>
  <c r="P1929" i="4" s="1"/>
  <c r="D1930" i="4"/>
  <c r="P1930" i="4" s="1"/>
  <c r="D1931" i="4"/>
  <c r="P1931" i="4" s="1"/>
  <c r="D1932" i="4"/>
  <c r="P1932" i="4" s="1"/>
  <c r="D1933" i="4"/>
  <c r="P1933" i="4" s="1"/>
  <c r="D1934" i="4"/>
  <c r="P1934" i="4" s="1"/>
  <c r="D1935" i="4"/>
  <c r="P1935" i="4" s="1"/>
  <c r="D1936" i="4"/>
  <c r="P1936" i="4" s="1"/>
  <c r="D1937" i="4"/>
  <c r="P1937" i="4" s="1"/>
  <c r="D1938" i="4"/>
  <c r="P1938" i="4" s="1"/>
  <c r="D1939" i="4"/>
  <c r="P1939" i="4" s="1"/>
  <c r="D1940" i="4"/>
  <c r="P1940" i="4" s="1"/>
  <c r="D1941" i="4"/>
  <c r="P1941" i="4" s="1"/>
  <c r="D1942" i="4"/>
  <c r="P1942" i="4" s="1"/>
  <c r="D1943" i="4"/>
  <c r="P1943" i="4" s="1"/>
  <c r="D1944" i="4"/>
  <c r="P1944" i="4" s="1"/>
  <c r="D1945" i="4"/>
  <c r="P1945" i="4" s="1"/>
  <c r="D1946" i="4"/>
  <c r="P1946" i="4" s="1"/>
  <c r="D1947" i="4"/>
  <c r="P1947" i="4" s="1"/>
  <c r="D1948" i="4"/>
  <c r="P1948" i="4" s="1"/>
  <c r="D1949" i="4"/>
  <c r="P1949" i="4" s="1"/>
  <c r="D1950" i="4"/>
  <c r="P1950" i="4" s="1"/>
  <c r="D1951" i="4"/>
  <c r="P1951" i="4" s="1"/>
  <c r="D1952" i="4"/>
  <c r="P1952" i="4" s="1"/>
  <c r="D1953" i="4"/>
  <c r="P1953" i="4" s="1"/>
  <c r="D1954" i="4"/>
  <c r="P1954" i="4" s="1"/>
  <c r="D1955" i="4"/>
  <c r="P1955" i="4" s="1"/>
  <c r="D1956" i="4"/>
  <c r="P1956" i="4" s="1"/>
  <c r="D1957" i="4"/>
  <c r="P1957" i="4" s="1"/>
  <c r="D1958" i="4"/>
  <c r="P1958" i="4" s="1"/>
  <c r="D1959" i="4"/>
  <c r="P1959" i="4" s="1"/>
  <c r="D1960" i="4"/>
  <c r="P1960" i="4" s="1"/>
  <c r="D1961" i="4"/>
  <c r="P1961" i="4" s="1"/>
  <c r="D1962" i="4"/>
  <c r="P1962" i="4" s="1"/>
  <c r="D1963" i="4"/>
  <c r="P1963" i="4" s="1"/>
  <c r="D1964" i="4"/>
  <c r="P1964" i="4" s="1"/>
  <c r="D1965" i="4"/>
  <c r="P1965" i="4" s="1"/>
  <c r="D1966" i="4"/>
  <c r="P1966" i="4" s="1"/>
  <c r="D1967" i="4"/>
  <c r="P1967" i="4" s="1"/>
  <c r="D1968" i="4"/>
  <c r="P1968" i="4" s="1"/>
  <c r="D1969" i="4"/>
  <c r="P1969" i="4" s="1"/>
  <c r="D1970" i="4"/>
  <c r="P1970" i="4" s="1"/>
  <c r="D1971" i="4"/>
  <c r="P1971" i="4" s="1"/>
  <c r="D1972" i="4"/>
  <c r="P1972" i="4" s="1"/>
  <c r="D1973" i="4"/>
  <c r="P1973" i="4" s="1"/>
  <c r="D1974" i="4"/>
  <c r="P1974" i="4" s="1"/>
  <c r="D1975" i="4"/>
  <c r="P1975" i="4" s="1"/>
  <c r="D1976" i="4"/>
  <c r="P1976" i="4" s="1"/>
  <c r="D1977" i="4"/>
  <c r="P1977" i="4" s="1"/>
  <c r="D1978" i="4"/>
  <c r="P1978" i="4" s="1"/>
  <c r="D1979" i="4"/>
  <c r="P1979" i="4" s="1"/>
  <c r="D1980" i="4"/>
  <c r="P1980" i="4" s="1"/>
  <c r="D1981" i="4"/>
  <c r="P1981" i="4" s="1"/>
  <c r="D1982" i="4"/>
  <c r="P1982" i="4" s="1"/>
  <c r="D1983" i="4"/>
  <c r="P1983" i="4" s="1"/>
  <c r="D1984" i="4"/>
  <c r="P1984" i="4" s="1"/>
  <c r="D1985" i="4"/>
  <c r="P1985" i="4" s="1"/>
  <c r="D1986" i="4"/>
  <c r="P1986" i="4" s="1"/>
  <c r="D1987" i="4"/>
  <c r="P1987" i="4" s="1"/>
  <c r="D1988" i="4"/>
  <c r="P1988" i="4" s="1"/>
  <c r="D1989" i="4"/>
  <c r="P1989" i="4" s="1"/>
  <c r="D1990" i="4"/>
  <c r="P1990" i="4" s="1"/>
  <c r="D1991" i="4"/>
  <c r="P1991" i="4" s="1"/>
  <c r="D1992" i="4"/>
  <c r="P1992" i="4" s="1"/>
  <c r="D1993" i="4"/>
  <c r="P1993" i="4" s="1"/>
  <c r="D1994" i="4"/>
  <c r="P1994" i="4" s="1"/>
  <c r="D1995" i="4"/>
  <c r="P1995" i="4" s="1"/>
  <c r="D1996" i="4"/>
  <c r="P1996" i="4" s="1"/>
  <c r="D1997" i="4"/>
  <c r="P1997" i="4" s="1"/>
  <c r="D1998" i="4"/>
  <c r="P1998" i="4" s="1"/>
  <c r="D1999" i="4"/>
  <c r="P1999" i="4" s="1"/>
  <c r="D2000" i="4"/>
  <c r="P2000" i="4" s="1"/>
  <c r="D2001" i="4"/>
  <c r="P2001" i="4" s="1"/>
  <c r="D2002" i="4"/>
  <c r="P2002" i="4" s="1"/>
  <c r="D2003" i="4"/>
  <c r="P2003" i="4" s="1"/>
  <c r="D2004" i="4"/>
  <c r="P2004" i="4" s="1"/>
  <c r="D2005" i="4"/>
  <c r="P2005" i="4" s="1"/>
  <c r="D2006" i="4"/>
  <c r="P2006" i="4" s="1"/>
  <c r="D2007" i="4"/>
  <c r="P2007" i="4" s="1"/>
  <c r="D2008" i="4"/>
  <c r="P2008" i="4" s="1"/>
  <c r="D2009" i="4"/>
  <c r="P2009" i="4" s="1"/>
  <c r="D2010" i="4"/>
  <c r="P2010" i="4" s="1"/>
  <c r="D2011" i="4"/>
  <c r="P2011" i="4" s="1"/>
  <c r="D2012" i="4"/>
  <c r="P2012" i="4" s="1"/>
  <c r="D2013" i="4"/>
  <c r="P2013" i="4" s="1"/>
  <c r="D2014" i="4"/>
  <c r="P2014" i="4" s="1"/>
  <c r="D2015" i="4"/>
  <c r="P2015" i="4" s="1"/>
  <c r="D2016" i="4"/>
  <c r="P2016" i="4" s="1"/>
  <c r="D2017" i="4"/>
  <c r="P2017" i="4" s="1"/>
  <c r="D2018" i="4"/>
  <c r="P2018" i="4" s="1"/>
  <c r="D2019" i="4"/>
  <c r="P2019" i="4" s="1"/>
  <c r="D2020" i="4"/>
  <c r="P2020" i="4" s="1"/>
  <c r="D2021" i="4"/>
  <c r="P2021" i="4" s="1"/>
  <c r="D2022" i="4"/>
  <c r="P2022" i="4" s="1"/>
  <c r="D2023" i="4"/>
  <c r="P2023" i="4" s="1"/>
  <c r="D2024" i="4"/>
  <c r="P2024" i="4" s="1"/>
  <c r="D2025" i="4"/>
  <c r="P2025" i="4" s="1"/>
  <c r="D2026" i="4"/>
  <c r="P2026" i="4" s="1"/>
  <c r="D2027" i="4"/>
  <c r="P2027" i="4" s="1"/>
  <c r="D2028" i="4"/>
  <c r="P2028" i="4" s="1"/>
  <c r="D2029" i="4"/>
  <c r="P2029" i="4" s="1"/>
  <c r="D2030" i="4"/>
  <c r="P2030" i="4" s="1"/>
  <c r="D2031" i="4"/>
  <c r="P2031" i="4" s="1"/>
  <c r="D2032" i="4"/>
  <c r="P2032" i="4" s="1"/>
  <c r="D2033" i="4"/>
  <c r="P2033" i="4" s="1"/>
  <c r="D2034" i="4"/>
  <c r="P2034" i="4" s="1"/>
  <c r="D2035" i="4"/>
  <c r="P2035" i="4" s="1"/>
  <c r="D2036" i="4"/>
  <c r="P2036" i="4" s="1"/>
  <c r="D2037" i="4"/>
  <c r="P2037" i="4" s="1"/>
  <c r="D2038" i="4"/>
  <c r="P2038" i="4" s="1"/>
  <c r="D2039" i="4"/>
  <c r="P2039" i="4" s="1"/>
  <c r="D2040" i="4"/>
  <c r="P2040" i="4" s="1"/>
  <c r="D2041" i="4"/>
  <c r="P2041" i="4" s="1"/>
  <c r="D2042" i="4"/>
  <c r="P2042" i="4" s="1"/>
  <c r="D2043" i="4"/>
  <c r="P2043" i="4" s="1"/>
  <c r="D2044" i="4"/>
  <c r="P2044" i="4" s="1"/>
  <c r="D2045" i="4"/>
  <c r="P2045" i="4" s="1"/>
  <c r="D2046" i="4"/>
  <c r="P2046" i="4" s="1"/>
  <c r="D2047" i="4"/>
  <c r="P2047" i="4" s="1"/>
  <c r="D2048" i="4"/>
  <c r="P2048" i="4" s="1"/>
  <c r="D2049" i="4"/>
  <c r="P2049" i="4" s="1"/>
  <c r="D2050" i="4"/>
  <c r="P2050" i="4" s="1"/>
  <c r="D2051" i="4"/>
  <c r="P2051" i="4" s="1"/>
  <c r="D2052" i="4"/>
  <c r="P2052" i="4" s="1"/>
  <c r="D2053" i="4"/>
  <c r="P2053" i="4" s="1"/>
  <c r="D2054" i="4"/>
  <c r="P2054" i="4" s="1"/>
  <c r="D2055" i="4"/>
  <c r="P2055" i="4" s="1"/>
  <c r="D2056" i="4"/>
  <c r="P2056" i="4" s="1"/>
  <c r="D2057" i="4"/>
  <c r="P2057" i="4" s="1"/>
  <c r="D2058" i="4"/>
  <c r="P2058" i="4" s="1"/>
  <c r="D2059" i="4"/>
  <c r="P2059" i="4" s="1"/>
  <c r="D2060" i="4"/>
  <c r="P2060" i="4" s="1"/>
  <c r="D2061" i="4"/>
  <c r="P2061" i="4" s="1"/>
  <c r="D2062" i="4"/>
  <c r="P2062" i="4" s="1"/>
  <c r="D2063" i="4"/>
  <c r="P2063" i="4" s="1"/>
  <c r="D2064" i="4"/>
  <c r="P2064" i="4" s="1"/>
  <c r="D2065" i="4"/>
  <c r="P2065" i="4" s="1"/>
  <c r="D2066" i="4"/>
  <c r="P2066" i="4" s="1"/>
  <c r="D2067" i="4"/>
  <c r="P2067" i="4" s="1"/>
  <c r="D2068" i="4"/>
  <c r="P2068" i="4" s="1"/>
  <c r="D2069" i="4"/>
  <c r="P2069" i="4" s="1"/>
  <c r="D2070" i="4"/>
  <c r="P2070" i="4" s="1"/>
  <c r="D2071" i="4"/>
  <c r="P2071" i="4" s="1"/>
  <c r="D2072" i="4"/>
  <c r="P2072" i="4" s="1"/>
  <c r="D2073" i="4"/>
  <c r="P2073" i="4" s="1"/>
  <c r="D2074" i="4"/>
  <c r="P2074" i="4" s="1"/>
  <c r="D2075" i="4"/>
  <c r="P2075" i="4" s="1"/>
  <c r="D2076" i="4"/>
  <c r="P2076" i="4" s="1"/>
  <c r="D2077" i="4"/>
  <c r="P2077" i="4" s="1"/>
  <c r="D2078" i="4"/>
  <c r="P2078" i="4" s="1"/>
  <c r="D2079" i="4"/>
  <c r="P2079" i="4" s="1"/>
  <c r="D2080" i="4"/>
  <c r="P2080" i="4" s="1"/>
  <c r="D2081" i="4"/>
  <c r="P2081" i="4" s="1"/>
  <c r="D2082" i="4"/>
  <c r="P2082" i="4" s="1"/>
  <c r="D2083" i="4"/>
  <c r="P2083" i="4" s="1"/>
  <c r="D2084" i="4"/>
  <c r="P2084" i="4" s="1"/>
  <c r="D2085" i="4"/>
  <c r="P2085" i="4" s="1"/>
  <c r="D2086" i="4"/>
  <c r="P2086" i="4" s="1"/>
  <c r="D2087" i="4"/>
  <c r="P2087" i="4" s="1"/>
  <c r="D2088" i="4"/>
  <c r="P2088" i="4" s="1"/>
  <c r="D2089" i="4"/>
  <c r="P2089" i="4" s="1"/>
  <c r="D2090" i="4"/>
  <c r="P2090" i="4" s="1"/>
  <c r="D2091" i="4"/>
  <c r="P2091" i="4" s="1"/>
  <c r="D2092" i="4"/>
  <c r="P2092" i="4" s="1"/>
  <c r="D2093" i="4"/>
  <c r="P2093" i="4" s="1"/>
  <c r="D2094" i="4"/>
  <c r="P2094" i="4" s="1"/>
  <c r="D2095" i="4"/>
  <c r="P2095" i="4" s="1"/>
  <c r="D2096" i="4"/>
  <c r="P2096" i="4" s="1"/>
  <c r="D2097" i="4"/>
  <c r="P2097" i="4" s="1"/>
  <c r="D2098" i="4"/>
  <c r="P2098" i="4" s="1"/>
  <c r="D2099" i="4"/>
  <c r="P2099" i="4" s="1"/>
  <c r="D2100" i="4"/>
  <c r="P2100" i="4" s="1"/>
  <c r="D2101" i="4"/>
  <c r="P2101" i="4" s="1"/>
  <c r="D2102" i="4"/>
  <c r="P2102" i="4" s="1"/>
  <c r="D2103" i="4"/>
  <c r="P2103" i="4" s="1"/>
  <c r="D2104" i="4"/>
  <c r="P2104" i="4" s="1"/>
  <c r="D2105" i="4"/>
  <c r="P2105" i="4" s="1"/>
  <c r="D2106" i="4"/>
  <c r="P2106" i="4" s="1"/>
  <c r="D2107" i="4"/>
  <c r="P2107" i="4" s="1"/>
  <c r="D2108" i="4"/>
  <c r="P2108" i="4" s="1"/>
  <c r="D2109" i="4"/>
  <c r="P2109" i="4" s="1"/>
  <c r="D2110" i="4"/>
  <c r="P2110" i="4" s="1"/>
  <c r="D2111" i="4"/>
  <c r="P2111" i="4" s="1"/>
  <c r="D2112" i="4"/>
  <c r="P2112" i="4" s="1"/>
  <c r="D2113" i="4"/>
  <c r="P2113" i="4" s="1"/>
  <c r="D2114" i="4"/>
  <c r="P2114" i="4" s="1"/>
  <c r="D2115" i="4"/>
  <c r="P2115" i="4" s="1"/>
  <c r="D2116" i="4"/>
  <c r="P2116" i="4" s="1"/>
  <c r="D2117" i="4"/>
  <c r="P2117" i="4" s="1"/>
  <c r="D2118" i="4"/>
  <c r="P2118" i="4" s="1"/>
  <c r="D2119" i="4"/>
  <c r="P2119" i="4" s="1"/>
  <c r="D2120" i="4"/>
  <c r="P2120" i="4" s="1"/>
  <c r="D2121" i="4"/>
  <c r="P2121" i="4" s="1"/>
  <c r="D2122" i="4"/>
  <c r="P2122" i="4" s="1"/>
  <c r="D2123" i="4"/>
  <c r="P2123" i="4" s="1"/>
  <c r="D2124" i="4"/>
  <c r="P2124" i="4" s="1"/>
  <c r="D2125" i="4"/>
  <c r="P2125" i="4" s="1"/>
  <c r="D2126" i="4"/>
  <c r="P2126" i="4" s="1"/>
  <c r="D2127" i="4"/>
  <c r="P2127" i="4" s="1"/>
  <c r="D2128" i="4"/>
  <c r="P2128" i="4" s="1"/>
  <c r="D2129" i="4"/>
  <c r="P2129" i="4" s="1"/>
  <c r="D2130" i="4"/>
  <c r="P2130" i="4" s="1"/>
  <c r="D2131" i="4"/>
  <c r="P2131" i="4" s="1"/>
  <c r="D2132" i="4"/>
  <c r="P2132" i="4" s="1"/>
  <c r="D2133" i="4"/>
  <c r="P2133" i="4" s="1"/>
  <c r="D2134" i="4"/>
  <c r="P2134" i="4" s="1"/>
  <c r="D2135" i="4"/>
  <c r="P2135" i="4" s="1"/>
  <c r="D2136" i="4"/>
  <c r="P2136" i="4" s="1"/>
  <c r="D2137" i="4"/>
  <c r="P2137" i="4" s="1"/>
  <c r="D2138" i="4"/>
  <c r="P2138" i="4" s="1"/>
  <c r="D2139" i="4"/>
  <c r="P2139" i="4" s="1"/>
  <c r="D2140" i="4"/>
  <c r="P2140" i="4" s="1"/>
  <c r="D2141" i="4"/>
  <c r="P2141" i="4" s="1"/>
  <c r="D2142" i="4"/>
  <c r="P2142" i="4" s="1"/>
  <c r="D2143" i="4"/>
  <c r="P2143" i="4" s="1"/>
  <c r="D2144" i="4"/>
  <c r="P2144" i="4" s="1"/>
  <c r="D2145" i="4"/>
  <c r="P2145" i="4" s="1"/>
  <c r="D2146" i="4"/>
  <c r="P2146" i="4" s="1"/>
  <c r="D2147" i="4"/>
  <c r="P2147" i="4" s="1"/>
  <c r="D2148" i="4"/>
  <c r="P2148" i="4" s="1"/>
  <c r="D2149" i="4"/>
  <c r="P2149" i="4" s="1"/>
  <c r="D2150" i="4"/>
  <c r="P2150" i="4" s="1"/>
  <c r="D2151" i="4"/>
  <c r="P2151" i="4" s="1"/>
  <c r="D2152" i="4"/>
  <c r="P2152" i="4" s="1"/>
  <c r="D2153" i="4"/>
  <c r="P2153" i="4" s="1"/>
  <c r="D2154" i="4"/>
  <c r="P2154" i="4" s="1"/>
  <c r="D2155" i="4"/>
  <c r="P2155" i="4" s="1"/>
  <c r="D2156" i="4"/>
  <c r="P2156" i="4" s="1"/>
  <c r="D2157" i="4"/>
  <c r="P2157" i="4" s="1"/>
  <c r="D2158" i="4"/>
  <c r="P2158" i="4" s="1"/>
  <c r="D2159" i="4"/>
  <c r="P2159" i="4" s="1"/>
  <c r="D2160" i="4"/>
  <c r="P2160" i="4" s="1"/>
  <c r="D2161" i="4"/>
  <c r="P2161" i="4" s="1"/>
  <c r="D2162" i="4"/>
  <c r="P2162" i="4" s="1"/>
  <c r="D2163" i="4"/>
  <c r="P2163" i="4" s="1"/>
  <c r="D2164" i="4"/>
  <c r="P2164" i="4" s="1"/>
  <c r="D2165" i="4"/>
  <c r="P2165" i="4" s="1"/>
  <c r="D2166" i="4"/>
  <c r="P2166" i="4" s="1"/>
  <c r="D2167" i="4"/>
  <c r="P2167" i="4" s="1"/>
  <c r="D2168" i="4"/>
  <c r="P2168" i="4" s="1"/>
  <c r="D2169" i="4"/>
  <c r="P2169" i="4" s="1"/>
  <c r="D2170" i="4"/>
  <c r="P2170" i="4" s="1"/>
  <c r="D2171" i="4"/>
  <c r="P2171" i="4" s="1"/>
  <c r="D2172" i="4"/>
  <c r="P2172" i="4" s="1"/>
  <c r="D2173" i="4"/>
  <c r="P2173" i="4" s="1"/>
  <c r="D2174" i="4"/>
  <c r="P2174" i="4" s="1"/>
  <c r="D2175" i="4"/>
  <c r="P2175" i="4" s="1"/>
  <c r="D2176" i="4"/>
  <c r="P2176" i="4" s="1"/>
  <c r="D2177" i="4"/>
  <c r="P2177" i="4" s="1"/>
  <c r="D2178" i="4"/>
  <c r="P2178" i="4" s="1"/>
  <c r="D2179" i="4"/>
  <c r="P2179" i="4" s="1"/>
  <c r="D2180" i="4"/>
  <c r="P2180" i="4" s="1"/>
  <c r="D2181" i="4"/>
  <c r="P2181" i="4" s="1"/>
  <c r="D2182" i="4"/>
  <c r="P2182" i="4" s="1"/>
  <c r="D2183" i="4"/>
  <c r="P2183" i="4" s="1"/>
  <c r="D2184" i="4"/>
  <c r="P2184" i="4" s="1"/>
  <c r="D2185" i="4"/>
  <c r="P2185" i="4" s="1"/>
  <c r="D2186" i="4"/>
  <c r="P2186" i="4" s="1"/>
  <c r="D2187" i="4"/>
  <c r="P2187" i="4" s="1"/>
  <c r="D2188" i="4"/>
  <c r="P2188" i="4" s="1"/>
  <c r="D2189" i="4"/>
  <c r="P2189" i="4" s="1"/>
  <c r="D2190" i="4"/>
  <c r="P2190" i="4" s="1"/>
  <c r="D2191" i="4"/>
  <c r="P2191" i="4" s="1"/>
  <c r="D2192" i="4"/>
  <c r="P2192" i="4" s="1"/>
  <c r="D2193" i="4"/>
  <c r="P2193" i="4" s="1"/>
  <c r="D2194" i="4"/>
  <c r="P2194" i="4" s="1"/>
  <c r="D2195" i="4"/>
  <c r="P2195" i="4" s="1"/>
  <c r="D2196" i="4"/>
  <c r="P2196" i="4" s="1"/>
  <c r="D2197" i="4"/>
  <c r="P2197" i="4" s="1"/>
  <c r="D2198" i="4"/>
  <c r="P2198" i="4" s="1"/>
  <c r="D2199" i="4"/>
  <c r="P2199" i="4" s="1"/>
  <c r="D2200" i="4"/>
  <c r="P2200" i="4" s="1"/>
  <c r="D2201" i="4"/>
  <c r="P2201" i="4" s="1"/>
  <c r="D2202" i="4"/>
  <c r="P2202" i="4" s="1"/>
  <c r="D2203" i="4"/>
  <c r="P2203" i="4" s="1"/>
  <c r="D2204" i="4"/>
  <c r="P2204" i="4" s="1"/>
  <c r="D2205" i="4"/>
  <c r="P2205" i="4" s="1"/>
  <c r="D2206" i="4"/>
  <c r="P2206" i="4" s="1"/>
  <c r="D2207" i="4"/>
  <c r="P2207" i="4" s="1"/>
  <c r="D2208" i="4"/>
  <c r="P2208" i="4" s="1"/>
  <c r="D2209" i="4"/>
  <c r="P2209" i="4" s="1"/>
  <c r="D2210" i="4"/>
  <c r="P2210" i="4" s="1"/>
  <c r="D2211" i="4"/>
  <c r="P2211" i="4" s="1"/>
  <c r="D2212" i="4"/>
  <c r="P2212" i="4" s="1"/>
  <c r="D2213" i="4"/>
  <c r="P2213" i="4" s="1"/>
  <c r="D2214" i="4"/>
  <c r="P2214" i="4" s="1"/>
  <c r="D2215" i="4"/>
  <c r="P2215" i="4" s="1"/>
  <c r="D2216" i="4"/>
  <c r="P2216" i="4" s="1"/>
  <c r="D2217" i="4"/>
  <c r="P2217" i="4" s="1"/>
  <c r="D2218" i="4"/>
  <c r="P2218" i="4" s="1"/>
  <c r="D2219" i="4"/>
  <c r="P2219" i="4" s="1"/>
  <c r="D2220" i="4"/>
  <c r="P2220" i="4" s="1"/>
  <c r="D2221" i="4"/>
  <c r="P2221" i="4" s="1"/>
  <c r="D2222" i="4"/>
  <c r="P2222" i="4" s="1"/>
  <c r="D2223" i="4"/>
  <c r="P2223" i="4" s="1"/>
  <c r="D2224" i="4"/>
  <c r="P2224" i="4" s="1"/>
  <c r="D2225" i="4"/>
  <c r="P2225" i="4" s="1"/>
  <c r="D2226" i="4"/>
  <c r="P2226" i="4" s="1"/>
  <c r="D2227" i="4"/>
  <c r="P2227" i="4" s="1"/>
  <c r="D2228" i="4"/>
  <c r="P2228" i="4" s="1"/>
  <c r="D2229" i="4"/>
  <c r="P2229" i="4" s="1"/>
  <c r="D2230" i="4"/>
  <c r="P2230" i="4" s="1"/>
  <c r="D2231" i="4"/>
  <c r="P2231" i="4" s="1"/>
  <c r="D2232" i="4"/>
  <c r="P2232" i="4" s="1"/>
  <c r="D2233" i="4"/>
  <c r="P2233" i="4" s="1"/>
  <c r="D2234" i="4"/>
  <c r="P2234" i="4" s="1"/>
  <c r="D2235" i="4"/>
  <c r="P2235" i="4" s="1"/>
  <c r="D2236" i="4"/>
  <c r="P2236" i="4" s="1"/>
  <c r="D2237" i="4"/>
  <c r="P2237" i="4" s="1"/>
  <c r="D2238" i="4"/>
  <c r="P2238" i="4" s="1"/>
  <c r="D2239" i="4"/>
  <c r="P2239" i="4" s="1"/>
  <c r="D2240" i="4"/>
  <c r="P2240" i="4" s="1"/>
  <c r="D2241" i="4"/>
  <c r="P2241" i="4" s="1"/>
  <c r="D2242" i="4"/>
  <c r="P2242" i="4" s="1"/>
  <c r="D2243" i="4"/>
  <c r="P2243" i="4" s="1"/>
  <c r="D2244" i="4"/>
  <c r="P2244" i="4" s="1"/>
  <c r="D2245" i="4"/>
  <c r="P2245" i="4" s="1"/>
  <c r="D2246" i="4"/>
  <c r="P2246" i="4" s="1"/>
  <c r="D2247" i="4"/>
  <c r="P2247" i="4" s="1"/>
  <c r="D2248" i="4"/>
  <c r="P2248" i="4" s="1"/>
  <c r="D2249" i="4"/>
  <c r="P2249" i="4" s="1"/>
  <c r="D2250" i="4"/>
  <c r="P2250" i="4" s="1"/>
  <c r="D2251" i="4"/>
  <c r="P2251" i="4" s="1"/>
  <c r="D2252" i="4"/>
  <c r="P2252" i="4" s="1"/>
  <c r="D2253" i="4"/>
  <c r="P2253" i="4" s="1"/>
  <c r="D2254" i="4"/>
  <c r="P2254" i="4" s="1"/>
  <c r="D2255" i="4"/>
  <c r="P2255" i="4" s="1"/>
  <c r="D2256" i="4"/>
  <c r="P2256" i="4" s="1"/>
  <c r="D2257" i="4"/>
  <c r="P2257" i="4" s="1"/>
  <c r="D2258" i="4"/>
  <c r="P2258" i="4" s="1"/>
  <c r="D2259" i="4"/>
  <c r="P2259" i="4" s="1"/>
  <c r="D2260" i="4"/>
  <c r="P2260" i="4" s="1"/>
  <c r="D2261" i="4"/>
  <c r="P2261" i="4" s="1"/>
  <c r="D2262" i="4"/>
  <c r="P2262" i="4" s="1"/>
  <c r="D2263" i="4"/>
  <c r="P2263" i="4" s="1"/>
  <c r="D2264" i="4"/>
  <c r="P2264" i="4" s="1"/>
  <c r="D2265" i="4"/>
  <c r="P2265" i="4" s="1"/>
  <c r="D2266" i="4"/>
  <c r="P2266" i="4" s="1"/>
  <c r="D2267" i="4"/>
  <c r="P2267" i="4" s="1"/>
  <c r="D2268" i="4"/>
  <c r="P2268" i="4" s="1"/>
  <c r="D2269" i="4"/>
  <c r="P2269" i="4" s="1"/>
  <c r="D2270" i="4"/>
  <c r="P2270" i="4" s="1"/>
  <c r="D2271" i="4"/>
  <c r="P2271" i="4" s="1"/>
  <c r="D2272" i="4"/>
  <c r="P2272" i="4" s="1"/>
  <c r="D2273" i="4"/>
  <c r="P2273" i="4" s="1"/>
  <c r="D2274" i="4"/>
  <c r="P2274" i="4" s="1"/>
  <c r="D2275" i="4"/>
  <c r="P2275" i="4" s="1"/>
  <c r="D2276" i="4"/>
  <c r="P2276" i="4" s="1"/>
  <c r="D2277" i="4"/>
  <c r="P2277" i="4" s="1"/>
  <c r="D2278" i="4"/>
  <c r="P2278" i="4" s="1"/>
  <c r="D2279" i="4"/>
  <c r="P2279" i="4" s="1"/>
  <c r="D2280" i="4"/>
  <c r="P2280" i="4" s="1"/>
  <c r="D2281" i="4"/>
  <c r="P2281" i="4" s="1"/>
  <c r="D2282" i="4"/>
  <c r="P2282" i="4" s="1"/>
  <c r="D2283" i="4"/>
  <c r="P2283" i="4" s="1"/>
  <c r="D2284" i="4"/>
  <c r="P2284" i="4" s="1"/>
  <c r="D2285" i="4"/>
  <c r="P2285" i="4" s="1"/>
  <c r="D2286" i="4"/>
  <c r="P2286" i="4" s="1"/>
  <c r="D2287" i="4"/>
  <c r="P2287" i="4" s="1"/>
  <c r="D2288" i="4"/>
  <c r="P2288" i="4" s="1"/>
  <c r="D2289" i="4"/>
  <c r="P2289" i="4" s="1"/>
  <c r="D2290" i="4"/>
  <c r="P2290" i="4" s="1"/>
  <c r="D2291" i="4"/>
  <c r="P2291" i="4" s="1"/>
  <c r="D2292" i="4"/>
  <c r="P2292" i="4" s="1"/>
  <c r="D2293" i="4"/>
  <c r="P2293" i="4" s="1"/>
  <c r="D2294" i="4"/>
  <c r="P2294" i="4" s="1"/>
  <c r="D2295" i="4"/>
  <c r="P2295" i="4" s="1"/>
  <c r="D2296" i="4"/>
  <c r="P2296" i="4" s="1"/>
  <c r="D2297" i="4"/>
  <c r="P2297" i="4" s="1"/>
  <c r="D2298" i="4"/>
  <c r="P2298" i="4" s="1"/>
  <c r="D2299" i="4"/>
  <c r="P2299" i="4" s="1"/>
  <c r="D2300" i="4"/>
  <c r="P2300" i="4" s="1"/>
  <c r="D2301" i="4"/>
  <c r="P2301" i="4" s="1"/>
  <c r="D2302" i="4"/>
  <c r="P2302" i="4" s="1"/>
  <c r="D2303" i="4"/>
  <c r="P2303" i="4" s="1"/>
  <c r="D2304" i="4"/>
  <c r="P2304" i="4" s="1"/>
  <c r="D2305" i="4"/>
  <c r="P2305" i="4" s="1"/>
  <c r="D2306" i="4"/>
  <c r="P2306" i="4" s="1"/>
  <c r="D2307" i="4"/>
  <c r="P2307" i="4" s="1"/>
  <c r="D2308" i="4"/>
  <c r="P2308" i="4" s="1"/>
  <c r="D2309" i="4"/>
  <c r="P2309" i="4" s="1"/>
  <c r="D2310" i="4"/>
  <c r="P2310" i="4" s="1"/>
  <c r="D2311" i="4"/>
  <c r="P2311" i="4" s="1"/>
  <c r="D2312" i="4"/>
  <c r="P2312" i="4" s="1"/>
  <c r="D2313" i="4"/>
  <c r="P2313" i="4" s="1"/>
  <c r="D2314" i="4"/>
  <c r="P2314" i="4" s="1"/>
  <c r="D2315" i="4"/>
  <c r="P2315" i="4" s="1"/>
  <c r="D2316" i="4"/>
  <c r="P2316" i="4" s="1"/>
  <c r="D2317" i="4"/>
  <c r="P2317" i="4" s="1"/>
  <c r="D2318" i="4"/>
  <c r="P2318" i="4" s="1"/>
  <c r="D2319" i="4"/>
  <c r="P2319" i="4" s="1"/>
  <c r="D2320" i="4"/>
  <c r="P2320" i="4" s="1"/>
  <c r="D2321" i="4"/>
  <c r="P2321" i="4" s="1"/>
  <c r="D2322" i="4"/>
  <c r="P2322" i="4" s="1"/>
  <c r="D2323" i="4"/>
  <c r="P2323" i="4" s="1"/>
  <c r="D2324" i="4"/>
  <c r="P2324" i="4" s="1"/>
  <c r="D2325" i="4"/>
  <c r="P2325" i="4" s="1"/>
  <c r="D2326" i="4"/>
  <c r="P2326" i="4" s="1"/>
  <c r="D2327" i="4"/>
  <c r="P2327" i="4" s="1"/>
  <c r="D2328" i="4"/>
  <c r="P2328" i="4" s="1"/>
  <c r="D2329" i="4"/>
  <c r="P2329" i="4" s="1"/>
  <c r="D2330" i="4"/>
  <c r="P2330" i="4" s="1"/>
  <c r="D2331" i="4"/>
  <c r="P2331" i="4" s="1"/>
  <c r="D2332" i="4"/>
  <c r="P2332" i="4" s="1"/>
  <c r="D2333" i="4"/>
  <c r="P2333" i="4" s="1"/>
  <c r="D2334" i="4"/>
  <c r="P2334" i="4" s="1"/>
  <c r="D2335" i="4"/>
  <c r="P2335" i="4" s="1"/>
  <c r="D2336" i="4"/>
  <c r="P2336" i="4" s="1"/>
  <c r="D2337" i="4"/>
  <c r="P2337" i="4" s="1"/>
  <c r="D2338" i="4"/>
  <c r="P2338" i="4" s="1"/>
  <c r="D2339" i="4"/>
  <c r="P2339" i="4" s="1"/>
  <c r="D2340" i="4"/>
  <c r="P2340" i="4" s="1"/>
  <c r="D2341" i="4"/>
  <c r="P2341" i="4" s="1"/>
  <c r="D2342" i="4"/>
  <c r="P2342" i="4" s="1"/>
  <c r="D2343" i="4"/>
  <c r="P2343" i="4" s="1"/>
  <c r="D2344" i="4"/>
  <c r="P2344" i="4" s="1"/>
  <c r="D2345" i="4"/>
  <c r="P2345" i="4" s="1"/>
  <c r="D2346" i="4"/>
  <c r="P2346" i="4" s="1"/>
  <c r="D2347" i="4"/>
  <c r="P2347" i="4" s="1"/>
  <c r="D2348" i="4"/>
  <c r="P2348" i="4" s="1"/>
  <c r="D2349" i="4"/>
  <c r="P2349" i="4" s="1"/>
  <c r="D2350" i="4"/>
  <c r="P2350" i="4" s="1"/>
  <c r="D2351" i="4"/>
  <c r="P2351" i="4" s="1"/>
  <c r="D2352" i="4"/>
  <c r="P2352" i="4" s="1"/>
  <c r="D2353" i="4"/>
  <c r="P2353" i="4" s="1"/>
  <c r="D2354" i="4"/>
  <c r="P2354" i="4" s="1"/>
  <c r="D2355" i="4"/>
  <c r="P2355" i="4" s="1"/>
  <c r="D2356" i="4"/>
  <c r="P2356" i="4" s="1"/>
  <c r="D2357" i="4"/>
  <c r="P2357" i="4" s="1"/>
  <c r="D2358" i="4"/>
  <c r="P2358" i="4" s="1"/>
  <c r="D2359" i="4"/>
  <c r="P2359" i="4" s="1"/>
  <c r="D2360" i="4"/>
  <c r="P2360" i="4" s="1"/>
  <c r="D2361" i="4"/>
  <c r="P2361" i="4" s="1"/>
  <c r="D2362" i="4"/>
  <c r="P2362" i="4" s="1"/>
  <c r="D2363" i="4"/>
  <c r="P2363" i="4" s="1"/>
  <c r="D2364" i="4"/>
  <c r="P2364" i="4" s="1"/>
  <c r="D2365" i="4"/>
  <c r="P2365" i="4" s="1"/>
  <c r="D2366" i="4"/>
  <c r="P2366" i="4" s="1"/>
  <c r="D2367" i="4"/>
  <c r="P2367" i="4" s="1"/>
  <c r="D2368" i="4"/>
  <c r="P2368" i="4" s="1"/>
  <c r="D2369" i="4"/>
  <c r="P2369" i="4" s="1"/>
  <c r="D2370" i="4"/>
  <c r="P2370" i="4" s="1"/>
  <c r="D2371" i="4"/>
  <c r="P2371" i="4" s="1"/>
  <c r="D2372" i="4"/>
  <c r="P2372" i="4" s="1"/>
  <c r="D2373" i="4"/>
  <c r="P2373" i="4" s="1"/>
  <c r="D2374" i="4"/>
  <c r="P2374" i="4" s="1"/>
  <c r="D2375" i="4"/>
  <c r="P2375" i="4" s="1"/>
  <c r="D2376" i="4"/>
  <c r="P2376" i="4" s="1"/>
  <c r="D2377" i="4"/>
  <c r="P2377" i="4" s="1"/>
  <c r="D2378" i="4"/>
  <c r="P2378" i="4" s="1"/>
  <c r="D2379" i="4"/>
  <c r="P2379" i="4" s="1"/>
  <c r="D2380" i="4"/>
  <c r="P2380" i="4" s="1"/>
  <c r="D2381" i="4"/>
  <c r="P2381" i="4" s="1"/>
  <c r="D2382" i="4"/>
  <c r="P2382" i="4" s="1"/>
  <c r="D2383" i="4"/>
  <c r="P2383" i="4" s="1"/>
  <c r="D2384" i="4"/>
  <c r="P2384" i="4" s="1"/>
  <c r="D2385" i="4"/>
  <c r="P2385" i="4" s="1"/>
  <c r="D2386" i="4"/>
  <c r="P2386" i="4" s="1"/>
  <c r="D2387" i="4"/>
  <c r="P2387" i="4" s="1"/>
  <c r="D2388" i="4"/>
  <c r="P2388" i="4" s="1"/>
  <c r="D2389" i="4"/>
  <c r="P2389" i="4" s="1"/>
  <c r="D2390" i="4"/>
  <c r="P2390" i="4" s="1"/>
  <c r="D2391" i="4"/>
  <c r="P2391" i="4" s="1"/>
  <c r="D2392" i="4"/>
  <c r="P2392" i="4" s="1"/>
  <c r="D2393" i="4"/>
  <c r="P2393" i="4" s="1"/>
  <c r="D2394" i="4"/>
  <c r="P2394" i="4" s="1"/>
  <c r="D2395" i="4"/>
  <c r="P2395" i="4" s="1"/>
  <c r="D2396" i="4"/>
  <c r="P2396" i="4" s="1"/>
  <c r="D2397" i="4"/>
  <c r="P2397" i="4" s="1"/>
  <c r="D2398" i="4"/>
  <c r="P2398" i="4" s="1"/>
  <c r="D2399" i="4"/>
  <c r="P2399" i="4" s="1"/>
  <c r="D2400" i="4"/>
  <c r="P2400" i="4" s="1"/>
  <c r="D2401" i="4"/>
  <c r="P2401" i="4" s="1"/>
  <c r="D2402" i="4"/>
  <c r="P2402" i="4" s="1"/>
  <c r="D2403" i="4"/>
  <c r="P2403" i="4" s="1"/>
  <c r="D2404" i="4"/>
  <c r="P2404" i="4" s="1"/>
  <c r="D2405" i="4"/>
  <c r="P2405" i="4" s="1"/>
  <c r="D2406" i="4"/>
  <c r="P2406" i="4" s="1"/>
  <c r="D2407" i="4"/>
  <c r="P2407" i="4" s="1"/>
  <c r="D2408" i="4"/>
  <c r="P2408" i="4" s="1"/>
  <c r="D2409" i="4"/>
  <c r="P2409" i="4" s="1"/>
  <c r="D2410" i="4"/>
  <c r="P2410" i="4" s="1"/>
  <c r="D2411" i="4"/>
  <c r="P2411" i="4" s="1"/>
  <c r="D2412" i="4"/>
  <c r="P2412" i="4" s="1"/>
  <c r="D2413" i="4"/>
  <c r="P2413" i="4" s="1"/>
  <c r="D2414" i="4"/>
  <c r="P2414" i="4" s="1"/>
  <c r="D2415" i="4"/>
  <c r="P2415" i="4" s="1"/>
  <c r="D2416" i="4"/>
  <c r="P2416" i="4" s="1"/>
  <c r="D2417" i="4"/>
  <c r="P2417" i="4" s="1"/>
  <c r="D2418" i="4"/>
  <c r="P2418" i="4" s="1"/>
  <c r="D2419" i="4"/>
  <c r="D2420" i="4"/>
  <c r="P2420" i="4" s="1"/>
  <c r="D2421" i="4"/>
  <c r="P2421" i="4" s="1"/>
  <c r="D2422" i="4"/>
  <c r="P2422" i="4" s="1"/>
  <c r="D2423" i="4"/>
  <c r="P2423" i="4" s="1"/>
  <c r="D2424" i="4"/>
  <c r="P2424" i="4" s="1"/>
  <c r="D2425" i="4"/>
  <c r="P2425" i="4" s="1"/>
  <c r="D2426" i="4"/>
  <c r="P2426" i="4" s="1"/>
  <c r="D2427" i="4"/>
  <c r="P2427" i="4" s="1"/>
  <c r="D2428" i="4"/>
  <c r="P2428" i="4" s="1"/>
  <c r="D2429" i="4"/>
  <c r="P2429" i="4" s="1"/>
  <c r="D2430" i="4"/>
  <c r="P2430" i="4" s="1"/>
  <c r="D2431" i="4"/>
  <c r="P2431" i="4" s="1"/>
  <c r="D2432" i="4"/>
  <c r="P2432" i="4" s="1"/>
  <c r="D2433" i="4"/>
  <c r="P2433" i="4" s="1"/>
  <c r="D2434" i="4"/>
  <c r="P2434" i="4" s="1"/>
  <c r="D2435" i="4"/>
  <c r="P2435" i="4" s="1"/>
  <c r="D2436" i="4"/>
  <c r="P2436" i="4" s="1"/>
  <c r="D2437" i="4"/>
  <c r="P2437" i="4" s="1"/>
  <c r="D2438" i="4"/>
  <c r="P2438" i="4" s="1"/>
  <c r="D2439" i="4"/>
  <c r="P2439" i="4" s="1"/>
  <c r="D2440" i="4"/>
  <c r="P2440" i="4" s="1"/>
  <c r="D2441" i="4"/>
  <c r="P2441" i="4" s="1"/>
  <c r="D2442" i="4"/>
  <c r="P2442" i="4" s="1"/>
  <c r="D2443" i="4"/>
  <c r="P2443" i="4" s="1"/>
  <c r="D2444" i="4"/>
  <c r="P2444" i="4" s="1"/>
  <c r="D2445" i="4"/>
  <c r="P2445" i="4" s="1"/>
  <c r="D2446" i="4"/>
  <c r="P2446" i="4" s="1"/>
  <c r="D2447" i="4"/>
  <c r="P2447" i="4" s="1"/>
  <c r="D2448" i="4"/>
  <c r="P2448" i="4" s="1"/>
  <c r="D2449" i="4"/>
  <c r="P2449" i="4" s="1"/>
  <c r="D2450" i="4"/>
  <c r="P2450" i="4" s="1"/>
  <c r="D2451" i="4"/>
  <c r="P2451" i="4" s="1"/>
  <c r="D2452" i="4"/>
  <c r="P2452" i="4" s="1"/>
  <c r="D2453" i="4"/>
  <c r="P2453" i="4" s="1"/>
  <c r="D2454" i="4"/>
  <c r="P2454" i="4" s="1"/>
  <c r="D2455" i="4"/>
  <c r="P2455" i="4" s="1"/>
  <c r="D2456" i="4"/>
  <c r="P2456" i="4" s="1"/>
  <c r="D2457" i="4"/>
  <c r="P2457" i="4" s="1"/>
  <c r="D2458" i="4"/>
  <c r="P2458" i="4" s="1"/>
  <c r="D2459" i="4"/>
  <c r="P2459" i="4" s="1"/>
  <c r="D2460" i="4"/>
  <c r="P2460" i="4" s="1"/>
  <c r="D2461" i="4"/>
  <c r="P2461" i="4" s="1"/>
  <c r="D2462" i="4"/>
  <c r="P2462" i="4" s="1"/>
  <c r="D2463" i="4"/>
  <c r="P2463" i="4" s="1"/>
  <c r="D2464" i="4"/>
  <c r="P2464" i="4" s="1"/>
  <c r="D2465" i="4"/>
  <c r="P2465" i="4" s="1"/>
  <c r="D2466" i="4"/>
  <c r="P2466" i="4" s="1"/>
  <c r="D2467" i="4"/>
  <c r="P2467" i="4" s="1"/>
  <c r="D2468" i="4"/>
  <c r="P2468" i="4" s="1"/>
  <c r="D2469" i="4"/>
  <c r="P2469" i="4" s="1"/>
  <c r="D2470" i="4"/>
  <c r="P2470" i="4" s="1"/>
  <c r="D2471" i="4"/>
  <c r="P2471" i="4" s="1"/>
  <c r="D2472" i="4"/>
  <c r="P2472" i="4" s="1"/>
  <c r="D2473" i="4"/>
  <c r="P2473" i="4" s="1"/>
  <c r="D2474" i="4"/>
  <c r="P2474" i="4" s="1"/>
  <c r="D2475" i="4"/>
  <c r="P2475" i="4" s="1"/>
  <c r="D2476" i="4"/>
  <c r="P2476" i="4" s="1"/>
  <c r="D2477" i="4"/>
  <c r="P2477" i="4" s="1"/>
  <c r="D2478" i="4"/>
  <c r="P2478" i="4" s="1"/>
  <c r="D2479" i="4"/>
  <c r="P2479" i="4" s="1"/>
  <c r="D2480" i="4"/>
  <c r="P2480" i="4" s="1"/>
  <c r="D2481" i="4"/>
  <c r="P2481" i="4" s="1"/>
  <c r="D2482" i="4"/>
  <c r="P2482" i="4" s="1"/>
  <c r="D2483" i="4"/>
  <c r="P2483" i="4" s="1"/>
  <c r="D2484" i="4"/>
  <c r="P2484" i="4" s="1"/>
  <c r="D2485" i="4"/>
  <c r="P2485" i="4" s="1"/>
  <c r="D2486" i="4"/>
  <c r="P2486" i="4" s="1"/>
  <c r="D2487" i="4"/>
  <c r="P2487" i="4" s="1"/>
  <c r="D2488" i="4"/>
  <c r="P2488" i="4" s="1"/>
  <c r="D2489" i="4"/>
  <c r="P2489" i="4" s="1"/>
  <c r="D2490" i="4"/>
  <c r="P2490" i="4" s="1"/>
  <c r="D2491" i="4"/>
  <c r="P2491" i="4" s="1"/>
  <c r="D2492" i="4"/>
  <c r="P2492" i="4" s="1"/>
  <c r="D2493" i="4"/>
  <c r="P2493" i="4" s="1"/>
  <c r="D2494" i="4"/>
  <c r="P2494" i="4" s="1"/>
  <c r="D2495" i="4"/>
  <c r="P2495" i="4" s="1"/>
  <c r="D2496" i="4"/>
  <c r="P2496" i="4" s="1"/>
  <c r="D2497" i="4"/>
  <c r="P2497" i="4" s="1"/>
  <c r="D2498" i="4"/>
  <c r="P2498" i="4" s="1"/>
  <c r="D2499" i="4"/>
  <c r="P2499" i="4" s="1"/>
  <c r="D2500" i="4"/>
  <c r="P2500" i="4" s="1"/>
  <c r="D2501" i="4"/>
  <c r="P2501" i="4" s="1"/>
  <c r="D2502" i="4"/>
  <c r="P2502" i="4" s="1"/>
  <c r="D2503" i="4"/>
  <c r="P2503" i="4" s="1"/>
  <c r="D2504" i="4"/>
  <c r="P2504" i="4" s="1"/>
  <c r="D2505" i="4"/>
  <c r="P2505" i="4" s="1"/>
  <c r="D2506" i="4"/>
  <c r="P2506" i="4" s="1"/>
  <c r="D2507" i="4"/>
  <c r="P2507" i="4" s="1"/>
  <c r="D2508" i="4"/>
  <c r="P2508" i="4" s="1"/>
  <c r="D2509" i="4"/>
  <c r="P2509" i="4" s="1"/>
  <c r="D2510" i="4"/>
  <c r="P2510" i="4" s="1"/>
  <c r="D2511" i="4"/>
  <c r="P2511" i="4" s="1"/>
  <c r="D2512" i="4"/>
  <c r="P2512" i="4" s="1"/>
  <c r="D2513" i="4"/>
  <c r="P2513" i="4" s="1"/>
  <c r="D2514" i="4"/>
  <c r="P2514" i="4" s="1"/>
  <c r="D2515" i="4"/>
  <c r="D2516" i="4"/>
  <c r="P2516" i="4" s="1"/>
  <c r="D2517" i="4"/>
  <c r="P2517" i="4" s="1"/>
  <c r="D2518" i="4"/>
  <c r="P2518" i="4" s="1"/>
  <c r="D2519" i="4"/>
  <c r="P2519" i="4" s="1"/>
  <c r="D2520" i="4"/>
  <c r="P2520" i="4" s="1"/>
  <c r="D2521" i="4"/>
  <c r="P2521" i="4" s="1"/>
  <c r="D2522" i="4"/>
  <c r="P2522" i="4" s="1"/>
  <c r="D2523" i="4"/>
  <c r="P2523" i="4" s="1"/>
  <c r="D2524" i="4"/>
  <c r="P2524" i="4" s="1"/>
  <c r="D2525" i="4"/>
  <c r="P2525" i="4" s="1"/>
  <c r="D2526" i="4"/>
  <c r="P2526" i="4" s="1"/>
  <c r="D2527" i="4"/>
  <c r="P2527" i="4" s="1"/>
  <c r="D2528" i="4"/>
  <c r="P2528" i="4" s="1"/>
  <c r="D2529" i="4"/>
  <c r="P2529" i="4" s="1"/>
  <c r="D2530" i="4"/>
  <c r="P2530" i="4" s="1"/>
  <c r="D2531" i="4"/>
  <c r="P2531" i="4" s="1"/>
  <c r="D2532" i="4"/>
  <c r="P2532" i="4" s="1"/>
  <c r="D2533" i="4"/>
  <c r="P2533" i="4" s="1"/>
  <c r="D2534" i="4"/>
  <c r="P2534" i="4" s="1"/>
  <c r="D2535" i="4"/>
  <c r="P2535" i="4" s="1"/>
  <c r="D2536" i="4"/>
  <c r="P2536" i="4" s="1"/>
  <c r="D2537" i="4"/>
  <c r="P2537" i="4" s="1"/>
  <c r="D2538" i="4"/>
  <c r="P2538" i="4" s="1"/>
  <c r="D2539" i="4"/>
  <c r="P2539" i="4" s="1"/>
  <c r="D2540" i="4"/>
  <c r="P2540" i="4" s="1"/>
  <c r="D2541" i="4"/>
  <c r="P2541" i="4" s="1"/>
  <c r="D2542" i="4"/>
  <c r="P2542" i="4" s="1"/>
  <c r="D2543" i="4"/>
  <c r="P2543" i="4" s="1"/>
  <c r="D2544" i="4"/>
  <c r="P2544" i="4" s="1"/>
  <c r="D2545" i="4"/>
  <c r="P2545" i="4" s="1"/>
  <c r="D2546" i="4"/>
  <c r="P2546" i="4" s="1"/>
  <c r="D2547" i="4"/>
  <c r="P2547" i="4" s="1"/>
  <c r="D2548" i="4"/>
  <c r="P2548" i="4" s="1"/>
  <c r="D2549" i="4"/>
  <c r="P2549" i="4" s="1"/>
  <c r="D2550" i="4"/>
  <c r="P2550" i="4" s="1"/>
  <c r="D2551" i="4"/>
  <c r="D2552" i="4"/>
  <c r="P2552" i="4" s="1"/>
  <c r="D2553" i="4"/>
  <c r="P2553" i="4" s="1"/>
  <c r="D2554" i="4"/>
  <c r="P2554" i="4" s="1"/>
  <c r="D2555" i="4"/>
  <c r="P2555" i="4" s="1"/>
  <c r="D2556" i="4"/>
  <c r="P2556" i="4" s="1"/>
  <c r="D2557" i="4"/>
  <c r="P2557" i="4" s="1"/>
  <c r="D2558" i="4"/>
  <c r="P2558" i="4" s="1"/>
  <c r="D2559" i="4"/>
  <c r="P2559" i="4" s="1"/>
  <c r="D2560" i="4"/>
  <c r="P2560" i="4" s="1"/>
  <c r="D2561" i="4"/>
  <c r="P2561" i="4" s="1"/>
  <c r="D2562" i="4"/>
  <c r="P2562" i="4" s="1"/>
  <c r="D2563" i="4"/>
  <c r="P2563" i="4" s="1"/>
  <c r="D2564" i="4"/>
  <c r="P2564" i="4" s="1"/>
  <c r="D2565" i="4"/>
  <c r="P2565" i="4" s="1"/>
  <c r="D2566" i="4"/>
  <c r="P2566" i="4" s="1"/>
  <c r="D2567" i="4"/>
  <c r="P2567" i="4" s="1"/>
  <c r="D2568" i="4"/>
  <c r="P2568" i="4" s="1"/>
  <c r="D2569" i="4"/>
  <c r="P2569" i="4" s="1"/>
  <c r="D2570" i="4"/>
  <c r="P2570" i="4" s="1"/>
  <c r="D2571" i="4"/>
  <c r="P2571" i="4" s="1"/>
  <c r="D2572" i="4"/>
  <c r="P2572" i="4" s="1"/>
  <c r="D2573" i="4"/>
  <c r="P2573" i="4" s="1"/>
  <c r="D2574" i="4"/>
  <c r="P2574" i="4" s="1"/>
  <c r="D2575" i="4"/>
  <c r="P2575" i="4" s="1"/>
  <c r="D2576" i="4"/>
  <c r="P2576" i="4" s="1"/>
  <c r="D2577" i="4"/>
  <c r="P2577" i="4" s="1"/>
  <c r="D2578" i="4"/>
  <c r="P2578" i="4" s="1"/>
  <c r="D2579" i="4"/>
  <c r="P2579" i="4" s="1"/>
  <c r="D2580" i="4"/>
  <c r="P2580" i="4" s="1"/>
  <c r="D2581" i="4"/>
  <c r="P2581" i="4" s="1"/>
  <c r="D2582" i="4"/>
  <c r="P2582" i="4" s="1"/>
  <c r="D2583" i="4"/>
  <c r="P2583" i="4" s="1"/>
  <c r="D2584" i="4"/>
  <c r="P2584" i="4" s="1"/>
  <c r="D2585" i="4"/>
  <c r="P2585" i="4" s="1"/>
  <c r="D2586" i="4"/>
  <c r="P2586" i="4" s="1"/>
  <c r="D2587" i="4"/>
  <c r="P2587" i="4" s="1"/>
  <c r="D2588" i="4"/>
  <c r="P2588" i="4" s="1"/>
  <c r="D2589" i="4"/>
  <c r="P2589" i="4" s="1"/>
  <c r="D2590" i="4"/>
  <c r="P2590" i="4" s="1"/>
  <c r="D2591" i="4"/>
  <c r="P2591" i="4" s="1"/>
  <c r="D2592" i="4"/>
  <c r="P2592" i="4" s="1"/>
  <c r="D2593" i="4"/>
  <c r="P2593" i="4" s="1"/>
  <c r="D2594" i="4"/>
  <c r="P2594" i="4" s="1"/>
  <c r="D2595" i="4"/>
  <c r="P2595" i="4" s="1"/>
  <c r="D2596" i="4"/>
  <c r="P2596" i="4" s="1"/>
  <c r="D2597" i="4"/>
  <c r="P2597" i="4" s="1"/>
  <c r="D2598" i="4"/>
  <c r="P2598" i="4" s="1"/>
  <c r="D2599" i="4"/>
  <c r="P2599" i="4" s="1"/>
  <c r="D2600" i="4"/>
  <c r="P2600" i="4" s="1"/>
  <c r="D2601" i="4"/>
  <c r="P2601" i="4" s="1"/>
  <c r="D2602" i="4"/>
  <c r="P2602" i="4" s="1"/>
  <c r="D2603" i="4"/>
  <c r="P2603" i="4" s="1"/>
  <c r="D2604" i="4"/>
  <c r="P2604" i="4" s="1"/>
  <c r="D2605" i="4"/>
  <c r="P2605" i="4" s="1"/>
  <c r="D2606" i="4"/>
  <c r="P2606" i="4" s="1"/>
  <c r="D2607" i="4"/>
  <c r="P2607" i="4" s="1"/>
  <c r="D2608" i="4"/>
  <c r="P2608" i="4" s="1"/>
  <c r="D2609" i="4"/>
  <c r="P2609" i="4" s="1"/>
  <c r="D2610" i="4"/>
  <c r="P2610" i="4" s="1"/>
  <c r="D2611" i="4"/>
  <c r="P2611" i="4" s="1"/>
  <c r="D2612" i="4"/>
  <c r="P2612" i="4" s="1"/>
  <c r="D2613" i="4"/>
  <c r="P2613" i="4" s="1"/>
  <c r="D2614" i="4"/>
  <c r="P2614" i="4" s="1"/>
  <c r="D2615" i="4"/>
  <c r="P2615" i="4" s="1"/>
  <c r="D2616" i="4"/>
  <c r="P2616" i="4" s="1"/>
  <c r="D2617" i="4"/>
  <c r="P2617" i="4" s="1"/>
  <c r="D2618" i="4"/>
  <c r="P2618" i="4" s="1"/>
  <c r="D2619" i="4"/>
  <c r="P2619" i="4" s="1"/>
  <c r="D2620" i="4"/>
  <c r="P2620" i="4" s="1"/>
  <c r="D2621" i="4"/>
  <c r="P2621" i="4" s="1"/>
  <c r="D2622" i="4"/>
  <c r="P2622" i="4" s="1"/>
  <c r="D2623" i="4"/>
  <c r="P2623" i="4" s="1"/>
  <c r="D2624" i="4"/>
  <c r="P2624" i="4" s="1"/>
  <c r="D2625" i="4"/>
  <c r="P2625" i="4" s="1"/>
  <c r="D2626" i="4"/>
  <c r="P2626" i="4" s="1"/>
  <c r="D2627" i="4"/>
  <c r="P2627" i="4" s="1"/>
  <c r="D2628" i="4"/>
  <c r="P2628" i="4" s="1"/>
  <c r="D2629" i="4"/>
  <c r="P2629" i="4" s="1"/>
  <c r="D2630" i="4"/>
  <c r="P2630" i="4" s="1"/>
  <c r="D2631" i="4"/>
  <c r="P2631" i="4" s="1"/>
  <c r="D2632" i="4"/>
  <c r="P2632" i="4" s="1"/>
  <c r="D2633" i="4"/>
  <c r="P2633" i="4" s="1"/>
  <c r="D2634" i="4"/>
  <c r="P2634" i="4" s="1"/>
  <c r="D2635" i="4"/>
  <c r="P2635" i="4" s="1"/>
  <c r="D2636" i="4"/>
  <c r="P2636" i="4" s="1"/>
  <c r="D2637" i="4"/>
  <c r="P2637" i="4" s="1"/>
  <c r="D2638" i="4"/>
  <c r="P2638" i="4" s="1"/>
  <c r="D2639" i="4"/>
  <c r="P2639" i="4" s="1"/>
  <c r="D2640" i="4"/>
  <c r="P2640" i="4" s="1"/>
  <c r="D2641" i="4"/>
  <c r="P2641" i="4" s="1"/>
  <c r="D2642" i="4"/>
  <c r="P2642" i="4" s="1"/>
  <c r="D2643" i="4"/>
  <c r="P2643" i="4" s="1"/>
  <c r="D2644" i="4"/>
  <c r="P2644" i="4" s="1"/>
  <c r="D2645" i="4"/>
  <c r="P2645" i="4" s="1"/>
  <c r="D2646" i="4"/>
  <c r="P2646" i="4" s="1"/>
  <c r="D2647" i="4"/>
  <c r="P2647" i="4" s="1"/>
  <c r="D2648" i="4"/>
  <c r="P2648" i="4" s="1"/>
  <c r="D2649" i="4"/>
  <c r="P2649" i="4" s="1"/>
  <c r="D2650" i="4"/>
  <c r="P2650" i="4" s="1"/>
  <c r="D2651" i="4"/>
  <c r="P2651" i="4" s="1"/>
  <c r="D2652" i="4"/>
  <c r="P2652" i="4" s="1"/>
  <c r="D2653" i="4"/>
  <c r="P2653" i="4" s="1"/>
  <c r="D2654" i="4"/>
  <c r="P2654" i="4" s="1"/>
  <c r="D2655" i="4"/>
  <c r="P2655" i="4" s="1"/>
  <c r="D2656" i="4"/>
  <c r="P2656" i="4" s="1"/>
  <c r="D2657" i="4"/>
  <c r="P2657" i="4" s="1"/>
  <c r="D2658" i="4"/>
  <c r="P2658" i="4" s="1"/>
  <c r="D2659" i="4"/>
  <c r="P2659" i="4" s="1"/>
  <c r="D2660" i="4"/>
  <c r="P2660" i="4" s="1"/>
  <c r="D2661" i="4"/>
  <c r="P2661" i="4" s="1"/>
  <c r="D2662" i="4"/>
  <c r="P2662" i="4" s="1"/>
  <c r="D2663" i="4"/>
  <c r="P2663" i="4" s="1"/>
  <c r="D2664" i="4"/>
  <c r="P2664" i="4" s="1"/>
  <c r="D2665" i="4"/>
  <c r="P2665" i="4" s="1"/>
  <c r="D2666" i="4"/>
  <c r="P2666" i="4" s="1"/>
  <c r="D2667" i="4"/>
  <c r="P2667" i="4" s="1"/>
  <c r="D2668" i="4"/>
  <c r="P2668" i="4" s="1"/>
  <c r="D2669" i="4"/>
  <c r="P2669" i="4" s="1"/>
  <c r="D2670" i="4"/>
  <c r="P2670" i="4" s="1"/>
  <c r="D2671" i="4"/>
  <c r="P2671" i="4" s="1"/>
  <c r="D2672" i="4"/>
  <c r="P2672" i="4" s="1"/>
  <c r="D2673" i="4"/>
  <c r="P2673" i="4" s="1"/>
  <c r="D2674" i="4"/>
  <c r="P2674" i="4" s="1"/>
  <c r="D2675" i="4"/>
  <c r="P2675" i="4" s="1"/>
  <c r="D2676" i="4"/>
  <c r="P2676" i="4" s="1"/>
  <c r="D2677" i="4"/>
  <c r="P2677" i="4" s="1"/>
  <c r="D2678" i="4"/>
  <c r="P2678" i="4" s="1"/>
  <c r="D2679" i="4"/>
  <c r="P2679" i="4" s="1"/>
  <c r="D2680" i="4"/>
  <c r="P2680" i="4" s="1"/>
  <c r="D2681" i="4"/>
  <c r="P2681" i="4" s="1"/>
  <c r="D2682" i="4"/>
  <c r="P2682" i="4" s="1"/>
  <c r="D2683" i="4"/>
  <c r="P2683" i="4" s="1"/>
  <c r="D2684" i="4"/>
  <c r="P2684" i="4" s="1"/>
  <c r="D2685" i="4"/>
  <c r="P2685" i="4" s="1"/>
  <c r="D2686" i="4"/>
  <c r="P2686" i="4" s="1"/>
  <c r="D2687" i="4"/>
  <c r="P2687" i="4" s="1"/>
  <c r="D2688" i="4"/>
  <c r="P2688" i="4" s="1"/>
  <c r="D2689" i="4"/>
  <c r="P2689" i="4" s="1"/>
  <c r="D2690" i="4"/>
  <c r="P2690" i="4" s="1"/>
  <c r="D2691" i="4"/>
  <c r="P2691" i="4" s="1"/>
  <c r="D2692" i="4"/>
  <c r="P2692" i="4" s="1"/>
  <c r="D2693" i="4"/>
  <c r="P2693" i="4" s="1"/>
  <c r="D2694" i="4"/>
  <c r="P2694" i="4" s="1"/>
  <c r="D2695" i="4"/>
  <c r="P2695" i="4" s="1"/>
  <c r="D2696" i="4"/>
  <c r="P2696" i="4" s="1"/>
  <c r="D2697" i="4"/>
  <c r="P2697" i="4" s="1"/>
  <c r="D2698" i="4"/>
  <c r="P2698" i="4" s="1"/>
  <c r="D2699" i="4"/>
  <c r="P2699" i="4" s="1"/>
  <c r="D2700" i="4"/>
  <c r="P2700" i="4" s="1"/>
  <c r="D2701" i="4"/>
  <c r="P2701" i="4" s="1"/>
  <c r="D2702" i="4"/>
  <c r="P2702" i="4" s="1"/>
  <c r="D2703" i="4"/>
  <c r="P2703" i="4" s="1"/>
  <c r="D2704" i="4"/>
  <c r="P2704" i="4" s="1"/>
  <c r="D2705" i="4"/>
  <c r="P2705" i="4" s="1"/>
  <c r="D2706" i="4"/>
  <c r="P2706" i="4" s="1"/>
  <c r="D2707" i="4"/>
  <c r="P2707" i="4" s="1"/>
  <c r="D2708" i="4"/>
  <c r="P2708" i="4" s="1"/>
  <c r="D2709" i="4"/>
  <c r="P2709" i="4" s="1"/>
  <c r="D2710" i="4"/>
  <c r="P2710" i="4" s="1"/>
  <c r="D2711" i="4"/>
  <c r="P2711" i="4" s="1"/>
  <c r="D2712" i="4"/>
  <c r="P2712" i="4" s="1"/>
  <c r="D2713" i="4"/>
  <c r="P2713" i="4" s="1"/>
  <c r="D2714" i="4"/>
  <c r="P2714" i="4" s="1"/>
  <c r="D2715" i="4"/>
  <c r="P2715" i="4" s="1"/>
  <c r="D2716" i="4"/>
  <c r="P2716" i="4" s="1"/>
  <c r="D2717" i="4"/>
  <c r="P2717" i="4" s="1"/>
  <c r="D2718" i="4"/>
  <c r="P2718" i="4" s="1"/>
  <c r="D2719" i="4"/>
  <c r="P2719" i="4" s="1"/>
  <c r="D2720" i="4"/>
  <c r="P2720" i="4" s="1"/>
  <c r="D2721" i="4"/>
  <c r="P2721" i="4" s="1"/>
  <c r="D2722" i="4"/>
  <c r="P2722" i="4" s="1"/>
  <c r="D2723" i="4"/>
  <c r="P2723" i="4" s="1"/>
  <c r="D2724" i="4"/>
  <c r="P2724" i="4" s="1"/>
  <c r="D2725" i="4"/>
  <c r="P2725" i="4" s="1"/>
  <c r="D2726" i="4"/>
  <c r="P2726" i="4" s="1"/>
  <c r="D2727" i="4"/>
  <c r="P2727" i="4" s="1"/>
  <c r="D2728" i="4"/>
  <c r="P2728" i="4" s="1"/>
  <c r="D2729" i="4"/>
  <c r="P2729" i="4" s="1"/>
  <c r="D2730" i="4"/>
  <c r="P2730" i="4" s="1"/>
  <c r="D2731" i="4"/>
  <c r="P2731" i="4" s="1"/>
  <c r="D2732" i="4"/>
  <c r="P2732" i="4" s="1"/>
  <c r="D2733" i="4"/>
  <c r="P2733" i="4" s="1"/>
  <c r="D2734" i="4"/>
  <c r="P2734" i="4" s="1"/>
  <c r="D2735" i="4"/>
  <c r="P2735" i="4" s="1"/>
  <c r="D2736" i="4"/>
  <c r="P2736" i="4" s="1"/>
  <c r="D2737" i="4"/>
  <c r="P2737" i="4" s="1"/>
  <c r="D2738" i="4"/>
  <c r="P2738" i="4" s="1"/>
  <c r="D2739" i="4"/>
  <c r="P2739" i="4" s="1"/>
  <c r="D2740" i="4"/>
  <c r="P2740" i="4" s="1"/>
  <c r="D2741" i="4"/>
  <c r="P2741" i="4" s="1"/>
  <c r="D2742" i="4"/>
  <c r="P2742" i="4" s="1"/>
  <c r="D2743" i="4"/>
  <c r="P2743" i="4" s="1"/>
  <c r="D2744" i="4"/>
  <c r="P2744" i="4" s="1"/>
  <c r="D2745" i="4"/>
  <c r="P2745" i="4" s="1"/>
  <c r="D2746" i="4"/>
  <c r="P2746" i="4" s="1"/>
  <c r="D2747" i="4"/>
  <c r="P2747" i="4" s="1"/>
  <c r="D2748" i="4"/>
  <c r="P2748" i="4" s="1"/>
  <c r="D2749" i="4"/>
  <c r="P2749" i="4" s="1"/>
  <c r="D2750" i="4"/>
  <c r="P2750" i="4" s="1"/>
  <c r="D2751" i="4"/>
  <c r="P2751" i="4" s="1"/>
  <c r="D2752" i="4"/>
  <c r="P2752" i="4" s="1"/>
  <c r="D2753" i="4"/>
  <c r="P2753" i="4" s="1"/>
  <c r="D2754" i="4"/>
  <c r="P2754" i="4" s="1"/>
  <c r="D2755" i="4"/>
  <c r="P2755" i="4" s="1"/>
  <c r="D2756" i="4"/>
  <c r="P2756" i="4" s="1"/>
  <c r="D2757" i="4"/>
  <c r="P2757" i="4" s="1"/>
  <c r="D2758" i="4"/>
  <c r="P2758" i="4" s="1"/>
  <c r="D2759" i="4"/>
  <c r="P2759" i="4" s="1"/>
  <c r="D2760" i="4"/>
  <c r="P2760" i="4" s="1"/>
  <c r="D2761" i="4"/>
  <c r="P2761" i="4" s="1"/>
  <c r="D2762" i="4"/>
  <c r="P2762" i="4" s="1"/>
  <c r="D2763" i="4"/>
  <c r="P2763" i="4" s="1"/>
  <c r="D2764" i="4"/>
  <c r="P2764" i="4" s="1"/>
  <c r="D2765" i="4"/>
  <c r="P2765" i="4" s="1"/>
  <c r="D2766" i="4"/>
  <c r="P2766" i="4" s="1"/>
  <c r="D2767" i="4"/>
  <c r="P2767" i="4" s="1"/>
  <c r="D2768" i="4"/>
  <c r="P2768" i="4" s="1"/>
  <c r="D2769" i="4"/>
  <c r="P2769" i="4" s="1"/>
  <c r="D2770" i="4"/>
  <c r="P2770" i="4" s="1"/>
  <c r="D2771" i="4"/>
  <c r="P2771" i="4" s="1"/>
  <c r="D2772" i="4"/>
  <c r="P2772" i="4" s="1"/>
  <c r="D2773" i="4"/>
  <c r="P2773" i="4" s="1"/>
  <c r="D2774" i="4"/>
  <c r="P2774" i="4" s="1"/>
  <c r="D2775" i="4"/>
  <c r="P2775" i="4" s="1"/>
  <c r="D2776" i="4"/>
  <c r="P2776" i="4" s="1"/>
  <c r="D2777" i="4"/>
  <c r="P2777" i="4" s="1"/>
  <c r="D2778" i="4"/>
  <c r="P2778" i="4" s="1"/>
  <c r="D2779" i="4"/>
  <c r="P2779" i="4" s="1"/>
  <c r="D2780" i="4"/>
  <c r="P2780" i="4" s="1"/>
  <c r="D2781" i="4"/>
  <c r="P2781" i="4" s="1"/>
  <c r="D2782" i="4"/>
  <c r="P2782" i="4" s="1"/>
  <c r="D2783" i="4"/>
  <c r="P2783" i="4" s="1"/>
  <c r="D2784" i="4"/>
  <c r="P2784" i="4" s="1"/>
  <c r="D2785" i="4"/>
  <c r="P2785" i="4" s="1"/>
  <c r="D2786" i="4"/>
  <c r="P2786" i="4" s="1"/>
  <c r="D2787" i="4"/>
  <c r="P2787" i="4" s="1"/>
  <c r="D2788" i="4"/>
  <c r="P2788" i="4" s="1"/>
  <c r="D2789" i="4"/>
  <c r="P2789" i="4" s="1"/>
  <c r="D2790" i="4"/>
  <c r="P2790" i="4" s="1"/>
  <c r="D2791" i="4"/>
  <c r="P2791" i="4" s="1"/>
  <c r="D2792" i="4"/>
  <c r="P2792" i="4" s="1"/>
  <c r="D2793" i="4"/>
  <c r="P2793" i="4" s="1"/>
  <c r="D2794" i="4"/>
  <c r="P2794" i="4" s="1"/>
  <c r="D2795" i="4"/>
  <c r="P2795" i="4" s="1"/>
  <c r="D2796" i="4"/>
  <c r="P2796" i="4" s="1"/>
  <c r="D2797" i="4"/>
  <c r="P2797" i="4" s="1"/>
  <c r="D2798" i="4"/>
  <c r="P2798" i="4" s="1"/>
  <c r="D2799" i="4"/>
  <c r="P2799" i="4" s="1"/>
  <c r="D2800" i="4"/>
  <c r="P2800" i="4" s="1"/>
  <c r="D2801" i="4"/>
  <c r="P2801" i="4" s="1"/>
  <c r="D2802" i="4"/>
  <c r="P2802" i="4" s="1"/>
  <c r="D2803" i="4"/>
  <c r="P2803" i="4" s="1"/>
  <c r="D2804" i="4"/>
  <c r="P2804" i="4" s="1"/>
  <c r="D2805" i="4"/>
  <c r="P2805" i="4" s="1"/>
  <c r="D2806" i="4"/>
  <c r="P2806" i="4" s="1"/>
  <c r="D2807" i="4"/>
  <c r="P2807" i="4" s="1"/>
  <c r="D2808" i="4"/>
  <c r="P2808" i="4" s="1"/>
  <c r="D2809" i="4"/>
  <c r="P2809" i="4" s="1"/>
  <c r="D2810" i="4"/>
  <c r="P2810" i="4" s="1"/>
  <c r="D2811" i="4"/>
  <c r="P2811" i="4" s="1"/>
  <c r="D2812" i="4"/>
  <c r="P2812" i="4" s="1"/>
  <c r="D2813" i="4"/>
  <c r="P2813" i="4" s="1"/>
  <c r="D2814" i="4"/>
  <c r="P2814" i="4" s="1"/>
  <c r="D2815" i="4"/>
  <c r="P2815" i="4" s="1"/>
  <c r="D2816" i="4"/>
  <c r="P2816" i="4" s="1"/>
  <c r="D2817" i="4"/>
  <c r="P2817" i="4" s="1"/>
  <c r="D2818" i="4"/>
  <c r="P2818" i="4" s="1"/>
  <c r="D2819" i="4"/>
  <c r="P2819" i="4" s="1"/>
  <c r="D2820" i="4"/>
  <c r="P2820" i="4" s="1"/>
  <c r="D2821" i="4"/>
  <c r="P2821" i="4" s="1"/>
  <c r="D2822" i="4"/>
  <c r="P2822" i="4" s="1"/>
  <c r="D2823" i="4"/>
  <c r="P2823" i="4" s="1"/>
  <c r="D2824" i="4"/>
  <c r="P2824" i="4" s="1"/>
  <c r="D2825" i="4"/>
  <c r="P2825" i="4" s="1"/>
  <c r="D2826" i="4"/>
  <c r="P2826" i="4" s="1"/>
  <c r="D2827" i="4"/>
  <c r="P2827" i="4" s="1"/>
  <c r="D2828" i="4"/>
  <c r="P2828" i="4" s="1"/>
  <c r="D2829" i="4"/>
  <c r="P2829" i="4" s="1"/>
  <c r="D2830" i="4"/>
  <c r="P2830" i="4" s="1"/>
  <c r="D2831" i="4"/>
  <c r="P2831" i="4" s="1"/>
  <c r="D2832" i="4"/>
  <c r="P2832" i="4" s="1"/>
  <c r="D2833" i="4"/>
  <c r="P2833" i="4" s="1"/>
  <c r="D2834" i="4"/>
  <c r="P2834" i="4" s="1"/>
  <c r="D2835" i="4"/>
  <c r="P2835" i="4" s="1"/>
  <c r="D2836" i="4"/>
  <c r="P2836" i="4" s="1"/>
  <c r="D2837" i="4"/>
  <c r="P2837" i="4" s="1"/>
  <c r="D2838" i="4"/>
  <c r="P2838" i="4" s="1"/>
  <c r="D2839" i="4"/>
  <c r="P2839" i="4" s="1"/>
  <c r="D2840" i="4"/>
  <c r="P2840" i="4" s="1"/>
  <c r="D2841" i="4"/>
  <c r="P2841" i="4" s="1"/>
  <c r="D2842" i="4"/>
  <c r="P2842" i="4" s="1"/>
  <c r="D2843" i="4"/>
  <c r="P2843" i="4" s="1"/>
  <c r="D2844" i="4"/>
  <c r="P2844" i="4" s="1"/>
  <c r="D2845" i="4"/>
  <c r="P2845" i="4" s="1"/>
  <c r="D2846" i="4"/>
  <c r="P2846" i="4" s="1"/>
  <c r="D2847" i="4"/>
  <c r="P2847" i="4" s="1"/>
  <c r="D2848" i="4"/>
  <c r="P2848" i="4" s="1"/>
  <c r="D2849" i="4"/>
  <c r="P2849" i="4" s="1"/>
  <c r="D2850" i="4"/>
  <c r="P2850" i="4" s="1"/>
  <c r="D2851" i="4"/>
  <c r="P2851" i="4" s="1"/>
  <c r="D2852" i="4"/>
  <c r="P2852" i="4" s="1"/>
  <c r="D2853" i="4"/>
  <c r="P2853" i="4" s="1"/>
  <c r="D2854" i="4"/>
  <c r="P2854" i="4" s="1"/>
  <c r="D2855" i="4"/>
  <c r="P2855" i="4" s="1"/>
  <c r="D2856" i="4"/>
  <c r="P2856" i="4" s="1"/>
  <c r="D2857" i="4"/>
  <c r="P2857" i="4" s="1"/>
  <c r="D2858" i="4"/>
  <c r="P2858" i="4" s="1"/>
  <c r="D2859" i="4"/>
  <c r="P2859" i="4" s="1"/>
  <c r="D2860" i="4"/>
  <c r="P2860" i="4" s="1"/>
  <c r="D2861" i="4"/>
  <c r="P2861" i="4" s="1"/>
  <c r="D2862" i="4"/>
  <c r="P2862" i="4" s="1"/>
  <c r="D2863" i="4"/>
  <c r="P2863" i="4" s="1"/>
  <c r="D2864" i="4"/>
  <c r="P2864" i="4" s="1"/>
  <c r="D2865" i="4"/>
  <c r="P2865" i="4" s="1"/>
  <c r="D2866" i="4"/>
  <c r="P2866" i="4" s="1"/>
  <c r="D2867" i="4"/>
  <c r="P2867" i="4" s="1"/>
  <c r="D2868" i="4"/>
  <c r="P2868" i="4" s="1"/>
  <c r="D2869" i="4"/>
  <c r="P2869" i="4" s="1"/>
  <c r="D2870" i="4"/>
  <c r="P2870" i="4" s="1"/>
  <c r="D2871" i="4"/>
  <c r="P2871" i="4" s="1"/>
  <c r="D2872" i="4"/>
  <c r="P2872" i="4" s="1"/>
  <c r="D2873" i="4"/>
  <c r="P2873" i="4" s="1"/>
  <c r="D2874" i="4"/>
  <c r="P2874" i="4" s="1"/>
  <c r="D2875" i="4"/>
  <c r="P2875" i="4" s="1"/>
  <c r="D2876" i="4"/>
  <c r="P2876" i="4" s="1"/>
  <c r="D2877" i="4"/>
  <c r="P2877" i="4" s="1"/>
  <c r="D2878" i="4"/>
  <c r="P2878" i="4" s="1"/>
  <c r="D2879" i="4"/>
  <c r="P2879" i="4" s="1"/>
  <c r="D2880" i="4"/>
  <c r="P2880" i="4" s="1"/>
  <c r="D2881" i="4"/>
  <c r="P2881" i="4" s="1"/>
  <c r="D2882" i="4"/>
  <c r="P2882" i="4" s="1"/>
  <c r="D2883" i="4"/>
  <c r="P2883" i="4" s="1"/>
  <c r="D2884" i="4"/>
  <c r="P2884" i="4" s="1"/>
  <c r="D2885" i="4"/>
  <c r="P2885" i="4" s="1"/>
  <c r="D2886" i="4"/>
  <c r="P2886" i="4" s="1"/>
  <c r="D2887" i="4"/>
  <c r="P2887" i="4" s="1"/>
  <c r="D2888" i="4"/>
  <c r="P2888" i="4" s="1"/>
  <c r="D2889" i="4"/>
  <c r="P2889" i="4" s="1"/>
  <c r="D2890" i="4"/>
  <c r="P2890" i="4" s="1"/>
  <c r="D2891" i="4"/>
  <c r="P2891" i="4" s="1"/>
  <c r="D2892" i="4"/>
  <c r="P2892" i="4" s="1"/>
  <c r="D2893" i="4"/>
  <c r="P2893" i="4" s="1"/>
  <c r="D2894" i="4"/>
  <c r="P2894" i="4" s="1"/>
  <c r="D2895" i="4"/>
  <c r="P2895" i="4" s="1"/>
  <c r="D2896" i="4"/>
  <c r="P2896" i="4" s="1"/>
  <c r="D2897" i="4"/>
  <c r="P2897" i="4" s="1"/>
  <c r="D2898" i="4"/>
  <c r="P2898" i="4" s="1"/>
  <c r="D2899" i="4"/>
  <c r="P2899" i="4" s="1"/>
  <c r="D2900" i="4"/>
  <c r="P2900" i="4" s="1"/>
  <c r="D2901" i="4"/>
  <c r="P2901" i="4" s="1"/>
  <c r="D2902" i="4"/>
  <c r="P2902" i="4" s="1"/>
  <c r="D2903" i="4"/>
  <c r="P2903" i="4" s="1"/>
  <c r="D2904" i="4"/>
  <c r="P2904" i="4" s="1"/>
  <c r="D2905" i="4"/>
  <c r="P2905" i="4" s="1"/>
  <c r="D2906" i="4"/>
  <c r="P2906" i="4" s="1"/>
  <c r="D2907" i="4"/>
  <c r="P2907" i="4" s="1"/>
  <c r="D2908" i="4"/>
  <c r="P2908" i="4" s="1"/>
  <c r="D2909" i="4"/>
  <c r="P2909" i="4" s="1"/>
  <c r="D2910" i="4"/>
  <c r="P2910" i="4" s="1"/>
  <c r="D2911" i="4"/>
  <c r="P2911" i="4" s="1"/>
  <c r="D2912" i="4"/>
  <c r="P2912" i="4" s="1"/>
  <c r="D2913" i="4"/>
  <c r="P2913" i="4" s="1"/>
  <c r="D2914" i="4"/>
  <c r="P2914" i="4" s="1"/>
  <c r="D2915" i="4"/>
  <c r="P2915" i="4" s="1"/>
  <c r="D2916" i="4"/>
  <c r="P2916" i="4" s="1"/>
  <c r="D2917" i="4"/>
  <c r="P2917" i="4" s="1"/>
  <c r="D2918" i="4"/>
  <c r="P2918" i="4" s="1"/>
  <c r="D2919" i="4"/>
  <c r="P2919" i="4" s="1"/>
  <c r="D2920" i="4"/>
  <c r="P2920" i="4" s="1"/>
  <c r="D2921" i="4"/>
  <c r="P2921" i="4" s="1"/>
  <c r="D2922" i="4"/>
  <c r="P2922" i="4" s="1"/>
  <c r="D2923" i="4"/>
  <c r="P2923" i="4" s="1"/>
  <c r="D2924" i="4"/>
  <c r="P2924" i="4" s="1"/>
  <c r="D2925" i="4"/>
  <c r="P2925" i="4" s="1"/>
  <c r="D2926" i="4"/>
  <c r="P2926" i="4" s="1"/>
  <c r="D2927" i="4"/>
  <c r="P2927" i="4" s="1"/>
  <c r="D2928" i="4"/>
  <c r="P2928" i="4" s="1"/>
  <c r="D2929" i="4"/>
  <c r="P2929" i="4" s="1"/>
  <c r="D2930" i="4"/>
  <c r="P2930" i="4" s="1"/>
  <c r="D2931" i="4"/>
  <c r="P2931" i="4" s="1"/>
  <c r="D2932" i="4"/>
  <c r="P2932" i="4" s="1"/>
  <c r="D2933" i="4"/>
  <c r="P2933" i="4" s="1"/>
  <c r="D2934" i="4"/>
  <c r="P2934" i="4" s="1"/>
  <c r="D2935" i="4"/>
  <c r="P2935" i="4" s="1"/>
  <c r="D2936" i="4"/>
  <c r="P2936" i="4" s="1"/>
  <c r="D2937" i="4"/>
  <c r="P2937" i="4" s="1"/>
  <c r="D2938" i="4"/>
  <c r="P2938" i="4" s="1"/>
  <c r="D2939" i="4"/>
  <c r="P2939" i="4" s="1"/>
  <c r="D2940" i="4"/>
  <c r="P2940" i="4" s="1"/>
  <c r="D2941" i="4"/>
  <c r="P2941" i="4" s="1"/>
  <c r="D2942" i="4"/>
  <c r="P2942" i="4" s="1"/>
  <c r="D2943" i="4"/>
  <c r="P2943" i="4" s="1"/>
  <c r="D2944" i="4"/>
  <c r="P2944" i="4" s="1"/>
  <c r="D2945" i="4"/>
  <c r="P2945" i="4" s="1"/>
  <c r="D2946" i="4"/>
  <c r="P2946" i="4" s="1"/>
  <c r="D2947" i="4"/>
  <c r="P2947" i="4" s="1"/>
  <c r="D2948" i="4"/>
  <c r="P2948" i="4" s="1"/>
  <c r="D2949" i="4"/>
  <c r="P2949" i="4" s="1"/>
  <c r="D2950" i="4"/>
  <c r="P2950" i="4" s="1"/>
  <c r="D2951" i="4"/>
  <c r="P2951" i="4" s="1"/>
  <c r="D2952" i="4"/>
  <c r="P2952" i="4" s="1"/>
  <c r="D2953" i="4"/>
  <c r="P2953" i="4" s="1"/>
  <c r="D2954" i="4"/>
  <c r="P2954" i="4" s="1"/>
  <c r="D2955" i="4"/>
  <c r="P2955" i="4" s="1"/>
  <c r="D2956" i="4"/>
  <c r="P2956" i="4" s="1"/>
  <c r="D2957" i="4"/>
  <c r="P2957" i="4" s="1"/>
  <c r="D2958" i="4"/>
  <c r="P2958" i="4" s="1"/>
  <c r="D2959" i="4"/>
  <c r="P2959" i="4" s="1"/>
  <c r="D2960" i="4"/>
  <c r="P2960" i="4" s="1"/>
  <c r="D2961" i="4"/>
  <c r="P2961" i="4" s="1"/>
  <c r="D2962" i="4"/>
  <c r="P2962" i="4" s="1"/>
  <c r="D2963" i="4"/>
  <c r="P2963" i="4" s="1"/>
  <c r="D2964" i="4"/>
  <c r="P2964" i="4" s="1"/>
  <c r="D2965" i="4"/>
  <c r="P2965" i="4" s="1"/>
  <c r="D2966" i="4"/>
  <c r="P2966" i="4" s="1"/>
  <c r="D2967" i="4"/>
  <c r="P2967" i="4" s="1"/>
  <c r="D2968" i="4"/>
  <c r="P2968" i="4" s="1"/>
  <c r="D2969" i="4"/>
  <c r="P2969" i="4" s="1"/>
  <c r="D2970" i="4"/>
  <c r="P2970" i="4" s="1"/>
  <c r="D2971" i="4"/>
  <c r="P2971" i="4" s="1"/>
  <c r="D2972" i="4"/>
  <c r="P2972" i="4" s="1"/>
  <c r="D2973" i="4"/>
  <c r="P2973" i="4" s="1"/>
  <c r="D2974" i="4"/>
  <c r="P2974" i="4" s="1"/>
  <c r="D2975" i="4"/>
  <c r="P2975" i="4" s="1"/>
  <c r="D2976" i="4"/>
  <c r="P2976" i="4" s="1"/>
  <c r="D2977" i="4"/>
  <c r="P2977" i="4" s="1"/>
  <c r="D2978" i="4"/>
  <c r="P2978" i="4" s="1"/>
  <c r="D2979" i="4"/>
  <c r="P2979" i="4" s="1"/>
  <c r="D2980" i="4"/>
  <c r="P2980" i="4" s="1"/>
  <c r="D2981" i="4"/>
  <c r="P2981" i="4" s="1"/>
  <c r="D2982" i="4"/>
  <c r="P2982" i="4" s="1"/>
  <c r="D2983" i="4"/>
  <c r="P2983" i="4" s="1"/>
  <c r="D2984" i="4"/>
  <c r="P2984" i="4" s="1"/>
  <c r="D2985" i="4"/>
  <c r="P2985" i="4" s="1"/>
  <c r="D2986" i="4"/>
  <c r="P2986" i="4" s="1"/>
  <c r="D2987" i="4"/>
  <c r="P2987" i="4" s="1"/>
  <c r="D2988" i="4"/>
  <c r="P2988" i="4" s="1"/>
  <c r="D2989" i="4"/>
  <c r="P2989" i="4" s="1"/>
  <c r="D2990" i="4"/>
  <c r="P2990" i="4" s="1"/>
  <c r="D2991" i="4"/>
  <c r="P2991" i="4" s="1"/>
  <c r="D2992" i="4"/>
  <c r="P2992" i="4" s="1"/>
  <c r="D2993" i="4"/>
  <c r="P2993" i="4" s="1"/>
  <c r="D2994" i="4"/>
  <c r="P2994" i="4" s="1"/>
  <c r="D2995" i="4"/>
  <c r="P2995" i="4" s="1"/>
  <c r="D2996" i="4"/>
  <c r="P2996" i="4" s="1"/>
  <c r="D2997" i="4"/>
  <c r="P2997" i="4" s="1"/>
  <c r="D2998" i="4"/>
  <c r="P2998" i="4" s="1"/>
  <c r="D2999" i="4"/>
  <c r="P2999" i="4" s="1"/>
  <c r="D3000" i="4"/>
  <c r="P3000" i="4" s="1"/>
  <c r="D3001" i="4"/>
  <c r="P3001" i="4" s="1"/>
  <c r="D3002" i="4"/>
  <c r="P3002" i="4" s="1"/>
  <c r="D3003" i="4"/>
  <c r="P3003" i="4" s="1"/>
  <c r="D3004" i="4"/>
  <c r="P3004" i="4" s="1"/>
  <c r="D3005" i="4"/>
  <c r="P3005" i="4" s="1"/>
  <c r="D3006" i="4"/>
  <c r="P3006" i="4" s="1"/>
  <c r="D3007" i="4"/>
  <c r="P3007" i="4" s="1"/>
  <c r="D3008" i="4"/>
  <c r="P3008" i="4" s="1"/>
  <c r="D3009" i="4"/>
  <c r="P3009" i="4" s="1"/>
  <c r="D3010" i="4"/>
  <c r="P3010" i="4" s="1"/>
  <c r="D3011" i="4"/>
  <c r="P3011" i="4" s="1"/>
  <c r="D3012" i="4"/>
  <c r="P3012" i="4" s="1"/>
  <c r="D3013" i="4"/>
  <c r="P3013" i="4" s="1"/>
  <c r="D3014" i="4"/>
  <c r="P3014" i="4" s="1"/>
  <c r="D3015" i="4"/>
  <c r="P3015" i="4" s="1"/>
  <c r="D3016" i="4"/>
  <c r="P3016" i="4" s="1"/>
  <c r="D3017" i="4"/>
  <c r="P3017" i="4" s="1"/>
  <c r="D3018" i="4"/>
  <c r="P3018" i="4" s="1"/>
  <c r="D3019" i="4"/>
  <c r="P3019" i="4" s="1"/>
  <c r="D3020" i="4"/>
  <c r="P3020" i="4" s="1"/>
  <c r="D3021" i="4"/>
  <c r="P3021" i="4" s="1"/>
  <c r="D3022" i="4"/>
  <c r="P3022" i="4" s="1"/>
  <c r="D3023" i="4"/>
  <c r="P3023" i="4" s="1"/>
  <c r="D3024" i="4"/>
  <c r="P3024" i="4" s="1"/>
  <c r="D3025" i="4"/>
  <c r="P3025" i="4" s="1"/>
  <c r="D3026" i="4"/>
  <c r="P3026" i="4" s="1"/>
  <c r="D3027" i="4"/>
  <c r="P3027" i="4" s="1"/>
  <c r="D3028" i="4"/>
  <c r="P3028" i="4" s="1"/>
  <c r="D3029" i="4"/>
  <c r="P3029" i="4" s="1"/>
  <c r="D3030" i="4"/>
  <c r="P3030" i="4" s="1"/>
  <c r="D3031" i="4"/>
  <c r="P3031" i="4" s="1"/>
  <c r="D3032" i="4"/>
  <c r="P3032" i="4" s="1"/>
  <c r="D3033" i="4"/>
  <c r="P3033" i="4" s="1"/>
  <c r="D3034" i="4"/>
  <c r="P3034" i="4" s="1"/>
  <c r="D3035" i="4"/>
  <c r="P3035" i="4" s="1"/>
  <c r="D3036" i="4"/>
  <c r="P3036" i="4" s="1"/>
  <c r="D3037" i="4"/>
  <c r="P3037" i="4" s="1"/>
  <c r="D3038" i="4"/>
  <c r="P3038" i="4" s="1"/>
  <c r="D3039" i="4"/>
  <c r="P3039" i="4" s="1"/>
  <c r="D3040" i="4"/>
  <c r="P3040" i="4" s="1"/>
  <c r="D3041" i="4"/>
  <c r="P3041" i="4" s="1"/>
  <c r="D3042" i="4"/>
  <c r="P3042" i="4" s="1"/>
  <c r="D3043" i="4"/>
  <c r="P3043" i="4" s="1"/>
  <c r="D3044" i="4"/>
  <c r="P3044" i="4" s="1"/>
  <c r="D3045" i="4"/>
  <c r="P3045" i="4" s="1"/>
  <c r="D3046" i="4"/>
  <c r="P3046" i="4" s="1"/>
  <c r="D3047" i="4"/>
  <c r="P3047" i="4" s="1"/>
  <c r="D3048" i="4"/>
  <c r="P3048" i="4" s="1"/>
  <c r="D3049" i="4"/>
  <c r="P3049" i="4" s="1"/>
  <c r="D3050" i="4"/>
  <c r="P3050" i="4" s="1"/>
  <c r="D3051" i="4"/>
  <c r="P3051" i="4" s="1"/>
  <c r="D3052" i="4"/>
  <c r="P3052" i="4" s="1"/>
  <c r="D3053" i="4"/>
  <c r="P3053" i="4" s="1"/>
  <c r="D3054" i="4"/>
  <c r="P3054" i="4" s="1"/>
  <c r="D3055" i="4"/>
  <c r="P3055" i="4" s="1"/>
  <c r="D3056" i="4"/>
  <c r="P3056" i="4" s="1"/>
  <c r="D3057" i="4"/>
  <c r="P3057" i="4" s="1"/>
  <c r="D3058" i="4"/>
  <c r="P3058" i="4" s="1"/>
  <c r="D3059" i="4"/>
  <c r="P3059" i="4" s="1"/>
  <c r="D3060" i="4"/>
  <c r="P3060" i="4" s="1"/>
  <c r="D3061" i="4"/>
  <c r="P3061" i="4" s="1"/>
  <c r="D3062" i="4"/>
  <c r="P3062" i="4" s="1"/>
  <c r="D3063" i="4"/>
  <c r="P3063" i="4" s="1"/>
  <c r="D3064" i="4"/>
  <c r="P3064" i="4" s="1"/>
  <c r="D3065" i="4"/>
  <c r="P3065" i="4" s="1"/>
  <c r="D3066" i="4"/>
  <c r="P3066" i="4" s="1"/>
  <c r="D3067" i="4"/>
  <c r="P3067" i="4" s="1"/>
  <c r="D3068" i="4"/>
  <c r="P3068" i="4" s="1"/>
  <c r="D3069" i="4"/>
  <c r="P3069" i="4" s="1"/>
  <c r="D3070" i="4"/>
  <c r="P3070" i="4" s="1"/>
  <c r="D3071" i="4"/>
  <c r="P3071" i="4" s="1"/>
  <c r="D3072" i="4"/>
  <c r="P3072" i="4" s="1"/>
  <c r="D3073" i="4"/>
  <c r="P3073" i="4" s="1"/>
  <c r="D3074" i="4"/>
  <c r="P3074" i="4" s="1"/>
  <c r="D3075" i="4"/>
  <c r="P3075" i="4" s="1"/>
  <c r="D3076" i="4"/>
  <c r="P3076" i="4" s="1"/>
  <c r="D3077" i="4"/>
  <c r="P3077" i="4" s="1"/>
  <c r="D3078" i="4"/>
  <c r="P3078" i="4" s="1"/>
  <c r="D3079" i="4"/>
  <c r="P3079" i="4" s="1"/>
  <c r="D3080" i="4"/>
  <c r="P3080" i="4" s="1"/>
  <c r="D3081" i="4"/>
  <c r="P3081" i="4" s="1"/>
  <c r="D3082" i="4"/>
  <c r="P3082" i="4" s="1"/>
  <c r="D3083" i="4"/>
  <c r="P3083" i="4" s="1"/>
  <c r="D3084" i="4"/>
  <c r="P3084" i="4" s="1"/>
  <c r="D3085" i="4"/>
  <c r="P3085" i="4" s="1"/>
  <c r="D3086" i="4"/>
  <c r="P3086" i="4" s="1"/>
  <c r="D3087" i="4"/>
  <c r="P3087" i="4" s="1"/>
  <c r="D3088" i="4"/>
  <c r="P3088" i="4" s="1"/>
  <c r="D3089" i="4"/>
  <c r="P3089" i="4" s="1"/>
  <c r="D3090" i="4"/>
  <c r="P3090" i="4" s="1"/>
  <c r="D3091" i="4"/>
  <c r="P3091" i="4" s="1"/>
  <c r="D3092" i="4"/>
  <c r="P3092" i="4" s="1"/>
  <c r="D3093" i="4"/>
  <c r="P3093" i="4" s="1"/>
  <c r="D3094" i="4"/>
  <c r="P3094" i="4" s="1"/>
  <c r="D3095" i="4"/>
  <c r="P3095" i="4" s="1"/>
  <c r="D3096" i="4"/>
  <c r="P3096" i="4" s="1"/>
  <c r="D3097" i="4"/>
  <c r="P3097" i="4" s="1"/>
  <c r="D3098" i="4"/>
  <c r="P3098" i="4" s="1"/>
  <c r="D3099" i="4"/>
  <c r="P3099" i="4" s="1"/>
  <c r="D3100" i="4"/>
  <c r="P3100" i="4" s="1"/>
  <c r="D3101" i="4"/>
  <c r="P3101" i="4" s="1"/>
  <c r="D3102" i="4"/>
  <c r="P3102" i="4" s="1"/>
  <c r="D3103" i="4"/>
  <c r="P3103" i="4" s="1"/>
  <c r="D3104" i="4"/>
  <c r="P3104" i="4" s="1"/>
  <c r="D3105" i="4"/>
  <c r="P3105" i="4" s="1"/>
  <c r="D3106" i="4"/>
  <c r="P3106" i="4" s="1"/>
  <c r="D3107" i="4"/>
  <c r="P3107" i="4" s="1"/>
  <c r="D3108" i="4"/>
  <c r="P3108" i="4" s="1"/>
  <c r="D3109" i="4"/>
  <c r="P3109" i="4" s="1"/>
  <c r="D3110" i="4"/>
  <c r="P3110" i="4" s="1"/>
  <c r="D3111" i="4"/>
  <c r="P3111" i="4" s="1"/>
  <c r="D3112" i="4"/>
  <c r="P3112" i="4" s="1"/>
  <c r="D3113" i="4"/>
  <c r="P3113" i="4" s="1"/>
  <c r="D3114" i="4"/>
  <c r="P3114" i="4" s="1"/>
  <c r="D3115" i="4"/>
  <c r="D3116" i="4"/>
  <c r="P3116" i="4" s="1"/>
  <c r="D3117" i="4"/>
  <c r="P3117" i="4" s="1"/>
  <c r="D3118" i="4"/>
  <c r="P3118" i="4" s="1"/>
  <c r="D3119" i="4"/>
  <c r="P3119" i="4" s="1"/>
  <c r="D3120" i="4"/>
  <c r="P3120" i="4" s="1"/>
  <c r="D3121" i="4"/>
  <c r="P3121" i="4" s="1"/>
  <c r="D3122" i="4"/>
  <c r="P3122" i="4" s="1"/>
  <c r="D3123" i="4"/>
  <c r="P3123" i="4" s="1"/>
  <c r="D3124" i="4"/>
  <c r="P3124" i="4" s="1"/>
  <c r="D3125" i="4"/>
  <c r="P3125" i="4" s="1"/>
  <c r="D3126" i="4"/>
  <c r="P3126" i="4" s="1"/>
  <c r="D3127" i="4"/>
  <c r="P3127" i="4" s="1"/>
  <c r="D3128" i="4"/>
  <c r="P3128" i="4" s="1"/>
  <c r="D3129" i="4"/>
  <c r="P3129" i="4" s="1"/>
  <c r="D3130" i="4"/>
  <c r="P3130" i="4" s="1"/>
  <c r="D3131" i="4"/>
  <c r="P3131" i="4" s="1"/>
  <c r="D3132" i="4"/>
  <c r="P3132" i="4" s="1"/>
  <c r="D3133" i="4"/>
  <c r="P3133" i="4" s="1"/>
  <c r="D3134" i="4"/>
  <c r="P3134" i="4" s="1"/>
  <c r="D3135" i="4"/>
  <c r="P3135" i="4" s="1"/>
  <c r="D3136" i="4"/>
  <c r="P3136" i="4" s="1"/>
  <c r="D3137" i="4"/>
  <c r="P3137" i="4" s="1"/>
  <c r="D3138" i="4"/>
  <c r="P3138" i="4" s="1"/>
  <c r="D3139" i="4"/>
  <c r="P3139" i="4" s="1"/>
  <c r="D3140" i="4"/>
  <c r="P3140" i="4" s="1"/>
  <c r="D3141" i="4"/>
  <c r="P3141" i="4" s="1"/>
  <c r="D3142" i="4"/>
  <c r="P3142" i="4" s="1"/>
  <c r="D3143" i="4"/>
  <c r="P3143" i="4" s="1"/>
  <c r="D3144" i="4"/>
  <c r="P3144" i="4" s="1"/>
  <c r="D3145" i="4"/>
  <c r="P3145" i="4" s="1"/>
  <c r="D3146" i="4"/>
  <c r="P3146" i="4" s="1"/>
  <c r="D3147" i="4"/>
  <c r="P3147" i="4" s="1"/>
  <c r="D3148" i="4"/>
  <c r="P3148" i="4" s="1"/>
  <c r="D3149" i="4"/>
  <c r="P3149" i="4" s="1"/>
  <c r="D3150" i="4"/>
  <c r="P3150" i="4" s="1"/>
  <c r="D3151" i="4"/>
  <c r="P3151" i="4" s="1"/>
  <c r="D3152" i="4"/>
  <c r="P3152" i="4" s="1"/>
  <c r="D3153" i="4"/>
  <c r="P3153" i="4" s="1"/>
  <c r="D3154" i="4"/>
  <c r="P3154" i="4" s="1"/>
  <c r="D3155" i="4"/>
  <c r="P3155" i="4" s="1"/>
  <c r="D3156" i="4"/>
  <c r="P3156" i="4" s="1"/>
  <c r="D3157" i="4"/>
  <c r="P3157" i="4" s="1"/>
  <c r="D3158" i="4"/>
  <c r="P3158" i="4" s="1"/>
  <c r="D3159" i="4"/>
  <c r="P3159" i="4" s="1"/>
  <c r="D3160" i="4"/>
  <c r="P3160" i="4" s="1"/>
  <c r="D3161" i="4"/>
  <c r="P3161" i="4" s="1"/>
  <c r="D3162" i="4"/>
  <c r="P3162" i="4" s="1"/>
  <c r="D3163" i="4"/>
  <c r="P3163" i="4" s="1"/>
  <c r="D3164" i="4"/>
  <c r="P3164" i="4" s="1"/>
  <c r="D3165" i="4"/>
  <c r="P3165" i="4" s="1"/>
  <c r="D3166" i="4"/>
  <c r="P3166" i="4" s="1"/>
  <c r="D3167" i="4"/>
  <c r="P3167" i="4" s="1"/>
  <c r="D3168" i="4"/>
  <c r="P3168" i="4" s="1"/>
  <c r="D3169" i="4"/>
  <c r="P3169" i="4" s="1"/>
  <c r="D3170" i="4"/>
  <c r="P3170" i="4" s="1"/>
  <c r="D3171" i="4"/>
  <c r="P3171" i="4" s="1"/>
  <c r="D3172" i="4"/>
  <c r="P3172" i="4" s="1"/>
  <c r="D3173" i="4"/>
  <c r="P3173" i="4" s="1"/>
  <c r="D3174" i="4"/>
  <c r="P3174" i="4" s="1"/>
  <c r="D3175" i="4"/>
  <c r="P3175" i="4" s="1"/>
  <c r="D3176" i="4"/>
  <c r="P3176" i="4" s="1"/>
  <c r="D3177" i="4"/>
  <c r="P3177" i="4" s="1"/>
  <c r="D3178" i="4"/>
  <c r="P3178" i="4" s="1"/>
  <c r="D3179" i="4"/>
  <c r="P3179" i="4" s="1"/>
  <c r="D3180" i="4"/>
  <c r="P3180" i="4" s="1"/>
  <c r="D3181" i="4"/>
  <c r="P3181" i="4" s="1"/>
  <c r="D3182" i="4"/>
  <c r="P3182" i="4" s="1"/>
  <c r="D3183" i="4"/>
  <c r="P3183" i="4" s="1"/>
  <c r="D3184" i="4"/>
  <c r="P3184" i="4" s="1"/>
  <c r="D3185" i="4"/>
  <c r="P3185" i="4" s="1"/>
  <c r="D3186" i="4"/>
  <c r="P3186" i="4" s="1"/>
  <c r="D3187" i="4"/>
  <c r="P3187" i="4" s="1"/>
  <c r="D3188" i="4"/>
  <c r="P3188" i="4" s="1"/>
  <c r="D3189" i="4"/>
  <c r="P3189" i="4" s="1"/>
  <c r="D3190" i="4"/>
  <c r="P3190" i="4" s="1"/>
  <c r="D3191" i="4"/>
  <c r="P3191" i="4" s="1"/>
  <c r="D3192" i="4"/>
  <c r="P3192" i="4" s="1"/>
  <c r="D3193" i="4"/>
  <c r="P3193" i="4" s="1"/>
  <c r="D3194" i="4"/>
  <c r="P3194" i="4" s="1"/>
  <c r="D3195" i="4"/>
  <c r="P3195" i="4" s="1"/>
  <c r="D3196" i="4"/>
  <c r="P3196" i="4" s="1"/>
  <c r="D3197" i="4"/>
  <c r="P3197" i="4" s="1"/>
  <c r="D3198" i="4"/>
  <c r="P3198" i="4" s="1"/>
  <c r="D3199" i="4"/>
  <c r="P3199" i="4" s="1"/>
  <c r="D3200" i="4"/>
  <c r="P3200" i="4" s="1"/>
  <c r="D3201" i="4"/>
  <c r="P3201" i="4" s="1"/>
  <c r="D3202" i="4"/>
  <c r="P3202" i="4" s="1"/>
  <c r="D3203" i="4"/>
  <c r="P3203" i="4" s="1"/>
  <c r="D3204" i="4"/>
  <c r="P3204" i="4" s="1"/>
  <c r="D3205" i="4"/>
  <c r="P3205" i="4" s="1"/>
  <c r="D3206" i="4"/>
  <c r="P3206" i="4" s="1"/>
  <c r="D3207" i="4"/>
  <c r="P3207" i="4" s="1"/>
  <c r="D3208" i="4"/>
  <c r="P3208" i="4" s="1"/>
  <c r="D3209" i="4"/>
  <c r="P3209" i="4" s="1"/>
  <c r="D3210" i="4"/>
  <c r="P3210" i="4" s="1"/>
  <c r="D3211" i="4"/>
  <c r="P3211" i="4" s="1"/>
  <c r="D3212" i="4"/>
  <c r="P3212" i="4" s="1"/>
  <c r="D3213" i="4"/>
  <c r="P3213" i="4" s="1"/>
  <c r="D3214" i="4"/>
  <c r="P3214" i="4" s="1"/>
  <c r="D3215" i="4"/>
  <c r="P3215" i="4" s="1"/>
  <c r="D3216" i="4"/>
  <c r="P3216" i="4" s="1"/>
  <c r="D3217" i="4"/>
  <c r="P3217" i="4" s="1"/>
  <c r="D3218" i="4"/>
  <c r="P3218" i="4" s="1"/>
  <c r="D3219" i="4"/>
  <c r="P3219" i="4" s="1"/>
  <c r="D3220" i="4"/>
  <c r="P3220" i="4" s="1"/>
  <c r="D3221" i="4"/>
  <c r="P3221" i="4" s="1"/>
  <c r="D3222" i="4"/>
  <c r="P3222" i="4" s="1"/>
  <c r="D3223" i="4"/>
  <c r="P3223" i="4" s="1"/>
  <c r="D3224" i="4"/>
  <c r="P3224" i="4" s="1"/>
  <c r="D3225" i="4"/>
  <c r="P3225" i="4" s="1"/>
  <c r="D3226" i="4"/>
  <c r="P3226" i="4" s="1"/>
  <c r="D3227" i="4"/>
  <c r="P3227" i="4" s="1"/>
  <c r="D3228" i="4"/>
  <c r="P3228" i="4" s="1"/>
  <c r="D3229" i="4"/>
  <c r="P3229" i="4" s="1"/>
  <c r="D3230" i="4"/>
  <c r="P3230" i="4" s="1"/>
  <c r="D3231" i="4"/>
  <c r="P3231" i="4" s="1"/>
  <c r="D3232" i="4"/>
  <c r="P3232" i="4" s="1"/>
  <c r="D3233" i="4"/>
  <c r="P3233" i="4" s="1"/>
  <c r="D3234" i="4"/>
  <c r="P3234" i="4" s="1"/>
  <c r="D3235" i="4"/>
  <c r="P3235" i="4" s="1"/>
  <c r="D3236" i="4"/>
  <c r="P3236" i="4" s="1"/>
  <c r="D3237" i="4"/>
  <c r="P3237" i="4" s="1"/>
  <c r="D3238" i="4"/>
  <c r="P3238" i="4" s="1"/>
  <c r="D3239" i="4"/>
  <c r="P3239" i="4" s="1"/>
  <c r="D3240" i="4"/>
  <c r="P3240" i="4" s="1"/>
  <c r="D3241" i="4"/>
  <c r="P3241" i="4" s="1"/>
  <c r="D3242" i="4"/>
  <c r="P3242" i="4" s="1"/>
  <c r="D3243" i="4"/>
  <c r="P3243" i="4" s="1"/>
  <c r="D3244" i="4"/>
  <c r="P3244" i="4" s="1"/>
  <c r="D3245" i="4"/>
  <c r="P3245" i="4" s="1"/>
  <c r="D3246" i="4"/>
  <c r="P3246" i="4" s="1"/>
  <c r="D3247" i="4"/>
  <c r="P3247" i="4" s="1"/>
  <c r="D3248" i="4"/>
  <c r="P3248" i="4" s="1"/>
  <c r="D3249" i="4"/>
  <c r="P3249" i="4" s="1"/>
  <c r="D3250" i="4"/>
  <c r="P3250" i="4" s="1"/>
  <c r="D3251" i="4"/>
  <c r="P3251" i="4" s="1"/>
  <c r="D3252" i="4"/>
  <c r="P3252" i="4" s="1"/>
  <c r="D3253" i="4"/>
  <c r="P3253" i="4" s="1"/>
  <c r="D3254" i="4"/>
  <c r="P3254" i="4" s="1"/>
  <c r="D3255" i="4"/>
  <c r="P3255" i="4" s="1"/>
  <c r="D3256" i="4"/>
  <c r="P3256" i="4" s="1"/>
  <c r="D3257" i="4"/>
  <c r="P3257" i="4" s="1"/>
  <c r="D3258" i="4"/>
  <c r="P3258" i="4" s="1"/>
  <c r="D3259" i="4"/>
  <c r="P3259" i="4" s="1"/>
  <c r="D3260" i="4"/>
  <c r="P3260" i="4" s="1"/>
  <c r="D3261" i="4"/>
  <c r="P3261" i="4" s="1"/>
  <c r="D3262" i="4"/>
  <c r="P3262" i="4" s="1"/>
  <c r="D3263" i="4"/>
  <c r="P3263" i="4" s="1"/>
  <c r="D3264" i="4"/>
  <c r="P3264" i="4" s="1"/>
  <c r="D3265" i="4"/>
  <c r="P3265" i="4" s="1"/>
  <c r="D3266" i="4"/>
  <c r="P3266" i="4" s="1"/>
  <c r="D3267" i="4"/>
  <c r="P3267" i="4" s="1"/>
  <c r="D3268" i="4"/>
  <c r="P3268" i="4" s="1"/>
  <c r="D3269" i="4"/>
  <c r="P3269" i="4" s="1"/>
  <c r="D3270" i="4"/>
  <c r="P3270" i="4" s="1"/>
  <c r="D3271" i="4"/>
  <c r="P3271" i="4" s="1"/>
  <c r="D3272" i="4"/>
  <c r="P3272" i="4" s="1"/>
  <c r="D3273" i="4"/>
  <c r="P3273" i="4" s="1"/>
  <c r="D3274" i="4"/>
  <c r="P3274" i="4" s="1"/>
  <c r="D3275" i="4"/>
  <c r="P3275" i="4" s="1"/>
  <c r="D3276" i="4"/>
  <c r="P3276" i="4" s="1"/>
  <c r="D3277" i="4"/>
  <c r="P3277" i="4" s="1"/>
  <c r="D3278" i="4"/>
  <c r="P3278" i="4" s="1"/>
  <c r="D3279" i="4"/>
  <c r="P3279" i="4" s="1"/>
  <c r="D3280" i="4"/>
  <c r="P3280" i="4" s="1"/>
  <c r="D3281" i="4"/>
  <c r="P3281" i="4" s="1"/>
  <c r="D3282" i="4"/>
  <c r="P3282" i="4" s="1"/>
  <c r="D3283" i="4"/>
  <c r="P3283" i="4" s="1"/>
  <c r="D3284" i="4"/>
  <c r="P3284" i="4" s="1"/>
  <c r="D3285" i="4"/>
  <c r="P3285" i="4" s="1"/>
  <c r="D3286" i="4"/>
  <c r="P3286" i="4" s="1"/>
  <c r="D3287" i="4"/>
  <c r="P3287" i="4" s="1"/>
  <c r="D3288" i="4"/>
  <c r="P3288" i="4" s="1"/>
  <c r="D3289" i="4"/>
  <c r="P3289" i="4" s="1"/>
  <c r="D3290" i="4"/>
  <c r="P3290" i="4" s="1"/>
  <c r="D3291" i="4"/>
  <c r="P3291" i="4" s="1"/>
  <c r="D3292" i="4"/>
  <c r="P3292" i="4" s="1"/>
  <c r="D3293" i="4"/>
  <c r="P3293" i="4" s="1"/>
  <c r="D3294" i="4"/>
  <c r="P3294" i="4" s="1"/>
  <c r="D3295" i="4"/>
  <c r="P3295" i="4" s="1"/>
  <c r="D3296" i="4"/>
  <c r="P3296" i="4" s="1"/>
  <c r="D3297" i="4"/>
  <c r="P3297" i="4" s="1"/>
  <c r="D3298" i="4"/>
  <c r="P3298" i="4" s="1"/>
  <c r="D3299" i="4"/>
  <c r="P3299" i="4" s="1"/>
  <c r="D3300" i="4"/>
  <c r="P3300" i="4" s="1"/>
  <c r="D3301" i="4"/>
  <c r="P3301" i="4" s="1"/>
  <c r="D3302" i="4"/>
  <c r="P3302" i="4" s="1"/>
  <c r="D3303" i="4"/>
  <c r="P3303" i="4" s="1"/>
  <c r="D3304" i="4"/>
  <c r="P3304" i="4" s="1"/>
  <c r="D3305" i="4"/>
  <c r="P3305" i="4" s="1"/>
  <c r="D3306" i="4"/>
  <c r="P3306" i="4" s="1"/>
  <c r="D3307" i="4"/>
  <c r="P3307" i="4" s="1"/>
  <c r="D3308" i="4"/>
  <c r="P3308" i="4" s="1"/>
  <c r="D3309" i="4"/>
  <c r="P3309" i="4" s="1"/>
  <c r="D3310" i="4"/>
  <c r="P3310" i="4" s="1"/>
  <c r="D3311" i="4"/>
  <c r="P3311" i="4" s="1"/>
  <c r="D3312" i="4"/>
  <c r="P3312" i="4" s="1"/>
  <c r="D3313" i="4"/>
  <c r="P3313" i="4" s="1"/>
  <c r="D3314" i="4"/>
  <c r="P3314" i="4" s="1"/>
  <c r="D3315" i="4"/>
  <c r="P3315" i="4" s="1"/>
  <c r="D3316" i="4"/>
  <c r="P3316" i="4" s="1"/>
  <c r="D3317" i="4"/>
  <c r="P3317" i="4" s="1"/>
  <c r="D3318" i="4"/>
  <c r="P3318" i="4" s="1"/>
  <c r="D3319" i="4"/>
  <c r="P3319" i="4" s="1"/>
  <c r="D3320" i="4"/>
  <c r="P3320" i="4" s="1"/>
  <c r="D3321" i="4"/>
  <c r="P3321" i="4" s="1"/>
  <c r="D3322" i="4"/>
  <c r="P3322" i="4" s="1"/>
  <c r="D3323" i="4"/>
  <c r="P3323" i="4" s="1"/>
  <c r="D3324" i="4"/>
  <c r="P3324" i="4" s="1"/>
  <c r="D3325" i="4"/>
  <c r="P3325" i="4" s="1"/>
  <c r="D3326" i="4"/>
  <c r="P3326" i="4" s="1"/>
  <c r="D3327" i="4"/>
  <c r="P3327" i="4" s="1"/>
  <c r="D3328" i="4"/>
  <c r="P3328" i="4" s="1"/>
  <c r="D3329" i="4"/>
  <c r="P3329" i="4" s="1"/>
  <c r="D3330" i="4"/>
  <c r="P3330" i="4" s="1"/>
  <c r="D3331" i="4"/>
  <c r="P3331" i="4" s="1"/>
  <c r="D3332" i="4"/>
  <c r="P3332" i="4" s="1"/>
  <c r="D3333" i="4"/>
  <c r="P3333" i="4" s="1"/>
  <c r="D3334" i="4"/>
  <c r="P3334" i="4" s="1"/>
  <c r="D3335" i="4"/>
  <c r="P3335" i="4" s="1"/>
  <c r="D3336" i="4"/>
  <c r="P3336" i="4" s="1"/>
  <c r="D3337" i="4"/>
  <c r="P3337" i="4" s="1"/>
  <c r="D3338" i="4"/>
  <c r="P3338" i="4" s="1"/>
  <c r="D3339" i="4"/>
  <c r="P3339" i="4" s="1"/>
  <c r="D3340" i="4"/>
  <c r="P3340" i="4" s="1"/>
  <c r="D3341" i="4"/>
  <c r="P3341" i="4" s="1"/>
  <c r="D3342" i="4"/>
  <c r="P3342" i="4" s="1"/>
  <c r="D3343" i="4"/>
  <c r="P3343" i="4" s="1"/>
  <c r="D3344" i="4"/>
  <c r="P3344" i="4" s="1"/>
  <c r="D3345" i="4"/>
  <c r="P3345" i="4" s="1"/>
  <c r="D3346" i="4"/>
  <c r="P3346" i="4" s="1"/>
  <c r="D3347" i="4"/>
  <c r="P3347" i="4" s="1"/>
  <c r="D3348" i="4"/>
  <c r="P3348" i="4" s="1"/>
  <c r="D3349" i="4"/>
  <c r="P3349" i="4" s="1"/>
  <c r="D3350" i="4"/>
  <c r="P3350" i="4" s="1"/>
  <c r="D3351" i="4"/>
  <c r="P3351" i="4" s="1"/>
  <c r="D3352" i="4"/>
  <c r="P3352" i="4" s="1"/>
  <c r="D3353" i="4"/>
  <c r="P3353" i="4" s="1"/>
  <c r="D3354" i="4"/>
  <c r="P3354" i="4" s="1"/>
  <c r="D3355" i="4"/>
  <c r="P3355" i="4" s="1"/>
  <c r="D3356" i="4"/>
  <c r="P3356" i="4" s="1"/>
  <c r="D3357" i="4"/>
  <c r="P3357" i="4" s="1"/>
  <c r="D3358" i="4"/>
  <c r="P3358" i="4" s="1"/>
  <c r="D3359" i="4"/>
  <c r="P3359" i="4" s="1"/>
  <c r="D3360" i="4"/>
  <c r="P3360" i="4" s="1"/>
  <c r="D3361" i="4"/>
  <c r="P3361" i="4" s="1"/>
  <c r="D3362" i="4"/>
  <c r="P3362" i="4" s="1"/>
  <c r="D3363" i="4"/>
  <c r="P3363" i="4" s="1"/>
  <c r="D3364" i="4"/>
  <c r="P3364" i="4" s="1"/>
  <c r="D3365" i="4"/>
  <c r="P3365" i="4" s="1"/>
  <c r="D3366" i="4"/>
  <c r="P3366" i="4" s="1"/>
  <c r="D3367" i="4"/>
  <c r="P3367" i="4" s="1"/>
  <c r="D3368" i="4"/>
  <c r="P3368" i="4" s="1"/>
  <c r="D3369" i="4"/>
  <c r="P3369" i="4" s="1"/>
  <c r="D3370" i="4"/>
  <c r="P3370" i="4" s="1"/>
  <c r="D3371" i="4"/>
  <c r="P3371" i="4" s="1"/>
  <c r="D3372" i="4"/>
  <c r="P3372" i="4" s="1"/>
  <c r="D3373" i="4"/>
  <c r="P3373" i="4" s="1"/>
  <c r="D3374" i="4"/>
  <c r="P3374" i="4" s="1"/>
  <c r="D3375" i="4"/>
  <c r="P3375" i="4" s="1"/>
  <c r="D3376" i="4"/>
  <c r="P3376" i="4" s="1"/>
  <c r="D3377" i="4"/>
  <c r="P3377" i="4" s="1"/>
  <c r="D3378" i="4"/>
  <c r="P3378" i="4" s="1"/>
  <c r="D3379" i="4"/>
  <c r="P3379" i="4" s="1"/>
  <c r="D3380" i="4"/>
  <c r="P3380" i="4" s="1"/>
  <c r="D3381" i="4"/>
  <c r="P3381" i="4" s="1"/>
  <c r="D3382" i="4"/>
  <c r="P3382" i="4" s="1"/>
  <c r="D3383" i="4"/>
  <c r="P3383" i="4" s="1"/>
  <c r="D3384" i="4"/>
  <c r="P3384" i="4" s="1"/>
  <c r="D3385" i="4"/>
  <c r="P3385" i="4" s="1"/>
  <c r="D3386" i="4"/>
  <c r="P3386" i="4" s="1"/>
  <c r="D3387" i="4"/>
  <c r="P3387" i="4" s="1"/>
  <c r="D3388" i="4"/>
  <c r="P3388" i="4" s="1"/>
  <c r="D3389" i="4"/>
  <c r="P3389" i="4" s="1"/>
  <c r="D3390" i="4"/>
  <c r="P3390" i="4" s="1"/>
  <c r="D3391" i="4"/>
  <c r="P3391" i="4" s="1"/>
  <c r="D3392" i="4"/>
  <c r="P3392" i="4" s="1"/>
  <c r="D3393" i="4"/>
  <c r="P3393" i="4" s="1"/>
  <c r="D3394" i="4"/>
  <c r="P3394" i="4" s="1"/>
  <c r="D3395" i="4"/>
  <c r="P3395" i="4" s="1"/>
  <c r="D3396" i="4"/>
  <c r="P3396" i="4" s="1"/>
  <c r="D3397" i="4"/>
  <c r="P3397" i="4" s="1"/>
  <c r="D3398" i="4"/>
  <c r="P3398" i="4" s="1"/>
  <c r="D3399" i="4"/>
  <c r="P3399" i="4" s="1"/>
  <c r="D3400" i="4"/>
  <c r="P3400" i="4" s="1"/>
  <c r="D3401" i="4"/>
  <c r="P3401" i="4" s="1"/>
  <c r="D3402" i="4"/>
  <c r="P3402" i="4" s="1"/>
  <c r="D3403" i="4"/>
  <c r="P3403" i="4" s="1"/>
  <c r="D3404" i="4"/>
  <c r="P3404" i="4" s="1"/>
  <c r="D3405" i="4"/>
  <c r="P3405" i="4" s="1"/>
  <c r="D3406" i="4"/>
  <c r="P3406" i="4" s="1"/>
  <c r="D3407" i="4"/>
  <c r="P3407" i="4" s="1"/>
  <c r="D3408" i="4"/>
  <c r="P3408" i="4" s="1"/>
  <c r="D3409" i="4"/>
  <c r="P3409" i="4" s="1"/>
  <c r="D3410" i="4"/>
  <c r="P3410" i="4" s="1"/>
  <c r="D3411" i="4"/>
  <c r="P3411" i="4" s="1"/>
  <c r="D3412" i="4"/>
  <c r="P3412" i="4" s="1"/>
  <c r="D3413" i="4"/>
  <c r="P3413" i="4" s="1"/>
  <c r="D3414" i="4"/>
  <c r="P3414" i="4" s="1"/>
  <c r="D3415" i="4"/>
  <c r="P3415" i="4" s="1"/>
  <c r="D3416" i="4"/>
  <c r="P3416" i="4" s="1"/>
  <c r="D3417" i="4"/>
  <c r="P3417" i="4" s="1"/>
  <c r="D3418" i="4"/>
  <c r="P3418" i="4" s="1"/>
  <c r="D3419" i="4"/>
  <c r="P3419" i="4" s="1"/>
  <c r="D3420" i="4"/>
  <c r="P3420" i="4" s="1"/>
  <c r="D3421" i="4"/>
  <c r="P3421" i="4" s="1"/>
  <c r="D3422" i="4"/>
  <c r="P3422" i="4" s="1"/>
  <c r="D3423" i="4"/>
  <c r="P3423" i="4" s="1"/>
  <c r="D3424" i="4"/>
  <c r="P3424" i="4" s="1"/>
  <c r="D3425" i="4"/>
  <c r="P3425" i="4" s="1"/>
  <c r="D3426" i="4"/>
  <c r="P3426" i="4" s="1"/>
  <c r="D3427" i="4"/>
  <c r="P3427" i="4" s="1"/>
  <c r="D3428" i="4"/>
  <c r="P3428" i="4" s="1"/>
  <c r="D3429" i="4"/>
  <c r="P3429" i="4" s="1"/>
  <c r="D3430" i="4"/>
  <c r="P3430" i="4" s="1"/>
  <c r="D3431" i="4"/>
  <c r="P3431" i="4" s="1"/>
  <c r="D3432" i="4"/>
  <c r="P3432" i="4" s="1"/>
  <c r="D3433" i="4"/>
  <c r="P3433" i="4" s="1"/>
  <c r="D3434" i="4"/>
  <c r="P3434" i="4" s="1"/>
  <c r="D3435" i="4"/>
  <c r="P3435" i="4" s="1"/>
  <c r="D3436" i="4"/>
  <c r="P3436" i="4" s="1"/>
  <c r="D3437" i="4"/>
  <c r="P3437" i="4" s="1"/>
  <c r="D3438" i="4"/>
  <c r="P3438" i="4" s="1"/>
  <c r="D3439" i="4"/>
  <c r="P3439" i="4" s="1"/>
  <c r="D3440" i="4"/>
  <c r="P3440" i="4" s="1"/>
  <c r="D3441" i="4"/>
  <c r="P3441" i="4" s="1"/>
  <c r="D3442" i="4"/>
  <c r="P3442" i="4" s="1"/>
  <c r="D3443" i="4"/>
  <c r="P3443" i="4" s="1"/>
  <c r="D3444" i="4"/>
  <c r="P3444" i="4" s="1"/>
  <c r="D3445" i="4"/>
  <c r="P3445" i="4" s="1"/>
  <c r="D3446" i="4"/>
  <c r="P3446" i="4" s="1"/>
  <c r="D3447" i="4"/>
  <c r="P3447" i="4" s="1"/>
  <c r="D3448" i="4"/>
  <c r="P3448" i="4" s="1"/>
  <c r="D3449" i="4"/>
  <c r="P3449" i="4" s="1"/>
  <c r="D3450" i="4"/>
  <c r="P3450" i="4" s="1"/>
  <c r="D3451" i="4"/>
  <c r="P3451" i="4" s="1"/>
  <c r="D3452" i="4"/>
  <c r="P3452" i="4" s="1"/>
  <c r="D3453" i="4"/>
  <c r="P3453" i="4" s="1"/>
  <c r="D3454" i="4"/>
  <c r="P3454" i="4" s="1"/>
  <c r="D3455" i="4"/>
  <c r="P3455" i="4" s="1"/>
  <c r="D3456" i="4"/>
  <c r="P3456" i="4" s="1"/>
  <c r="D3457" i="4"/>
  <c r="P3457" i="4" s="1"/>
  <c r="D3458" i="4"/>
  <c r="P3458" i="4" s="1"/>
  <c r="D3459" i="4"/>
  <c r="P3459" i="4" s="1"/>
  <c r="D3460" i="4"/>
  <c r="P3460" i="4" s="1"/>
  <c r="D3461" i="4"/>
  <c r="P3461" i="4" s="1"/>
  <c r="D3462" i="4"/>
  <c r="P3462" i="4" s="1"/>
  <c r="D3463" i="4"/>
  <c r="D3464" i="4"/>
  <c r="P3464" i="4" s="1"/>
  <c r="D3465" i="4"/>
  <c r="P3465" i="4" s="1"/>
  <c r="D3466" i="4"/>
  <c r="P3466" i="4" s="1"/>
  <c r="D3467" i="4"/>
  <c r="P3467" i="4" s="1"/>
  <c r="D3468" i="4"/>
  <c r="P3468" i="4" s="1"/>
  <c r="D3469" i="4"/>
  <c r="P3469" i="4" s="1"/>
  <c r="D3470" i="4"/>
  <c r="P3470" i="4" s="1"/>
  <c r="D3471" i="4"/>
  <c r="P3471" i="4" s="1"/>
  <c r="D3472" i="4"/>
  <c r="P3472" i="4" s="1"/>
  <c r="D3473" i="4"/>
  <c r="P3473" i="4" s="1"/>
  <c r="D3474" i="4"/>
  <c r="P3474" i="4" s="1"/>
  <c r="D3475" i="4"/>
  <c r="P3475" i="4" s="1"/>
  <c r="D3476" i="4"/>
  <c r="P3476" i="4" s="1"/>
  <c r="D3477" i="4"/>
  <c r="P3477" i="4" s="1"/>
  <c r="D3478" i="4"/>
  <c r="P3478" i="4" s="1"/>
  <c r="D3479" i="4"/>
  <c r="P3479" i="4" s="1"/>
  <c r="D3480" i="4"/>
  <c r="P3480" i="4" s="1"/>
  <c r="D3481" i="4"/>
  <c r="P3481" i="4" s="1"/>
  <c r="D3482" i="4"/>
  <c r="P3482" i="4" s="1"/>
  <c r="D3483" i="4"/>
  <c r="P3483" i="4" s="1"/>
  <c r="D3484" i="4"/>
  <c r="P3484" i="4" s="1"/>
  <c r="D3485" i="4"/>
  <c r="P3485" i="4" s="1"/>
  <c r="D3486" i="4"/>
  <c r="P3486" i="4" s="1"/>
  <c r="D3487" i="4"/>
  <c r="P3487" i="4" s="1"/>
  <c r="D3488" i="4"/>
  <c r="P3488" i="4" s="1"/>
  <c r="D3489" i="4"/>
  <c r="P3489" i="4" s="1"/>
  <c r="D3490" i="4"/>
  <c r="P3490" i="4" s="1"/>
  <c r="D3491" i="4"/>
  <c r="P3491" i="4" s="1"/>
  <c r="D3492" i="4"/>
  <c r="P3492" i="4" s="1"/>
  <c r="D3493" i="4"/>
  <c r="P3493" i="4" s="1"/>
  <c r="D3494" i="4"/>
  <c r="P3494" i="4" s="1"/>
  <c r="D3495" i="4"/>
  <c r="P3495" i="4" s="1"/>
  <c r="D3496" i="4"/>
  <c r="P3496" i="4" s="1"/>
  <c r="D3497" i="4"/>
  <c r="P3497" i="4" s="1"/>
  <c r="D3498" i="4"/>
  <c r="P3498" i="4" s="1"/>
  <c r="D3499" i="4"/>
  <c r="P3499" i="4" s="1"/>
  <c r="D3500" i="4"/>
  <c r="P3500" i="4" s="1"/>
  <c r="D3501" i="4"/>
  <c r="P3501" i="4" s="1"/>
  <c r="D3502" i="4"/>
  <c r="P3502" i="4" s="1"/>
  <c r="D3503" i="4"/>
  <c r="P3503" i="4" s="1"/>
  <c r="D3504" i="4"/>
  <c r="P3504" i="4" s="1"/>
  <c r="D3505" i="4"/>
  <c r="P3505" i="4" s="1"/>
  <c r="D3506" i="4"/>
  <c r="P3506" i="4" s="1"/>
  <c r="D3507" i="4"/>
  <c r="P3507" i="4" s="1"/>
  <c r="D3508" i="4"/>
  <c r="P3508" i="4" s="1"/>
  <c r="D3509" i="4"/>
  <c r="P3509" i="4" s="1"/>
  <c r="D3510" i="4"/>
  <c r="P3510" i="4" s="1"/>
  <c r="D3511" i="4"/>
  <c r="P3511" i="4" s="1"/>
  <c r="D3512" i="4"/>
  <c r="P3512" i="4" s="1"/>
  <c r="D3513" i="4"/>
  <c r="P3513" i="4" s="1"/>
  <c r="D3514" i="4"/>
  <c r="P3514" i="4" s="1"/>
  <c r="D3515" i="4"/>
  <c r="P3515" i="4" s="1"/>
  <c r="D3516" i="4"/>
  <c r="P3516" i="4" s="1"/>
  <c r="D3517" i="4"/>
  <c r="P3517" i="4" s="1"/>
  <c r="D3518" i="4"/>
  <c r="P3518" i="4" s="1"/>
  <c r="D3519" i="4"/>
  <c r="P3519" i="4" s="1"/>
  <c r="D3520" i="4"/>
  <c r="P3520" i="4" s="1"/>
  <c r="D3521" i="4"/>
  <c r="P3521" i="4" s="1"/>
  <c r="D3522" i="4"/>
  <c r="P3522" i="4" s="1"/>
  <c r="D3523" i="4"/>
  <c r="P3523" i="4" s="1"/>
  <c r="D3524" i="4"/>
  <c r="P3524" i="4" s="1"/>
  <c r="D3525" i="4"/>
  <c r="P3525" i="4" s="1"/>
  <c r="D3526" i="4"/>
  <c r="P3526" i="4" s="1"/>
  <c r="D3527" i="4"/>
  <c r="P3527" i="4" s="1"/>
  <c r="D3528" i="4"/>
  <c r="P3528" i="4" s="1"/>
  <c r="D3529" i="4"/>
  <c r="P3529" i="4" s="1"/>
  <c r="D3530" i="4"/>
  <c r="P3530" i="4" s="1"/>
  <c r="D3531" i="4"/>
  <c r="P3531" i="4" s="1"/>
  <c r="D3532" i="4"/>
  <c r="P3532" i="4" s="1"/>
  <c r="D3533" i="4"/>
  <c r="P3533" i="4" s="1"/>
  <c r="D3534" i="4"/>
  <c r="P3534" i="4" s="1"/>
  <c r="D3535" i="4"/>
  <c r="P3535" i="4" s="1"/>
  <c r="D3536" i="4"/>
  <c r="P3536" i="4" s="1"/>
  <c r="D3537" i="4"/>
  <c r="P3537" i="4" s="1"/>
  <c r="D3538" i="4"/>
  <c r="P3538" i="4" s="1"/>
  <c r="D3539" i="4"/>
  <c r="P3539" i="4" s="1"/>
  <c r="D3540" i="4"/>
  <c r="P3540" i="4" s="1"/>
  <c r="D3541" i="4"/>
  <c r="P3541" i="4" s="1"/>
  <c r="D3542" i="4"/>
  <c r="P3542" i="4" s="1"/>
  <c r="D3543" i="4"/>
  <c r="P3543" i="4" s="1"/>
  <c r="D3544" i="4"/>
  <c r="P3544" i="4" s="1"/>
  <c r="D3545" i="4"/>
  <c r="P3545" i="4" s="1"/>
  <c r="D3546" i="4"/>
  <c r="P3546" i="4" s="1"/>
  <c r="D3547" i="4"/>
  <c r="P3547" i="4" s="1"/>
  <c r="D3548" i="4"/>
  <c r="P3548" i="4" s="1"/>
  <c r="D3549" i="4"/>
  <c r="P3549" i="4" s="1"/>
  <c r="D3550" i="4"/>
  <c r="P3550" i="4" s="1"/>
  <c r="D3551" i="4"/>
  <c r="P3551" i="4" s="1"/>
  <c r="D3552" i="4"/>
  <c r="P3552" i="4" s="1"/>
  <c r="D3553" i="4"/>
  <c r="P3553" i="4" s="1"/>
  <c r="D3554" i="4"/>
  <c r="P3554" i="4" s="1"/>
  <c r="D3555" i="4"/>
  <c r="P3555" i="4" s="1"/>
  <c r="D3556" i="4"/>
  <c r="P3556" i="4" s="1"/>
  <c r="D3557" i="4"/>
  <c r="P3557" i="4" s="1"/>
  <c r="D3558" i="4"/>
  <c r="P3558" i="4" s="1"/>
  <c r="D3559" i="4"/>
  <c r="P3559" i="4" s="1"/>
  <c r="D3560" i="4"/>
  <c r="P3560" i="4" s="1"/>
  <c r="D3561" i="4"/>
  <c r="P3561" i="4" s="1"/>
  <c r="D3562" i="4"/>
  <c r="P3562" i="4" s="1"/>
  <c r="D3563" i="4"/>
  <c r="P3563" i="4" s="1"/>
  <c r="D3564" i="4"/>
  <c r="P3564" i="4" s="1"/>
  <c r="D3565" i="4"/>
  <c r="P3565" i="4" s="1"/>
  <c r="D3566" i="4"/>
  <c r="P3566" i="4" s="1"/>
  <c r="D3567" i="4"/>
  <c r="P3567" i="4" s="1"/>
  <c r="D3568" i="4"/>
  <c r="P3568" i="4" s="1"/>
  <c r="D3569" i="4"/>
  <c r="P3569" i="4" s="1"/>
  <c r="D3570" i="4"/>
  <c r="P3570" i="4" s="1"/>
  <c r="D3571" i="4"/>
  <c r="P3571" i="4" s="1"/>
  <c r="D3572" i="4"/>
  <c r="D3573" i="4"/>
  <c r="P3573" i="4" s="1"/>
  <c r="D3574" i="4"/>
  <c r="P3574" i="4" s="1"/>
  <c r="D3575" i="4"/>
  <c r="P3575" i="4" s="1"/>
  <c r="D3576" i="4"/>
  <c r="P3576" i="4" s="1"/>
  <c r="D3577" i="4"/>
  <c r="P3577" i="4" s="1"/>
  <c r="D3578" i="4"/>
  <c r="P3578" i="4" s="1"/>
  <c r="D3579" i="4"/>
  <c r="P3579" i="4" s="1"/>
  <c r="D3580" i="4"/>
  <c r="P3580" i="4" s="1"/>
  <c r="D3581" i="4"/>
  <c r="P3581" i="4" s="1"/>
  <c r="D3582" i="4"/>
  <c r="P3582" i="4" s="1"/>
  <c r="D3583" i="4"/>
  <c r="P3583" i="4" s="1"/>
  <c r="D3584" i="4"/>
  <c r="P3584" i="4" s="1"/>
  <c r="D3585" i="4"/>
  <c r="P3585" i="4" s="1"/>
  <c r="D3586" i="4"/>
  <c r="P3586" i="4" s="1"/>
  <c r="D3587" i="4"/>
  <c r="P3587" i="4" s="1"/>
  <c r="D3588" i="4"/>
  <c r="P3588" i="4" s="1"/>
  <c r="D3589" i="4"/>
  <c r="P3589" i="4" s="1"/>
  <c r="D3590" i="4"/>
  <c r="P3590" i="4" s="1"/>
  <c r="D3591" i="4"/>
  <c r="P3591" i="4" s="1"/>
  <c r="D3592" i="4"/>
  <c r="P3592" i="4" s="1"/>
  <c r="D3593" i="4"/>
  <c r="P3593" i="4" s="1"/>
  <c r="D3594" i="4"/>
  <c r="P3594" i="4" s="1"/>
  <c r="D3595" i="4"/>
  <c r="P3595" i="4" s="1"/>
  <c r="D3596" i="4"/>
  <c r="P3596" i="4" s="1"/>
  <c r="D3597" i="4"/>
  <c r="P3597" i="4" s="1"/>
  <c r="D3598" i="4"/>
  <c r="P3598" i="4" s="1"/>
  <c r="D3599" i="4"/>
  <c r="P3599" i="4" s="1"/>
  <c r="D3600" i="4"/>
  <c r="P3600" i="4" s="1"/>
  <c r="D3601" i="4"/>
  <c r="P3601" i="4" s="1"/>
  <c r="D3602" i="4"/>
  <c r="P3602" i="4" s="1"/>
  <c r="D3603" i="4"/>
  <c r="P3603" i="4" s="1"/>
  <c r="D3604" i="4"/>
  <c r="P3604" i="4" s="1"/>
  <c r="D3605" i="4"/>
  <c r="P3605" i="4" s="1"/>
  <c r="D3606" i="4"/>
  <c r="P3606" i="4" s="1"/>
  <c r="D3607" i="4"/>
  <c r="P3607" i="4" s="1"/>
  <c r="D3608" i="4"/>
  <c r="P3608" i="4" s="1"/>
  <c r="D3609" i="4"/>
  <c r="P3609" i="4" s="1"/>
  <c r="D3610" i="4"/>
  <c r="P3610" i="4" s="1"/>
  <c r="D3611" i="4"/>
  <c r="P3611" i="4" s="1"/>
  <c r="D3612" i="4"/>
  <c r="P3612" i="4" s="1"/>
  <c r="D3613" i="4"/>
  <c r="P3613" i="4" s="1"/>
  <c r="D3614" i="4"/>
  <c r="P3614" i="4" s="1"/>
  <c r="D3615" i="4"/>
  <c r="P3615" i="4" s="1"/>
  <c r="D3616" i="4"/>
  <c r="P3616" i="4" s="1"/>
  <c r="D3617" i="4"/>
  <c r="P3617" i="4" s="1"/>
  <c r="D3618" i="4"/>
  <c r="P3618" i="4" s="1"/>
  <c r="D3619" i="4"/>
  <c r="P3619" i="4" s="1"/>
  <c r="D3620" i="4"/>
  <c r="P3620" i="4" s="1"/>
  <c r="D3621" i="4"/>
  <c r="P3621" i="4" s="1"/>
  <c r="D3622" i="4"/>
  <c r="P3622" i="4" s="1"/>
  <c r="D3623" i="4"/>
  <c r="P3623" i="4" s="1"/>
  <c r="D3624" i="4"/>
  <c r="P3624" i="4" s="1"/>
  <c r="D3625" i="4"/>
  <c r="P3625" i="4" s="1"/>
  <c r="D3626" i="4"/>
  <c r="P3626" i="4" s="1"/>
  <c r="D3627" i="4"/>
  <c r="P3627" i="4" s="1"/>
  <c r="D3628" i="4"/>
  <c r="P3628" i="4" s="1"/>
  <c r="D3629" i="4"/>
  <c r="P3629" i="4" s="1"/>
  <c r="D3630" i="4"/>
  <c r="P3630" i="4" s="1"/>
  <c r="D3631" i="4"/>
  <c r="P3631" i="4" s="1"/>
  <c r="D3632" i="4"/>
  <c r="P3632" i="4" s="1"/>
  <c r="D3633" i="4"/>
  <c r="P3633" i="4" s="1"/>
  <c r="D3634" i="4"/>
  <c r="P3634" i="4" s="1"/>
  <c r="D3635" i="4"/>
  <c r="P3635" i="4" s="1"/>
  <c r="D3636" i="4"/>
  <c r="P3636" i="4" s="1"/>
  <c r="D3637" i="4"/>
  <c r="P3637" i="4" s="1"/>
  <c r="D3638" i="4"/>
  <c r="P3638" i="4" s="1"/>
  <c r="D3639" i="4"/>
  <c r="P3639" i="4" s="1"/>
  <c r="D3640" i="4"/>
  <c r="P3640" i="4" s="1"/>
  <c r="D3641" i="4"/>
  <c r="P3641" i="4" s="1"/>
  <c r="D3642" i="4"/>
  <c r="P3642" i="4" s="1"/>
  <c r="D3643" i="4"/>
  <c r="P3643" i="4" s="1"/>
  <c r="D3644" i="4"/>
  <c r="P3644" i="4" s="1"/>
  <c r="D3645" i="4"/>
  <c r="P3645" i="4" s="1"/>
  <c r="D3646" i="4"/>
  <c r="P3646" i="4" s="1"/>
  <c r="D3647" i="4"/>
  <c r="P3647" i="4" s="1"/>
  <c r="D3648" i="4"/>
  <c r="P3648" i="4" s="1"/>
  <c r="D3649" i="4"/>
  <c r="P3649" i="4" s="1"/>
  <c r="D3650" i="4"/>
  <c r="P3650" i="4" s="1"/>
  <c r="D3651" i="4"/>
  <c r="P3651" i="4" s="1"/>
  <c r="D3652" i="4"/>
  <c r="P3652" i="4" s="1"/>
  <c r="D3653" i="4"/>
  <c r="P3653" i="4" s="1"/>
  <c r="D3654" i="4"/>
  <c r="P3654" i="4" s="1"/>
  <c r="D3655" i="4"/>
  <c r="P3655" i="4" s="1"/>
  <c r="D3656" i="4"/>
  <c r="P3656" i="4" s="1"/>
  <c r="D3657" i="4"/>
  <c r="P3657" i="4" s="1"/>
  <c r="D3658" i="4"/>
  <c r="P3658" i="4" s="1"/>
  <c r="D3659" i="4"/>
  <c r="P3659" i="4" s="1"/>
  <c r="D3660" i="4"/>
  <c r="P3660" i="4" s="1"/>
  <c r="D3661" i="4"/>
  <c r="P3661" i="4" s="1"/>
  <c r="D3662" i="4"/>
  <c r="P3662" i="4" s="1"/>
  <c r="D3663" i="4"/>
  <c r="P3663" i="4" s="1"/>
  <c r="D3664" i="4"/>
  <c r="P3664" i="4" s="1"/>
  <c r="D3665" i="4"/>
  <c r="P3665" i="4" s="1"/>
  <c r="D3666" i="4"/>
  <c r="P3666" i="4" s="1"/>
  <c r="D3667" i="4"/>
  <c r="P3667" i="4" s="1"/>
  <c r="D3668" i="4"/>
  <c r="P3668" i="4" s="1"/>
  <c r="D3669" i="4"/>
  <c r="P3669" i="4" s="1"/>
  <c r="D3670" i="4"/>
  <c r="P3670" i="4" s="1"/>
  <c r="D3671" i="4"/>
  <c r="P3671" i="4" s="1"/>
  <c r="D3672" i="4"/>
  <c r="P3672" i="4" s="1"/>
  <c r="D3673" i="4"/>
  <c r="P3673" i="4" s="1"/>
  <c r="D3674" i="4"/>
  <c r="P3674" i="4" s="1"/>
  <c r="D3675" i="4"/>
  <c r="P3675" i="4" s="1"/>
  <c r="D3676" i="4"/>
  <c r="P3676" i="4" s="1"/>
  <c r="D3677" i="4"/>
  <c r="P3677" i="4" s="1"/>
  <c r="D3678" i="4"/>
  <c r="P3678" i="4" s="1"/>
  <c r="D3679" i="4"/>
  <c r="P3679" i="4" s="1"/>
  <c r="D3680" i="4"/>
  <c r="P3680" i="4" s="1"/>
  <c r="D3681" i="4"/>
  <c r="P3681" i="4" s="1"/>
  <c r="D3682" i="4"/>
  <c r="P3682" i="4" s="1"/>
  <c r="D3683" i="4"/>
  <c r="P3683" i="4" s="1"/>
  <c r="D3684" i="4"/>
  <c r="P3684" i="4" s="1"/>
  <c r="D3685" i="4"/>
  <c r="P3685" i="4" s="1"/>
  <c r="D3686" i="4"/>
  <c r="P3686" i="4" s="1"/>
  <c r="D3687" i="4"/>
  <c r="P3687" i="4" s="1"/>
  <c r="D3688" i="4"/>
  <c r="P3688" i="4" s="1"/>
  <c r="D3689" i="4"/>
  <c r="P3689" i="4" s="1"/>
  <c r="D3690" i="4"/>
  <c r="P3690" i="4" s="1"/>
  <c r="D3691" i="4"/>
  <c r="P3691" i="4" s="1"/>
  <c r="D3692" i="4"/>
  <c r="P3692" i="4" s="1"/>
  <c r="D3693" i="4"/>
  <c r="P3693" i="4" s="1"/>
  <c r="D3694" i="4"/>
  <c r="P3694" i="4" s="1"/>
  <c r="D3695" i="4"/>
  <c r="P3695" i="4" s="1"/>
  <c r="D3696" i="4"/>
  <c r="P3696" i="4" s="1"/>
  <c r="D3697" i="4"/>
  <c r="P3697" i="4" s="1"/>
  <c r="D3698" i="4"/>
  <c r="P3698" i="4" s="1"/>
  <c r="D3699" i="4"/>
  <c r="P3699" i="4" s="1"/>
  <c r="D3700" i="4"/>
  <c r="P3700" i="4" s="1"/>
  <c r="D3701" i="4"/>
  <c r="P3701" i="4" s="1"/>
  <c r="D3702" i="4"/>
  <c r="P3702" i="4" s="1"/>
  <c r="D3703" i="4"/>
  <c r="P3703" i="4" s="1"/>
  <c r="D3704" i="4"/>
  <c r="P3704" i="4" s="1"/>
  <c r="D3705" i="4"/>
  <c r="P3705" i="4" s="1"/>
  <c r="D3706" i="4"/>
  <c r="P3706" i="4" s="1"/>
  <c r="D3707" i="4"/>
  <c r="P3707" i="4" s="1"/>
  <c r="D3708" i="4"/>
  <c r="P3708" i="4" s="1"/>
  <c r="D3709" i="4"/>
  <c r="P3709" i="4" s="1"/>
  <c r="D3710" i="4"/>
  <c r="P3710" i="4" s="1"/>
  <c r="D3711" i="4"/>
  <c r="P3711" i="4" s="1"/>
  <c r="D3712" i="4"/>
  <c r="P3712" i="4" s="1"/>
  <c r="D3713" i="4"/>
  <c r="P3713" i="4" s="1"/>
  <c r="D3714" i="4"/>
  <c r="P3714" i="4" s="1"/>
  <c r="D3715" i="4"/>
  <c r="P3715" i="4" s="1"/>
  <c r="D3716" i="4"/>
  <c r="P3716" i="4" s="1"/>
  <c r="D3717" i="4"/>
  <c r="P3717" i="4" s="1"/>
  <c r="D3718" i="4"/>
  <c r="P3718" i="4" s="1"/>
  <c r="D3719" i="4"/>
  <c r="P3719" i="4" s="1"/>
  <c r="D3720" i="4"/>
  <c r="P3720" i="4" s="1"/>
  <c r="D3721" i="4"/>
  <c r="P3721" i="4" s="1"/>
  <c r="D3722" i="4"/>
  <c r="P3722" i="4" s="1"/>
  <c r="D3723" i="4"/>
  <c r="P3723" i="4" s="1"/>
  <c r="D3724" i="4"/>
  <c r="P3724" i="4" s="1"/>
  <c r="D3725" i="4"/>
  <c r="P3725" i="4" s="1"/>
  <c r="D3726" i="4"/>
  <c r="P3726" i="4" s="1"/>
  <c r="D3727" i="4"/>
  <c r="P3727" i="4" s="1"/>
  <c r="D3728" i="4"/>
  <c r="P3728" i="4" s="1"/>
  <c r="D3729" i="4"/>
  <c r="P3729" i="4" s="1"/>
  <c r="D3730" i="4"/>
  <c r="P3730" i="4" s="1"/>
  <c r="D3731" i="4"/>
  <c r="P3731" i="4" s="1"/>
  <c r="D3732" i="4"/>
  <c r="P3732" i="4" s="1"/>
  <c r="D3733" i="4"/>
  <c r="P3733" i="4" s="1"/>
  <c r="D3734" i="4"/>
  <c r="P3734" i="4" s="1"/>
  <c r="D3735" i="4"/>
  <c r="P3735" i="4" s="1"/>
  <c r="D3736" i="4"/>
  <c r="P3736" i="4" s="1"/>
  <c r="D3737" i="4"/>
  <c r="P3737" i="4" s="1"/>
  <c r="D3738" i="4"/>
  <c r="P3738" i="4" s="1"/>
  <c r="D3739" i="4"/>
  <c r="P3739" i="4" s="1"/>
  <c r="D3740" i="4"/>
  <c r="P3740" i="4" s="1"/>
  <c r="D3741" i="4"/>
  <c r="P3741" i="4" s="1"/>
  <c r="D3742" i="4"/>
  <c r="P3742" i="4" s="1"/>
  <c r="D3743" i="4"/>
  <c r="P3743" i="4" s="1"/>
  <c r="D3744" i="4"/>
  <c r="P3744" i="4" s="1"/>
  <c r="D3745" i="4"/>
  <c r="P3745" i="4" s="1"/>
  <c r="D3746" i="4"/>
  <c r="P3746" i="4" s="1"/>
  <c r="D3747" i="4"/>
  <c r="P3747" i="4" s="1"/>
  <c r="D3748" i="4"/>
  <c r="P3748" i="4" s="1"/>
  <c r="D3749" i="4"/>
  <c r="P3749" i="4" s="1"/>
  <c r="D3750" i="4"/>
  <c r="P3750" i="4" s="1"/>
  <c r="D3751" i="4"/>
  <c r="P3751" i="4" s="1"/>
  <c r="D3752" i="4"/>
  <c r="P3752" i="4" s="1"/>
  <c r="D3753" i="4"/>
  <c r="P3753" i="4" s="1"/>
  <c r="D3754" i="4"/>
  <c r="P3754" i="4" s="1"/>
  <c r="D3755" i="4"/>
  <c r="P3755" i="4" s="1"/>
  <c r="D3756" i="4"/>
  <c r="P3756" i="4" s="1"/>
  <c r="D3757" i="4"/>
  <c r="P3757" i="4" s="1"/>
  <c r="D3758" i="4"/>
  <c r="P3758" i="4" s="1"/>
  <c r="D3759" i="4"/>
  <c r="P3759" i="4" s="1"/>
  <c r="D3760" i="4"/>
  <c r="P3760" i="4" s="1"/>
  <c r="D3761" i="4"/>
  <c r="P3761" i="4" s="1"/>
  <c r="D3762" i="4"/>
  <c r="P3762" i="4" s="1"/>
  <c r="D3763" i="4"/>
  <c r="P3763" i="4" s="1"/>
  <c r="D3764" i="4"/>
  <c r="P3764" i="4" s="1"/>
  <c r="D3765" i="4"/>
  <c r="P3765" i="4" s="1"/>
  <c r="D3766" i="4"/>
  <c r="P3766" i="4" s="1"/>
  <c r="D3767" i="4"/>
  <c r="P3767" i="4" s="1"/>
  <c r="D3768" i="4"/>
  <c r="P3768" i="4" s="1"/>
  <c r="D3769" i="4"/>
  <c r="P3769" i="4" s="1"/>
  <c r="D3770" i="4"/>
  <c r="P3770" i="4" s="1"/>
  <c r="D3771" i="4"/>
  <c r="P3771" i="4" s="1"/>
  <c r="D3772" i="4"/>
  <c r="P3772" i="4" s="1"/>
  <c r="D3773" i="4"/>
  <c r="P3773" i="4" s="1"/>
  <c r="D3774" i="4"/>
  <c r="P3774" i="4" s="1"/>
  <c r="D3775" i="4"/>
  <c r="P3775" i="4" s="1"/>
  <c r="D3776" i="4"/>
  <c r="P3776" i="4" s="1"/>
  <c r="D3777" i="4"/>
  <c r="P3777" i="4" s="1"/>
  <c r="D3778" i="4"/>
  <c r="P3778" i="4" s="1"/>
  <c r="D3779" i="4"/>
  <c r="P3779" i="4" s="1"/>
  <c r="D3780" i="4"/>
  <c r="P3780" i="4" s="1"/>
  <c r="D3781" i="4"/>
  <c r="P3781" i="4" s="1"/>
  <c r="D3782" i="4"/>
  <c r="P3782" i="4" s="1"/>
  <c r="D3783" i="4"/>
  <c r="P3783" i="4" s="1"/>
  <c r="D3784" i="4"/>
  <c r="P3784" i="4" s="1"/>
  <c r="D3785" i="4"/>
  <c r="P3785" i="4" s="1"/>
  <c r="D3786" i="4"/>
  <c r="P3786" i="4" s="1"/>
  <c r="D3787" i="4"/>
  <c r="P3787" i="4" s="1"/>
  <c r="D3788" i="4"/>
  <c r="P3788" i="4" s="1"/>
  <c r="D3789" i="4"/>
  <c r="P3789" i="4" s="1"/>
  <c r="D3790" i="4"/>
  <c r="P3790" i="4" s="1"/>
  <c r="D3791" i="4"/>
  <c r="P3791" i="4" s="1"/>
  <c r="D3792" i="4"/>
  <c r="P3792" i="4" s="1"/>
  <c r="D3793" i="4"/>
  <c r="P3793" i="4" s="1"/>
  <c r="D3794" i="4"/>
  <c r="P3794" i="4" s="1"/>
  <c r="D3795" i="4"/>
  <c r="P3795" i="4" s="1"/>
  <c r="D3796" i="4"/>
  <c r="P3796" i="4" s="1"/>
  <c r="D3797" i="4"/>
  <c r="P3797" i="4" s="1"/>
  <c r="D3798" i="4"/>
  <c r="P3798" i="4" s="1"/>
  <c r="D3799" i="4"/>
  <c r="P3799" i="4" s="1"/>
  <c r="D3800" i="4"/>
  <c r="P3800" i="4" s="1"/>
  <c r="D3801" i="4"/>
  <c r="P3801" i="4" s="1"/>
  <c r="D3802" i="4"/>
  <c r="P3802" i="4" s="1"/>
  <c r="D3803" i="4"/>
  <c r="P3803" i="4" s="1"/>
  <c r="D3804" i="4"/>
  <c r="P3804" i="4" s="1"/>
  <c r="D3805" i="4"/>
  <c r="P3805" i="4" s="1"/>
  <c r="D3806" i="4"/>
  <c r="P3806" i="4" s="1"/>
  <c r="D3807" i="4"/>
  <c r="P3807" i="4" s="1"/>
  <c r="D3808" i="4"/>
  <c r="P3808" i="4" s="1"/>
  <c r="D3809" i="4"/>
  <c r="P3809" i="4" s="1"/>
  <c r="D3810" i="4"/>
  <c r="P3810" i="4" s="1"/>
  <c r="D3811" i="4"/>
  <c r="P3811" i="4" s="1"/>
  <c r="D3812" i="4"/>
  <c r="P3812" i="4" s="1"/>
  <c r="D3813" i="4"/>
  <c r="P3813" i="4" s="1"/>
  <c r="D3814" i="4"/>
  <c r="P3814" i="4" s="1"/>
  <c r="D3815" i="4"/>
  <c r="P3815" i="4" s="1"/>
  <c r="D3816" i="4"/>
  <c r="P3816" i="4" s="1"/>
  <c r="D3817" i="4"/>
  <c r="P3817" i="4" s="1"/>
  <c r="D3818" i="4"/>
  <c r="P3818" i="4" s="1"/>
  <c r="D3819" i="4"/>
  <c r="P3819" i="4" s="1"/>
  <c r="D3820" i="4"/>
  <c r="P3820" i="4" s="1"/>
  <c r="D3821" i="4"/>
  <c r="P3821" i="4" s="1"/>
  <c r="D3822" i="4"/>
  <c r="P3822" i="4" s="1"/>
  <c r="D3823" i="4"/>
  <c r="P3823" i="4" s="1"/>
  <c r="D3824" i="4"/>
  <c r="P3824" i="4" s="1"/>
  <c r="D3825" i="4"/>
  <c r="P3825" i="4" s="1"/>
  <c r="D3826" i="4"/>
  <c r="P3826" i="4" s="1"/>
  <c r="D3827" i="4"/>
  <c r="P3827" i="4" s="1"/>
  <c r="D3828" i="4"/>
  <c r="P3828" i="4" s="1"/>
  <c r="D3829" i="4"/>
  <c r="P3829" i="4" s="1"/>
  <c r="D3830" i="4"/>
  <c r="P3830" i="4" s="1"/>
  <c r="D3831" i="4"/>
  <c r="P3831" i="4" s="1"/>
  <c r="D3832" i="4"/>
  <c r="P3832" i="4" s="1"/>
  <c r="D3833" i="4"/>
  <c r="P3833" i="4" s="1"/>
  <c r="D3834" i="4"/>
  <c r="P3834" i="4" s="1"/>
  <c r="D3835" i="4"/>
  <c r="P3835" i="4" s="1"/>
  <c r="D3836" i="4"/>
  <c r="P3836" i="4" s="1"/>
  <c r="D3837" i="4"/>
  <c r="P3837" i="4" s="1"/>
  <c r="D3838" i="4"/>
  <c r="P3838" i="4" s="1"/>
  <c r="D3839" i="4"/>
  <c r="P3839" i="4" s="1"/>
  <c r="D3840" i="4"/>
  <c r="P3840" i="4" s="1"/>
  <c r="D3841" i="4"/>
  <c r="P3841" i="4" s="1"/>
  <c r="D3842" i="4"/>
  <c r="P3842" i="4" s="1"/>
  <c r="D3843" i="4"/>
  <c r="P3843" i="4" s="1"/>
  <c r="D3844" i="4"/>
  <c r="P3844" i="4" s="1"/>
  <c r="D3845" i="4"/>
  <c r="P3845" i="4" s="1"/>
  <c r="D3846" i="4"/>
  <c r="P3846" i="4" s="1"/>
  <c r="D3847" i="4"/>
  <c r="P3847" i="4" s="1"/>
  <c r="D3848" i="4"/>
  <c r="P3848" i="4" s="1"/>
  <c r="D3849" i="4"/>
  <c r="P3849" i="4" s="1"/>
  <c r="D3850" i="4"/>
  <c r="P3850" i="4" s="1"/>
  <c r="D3851" i="4"/>
  <c r="P3851" i="4" s="1"/>
  <c r="D3852" i="4"/>
  <c r="P3852" i="4" s="1"/>
  <c r="D3853" i="4"/>
  <c r="P3853" i="4" s="1"/>
  <c r="D3854" i="4"/>
  <c r="P3854" i="4" s="1"/>
  <c r="D3855" i="4"/>
  <c r="P3855" i="4" s="1"/>
  <c r="D3856" i="4"/>
  <c r="P3856" i="4" s="1"/>
  <c r="D3857" i="4"/>
  <c r="P3857" i="4" s="1"/>
  <c r="D3858" i="4"/>
  <c r="P3858" i="4" s="1"/>
  <c r="D3859" i="4"/>
  <c r="P3859" i="4" s="1"/>
  <c r="D3860" i="4"/>
  <c r="P3860" i="4" s="1"/>
  <c r="D3861" i="4"/>
  <c r="P3861" i="4" s="1"/>
  <c r="D3862" i="4"/>
  <c r="P3862" i="4" s="1"/>
  <c r="D3863" i="4"/>
  <c r="P3863" i="4" s="1"/>
  <c r="D3864" i="4"/>
  <c r="P3864" i="4" s="1"/>
  <c r="D3865" i="4"/>
  <c r="P3865" i="4" s="1"/>
  <c r="D3866" i="4"/>
  <c r="P3866" i="4" s="1"/>
  <c r="D3867" i="4"/>
  <c r="P3867" i="4" s="1"/>
  <c r="D3868" i="4"/>
  <c r="P3868" i="4" s="1"/>
  <c r="D3869" i="4"/>
  <c r="P3869" i="4" s="1"/>
  <c r="D3870" i="4"/>
  <c r="P3870" i="4" s="1"/>
  <c r="D3871" i="4"/>
  <c r="P3871" i="4" s="1"/>
  <c r="D3872" i="4"/>
  <c r="P3872" i="4" s="1"/>
  <c r="D3873" i="4"/>
  <c r="P3873" i="4" s="1"/>
  <c r="D3874" i="4"/>
  <c r="P3874" i="4" s="1"/>
  <c r="D3875" i="4"/>
  <c r="P3875" i="4" s="1"/>
  <c r="D3876" i="4"/>
  <c r="P3876" i="4" s="1"/>
  <c r="D3877" i="4"/>
  <c r="P3877" i="4" s="1"/>
  <c r="D3878" i="4"/>
  <c r="P3878" i="4" s="1"/>
  <c r="D3879" i="4"/>
  <c r="P3879" i="4" s="1"/>
  <c r="D3880" i="4"/>
  <c r="P3880" i="4" s="1"/>
  <c r="D3881" i="4"/>
  <c r="P3881" i="4" s="1"/>
  <c r="D3882" i="4"/>
  <c r="P3882" i="4" s="1"/>
  <c r="D3883" i="4"/>
  <c r="P3883" i="4" s="1"/>
  <c r="D3884" i="4"/>
  <c r="P3884" i="4" s="1"/>
  <c r="D3885" i="4"/>
  <c r="P3885" i="4" s="1"/>
  <c r="D3886" i="4"/>
  <c r="P3886" i="4" s="1"/>
  <c r="D3887" i="4"/>
  <c r="P3887" i="4" s="1"/>
  <c r="D3888" i="4"/>
  <c r="P3888" i="4" s="1"/>
  <c r="D3889" i="4"/>
  <c r="P3889" i="4" s="1"/>
  <c r="D3890" i="4"/>
  <c r="P3890" i="4" s="1"/>
  <c r="D3891" i="4"/>
  <c r="P3891" i="4" s="1"/>
  <c r="D3892" i="4"/>
  <c r="P3892" i="4" s="1"/>
  <c r="D3893" i="4"/>
  <c r="P3893" i="4" s="1"/>
  <c r="D3894" i="4"/>
  <c r="P3894" i="4" s="1"/>
  <c r="D3895" i="4"/>
  <c r="P3895" i="4" s="1"/>
  <c r="D3896" i="4"/>
  <c r="P3896" i="4" s="1"/>
  <c r="D3897" i="4"/>
  <c r="P3897" i="4" s="1"/>
  <c r="D3898" i="4"/>
  <c r="P3898" i="4" s="1"/>
  <c r="D3899" i="4"/>
  <c r="P3899" i="4" s="1"/>
  <c r="D3900" i="4"/>
  <c r="P3900" i="4" s="1"/>
  <c r="D3901" i="4"/>
  <c r="P3901" i="4" s="1"/>
  <c r="D3902" i="4"/>
  <c r="P3902" i="4" s="1"/>
  <c r="D3903" i="4"/>
  <c r="P3903" i="4" s="1"/>
  <c r="D3904" i="4"/>
  <c r="P3904" i="4" s="1"/>
  <c r="D3905" i="4"/>
  <c r="P3905" i="4" s="1"/>
  <c r="D3906" i="4"/>
  <c r="P3906" i="4" s="1"/>
  <c r="D3907" i="4"/>
  <c r="P3907" i="4" s="1"/>
  <c r="D3908" i="4"/>
  <c r="P3908" i="4" s="1"/>
  <c r="D3909" i="4"/>
  <c r="P3909" i="4" s="1"/>
  <c r="D3910" i="4"/>
  <c r="P3910" i="4" s="1"/>
  <c r="D3911" i="4"/>
  <c r="P3911" i="4" s="1"/>
  <c r="D3912" i="4"/>
  <c r="P3912" i="4" s="1"/>
  <c r="D3913" i="4"/>
  <c r="P3913" i="4" s="1"/>
  <c r="D3914" i="4"/>
  <c r="P3914" i="4" s="1"/>
  <c r="D3915" i="4"/>
  <c r="P3915" i="4" s="1"/>
  <c r="D3916" i="4"/>
  <c r="P3916" i="4" s="1"/>
  <c r="D3917" i="4"/>
  <c r="P3917" i="4" s="1"/>
  <c r="D3918" i="4"/>
  <c r="P3918" i="4" s="1"/>
  <c r="D3919" i="4"/>
  <c r="P3919" i="4" s="1"/>
  <c r="D3920" i="4"/>
  <c r="P3920" i="4" s="1"/>
  <c r="D3921" i="4"/>
  <c r="P3921" i="4" s="1"/>
  <c r="D3922" i="4"/>
  <c r="P3922" i="4" s="1"/>
  <c r="D3923" i="4"/>
  <c r="P3923" i="4" s="1"/>
  <c r="D3924" i="4"/>
  <c r="P3924" i="4" s="1"/>
  <c r="D3925" i="4"/>
  <c r="P3925" i="4" s="1"/>
  <c r="D3926" i="4"/>
  <c r="P3926" i="4" s="1"/>
  <c r="D3927" i="4"/>
  <c r="P3927" i="4" s="1"/>
  <c r="D3928" i="4"/>
  <c r="P3928" i="4" s="1"/>
  <c r="D3929" i="4"/>
  <c r="P3929" i="4" s="1"/>
  <c r="D3930" i="4"/>
  <c r="P3930" i="4" s="1"/>
  <c r="D3931" i="4"/>
  <c r="P3931" i="4" s="1"/>
  <c r="D3932" i="4"/>
  <c r="P3932" i="4" s="1"/>
  <c r="D3933" i="4"/>
  <c r="P3933" i="4" s="1"/>
  <c r="D3934" i="4"/>
  <c r="P3934" i="4" s="1"/>
  <c r="D3935" i="4"/>
  <c r="P3935" i="4" s="1"/>
  <c r="D3936" i="4"/>
  <c r="P3936" i="4" s="1"/>
  <c r="D3937" i="4"/>
  <c r="P3937" i="4" s="1"/>
  <c r="D3938" i="4"/>
  <c r="P3938" i="4" s="1"/>
  <c r="D3939" i="4"/>
  <c r="P3939" i="4" s="1"/>
  <c r="D3940" i="4"/>
  <c r="P3940" i="4" s="1"/>
  <c r="D3941" i="4"/>
  <c r="P3941" i="4" s="1"/>
  <c r="D3942" i="4"/>
  <c r="P3942" i="4" s="1"/>
  <c r="D3943" i="4"/>
  <c r="P3943" i="4" s="1"/>
  <c r="D3944" i="4"/>
  <c r="P3944" i="4" s="1"/>
  <c r="D3945" i="4"/>
  <c r="P3945" i="4" s="1"/>
  <c r="D3946" i="4"/>
  <c r="P3946" i="4" s="1"/>
  <c r="D3947" i="4"/>
  <c r="P3947" i="4" s="1"/>
  <c r="D3948" i="4"/>
  <c r="P3948" i="4" s="1"/>
  <c r="D3949" i="4"/>
  <c r="P3949" i="4" s="1"/>
  <c r="D3950" i="4"/>
  <c r="P3950" i="4" s="1"/>
  <c r="D3951" i="4"/>
  <c r="P3951" i="4" s="1"/>
  <c r="D3952" i="4"/>
  <c r="P3952" i="4" s="1"/>
  <c r="D3953" i="4"/>
  <c r="P3953" i="4" s="1"/>
  <c r="D3954" i="4"/>
  <c r="P3954" i="4" s="1"/>
  <c r="D3955" i="4"/>
  <c r="P3955" i="4" s="1"/>
  <c r="D3956" i="4"/>
  <c r="P3956" i="4" s="1"/>
  <c r="D3957" i="4"/>
  <c r="P3957" i="4" s="1"/>
  <c r="D3958" i="4"/>
  <c r="P3958" i="4" s="1"/>
  <c r="D3959" i="4"/>
  <c r="P3959" i="4" s="1"/>
  <c r="D3960" i="4"/>
  <c r="P3960" i="4" s="1"/>
  <c r="D3961" i="4"/>
  <c r="P3961" i="4" s="1"/>
  <c r="D3962" i="4"/>
  <c r="P3962" i="4" s="1"/>
  <c r="D3963" i="4"/>
  <c r="P3963" i="4" s="1"/>
  <c r="D3964" i="4"/>
  <c r="P3964" i="4" s="1"/>
  <c r="D3965" i="4"/>
  <c r="P3965" i="4" s="1"/>
  <c r="D3966" i="4"/>
  <c r="P3966" i="4" s="1"/>
  <c r="D3967" i="4"/>
  <c r="P3967" i="4" s="1"/>
  <c r="D3968" i="4"/>
  <c r="P3968" i="4" s="1"/>
  <c r="D3969" i="4"/>
  <c r="P3969" i="4" s="1"/>
  <c r="D3970" i="4"/>
  <c r="P3970" i="4" s="1"/>
  <c r="D3971" i="4"/>
  <c r="P3971" i="4" s="1"/>
  <c r="D3972" i="4"/>
  <c r="P3972" i="4" s="1"/>
  <c r="D3973" i="4"/>
  <c r="P3973" i="4" s="1"/>
  <c r="D3974" i="4"/>
  <c r="P3974" i="4" s="1"/>
  <c r="D3975" i="4"/>
  <c r="P3975" i="4" s="1"/>
  <c r="D3976" i="4"/>
  <c r="P3976" i="4" s="1"/>
  <c r="D3977" i="4"/>
  <c r="P3977" i="4" s="1"/>
  <c r="D3978" i="4"/>
  <c r="P3978" i="4" s="1"/>
  <c r="D3979" i="4"/>
  <c r="P3979" i="4" s="1"/>
  <c r="D3980" i="4"/>
  <c r="P3980" i="4" s="1"/>
  <c r="D3981" i="4"/>
  <c r="P3981" i="4" s="1"/>
  <c r="D3982" i="4"/>
  <c r="P3982" i="4" s="1"/>
  <c r="D3983" i="4"/>
  <c r="P3983" i="4" s="1"/>
  <c r="D3984" i="4"/>
  <c r="P3984" i="4" s="1"/>
  <c r="D3985" i="4"/>
  <c r="P3985" i="4" s="1"/>
  <c r="D3986" i="4"/>
  <c r="P3986" i="4" s="1"/>
  <c r="D3987" i="4"/>
  <c r="P3987" i="4" s="1"/>
  <c r="D3988" i="4"/>
  <c r="P3988" i="4" s="1"/>
  <c r="D3989" i="4"/>
  <c r="P3989" i="4" s="1"/>
  <c r="D3990" i="4"/>
  <c r="P3990" i="4" s="1"/>
  <c r="D3991" i="4"/>
  <c r="P3991" i="4" s="1"/>
  <c r="D3992" i="4"/>
  <c r="P3992" i="4" s="1"/>
  <c r="D3993" i="4"/>
  <c r="P3993" i="4" s="1"/>
  <c r="D3994" i="4"/>
  <c r="P3994" i="4" s="1"/>
  <c r="D3995" i="4"/>
  <c r="P3995" i="4" s="1"/>
  <c r="D3996" i="4"/>
  <c r="P3996" i="4" s="1"/>
  <c r="D3997" i="4"/>
  <c r="P3997" i="4" s="1"/>
  <c r="D3998" i="4"/>
  <c r="P3998" i="4" s="1"/>
  <c r="D3999" i="4"/>
  <c r="P3999" i="4" s="1"/>
  <c r="D4000" i="4"/>
  <c r="P4000" i="4" s="1"/>
  <c r="D4001" i="4"/>
  <c r="P4001" i="4" s="1"/>
  <c r="D4002" i="4"/>
  <c r="P4002" i="4" s="1"/>
  <c r="D4003" i="4"/>
  <c r="P4003" i="4" s="1"/>
  <c r="D4004" i="4"/>
  <c r="P4004" i="4" s="1"/>
  <c r="D4005" i="4"/>
  <c r="P4005" i="4" s="1"/>
  <c r="D4006" i="4"/>
  <c r="P4006" i="4" s="1"/>
  <c r="D4007" i="4"/>
  <c r="P4007" i="4" s="1"/>
  <c r="D4008" i="4"/>
  <c r="P4008" i="4" s="1"/>
  <c r="D4009" i="4"/>
  <c r="P4009" i="4" s="1"/>
  <c r="D4010" i="4"/>
  <c r="P4010" i="4" s="1"/>
  <c r="D4011" i="4"/>
  <c r="P4011" i="4" s="1"/>
  <c r="D4012" i="4"/>
  <c r="P4012" i="4" s="1"/>
  <c r="D4013" i="4"/>
  <c r="P4013" i="4" s="1"/>
  <c r="D4014" i="4"/>
  <c r="P4014" i="4" s="1"/>
  <c r="D4015" i="4"/>
  <c r="P4015" i="4" s="1"/>
  <c r="D4016" i="4"/>
  <c r="P4016" i="4" s="1"/>
  <c r="D4017" i="4"/>
  <c r="P4017" i="4" s="1"/>
  <c r="D4018" i="4"/>
  <c r="P4018" i="4" s="1"/>
  <c r="D4019" i="4"/>
  <c r="P4019" i="4" s="1"/>
  <c r="D4020" i="4"/>
  <c r="P4020" i="4" s="1"/>
  <c r="D4021" i="4"/>
  <c r="P4021" i="4" s="1"/>
  <c r="D4022" i="4"/>
  <c r="P4022" i="4" s="1"/>
  <c r="D4023" i="4"/>
  <c r="P4023" i="4" s="1"/>
  <c r="D4024" i="4"/>
  <c r="P4024" i="4" s="1"/>
  <c r="D4025" i="4"/>
  <c r="P4025" i="4" s="1"/>
  <c r="D4026" i="4"/>
  <c r="P4026" i="4" s="1"/>
  <c r="D4027" i="4"/>
  <c r="P4027" i="4" s="1"/>
  <c r="D4028" i="4"/>
  <c r="P4028" i="4" s="1"/>
  <c r="D4029" i="4"/>
  <c r="P4029" i="4" s="1"/>
  <c r="D4030" i="4"/>
  <c r="P4030" i="4" s="1"/>
  <c r="D4031" i="4"/>
  <c r="P4031" i="4" s="1"/>
  <c r="D4032" i="4"/>
  <c r="P4032" i="4" s="1"/>
  <c r="D4033" i="4"/>
  <c r="P4033" i="4" s="1"/>
  <c r="D4034" i="4"/>
  <c r="P4034" i="4" s="1"/>
  <c r="D4035" i="4"/>
  <c r="P4035" i="4" s="1"/>
  <c r="D4036" i="4"/>
  <c r="P4036" i="4" s="1"/>
  <c r="D4037" i="4"/>
  <c r="P4037" i="4" s="1"/>
  <c r="D4038" i="4"/>
  <c r="P4038" i="4" s="1"/>
  <c r="D4039" i="4"/>
  <c r="P4039" i="4" s="1"/>
  <c r="D4040" i="4"/>
  <c r="P4040" i="4" s="1"/>
  <c r="D4041" i="4"/>
  <c r="P4041" i="4" s="1"/>
  <c r="D4042" i="4"/>
  <c r="P4042" i="4" s="1"/>
  <c r="D4043" i="4"/>
  <c r="P4043" i="4" s="1"/>
  <c r="D4044" i="4"/>
  <c r="P4044" i="4" s="1"/>
  <c r="D4045" i="4"/>
  <c r="P4045" i="4" s="1"/>
  <c r="D4046" i="4"/>
  <c r="P4046" i="4" s="1"/>
  <c r="D4047" i="4"/>
  <c r="P4047" i="4" s="1"/>
  <c r="D4048" i="4"/>
  <c r="P4048" i="4" s="1"/>
  <c r="D4049" i="4"/>
  <c r="P4049" i="4" s="1"/>
  <c r="D4050" i="4"/>
  <c r="P4050" i="4" s="1"/>
  <c r="D4051" i="4"/>
  <c r="P4051" i="4" s="1"/>
  <c r="D4052" i="4"/>
  <c r="P4052" i="4" s="1"/>
  <c r="D4053" i="4"/>
  <c r="P4053" i="4" s="1"/>
  <c r="D4054" i="4"/>
  <c r="P4054" i="4" s="1"/>
  <c r="D4055" i="4"/>
  <c r="P4055" i="4" s="1"/>
  <c r="D4056" i="4"/>
  <c r="P4056" i="4" s="1"/>
  <c r="D4057" i="4"/>
  <c r="P4057" i="4" s="1"/>
  <c r="D4058" i="4"/>
  <c r="P4058" i="4" s="1"/>
  <c r="D4059" i="4"/>
  <c r="P4059" i="4" s="1"/>
  <c r="D4060" i="4"/>
  <c r="P4060" i="4" s="1"/>
  <c r="D4061" i="4"/>
  <c r="P4061" i="4" s="1"/>
  <c r="D4062" i="4"/>
  <c r="P4062" i="4" s="1"/>
  <c r="D4063" i="4"/>
  <c r="P4063" i="4" s="1"/>
  <c r="D4064" i="4"/>
  <c r="P4064" i="4" s="1"/>
  <c r="D4065" i="4"/>
  <c r="P4065" i="4" s="1"/>
  <c r="D4066" i="4"/>
  <c r="P4066" i="4" s="1"/>
  <c r="D4067" i="4"/>
  <c r="P4067" i="4" s="1"/>
  <c r="D4068" i="4"/>
  <c r="P4068" i="4" s="1"/>
  <c r="D4069" i="4"/>
  <c r="P4069" i="4" s="1"/>
  <c r="D4070" i="4"/>
  <c r="P4070" i="4" s="1"/>
  <c r="D4071" i="4"/>
  <c r="P4071" i="4" s="1"/>
  <c r="D4072" i="4"/>
  <c r="P4072" i="4" s="1"/>
  <c r="D4073" i="4"/>
  <c r="P4073" i="4" s="1"/>
  <c r="D4074" i="4"/>
  <c r="P4074" i="4" s="1"/>
  <c r="D4075" i="4"/>
  <c r="P4075" i="4" s="1"/>
  <c r="D4076" i="4"/>
  <c r="P4076" i="4" s="1"/>
  <c r="D4077" i="4"/>
  <c r="P4077" i="4" s="1"/>
  <c r="D4078" i="4"/>
  <c r="P4078" i="4" s="1"/>
  <c r="D4079" i="4"/>
  <c r="P4079" i="4" s="1"/>
  <c r="D4080" i="4"/>
  <c r="P4080" i="4" s="1"/>
  <c r="D4081" i="4"/>
  <c r="P4081" i="4" s="1"/>
  <c r="D4082" i="4"/>
  <c r="P4082" i="4" s="1"/>
  <c r="D4083" i="4"/>
  <c r="P4083" i="4" s="1"/>
  <c r="D4084" i="4"/>
  <c r="P4084" i="4" s="1"/>
  <c r="D4085" i="4"/>
  <c r="P4085" i="4" s="1"/>
  <c r="D4086" i="4"/>
  <c r="P4086" i="4" s="1"/>
  <c r="D4087" i="4"/>
  <c r="P4087" i="4" s="1"/>
  <c r="D4088" i="4"/>
  <c r="P4088" i="4" s="1"/>
  <c r="D4089" i="4"/>
  <c r="P4089" i="4" s="1"/>
  <c r="D4090" i="4"/>
  <c r="P4090" i="4" s="1"/>
  <c r="D4091" i="4"/>
  <c r="P4091" i="4" s="1"/>
  <c r="D4092" i="4"/>
  <c r="P4092" i="4" s="1"/>
  <c r="D4093" i="4"/>
  <c r="P4093" i="4" s="1"/>
  <c r="D4094" i="4"/>
  <c r="P4094" i="4" s="1"/>
  <c r="D4095" i="4"/>
  <c r="P4095" i="4" s="1"/>
  <c r="D4096" i="4"/>
  <c r="P4096" i="4" s="1"/>
  <c r="D4097" i="4"/>
  <c r="P4097" i="4" s="1"/>
  <c r="D4098" i="4"/>
  <c r="P4098" i="4" s="1"/>
  <c r="D4099" i="4"/>
  <c r="P4099" i="4" s="1"/>
  <c r="D4100" i="4"/>
  <c r="P4100" i="4" s="1"/>
  <c r="D4101" i="4"/>
  <c r="P4101" i="4" s="1"/>
  <c r="D4102" i="4"/>
  <c r="P4102" i="4" s="1"/>
  <c r="D4103" i="4"/>
  <c r="P4103" i="4" s="1"/>
  <c r="D4104" i="4"/>
  <c r="P4104" i="4" s="1"/>
  <c r="D4105" i="4"/>
  <c r="P4105" i="4" s="1"/>
  <c r="D4106" i="4"/>
  <c r="P4106" i="4" s="1"/>
  <c r="D4107" i="4"/>
  <c r="P4107" i="4" s="1"/>
  <c r="D4108" i="4"/>
  <c r="P4108" i="4" s="1"/>
  <c r="D4109" i="4"/>
  <c r="P4109" i="4" s="1"/>
  <c r="D4110" i="4"/>
  <c r="P4110" i="4" s="1"/>
  <c r="D4111" i="4"/>
  <c r="P4111" i="4" s="1"/>
  <c r="D4112" i="4"/>
  <c r="P4112" i="4" s="1"/>
  <c r="D4113" i="4"/>
  <c r="P4113" i="4" s="1"/>
  <c r="D4114" i="4"/>
  <c r="P4114" i="4" s="1"/>
  <c r="D4115" i="4"/>
  <c r="P4115" i="4" s="1"/>
  <c r="D4116" i="4"/>
  <c r="P4116" i="4" s="1"/>
  <c r="D4117" i="4"/>
  <c r="P4117" i="4" s="1"/>
  <c r="D4118" i="4"/>
  <c r="P4118" i="4" s="1"/>
  <c r="D4119" i="4"/>
  <c r="P4119" i="4" s="1"/>
  <c r="D4120" i="4"/>
  <c r="P4120" i="4" s="1"/>
  <c r="D4121" i="4"/>
  <c r="P4121" i="4" s="1"/>
  <c r="D4122" i="4"/>
  <c r="P4122" i="4" s="1"/>
  <c r="D4123" i="4"/>
  <c r="P4123" i="4" s="1"/>
  <c r="D4124" i="4"/>
  <c r="P4124" i="4" s="1"/>
  <c r="D4125" i="4"/>
  <c r="P4125" i="4" s="1"/>
  <c r="D4126" i="4"/>
  <c r="P4126" i="4" s="1"/>
  <c r="D4127" i="4"/>
  <c r="P4127" i="4" s="1"/>
  <c r="D4128" i="4"/>
  <c r="P4128" i="4" s="1"/>
  <c r="D4129" i="4"/>
  <c r="P4129" i="4" s="1"/>
  <c r="D4130" i="4"/>
  <c r="P4130" i="4" s="1"/>
  <c r="D4131" i="4"/>
  <c r="P4131" i="4" s="1"/>
  <c r="D4132" i="4"/>
  <c r="P4132" i="4" s="1"/>
  <c r="D4133" i="4"/>
  <c r="P4133" i="4" s="1"/>
  <c r="D4134" i="4"/>
  <c r="P4134" i="4" s="1"/>
  <c r="D4135" i="4"/>
  <c r="P4135" i="4" s="1"/>
  <c r="D4136" i="4"/>
  <c r="P4136" i="4" s="1"/>
  <c r="D4137" i="4"/>
  <c r="P4137" i="4" s="1"/>
  <c r="D4138" i="4"/>
  <c r="P4138" i="4" s="1"/>
  <c r="D4139" i="4"/>
  <c r="P4139" i="4" s="1"/>
  <c r="D4140" i="4"/>
  <c r="P4140" i="4" s="1"/>
  <c r="D4141" i="4"/>
  <c r="P4141" i="4" s="1"/>
  <c r="D4142" i="4"/>
  <c r="P4142" i="4" s="1"/>
  <c r="D4143" i="4"/>
  <c r="P4143" i="4" s="1"/>
  <c r="D4144" i="4"/>
  <c r="P4144" i="4" s="1"/>
  <c r="D4145" i="4"/>
  <c r="P4145" i="4" s="1"/>
  <c r="D4146" i="4"/>
  <c r="P4146" i="4" s="1"/>
  <c r="D4147" i="4"/>
  <c r="P4147" i="4" s="1"/>
  <c r="D4148" i="4"/>
  <c r="P4148" i="4" s="1"/>
  <c r="D4149" i="4"/>
  <c r="P4149" i="4" s="1"/>
  <c r="D4150" i="4"/>
  <c r="P4150" i="4" s="1"/>
  <c r="D4151" i="4"/>
  <c r="P4151" i="4" s="1"/>
  <c r="D4152" i="4"/>
  <c r="P4152" i="4" s="1"/>
  <c r="D4153" i="4"/>
  <c r="P4153" i="4" s="1"/>
  <c r="D4154" i="4"/>
  <c r="P4154" i="4" s="1"/>
  <c r="D4155" i="4"/>
  <c r="P4155" i="4" s="1"/>
  <c r="D4156" i="4"/>
  <c r="P4156" i="4" s="1"/>
  <c r="D4157" i="4"/>
  <c r="P4157" i="4" s="1"/>
  <c r="D4158" i="4"/>
  <c r="P4158" i="4" s="1"/>
  <c r="D4159" i="4"/>
  <c r="P4159" i="4" s="1"/>
  <c r="D4160" i="4"/>
  <c r="P4160" i="4" s="1"/>
  <c r="D4161" i="4"/>
  <c r="P4161" i="4" s="1"/>
  <c r="D4162" i="4"/>
  <c r="P4162" i="4" s="1"/>
  <c r="D4163" i="4"/>
  <c r="P4163" i="4" s="1"/>
  <c r="D4164" i="4"/>
  <c r="P4164" i="4" s="1"/>
  <c r="D4165" i="4"/>
  <c r="P4165" i="4" s="1"/>
  <c r="D4166" i="4"/>
  <c r="P4166" i="4" s="1"/>
  <c r="D4167" i="4"/>
  <c r="P4167" i="4" s="1"/>
  <c r="D4168" i="4"/>
  <c r="P4168" i="4" s="1"/>
  <c r="D4169" i="4"/>
  <c r="P4169" i="4" s="1"/>
  <c r="D4170" i="4"/>
  <c r="P4170" i="4" s="1"/>
  <c r="D4171" i="4"/>
  <c r="P4171" i="4" s="1"/>
  <c r="D4172" i="4"/>
  <c r="P4172" i="4" s="1"/>
  <c r="D4173" i="4"/>
  <c r="P4173" i="4" s="1"/>
  <c r="D4174" i="4"/>
  <c r="P4174" i="4" s="1"/>
  <c r="D4175" i="4"/>
  <c r="P4175" i="4" s="1"/>
  <c r="D4176" i="4"/>
  <c r="P4176" i="4" s="1"/>
  <c r="D4177" i="4"/>
  <c r="P4177" i="4" s="1"/>
  <c r="D4178" i="4"/>
  <c r="P4178" i="4" s="1"/>
  <c r="D4179" i="4"/>
  <c r="P4179" i="4" s="1"/>
  <c r="D4180" i="4"/>
  <c r="P4180" i="4" s="1"/>
  <c r="D4181" i="4"/>
  <c r="P4181" i="4" s="1"/>
  <c r="D4182" i="4"/>
  <c r="P4182" i="4" s="1"/>
  <c r="D4183" i="4"/>
  <c r="P4183" i="4" s="1"/>
  <c r="D4184" i="4"/>
  <c r="P4184" i="4" s="1"/>
  <c r="D4185" i="4"/>
  <c r="P4185" i="4" s="1"/>
  <c r="D4186" i="4"/>
  <c r="P4186" i="4" s="1"/>
  <c r="D4187" i="4"/>
  <c r="P4187" i="4" s="1"/>
  <c r="D4188" i="4"/>
  <c r="P4188" i="4" s="1"/>
  <c r="D4189" i="4"/>
  <c r="P4189" i="4" s="1"/>
  <c r="D4190" i="4"/>
  <c r="P4190" i="4" s="1"/>
  <c r="D4191" i="4"/>
  <c r="P4191" i="4" s="1"/>
  <c r="D4192" i="4"/>
  <c r="P4192" i="4" s="1"/>
  <c r="D4193" i="4"/>
  <c r="P4193" i="4" s="1"/>
  <c r="D4194" i="4"/>
  <c r="P4194" i="4" s="1"/>
  <c r="D4195" i="4"/>
  <c r="P4195" i="4" s="1"/>
  <c r="D4196" i="4"/>
  <c r="P4196" i="4" s="1"/>
  <c r="D4197" i="4"/>
  <c r="P4197" i="4" s="1"/>
  <c r="D4198" i="4"/>
  <c r="P4198" i="4" s="1"/>
  <c r="D4199" i="4"/>
  <c r="P4199" i="4" s="1"/>
  <c r="D4200" i="4"/>
  <c r="P4200" i="4" s="1"/>
  <c r="D4201" i="4"/>
  <c r="P4201" i="4" s="1"/>
  <c r="D4202" i="4"/>
  <c r="P4202" i="4" s="1"/>
  <c r="D4203" i="4"/>
  <c r="P4203" i="4" s="1"/>
  <c r="D4204" i="4"/>
  <c r="P4204" i="4" s="1"/>
  <c r="D4205" i="4"/>
  <c r="P4205" i="4" s="1"/>
  <c r="D4206" i="4"/>
  <c r="P4206" i="4" s="1"/>
  <c r="D4207" i="4"/>
  <c r="P4207" i="4" s="1"/>
  <c r="D4208" i="4"/>
  <c r="P4208" i="4" s="1"/>
  <c r="D4209" i="4"/>
  <c r="P4209" i="4" s="1"/>
  <c r="D4210" i="4"/>
  <c r="P4210" i="4" s="1"/>
  <c r="D4211" i="4"/>
  <c r="P4211" i="4" s="1"/>
  <c r="D4212" i="4"/>
  <c r="P4212" i="4" s="1"/>
  <c r="D4213" i="4"/>
  <c r="P4213" i="4" s="1"/>
  <c r="D4214" i="4"/>
  <c r="P4214" i="4" s="1"/>
  <c r="D4215" i="4"/>
  <c r="P4215" i="4" s="1"/>
  <c r="D4216" i="4"/>
  <c r="P4216" i="4" s="1"/>
  <c r="D4217" i="4"/>
  <c r="P4217" i="4" s="1"/>
  <c r="D4218" i="4"/>
  <c r="P4218" i="4" s="1"/>
  <c r="D4219" i="4"/>
  <c r="P4219" i="4" s="1"/>
  <c r="D4220" i="4"/>
  <c r="P4220" i="4" s="1"/>
  <c r="D4221" i="4"/>
  <c r="P4221" i="4" s="1"/>
  <c r="D4222" i="4"/>
  <c r="P4222" i="4" s="1"/>
  <c r="D4223" i="4"/>
  <c r="P4223" i="4" s="1"/>
  <c r="D4224" i="4"/>
  <c r="P4224" i="4" s="1"/>
  <c r="D4225" i="4"/>
  <c r="P4225" i="4" s="1"/>
  <c r="D4226" i="4"/>
  <c r="P4226" i="4" s="1"/>
  <c r="D4227" i="4"/>
  <c r="P4227" i="4" s="1"/>
  <c r="D4228" i="4"/>
  <c r="P4228" i="4" s="1"/>
  <c r="D4229" i="4"/>
  <c r="P4229" i="4" s="1"/>
  <c r="D4230" i="4"/>
  <c r="P4230" i="4" s="1"/>
  <c r="D4231" i="4"/>
  <c r="D4232" i="4"/>
  <c r="P4232" i="4" s="1"/>
  <c r="D4233" i="4"/>
  <c r="P4233" i="4" s="1"/>
  <c r="D4234" i="4"/>
  <c r="P4234" i="4" s="1"/>
  <c r="D4235" i="4"/>
  <c r="P4235" i="4" s="1"/>
  <c r="D4236" i="4"/>
  <c r="P4236" i="4" s="1"/>
  <c r="D4237" i="4"/>
  <c r="P4237" i="4" s="1"/>
  <c r="D4238" i="4"/>
  <c r="P4238" i="4" s="1"/>
  <c r="D4239" i="4"/>
  <c r="P4239" i="4" s="1"/>
  <c r="D4240" i="4"/>
  <c r="P4240" i="4" s="1"/>
  <c r="D4241" i="4"/>
  <c r="P4241" i="4" s="1"/>
  <c r="D4242" i="4"/>
  <c r="P4242" i="4" s="1"/>
  <c r="D4243" i="4"/>
  <c r="P4243" i="4" s="1"/>
  <c r="D4244" i="4"/>
  <c r="P4244" i="4" s="1"/>
  <c r="D4245" i="4"/>
  <c r="P4245" i="4" s="1"/>
  <c r="D4246" i="4"/>
  <c r="P4246" i="4" s="1"/>
  <c r="D4247" i="4"/>
  <c r="P4247" i="4" s="1"/>
  <c r="D4248" i="4"/>
  <c r="P4248" i="4" s="1"/>
  <c r="D4249" i="4"/>
  <c r="P4249" i="4" s="1"/>
  <c r="D4250" i="4"/>
  <c r="P4250" i="4" s="1"/>
  <c r="D4251" i="4"/>
  <c r="P4251" i="4" s="1"/>
  <c r="D4252" i="4"/>
  <c r="P4252" i="4" s="1"/>
  <c r="D4253" i="4"/>
  <c r="P4253" i="4" s="1"/>
  <c r="D4254" i="4"/>
  <c r="P4254" i="4" s="1"/>
  <c r="D4255" i="4"/>
  <c r="P4255" i="4" s="1"/>
  <c r="D4256" i="4"/>
  <c r="P4256" i="4" s="1"/>
  <c r="D4257" i="4"/>
  <c r="P4257" i="4" s="1"/>
  <c r="D4258" i="4"/>
  <c r="P4258" i="4" s="1"/>
  <c r="D4259" i="4"/>
  <c r="P4259" i="4" s="1"/>
  <c r="D4260" i="4"/>
  <c r="P4260" i="4" s="1"/>
  <c r="D4261" i="4"/>
  <c r="P4261" i="4" s="1"/>
  <c r="D4262" i="4"/>
  <c r="P4262" i="4" s="1"/>
  <c r="D4263" i="4"/>
  <c r="P4263" i="4" s="1"/>
  <c r="D4264" i="4"/>
  <c r="P4264" i="4" s="1"/>
  <c r="D4265" i="4"/>
  <c r="P4265" i="4" s="1"/>
  <c r="D4266" i="4"/>
  <c r="P4266" i="4" s="1"/>
  <c r="D4267" i="4"/>
  <c r="P4267" i="4" s="1"/>
  <c r="D4268" i="4"/>
  <c r="P4268" i="4" s="1"/>
  <c r="D4269" i="4"/>
  <c r="P4269" i="4" s="1"/>
  <c r="D4270" i="4"/>
  <c r="P4270" i="4" s="1"/>
  <c r="D4271" i="4"/>
  <c r="P4271" i="4" s="1"/>
  <c r="D4272" i="4"/>
  <c r="P4272" i="4" s="1"/>
  <c r="D4273" i="4"/>
  <c r="P4273" i="4" s="1"/>
  <c r="D4274" i="4"/>
  <c r="P4274" i="4" s="1"/>
  <c r="D4275" i="4"/>
  <c r="P4275" i="4" s="1"/>
  <c r="D4276" i="4"/>
  <c r="P4276" i="4" s="1"/>
  <c r="D4277" i="4"/>
  <c r="P4277" i="4" s="1"/>
  <c r="D4278" i="4"/>
  <c r="P4278" i="4" s="1"/>
  <c r="D4279" i="4"/>
  <c r="P4279" i="4" s="1"/>
  <c r="D4280" i="4"/>
  <c r="P4280" i="4" s="1"/>
  <c r="D4281" i="4"/>
  <c r="P4281" i="4" s="1"/>
  <c r="D4282" i="4"/>
  <c r="P4282" i="4" s="1"/>
  <c r="D4283" i="4"/>
  <c r="P4283" i="4" s="1"/>
  <c r="D4284" i="4"/>
  <c r="P4284" i="4" s="1"/>
  <c r="D4285" i="4"/>
  <c r="P4285" i="4" s="1"/>
  <c r="D4286" i="4"/>
  <c r="P4286" i="4" s="1"/>
  <c r="D4287" i="4"/>
  <c r="P4287" i="4" s="1"/>
  <c r="D4288" i="4"/>
  <c r="P4288" i="4" s="1"/>
  <c r="D4289" i="4"/>
  <c r="P4289" i="4" s="1"/>
  <c r="D4290" i="4"/>
  <c r="P4290" i="4" s="1"/>
  <c r="D4291" i="4"/>
  <c r="P4291" i="4" s="1"/>
  <c r="D4292" i="4"/>
  <c r="P4292" i="4" s="1"/>
  <c r="D4293" i="4"/>
  <c r="P4293" i="4" s="1"/>
  <c r="D4294" i="4"/>
  <c r="P4294" i="4" s="1"/>
  <c r="D4295" i="4"/>
  <c r="P4295" i="4" s="1"/>
  <c r="D4296" i="4"/>
  <c r="P4296" i="4" s="1"/>
  <c r="D4297" i="4"/>
  <c r="P4297" i="4" s="1"/>
  <c r="D4298" i="4"/>
  <c r="P4298" i="4" s="1"/>
  <c r="D4299" i="4"/>
  <c r="P4299" i="4" s="1"/>
  <c r="D4300" i="4"/>
  <c r="P4300" i="4" s="1"/>
  <c r="D4301" i="4"/>
  <c r="P4301" i="4" s="1"/>
  <c r="D4302" i="4"/>
  <c r="P4302" i="4" s="1"/>
  <c r="D4303" i="4"/>
  <c r="P4303" i="4" s="1"/>
  <c r="D4304" i="4"/>
  <c r="P4304" i="4" s="1"/>
  <c r="D4305" i="4"/>
  <c r="P4305" i="4" s="1"/>
  <c r="D4306" i="4"/>
  <c r="P4306" i="4" s="1"/>
  <c r="D4307" i="4"/>
  <c r="P4307" i="4" s="1"/>
  <c r="D4308" i="4"/>
  <c r="P4308" i="4" s="1"/>
  <c r="D4309" i="4"/>
  <c r="P4309" i="4" s="1"/>
  <c r="D4310" i="4"/>
  <c r="P4310" i="4" s="1"/>
  <c r="D4311" i="4"/>
  <c r="P4311" i="4" s="1"/>
  <c r="D4312" i="4"/>
  <c r="P4312" i="4" s="1"/>
  <c r="D4313" i="4"/>
  <c r="P4313" i="4" s="1"/>
  <c r="D4314" i="4"/>
  <c r="P4314" i="4" s="1"/>
  <c r="D4315" i="4"/>
  <c r="P4315" i="4" s="1"/>
  <c r="D4316" i="4"/>
  <c r="P4316" i="4" s="1"/>
  <c r="D4317" i="4"/>
  <c r="P4317" i="4" s="1"/>
  <c r="D4318" i="4"/>
  <c r="P4318" i="4" s="1"/>
  <c r="D4319" i="4"/>
  <c r="P4319" i="4" s="1"/>
  <c r="D4320" i="4"/>
  <c r="P4320" i="4" s="1"/>
  <c r="D4321" i="4"/>
  <c r="P4321" i="4" s="1"/>
  <c r="D4322" i="4"/>
  <c r="P4322" i="4" s="1"/>
  <c r="D4323" i="4"/>
  <c r="P4323" i="4" s="1"/>
  <c r="D4324" i="4"/>
  <c r="P4324" i="4" s="1"/>
  <c r="D4325" i="4"/>
  <c r="P4325" i="4" s="1"/>
  <c r="D4326" i="4"/>
  <c r="P4326" i="4" s="1"/>
  <c r="D4327" i="4"/>
  <c r="P4327" i="4" s="1"/>
  <c r="D4328" i="4"/>
  <c r="P4328" i="4" s="1"/>
  <c r="D4329" i="4"/>
  <c r="P4329" i="4" s="1"/>
  <c r="D4330" i="4"/>
  <c r="P4330" i="4" s="1"/>
  <c r="D4331" i="4"/>
  <c r="P4331" i="4" s="1"/>
  <c r="D4332" i="4"/>
  <c r="P4332" i="4" s="1"/>
  <c r="D4333" i="4"/>
  <c r="P4333" i="4" s="1"/>
  <c r="D4334" i="4"/>
  <c r="P4334" i="4" s="1"/>
  <c r="D4335" i="4"/>
  <c r="P4335" i="4" s="1"/>
  <c r="D4336" i="4"/>
  <c r="P4336" i="4" s="1"/>
  <c r="D4337" i="4"/>
  <c r="P4337" i="4" s="1"/>
  <c r="D4338" i="4"/>
  <c r="P4338" i="4" s="1"/>
  <c r="D4339" i="4"/>
  <c r="P4339" i="4" s="1"/>
  <c r="D4340" i="4"/>
  <c r="P4340" i="4" s="1"/>
  <c r="D4341" i="4"/>
  <c r="P4341" i="4" s="1"/>
  <c r="D4342" i="4"/>
  <c r="P4342" i="4" s="1"/>
  <c r="D4343" i="4"/>
  <c r="P4343" i="4" s="1"/>
  <c r="D4344" i="4"/>
  <c r="P4344" i="4" s="1"/>
  <c r="D4345" i="4"/>
  <c r="P4345" i="4" s="1"/>
  <c r="D4346" i="4"/>
  <c r="P4346" i="4" s="1"/>
  <c r="D4347" i="4"/>
  <c r="P4347" i="4" s="1"/>
  <c r="D4348" i="4"/>
  <c r="P4348" i="4" s="1"/>
  <c r="D4349" i="4"/>
  <c r="P4349" i="4" s="1"/>
  <c r="D4350" i="4"/>
  <c r="P4350" i="4" s="1"/>
  <c r="D4351" i="4"/>
  <c r="P4351" i="4" s="1"/>
  <c r="D4352" i="4"/>
  <c r="P4352" i="4" s="1"/>
  <c r="D4353" i="4"/>
  <c r="P4353" i="4" s="1"/>
  <c r="D4354" i="4"/>
  <c r="P4354" i="4" s="1"/>
  <c r="D4355" i="4"/>
  <c r="P4355" i="4" s="1"/>
  <c r="D4356" i="4"/>
  <c r="P4356" i="4" s="1"/>
  <c r="D4357" i="4"/>
  <c r="P4357" i="4" s="1"/>
  <c r="D4358" i="4"/>
  <c r="P4358" i="4" s="1"/>
  <c r="D4359" i="4"/>
  <c r="P4359" i="4" s="1"/>
  <c r="D4360" i="4"/>
  <c r="P4360" i="4" s="1"/>
  <c r="D4361" i="4"/>
  <c r="P4361" i="4" s="1"/>
  <c r="D4362" i="4"/>
  <c r="P4362" i="4" s="1"/>
  <c r="D4363" i="4"/>
  <c r="P4363" i="4" s="1"/>
  <c r="D4364" i="4"/>
  <c r="P4364" i="4" s="1"/>
  <c r="D4365" i="4"/>
  <c r="P4365" i="4" s="1"/>
  <c r="D4366" i="4"/>
  <c r="P4366" i="4" s="1"/>
  <c r="D4367" i="4"/>
  <c r="P4367" i="4" s="1"/>
  <c r="D4368" i="4"/>
  <c r="P4368" i="4" s="1"/>
  <c r="D4369" i="4"/>
  <c r="P4369" i="4" s="1"/>
  <c r="D4370" i="4"/>
  <c r="P4370" i="4" s="1"/>
  <c r="D4371" i="4"/>
  <c r="P4371" i="4" s="1"/>
  <c r="D4372" i="4"/>
  <c r="P4372" i="4" s="1"/>
  <c r="D4373" i="4"/>
  <c r="P4373" i="4" s="1"/>
  <c r="D4374" i="4"/>
  <c r="P4374" i="4" s="1"/>
  <c r="D4375" i="4"/>
  <c r="P4375" i="4" s="1"/>
  <c r="D4376" i="4"/>
  <c r="P4376" i="4" s="1"/>
  <c r="D4377" i="4"/>
  <c r="P4377" i="4" s="1"/>
  <c r="D4378" i="4"/>
  <c r="P4378" i="4" s="1"/>
  <c r="D4379" i="4"/>
  <c r="P4379" i="4" s="1"/>
  <c r="D4380" i="4"/>
  <c r="P4380" i="4" s="1"/>
  <c r="D4381" i="4"/>
  <c r="P4381" i="4" s="1"/>
  <c r="D4382" i="4"/>
  <c r="P4382" i="4" s="1"/>
  <c r="D4383" i="4"/>
  <c r="P4383" i="4" s="1"/>
  <c r="D4384" i="4"/>
  <c r="P4384" i="4" s="1"/>
  <c r="D4385" i="4"/>
  <c r="P4385" i="4" s="1"/>
  <c r="D4386" i="4"/>
  <c r="P4386" i="4" s="1"/>
  <c r="D4387" i="4"/>
  <c r="P4387" i="4" s="1"/>
  <c r="D4388" i="4"/>
  <c r="P4388" i="4" s="1"/>
  <c r="D4389" i="4"/>
  <c r="P4389" i="4" s="1"/>
  <c r="D4390" i="4"/>
  <c r="P4390" i="4" s="1"/>
  <c r="D4391" i="4"/>
  <c r="P4391" i="4" s="1"/>
  <c r="D4392" i="4"/>
  <c r="P4392" i="4" s="1"/>
  <c r="D4393" i="4"/>
  <c r="P4393" i="4" s="1"/>
  <c r="D4394" i="4"/>
  <c r="P4394" i="4" s="1"/>
  <c r="D4395" i="4"/>
  <c r="P4395" i="4" s="1"/>
  <c r="D4396" i="4"/>
  <c r="P4396" i="4" s="1"/>
  <c r="D4397" i="4"/>
  <c r="P4397" i="4" s="1"/>
  <c r="D4398" i="4"/>
  <c r="P4398" i="4" s="1"/>
  <c r="D4399" i="4"/>
  <c r="P4399" i="4" s="1"/>
  <c r="D4400" i="4"/>
  <c r="P4400" i="4" s="1"/>
  <c r="D4401" i="4"/>
  <c r="P4401" i="4" s="1"/>
  <c r="D4402" i="4"/>
  <c r="P4402" i="4" s="1"/>
  <c r="D4403" i="4"/>
  <c r="P4403" i="4" s="1"/>
  <c r="D4404" i="4"/>
  <c r="P4404" i="4" s="1"/>
  <c r="D4405" i="4"/>
  <c r="P4405" i="4" s="1"/>
  <c r="D4406" i="4"/>
  <c r="P4406" i="4" s="1"/>
  <c r="D4407" i="4"/>
  <c r="P4407" i="4" s="1"/>
  <c r="D4408" i="4"/>
  <c r="P4408" i="4" s="1"/>
  <c r="D4409" i="4"/>
  <c r="P4409" i="4" s="1"/>
  <c r="D4410" i="4"/>
  <c r="P4410" i="4" s="1"/>
  <c r="D4411" i="4"/>
  <c r="P4411" i="4" s="1"/>
  <c r="D4412" i="4"/>
  <c r="P4412" i="4" s="1"/>
  <c r="D4413" i="4"/>
  <c r="P4413" i="4" s="1"/>
  <c r="D4414" i="4"/>
  <c r="P4414" i="4" s="1"/>
  <c r="D4415" i="4"/>
  <c r="P4415" i="4" s="1"/>
  <c r="D4416" i="4"/>
  <c r="P4416" i="4" s="1"/>
  <c r="D4417" i="4"/>
  <c r="P4417" i="4" s="1"/>
  <c r="D4418" i="4"/>
  <c r="P4418" i="4" s="1"/>
  <c r="D4419" i="4"/>
  <c r="P4419" i="4" s="1"/>
  <c r="D4420" i="4"/>
  <c r="P4420" i="4" s="1"/>
  <c r="D4421" i="4"/>
  <c r="P4421" i="4" s="1"/>
  <c r="D4422" i="4"/>
  <c r="P4422" i="4" s="1"/>
  <c r="D4423" i="4"/>
  <c r="P4423" i="4" s="1"/>
  <c r="D4424" i="4"/>
  <c r="P4424" i="4" s="1"/>
  <c r="D4425" i="4"/>
  <c r="P4425" i="4" s="1"/>
  <c r="D4426" i="4"/>
  <c r="P4426" i="4" s="1"/>
  <c r="D4427" i="4"/>
  <c r="P4427" i="4" s="1"/>
  <c r="D4428" i="4"/>
  <c r="P4428" i="4" s="1"/>
  <c r="D4429" i="4"/>
  <c r="P4429" i="4" s="1"/>
  <c r="D4430" i="4"/>
  <c r="P4430" i="4" s="1"/>
  <c r="D4431" i="4"/>
  <c r="P4431" i="4" s="1"/>
  <c r="D4432" i="4"/>
  <c r="P4432" i="4" s="1"/>
  <c r="D4433" i="4"/>
  <c r="P4433" i="4" s="1"/>
  <c r="D4434" i="4"/>
  <c r="P4434" i="4" s="1"/>
  <c r="D4435" i="4"/>
  <c r="P4435" i="4" s="1"/>
  <c r="D4436" i="4"/>
  <c r="P4436" i="4" s="1"/>
  <c r="D4437" i="4"/>
  <c r="P4437" i="4" s="1"/>
  <c r="D4438" i="4"/>
  <c r="P4438" i="4" s="1"/>
  <c r="D4439" i="4"/>
  <c r="P4439" i="4" s="1"/>
  <c r="D4440" i="4"/>
  <c r="P4440" i="4" s="1"/>
  <c r="D4441" i="4"/>
  <c r="P4441" i="4" s="1"/>
  <c r="D4442" i="4"/>
  <c r="P4442" i="4" s="1"/>
  <c r="D4443" i="4"/>
  <c r="P4443" i="4" s="1"/>
  <c r="D4444" i="4"/>
  <c r="P4444" i="4" s="1"/>
  <c r="D4445" i="4"/>
  <c r="P4445" i="4" s="1"/>
  <c r="D4446" i="4"/>
  <c r="P4446" i="4" s="1"/>
  <c r="D4447" i="4"/>
  <c r="P4447" i="4" s="1"/>
  <c r="D4448" i="4"/>
  <c r="P4448" i="4" s="1"/>
  <c r="D4449" i="4"/>
  <c r="P4449" i="4" s="1"/>
  <c r="D4450" i="4"/>
  <c r="P4450" i="4" s="1"/>
  <c r="D4451" i="4"/>
  <c r="P4451" i="4" s="1"/>
  <c r="D4452" i="4"/>
  <c r="P4452" i="4" s="1"/>
  <c r="I13" i="10" l="1" a="1"/>
  <c r="I13" i="10" s="1"/>
  <c r="J12" i="10" a="1"/>
  <c r="J12" i="10" s="1"/>
  <c r="H10" i="10" a="1"/>
  <c r="H10" i="10" s="1"/>
  <c r="I19" i="10" a="1"/>
  <c r="I19" i="10" s="1"/>
  <c r="J17" i="10" a="1"/>
  <c r="J17" i="10" s="1"/>
  <c r="H16" i="10" a="1"/>
  <c r="H16" i="10" s="1"/>
  <c r="I8" i="10" a="1"/>
  <c r="I8" i="10" s="1"/>
  <c r="J9" i="10" a="1"/>
  <c r="J9" i="10" s="1"/>
  <c r="H9" i="10" a="1"/>
  <c r="H9" i="10" s="1"/>
  <c r="I9" i="10" a="1"/>
  <c r="I9" i="10" s="1"/>
  <c r="J11" i="10" a="1"/>
  <c r="J11" i="10" s="1"/>
  <c r="H13" i="10" a="1"/>
  <c r="H13" i="10" s="1"/>
  <c r="I10" i="10" a="1"/>
  <c r="I10" i="10" s="1"/>
  <c r="J13" i="10" a="1"/>
  <c r="J13" i="10" s="1"/>
  <c r="H14" i="10" a="1"/>
  <c r="H14" i="10" s="1"/>
  <c r="I11" i="10" a="1"/>
  <c r="I11" i="10" s="1"/>
  <c r="J15" i="10" a="1"/>
  <c r="J15" i="10" s="1"/>
  <c r="I12" i="10" a="1"/>
  <c r="I12" i="10" s="1"/>
  <c r="J16" i="10" a="1"/>
  <c r="J16" i="10" s="1"/>
  <c r="I14" i="10" a="1"/>
  <c r="I14" i="10" s="1"/>
  <c r="I15" i="10" a="1"/>
  <c r="I15" i="10" s="1"/>
  <c r="H8" i="10" a="1"/>
  <c r="H8" i="10" s="1"/>
  <c r="I16" i="10" a="1"/>
  <c r="I16" i="10" s="1"/>
  <c r="H15" i="10" a="1"/>
  <c r="H15" i="10" s="1"/>
  <c r="I18" i="10" a="1"/>
  <c r="I18" i="10" s="1"/>
  <c r="I17" i="10" a="1"/>
  <c r="I17" i="10" s="1"/>
  <c r="H17" i="10" a="1"/>
  <c r="H17" i="10" s="1"/>
  <c r="H18" i="10" a="1"/>
  <c r="H18" i="10" s="1"/>
  <c r="J10" i="10" a="1"/>
  <c r="J10" i="10" s="1"/>
  <c r="J8" i="10" a="1"/>
  <c r="J8" i="10" s="1"/>
  <c r="J14" i="10" a="1"/>
  <c r="J14" i="10" s="1"/>
  <c r="J18" i="10" a="1"/>
  <c r="J18" i="10" s="1"/>
  <c r="H11" i="10" a="1"/>
  <c r="H11" i="10" s="1"/>
  <c r="H19" i="10" a="1"/>
  <c r="H19" i="10" s="1"/>
  <c r="J19" i="10" a="1"/>
  <c r="J19" i="10" s="1"/>
  <c r="H12" i="10" a="1"/>
  <c r="H12" i="10" s="1"/>
  <c r="P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207D8-7967-4CF3-AD61-69EF4F31894F}" keepAlive="1" name="Query - absences" description="Connection to the 'absences' query in the workbook." type="5" refreshedVersion="8" background="1" saveData="1">
    <dbPr connection="Provider=Microsoft.Mashup.OleDb.1;Data Source=$Workbook$;Location=absences;Extended Properties=&quot;&quot;" command="SELECT * FROM [absences]"/>
  </connection>
  <connection id="2" xr16:uid="{F1CAB557-B523-42E8-91AE-E4E83AAC2CFA}" keepAlive="1" name="Query - absences_types" description="Connection to the 'absences_types' query in the workbook." type="5" refreshedVersion="8" background="1" saveData="1">
    <dbPr connection="Provider=Microsoft.Mashup.OleDb.1;Data Source=$Workbook$;Location=absences_types;Extended Properties=&quot;&quot;" command="SELECT * FROM [absences_types]"/>
  </connection>
  <connection id="3" xr16:uid="{9C5B2C2A-BDC3-4C98-8590-C3E3511B3B07}" keepAlive="1" name="Query - personnes" description="Connection to the 'personnes' query in the workbook." type="5" refreshedVersion="8" background="1" saveData="1">
    <dbPr connection="Provider=Microsoft.Mashup.OleDb.1;Data Source=$Workbook$;Location=personnes;Extended Properties=&quot;&quot;" command="SELECT * FROM [personnes]"/>
  </connection>
  <connection id="4" xr16:uid="{8D482127-DD5E-4D39-9DEE-2296D26623DC}" keepAlive="1" name="Query - temps_du_2024_09" description="Connection to the 'temps_du_2024_09' query in the workbook." type="5" refreshedVersion="8" background="1" saveData="1">
    <dbPr connection="Provider=Microsoft.Mashup.OleDb.1;Data Source=$Workbook$;Location=temps_du_2024_09;Extended Properties=&quot;&quot;" command="SELECT * FROM [temps_du_2024_09]"/>
  </connection>
  <connection id="5" xr16:uid="{784BC404-E576-4B68-B651-AAEE4792ED3C}" keepAlive="1" name="Requête - contrats" description="Connexion à la requête « contrats » dans le classeur." type="5" refreshedVersion="8" background="1" saveData="1">
    <dbPr connection="Provider=Microsoft.Mashup.OleDb.1;Data Source=$Workbook$;Location=contrats;Extended Properties=&quot;&quot;" command="SELECT * FROM [contrats]"/>
  </connection>
  <connection id="6" xr16:uid="{F7B586B1-44CF-4094-8AD4-5632D85BEB53}" keepAlive="1" name="Requête - emplois" description="Connexion à la requête « emplois » dans le classeur." type="5" refreshedVersion="8" background="1" saveData="1">
    <dbPr connection="Provider=Microsoft.Mashup.OleDb.1;Data Source=$Workbook$;Location=emplois;Extended Properties=&quot;&quot;" command="SELECT * FROM [emploi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<sst xmlns="http://schemas.openxmlformats.org/spreadsheetml/2006/main" count="95159" uniqueCount="1655">
  <si>
    <t>id</t>
  </si>
  <si>
    <t>debut</t>
  </si>
  <si>
    <t>fin</t>
  </si>
  <si>
    <t>type</t>
  </si>
  <si>
    <t>id_pers</t>
  </si>
  <si>
    <t>id_emploi</t>
  </si>
  <si>
    <t>part_temps</t>
  </si>
  <si>
    <t>id_temps</t>
  </si>
  <si>
    <t>plage_type</t>
  </si>
  <si>
    <t>decompte_temps</t>
  </si>
  <si>
    <t>exempt_nuit</t>
  </si>
  <si>
    <t>exempt_astreinte</t>
  </si>
  <si>
    <t>exempt_bloc</t>
  </si>
  <si>
    <t>cdi</t>
  </si>
  <si>
    <t>nuit</t>
  </si>
  <si>
    <t>heures</t>
  </si>
  <si>
    <t>jour</t>
  </si>
  <si>
    <t>cdd</t>
  </si>
  <si>
    <t>astreinte</t>
  </si>
  <si>
    <t>forfait</t>
  </si>
  <si>
    <t>jours</t>
  </si>
  <si>
    <t>apprenti</t>
  </si>
  <si>
    <t>bloc</t>
  </si>
  <si>
    <t>fin_imputee</t>
  </si>
  <si>
    <t>libellé</t>
  </si>
  <si>
    <t>catégorie</t>
  </si>
  <si>
    <t>rythme</t>
  </si>
  <si>
    <t>Médecin généraliste hospitalier</t>
  </si>
  <si>
    <t>Médical</t>
  </si>
  <si>
    <t>jour; astreintes</t>
  </si>
  <si>
    <t>Médecin anesthésiste-réanimateur</t>
  </si>
  <si>
    <t>jour/nuit; astreintes</t>
  </si>
  <si>
    <t>Médecin réanimateur médical</t>
  </si>
  <si>
    <t>Chirurgien digestif</t>
  </si>
  <si>
    <t>jour; astreintes; bloc</t>
  </si>
  <si>
    <t>Chirurgien orthopédiste</t>
  </si>
  <si>
    <t>Chirurgien viscéral</t>
  </si>
  <si>
    <t>Chirurgien vasculaire</t>
  </si>
  <si>
    <t>Neurochirurgien</t>
  </si>
  <si>
    <t>Chirurgien cardiaque</t>
  </si>
  <si>
    <t>Chirurgien ORL</t>
  </si>
  <si>
    <t>Chirurgien maxillo-facial</t>
  </si>
  <si>
    <t>Gynécologue-obstétricien</t>
  </si>
  <si>
    <t>jour/nuit; astreintes; bloc</t>
  </si>
  <si>
    <t>Pédiatre</t>
  </si>
  <si>
    <t>Gériatre</t>
  </si>
  <si>
    <t>Cardiologue</t>
  </si>
  <si>
    <t>Pneumologue</t>
  </si>
  <si>
    <t>Néphrologue</t>
  </si>
  <si>
    <t>jour; astreintes; dialyse</t>
  </si>
  <si>
    <t>Hépato-gastroentérologue</t>
  </si>
  <si>
    <t>Endocrinologue-diabétologue</t>
  </si>
  <si>
    <t>Neurologue</t>
  </si>
  <si>
    <t>Oncologue médical</t>
  </si>
  <si>
    <t>Hématologue</t>
  </si>
  <si>
    <t>Dermatologue</t>
  </si>
  <si>
    <t>Rhumatologue</t>
  </si>
  <si>
    <t>Ophtalmologiste</t>
  </si>
  <si>
    <t>Médecin ORL</t>
  </si>
  <si>
    <t>Médecin de médecine interne</t>
  </si>
  <si>
    <t>Médecin de médecine physique et de réadaptation (MPR)</t>
  </si>
  <si>
    <t>Médecin infectiologue</t>
  </si>
  <si>
    <t>Médecin urgentiste (SMUR/SAMU/SAU)</t>
  </si>
  <si>
    <t>jour/nuit; 12h; astreintes</t>
  </si>
  <si>
    <t>Médecin de soins palliatifs</t>
  </si>
  <si>
    <t>Médecin de la douleur</t>
  </si>
  <si>
    <t>Addictologue</t>
  </si>
  <si>
    <t>Psychiatre adulte</t>
  </si>
  <si>
    <t>jour; astreintes; garde</t>
  </si>
  <si>
    <t>Pédopsychiatre</t>
  </si>
  <si>
    <t>Radiologue</t>
  </si>
  <si>
    <t>jour; astreintes; imagerie</t>
  </si>
  <si>
    <t>Médecin nucléaire</t>
  </si>
  <si>
    <t>Médecin du travail (hospitalier)</t>
  </si>
  <si>
    <t>Dentiste hospitalier (ODF, chirurgie orale)</t>
  </si>
  <si>
    <t>Médecin DIM (Information Médicale)</t>
  </si>
  <si>
    <t>cadre forfait jours</t>
  </si>
  <si>
    <t>Pharmacien hospitalier</t>
  </si>
  <si>
    <t>Pharmacie</t>
  </si>
  <si>
    <t>cadre forfait jours; astreintes</t>
  </si>
  <si>
    <t>Biologiste médical (laboratoire)</t>
  </si>
  <si>
    <t>Laboratoire</t>
  </si>
  <si>
    <t>Infirmier en soins généraux (IDE)</t>
  </si>
  <si>
    <t>Soins infirmiers</t>
  </si>
  <si>
    <t>jour/nuit; 12h</t>
  </si>
  <si>
    <t>Infirmier anesthésiste (IADE)</t>
  </si>
  <si>
    <t>Bloc opératoire</t>
  </si>
  <si>
    <t>jour; astreintes; 12h</t>
  </si>
  <si>
    <t>Infirmier de bloc opératoire (IBODE)</t>
  </si>
  <si>
    <t>Infirmier puériculteur</t>
  </si>
  <si>
    <t>Pédiatrie/néonat</t>
  </si>
  <si>
    <t>jour/nuit</t>
  </si>
  <si>
    <t>Infirmier en pratique avancée (IPA) – Oncologie</t>
  </si>
  <si>
    <t>jour; cadre forfait jours</t>
  </si>
  <si>
    <t>Infirmier en pratique avancée (IPA) – Gériatrie</t>
  </si>
  <si>
    <t>Aide-soignant (AS)</t>
  </si>
  <si>
    <t>Auxiliaire de puériculture (AP)</t>
  </si>
  <si>
    <t>Sage-femme / Maïeuticien</t>
  </si>
  <si>
    <t>Maïeutique</t>
  </si>
  <si>
    <t>Brancardier</t>
  </si>
  <si>
    <t>Bloc/transport patient</t>
  </si>
  <si>
    <t>jour; horaires variables</t>
  </si>
  <si>
    <t>Cadre de santé (soins)</t>
  </si>
  <si>
    <t>Encadrement</t>
  </si>
  <si>
    <t>Cadre supérieur de santé</t>
  </si>
  <si>
    <t>Directeur des soins</t>
  </si>
  <si>
    <t>Masseur-kinésithérapeute</t>
  </si>
  <si>
    <t>Rééducation</t>
  </si>
  <si>
    <t>Ergothérapeute</t>
  </si>
  <si>
    <t>Psychomotricien</t>
  </si>
  <si>
    <t>Orthophoniste</t>
  </si>
  <si>
    <t>Orthoptiste</t>
  </si>
  <si>
    <t>Rééducation/Ophtalmologie</t>
  </si>
  <si>
    <t>Pédicure-podologue</t>
  </si>
  <si>
    <t>Diététicien</t>
  </si>
  <si>
    <t>Médico-technique</t>
  </si>
  <si>
    <t>Audioprothésiste (hospitalier)</t>
  </si>
  <si>
    <t>Prothésiste-orthésiste (plateau technique)</t>
  </si>
  <si>
    <t>Manipulateur en électroradiologie médicale (MER)</t>
  </si>
  <si>
    <t>Imagerie</t>
  </si>
  <si>
    <t>Technicien de radiothérapie</t>
  </si>
  <si>
    <t>Imagerie/radiothérapie</t>
  </si>
  <si>
    <t>Physicien médical (radiophysicien)</t>
  </si>
  <si>
    <t>Dosimétriste</t>
  </si>
  <si>
    <t>Technicien de laboratoire médical (biologie)</t>
  </si>
  <si>
    <t>Technicien d'anatomie et cytologie pathologiques (ACP)</t>
  </si>
  <si>
    <t>Assistant de laboratoire</t>
  </si>
  <si>
    <t>Coursier laboratoire</t>
  </si>
  <si>
    <t>Secrétaire de laboratoire</t>
  </si>
  <si>
    <t>Préparateur en pharmacie hospitalière (PPH)</t>
  </si>
  <si>
    <t>Magasinier pharmacie</t>
  </si>
  <si>
    <t>Ambulancier (intra/extra-hospitalier)</t>
  </si>
  <si>
    <t>Urgences/logistique</t>
  </si>
  <si>
    <t>ARM – Assistant de régulation médicale (SAMU)</t>
  </si>
  <si>
    <t>Urgences</t>
  </si>
  <si>
    <t>Médecin hygiéniste</t>
  </si>
  <si>
    <t>Hygiène/Qualité</t>
  </si>
  <si>
    <t>Infirmier hygiéniste (EOH)</t>
  </si>
  <si>
    <t>jour; astreintes ponctuelles</t>
  </si>
  <si>
    <t>Responsable qualité &amp; gestion des risques</t>
  </si>
  <si>
    <t>Qualité</t>
  </si>
  <si>
    <t>Ingénieur qualité</t>
  </si>
  <si>
    <t>Gestionnaire des risques</t>
  </si>
  <si>
    <t>Référent hémovigilance</t>
  </si>
  <si>
    <t>Vigilances</t>
  </si>
  <si>
    <t>Référent matériovigilance</t>
  </si>
  <si>
    <t>Référent pharmacovigilance</t>
  </si>
  <si>
    <t>Directeur d'hôpital</t>
  </si>
  <si>
    <t>Direction</t>
  </si>
  <si>
    <t>Directeur adjoint</t>
  </si>
  <si>
    <t>Directeur financier (DAF)</t>
  </si>
  <si>
    <t>Direction/Finance</t>
  </si>
  <si>
    <t>Directeur des ressources humaines (DRH)</t>
  </si>
  <si>
    <t>Direction/RH</t>
  </si>
  <si>
    <t>Responsable paie</t>
  </si>
  <si>
    <t>RH</t>
  </si>
  <si>
    <t>Gestionnaire RH</t>
  </si>
  <si>
    <t>Juriste</t>
  </si>
  <si>
    <t>Juridique</t>
  </si>
  <si>
    <t>Acheteur hospitalier</t>
  </si>
  <si>
    <t>Achats</t>
  </si>
  <si>
    <t>Gestionnaire marchés publics</t>
  </si>
  <si>
    <t>Achats/Juridique</t>
  </si>
  <si>
    <t>Contrôleur de gestion</t>
  </si>
  <si>
    <t>Finance</t>
  </si>
  <si>
    <t>Comptable</t>
  </si>
  <si>
    <t>Trésorier/recouvrement</t>
  </si>
  <si>
    <t>Secrétaire médical(e)</t>
  </si>
  <si>
    <t>Administratif/médical</t>
  </si>
  <si>
    <t>Secrétaire administratif(ve)</t>
  </si>
  <si>
    <t>Administratif</t>
  </si>
  <si>
    <t>Agent d'admissions/accueil</t>
  </si>
  <si>
    <t>jour; horaires variables; week-end</t>
  </si>
  <si>
    <t>Archiviste médical</t>
  </si>
  <si>
    <t>Responsable accueil &amp; admissions</t>
  </si>
  <si>
    <t>Assistant de direction</t>
  </si>
  <si>
    <t>Standardiste</t>
  </si>
  <si>
    <t>Interprète médical</t>
  </si>
  <si>
    <t>horaires variables</t>
  </si>
  <si>
    <t>Médecin DIM (chef)</t>
  </si>
  <si>
    <t>Information médicale</t>
  </si>
  <si>
    <t>Technicien de l'information médicale (TIM)</t>
  </si>
  <si>
    <t>Documentaliste médical</t>
  </si>
  <si>
    <t>DSI – Directeur des systèmes d'information</t>
  </si>
  <si>
    <t>Informatique/SIH</t>
  </si>
  <si>
    <t>Chef de projet SIH</t>
  </si>
  <si>
    <t>Administrateur systèmes &amp; réseaux</t>
  </si>
  <si>
    <t>Technicien support informatique</t>
  </si>
  <si>
    <t>Ingénieur interopérabilité (HL7/FHIR)</t>
  </si>
  <si>
    <t>RSSI – Responsable sécurité des SI</t>
  </si>
  <si>
    <t>Développeur applicatif (SIH)</t>
  </si>
  <si>
    <t>Analyste décisionnel / BI</t>
  </si>
  <si>
    <t>Data manager (recherche/clinique)</t>
  </si>
  <si>
    <t>Informatique/Recherche</t>
  </si>
  <si>
    <t>Data analyst (activité, qualité)</t>
  </si>
  <si>
    <t>Bioinformaticien</t>
  </si>
  <si>
    <t>Laboratoire/Recherche</t>
  </si>
  <si>
    <t>Méthodologiste/biostatisticien</t>
  </si>
  <si>
    <t>Recherche</t>
  </si>
  <si>
    <t>Attaché de recherche clinique (ARC)</t>
  </si>
  <si>
    <t>jour; déplacements</t>
  </si>
  <si>
    <t>Chef de projet recherche clinique</t>
  </si>
  <si>
    <t>Coordinateur d'études cliniques</t>
  </si>
  <si>
    <t>Technicien d'études cliniques</t>
  </si>
  <si>
    <t>Responsable promotion (URC)</t>
  </si>
  <si>
    <t>Ingénieur de recherche</t>
  </si>
  <si>
    <t>Technicien animalier (animalerie)</t>
  </si>
  <si>
    <t>jour; week-end</t>
  </si>
  <si>
    <t>Responsable comité d'éthique</t>
  </si>
  <si>
    <t>Psychologue clinicien</t>
  </si>
  <si>
    <t>Psycho-social</t>
  </si>
  <si>
    <t>Neuropsychologue</t>
  </si>
  <si>
    <t>Assistant de service social (ASS)</t>
  </si>
  <si>
    <t>Éducateur spécialisé</t>
  </si>
  <si>
    <t>Éducateur de jeunes enfants (EJE)</t>
  </si>
  <si>
    <t>Animateur socio-culturel</t>
  </si>
  <si>
    <t>Aumônier (accompagnement spirituel)</t>
  </si>
  <si>
    <t>Agent des services hospitaliers (ASH) – bionettoyage</t>
  </si>
  <si>
    <t>Hygiène/Hôtellerie</t>
  </si>
  <si>
    <t>jour; nuit; week-end</t>
  </si>
  <si>
    <t>Gouvernante/Responsable hôtelière</t>
  </si>
  <si>
    <t>Hôtellerie</t>
  </si>
  <si>
    <t>Agent hôtelier</t>
  </si>
  <si>
    <t>Cuisinier</t>
  </si>
  <si>
    <t>Restauration</t>
  </si>
  <si>
    <t>Chef de cuisine</t>
  </si>
  <si>
    <t>Plongeur batterie</t>
  </si>
  <si>
    <t>Magasinier restauration</t>
  </si>
  <si>
    <t>Logisticien (flux internes)</t>
  </si>
  <si>
    <t>Logistique</t>
  </si>
  <si>
    <t>Magasinier (magasin général)</t>
  </si>
  <si>
    <t>Préparateur de commandes (logistique)</t>
  </si>
  <si>
    <t>Chauffeur-livreur (logistique interne)</t>
  </si>
  <si>
    <t>Gestionnaire des stocks</t>
  </si>
  <si>
    <t>Responsable logistique</t>
  </si>
  <si>
    <t>Agent de stérilisation</t>
  </si>
  <si>
    <t>Stérilisation</t>
  </si>
  <si>
    <t>Technicien de stérilisation</t>
  </si>
  <si>
    <t>Responsable de stérilisation</t>
  </si>
  <si>
    <t>Ingénieur biomédical</t>
  </si>
  <si>
    <t>Biomédical</t>
  </si>
  <si>
    <t>Technicien biomédical</t>
  </si>
  <si>
    <t>Gestionnaire de parc biomédical</t>
  </si>
  <si>
    <t>Responsable des services techniques</t>
  </si>
  <si>
    <t>Techniques/bâtiment</t>
  </si>
  <si>
    <t>Agent de maintenance multitechnique</t>
  </si>
  <si>
    <t>Électricien bâtiment</t>
  </si>
  <si>
    <t>Plombier-chauffagiste</t>
  </si>
  <si>
    <t>Frigoriste/CVC</t>
  </si>
  <si>
    <t>Menuisier</t>
  </si>
  <si>
    <t>Peintre en bâtiment</t>
  </si>
  <si>
    <t>Chef d'équipe maintenance</t>
  </si>
  <si>
    <t>Chef de service sécurité incendie (SSIAP3)</t>
  </si>
  <si>
    <t>Sécurité</t>
  </si>
  <si>
    <t>Agent de sécurité incendie (SSIAP1/2)</t>
  </si>
  <si>
    <t>Agent de sûreté/prévention</t>
  </si>
  <si>
    <t>Agent de gestion des déchets (DASRI)</t>
  </si>
  <si>
    <t>Logistique/Hygiène</t>
  </si>
  <si>
    <t>Agent de blanchisserie</t>
  </si>
  <si>
    <t>Blanchisserie</t>
  </si>
  <si>
    <t>Responsable blanchisserie</t>
  </si>
  <si>
    <t>Coursier interne (documents/échantillons)</t>
  </si>
  <si>
    <t>Responsable chambre mortuaire</t>
  </si>
  <si>
    <t>Services mortuaires</t>
  </si>
  <si>
    <t>Agent de chambre mortuaire</t>
  </si>
  <si>
    <t>Responsable relations avec les usagers</t>
  </si>
  <si>
    <t>Qualité/Relations patients</t>
  </si>
  <si>
    <t>Médiateur santé</t>
  </si>
  <si>
    <t>Relations patients</t>
  </si>
  <si>
    <t>Chargé de communication</t>
  </si>
  <si>
    <t>Communication</t>
  </si>
  <si>
    <t>Community manager (institutionnel)</t>
  </si>
  <si>
    <t>Responsable formation continue</t>
  </si>
  <si>
    <t>Formation</t>
  </si>
  <si>
    <t>Formateur IFSI/IFAS/IFMEM</t>
  </si>
  <si>
    <t>Coordonnateur pédagogique (IFSI/écoles)</t>
  </si>
  <si>
    <t>Responsable économat</t>
  </si>
  <si>
    <t>Achats/Logistique</t>
  </si>
  <si>
    <t>Magasinier économat</t>
  </si>
  <si>
    <t>Coordinateur transports patients</t>
  </si>
  <si>
    <t>Chargé de prévention (EHPAD/USLD/CSAPA)</t>
  </si>
  <si>
    <t>Santé publique</t>
  </si>
  <si>
    <t>Éducateur en santé (addictologie, nutrition)</t>
  </si>
  <si>
    <t>Responsable affaires juridiques</t>
  </si>
  <si>
    <t>Référent protection des données (DPO)</t>
  </si>
  <si>
    <t>Juridique/SIH</t>
  </si>
  <si>
    <t>Président de CME (médecin)</t>
  </si>
  <si>
    <t>Gouvernance</t>
  </si>
  <si>
    <t>Vice-président CME</t>
  </si>
  <si>
    <t>Chirurgien urologue</t>
  </si>
  <si>
    <t>Chirurgien thoracique</t>
  </si>
  <si>
    <t>Chirurgien plastique et reconstructeur</t>
  </si>
  <si>
    <t>Chirurgien pédiatrique</t>
  </si>
  <si>
    <t>Chirurgien bariatrique</t>
  </si>
  <si>
    <t>Médecin allergologue</t>
  </si>
  <si>
    <t>Médecin gériatre en SSR</t>
  </si>
  <si>
    <t>Médecin hospitalier en psychiatrie de liaison</t>
  </si>
  <si>
    <t>Médecin douleur chronique</t>
  </si>
  <si>
    <t>Médecin de médecine du sport</t>
  </si>
  <si>
    <t>Chirurgien ophtalmologiste</t>
  </si>
  <si>
    <t>Audiologiste (médical)</t>
  </si>
  <si>
    <t>Aide opératoire (médical/paramédical)</t>
  </si>
  <si>
    <t>jour; bloc</t>
  </si>
  <si>
    <t>Régulateur/planificateur de bloc</t>
  </si>
  <si>
    <t>Agent de bionettoyage bloc</t>
  </si>
  <si>
    <t>Secrétaire d'imagerie</t>
  </si>
  <si>
    <t>Responsable plateau d'imagerie</t>
  </si>
  <si>
    <t>Infirmier dialyse</t>
  </si>
  <si>
    <t>jour; 12h</t>
  </si>
  <si>
    <t>Technicien dialyse</t>
  </si>
  <si>
    <t>Médecin néphrologue en dialyse</t>
  </si>
  <si>
    <t>Technicien d'explorations fonctionnelles (EEG, EFR)</t>
  </si>
  <si>
    <t>Médecin de médecine du sommeil</t>
  </si>
  <si>
    <t>Infirmier douleur/algologie</t>
  </si>
  <si>
    <t>Coordinateur d'HAD (hospitalisation à domicile)</t>
  </si>
  <si>
    <t>Soins à domicile</t>
  </si>
  <si>
    <t>Infirmier HAD</t>
  </si>
  <si>
    <t>Infirmier santé au travail</t>
  </si>
  <si>
    <t>Santé au travail</t>
  </si>
  <si>
    <t>Pharmacien clinicien (UF clin.)</t>
  </si>
  <si>
    <t>Technicien essais cliniques pharmacie</t>
  </si>
  <si>
    <t>Pharmacie/Recherche</t>
  </si>
  <si>
    <t>Chargé des affaires médicales (planning praticiens)</t>
  </si>
  <si>
    <t>Planificateur des gardes (médical)</t>
  </si>
  <si>
    <t>Gestionnaire lits/bed manager</t>
  </si>
  <si>
    <t>Organisation soins</t>
  </si>
  <si>
    <t>MER bloc (arceau)</t>
  </si>
  <si>
    <t>Imagerie/Bloc</t>
  </si>
  <si>
    <t>Infirmier référent plaies et cicatrisation</t>
  </si>
  <si>
    <t>Infirmier stomathérapeute</t>
  </si>
  <si>
    <t>Infirmier vaccination</t>
  </si>
  <si>
    <t>Technicien prélèvements (site fixe/mobile)</t>
  </si>
  <si>
    <t>Infirmier psychiatrie</t>
  </si>
  <si>
    <t>Éducateur spécialisé psychiatrie</t>
  </si>
  <si>
    <t>Assistant social psychiatrie</t>
  </si>
  <si>
    <t>Auxiliaire de puériculture maternité/néonat</t>
  </si>
  <si>
    <t>Consultant en lactation (IBCLC)</t>
  </si>
  <si>
    <t>Périnatalité</t>
  </si>
  <si>
    <t>Chargé de mission développement durable</t>
  </si>
  <si>
    <t>Qualité/RSE</t>
  </si>
  <si>
    <t>Responsable RSE</t>
  </si>
  <si>
    <t>Ingénieur application imagerie (PACS/RIS)</t>
  </si>
  <si>
    <t>Administrateur PACS/RIS</t>
  </si>
  <si>
    <t>Maître de stage universitaire (MSU)</t>
  </si>
  <si>
    <t>Enseignement</t>
  </si>
  <si>
    <t>Opticien-lunetier (plateau)</t>
  </si>
  <si>
    <t>Assistant dentaire</t>
  </si>
  <si>
    <t>Dentaire</t>
  </si>
  <si>
    <t>Secrétaire dentaire</t>
  </si>
  <si>
    <t>Hygiéniste dentaire</t>
  </si>
  <si>
    <t>Infirmier d'hémovigilance / transfusion</t>
  </si>
  <si>
    <t>Médecin responsable de la transfusion</t>
  </si>
  <si>
    <t>Assistant qualité (audits, indicateurs)</t>
  </si>
  <si>
    <t>Technicien biomédical itinérant (GHT)</t>
  </si>
  <si>
    <t>Coordinateur GHT – coopérations</t>
  </si>
  <si>
    <t>Infirmier d'endoscopie</t>
  </si>
  <si>
    <t>Bloc/plateau technique</t>
  </si>
  <si>
    <t>Technicien d'endoscopie</t>
  </si>
  <si>
    <t>Agent de retraitement endoscopes</t>
  </si>
  <si>
    <t>Psychologue du centre douleur</t>
  </si>
  <si>
    <t>Infirmier addictologie</t>
  </si>
  <si>
    <t>Gestionnaire de risques associés aux soins (GRAS)</t>
  </si>
  <si>
    <t>Conseiller en radioprotection (CRP)</t>
  </si>
  <si>
    <t>Chef de projet télémédecine</t>
  </si>
  <si>
    <t>Référent DPI (dossier patient informatisé)</t>
  </si>
  <si>
    <t>Référent éthique clinique</t>
  </si>
  <si>
    <t>Technicien préparations stériles</t>
  </si>
  <si>
    <t>Pharmacien responsable stérilités/ATU</t>
  </si>
  <si>
    <t>Médecin de santé publique (vaccination, dépistage)</t>
  </si>
  <si>
    <t>Infirmier dermatologie (photothérapie)</t>
  </si>
  <si>
    <t>Opérateur vidéoprotection</t>
  </si>
  <si>
    <t>Agent d'accueil des familles</t>
  </si>
  <si>
    <t>Superviseur flux patients (bed manager senior)</t>
  </si>
  <si>
    <t>Infirmier UHCD/USC</t>
  </si>
  <si>
    <t>Infirmier réanimation</t>
  </si>
  <si>
    <t>Infirmier bloc obstétrical</t>
  </si>
  <si>
    <t>Infirmier salle de réveil (SSPI)</t>
  </si>
  <si>
    <t>Secrétaire de pôle médical</t>
  </si>
  <si>
    <t>Cadre administratif de pôle</t>
  </si>
  <si>
    <t>Coordinateur brancardage</t>
  </si>
  <si>
    <t>Interne en pharmacie</t>
  </si>
  <si>
    <t>jour; gardes</t>
  </si>
  <si>
    <t>Interne en médecine</t>
  </si>
  <si>
    <t>Interne en chirurgie</t>
  </si>
  <si>
    <t>jour; gardes; bloc</t>
  </si>
  <si>
    <t>Assistant logistique de service</t>
  </si>
  <si>
    <t>Infirmier radiologie interventionnelle</t>
  </si>
  <si>
    <t>MER radiologie interventionnelle</t>
  </si>
  <si>
    <t>Greffier hospitalier (psychiatrie)</t>
  </si>
  <si>
    <t>Administratif/Juridique</t>
  </si>
  <si>
    <t>Médiateur en santé pair</t>
  </si>
  <si>
    <t>Gestionnaire des stupéfiants (pharmacie)</t>
  </si>
  <si>
    <t>Qualiticien stérilisation</t>
  </si>
  <si>
    <t>Stérilisation/Qualité</t>
  </si>
  <si>
    <t>Responsable qualité imagerie</t>
  </si>
  <si>
    <t>Imagerie/Qualité</t>
  </si>
  <si>
    <t>Ingénieur entrepôt de données de santé</t>
  </si>
  <si>
    <t>Data steward (EDS)</t>
  </si>
  <si>
    <t>Coordonnateur de vigilances</t>
  </si>
  <si>
    <t>Acheteur pharmacie/médicaments</t>
  </si>
  <si>
    <t>Achats/Pharmacie</t>
  </si>
  <si>
    <t>Technicien médecine nucléaire</t>
  </si>
  <si>
    <t>Médecin régulateur SAMU</t>
  </si>
  <si>
    <t>Médical/Urgences</t>
  </si>
  <si>
    <t>jour/nuit; gardes</t>
  </si>
  <si>
    <t>Médecin nutritionniste</t>
  </si>
  <si>
    <t>Infirmier hôpital de jour</t>
  </si>
  <si>
    <t>Secrétaire de consultation</t>
  </si>
  <si>
    <t>Technicien marchés dispositifs médicaux</t>
  </si>
  <si>
    <t>Technicien radioprotection</t>
  </si>
  <si>
    <t>Imagerie/Techniques</t>
  </si>
  <si>
    <t>Chef de bloc opératoire</t>
  </si>
  <si>
    <t>Coordinateur hébergement accompagnants</t>
  </si>
  <si>
    <t>Agent logistique stérilisation</t>
  </si>
  <si>
    <t>Technicien préparations cytotoxiques</t>
  </si>
  <si>
    <t>Pharmacien oncologie (chimiothérapie)</t>
  </si>
  <si>
    <t>Data manager recherche translationnelle</t>
  </si>
  <si>
    <t>Statisticien (service de santé publique)</t>
  </si>
  <si>
    <t>Recherche/Santé publique</t>
  </si>
  <si>
    <t>Cadre de santé psychiatrie</t>
  </si>
  <si>
    <t>Médecin coordonnateur EHPAD</t>
  </si>
  <si>
    <t>Animateur EHPAD</t>
  </si>
  <si>
    <t>Aide-soignant EHPAD</t>
  </si>
  <si>
    <t>0.8</t>
  </si>
  <si>
    <t>1.0</t>
  </si>
  <si>
    <t>0.6</t>
  </si>
  <si>
    <t>0.5</t>
  </si>
  <si>
    <t>0.9</t>
  </si>
  <si>
    <t>Tableau de Bord</t>
  </si>
  <si>
    <t>actif_date_ref</t>
  </si>
  <si>
    <t>Mode d'emploi :</t>
  </si>
  <si>
    <t>Date de référence :</t>
  </si>
  <si>
    <t>Début d'étude :</t>
  </si>
  <si>
    <t>Fin d'étude :</t>
  </si>
  <si>
    <t>1. Saisissez une date de référence (D11)</t>
  </si>
  <si>
    <t>Sum of actif_date_ref</t>
  </si>
  <si>
    <t>Row Labels</t>
  </si>
  <si>
    <t>Grand Total</t>
  </si>
  <si>
    <t>Column Labels</t>
  </si>
  <si>
    <t>2. La date doit être comprise entre la date de début d'étude et la date de fin de l'étude.</t>
  </si>
  <si>
    <t xml:space="preserve">Auteurs : </t>
  </si>
  <si>
    <t>Date</t>
  </si>
  <si>
    <t>Apprenti</t>
  </si>
  <si>
    <t>CDD</t>
  </si>
  <si>
    <t>CDI</t>
  </si>
  <si>
    <t>nom</t>
  </si>
  <si>
    <t>prénom</t>
  </si>
  <si>
    <t>date de naissance</t>
  </si>
  <si>
    <t>adresse rue</t>
  </si>
  <si>
    <t>adresse code postal</t>
  </si>
  <si>
    <t>adresse localité</t>
  </si>
  <si>
    <t>genre</t>
  </si>
  <si>
    <t>Alvarez</t>
  </si>
  <si>
    <t>Maria</t>
  </si>
  <si>
    <t>12 Impasse de l'Adré</t>
  </si>
  <si>
    <t>13800.0</t>
  </si>
  <si>
    <t>Istres</t>
  </si>
  <si>
    <t>F</t>
  </si>
  <si>
    <t>Belkacem</t>
  </si>
  <si>
    <t>Ibrahima</t>
  </si>
  <si>
    <t>5 Impasse de l'Adré</t>
  </si>
  <si>
    <t>M</t>
  </si>
  <si>
    <t>Nikolić</t>
  </si>
  <si>
    <t>Hugo</t>
  </si>
  <si>
    <t>62 Rue d'Endoume</t>
  </si>
  <si>
    <t>13007.0</t>
  </si>
  <si>
    <t>Marseille</t>
  </si>
  <si>
    <t>Youssouf</t>
  </si>
  <si>
    <t>Miguel</t>
  </si>
  <si>
    <t>12 Place du Marché des Capucins</t>
  </si>
  <si>
    <t>13001.0</t>
  </si>
  <si>
    <t>Noah</t>
  </si>
  <si>
    <t>1b Chemin des Aubépines</t>
  </si>
  <si>
    <t>13700.0</t>
  </si>
  <si>
    <t>Marignane</t>
  </si>
  <si>
    <t>Elbaz</t>
  </si>
  <si>
    <t>Mehdi</t>
  </si>
  <si>
    <t>127 Rue d'Aubagne</t>
  </si>
  <si>
    <t>13006.0</t>
  </si>
  <si>
    <t>Traoré</t>
  </si>
  <si>
    <t>Soumaya</t>
  </si>
  <si>
    <t>19 Rue Savorgnan de Brazza</t>
  </si>
  <si>
    <t>Casabianca</t>
  </si>
  <si>
    <t>Salma</t>
  </si>
  <si>
    <t>2 Place Sadi-Carnot</t>
  </si>
  <si>
    <t>Bernard</t>
  </si>
  <si>
    <t>Rania</t>
  </si>
  <si>
    <t>3 Quai Marceau</t>
  </si>
  <si>
    <t>13500.0</t>
  </si>
  <si>
    <t>Martigues</t>
  </si>
  <si>
    <t>Benkhelifa</t>
  </si>
  <si>
    <t>Beatriz</t>
  </si>
  <si>
    <t>75 Cours Gambetta</t>
  </si>
  <si>
    <t>Perrot</t>
  </si>
  <si>
    <t>Javier</t>
  </si>
  <si>
    <t>20 Traverse Montcault</t>
  </si>
  <si>
    <t>13013.0</t>
  </si>
  <si>
    <t>Diallo</t>
  </si>
  <si>
    <t>Noa</t>
  </si>
  <si>
    <t>9 Parc Beaulieu</t>
  </si>
  <si>
    <t>Ricci</t>
  </si>
  <si>
    <t>Tiago</t>
  </si>
  <si>
    <t>55 Les cadestraux D113</t>
  </si>
  <si>
    <t>13127.0</t>
  </si>
  <si>
    <t>Vitrolles</t>
  </si>
  <si>
    <t>Martin</t>
  </si>
  <si>
    <t>1125 Avenue des Paluds</t>
  </si>
  <si>
    <t>13400.0</t>
  </si>
  <si>
    <t>Aubagne</t>
  </si>
  <si>
    <t>Haddad</t>
  </si>
  <si>
    <t>Léa</t>
  </si>
  <si>
    <t>326 Avenue de Mazargues</t>
  </si>
  <si>
    <t>13008.0</t>
  </si>
  <si>
    <t>Papadopoulos</t>
  </si>
  <si>
    <t>Sergio</t>
  </si>
  <si>
    <t>Gonzalez</t>
  </si>
  <si>
    <t>Youssef</t>
  </si>
  <si>
    <t>5 Rue de la Verdière</t>
  </si>
  <si>
    <t>13090.0</t>
  </si>
  <si>
    <t>Aix-en-Provence</t>
  </si>
  <si>
    <t>Rayan</t>
  </si>
  <si>
    <t>51 Boulevard Herriot</t>
  </si>
  <si>
    <t>Dias</t>
  </si>
  <si>
    <t>275 Rue d'Endoume</t>
  </si>
  <si>
    <t>Aït Ali</t>
  </si>
  <si>
    <t>Lola</t>
  </si>
  <si>
    <t>10 Lotissement L'Escaillon</t>
  </si>
  <si>
    <t>13320.0</t>
  </si>
  <si>
    <t>Bouc-Bel-Air</t>
  </si>
  <si>
    <t>Yasmina</t>
  </si>
  <si>
    <t>311 Rue Paradis</t>
  </si>
  <si>
    <t>Bonnet</t>
  </si>
  <si>
    <t>Matteo</t>
  </si>
  <si>
    <t>33 Place de l'Hôtel de Ville</t>
  </si>
  <si>
    <t>13300.0</t>
  </si>
  <si>
    <t>Salon-de-Provence</t>
  </si>
  <si>
    <t>Abdou</t>
  </si>
  <si>
    <t>2 Rue des Peynières</t>
  </si>
  <si>
    <t>13380.0</t>
  </si>
  <si>
    <t>Plan-de-Cuques</t>
  </si>
  <si>
    <t>Arnaud</t>
  </si>
  <si>
    <t>Walid</t>
  </si>
  <si>
    <t>3 Cours Gambetta</t>
  </si>
  <si>
    <t>Giraud</t>
  </si>
  <si>
    <t>Chiara</t>
  </si>
  <si>
    <t>88 Chemin de Saint-Pierre</t>
  </si>
  <si>
    <t>Gabriel</t>
  </si>
  <si>
    <t>85-77 Résidence Castors Isabella</t>
  </si>
  <si>
    <t>13240.0</t>
  </si>
  <si>
    <t>Septèmes-les-Vallons</t>
  </si>
  <si>
    <t>2 Impasse Poterne</t>
  </si>
  <si>
    <t>Giulia</t>
  </si>
  <si>
    <t>24 Boulevard du Roi René</t>
  </si>
  <si>
    <t>13100.0</t>
  </si>
  <si>
    <t>Derderian</t>
  </si>
  <si>
    <t>12 Cours Gambetta</t>
  </si>
  <si>
    <t>Morel</t>
  </si>
  <si>
    <t>Théo</t>
  </si>
  <si>
    <t>9 Avenue Jeanne d'Arc</t>
  </si>
  <si>
    <t>Pérez</t>
  </si>
  <si>
    <t>Hagop</t>
  </si>
  <si>
    <t>6 Lotissement Barrière</t>
  </si>
  <si>
    <t>Mchangama</t>
  </si>
  <si>
    <t>Anziz</t>
  </si>
  <si>
    <t>16 Cours Gambetta</t>
  </si>
  <si>
    <t>Bedrossian</t>
  </si>
  <si>
    <t>6 Cours Gambetta</t>
  </si>
  <si>
    <t>13 Cours Gambetta</t>
  </si>
  <si>
    <t>Garcia</t>
  </si>
  <si>
    <t>Lucas</t>
  </si>
  <si>
    <t>158 Boulevard de Sainte-Marguerite</t>
  </si>
  <si>
    <t>13009.0</t>
  </si>
  <si>
    <t>Louis</t>
  </si>
  <si>
    <t>Santoni</t>
  </si>
  <si>
    <t>Aïssatou</t>
  </si>
  <si>
    <t>115 Avenue Louise Michel</t>
  </si>
  <si>
    <t>13270.0</t>
  </si>
  <si>
    <t>Fos-sur-Mer</t>
  </si>
  <si>
    <t>Fabre</t>
  </si>
  <si>
    <t>Manon</t>
  </si>
  <si>
    <t>37 Cours Gambetta</t>
  </si>
  <si>
    <t>Zerari</t>
  </si>
  <si>
    <t>Ava</t>
  </si>
  <si>
    <t>1 Traverse du Mont de Piété</t>
  </si>
  <si>
    <t>25 Rue Moulin d'Isnard</t>
  </si>
  <si>
    <t>Garen</t>
  </si>
  <si>
    <t>14 Cours Gambetta</t>
  </si>
  <si>
    <t>Rossi</t>
  </si>
  <si>
    <t>Ana</t>
  </si>
  <si>
    <t>55 Rue des Romains</t>
  </si>
  <si>
    <t>Dubois</t>
  </si>
  <si>
    <t>650 Chemin de l'Aumône Vieille</t>
  </si>
  <si>
    <t>Luca</t>
  </si>
  <si>
    <t>531 Allée de la Broquette</t>
  </si>
  <si>
    <t>13170.0</t>
  </si>
  <si>
    <t>Les Pennes-Mirabeau</t>
  </si>
  <si>
    <t>Ferreira</t>
  </si>
  <si>
    <t>755 Route nationale 8</t>
  </si>
  <si>
    <t>23 Lotissement les Hauts de la Calèche</t>
  </si>
  <si>
    <t>13190.0</t>
  </si>
  <si>
    <t>Allauch</t>
  </si>
  <si>
    <t>Antoine</t>
  </si>
  <si>
    <t>89 Boulevard Charles Livon</t>
  </si>
  <si>
    <t>2 Lotissement L'Escaillon</t>
  </si>
  <si>
    <t>Attal</t>
  </si>
  <si>
    <t>Zoé</t>
  </si>
  <si>
    <t>30 Grand'Rue</t>
  </si>
  <si>
    <t>13012.0</t>
  </si>
  <si>
    <t>Nadia</t>
  </si>
  <si>
    <t>374 Avenue de Mazargues</t>
  </si>
  <si>
    <t>Tom</t>
  </si>
  <si>
    <t>17 Rue Monclar</t>
  </si>
  <si>
    <t>Ziane</t>
  </si>
  <si>
    <t>343 Rue d'Endoume</t>
  </si>
  <si>
    <t>255 Avenue du Prado</t>
  </si>
  <si>
    <t>15 Rue des Bouteilles</t>
  </si>
  <si>
    <t>Kassabian</t>
  </si>
  <si>
    <t>450 chemin du Littoral</t>
  </si>
  <si>
    <t>13016.0</t>
  </si>
  <si>
    <t>Ndiaye</t>
  </si>
  <si>
    <t>10 Avenue Guynemer</t>
  </si>
  <si>
    <t>5 Rue Monclar</t>
  </si>
  <si>
    <t>Karim</t>
  </si>
  <si>
    <t>4 Rue des Bagniers</t>
  </si>
  <si>
    <t>Bouzid</t>
  </si>
  <si>
    <t>Saïd</t>
  </si>
  <si>
    <t>11 Rue Rouvière</t>
  </si>
  <si>
    <t>83 boulevard du Redon</t>
  </si>
  <si>
    <t>Enzo</t>
  </si>
  <si>
    <t>10 Rue Charloun Rieu</t>
  </si>
  <si>
    <t>14 Rue Fontange</t>
  </si>
  <si>
    <t>Chakarian</t>
  </si>
  <si>
    <t>2 Rue Méjanes</t>
  </si>
  <si>
    <t>241 Rue d'Endoume</t>
  </si>
  <si>
    <t>32 Cours Gambetta</t>
  </si>
  <si>
    <t>26 Cours Julien</t>
  </si>
  <si>
    <t>Maya</t>
  </si>
  <si>
    <t>2 Rue Gabriel Sénac de Meilhan</t>
  </si>
  <si>
    <t>Carmen</t>
  </si>
  <si>
    <t>3 Avenue de Canto Perdrix</t>
  </si>
  <si>
    <t>Bilal</t>
  </si>
  <si>
    <t>Sarah</t>
  </si>
  <si>
    <t>16 Rue Fontange</t>
  </si>
  <si>
    <t>134 Rue d'Endoume</t>
  </si>
  <si>
    <t>Silva</t>
  </si>
  <si>
    <t>18 Passage Léo Ferré</t>
  </si>
  <si>
    <t>13003.0</t>
  </si>
  <si>
    <t>7 bis Rue de la Glacière</t>
  </si>
  <si>
    <t>Mamadou</t>
  </si>
  <si>
    <t>8 Boulevard Jean Mermoz</t>
  </si>
  <si>
    <t>77 Cours Gambetta</t>
  </si>
  <si>
    <t>16a Rue de la Grande Armée</t>
  </si>
  <si>
    <t>Raphaël</t>
  </si>
  <si>
    <t>424 Avenue de Mazargues</t>
  </si>
  <si>
    <t>318 Avenue de Mazargues</t>
  </si>
  <si>
    <t>Bensaïd</t>
  </si>
  <si>
    <t>Mathis</t>
  </si>
  <si>
    <t>1270 Avenue Jean Monnet</t>
  </si>
  <si>
    <t>Ilyes</t>
  </si>
  <si>
    <t>19 Avenue Roger Salengro</t>
  </si>
  <si>
    <t>Djaé</t>
  </si>
  <si>
    <t>20 Cours Gambetta</t>
  </si>
  <si>
    <t>Cohen</t>
  </si>
  <si>
    <t>Lucie</t>
  </si>
  <si>
    <t>12bis Quai des Anglais</t>
  </si>
  <si>
    <t>Assayag</t>
  </si>
  <si>
    <t>Lots 25 zi la Feuillane</t>
  </si>
  <si>
    <t>Fos sur Mer</t>
  </si>
  <si>
    <t>322 Avenue de Mazargues</t>
  </si>
  <si>
    <t>Öztürk</t>
  </si>
  <si>
    <t>3 Traverse Chicot</t>
  </si>
  <si>
    <t>Saïdi</t>
  </si>
  <si>
    <t>Fatou</t>
  </si>
  <si>
    <t>11 Avenue Notre-Dame</t>
  </si>
  <si>
    <t>13260.0</t>
  </si>
  <si>
    <t>Cassis</t>
  </si>
  <si>
    <t>Samuel</t>
  </si>
  <si>
    <t>67 Cours Gambetta</t>
  </si>
  <si>
    <t>Moussa</t>
  </si>
  <si>
    <t>397 Corniche du Président John Fitzgerald Kennedy</t>
  </si>
  <si>
    <t>Kenza</t>
  </si>
  <si>
    <t>79 Cours Julien</t>
  </si>
  <si>
    <t>Girard</t>
  </si>
  <si>
    <t>21 Quai François Mitterrand</t>
  </si>
  <si>
    <t>13600.0</t>
  </si>
  <si>
    <t>La Ciotat</t>
  </si>
  <si>
    <t>45 Cours Gambetta</t>
  </si>
  <si>
    <t>26 Plage de l'Estaque</t>
  </si>
  <si>
    <t>Konaté</t>
  </si>
  <si>
    <t>Amina</t>
  </si>
  <si>
    <t>27 Cours Gambetta</t>
  </si>
  <si>
    <t>Jade</t>
  </si>
  <si>
    <t>247 Boulevard Beaurivage</t>
  </si>
  <si>
    <t>Imane</t>
  </si>
  <si>
    <t>55 Cours Gambetta</t>
  </si>
  <si>
    <t>Camille</t>
  </si>
  <si>
    <t>61 Cours Gambetta</t>
  </si>
  <si>
    <t>36B Rue Espariat</t>
  </si>
  <si>
    <t>199 Rue d'Endoume</t>
  </si>
  <si>
    <t>Karamanoukian</t>
  </si>
  <si>
    <t>1 Avenue Jules Cantini</t>
  </si>
  <si>
    <t>111 Traverse Montcault</t>
  </si>
  <si>
    <t>Mokrani</t>
  </si>
  <si>
    <t>1 Rue Bouèno Carrièro</t>
  </si>
  <si>
    <t>Fernandez</t>
  </si>
  <si>
    <t>69 Cours Gambetta</t>
  </si>
  <si>
    <t>324 Rue d'Endoume</t>
  </si>
  <si>
    <t>Meline</t>
  </si>
  <si>
    <t>253 et 249 au 245 Résidence Castors Isabella</t>
  </si>
  <si>
    <t>44 Chemin du Bord de Crau</t>
  </si>
  <si>
    <t>6 Lotissement Sanse</t>
  </si>
  <si>
    <t>Benali</t>
  </si>
  <si>
    <t>11 Rue Gabriel Sénac de Meilhan</t>
  </si>
  <si>
    <t>David</t>
  </si>
  <si>
    <t>6 Impasse du Trélus</t>
  </si>
  <si>
    <t>130 Avenue du Vent des Dames</t>
  </si>
  <si>
    <t>45 Montaigne</t>
  </si>
  <si>
    <t>Ahmed</t>
  </si>
  <si>
    <t>6 Ancien Chemin de Château Gombert</t>
  </si>
  <si>
    <t>4 Ancien Chemin de Château Gombert</t>
  </si>
  <si>
    <t>8 Rue de la Glacière</t>
  </si>
  <si>
    <t>Armen</t>
  </si>
  <si>
    <t>9 Impasse du Trémount</t>
  </si>
  <si>
    <t>3 Rue des Poilus</t>
  </si>
  <si>
    <t>3 Traverse du Mont de Piété</t>
  </si>
  <si>
    <t>Rui</t>
  </si>
  <si>
    <t>23 Cours Gambetta</t>
  </si>
  <si>
    <t>11 Place Joseph Rau</t>
  </si>
  <si>
    <t>666 Boulevard du Roi René</t>
  </si>
  <si>
    <t>20 Cours Barthélemy</t>
  </si>
  <si>
    <t>Junior</t>
  </si>
  <si>
    <t>2 Rue Goudard</t>
  </si>
  <si>
    <t>13005.0</t>
  </si>
  <si>
    <t>10 Rue Edmond Rostand</t>
  </si>
  <si>
    <t>12 Rue des Frères Merlo</t>
  </si>
  <si>
    <t>33 Cours Gambetta</t>
  </si>
  <si>
    <t>15 Avenue Jean Moulin</t>
  </si>
  <si>
    <t>1 Rue Monclar</t>
  </si>
  <si>
    <t>15 Rue Venture</t>
  </si>
  <si>
    <t>Diop</t>
  </si>
  <si>
    <t>43 Avenue Henri Matisse</t>
  </si>
  <si>
    <t>13120.0</t>
  </si>
  <si>
    <t>Gardanne</t>
  </si>
  <si>
    <t>900 Chemin de l'Aumône Vieille</t>
  </si>
  <si>
    <t>166 Allée de la Broquette</t>
  </si>
  <si>
    <t>Naïma</t>
  </si>
  <si>
    <t>7 Rue Jean Aicard</t>
  </si>
  <si>
    <t>Aïcha</t>
  </si>
  <si>
    <t>510 Allée de la Broquette</t>
  </si>
  <si>
    <t>1 Rue François Scaramelli</t>
  </si>
  <si>
    <t>13004.0</t>
  </si>
  <si>
    <t>34 Cours Gambetta</t>
  </si>
  <si>
    <t>133 Avenue Léon Blum</t>
  </si>
  <si>
    <t>13330.0</t>
  </si>
  <si>
    <t>255 Rue d'Endoume</t>
  </si>
  <si>
    <t>16 Allée de la Brigantine</t>
  </si>
  <si>
    <t>Nour</t>
  </si>
  <si>
    <t>10 Rue Laurent Fauchier</t>
  </si>
  <si>
    <t>Leroux</t>
  </si>
  <si>
    <t>583 Chemin du Capitaine Guyonnet</t>
  </si>
  <si>
    <t>92 Aéroport de Marseille-Provence</t>
  </si>
  <si>
    <t>2 Avenue de la madrague de Montredon</t>
  </si>
  <si>
    <t>Santos</t>
  </si>
  <si>
    <t>8 Avenue Elsa Triolet</t>
  </si>
  <si>
    <t>João</t>
  </si>
  <si>
    <t>7 Boulevard Bontemps</t>
  </si>
  <si>
    <t>Mariam</t>
  </si>
  <si>
    <t>58 Avenue de Lattre de Tassigny</t>
  </si>
  <si>
    <t>Sofia</t>
  </si>
  <si>
    <t>1e Avenue des Cardalines</t>
  </si>
  <si>
    <t>59 Cours Gambetta</t>
  </si>
  <si>
    <t>45 Boulevard Aristide Briand</t>
  </si>
  <si>
    <t>Océane</t>
  </si>
  <si>
    <t>35 Cours Gambetta</t>
  </si>
  <si>
    <t>42 Cours Julien</t>
  </si>
  <si>
    <t>19 Rue Gabriel Sénac de Meilhan</t>
  </si>
  <si>
    <t>25 Parc de Beauregard</t>
  </si>
  <si>
    <t>112 Avenue de Hambourg</t>
  </si>
  <si>
    <t>18 Rue Gabriel Sénac de Meilhan</t>
  </si>
  <si>
    <t>2 Allée des Poètes</t>
  </si>
  <si>
    <t>Fahari</t>
  </si>
  <si>
    <t>6 Rue Taddéi</t>
  </si>
  <si>
    <t>8 Rue des Ormeaux</t>
  </si>
  <si>
    <t>Vartan</t>
  </si>
  <si>
    <t>100 Avenue Jules Cantini</t>
  </si>
  <si>
    <t>102 Rue d'Endoume</t>
  </si>
  <si>
    <t>10 Cours Gambetta</t>
  </si>
  <si>
    <t>Fatima</t>
  </si>
  <si>
    <t>35 Rue Pavillon</t>
  </si>
  <si>
    <t>48 Rue des Augures</t>
  </si>
  <si>
    <t>45 Chemin du Capitaine Guyonnet</t>
  </si>
  <si>
    <t>Demir</t>
  </si>
  <si>
    <t>323 Avenue de Mazargues</t>
  </si>
  <si>
    <t>13 Quai Marceau</t>
  </si>
  <si>
    <t>33 Rue Saint-Ferréol</t>
  </si>
  <si>
    <t>19 Avenue Jean Moulin</t>
  </si>
  <si>
    <t>10 Prom. du Jeune Anarcharsis</t>
  </si>
  <si>
    <t>3295 Route Nationale 96</t>
  </si>
  <si>
    <t>Eli</t>
  </si>
  <si>
    <t>50 Boulevard Aristide Briand</t>
  </si>
  <si>
    <t>26 Chemin du Bord de Crau</t>
  </si>
  <si>
    <t>616 Allées de Craponne</t>
  </si>
  <si>
    <t>2 Rue Saint-Michel</t>
  </si>
  <si>
    <t>418 Avenue de Montolivet</t>
  </si>
  <si>
    <t>1 Avenue de Canto Perdrix</t>
  </si>
  <si>
    <t>Soilih</t>
  </si>
  <si>
    <t>122 Chemin de Méjean</t>
  </si>
  <si>
    <t>13820.0</t>
  </si>
  <si>
    <t>Ensuès-la-Redonne</t>
  </si>
  <si>
    <t>19 Rue des Trois Rois</t>
  </si>
  <si>
    <t>40 Avenue Georges Carpentier</t>
  </si>
  <si>
    <t>124 Traverse de Notre-Dame-de-Consolation</t>
  </si>
  <si>
    <t>73 Cours Gambetta</t>
  </si>
  <si>
    <t>13 Avenue Frédéric Chevillon</t>
  </si>
  <si>
    <t>1 Rue Chabrier</t>
  </si>
  <si>
    <t>47 Cours Gambetta</t>
  </si>
  <si>
    <t>207 Avenue Julien Fabre</t>
  </si>
  <si>
    <t>11 Boulevard Jean Mermoz</t>
  </si>
  <si>
    <t>Clara</t>
  </si>
  <si>
    <t>1 Avenue François Mitterrand</t>
  </si>
  <si>
    <t>2 Rue des Chaudronniers</t>
  </si>
  <si>
    <t>371 Avenue de l'Escalayolle</t>
  </si>
  <si>
    <t>1 Plage de l'Estaque</t>
  </si>
  <si>
    <t>59 Rue d'Endoume</t>
  </si>
  <si>
    <t>17 Rue Gabriel Sénac de Meilhan</t>
  </si>
  <si>
    <t>Nassur</t>
  </si>
  <si>
    <t>5 Rue de Bédarrides</t>
  </si>
  <si>
    <t>121 D2 Boulevard Paul Claudel</t>
  </si>
  <si>
    <t>24 Cours Gambetta</t>
  </si>
  <si>
    <t>Lina</t>
  </si>
  <si>
    <t>25 Cours d'Estienne d'Orves</t>
  </si>
  <si>
    <t>15 Rue Gabriel Sénac de Meilhan</t>
  </si>
  <si>
    <t>7 Avenue Jean Moulin</t>
  </si>
  <si>
    <t>3 Montée du Saint-Esprit</t>
  </si>
  <si>
    <t>13002.0</t>
  </si>
  <si>
    <t>Colonna</t>
  </si>
  <si>
    <t>Nabil</t>
  </si>
  <si>
    <t>21 Cours Gambetta</t>
  </si>
  <si>
    <t>19 Rue Monclar</t>
  </si>
  <si>
    <t>635 Avenue de Mazargues</t>
  </si>
  <si>
    <t>26 Rue Edmond Rostand</t>
  </si>
  <si>
    <t>3 Rue Goudard</t>
  </si>
  <si>
    <t>1160 Avenue Guillaume Dulac</t>
  </si>
  <si>
    <t>51 Allée Raoul Dufy</t>
  </si>
  <si>
    <t>26 Cours Gambetta</t>
  </si>
  <si>
    <t>34 Quai du Port</t>
  </si>
  <si>
    <t>8 Rue du Colonel Jean-Baptiste Pétré</t>
  </si>
  <si>
    <t>36 Cours Gambetta</t>
  </si>
  <si>
    <t>21 Avenue Jean Moulin</t>
  </si>
  <si>
    <t>98 Avenue Elsa Triolet</t>
  </si>
  <si>
    <t>26 Chemin de Méjean</t>
  </si>
  <si>
    <t>60 Rue d'Endoume</t>
  </si>
  <si>
    <t>9 Rue des Bouteilles</t>
  </si>
  <si>
    <t>Ethan</t>
  </si>
  <si>
    <t>9 Cours Gambetta</t>
  </si>
  <si>
    <t>115 Avenue Jean Monnet</t>
  </si>
  <si>
    <t>26 Rue Saint-Michel</t>
  </si>
  <si>
    <t>151 Avenue de la Plaine Brunette</t>
  </si>
  <si>
    <t>307 Chemin de Lieutaud</t>
  </si>
  <si>
    <t>13420.0</t>
  </si>
  <si>
    <t>Gémenos</t>
  </si>
  <si>
    <t>5 Impasse des Genêts</t>
  </si>
  <si>
    <t>13180.0</t>
  </si>
  <si>
    <t>Gignac-la-Nerthe</t>
  </si>
  <si>
    <t>296 Rue d'Endoume</t>
  </si>
  <si>
    <t>Inès</t>
  </si>
  <si>
    <t>31 Boulevard Carnot</t>
  </si>
  <si>
    <t>16 Boulevard Lakanal</t>
  </si>
  <si>
    <t>475 Chemin du Capitaine Guyonnet</t>
  </si>
  <si>
    <t>334 Avenue de Mazargues</t>
  </si>
  <si>
    <t>60 Boulevard Dorgelès - Sortie Les Aygalades</t>
  </si>
  <si>
    <t>13014.0</t>
  </si>
  <si>
    <t>334 Rue des Pâtres</t>
  </si>
  <si>
    <t>122 Avenue Jean Monnet</t>
  </si>
  <si>
    <t>6 Route de Calas</t>
  </si>
  <si>
    <t>11 Avenue Jean Bart</t>
  </si>
  <si>
    <t>13620.0</t>
  </si>
  <si>
    <t>Carry-le-Rouet</t>
  </si>
  <si>
    <t>131 Rue d'Endoume</t>
  </si>
  <si>
    <t>Élise</t>
  </si>
  <si>
    <t>250 au 262 (sauf 253) Résidence Castors Isabella</t>
  </si>
  <si>
    <t>11 Rue Marius Reynaud</t>
  </si>
  <si>
    <t>222 Chemin du Revers de la Sure</t>
  </si>
  <si>
    <t>Noam</t>
  </si>
  <si>
    <t>8 Cours Gambetta</t>
  </si>
  <si>
    <t>20 Cours Julien</t>
  </si>
  <si>
    <t>Awa</t>
  </si>
  <si>
    <t>77 Avenue Jean Jaurès</t>
  </si>
  <si>
    <t>1 Allée Philippine</t>
  </si>
  <si>
    <t>4 Boulevard Élysée Reclus</t>
  </si>
  <si>
    <t>4 Rue du Lacydon</t>
  </si>
  <si>
    <t>7 Rue du Petit Chemin d'Aix</t>
  </si>
  <si>
    <t>104 Avenue de Hambourg</t>
  </si>
  <si>
    <t>Marco</t>
  </si>
  <si>
    <t>18 Cours Gambetta</t>
  </si>
  <si>
    <t>336 Boulevard Pont de Peton</t>
  </si>
  <si>
    <t>95 Rue d'Endoume</t>
  </si>
  <si>
    <t>1 Rue des Chaudronniers</t>
  </si>
  <si>
    <t>11 Lotissement L'Escaillon</t>
  </si>
  <si>
    <t>63 Cours Gambetta</t>
  </si>
  <si>
    <t>54 Boulevard Aristide Briand</t>
  </si>
  <si>
    <t>47 Boulevard Aristide Briand</t>
  </si>
  <si>
    <t>11 Cours Gambetta</t>
  </si>
  <si>
    <t>41 Cours Gambetta</t>
  </si>
  <si>
    <t>818 L Audience Zi Secteur 81</t>
  </si>
  <si>
    <t>106 Avenue du Vent des Dames</t>
  </si>
  <si>
    <t>16 Quai Marceau</t>
  </si>
  <si>
    <t>6 Rue Etienne Maury</t>
  </si>
  <si>
    <t>14 Cours Aristide Briand</t>
  </si>
  <si>
    <t>49 Boulevard Aristide Briand</t>
  </si>
  <si>
    <t>10 Quai Poterne</t>
  </si>
  <si>
    <t>24 Rue Alphonse de Lamartine</t>
  </si>
  <si>
    <t>7 Rue Victor Leydet</t>
  </si>
  <si>
    <t>5 Place Sadi-Carnot</t>
  </si>
  <si>
    <t>57 Cours Gambetta</t>
  </si>
  <si>
    <t>Anahid</t>
  </si>
  <si>
    <t>15 Avenue du 8 Mai 1945</t>
  </si>
  <si>
    <t>55 Les cadestraux Route nationale 113</t>
  </si>
  <si>
    <t>1 Rue Gabriel Sénac de Meilhan</t>
  </si>
  <si>
    <t>50 Voie Ariane</t>
  </si>
  <si>
    <t>112 Chemin de Méjean</t>
  </si>
  <si>
    <t>3 Impasse du Trémount</t>
  </si>
  <si>
    <t>16 Rue Laurent Fauchier</t>
  </si>
  <si>
    <t>Idriss</t>
  </si>
  <si>
    <t>222-225 Résidence Castors Isabella</t>
  </si>
  <si>
    <t>2990 Avenue Thiers</t>
  </si>
  <si>
    <t>Bouc Bel Air</t>
  </si>
  <si>
    <t>349 Boulevard Denfert Rochereau</t>
  </si>
  <si>
    <t>14 Impasse du Trélus</t>
  </si>
  <si>
    <t>12 Rue Richard Virenque</t>
  </si>
  <si>
    <t>17 Rue des Bouteilles</t>
  </si>
  <si>
    <t>3 Allée des Lilas</t>
  </si>
  <si>
    <t>34 Rue Savorgnan de Brazza</t>
  </si>
  <si>
    <t>13 Rue Gabriel Sénac de Meilhan</t>
  </si>
  <si>
    <t>366 Rue d'Endoume</t>
  </si>
  <si>
    <t>14 Allée du Groupe Manouchian</t>
  </si>
  <si>
    <t>129 Avenue Baptistin Raphael</t>
  </si>
  <si>
    <t>3 Quai Poterne</t>
  </si>
  <si>
    <t>338 Rue d'Endoume</t>
  </si>
  <si>
    <t>7 Rue Bouèno Carrièro</t>
  </si>
  <si>
    <t>9 Rue des Chapeliers</t>
  </si>
  <si>
    <t>2 Boulevard Carnot</t>
  </si>
  <si>
    <t>14 Boulevard Jules Bernard Verger</t>
  </si>
  <si>
    <t>3 Rue de Bédarrides</t>
  </si>
  <si>
    <t>83 Place de la Ferrage</t>
  </si>
  <si>
    <t>5 Avenue Victor Hugo</t>
  </si>
  <si>
    <t>9 Rue Chabrier</t>
  </si>
  <si>
    <t>1 Rue Reine Élisabeth Von Wittelbach</t>
  </si>
  <si>
    <t>14 Rue de la République</t>
  </si>
  <si>
    <t>36 Impasse des Usines</t>
  </si>
  <si>
    <t>4 Allée Levant Dré</t>
  </si>
  <si>
    <t>Cheikh</t>
  </si>
  <si>
    <t>43 Cours Gambetta</t>
  </si>
  <si>
    <t>503 Route de Calas</t>
  </si>
  <si>
    <t>8 bis Rue des Bagniers</t>
  </si>
  <si>
    <t>20 Allée des Alpilles</t>
  </si>
  <si>
    <t>53 Allée Raoul Dufy</t>
  </si>
  <si>
    <t>29 Cours Gambetta</t>
  </si>
  <si>
    <t>17 Rue Pastoret</t>
  </si>
  <si>
    <t>30 Rue de la Tarasque</t>
  </si>
  <si>
    <t>17 Cours Gambetta</t>
  </si>
  <si>
    <t>53 Boulevard Carnot</t>
  </si>
  <si>
    <t>121 Boulevard Beaurivage</t>
  </si>
  <si>
    <t>71 Rue d'Endoume</t>
  </si>
  <si>
    <t>31 Rue Goudard</t>
  </si>
  <si>
    <t>15 Cours Gambetta</t>
  </si>
  <si>
    <t>97 Chemin de la Farigoule</t>
  </si>
  <si>
    <t>151 Rue d'Endoume</t>
  </si>
  <si>
    <t>82 Avenue de la Madrague de Montredon</t>
  </si>
  <si>
    <t>36 Chemin des Cabans</t>
  </si>
  <si>
    <t>5 Boulevard Carnot</t>
  </si>
  <si>
    <t>8 Place Sadi Carnot</t>
  </si>
  <si>
    <t>30 Avenue de la Plaine Brunette</t>
  </si>
  <si>
    <t>9B Rue Marius Reynaud</t>
  </si>
  <si>
    <t>493 Avenue Étienne Cucca</t>
  </si>
  <si>
    <t>1 Boulevard Élysée Reclus</t>
  </si>
  <si>
    <t>13 Rue Espariat</t>
  </si>
  <si>
    <t>21 Rue Monclar</t>
  </si>
  <si>
    <t>1 Boulevard Paul Eluard</t>
  </si>
  <si>
    <t>255 Chemin du Revers de la Sure</t>
  </si>
  <si>
    <t>19 Lotissement les Hauts de la Calèche</t>
  </si>
  <si>
    <t>4 Rue des Bouteilles</t>
  </si>
  <si>
    <t>79 Rue François Scaramelli</t>
  </si>
  <si>
    <t>16 Rue Gabriel Sénac de Meilhan</t>
  </si>
  <si>
    <t>95 Avenue Georges Brassens</t>
  </si>
  <si>
    <t>309 Boulevard Denfert Rochereau</t>
  </si>
  <si>
    <t>2 Traverse de la Batterie de Malmousque</t>
  </si>
  <si>
    <t>48B Boulevard Aristide Briand</t>
  </si>
  <si>
    <t>31 Boulevard Lamartine</t>
  </si>
  <si>
    <t>1 Place Gambetta</t>
  </si>
  <si>
    <t>6 Rue des Tourterelles</t>
  </si>
  <si>
    <t>1 Allée des Lauriers Roses</t>
  </si>
  <si>
    <t>4 Rue des Chaudronniers</t>
  </si>
  <si>
    <t>5 Cours Mirabeau</t>
  </si>
  <si>
    <t>63 Promenade de la Corniche</t>
  </si>
  <si>
    <t>13960.0</t>
  </si>
  <si>
    <t>Sausset-les-Pins</t>
  </si>
  <si>
    <t>11 Boulevard Anatole France</t>
  </si>
  <si>
    <t>1 Rue Louis Antoine de Bougainville</t>
  </si>
  <si>
    <t>65 Rue des Romains</t>
  </si>
  <si>
    <t>17 bis Cours Mirabeau</t>
  </si>
  <si>
    <t>Hasmik</t>
  </si>
  <si>
    <t>18 Avenue Henri Matisse</t>
  </si>
  <si>
    <t>15 Rue Marius Reynaud</t>
  </si>
  <si>
    <t>84 Allée de la Broquette</t>
  </si>
  <si>
    <t>Chamed</t>
  </si>
  <si>
    <t>6 Allée des Engano</t>
  </si>
  <si>
    <t>26 Avenue Émile Ripert</t>
  </si>
  <si>
    <t>20 Lotissement les Hauts de la Calèche</t>
  </si>
  <si>
    <t>18 Boulevard de la République</t>
  </si>
  <si>
    <t>363 Carraire du Moulin</t>
  </si>
  <si>
    <t>15 Rue de Guin</t>
  </si>
  <si>
    <t>10 Rue de l'Hospice</t>
  </si>
  <si>
    <t>14 Rue Gabriel Sénac de Meilhan</t>
  </si>
  <si>
    <t>319 Boulevard Denfert Rochereau</t>
  </si>
  <si>
    <t>41 Boulevard Denis Padovani</t>
  </si>
  <si>
    <t>45 Voie Ariane</t>
  </si>
  <si>
    <t>178 Avenue du Vent des Dames</t>
  </si>
  <si>
    <t>92 Chemin de Saint-Pierre</t>
  </si>
  <si>
    <t>30 Cours Gambetta</t>
  </si>
  <si>
    <t>176 Boulevard Voltaire</t>
  </si>
  <si>
    <t>13821.0</t>
  </si>
  <si>
    <t>La Penne-sur-Huveaune</t>
  </si>
  <si>
    <t>1 Quai Poterne</t>
  </si>
  <si>
    <t>14 Rue de la Glacière</t>
  </si>
  <si>
    <t>49 Cours Gambetta</t>
  </si>
  <si>
    <t>3 Rue Ambroise Paré</t>
  </si>
  <si>
    <t>6 Rue Concert</t>
  </si>
  <si>
    <t>24 Chemin de Méjean</t>
  </si>
  <si>
    <t>780 Avenue d'Arménie</t>
  </si>
  <si>
    <t>32 Traverse Notre-Dame-du-Bon-Secours</t>
  </si>
  <si>
    <t>12 Quai Poterne</t>
  </si>
  <si>
    <t>12 Rue Méjanes</t>
  </si>
  <si>
    <t>37 Boulevard du Bocage</t>
  </si>
  <si>
    <t>11 Rue des Chapeliers</t>
  </si>
  <si>
    <t>52 Rue d'Aix</t>
  </si>
  <si>
    <t>123 Avenue de la Libération</t>
  </si>
  <si>
    <t>139 Chemin de Méjean</t>
  </si>
  <si>
    <t>16 Cours Maréchal Foch</t>
  </si>
  <si>
    <t>697 Avenue Émile Zola</t>
  </si>
  <si>
    <t>57 Boulevard Carnot</t>
  </si>
  <si>
    <t>10 Impasse du Trélus</t>
  </si>
  <si>
    <t>5 Avenue Jean Jaurès</t>
  </si>
  <si>
    <t>12 Rue du Grand Pin</t>
  </si>
  <si>
    <t>305 Chemin de la Bartavelle</t>
  </si>
  <si>
    <t>4 Allée du Général de Monsabert</t>
  </si>
  <si>
    <t>1 Avenue Alice</t>
  </si>
  <si>
    <t>11 Rue Méjanes</t>
  </si>
  <si>
    <t>907 Carraire du Moulin</t>
  </si>
  <si>
    <t>516 Chemin de la Madrague Ville</t>
  </si>
  <si>
    <t>13015.0</t>
  </si>
  <si>
    <t>16 Rue des Ormeaux</t>
  </si>
  <si>
    <t>71 Cours Gambetta</t>
  </si>
  <si>
    <t>32 Avenue de la Cote Bleue</t>
  </si>
  <si>
    <t>Ivanov</t>
  </si>
  <si>
    <t>7 Rue du Colonel Jean-Baptiste Pétré</t>
  </si>
  <si>
    <t>31 Cours Gambetta</t>
  </si>
  <si>
    <t>45 Cours Gimon</t>
  </si>
  <si>
    <t>12 Cours Voltaire</t>
  </si>
  <si>
    <t>2 Avenue de Canto Perdrix</t>
  </si>
  <si>
    <t>83 Boulevard de l'Europe</t>
  </si>
  <si>
    <t>182-179 Résidence Castors Isabella</t>
  </si>
  <si>
    <t>10 Rue Chaulan</t>
  </si>
  <si>
    <t>2 Rue Pastoret</t>
  </si>
  <si>
    <t>8 Rue des Granettes</t>
  </si>
  <si>
    <t>209 Allée de la Broquette</t>
  </si>
  <si>
    <t>1 Avenue Saint-Jean</t>
  </si>
  <si>
    <t>51 Boulevard Aristide Briand</t>
  </si>
  <si>
    <t>15 Avenue Jean-Jacques Garcin</t>
  </si>
  <si>
    <t>2 Rue de la Glacière</t>
  </si>
  <si>
    <t>19 Boulevard de l'Europe</t>
  </si>
  <si>
    <t>4 Place Edgar Melik</t>
  </si>
  <si>
    <t>21 Quai Lucien Toulmond</t>
  </si>
  <si>
    <t>637 Boulevard du Roi René</t>
  </si>
  <si>
    <t>13 Rue Martinot</t>
  </si>
  <si>
    <t>1d Avenue des Cardalines</t>
  </si>
  <si>
    <t>15 Rue du Minotaure</t>
  </si>
  <si>
    <t>3 Lotissement les Jourdans</t>
  </si>
  <si>
    <t>135 Chemin de Château-Gombert</t>
  </si>
  <si>
    <t>30 Plage de l'Estaque</t>
  </si>
  <si>
    <t>3 Allée Levant Dré</t>
  </si>
  <si>
    <t>20 Rue Gabriel Sénac de Meilhan</t>
  </si>
  <si>
    <t>28 Cours Gambetta</t>
  </si>
  <si>
    <t>9 Boulevard du Bocage</t>
  </si>
  <si>
    <t>2 Avenue Joseph Fallen</t>
  </si>
  <si>
    <t>16 Avenue Jean Bart</t>
  </si>
  <si>
    <t>13 Place Sadi Carnot</t>
  </si>
  <si>
    <t>43 Avenue Jean Jaurès</t>
  </si>
  <si>
    <t>39 Rue Puits Madame</t>
  </si>
  <si>
    <t>11 Rue des Bouteilles</t>
  </si>
  <si>
    <t>18 Boulevard Lakanal</t>
  </si>
  <si>
    <t>13 Impasse du Trémount</t>
  </si>
  <si>
    <t>10 Rue de la Glacière</t>
  </si>
  <si>
    <t>15 Rue Louis Antoine de Bougainville</t>
  </si>
  <si>
    <t>42 Cours Victor Hugo</t>
  </si>
  <si>
    <t>2 Allée du Liseron</t>
  </si>
  <si>
    <t>16 Avenue Jean Moulin</t>
  </si>
  <si>
    <t>12 Lotissement Sorbière</t>
  </si>
  <si>
    <t>marignane</t>
  </si>
  <si>
    <t>67 Boulevard Chave</t>
  </si>
  <si>
    <t>17 Avenue Jean Moulin</t>
  </si>
  <si>
    <t>10 Avenue du Terme</t>
  </si>
  <si>
    <t>36A Rue Espariat</t>
  </si>
  <si>
    <t>2 Rue Louis Antoine de Bougainville</t>
  </si>
  <si>
    <t>26 Avenue de Lacanau</t>
  </si>
  <si>
    <t>1832 Carraire du Moulin</t>
  </si>
  <si>
    <t>39 Avenue Jean Giono</t>
  </si>
  <si>
    <t>167 Boulevard Denfert Rochereau</t>
  </si>
  <si>
    <t>42 Boulevard de la Signore</t>
  </si>
  <si>
    <t>9 Rue de la Verdière</t>
  </si>
  <si>
    <t>11 Allée des Hauts du Jas</t>
  </si>
  <si>
    <t>3 Rue Monclar</t>
  </si>
  <si>
    <t>63 Avenue de la Plaine Brunette</t>
  </si>
  <si>
    <t>49A Rue des Trois Frères Barthélémy</t>
  </si>
  <si>
    <t>26 Quai Général Charles Leclerc</t>
  </si>
  <si>
    <t>16 Boulevard Victor Hugo</t>
  </si>
  <si>
    <t>115 Boulevard Chave</t>
  </si>
  <si>
    <t>417 Chemin de Lieutaud</t>
  </si>
  <si>
    <t>25 Cours Gambetta</t>
  </si>
  <si>
    <t>113b Chemin des Bellons</t>
  </si>
  <si>
    <t>3 Lotissement Barrière</t>
  </si>
  <si>
    <t>30 Lotissement les Hauts de la Calèche</t>
  </si>
  <si>
    <t>122 Avenue Clément Escoffier</t>
  </si>
  <si>
    <t>17 Boulevard Clément et Jules Barthélémy</t>
  </si>
  <si>
    <t>2 Lotissement les Paradisiers</t>
  </si>
  <si>
    <t>84 Avenue du Vent des Dames</t>
  </si>
  <si>
    <t>39 Cours Gambetta</t>
  </si>
  <si>
    <t>7 ter Rue de la Glacière</t>
  </si>
  <si>
    <t>12 Quai Marceau</t>
  </si>
  <si>
    <t>22 Cours Voltaire</t>
  </si>
  <si>
    <t>38 Cours Gambetta</t>
  </si>
  <si>
    <t>112 Chemin de Marthe</t>
  </si>
  <si>
    <t>326 Rue d'Endoume</t>
  </si>
  <si>
    <t>Lots 90 Zi la feuillane</t>
  </si>
  <si>
    <t>16 Impasse du Trélus</t>
  </si>
  <si>
    <t>7 Rue Chabrier</t>
  </si>
  <si>
    <t>65 Cours Gambetta</t>
  </si>
  <si>
    <t>28 Rue Fougasse</t>
  </si>
  <si>
    <t>29 Rue Théodore Rampal</t>
  </si>
  <si>
    <t>11 Rue de la République</t>
  </si>
  <si>
    <t>3 Chemin du Capitaine Guyonnet</t>
  </si>
  <si>
    <t>71 Rue Émile Barnéoud</t>
  </si>
  <si>
    <t>4 Avenue du Président Kennedy</t>
  </si>
  <si>
    <t>12 Lotissement les Jourdans</t>
  </si>
  <si>
    <t>24 Avenue Louis Pasteur</t>
  </si>
  <si>
    <t>9 Boulevard Lucien Degut</t>
  </si>
  <si>
    <t>16 Rue de la Tarasque</t>
  </si>
  <si>
    <t>13 Avenue Alphonse de Lamartine</t>
  </si>
  <si>
    <t>343 Boulevard Denfert Rochereau</t>
  </si>
  <si>
    <t>4 Allées des Serres</t>
  </si>
  <si>
    <t>46 Avenue Henri Matisse</t>
  </si>
  <si>
    <t>106 Cours Julien</t>
  </si>
  <si>
    <t>23-28 Résidence Castors Isabella</t>
  </si>
  <si>
    <t>27 Rue de la République</t>
  </si>
  <si>
    <t>22 Cours Gambetta</t>
  </si>
  <si>
    <t>2 Cours Gambetta</t>
  </si>
  <si>
    <t>2a Rue des Pétouses</t>
  </si>
  <si>
    <t>1 Rue Joseph d'Arbaud</t>
  </si>
  <si>
    <t>7 Cours Gambetta</t>
  </si>
  <si>
    <t>12 Avenue Calmette et Guérin</t>
  </si>
  <si>
    <t>1 Cours Gambetta</t>
  </si>
  <si>
    <t>107 Chemin du Capitaine Guyonnet</t>
  </si>
  <si>
    <t>365 Boulevard Denfert Rochereau</t>
  </si>
  <si>
    <t>58 Avenue Henri Matisse</t>
  </si>
  <si>
    <t>5 Passage Gamet</t>
  </si>
  <si>
    <t>36 Cours du 4 Septembre</t>
  </si>
  <si>
    <t>17 Boulevard Aristide Briand</t>
  </si>
  <si>
    <t>8 Avenue de Verdun</t>
  </si>
  <si>
    <t>5 Cours de la République</t>
  </si>
  <si>
    <t>38 bis Lotissement les Hauts de la Calèche</t>
  </si>
  <si>
    <t>34 Avenue Aristide Briand</t>
  </si>
  <si>
    <t>664 Chemin de l'Aiguille</t>
  </si>
  <si>
    <t>29 Avenue Jean-Jacques Garcin</t>
  </si>
  <si>
    <t>130 Avenue Jean Jaurès</t>
  </si>
  <si>
    <t>54 Allée Raoul Dufy</t>
  </si>
  <si>
    <t>6 Vieille Route de la Gavotte</t>
  </si>
  <si>
    <t>13 Rue Chabrier</t>
  </si>
  <si>
    <t>4 Cours Gambetta</t>
  </si>
  <si>
    <t>43 Quai des Belges</t>
  </si>
  <si>
    <t>12 Avenue Frédéric Chevillon</t>
  </si>
  <si>
    <t>81 Avenue Henri Matisse</t>
  </si>
  <si>
    <t>2 Boulevard du Bocage</t>
  </si>
  <si>
    <t>356-360 Résidence Castors Isabella</t>
  </si>
  <si>
    <t>4 Place Bellegarde</t>
  </si>
  <si>
    <t>52 Boulevard Aristide Briand</t>
  </si>
  <si>
    <t>71 Avenue de Hambourg</t>
  </si>
  <si>
    <t>2 Boulevard de Tholon</t>
  </si>
  <si>
    <t>6 Rue du Bearn</t>
  </si>
  <si>
    <t>5 Impasse du Trémount</t>
  </si>
  <si>
    <t>23 Avenue Jean Mermoz</t>
  </si>
  <si>
    <t>51 Cours Gambetta</t>
  </si>
  <si>
    <t>30 Avenue du Bailli de Suffren</t>
  </si>
  <si>
    <t>9 Rue Victor Leydet</t>
  </si>
  <si>
    <t>1 Rue de la Forge</t>
  </si>
  <si>
    <t>4 Boulevard Lakanal</t>
  </si>
  <si>
    <t>16 Rue Négresko</t>
  </si>
  <si>
    <t>460 Boulevard Henri Tasso</t>
  </si>
  <si>
    <t>allauch</t>
  </si>
  <si>
    <t>Bâtiment F Chemin de la Bastide Blanche</t>
  </si>
  <si>
    <t>35 Avenue Georges Pompidou</t>
  </si>
  <si>
    <t>Fos-Sur-Mer</t>
  </si>
  <si>
    <t>19 Boulevard du Centre</t>
  </si>
  <si>
    <t>10 Quai Marceau</t>
  </si>
  <si>
    <t>379 Boulevard Pont de Peton</t>
  </si>
  <si>
    <t>26 Avenue du Général Leclerc</t>
  </si>
  <si>
    <t>5 Quai Poterne</t>
  </si>
  <si>
    <t>10 Impasse de l'Adré</t>
  </si>
  <si>
    <t>495 Chemin de Lieutaud</t>
  </si>
  <si>
    <t>3 Quai François Mitterrand</t>
  </si>
  <si>
    <t>55 Avenue du Sable d'Or</t>
  </si>
  <si>
    <t>46 Lotissement les Hauts de la Calèche</t>
  </si>
  <si>
    <t>15 Allée du Puisard</t>
  </si>
  <si>
    <t>4 Avenue de Canto Perdrix</t>
  </si>
  <si>
    <t>1 Boulevard Joseph Roubaud</t>
  </si>
  <si>
    <t>3 Rue Marc Chagall</t>
  </si>
  <si>
    <t>2 Rue Joseph d'Arbaud</t>
  </si>
  <si>
    <t>2 Rue du Roi René</t>
  </si>
  <si>
    <t>4 Traverse Charles Auguste</t>
  </si>
  <si>
    <t>3 Boulevard Élysée Reclus</t>
  </si>
  <si>
    <t>800 Route de la Seds</t>
  </si>
  <si>
    <t>31 Avenue Notre-Dame</t>
  </si>
  <si>
    <t>123 Avenue Émile Zola</t>
  </si>
  <si>
    <t>12 Rue d'Auvergne</t>
  </si>
  <si>
    <t>2 Place Auguste Rodin</t>
  </si>
  <si>
    <t>98 Chemin des Genèvriers</t>
  </si>
  <si>
    <t>13 Carraire du Moulin</t>
  </si>
  <si>
    <t>7 Boulevard Pythagore</t>
  </si>
  <si>
    <t>4 Rue des Flandres</t>
  </si>
  <si>
    <t>1c Avenue des Cardalines</t>
  </si>
  <si>
    <t>5 Rue des Bagniers</t>
  </si>
  <si>
    <t>16 Avenue Elzeard Rougier</t>
  </si>
  <si>
    <t>3g Avenue des Cardalines</t>
  </si>
  <si>
    <t>19 Allée de la Felouque</t>
  </si>
  <si>
    <t>8bis Rue du Soleil</t>
  </si>
  <si>
    <t>8 Rue Hoche</t>
  </si>
  <si>
    <t>53 Cours Gambetta</t>
  </si>
  <si>
    <t>4 Allée de la Palun</t>
  </si>
  <si>
    <t>11 Rue Espariat</t>
  </si>
  <si>
    <t>43 Boulevard Aristide Briand</t>
  </si>
  <si>
    <t>42 Avenue Henri Matisse</t>
  </si>
  <si>
    <t>43 Avenue Marius Ruinat</t>
  </si>
  <si>
    <t>76 Boulevard Frédéric Mistral</t>
  </si>
  <si>
    <t>5 Rue Paul Painlevé</t>
  </si>
  <si>
    <t>26 Lotissement Les Bolmonaises</t>
  </si>
  <si>
    <t>9 Hameau de la Bourgade</t>
  </si>
  <si>
    <t>113 Allées de Craponne</t>
  </si>
  <si>
    <t>27 Boulevard du Bocage</t>
  </si>
  <si>
    <t>234 Avenue Guillaume Dulac</t>
  </si>
  <si>
    <t>10 Rue des Chapeliers</t>
  </si>
  <si>
    <t>4 Allée du Puisard</t>
  </si>
  <si>
    <t>12 Rue Gérard Toulon</t>
  </si>
  <si>
    <t>50 Avenue Roger Salengro</t>
  </si>
  <si>
    <t>329 Boulevard Denfert Rochereau</t>
  </si>
  <si>
    <t>52 Chemin des Cabans</t>
  </si>
  <si>
    <t>3 Chemin de Saint-Pierre</t>
  </si>
  <si>
    <t>15 Rue des Chapeliers</t>
  </si>
  <si>
    <t>15 Cours Voltaire</t>
  </si>
  <si>
    <t>264 Boulevard de Valcros</t>
  </si>
  <si>
    <t>65 Avenue Jean Moulin</t>
  </si>
  <si>
    <t>1a Avenue des Cardalines</t>
  </si>
  <si>
    <t>680 Avenue Émile Bodin</t>
  </si>
  <si>
    <t>34 Lotissement les Hauts de la Calèche</t>
  </si>
  <si>
    <t>415 Avenue de Ravanasse</t>
  </si>
  <si>
    <t>41 Route du Chemin de Fer</t>
  </si>
  <si>
    <t>220 Carraire de la Voilerie</t>
  </si>
  <si>
    <t>20 Allée du Puisard</t>
  </si>
  <si>
    <t>366-369 Résidence Castors Isabella</t>
  </si>
  <si>
    <t>228 Avenue François Mitterrand</t>
  </si>
  <si>
    <t>1992 Route de Martigues, 1992 RN 368, 13170</t>
  </si>
  <si>
    <t>62 Chemin de Lieutaud</t>
  </si>
  <si>
    <t>34 Avenue Jean Jaurès</t>
  </si>
  <si>
    <t>18 Allée des Bruyères</t>
  </si>
  <si>
    <t>265 Route de la Ciotat</t>
  </si>
  <si>
    <t>126 Chemin de Méjean</t>
  </si>
  <si>
    <t>14 Boulevard Lakanal</t>
  </si>
  <si>
    <t>6 Le Clos Riant</t>
  </si>
  <si>
    <t>51 Rue de la République</t>
  </si>
  <si>
    <t>1 Avenue Marius Ruinat</t>
  </si>
  <si>
    <t>1 Route Nationale 396</t>
  </si>
  <si>
    <t>65 Avenue Jean Jaurès</t>
  </si>
  <si>
    <t>21 Allée des Semis</t>
  </si>
  <si>
    <t>3 Rue des Bagniers</t>
  </si>
  <si>
    <t>39 Lotissement les Allées de L'Esteou</t>
  </si>
  <si>
    <t>12 Rue François Donzel</t>
  </si>
  <si>
    <t>46 Quai François Mitterrand</t>
  </si>
  <si>
    <t>10 Rue Jules Ferry</t>
  </si>
  <si>
    <t>55 Boulevard du Bocage</t>
  </si>
  <si>
    <t>40 Avenue de la Plaine Brunette</t>
  </si>
  <si>
    <t>21 Avenue René Fouque</t>
  </si>
  <si>
    <t>79 Traverse de la Plaine</t>
  </si>
  <si>
    <t>6 Le Pré Fleuri</t>
  </si>
  <si>
    <t>11 Cours Voltaire</t>
  </si>
  <si>
    <t>18 Impasse du Trélus</t>
  </si>
  <si>
    <t>9 Allée des Engano</t>
  </si>
  <si>
    <t>9 Impasse de la Condamine</t>
  </si>
  <si>
    <t>221 Chemin des Entrages</t>
  </si>
  <si>
    <t>42 Avenue Louis Enjolras</t>
  </si>
  <si>
    <t>152 Rue de Lenche</t>
  </si>
  <si>
    <t>60 Chemin des Pennes aux Pins</t>
  </si>
  <si>
    <t>5 Route Nationale 396</t>
  </si>
  <si>
    <t>16 Avenue Georges Guynemer</t>
  </si>
  <si>
    <t>25 Boulevard du Bocage</t>
  </si>
  <si>
    <t>2 Avenue Notre-Dame</t>
  </si>
  <si>
    <t>11 Avenue des Pielettes</t>
  </si>
  <si>
    <t>29 Avenue des Calanques</t>
  </si>
  <si>
    <t>3h Avenue des Cardalines</t>
  </si>
  <si>
    <t>55 Chemin du Merlançon</t>
  </si>
  <si>
    <t>5 Cours Gambetta</t>
  </si>
  <si>
    <t>4 Boulevard du Bocage</t>
  </si>
  <si>
    <t>491 Avenue de la Croix d'Or</t>
  </si>
  <si>
    <t>12 Rue Alphonse de Lamartine</t>
  </si>
  <si>
    <t>800 Avenue du Château de Jouques</t>
  </si>
  <si>
    <t>BAT A2 Rue des Tuileries</t>
  </si>
  <si>
    <t>335-341 Résidence Castors Isabella</t>
  </si>
  <si>
    <t>7 Lotissement L'Escaillon</t>
  </si>
  <si>
    <t>7 Allée Thomas Edison</t>
  </si>
  <si>
    <t>41 Boulevard Aristide Briand</t>
  </si>
  <si>
    <t>149 Rue de l'Aguieloun</t>
  </si>
  <si>
    <t>283-290 Résidence Castors Isabella</t>
  </si>
  <si>
    <t>14 Rue Laurent Fauchier</t>
  </si>
  <si>
    <t>45 Voie ARIANE BP 20080</t>
  </si>
  <si>
    <t>19 Boulevard Anatole France</t>
  </si>
  <si>
    <t>1 Passage Gamet</t>
  </si>
  <si>
    <t>9 Passage de la Ferrage</t>
  </si>
  <si>
    <t>16 Chemin de Méjean</t>
  </si>
  <si>
    <t>645 Route de Berre</t>
  </si>
  <si>
    <t>14 Avenue du 8 Mai 1945</t>
  </si>
  <si>
    <t>9 K Avenue du Tubé</t>
  </si>
  <si>
    <t>2b Rue des Pétouses</t>
  </si>
  <si>
    <t>410 Avenue du Serpolet</t>
  </si>
  <si>
    <t>7 Route Nationale 396</t>
  </si>
  <si>
    <t>30 Boulevard Barral Prolongé</t>
  </si>
  <si>
    <t>7 Rue Monclar</t>
  </si>
  <si>
    <t>11 Avenue Siméon Gouin</t>
  </si>
  <si>
    <t>8 Lotissement L'Escaillon</t>
  </si>
  <si>
    <t>3 Avenue des Combattants en Afrique du Nord</t>
  </si>
  <si>
    <t>22 Allée Eraldo Uras</t>
  </si>
  <si>
    <t>30 Avenue de la Cote Bleue</t>
  </si>
  <si>
    <t>12 Avenue Jean Moulin</t>
  </si>
  <si>
    <t>7 Boulevard Saint-Joseph</t>
  </si>
  <si>
    <t>108 Rue du Dirigeable</t>
  </si>
  <si>
    <t>7 Impasse du Trémount</t>
  </si>
  <si>
    <t>78 Avenue de la Patrouille de France</t>
  </si>
  <si>
    <t>570 Allée de la Broquette</t>
  </si>
  <si>
    <t>32 Boulevard Carnot</t>
  </si>
  <si>
    <t>6 Chemin de paradis</t>
  </si>
  <si>
    <t>16 Avenue Siméon Gouin</t>
  </si>
  <si>
    <t>50 Rue de la République</t>
  </si>
  <si>
    <t>118 Chemin des Cabans</t>
  </si>
  <si>
    <t>1-5 Voie Espagne</t>
  </si>
  <si>
    <t>94 Chemin de Saint-Pierre</t>
  </si>
  <si>
    <t>124-113 Résidence Castors Isabella</t>
  </si>
  <si>
    <t>2449 avenue du Capitaine Corvette Paul Brutus</t>
  </si>
  <si>
    <t/>
  </si>
  <si>
    <t>9 Quai Poterne</t>
  </si>
  <si>
    <t>2 Impasse Olivier Messiaen</t>
  </si>
  <si>
    <t>9 Rue du Gardian</t>
  </si>
  <si>
    <t>65 Chemin des Cabans</t>
  </si>
  <si>
    <t>2 Traverse du Mazet</t>
  </si>
  <si>
    <t>14 13100</t>
  </si>
  <si>
    <t>58 Boulevard du Bocage</t>
  </si>
  <si>
    <t>83 Avenue du Sorbier</t>
  </si>
  <si>
    <t>2 Rue des Catherinettes</t>
  </si>
  <si>
    <t>9 Quai Marceau</t>
  </si>
  <si>
    <t>12 Lotissement les Hauts de la Calèche</t>
  </si>
  <si>
    <t>12 Rue des Ormeaux</t>
  </si>
  <si>
    <t>278 bis Rue d'Endoume</t>
  </si>
  <si>
    <t>43 Boulevard du 14 Juillet</t>
  </si>
  <si>
    <t>5 Rue Colonel de Roux</t>
  </si>
  <si>
    <t>8 Allée du Général de Monsabert</t>
  </si>
  <si>
    <t>43 Cours Mirabeau</t>
  </si>
  <si>
    <t>15 Quai Marceau</t>
  </si>
  <si>
    <t>67 Cours Victor Hugo</t>
  </si>
  <si>
    <t>22 Lotissement les Hauts de la Calèche</t>
  </si>
  <si>
    <t>8 Place de l'Hôtel de Ville</t>
  </si>
  <si>
    <t>11 Rue Martinot</t>
  </si>
  <si>
    <t>162 Rue Maréchal Joffre</t>
  </si>
  <si>
    <t>Actiparc II bâtiment D1 Chemin de Saint-Lambert</t>
  </si>
  <si>
    <t>43 Lotissement les Hauts de la Calèche</t>
  </si>
  <si>
    <t>114 Allée de la Broquette</t>
  </si>
  <si>
    <t>13 Rue Marius Reynaud</t>
  </si>
  <si>
    <t>46-45 Résidence Castors Isabella</t>
  </si>
  <si>
    <t>165 Chemin Antoine Camoin</t>
  </si>
  <si>
    <t>12 Avenue Elzeard Rougier</t>
  </si>
  <si>
    <t>6 Boulevard de la Mé</t>
  </si>
  <si>
    <t>352-354,365 Résidence Castors Isabella</t>
  </si>
  <si>
    <t>526 Chemin de Saint-Michel</t>
  </si>
  <si>
    <t>12 Allée du Puisard</t>
  </si>
  <si>
    <t>1 Allée de la Felouque</t>
  </si>
  <si>
    <t>155-146 Résidence Castors Isabella</t>
  </si>
  <si>
    <t>38 Lotissement les Hauts de la Calèche</t>
  </si>
  <si>
    <t>190 Avenue César Baldaccini</t>
  </si>
  <si>
    <t>12 Allée du Gaillardet</t>
  </si>
  <si>
    <t>3 Rue Maurice Fontvielle</t>
  </si>
  <si>
    <t>6 Rue de la Sorbière</t>
  </si>
  <si>
    <t>44 Avenue Henri Matisse</t>
  </si>
  <si>
    <t>4 Le Clos Riant</t>
  </si>
  <si>
    <t>35 Rue Puits Madame</t>
  </si>
  <si>
    <t>167 Chemin du Capitaine Guyonnet</t>
  </si>
  <si>
    <t>98 Cours Carnot</t>
  </si>
  <si>
    <t>1b Avenue des Cardalines</t>
  </si>
  <si>
    <t>387 Boulevard Denfert Rochereau</t>
  </si>
  <si>
    <t>131 Chemin de Méjean</t>
  </si>
  <si>
    <t>75 Allée des Verriers</t>
  </si>
  <si>
    <t>1 Rue Émile Barnéoud</t>
  </si>
  <si>
    <t>29 Avenue des Roses</t>
  </si>
  <si>
    <t>41 Chemin du Port</t>
  </si>
  <si>
    <t>Lots 90a 92 Zi la Feuillane</t>
  </si>
  <si>
    <t>57 Avenue Henri Matisse</t>
  </si>
  <si>
    <t>53 Promenade de la Corniche</t>
  </si>
  <si>
    <t>35 Avenue Jean Moulin</t>
  </si>
  <si>
    <t>8 Impasse de l'Adré</t>
  </si>
  <si>
    <t>2 Rue de l'Hospice</t>
  </si>
  <si>
    <t>190 Avenue des Vallins</t>
  </si>
  <si>
    <t>13895.0</t>
  </si>
  <si>
    <t>446 Route de Fonchenelle</t>
  </si>
  <si>
    <t>342 et 355 Résidence Castors Isabella</t>
  </si>
  <si>
    <t>73 Rue des Poilus</t>
  </si>
  <si>
    <t>6 Place Gambetta</t>
  </si>
  <si>
    <t>19 Rue de la République</t>
  </si>
  <si>
    <t>31 Rue de l'Étang de Berre</t>
  </si>
  <si>
    <t>4 Allée des Artistes</t>
  </si>
  <si>
    <t>18 Quai Brescon</t>
  </si>
  <si>
    <t>9 Boulevard Bontemps</t>
  </si>
  <si>
    <t>20 Avenue Jean Moulin</t>
  </si>
  <si>
    <t>590 Avenue du Pin Porte Rouge</t>
  </si>
  <si>
    <t>8 Quai Marceau</t>
  </si>
  <si>
    <t>5 Lotissement les Hauts de la Calèche</t>
  </si>
  <si>
    <t>132 Avenue Jean Jaurès</t>
  </si>
  <si>
    <t>4 Quai Poterne</t>
  </si>
  <si>
    <t>641 Boulevard du Roi René</t>
  </si>
  <si>
    <t>2 Quai Poterne</t>
  </si>
  <si>
    <t>3155 Route Nationale 96</t>
  </si>
  <si>
    <t>224 Chemin du Revers de la Sure</t>
  </si>
  <si>
    <t>14 Rue des Ormeaux</t>
  </si>
  <si>
    <t>62 Avenue de la République</t>
  </si>
  <si>
    <t>3 Avenue de la Savoie</t>
  </si>
  <si>
    <t>940 Avenue du 18 Juin 1940</t>
  </si>
  <si>
    <t>4 42 18 65 90 Avenue Gabriel Péri</t>
  </si>
  <si>
    <t>13 Avenue Henri Matisse</t>
  </si>
  <si>
    <t>336 Avenue du Mugel</t>
  </si>
  <si>
    <t>15 Route Nationale 396</t>
  </si>
  <si>
    <t>198 Chemin des Entrages</t>
  </si>
  <si>
    <t>16 Lotissement les Hauts de la Calèche</t>
  </si>
  <si>
    <t>9-11 Cours Maréchal Foch</t>
  </si>
  <si>
    <t>3 Le Clos Riant</t>
  </si>
  <si>
    <t>10 Allée de la Tartane</t>
  </si>
  <si>
    <t>6 Rue des Ormeaux</t>
  </si>
  <si>
    <t>10 Avenue du Maréchal Gallieni</t>
  </si>
  <si>
    <t>373 Boulevard Denfert Rochereau</t>
  </si>
  <si>
    <t>56 Allée Raoul Dufy</t>
  </si>
  <si>
    <t>25 Allée de la Felouque</t>
  </si>
  <si>
    <t>76 Avenue Gaston Cabrier</t>
  </si>
  <si>
    <t>18 des combattants</t>
  </si>
  <si>
    <t>223 Avenue de la Plaine Brunette</t>
  </si>
  <si>
    <t>1 Cours Voltaire</t>
  </si>
  <si>
    <t>4 Impasse de l'Adré</t>
  </si>
  <si>
    <t>17 Quai Marceau</t>
  </si>
  <si>
    <t>11 Quai Marceau</t>
  </si>
  <si>
    <t>266 Avenue Georges Borel</t>
  </si>
  <si>
    <t>3 Boulevard Bontemps</t>
  </si>
  <si>
    <t>27 Avenue des Valampes</t>
  </si>
  <si>
    <t>5 Boulevard du Bocage</t>
  </si>
  <si>
    <t>29 Rue Borely</t>
  </si>
  <si>
    <t>7 Rue du Fer à Cheval</t>
  </si>
  <si>
    <t>219 ter Avenue François Mitterrand</t>
  </si>
  <si>
    <t>211 Chemin de la Pépinière</t>
  </si>
  <si>
    <t>272 au 276 Résidence Castors Isabella</t>
  </si>
  <si>
    <t>205 Cours Gimon</t>
  </si>
  <si>
    <t>18 Chemin de Méjean</t>
  </si>
  <si>
    <t>1 Place Joseph Rau</t>
  </si>
  <si>
    <t>683 Boulevard du Roi René</t>
  </si>
  <si>
    <t>126 Rue Désiré Allemand</t>
  </si>
  <si>
    <t>16 Quai Brescon</t>
  </si>
  <si>
    <t>4 Rue de Verdun</t>
  </si>
  <si>
    <t>10-17 Résidence Castors Isabella</t>
  </si>
  <si>
    <t>13 Boulevard Anatole France</t>
  </si>
  <si>
    <t>5 Lotissement Barrière</t>
  </si>
  <si>
    <t>250 Avenue du Château de Jouques</t>
  </si>
  <si>
    <t>146 Avenue du Vent des Dames</t>
  </si>
  <si>
    <t>77 Chemin Estrec</t>
  </si>
  <si>
    <t>60 Allée des FaÏenciers</t>
  </si>
  <si>
    <t>1 24 Chemin de Saint-Pierre- Les Rossignols</t>
  </si>
  <si>
    <t>285 Avenue du Plan de Campagne</t>
  </si>
  <si>
    <t>175 Chemin de la Sure</t>
  </si>
  <si>
    <t>245 Chemin Antoine Camoin</t>
  </si>
  <si>
    <t>18 Boulevard René Cassin</t>
  </si>
  <si>
    <t>260 Chemin du Capitaine Guyonnet</t>
  </si>
  <si>
    <t>69 Boulevard Henri Loubet</t>
  </si>
  <si>
    <t>226-231 Résidence Castors Isabella</t>
  </si>
  <si>
    <t>180 Avenue du 19 Mars 1962</t>
  </si>
  <si>
    <t>32 Rue du Bourg Neuf</t>
  </si>
  <si>
    <t>1 Chemin de Saint-Pierre</t>
  </si>
  <si>
    <t>140 Chemin du Tire-Cul</t>
  </si>
  <si>
    <t>36 Rue Alphonse de Lamartine</t>
  </si>
  <si>
    <t>36B Avenue Jean-Jacques Garcin</t>
  </si>
  <si>
    <t>59 Avenue Henri Matisse</t>
  </si>
  <si>
    <t>13 Quai des Anglais</t>
  </si>
  <si>
    <t>32 Allées de Craponne</t>
  </si>
  <si>
    <t>14 Lotissement L'Escaillon</t>
  </si>
  <si>
    <t>3 Rue de Rebuty</t>
  </si>
  <si>
    <t>44 Allée de la Brigantine</t>
  </si>
  <si>
    <t>1 Avenue d'Arménie</t>
  </si>
  <si>
    <t>14 Place Joseph Rau</t>
  </si>
  <si>
    <t>14 Avenue du Dr Fleming</t>
  </si>
  <si>
    <t>98 Rue de la République</t>
  </si>
  <si>
    <t>2 Avenue de Lacanau</t>
  </si>
  <si>
    <t>Arpi</t>
  </si>
  <si>
    <t>9058 Petit Chemin d'Aix</t>
  </si>
  <si>
    <t>49 Allée Raoul Dufy</t>
  </si>
  <si>
    <t>80 Avenue des Combattants en Afrique du Nord</t>
  </si>
  <si>
    <t>Marigfnane</t>
  </si>
  <si>
    <t>24 Avenue Jean-Jacques Garcin</t>
  </si>
  <si>
    <t>33 Avenue Jean Moulin</t>
  </si>
  <si>
    <t>12bis Cours Aristide Briand</t>
  </si>
  <si>
    <t>19 Boulevard du 14 Juillet</t>
  </si>
  <si>
    <t>25 Avenue Notre-Dame</t>
  </si>
  <si>
    <t>246 Rue des Canesteu</t>
  </si>
  <si>
    <t>15 Lotissement les Cormorans</t>
  </si>
  <si>
    <t>9 Boulevard de la Mé</t>
  </si>
  <si>
    <t>17 Montée de la Grotte</t>
  </si>
  <si>
    <t>6 Traverse de la Reynarde</t>
  </si>
  <si>
    <t>17 Rue de la Corse</t>
  </si>
  <si>
    <t>3 Cours Mirabeau</t>
  </si>
  <si>
    <t>1 Impasse du Trémount</t>
  </si>
  <si>
    <t>200 Avenue de la Plaine Brunette</t>
  </si>
  <si>
    <t>2 Avenue Charles de Gaulle</t>
  </si>
  <si>
    <t>1 Impasse de l'Adré</t>
  </si>
  <si>
    <t>34 Rue Alphonse de Lamartine</t>
  </si>
  <si>
    <t>1 Impasse de la Pinède</t>
  </si>
  <si>
    <t>223 Chemin de Lieutaud</t>
  </si>
  <si>
    <t>166 Avenue du Vent des Dames</t>
  </si>
  <si>
    <t>29 Avenue Notre-Dame</t>
  </si>
  <si>
    <t>18 Chemin de Lieutaud</t>
  </si>
  <si>
    <t>14 Quai des Anglais</t>
  </si>
  <si>
    <t>9 Allée de la Brigantine</t>
  </si>
  <si>
    <t>4 Lotissement L'Escaillon</t>
  </si>
  <si>
    <t>2 Promenade de la Corniche</t>
  </si>
  <si>
    <t>21 Avenue Jean-Jacques Garcin</t>
  </si>
  <si>
    <t>mois</t>
  </si>
  <si>
    <t>id_contrat</t>
  </si>
  <si>
    <t>start</t>
  </si>
  <si>
    <t>end</t>
  </si>
  <si>
    <t>duree_heures</t>
  </si>
  <si>
    <t>unite</t>
  </si>
  <si>
    <t>quota_source</t>
  </si>
  <si>
    <t>8.0</t>
  </si>
  <si>
    <t>10.53</t>
  </si>
  <si>
    <t>4.2</t>
  </si>
  <si>
    <t>7.5</t>
  </si>
  <si>
    <t>132.08</t>
  </si>
  <si>
    <t>4.58</t>
  </si>
  <si>
    <t>17.54</t>
  </si>
  <si>
    <t>4.34</t>
  </si>
  <si>
    <t>12.0</t>
  </si>
  <si>
    <t>36.08</t>
  </si>
  <si>
    <t>105.67</t>
  </si>
  <si>
    <t>0.67</t>
  </si>
  <si>
    <t>9.67</t>
  </si>
  <si>
    <t>24.08</t>
  </si>
  <si>
    <t>14.03</t>
  </si>
  <si>
    <t>0.27</t>
  </si>
  <si>
    <t>118.87</t>
  </si>
  <si>
    <t>22.87</t>
  </si>
  <si>
    <t>66.04</t>
  </si>
  <si>
    <t>6.04</t>
  </si>
  <si>
    <t>0.0</t>
  </si>
  <si>
    <t>10.0</t>
  </si>
  <si>
    <t>5.67</t>
  </si>
  <si>
    <t>7.68</t>
  </si>
  <si>
    <t>heures_equiv</t>
  </si>
  <si>
    <t>9.6</t>
  </si>
  <si>
    <t>8.77</t>
  </si>
  <si>
    <t>6.17</t>
  </si>
  <si>
    <t>6.37</t>
  </si>
  <si>
    <t>2.08</t>
  </si>
  <si>
    <t>15.79</t>
  </si>
  <si>
    <t>6.3</t>
  </si>
  <si>
    <t>79.25</t>
  </si>
  <si>
    <t>4.25</t>
  </si>
  <si>
    <t>4.8</t>
  </si>
  <si>
    <t>7.25</t>
  </si>
  <si>
    <t>8.64</t>
  </si>
  <si>
    <t>code</t>
  </si>
  <si>
    <t>jours_ouvres</t>
  </si>
  <si>
    <t>MAL</t>
  </si>
  <si>
    <t>DECE</t>
  </si>
  <si>
    <t>DEME</t>
  </si>
  <si>
    <t>AT</t>
  </si>
  <si>
    <t>ENFM</t>
  </si>
  <si>
    <t>MPRO</t>
  </si>
  <si>
    <t>DIVE</t>
  </si>
  <si>
    <t>LMAL</t>
  </si>
  <si>
    <t>MARI</t>
  </si>
  <si>
    <t>FORM</t>
  </si>
  <si>
    <t>CEDU</t>
  </si>
  <si>
    <t>NAIS</t>
  </si>
  <si>
    <t>EVEN</t>
  </si>
  <si>
    <t>CPTH</t>
  </si>
  <si>
    <t>HFEM</t>
  </si>
  <si>
    <t>MAT</t>
  </si>
  <si>
    <t>CPAT</t>
  </si>
  <si>
    <t>JURY</t>
  </si>
  <si>
    <t>famille</t>
  </si>
  <si>
    <t>autorisation préalable</t>
  </si>
  <si>
    <t>assurance</t>
  </si>
  <si>
    <t>Maladie</t>
  </si>
  <si>
    <t>non</t>
  </si>
  <si>
    <t>CPAM</t>
  </si>
  <si>
    <t>Longue maladie</t>
  </si>
  <si>
    <t>Accident de travail</t>
  </si>
  <si>
    <t>Accidentologie</t>
  </si>
  <si>
    <t>ATR</t>
  </si>
  <si>
    <t>Accident de trajet</t>
  </si>
  <si>
    <t>Maladie professionnelle</t>
  </si>
  <si>
    <t>Congé parental d'éducation</t>
  </si>
  <si>
    <t>Parentalité</t>
  </si>
  <si>
    <t>Congés d'éducation</t>
  </si>
  <si>
    <t>oui</t>
  </si>
  <si>
    <t>CAF</t>
  </si>
  <si>
    <t>Congé de paternité</t>
  </si>
  <si>
    <t>Congés de paternité</t>
  </si>
  <si>
    <t>Heure femme enceinte</t>
  </si>
  <si>
    <t>Aucune</t>
  </si>
  <si>
    <t>Congé maternité</t>
  </si>
  <si>
    <t>Maternité</t>
  </si>
  <si>
    <t>Congé pathologique maternité</t>
  </si>
  <si>
    <t>Congés pathologiques</t>
  </si>
  <si>
    <t>Décès d'un proche</t>
  </si>
  <si>
    <t>Événements familiaux</t>
  </si>
  <si>
    <t>Décès</t>
  </si>
  <si>
    <t>Déménagement</t>
  </si>
  <si>
    <t>Enfant malade</t>
  </si>
  <si>
    <t>Autres événements familiaux</t>
  </si>
  <si>
    <t>Autres événements</t>
  </si>
  <si>
    <t>Mariage/PACS</t>
  </si>
  <si>
    <t>Mariage</t>
  </si>
  <si>
    <t>Naissance ou adoption</t>
  </si>
  <si>
    <t>Naissance et adoption</t>
  </si>
  <si>
    <t>SABB</t>
  </si>
  <si>
    <t>Congé sabbatique</t>
  </si>
  <si>
    <t>Absences non payées</t>
  </si>
  <si>
    <t>Sabbatique</t>
  </si>
  <si>
    <t>Absence diverse non rémunérée</t>
  </si>
  <si>
    <t>Divers</t>
  </si>
  <si>
    <t>GREVE</t>
  </si>
  <si>
    <t>Grève</t>
  </si>
  <si>
    <t>Autres</t>
  </si>
  <si>
    <t>REPR</t>
  </si>
  <si>
    <t>Représentation du personnel</t>
  </si>
  <si>
    <t>Mandat syndical</t>
  </si>
  <si>
    <t>Jury d'assises</t>
  </si>
  <si>
    <t>État</t>
  </si>
  <si>
    <t>SERV</t>
  </si>
  <si>
    <t>Service national ou militaire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</si>
</sst>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L’évolution des effectifs de contrats actifs par type de contrat</a:t>
            </a:r>
            <a:endParaRPr lang="en-US"/>
          </a:p>
        </c:rich>
      </c:tx>
      <c:layout>
        <c:manualLayout>
          <c:xMode val="edge"/>
          <c:yMode val="edge"/>
          <c:x val="0.10771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Résultats!$H$7</c:f>
              <c:strCache>
                <c:ptCount val="1"/>
                <c:pt idx="0">
                  <c:v>Apprenti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D-40A9-A788-F34F5B4C56B6}"/>
            </c:ext>
          </c:extLst>
        </c:ser>
        <c:ser>
          <c:idx val="1"/>
          <c:order val="1"/>
          <c:tx>
            <c:strRef>
              <c:f>Résultats!$I$7</c:f>
              <c:strCache>
                <c:ptCount val="1"/>
                <c:pt idx="0">
                  <c:v>CDD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Résultats!$I$8:$I$19</c:f>
              <c:numCache>
                <c:formatCode>General</c:formatCode>
                <c:ptCount val="12"/>
                <c:pt idx="0">
                  <c:v>157</c:v>
                </c:pt>
                <c:pt idx="1">
                  <c:v>157</c:v>
                </c:pt>
                <c:pt idx="2">
                  <c:v>157</c:v>
                </c:pt>
                <c:pt idx="3">
                  <c:v>157</c:v>
                </c:pt>
                <c:pt idx="4">
                  <c:v>157</c:v>
                </c:pt>
                <c:pt idx="5">
                  <c:v>157</c:v>
                </c:pt>
                <c:pt idx="6">
                  <c:v>157</c:v>
                </c:pt>
                <c:pt idx="7">
                  <c:v>157</c:v>
                </c:pt>
                <c:pt idx="8">
                  <c:v>157</c:v>
                </c:pt>
                <c:pt idx="9">
                  <c:v>157</c:v>
                </c:pt>
                <c:pt idx="10">
                  <c:v>157</c:v>
                </c:pt>
                <c:pt idx="11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D-40A9-A788-F34F5B4C56B6}"/>
            </c:ext>
          </c:extLst>
        </c:ser>
        <c:ser>
          <c:idx val="2"/>
          <c:order val="2"/>
          <c:tx>
            <c:strRef>
              <c:f>Résultats!$J$7</c:f>
              <c:strCache>
                <c:ptCount val="1"/>
                <c:pt idx="0">
                  <c:v>CDI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Résultats!$J$8:$J$19</c:f>
              <c:numCache>
                <c:formatCode>General</c:formatCode>
                <c:ptCount val="12"/>
                <c:pt idx="0">
                  <c:v>881</c:v>
                </c:pt>
                <c:pt idx="1">
                  <c:v>881</c:v>
                </c:pt>
                <c:pt idx="2">
                  <c:v>881</c:v>
                </c:pt>
                <c:pt idx="3">
                  <c:v>880</c:v>
                </c:pt>
                <c:pt idx="4">
                  <c:v>880</c:v>
                </c:pt>
                <c:pt idx="5">
                  <c:v>880</c:v>
                </c:pt>
                <c:pt idx="6">
                  <c:v>880</c:v>
                </c:pt>
                <c:pt idx="7">
                  <c:v>880</c:v>
                </c:pt>
                <c:pt idx="8">
                  <c:v>880</c:v>
                </c:pt>
                <c:pt idx="9">
                  <c:v>880</c:v>
                </c:pt>
                <c:pt idx="10">
                  <c:v>880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7D-40A9-A788-F34F5B4C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510416"/>
        <c:axId val="435508496"/>
      </c:lineChart>
      <c:dateAx>
        <c:axId val="435510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08496"/>
        <c:crosses val="autoZero"/>
        <c:auto val="1"/>
        <c:lblOffset val="100"/>
        <c:baseTimeUnit val="months"/>
      </c:dateAx>
      <c:valAx>
        <c:axId val="4355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L’évolution des effectifs de contrats actifs par type de contrat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077152230971128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Résultats!$H$7</c:f>
              <c:strCache>
                <c:ptCount val="1"/>
                <c:pt idx="0">
                  <c:v>Apprenti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B-4516-AA46-05BD192EB03E}"/>
            </c:ext>
          </c:extLst>
        </c:ser>
        <c:ser>
          <c:idx val="1"/>
          <c:order val="1"/>
          <c:tx>
            <c:strRef>
              <c:f>Résultats!$I$7</c:f>
              <c:strCache>
                <c:ptCount val="1"/>
                <c:pt idx="0">
                  <c:v>CDD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Résultats!$I$8:$I$19</c:f>
              <c:numCache>
                <c:formatCode>General</c:formatCode>
                <c:ptCount val="12"/>
                <c:pt idx="0">
                  <c:v>157</c:v>
                </c:pt>
                <c:pt idx="1">
                  <c:v>157</c:v>
                </c:pt>
                <c:pt idx="2">
                  <c:v>157</c:v>
                </c:pt>
                <c:pt idx="3">
                  <c:v>157</c:v>
                </c:pt>
                <c:pt idx="4">
                  <c:v>157</c:v>
                </c:pt>
                <c:pt idx="5">
                  <c:v>157</c:v>
                </c:pt>
                <c:pt idx="6">
                  <c:v>157</c:v>
                </c:pt>
                <c:pt idx="7">
                  <c:v>157</c:v>
                </c:pt>
                <c:pt idx="8">
                  <c:v>157</c:v>
                </c:pt>
                <c:pt idx="9">
                  <c:v>157</c:v>
                </c:pt>
                <c:pt idx="10">
                  <c:v>157</c:v>
                </c:pt>
                <c:pt idx="1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B-4516-AA46-05BD192EB03E}"/>
            </c:ext>
          </c:extLst>
        </c:ser>
        <c:ser>
          <c:idx val="2"/>
          <c:order val="2"/>
          <c:tx>
            <c:strRef>
              <c:f>Résultats!$J$7</c:f>
              <c:strCache>
                <c:ptCount val="1"/>
                <c:pt idx="0">
                  <c:v>CDI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Résultats!$G$8:$G$19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Résultats!$J$8:$J$19</c:f>
              <c:numCache>
                <c:formatCode>General</c:formatCode>
                <c:ptCount val="12"/>
                <c:pt idx="0">
                  <c:v>881</c:v>
                </c:pt>
                <c:pt idx="1">
                  <c:v>881</c:v>
                </c:pt>
                <c:pt idx="2">
                  <c:v>881</c:v>
                </c:pt>
                <c:pt idx="3">
                  <c:v>880</c:v>
                </c:pt>
                <c:pt idx="4">
                  <c:v>880</c:v>
                </c:pt>
                <c:pt idx="5">
                  <c:v>880</c:v>
                </c:pt>
                <c:pt idx="6">
                  <c:v>880</c:v>
                </c:pt>
                <c:pt idx="7">
                  <c:v>880</c:v>
                </c:pt>
                <c:pt idx="8">
                  <c:v>880</c:v>
                </c:pt>
                <c:pt idx="9">
                  <c:v>880</c:v>
                </c:pt>
                <c:pt idx="10">
                  <c:v>880</c:v>
                </c:pt>
                <c:pt idx="11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B-4516-AA46-05BD192E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245199"/>
        <c:axId val="1088238959"/>
      </c:barChart>
      <c:dateAx>
        <c:axId val="10882451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38959"/>
        <c:crosses val="autoZero"/>
        <c:auto val="1"/>
        <c:lblOffset val="100"/>
        <c:baseTimeUnit val="months"/>
      </c:dateAx>
      <c:valAx>
        <c:axId val="108823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4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[contrats.xlsx]TCD!PivotTable3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TCD!$B$3:$B$4</c:f>
              <c:strCache>
                <c:ptCount val="1"/>
                <c:pt idx="0">
                  <c:v>apprenti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TCD!$B$5:$B$27</c:f>
              <c:numCache>
                <c:formatCode>General</c:formatCode>
                <c:ptCount val="2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E-4510-833C-3747795BE07C}"/>
            </c:ext>
          </c:extLst>
        </c:ser>
        <c:ser>
          <c:idx val="1"/>
          <c:order val="1"/>
          <c:tx>
            <c:strRef>
              <c:f>TCD!$C$3:$C$4</c:f>
              <c:strCache>
                <c:ptCount val="1"/>
                <c:pt idx="0">
                  <c:v>cdd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TCD!$C$5:$C$27</c:f>
              <c:numCache>
                <c:formatCode>General</c:formatCode>
                <c:ptCount val="22"/>
                <c:pt idx="0">
                  <c:v>17</c:v>
                </c:pt>
                <c:pt idx="1">
                  <c:v>4</c:v>
                </c:pt>
                <c:pt idx="2">
                  <c:v>1</c:v>
                </c:pt>
                <c:pt idx="3">
                  <c:v>18</c:v>
                </c:pt>
                <c:pt idx="4">
                  <c:v>1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  <c:pt idx="12">
                  <c:v>27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55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E-4510-833C-3747795BE07C}"/>
            </c:ext>
          </c:extLst>
        </c:ser>
        <c:ser>
          <c:idx val="2"/>
          <c:order val="2"/>
          <c:tx>
            <c:strRef>
              <c:f>TCD!$D$3:$D$4</c:f>
              <c:strCache>
                <c:ptCount val="1"/>
                <c:pt idx="0">
                  <c:v>cdi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TCD!$D$5:$D$27</c:f>
              <c:numCache>
                <c:formatCode>General</c:formatCode>
                <c:ptCount val="22"/>
                <c:pt idx="0">
                  <c:v>76</c:v>
                </c:pt>
                <c:pt idx="1">
                  <c:v>17</c:v>
                </c:pt>
                <c:pt idx="2">
                  <c:v>11</c:v>
                </c:pt>
                <c:pt idx="3">
                  <c:v>100</c:v>
                </c:pt>
                <c:pt idx="4">
                  <c:v>5</c:v>
                </c:pt>
                <c:pt idx="5">
                  <c:v>14</c:v>
                </c:pt>
                <c:pt idx="6">
                  <c:v>26</c:v>
                </c:pt>
                <c:pt idx="7">
                  <c:v>16</c:v>
                </c:pt>
                <c:pt idx="8">
                  <c:v>2</c:v>
                </c:pt>
                <c:pt idx="9">
                  <c:v>40</c:v>
                </c:pt>
                <c:pt idx="10">
                  <c:v>19</c:v>
                </c:pt>
                <c:pt idx="11">
                  <c:v>12</c:v>
                </c:pt>
                <c:pt idx="12">
                  <c:v>146</c:v>
                </c:pt>
                <c:pt idx="13">
                  <c:v>6</c:v>
                </c:pt>
                <c:pt idx="14">
                  <c:v>39</c:v>
                </c:pt>
                <c:pt idx="15">
                  <c:v>9</c:v>
                </c:pt>
                <c:pt idx="16">
                  <c:v>7</c:v>
                </c:pt>
                <c:pt idx="17">
                  <c:v>10</c:v>
                </c:pt>
                <c:pt idx="18">
                  <c:v>21</c:v>
                </c:pt>
                <c:pt idx="19">
                  <c:v>10</c:v>
                </c:pt>
                <c:pt idx="20">
                  <c:v>280</c:v>
                </c:pt>
                <c:pt idx="2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3-4D3E-A532-D9D84C489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497120"/>
        <c:axId val="438497600"/>
      </c:barChart>
      <c:catAx>
        <c:axId val="4384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97600"/>
        <c:crosses val="autoZero"/>
        <c:auto val="1"/>
        <c:lblAlgn val="ctr"/>
        <c:lblOffset val="100"/>
        <c:noMultiLvlLbl val="0"/>
      </c:catAx>
      <c:valAx>
        <c:axId val="43849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[contrats.xlsx]TCD!PivotTable3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TCD!$B$3:$B$4</c:f>
              <c:strCache>
                <c:ptCount val="1"/>
                <c:pt idx="0">
                  <c:v>apprenti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5-4F7B-A463-08F006249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5-4F7B-A463-08F006249A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5-4F7B-A463-08F006249A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35-4F7B-A463-08F006249A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35-4F7B-A463-08F006249A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35-4F7B-A463-08F006249A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35-4F7B-A463-08F006249A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35-4F7B-A463-08F006249A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35-4F7B-A463-08F006249A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35-4F7B-A463-08F006249A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35-4F7B-A463-08F006249A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35-4F7B-A463-08F006249A3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35-4F7B-A463-08F006249A3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35-4F7B-A463-08F006249A3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35-4F7B-A463-08F006249A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35-4F7B-A463-08F006249A3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35-4F7B-A463-08F006249A3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35-4F7B-A463-08F006249A3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35-4F7B-A463-08F006249A3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35-4F7B-A463-08F006249A3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035-4F7B-A463-08F006249A3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035-4F7B-A463-08F006249A33}"/>
              </c:ext>
            </c:extLst>
          </c:dPt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TCD!$B$5:$B$27</c:f>
              <c:numCache>
                <c:formatCode>General</c:formatCode>
                <c:ptCount val="2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8-4662-AF8D-70E0E91E810B}"/>
            </c:ext>
          </c:extLst>
        </c:ser>
        <c:ser>
          <c:idx val="1"/>
          <c:order val="1"/>
          <c:tx>
            <c:strRef>
              <c:f>TCD!$C$3:$C$4</c:f>
              <c:strCache>
                <c:ptCount val="1"/>
                <c:pt idx="0">
                  <c:v>cdd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035-4F7B-A463-08F006249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035-4F7B-A463-08F006249A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035-4F7B-A463-08F006249A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035-4F7B-A463-08F006249A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035-4F7B-A463-08F006249A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035-4F7B-A463-08F006249A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035-4F7B-A463-08F006249A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035-4F7B-A463-08F006249A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035-4F7B-A463-08F006249A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035-4F7B-A463-08F006249A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035-4F7B-A463-08F006249A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035-4F7B-A463-08F006249A3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035-4F7B-A463-08F006249A3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035-4F7B-A463-08F006249A3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035-4F7B-A463-08F006249A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035-4F7B-A463-08F006249A3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035-4F7B-A463-08F006249A3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035-4F7B-A463-08F006249A3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035-4F7B-A463-08F006249A3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035-4F7B-A463-08F006249A3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035-4F7B-A463-08F006249A3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035-4F7B-A463-08F006249A33}"/>
              </c:ext>
            </c:extLst>
          </c:dPt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TCD!$C$5:$C$27</c:f>
              <c:numCache>
                <c:formatCode>General</c:formatCode>
                <c:ptCount val="22"/>
                <c:pt idx="0">
                  <c:v>17</c:v>
                </c:pt>
                <c:pt idx="1">
                  <c:v>4</c:v>
                </c:pt>
                <c:pt idx="2">
                  <c:v>1</c:v>
                </c:pt>
                <c:pt idx="3">
                  <c:v>18</c:v>
                </c:pt>
                <c:pt idx="4">
                  <c:v>1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  <c:pt idx="12">
                  <c:v>27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55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58-4662-AF8D-70E0E91E810B}"/>
            </c:ext>
          </c:extLst>
        </c:ser>
        <c:ser>
          <c:idx val="2"/>
          <c:order val="2"/>
          <c:tx>
            <c:strRef>
              <c:f>TCD!$D$3:$D$4</c:f>
              <c:strCache>
                <c:ptCount val="1"/>
                <c:pt idx="0">
                  <c:v>cdi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BD3E-48EB-ADE7-0971E64DC1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BD3E-48EB-ADE7-0971E64DC1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BD3E-48EB-ADE7-0971E64DC1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BD3E-48EB-ADE7-0971E64DC1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BD3E-48EB-ADE7-0971E64DC1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BD3E-48EB-ADE7-0971E64DC1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BD3E-48EB-ADE7-0971E64DC1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BD3E-48EB-ADE7-0971E64DC1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BD3E-48EB-ADE7-0971E64DC1A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BD3E-48EB-ADE7-0971E64DC1A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BD3E-48EB-ADE7-0971E64DC1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BD3E-48EB-ADE7-0971E64DC1A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BD3E-48EB-ADE7-0971E64DC1A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BD3E-48EB-ADE7-0971E64DC1A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BD3E-48EB-ADE7-0971E64DC1A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BD3E-48EB-ADE7-0971E64DC1A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BD3E-48EB-ADE7-0971E64DC1A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BD3E-48EB-ADE7-0971E64DC1A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BD3E-48EB-ADE7-0971E64DC1A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BD3E-48EB-ADE7-0971E64DC1A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BD3E-48EB-ADE7-0971E64DC1A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BD3E-48EB-ADE7-0971E64DC1AD}"/>
              </c:ext>
            </c:extLst>
          </c:dPt>
          <c:cat>
            <c:strRef>
              <c:f>TCD!$A$5:$A$27</c:f>
              <c:strCache>
                <c:ptCount val="22"/>
                <c:pt idx="0">
                  <c:v>Administratif</c:v>
                </c:pt>
                <c:pt idx="1">
                  <c:v>Administratif/médical</c:v>
                </c:pt>
                <c:pt idx="2">
                  <c:v>Biomédical</c:v>
                </c:pt>
                <c:pt idx="3">
                  <c:v>Bloc opératoire</c:v>
                </c:pt>
                <c:pt idx="4">
                  <c:v>Direction</c:v>
                </c:pt>
                <c:pt idx="5">
                  <c:v>Hygiène/Hôtellerie</c:v>
                </c:pt>
                <c:pt idx="6">
                  <c:v>Imagerie</c:v>
                </c:pt>
                <c:pt idx="7">
                  <c:v>Information médicale</c:v>
                </c:pt>
                <c:pt idx="8">
                  <c:v>Juridique</c:v>
                </c:pt>
                <c:pt idx="9">
                  <c:v>Laboratoire</c:v>
                </c:pt>
                <c:pt idx="10">
                  <c:v>Logistique</c:v>
                </c:pt>
                <c:pt idx="11">
                  <c:v>Maïeutique</c:v>
                </c:pt>
                <c:pt idx="12">
                  <c:v>Médical</c:v>
                </c:pt>
                <c:pt idx="13">
                  <c:v>Pédiatrie/néonat</c:v>
                </c:pt>
                <c:pt idx="14">
                  <c:v>Pharmacie</c:v>
                </c:pt>
                <c:pt idx="15">
                  <c:v>Psycho-social</c:v>
                </c:pt>
                <c:pt idx="16">
                  <c:v>Qualité</c:v>
                </c:pt>
                <c:pt idx="17">
                  <c:v>Recherche</c:v>
                </c:pt>
                <c:pt idx="18">
                  <c:v>Rééducation</c:v>
                </c:pt>
                <c:pt idx="19">
                  <c:v>Sécurité</c:v>
                </c:pt>
                <c:pt idx="20">
                  <c:v>Soins infirmiers</c:v>
                </c:pt>
                <c:pt idx="21">
                  <c:v>Techniques/bâtiment</c:v>
                </c:pt>
              </c:strCache>
            </c:strRef>
          </c:cat>
          <c:val>
            <c:numRef>
              <c:f>TCD!$D$5:$D$27</c:f>
              <c:numCache>
                <c:formatCode>General</c:formatCode>
                <c:ptCount val="22"/>
                <c:pt idx="0">
                  <c:v>76</c:v>
                </c:pt>
                <c:pt idx="1">
                  <c:v>17</c:v>
                </c:pt>
                <c:pt idx="2">
                  <c:v>11</c:v>
                </c:pt>
                <c:pt idx="3">
                  <c:v>100</c:v>
                </c:pt>
                <c:pt idx="4">
                  <c:v>5</c:v>
                </c:pt>
                <c:pt idx="5">
                  <c:v>14</c:v>
                </c:pt>
                <c:pt idx="6">
                  <c:v>26</c:v>
                </c:pt>
                <c:pt idx="7">
                  <c:v>16</c:v>
                </c:pt>
                <c:pt idx="8">
                  <c:v>2</c:v>
                </c:pt>
                <c:pt idx="9">
                  <c:v>40</c:v>
                </c:pt>
                <c:pt idx="10">
                  <c:v>19</c:v>
                </c:pt>
                <c:pt idx="11">
                  <c:v>12</c:v>
                </c:pt>
                <c:pt idx="12">
                  <c:v>146</c:v>
                </c:pt>
                <c:pt idx="13">
                  <c:v>6</c:v>
                </c:pt>
                <c:pt idx="14">
                  <c:v>39</c:v>
                </c:pt>
                <c:pt idx="15">
                  <c:v>9</c:v>
                </c:pt>
                <c:pt idx="16">
                  <c:v>7</c:v>
                </c:pt>
                <c:pt idx="17">
                  <c:v>10</c:v>
                </c:pt>
                <c:pt idx="18">
                  <c:v>21</c:v>
                </c:pt>
                <c:pt idx="19">
                  <c:v>10</c:v>
                </c:pt>
                <c:pt idx="20">
                  <c:v>280</c:v>
                </c:pt>
                <c:pt idx="2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EFC4-4AE4-8F86-19555A1B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25400</xdr:rowOff>
    </xdr:from>
    <xdr:to>
      <xdr:col>0</xdr:col>
      <xdr:colOff>3765550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66700-7361-8F3D-8ED5-5CF465F8B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3889375</xdr:colOff>
      <xdr:row>11</xdr:row>
      <xdr:rowOff>57150</xdr:rowOff>
    </xdr:from>
    <xdr:to>
      <xdr:col>4</xdr:col>
      <xdr:colOff>546100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8CC36-632F-A0D1-C601-69794D102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2</xdr:row>
      <xdr:rowOff>6350</xdr:rowOff>
    </xdr:from>
    <xdr:to>
      <xdr:col>12</xdr:col>
      <xdr:colOff>38100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BA63F-EA66-1BC7-5B22-B9C4A4E20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158750</xdr:colOff>
      <xdr:row>14</xdr:row>
      <xdr:rowOff>6350</xdr:rowOff>
    </xdr:from>
    <xdr:to>
      <xdr:col>12</xdr:col>
      <xdr:colOff>44450</xdr:colOff>
      <xdr:row>25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5DB72-EF5A-CE83-0C29-0C72CDE0A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bault Busidan" refreshedDate="45910.528932754627" createdVersion="8" refreshedVersion="8" minRefreshableVersion="3" recordCount="4450" xr:uid="{88842FB0-D922-47FC-9FE6-9094588DE738}">
  <cacheSource type="worksheet">
    <worksheetSource name="Contrats"/>
  </cacheSource>
  <cacheFields count="16">
    <cacheField name="id" numFmtId="0">
      <sharedItems containsSemiMixedTypes="0" containsString="0" containsNumber="1" containsInteger="1" minValue="1" maxValue="4450"/>
    </cacheField>
    <cacheField name="debut" numFmtId="14">
      <sharedItems containsSemiMixedTypes="0" containsNonDate="0" containsDate="1" containsString="0" minDate="2000-01-01T00:00:00" maxDate="2023-11-23T00:00:00"/>
    </cacheField>
    <cacheField name="fin" numFmtId="14">
      <sharedItems containsNonDate="0" containsDate="1" containsString="0" containsBlank="1" minDate="2000-03-23T00:00:00" maxDate="2026-03-02T00:00:00"/>
    </cacheField>
    <cacheField name="fin_imputee" numFmtId="14">
      <sharedItems containsSemiMixedTypes="0" containsNonDate="0" containsDate="1" containsString="0" minDate="2000-03-23T00:00:00" maxDate="2026-03-02T00:00:00"/>
    </cacheField>
    <cacheField name="type" numFmtId="0">
      <sharedItems count="3">
        <s v="cdi"/>
        <s v="cdd"/>
        <s v="apprenti"/>
      </sharedItems>
    </cacheField>
    <cacheField name="id_pers" numFmtId="0">
      <sharedItems containsSemiMixedTypes="0" containsString="0" containsNumber="1" containsInteger="1" minValue="1" maxValue="3000"/>
    </cacheField>
    <cacheField name="id_emploi" numFmtId="0">
      <sharedItems containsSemiMixedTypes="0" containsString="0" containsNumber="1" containsInteger="1" minValue="1" maxValue="299"/>
    </cacheField>
    <cacheField name="part_temps" numFmtId="0">
      <sharedItems/>
    </cacheField>
    <cacheField name="id_temps" numFmtId="0">
      <sharedItems containsSemiMixedTypes="0" containsString="0" containsNumber="1" containsInteger="1" minValue="1" maxValue="416"/>
    </cacheField>
    <cacheField name="plage_type" numFmtId="0">
      <sharedItems/>
    </cacheField>
    <cacheField name="decompte_temps" numFmtId="0">
      <sharedItems/>
    </cacheField>
    <cacheField name="exempt_nuit" numFmtId="0">
      <sharedItems containsSemiMixedTypes="0" containsString="0" containsNumber="1" containsInteger="1" minValue="0" maxValue="1"/>
    </cacheField>
    <cacheField name="exempt_astreinte" numFmtId="0">
      <sharedItems containsSemiMixedTypes="0" containsString="0" containsNumber="1" containsInteger="1" minValue="0" maxValue="1"/>
    </cacheField>
    <cacheField name="exempt_bloc" numFmtId="0">
      <sharedItems containsSemiMixedTypes="0" containsString="0" containsNumber="1" containsInteger="1" minValue="0" maxValue="1"/>
    </cacheField>
    <cacheField name="catégorie" numFmtId="0">
      <sharedItems count="22">
        <s v="Soins infirmiers"/>
        <s v="Administratif"/>
        <s v="Maïeutique"/>
        <s v="Administratif/médical"/>
        <s v="Médical"/>
        <s v="Pharmacie"/>
        <s v="Bloc opératoire"/>
        <s v="Laboratoire"/>
        <s v="Information médicale"/>
        <s v="Rééducation"/>
        <s v="Direction"/>
        <s v="Imagerie"/>
        <s v="Sécurité"/>
        <s v="Psycho-social"/>
        <s v="Pédiatrie/néonat"/>
        <s v="Techniques/bâtiment"/>
        <s v="Logistique"/>
        <s v="Biomédical"/>
        <s v="Hygiène/Hôtellerie"/>
        <s v="Recherche"/>
        <s v="Juridique"/>
        <s v="Qualité"/>
      </sharedItems>
    </cacheField>
    <cacheField name="actif_date_ref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0">
  <r>
    <n v="1"/>
    <d v="2001-05-23T00:00:00"/>
    <d v="2002-09-23T00:00:00"/>
    <d v="2002-09-23T00:00:00"/>
    <x v="0"/>
    <n v="1"/>
    <n v="261"/>
    <s v="0.8"/>
    <n v="365"/>
    <s v="nuit"/>
    <s v="heures"/>
    <n v="0"/>
    <n v="1"/>
    <n v="1"/>
    <x v="0"/>
    <n v="0"/>
  </r>
  <r>
    <n v="2"/>
    <d v="2001-08-31T00:00:00"/>
    <d v="2002-03-31T00:00:00"/>
    <d v="2002-03-31T00:00:00"/>
    <x v="0"/>
    <n v="2"/>
    <n v="105"/>
    <s v="1.0"/>
    <n v="165"/>
    <s v="jour"/>
    <s v="heures"/>
    <n v="1"/>
    <n v="1"/>
    <n v="1"/>
    <x v="1"/>
    <n v="0"/>
  </r>
  <r>
    <n v="3"/>
    <d v="2002-05-28T00:00:00"/>
    <d v="2002-12-28T00:00:00"/>
    <d v="2002-12-28T00:00:00"/>
    <x v="0"/>
    <n v="2"/>
    <n v="105"/>
    <s v="1.0"/>
    <n v="165"/>
    <s v="jour"/>
    <s v="heures"/>
    <n v="0"/>
    <n v="1"/>
    <n v="1"/>
    <x v="1"/>
    <n v="0"/>
  </r>
  <r>
    <n v="4"/>
    <d v="2011-04-13T00:00:00"/>
    <d v="2011-10-13T00:00:00"/>
    <d v="2011-10-13T00:00:00"/>
    <x v="1"/>
    <n v="3"/>
    <n v="238"/>
    <s v="0.8"/>
    <n v="338"/>
    <s v="astreinte"/>
    <s v="astreinte"/>
    <n v="0"/>
    <n v="0"/>
    <n v="1"/>
    <x v="0"/>
    <n v="0"/>
  </r>
  <r>
    <n v="5"/>
    <d v="2000-01-27T00:00:00"/>
    <m/>
    <d v="2025-08-31T00:00:00"/>
    <x v="0"/>
    <n v="4"/>
    <n v="216"/>
    <s v="0.6"/>
    <n v="309"/>
    <s v="forfait"/>
    <s v="jours"/>
    <n v="0"/>
    <n v="0"/>
    <n v="1"/>
    <x v="1"/>
    <n v="1"/>
  </r>
  <r>
    <n v="6"/>
    <d v="2002-09-17T00:00:00"/>
    <d v="2003-10-17T00:00:00"/>
    <d v="2003-10-17T00:00:00"/>
    <x v="1"/>
    <n v="5"/>
    <n v="51"/>
    <s v="1.0"/>
    <n v="101"/>
    <s v="nuit"/>
    <s v="heures"/>
    <n v="0"/>
    <n v="1"/>
    <n v="1"/>
    <x v="2"/>
    <n v="0"/>
  </r>
  <r>
    <n v="7"/>
    <d v="2000-03-08T00:00:00"/>
    <m/>
    <d v="2025-08-31T00:00:00"/>
    <x v="0"/>
    <n v="6"/>
    <n v="286"/>
    <s v="1.0"/>
    <n v="402"/>
    <s v="jour"/>
    <s v="heures"/>
    <n v="0"/>
    <n v="1"/>
    <n v="0"/>
    <x v="3"/>
    <n v="1"/>
  </r>
  <r>
    <n v="8"/>
    <d v="2000-06-09T00:00:00"/>
    <d v="2001-11-09T00:00:00"/>
    <d v="2001-11-09T00:00:00"/>
    <x v="1"/>
    <n v="7"/>
    <n v="221"/>
    <s v="0.8"/>
    <n v="318"/>
    <s v="nuit"/>
    <s v="heures"/>
    <n v="0"/>
    <n v="1"/>
    <n v="0"/>
    <x v="0"/>
    <n v="0"/>
  </r>
  <r>
    <n v="9"/>
    <d v="2002-03-02T00:00:00"/>
    <d v="2003-11-02T00:00:00"/>
    <d v="2003-11-02T00:00:00"/>
    <x v="0"/>
    <n v="8"/>
    <n v="216"/>
    <s v="0.8"/>
    <n v="309"/>
    <s v="forfait"/>
    <s v="jours"/>
    <n v="0"/>
    <n v="1"/>
    <n v="1"/>
    <x v="1"/>
    <n v="0"/>
  </r>
  <r>
    <n v="10"/>
    <d v="2006-01-12T00:00:00"/>
    <m/>
    <d v="2025-08-31T00:00:00"/>
    <x v="0"/>
    <n v="9"/>
    <n v="191"/>
    <s v="1.0"/>
    <n v="266"/>
    <s v="jour"/>
    <s v="heures"/>
    <n v="1"/>
    <n v="1"/>
    <n v="1"/>
    <x v="4"/>
    <n v="1"/>
  </r>
  <r>
    <n v="11"/>
    <d v="2001-10-11T00:00:00"/>
    <m/>
    <d v="2025-08-31T00:00:00"/>
    <x v="0"/>
    <n v="10"/>
    <n v="31"/>
    <s v="1.0"/>
    <n v="67"/>
    <s v="jour"/>
    <s v="heures"/>
    <n v="1"/>
    <n v="0"/>
    <n v="1"/>
    <x v="4"/>
    <n v="1"/>
  </r>
  <r>
    <n v="12"/>
    <d v="2002-09-22T00:00:00"/>
    <d v="2004-07-22T00:00:00"/>
    <d v="2004-07-22T00:00:00"/>
    <x v="0"/>
    <n v="11"/>
    <n v="205"/>
    <s v="0.5"/>
    <n v="295"/>
    <s v="nuit"/>
    <s v="heures"/>
    <n v="0"/>
    <n v="0"/>
    <n v="1"/>
    <x v="0"/>
    <n v="0"/>
  </r>
  <r>
    <n v="13"/>
    <d v="2004-08-29T00:00:00"/>
    <d v="2006-04-29T00:00:00"/>
    <d v="2006-04-29T00:00:00"/>
    <x v="0"/>
    <n v="11"/>
    <n v="224"/>
    <s v="1.0"/>
    <n v="322"/>
    <s v="nuit"/>
    <s v="heures"/>
    <n v="0"/>
    <n v="0"/>
    <n v="1"/>
    <x v="0"/>
    <n v="0"/>
  </r>
  <r>
    <n v="14"/>
    <d v="2000-05-07T00:00:00"/>
    <d v="2001-07-07T00:00:00"/>
    <d v="2001-07-07T00:00:00"/>
    <x v="0"/>
    <n v="12"/>
    <n v="297"/>
    <s v="1.0"/>
    <n v="414"/>
    <s v="forfait"/>
    <s v="jours"/>
    <n v="0"/>
    <n v="1"/>
    <n v="1"/>
    <x v="4"/>
    <n v="0"/>
  </r>
  <r>
    <n v="15"/>
    <d v="2001-09-03T00:00:00"/>
    <d v="2002-08-03T00:00:00"/>
    <d v="2002-08-03T00:00:00"/>
    <x v="1"/>
    <n v="12"/>
    <n v="297"/>
    <s v="1.0"/>
    <n v="414"/>
    <s v="forfait"/>
    <s v="jours"/>
    <n v="1"/>
    <n v="1"/>
    <n v="1"/>
    <x v="4"/>
    <n v="0"/>
  </r>
  <r>
    <n v="16"/>
    <d v="2002-09-01T00:00:00"/>
    <d v="2003-12-01T00:00:00"/>
    <d v="2003-12-01T00:00:00"/>
    <x v="1"/>
    <n v="12"/>
    <n v="297"/>
    <s v="1.0"/>
    <n v="414"/>
    <s v="forfait"/>
    <s v="jours"/>
    <n v="0"/>
    <n v="1"/>
    <n v="1"/>
    <x v="4"/>
    <n v="0"/>
  </r>
  <r>
    <n v="17"/>
    <d v="2004-01-14T00:00:00"/>
    <d v="2005-05-14T00:00:00"/>
    <d v="2005-05-14T00:00:00"/>
    <x v="0"/>
    <n v="12"/>
    <n v="297"/>
    <s v="0.5"/>
    <n v="414"/>
    <s v="forfait"/>
    <s v="jours"/>
    <n v="0"/>
    <n v="1"/>
    <n v="1"/>
    <x v="4"/>
    <n v="0"/>
  </r>
  <r>
    <n v="18"/>
    <d v="2005-06-29T00:00:00"/>
    <m/>
    <d v="2025-08-31T00:00:00"/>
    <x v="0"/>
    <n v="12"/>
    <n v="297"/>
    <s v="1.0"/>
    <n v="414"/>
    <s v="forfait"/>
    <s v="jours"/>
    <n v="0"/>
    <n v="0"/>
    <n v="1"/>
    <x v="4"/>
    <n v="1"/>
  </r>
  <r>
    <n v="19"/>
    <d v="2001-08-14T00:00:00"/>
    <d v="2002-02-14T00:00:00"/>
    <d v="2002-02-14T00:00:00"/>
    <x v="0"/>
    <n v="13"/>
    <n v="254"/>
    <s v="0.5"/>
    <n v="357"/>
    <s v="forfait"/>
    <s v="jours"/>
    <n v="0"/>
    <n v="1"/>
    <n v="1"/>
    <x v="5"/>
    <n v="0"/>
  </r>
  <r>
    <n v="20"/>
    <d v="2002-03-02T00:00:00"/>
    <d v="2002-10-02T00:00:00"/>
    <d v="2002-10-02T00:00:00"/>
    <x v="2"/>
    <n v="13"/>
    <n v="254"/>
    <s v="1.0"/>
    <n v="357"/>
    <s v="forfait"/>
    <s v="jours"/>
    <n v="0"/>
    <n v="1"/>
    <n v="1"/>
    <x v="5"/>
    <n v="0"/>
  </r>
  <r>
    <n v="21"/>
    <d v="2002-11-04T00:00:00"/>
    <d v="2003-11-04T00:00:00"/>
    <d v="2003-11-04T00:00:00"/>
    <x v="0"/>
    <n v="13"/>
    <n v="254"/>
    <s v="1.0"/>
    <n v="357"/>
    <s v="forfait"/>
    <s v="jours"/>
    <n v="0"/>
    <n v="0"/>
    <n v="1"/>
    <x v="5"/>
    <n v="0"/>
  </r>
  <r>
    <n v="22"/>
    <d v="2000-05-18T00:00:00"/>
    <d v="2002-01-18T00:00:00"/>
    <d v="2002-01-18T00:00:00"/>
    <x v="0"/>
    <n v="14"/>
    <n v="196"/>
    <s v="1.0"/>
    <n v="277"/>
    <s v="jour"/>
    <s v="heures"/>
    <n v="1"/>
    <n v="0"/>
    <n v="1"/>
    <x v="4"/>
    <n v="0"/>
  </r>
  <r>
    <n v="23"/>
    <d v="2002-02-09T00:00:00"/>
    <d v="2003-03-09T00:00:00"/>
    <d v="2003-03-09T00:00:00"/>
    <x v="0"/>
    <n v="14"/>
    <n v="196"/>
    <s v="0.5"/>
    <n v="277"/>
    <s v="jour"/>
    <s v="heures"/>
    <n v="0"/>
    <n v="1"/>
    <n v="1"/>
    <x v="4"/>
    <n v="0"/>
  </r>
  <r>
    <n v="24"/>
    <d v="2001-05-19T00:00:00"/>
    <d v="2002-12-19T00:00:00"/>
    <d v="2002-12-19T00:00:00"/>
    <x v="0"/>
    <n v="15"/>
    <n v="16"/>
    <s v="0.8"/>
    <n v="40"/>
    <s v="jour"/>
    <s v="heures"/>
    <n v="0"/>
    <n v="0"/>
    <n v="1"/>
    <x v="4"/>
    <n v="0"/>
  </r>
  <r>
    <n v="25"/>
    <d v="2002-06-09T00:00:00"/>
    <m/>
    <d v="2025-08-31T00:00:00"/>
    <x v="0"/>
    <n v="16"/>
    <n v="49"/>
    <s v="1.0"/>
    <n v="99"/>
    <s v="nuit"/>
    <s v="heures"/>
    <n v="0"/>
    <n v="1"/>
    <n v="1"/>
    <x v="0"/>
    <n v="1"/>
  </r>
  <r>
    <n v="26"/>
    <d v="2000-02-05T00:00:00"/>
    <d v="2001-07-05T00:00:00"/>
    <d v="2001-07-05T00:00:00"/>
    <x v="0"/>
    <n v="17"/>
    <n v="263"/>
    <s v="1.0"/>
    <n v="371"/>
    <s v="astreinte"/>
    <s v="astreinte"/>
    <n v="0"/>
    <n v="0"/>
    <n v="0"/>
    <x v="6"/>
    <n v="0"/>
  </r>
  <r>
    <n v="27"/>
    <d v="2001-02-25T00:00:00"/>
    <d v="2001-07-25T00:00:00"/>
    <d v="2001-07-25T00:00:00"/>
    <x v="1"/>
    <n v="18"/>
    <n v="256"/>
    <s v="1.0"/>
    <n v="359"/>
    <s v="jour"/>
    <s v="heures"/>
    <n v="0"/>
    <n v="1"/>
    <n v="1"/>
    <x v="0"/>
    <n v="0"/>
  </r>
  <r>
    <n v="28"/>
    <d v="2001-09-13T00:00:00"/>
    <d v="2003-05-13T00:00:00"/>
    <d v="2003-05-13T00:00:00"/>
    <x v="0"/>
    <n v="18"/>
    <n v="256"/>
    <s v="1.0"/>
    <n v="359"/>
    <s v="jour"/>
    <s v="heures"/>
    <n v="0"/>
    <n v="1"/>
    <n v="1"/>
    <x v="0"/>
    <n v="0"/>
  </r>
  <r>
    <n v="29"/>
    <d v="2001-02-26T00:00:00"/>
    <m/>
    <d v="2025-08-31T00:00:00"/>
    <x v="0"/>
    <n v="19"/>
    <n v="260"/>
    <s v="1.0"/>
    <n v="364"/>
    <s v="nuit"/>
    <s v="heures"/>
    <n v="1"/>
    <n v="0"/>
    <n v="1"/>
    <x v="0"/>
    <n v="1"/>
  </r>
  <r>
    <n v="30"/>
    <d v="2000-08-13T00:00:00"/>
    <m/>
    <d v="2025-08-31T00:00:00"/>
    <x v="0"/>
    <n v="20"/>
    <n v="201"/>
    <s v="1.0"/>
    <n v="286"/>
    <s v="forfait"/>
    <s v="jours"/>
    <n v="0"/>
    <n v="0"/>
    <n v="0"/>
    <x v="6"/>
    <n v="1"/>
  </r>
  <r>
    <n v="31"/>
    <d v="2002-01-23T00:00:00"/>
    <m/>
    <d v="2025-08-31T00:00:00"/>
    <x v="0"/>
    <n v="21"/>
    <n v="299"/>
    <s v="1.0"/>
    <n v="416"/>
    <s v="nuit"/>
    <s v="heures"/>
    <n v="0"/>
    <n v="1"/>
    <n v="1"/>
    <x v="0"/>
    <n v="1"/>
  </r>
  <r>
    <n v="32"/>
    <d v="2011-12-07T00:00:00"/>
    <d v="2012-09-07T00:00:00"/>
    <d v="2012-09-07T00:00:00"/>
    <x v="0"/>
    <n v="22"/>
    <n v="29"/>
    <s v="1.0"/>
    <n v="63"/>
    <s v="jour"/>
    <s v="heures"/>
    <n v="0"/>
    <n v="0"/>
    <n v="1"/>
    <x v="4"/>
    <n v="0"/>
  </r>
  <r>
    <n v="33"/>
    <d v="2002-02-28T00:00:00"/>
    <d v="2002-08-28T00:00:00"/>
    <d v="2002-08-28T00:00:00"/>
    <x v="0"/>
    <n v="23"/>
    <n v="70"/>
    <s v="1.0"/>
    <n v="124"/>
    <s v="nuit"/>
    <s v="heures"/>
    <n v="0"/>
    <n v="0"/>
    <n v="1"/>
    <x v="7"/>
    <n v="0"/>
  </r>
  <r>
    <n v="34"/>
    <d v="2002-09-20T00:00:00"/>
    <m/>
    <d v="2025-08-31T00:00:00"/>
    <x v="0"/>
    <n v="23"/>
    <n v="70"/>
    <s v="0.8"/>
    <n v="123"/>
    <s v="jour"/>
    <s v="heures"/>
    <n v="0"/>
    <n v="1"/>
    <n v="1"/>
    <x v="7"/>
    <n v="1"/>
  </r>
  <r>
    <n v="35"/>
    <d v="2016-02-01T00:00:00"/>
    <d v="2025-12-01T00:00:00"/>
    <d v="2025-12-01T00:00:00"/>
    <x v="1"/>
    <n v="24"/>
    <n v="256"/>
    <s v="1.0"/>
    <n v="360"/>
    <s v="nuit"/>
    <s v="heures"/>
    <n v="0"/>
    <n v="0"/>
    <n v="1"/>
    <x v="0"/>
    <n v="1"/>
  </r>
  <r>
    <n v="36"/>
    <d v="2002-01-04T00:00:00"/>
    <d v="2002-06-04T00:00:00"/>
    <d v="2002-06-04T00:00:00"/>
    <x v="1"/>
    <n v="25"/>
    <n v="106"/>
    <s v="1.0"/>
    <n v="166"/>
    <s v="forfait"/>
    <s v="jours"/>
    <n v="0"/>
    <n v="1"/>
    <n v="1"/>
    <x v="8"/>
    <n v="0"/>
  </r>
  <r>
    <n v="37"/>
    <d v="2000-12-10T00:00:00"/>
    <d v="2001-10-10T00:00:00"/>
    <d v="2001-10-10T00:00:00"/>
    <x v="1"/>
    <n v="26"/>
    <n v="61"/>
    <s v="1.0"/>
    <n v="111"/>
    <s v="jour"/>
    <s v="heures"/>
    <n v="1"/>
    <n v="1"/>
    <n v="1"/>
    <x v="9"/>
    <n v="0"/>
  </r>
  <r>
    <n v="38"/>
    <d v="2001-11-23T00:00:00"/>
    <d v="2002-11-23T00:00:00"/>
    <d v="2002-11-23T00:00:00"/>
    <x v="0"/>
    <n v="27"/>
    <n v="75"/>
    <s v="1.0"/>
    <n v="132"/>
    <s v="jour"/>
    <s v="heures"/>
    <n v="0"/>
    <n v="1"/>
    <n v="1"/>
    <x v="5"/>
    <n v="0"/>
  </r>
  <r>
    <n v="39"/>
    <d v="2003-01-13T00:00:00"/>
    <d v="2004-09-13T00:00:00"/>
    <d v="2004-09-13T00:00:00"/>
    <x v="0"/>
    <n v="27"/>
    <n v="28"/>
    <s v="1.0"/>
    <n v="61"/>
    <s v="jour"/>
    <s v="heures"/>
    <n v="1"/>
    <n v="0"/>
    <n v="1"/>
    <x v="4"/>
    <n v="0"/>
  </r>
  <r>
    <n v="40"/>
    <d v="2000-04-13T00:00:00"/>
    <d v="2002-01-13T00:00:00"/>
    <d v="2002-01-13T00:00:00"/>
    <x v="0"/>
    <n v="28"/>
    <n v="297"/>
    <s v="1.0"/>
    <n v="414"/>
    <s v="forfait"/>
    <s v="jours"/>
    <n v="0"/>
    <n v="1"/>
    <n v="1"/>
    <x v="4"/>
    <n v="0"/>
  </r>
  <r>
    <n v="41"/>
    <d v="2001-09-10T00:00:00"/>
    <d v="2002-11-10T00:00:00"/>
    <d v="2002-11-10T00:00:00"/>
    <x v="0"/>
    <n v="29"/>
    <n v="224"/>
    <s v="1.0"/>
    <n v="322"/>
    <s v="nuit"/>
    <s v="heures"/>
    <n v="0"/>
    <n v="0"/>
    <n v="1"/>
    <x v="0"/>
    <n v="0"/>
  </r>
  <r>
    <n v="42"/>
    <d v="2016-05-11T00:00:00"/>
    <d v="2017-02-11T00:00:00"/>
    <d v="2017-02-11T00:00:00"/>
    <x v="0"/>
    <n v="30"/>
    <n v="210"/>
    <s v="0.8"/>
    <n v="303"/>
    <s v="nuit"/>
    <s v="heures"/>
    <n v="0"/>
    <n v="0"/>
    <n v="1"/>
    <x v="0"/>
    <n v="0"/>
  </r>
  <r>
    <n v="43"/>
    <d v="2017-03-13T00:00:00"/>
    <d v="2018-08-13T00:00:00"/>
    <d v="2018-08-13T00:00:00"/>
    <x v="0"/>
    <n v="30"/>
    <n v="210"/>
    <s v="0.8"/>
    <n v="303"/>
    <s v="nuit"/>
    <s v="heures"/>
    <n v="0"/>
    <n v="1"/>
    <n v="1"/>
    <x v="0"/>
    <n v="0"/>
  </r>
  <r>
    <n v="44"/>
    <d v="2018-09-19T00:00:00"/>
    <d v="2019-06-19T00:00:00"/>
    <d v="2019-06-19T00:00:00"/>
    <x v="0"/>
    <n v="30"/>
    <n v="48"/>
    <s v="1.0"/>
    <n v="98"/>
    <s v="forfait"/>
    <s v="jours"/>
    <n v="0"/>
    <n v="1"/>
    <n v="1"/>
    <x v="0"/>
    <n v="0"/>
  </r>
  <r>
    <n v="45"/>
    <d v="2002-12-12T00:00:00"/>
    <d v="2004-05-12T00:00:00"/>
    <d v="2004-05-12T00:00:00"/>
    <x v="1"/>
    <n v="31"/>
    <n v="285"/>
    <s v="0.9"/>
    <n v="401"/>
    <s v="nuit"/>
    <s v="heures"/>
    <n v="0"/>
    <n v="1"/>
    <n v="1"/>
    <x v="0"/>
    <n v="0"/>
  </r>
  <r>
    <n v="46"/>
    <d v="2000-04-18T00:00:00"/>
    <d v="2001-02-18T00:00:00"/>
    <d v="2001-02-18T00:00:00"/>
    <x v="0"/>
    <n v="32"/>
    <n v="51"/>
    <s v="0.8"/>
    <n v="101"/>
    <s v="nuit"/>
    <s v="heures"/>
    <n v="0"/>
    <n v="1"/>
    <n v="1"/>
    <x v="2"/>
    <n v="0"/>
  </r>
  <r>
    <n v="47"/>
    <d v="2001-01-09T00:00:00"/>
    <d v="2001-02-09T00:00:00"/>
    <d v="2001-02-09T00:00:00"/>
    <x v="1"/>
    <n v="33"/>
    <n v="286"/>
    <s v="1.0"/>
    <n v="402"/>
    <s v="jour"/>
    <s v="heures"/>
    <n v="0"/>
    <n v="1"/>
    <n v="0"/>
    <x v="3"/>
    <n v="0"/>
  </r>
  <r>
    <n v="48"/>
    <d v="2013-03-23T00:00:00"/>
    <d v="2014-02-23T00:00:00"/>
    <d v="2014-02-23T00:00:00"/>
    <x v="1"/>
    <n v="34"/>
    <n v="87"/>
    <s v="0.8"/>
    <n v="147"/>
    <s v="forfait"/>
    <s v="jours"/>
    <n v="0"/>
    <n v="1"/>
    <n v="1"/>
    <x v="10"/>
    <n v="0"/>
  </r>
  <r>
    <n v="49"/>
    <d v="2002-09-02T00:00:00"/>
    <d v="2004-01-02T00:00:00"/>
    <d v="2004-01-02T00:00:00"/>
    <x v="0"/>
    <n v="35"/>
    <n v="282"/>
    <s v="0.8"/>
    <n v="396"/>
    <s v="nuit"/>
    <s v="heures"/>
    <n v="0"/>
    <n v="1"/>
    <n v="1"/>
    <x v="11"/>
    <n v="0"/>
  </r>
  <r>
    <n v="50"/>
    <d v="2004-02-23T00:00:00"/>
    <d v="2004-05-23T00:00:00"/>
    <d v="2004-05-23T00:00:00"/>
    <x v="1"/>
    <n v="35"/>
    <n v="65"/>
    <s v="1.0"/>
    <n v="115"/>
    <s v="nuit"/>
    <s v="heures"/>
    <n v="0"/>
    <n v="0"/>
    <n v="1"/>
    <x v="11"/>
    <n v="0"/>
  </r>
  <r>
    <n v="51"/>
    <d v="2001-01-20T00:00:00"/>
    <d v="2002-08-20T00:00:00"/>
    <d v="2002-08-20T00:00:00"/>
    <x v="0"/>
    <n v="36"/>
    <n v="24"/>
    <s v="1.0"/>
    <n v="55"/>
    <s v="jour"/>
    <s v="heures"/>
    <n v="0"/>
    <n v="1"/>
    <n v="1"/>
    <x v="4"/>
    <n v="0"/>
  </r>
  <r>
    <n v="52"/>
    <d v="2002-09-13T00:00:00"/>
    <m/>
    <d v="2025-08-31T00:00:00"/>
    <x v="0"/>
    <n v="36"/>
    <n v="24"/>
    <s v="1.0"/>
    <n v="55"/>
    <s v="jour"/>
    <s v="heures"/>
    <n v="1"/>
    <n v="1"/>
    <n v="1"/>
    <x v="4"/>
    <n v="1"/>
  </r>
  <r>
    <n v="53"/>
    <d v="2005-08-26T00:00:00"/>
    <d v="2007-06-26T00:00:00"/>
    <d v="2007-06-26T00:00:00"/>
    <x v="0"/>
    <n v="37"/>
    <n v="238"/>
    <s v="0.5"/>
    <n v="337"/>
    <s v="nuit"/>
    <s v="heures"/>
    <n v="0"/>
    <n v="0"/>
    <n v="1"/>
    <x v="0"/>
    <n v="0"/>
  </r>
  <r>
    <n v="54"/>
    <d v="2007-06-30T00:00:00"/>
    <d v="2008-12-30T00:00:00"/>
    <d v="2008-12-30T00:00:00"/>
    <x v="0"/>
    <n v="37"/>
    <n v="238"/>
    <s v="1.0"/>
    <n v="336"/>
    <s v="jour"/>
    <s v="heures"/>
    <n v="0"/>
    <n v="1"/>
    <n v="1"/>
    <x v="0"/>
    <n v="0"/>
  </r>
  <r>
    <n v="55"/>
    <d v="2009-02-12T00:00:00"/>
    <d v="2010-03-12T00:00:00"/>
    <d v="2010-03-12T00:00:00"/>
    <x v="0"/>
    <n v="37"/>
    <n v="238"/>
    <s v="1.0"/>
    <n v="338"/>
    <s v="astreinte"/>
    <s v="astreinte"/>
    <n v="0"/>
    <n v="0"/>
    <n v="1"/>
    <x v="0"/>
    <n v="0"/>
  </r>
  <r>
    <n v="56"/>
    <d v="2011-06-18T00:00:00"/>
    <d v="2012-10-18T00:00:00"/>
    <d v="2012-10-18T00:00:00"/>
    <x v="0"/>
    <n v="38"/>
    <n v="272"/>
    <s v="1.0"/>
    <n v="383"/>
    <s v="jour"/>
    <s v="heures"/>
    <n v="0"/>
    <n v="0"/>
    <n v="1"/>
    <x v="11"/>
    <n v="0"/>
  </r>
  <r>
    <n v="57"/>
    <d v="2012-12-03T00:00:00"/>
    <d v="2013-09-03T00:00:00"/>
    <d v="2013-09-03T00:00:00"/>
    <x v="1"/>
    <n v="38"/>
    <n v="224"/>
    <s v="1.0"/>
    <n v="322"/>
    <s v="nuit"/>
    <s v="heures"/>
    <n v="0"/>
    <n v="0"/>
    <n v="1"/>
    <x v="0"/>
    <n v="0"/>
  </r>
  <r>
    <n v="58"/>
    <d v="2000-10-03T00:00:00"/>
    <d v="2002-10-03T00:00:00"/>
    <d v="2002-10-03T00:00:00"/>
    <x v="2"/>
    <n v="39"/>
    <n v="224"/>
    <s v="1.0"/>
    <n v="322"/>
    <s v="nuit"/>
    <s v="heures"/>
    <n v="1"/>
    <n v="0"/>
    <n v="1"/>
    <x v="0"/>
    <n v="0"/>
  </r>
  <r>
    <n v="59"/>
    <d v="2019-03-20T00:00:00"/>
    <d v="2019-10-20T00:00:00"/>
    <d v="2019-10-20T00:00:00"/>
    <x v="1"/>
    <n v="40"/>
    <n v="48"/>
    <s v="1.0"/>
    <n v="98"/>
    <s v="forfait"/>
    <s v="jours"/>
    <n v="0"/>
    <n v="1"/>
    <n v="1"/>
    <x v="0"/>
    <n v="0"/>
  </r>
  <r>
    <n v="60"/>
    <d v="2002-12-09T00:00:00"/>
    <d v="2003-09-09T00:00:00"/>
    <d v="2003-09-09T00:00:00"/>
    <x v="0"/>
    <n v="41"/>
    <n v="47"/>
    <s v="0.8"/>
    <n v="97"/>
    <s v="forfait"/>
    <s v="jours"/>
    <n v="0"/>
    <n v="1"/>
    <n v="1"/>
    <x v="0"/>
    <n v="0"/>
  </r>
  <r>
    <n v="61"/>
    <d v="2007-12-25T00:00:00"/>
    <d v="2025-11-01T00:00:00"/>
    <d v="2025-11-01T00:00:00"/>
    <x v="1"/>
    <n v="42"/>
    <n v="165"/>
    <s v="0.8"/>
    <n v="233"/>
    <s v="nuit"/>
    <s v="heures"/>
    <n v="1"/>
    <n v="0"/>
    <n v="1"/>
    <x v="12"/>
    <n v="1"/>
  </r>
  <r>
    <n v="62"/>
    <d v="2000-08-31T00:00:00"/>
    <m/>
    <d v="2025-08-31T00:00:00"/>
    <x v="0"/>
    <n v="43"/>
    <n v="51"/>
    <s v="0.8"/>
    <n v="101"/>
    <s v="nuit"/>
    <s v="heures"/>
    <n v="0"/>
    <n v="0"/>
    <n v="1"/>
    <x v="2"/>
    <n v="1"/>
  </r>
  <r>
    <n v="63"/>
    <d v="2000-06-08T00:00:00"/>
    <d v="2001-04-08T00:00:00"/>
    <d v="2001-04-08T00:00:00"/>
    <x v="1"/>
    <n v="44"/>
    <n v="214"/>
    <s v="1.0"/>
    <n v="307"/>
    <s v="forfait"/>
    <s v="jours"/>
    <n v="1"/>
    <n v="0"/>
    <n v="1"/>
    <x v="5"/>
    <n v="0"/>
  </r>
  <r>
    <n v="64"/>
    <d v="2000-05-27T00:00:00"/>
    <m/>
    <d v="2025-08-31T00:00:00"/>
    <x v="0"/>
    <n v="45"/>
    <n v="98"/>
    <s v="1.0"/>
    <n v="158"/>
    <s v="jour"/>
    <s v="heures"/>
    <n v="1"/>
    <n v="1"/>
    <n v="1"/>
    <x v="3"/>
    <n v="1"/>
  </r>
  <r>
    <n v="65"/>
    <d v="2002-10-10T00:00:00"/>
    <d v="2003-07-10T00:00:00"/>
    <d v="2003-07-10T00:00:00"/>
    <x v="0"/>
    <n v="46"/>
    <n v="42"/>
    <s v="1.0"/>
    <n v="86"/>
    <s v="forfait"/>
    <s v="jours"/>
    <n v="1"/>
    <n v="1"/>
    <n v="0"/>
    <x v="7"/>
    <n v="0"/>
  </r>
  <r>
    <n v="66"/>
    <d v="2003-08-15T00:00:00"/>
    <d v="2005-01-15T00:00:00"/>
    <d v="2005-01-15T00:00:00"/>
    <x v="0"/>
    <n v="46"/>
    <n v="42"/>
    <s v="0.8"/>
    <n v="86"/>
    <s v="forfait"/>
    <s v="jours"/>
    <n v="0"/>
    <n v="1"/>
    <n v="1"/>
    <x v="7"/>
    <n v="0"/>
  </r>
  <r>
    <n v="67"/>
    <d v="2001-04-18T00:00:00"/>
    <d v="2001-09-18T00:00:00"/>
    <d v="2001-09-18T00:00:00"/>
    <x v="1"/>
    <n v="47"/>
    <n v="220"/>
    <s v="0.8"/>
    <n v="316"/>
    <s v="nuit"/>
    <s v="heures"/>
    <n v="0"/>
    <n v="1"/>
    <n v="1"/>
    <x v="0"/>
    <n v="0"/>
  </r>
  <r>
    <n v="68"/>
    <d v="2001-06-15T00:00:00"/>
    <m/>
    <d v="2025-08-31T00:00:00"/>
    <x v="0"/>
    <n v="48"/>
    <n v="51"/>
    <s v="1.0"/>
    <n v="101"/>
    <s v="nuit"/>
    <s v="heures"/>
    <n v="0"/>
    <n v="0"/>
    <n v="1"/>
    <x v="2"/>
    <n v="1"/>
  </r>
  <r>
    <n v="69"/>
    <d v="2002-05-08T00:00:00"/>
    <d v="2003-09-08T00:00:00"/>
    <d v="2003-09-08T00:00:00"/>
    <x v="0"/>
    <n v="49"/>
    <n v="21"/>
    <s v="1.0"/>
    <n v="50"/>
    <s v="jour"/>
    <s v="heures"/>
    <n v="0"/>
    <n v="1"/>
    <n v="1"/>
    <x v="4"/>
    <n v="0"/>
  </r>
  <r>
    <n v="70"/>
    <d v="2002-07-25T00:00:00"/>
    <d v="2003-02-25T00:00:00"/>
    <d v="2003-02-25T00:00:00"/>
    <x v="0"/>
    <n v="50"/>
    <n v="131"/>
    <s v="1.0"/>
    <n v="191"/>
    <s v="jour"/>
    <s v="heures"/>
    <n v="1"/>
    <n v="1"/>
    <n v="1"/>
    <x v="13"/>
    <n v="0"/>
  </r>
  <r>
    <n v="71"/>
    <d v="2002-02-03T00:00:00"/>
    <d v="2002-03-03T00:00:00"/>
    <d v="2002-03-03T00:00:00"/>
    <x v="1"/>
    <n v="51"/>
    <n v="214"/>
    <s v="1.0"/>
    <n v="307"/>
    <s v="forfait"/>
    <s v="jours"/>
    <n v="0"/>
    <n v="1"/>
    <n v="1"/>
    <x v="5"/>
    <n v="0"/>
  </r>
  <r>
    <n v="72"/>
    <d v="2011-11-05T00:00:00"/>
    <m/>
    <d v="2025-08-31T00:00:00"/>
    <x v="0"/>
    <n v="52"/>
    <n v="265"/>
    <s v="1.0"/>
    <n v="373"/>
    <s v="forfait"/>
    <s v="jours"/>
    <n v="0"/>
    <n v="1"/>
    <n v="1"/>
    <x v="1"/>
    <n v="1"/>
  </r>
  <r>
    <n v="73"/>
    <d v="2000-02-12T00:00:00"/>
    <m/>
    <d v="2025-08-31T00:00:00"/>
    <x v="0"/>
    <n v="53"/>
    <n v="262"/>
    <s v="0.8"/>
    <n v="366"/>
    <s v="nuit"/>
    <s v="heures"/>
    <n v="0"/>
    <n v="0"/>
    <n v="0"/>
    <x v="6"/>
    <n v="1"/>
  </r>
  <r>
    <n v="74"/>
    <d v="2001-09-12T00:00:00"/>
    <d v="2003-09-12T00:00:00"/>
    <d v="2003-09-12T00:00:00"/>
    <x v="0"/>
    <n v="54"/>
    <n v="262"/>
    <s v="1.0"/>
    <n v="367"/>
    <s v="bloc"/>
    <s v="heures"/>
    <n v="0"/>
    <n v="1"/>
    <n v="0"/>
    <x v="6"/>
    <n v="0"/>
  </r>
  <r>
    <n v="75"/>
    <d v="2003-10-19T00:00:00"/>
    <m/>
    <d v="2025-08-31T00:00:00"/>
    <x v="0"/>
    <n v="54"/>
    <n v="44"/>
    <s v="1.0"/>
    <n v="88"/>
    <s v="jour"/>
    <s v="heures"/>
    <n v="0"/>
    <n v="1"/>
    <n v="0"/>
    <x v="6"/>
    <n v="1"/>
  </r>
  <r>
    <n v="76"/>
    <d v="2000-10-07T00:00:00"/>
    <d v="2001-11-07T00:00:00"/>
    <d v="2001-11-07T00:00:00"/>
    <x v="1"/>
    <n v="55"/>
    <n v="57"/>
    <s v="1.0"/>
    <n v="107"/>
    <s v="jour"/>
    <s v="heures"/>
    <n v="0"/>
    <n v="0"/>
    <n v="1"/>
    <x v="9"/>
    <n v="0"/>
  </r>
  <r>
    <n v="77"/>
    <d v="2001-01-05T00:00:00"/>
    <d v="2001-12-05T00:00:00"/>
    <d v="2001-12-05T00:00:00"/>
    <x v="1"/>
    <n v="56"/>
    <n v="286"/>
    <s v="1.0"/>
    <n v="402"/>
    <s v="jour"/>
    <s v="heures"/>
    <n v="1"/>
    <n v="0"/>
    <n v="1"/>
    <x v="3"/>
    <n v="0"/>
  </r>
  <r>
    <n v="78"/>
    <d v="2000-02-17T00:00:00"/>
    <m/>
    <d v="2025-08-31T00:00:00"/>
    <x v="0"/>
    <n v="57"/>
    <n v="57"/>
    <s v="1.0"/>
    <n v="107"/>
    <s v="jour"/>
    <s v="heures"/>
    <n v="1"/>
    <n v="1"/>
    <n v="0"/>
    <x v="9"/>
    <n v="1"/>
  </r>
  <r>
    <n v="79"/>
    <d v="2002-05-15T00:00:00"/>
    <d v="2003-10-15T00:00:00"/>
    <d v="2003-10-15T00:00:00"/>
    <x v="0"/>
    <n v="58"/>
    <n v="51"/>
    <s v="1.0"/>
    <n v="101"/>
    <s v="nuit"/>
    <s v="heures"/>
    <n v="0"/>
    <n v="0"/>
    <n v="1"/>
    <x v="2"/>
    <n v="0"/>
  </r>
  <r>
    <n v="80"/>
    <d v="2001-06-28T00:00:00"/>
    <m/>
    <d v="2025-08-31T00:00:00"/>
    <x v="0"/>
    <n v="59"/>
    <n v="46"/>
    <s v="1.0"/>
    <n v="96"/>
    <s v="nuit"/>
    <s v="heures"/>
    <n v="0"/>
    <n v="1"/>
    <n v="1"/>
    <x v="14"/>
    <n v="1"/>
  </r>
  <r>
    <n v="81"/>
    <d v="2001-07-26T00:00:00"/>
    <d v="2003-05-26T00:00:00"/>
    <d v="2003-05-26T00:00:00"/>
    <x v="0"/>
    <n v="60"/>
    <n v="24"/>
    <s v="1.0"/>
    <n v="55"/>
    <s v="jour"/>
    <s v="heures"/>
    <n v="0"/>
    <n v="0"/>
    <n v="1"/>
    <x v="4"/>
    <n v="0"/>
  </r>
  <r>
    <n v="82"/>
    <d v="2004-03-06T00:00:00"/>
    <d v="2005-12-06T00:00:00"/>
    <d v="2005-12-06T00:00:00"/>
    <x v="0"/>
    <n v="61"/>
    <n v="27"/>
    <s v="1.0"/>
    <n v="60"/>
    <s v="astreinte"/>
    <s v="astreinte"/>
    <n v="0"/>
    <n v="0"/>
    <n v="1"/>
    <x v="4"/>
    <n v="0"/>
  </r>
  <r>
    <n v="83"/>
    <d v="2000-12-01T00:00:00"/>
    <d v="2002-03-01T00:00:00"/>
    <d v="2002-03-01T00:00:00"/>
    <x v="0"/>
    <n v="62"/>
    <n v="43"/>
    <s v="0.8"/>
    <n v="87"/>
    <s v="nuit"/>
    <s v="heures"/>
    <n v="0"/>
    <n v="1"/>
    <n v="0"/>
    <x v="0"/>
    <n v="0"/>
  </r>
  <r>
    <n v="84"/>
    <d v="2002-04-25T00:00:00"/>
    <d v="2003-06-25T00:00:00"/>
    <d v="2003-06-25T00:00:00"/>
    <x v="1"/>
    <n v="62"/>
    <n v="43"/>
    <s v="1.0"/>
    <n v="87"/>
    <s v="nuit"/>
    <s v="heures"/>
    <n v="0"/>
    <n v="0"/>
    <n v="1"/>
    <x v="0"/>
    <n v="0"/>
  </r>
  <r>
    <n v="85"/>
    <d v="2003-07-24T00:00:00"/>
    <d v="2004-05-24T00:00:00"/>
    <d v="2004-05-24T00:00:00"/>
    <x v="1"/>
    <n v="62"/>
    <n v="299"/>
    <s v="0.5"/>
    <n v="416"/>
    <s v="nuit"/>
    <s v="heures"/>
    <n v="0"/>
    <n v="0"/>
    <n v="1"/>
    <x v="0"/>
    <n v="0"/>
  </r>
  <r>
    <n v="86"/>
    <d v="2006-11-01T00:00:00"/>
    <d v="2008-05-01T00:00:00"/>
    <d v="2008-05-01T00:00:00"/>
    <x v="0"/>
    <n v="63"/>
    <n v="34"/>
    <s v="1.0"/>
    <n v="74"/>
    <s v="astreinte"/>
    <s v="astreinte"/>
    <n v="0"/>
    <n v="0"/>
    <n v="0"/>
    <x v="4"/>
    <n v="0"/>
  </r>
  <r>
    <n v="87"/>
    <d v="2013-04-19T00:00:00"/>
    <m/>
    <d v="2025-08-31T00:00:00"/>
    <x v="0"/>
    <n v="64"/>
    <n v="162"/>
    <s v="0.8"/>
    <n v="230"/>
    <s v="forfait"/>
    <s v="jours"/>
    <n v="0"/>
    <n v="1"/>
    <n v="1"/>
    <x v="15"/>
    <n v="1"/>
  </r>
  <r>
    <n v="88"/>
    <d v="2013-06-16T00:00:00"/>
    <d v="2013-09-16T00:00:00"/>
    <d v="2013-09-16T00:00:00"/>
    <x v="1"/>
    <n v="65"/>
    <n v="100"/>
    <s v="1.0"/>
    <n v="160"/>
    <s v="jour"/>
    <s v="heures"/>
    <n v="1"/>
    <n v="0"/>
    <n v="1"/>
    <x v="1"/>
    <n v="0"/>
  </r>
  <r>
    <n v="89"/>
    <d v="2013-10-19T00:00:00"/>
    <d v="2014-05-19T00:00:00"/>
    <d v="2014-05-19T00:00:00"/>
    <x v="0"/>
    <n v="65"/>
    <n v="100"/>
    <s v="0.8"/>
    <n v="160"/>
    <s v="jour"/>
    <s v="heures"/>
    <n v="1"/>
    <n v="0"/>
    <n v="1"/>
    <x v="1"/>
    <n v="0"/>
  </r>
  <r>
    <n v="90"/>
    <d v="2014-06-01T00:00:00"/>
    <d v="2015-05-01T00:00:00"/>
    <d v="2015-05-01T00:00:00"/>
    <x v="0"/>
    <n v="65"/>
    <n v="100"/>
    <s v="0.9"/>
    <n v="160"/>
    <s v="jour"/>
    <s v="heures"/>
    <n v="0"/>
    <n v="0"/>
    <n v="1"/>
    <x v="1"/>
    <n v="0"/>
  </r>
  <r>
    <n v="91"/>
    <d v="2006-12-13T00:00:00"/>
    <d v="2007-06-13T00:00:00"/>
    <d v="2007-06-13T00:00:00"/>
    <x v="0"/>
    <n v="66"/>
    <n v="145"/>
    <s v="1.0"/>
    <n v="205"/>
    <s v="jour"/>
    <s v="heures"/>
    <n v="0"/>
    <n v="1"/>
    <n v="1"/>
    <x v="16"/>
    <n v="0"/>
  </r>
  <r>
    <n v="92"/>
    <d v="2007-07-02T00:00:00"/>
    <d v="2026-01-01T00:00:00"/>
    <d v="2026-01-01T00:00:00"/>
    <x v="1"/>
    <n v="66"/>
    <n v="145"/>
    <s v="1.0"/>
    <n v="205"/>
    <s v="jour"/>
    <s v="heures"/>
    <n v="1"/>
    <n v="1"/>
    <n v="1"/>
    <x v="16"/>
    <n v="1"/>
  </r>
  <r>
    <n v="93"/>
    <d v="2007-11-08T00:00:00"/>
    <d v="2008-08-08T00:00:00"/>
    <d v="2008-08-08T00:00:00"/>
    <x v="0"/>
    <n v="67"/>
    <n v="152"/>
    <s v="1.0"/>
    <n v="214"/>
    <s v="forfait"/>
    <s v="jours"/>
    <n v="1"/>
    <n v="0"/>
    <n v="1"/>
    <x v="17"/>
    <n v="0"/>
  </r>
  <r>
    <n v="94"/>
    <d v="2008-12-17T00:00:00"/>
    <d v="2010-10-17T00:00:00"/>
    <d v="2010-10-17T00:00:00"/>
    <x v="0"/>
    <n v="68"/>
    <n v="49"/>
    <s v="1.0"/>
    <n v="99"/>
    <s v="nuit"/>
    <s v="heures"/>
    <n v="0"/>
    <n v="0"/>
    <n v="1"/>
    <x v="0"/>
    <n v="0"/>
  </r>
  <r>
    <n v="95"/>
    <d v="2002-07-30T00:00:00"/>
    <m/>
    <d v="2025-08-31T00:00:00"/>
    <x v="0"/>
    <n v="69"/>
    <n v="298"/>
    <s v="0.8"/>
    <n v="415"/>
    <s v="jour"/>
    <s v="heures"/>
    <n v="0"/>
    <n v="1"/>
    <n v="1"/>
    <x v="13"/>
    <n v="1"/>
  </r>
  <r>
    <n v="96"/>
    <d v="2001-08-31T00:00:00"/>
    <d v="2003-03-31T00:00:00"/>
    <d v="2003-03-31T00:00:00"/>
    <x v="0"/>
    <n v="70"/>
    <n v="9"/>
    <s v="0.5"/>
    <n v="24"/>
    <s v="astreinte"/>
    <s v="astreinte"/>
    <n v="1"/>
    <n v="0"/>
    <n v="1"/>
    <x v="4"/>
    <n v="0"/>
  </r>
  <r>
    <n v="97"/>
    <d v="2012-10-31T00:00:00"/>
    <m/>
    <d v="2025-08-31T00:00:00"/>
    <x v="0"/>
    <n v="71"/>
    <n v="210"/>
    <s v="1.0"/>
    <n v="303"/>
    <s v="nuit"/>
    <s v="heures"/>
    <n v="0"/>
    <n v="0"/>
    <n v="1"/>
    <x v="0"/>
    <n v="1"/>
  </r>
  <r>
    <n v="98"/>
    <d v="2001-01-18T00:00:00"/>
    <m/>
    <d v="2025-08-31T00:00:00"/>
    <x v="0"/>
    <n v="72"/>
    <n v="247"/>
    <s v="1.0"/>
    <n v="349"/>
    <s v="jour"/>
    <s v="heures"/>
    <n v="0"/>
    <n v="1"/>
    <n v="1"/>
    <x v="0"/>
    <n v="1"/>
  </r>
  <r>
    <n v="99"/>
    <d v="2001-09-27T00:00:00"/>
    <d v="2003-01-27T00:00:00"/>
    <d v="2003-01-27T00:00:00"/>
    <x v="1"/>
    <n v="73"/>
    <n v="262"/>
    <s v="0.6"/>
    <n v="367"/>
    <s v="bloc"/>
    <s v="heures"/>
    <n v="0"/>
    <n v="0"/>
    <n v="0"/>
    <x v="6"/>
    <n v="0"/>
  </r>
  <r>
    <n v="100"/>
    <d v="2001-04-04T00:00:00"/>
    <d v="2001-08-04T00:00:00"/>
    <d v="2001-08-04T00:00:00"/>
    <x v="1"/>
    <n v="74"/>
    <n v="262"/>
    <s v="0.6"/>
    <n v="366"/>
    <s v="nuit"/>
    <s v="heures"/>
    <n v="0"/>
    <n v="0"/>
    <n v="0"/>
    <x v="6"/>
    <n v="0"/>
  </r>
  <r>
    <n v="101"/>
    <d v="2000-03-21T00:00:00"/>
    <d v="2000-09-21T00:00:00"/>
    <d v="2000-09-21T00:00:00"/>
    <x v="0"/>
    <n v="75"/>
    <n v="262"/>
    <s v="1.0"/>
    <n v="366"/>
    <s v="nuit"/>
    <s v="heures"/>
    <n v="0"/>
    <n v="0"/>
    <n v="0"/>
    <x v="6"/>
    <n v="0"/>
  </r>
  <r>
    <n v="102"/>
    <d v="2002-11-27T00:00:00"/>
    <d v="2004-03-27T00:00:00"/>
    <d v="2004-03-27T00:00:00"/>
    <x v="0"/>
    <n v="76"/>
    <n v="210"/>
    <s v="1.0"/>
    <n v="302"/>
    <s v="jour"/>
    <s v="heures"/>
    <n v="0"/>
    <n v="1"/>
    <n v="1"/>
    <x v="0"/>
    <n v="0"/>
  </r>
  <r>
    <n v="103"/>
    <d v="2001-07-07T00:00:00"/>
    <d v="2002-11-07T00:00:00"/>
    <d v="2002-11-07T00:00:00"/>
    <x v="0"/>
    <n v="77"/>
    <n v="47"/>
    <s v="1.0"/>
    <n v="97"/>
    <s v="forfait"/>
    <s v="jours"/>
    <n v="0"/>
    <n v="0"/>
    <n v="1"/>
    <x v="0"/>
    <n v="0"/>
  </r>
  <r>
    <n v="104"/>
    <d v="2002-04-16T00:00:00"/>
    <d v="2025-11-01T00:00:00"/>
    <d v="2025-11-01T00:00:00"/>
    <x v="1"/>
    <n v="78"/>
    <n v="103"/>
    <s v="0.8"/>
    <n v="163"/>
    <s v="jour"/>
    <s v="heures"/>
    <n v="1"/>
    <n v="0"/>
    <n v="1"/>
    <x v="1"/>
    <n v="1"/>
  </r>
  <r>
    <n v="105"/>
    <d v="2001-04-05T00:00:00"/>
    <d v="2002-08-05T00:00:00"/>
    <d v="2002-08-05T00:00:00"/>
    <x v="1"/>
    <n v="79"/>
    <n v="262"/>
    <s v="1.0"/>
    <n v="367"/>
    <s v="bloc"/>
    <s v="heures"/>
    <n v="0"/>
    <n v="1"/>
    <n v="0"/>
    <x v="6"/>
    <n v="0"/>
  </r>
  <r>
    <n v="106"/>
    <d v="2000-10-14T00:00:00"/>
    <d v="2002-07-14T00:00:00"/>
    <d v="2002-07-14T00:00:00"/>
    <x v="0"/>
    <n v="80"/>
    <n v="268"/>
    <s v="1.0"/>
    <n v="376"/>
    <s v="jour"/>
    <s v="heures"/>
    <n v="1"/>
    <n v="1"/>
    <n v="1"/>
    <x v="4"/>
    <n v="0"/>
  </r>
  <r>
    <n v="107"/>
    <d v="2001-03-15T00:00:00"/>
    <d v="2026-03-01T00:00:00"/>
    <d v="2026-03-01T00:00:00"/>
    <x v="1"/>
    <n v="81"/>
    <n v="256"/>
    <s v="1.0"/>
    <n v="359"/>
    <s v="jour"/>
    <s v="heures"/>
    <n v="0"/>
    <n v="0"/>
    <n v="0"/>
    <x v="0"/>
    <n v="1"/>
  </r>
  <r>
    <n v="108"/>
    <d v="2000-11-18T00:00:00"/>
    <d v="2001-01-18T00:00:00"/>
    <d v="2001-01-18T00:00:00"/>
    <x v="1"/>
    <n v="82"/>
    <n v="299"/>
    <s v="1.0"/>
    <n v="416"/>
    <s v="nuit"/>
    <s v="heures"/>
    <n v="0"/>
    <n v="0"/>
    <n v="1"/>
    <x v="0"/>
    <n v="0"/>
  </r>
  <r>
    <n v="109"/>
    <d v="2001-02-09T00:00:00"/>
    <m/>
    <d v="2025-08-31T00:00:00"/>
    <x v="0"/>
    <n v="82"/>
    <n v="299"/>
    <s v="1.0"/>
    <n v="416"/>
    <s v="nuit"/>
    <s v="heures"/>
    <n v="1"/>
    <n v="1"/>
    <n v="1"/>
    <x v="0"/>
    <n v="1"/>
  </r>
  <r>
    <n v="110"/>
    <d v="2001-12-19T00:00:00"/>
    <m/>
    <d v="2025-08-31T00:00:00"/>
    <x v="0"/>
    <n v="83"/>
    <n v="210"/>
    <s v="0.9"/>
    <n v="303"/>
    <s v="nuit"/>
    <s v="heures"/>
    <n v="0"/>
    <n v="1"/>
    <n v="1"/>
    <x v="0"/>
    <n v="1"/>
  </r>
  <r>
    <n v="111"/>
    <d v="2001-03-04T00:00:00"/>
    <d v="2001-11-04T00:00:00"/>
    <d v="2001-11-04T00:00:00"/>
    <x v="0"/>
    <n v="84"/>
    <n v="269"/>
    <s v="0.8"/>
    <n v="377"/>
    <s v="jour"/>
    <s v="heures"/>
    <n v="0"/>
    <n v="0"/>
    <n v="1"/>
    <x v="4"/>
    <n v="0"/>
  </r>
  <r>
    <n v="112"/>
    <d v="2001-12-31T00:00:00"/>
    <d v="2003-07-31T00:00:00"/>
    <d v="2003-07-31T00:00:00"/>
    <x v="0"/>
    <n v="84"/>
    <n v="269"/>
    <s v="1.0"/>
    <n v="377"/>
    <s v="jour"/>
    <s v="heures"/>
    <n v="0"/>
    <n v="0"/>
    <n v="1"/>
    <x v="4"/>
    <n v="0"/>
  </r>
  <r>
    <n v="113"/>
    <d v="2002-02-20T00:00:00"/>
    <m/>
    <d v="2025-08-31T00:00:00"/>
    <x v="0"/>
    <n v="85"/>
    <n v="220"/>
    <s v="1.0"/>
    <n v="315"/>
    <s v="jour"/>
    <s v="heures"/>
    <n v="0"/>
    <n v="1"/>
    <n v="1"/>
    <x v="0"/>
    <n v="1"/>
  </r>
  <r>
    <n v="114"/>
    <d v="2002-02-08T00:00:00"/>
    <d v="2003-05-08T00:00:00"/>
    <d v="2003-05-08T00:00:00"/>
    <x v="0"/>
    <n v="86"/>
    <n v="129"/>
    <s v="1.0"/>
    <n v="189"/>
    <s v="jour"/>
    <s v="heures"/>
    <n v="0"/>
    <n v="1"/>
    <n v="1"/>
    <x v="13"/>
    <n v="0"/>
  </r>
  <r>
    <n v="115"/>
    <d v="2000-06-04T00:00:00"/>
    <m/>
    <d v="2025-08-31T00:00:00"/>
    <x v="0"/>
    <n v="87"/>
    <n v="51"/>
    <s v="0.8"/>
    <n v="101"/>
    <s v="nuit"/>
    <s v="heures"/>
    <n v="0"/>
    <n v="1"/>
    <n v="1"/>
    <x v="2"/>
    <n v="1"/>
  </r>
  <r>
    <n v="116"/>
    <d v="2000-04-05T00:00:00"/>
    <d v="2001-02-05T00:00:00"/>
    <d v="2001-02-05T00:00:00"/>
    <x v="0"/>
    <n v="88"/>
    <n v="2"/>
    <s v="1.0"/>
    <n v="3"/>
    <s v="nuit"/>
    <s v="heures"/>
    <n v="0"/>
    <n v="0"/>
    <n v="1"/>
    <x v="4"/>
    <n v="0"/>
  </r>
  <r>
    <n v="117"/>
    <d v="2001-11-08T00:00:00"/>
    <d v="2003-05-08T00:00:00"/>
    <d v="2003-05-08T00:00:00"/>
    <x v="0"/>
    <n v="89"/>
    <n v="292"/>
    <s v="1.0"/>
    <n v="409"/>
    <s v="jour"/>
    <s v="heures"/>
    <n v="0"/>
    <n v="1"/>
    <n v="0"/>
    <x v="5"/>
    <n v="0"/>
  </r>
  <r>
    <n v="118"/>
    <d v="2013-10-07T00:00:00"/>
    <d v="2014-02-07T00:00:00"/>
    <d v="2014-02-07T00:00:00"/>
    <x v="1"/>
    <n v="90"/>
    <n v="43"/>
    <s v="1.0"/>
    <n v="87"/>
    <s v="nuit"/>
    <s v="heures"/>
    <n v="0"/>
    <n v="1"/>
    <n v="1"/>
    <x v="0"/>
    <n v="0"/>
  </r>
  <r>
    <n v="119"/>
    <d v="2014-02-28T00:00:00"/>
    <m/>
    <d v="2025-08-31T00:00:00"/>
    <x v="0"/>
    <n v="90"/>
    <n v="238"/>
    <s v="1.0"/>
    <n v="336"/>
    <s v="jour"/>
    <s v="heures"/>
    <n v="0"/>
    <n v="1"/>
    <n v="1"/>
    <x v="0"/>
    <n v="1"/>
  </r>
  <r>
    <n v="120"/>
    <d v="2001-12-02T00:00:00"/>
    <d v="2002-11-02T00:00:00"/>
    <d v="2002-11-02T00:00:00"/>
    <x v="0"/>
    <n v="91"/>
    <n v="45"/>
    <s v="0.8"/>
    <n v="93"/>
    <s v="nuit"/>
    <s v="heures"/>
    <n v="0"/>
    <n v="1"/>
    <n v="0"/>
    <x v="6"/>
    <n v="0"/>
  </r>
  <r>
    <n v="121"/>
    <d v="2002-01-01T00:00:00"/>
    <d v="2003-11-01T00:00:00"/>
    <d v="2003-11-01T00:00:00"/>
    <x v="0"/>
    <n v="92"/>
    <n v="216"/>
    <s v="1.0"/>
    <n v="309"/>
    <s v="forfait"/>
    <s v="jours"/>
    <n v="1"/>
    <n v="0"/>
    <n v="0"/>
    <x v="1"/>
    <n v="0"/>
  </r>
  <r>
    <n v="122"/>
    <d v="2005-04-28T00:00:00"/>
    <d v="2006-01-28T00:00:00"/>
    <d v="2006-01-28T00:00:00"/>
    <x v="0"/>
    <n v="93"/>
    <n v="6"/>
    <s v="1.0"/>
    <n v="15"/>
    <s v="astreinte"/>
    <s v="astreinte"/>
    <n v="0"/>
    <n v="0"/>
    <n v="1"/>
    <x v="4"/>
    <n v="0"/>
  </r>
  <r>
    <n v="123"/>
    <d v="2001-05-08T00:00:00"/>
    <d v="2003-05-08T00:00:00"/>
    <d v="2003-05-08T00:00:00"/>
    <x v="0"/>
    <n v="94"/>
    <n v="256"/>
    <s v="1.0"/>
    <n v="360"/>
    <s v="nuit"/>
    <s v="heures"/>
    <n v="0"/>
    <n v="0"/>
    <n v="1"/>
    <x v="0"/>
    <n v="0"/>
  </r>
  <r>
    <n v="124"/>
    <d v="2014-12-14T00:00:00"/>
    <d v="2016-04-14T00:00:00"/>
    <d v="2016-04-14T00:00:00"/>
    <x v="0"/>
    <n v="95"/>
    <n v="256"/>
    <s v="0.8"/>
    <n v="360"/>
    <s v="nuit"/>
    <s v="heures"/>
    <n v="0"/>
    <n v="1"/>
    <n v="1"/>
    <x v="0"/>
    <n v="0"/>
  </r>
  <r>
    <n v="125"/>
    <d v="2016-04-15T00:00:00"/>
    <d v="2017-12-15T00:00:00"/>
    <d v="2017-12-15T00:00:00"/>
    <x v="0"/>
    <n v="95"/>
    <n v="256"/>
    <s v="1.0"/>
    <n v="359"/>
    <s v="jour"/>
    <s v="heures"/>
    <n v="1"/>
    <n v="0"/>
    <n v="1"/>
    <x v="0"/>
    <n v="0"/>
  </r>
  <r>
    <n v="126"/>
    <d v="2002-08-30T00:00:00"/>
    <d v="2003-12-30T00:00:00"/>
    <d v="2003-12-30T00:00:00"/>
    <x v="0"/>
    <n v="96"/>
    <n v="260"/>
    <s v="1.0"/>
    <n v="364"/>
    <s v="nuit"/>
    <s v="heures"/>
    <n v="0"/>
    <n v="0"/>
    <n v="1"/>
    <x v="0"/>
    <n v="0"/>
  </r>
  <r>
    <n v="127"/>
    <d v="2004-02-02T00:00:00"/>
    <d v="2005-08-02T00:00:00"/>
    <d v="2005-08-02T00:00:00"/>
    <x v="0"/>
    <n v="96"/>
    <n v="260"/>
    <s v="0.8"/>
    <n v="364"/>
    <s v="nuit"/>
    <s v="heures"/>
    <n v="0"/>
    <n v="0"/>
    <n v="1"/>
    <x v="0"/>
    <n v="0"/>
  </r>
  <r>
    <n v="128"/>
    <d v="2000-06-16T00:00:00"/>
    <d v="2001-03-16T00:00:00"/>
    <d v="2001-03-16T00:00:00"/>
    <x v="0"/>
    <n v="97"/>
    <n v="227"/>
    <s v="0.8"/>
    <n v="325"/>
    <s v="nuit"/>
    <s v="heures"/>
    <n v="1"/>
    <n v="0"/>
    <n v="1"/>
    <x v="14"/>
    <n v="0"/>
  </r>
  <r>
    <n v="129"/>
    <d v="2001-05-08T00:00:00"/>
    <d v="2003-04-08T00:00:00"/>
    <d v="2003-04-08T00:00:00"/>
    <x v="0"/>
    <n v="97"/>
    <n v="227"/>
    <s v="0.6"/>
    <n v="325"/>
    <s v="nuit"/>
    <s v="heures"/>
    <n v="0"/>
    <n v="1"/>
    <n v="1"/>
    <x v="14"/>
    <n v="0"/>
  </r>
  <r>
    <n v="130"/>
    <d v="2014-05-10T00:00:00"/>
    <m/>
    <d v="2025-08-31T00:00:00"/>
    <x v="0"/>
    <n v="98"/>
    <n v="214"/>
    <s v="1.0"/>
    <n v="307"/>
    <s v="forfait"/>
    <s v="jours"/>
    <n v="0"/>
    <n v="0"/>
    <n v="1"/>
    <x v="5"/>
    <n v="1"/>
  </r>
  <r>
    <n v="131"/>
    <d v="2002-05-11T00:00:00"/>
    <m/>
    <d v="2025-08-31T00:00:00"/>
    <x v="0"/>
    <n v="99"/>
    <n v="205"/>
    <s v="0.5"/>
    <n v="295"/>
    <s v="nuit"/>
    <s v="heures"/>
    <n v="0"/>
    <n v="0"/>
    <n v="1"/>
    <x v="0"/>
    <n v="1"/>
  </r>
  <r>
    <n v="132"/>
    <d v="2002-10-25T00:00:00"/>
    <d v="2003-08-25T00:00:00"/>
    <d v="2003-08-25T00:00:00"/>
    <x v="1"/>
    <n v="100"/>
    <n v="37"/>
    <s v="1.0"/>
    <n v="79"/>
    <s v="jour"/>
    <s v="heures"/>
    <n v="0"/>
    <n v="1"/>
    <n v="1"/>
    <x v="4"/>
    <n v="0"/>
  </r>
  <r>
    <n v="133"/>
    <d v="2006-05-31T00:00:00"/>
    <m/>
    <d v="2025-08-31T00:00:00"/>
    <x v="0"/>
    <n v="101"/>
    <n v="238"/>
    <s v="1.0"/>
    <n v="336"/>
    <s v="jour"/>
    <s v="heures"/>
    <n v="0"/>
    <n v="1"/>
    <n v="1"/>
    <x v="0"/>
    <n v="1"/>
  </r>
  <r>
    <n v="134"/>
    <d v="2018-05-19T00:00:00"/>
    <d v="2019-10-19T00:00:00"/>
    <d v="2019-10-19T00:00:00"/>
    <x v="0"/>
    <n v="102"/>
    <n v="241"/>
    <s v="0.8"/>
    <n v="341"/>
    <s v="forfait"/>
    <s v="jours"/>
    <n v="0"/>
    <n v="1"/>
    <n v="1"/>
    <x v="17"/>
    <n v="0"/>
  </r>
  <r>
    <n v="135"/>
    <d v="2019-10-27T00:00:00"/>
    <d v="2021-10-27T00:00:00"/>
    <d v="2021-10-27T00:00:00"/>
    <x v="0"/>
    <n v="102"/>
    <n v="152"/>
    <s v="1.0"/>
    <n v="214"/>
    <s v="forfait"/>
    <s v="jours"/>
    <n v="1"/>
    <n v="0"/>
    <n v="0"/>
    <x v="17"/>
    <n v="0"/>
  </r>
  <r>
    <n v="136"/>
    <d v="2000-10-26T00:00:00"/>
    <m/>
    <d v="2025-08-31T00:00:00"/>
    <x v="0"/>
    <n v="103"/>
    <n v="261"/>
    <s v="1.0"/>
    <n v="365"/>
    <s v="nuit"/>
    <s v="heures"/>
    <n v="0"/>
    <n v="0"/>
    <n v="1"/>
    <x v="0"/>
    <n v="1"/>
  </r>
  <r>
    <n v="137"/>
    <d v="2000-12-21T00:00:00"/>
    <d v="2001-07-21T00:00:00"/>
    <d v="2001-07-21T00:00:00"/>
    <x v="0"/>
    <n v="104"/>
    <n v="136"/>
    <s v="1.0"/>
    <n v="196"/>
    <s v="nuit"/>
    <s v="heures"/>
    <n v="0"/>
    <n v="0"/>
    <n v="1"/>
    <x v="18"/>
    <n v="0"/>
  </r>
  <r>
    <n v="138"/>
    <d v="2001-09-14T00:00:00"/>
    <d v="2002-05-14T00:00:00"/>
    <d v="2002-05-14T00:00:00"/>
    <x v="0"/>
    <n v="104"/>
    <n v="136"/>
    <s v="1.0"/>
    <n v="196"/>
    <s v="nuit"/>
    <s v="heures"/>
    <n v="1"/>
    <n v="0"/>
    <n v="1"/>
    <x v="18"/>
    <n v="0"/>
  </r>
  <r>
    <n v="139"/>
    <d v="2002-06-12T00:00:00"/>
    <d v="2003-07-12T00:00:00"/>
    <d v="2003-07-12T00:00:00"/>
    <x v="0"/>
    <n v="104"/>
    <n v="48"/>
    <s v="1.0"/>
    <n v="98"/>
    <s v="forfait"/>
    <s v="jours"/>
    <n v="0"/>
    <n v="1"/>
    <n v="1"/>
    <x v="0"/>
    <n v="0"/>
  </r>
  <r>
    <n v="140"/>
    <d v="2002-01-31T00:00:00"/>
    <d v="2003-01-31T00:00:00"/>
    <d v="2003-01-31T00:00:00"/>
    <x v="0"/>
    <n v="105"/>
    <n v="136"/>
    <s v="1.0"/>
    <n v="196"/>
    <s v="nuit"/>
    <s v="heures"/>
    <n v="0"/>
    <n v="1"/>
    <n v="1"/>
    <x v="18"/>
    <n v="0"/>
  </r>
  <r>
    <n v="141"/>
    <d v="2003-02-20T00:00:00"/>
    <d v="2005-02-20T00:00:00"/>
    <d v="2005-02-20T00:00:00"/>
    <x v="0"/>
    <n v="105"/>
    <n v="43"/>
    <s v="1.0"/>
    <n v="87"/>
    <s v="nuit"/>
    <s v="heures"/>
    <n v="0"/>
    <n v="1"/>
    <n v="1"/>
    <x v="0"/>
    <n v="0"/>
  </r>
  <r>
    <n v="142"/>
    <d v="2000-08-01T00:00:00"/>
    <m/>
    <d v="2025-08-31T00:00:00"/>
    <x v="0"/>
    <n v="106"/>
    <n v="220"/>
    <s v="0.8"/>
    <n v="316"/>
    <s v="nuit"/>
    <s v="heures"/>
    <n v="0"/>
    <n v="0"/>
    <n v="1"/>
    <x v="0"/>
    <n v="1"/>
  </r>
  <r>
    <n v="143"/>
    <d v="2000-06-01T00:00:00"/>
    <d v="2000-12-01T00:00:00"/>
    <d v="2000-12-01T00:00:00"/>
    <x v="0"/>
    <n v="107"/>
    <n v="238"/>
    <s v="0.8"/>
    <n v="337"/>
    <s v="nuit"/>
    <s v="heures"/>
    <n v="0"/>
    <n v="0"/>
    <n v="1"/>
    <x v="0"/>
    <n v="0"/>
  </r>
  <r>
    <n v="144"/>
    <d v="2001-05-17T00:00:00"/>
    <d v="2002-07-17T00:00:00"/>
    <d v="2002-07-17T00:00:00"/>
    <x v="0"/>
    <n v="108"/>
    <n v="98"/>
    <s v="1.0"/>
    <n v="158"/>
    <s v="jour"/>
    <s v="heures"/>
    <n v="0"/>
    <n v="1"/>
    <n v="1"/>
    <x v="3"/>
    <n v="0"/>
  </r>
  <r>
    <n v="145"/>
    <d v="2019-02-04T00:00:00"/>
    <d v="2019-09-04T00:00:00"/>
    <d v="2019-09-04T00:00:00"/>
    <x v="1"/>
    <n v="109"/>
    <n v="205"/>
    <s v="0.5"/>
    <n v="294"/>
    <s v="jour"/>
    <s v="heures"/>
    <n v="0"/>
    <n v="1"/>
    <n v="1"/>
    <x v="0"/>
    <n v="0"/>
  </r>
  <r>
    <n v="146"/>
    <d v="2019-09-08T00:00:00"/>
    <d v="2020-08-08T00:00:00"/>
    <d v="2020-08-08T00:00:00"/>
    <x v="1"/>
    <n v="109"/>
    <n v="224"/>
    <s v="1.0"/>
    <n v="322"/>
    <s v="nuit"/>
    <s v="heures"/>
    <n v="0"/>
    <n v="0"/>
    <n v="1"/>
    <x v="0"/>
    <n v="0"/>
  </r>
  <r>
    <n v="147"/>
    <d v="2009-09-10T00:00:00"/>
    <d v="2010-04-10T00:00:00"/>
    <d v="2010-04-10T00:00:00"/>
    <x v="0"/>
    <n v="110"/>
    <n v="275"/>
    <s v="0.5"/>
    <n v="388"/>
    <s v="jour"/>
    <s v="heures"/>
    <n v="0"/>
    <n v="0"/>
    <n v="1"/>
    <x v="5"/>
    <n v="0"/>
  </r>
  <r>
    <n v="148"/>
    <d v="2010-05-19T00:00:00"/>
    <d v="2011-04-19T00:00:00"/>
    <d v="2011-04-19T00:00:00"/>
    <x v="0"/>
    <n v="110"/>
    <n v="275"/>
    <s v="0.8"/>
    <n v="388"/>
    <s v="jour"/>
    <s v="heures"/>
    <n v="0"/>
    <n v="1"/>
    <n v="1"/>
    <x v="5"/>
    <n v="0"/>
  </r>
  <r>
    <n v="149"/>
    <d v="2011-05-12T00:00:00"/>
    <m/>
    <d v="2025-08-31T00:00:00"/>
    <x v="0"/>
    <n v="110"/>
    <n v="275"/>
    <s v="1.0"/>
    <n v="388"/>
    <s v="jour"/>
    <s v="heures"/>
    <n v="0"/>
    <n v="1"/>
    <n v="1"/>
    <x v="5"/>
    <n v="1"/>
  </r>
  <r>
    <n v="150"/>
    <d v="2000-05-08T00:00:00"/>
    <d v="2000-10-08T00:00:00"/>
    <d v="2000-10-08T00:00:00"/>
    <x v="1"/>
    <n v="111"/>
    <n v="71"/>
    <s v="1.0"/>
    <n v="126"/>
    <s v="nuit"/>
    <s v="heures"/>
    <n v="0"/>
    <n v="0"/>
    <n v="1"/>
    <x v="7"/>
    <n v="0"/>
  </r>
  <r>
    <n v="151"/>
    <d v="2000-11-16T00:00:00"/>
    <d v="2001-10-16T00:00:00"/>
    <d v="2001-10-16T00:00:00"/>
    <x v="1"/>
    <n v="111"/>
    <n v="202"/>
    <s v="0.8"/>
    <n v="287"/>
    <s v="jour"/>
    <s v="heures"/>
    <n v="0"/>
    <n v="0"/>
    <n v="1"/>
    <x v="6"/>
    <n v="0"/>
  </r>
  <r>
    <n v="152"/>
    <d v="2001-11-27T00:00:00"/>
    <d v="2003-05-27T00:00:00"/>
    <d v="2003-05-27T00:00:00"/>
    <x v="0"/>
    <n v="111"/>
    <n v="202"/>
    <s v="0.8"/>
    <n v="287"/>
    <s v="jour"/>
    <s v="heures"/>
    <n v="0"/>
    <n v="0"/>
    <n v="1"/>
    <x v="6"/>
    <n v="0"/>
  </r>
  <r>
    <n v="153"/>
    <d v="2001-09-21T00:00:00"/>
    <d v="2002-08-21T00:00:00"/>
    <d v="2002-08-21T00:00:00"/>
    <x v="0"/>
    <n v="112"/>
    <n v="217"/>
    <s v="1.0"/>
    <n v="310"/>
    <s v="jour"/>
    <s v="heures"/>
    <n v="0"/>
    <n v="0"/>
    <n v="1"/>
    <x v="1"/>
    <n v="0"/>
  </r>
  <r>
    <n v="154"/>
    <d v="2001-04-07T00:00:00"/>
    <d v="2002-05-07T00:00:00"/>
    <d v="2002-05-07T00:00:00"/>
    <x v="0"/>
    <n v="113"/>
    <n v="43"/>
    <s v="1.0"/>
    <n v="87"/>
    <s v="nuit"/>
    <s v="heures"/>
    <n v="0"/>
    <n v="0"/>
    <n v="1"/>
    <x v="0"/>
    <n v="0"/>
  </r>
  <r>
    <n v="155"/>
    <d v="2001-08-22T00:00:00"/>
    <d v="2002-10-22T00:00:00"/>
    <d v="2002-10-22T00:00:00"/>
    <x v="2"/>
    <n v="114"/>
    <n v="41"/>
    <s v="0.8"/>
    <n v="85"/>
    <s v="forfait"/>
    <s v="jours"/>
    <n v="0"/>
    <n v="0"/>
    <n v="1"/>
    <x v="5"/>
    <n v="0"/>
  </r>
  <r>
    <n v="156"/>
    <d v="2002-11-04T00:00:00"/>
    <d v="2004-04-04T00:00:00"/>
    <d v="2004-04-04T00:00:00"/>
    <x v="0"/>
    <n v="114"/>
    <n v="41"/>
    <s v="1.0"/>
    <n v="85"/>
    <s v="forfait"/>
    <s v="jours"/>
    <n v="0"/>
    <n v="1"/>
    <n v="1"/>
    <x v="5"/>
    <n v="0"/>
  </r>
  <r>
    <n v="157"/>
    <d v="2002-06-03T00:00:00"/>
    <d v="2004-04-03T00:00:00"/>
    <d v="2004-04-03T00:00:00"/>
    <x v="0"/>
    <n v="115"/>
    <n v="247"/>
    <s v="1.0"/>
    <n v="349"/>
    <s v="jour"/>
    <s v="heures"/>
    <n v="1"/>
    <n v="0"/>
    <n v="1"/>
    <x v="0"/>
    <n v="0"/>
  </r>
  <r>
    <n v="158"/>
    <d v="2004-04-07T00:00:00"/>
    <d v="2005-07-07T00:00:00"/>
    <d v="2005-07-07T00:00:00"/>
    <x v="0"/>
    <n v="115"/>
    <n v="247"/>
    <s v="1.0"/>
    <n v="350"/>
    <s v="nuit"/>
    <s v="heures"/>
    <n v="0"/>
    <n v="0"/>
    <n v="1"/>
    <x v="0"/>
    <n v="0"/>
  </r>
  <r>
    <n v="159"/>
    <d v="2005-08-26T00:00:00"/>
    <m/>
    <d v="2025-08-31T00:00:00"/>
    <x v="0"/>
    <n v="115"/>
    <n v="247"/>
    <s v="1.0"/>
    <n v="350"/>
    <s v="nuit"/>
    <s v="heures"/>
    <n v="0"/>
    <n v="1"/>
    <n v="1"/>
    <x v="0"/>
    <n v="1"/>
  </r>
  <r>
    <n v="160"/>
    <d v="2002-08-07T00:00:00"/>
    <d v="2003-09-07T00:00:00"/>
    <d v="2003-09-07T00:00:00"/>
    <x v="0"/>
    <n v="116"/>
    <n v="25"/>
    <s v="1.0"/>
    <n v="56"/>
    <s v="jour"/>
    <s v="heures"/>
    <n v="1"/>
    <n v="1"/>
    <n v="1"/>
    <x v="4"/>
    <n v="0"/>
  </r>
  <r>
    <n v="161"/>
    <d v="2003-09-11T00:00:00"/>
    <m/>
    <d v="2025-08-31T00:00:00"/>
    <x v="0"/>
    <n v="116"/>
    <n v="25"/>
    <s v="1.0"/>
    <n v="56"/>
    <s v="jour"/>
    <s v="heures"/>
    <n v="0"/>
    <n v="0"/>
    <n v="1"/>
    <x v="4"/>
    <n v="1"/>
  </r>
  <r>
    <n v="162"/>
    <d v="2001-08-31T00:00:00"/>
    <d v="2002-02-28T00:00:00"/>
    <d v="2002-02-28T00:00:00"/>
    <x v="0"/>
    <n v="117"/>
    <n v="127"/>
    <s v="0.8"/>
    <n v="187"/>
    <s v="jour"/>
    <s v="heures"/>
    <n v="1"/>
    <n v="1"/>
    <n v="1"/>
    <x v="19"/>
    <n v="0"/>
  </r>
  <r>
    <n v="163"/>
    <d v="2002-03-28T00:00:00"/>
    <d v="2003-02-28T00:00:00"/>
    <d v="2003-02-28T00:00:00"/>
    <x v="0"/>
    <n v="117"/>
    <n v="262"/>
    <s v="1.0"/>
    <n v="366"/>
    <s v="nuit"/>
    <s v="heures"/>
    <n v="0"/>
    <n v="0"/>
    <n v="0"/>
    <x v="6"/>
    <n v="0"/>
  </r>
  <r>
    <n v="164"/>
    <d v="2003-04-29T00:00:00"/>
    <d v="2004-04-29T00:00:00"/>
    <d v="2004-04-29T00:00:00"/>
    <x v="1"/>
    <n v="117"/>
    <n v="262"/>
    <s v="0.5"/>
    <n v="366"/>
    <s v="nuit"/>
    <s v="heures"/>
    <n v="0"/>
    <n v="0"/>
    <n v="1"/>
    <x v="6"/>
    <n v="0"/>
  </r>
  <r>
    <n v="165"/>
    <d v="2004-06-03T00:00:00"/>
    <d v="2005-05-03T00:00:00"/>
    <d v="2005-05-03T00:00:00"/>
    <x v="1"/>
    <n v="117"/>
    <n v="105"/>
    <s v="1.0"/>
    <n v="165"/>
    <s v="jour"/>
    <s v="heures"/>
    <n v="0"/>
    <n v="0"/>
    <n v="0"/>
    <x v="1"/>
    <n v="0"/>
  </r>
  <r>
    <n v="166"/>
    <d v="2007-03-11T00:00:00"/>
    <m/>
    <d v="2025-08-31T00:00:00"/>
    <x v="0"/>
    <n v="118"/>
    <n v="196"/>
    <s v="1.0"/>
    <n v="277"/>
    <s v="jour"/>
    <s v="heures"/>
    <n v="0"/>
    <n v="0"/>
    <n v="1"/>
    <x v="4"/>
    <n v="1"/>
  </r>
  <r>
    <n v="167"/>
    <d v="2000-10-15T00:00:00"/>
    <d v="2001-08-15T00:00:00"/>
    <d v="2001-08-15T00:00:00"/>
    <x v="0"/>
    <n v="119"/>
    <n v="23"/>
    <s v="1.0"/>
    <n v="54"/>
    <s v="jour"/>
    <s v="heures"/>
    <n v="0"/>
    <n v="0"/>
    <n v="1"/>
    <x v="4"/>
    <n v="0"/>
  </r>
  <r>
    <n v="168"/>
    <d v="2001-01-13T00:00:00"/>
    <d v="2002-11-13T00:00:00"/>
    <d v="2002-11-13T00:00:00"/>
    <x v="0"/>
    <n v="120"/>
    <n v="121"/>
    <s v="1.0"/>
    <n v="181"/>
    <s v="jour"/>
    <s v="heures"/>
    <n v="0"/>
    <n v="1"/>
    <n v="1"/>
    <x v="19"/>
    <n v="0"/>
  </r>
  <r>
    <n v="169"/>
    <d v="2002-12-07T00:00:00"/>
    <d v="2004-03-07T00:00:00"/>
    <d v="2004-03-07T00:00:00"/>
    <x v="1"/>
    <n v="120"/>
    <n v="121"/>
    <s v="1.0"/>
    <n v="181"/>
    <s v="jour"/>
    <s v="heures"/>
    <n v="0"/>
    <n v="1"/>
    <n v="1"/>
    <x v="19"/>
    <n v="0"/>
  </r>
  <r>
    <n v="170"/>
    <d v="2004-03-19T00:00:00"/>
    <d v="2005-03-19T00:00:00"/>
    <d v="2005-03-19T00:00:00"/>
    <x v="0"/>
    <n v="120"/>
    <n v="121"/>
    <s v="0.6"/>
    <n v="181"/>
    <s v="jour"/>
    <s v="heures"/>
    <n v="1"/>
    <n v="0"/>
    <n v="1"/>
    <x v="19"/>
    <n v="0"/>
  </r>
  <r>
    <n v="171"/>
    <d v="2000-11-01T00:00:00"/>
    <d v="2002-02-01T00:00:00"/>
    <d v="2002-02-01T00:00:00"/>
    <x v="1"/>
    <n v="121"/>
    <n v="51"/>
    <s v="1.0"/>
    <n v="101"/>
    <s v="nuit"/>
    <s v="heures"/>
    <n v="0"/>
    <n v="0"/>
    <n v="1"/>
    <x v="2"/>
    <n v="0"/>
  </r>
  <r>
    <n v="172"/>
    <d v="2002-10-22T00:00:00"/>
    <d v="2003-07-22T00:00:00"/>
    <d v="2003-07-22T00:00:00"/>
    <x v="0"/>
    <n v="122"/>
    <n v="285"/>
    <s v="1.0"/>
    <n v="401"/>
    <s v="nuit"/>
    <s v="heures"/>
    <n v="0"/>
    <n v="0"/>
    <n v="1"/>
    <x v="0"/>
    <n v="0"/>
  </r>
  <r>
    <n v="173"/>
    <d v="2003-08-08T00:00:00"/>
    <d v="2025-12-01T00:00:00"/>
    <d v="2025-12-01T00:00:00"/>
    <x v="1"/>
    <n v="122"/>
    <n v="285"/>
    <s v="1.0"/>
    <n v="400"/>
    <s v="jour"/>
    <s v="heures"/>
    <n v="0"/>
    <n v="1"/>
    <n v="1"/>
    <x v="0"/>
    <n v="1"/>
  </r>
  <r>
    <n v="174"/>
    <d v="2002-07-04T00:00:00"/>
    <d v="2003-10-04T00:00:00"/>
    <d v="2003-10-04T00:00:00"/>
    <x v="1"/>
    <n v="123"/>
    <n v="43"/>
    <s v="0.5"/>
    <n v="87"/>
    <s v="nuit"/>
    <s v="heures"/>
    <n v="1"/>
    <n v="1"/>
    <n v="1"/>
    <x v="0"/>
    <n v="0"/>
  </r>
  <r>
    <n v="175"/>
    <d v="2001-03-05T00:00:00"/>
    <d v="2002-08-05T00:00:00"/>
    <d v="2002-08-05T00:00:00"/>
    <x v="0"/>
    <n v="124"/>
    <n v="221"/>
    <s v="0.5"/>
    <n v="317"/>
    <s v="jour"/>
    <s v="heures"/>
    <n v="1"/>
    <n v="1"/>
    <n v="1"/>
    <x v="0"/>
    <n v="0"/>
  </r>
  <r>
    <n v="176"/>
    <d v="2002-08-12T00:00:00"/>
    <d v="2004-04-12T00:00:00"/>
    <d v="2004-04-12T00:00:00"/>
    <x v="0"/>
    <n v="124"/>
    <n v="221"/>
    <s v="0.5"/>
    <n v="317"/>
    <s v="jour"/>
    <s v="heures"/>
    <n v="0"/>
    <n v="1"/>
    <n v="1"/>
    <x v="0"/>
    <n v="0"/>
  </r>
  <r>
    <n v="177"/>
    <d v="2020-01-23T00:00:00"/>
    <d v="2020-10-23T00:00:00"/>
    <d v="2020-10-23T00:00:00"/>
    <x v="1"/>
    <n v="125"/>
    <n v="249"/>
    <s v="1.0"/>
    <n v="352"/>
    <s v="forfait"/>
    <s v="jours"/>
    <n v="0"/>
    <n v="1"/>
    <n v="1"/>
    <x v="11"/>
    <n v="0"/>
  </r>
  <r>
    <n v="178"/>
    <d v="2000-05-14T00:00:00"/>
    <m/>
    <d v="2025-08-31T00:00:00"/>
    <x v="0"/>
    <n v="126"/>
    <n v="75"/>
    <s v="1.0"/>
    <n v="132"/>
    <s v="jour"/>
    <s v="heures"/>
    <n v="0"/>
    <n v="1"/>
    <n v="1"/>
    <x v="5"/>
    <n v="1"/>
  </r>
  <r>
    <n v="179"/>
    <d v="2018-06-24T00:00:00"/>
    <d v="2019-10-24T00:00:00"/>
    <d v="2019-10-24T00:00:00"/>
    <x v="1"/>
    <n v="127"/>
    <n v="299"/>
    <s v="0.6"/>
    <n v="416"/>
    <s v="nuit"/>
    <s v="heures"/>
    <n v="1"/>
    <n v="1"/>
    <n v="0"/>
    <x v="0"/>
    <n v="0"/>
  </r>
  <r>
    <n v="180"/>
    <d v="2001-02-03T00:00:00"/>
    <m/>
    <d v="2025-08-31T00:00:00"/>
    <x v="0"/>
    <n v="128"/>
    <n v="136"/>
    <s v="0.8"/>
    <n v="196"/>
    <s v="nuit"/>
    <s v="heures"/>
    <n v="0"/>
    <n v="1"/>
    <n v="1"/>
    <x v="18"/>
    <n v="1"/>
  </r>
  <r>
    <n v="181"/>
    <d v="2000-04-01T00:00:00"/>
    <d v="2001-05-01T00:00:00"/>
    <d v="2001-05-01T00:00:00"/>
    <x v="0"/>
    <n v="129"/>
    <n v="262"/>
    <s v="1.0"/>
    <n v="366"/>
    <s v="nuit"/>
    <s v="heures"/>
    <n v="0"/>
    <n v="1"/>
    <n v="0"/>
    <x v="6"/>
    <n v="0"/>
  </r>
  <r>
    <n v="182"/>
    <d v="2001-05-27T00:00:00"/>
    <m/>
    <d v="2025-08-31T00:00:00"/>
    <x v="0"/>
    <n v="129"/>
    <n v="99"/>
    <s v="0.5"/>
    <n v="159"/>
    <s v="jour"/>
    <s v="heures"/>
    <n v="0"/>
    <n v="0"/>
    <n v="1"/>
    <x v="1"/>
    <n v="1"/>
  </r>
  <r>
    <n v="183"/>
    <d v="2002-07-11T00:00:00"/>
    <d v="2003-01-11T00:00:00"/>
    <d v="2003-01-11T00:00:00"/>
    <x v="0"/>
    <n v="130"/>
    <n v="262"/>
    <s v="1.0"/>
    <n v="367"/>
    <s v="bloc"/>
    <s v="heures"/>
    <n v="0"/>
    <n v="0"/>
    <n v="0"/>
    <x v="6"/>
    <n v="0"/>
  </r>
  <r>
    <n v="184"/>
    <d v="2001-03-31T00:00:00"/>
    <d v="2002-07-31T00:00:00"/>
    <d v="2002-07-31T00:00:00"/>
    <x v="0"/>
    <n v="131"/>
    <n v="42"/>
    <s v="0.8"/>
    <n v="86"/>
    <s v="forfait"/>
    <s v="jours"/>
    <n v="0"/>
    <n v="1"/>
    <n v="1"/>
    <x v="7"/>
    <n v="0"/>
  </r>
  <r>
    <n v="185"/>
    <d v="2002-08-31T00:00:00"/>
    <d v="2003-12-31T00:00:00"/>
    <d v="2003-12-31T00:00:00"/>
    <x v="1"/>
    <n v="131"/>
    <n v="129"/>
    <s v="0.8"/>
    <n v="189"/>
    <s v="jour"/>
    <s v="heures"/>
    <n v="1"/>
    <n v="1"/>
    <n v="1"/>
    <x v="13"/>
    <n v="0"/>
  </r>
  <r>
    <n v="186"/>
    <d v="2013-03-06T00:00:00"/>
    <m/>
    <d v="2025-08-31T00:00:00"/>
    <x v="0"/>
    <n v="132"/>
    <n v="87"/>
    <s v="1.0"/>
    <n v="147"/>
    <s v="forfait"/>
    <s v="jours"/>
    <n v="1"/>
    <n v="1"/>
    <n v="0"/>
    <x v="10"/>
    <n v="1"/>
  </r>
  <r>
    <n v="187"/>
    <d v="2001-07-02T00:00:00"/>
    <d v="2002-07-02T00:00:00"/>
    <d v="2002-07-02T00:00:00"/>
    <x v="1"/>
    <n v="133"/>
    <n v="247"/>
    <s v="0.8"/>
    <n v="349"/>
    <s v="jour"/>
    <s v="heures"/>
    <n v="0"/>
    <n v="1"/>
    <n v="1"/>
    <x v="0"/>
    <n v="0"/>
  </r>
  <r>
    <n v="188"/>
    <d v="2002-04-27T00:00:00"/>
    <d v="2003-06-27T00:00:00"/>
    <d v="2003-06-27T00:00:00"/>
    <x v="0"/>
    <n v="134"/>
    <n v="20"/>
    <s v="1.0"/>
    <n v="49"/>
    <s v="astreinte"/>
    <s v="astreinte"/>
    <n v="0"/>
    <n v="0"/>
    <n v="1"/>
    <x v="4"/>
    <n v="0"/>
  </r>
  <r>
    <n v="189"/>
    <d v="2002-03-08T00:00:00"/>
    <m/>
    <d v="2025-08-31T00:00:00"/>
    <x v="0"/>
    <n v="135"/>
    <n v="286"/>
    <s v="1.0"/>
    <n v="402"/>
    <s v="jour"/>
    <s v="heures"/>
    <n v="1"/>
    <n v="1"/>
    <n v="1"/>
    <x v="3"/>
    <n v="1"/>
  </r>
  <r>
    <n v="190"/>
    <d v="2002-09-19T00:00:00"/>
    <m/>
    <d v="2025-08-31T00:00:00"/>
    <x v="0"/>
    <n v="136"/>
    <n v="33"/>
    <s v="0.8"/>
    <n v="71"/>
    <s v="jour"/>
    <s v="heures"/>
    <n v="0"/>
    <n v="0"/>
    <n v="1"/>
    <x v="4"/>
    <n v="1"/>
  </r>
  <r>
    <n v="191"/>
    <d v="2001-08-28T00:00:00"/>
    <m/>
    <d v="2025-08-31T00:00:00"/>
    <x v="0"/>
    <n v="137"/>
    <n v="48"/>
    <s v="1.0"/>
    <n v="98"/>
    <s v="forfait"/>
    <s v="jours"/>
    <n v="0"/>
    <n v="1"/>
    <n v="1"/>
    <x v="0"/>
    <n v="1"/>
  </r>
  <r>
    <n v="192"/>
    <d v="2000-11-14T00:00:00"/>
    <d v="2001-08-14T00:00:00"/>
    <d v="2001-08-14T00:00:00"/>
    <x v="1"/>
    <n v="138"/>
    <n v="145"/>
    <s v="1.0"/>
    <n v="205"/>
    <s v="jour"/>
    <s v="heures"/>
    <n v="0"/>
    <n v="1"/>
    <n v="1"/>
    <x v="16"/>
    <n v="0"/>
  </r>
  <r>
    <n v="193"/>
    <d v="2020-10-04T00:00:00"/>
    <m/>
    <d v="2025-08-31T00:00:00"/>
    <x v="0"/>
    <n v="139"/>
    <n v="75"/>
    <s v="0.5"/>
    <n v="132"/>
    <s v="jour"/>
    <s v="heures"/>
    <n v="0"/>
    <n v="0"/>
    <n v="1"/>
    <x v="5"/>
    <n v="1"/>
  </r>
  <r>
    <n v="194"/>
    <d v="2009-12-21T00:00:00"/>
    <d v="2011-07-21T00:00:00"/>
    <d v="2011-07-21T00:00:00"/>
    <x v="0"/>
    <n v="140"/>
    <n v="24"/>
    <s v="1.0"/>
    <n v="55"/>
    <s v="jour"/>
    <s v="heures"/>
    <n v="1"/>
    <n v="0"/>
    <n v="1"/>
    <x v="4"/>
    <n v="0"/>
  </r>
  <r>
    <n v="195"/>
    <d v="2011-08-01T00:00:00"/>
    <m/>
    <d v="2025-08-31T00:00:00"/>
    <x v="0"/>
    <n v="140"/>
    <n v="24"/>
    <s v="1.0"/>
    <n v="55"/>
    <s v="jour"/>
    <s v="heures"/>
    <n v="0"/>
    <n v="0"/>
    <n v="1"/>
    <x v="4"/>
    <n v="1"/>
  </r>
  <r>
    <n v="196"/>
    <d v="2001-02-03T00:00:00"/>
    <d v="2003-01-03T00:00:00"/>
    <d v="2003-01-03T00:00:00"/>
    <x v="0"/>
    <n v="141"/>
    <n v="247"/>
    <s v="1.0"/>
    <n v="349"/>
    <s v="jour"/>
    <s v="heures"/>
    <n v="1"/>
    <n v="0"/>
    <n v="1"/>
    <x v="0"/>
    <n v="0"/>
  </r>
  <r>
    <n v="197"/>
    <d v="2001-12-15T00:00:00"/>
    <d v="2003-12-15T00:00:00"/>
    <d v="2003-12-15T00:00:00"/>
    <x v="0"/>
    <n v="142"/>
    <n v="299"/>
    <s v="1.0"/>
    <n v="416"/>
    <s v="nuit"/>
    <s v="heures"/>
    <n v="0"/>
    <n v="1"/>
    <n v="0"/>
    <x v="0"/>
    <n v="0"/>
  </r>
  <r>
    <n v="198"/>
    <d v="2004-01-11T00:00:00"/>
    <d v="2005-01-11T00:00:00"/>
    <d v="2005-01-11T00:00:00"/>
    <x v="0"/>
    <n v="142"/>
    <n v="299"/>
    <s v="0.9"/>
    <n v="416"/>
    <s v="nuit"/>
    <s v="heures"/>
    <n v="0"/>
    <n v="1"/>
    <n v="0"/>
    <x v="0"/>
    <n v="0"/>
  </r>
  <r>
    <n v="199"/>
    <d v="2018-10-12T00:00:00"/>
    <m/>
    <d v="2025-08-31T00:00:00"/>
    <x v="0"/>
    <n v="143"/>
    <n v="104"/>
    <s v="0.8"/>
    <n v="164"/>
    <s v="jour"/>
    <s v="heures"/>
    <n v="0"/>
    <n v="0"/>
    <n v="1"/>
    <x v="1"/>
    <n v="1"/>
  </r>
  <r>
    <n v="200"/>
    <d v="2000-05-25T00:00:00"/>
    <d v="2002-05-25T00:00:00"/>
    <d v="2002-05-25T00:00:00"/>
    <x v="0"/>
    <n v="144"/>
    <n v="106"/>
    <s v="0.8"/>
    <n v="166"/>
    <s v="forfait"/>
    <s v="jours"/>
    <n v="0"/>
    <n v="1"/>
    <n v="1"/>
    <x v="8"/>
    <n v="0"/>
  </r>
  <r>
    <n v="201"/>
    <d v="2021-02-20T00:00:00"/>
    <m/>
    <d v="2025-08-31T00:00:00"/>
    <x v="0"/>
    <n v="145"/>
    <n v="49"/>
    <s v="0.5"/>
    <n v="99"/>
    <s v="nuit"/>
    <s v="heures"/>
    <n v="1"/>
    <n v="1"/>
    <n v="1"/>
    <x v="0"/>
    <n v="1"/>
  </r>
  <r>
    <n v="202"/>
    <d v="2000-08-20T00:00:00"/>
    <d v="2002-01-20T00:00:00"/>
    <d v="2002-01-20T00:00:00"/>
    <x v="0"/>
    <n v="146"/>
    <n v="200"/>
    <s v="1.0"/>
    <n v="284"/>
    <s v="nuit"/>
    <s v="heures"/>
    <n v="0"/>
    <n v="0"/>
    <n v="0"/>
    <x v="6"/>
    <n v="0"/>
  </r>
  <r>
    <n v="203"/>
    <d v="2000-05-31T00:00:00"/>
    <m/>
    <d v="2025-08-31T00:00:00"/>
    <x v="0"/>
    <n v="147"/>
    <n v="47"/>
    <s v="0.8"/>
    <n v="97"/>
    <s v="forfait"/>
    <s v="jours"/>
    <n v="0"/>
    <n v="0"/>
    <n v="1"/>
    <x v="0"/>
    <n v="1"/>
  </r>
  <r>
    <n v="204"/>
    <d v="2000-05-13T00:00:00"/>
    <d v="2001-12-13T00:00:00"/>
    <d v="2001-12-13T00:00:00"/>
    <x v="0"/>
    <n v="148"/>
    <n v="100"/>
    <s v="0.8"/>
    <n v="160"/>
    <s v="jour"/>
    <s v="heures"/>
    <n v="1"/>
    <n v="0"/>
    <n v="1"/>
    <x v="1"/>
    <n v="0"/>
  </r>
  <r>
    <n v="205"/>
    <d v="2007-10-27T00:00:00"/>
    <d v="2009-09-27T00:00:00"/>
    <d v="2009-09-27T00:00:00"/>
    <x v="0"/>
    <n v="149"/>
    <n v="204"/>
    <s v="1.0"/>
    <n v="293"/>
    <s v="forfait"/>
    <s v="jours"/>
    <n v="1"/>
    <n v="0"/>
    <n v="1"/>
    <x v="11"/>
    <n v="0"/>
  </r>
  <r>
    <n v="206"/>
    <d v="2016-07-09T00:00:00"/>
    <d v="2018-06-09T00:00:00"/>
    <d v="2018-06-09T00:00:00"/>
    <x v="0"/>
    <n v="150"/>
    <n v="289"/>
    <s v="0.8"/>
    <n v="405"/>
    <s v="forfait"/>
    <s v="jours"/>
    <n v="1"/>
    <n v="1"/>
    <n v="0"/>
    <x v="6"/>
    <n v="0"/>
  </r>
  <r>
    <n v="207"/>
    <d v="2017-01-25T00:00:00"/>
    <d v="2017-12-25T00:00:00"/>
    <d v="2017-12-25T00:00:00"/>
    <x v="0"/>
    <n v="151"/>
    <n v="47"/>
    <s v="1.0"/>
    <n v="97"/>
    <s v="forfait"/>
    <s v="jours"/>
    <n v="0"/>
    <n v="1"/>
    <n v="1"/>
    <x v="0"/>
    <n v="0"/>
  </r>
  <r>
    <n v="208"/>
    <d v="2018-01-07T00:00:00"/>
    <d v="2018-08-07T00:00:00"/>
    <d v="2018-08-07T00:00:00"/>
    <x v="0"/>
    <n v="151"/>
    <n v="47"/>
    <s v="1.0"/>
    <n v="97"/>
    <s v="forfait"/>
    <s v="jours"/>
    <n v="0"/>
    <n v="0"/>
    <n v="1"/>
    <x v="0"/>
    <n v="0"/>
  </r>
  <r>
    <n v="209"/>
    <d v="2000-12-17T00:00:00"/>
    <d v="2002-03-17T00:00:00"/>
    <d v="2002-03-17T00:00:00"/>
    <x v="0"/>
    <n v="152"/>
    <n v="131"/>
    <s v="1.0"/>
    <n v="191"/>
    <s v="jour"/>
    <s v="heures"/>
    <n v="0"/>
    <n v="1"/>
    <n v="1"/>
    <x v="13"/>
    <n v="0"/>
  </r>
  <r>
    <n v="210"/>
    <d v="2002-05-15T00:00:00"/>
    <d v="2025-12-01T00:00:00"/>
    <d v="2025-12-01T00:00:00"/>
    <x v="1"/>
    <n v="152"/>
    <n v="157"/>
    <s v="0.8"/>
    <n v="221"/>
    <s v="astreinte"/>
    <s v="astreinte"/>
    <n v="0"/>
    <n v="0"/>
    <n v="1"/>
    <x v="15"/>
    <n v="1"/>
  </r>
  <r>
    <n v="211"/>
    <d v="2002-10-06T00:00:00"/>
    <d v="2004-06-06T00:00:00"/>
    <d v="2004-06-06T00:00:00"/>
    <x v="0"/>
    <n v="153"/>
    <n v="247"/>
    <s v="0.8"/>
    <n v="349"/>
    <s v="jour"/>
    <s v="heures"/>
    <n v="1"/>
    <n v="0"/>
    <n v="1"/>
    <x v="0"/>
    <n v="0"/>
  </r>
  <r>
    <n v="212"/>
    <d v="2004-07-08T00:00:00"/>
    <d v="2005-10-08T00:00:00"/>
    <d v="2005-10-08T00:00:00"/>
    <x v="0"/>
    <n v="153"/>
    <n v="136"/>
    <s v="0.8"/>
    <n v="196"/>
    <s v="nuit"/>
    <s v="heures"/>
    <n v="0"/>
    <n v="0"/>
    <n v="1"/>
    <x v="18"/>
    <n v="0"/>
  </r>
  <r>
    <n v="213"/>
    <d v="2002-12-16T00:00:00"/>
    <d v="2004-10-16T00:00:00"/>
    <d v="2004-10-16T00:00:00"/>
    <x v="0"/>
    <n v="154"/>
    <n v="143"/>
    <s v="0.8"/>
    <n v="203"/>
    <s v="jour"/>
    <s v="heures"/>
    <n v="0"/>
    <n v="1"/>
    <n v="1"/>
    <x v="16"/>
    <n v="0"/>
  </r>
  <r>
    <n v="214"/>
    <d v="2004-12-12T00:00:00"/>
    <d v="2006-04-12T00:00:00"/>
    <d v="2006-04-12T00:00:00"/>
    <x v="1"/>
    <n v="154"/>
    <n v="143"/>
    <s v="0.8"/>
    <n v="203"/>
    <s v="jour"/>
    <s v="heures"/>
    <n v="0"/>
    <n v="1"/>
    <n v="1"/>
    <x v="16"/>
    <n v="0"/>
  </r>
  <r>
    <n v="215"/>
    <d v="2016-06-12T00:00:00"/>
    <d v="2018-05-12T00:00:00"/>
    <d v="2018-05-12T00:00:00"/>
    <x v="0"/>
    <n v="155"/>
    <n v="202"/>
    <s v="1.0"/>
    <n v="289"/>
    <s v="bloc"/>
    <s v="heures"/>
    <n v="0"/>
    <n v="0"/>
    <n v="0"/>
    <x v="6"/>
    <n v="0"/>
  </r>
  <r>
    <n v="216"/>
    <d v="2018-06-29T00:00:00"/>
    <m/>
    <d v="2025-08-31T00:00:00"/>
    <x v="0"/>
    <n v="155"/>
    <n v="202"/>
    <s v="1.0"/>
    <n v="287"/>
    <s v="jour"/>
    <s v="heures"/>
    <n v="0"/>
    <n v="0"/>
    <n v="0"/>
    <x v="6"/>
    <n v="1"/>
  </r>
  <r>
    <n v="217"/>
    <d v="2002-10-25T00:00:00"/>
    <d v="2003-12-25T00:00:00"/>
    <d v="2003-12-25T00:00:00"/>
    <x v="0"/>
    <n v="156"/>
    <n v="51"/>
    <s v="0.8"/>
    <n v="101"/>
    <s v="nuit"/>
    <s v="heures"/>
    <n v="0"/>
    <n v="0"/>
    <n v="1"/>
    <x v="2"/>
    <n v="0"/>
  </r>
  <r>
    <n v="218"/>
    <d v="2006-04-21T00:00:00"/>
    <m/>
    <d v="2025-08-31T00:00:00"/>
    <x v="0"/>
    <n v="157"/>
    <n v="192"/>
    <s v="1.0"/>
    <n v="271"/>
    <s v="astreinte"/>
    <s v="astreinte"/>
    <n v="0"/>
    <n v="0"/>
    <n v="1"/>
    <x v="4"/>
    <n v="1"/>
  </r>
  <r>
    <n v="219"/>
    <d v="2001-06-13T00:00:00"/>
    <d v="2002-09-13T00:00:00"/>
    <d v="2002-09-13T00:00:00"/>
    <x v="0"/>
    <n v="158"/>
    <n v="261"/>
    <s v="0.8"/>
    <n v="365"/>
    <s v="nuit"/>
    <s v="heures"/>
    <n v="1"/>
    <n v="0"/>
    <n v="1"/>
    <x v="0"/>
    <n v="0"/>
  </r>
  <r>
    <n v="220"/>
    <d v="2003-08-14T00:00:00"/>
    <d v="2004-04-14T00:00:00"/>
    <d v="2004-04-14T00:00:00"/>
    <x v="1"/>
    <n v="159"/>
    <n v="51"/>
    <s v="1.0"/>
    <n v="101"/>
    <s v="nuit"/>
    <s v="heures"/>
    <n v="1"/>
    <n v="0"/>
    <n v="1"/>
    <x v="2"/>
    <n v="0"/>
  </r>
  <r>
    <n v="221"/>
    <d v="2001-05-20T00:00:00"/>
    <d v="2002-03-20T00:00:00"/>
    <d v="2002-03-20T00:00:00"/>
    <x v="0"/>
    <n v="160"/>
    <n v="299"/>
    <s v="1.0"/>
    <n v="416"/>
    <s v="nuit"/>
    <s v="heures"/>
    <n v="0"/>
    <n v="0"/>
    <n v="1"/>
    <x v="0"/>
    <n v="0"/>
  </r>
  <r>
    <n v="222"/>
    <d v="2002-05-16T00:00:00"/>
    <d v="2003-04-16T00:00:00"/>
    <d v="2003-04-16T00:00:00"/>
    <x v="0"/>
    <n v="160"/>
    <n v="43"/>
    <s v="1.0"/>
    <n v="87"/>
    <s v="nuit"/>
    <s v="heures"/>
    <n v="0"/>
    <n v="0"/>
    <n v="1"/>
    <x v="0"/>
    <n v="0"/>
  </r>
  <r>
    <n v="223"/>
    <d v="2003-05-24T00:00:00"/>
    <d v="2004-03-24T00:00:00"/>
    <d v="2004-03-24T00:00:00"/>
    <x v="0"/>
    <n v="160"/>
    <n v="49"/>
    <s v="1.0"/>
    <n v="99"/>
    <s v="nuit"/>
    <s v="heures"/>
    <n v="0"/>
    <n v="1"/>
    <n v="1"/>
    <x v="0"/>
    <n v="0"/>
  </r>
  <r>
    <n v="224"/>
    <d v="2004-05-19T00:00:00"/>
    <d v="2005-07-19T00:00:00"/>
    <d v="2005-07-19T00:00:00"/>
    <x v="1"/>
    <n v="160"/>
    <n v="221"/>
    <s v="1.0"/>
    <n v="318"/>
    <s v="nuit"/>
    <s v="heures"/>
    <n v="0"/>
    <n v="0"/>
    <n v="1"/>
    <x v="0"/>
    <n v="0"/>
  </r>
  <r>
    <n v="225"/>
    <d v="2005-09-08T00:00:00"/>
    <d v="2006-09-08T00:00:00"/>
    <d v="2006-09-08T00:00:00"/>
    <x v="1"/>
    <n v="160"/>
    <n v="49"/>
    <s v="1.0"/>
    <n v="99"/>
    <s v="nuit"/>
    <s v="heures"/>
    <n v="1"/>
    <n v="1"/>
    <n v="1"/>
    <x v="0"/>
    <n v="0"/>
  </r>
  <r>
    <n v="226"/>
    <d v="2002-11-12T00:00:00"/>
    <d v="2004-01-12T00:00:00"/>
    <d v="2004-01-12T00:00:00"/>
    <x v="0"/>
    <n v="161"/>
    <n v="201"/>
    <s v="1.0"/>
    <n v="286"/>
    <s v="forfait"/>
    <s v="jours"/>
    <n v="0"/>
    <n v="1"/>
    <n v="0"/>
    <x v="6"/>
    <n v="0"/>
  </r>
  <r>
    <n v="227"/>
    <d v="2004-01-28T00:00:00"/>
    <d v="2005-04-28T00:00:00"/>
    <d v="2005-04-28T00:00:00"/>
    <x v="0"/>
    <n v="161"/>
    <n v="201"/>
    <s v="1.0"/>
    <n v="286"/>
    <s v="forfait"/>
    <s v="jours"/>
    <n v="0"/>
    <n v="1"/>
    <n v="0"/>
    <x v="6"/>
    <n v="0"/>
  </r>
  <r>
    <n v="228"/>
    <d v="2005-05-21T00:00:00"/>
    <d v="2006-04-21T00:00:00"/>
    <d v="2006-04-21T00:00:00"/>
    <x v="1"/>
    <n v="161"/>
    <n v="201"/>
    <s v="0.9"/>
    <n v="286"/>
    <s v="forfait"/>
    <s v="jours"/>
    <n v="0"/>
    <n v="1"/>
    <n v="0"/>
    <x v="6"/>
    <n v="0"/>
  </r>
  <r>
    <n v="229"/>
    <d v="2005-07-20T00:00:00"/>
    <d v="2006-04-20T00:00:00"/>
    <d v="2006-04-20T00:00:00"/>
    <x v="0"/>
    <n v="162"/>
    <n v="49"/>
    <s v="1.0"/>
    <n v="99"/>
    <s v="nuit"/>
    <s v="heures"/>
    <n v="1"/>
    <n v="1"/>
    <n v="1"/>
    <x v="0"/>
    <n v="0"/>
  </r>
  <r>
    <n v="230"/>
    <d v="2006-04-21T00:00:00"/>
    <d v="2026-02-01T00:00:00"/>
    <d v="2026-02-01T00:00:00"/>
    <x v="1"/>
    <n v="162"/>
    <n v="49"/>
    <s v="1.0"/>
    <n v="99"/>
    <s v="nuit"/>
    <s v="heures"/>
    <n v="1"/>
    <n v="0"/>
    <n v="1"/>
    <x v="0"/>
    <n v="1"/>
  </r>
  <r>
    <n v="231"/>
    <d v="2010-12-06T00:00:00"/>
    <d v="2012-03-06T00:00:00"/>
    <d v="2012-03-06T00:00:00"/>
    <x v="0"/>
    <n v="163"/>
    <n v="262"/>
    <s v="1.0"/>
    <n v="366"/>
    <s v="nuit"/>
    <s v="heures"/>
    <n v="0"/>
    <n v="0"/>
    <n v="0"/>
    <x v="6"/>
    <n v="0"/>
  </r>
  <r>
    <n v="232"/>
    <d v="2012-12-28T00:00:00"/>
    <d v="2014-06-28T00:00:00"/>
    <d v="2014-06-28T00:00:00"/>
    <x v="1"/>
    <n v="164"/>
    <n v="267"/>
    <s v="1.0"/>
    <n v="375"/>
    <s v="jour"/>
    <s v="heures"/>
    <n v="1"/>
    <n v="1"/>
    <n v="1"/>
    <x v="5"/>
    <n v="0"/>
  </r>
  <r>
    <n v="233"/>
    <d v="2014-07-16T00:00:00"/>
    <d v="2016-07-16T00:00:00"/>
    <d v="2016-07-16T00:00:00"/>
    <x v="0"/>
    <n v="164"/>
    <n v="29"/>
    <s v="1.0"/>
    <n v="63"/>
    <s v="jour"/>
    <s v="heures"/>
    <n v="1"/>
    <n v="1"/>
    <n v="1"/>
    <x v="4"/>
    <n v="0"/>
  </r>
  <r>
    <n v="234"/>
    <d v="2016-07-20T00:00:00"/>
    <d v="2017-05-20T00:00:00"/>
    <d v="2017-05-20T00:00:00"/>
    <x v="0"/>
    <n v="164"/>
    <n v="239"/>
    <s v="1.0"/>
    <n v="339"/>
    <s v="forfait"/>
    <s v="jours"/>
    <n v="0"/>
    <n v="0"/>
    <n v="1"/>
    <x v="4"/>
    <n v="0"/>
  </r>
  <r>
    <n v="235"/>
    <d v="2001-11-10T00:00:00"/>
    <d v="2003-08-10T00:00:00"/>
    <d v="2003-08-10T00:00:00"/>
    <x v="0"/>
    <n v="165"/>
    <n v="98"/>
    <s v="1.0"/>
    <n v="158"/>
    <s v="jour"/>
    <s v="heures"/>
    <n v="0"/>
    <n v="1"/>
    <n v="0"/>
    <x v="3"/>
    <n v="0"/>
  </r>
  <r>
    <n v="236"/>
    <d v="2003-09-09T00:00:00"/>
    <d v="2005-03-09T00:00:00"/>
    <d v="2005-03-09T00:00:00"/>
    <x v="0"/>
    <n v="165"/>
    <n v="221"/>
    <s v="1.0"/>
    <n v="317"/>
    <s v="jour"/>
    <s v="heures"/>
    <n v="1"/>
    <n v="0"/>
    <n v="1"/>
    <x v="0"/>
    <n v="0"/>
  </r>
  <r>
    <n v="237"/>
    <d v="2005-05-06T00:00:00"/>
    <d v="2007-05-06T00:00:00"/>
    <d v="2007-05-06T00:00:00"/>
    <x v="0"/>
    <n v="165"/>
    <n v="238"/>
    <s v="1.0"/>
    <n v="337"/>
    <s v="nuit"/>
    <s v="heures"/>
    <n v="0"/>
    <n v="1"/>
    <n v="1"/>
    <x v="0"/>
    <n v="0"/>
  </r>
  <r>
    <n v="238"/>
    <d v="2007-05-30T00:00:00"/>
    <d v="2009-01-30T00:00:00"/>
    <d v="2009-01-30T00:00:00"/>
    <x v="0"/>
    <n v="165"/>
    <n v="205"/>
    <s v="0.5"/>
    <n v="294"/>
    <s v="jour"/>
    <s v="heures"/>
    <n v="0"/>
    <n v="0"/>
    <n v="1"/>
    <x v="0"/>
    <n v="0"/>
  </r>
  <r>
    <n v="239"/>
    <d v="2001-07-29T00:00:00"/>
    <m/>
    <d v="2025-08-31T00:00:00"/>
    <x v="0"/>
    <n v="166"/>
    <n v="108"/>
    <s v="1.0"/>
    <n v="168"/>
    <s v="jour"/>
    <s v="heures"/>
    <n v="0"/>
    <n v="0"/>
    <n v="1"/>
    <x v="8"/>
    <n v="1"/>
  </r>
  <r>
    <n v="240"/>
    <d v="2000-05-22T00:00:00"/>
    <d v="2001-09-22T00:00:00"/>
    <d v="2001-09-22T00:00:00"/>
    <x v="0"/>
    <n v="167"/>
    <n v="71"/>
    <s v="1.0"/>
    <n v="125"/>
    <s v="jour"/>
    <s v="heures"/>
    <n v="1"/>
    <n v="0"/>
    <n v="0"/>
    <x v="7"/>
    <n v="0"/>
  </r>
  <r>
    <n v="241"/>
    <d v="2001-10-20T00:00:00"/>
    <d v="2003-04-20T00:00:00"/>
    <d v="2003-04-20T00:00:00"/>
    <x v="0"/>
    <n v="168"/>
    <n v="200"/>
    <s v="0.8"/>
    <n v="285"/>
    <s v="bloc"/>
    <s v="heures"/>
    <n v="0"/>
    <n v="0"/>
    <n v="0"/>
    <x v="6"/>
    <n v="0"/>
  </r>
  <r>
    <n v="242"/>
    <d v="2003-06-14T00:00:00"/>
    <d v="2005-01-14T00:00:00"/>
    <d v="2005-01-14T00:00:00"/>
    <x v="0"/>
    <n v="168"/>
    <n v="200"/>
    <s v="1.0"/>
    <n v="283"/>
    <s v="jour"/>
    <s v="heures"/>
    <n v="0"/>
    <n v="0"/>
    <n v="0"/>
    <x v="6"/>
    <n v="0"/>
  </r>
  <r>
    <n v="243"/>
    <d v="2000-06-08T00:00:00"/>
    <m/>
    <d v="2025-08-31T00:00:00"/>
    <x v="0"/>
    <n v="169"/>
    <n v="191"/>
    <s v="1.0"/>
    <n v="266"/>
    <s v="jour"/>
    <s v="heures"/>
    <n v="0"/>
    <n v="0"/>
    <n v="1"/>
    <x v="4"/>
    <n v="1"/>
  </r>
  <r>
    <n v="244"/>
    <d v="2002-07-06T00:00:00"/>
    <d v="2003-05-06T00:00:00"/>
    <d v="2003-05-06T00:00:00"/>
    <x v="1"/>
    <n v="170"/>
    <n v="26"/>
    <s v="1.0"/>
    <n v="57"/>
    <s v="jour"/>
    <s v="heures"/>
    <n v="0"/>
    <n v="0"/>
    <n v="1"/>
    <x v="4"/>
    <n v="0"/>
  </r>
  <r>
    <n v="245"/>
    <d v="2003-05-27T00:00:00"/>
    <d v="2004-02-27T00:00:00"/>
    <d v="2004-02-27T00:00:00"/>
    <x v="0"/>
    <n v="170"/>
    <n v="247"/>
    <s v="0.8"/>
    <n v="349"/>
    <s v="jour"/>
    <s v="heures"/>
    <n v="0"/>
    <n v="1"/>
    <n v="1"/>
    <x v="0"/>
    <n v="0"/>
  </r>
  <r>
    <n v="246"/>
    <d v="2000-07-27T00:00:00"/>
    <d v="2002-04-27T00:00:00"/>
    <d v="2002-04-27T00:00:00"/>
    <x v="0"/>
    <n v="171"/>
    <n v="42"/>
    <s v="0.8"/>
    <n v="86"/>
    <s v="forfait"/>
    <s v="jours"/>
    <n v="1"/>
    <n v="1"/>
    <n v="1"/>
    <x v="7"/>
    <n v="0"/>
  </r>
  <r>
    <n v="247"/>
    <d v="2002-04-27T00:00:00"/>
    <m/>
    <d v="2025-08-31T00:00:00"/>
    <x v="0"/>
    <n v="171"/>
    <n v="132"/>
    <s v="1.0"/>
    <n v="192"/>
    <s v="jour"/>
    <s v="heures"/>
    <n v="0"/>
    <n v="0"/>
    <n v="1"/>
    <x v="13"/>
    <n v="1"/>
  </r>
  <r>
    <n v="248"/>
    <d v="2008-02-10T00:00:00"/>
    <m/>
    <d v="2025-08-31T00:00:00"/>
    <x v="0"/>
    <n v="172"/>
    <n v="267"/>
    <s v="1.0"/>
    <n v="375"/>
    <s v="jour"/>
    <s v="heures"/>
    <n v="0"/>
    <n v="0"/>
    <n v="1"/>
    <x v="5"/>
    <n v="1"/>
  </r>
  <r>
    <n v="249"/>
    <d v="2006-11-12T00:00:00"/>
    <d v="2008-08-12T00:00:00"/>
    <d v="2008-08-12T00:00:00"/>
    <x v="0"/>
    <n v="173"/>
    <n v="201"/>
    <s v="1.0"/>
    <n v="286"/>
    <s v="forfait"/>
    <s v="jours"/>
    <n v="0"/>
    <n v="0"/>
    <n v="0"/>
    <x v="6"/>
    <n v="0"/>
  </r>
  <r>
    <n v="250"/>
    <d v="2008-09-18T00:00:00"/>
    <d v="2009-06-18T00:00:00"/>
    <d v="2009-06-18T00:00:00"/>
    <x v="0"/>
    <n v="173"/>
    <n v="201"/>
    <s v="1.0"/>
    <n v="286"/>
    <s v="forfait"/>
    <s v="jours"/>
    <n v="1"/>
    <n v="1"/>
    <n v="0"/>
    <x v="6"/>
    <n v="0"/>
  </r>
  <r>
    <n v="251"/>
    <d v="2009-07-27T00:00:00"/>
    <d v="2011-01-27T00:00:00"/>
    <d v="2011-01-27T00:00:00"/>
    <x v="0"/>
    <n v="173"/>
    <n v="44"/>
    <s v="1.0"/>
    <n v="89"/>
    <s v="nuit"/>
    <s v="heures"/>
    <n v="0"/>
    <n v="0"/>
    <n v="1"/>
    <x v="6"/>
    <n v="0"/>
  </r>
  <r>
    <n v="252"/>
    <d v="2011-03-17T00:00:00"/>
    <d v="2012-12-17T00:00:00"/>
    <d v="2012-12-17T00:00:00"/>
    <x v="0"/>
    <n v="173"/>
    <n v="44"/>
    <s v="0.8"/>
    <n v="89"/>
    <s v="nuit"/>
    <s v="heures"/>
    <n v="0"/>
    <n v="0"/>
    <n v="0"/>
    <x v="6"/>
    <n v="0"/>
  </r>
  <r>
    <n v="253"/>
    <d v="2013-02-08T00:00:00"/>
    <m/>
    <d v="2025-08-31T00:00:00"/>
    <x v="0"/>
    <n v="173"/>
    <n v="44"/>
    <s v="1.0"/>
    <n v="89"/>
    <s v="nuit"/>
    <s v="heures"/>
    <n v="0"/>
    <n v="1"/>
    <n v="1"/>
    <x v="6"/>
    <n v="1"/>
  </r>
  <r>
    <n v="254"/>
    <d v="2016-12-05T00:00:00"/>
    <m/>
    <d v="2025-08-31T00:00:00"/>
    <x v="0"/>
    <n v="174"/>
    <n v="266"/>
    <s v="0.5"/>
    <n v="374"/>
    <s v="forfait"/>
    <s v="jours"/>
    <n v="1"/>
    <n v="1"/>
    <n v="1"/>
    <x v="16"/>
    <n v="1"/>
  </r>
  <r>
    <n v="255"/>
    <d v="2000-03-20T00:00:00"/>
    <d v="2001-12-20T00:00:00"/>
    <d v="2001-12-20T00:00:00"/>
    <x v="0"/>
    <n v="175"/>
    <n v="189"/>
    <s v="1.0"/>
    <n v="260"/>
    <s v="jour"/>
    <s v="heures"/>
    <n v="0"/>
    <n v="1"/>
    <n v="1"/>
    <x v="4"/>
    <n v="0"/>
  </r>
  <r>
    <n v="256"/>
    <d v="2001-12-22T00:00:00"/>
    <d v="2003-06-22T00:00:00"/>
    <d v="2003-06-22T00:00:00"/>
    <x v="0"/>
    <n v="175"/>
    <n v="189"/>
    <s v="1.0"/>
    <n v="262"/>
    <s v="astreinte"/>
    <s v="astreinte"/>
    <n v="0"/>
    <n v="0"/>
    <n v="1"/>
    <x v="4"/>
    <n v="0"/>
  </r>
  <r>
    <n v="257"/>
    <d v="2001-01-14T00:00:00"/>
    <m/>
    <d v="2025-08-31T00:00:00"/>
    <x v="0"/>
    <n v="176"/>
    <n v="238"/>
    <s v="1.0"/>
    <n v="336"/>
    <s v="jour"/>
    <s v="heures"/>
    <n v="0"/>
    <n v="1"/>
    <n v="0"/>
    <x v="0"/>
    <n v="1"/>
  </r>
  <r>
    <n v="258"/>
    <d v="2013-12-22T00:00:00"/>
    <d v="2015-06-22T00:00:00"/>
    <d v="2015-06-22T00:00:00"/>
    <x v="0"/>
    <n v="177"/>
    <n v="9"/>
    <s v="1.0"/>
    <n v="22"/>
    <s v="jour"/>
    <s v="heures"/>
    <n v="0"/>
    <n v="1"/>
    <n v="1"/>
    <x v="4"/>
    <n v="0"/>
  </r>
  <r>
    <n v="259"/>
    <d v="2002-06-22T00:00:00"/>
    <d v="2003-01-22T00:00:00"/>
    <d v="2003-01-22T00:00:00"/>
    <x v="0"/>
    <n v="178"/>
    <n v="70"/>
    <s v="0.5"/>
    <n v="123"/>
    <s v="jour"/>
    <s v="heures"/>
    <n v="1"/>
    <n v="1"/>
    <n v="0"/>
    <x v="7"/>
    <n v="0"/>
  </r>
  <r>
    <n v="260"/>
    <d v="2000-01-16T00:00:00"/>
    <d v="2001-10-16T00:00:00"/>
    <d v="2001-10-16T00:00:00"/>
    <x v="0"/>
    <n v="179"/>
    <n v="286"/>
    <s v="0.9"/>
    <n v="402"/>
    <s v="jour"/>
    <s v="heures"/>
    <n v="1"/>
    <n v="0"/>
    <n v="1"/>
    <x v="3"/>
    <n v="0"/>
  </r>
  <r>
    <n v="261"/>
    <d v="2001-11-27T00:00:00"/>
    <m/>
    <d v="2025-08-31T00:00:00"/>
    <x v="0"/>
    <n v="179"/>
    <n v="289"/>
    <s v="1.0"/>
    <n v="405"/>
    <s v="forfait"/>
    <s v="jours"/>
    <n v="0"/>
    <n v="0"/>
    <n v="0"/>
    <x v="6"/>
    <n v="1"/>
  </r>
  <r>
    <n v="262"/>
    <d v="2007-04-12T00:00:00"/>
    <d v="2008-01-12T00:00:00"/>
    <d v="2008-01-12T00:00:00"/>
    <x v="0"/>
    <n v="180"/>
    <n v="221"/>
    <s v="1.0"/>
    <n v="317"/>
    <s v="jour"/>
    <s v="heures"/>
    <n v="0"/>
    <n v="1"/>
    <n v="1"/>
    <x v="0"/>
    <n v="0"/>
  </r>
  <r>
    <n v="263"/>
    <d v="2008-01-15T00:00:00"/>
    <d v="2009-02-15T00:00:00"/>
    <d v="2009-02-15T00:00:00"/>
    <x v="0"/>
    <n v="180"/>
    <n v="221"/>
    <s v="0.8"/>
    <n v="318"/>
    <s v="nuit"/>
    <s v="heures"/>
    <n v="0"/>
    <n v="0"/>
    <n v="1"/>
    <x v="0"/>
    <n v="0"/>
  </r>
  <r>
    <n v="264"/>
    <d v="2009-02-15T00:00:00"/>
    <m/>
    <d v="2025-08-31T00:00:00"/>
    <x v="0"/>
    <n v="180"/>
    <n v="238"/>
    <s v="1.0"/>
    <n v="336"/>
    <s v="jour"/>
    <s v="heures"/>
    <n v="0"/>
    <n v="0"/>
    <n v="1"/>
    <x v="0"/>
    <n v="1"/>
  </r>
  <r>
    <n v="265"/>
    <d v="2017-03-14T00:00:00"/>
    <m/>
    <d v="2025-08-31T00:00:00"/>
    <x v="0"/>
    <n v="181"/>
    <n v="289"/>
    <s v="0.5"/>
    <n v="405"/>
    <s v="forfait"/>
    <s v="jours"/>
    <n v="0"/>
    <n v="0"/>
    <n v="0"/>
    <x v="6"/>
    <n v="1"/>
  </r>
  <r>
    <n v="266"/>
    <d v="2001-06-17T00:00:00"/>
    <d v="2002-10-17T00:00:00"/>
    <d v="2002-10-17T00:00:00"/>
    <x v="1"/>
    <n v="182"/>
    <n v="261"/>
    <s v="1.0"/>
    <n v="365"/>
    <s v="nuit"/>
    <s v="heures"/>
    <n v="0"/>
    <n v="0"/>
    <n v="1"/>
    <x v="0"/>
    <n v="0"/>
  </r>
  <r>
    <n v="267"/>
    <d v="2006-04-18T00:00:00"/>
    <d v="2006-11-18T00:00:00"/>
    <d v="2006-11-18T00:00:00"/>
    <x v="0"/>
    <n v="183"/>
    <n v="72"/>
    <s v="1.0"/>
    <n v="127"/>
    <s v="jour"/>
    <s v="heures"/>
    <n v="1"/>
    <n v="1"/>
    <n v="1"/>
    <x v="7"/>
    <n v="0"/>
  </r>
  <r>
    <n v="268"/>
    <d v="2006-12-25T00:00:00"/>
    <d v="2008-05-25T00:00:00"/>
    <d v="2008-05-25T00:00:00"/>
    <x v="1"/>
    <n v="183"/>
    <n v="147"/>
    <s v="1.0"/>
    <n v="207"/>
    <s v="jour"/>
    <s v="heures"/>
    <n v="0"/>
    <n v="0"/>
    <n v="1"/>
    <x v="16"/>
    <n v="0"/>
  </r>
  <r>
    <n v="269"/>
    <d v="2016-04-27T00:00:00"/>
    <d v="2016-11-27T00:00:00"/>
    <d v="2016-11-27T00:00:00"/>
    <x v="0"/>
    <n v="184"/>
    <n v="260"/>
    <s v="1.0"/>
    <n v="364"/>
    <s v="nuit"/>
    <s v="heures"/>
    <n v="1"/>
    <n v="0"/>
    <n v="1"/>
    <x v="0"/>
    <n v="0"/>
  </r>
  <r>
    <n v="270"/>
    <d v="2000-08-24T00:00:00"/>
    <d v="2001-06-24T00:00:00"/>
    <d v="2001-06-24T00:00:00"/>
    <x v="0"/>
    <n v="185"/>
    <n v="261"/>
    <s v="1.0"/>
    <n v="365"/>
    <s v="nuit"/>
    <s v="heures"/>
    <n v="1"/>
    <n v="0"/>
    <n v="1"/>
    <x v="0"/>
    <n v="0"/>
  </r>
  <r>
    <n v="271"/>
    <d v="2000-03-21T00:00:00"/>
    <d v="2002-02-21T00:00:00"/>
    <d v="2002-02-21T00:00:00"/>
    <x v="0"/>
    <n v="186"/>
    <n v="127"/>
    <s v="1.0"/>
    <n v="187"/>
    <s v="jour"/>
    <s v="heures"/>
    <n v="0"/>
    <n v="0"/>
    <n v="1"/>
    <x v="19"/>
    <n v="0"/>
  </r>
  <r>
    <n v="272"/>
    <d v="2008-05-19T00:00:00"/>
    <d v="2009-05-19T00:00:00"/>
    <d v="2009-05-19T00:00:00"/>
    <x v="0"/>
    <n v="187"/>
    <n v="57"/>
    <s v="0.9"/>
    <n v="107"/>
    <s v="jour"/>
    <s v="heures"/>
    <n v="0"/>
    <n v="0"/>
    <n v="1"/>
    <x v="9"/>
    <n v="0"/>
  </r>
  <r>
    <n v="273"/>
    <d v="2001-12-19T00:00:00"/>
    <d v="2026-03-01T00:00:00"/>
    <d v="2026-03-01T00:00:00"/>
    <x v="1"/>
    <n v="188"/>
    <n v="98"/>
    <s v="0.8"/>
    <n v="158"/>
    <s v="jour"/>
    <s v="heures"/>
    <n v="0"/>
    <n v="0"/>
    <n v="1"/>
    <x v="3"/>
    <n v="1"/>
  </r>
  <r>
    <n v="274"/>
    <d v="2002-11-14T00:00:00"/>
    <d v="2003-01-14T00:00:00"/>
    <d v="2003-01-14T00:00:00"/>
    <x v="1"/>
    <n v="189"/>
    <n v="205"/>
    <s v="1.0"/>
    <n v="295"/>
    <s v="nuit"/>
    <s v="heures"/>
    <n v="0"/>
    <n v="0"/>
    <n v="1"/>
    <x v="0"/>
    <n v="0"/>
  </r>
  <r>
    <n v="275"/>
    <d v="2012-03-22T00:00:00"/>
    <m/>
    <d v="2025-08-31T00:00:00"/>
    <x v="0"/>
    <n v="190"/>
    <n v="263"/>
    <s v="0.5"/>
    <n v="368"/>
    <s v="jour"/>
    <s v="heures"/>
    <n v="1"/>
    <n v="1"/>
    <n v="0"/>
    <x v="6"/>
    <n v="1"/>
  </r>
  <r>
    <n v="276"/>
    <d v="2000-09-19T00:00:00"/>
    <d v="2002-02-19T00:00:00"/>
    <d v="2002-02-19T00:00:00"/>
    <x v="0"/>
    <n v="191"/>
    <n v="217"/>
    <s v="1.0"/>
    <n v="310"/>
    <s v="jour"/>
    <s v="heures"/>
    <n v="0"/>
    <n v="1"/>
    <n v="1"/>
    <x v="1"/>
    <n v="0"/>
  </r>
  <r>
    <n v="277"/>
    <d v="2002-04-19T00:00:00"/>
    <d v="2003-06-19T00:00:00"/>
    <d v="2003-06-19T00:00:00"/>
    <x v="1"/>
    <n v="191"/>
    <n v="100"/>
    <s v="0.8"/>
    <n v="160"/>
    <s v="jour"/>
    <s v="heures"/>
    <n v="0"/>
    <n v="0"/>
    <n v="1"/>
    <x v="1"/>
    <n v="0"/>
  </r>
  <r>
    <n v="278"/>
    <d v="2003-07-10T00:00:00"/>
    <d v="2005-07-10T00:00:00"/>
    <d v="2005-07-10T00:00:00"/>
    <x v="0"/>
    <n v="191"/>
    <n v="100"/>
    <s v="0.6"/>
    <n v="160"/>
    <s v="jour"/>
    <s v="heures"/>
    <n v="0"/>
    <n v="0"/>
    <n v="1"/>
    <x v="1"/>
    <n v="0"/>
  </r>
  <r>
    <n v="279"/>
    <d v="2001-12-02T00:00:00"/>
    <d v="2002-08-02T00:00:00"/>
    <d v="2002-08-02T00:00:00"/>
    <x v="0"/>
    <n v="192"/>
    <n v="205"/>
    <s v="0.5"/>
    <n v="294"/>
    <s v="jour"/>
    <s v="heures"/>
    <n v="0"/>
    <n v="1"/>
    <n v="1"/>
    <x v="0"/>
    <n v="0"/>
  </r>
  <r>
    <n v="280"/>
    <d v="2000-10-15T00:00:00"/>
    <d v="2001-06-15T00:00:00"/>
    <d v="2001-06-15T00:00:00"/>
    <x v="0"/>
    <n v="193"/>
    <n v="205"/>
    <s v="0.8"/>
    <n v="294"/>
    <s v="jour"/>
    <s v="heures"/>
    <n v="0"/>
    <n v="0"/>
    <n v="1"/>
    <x v="0"/>
    <n v="0"/>
  </r>
  <r>
    <n v="281"/>
    <d v="2000-11-27T00:00:00"/>
    <d v="2002-09-27T00:00:00"/>
    <d v="2002-09-27T00:00:00"/>
    <x v="0"/>
    <n v="194"/>
    <n v="285"/>
    <s v="1.0"/>
    <n v="400"/>
    <s v="jour"/>
    <s v="heures"/>
    <n v="0"/>
    <n v="1"/>
    <n v="1"/>
    <x v="0"/>
    <n v="0"/>
  </r>
  <r>
    <n v="282"/>
    <d v="2002-01-26T00:00:00"/>
    <d v="2002-10-26T00:00:00"/>
    <d v="2002-10-26T00:00:00"/>
    <x v="0"/>
    <n v="195"/>
    <n v="4"/>
    <s v="0.8"/>
    <n v="7"/>
    <s v="jour"/>
    <s v="heures"/>
    <n v="1"/>
    <n v="1"/>
    <n v="0"/>
    <x v="4"/>
    <n v="0"/>
  </r>
  <r>
    <n v="283"/>
    <d v="2002-12-21T00:00:00"/>
    <d v="2004-04-21T00:00:00"/>
    <d v="2004-04-21T00:00:00"/>
    <x v="1"/>
    <n v="195"/>
    <n v="4"/>
    <s v="0.5"/>
    <n v="7"/>
    <s v="jour"/>
    <s v="heures"/>
    <n v="0"/>
    <n v="0"/>
    <n v="1"/>
    <x v="4"/>
    <n v="0"/>
  </r>
  <r>
    <n v="284"/>
    <d v="2000-10-11T00:00:00"/>
    <d v="2001-10-11T00:00:00"/>
    <d v="2001-10-11T00:00:00"/>
    <x v="0"/>
    <n v="196"/>
    <n v="203"/>
    <s v="1.0"/>
    <n v="291"/>
    <s v="nuit"/>
    <s v="heures"/>
    <n v="0"/>
    <n v="0"/>
    <n v="1"/>
    <x v="11"/>
    <n v="0"/>
  </r>
  <r>
    <n v="285"/>
    <d v="2000-03-03T00:00:00"/>
    <m/>
    <d v="2025-08-31T00:00:00"/>
    <x v="0"/>
    <n v="197"/>
    <n v="205"/>
    <s v="0.8"/>
    <n v="294"/>
    <s v="jour"/>
    <s v="heures"/>
    <n v="0"/>
    <n v="0"/>
    <n v="1"/>
    <x v="0"/>
    <n v="1"/>
  </r>
  <r>
    <n v="286"/>
    <d v="2000-11-26T00:00:00"/>
    <d v="2001-10-26T00:00:00"/>
    <d v="2001-10-26T00:00:00"/>
    <x v="0"/>
    <n v="198"/>
    <n v="210"/>
    <s v="0.8"/>
    <n v="303"/>
    <s v="nuit"/>
    <s v="heures"/>
    <n v="0"/>
    <n v="1"/>
    <n v="1"/>
    <x v="0"/>
    <n v="0"/>
  </r>
  <r>
    <n v="287"/>
    <d v="2001-10-28T00:00:00"/>
    <m/>
    <d v="2025-08-31T00:00:00"/>
    <x v="0"/>
    <n v="199"/>
    <n v="49"/>
    <s v="0.8"/>
    <n v="99"/>
    <s v="nuit"/>
    <s v="heures"/>
    <n v="1"/>
    <n v="1"/>
    <n v="1"/>
    <x v="0"/>
    <n v="1"/>
  </r>
  <r>
    <n v="288"/>
    <d v="2000-11-17T00:00:00"/>
    <d v="2000-12-17T00:00:00"/>
    <d v="2000-12-17T00:00:00"/>
    <x v="1"/>
    <n v="200"/>
    <n v="266"/>
    <s v="0.8"/>
    <n v="374"/>
    <s v="forfait"/>
    <s v="jours"/>
    <n v="0"/>
    <n v="1"/>
    <n v="1"/>
    <x v="16"/>
    <n v="0"/>
  </r>
  <r>
    <n v="289"/>
    <d v="2001-09-20T00:00:00"/>
    <d v="2003-06-20T00:00:00"/>
    <d v="2003-06-20T00:00:00"/>
    <x v="0"/>
    <n v="201"/>
    <n v="6"/>
    <s v="1.0"/>
    <n v="15"/>
    <s v="astreinte"/>
    <s v="astreinte"/>
    <n v="1"/>
    <n v="0"/>
    <n v="1"/>
    <x v="4"/>
    <n v="0"/>
  </r>
  <r>
    <n v="290"/>
    <d v="2001-05-20T00:00:00"/>
    <m/>
    <d v="2025-08-31T00:00:00"/>
    <x v="0"/>
    <n v="202"/>
    <n v="25"/>
    <s v="1.0"/>
    <n v="56"/>
    <s v="jour"/>
    <s v="heures"/>
    <n v="0"/>
    <n v="1"/>
    <n v="0"/>
    <x v="4"/>
    <n v="1"/>
  </r>
  <r>
    <n v="291"/>
    <d v="2007-11-18T00:00:00"/>
    <m/>
    <d v="2025-08-31T00:00:00"/>
    <x v="0"/>
    <n v="203"/>
    <n v="136"/>
    <s v="0.8"/>
    <n v="196"/>
    <s v="nuit"/>
    <s v="heures"/>
    <n v="0"/>
    <n v="1"/>
    <n v="1"/>
    <x v="18"/>
    <n v="1"/>
  </r>
  <r>
    <n v="292"/>
    <d v="2002-05-17T00:00:00"/>
    <d v="2004-05-17T00:00:00"/>
    <d v="2004-05-17T00:00:00"/>
    <x v="0"/>
    <n v="204"/>
    <n v="92"/>
    <s v="1.0"/>
    <n v="152"/>
    <s v="forfait"/>
    <s v="jours"/>
    <n v="0"/>
    <n v="1"/>
    <n v="1"/>
    <x v="20"/>
    <n v="0"/>
  </r>
  <r>
    <n v="293"/>
    <d v="2004-06-13T00:00:00"/>
    <d v="2005-01-13T00:00:00"/>
    <d v="2005-01-13T00:00:00"/>
    <x v="1"/>
    <n v="204"/>
    <n v="92"/>
    <s v="0.8"/>
    <n v="152"/>
    <s v="forfait"/>
    <s v="jours"/>
    <n v="0"/>
    <n v="1"/>
    <n v="0"/>
    <x v="20"/>
    <n v="0"/>
  </r>
  <r>
    <n v="294"/>
    <d v="2000-11-21T00:00:00"/>
    <d v="2001-11-21T00:00:00"/>
    <d v="2001-11-21T00:00:00"/>
    <x v="0"/>
    <n v="205"/>
    <n v="75"/>
    <s v="1.0"/>
    <n v="132"/>
    <s v="jour"/>
    <s v="heures"/>
    <n v="0"/>
    <n v="1"/>
    <n v="0"/>
    <x v="5"/>
    <n v="0"/>
  </r>
  <r>
    <n v="295"/>
    <d v="2000-08-18T00:00:00"/>
    <d v="2025-12-01T00:00:00"/>
    <d v="2025-12-01T00:00:00"/>
    <x v="1"/>
    <n v="206"/>
    <n v="221"/>
    <s v="0.8"/>
    <n v="317"/>
    <s v="jour"/>
    <s v="heures"/>
    <n v="1"/>
    <n v="0"/>
    <n v="1"/>
    <x v="0"/>
    <n v="1"/>
  </r>
  <r>
    <n v="296"/>
    <d v="2000-07-26T00:00:00"/>
    <d v="2001-01-26T00:00:00"/>
    <d v="2001-01-26T00:00:00"/>
    <x v="0"/>
    <n v="207"/>
    <n v="247"/>
    <s v="0.8"/>
    <n v="349"/>
    <s v="jour"/>
    <s v="heures"/>
    <n v="1"/>
    <n v="0"/>
    <n v="1"/>
    <x v="0"/>
    <n v="0"/>
  </r>
  <r>
    <n v="297"/>
    <d v="2003-05-29T00:00:00"/>
    <m/>
    <d v="2025-08-31T00:00:00"/>
    <x v="0"/>
    <n v="208"/>
    <n v="61"/>
    <s v="0.8"/>
    <n v="111"/>
    <s v="jour"/>
    <s v="heures"/>
    <n v="0"/>
    <n v="0"/>
    <n v="1"/>
    <x v="9"/>
    <n v="1"/>
  </r>
  <r>
    <n v="298"/>
    <d v="2002-06-09T00:00:00"/>
    <d v="2025-12-01T00:00:00"/>
    <d v="2025-12-01T00:00:00"/>
    <x v="1"/>
    <n v="209"/>
    <n v="224"/>
    <s v="0.8"/>
    <n v="322"/>
    <s v="nuit"/>
    <s v="heures"/>
    <n v="0"/>
    <n v="1"/>
    <n v="1"/>
    <x v="0"/>
    <n v="1"/>
  </r>
  <r>
    <n v="299"/>
    <d v="2002-08-20T00:00:00"/>
    <m/>
    <d v="2025-08-31T00:00:00"/>
    <x v="0"/>
    <n v="210"/>
    <n v="262"/>
    <s v="1.0"/>
    <n v="366"/>
    <s v="nuit"/>
    <s v="heures"/>
    <n v="0"/>
    <n v="0"/>
    <n v="0"/>
    <x v="6"/>
    <n v="1"/>
  </r>
  <r>
    <n v="300"/>
    <d v="2002-11-15T00:00:00"/>
    <d v="2004-02-15T00:00:00"/>
    <d v="2004-02-15T00:00:00"/>
    <x v="0"/>
    <n v="211"/>
    <n v="285"/>
    <s v="0.9"/>
    <n v="400"/>
    <s v="jour"/>
    <s v="heures"/>
    <n v="1"/>
    <n v="0"/>
    <n v="1"/>
    <x v="0"/>
    <n v="0"/>
  </r>
  <r>
    <n v="301"/>
    <d v="2004-04-10T00:00:00"/>
    <d v="2004-11-10T00:00:00"/>
    <d v="2004-11-10T00:00:00"/>
    <x v="0"/>
    <n v="211"/>
    <n v="285"/>
    <s v="0.8"/>
    <n v="400"/>
    <s v="jour"/>
    <s v="heures"/>
    <n v="0"/>
    <n v="0"/>
    <n v="1"/>
    <x v="0"/>
    <n v="0"/>
  </r>
  <r>
    <n v="302"/>
    <d v="2005-01-01T00:00:00"/>
    <d v="2005-10-01T00:00:00"/>
    <d v="2005-10-01T00:00:00"/>
    <x v="0"/>
    <n v="211"/>
    <n v="285"/>
    <s v="0.6"/>
    <n v="400"/>
    <s v="jour"/>
    <s v="heures"/>
    <n v="1"/>
    <n v="0"/>
    <n v="1"/>
    <x v="0"/>
    <n v="0"/>
  </r>
  <r>
    <n v="303"/>
    <d v="2005-10-08T00:00:00"/>
    <d v="2006-06-08T00:00:00"/>
    <d v="2006-06-08T00:00:00"/>
    <x v="0"/>
    <n v="211"/>
    <n v="285"/>
    <s v="0.8"/>
    <n v="400"/>
    <s v="jour"/>
    <s v="heures"/>
    <n v="0"/>
    <n v="0"/>
    <n v="1"/>
    <x v="0"/>
    <n v="0"/>
  </r>
  <r>
    <n v="304"/>
    <d v="2006-06-19T00:00:00"/>
    <d v="2006-08-19T00:00:00"/>
    <d v="2006-08-19T00:00:00"/>
    <x v="1"/>
    <n v="211"/>
    <n v="299"/>
    <s v="0.5"/>
    <n v="416"/>
    <s v="nuit"/>
    <s v="heures"/>
    <n v="0"/>
    <n v="0"/>
    <n v="1"/>
    <x v="0"/>
    <n v="0"/>
  </r>
  <r>
    <n v="305"/>
    <d v="2010-03-13T00:00:00"/>
    <d v="2012-02-13T00:00:00"/>
    <d v="2012-02-13T00:00:00"/>
    <x v="0"/>
    <n v="212"/>
    <n v="43"/>
    <s v="0.8"/>
    <n v="87"/>
    <s v="nuit"/>
    <s v="heures"/>
    <n v="0"/>
    <n v="1"/>
    <n v="1"/>
    <x v="0"/>
    <n v="0"/>
  </r>
  <r>
    <n v="306"/>
    <d v="2012-03-29T00:00:00"/>
    <d v="2013-02-28T00:00:00"/>
    <d v="2013-02-28T00:00:00"/>
    <x v="0"/>
    <n v="212"/>
    <n v="205"/>
    <s v="1.0"/>
    <n v="294"/>
    <s v="jour"/>
    <s v="heures"/>
    <n v="0"/>
    <n v="0"/>
    <n v="1"/>
    <x v="0"/>
    <n v="0"/>
  </r>
  <r>
    <n v="307"/>
    <d v="2013-04-20T00:00:00"/>
    <m/>
    <d v="2025-08-31T00:00:00"/>
    <x v="0"/>
    <n v="212"/>
    <n v="49"/>
    <s v="1.0"/>
    <n v="99"/>
    <s v="nuit"/>
    <s v="heures"/>
    <n v="0"/>
    <n v="1"/>
    <n v="1"/>
    <x v="0"/>
    <n v="1"/>
  </r>
  <r>
    <n v="308"/>
    <d v="2000-03-12T00:00:00"/>
    <d v="2002-02-12T00:00:00"/>
    <d v="2002-02-12T00:00:00"/>
    <x v="0"/>
    <n v="213"/>
    <n v="221"/>
    <s v="0.8"/>
    <n v="318"/>
    <s v="nuit"/>
    <s v="heures"/>
    <n v="0"/>
    <n v="0"/>
    <n v="1"/>
    <x v="0"/>
    <n v="0"/>
  </r>
  <r>
    <n v="309"/>
    <d v="2002-12-21T00:00:00"/>
    <d v="2003-10-21T00:00:00"/>
    <d v="2003-10-21T00:00:00"/>
    <x v="0"/>
    <n v="214"/>
    <n v="58"/>
    <s v="1.0"/>
    <n v="108"/>
    <s v="jour"/>
    <s v="heures"/>
    <n v="0"/>
    <n v="0"/>
    <n v="1"/>
    <x v="9"/>
    <n v="0"/>
  </r>
  <r>
    <n v="310"/>
    <d v="2000-09-24T00:00:00"/>
    <d v="2002-03-24T00:00:00"/>
    <d v="2002-03-24T00:00:00"/>
    <x v="0"/>
    <n v="215"/>
    <n v="205"/>
    <s v="0.8"/>
    <n v="295"/>
    <s v="nuit"/>
    <s v="heures"/>
    <n v="0"/>
    <n v="1"/>
    <n v="1"/>
    <x v="0"/>
    <n v="0"/>
  </r>
  <r>
    <n v="311"/>
    <d v="2002-05-14T00:00:00"/>
    <d v="2003-03-14T00:00:00"/>
    <d v="2003-03-14T00:00:00"/>
    <x v="0"/>
    <n v="215"/>
    <n v="224"/>
    <s v="0.8"/>
    <n v="322"/>
    <s v="nuit"/>
    <s v="heures"/>
    <n v="0"/>
    <n v="0"/>
    <n v="1"/>
    <x v="0"/>
    <n v="0"/>
  </r>
  <r>
    <n v="312"/>
    <d v="2001-10-12T00:00:00"/>
    <d v="2003-06-12T00:00:00"/>
    <d v="2003-06-12T00:00:00"/>
    <x v="0"/>
    <n v="216"/>
    <n v="72"/>
    <s v="1.0"/>
    <n v="127"/>
    <s v="jour"/>
    <s v="heures"/>
    <n v="1"/>
    <n v="1"/>
    <n v="1"/>
    <x v="7"/>
    <n v="0"/>
  </r>
  <r>
    <n v="313"/>
    <d v="2000-04-08T00:00:00"/>
    <d v="2002-02-08T00:00:00"/>
    <d v="2002-02-08T00:00:00"/>
    <x v="0"/>
    <n v="217"/>
    <n v="9"/>
    <s v="1.0"/>
    <n v="24"/>
    <s v="astreinte"/>
    <s v="astreinte"/>
    <n v="0"/>
    <n v="0"/>
    <n v="1"/>
    <x v="4"/>
    <n v="0"/>
  </r>
  <r>
    <n v="314"/>
    <d v="2002-04-08T00:00:00"/>
    <d v="2003-09-08T00:00:00"/>
    <d v="2003-09-08T00:00:00"/>
    <x v="0"/>
    <n v="217"/>
    <n v="9"/>
    <s v="1.0"/>
    <n v="24"/>
    <s v="astreinte"/>
    <s v="astreinte"/>
    <n v="0"/>
    <n v="0"/>
    <n v="1"/>
    <x v="4"/>
    <n v="0"/>
  </r>
  <r>
    <n v="315"/>
    <d v="2020-08-24T00:00:00"/>
    <m/>
    <d v="2025-08-31T00:00:00"/>
    <x v="0"/>
    <n v="218"/>
    <n v="98"/>
    <s v="1.0"/>
    <n v="158"/>
    <s v="jour"/>
    <s v="heures"/>
    <n v="0"/>
    <n v="1"/>
    <n v="1"/>
    <x v="3"/>
    <n v="1"/>
  </r>
  <r>
    <n v="316"/>
    <d v="2001-08-12T00:00:00"/>
    <d v="2002-04-12T00:00:00"/>
    <d v="2002-04-12T00:00:00"/>
    <x v="0"/>
    <n v="219"/>
    <n v="35"/>
    <s v="0.8"/>
    <n v="75"/>
    <s v="jour"/>
    <s v="heures"/>
    <n v="0"/>
    <n v="1"/>
    <n v="1"/>
    <x v="4"/>
    <n v="0"/>
  </r>
  <r>
    <n v="317"/>
    <d v="2002-04-18T00:00:00"/>
    <d v="2003-03-18T00:00:00"/>
    <d v="2003-03-18T00:00:00"/>
    <x v="0"/>
    <n v="219"/>
    <n v="262"/>
    <s v="1.0"/>
    <n v="367"/>
    <s v="bloc"/>
    <s v="heures"/>
    <n v="0"/>
    <n v="1"/>
    <n v="0"/>
    <x v="6"/>
    <n v="0"/>
  </r>
  <r>
    <n v="318"/>
    <d v="2003-05-17T00:00:00"/>
    <d v="2004-07-17T00:00:00"/>
    <d v="2004-07-17T00:00:00"/>
    <x v="0"/>
    <n v="219"/>
    <n v="262"/>
    <s v="1.0"/>
    <n v="367"/>
    <s v="bloc"/>
    <s v="heures"/>
    <n v="1"/>
    <n v="0"/>
    <n v="0"/>
    <x v="6"/>
    <n v="0"/>
  </r>
  <r>
    <n v="319"/>
    <d v="2000-07-02T00:00:00"/>
    <d v="2001-08-02T00:00:00"/>
    <d v="2001-08-02T00:00:00"/>
    <x v="0"/>
    <n v="220"/>
    <n v="136"/>
    <s v="1.0"/>
    <n v="196"/>
    <s v="nuit"/>
    <s v="heures"/>
    <n v="0"/>
    <n v="1"/>
    <n v="1"/>
    <x v="18"/>
    <n v="0"/>
  </r>
  <r>
    <n v="320"/>
    <d v="2012-11-28T00:00:00"/>
    <m/>
    <d v="2025-08-31T00:00:00"/>
    <x v="0"/>
    <n v="221"/>
    <n v="136"/>
    <s v="0.5"/>
    <n v="196"/>
    <s v="nuit"/>
    <s v="heures"/>
    <n v="0"/>
    <n v="1"/>
    <n v="1"/>
    <x v="18"/>
    <n v="1"/>
  </r>
  <r>
    <n v="321"/>
    <d v="2002-12-08T00:00:00"/>
    <d v="2004-01-08T00:00:00"/>
    <d v="2004-01-08T00:00:00"/>
    <x v="1"/>
    <n v="222"/>
    <n v="103"/>
    <s v="0.8"/>
    <n v="163"/>
    <s v="jour"/>
    <s v="heures"/>
    <n v="0"/>
    <n v="1"/>
    <n v="1"/>
    <x v="1"/>
    <n v="0"/>
  </r>
  <r>
    <n v="322"/>
    <d v="2004-01-22T00:00:00"/>
    <d v="2026-02-01T00:00:00"/>
    <d v="2026-02-01T00:00:00"/>
    <x v="1"/>
    <n v="222"/>
    <n v="103"/>
    <s v="0.9"/>
    <n v="163"/>
    <s v="jour"/>
    <s v="heures"/>
    <n v="0"/>
    <n v="0"/>
    <n v="1"/>
    <x v="1"/>
    <n v="1"/>
  </r>
  <r>
    <n v="323"/>
    <d v="2017-10-25T00:00:00"/>
    <d v="2018-11-25T00:00:00"/>
    <d v="2018-11-25T00:00:00"/>
    <x v="0"/>
    <n v="223"/>
    <n v="56"/>
    <s v="0.8"/>
    <n v="106"/>
    <s v="jour"/>
    <s v="heures"/>
    <n v="0"/>
    <n v="0"/>
    <n v="1"/>
    <x v="9"/>
    <n v="0"/>
  </r>
  <r>
    <n v="324"/>
    <d v="2019-01-18T00:00:00"/>
    <m/>
    <d v="2025-08-31T00:00:00"/>
    <x v="0"/>
    <n v="223"/>
    <n v="56"/>
    <s v="0.8"/>
    <n v="106"/>
    <s v="jour"/>
    <s v="heures"/>
    <n v="0"/>
    <n v="0"/>
    <n v="0"/>
    <x v="9"/>
    <n v="1"/>
  </r>
  <r>
    <n v="325"/>
    <d v="2001-04-02T00:00:00"/>
    <d v="2001-11-02T00:00:00"/>
    <d v="2001-11-02T00:00:00"/>
    <x v="0"/>
    <n v="224"/>
    <n v="247"/>
    <s v="1.0"/>
    <n v="349"/>
    <s v="jour"/>
    <s v="heures"/>
    <n v="0"/>
    <n v="1"/>
    <n v="1"/>
    <x v="0"/>
    <n v="0"/>
  </r>
  <r>
    <n v="326"/>
    <d v="2004-02-19T00:00:00"/>
    <d v="2006-02-19T00:00:00"/>
    <d v="2006-02-19T00:00:00"/>
    <x v="0"/>
    <n v="225"/>
    <n v="148"/>
    <s v="0.8"/>
    <n v="208"/>
    <s v="forfait"/>
    <s v="jours"/>
    <n v="0"/>
    <n v="0"/>
    <n v="1"/>
    <x v="16"/>
    <n v="0"/>
  </r>
  <r>
    <n v="327"/>
    <d v="2006-02-27T00:00:00"/>
    <d v="2006-12-27T00:00:00"/>
    <d v="2006-12-27T00:00:00"/>
    <x v="0"/>
    <n v="225"/>
    <n v="148"/>
    <s v="0.5"/>
    <n v="208"/>
    <s v="forfait"/>
    <s v="jours"/>
    <n v="0"/>
    <n v="0"/>
    <n v="0"/>
    <x v="16"/>
    <n v="0"/>
  </r>
  <r>
    <n v="328"/>
    <d v="2002-01-07T00:00:00"/>
    <d v="2003-01-07T00:00:00"/>
    <d v="2003-01-07T00:00:00"/>
    <x v="1"/>
    <n v="226"/>
    <n v="99"/>
    <s v="0.8"/>
    <n v="159"/>
    <s v="jour"/>
    <s v="heures"/>
    <n v="0"/>
    <n v="0"/>
    <n v="1"/>
    <x v="1"/>
    <n v="0"/>
  </r>
  <r>
    <n v="329"/>
    <d v="2002-09-27T00:00:00"/>
    <d v="2004-01-27T00:00:00"/>
    <d v="2004-01-27T00:00:00"/>
    <x v="0"/>
    <n v="227"/>
    <n v="31"/>
    <s v="1.0"/>
    <n v="67"/>
    <s v="jour"/>
    <s v="heures"/>
    <n v="0"/>
    <n v="0"/>
    <n v="1"/>
    <x v="4"/>
    <n v="0"/>
  </r>
  <r>
    <n v="330"/>
    <d v="2004-03-27T00:00:00"/>
    <m/>
    <d v="2025-08-31T00:00:00"/>
    <x v="0"/>
    <n v="227"/>
    <n v="31"/>
    <s v="1.0"/>
    <n v="67"/>
    <s v="jour"/>
    <s v="heures"/>
    <n v="1"/>
    <n v="1"/>
    <n v="1"/>
    <x v="4"/>
    <n v="1"/>
  </r>
  <r>
    <n v="331"/>
    <d v="2000-11-02T00:00:00"/>
    <m/>
    <d v="2025-08-31T00:00:00"/>
    <x v="0"/>
    <n v="228"/>
    <n v="103"/>
    <s v="1.0"/>
    <n v="163"/>
    <s v="jour"/>
    <s v="heures"/>
    <n v="1"/>
    <n v="0"/>
    <n v="1"/>
    <x v="1"/>
    <n v="1"/>
  </r>
  <r>
    <n v="332"/>
    <d v="2001-02-24T00:00:00"/>
    <m/>
    <d v="2025-08-31T00:00:00"/>
    <x v="0"/>
    <n v="229"/>
    <n v="22"/>
    <s v="1.0"/>
    <n v="52"/>
    <s v="jour"/>
    <s v="heures"/>
    <n v="0"/>
    <n v="1"/>
    <n v="1"/>
    <x v="4"/>
    <n v="1"/>
  </r>
  <r>
    <n v="333"/>
    <d v="2002-10-10T00:00:00"/>
    <d v="2003-07-10T00:00:00"/>
    <d v="2003-07-10T00:00:00"/>
    <x v="0"/>
    <n v="230"/>
    <n v="102"/>
    <s v="1.0"/>
    <n v="162"/>
    <s v="forfait"/>
    <s v="jours"/>
    <n v="0"/>
    <n v="0"/>
    <n v="1"/>
    <x v="1"/>
    <n v="0"/>
  </r>
  <r>
    <n v="334"/>
    <d v="2002-09-17T00:00:00"/>
    <d v="2003-12-17T00:00:00"/>
    <d v="2003-12-17T00:00:00"/>
    <x v="1"/>
    <n v="231"/>
    <n v="205"/>
    <s v="1.0"/>
    <n v="295"/>
    <s v="nuit"/>
    <s v="heures"/>
    <n v="0"/>
    <n v="0"/>
    <n v="1"/>
    <x v="0"/>
    <n v="0"/>
  </r>
  <r>
    <n v="335"/>
    <d v="2005-05-25T00:00:00"/>
    <m/>
    <d v="2025-08-31T00:00:00"/>
    <x v="0"/>
    <n v="232"/>
    <n v="224"/>
    <s v="0.9"/>
    <n v="322"/>
    <s v="nuit"/>
    <s v="heures"/>
    <n v="0"/>
    <n v="0"/>
    <n v="1"/>
    <x v="0"/>
    <n v="1"/>
  </r>
  <r>
    <n v="336"/>
    <d v="2018-05-07T00:00:00"/>
    <d v="2018-12-07T00:00:00"/>
    <d v="2018-12-07T00:00:00"/>
    <x v="0"/>
    <n v="233"/>
    <n v="267"/>
    <s v="1.0"/>
    <n v="375"/>
    <s v="jour"/>
    <s v="heures"/>
    <n v="1"/>
    <n v="1"/>
    <n v="1"/>
    <x v="5"/>
    <n v="0"/>
  </r>
  <r>
    <n v="337"/>
    <d v="2018-12-22T00:00:00"/>
    <d v="2020-06-22T00:00:00"/>
    <d v="2020-06-22T00:00:00"/>
    <x v="0"/>
    <n v="233"/>
    <n v="65"/>
    <s v="1.0"/>
    <n v="116"/>
    <s v="astreinte"/>
    <s v="astreinte"/>
    <n v="1"/>
    <n v="0"/>
    <n v="1"/>
    <x v="11"/>
    <n v="0"/>
  </r>
  <r>
    <n v="338"/>
    <d v="2020-07-05T00:00:00"/>
    <d v="2021-08-05T00:00:00"/>
    <d v="2021-08-05T00:00:00"/>
    <x v="0"/>
    <n v="233"/>
    <n v="204"/>
    <s v="1.0"/>
    <n v="293"/>
    <s v="forfait"/>
    <s v="jours"/>
    <n v="0"/>
    <n v="0"/>
    <n v="1"/>
    <x v="11"/>
    <n v="0"/>
  </r>
  <r>
    <n v="339"/>
    <d v="2001-11-15T00:00:00"/>
    <d v="2002-09-15T00:00:00"/>
    <d v="2002-09-15T00:00:00"/>
    <x v="2"/>
    <n v="234"/>
    <n v="3"/>
    <s v="0.5"/>
    <n v="6"/>
    <s v="astreinte"/>
    <s v="astreinte"/>
    <n v="1"/>
    <n v="0"/>
    <n v="1"/>
    <x v="4"/>
    <n v="0"/>
  </r>
  <r>
    <n v="340"/>
    <d v="2002-11-04T00:00:00"/>
    <d v="2026-03-01T00:00:00"/>
    <d v="2026-03-01T00:00:00"/>
    <x v="1"/>
    <n v="234"/>
    <n v="3"/>
    <s v="1.0"/>
    <n v="5"/>
    <s v="nuit"/>
    <s v="heures"/>
    <n v="0"/>
    <n v="1"/>
    <n v="1"/>
    <x v="4"/>
    <n v="1"/>
  </r>
  <r>
    <n v="341"/>
    <d v="2000-03-10T00:00:00"/>
    <d v="2000-10-10T00:00:00"/>
    <d v="2000-10-10T00:00:00"/>
    <x v="0"/>
    <n v="235"/>
    <n v="14"/>
    <s v="1.0"/>
    <n v="36"/>
    <s v="jour"/>
    <s v="heures"/>
    <n v="0"/>
    <n v="1"/>
    <n v="1"/>
    <x v="4"/>
    <n v="0"/>
  </r>
  <r>
    <n v="342"/>
    <d v="2002-12-08T00:00:00"/>
    <d v="2003-05-08T00:00:00"/>
    <d v="2003-05-08T00:00:00"/>
    <x v="1"/>
    <n v="236"/>
    <n v="286"/>
    <s v="0.8"/>
    <n v="402"/>
    <s v="jour"/>
    <s v="heures"/>
    <n v="0"/>
    <n v="0"/>
    <n v="1"/>
    <x v="3"/>
    <n v="0"/>
  </r>
  <r>
    <n v="343"/>
    <d v="2001-06-23T00:00:00"/>
    <d v="2026-02-01T00:00:00"/>
    <d v="2026-02-01T00:00:00"/>
    <x v="1"/>
    <n v="237"/>
    <n v="197"/>
    <s v="1.0"/>
    <n v="278"/>
    <s v="jour"/>
    <s v="heures"/>
    <n v="0"/>
    <n v="0"/>
    <n v="1"/>
    <x v="4"/>
    <n v="1"/>
  </r>
  <r>
    <n v="344"/>
    <d v="2007-04-27T00:00:00"/>
    <d v="2008-03-27T00:00:00"/>
    <d v="2008-03-27T00:00:00"/>
    <x v="2"/>
    <n v="238"/>
    <n v="69"/>
    <s v="0.5"/>
    <n v="121"/>
    <s v="nuit"/>
    <s v="heures"/>
    <n v="0"/>
    <n v="1"/>
    <n v="1"/>
    <x v="7"/>
    <n v="0"/>
  </r>
  <r>
    <n v="345"/>
    <d v="2001-08-07T00:00:00"/>
    <d v="2002-03-07T00:00:00"/>
    <d v="2002-03-07T00:00:00"/>
    <x v="1"/>
    <n v="239"/>
    <n v="285"/>
    <s v="1.0"/>
    <n v="401"/>
    <s v="nuit"/>
    <s v="heures"/>
    <n v="0"/>
    <n v="0"/>
    <n v="1"/>
    <x v="0"/>
    <n v="0"/>
  </r>
  <r>
    <n v="346"/>
    <d v="2000-09-10T00:00:00"/>
    <d v="2001-02-10T00:00:00"/>
    <d v="2001-02-10T00:00:00"/>
    <x v="1"/>
    <n v="240"/>
    <n v="221"/>
    <s v="0.8"/>
    <n v="318"/>
    <s v="nuit"/>
    <s v="heures"/>
    <n v="0"/>
    <n v="0"/>
    <n v="1"/>
    <x v="0"/>
    <n v="0"/>
  </r>
  <r>
    <n v="347"/>
    <d v="2001-03-15T00:00:00"/>
    <d v="2002-04-15T00:00:00"/>
    <d v="2002-04-15T00:00:00"/>
    <x v="0"/>
    <n v="240"/>
    <n v="260"/>
    <s v="1.0"/>
    <n v="364"/>
    <s v="nuit"/>
    <s v="heures"/>
    <n v="0"/>
    <n v="1"/>
    <n v="0"/>
    <x v="0"/>
    <n v="0"/>
  </r>
  <r>
    <n v="348"/>
    <d v="2003-12-15T00:00:00"/>
    <d v="2005-12-15T00:00:00"/>
    <d v="2005-12-15T00:00:00"/>
    <x v="0"/>
    <n v="241"/>
    <n v="73"/>
    <s v="1.0"/>
    <n v="129"/>
    <s v="jour"/>
    <s v="heures"/>
    <n v="1"/>
    <n v="0"/>
    <n v="1"/>
    <x v="7"/>
    <n v="0"/>
  </r>
  <r>
    <n v="349"/>
    <d v="2006-02-02T00:00:00"/>
    <d v="2006-10-02T00:00:00"/>
    <d v="2006-10-02T00:00:00"/>
    <x v="1"/>
    <n v="241"/>
    <n v="106"/>
    <s v="0.9"/>
    <n v="166"/>
    <s v="forfait"/>
    <s v="jours"/>
    <n v="1"/>
    <n v="1"/>
    <n v="1"/>
    <x v="8"/>
    <n v="0"/>
  </r>
  <r>
    <n v="350"/>
    <d v="2001-05-14T00:00:00"/>
    <m/>
    <d v="2025-08-31T00:00:00"/>
    <x v="0"/>
    <n v="242"/>
    <n v="285"/>
    <s v="0.8"/>
    <n v="401"/>
    <s v="nuit"/>
    <s v="heures"/>
    <n v="0"/>
    <n v="1"/>
    <n v="1"/>
    <x v="0"/>
    <n v="1"/>
  </r>
  <r>
    <n v="351"/>
    <d v="2014-10-05T00:00:00"/>
    <d v="2016-03-05T00:00:00"/>
    <d v="2016-03-05T00:00:00"/>
    <x v="0"/>
    <n v="243"/>
    <n v="43"/>
    <s v="0.8"/>
    <n v="87"/>
    <s v="nuit"/>
    <s v="heures"/>
    <n v="0"/>
    <n v="1"/>
    <n v="1"/>
    <x v="0"/>
    <n v="0"/>
  </r>
  <r>
    <n v="352"/>
    <d v="2016-04-08T00:00:00"/>
    <m/>
    <d v="2025-08-31T00:00:00"/>
    <x v="0"/>
    <n v="243"/>
    <n v="220"/>
    <s v="1.0"/>
    <n v="316"/>
    <s v="nuit"/>
    <s v="heures"/>
    <n v="0"/>
    <n v="0"/>
    <n v="1"/>
    <x v="0"/>
    <n v="1"/>
  </r>
  <r>
    <n v="353"/>
    <d v="2001-07-20T00:00:00"/>
    <d v="2003-03-20T00:00:00"/>
    <d v="2003-03-20T00:00:00"/>
    <x v="0"/>
    <n v="244"/>
    <n v="44"/>
    <s v="1.0"/>
    <n v="90"/>
    <s v="bloc"/>
    <s v="heures"/>
    <n v="0"/>
    <n v="1"/>
    <n v="0"/>
    <x v="6"/>
    <n v="0"/>
  </r>
  <r>
    <n v="354"/>
    <d v="2001-07-09T00:00:00"/>
    <d v="2002-01-09T00:00:00"/>
    <d v="2002-01-09T00:00:00"/>
    <x v="1"/>
    <n v="245"/>
    <n v="205"/>
    <s v="1.0"/>
    <n v="295"/>
    <s v="nuit"/>
    <s v="heures"/>
    <n v="0"/>
    <n v="0"/>
    <n v="1"/>
    <x v="0"/>
    <n v="0"/>
  </r>
  <r>
    <n v="355"/>
    <d v="2002-07-30T00:00:00"/>
    <d v="2004-02-29T00:00:00"/>
    <d v="2004-02-29T00:00:00"/>
    <x v="0"/>
    <n v="246"/>
    <n v="75"/>
    <s v="1.0"/>
    <n v="132"/>
    <s v="jour"/>
    <s v="heures"/>
    <n v="0"/>
    <n v="0"/>
    <n v="1"/>
    <x v="5"/>
    <n v="0"/>
  </r>
  <r>
    <n v="356"/>
    <d v="2017-11-17T00:00:00"/>
    <d v="2018-05-17T00:00:00"/>
    <d v="2018-05-17T00:00:00"/>
    <x v="0"/>
    <n v="247"/>
    <n v="103"/>
    <s v="0.5"/>
    <n v="163"/>
    <s v="jour"/>
    <s v="heures"/>
    <n v="0"/>
    <n v="0"/>
    <n v="1"/>
    <x v="1"/>
    <n v="0"/>
  </r>
  <r>
    <n v="357"/>
    <d v="2002-09-26T00:00:00"/>
    <d v="2003-04-26T00:00:00"/>
    <d v="2003-04-26T00:00:00"/>
    <x v="0"/>
    <n v="248"/>
    <n v="3"/>
    <s v="0.5"/>
    <n v="6"/>
    <s v="astreinte"/>
    <s v="astreinte"/>
    <n v="0"/>
    <n v="0"/>
    <n v="1"/>
    <x v="4"/>
    <n v="0"/>
  </r>
  <r>
    <n v="358"/>
    <d v="2003-05-28T00:00:00"/>
    <d v="2004-08-28T00:00:00"/>
    <d v="2004-08-28T00:00:00"/>
    <x v="0"/>
    <n v="248"/>
    <n v="3"/>
    <s v="1.0"/>
    <n v="5"/>
    <s v="nuit"/>
    <s v="heures"/>
    <n v="0"/>
    <n v="0"/>
    <n v="0"/>
    <x v="4"/>
    <n v="0"/>
  </r>
  <r>
    <n v="359"/>
    <d v="2001-09-17T00:00:00"/>
    <m/>
    <d v="2025-08-31T00:00:00"/>
    <x v="0"/>
    <n v="249"/>
    <n v="200"/>
    <s v="0.8"/>
    <n v="284"/>
    <s v="nuit"/>
    <s v="heures"/>
    <n v="0"/>
    <n v="0"/>
    <n v="0"/>
    <x v="6"/>
    <n v="1"/>
  </r>
  <r>
    <n v="360"/>
    <d v="2000-01-05T00:00:00"/>
    <d v="2000-09-05T00:00:00"/>
    <d v="2000-09-05T00:00:00"/>
    <x v="0"/>
    <n v="250"/>
    <n v="203"/>
    <s v="1.0"/>
    <n v="291"/>
    <s v="nuit"/>
    <s v="heures"/>
    <n v="0"/>
    <n v="0"/>
    <n v="1"/>
    <x v="11"/>
    <n v="0"/>
  </r>
  <r>
    <n v="361"/>
    <d v="2001-06-05T00:00:00"/>
    <d v="2003-03-05T00:00:00"/>
    <d v="2003-03-05T00:00:00"/>
    <x v="0"/>
    <n v="251"/>
    <n v="285"/>
    <s v="0.8"/>
    <n v="400"/>
    <s v="jour"/>
    <s v="heures"/>
    <n v="0"/>
    <n v="0"/>
    <n v="1"/>
    <x v="0"/>
    <n v="0"/>
  </r>
  <r>
    <n v="362"/>
    <d v="2005-04-09T00:00:00"/>
    <m/>
    <d v="2025-08-31T00:00:00"/>
    <x v="0"/>
    <n v="252"/>
    <n v="49"/>
    <s v="0.8"/>
    <n v="99"/>
    <s v="nuit"/>
    <s v="heures"/>
    <n v="0"/>
    <n v="1"/>
    <n v="1"/>
    <x v="0"/>
    <n v="1"/>
  </r>
  <r>
    <n v="363"/>
    <d v="2002-09-05T00:00:00"/>
    <d v="2004-01-05T00:00:00"/>
    <d v="2004-01-05T00:00:00"/>
    <x v="0"/>
    <n v="253"/>
    <n v="221"/>
    <s v="0.8"/>
    <n v="318"/>
    <s v="nuit"/>
    <s v="heures"/>
    <n v="0"/>
    <n v="0"/>
    <n v="1"/>
    <x v="0"/>
    <n v="0"/>
  </r>
  <r>
    <n v="364"/>
    <d v="2003-08-21T00:00:00"/>
    <d v="2005-08-21T00:00:00"/>
    <d v="2005-08-21T00:00:00"/>
    <x v="0"/>
    <n v="254"/>
    <n v="261"/>
    <s v="0.8"/>
    <n v="365"/>
    <s v="nuit"/>
    <s v="heures"/>
    <n v="1"/>
    <n v="0"/>
    <n v="1"/>
    <x v="0"/>
    <n v="0"/>
  </r>
  <r>
    <n v="365"/>
    <d v="2005-08-26T00:00:00"/>
    <m/>
    <d v="2025-08-31T00:00:00"/>
    <x v="0"/>
    <n v="254"/>
    <n v="261"/>
    <s v="0.8"/>
    <n v="365"/>
    <s v="nuit"/>
    <s v="heures"/>
    <n v="0"/>
    <n v="1"/>
    <n v="1"/>
    <x v="0"/>
    <n v="1"/>
  </r>
  <r>
    <n v="366"/>
    <d v="2000-12-01T00:00:00"/>
    <d v="2001-10-01T00:00:00"/>
    <d v="2001-10-01T00:00:00"/>
    <x v="0"/>
    <n v="255"/>
    <n v="200"/>
    <s v="1.0"/>
    <n v="284"/>
    <s v="nuit"/>
    <s v="heures"/>
    <n v="0"/>
    <n v="0"/>
    <n v="0"/>
    <x v="6"/>
    <n v="0"/>
  </r>
  <r>
    <n v="367"/>
    <d v="2004-04-08T00:00:00"/>
    <d v="2005-05-08T00:00:00"/>
    <d v="2005-05-08T00:00:00"/>
    <x v="0"/>
    <n v="256"/>
    <n v="267"/>
    <s v="1.0"/>
    <n v="375"/>
    <s v="jour"/>
    <s v="heures"/>
    <n v="0"/>
    <n v="0"/>
    <n v="1"/>
    <x v="5"/>
    <n v="0"/>
  </r>
  <r>
    <n v="368"/>
    <d v="2005-07-07T00:00:00"/>
    <d v="2025-10-01T00:00:00"/>
    <d v="2025-10-01T00:00:00"/>
    <x v="1"/>
    <n v="256"/>
    <n v="48"/>
    <s v="0.5"/>
    <n v="98"/>
    <s v="forfait"/>
    <s v="jours"/>
    <n v="0"/>
    <n v="0"/>
    <n v="0"/>
    <x v="0"/>
    <n v="1"/>
  </r>
  <r>
    <n v="369"/>
    <d v="2001-07-02T00:00:00"/>
    <m/>
    <d v="2025-08-31T00:00:00"/>
    <x v="0"/>
    <n v="257"/>
    <n v="17"/>
    <s v="0.8"/>
    <n v="42"/>
    <s v="jour"/>
    <s v="heures"/>
    <n v="0"/>
    <n v="0"/>
    <n v="1"/>
    <x v="4"/>
    <n v="1"/>
  </r>
  <r>
    <n v="370"/>
    <d v="2004-02-07T00:00:00"/>
    <d v="2004-08-07T00:00:00"/>
    <d v="2004-08-07T00:00:00"/>
    <x v="0"/>
    <n v="258"/>
    <n v="59"/>
    <s v="0.5"/>
    <n v="109"/>
    <s v="jour"/>
    <s v="heures"/>
    <n v="0"/>
    <n v="0"/>
    <n v="1"/>
    <x v="9"/>
    <n v="0"/>
  </r>
  <r>
    <n v="371"/>
    <d v="2000-10-06T00:00:00"/>
    <d v="2001-11-06T00:00:00"/>
    <d v="2001-11-06T00:00:00"/>
    <x v="0"/>
    <n v="259"/>
    <n v="262"/>
    <s v="0.8"/>
    <n v="367"/>
    <s v="bloc"/>
    <s v="heures"/>
    <n v="0"/>
    <n v="1"/>
    <n v="0"/>
    <x v="6"/>
    <n v="0"/>
  </r>
  <r>
    <n v="372"/>
    <d v="2000-12-18T00:00:00"/>
    <d v="2001-07-18T00:00:00"/>
    <d v="2001-07-18T00:00:00"/>
    <x v="1"/>
    <n v="260"/>
    <n v="256"/>
    <s v="0.8"/>
    <n v="359"/>
    <s v="jour"/>
    <s v="heures"/>
    <n v="0"/>
    <n v="1"/>
    <n v="1"/>
    <x v="0"/>
    <n v="0"/>
  </r>
  <r>
    <n v="373"/>
    <d v="2000-11-09T00:00:00"/>
    <d v="2001-06-09T00:00:00"/>
    <d v="2001-06-09T00:00:00"/>
    <x v="1"/>
    <n v="261"/>
    <n v="299"/>
    <s v="0.5"/>
    <n v="416"/>
    <s v="nuit"/>
    <s v="heures"/>
    <n v="0"/>
    <n v="1"/>
    <n v="1"/>
    <x v="0"/>
    <n v="0"/>
  </r>
  <r>
    <n v="374"/>
    <d v="2000-07-28T00:00:00"/>
    <d v="2001-06-28T00:00:00"/>
    <d v="2001-06-28T00:00:00"/>
    <x v="0"/>
    <n v="262"/>
    <n v="260"/>
    <s v="0.8"/>
    <n v="364"/>
    <s v="nuit"/>
    <s v="heures"/>
    <n v="0"/>
    <n v="0"/>
    <n v="1"/>
    <x v="0"/>
    <n v="0"/>
  </r>
  <r>
    <n v="375"/>
    <d v="2002-04-19T00:00:00"/>
    <d v="2003-08-19T00:00:00"/>
    <d v="2003-08-19T00:00:00"/>
    <x v="0"/>
    <n v="263"/>
    <n v="260"/>
    <s v="1.0"/>
    <n v="364"/>
    <s v="nuit"/>
    <s v="heures"/>
    <n v="1"/>
    <n v="0"/>
    <n v="1"/>
    <x v="0"/>
    <n v="0"/>
  </r>
  <r>
    <n v="376"/>
    <d v="2000-06-25T00:00:00"/>
    <d v="2000-09-25T00:00:00"/>
    <d v="2000-09-25T00:00:00"/>
    <x v="1"/>
    <n v="264"/>
    <n v="217"/>
    <s v="0.8"/>
    <n v="310"/>
    <s v="jour"/>
    <s v="heures"/>
    <n v="0"/>
    <n v="0"/>
    <n v="1"/>
    <x v="1"/>
    <n v="0"/>
  </r>
  <r>
    <n v="377"/>
    <d v="2006-07-05T00:00:00"/>
    <d v="2007-02-05T00:00:00"/>
    <d v="2007-02-05T00:00:00"/>
    <x v="0"/>
    <n v="265"/>
    <n v="202"/>
    <s v="1.0"/>
    <n v="287"/>
    <s v="jour"/>
    <s v="heures"/>
    <n v="0"/>
    <n v="0"/>
    <n v="0"/>
    <x v="6"/>
    <n v="0"/>
  </r>
  <r>
    <n v="378"/>
    <d v="2007-03-05T00:00:00"/>
    <d v="2008-12-05T00:00:00"/>
    <d v="2008-12-05T00:00:00"/>
    <x v="0"/>
    <n v="265"/>
    <n v="99"/>
    <s v="0.5"/>
    <n v="159"/>
    <s v="jour"/>
    <s v="heures"/>
    <n v="1"/>
    <n v="0"/>
    <n v="1"/>
    <x v="1"/>
    <n v="0"/>
  </r>
  <r>
    <n v="379"/>
    <d v="2002-10-23T00:00:00"/>
    <d v="2004-09-23T00:00:00"/>
    <d v="2004-09-23T00:00:00"/>
    <x v="0"/>
    <n v="266"/>
    <n v="125"/>
    <s v="0.8"/>
    <n v="185"/>
    <s v="forfait"/>
    <s v="jours"/>
    <n v="1"/>
    <n v="0"/>
    <n v="1"/>
    <x v="19"/>
    <n v="0"/>
  </r>
  <r>
    <n v="380"/>
    <d v="2004-10-17T00:00:00"/>
    <d v="2006-09-17T00:00:00"/>
    <d v="2006-09-17T00:00:00"/>
    <x v="0"/>
    <n v="266"/>
    <n v="125"/>
    <s v="1.0"/>
    <n v="185"/>
    <s v="forfait"/>
    <s v="jours"/>
    <n v="1"/>
    <n v="0"/>
    <n v="1"/>
    <x v="19"/>
    <n v="0"/>
  </r>
  <r>
    <n v="381"/>
    <d v="2017-04-03T00:00:00"/>
    <d v="2019-03-03T00:00:00"/>
    <d v="2019-03-03T00:00:00"/>
    <x v="2"/>
    <n v="267"/>
    <n v="256"/>
    <s v="0.8"/>
    <n v="360"/>
    <s v="nuit"/>
    <s v="heures"/>
    <n v="0"/>
    <n v="1"/>
    <n v="0"/>
    <x v="0"/>
    <n v="0"/>
  </r>
  <r>
    <n v="382"/>
    <d v="2001-04-24T00:00:00"/>
    <m/>
    <d v="2025-08-31T00:00:00"/>
    <x v="0"/>
    <n v="268"/>
    <n v="19"/>
    <s v="1.0"/>
    <n v="47"/>
    <s v="astreinte"/>
    <s v="astreinte"/>
    <n v="0"/>
    <n v="0"/>
    <n v="1"/>
    <x v="4"/>
    <n v="1"/>
  </r>
  <r>
    <n v="383"/>
    <d v="2001-11-12T00:00:00"/>
    <d v="2003-05-12T00:00:00"/>
    <d v="2003-05-12T00:00:00"/>
    <x v="0"/>
    <n v="269"/>
    <n v="73"/>
    <s v="1.0"/>
    <n v="130"/>
    <s v="nuit"/>
    <s v="heures"/>
    <n v="0"/>
    <n v="0"/>
    <n v="1"/>
    <x v="7"/>
    <n v="0"/>
  </r>
  <r>
    <n v="384"/>
    <d v="2003-06-25T00:00:00"/>
    <m/>
    <d v="2025-08-31T00:00:00"/>
    <x v="0"/>
    <n v="269"/>
    <n v="69"/>
    <s v="1.0"/>
    <n v="122"/>
    <s v="astreinte"/>
    <s v="astreinte"/>
    <n v="1"/>
    <n v="0"/>
    <n v="1"/>
    <x v="7"/>
    <n v="1"/>
  </r>
  <r>
    <n v="385"/>
    <d v="2002-02-09T00:00:00"/>
    <d v="2002-12-09T00:00:00"/>
    <d v="2002-12-09T00:00:00"/>
    <x v="0"/>
    <n v="270"/>
    <n v="285"/>
    <s v="0.8"/>
    <n v="400"/>
    <s v="jour"/>
    <s v="heures"/>
    <n v="0"/>
    <n v="0"/>
    <n v="0"/>
    <x v="0"/>
    <n v="0"/>
  </r>
  <r>
    <n v="386"/>
    <d v="2002-12-18T00:00:00"/>
    <d v="2003-09-18T00:00:00"/>
    <d v="2003-09-18T00:00:00"/>
    <x v="0"/>
    <n v="270"/>
    <n v="47"/>
    <s v="1.0"/>
    <n v="97"/>
    <s v="forfait"/>
    <s v="jours"/>
    <n v="0"/>
    <n v="0"/>
    <n v="1"/>
    <x v="0"/>
    <n v="0"/>
  </r>
  <r>
    <n v="387"/>
    <d v="2008-06-12T00:00:00"/>
    <m/>
    <d v="2025-08-31T00:00:00"/>
    <x v="0"/>
    <n v="271"/>
    <n v="35"/>
    <s v="1.0"/>
    <n v="75"/>
    <s v="jour"/>
    <s v="heures"/>
    <n v="0"/>
    <n v="1"/>
    <n v="1"/>
    <x v="4"/>
    <n v="1"/>
  </r>
  <r>
    <n v="388"/>
    <d v="2014-07-08T00:00:00"/>
    <d v="2015-06-08T00:00:00"/>
    <d v="2015-06-08T00:00:00"/>
    <x v="0"/>
    <n v="272"/>
    <n v="121"/>
    <s v="0.8"/>
    <n v="181"/>
    <s v="jour"/>
    <s v="heures"/>
    <n v="0"/>
    <n v="1"/>
    <n v="0"/>
    <x v="19"/>
    <n v="0"/>
  </r>
  <r>
    <n v="389"/>
    <d v="2015-07-28T00:00:00"/>
    <m/>
    <d v="2025-08-31T00:00:00"/>
    <x v="0"/>
    <n v="272"/>
    <n v="299"/>
    <s v="0.8"/>
    <n v="416"/>
    <s v="nuit"/>
    <s v="heures"/>
    <n v="0"/>
    <n v="0"/>
    <n v="0"/>
    <x v="0"/>
    <n v="1"/>
  </r>
  <r>
    <n v="390"/>
    <d v="2001-08-25T00:00:00"/>
    <m/>
    <d v="2025-08-31T00:00:00"/>
    <x v="0"/>
    <n v="273"/>
    <n v="158"/>
    <s v="1.0"/>
    <n v="222"/>
    <s v="jour"/>
    <s v="heures"/>
    <n v="0"/>
    <n v="1"/>
    <n v="1"/>
    <x v="15"/>
    <n v="1"/>
  </r>
  <r>
    <n v="391"/>
    <d v="2000-10-01T00:00:00"/>
    <d v="2002-04-01T00:00:00"/>
    <d v="2002-04-01T00:00:00"/>
    <x v="0"/>
    <n v="274"/>
    <n v="102"/>
    <s v="0.8"/>
    <n v="162"/>
    <s v="forfait"/>
    <s v="jours"/>
    <n v="0"/>
    <n v="1"/>
    <n v="1"/>
    <x v="1"/>
    <n v="0"/>
  </r>
  <r>
    <n v="392"/>
    <d v="2002-05-28T00:00:00"/>
    <m/>
    <d v="2025-08-31T00:00:00"/>
    <x v="0"/>
    <n v="274"/>
    <n v="102"/>
    <s v="0.5"/>
    <n v="162"/>
    <s v="forfait"/>
    <s v="jours"/>
    <n v="0"/>
    <n v="0"/>
    <n v="1"/>
    <x v="1"/>
    <n v="1"/>
  </r>
  <r>
    <n v="393"/>
    <d v="2002-10-24T00:00:00"/>
    <d v="2003-01-24T00:00:00"/>
    <d v="2003-01-24T00:00:00"/>
    <x v="1"/>
    <n v="275"/>
    <n v="106"/>
    <s v="1.0"/>
    <n v="166"/>
    <s v="forfait"/>
    <s v="jours"/>
    <n v="0"/>
    <n v="1"/>
    <n v="1"/>
    <x v="8"/>
    <n v="0"/>
  </r>
  <r>
    <n v="394"/>
    <d v="2003-01-29T00:00:00"/>
    <d v="2003-07-29T00:00:00"/>
    <d v="2003-07-29T00:00:00"/>
    <x v="0"/>
    <n v="275"/>
    <n v="106"/>
    <s v="1.0"/>
    <n v="166"/>
    <s v="forfait"/>
    <s v="jours"/>
    <n v="0"/>
    <n v="1"/>
    <n v="1"/>
    <x v="8"/>
    <n v="0"/>
  </r>
  <r>
    <n v="395"/>
    <d v="2003-08-02T00:00:00"/>
    <d v="2004-12-02T00:00:00"/>
    <d v="2004-12-02T00:00:00"/>
    <x v="0"/>
    <n v="275"/>
    <n v="106"/>
    <s v="0.8"/>
    <n v="166"/>
    <s v="forfait"/>
    <s v="jours"/>
    <n v="0"/>
    <n v="1"/>
    <n v="0"/>
    <x v="8"/>
    <n v="0"/>
  </r>
  <r>
    <n v="396"/>
    <d v="2002-11-12T00:00:00"/>
    <m/>
    <d v="2025-08-31T00:00:00"/>
    <x v="0"/>
    <n v="276"/>
    <n v="221"/>
    <s v="0.8"/>
    <n v="318"/>
    <s v="nuit"/>
    <s v="heures"/>
    <n v="0"/>
    <n v="0"/>
    <n v="1"/>
    <x v="0"/>
    <n v="1"/>
  </r>
  <r>
    <n v="397"/>
    <d v="2000-03-02T00:00:00"/>
    <d v="2001-08-02T00:00:00"/>
    <d v="2001-08-02T00:00:00"/>
    <x v="0"/>
    <n v="277"/>
    <n v="263"/>
    <s v="0.8"/>
    <n v="369"/>
    <s v="nuit"/>
    <s v="heures"/>
    <n v="0"/>
    <n v="1"/>
    <n v="0"/>
    <x v="6"/>
    <n v="0"/>
  </r>
  <r>
    <n v="398"/>
    <d v="2005-07-21T00:00:00"/>
    <d v="2006-11-21T00:00:00"/>
    <d v="2006-11-21T00:00:00"/>
    <x v="0"/>
    <n v="278"/>
    <n v="258"/>
    <s v="1.0"/>
    <n v="362"/>
    <s v="jour"/>
    <s v="heures"/>
    <n v="0"/>
    <n v="1"/>
    <n v="1"/>
    <x v="1"/>
    <n v="0"/>
  </r>
  <r>
    <n v="399"/>
    <d v="2002-08-02T00:00:00"/>
    <d v="2003-05-02T00:00:00"/>
    <d v="2003-05-02T00:00:00"/>
    <x v="0"/>
    <n v="279"/>
    <n v="202"/>
    <s v="1.0"/>
    <n v="287"/>
    <s v="jour"/>
    <s v="heures"/>
    <n v="0"/>
    <n v="0"/>
    <n v="1"/>
    <x v="6"/>
    <n v="0"/>
  </r>
  <r>
    <n v="400"/>
    <d v="2002-10-17T00:00:00"/>
    <d v="2003-02-17T00:00:00"/>
    <d v="2003-02-17T00:00:00"/>
    <x v="1"/>
    <n v="280"/>
    <n v="210"/>
    <s v="1.0"/>
    <n v="303"/>
    <s v="nuit"/>
    <s v="heures"/>
    <n v="0"/>
    <n v="1"/>
    <n v="1"/>
    <x v="0"/>
    <n v="0"/>
  </r>
  <r>
    <n v="401"/>
    <d v="2017-09-08T00:00:00"/>
    <d v="2019-02-08T00:00:00"/>
    <d v="2019-02-08T00:00:00"/>
    <x v="0"/>
    <n v="281"/>
    <n v="299"/>
    <s v="0.8"/>
    <n v="416"/>
    <s v="nuit"/>
    <s v="heures"/>
    <n v="1"/>
    <n v="1"/>
    <n v="1"/>
    <x v="0"/>
    <n v="0"/>
  </r>
  <r>
    <n v="402"/>
    <d v="2019-02-26T00:00:00"/>
    <d v="2020-07-26T00:00:00"/>
    <d v="2020-07-26T00:00:00"/>
    <x v="0"/>
    <n v="281"/>
    <n v="299"/>
    <s v="1.0"/>
    <n v="416"/>
    <s v="nuit"/>
    <s v="heures"/>
    <n v="0"/>
    <n v="1"/>
    <n v="1"/>
    <x v="0"/>
    <n v="0"/>
  </r>
  <r>
    <n v="403"/>
    <d v="2020-08-21T00:00:00"/>
    <m/>
    <d v="2025-08-31T00:00:00"/>
    <x v="0"/>
    <n v="281"/>
    <n v="221"/>
    <s v="0.9"/>
    <n v="318"/>
    <s v="nuit"/>
    <s v="heures"/>
    <n v="0"/>
    <n v="1"/>
    <n v="1"/>
    <x v="0"/>
    <n v="1"/>
  </r>
  <r>
    <n v="404"/>
    <d v="2018-05-29T00:00:00"/>
    <d v="2019-11-29T00:00:00"/>
    <d v="2019-11-29T00:00:00"/>
    <x v="0"/>
    <n v="282"/>
    <n v="299"/>
    <s v="1.0"/>
    <n v="416"/>
    <s v="nuit"/>
    <s v="heures"/>
    <n v="0"/>
    <n v="1"/>
    <n v="1"/>
    <x v="0"/>
    <n v="0"/>
  </r>
  <r>
    <n v="405"/>
    <d v="2020-01-02T00:00:00"/>
    <d v="2021-06-02T00:00:00"/>
    <d v="2021-06-02T00:00:00"/>
    <x v="1"/>
    <n v="282"/>
    <n v="299"/>
    <s v="1.0"/>
    <n v="416"/>
    <s v="nuit"/>
    <s v="heures"/>
    <n v="1"/>
    <n v="0"/>
    <n v="1"/>
    <x v="0"/>
    <n v="0"/>
  </r>
  <r>
    <n v="406"/>
    <d v="2007-11-02T00:00:00"/>
    <d v="2008-09-02T00:00:00"/>
    <d v="2008-09-02T00:00:00"/>
    <x v="0"/>
    <n v="283"/>
    <n v="121"/>
    <s v="1.0"/>
    <n v="181"/>
    <s v="jour"/>
    <s v="heures"/>
    <n v="0"/>
    <n v="0"/>
    <n v="1"/>
    <x v="19"/>
    <n v="0"/>
  </r>
  <r>
    <n v="407"/>
    <d v="2003-09-24T00:00:00"/>
    <m/>
    <d v="2025-08-31T00:00:00"/>
    <x v="0"/>
    <n v="284"/>
    <n v="10"/>
    <s v="1.0"/>
    <n v="27"/>
    <s v="astreinte"/>
    <s v="astreinte"/>
    <n v="0"/>
    <n v="0"/>
    <n v="1"/>
    <x v="4"/>
    <n v="1"/>
  </r>
  <r>
    <n v="408"/>
    <d v="2000-04-18T00:00:00"/>
    <d v="2001-06-18T00:00:00"/>
    <d v="2001-06-18T00:00:00"/>
    <x v="0"/>
    <n v="285"/>
    <n v="48"/>
    <s v="0.8"/>
    <n v="98"/>
    <s v="forfait"/>
    <s v="jours"/>
    <n v="0"/>
    <n v="1"/>
    <n v="1"/>
    <x v="0"/>
    <n v="0"/>
  </r>
  <r>
    <n v="409"/>
    <d v="2015-12-29T00:00:00"/>
    <m/>
    <d v="2025-08-31T00:00:00"/>
    <x v="0"/>
    <n v="286"/>
    <n v="47"/>
    <s v="1.0"/>
    <n v="97"/>
    <s v="forfait"/>
    <s v="jours"/>
    <n v="0"/>
    <n v="1"/>
    <n v="0"/>
    <x v="0"/>
    <n v="1"/>
  </r>
  <r>
    <n v="410"/>
    <d v="2001-06-04T00:00:00"/>
    <d v="2003-03-04T00:00:00"/>
    <d v="2003-03-04T00:00:00"/>
    <x v="0"/>
    <n v="287"/>
    <n v="207"/>
    <s v="0.8"/>
    <n v="297"/>
    <s v="jour"/>
    <s v="heures"/>
    <n v="0"/>
    <n v="0"/>
    <n v="1"/>
    <x v="4"/>
    <n v="0"/>
  </r>
  <r>
    <n v="411"/>
    <d v="2003-03-30T00:00:00"/>
    <d v="2004-05-30T00:00:00"/>
    <d v="2004-05-30T00:00:00"/>
    <x v="0"/>
    <n v="287"/>
    <n v="195"/>
    <s v="1.0"/>
    <n v="275"/>
    <s v="jour"/>
    <s v="heures"/>
    <n v="0"/>
    <n v="1"/>
    <n v="1"/>
    <x v="4"/>
    <n v="0"/>
  </r>
  <r>
    <n v="412"/>
    <d v="2002-10-25T00:00:00"/>
    <d v="2004-10-25T00:00:00"/>
    <d v="2004-10-25T00:00:00"/>
    <x v="0"/>
    <n v="288"/>
    <n v="65"/>
    <s v="1.0"/>
    <n v="116"/>
    <s v="astreinte"/>
    <s v="astreinte"/>
    <n v="0"/>
    <n v="0"/>
    <n v="1"/>
    <x v="11"/>
    <n v="0"/>
  </r>
  <r>
    <n v="413"/>
    <d v="2004-12-07T00:00:00"/>
    <d v="2006-11-07T00:00:00"/>
    <d v="2006-11-07T00:00:00"/>
    <x v="0"/>
    <n v="288"/>
    <n v="65"/>
    <s v="1.0"/>
    <n v="115"/>
    <s v="nuit"/>
    <s v="heures"/>
    <n v="0"/>
    <n v="0"/>
    <n v="1"/>
    <x v="11"/>
    <n v="0"/>
  </r>
  <r>
    <n v="414"/>
    <d v="2006-11-15T00:00:00"/>
    <d v="2008-04-15T00:00:00"/>
    <d v="2008-04-15T00:00:00"/>
    <x v="0"/>
    <n v="288"/>
    <n v="65"/>
    <s v="1.0"/>
    <n v="116"/>
    <s v="astreinte"/>
    <s v="astreinte"/>
    <n v="1"/>
    <n v="0"/>
    <n v="1"/>
    <x v="11"/>
    <n v="0"/>
  </r>
  <r>
    <n v="415"/>
    <d v="2008-05-21T00:00:00"/>
    <d v="2008-11-21T00:00:00"/>
    <d v="2008-11-21T00:00:00"/>
    <x v="0"/>
    <n v="288"/>
    <n v="65"/>
    <s v="1.0"/>
    <n v="116"/>
    <s v="astreinte"/>
    <s v="astreinte"/>
    <n v="0"/>
    <n v="0"/>
    <n v="1"/>
    <x v="11"/>
    <n v="0"/>
  </r>
  <r>
    <n v="416"/>
    <d v="2008-12-04T00:00:00"/>
    <d v="2025-11-01T00:00:00"/>
    <d v="2025-11-01T00:00:00"/>
    <x v="1"/>
    <n v="288"/>
    <n v="65"/>
    <s v="1.0"/>
    <n v="116"/>
    <s v="astreinte"/>
    <s v="astreinte"/>
    <n v="0"/>
    <n v="0"/>
    <n v="1"/>
    <x v="11"/>
    <n v="1"/>
  </r>
  <r>
    <n v="417"/>
    <d v="2000-02-02T00:00:00"/>
    <d v="2001-07-02T00:00:00"/>
    <d v="2001-07-02T00:00:00"/>
    <x v="0"/>
    <n v="289"/>
    <n v="293"/>
    <s v="0.5"/>
    <n v="410"/>
    <s v="forfait"/>
    <s v="jours"/>
    <n v="0"/>
    <n v="0"/>
    <n v="1"/>
    <x v="5"/>
    <n v="0"/>
  </r>
  <r>
    <n v="418"/>
    <d v="2001-07-31T00:00:00"/>
    <d v="2002-05-31T00:00:00"/>
    <d v="2002-05-31T00:00:00"/>
    <x v="1"/>
    <n v="289"/>
    <n v="293"/>
    <s v="1.0"/>
    <n v="410"/>
    <s v="forfait"/>
    <s v="jours"/>
    <n v="0"/>
    <n v="0"/>
    <n v="1"/>
    <x v="5"/>
    <n v="0"/>
  </r>
  <r>
    <n v="419"/>
    <d v="2001-03-03T00:00:00"/>
    <d v="2002-08-03T00:00:00"/>
    <d v="2002-08-03T00:00:00"/>
    <x v="1"/>
    <n v="290"/>
    <n v="6"/>
    <s v="1.0"/>
    <n v="13"/>
    <s v="jour"/>
    <s v="heures"/>
    <n v="0"/>
    <n v="1"/>
    <n v="1"/>
    <x v="4"/>
    <n v="0"/>
  </r>
  <r>
    <n v="420"/>
    <d v="2000-12-31T00:00:00"/>
    <d v="2002-03-31T00:00:00"/>
    <d v="2002-03-31T00:00:00"/>
    <x v="0"/>
    <n v="291"/>
    <n v="217"/>
    <s v="1.0"/>
    <n v="310"/>
    <s v="jour"/>
    <s v="heures"/>
    <n v="0"/>
    <n v="0"/>
    <n v="1"/>
    <x v="1"/>
    <n v="0"/>
  </r>
  <r>
    <n v="421"/>
    <d v="2002-12-19T00:00:00"/>
    <d v="2026-03-01T00:00:00"/>
    <d v="2026-03-01T00:00:00"/>
    <x v="1"/>
    <n v="292"/>
    <n v="100"/>
    <s v="1.0"/>
    <n v="160"/>
    <s v="jour"/>
    <s v="heures"/>
    <n v="0"/>
    <n v="1"/>
    <n v="0"/>
    <x v="1"/>
    <n v="1"/>
  </r>
  <r>
    <n v="422"/>
    <d v="2011-02-01T00:00:00"/>
    <d v="2012-12-01T00:00:00"/>
    <d v="2012-12-01T00:00:00"/>
    <x v="0"/>
    <n v="293"/>
    <n v="263"/>
    <s v="1.0"/>
    <n v="369"/>
    <s v="nuit"/>
    <s v="heures"/>
    <n v="0"/>
    <n v="1"/>
    <n v="0"/>
    <x v="6"/>
    <n v="0"/>
  </r>
  <r>
    <n v="423"/>
    <d v="2002-08-31T00:00:00"/>
    <d v="2004-06-30T00:00:00"/>
    <d v="2004-06-30T00:00:00"/>
    <x v="0"/>
    <n v="294"/>
    <n v="103"/>
    <s v="0.8"/>
    <n v="163"/>
    <s v="jour"/>
    <s v="heures"/>
    <n v="0"/>
    <n v="0"/>
    <n v="1"/>
    <x v="1"/>
    <n v="0"/>
  </r>
  <r>
    <n v="424"/>
    <d v="2004-07-24T00:00:00"/>
    <d v="2006-05-24T00:00:00"/>
    <d v="2006-05-24T00:00:00"/>
    <x v="0"/>
    <n v="294"/>
    <n v="262"/>
    <s v="1.0"/>
    <n v="367"/>
    <s v="bloc"/>
    <s v="heures"/>
    <n v="0"/>
    <n v="1"/>
    <n v="0"/>
    <x v="6"/>
    <n v="0"/>
  </r>
  <r>
    <n v="425"/>
    <d v="2006-06-25T00:00:00"/>
    <d v="2007-10-25T00:00:00"/>
    <d v="2007-10-25T00:00:00"/>
    <x v="0"/>
    <n v="294"/>
    <n v="289"/>
    <s v="0.8"/>
    <n v="405"/>
    <s v="forfait"/>
    <s v="jours"/>
    <n v="0"/>
    <n v="1"/>
    <n v="0"/>
    <x v="6"/>
    <n v="0"/>
  </r>
  <r>
    <n v="426"/>
    <d v="2001-12-06T00:00:00"/>
    <m/>
    <d v="2025-08-31T00:00:00"/>
    <x v="0"/>
    <n v="295"/>
    <n v="164"/>
    <s v="1.0"/>
    <n v="232"/>
    <s v="nuit"/>
    <s v="heures"/>
    <n v="1"/>
    <n v="0"/>
    <n v="1"/>
    <x v="12"/>
    <n v="1"/>
  </r>
  <r>
    <n v="427"/>
    <d v="2002-01-14T00:00:00"/>
    <d v="2003-03-14T00:00:00"/>
    <d v="2003-03-14T00:00:00"/>
    <x v="0"/>
    <n v="296"/>
    <n v="50"/>
    <s v="0.8"/>
    <n v="100"/>
    <s v="nuit"/>
    <s v="heures"/>
    <n v="0"/>
    <n v="0"/>
    <n v="1"/>
    <x v="14"/>
    <n v="0"/>
  </r>
  <r>
    <n v="428"/>
    <d v="2001-06-28T00:00:00"/>
    <m/>
    <d v="2025-08-31T00:00:00"/>
    <x v="0"/>
    <n v="297"/>
    <n v="210"/>
    <s v="1.0"/>
    <n v="302"/>
    <s v="jour"/>
    <s v="heures"/>
    <n v="1"/>
    <n v="1"/>
    <n v="1"/>
    <x v="0"/>
    <n v="1"/>
  </r>
  <r>
    <n v="429"/>
    <d v="2007-10-24T00:00:00"/>
    <d v="2008-12-24T00:00:00"/>
    <d v="2008-12-24T00:00:00"/>
    <x v="0"/>
    <n v="298"/>
    <n v="44"/>
    <s v="1.0"/>
    <n v="90"/>
    <s v="bloc"/>
    <s v="heures"/>
    <n v="0"/>
    <n v="1"/>
    <n v="0"/>
    <x v="6"/>
    <n v="0"/>
  </r>
  <r>
    <n v="430"/>
    <d v="2007-09-12T00:00:00"/>
    <d v="2009-09-12T00:00:00"/>
    <d v="2009-09-12T00:00:00"/>
    <x v="0"/>
    <n v="299"/>
    <n v="207"/>
    <s v="1.0"/>
    <n v="297"/>
    <s v="jour"/>
    <s v="heures"/>
    <n v="0"/>
    <n v="0"/>
    <n v="1"/>
    <x v="4"/>
    <n v="0"/>
  </r>
  <r>
    <n v="431"/>
    <d v="2001-01-13T00:00:00"/>
    <d v="2001-10-13T00:00:00"/>
    <d v="2001-10-13T00:00:00"/>
    <x v="1"/>
    <n v="300"/>
    <n v="256"/>
    <s v="0.6"/>
    <n v="359"/>
    <s v="jour"/>
    <s v="heures"/>
    <n v="1"/>
    <n v="0"/>
    <n v="1"/>
    <x v="0"/>
    <n v="0"/>
  </r>
  <r>
    <n v="432"/>
    <d v="2001-09-05T00:00:00"/>
    <d v="2003-09-05T00:00:00"/>
    <d v="2003-09-05T00:00:00"/>
    <x v="0"/>
    <n v="301"/>
    <n v="203"/>
    <s v="1.0"/>
    <n v="292"/>
    <s v="astreinte"/>
    <s v="astreinte"/>
    <n v="0"/>
    <n v="0"/>
    <n v="1"/>
    <x v="11"/>
    <n v="0"/>
  </r>
  <r>
    <n v="433"/>
    <d v="2001-12-23T00:00:00"/>
    <d v="2003-07-23T00:00:00"/>
    <d v="2003-07-23T00:00:00"/>
    <x v="0"/>
    <n v="302"/>
    <n v="293"/>
    <s v="1.0"/>
    <n v="410"/>
    <s v="forfait"/>
    <s v="jours"/>
    <n v="1"/>
    <n v="0"/>
    <n v="1"/>
    <x v="5"/>
    <n v="0"/>
  </r>
  <r>
    <n v="434"/>
    <d v="2002-09-11T00:00:00"/>
    <d v="2004-06-11T00:00:00"/>
    <d v="2004-06-11T00:00:00"/>
    <x v="0"/>
    <n v="303"/>
    <n v="256"/>
    <s v="0.5"/>
    <n v="360"/>
    <s v="nuit"/>
    <s v="heures"/>
    <n v="0"/>
    <n v="0"/>
    <n v="1"/>
    <x v="0"/>
    <n v="0"/>
  </r>
  <r>
    <n v="435"/>
    <d v="2002-05-29T00:00:00"/>
    <d v="2003-08-29T00:00:00"/>
    <d v="2003-08-29T00:00:00"/>
    <x v="0"/>
    <n v="304"/>
    <n v="299"/>
    <s v="1.0"/>
    <n v="416"/>
    <s v="nuit"/>
    <s v="heures"/>
    <n v="0"/>
    <n v="1"/>
    <n v="1"/>
    <x v="0"/>
    <n v="0"/>
  </r>
  <r>
    <n v="436"/>
    <d v="2002-02-09T00:00:00"/>
    <d v="2002-11-09T00:00:00"/>
    <d v="2002-11-09T00:00:00"/>
    <x v="1"/>
    <n v="305"/>
    <n v="240"/>
    <s v="1.0"/>
    <n v="340"/>
    <s v="forfait"/>
    <s v="jours"/>
    <n v="1"/>
    <n v="1"/>
    <n v="1"/>
    <x v="21"/>
    <n v="0"/>
  </r>
  <r>
    <n v="437"/>
    <d v="2001-12-01T00:00:00"/>
    <d v="2003-11-01T00:00:00"/>
    <d v="2003-11-01T00:00:00"/>
    <x v="0"/>
    <n v="306"/>
    <n v="19"/>
    <s v="1.0"/>
    <n v="47"/>
    <s v="astreinte"/>
    <s v="astreinte"/>
    <n v="0"/>
    <n v="0"/>
    <n v="1"/>
    <x v="4"/>
    <n v="0"/>
  </r>
  <r>
    <n v="438"/>
    <d v="2015-09-13T00:00:00"/>
    <m/>
    <d v="2025-08-31T00:00:00"/>
    <x v="0"/>
    <n v="307"/>
    <n v="43"/>
    <s v="0.9"/>
    <n v="87"/>
    <s v="nuit"/>
    <s v="heures"/>
    <n v="0"/>
    <n v="0"/>
    <n v="1"/>
    <x v="0"/>
    <n v="1"/>
  </r>
  <r>
    <n v="439"/>
    <d v="2014-10-05T00:00:00"/>
    <m/>
    <d v="2025-08-31T00:00:00"/>
    <x v="0"/>
    <n v="308"/>
    <n v="152"/>
    <s v="1.0"/>
    <n v="214"/>
    <s v="forfait"/>
    <s v="jours"/>
    <n v="0"/>
    <n v="0"/>
    <n v="1"/>
    <x v="17"/>
    <n v="1"/>
  </r>
  <r>
    <n v="440"/>
    <d v="2002-06-23T00:00:00"/>
    <d v="2003-08-23T00:00:00"/>
    <d v="2003-08-23T00:00:00"/>
    <x v="0"/>
    <n v="309"/>
    <n v="40"/>
    <s v="1.0"/>
    <n v="84"/>
    <s v="forfait"/>
    <s v="jours"/>
    <n v="0"/>
    <n v="0"/>
    <n v="1"/>
    <x v="4"/>
    <n v="0"/>
  </r>
  <r>
    <n v="441"/>
    <d v="2000-11-19T00:00:00"/>
    <d v="2001-05-19T00:00:00"/>
    <d v="2001-05-19T00:00:00"/>
    <x v="0"/>
    <n v="310"/>
    <n v="254"/>
    <s v="0.8"/>
    <n v="357"/>
    <s v="forfait"/>
    <s v="jours"/>
    <n v="0"/>
    <n v="1"/>
    <n v="1"/>
    <x v="5"/>
    <n v="0"/>
  </r>
  <r>
    <n v="442"/>
    <d v="2001-06-22T00:00:00"/>
    <d v="2003-04-22T00:00:00"/>
    <d v="2003-04-22T00:00:00"/>
    <x v="0"/>
    <n v="310"/>
    <n v="169"/>
    <s v="1.0"/>
    <n v="237"/>
    <s v="jour"/>
    <s v="heures"/>
    <n v="0"/>
    <n v="0"/>
    <n v="1"/>
    <x v="16"/>
    <n v="0"/>
  </r>
  <r>
    <n v="443"/>
    <d v="2000-08-23T00:00:00"/>
    <d v="2001-10-23T00:00:00"/>
    <d v="2001-10-23T00:00:00"/>
    <x v="0"/>
    <n v="311"/>
    <n v="201"/>
    <s v="1.0"/>
    <n v="286"/>
    <s v="forfait"/>
    <s v="jours"/>
    <n v="0"/>
    <n v="0"/>
    <n v="0"/>
    <x v="6"/>
    <n v="0"/>
  </r>
  <r>
    <n v="444"/>
    <d v="2001-04-10T00:00:00"/>
    <d v="2002-07-10T00:00:00"/>
    <d v="2002-07-10T00:00:00"/>
    <x v="0"/>
    <n v="312"/>
    <n v="30"/>
    <s v="1.0"/>
    <n v="65"/>
    <s v="nuit"/>
    <s v="heures"/>
    <n v="0"/>
    <n v="0"/>
    <n v="1"/>
    <x v="4"/>
    <n v="0"/>
  </r>
  <r>
    <n v="445"/>
    <d v="2002-08-07T00:00:00"/>
    <d v="2003-02-07T00:00:00"/>
    <d v="2003-02-07T00:00:00"/>
    <x v="0"/>
    <n v="312"/>
    <n v="189"/>
    <s v="1.0"/>
    <n v="262"/>
    <s v="astreinte"/>
    <s v="astreinte"/>
    <n v="1"/>
    <n v="0"/>
    <n v="1"/>
    <x v="4"/>
    <n v="0"/>
  </r>
  <r>
    <n v="446"/>
    <d v="2004-07-19T00:00:00"/>
    <d v="2005-07-19T00:00:00"/>
    <d v="2005-07-19T00:00:00"/>
    <x v="0"/>
    <n v="313"/>
    <n v="217"/>
    <s v="1.0"/>
    <n v="310"/>
    <s v="jour"/>
    <s v="heures"/>
    <n v="1"/>
    <n v="0"/>
    <n v="1"/>
    <x v="1"/>
    <n v="0"/>
  </r>
  <r>
    <n v="447"/>
    <d v="2001-08-24T00:00:00"/>
    <d v="2001-12-24T00:00:00"/>
    <d v="2001-12-24T00:00:00"/>
    <x v="1"/>
    <n v="314"/>
    <n v="299"/>
    <s v="0.5"/>
    <n v="416"/>
    <s v="nuit"/>
    <s v="heures"/>
    <n v="1"/>
    <n v="1"/>
    <n v="1"/>
    <x v="0"/>
    <n v="0"/>
  </r>
  <r>
    <n v="448"/>
    <d v="2002-02-04T00:00:00"/>
    <d v="2003-10-04T00:00:00"/>
    <d v="2003-10-04T00:00:00"/>
    <x v="0"/>
    <n v="314"/>
    <n v="227"/>
    <s v="0.8"/>
    <n v="325"/>
    <s v="nuit"/>
    <s v="heures"/>
    <n v="0"/>
    <n v="0"/>
    <n v="1"/>
    <x v="14"/>
    <n v="0"/>
  </r>
  <r>
    <n v="449"/>
    <d v="2004-06-03T00:00:00"/>
    <d v="2005-10-03T00:00:00"/>
    <d v="2005-10-03T00:00:00"/>
    <x v="0"/>
    <n v="315"/>
    <n v="260"/>
    <s v="0.8"/>
    <n v="364"/>
    <s v="nuit"/>
    <s v="heures"/>
    <n v="0"/>
    <n v="1"/>
    <n v="1"/>
    <x v="0"/>
    <n v="0"/>
  </r>
  <r>
    <n v="450"/>
    <d v="2001-03-12T00:00:00"/>
    <d v="2002-07-12T00:00:00"/>
    <d v="2002-07-12T00:00:00"/>
    <x v="0"/>
    <n v="316"/>
    <n v="286"/>
    <s v="0.8"/>
    <n v="402"/>
    <s v="jour"/>
    <s v="heures"/>
    <n v="0"/>
    <n v="0"/>
    <n v="0"/>
    <x v="3"/>
    <n v="0"/>
  </r>
  <r>
    <n v="451"/>
    <d v="2002-08-18T00:00:00"/>
    <d v="2004-08-18T00:00:00"/>
    <d v="2004-08-18T00:00:00"/>
    <x v="0"/>
    <n v="316"/>
    <n v="156"/>
    <s v="0.5"/>
    <n v="218"/>
    <s v="jour"/>
    <s v="heures"/>
    <n v="0"/>
    <n v="1"/>
    <n v="1"/>
    <x v="15"/>
    <n v="0"/>
  </r>
  <r>
    <n v="452"/>
    <d v="2002-03-01T00:00:00"/>
    <d v="2003-10-01T00:00:00"/>
    <d v="2003-10-01T00:00:00"/>
    <x v="0"/>
    <n v="317"/>
    <n v="46"/>
    <s v="1.0"/>
    <n v="96"/>
    <s v="nuit"/>
    <s v="heures"/>
    <n v="1"/>
    <n v="1"/>
    <n v="1"/>
    <x v="14"/>
    <n v="0"/>
  </r>
  <r>
    <n v="453"/>
    <d v="2004-10-03T00:00:00"/>
    <d v="2006-03-03T00:00:00"/>
    <d v="2006-03-03T00:00:00"/>
    <x v="0"/>
    <n v="318"/>
    <n v="205"/>
    <s v="0.8"/>
    <n v="294"/>
    <s v="jour"/>
    <s v="heures"/>
    <n v="0"/>
    <n v="0"/>
    <n v="1"/>
    <x v="0"/>
    <n v="0"/>
  </r>
  <r>
    <n v="454"/>
    <d v="2006-04-26T00:00:00"/>
    <d v="2006-12-26T00:00:00"/>
    <d v="2006-12-26T00:00:00"/>
    <x v="0"/>
    <n v="318"/>
    <n v="285"/>
    <s v="0.8"/>
    <n v="400"/>
    <s v="jour"/>
    <s v="heures"/>
    <n v="1"/>
    <n v="1"/>
    <n v="1"/>
    <x v="0"/>
    <n v="0"/>
  </r>
  <r>
    <n v="455"/>
    <d v="2010-01-27T00:00:00"/>
    <d v="2011-12-27T00:00:00"/>
    <d v="2011-12-27T00:00:00"/>
    <x v="0"/>
    <n v="319"/>
    <n v="264"/>
    <s v="0.8"/>
    <n v="372"/>
    <s v="jour"/>
    <s v="heures"/>
    <n v="0"/>
    <n v="0"/>
    <n v="1"/>
    <x v="1"/>
    <n v="0"/>
  </r>
  <r>
    <n v="456"/>
    <d v="2003-09-24T00:00:00"/>
    <d v="2004-10-24T00:00:00"/>
    <d v="2004-10-24T00:00:00"/>
    <x v="0"/>
    <n v="320"/>
    <n v="286"/>
    <s v="1.0"/>
    <n v="402"/>
    <s v="jour"/>
    <s v="heures"/>
    <n v="0"/>
    <n v="0"/>
    <n v="1"/>
    <x v="3"/>
    <n v="0"/>
  </r>
  <r>
    <n v="457"/>
    <d v="2004-11-25T00:00:00"/>
    <d v="2006-03-25T00:00:00"/>
    <d v="2006-03-25T00:00:00"/>
    <x v="0"/>
    <n v="320"/>
    <n v="6"/>
    <s v="1.0"/>
    <n v="13"/>
    <s v="jour"/>
    <s v="heures"/>
    <n v="0"/>
    <n v="1"/>
    <n v="1"/>
    <x v="4"/>
    <n v="0"/>
  </r>
  <r>
    <n v="458"/>
    <d v="2006-04-27T00:00:00"/>
    <m/>
    <d v="2025-08-31T00:00:00"/>
    <x v="0"/>
    <n v="320"/>
    <n v="1"/>
    <s v="1.0"/>
    <n v="1"/>
    <s v="jour"/>
    <s v="heures"/>
    <n v="1"/>
    <n v="1"/>
    <n v="1"/>
    <x v="4"/>
    <n v="1"/>
  </r>
  <r>
    <n v="459"/>
    <d v="2000-06-27T00:00:00"/>
    <d v="2001-09-27T00:00:00"/>
    <d v="2001-09-27T00:00:00"/>
    <x v="0"/>
    <n v="321"/>
    <n v="44"/>
    <s v="0.8"/>
    <n v="89"/>
    <s v="nuit"/>
    <s v="heures"/>
    <n v="0"/>
    <n v="1"/>
    <n v="0"/>
    <x v="6"/>
    <n v="0"/>
  </r>
  <r>
    <n v="460"/>
    <d v="2001-09-28T00:00:00"/>
    <d v="2002-01-28T00:00:00"/>
    <d v="2002-01-28T00:00:00"/>
    <x v="1"/>
    <n v="321"/>
    <n v="44"/>
    <s v="1.0"/>
    <n v="88"/>
    <s v="jour"/>
    <s v="heures"/>
    <n v="0"/>
    <n v="1"/>
    <n v="0"/>
    <x v="6"/>
    <n v="0"/>
  </r>
  <r>
    <n v="461"/>
    <d v="2002-02-23T00:00:00"/>
    <d v="2002-07-23T00:00:00"/>
    <d v="2002-07-23T00:00:00"/>
    <x v="1"/>
    <n v="321"/>
    <n v="44"/>
    <s v="0.8"/>
    <n v="88"/>
    <s v="jour"/>
    <s v="heures"/>
    <n v="0"/>
    <n v="0"/>
    <n v="0"/>
    <x v="6"/>
    <n v="0"/>
  </r>
  <r>
    <n v="462"/>
    <d v="2001-07-29T00:00:00"/>
    <d v="2002-07-29T00:00:00"/>
    <d v="2002-07-29T00:00:00"/>
    <x v="0"/>
    <n v="322"/>
    <n v="20"/>
    <s v="1.0"/>
    <n v="49"/>
    <s v="astreinte"/>
    <s v="astreinte"/>
    <n v="0"/>
    <n v="0"/>
    <n v="1"/>
    <x v="4"/>
    <n v="0"/>
  </r>
  <r>
    <n v="463"/>
    <d v="2002-09-21T00:00:00"/>
    <d v="2025-12-01T00:00:00"/>
    <d v="2025-12-01T00:00:00"/>
    <x v="1"/>
    <n v="322"/>
    <n v="191"/>
    <s v="1.0"/>
    <n v="266"/>
    <s v="jour"/>
    <s v="heures"/>
    <n v="0"/>
    <n v="0"/>
    <n v="1"/>
    <x v="4"/>
    <n v="1"/>
  </r>
  <r>
    <n v="464"/>
    <d v="2017-03-27T00:00:00"/>
    <m/>
    <d v="2025-08-31T00:00:00"/>
    <x v="0"/>
    <n v="323"/>
    <n v="224"/>
    <s v="1.0"/>
    <n v="322"/>
    <s v="nuit"/>
    <s v="heures"/>
    <n v="0"/>
    <n v="1"/>
    <n v="1"/>
    <x v="0"/>
    <n v="1"/>
  </r>
  <r>
    <n v="465"/>
    <d v="2001-04-09T00:00:00"/>
    <d v="2002-02-09T00:00:00"/>
    <d v="2002-02-09T00:00:00"/>
    <x v="1"/>
    <n v="324"/>
    <n v="247"/>
    <s v="1.0"/>
    <n v="350"/>
    <s v="nuit"/>
    <s v="heures"/>
    <n v="0"/>
    <n v="1"/>
    <n v="1"/>
    <x v="0"/>
    <n v="0"/>
  </r>
  <r>
    <n v="466"/>
    <d v="2001-01-03T00:00:00"/>
    <d v="2026-01-01T00:00:00"/>
    <d v="2026-01-01T00:00:00"/>
    <x v="1"/>
    <n v="325"/>
    <n v="71"/>
    <s v="0.5"/>
    <n v="126"/>
    <s v="nuit"/>
    <s v="heures"/>
    <n v="0"/>
    <n v="0"/>
    <n v="1"/>
    <x v="7"/>
    <n v="1"/>
  </r>
  <r>
    <n v="467"/>
    <d v="2002-03-14T00:00:00"/>
    <d v="2003-11-14T00:00:00"/>
    <d v="2003-11-14T00:00:00"/>
    <x v="0"/>
    <n v="326"/>
    <n v="289"/>
    <s v="1.0"/>
    <n v="405"/>
    <s v="forfait"/>
    <s v="jours"/>
    <n v="0"/>
    <n v="0"/>
    <n v="0"/>
    <x v="6"/>
    <n v="0"/>
  </r>
  <r>
    <n v="468"/>
    <d v="2000-03-21T00:00:00"/>
    <d v="2001-08-21T00:00:00"/>
    <d v="2001-08-21T00:00:00"/>
    <x v="0"/>
    <n v="327"/>
    <n v="131"/>
    <s v="1.0"/>
    <n v="191"/>
    <s v="jour"/>
    <s v="heures"/>
    <n v="0"/>
    <n v="1"/>
    <n v="1"/>
    <x v="13"/>
    <n v="0"/>
  </r>
  <r>
    <n v="469"/>
    <d v="2001-10-11T00:00:00"/>
    <d v="2003-04-11T00:00:00"/>
    <d v="2003-04-11T00:00:00"/>
    <x v="0"/>
    <n v="327"/>
    <n v="131"/>
    <s v="1.0"/>
    <n v="191"/>
    <s v="jour"/>
    <s v="heures"/>
    <n v="0"/>
    <n v="0"/>
    <n v="0"/>
    <x v="13"/>
    <n v="0"/>
  </r>
  <r>
    <n v="470"/>
    <d v="2003-04-22T00:00:00"/>
    <d v="2003-12-22T00:00:00"/>
    <d v="2003-12-22T00:00:00"/>
    <x v="0"/>
    <n v="327"/>
    <n v="131"/>
    <s v="0.9"/>
    <n v="191"/>
    <s v="jour"/>
    <s v="heures"/>
    <n v="1"/>
    <n v="0"/>
    <n v="1"/>
    <x v="13"/>
    <n v="0"/>
  </r>
  <r>
    <n v="471"/>
    <d v="2000-06-28T00:00:00"/>
    <d v="2001-12-28T00:00:00"/>
    <d v="2001-12-28T00:00:00"/>
    <x v="0"/>
    <n v="328"/>
    <n v="264"/>
    <s v="0.8"/>
    <n v="372"/>
    <s v="jour"/>
    <s v="heures"/>
    <n v="1"/>
    <n v="1"/>
    <n v="1"/>
    <x v="1"/>
    <n v="0"/>
  </r>
  <r>
    <n v="472"/>
    <d v="2001-03-30T00:00:00"/>
    <d v="2001-10-30T00:00:00"/>
    <d v="2001-10-30T00:00:00"/>
    <x v="1"/>
    <n v="329"/>
    <n v="210"/>
    <s v="0.8"/>
    <n v="302"/>
    <s v="jour"/>
    <s v="heures"/>
    <n v="0"/>
    <n v="0"/>
    <n v="1"/>
    <x v="0"/>
    <n v="0"/>
  </r>
  <r>
    <n v="473"/>
    <d v="2001-11-15T00:00:00"/>
    <d v="2003-03-15T00:00:00"/>
    <d v="2003-03-15T00:00:00"/>
    <x v="0"/>
    <n v="329"/>
    <n v="210"/>
    <s v="1.0"/>
    <n v="302"/>
    <s v="jour"/>
    <s v="heures"/>
    <n v="1"/>
    <n v="0"/>
    <n v="1"/>
    <x v="0"/>
    <n v="0"/>
  </r>
  <r>
    <n v="474"/>
    <d v="2008-10-21T00:00:00"/>
    <d v="2009-09-21T00:00:00"/>
    <d v="2009-09-21T00:00:00"/>
    <x v="0"/>
    <n v="330"/>
    <n v="256"/>
    <s v="1.0"/>
    <n v="360"/>
    <s v="nuit"/>
    <s v="heures"/>
    <n v="0"/>
    <n v="1"/>
    <n v="1"/>
    <x v="0"/>
    <n v="0"/>
  </r>
  <r>
    <n v="475"/>
    <d v="2009-10-02T00:00:00"/>
    <d v="2011-01-02T00:00:00"/>
    <d v="2011-01-02T00:00:00"/>
    <x v="0"/>
    <n v="330"/>
    <n v="256"/>
    <s v="1.0"/>
    <n v="359"/>
    <s v="jour"/>
    <s v="heures"/>
    <n v="1"/>
    <n v="1"/>
    <n v="1"/>
    <x v="0"/>
    <n v="0"/>
  </r>
  <r>
    <n v="476"/>
    <d v="2014-04-11T00:00:00"/>
    <m/>
    <d v="2025-08-31T00:00:00"/>
    <x v="0"/>
    <n v="331"/>
    <n v="285"/>
    <s v="0.8"/>
    <n v="400"/>
    <s v="jour"/>
    <s v="heures"/>
    <n v="1"/>
    <n v="0"/>
    <n v="1"/>
    <x v="0"/>
    <n v="1"/>
  </r>
  <r>
    <n v="477"/>
    <d v="2000-10-23T00:00:00"/>
    <d v="2002-03-23T00:00:00"/>
    <d v="2002-03-23T00:00:00"/>
    <x v="0"/>
    <n v="332"/>
    <n v="48"/>
    <s v="0.8"/>
    <n v="98"/>
    <s v="forfait"/>
    <s v="jours"/>
    <n v="0"/>
    <n v="1"/>
    <n v="1"/>
    <x v="0"/>
    <n v="0"/>
  </r>
  <r>
    <n v="478"/>
    <d v="2002-05-13T00:00:00"/>
    <d v="2026-02-01T00:00:00"/>
    <d v="2026-02-01T00:00:00"/>
    <x v="1"/>
    <n v="332"/>
    <n v="98"/>
    <s v="1.0"/>
    <n v="158"/>
    <s v="jour"/>
    <s v="heures"/>
    <n v="1"/>
    <n v="0"/>
    <n v="0"/>
    <x v="3"/>
    <n v="1"/>
  </r>
  <r>
    <n v="479"/>
    <d v="2014-10-13T00:00:00"/>
    <m/>
    <d v="2025-08-31T00:00:00"/>
    <x v="0"/>
    <n v="333"/>
    <n v="3"/>
    <s v="1.0"/>
    <n v="5"/>
    <s v="nuit"/>
    <s v="heures"/>
    <n v="0"/>
    <n v="0"/>
    <n v="0"/>
    <x v="4"/>
    <n v="1"/>
  </r>
  <r>
    <n v="480"/>
    <d v="2018-05-27T00:00:00"/>
    <m/>
    <d v="2025-08-31T00:00:00"/>
    <x v="0"/>
    <n v="334"/>
    <n v="289"/>
    <s v="1.0"/>
    <n v="405"/>
    <s v="forfait"/>
    <s v="jours"/>
    <n v="0"/>
    <n v="0"/>
    <n v="0"/>
    <x v="6"/>
    <n v="1"/>
  </r>
  <r>
    <n v="481"/>
    <d v="2001-02-01T00:00:00"/>
    <d v="2001-12-01T00:00:00"/>
    <d v="2001-12-01T00:00:00"/>
    <x v="0"/>
    <n v="335"/>
    <n v="286"/>
    <s v="1.0"/>
    <n v="402"/>
    <s v="jour"/>
    <s v="heures"/>
    <n v="1"/>
    <n v="1"/>
    <n v="1"/>
    <x v="3"/>
    <n v="0"/>
  </r>
  <r>
    <n v="482"/>
    <d v="2002-10-16T00:00:00"/>
    <d v="2003-12-16T00:00:00"/>
    <d v="2003-12-16T00:00:00"/>
    <x v="0"/>
    <n v="336"/>
    <n v="17"/>
    <s v="1.0"/>
    <n v="42"/>
    <s v="jour"/>
    <s v="heures"/>
    <n v="0"/>
    <n v="0"/>
    <n v="1"/>
    <x v="4"/>
    <n v="0"/>
  </r>
  <r>
    <n v="483"/>
    <d v="2001-06-30T00:00:00"/>
    <d v="2002-05-30T00:00:00"/>
    <d v="2002-05-30T00:00:00"/>
    <x v="0"/>
    <n v="337"/>
    <n v="210"/>
    <s v="1.0"/>
    <n v="302"/>
    <s v="jour"/>
    <s v="heures"/>
    <n v="0"/>
    <n v="1"/>
    <n v="1"/>
    <x v="0"/>
    <n v="0"/>
  </r>
  <r>
    <n v="484"/>
    <d v="2001-06-16T00:00:00"/>
    <d v="2003-06-16T00:00:00"/>
    <d v="2003-06-16T00:00:00"/>
    <x v="0"/>
    <n v="338"/>
    <n v="101"/>
    <s v="1.0"/>
    <n v="161"/>
    <s v="jour"/>
    <s v="heures"/>
    <n v="1"/>
    <n v="0"/>
    <n v="1"/>
    <x v="1"/>
    <n v="0"/>
  </r>
  <r>
    <n v="485"/>
    <d v="2003-08-06T00:00:00"/>
    <m/>
    <d v="2025-08-31T00:00:00"/>
    <x v="0"/>
    <n v="338"/>
    <n v="101"/>
    <s v="0.8"/>
    <n v="161"/>
    <s v="jour"/>
    <s v="heures"/>
    <n v="1"/>
    <n v="0"/>
    <n v="1"/>
    <x v="1"/>
    <n v="1"/>
  </r>
  <r>
    <n v="486"/>
    <d v="2002-08-14T00:00:00"/>
    <d v="2003-06-14T00:00:00"/>
    <d v="2003-06-14T00:00:00"/>
    <x v="0"/>
    <n v="339"/>
    <n v="121"/>
    <s v="1.0"/>
    <n v="181"/>
    <s v="jour"/>
    <s v="heures"/>
    <n v="0"/>
    <n v="1"/>
    <n v="1"/>
    <x v="19"/>
    <n v="0"/>
  </r>
  <r>
    <n v="487"/>
    <d v="2003-07-02T00:00:00"/>
    <d v="2004-03-02T00:00:00"/>
    <d v="2004-03-02T00:00:00"/>
    <x v="0"/>
    <n v="339"/>
    <n v="121"/>
    <s v="0.8"/>
    <n v="181"/>
    <s v="jour"/>
    <s v="heures"/>
    <n v="1"/>
    <n v="1"/>
    <n v="1"/>
    <x v="19"/>
    <n v="0"/>
  </r>
  <r>
    <n v="488"/>
    <d v="2001-07-20T00:00:00"/>
    <m/>
    <d v="2025-08-31T00:00:00"/>
    <x v="0"/>
    <n v="340"/>
    <n v="159"/>
    <s v="1.0"/>
    <n v="225"/>
    <s v="astreinte"/>
    <s v="astreinte"/>
    <n v="0"/>
    <n v="0"/>
    <n v="1"/>
    <x v="15"/>
    <n v="1"/>
  </r>
  <r>
    <n v="489"/>
    <d v="2002-06-25T00:00:00"/>
    <d v="2004-05-25T00:00:00"/>
    <d v="2004-05-25T00:00:00"/>
    <x v="0"/>
    <n v="341"/>
    <n v="286"/>
    <s v="1.0"/>
    <n v="402"/>
    <s v="jour"/>
    <s v="heures"/>
    <n v="0"/>
    <n v="0"/>
    <n v="1"/>
    <x v="3"/>
    <n v="0"/>
  </r>
  <r>
    <n v="490"/>
    <d v="2000-07-27T00:00:00"/>
    <d v="2001-06-27T00:00:00"/>
    <d v="2001-06-27T00:00:00"/>
    <x v="0"/>
    <n v="342"/>
    <n v="260"/>
    <s v="1.0"/>
    <n v="364"/>
    <s v="nuit"/>
    <s v="heures"/>
    <n v="0"/>
    <n v="0"/>
    <n v="0"/>
    <x v="0"/>
    <n v="0"/>
  </r>
  <r>
    <n v="491"/>
    <d v="2002-07-24T00:00:00"/>
    <d v="2003-01-24T00:00:00"/>
    <d v="2003-01-24T00:00:00"/>
    <x v="0"/>
    <n v="343"/>
    <n v="19"/>
    <s v="0.6"/>
    <n v="46"/>
    <s v="jour"/>
    <s v="heures"/>
    <n v="0"/>
    <n v="1"/>
    <n v="1"/>
    <x v="4"/>
    <n v="0"/>
  </r>
  <r>
    <n v="492"/>
    <d v="2002-11-14T00:00:00"/>
    <m/>
    <d v="2025-08-31T00:00:00"/>
    <x v="0"/>
    <n v="344"/>
    <n v="47"/>
    <s v="0.8"/>
    <n v="97"/>
    <s v="forfait"/>
    <s v="jours"/>
    <n v="0"/>
    <n v="0"/>
    <n v="1"/>
    <x v="0"/>
    <n v="1"/>
  </r>
  <r>
    <n v="493"/>
    <d v="2002-06-03T00:00:00"/>
    <d v="2003-06-03T00:00:00"/>
    <d v="2003-06-03T00:00:00"/>
    <x v="0"/>
    <n v="345"/>
    <n v="268"/>
    <s v="1.0"/>
    <n v="376"/>
    <s v="jour"/>
    <s v="heures"/>
    <n v="0"/>
    <n v="0"/>
    <n v="1"/>
    <x v="4"/>
    <n v="0"/>
  </r>
  <r>
    <n v="494"/>
    <d v="2012-03-19T00:00:00"/>
    <d v="2013-01-19T00:00:00"/>
    <d v="2013-01-19T00:00:00"/>
    <x v="0"/>
    <n v="346"/>
    <n v="145"/>
    <s v="0.8"/>
    <n v="205"/>
    <s v="jour"/>
    <s v="heures"/>
    <n v="0"/>
    <n v="1"/>
    <n v="1"/>
    <x v="16"/>
    <n v="0"/>
  </r>
  <r>
    <n v="495"/>
    <d v="2001-05-28T00:00:00"/>
    <d v="2001-12-28T00:00:00"/>
    <d v="2001-12-28T00:00:00"/>
    <x v="1"/>
    <n v="347"/>
    <n v="201"/>
    <s v="1.0"/>
    <n v="286"/>
    <s v="forfait"/>
    <s v="jours"/>
    <n v="0"/>
    <n v="0"/>
    <n v="0"/>
    <x v="6"/>
    <n v="0"/>
  </r>
  <r>
    <n v="496"/>
    <d v="2001-12-29T00:00:00"/>
    <d v="2003-11-29T00:00:00"/>
    <d v="2003-11-29T00:00:00"/>
    <x v="0"/>
    <n v="347"/>
    <n v="201"/>
    <s v="0.5"/>
    <n v="286"/>
    <s v="forfait"/>
    <s v="jours"/>
    <n v="0"/>
    <n v="0"/>
    <n v="0"/>
    <x v="6"/>
    <n v="0"/>
  </r>
  <r>
    <n v="497"/>
    <d v="2021-02-06T00:00:00"/>
    <m/>
    <d v="2025-08-31T00:00:00"/>
    <x v="0"/>
    <n v="348"/>
    <n v="154"/>
    <s v="0.9"/>
    <n v="216"/>
    <s v="forfait"/>
    <s v="jours"/>
    <n v="1"/>
    <n v="0"/>
    <n v="1"/>
    <x v="17"/>
    <n v="1"/>
  </r>
  <r>
    <n v="498"/>
    <d v="2000-05-19T00:00:00"/>
    <d v="2002-01-19T00:00:00"/>
    <d v="2002-01-19T00:00:00"/>
    <x v="0"/>
    <n v="349"/>
    <n v="247"/>
    <s v="0.8"/>
    <n v="350"/>
    <s v="nuit"/>
    <s v="heures"/>
    <n v="0"/>
    <n v="0"/>
    <n v="0"/>
    <x v="0"/>
    <n v="0"/>
  </r>
  <r>
    <n v="499"/>
    <d v="2000-01-20T00:00:00"/>
    <d v="2000-11-20T00:00:00"/>
    <d v="2000-11-20T00:00:00"/>
    <x v="0"/>
    <n v="350"/>
    <n v="265"/>
    <s v="0.9"/>
    <n v="373"/>
    <s v="forfait"/>
    <s v="jours"/>
    <n v="0"/>
    <n v="0"/>
    <n v="0"/>
    <x v="1"/>
    <n v="0"/>
  </r>
  <r>
    <n v="500"/>
    <d v="2001-01-05T00:00:00"/>
    <d v="2001-10-05T00:00:00"/>
    <d v="2001-10-05T00:00:00"/>
    <x v="0"/>
    <n v="350"/>
    <n v="102"/>
    <s v="1.0"/>
    <n v="162"/>
    <s v="forfait"/>
    <s v="jours"/>
    <n v="1"/>
    <n v="0"/>
    <n v="1"/>
    <x v="1"/>
    <n v="0"/>
  </r>
  <r>
    <n v="501"/>
    <d v="2001-11-22T00:00:00"/>
    <d v="2003-05-22T00:00:00"/>
    <d v="2003-05-22T00:00:00"/>
    <x v="0"/>
    <n v="350"/>
    <n v="102"/>
    <s v="1.0"/>
    <n v="162"/>
    <s v="forfait"/>
    <s v="jours"/>
    <n v="1"/>
    <n v="1"/>
    <n v="1"/>
    <x v="1"/>
    <n v="0"/>
  </r>
  <r>
    <n v="502"/>
    <d v="2003-07-07T00:00:00"/>
    <d v="2004-01-07T00:00:00"/>
    <d v="2004-01-07T00:00:00"/>
    <x v="0"/>
    <n v="350"/>
    <n v="102"/>
    <s v="1.0"/>
    <n v="162"/>
    <s v="forfait"/>
    <s v="jours"/>
    <n v="0"/>
    <n v="1"/>
    <n v="1"/>
    <x v="1"/>
    <n v="0"/>
  </r>
  <r>
    <n v="503"/>
    <d v="2000-09-02T00:00:00"/>
    <d v="2002-02-02T00:00:00"/>
    <d v="2002-02-02T00:00:00"/>
    <x v="0"/>
    <n v="351"/>
    <n v="200"/>
    <s v="0.8"/>
    <n v="285"/>
    <s v="bloc"/>
    <s v="heures"/>
    <n v="0"/>
    <n v="1"/>
    <n v="0"/>
    <x v="6"/>
    <n v="0"/>
  </r>
  <r>
    <n v="504"/>
    <d v="2002-03-14T00:00:00"/>
    <d v="2026-03-01T00:00:00"/>
    <d v="2026-03-01T00:00:00"/>
    <x v="1"/>
    <n v="351"/>
    <n v="200"/>
    <s v="1.0"/>
    <n v="285"/>
    <s v="bloc"/>
    <s v="heures"/>
    <n v="0"/>
    <n v="0"/>
    <n v="0"/>
    <x v="6"/>
    <n v="1"/>
  </r>
  <r>
    <n v="505"/>
    <d v="2002-01-10T00:00:00"/>
    <d v="2002-06-10T00:00:00"/>
    <d v="2002-06-10T00:00:00"/>
    <x v="1"/>
    <n v="352"/>
    <n v="73"/>
    <s v="1.0"/>
    <n v="129"/>
    <s v="jour"/>
    <s v="heures"/>
    <n v="1"/>
    <n v="1"/>
    <n v="0"/>
    <x v="7"/>
    <n v="0"/>
  </r>
  <r>
    <n v="506"/>
    <d v="2001-07-05T00:00:00"/>
    <d v="2003-05-05T00:00:00"/>
    <d v="2003-05-05T00:00:00"/>
    <x v="0"/>
    <n v="353"/>
    <n v="29"/>
    <s v="1.0"/>
    <n v="64"/>
    <s v="astreinte"/>
    <s v="astreinte"/>
    <n v="0"/>
    <n v="0"/>
    <n v="1"/>
    <x v="4"/>
    <n v="0"/>
  </r>
  <r>
    <n v="507"/>
    <d v="2003-05-25T00:00:00"/>
    <d v="2004-06-25T00:00:00"/>
    <d v="2004-06-25T00:00:00"/>
    <x v="0"/>
    <n v="353"/>
    <n v="29"/>
    <s v="1.0"/>
    <n v="63"/>
    <s v="jour"/>
    <s v="heures"/>
    <n v="0"/>
    <n v="0"/>
    <n v="1"/>
    <x v="4"/>
    <n v="0"/>
  </r>
  <r>
    <n v="508"/>
    <d v="2002-07-30T00:00:00"/>
    <d v="2025-12-01T00:00:00"/>
    <d v="2025-12-01T00:00:00"/>
    <x v="1"/>
    <n v="354"/>
    <n v="25"/>
    <s v="1.0"/>
    <n v="56"/>
    <s v="jour"/>
    <s v="heures"/>
    <n v="1"/>
    <n v="0"/>
    <n v="1"/>
    <x v="4"/>
    <n v="1"/>
  </r>
  <r>
    <n v="509"/>
    <d v="2000-01-11T00:00:00"/>
    <d v="2001-01-11T00:00:00"/>
    <d v="2001-01-11T00:00:00"/>
    <x v="1"/>
    <n v="355"/>
    <n v="266"/>
    <s v="1.0"/>
    <n v="374"/>
    <s v="forfait"/>
    <s v="jours"/>
    <n v="0"/>
    <n v="0"/>
    <n v="1"/>
    <x v="16"/>
    <n v="0"/>
  </r>
  <r>
    <n v="510"/>
    <d v="2003-05-31T00:00:00"/>
    <d v="2005-02-28T00:00:00"/>
    <d v="2005-02-28T00:00:00"/>
    <x v="0"/>
    <n v="356"/>
    <n v="126"/>
    <s v="1.0"/>
    <n v="186"/>
    <s v="forfait"/>
    <s v="jours"/>
    <n v="0"/>
    <n v="1"/>
    <n v="1"/>
    <x v="19"/>
    <n v="0"/>
  </r>
  <r>
    <n v="511"/>
    <d v="2005-03-11T00:00:00"/>
    <d v="2005-06-11T00:00:00"/>
    <d v="2005-06-11T00:00:00"/>
    <x v="1"/>
    <n v="356"/>
    <n v="126"/>
    <s v="0.8"/>
    <n v="186"/>
    <s v="forfait"/>
    <s v="jours"/>
    <n v="0"/>
    <n v="1"/>
    <n v="1"/>
    <x v="19"/>
    <n v="0"/>
  </r>
  <r>
    <n v="512"/>
    <d v="2004-03-02T00:00:00"/>
    <d v="2005-03-02T00:00:00"/>
    <d v="2005-03-02T00:00:00"/>
    <x v="0"/>
    <n v="357"/>
    <n v="267"/>
    <s v="0.8"/>
    <n v="375"/>
    <s v="jour"/>
    <s v="heures"/>
    <n v="1"/>
    <n v="1"/>
    <n v="1"/>
    <x v="5"/>
    <n v="0"/>
  </r>
  <r>
    <n v="513"/>
    <d v="2005-04-20T00:00:00"/>
    <d v="2006-02-20T00:00:00"/>
    <d v="2006-02-20T00:00:00"/>
    <x v="1"/>
    <n v="357"/>
    <n v="267"/>
    <s v="0.8"/>
    <n v="375"/>
    <s v="jour"/>
    <s v="heures"/>
    <n v="0"/>
    <n v="1"/>
    <n v="1"/>
    <x v="5"/>
    <n v="0"/>
  </r>
  <r>
    <n v="514"/>
    <d v="2006-04-01T00:00:00"/>
    <d v="2007-10-01T00:00:00"/>
    <d v="2007-10-01T00:00:00"/>
    <x v="0"/>
    <n v="357"/>
    <n v="267"/>
    <s v="0.5"/>
    <n v="375"/>
    <s v="jour"/>
    <s v="heures"/>
    <n v="1"/>
    <n v="0"/>
    <n v="1"/>
    <x v="5"/>
    <n v="0"/>
  </r>
  <r>
    <n v="515"/>
    <d v="2002-01-13T00:00:00"/>
    <m/>
    <d v="2025-08-31T00:00:00"/>
    <x v="0"/>
    <n v="358"/>
    <n v="169"/>
    <s v="0.9"/>
    <n v="237"/>
    <s v="jour"/>
    <s v="heures"/>
    <n v="0"/>
    <n v="0"/>
    <n v="1"/>
    <x v="16"/>
    <n v="1"/>
  </r>
  <r>
    <n v="516"/>
    <d v="2006-12-01T00:00:00"/>
    <m/>
    <d v="2025-08-31T00:00:00"/>
    <x v="0"/>
    <n v="359"/>
    <n v="6"/>
    <s v="0.8"/>
    <n v="13"/>
    <s v="jour"/>
    <s v="heures"/>
    <n v="0"/>
    <n v="1"/>
    <n v="1"/>
    <x v="4"/>
    <n v="1"/>
  </r>
  <r>
    <n v="517"/>
    <d v="2008-10-06T00:00:00"/>
    <d v="2009-04-06T00:00:00"/>
    <d v="2009-04-06T00:00:00"/>
    <x v="1"/>
    <n v="360"/>
    <n v="71"/>
    <s v="1.0"/>
    <n v="125"/>
    <s v="jour"/>
    <s v="heures"/>
    <n v="1"/>
    <n v="1"/>
    <n v="1"/>
    <x v="7"/>
    <n v="0"/>
  </r>
  <r>
    <n v="518"/>
    <d v="2009-06-04T00:00:00"/>
    <m/>
    <d v="2025-08-31T00:00:00"/>
    <x v="0"/>
    <n v="360"/>
    <n v="71"/>
    <s v="1.0"/>
    <n v="125"/>
    <s v="jour"/>
    <s v="heures"/>
    <n v="0"/>
    <n v="1"/>
    <n v="1"/>
    <x v="7"/>
    <n v="1"/>
  </r>
  <r>
    <n v="519"/>
    <d v="2002-02-14T00:00:00"/>
    <d v="2003-05-14T00:00:00"/>
    <d v="2003-05-14T00:00:00"/>
    <x v="0"/>
    <n v="361"/>
    <n v="163"/>
    <s v="1.0"/>
    <n v="231"/>
    <s v="forfait"/>
    <s v="jours"/>
    <n v="1"/>
    <n v="1"/>
    <n v="1"/>
    <x v="12"/>
    <n v="0"/>
  </r>
  <r>
    <n v="520"/>
    <d v="2011-04-10T00:00:00"/>
    <d v="2013-01-10T00:00:00"/>
    <d v="2013-01-10T00:00:00"/>
    <x v="0"/>
    <n v="362"/>
    <n v="153"/>
    <s v="1.0"/>
    <n v="215"/>
    <s v="forfait"/>
    <s v="jours"/>
    <n v="0"/>
    <n v="0"/>
    <n v="1"/>
    <x v="17"/>
    <n v="0"/>
  </r>
  <r>
    <n v="521"/>
    <d v="2013-01-31T00:00:00"/>
    <m/>
    <d v="2025-08-31T00:00:00"/>
    <x v="0"/>
    <n v="362"/>
    <n v="225"/>
    <s v="1.0"/>
    <n v="323"/>
    <s v="jour"/>
    <s v="heures"/>
    <n v="0"/>
    <n v="0"/>
    <n v="1"/>
    <x v="13"/>
    <n v="1"/>
  </r>
  <r>
    <n v="522"/>
    <d v="2010-10-18T00:00:00"/>
    <m/>
    <d v="2025-08-31T00:00:00"/>
    <x v="0"/>
    <n v="363"/>
    <n v="32"/>
    <s v="1.0"/>
    <n v="70"/>
    <s v="astreinte"/>
    <s v="astreinte"/>
    <n v="0"/>
    <n v="0"/>
    <n v="1"/>
    <x v="4"/>
    <n v="1"/>
  </r>
  <r>
    <n v="523"/>
    <d v="2018-09-27T00:00:00"/>
    <d v="2020-08-27T00:00:00"/>
    <d v="2020-08-27T00:00:00"/>
    <x v="0"/>
    <n v="364"/>
    <n v="27"/>
    <s v="1.0"/>
    <n v="59"/>
    <s v="jour"/>
    <s v="heures"/>
    <n v="0"/>
    <n v="1"/>
    <n v="1"/>
    <x v="4"/>
    <n v="0"/>
  </r>
  <r>
    <n v="524"/>
    <d v="2020-10-01T00:00:00"/>
    <d v="2022-06-01T00:00:00"/>
    <d v="2022-06-01T00:00:00"/>
    <x v="0"/>
    <n v="364"/>
    <n v="27"/>
    <s v="1.0"/>
    <n v="59"/>
    <s v="jour"/>
    <s v="heures"/>
    <n v="0"/>
    <n v="1"/>
    <n v="0"/>
    <x v="4"/>
    <n v="0"/>
  </r>
  <r>
    <n v="525"/>
    <d v="2022-07-15T00:00:00"/>
    <d v="2024-02-15T00:00:00"/>
    <d v="2024-02-15T00:00:00"/>
    <x v="0"/>
    <n v="364"/>
    <n v="27"/>
    <s v="0.5"/>
    <n v="59"/>
    <s v="jour"/>
    <s v="heures"/>
    <n v="0"/>
    <n v="0"/>
    <n v="1"/>
    <x v="4"/>
    <n v="0"/>
  </r>
  <r>
    <n v="526"/>
    <d v="2001-04-05T00:00:00"/>
    <m/>
    <d v="2025-08-31T00:00:00"/>
    <x v="0"/>
    <n v="365"/>
    <n v="5"/>
    <s v="0.8"/>
    <n v="10"/>
    <s v="jour"/>
    <s v="heures"/>
    <n v="0"/>
    <n v="1"/>
    <n v="1"/>
    <x v="4"/>
    <n v="1"/>
  </r>
  <r>
    <n v="527"/>
    <d v="2001-08-03T00:00:00"/>
    <d v="2003-06-03T00:00:00"/>
    <d v="2003-06-03T00:00:00"/>
    <x v="0"/>
    <n v="366"/>
    <n v="221"/>
    <s v="0.9"/>
    <n v="317"/>
    <s v="jour"/>
    <s v="heures"/>
    <n v="1"/>
    <n v="1"/>
    <n v="0"/>
    <x v="0"/>
    <n v="0"/>
  </r>
  <r>
    <n v="528"/>
    <d v="2003-07-30T00:00:00"/>
    <d v="2003-09-30T00:00:00"/>
    <d v="2003-09-30T00:00:00"/>
    <x v="1"/>
    <n v="366"/>
    <n v="221"/>
    <s v="1.0"/>
    <n v="318"/>
    <s v="nuit"/>
    <s v="heures"/>
    <n v="0"/>
    <n v="1"/>
    <n v="1"/>
    <x v="0"/>
    <n v="0"/>
  </r>
  <r>
    <n v="529"/>
    <d v="2002-04-01T00:00:00"/>
    <m/>
    <d v="2025-08-31T00:00:00"/>
    <x v="0"/>
    <n v="367"/>
    <n v="58"/>
    <s v="0.8"/>
    <n v="108"/>
    <s v="jour"/>
    <s v="heures"/>
    <n v="0"/>
    <n v="1"/>
    <n v="1"/>
    <x v="9"/>
    <n v="1"/>
  </r>
  <r>
    <n v="530"/>
    <d v="2001-01-11T00:00:00"/>
    <d v="2002-03-11T00:00:00"/>
    <d v="2002-03-11T00:00:00"/>
    <x v="1"/>
    <n v="368"/>
    <n v="225"/>
    <s v="0.8"/>
    <n v="323"/>
    <s v="jour"/>
    <s v="heures"/>
    <n v="0"/>
    <n v="0"/>
    <n v="1"/>
    <x v="13"/>
    <n v="0"/>
  </r>
  <r>
    <n v="531"/>
    <d v="2002-05-08T00:00:00"/>
    <d v="2003-06-08T00:00:00"/>
    <d v="2003-06-08T00:00:00"/>
    <x v="1"/>
    <n v="369"/>
    <n v="120"/>
    <s v="1.0"/>
    <n v="180"/>
    <s v="forfait"/>
    <s v="jours"/>
    <n v="0"/>
    <n v="0"/>
    <n v="1"/>
    <x v="19"/>
    <n v="0"/>
  </r>
  <r>
    <n v="532"/>
    <d v="2000-02-10T00:00:00"/>
    <d v="2001-12-10T00:00:00"/>
    <d v="2001-12-10T00:00:00"/>
    <x v="0"/>
    <n v="370"/>
    <n v="136"/>
    <s v="1.0"/>
    <n v="196"/>
    <s v="nuit"/>
    <s v="heures"/>
    <n v="1"/>
    <n v="1"/>
    <n v="1"/>
    <x v="18"/>
    <n v="0"/>
  </r>
  <r>
    <n v="533"/>
    <d v="2003-08-20T00:00:00"/>
    <m/>
    <d v="2025-08-31T00:00:00"/>
    <x v="0"/>
    <n v="371"/>
    <n v="148"/>
    <s v="1.0"/>
    <n v="208"/>
    <s v="forfait"/>
    <s v="jours"/>
    <n v="0"/>
    <n v="1"/>
    <n v="1"/>
    <x v="16"/>
    <n v="1"/>
  </r>
  <r>
    <n v="534"/>
    <d v="2001-03-02T00:00:00"/>
    <d v="2001-12-02T00:00:00"/>
    <d v="2001-12-02T00:00:00"/>
    <x v="0"/>
    <n v="372"/>
    <n v="136"/>
    <s v="1.0"/>
    <n v="196"/>
    <s v="nuit"/>
    <s v="heures"/>
    <n v="0"/>
    <n v="0"/>
    <n v="1"/>
    <x v="18"/>
    <n v="0"/>
  </r>
  <r>
    <n v="535"/>
    <d v="2002-04-24T00:00:00"/>
    <d v="2002-12-24T00:00:00"/>
    <d v="2002-12-24T00:00:00"/>
    <x v="0"/>
    <n v="373"/>
    <n v="104"/>
    <s v="0.5"/>
    <n v="164"/>
    <s v="jour"/>
    <s v="heures"/>
    <n v="1"/>
    <n v="0"/>
    <n v="1"/>
    <x v="1"/>
    <n v="0"/>
  </r>
  <r>
    <n v="536"/>
    <d v="2001-01-11T00:00:00"/>
    <d v="2002-10-11T00:00:00"/>
    <d v="2002-10-11T00:00:00"/>
    <x v="0"/>
    <n v="374"/>
    <n v="220"/>
    <s v="0.8"/>
    <n v="315"/>
    <s v="jour"/>
    <s v="heures"/>
    <n v="1"/>
    <n v="0"/>
    <n v="1"/>
    <x v="0"/>
    <n v="0"/>
  </r>
  <r>
    <n v="537"/>
    <d v="2002-12-08T00:00:00"/>
    <d v="2004-12-08T00:00:00"/>
    <d v="2004-12-08T00:00:00"/>
    <x v="0"/>
    <n v="374"/>
    <n v="220"/>
    <s v="1.0"/>
    <n v="316"/>
    <s v="nuit"/>
    <s v="heures"/>
    <n v="0"/>
    <n v="0"/>
    <n v="1"/>
    <x v="0"/>
    <n v="0"/>
  </r>
  <r>
    <n v="538"/>
    <d v="2005-01-11T00:00:00"/>
    <d v="2005-07-11T00:00:00"/>
    <d v="2005-07-11T00:00:00"/>
    <x v="0"/>
    <n v="374"/>
    <n v="198"/>
    <s v="1.0"/>
    <n v="279"/>
    <s v="jour"/>
    <s v="heures"/>
    <n v="0"/>
    <n v="0"/>
    <n v="1"/>
    <x v="4"/>
    <n v="0"/>
  </r>
  <r>
    <n v="539"/>
    <d v="2002-04-03T00:00:00"/>
    <d v="2002-07-03T00:00:00"/>
    <d v="2002-07-03T00:00:00"/>
    <x v="1"/>
    <n v="375"/>
    <n v="104"/>
    <s v="1.0"/>
    <n v="164"/>
    <s v="jour"/>
    <s v="heures"/>
    <n v="0"/>
    <n v="0"/>
    <n v="1"/>
    <x v="1"/>
    <n v="0"/>
  </r>
  <r>
    <n v="540"/>
    <d v="2001-11-20T00:00:00"/>
    <d v="2003-01-20T00:00:00"/>
    <d v="2003-01-20T00:00:00"/>
    <x v="0"/>
    <n v="376"/>
    <n v="252"/>
    <s v="1.0"/>
    <n v="355"/>
    <s v="forfait"/>
    <s v="jours"/>
    <n v="0"/>
    <n v="0"/>
    <n v="1"/>
    <x v="21"/>
    <n v="0"/>
  </r>
  <r>
    <n v="541"/>
    <d v="2001-05-06T00:00:00"/>
    <d v="2003-04-06T00:00:00"/>
    <d v="2003-04-06T00:00:00"/>
    <x v="0"/>
    <n v="377"/>
    <n v="102"/>
    <s v="1.0"/>
    <n v="162"/>
    <s v="forfait"/>
    <s v="jours"/>
    <n v="1"/>
    <n v="1"/>
    <n v="1"/>
    <x v="1"/>
    <n v="0"/>
  </r>
  <r>
    <n v="542"/>
    <d v="2003-05-19T00:00:00"/>
    <d v="2004-02-19T00:00:00"/>
    <d v="2004-02-19T00:00:00"/>
    <x v="0"/>
    <n v="377"/>
    <n v="102"/>
    <s v="1.0"/>
    <n v="162"/>
    <s v="forfait"/>
    <s v="jours"/>
    <n v="0"/>
    <n v="1"/>
    <n v="1"/>
    <x v="1"/>
    <n v="0"/>
  </r>
  <r>
    <n v="543"/>
    <d v="2004-02-20T00:00:00"/>
    <d v="2005-10-20T00:00:00"/>
    <d v="2005-10-20T00:00:00"/>
    <x v="0"/>
    <n v="377"/>
    <n v="143"/>
    <s v="1.0"/>
    <n v="203"/>
    <s v="jour"/>
    <s v="heures"/>
    <n v="0"/>
    <n v="1"/>
    <n v="1"/>
    <x v="16"/>
    <n v="0"/>
  </r>
  <r>
    <n v="544"/>
    <d v="2001-05-10T00:00:00"/>
    <d v="2002-09-10T00:00:00"/>
    <d v="2002-09-10T00:00:00"/>
    <x v="0"/>
    <n v="378"/>
    <n v="148"/>
    <s v="0.9"/>
    <n v="208"/>
    <s v="forfait"/>
    <s v="jours"/>
    <n v="0"/>
    <n v="1"/>
    <n v="0"/>
    <x v="16"/>
    <n v="0"/>
  </r>
  <r>
    <n v="545"/>
    <d v="2011-07-08T00:00:00"/>
    <m/>
    <d v="2025-08-31T00:00:00"/>
    <x v="0"/>
    <n v="379"/>
    <n v="209"/>
    <s v="1.0"/>
    <n v="300"/>
    <s v="jour"/>
    <s v="heures"/>
    <n v="0"/>
    <n v="1"/>
    <n v="1"/>
    <x v="4"/>
    <n v="1"/>
  </r>
  <r>
    <n v="546"/>
    <d v="2000-09-10T00:00:00"/>
    <d v="2002-04-10T00:00:00"/>
    <d v="2002-04-10T00:00:00"/>
    <x v="0"/>
    <n v="380"/>
    <n v="136"/>
    <s v="0.8"/>
    <n v="196"/>
    <s v="nuit"/>
    <s v="heures"/>
    <n v="0"/>
    <n v="1"/>
    <n v="0"/>
    <x v="18"/>
    <n v="0"/>
  </r>
  <r>
    <n v="547"/>
    <d v="2001-07-01T00:00:00"/>
    <d v="2002-06-01T00:00:00"/>
    <d v="2002-06-01T00:00:00"/>
    <x v="0"/>
    <n v="381"/>
    <n v="92"/>
    <s v="1.0"/>
    <n v="152"/>
    <s v="forfait"/>
    <s v="jours"/>
    <n v="0"/>
    <n v="0"/>
    <n v="1"/>
    <x v="20"/>
    <n v="0"/>
  </r>
  <r>
    <n v="548"/>
    <d v="2002-07-23T00:00:00"/>
    <d v="2025-12-01T00:00:00"/>
    <d v="2025-12-01T00:00:00"/>
    <x v="1"/>
    <n v="381"/>
    <n v="224"/>
    <s v="0.8"/>
    <n v="322"/>
    <s v="nuit"/>
    <s v="heures"/>
    <n v="0"/>
    <n v="1"/>
    <n v="1"/>
    <x v="0"/>
    <n v="1"/>
  </r>
  <r>
    <n v="549"/>
    <d v="2001-04-27T00:00:00"/>
    <d v="2002-03-27T00:00:00"/>
    <d v="2002-03-27T00:00:00"/>
    <x v="0"/>
    <n v="382"/>
    <n v="169"/>
    <s v="1.0"/>
    <n v="237"/>
    <s v="jour"/>
    <s v="heures"/>
    <n v="1"/>
    <n v="1"/>
    <n v="1"/>
    <x v="16"/>
    <n v="0"/>
  </r>
  <r>
    <n v="550"/>
    <d v="2002-04-26T00:00:00"/>
    <m/>
    <d v="2025-08-31T00:00:00"/>
    <x v="0"/>
    <n v="382"/>
    <n v="148"/>
    <s v="0.8"/>
    <n v="208"/>
    <s v="forfait"/>
    <s v="jours"/>
    <n v="0"/>
    <n v="1"/>
    <n v="1"/>
    <x v="16"/>
    <n v="1"/>
  </r>
  <r>
    <n v="551"/>
    <d v="2001-04-18T00:00:00"/>
    <d v="2001-08-18T00:00:00"/>
    <d v="2001-08-18T00:00:00"/>
    <x v="1"/>
    <n v="383"/>
    <n v="47"/>
    <s v="1.0"/>
    <n v="97"/>
    <s v="forfait"/>
    <s v="jours"/>
    <n v="1"/>
    <n v="0"/>
    <n v="0"/>
    <x v="0"/>
    <n v="0"/>
  </r>
  <r>
    <n v="552"/>
    <d v="2014-01-30T00:00:00"/>
    <d v="2015-09-30T00:00:00"/>
    <d v="2015-09-30T00:00:00"/>
    <x v="0"/>
    <n v="384"/>
    <n v="42"/>
    <s v="1.0"/>
    <n v="86"/>
    <s v="forfait"/>
    <s v="jours"/>
    <n v="0"/>
    <n v="0"/>
    <n v="1"/>
    <x v="7"/>
    <n v="0"/>
  </r>
  <r>
    <n v="553"/>
    <d v="2015-10-27T00:00:00"/>
    <d v="2016-12-27T00:00:00"/>
    <d v="2016-12-27T00:00:00"/>
    <x v="1"/>
    <n v="384"/>
    <n v="42"/>
    <s v="0.8"/>
    <n v="86"/>
    <s v="forfait"/>
    <s v="jours"/>
    <n v="0"/>
    <n v="0"/>
    <n v="1"/>
    <x v="7"/>
    <n v="0"/>
  </r>
  <r>
    <n v="554"/>
    <d v="2002-01-13T00:00:00"/>
    <d v="2003-08-13T00:00:00"/>
    <d v="2003-08-13T00:00:00"/>
    <x v="0"/>
    <n v="385"/>
    <n v="254"/>
    <s v="1.0"/>
    <n v="357"/>
    <s v="forfait"/>
    <s v="jours"/>
    <n v="1"/>
    <n v="0"/>
    <n v="1"/>
    <x v="5"/>
    <n v="0"/>
  </r>
  <r>
    <n v="555"/>
    <d v="2003-09-11T00:00:00"/>
    <d v="2004-07-11T00:00:00"/>
    <d v="2004-07-11T00:00:00"/>
    <x v="1"/>
    <n v="385"/>
    <n v="14"/>
    <s v="1.0"/>
    <n v="37"/>
    <s v="astreinte"/>
    <s v="astreinte"/>
    <n v="0"/>
    <n v="0"/>
    <n v="1"/>
    <x v="4"/>
    <n v="0"/>
  </r>
  <r>
    <n v="556"/>
    <d v="2004-08-19T00:00:00"/>
    <d v="2006-03-19T00:00:00"/>
    <d v="2006-03-19T00:00:00"/>
    <x v="0"/>
    <n v="385"/>
    <n v="221"/>
    <s v="0.8"/>
    <n v="317"/>
    <s v="jour"/>
    <s v="heures"/>
    <n v="0"/>
    <n v="1"/>
    <n v="1"/>
    <x v="0"/>
    <n v="0"/>
  </r>
  <r>
    <n v="557"/>
    <d v="2001-03-30T00:00:00"/>
    <d v="2002-02-28T00:00:00"/>
    <d v="2002-02-28T00:00:00"/>
    <x v="0"/>
    <n v="386"/>
    <n v="44"/>
    <s v="1.0"/>
    <n v="89"/>
    <s v="nuit"/>
    <s v="heures"/>
    <n v="0"/>
    <n v="1"/>
    <n v="0"/>
    <x v="6"/>
    <n v="0"/>
  </r>
  <r>
    <n v="558"/>
    <d v="2001-07-16T00:00:00"/>
    <d v="2002-09-16T00:00:00"/>
    <d v="2002-09-16T00:00:00"/>
    <x v="0"/>
    <n v="387"/>
    <n v="153"/>
    <s v="1.0"/>
    <n v="215"/>
    <s v="forfait"/>
    <s v="jours"/>
    <n v="0"/>
    <n v="0"/>
    <n v="1"/>
    <x v="17"/>
    <n v="0"/>
  </r>
  <r>
    <n v="559"/>
    <d v="2002-07-11T00:00:00"/>
    <d v="2025-11-01T00:00:00"/>
    <d v="2025-11-01T00:00:00"/>
    <x v="1"/>
    <n v="388"/>
    <n v="160"/>
    <s v="1.0"/>
    <n v="226"/>
    <s v="jour"/>
    <s v="heures"/>
    <n v="0"/>
    <n v="1"/>
    <n v="1"/>
    <x v="15"/>
    <n v="1"/>
  </r>
  <r>
    <n v="560"/>
    <d v="2000-02-03T00:00:00"/>
    <d v="2001-07-03T00:00:00"/>
    <d v="2001-07-03T00:00:00"/>
    <x v="0"/>
    <n v="389"/>
    <n v="51"/>
    <s v="0.5"/>
    <n v="101"/>
    <s v="nuit"/>
    <s v="heures"/>
    <n v="0"/>
    <n v="1"/>
    <n v="1"/>
    <x v="2"/>
    <n v="0"/>
  </r>
  <r>
    <n v="561"/>
    <d v="2014-05-30T00:00:00"/>
    <m/>
    <d v="2025-08-31T00:00:00"/>
    <x v="0"/>
    <n v="390"/>
    <n v="82"/>
    <s v="0.8"/>
    <n v="141"/>
    <s v="forfait"/>
    <s v="jours"/>
    <n v="1"/>
    <n v="0"/>
    <n v="1"/>
    <x v="21"/>
    <n v="1"/>
  </r>
  <r>
    <n v="562"/>
    <d v="2013-08-08T00:00:00"/>
    <d v="2014-03-08T00:00:00"/>
    <d v="2014-03-08T00:00:00"/>
    <x v="0"/>
    <n v="391"/>
    <n v="241"/>
    <s v="0.6"/>
    <n v="341"/>
    <s v="forfait"/>
    <s v="jours"/>
    <n v="0"/>
    <n v="0"/>
    <n v="1"/>
    <x v="17"/>
    <n v="0"/>
  </r>
  <r>
    <n v="563"/>
    <d v="2001-01-11T00:00:00"/>
    <d v="2002-06-11T00:00:00"/>
    <d v="2002-06-11T00:00:00"/>
    <x v="0"/>
    <n v="392"/>
    <n v="13"/>
    <s v="1.0"/>
    <n v="34"/>
    <s v="nuit"/>
    <s v="heures"/>
    <n v="0"/>
    <n v="0"/>
    <n v="0"/>
    <x v="4"/>
    <n v="0"/>
  </r>
  <r>
    <n v="564"/>
    <d v="2001-10-07T00:00:00"/>
    <d v="2003-10-07T00:00:00"/>
    <d v="2003-10-07T00:00:00"/>
    <x v="0"/>
    <n v="393"/>
    <n v="261"/>
    <s v="1.0"/>
    <n v="365"/>
    <s v="nuit"/>
    <s v="heures"/>
    <n v="1"/>
    <n v="0"/>
    <n v="1"/>
    <x v="0"/>
    <n v="0"/>
  </r>
  <r>
    <n v="565"/>
    <d v="2002-07-12T00:00:00"/>
    <d v="2002-12-12T00:00:00"/>
    <d v="2002-12-12T00:00:00"/>
    <x v="1"/>
    <n v="394"/>
    <n v="220"/>
    <s v="1.0"/>
    <n v="315"/>
    <s v="jour"/>
    <s v="heures"/>
    <n v="0"/>
    <n v="1"/>
    <n v="1"/>
    <x v="0"/>
    <n v="0"/>
  </r>
  <r>
    <n v="566"/>
    <d v="2011-10-13T00:00:00"/>
    <d v="2012-04-13T00:00:00"/>
    <d v="2012-04-13T00:00:00"/>
    <x v="0"/>
    <n v="395"/>
    <n v="21"/>
    <s v="0.8"/>
    <n v="51"/>
    <s v="astreinte"/>
    <s v="astreinte"/>
    <n v="0"/>
    <n v="0"/>
    <n v="1"/>
    <x v="4"/>
    <n v="0"/>
  </r>
  <r>
    <n v="567"/>
    <d v="2012-05-15T00:00:00"/>
    <m/>
    <d v="2025-08-31T00:00:00"/>
    <x v="0"/>
    <n v="395"/>
    <n v="21"/>
    <s v="1.0"/>
    <n v="50"/>
    <s v="jour"/>
    <s v="heures"/>
    <n v="1"/>
    <n v="0"/>
    <n v="1"/>
    <x v="4"/>
    <n v="1"/>
  </r>
  <r>
    <n v="568"/>
    <d v="2002-10-29T00:00:00"/>
    <d v="2004-03-29T00:00:00"/>
    <d v="2004-03-29T00:00:00"/>
    <x v="0"/>
    <n v="396"/>
    <n v="196"/>
    <s v="1.0"/>
    <n v="277"/>
    <s v="jour"/>
    <s v="heures"/>
    <n v="1"/>
    <n v="0"/>
    <n v="1"/>
    <x v="4"/>
    <n v="0"/>
  </r>
  <r>
    <n v="569"/>
    <d v="2007-03-21T00:00:00"/>
    <m/>
    <d v="2025-08-31T00:00:00"/>
    <x v="0"/>
    <n v="397"/>
    <n v="205"/>
    <s v="1.0"/>
    <n v="295"/>
    <s v="nuit"/>
    <s v="heures"/>
    <n v="0"/>
    <n v="1"/>
    <n v="1"/>
    <x v="0"/>
    <n v="1"/>
  </r>
  <r>
    <n v="570"/>
    <d v="2000-09-27T00:00:00"/>
    <d v="2001-09-27T00:00:00"/>
    <d v="2001-09-27T00:00:00"/>
    <x v="1"/>
    <n v="398"/>
    <n v="44"/>
    <s v="1.0"/>
    <n v="89"/>
    <s v="nuit"/>
    <s v="heures"/>
    <n v="0"/>
    <n v="0"/>
    <n v="0"/>
    <x v="6"/>
    <n v="0"/>
  </r>
  <r>
    <n v="571"/>
    <d v="2001-10-05T00:00:00"/>
    <m/>
    <d v="2025-08-31T00:00:00"/>
    <x v="0"/>
    <n v="398"/>
    <n v="44"/>
    <s v="0.8"/>
    <n v="90"/>
    <s v="bloc"/>
    <s v="heures"/>
    <n v="0"/>
    <n v="1"/>
    <n v="0"/>
    <x v="6"/>
    <n v="1"/>
  </r>
  <r>
    <n v="572"/>
    <d v="2000-08-11T00:00:00"/>
    <d v="2001-01-11T00:00:00"/>
    <d v="2001-01-11T00:00:00"/>
    <x v="1"/>
    <n v="399"/>
    <n v="299"/>
    <s v="1.0"/>
    <n v="416"/>
    <s v="nuit"/>
    <s v="heures"/>
    <n v="0"/>
    <n v="0"/>
    <n v="0"/>
    <x v="0"/>
    <n v="0"/>
  </r>
  <r>
    <n v="573"/>
    <d v="2001-04-16T00:00:00"/>
    <d v="2001-08-16T00:00:00"/>
    <d v="2001-08-16T00:00:00"/>
    <x v="1"/>
    <n v="400"/>
    <n v="57"/>
    <s v="0.6"/>
    <n v="107"/>
    <s v="jour"/>
    <s v="heures"/>
    <n v="0"/>
    <n v="0"/>
    <n v="1"/>
    <x v="9"/>
    <n v="0"/>
  </r>
  <r>
    <n v="574"/>
    <d v="2002-11-22T00:00:00"/>
    <m/>
    <d v="2025-08-31T00:00:00"/>
    <x v="0"/>
    <n v="401"/>
    <n v="224"/>
    <s v="1.0"/>
    <n v="322"/>
    <s v="nuit"/>
    <s v="heures"/>
    <n v="0"/>
    <n v="0"/>
    <n v="1"/>
    <x v="0"/>
    <n v="1"/>
  </r>
  <r>
    <n v="575"/>
    <d v="2009-11-12T00:00:00"/>
    <d v="2011-05-12T00:00:00"/>
    <d v="2011-05-12T00:00:00"/>
    <x v="0"/>
    <n v="402"/>
    <n v="70"/>
    <s v="0.8"/>
    <n v="124"/>
    <s v="nuit"/>
    <s v="heures"/>
    <n v="0"/>
    <n v="0"/>
    <n v="0"/>
    <x v="7"/>
    <n v="0"/>
  </r>
  <r>
    <n v="576"/>
    <d v="2011-07-10T00:00:00"/>
    <d v="2012-08-10T00:00:00"/>
    <d v="2012-08-10T00:00:00"/>
    <x v="0"/>
    <n v="402"/>
    <n v="70"/>
    <s v="0.5"/>
    <n v="124"/>
    <s v="nuit"/>
    <s v="heures"/>
    <n v="0"/>
    <n v="0"/>
    <n v="1"/>
    <x v="7"/>
    <n v="0"/>
  </r>
  <r>
    <n v="577"/>
    <d v="2012-09-16T00:00:00"/>
    <m/>
    <d v="2025-08-31T00:00:00"/>
    <x v="0"/>
    <n v="402"/>
    <n v="41"/>
    <s v="1.0"/>
    <n v="85"/>
    <s v="forfait"/>
    <s v="jours"/>
    <n v="0"/>
    <n v="0"/>
    <n v="1"/>
    <x v="5"/>
    <n v="1"/>
  </r>
  <r>
    <n v="578"/>
    <d v="2017-06-30T00:00:00"/>
    <m/>
    <d v="2025-08-31T00:00:00"/>
    <x v="0"/>
    <n v="403"/>
    <n v="49"/>
    <s v="0.5"/>
    <n v="99"/>
    <s v="nuit"/>
    <s v="heures"/>
    <n v="0"/>
    <n v="1"/>
    <n v="0"/>
    <x v="0"/>
    <n v="1"/>
  </r>
  <r>
    <n v="579"/>
    <d v="2002-08-30T00:00:00"/>
    <d v="2004-01-30T00:00:00"/>
    <d v="2004-01-30T00:00:00"/>
    <x v="0"/>
    <n v="404"/>
    <n v="45"/>
    <s v="0.8"/>
    <n v="94"/>
    <s v="bloc"/>
    <s v="heures"/>
    <n v="1"/>
    <n v="0"/>
    <n v="0"/>
    <x v="6"/>
    <n v="0"/>
  </r>
  <r>
    <n v="580"/>
    <d v="2012-11-16T00:00:00"/>
    <d v="2014-03-16T00:00:00"/>
    <d v="2014-03-16T00:00:00"/>
    <x v="0"/>
    <n v="405"/>
    <n v="136"/>
    <s v="1.0"/>
    <n v="196"/>
    <s v="nuit"/>
    <s v="heures"/>
    <n v="1"/>
    <n v="0"/>
    <n v="0"/>
    <x v="18"/>
    <n v="0"/>
  </r>
  <r>
    <n v="581"/>
    <d v="2014-04-07T00:00:00"/>
    <m/>
    <d v="2025-08-31T00:00:00"/>
    <x v="0"/>
    <n v="405"/>
    <n v="72"/>
    <s v="0.8"/>
    <n v="127"/>
    <s v="jour"/>
    <s v="heures"/>
    <n v="1"/>
    <n v="1"/>
    <n v="0"/>
    <x v="7"/>
    <n v="1"/>
  </r>
  <r>
    <n v="582"/>
    <d v="2000-12-12T00:00:00"/>
    <d v="2001-10-12T00:00:00"/>
    <d v="2001-10-12T00:00:00"/>
    <x v="0"/>
    <n v="406"/>
    <n v="154"/>
    <s v="1.0"/>
    <n v="216"/>
    <s v="forfait"/>
    <s v="jours"/>
    <n v="0"/>
    <n v="1"/>
    <n v="1"/>
    <x v="17"/>
    <n v="0"/>
  </r>
  <r>
    <n v="583"/>
    <d v="2001-12-09T00:00:00"/>
    <m/>
    <d v="2025-08-31T00:00:00"/>
    <x v="0"/>
    <n v="406"/>
    <n v="154"/>
    <s v="0.8"/>
    <n v="216"/>
    <s v="forfait"/>
    <s v="jours"/>
    <n v="0"/>
    <n v="0"/>
    <n v="1"/>
    <x v="17"/>
    <n v="1"/>
  </r>
  <r>
    <n v="584"/>
    <d v="2011-06-01T00:00:00"/>
    <m/>
    <d v="2025-08-31T00:00:00"/>
    <x v="0"/>
    <n v="407"/>
    <n v="205"/>
    <s v="1.0"/>
    <n v="294"/>
    <s v="jour"/>
    <s v="heures"/>
    <n v="0"/>
    <n v="1"/>
    <n v="1"/>
    <x v="0"/>
    <n v="1"/>
  </r>
  <r>
    <n v="585"/>
    <d v="2002-11-12T00:00:00"/>
    <m/>
    <d v="2025-08-31T00:00:00"/>
    <x v="0"/>
    <n v="408"/>
    <n v="71"/>
    <s v="0.5"/>
    <n v="126"/>
    <s v="nuit"/>
    <s v="heures"/>
    <n v="0"/>
    <n v="0"/>
    <n v="1"/>
    <x v="7"/>
    <n v="1"/>
  </r>
  <r>
    <n v="586"/>
    <d v="2001-11-24T00:00:00"/>
    <d v="2003-11-24T00:00:00"/>
    <d v="2003-11-24T00:00:00"/>
    <x v="0"/>
    <n v="409"/>
    <n v="44"/>
    <s v="0.5"/>
    <n v="91"/>
    <s v="astreinte"/>
    <s v="astreinte"/>
    <n v="0"/>
    <n v="0"/>
    <n v="0"/>
    <x v="6"/>
    <n v="0"/>
  </r>
  <r>
    <n v="587"/>
    <d v="2001-11-27T00:00:00"/>
    <d v="2002-05-27T00:00:00"/>
    <d v="2002-05-27T00:00:00"/>
    <x v="0"/>
    <n v="410"/>
    <n v="210"/>
    <s v="0.8"/>
    <n v="302"/>
    <s v="jour"/>
    <s v="heures"/>
    <n v="1"/>
    <n v="0"/>
    <n v="1"/>
    <x v="0"/>
    <n v="0"/>
  </r>
  <r>
    <n v="588"/>
    <d v="2000-07-05T00:00:00"/>
    <d v="2001-07-05T00:00:00"/>
    <d v="2001-07-05T00:00:00"/>
    <x v="1"/>
    <n v="411"/>
    <n v="42"/>
    <s v="0.8"/>
    <n v="86"/>
    <s v="forfait"/>
    <s v="jours"/>
    <n v="0"/>
    <n v="1"/>
    <n v="1"/>
    <x v="7"/>
    <n v="0"/>
  </r>
  <r>
    <n v="589"/>
    <d v="2001-08-14T00:00:00"/>
    <d v="2002-09-14T00:00:00"/>
    <d v="2002-09-14T00:00:00"/>
    <x v="0"/>
    <n v="411"/>
    <n v="216"/>
    <s v="0.5"/>
    <n v="309"/>
    <s v="forfait"/>
    <s v="jours"/>
    <n v="0"/>
    <n v="0"/>
    <n v="1"/>
    <x v="1"/>
    <n v="0"/>
  </r>
  <r>
    <n v="590"/>
    <d v="2017-12-21T00:00:00"/>
    <d v="2018-09-21T00:00:00"/>
    <d v="2018-09-21T00:00:00"/>
    <x v="1"/>
    <n v="412"/>
    <n v="210"/>
    <s v="0.5"/>
    <n v="303"/>
    <s v="nuit"/>
    <s v="heures"/>
    <n v="0"/>
    <n v="1"/>
    <n v="1"/>
    <x v="0"/>
    <n v="0"/>
  </r>
  <r>
    <n v="591"/>
    <d v="2018-10-29T00:00:00"/>
    <d v="2020-04-29T00:00:00"/>
    <d v="2020-04-29T00:00:00"/>
    <x v="0"/>
    <n v="412"/>
    <n v="210"/>
    <s v="0.8"/>
    <n v="302"/>
    <s v="jour"/>
    <s v="heures"/>
    <n v="0"/>
    <n v="1"/>
    <n v="1"/>
    <x v="0"/>
    <n v="0"/>
  </r>
  <r>
    <n v="592"/>
    <d v="2020-05-02T00:00:00"/>
    <d v="2025-10-01T00:00:00"/>
    <d v="2025-10-01T00:00:00"/>
    <x v="1"/>
    <n v="412"/>
    <n v="210"/>
    <s v="0.9"/>
    <n v="302"/>
    <s v="jour"/>
    <s v="heures"/>
    <n v="0"/>
    <n v="1"/>
    <n v="1"/>
    <x v="0"/>
    <n v="1"/>
  </r>
  <r>
    <n v="593"/>
    <d v="2001-08-22T00:00:00"/>
    <d v="2002-04-22T00:00:00"/>
    <d v="2002-04-22T00:00:00"/>
    <x v="0"/>
    <n v="413"/>
    <n v="101"/>
    <s v="1.0"/>
    <n v="161"/>
    <s v="jour"/>
    <s v="heures"/>
    <n v="1"/>
    <n v="0"/>
    <n v="1"/>
    <x v="1"/>
    <n v="0"/>
  </r>
  <r>
    <n v="594"/>
    <d v="2002-06-05T00:00:00"/>
    <d v="2004-06-05T00:00:00"/>
    <d v="2004-06-05T00:00:00"/>
    <x v="0"/>
    <n v="413"/>
    <n v="101"/>
    <s v="0.5"/>
    <n v="161"/>
    <s v="jour"/>
    <s v="heures"/>
    <n v="1"/>
    <n v="0"/>
    <n v="1"/>
    <x v="1"/>
    <n v="0"/>
  </r>
  <r>
    <n v="595"/>
    <d v="2002-06-05T00:00:00"/>
    <d v="2003-01-05T00:00:00"/>
    <d v="2003-01-05T00:00:00"/>
    <x v="1"/>
    <n v="414"/>
    <n v="214"/>
    <s v="1.0"/>
    <n v="307"/>
    <s v="forfait"/>
    <s v="jours"/>
    <n v="0"/>
    <n v="1"/>
    <n v="1"/>
    <x v="5"/>
    <n v="0"/>
  </r>
  <r>
    <n v="596"/>
    <d v="2003-01-01T00:00:00"/>
    <d v="2003-04-01T00:00:00"/>
    <d v="2003-04-01T00:00:00"/>
    <x v="1"/>
    <n v="415"/>
    <n v="240"/>
    <s v="0.8"/>
    <n v="340"/>
    <s v="forfait"/>
    <s v="jours"/>
    <n v="0"/>
    <n v="1"/>
    <n v="1"/>
    <x v="21"/>
    <n v="0"/>
  </r>
  <r>
    <n v="597"/>
    <d v="2000-06-17T00:00:00"/>
    <d v="2000-07-17T00:00:00"/>
    <d v="2000-07-17T00:00:00"/>
    <x v="1"/>
    <n v="416"/>
    <n v="43"/>
    <s v="1.0"/>
    <n v="87"/>
    <s v="nuit"/>
    <s v="heures"/>
    <n v="0"/>
    <n v="0"/>
    <n v="1"/>
    <x v="0"/>
    <n v="0"/>
  </r>
  <r>
    <n v="598"/>
    <d v="2009-06-16T00:00:00"/>
    <m/>
    <d v="2025-08-31T00:00:00"/>
    <x v="0"/>
    <n v="417"/>
    <n v="3"/>
    <s v="1.0"/>
    <n v="6"/>
    <s v="astreinte"/>
    <s v="astreinte"/>
    <n v="1"/>
    <n v="0"/>
    <n v="1"/>
    <x v="4"/>
    <n v="1"/>
  </r>
  <r>
    <n v="599"/>
    <d v="2003-08-19T00:00:00"/>
    <d v="2005-08-19T00:00:00"/>
    <d v="2005-08-19T00:00:00"/>
    <x v="0"/>
    <n v="418"/>
    <n v="247"/>
    <s v="0.8"/>
    <n v="349"/>
    <s v="jour"/>
    <s v="heures"/>
    <n v="1"/>
    <n v="0"/>
    <n v="1"/>
    <x v="0"/>
    <n v="0"/>
  </r>
  <r>
    <n v="600"/>
    <d v="2005-09-12T00:00:00"/>
    <d v="2007-01-12T00:00:00"/>
    <d v="2007-01-12T00:00:00"/>
    <x v="0"/>
    <n v="418"/>
    <n v="247"/>
    <s v="1.0"/>
    <n v="349"/>
    <s v="jour"/>
    <s v="heures"/>
    <n v="1"/>
    <n v="0"/>
    <n v="1"/>
    <x v="0"/>
    <n v="0"/>
  </r>
  <r>
    <n v="601"/>
    <d v="2000-11-26T00:00:00"/>
    <m/>
    <d v="2025-08-31T00:00:00"/>
    <x v="0"/>
    <n v="419"/>
    <n v="260"/>
    <s v="1.0"/>
    <n v="364"/>
    <s v="nuit"/>
    <s v="heures"/>
    <n v="0"/>
    <n v="0"/>
    <n v="0"/>
    <x v="0"/>
    <n v="1"/>
  </r>
  <r>
    <n v="602"/>
    <d v="2001-04-01T00:00:00"/>
    <d v="2002-01-01T00:00:00"/>
    <d v="2002-01-01T00:00:00"/>
    <x v="0"/>
    <n v="420"/>
    <n v="216"/>
    <s v="1.0"/>
    <n v="309"/>
    <s v="forfait"/>
    <s v="jours"/>
    <n v="0"/>
    <n v="0"/>
    <n v="1"/>
    <x v="1"/>
    <n v="0"/>
  </r>
  <r>
    <n v="603"/>
    <d v="2002-02-11T00:00:00"/>
    <d v="2003-05-11T00:00:00"/>
    <d v="2003-05-11T00:00:00"/>
    <x v="1"/>
    <n v="420"/>
    <n v="102"/>
    <s v="0.8"/>
    <n v="162"/>
    <s v="forfait"/>
    <s v="jours"/>
    <n v="1"/>
    <n v="1"/>
    <n v="1"/>
    <x v="1"/>
    <n v="0"/>
  </r>
  <r>
    <n v="604"/>
    <d v="2003-06-07T00:00:00"/>
    <d v="2004-07-07T00:00:00"/>
    <d v="2004-07-07T00:00:00"/>
    <x v="1"/>
    <n v="420"/>
    <n v="101"/>
    <s v="0.5"/>
    <n v="161"/>
    <s v="jour"/>
    <s v="heures"/>
    <n v="0"/>
    <n v="0"/>
    <n v="1"/>
    <x v="1"/>
    <n v="0"/>
  </r>
  <r>
    <n v="605"/>
    <d v="2013-08-14T00:00:00"/>
    <m/>
    <d v="2025-08-31T00:00:00"/>
    <x v="0"/>
    <n v="421"/>
    <n v="299"/>
    <s v="0.9"/>
    <n v="416"/>
    <s v="nuit"/>
    <s v="heures"/>
    <n v="0"/>
    <n v="1"/>
    <n v="1"/>
    <x v="0"/>
    <n v="1"/>
  </r>
  <r>
    <n v="606"/>
    <d v="2008-05-02T00:00:00"/>
    <d v="2010-02-02T00:00:00"/>
    <d v="2010-02-02T00:00:00"/>
    <x v="0"/>
    <n v="422"/>
    <n v="157"/>
    <s v="0.5"/>
    <n v="220"/>
    <s v="jour"/>
    <s v="heures"/>
    <n v="0"/>
    <n v="1"/>
    <n v="1"/>
    <x v="15"/>
    <n v="0"/>
  </r>
  <r>
    <n v="607"/>
    <d v="2002-07-29T00:00:00"/>
    <d v="2003-10-29T00:00:00"/>
    <d v="2003-10-29T00:00:00"/>
    <x v="0"/>
    <n v="423"/>
    <n v="39"/>
    <s v="0.5"/>
    <n v="83"/>
    <s v="astreinte"/>
    <s v="astreinte"/>
    <n v="0"/>
    <n v="0"/>
    <n v="1"/>
    <x v="4"/>
    <n v="0"/>
  </r>
  <r>
    <n v="608"/>
    <d v="2003-11-12T00:00:00"/>
    <d v="2005-01-12T00:00:00"/>
    <d v="2005-01-12T00:00:00"/>
    <x v="0"/>
    <n v="423"/>
    <n v="209"/>
    <s v="1.0"/>
    <n v="300"/>
    <s v="jour"/>
    <s v="heures"/>
    <n v="0"/>
    <n v="1"/>
    <n v="0"/>
    <x v="4"/>
    <n v="0"/>
  </r>
  <r>
    <n v="609"/>
    <d v="2005-02-23T00:00:00"/>
    <d v="2006-09-23T00:00:00"/>
    <d v="2006-09-23T00:00:00"/>
    <x v="0"/>
    <n v="423"/>
    <n v="209"/>
    <s v="1.0"/>
    <n v="301"/>
    <s v="astreinte"/>
    <s v="astreinte"/>
    <n v="1"/>
    <n v="0"/>
    <n v="1"/>
    <x v="4"/>
    <n v="0"/>
  </r>
  <r>
    <n v="610"/>
    <d v="2001-06-05T00:00:00"/>
    <d v="2002-03-05T00:00:00"/>
    <d v="2002-03-05T00:00:00"/>
    <x v="0"/>
    <n v="424"/>
    <n v="258"/>
    <s v="1.0"/>
    <n v="362"/>
    <s v="jour"/>
    <s v="heures"/>
    <n v="1"/>
    <n v="0"/>
    <n v="1"/>
    <x v="1"/>
    <n v="0"/>
  </r>
  <r>
    <n v="611"/>
    <d v="2002-03-19T00:00:00"/>
    <d v="2003-03-19T00:00:00"/>
    <d v="2003-03-19T00:00:00"/>
    <x v="0"/>
    <n v="425"/>
    <n v="264"/>
    <s v="0.8"/>
    <n v="372"/>
    <s v="jour"/>
    <s v="heures"/>
    <n v="0"/>
    <n v="1"/>
    <n v="1"/>
    <x v="1"/>
    <n v="0"/>
  </r>
  <r>
    <n v="612"/>
    <d v="2003-04-06T00:00:00"/>
    <d v="2004-05-06T00:00:00"/>
    <d v="2004-05-06T00:00:00"/>
    <x v="1"/>
    <n v="425"/>
    <n v="216"/>
    <s v="1.0"/>
    <n v="309"/>
    <s v="forfait"/>
    <s v="jours"/>
    <n v="0"/>
    <n v="1"/>
    <n v="1"/>
    <x v="1"/>
    <n v="0"/>
  </r>
  <r>
    <n v="613"/>
    <d v="2004-06-13T00:00:00"/>
    <d v="2005-10-13T00:00:00"/>
    <d v="2005-10-13T00:00:00"/>
    <x v="0"/>
    <n v="425"/>
    <n v="220"/>
    <s v="1.0"/>
    <n v="315"/>
    <s v="jour"/>
    <s v="heures"/>
    <n v="0"/>
    <n v="0"/>
    <n v="1"/>
    <x v="0"/>
    <n v="0"/>
  </r>
  <r>
    <n v="614"/>
    <d v="2000-04-19T00:00:00"/>
    <m/>
    <d v="2025-08-31T00:00:00"/>
    <x v="0"/>
    <n v="426"/>
    <n v="221"/>
    <s v="1.0"/>
    <n v="318"/>
    <s v="nuit"/>
    <s v="heures"/>
    <n v="0"/>
    <n v="1"/>
    <n v="1"/>
    <x v="0"/>
    <n v="1"/>
  </r>
  <r>
    <n v="615"/>
    <d v="2001-04-17T00:00:00"/>
    <d v="2002-08-17T00:00:00"/>
    <d v="2002-08-17T00:00:00"/>
    <x v="0"/>
    <n v="427"/>
    <n v="45"/>
    <s v="0.5"/>
    <n v="95"/>
    <s v="astreinte"/>
    <s v="astreinte"/>
    <n v="0"/>
    <n v="0"/>
    <n v="0"/>
    <x v="6"/>
    <n v="0"/>
  </r>
  <r>
    <n v="616"/>
    <d v="2000-08-07T00:00:00"/>
    <d v="2001-08-07T00:00:00"/>
    <d v="2001-08-07T00:00:00"/>
    <x v="0"/>
    <n v="428"/>
    <n v="282"/>
    <s v="0.8"/>
    <n v="396"/>
    <s v="nuit"/>
    <s v="heures"/>
    <n v="0"/>
    <n v="0"/>
    <n v="1"/>
    <x v="11"/>
    <n v="0"/>
  </r>
  <r>
    <n v="617"/>
    <d v="2001-09-19T00:00:00"/>
    <m/>
    <d v="2025-08-31T00:00:00"/>
    <x v="0"/>
    <n v="428"/>
    <n v="201"/>
    <s v="1.0"/>
    <n v="286"/>
    <s v="forfait"/>
    <s v="jours"/>
    <n v="0"/>
    <n v="0"/>
    <n v="0"/>
    <x v="6"/>
    <n v="1"/>
  </r>
  <r>
    <n v="618"/>
    <d v="2001-04-23T00:00:00"/>
    <d v="2003-02-23T00:00:00"/>
    <d v="2003-02-23T00:00:00"/>
    <x v="0"/>
    <n v="429"/>
    <n v="220"/>
    <s v="1.0"/>
    <n v="316"/>
    <s v="nuit"/>
    <s v="heures"/>
    <n v="0"/>
    <n v="0"/>
    <n v="1"/>
    <x v="0"/>
    <n v="0"/>
  </r>
  <r>
    <n v="619"/>
    <d v="2007-06-20T00:00:00"/>
    <d v="2008-02-20T00:00:00"/>
    <d v="2008-02-20T00:00:00"/>
    <x v="1"/>
    <n v="430"/>
    <n v="286"/>
    <s v="0.8"/>
    <n v="402"/>
    <s v="jour"/>
    <s v="heures"/>
    <n v="1"/>
    <n v="1"/>
    <n v="1"/>
    <x v="3"/>
    <n v="0"/>
  </r>
  <r>
    <n v="620"/>
    <d v="2001-09-12T00:00:00"/>
    <d v="2002-08-12T00:00:00"/>
    <d v="2002-08-12T00:00:00"/>
    <x v="0"/>
    <n v="431"/>
    <n v="263"/>
    <s v="1.0"/>
    <n v="368"/>
    <s v="jour"/>
    <s v="heures"/>
    <n v="1"/>
    <n v="0"/>
    <n v="0"/>
    <x v="6"/>
    <n v="0"/>
  </r>
  <r>
    <n v="621"/>
    <d v="2001-02-02T00:00:00"/>
    <m/>
    <d v="2025-08-31T00:00:00"/>
    <x v="0"/>
    <n v="432"/>
    <n v="297"/>
    <s v="1.0"/>
    <n v="414"/>
    <s v="forfait"/>
    <s v="jours"/>
    <n v="0"/>
    <n v="0"/>
    <n v="1"/>
    <x v="4"/>
    <n v="1"/>
  </r>
  <r>
    <n v="622"/>
    <d v="2001-10-14T00:00:00"/>
    <d v="2026-03-01T00:00:00"/>
    <d v="2026-03-01T00:00:00"/>
    <x v="1"/>
    <n v="433"/>
    <n v="100"/>
    <s v="1.0"/>
    <n v="160"/>
    <s v="jour"/>
    <s v="heures"/>
    <n v="0"/>
    <n v="1"/>
    <n v="1"/>
    <x v="1"/>
    <n v="1"/>
  </r>
  <r>
    <n v="623"/>
    <d v="2008-07-03T00:00:00"/>
    <d v="2010-01-03T00:00:00"/>
    <d v="2010-01-03T00:00:00"/>
    <x v="0"/>
    <n v="434"/>
    <n v="267"/>
    <s v="1.0"/>
    <n v="375"/>
    <s v="jour"/>
    <s v="heures"/>
    <n v="0"/>
    <n v="1"/>
    <n v="1"/>
    <x v="5"/>
    <n v="0"/>
  </r>
  <r>
    <n v="624"/>
    <d v="2010-02-25T00:00:00"/>
    <d v="2011-12-25T00:00:00"/>
    <d v="2011-12-25T00:00:00"/>
    <x v="0"/>
    <n v="434"/>
    <n v="267"/>
    <s v="0.8"/>
    <n v="375"/>
    <s v="jour"/>
    <s v="heures"/>
    <n v="0"/>
    <n v="1"/>
    <n v="1"/>
    <x v="5"/>
    <n v="0"/>
  </r>
  <r>
    <n v="625"/>
    <d v="2016-10-29T00:00:00"/>
    <d v="2018-06-29T00:00:00"/>
    <d v="2018-06-29T00:00:00"/>
    <x v="0"/>
    <n v="435"/>
    <n v="56"/>
    <s v="1.0"/>
    <n v="106"/>
    <s v="jour"/>
    <s v="heures"/>
    <n v="0"/>
    <n v="1"/>
    <n v="1"/>
    <x v="9"/>
    <n v="0"/>
  </r>
  <r>
    <n v="626"/>
    <d v="2000-04-18T00:00:00"/>
    <m/>
    <d v="2025-08-31T00:00:00"/>
    <x v="0"/>
    <n v="436"/>
    <n v="263"/>
    <s v="0.8"/>
    <n v="368"/>
    <s v="jour"/>
    <s v="heures"/>
    <n v="0"/>
    <n v="0"/>
    <n v="0"/>
    <x v="6"/>
    <n v="1"/>
  </r>
  <r>
    <n v="627"/>
    <d v="2002-05-25T00:00:00"/>
    <d v="2003-12-25T00:00:00"/>
    <d v="2003-12-25T00:00:00"/>
    <x v="0"/>
    <n v="437"/>
    <n v="220"/>
    <s v="0.8"/>
    <n v="315"/>
    <s v="jour"/>
    <s v="heures"/>
    <n v="1"/>
    <n v="0"/>
    <n v="1"/>
    <x v="0"/>
    <n v="0"/>
  </r>
  <r>
    <n v="628"/>
    <d v="2004-02-07T00:00:00"/>
    <d v="2025-12-01T00:00:00"/>
    <d v="2025-12-01T00:00:00"/>
    <x v="1"/>
    <n v="437"/>
    <n v="220"/>
    <s v="1.0"/>
    <n v="316"/>
    <s v="nuit"/>
    <s v="heures"/>
    <n v="0"/>
    <n v="1"/>
    <n v="1"/>
    <x v="0"/>
    <n v="1"/>
  </r>
  <r>
    <n v="629"/>
    <d v="2003-03-24T00:00:00"/>
    <d v="2004-02-24T00:00:00"/>
    <d v="2004-02-24T00:00:00"/>
    <x v="0"/>
    <n v="438"/>
    <n v="189"/>
    <s v="1.0"/>
    <n v="262"/>
    <s v="astreinte"/>
    <s v="astreinte"/>
    <n v="0"/>
    <n v="0"/>
    <n v="1"/>
    <x v="4"/>
    <n v="0"/>
  </r>
  <r>
    <n v="630"/>
    <d v="2001-08-07T00:00:00"/>
    <d v="2002-10-07T00:00:00"/>
    <d v="2002-10-07T00:00:00"/>
    <x v="0"/>
    <n v="439"/>
    <n v="101"/>
    <s v="1.0"/>
    <n v="161"/>
    <s v="jour"/>
    <s v="heures"/>
    <n v="0"/>
    <n v="0"/>
    <n v="1"/>
    <x v="1"/>
    <n v="0"/>
  </r>
  <r>
    <n v="631"/>
    <d v="2001-09-26T00:00:00"/>
    <d v="2002-09-26T00:00:00"/>
    <d v="2002-09-26T00:00:00"/>
    <x v="0"/>
    <n v="440"/>
    <n v="205"/>
    <s v="1.0"/>
    <n v="294"/>
    <s v="jour"/>
    <s v="heures"/>
    <n v="1"/>
    <n v="1"/>
    <n v="1"/>
    <x v="0"/>
    <n v="0"/>
  </r>
  <r>
    <n v="632"/>
    <d v="2002-02-07T00:00:00"/>
    <d v="2002-09-07T00:00:00"/>
    <d v="2002-09-07T00:00:00"/>
    <x v="1"/>
    <n v="441"/>
    <n v="286"/>
    <s v="0.5"/>
    <n v="402"/>
    <s v="jour"/>
    <s v="heures"/>
    <n v="0"/>
    <n v="0"/>
    <n v="1"/>
    <x v="3"/>
    <n v="0"/>
  </r>
  <r>
    <n v="633"/>
    <d v="2001-09-19T00:00:00"/>
    <d v="2002-11-19T00:00:00"/>
    <d v="2002-11-19T00:00:00"/>
    <x v="0"/>
    <n v="442"/>
    <n v="285"/>
    <s v="0.8"/>
    <n v="400"/>
    <s v="jour"/>
    <s v="heures"/>
    <n v="1"/>
    <n v="0"/>
    <n v="1"/>
    <x v="0"/>
    <n v="0"/>
  </r>
  <r>
    <n v="634"/>
    <d v="2002-07-08T00:00:00"/>
    <d v="2004-06-08T00:00:00"/>
    <d v="2004-06-08T00:00:00"/>
    <x v="0"/>
    <n v="443"/>
    <n v="282"/>
    <s v="1.0"/>
    <n v="395"/>
    <s v="jour"/>
    <s v="heures"/>
    <n v="1"/>
    <n v="1"/>
    <n v="1"/>
    <x v="11"/>
    <n v="0"/>
  </r>
  <r>
    <n v="635"/>
    <d v="2004-06-19T00:00:00"/>
    <m/>
    <d v="2025-08-31T00:00:00"/>
    <x v="0"/>
    <n v="443"/>
    <n v="282"/>
    <s v="1.0"/>
    <n v="395"/>
    <s v="jour"/>
    <s v="heures"/>
    <n v="0"/>
    <n v="1"/>
    <n v="1"/>
    <x v="11"/>
    <n v="1"/>
  </r>
  <r>
    <n v="636"/>
    <d v="2000-10-17T00:00:00"/>
    <m/>
    <d v="2025-08-31T00:00:00"/>
    <x v="0"/>
    <n v="444"/>
    <n v="98"/>
    <s v="0.8"/>
    <n v="158"/>
    <s v="jour"/>
    <s v="heures"/>
    <n v="0"/>
    <n v="1"/>
    <n v="1"/>
    <x v="3"/>
    <n v="1"/>
  </r>
  <r>
    <n v="637"/>
    <d v="2001-01-28T00:00:00"/>
    <d v="2002-11-28T00:00:00"/>
    <d v="2002-11-28T00:00:00"/>
    <x v="0"/>
    <n v="445"/>
    <n v="17"/>
    <s v="1.0"/>
    <n v="42"/>
    <s v="jour"/>
    <s v="heures"/>
    <n v="0"/>
    <n v="1"/>
    <n v="1"/>
    <x v="4"/>
    <n v="0"/>
  </r>
  <r>
    <n v="638"/>
    <d v="2015-08-07T00:00:00"/>
    <m/>
    <d v="2025-08-31T00:00:00"/>
    <x v="0"/>
    <n v="446"/>
    <n v="285"/>
    <s v="1.0"/>
    <n v="400"/>
    <s v="jour"/>
    <s v="heures"/>
    <n v="0"/>
    <n v="0"/>
    <n v="1"/>
    <x v="0"/>
    <n v="1"/>
  </r>
  <r>
    <n v="639"/>
    <d v="2001-05-15T00:00:00"/>
    <d v="2002-08-15T00:00:00"/>
    <d v="2002-08-15T00:00:00"/>
    <x v="0"/>
    <n v="447"/>
    <n v="260"/>
    <s v="1.0"/>
    <n v="364"/>
    <s v="nuit"/>
    <s v="heures"/>
    <n v="0"/>
    <n v="1"/>
    <n v="1"/>
    <x v="0"/>
    <n v="0"/>
  </r>
  <r>
    <n v="640"/>
    <d v="2002-09-25T00:00:00"/>
    <d v="2004-03-25T00:00:00"/>
    <d v="2004-03-25T00:00:00"/>
    <x v="1"/>
    <n v="447"/>
    <n v="47"/>
    <s v="1.0"/>
    <n v="97"/>
    <s v="forfait"/>
    <s v="jours"/>
    <n v="0"/>
    <n v="1"/>
    <n v="1"/>
    <x v="0"/>
    <n v="0"/>
  </r>
  <r>
    <n v="641"/>
    <d v="2001-04-08T00:00:00"/>
    <m/>
    <d v="2025-08-31T00:00:00"/>
    <x v="0"/>
    <n v="448"/>
    <n v="260"/>
    <s v="0.8"/>
    <n v="364"/>
    <s v="nuit"/>
    <s v="heures"/>
    <n v="0"/>
    <n v="0"/>
    <n v="1"/>
    <x v="0"/>
    <n v="1"/>
  </r>
  <r>
    <n v="642"/>
    <d v="2019-09-21T00:00:00"/>
    <d v="2021-02-21T00:00:00"/>
    <d v="2021-02-21T00:00:00"/>
    <x v="0"/>
    <n v="449"/>
    <n v="262"/>
    <s v="0.5"/>
    <n v="366"/>
    <s v="nuit"/>
    <s v="heures"/>
    <n v="0"/>
    <n v="1"/>
    <n v="0"/>
    <x v="6"/>
    <n v="0"/>
  </r>
  <r>
    <n v="643"/>
    <d v="2021-04-18T00:00:00"/>
    <d v="2021-10-18T00:00:00"/>
    <d v="2021-10-18T00:00:00"/>
    <x v="0"/>
    <n v="449"/>
    <n v="262"/>
    <s v="1.0"/>
    <n v="366"/>
    <s v="nuit"/>
    <s v="heures"/>
    <n v="0"/>
    <n v="0"/>
    <n v="0"/>
    <x v="6"/>
    <n v="0"/>
  </r>
  <r>
    <n v="644"/>
    <d v="2021-12-07T00:00:00"/>
    <d v="2025-11-01T00:00:00"/>
    <d v="2025-11-01T00:00:00"/>
    <x v="1"/>
    <n v="449"/>
    <n v="194"/>
    <s v="0.8"/>
    <n v="273"/>
    <s v="jour"/>
    <s v="heures"/>
    <n v="1"/>
    <n v="1"/>
    <n v="1"/>
    <x v="4"/>
    <n v="1"/>
  </r>
  <r>
    <n v="645"/>
    <d v="2000-12-12T00:00:00"/>
    <m/>
    <d v="2025-08-31T00:00:00"/>
    <x v="0"/>
    <n v="450"/>
    <n v="221"/>
    <s v="1.0"/>
    <n v="317"/>
    <s v="jour"/>
    <s v="heures"/>
    <n v="0"/>
    <n v="1"/>
    <n v="0"/>
    <x v="0"/>
    <n v="1"/>
  </r>
  <r>
    <n v="646"/>
    <d v="2002-04-06T00:00:00"/>
    <m/>
    <d v="2025-08-31T00:00:00"/>
    <x v="0"/>
    <n v="451"/>
    <n v="299"/>
    <s v="0.8"/>
    <n v="416"/>
    <s v="nuit"/>
    <s v="heures"/>
    <n v="0"/>
    <n v="1"/>
    <n v="1"/>
    <x v="0"/>
    <n v="1"/>
  </r>
  <r>
    <n v="647"/>
    <d v="2009-03-29T00:00:00"/>
    <d v="2011-03-29T00:00:00"/>
    <d v="2011-03-29T00:00:00"/>
    <x v="0"/>
    <n v="452"/>
    <n v="108"/>
    <s v="1.0"/>
    <n v="168"/>
    <s v="jour"/>
    <s v="heures"/>
    <n v="1"/>
    <n v="1"/>
    <n v="1"/>
    <x v="8"/>
    <n v="0"/>
  </r>
  <r>
    <n v="648"/>
    <d v="2021-01-17T00:00:00"/>
    <d v="2022-12-17T00:00:00"/>
    <d v="2022-12-17T00:00:00"/>
    <x v="0"/>
    <n v="453"/>
    <n v="7"/>
    <s v="1.0"/>
    <n v="16"/>
    <s v="jour"/>
    <s v="heures"/>
    <n v="0"/>
    <n v="1"/>
    <n v="1"/>
    <x v="4"/>
    <n v="0"/>
  </r>
  <r>
    <n v="649"/>
    <d v="2022-12-30T00:00:00"/>
    <d v="2024-11-30T00:00:00"/>
    <d v="2024-11-30T00:00:00"/>
    <x v="0"/>
    <n v="453"/>
    <n v="7"/>
    <s v="1.0"/>
    <n v="18"/>
    <s v="astreinte"/>
    <s v="astreinte"/>
    <n v="0"/>
    <n v="0"/>
    <n v="0"/>
    <x v="4"/>
    <n v="0"/>
  </r>
  <r>
    <n v="650"/>
    <d v="2000-08-07T00:00:00"/>
    <d v="2026-01-01T00:00:00"/>
    <d v="2026-01-01T00:00:00"/>
    <x v="1"/>
    <n v="454"/>
    <n v="61"/>
    <s v="1.0"/>
    <n v="111"/>
    <s v="jour"/>
    <s v="heures"/>
    <n v="0"/>
    <n v="1"/>
    <n v="1"/>
    <x v="9"/>
    <n v="1"/>
  </r>
  <r>
    <n v="651"/>
    <d v="2000-08-14T00:00:00"/>
    <d v="2002-01-14T00:00:00"/>
    <d v="2002-01-14T00:00:00"/>
    <x v="0"/>
    <n v="455"/>
    <n v="16"/>
    <s v="1.0"/>
    <n v="41"/>
    <s v="astreinte"/>
    <s v="astreinte"/>
    <n v="1"/>
    <n v="0"/>
    <n v="1"/>
    <x v="4"/>
    <n v="0"/>
  </r>
  <r>
    <n v="652"/>
    <d v="2002-02-26T00:00:00"/>
    <d v="2002-08-26T00:00:00"/>
    <d v="2002-08-26T00:00:00"/>
    <x v="0"/>
    <n v="455"/>
    <n v="16"/>
    <s v="1.0"/>
    <n v="41"/>
    <s v="astreinte"/>
    <s v="astreinte"/>
    <n v="0"/>
    <n v="0"/>
    <n v="1"/>
    <x v="4"/>
    <n v="0"/>
  </r>
  <r>
    <n v="653"/>
    <d v="2002-12-29T00:00:00"/>
    <d v="2003-11-29T00:00:00"/>
    <d v="2003-11-29T00:00:00"/>
    <x v="0"/>
    <n v="456"/>
    <n v="47"/>
    <s v="0.8"/>
    <n v="97"/>
    <s v="forfait"/>
    <s v="jours"/>
    <n v="1"/>
    <n v="1"/>
    <n v="1"/>
    <x v="0"/>
    <n v="0"/>
  </r>
  <r>
    <n v="654"/>
    <d v="2002-08-27T00:00:00"/>
    <d v="2003-12-27T00:00:00"/>
    <d v="2003-12-27T00:00:00"/>
    <x v="1"/>
    <n v="457"/>
    <n v="238"/>
    <s v="1.0"/>
    <n v="336"/>
    <s v="jour"/>
    <s v="heures"/>
    <n v="1"/>
    <n v="1"/>
    <n v="1"/>
    <x v="0"/>
    <n v="0"/>
  </r>
  <r>
    <n v="655"/>
    <d v="2004-01-22T00:00:00"/>
    <d v="2005-02-22T00:00:00"/>
    <d v="2005-02-22T00:00:00"/>
    <x v="0"/>
    <n v="457"/>
    <n v="261"/>
    <s v="0.6"/>
    <n v="365"/>
    <s v="nuit"/>
    <s v="heures"/>
    <n v="1"/>
    <n v="1"/>
    <n v="1"/>
    <x v="0"/>
    <n v="0"/>
  </r>
  <r>
    <n v="656"/>
    <d v="2001-01-16T00:00:00"/>
    <d v="2002-03-16T00:00:00"/>
    <d v="2002-03-16T00:00:00"/>
    <x v="0"/>
    <n v="458"/>
    <n v="256"/>
    <s v="0.9"/>
    <n v="359"/>
    <s v="jour"/>
    <s v="heures"/>
    <n v="1"/>
    <n v="0"/>
    <n v="1"/>
    <x v="0"/>
    <n v="0"/>
  </r>
  <r>
    <n v="657"/>
    <d v="2002-04-03T00:00:00"/>
    <m/>
    <d v="2025-08-31T00:00:00"/>
    <x v="0"/>
    <n v="458"/>
    <n v="256"/>
    <s v="0.6"/>
    <n v="359"/>
    <s v="jour"/>
    <s v="heures"/>
    <n v="0"/>
    <n v="0"/>
    <n v="1"/>
    <x v="0"/>
    <n v="1"/>
  </r>
  <r>
    <n v="658"/>
    <d v="2002-09-18T00:00:00"/>
    <d v="2003-10-18T00:00:00"/>
    <d v="2003-10-18T00:00:00"/>
    <x v="0"/>
    <n v="459"/>
    <n v="27"/>
    <s v="1.0"/>
    <n v="60"/>
    <s v="astreinte"/>
    <s v="astreinte"/>
    <n v="0"/>
    <n v="0"/>
    <n v="1"/>
    <x v="4"/>
    <n v="0"/>
  </r>
  <r>
    <n v="659"/>
    <d v="2001-04-29T00:00:00"/>
    <d v="2002-06-29T00:00:00"/>
    <d v="2002-06-29T00:00:00"/>
    <x v="1"/>
    <n v="460"/>
    <n v="75"/>
    <s v="1.0"/>
    <n v="132"/>
    <s v="jour"/>
    <s v="heures"/>
    <n v="0"/>
    <n v="1"/>
    <n v="1"/>
    <x v="5"/>
    <n v="0"/>
  </r>
  <r>
    <n v="660"/>
    <d v="2002-10-12T00:00:00"/>
    <d v="2004-08-12T00:00:00"/>
    <d v="2004-08-12T00:00:00"/>
    <x v="0"/>
    <n v="461"/>
    <n v="3"/>
    <s v="1.0"/>
    <n v="5"/>
    <s v="nuit"/>
    <s v="heures"/>
    <n v="1"/>
    <n v="1"/>
    <n v="0"/>
    <x v="4"/>
    <n v="0"/>
  </r>
  <r>
    <n v="661"/>
    <d v="2004-10-11T00:00:00"/>
    <d v="2006-07-11T00:00:00"/>
    <d v="2006-07-11T00:00:00"/>
    <x v="0"/>
    <n v="461"/>
    <n v="3"/>
    <s v="0.8"/>
    <n v="5"/>
    <s v="nuit"/>
    <s v="heures"/>
    <n v="0"/>
    <n v="1"/>
    <n v="1"/>
    <x v="4"/>
    <n v="0"/>
  </r>
  <r>
    <n v="662"/>
    <d v="2012-03-08T00:00:00"/>
    <d v="2013-08-08T00:00:00"/>
    <d v="2013-08-08T00:00:00"/>
    <x v="0"/>
    <n v="462"/>
    <n v="49"/>
    <s v="0.8"/>
    <n v="99"/>
    <s v="nuit"/>
    <s v="heures"/>
    <n v="1"/>
    <n v="0"/>
    <n v="0"/>
    <x v="0"/>
    <n v="0"/>
  </r>
  <r>
    <n v="663"/>
    <d v="2013-08-11T00:00:00"/>
    <m/>
    <d v="2025-08-31T00:00:00"/>
    <x v="0"/>
    <n v="462"/>
    <n v="261"/>
    <s v="1.0"/>
    <n v="365"/>
    <s v="nuit"/>
    <s v="heures"/>
    <n v="0"/>
    <n v="1"/>
    <n v="1"/>
    <x v="0"/>
    <n v="1"/>
  </r>
  <r>
    <n v="664"/>
    <d v="2002-06-06T00:00:00"/>
    <d v="2003-03-06T00:00:00"/>
    <d v="2003-03-06T00:00:00"/>
    <x v="0"/>
    <n v="463"/>
    <n v="210"/>
    <s v="1.0"/>
    <n v="303"/>
    <s v="nuit"/>
    <s v="heures"/>
    <n v="0"/>
    <n v="0"/>
    <n v="1"/>
    <x v="0"/>
    <n v="0"/>
  </r>
  <r>
    <n v="665"/>
    <d v="2003-03-25T00:00:00"/>
    <m/>
    <d v="2025-08-31T00:00:00"/>
    <x v="0"/>
    <n v="463"/>
    <n v="210"/>
    <s v="0.8"/>
    <n v="302"/>
    <s v="jour"/>
    <s v="heures"/>
    <n v="1"/>
    <n v="0"/>
    <n v="1"/>
    <x v="0"/>
    <n v="1"/>
  </r>
  <r>
    <n v="666"/>
    <d v="2001-12-13T00:00:00"/>
    <d v="2003-07-13T00:00:00"/>
    <d v="2003-07-13T00:00:00"/>
    <x v="0"/>
    <n v="464"/>
    <n v="107"/>
    <s v="1.0"/>
    <n v="167"/>
    <s v="jour"/>
    <s v="heures"/>
    <n v="0"/>
    <n v="1"/>
    <n v="1"/>
    <x v="8"/>
    <n v="0"/>
  </r>
  <r>
    <n v="667"/>
    <d v="2002-01-22T00:00:00"/>
    <d v="2003-07-22T00:00:00"/>
    <d v="2003-07-22T00:00:00"/>
    <x v="0"/>
    <n v="465"/>
    <n v="56"/>
    <s v="1.0"/>
    <n v="106"/>
    <s v="jour"/>
    <s v="heures"/>
    <n v="1"/>
    <n v="1"/>
    <n v="1"/>
    <x v="9"/>
    <n v="0"/>
  </r>
  <r>
    <n v="668"/>
    <d v="2001-11-07T00:00:00"/>
    <m/>
    <d v="2025-08-31T00:00:00"/>
    <x v="0"/>
    <n v="466"/>
    <n v="282"/>
    <s v="1.0"/>
    <n v="396"/>
    <s v="nuit"/>
    <s v="heures"/>
    <n v="0"/>
    <n v="1"/>
    <n v="1"/>
    <x v="11"/>
    <n v="1"/>
  </r>
  <r>
    <n v="669"/>
    <d v="2001-09-05T00:00:00"/>
    <d v="2003-05-05T00:00:00"/>
    <d v="2003-05-05T00:00:00"/>
    <x v="0"/>
    <n v="467"/>
    <n v="210"/>
    <s v="0.8"/>
    <n v="303"/>
    <s v="nuit"/>
    <s v="heures"/>
    <n v="0"/>
    <n v="0"/>
    <n v="1"/>
    <x v="0"/>
    <n v="0"/>
  </r>
  <r>
    <n v="670"/>
    <d v="2003-03-18T00:00:00"/>
    <d v="2005-01-18T00:00:00"/>
    <d v="2005-01-18T00:00:00"/>
    <x v="0"/>
    <n v="468"/>
    <n v="27"/>
    <s v="0.5"/>
    <n v="60"/>
    <s v="astreinte"/>
    <s v="astreinte"/>
    <n v="0"/>
    <n v="0"/>
    <n v="0"/>
    <x v="4"/>
    <n v="0"/>
  </r>
  <r>
    <n v="671"/>
    <d v="2002-02-20T00:00:00"/>
    <d v="2003-02-20T00:00:00"/>
    <d v="2003-02-20T00:00:00"/>
    <x v="0"/>
    <n v="469"/>
    <n v="224"/>
    <s v="1.0"/>
    <n v="322"/>
    <s v="nuit"/>
    <s v="heures"/>
    <n v="1"/>
    <n v="0"/>
    <n v="1"/>
    <x v="0"/>
    <n v="0"/>
  </r>
  <r>
    <n v="672"/>
    <d v="2001-09-25T00:00:00"/>
    <d v="2003-06-25T00:00:00"/>
    <d v="2003-06-25T00:00:00"/>
    <x v="0"/>
    <n v="470"/>
    <n v="72"/>
    <s v="0.8"/>
    <n v="127"/>
    <s v="jour"/>
    <s v="heures"/>
    <n v="0"/>
    <n v="0"/>
    <n v="1"/>
    <x v="7"/>
    <n v="0"/>
  </r>
  <r>
    <n v="673"/>
    <d v="2002-09-20T00:00:00"/>
    <d v="2003-01-20T00:00:00"/>
    <d v="2003-01-20T00:00:00"/>
    <x v="1"/>
    <n v="471"/>
    <n v="200"/>
    <s v="1.0"/>
    <n v="284"/>
    <s v="nuit"/>
    <s v="heures"/>
    <n v="0"/>
    <n v="0"/>
    <n v="0"/>
    <x v="6"/>
    <n v="0"/>
  </r>
  <r>
    <n v="674"/>
    <d v="2005-08-11T00:00:00"/>
    <m/>
    <d v="2025-08-31T00:00:00"/>
    <x v="0"/>
    <n v="472"/>
    <n v="299"/>
    <s v="1.0"/>
    <n v="416"/>
    <s v="nuit"/>
    <s v="heures"/>
    <n v="0"/>
    <n v="0"/>
    <n v="1"/>
    <x v="0"/>
    <n v="1"/>
  </r>
  <r>
    <n v="675"/>
    <d v="2000-06-28T00:00:00"/>
    <d v="2001-04-28T00:00:00"/>
    <d v="2001-04-28T00:00:00"/>
    <x v="1"/>
    <n v="473"/>
    <n v="102"/>
    <s v="1.0"/>
    <n v="162"/>
    <s v="forfait"/>
    <s v="jours"/>
    <n v="1"/>
    <n v="0"/>
    <n v="1"/>
    <x v="1"/>
    <n v="0"/>
  </r>
  <r>
    <n v="676"/>
    <d v="2001-01-29T00:00:00"/>
    <d v="2001-08-29T00:00:00"/>
    <d v="2001-08-29T00:00:00"/>
    <x v="0"/>
    <n v="474"/>
    <n v="282"/>
    <s v="0.8"/>
    <n v="397"/>
    <s v="astreinte"/>
    <s v="astreinte"/>
    <n v="0"/>
    <n v="0"/>
    <n v="1"/>
    <x v="11"/>
    <n v="0"/>
  </r>
  <r>
    <n v="677"/>
    <d v="2000-12-28T00:00:00"/>
    <m/>
    <d v="2025-08-31T00:00:00"/>
    <x v="0"/>
    <n v="475"/>
    <n v="289"/>
    <s v="1.0"/>
    <n v="405"/>
    <s v="forfait"/>
    <s v="jours"/>
    <n v="0"/>
    <n v="1"/>
    <n v="0"/>
    <x v="6"/>
    <n v="1"/>
  </r>
  <r>
    <n v="678"/>
    <d v="2004-05-17T00:00:00"/>
    <d v="2005-06-17T00:00:00"/>
    <d v="2005-06-17T00:00:00"/>
    <x v="0"/>
    <n v="476"/>
    <n v="282"/>
    <s v="1.0"/>
    <n v="395"/>
    <s v="jour"/>
    <s v="heures"/>
    <n v="0"/>
    <n v="1"/>
    <n v="1"/>
    <x v="11"/>
    <n v="0"/>
  </r>
  <r>
    <n v="679"/>
    <d v="2005-08-03T00:00:00"/>
    <d v="2007-06-03T00:00:00"/>
    <d v="2007-06-03T00:00:00"/>
    <x v="0"/>
    <n v="476"/>
    <n v="282"/>
    <s v="0.8"/>
    <n v="396"/>
    <s v="nuit"/>
    <s v="heures"/>
    <n v="0"/>
    <n v="0"/>
    <n v="1"/>
    <x v="11"/>
    <n v="0"/>
  </r>
  <r>
    <n v="680"/>
    <d v="2007-07-24T00:00:00"/>
    <m/>
    <d v="2025-08-31T00:00:00"/>
    <x v="0"/>
    <n v="476"/>
    <n v="282"/>
    <s v="1.0"/>
    <n v="396"/>
    <s v="nuit"/>
    <s v="heures"/>
    <n v="0"/>
    <n v="0"/>
    <n v="0"/>
    <x v="11"/>
    <n v="1"/>
  </r>
  <r>
    <n v="681"/>
    <d v="2002-08-05T00:00:00"/>
    <d v="2004-06-05T00:00:00"/>
    <d v="2004-06-05T00:00:00"/>
    <x v="0"/>
    <n v="477"/>
    <n v="256"/>
    <s v="0.5"/>
    <n v="359"/>
    <s v="jour"/>
    <s v="heures"/>
    <n v="1"/>
    <n v="0"/>
    <n v="1"/>
    <x v="0"/>
    <n v="0"/>
  </r>
  <r>
    <n v="682"/>
    <d v="2000-08-15T00:00:00"/>
    <m/>
    <d v="2025-08-31T00:00:00"/>
    <x v="0"/>
    <n v="478"/>
    <n v="194"/>
    <s v="1.0"/>
    <n v="274"/>
    <s v="astreinte"/>
    <s v="astreinte"/>
    <n v="1"/>
    <n v="0"/>
    <n v="1"/>
    <x v="4"/>
    <n v="1"/>
  </r>
  <r>
    <n v="683"/>
    <d v="2015-12-30T00:00:00"/>
    <d v="2017-03-30T00:00:00"/>
    <d v="2017-03-30T00:00:00"/>
    <x v="1"/>
    <n v="479"/>
    <n v="14"/>
    <s v="1.0"/>
    <n v="36"/>
    <s v="jour"/>
    <s v="heures"/>
    <n v="0"/>
    <n v="1"/>
    <n v="1"/>
    <x v="4"/>
    <n v="0"/>
  </r>
  <r>
    <n v="684"/>
    <d v="2017-05-16T00:00:00"/>
    <d v="2018-01-16T00:00:00"/>
    <d v="2018-01-16T00:00:00"/>
    <x v="0"/>
    <n v="479"/>
    <n v="14"/>
    <s v="1.0"/>
    <n v="36"/>
    <s v="jour"/>
    <s v="heures"/>
    <n v="0"/>
    <n v="1"/>
    <n v="1"/>
    <x v="4"/>
    <n v="0"/>
  </r>
  <r>
    <n v="685"/>
    <d v="2018-03-15T00:00:00"/>
    <d v="2019-01-15T00:00:00"/>
    <d v="2019-01-15T00:00:00"/>
    <x v="1"/>
    <n v="479"/>
    <n v="285"/>
    <s v="1.0"/>
    <n v="400"/>
    <s v="jour"/>
    <s v="heures"/>
    <n v="1"/>
    <n v="0"/>
    <n v="1"/>
    <x v="0"/>
    <n v="0"/>
  </r>
  <r>
    <n v="686"/>
    <d v="2000-11-28T00:00:00"/>
    <d v="2002-07-28T00:00:00"/>
    <d v="2002-07-28T00:00:00"/>
    <x v="0"/>
    <n v="480"/>
    <n v="107"/>
    <s v="0.8"/>
    <n v="167"/>
    <s v="jour"/>
    <s v="heures"/>
    <n v="1"/>
    <n v="1"/>
    <n v="1"/>
    <x v="8"/>
    <n v="0"/>
  </r>
  <r>
    <n v="687"/>
    <d v="2001-02-17T00:00:00"/>
    <d v="2001-12-17T00:00:00"/>
    <d v="2001-12-17T00:00:00"/>
    <x v="1"/>
    <n v="481"/>
    <n v="45"/>
    <s v="1.0"/>
    <n v="93"/>
    <s v="nuit"/>
    <s v="heures"/>
    <n v="0"/>
    <n v="0"/>
    <n v="0"/>
    <x v="6"/>
    <n v="0"/>
  </r>
  <r>
    <n v="688"/>
    <d v="2002-02-07T00:00:00"/>
    <m/>
    <d v="2025-08-31T00:00:00"/>
    <x v="0"/>
    <n v="481"/>
    <n v="48"/>
    <s v="1.0"/>
    <n v="98"/>
    <s v="forfait"/>
    <s v="jours"/>
    <n v="0"/>
    <n v="0"/>
    <n v="1"/>
    <x v="0"/>
    <n v="1"/>
  </r>
  <r>
    <n v="689"/>
    <d v="2001-03-05T00:00:00"/>
    <d v="2001-06-05T00:00:00"/>
    <d v="2001-06-05T00:00:00"/>
    <x v="1"/>
    <n v="482"/>
    <n v="15"/>
    <s v="1.0"/>
    <n v="38"/>
    <s v="jour"/>
    <s v="heures"/>
    <n v="0"/>
    <n v="0"/>
    <n v="1"/>
    <x v="4"/>
    <n v="0"/>
  </r>
  <r>
    <n v="690"/>
    <d v="2002-11-28T00:00:00"/>
    <d v="2003-10-28T00:00:00"/>
    <d v="2003-10-28T00:00:00"/>
    <x v="1"/>
    <n v="483"/>
    <n v="220"/>
    <s v="1.0"/>
    <n v="315"/>
    <s v="jour"/>
    <s v="heures"/>
    <n v="1"/>
    <n v="1"/>
    <n v="1"/>
    <x v="0"/>
    <n v="0"/>
  </r>
  <r>
    <n v="691"/>
    <d v="2003-10-30T00:00:00"/>
    <d v="2005-02-28T00:00:00"/>
    <d v="2005-02-28T00:00:00"/>
    <x v="0"/>
    <n v="483"/>
    <n v="220"/>
    <s v="0.8"/>
    <n v="315"/>
    <s v="jour"/>
    <s v="heures"/>
    <n v="0"/>
    <n v="1"/>
    <n v="1"/>
    <x v="0"/>
    <n v="0"/>
  </r>
  <r>
    <n v="692"/>
    <d v="2002-01-04T00:00:00"/>
    <d v="2002-10-04T00:00:00"/>
    <d v="2002-10-04T00:00:00"/>
    <x v="0"/>
    <n v="484"/>
    <n v="48"/>
    <s v="1.0"/>
    <n v="98"/>
    <s v="forfait"/>
    <s v="jours"/>
    <n v="0"/>
    <n v="1"/>
    <n v="1"/>
    <x v="0"/>
    <n v="0"/>
  </r>
  <r>
    <n v="693"/>
    <d v="2019-11-09T00:00:00"/>
    <d v="2021-03-09T00:00:00"/>
    <d v="2021-03-09T00:00:00"/>
    <x v="1"/>
    <n v="485"/>
    <n v="44"/>
    <s v="1.0"/>
    <n v="89"/>
    <s v="nuit"/>
    <s v="heures"/>
    <n v="0"/>
    <n v="1"/>
    <n v="0"/>
    <x v="6"/>
    <n v="0"/>
  </r>
  <r>
    <n v="694"/>
    <d v="2002-09-28T00:00:00"/>
    <d v="2004-09-28T00:00:00"/>
    <d v="2004-09-28T00:00:00"/>
    <x v="0"/>
    <n v="486"/>
    <n v="43"/>
    <s v="0.9"/>
    <n v="87"/>
    <s v="nuit"/>
    <s v="heures"/>
    <n v="1"/>
    <n v="1"/>
    <n v="1"/>
    <x v="0"/>
    <n v="0"/>
  </r>
  <r>
    <n v="695"/>
    <d v="2001-10-31T00:00:00"/>
    <d v="2002-09-30T00:00:00"/>
    <d v="2002-09-30T00:00:00"/>
    <x v="0"/>
    <n v="487"/>
    <n v="105"/>
    <s v="0.5"/>
    <n v="165"/>
    <s v="jour"/>
    <s v="heures"/>
    <n v="1"/>
    <n v="1"/>
    <n v="1"/>
    <x v="1"/>
    <n v="0"/>
  </r>
  <r>
    <n v="696"/>
    <d v="2002-10-28T00:00:00"/>
    <d v="2003-11-28T00:00:00"/>
    <d v="2003-11-28T00:00:00"/>
    <x v="0"/>
    <n v="487"/>
    <n v="105"/>
    <s v="1.0"/>
    <n v="165"/>
    <s v="jour"/>
    <s v="heures"/>
    <n v="0"/>
    <n v="0"/>
    <n v="1"/>
    <x v="1"/>
    <n v="0"/>
  </r>
  <r>
    <n v="697"/>
    <d v="2003-12-07T00:00:00"/>
    <m/>
    <d v="2025-08-31T00:00:00"/>
    <x v="0"/>
    <n v="487"/>
    <n v="105"/>
    <s v="1.0"/>
    <n v="165"/>
    <s v="jour"/>
    <s v="heures"/>
    <n v="0"/>
    <n v="1"/>
    <n v="1"/>
    <x v="1"/>
    <n v="1"/>
  </r>
  <r>
    <n v="698"/>
    <d v="2000-01-27T00:00:00"/>
    <d v="2001-09-27T00:00:00"/>
    <d v="2001-09-27T00:00:00"/>
    <x v="0"/>
    <n v="488"/>
    <n v="262"/>
    <s v="0.8"/>
    <n v="366"/>
    <s v="nuit"/>
    <s v="heures"/>
    <n v="0"/>
    <n v="1"/>
    <n v="0"/>
    <x v="6"/>
    <n v="0"/>
  </r>
  <r>
    <n v="699"/>
    <d v="2001-10-21T00:00:00"/>
    <d v="2002-07-21T00:00:00"/>
    <d v="2002-07-21T00:00:00"/>
    <x v="1"/>
    <n v="488"/>
    <n v="262"/>
    <s v="0.9"/>
    <n v="367"/>
    <s v="bloc"/>
    <s v="heures"/>
    <n v="0"/>
    <n v="0"/>
    <n v="0"/>
    <x v="6"/>
    <n v="0"/>
  </r>
  <r>
    <n v="700"/>
    <d v="2001-07-07T00:00:00"/>
    <d v="2001-12-07T00:00:00"/>
    <d v="2001-12-07T00:00:00"/>
    <x v="1"/>
    <n v="489"/>
    <n v="136"/>
    <s v="0.8"/>
    <n v="196"/>
    <s v="nuit"/>
    <s v="heures"/>
    <n v="1"/>
    <n v="1"/>
    <n v="1"/>
    <x v="18"/>
    <n v="0"/>
  </r>
  <r>
    <n v="701"/>
    <d v="2002-08-01T00:00:00"/>
    <d v="2004-06-01T00:00:00"/>
    <d v="2004-06-01T00:00:00"/>
    <x v="0"/>
    <n v="490"/>
    <n v="51"/>
    <s v="1.0"/>
    <n v="101"/>
    <s v="nuit"/>
    <s v="heures"/>
    <n v="0"/>
    <n v="0"/>
    <n v="1"/>
    <x v="2"/>
    <n v="0"/>
  </r>
  <r>
    <n v="702"/>
    <d v="2000-02-28T00:00:00"/>
    <d v="2001-10-28T00:00:00"/>
    <d v="2001-10-28T00:00:00"/>
    <x v="0"/>
    <n v="491"/>
    <n v="47"/>
    <s v="0.8"/>
    <n v="97"/>
    <s v="forfait"/>
    <s v="jours"/>
    <n v="1"/>
    <n v="1"/>
    <n v="1"/>
    <x v="0"/>
    <n v="0"/>
  </r>
  <r>
    <n v="703"/>
    <d v="2001-11-09T00:00:00"/>
    <d v="2002-12-09T00:00:00"/>
    <d v="2002-12-09T00:00:00"/>
    <x v="1"/>
    <n v="491"/>
    <n v="224"/>
    <s v="0.8"/>
    <n v="322"/>
    <s v="nuit"/>
    <s v="heures"/>
    <n v="0"/>
    <n v="0"/>
    <n v="1"/>
    <x v="0"/>
    <n v="0"/>
  </r>
  <r>
    <n v="704"/>
    <d v="2000-07-13T00:00:00"/>
    <d v="2001-12-13T00:00:00"/>
    <d v="2001-12-13T00:00:00"/>
    <x v="0"/>
    <n v="492"/>
    <n v="100"/>
    <s v="1.0"/>
    <n v="160"/>
    <s v="jour"/>
    <s v="heures"/>
    <n v="0"/>
    <n v="0"/>
    <n v="0"/>
    <x v="1"/>
    <n v="0"/>
  </r>
  <r>
    <n v="705"/>
    <d v="2001-09-11T00:00:00"/>
    <m/>
    <d v="2025-08-31T00:00:00"/>
    <x v="0"/>
    <n v="493"/>
    <n v="260"/>
    <s v="1.0"/>
    <n v="364"/>
    <s v="nuit"/>
    <s v="heures"/>
    <n v="1"/>
    <n v="1"/>
    <n v="0"/>
    <x v="0"/>
    <n v="1"/>
  </r>
  <r>
    <n v="706"/>
    <d v="2011-05-21T00:00:00"/>
    <d v="2013-03-21T00:00:00"/>
    <d v="2013-03-21T00:00:00"/>
    <x v="0"/>
    <n v="494"/>
    <n v="195"/>
    <s v="1.0"/>
    <n v="276"/>
    <s v="astreinte"/>
    <s v="astreinte"/>
    <n v="0"/>
    <n v="0"/>
    <n v="1"/>
    <x v="4"/>
    <n v="0"/>
  </r>
  <r>
    <n v="707"/>
    <d v="2006-07-05T00:00:00"/>
    <m/>
    <d v="2025-08-31T00:00:00"/>
    <x v="0"/>
    <n v="495"/>
    <n v="42"/>
    <s v="1.0"/>
    <n v="86"/>
    <s v="forfait"/>
    <s v="jours"/>
    <n v="0"/>
    <n v="1"/>
    <n v="1"/>
    <x v="7"/>
    <n v="1"/>
  </r>
  <r>
    <n v="708"/>
    <d v="2001-01-25T00:00:00"/>
    <d v="2001-09-25T00:00:00"/>
    <d v="2001-09-25T00:00:00"/>
    <x v="1"/>
    <n v="496"/>
    <n v="56"/>
    <s v="1.0"/>
    <n v="106"/>
    <s v="jour"/>
    <s v="heures"/>
    <n v="0"/>
    <n v="0"/>
    <n v="1"/>
    <x v="9"/>
    <n v="0"/>
  </r>
  <r>
    <n v="709"/>
    <d v="2006-10-30T00:00:00"/>
    <d v="2006-11-30T00:00:00"/>
    <d v="2006-11-30T00:00:00"/>
    <x v="1"/>
    <n v="497"/>
    <n v="265"/>
    <s v="0.8"/>
    <n v="373"/>
    <s v="forfait"/>
    <s v="jours"/>
    <n v="0"/>
    <n v="1"/>
    <n v="1"/>
    <x v="1"/>
    <n v="0"/>
  </r>
  <r>
    <n v="710"/>
    <d v="2001-06-02T00:00:00"/>
    <d v="2002-01-02T00:00:00"/>
    <d v="2002-01-02T00:00:00"/>
    <x v="0"/>
    <n v="498"/>
    <n v="43"/>
    <s v="0.9"/>
    <n v="87"/>
    <s v="nuit"/>
    <s v="heures"/>
    <n v="0"/>
    <n v="1"/>
    <n v="0"/>
    <x v="0"/>
    <n v="0"/>
  </r>
  <r>
    <n v="711"/>
    <d v="2002-01-15T00:00:00"/>
    <d v="2004-01-15T00:00:00"/>
    <d v="2004-01-15T00:00:00"/>
    <x v="0"/>
    <n v="498"/>
    <n v="43"/>
    <s v="1.0"/>
    <n v="87"/>
    <s v="nuit"/>
    <s v="heures"/>
    <n v="0"/>
    <n v="0"/>
    <n v="1"/>
    <x v="0"/>
    <n v="0"/>
  </r>
  <r>
    <n v="712"/>
    <d v="2002-12-27T00:00:00"/>
    <d v="2003-06-27T00:00:00"/>
    <d v="2003-06-27T00:00:00"/>
    <x v="0"/>
    <n v="499"/>
    <n v="261"/>
    <s v="1.0"/>
    <n v="365"/>
    <s v="nuit"/>
    <s v="heures"/>
    <n v="0"/>
    <n v="0"/>
    <n v="1"/>
    <x v="0"/>
    <n v="0"/>
  </r>
  <r>
    <n v="713"/>
    <d v="2007-11-09T00:00:00"/>
    <d v="2009-11-09T00:00:00"/>
    <d v="2009-11-09T00:00:00"/>
    <x v="0"/>
    <n v="500"/>
    <n v="192"/>
    <s v="1.0"/>
    <n v="271"/>
    <s v="astreinte"/>
    <s v="astreinte"/>
    <n v="0"/>
    <n v="0"/>
    <n v="1"/>
    <x v="4"/>
    <n v="0"/>
  </r>
  <r>
    <n v="714"/>
    <d v="2009-12-06T00:00:00"/>
    <m/>
    <d v="2025-08-31T00:00:00"/>
    <x v="0"/>
    <n v="500"/>
    <n v="9"/>
    <s v="1.0"/>
    <n v="22"/>
    <s v="jour"/>
    <s v="heures"/>
    <n v="0"/>
    <n v="0"/>
    <n v="0"/>
    <x v="4"/>
    <n v="1"/>
  </r>
  <r>
    <n v="715"/>
    <d v="2006-04-20T00:00:00"/>
    <m/>
    <d v="2025-08-31T00:00:00"/>
    <x v="0"/>
    <n v="501"/>
    <n v="241"/>
    <s v="1.0"/>
    <n v="341"/>
    <s v="forfait"/>
    <s v="jours"/>
    <n v="1"/>
    <n v="1"/>
    <n v="1"/>
    <x v="17"/>
    <n v="1"/>
  </r>
  <r>
    <n v="716"/>
    <d v="2002-11-21T00:00:00"/>
    <d v="2004-11-21T00:00:00"/>
    <d v="2004-11-21T00:00:00"/>
    <x v="0"/>
    <n v="502"/>
    <n v="103"/>
    <s v="0.8"/>
    <n v="163"/>
    <s v="jour"/>
    <s v="heures"/>
    <n v="0"/>
    <n v="1"/>
    <n v="1"/>
    <x v="1"/>
    <n v="0"/>
  </r>
  <r>
    <n v="717"/>
    <d v="2005-01-16T00:00:00"/>
    <d v="2005-04-16T00:00:00"/>
    <d v="2005-04-16T00:00:00"/>
    <x v="1"/>
    <n v="502"/>
    <n v="103"/>
    <s v="0.8"/>
    <n v="163"/>
    <s v="jour"/>
    <s v="heures"/>
    <n v="1"/>
    <n v="0"/>
    <n v="1"/>
    <x v="1"/>
    <n v="0"/>
  </r>
  <r>
    <n v="718"/>
    <d v="2005-06-13T00:00:00"/>
    <m/>
    <d v="2025-08-31T00:00:00"/>
    <x v="0"/>
    <n v="502"/>
    <n v="220"/>
    <s v="0.9"/>
    <n v="316"/>
    <s v="nuit"/>
    <s v="heures"/>
    <n v="0"/>
    <n v="1"/>
    <n v="0"/>
    <x v="0"/>
    <n v="1"/>
  </r>
  <r>
    <n v="719"/>
    <d v="2002-10-15T00:00:00"/>
    <m/>
    <d v="2025-08-31T00:00:00"/>
    <x v="0"/>
    <n v="503"/>
    <n v="247"/>
    <s v="1.0"/>
    <n v="350"/>
    <s v="nuit"/>
    <s v="heures"/>
    <n v="0"/>
    <n v="0"/>
    <n v="1"/>
    <x v="0"/>
    <n v="1"/>
  </r>
  <r>
    <n v="720"/>
    <d v="2000-06-22T00:00:00"/>
    <d v="2001-07-22T00:00:00"/>
    <d v="2001-07-22T00:00:00"/>
    <x v="1"/>
    <n v="504"/>
    <n v="223"/>
    <s v="1.0"/>
    <n v="321"/>
    <s v="nuit"/>
    <s v="heures"/>
    <n v="0"/>
    <n v="0"/>
    <n v="1"/>
    <x v="7"/>
    <n v="0"/>
  </r>
  <r>
    <n v="721"/>
    <d v="2001-01-05T00:00:00"/>
    <d v="2001-10-05T00:00:00"/>
    <d v="2001-10-05T00:00:00"/>
    <x v="0"/>
    <n v="505"/>
    <n v="70"/>
    <s v="1.0"/>
    <n v="123"/>
    <s v="jour"/>
    <s v="heures"/>
    <n v="0"/>
    <n v="0"/>
    <n v="1"/>
    <x v="7"/>
    <n v="0"/>
  </r>
  <r>
    <n v="722"/>
    <d v="2000-08-04T00:00:00"/>
    <m/>
    <d v="2025-08-31T00:00:00"/>
    <x v="0"/>
    <n v="506"/>
    <n v="51"/>
    <s v="0.8"/>
    <n v="101"/>
    <s v="nuit"/>
    <s v="heures"/>
    <n v="1"/>
    <n v="0"/>
    <n v="1"/>
    <x v="2"/>
    <n v="1"/>
  </r>
  <r>
    <n v="723"/>
    <d v="2000-11-02T00:00:00"/>
    <d v="2001-08-02T00:00:00"/>
    <d v="2001-08-02T00:00:00"/>
    <x v="1"/>
    <n v="507"/>
    <n v="260"/>
    <s v="0.5"/>
    <n v="364"/>
    <s v="nuit"/>
    <s v="heures"/>
    <n v="0"/>
    <n v="0"/>
    <n v="1"/>
    <x v="0"/>
    <n v="0"/>
  </r>
  <r>
    <n v="724"/>
    <d v="2000-06-11T00:00:00"/>
    <m/>
    <d v="2025-08-31T00:00:00"/>
    <x v="0"/>
    <n v="508"/>
    <n v="41"/>
    <s v="0.8"/>
    <n v="85"/>
    <s v="forfait"/>
    <s v="jours"/>
    <n v="0"/>
    <n v="0"/>
    <n v="1"/>
    <x v="5"/>
    <n v="1"/>
  </r>
  <r>
    <n v="725"/>
    <d v="2002-12-17T00:00:00"/>
    <d v="2004-04-17T00:00:00"/>
    <d v="2004-04-17T00:00:00"/>
    <x v="1"/>
    <n v="509"/>
    <n v="47"/>
    <s v="1.0"/>
    <n v="97"/>
    <s v="forfait"/>
    <s v="jours"/>
    <n v="0"/>
    <n v="1"/>
    <n v="0"/>
    <x v="0"/>
    <n v="0"/>
  </r>
  <r>
    <n v="726"/>
    <d v="2019-01-17T00:00:00"/>
    <d v="2019-02-17T00:00:00"/>
    <d v="2019-02-17T00:00:00"/>
    <x v="1"/>
    <n v="510"/>
    <n v="267"/>
    <s v="0.8"/>
    <n v="375"/>
    <s v="jour"/>
    <s v="heures"/>
    <n v="1"/>
    <n v="0"/>
    <n v="1"/>
    <x v="5"/>
    <n v="0"/>
  </r>
  <r>
    <n v="727"/>
    <d v="2011-09-21T00:00:00"/>
    <d v="2013-02-21T00:00:00"/>
    <d v="2013-02-21T00:00:00"/>
    <x v="2"/>
    <n v="511"/>
    <n v="136"/>
    <s v="1.0"/>
    <n v="196"/>
    <s v="nuit"/>
    <s v="heures"/>
    <n v="0"/>
    <n v="1"/>
    <n v="1"/>
    <x v="18"/>
    <n v="0"/>
  </r>
  <r>
    <n v="728"/>
    <d v="2001-03-27T00:00:00"/>
    <d v="2002-12-27T00:00:00"/>
    <d v="2002-12-27T00:00:00"/>
    <x v="0"/>
    <n v="512"/>
    <n v="197"/>
    <s v="1.0"/>
    <n v="278"/>
    <s v="jour"/>
    <s v="heures"/>
    <n v="0"/>
    <n v="0"/>
    <n v="1"/>
    <x v="4"/>
    <n v="0"/>
  </r>
  <r>
    <n v="729"/>
    <d v="2003-02-23T00:00:00"/>
    <d v="2003-11-23T00:00:00"/>
    <d v="2003-11-23T00:00:00"/>
    <x v="1"/>
    <n v="512"/>
    <n v="49"/>
    <s v="1.0"/>
    <n v="99"/>
    <s v="nuit"/>
    <s v="heures"/>
    <n v="0"/>
    <n v="0"/>
    <n v="1"/>
    <x v="0"/>
    <n v="0"/>
  </r>
  <r>
    <n v="730"/>
    <d v="2016-05-18T00:00:00"/>
    <d v="2017-06-18T00:00:00"/>
    <d v="2017-06-18T00:00:00"/>
    <x v="0"/>
    <n v="513"/>
    <n v="102"/>
    <s v="1.0"/>
    <n v="162"/>
    <s v="forfait"/>
    <s v="jours"/>
    <n v="0"/>
    <n v="1"/>
    <n v="1"/>
    <x v="1"/>
    <n v="0"/>
  </r>
  <r>
    <n v="731"/>
    <d v="2011-01-23T00:00:00"/>
    <d v="2011-12-23T00:00:00"/>
    <d v="2011-12-23T00:00:00"/>
    <x v="0"/>
    <n v="514"/>
    <n v="252"/>
    <s v="0.5"/>
    <n v="355"/>
    <s v="forfait"/>
    <s v="jours"/>
    <n v="1"/>
    <n v="0"/>
    <n v="1"/>
    <x v="21"/>
    <n v="0"/>
  </r>
  <r>
    <n v="732"/>
    <d v="2005-07-31T00:00:00"/>
    <d v="2007-07-31T00:00:00"/>
    <d v="2007-07-31T00:00:00"/>
    <x v="0"/>
    <n v="515"/>
    <n v="205"/>
    <s v="0.8"/>
    <n v="295"/>
    <s v="nuit"/>
    <s v="heures"/>
    <n v="0"/>
    <n v="1"/>
    <n v="1"/>
    <x v="0"/>
    <n v="0"/>
  </r>
  <r>
    <n v="733"/>
    <d v="2007-07-31T00:00:00"/>
    <d v="2008-04-30T00:00:00"/>
    <d v="2008-04-30T00:00:00"/>
    <x v="0"/>
    <n v="515"/>
    <n v="205"/>
    <s v="1.0"/>
    <n v="295"/>
    <s v="nuit"/>
    <s v="heures"/>
    <n v="0"/>
    <n v="1"/>
    <n v="0"/>
    <x v="0"/>
    <n v="0"/>
  </r>
  <r>
    <n v="734"/>
    <d v="2008-06-01T00:00:00"/>
    <d v="2008-12-01T00:00:00"/>
    <d v="2008-12-01T00:00:00"/>
    <x v="0"/>
    <n v="515"/>
    <n v="221"/>
    <s v="1.0"/>
    <n v="317"/>
    <s v="jour"/>
    <s v="heures"/>
    <n v="0"/>
    <n v="1"/>
    <n v="1"/>
    <x v="0"/>
    <n v="0"/>
  </r>
  <r>
    <n v="735"/>
    <d v="2006-04-23T00:00:00"/>
    <m/>
    <d v="2025-08-31T00:00:00"/>
    <x v="0"/>
    <n v="516"/>
    <n v="73"/>
    <s v="1.0"/>
    <n v="130"/>
    <s v="nuit"/>
    <s v="heures"/>
    <n v="0"/>
    <n v="1"/>
    <n v="0"/>
    <x v="7"/>
    <n v="1"/>
  </r>
  <r>
    <n v="736"/>
    <d v="2000-04-18T00:00:00"/>
    <d v="2001-02-18T00:00:00"/>
    <d v="2001-02-18T00:00:00"/>
    <x v="0"/>
    <n v="517"/>
    <n v="48"/>
    <s v="0.8"/>
    <n v="98"/>
    <s v="forfait"/>
    <s v="jours"/>
    <n v="0"/>
    <n v="0"/>
    <n v="1"/>
    <x v="0"/>
    <n v="0"/>
  </r>
  <r>
    <n v="737"/>
    <d v="2001-04-07T00:00:00"/>
    <m/>
    <d v="2025-08-31T00:00:00"/>
    <x v="0"/>
    <n v="517"/>
    <n v="48"/>
    <s v="0.9"/>
    <n v="98"/>
    <s v="forfait"/>
    <s v="jours"/>
    <n v="0"/>
    <n v="0"/>
    <n v="1"/>
    <x v="0"/>
    <n v="1"/>
  </r>
  <r>
    <n v="738"/>
    <d v="2002-04-25T00:00:00"/>
    <d v="2003-12-25T00:00:00"/>
    <d v="2003-12-25T00:00:00"/>
    <x v="0"/>
    <n v="518"/>
    <n v="49"/>
    <s v="1.0"/>
    <n v="99"/>
    <s v="nuit"/>
    <s v="heures"/>
    <n v="0"/>
    <n v="1"/>
    <n v="1"/>
    <x v="0"/>
    <n v="0"/>
  </r>
  <r>
    <n v="739"/>
    <d v="2009-06-12T00:00:00"/>
    <d v="2011-05-12T00:00:00"/>
    <d v="2011-05-12T00:00:00"/>
    <x v="0"/>
    <n v="519"/>
    <n v="223"/>
    <s v="0.5"/>
    <n v="321"/>
    <s v="nuit"/>
    <s v="heures"/>
    <n v="0"/>
    <n v="0"/>
    <n v="1"/>
    <x v="7"/>
    <n v="0"/>
  </r>
  <r>
    <n v="740"/>
    <d v="2011-07-06T00:00:00"/>
    <d v="2012-08-06T00:00:00"/>
    <d v="2012-08-06T00:00:00"/>
    <x v="0"/>
    <n v="519"/>
    <n v="38"/>
    <s v="1.0"/>
    <n v="81"/>
    <s v="jour"/>
    <s v="heures"/>
    <n v="0"/>
    <n v="0"/>
    <n v="1"/>
    <x v="4"/>
    <n v="0"/>
  </r>
  <r>
    <n v="741"/>
    <d v="2012-09-16T00:00:00"/>
    <d v="2013-08-16T00:00:00"/>
    <d v="2013-08-16T00:00:00"/>
    <x v="0"/>
    <n v="519"/>
    <n v="5"/>
    <s v="1.0"/>
    <n v="10"/>
    <s v="jour"/>
    <s v="heures"/>
    <n v="0"/>
    <n v="0"/>
    <n v="1"/>
    <x v="4"/>
    <n v="0"/>
  </r>
  <r>
    <n v="742"/>
    <d v="2013-10-14T00:00:00"/>
    <d v="2015-04-14T00:00:00"/>
    <d v="2015-04-14T00:00:00"/>
    <x v="1"/>
    <n v="519"/>
    <n v="5"/>
    <s v="1.0"/>
    <n v="10"/>
    <s v="jour"/>
    <s v="heures"/>
    <n v="0"/>
    <n v="1"/>
    <n v="1"/>
    <x v="4"/>
    <n v="0"/>
  </r>
  <r>
    <n v="743"/>
    <d v="2019-09-19T00:00:00"/>
    <d v="2021-07-19T00:00:00"/>
    <d v="2021-07-19T00:00:00"/>
    <x v="0"/>
    <n v="520"/>
    <n v="242"/>
    <s v="1.0"/>
    <n v="342"/>
    <s v="forfait"/>
    <s v="jours"/>
    <n v="0"/>
    <n v="0"/>
    <n v="1"/>
    <x v="10"/>
    <n v="0"/>
  </r>
  <r>
    <n v="744"/>
    <d v="2017-06-02T00:00:00"/>
    <m/>
    <d v="2025-08-31T00:00:00"/>
    <x v="0"/>
    <n v="521"/>
    <n v="202"/>
    <s v="1.0"/>
    <n v="287"/>
    <s v="jour"/>
    <s v="heures"/>
    <n v="0"/>
    <n v="0"/>
    <n v="0"/>
    <x v="6"/>
    <n v="1"/>
  </r>
  <r>
    <n v="745"/>
    <d v="2018-08-22T00:00:00"/>
    <m/>
    <d v="2025-08-31T00:00:00"/>
    <x v="0"/>
    <n v="522"/>
    <n v="198"/>
    <s v="0.8"/>
    <n v="279"/>
    <s v="jour"/>
    <s v="heures"/>
    <n v="0"/>
    <n v="1"/>
    <n v="1"/>
    <x v="4"/>
    <n v="1"/>
  </r>
  <r>
    <n v="746"/>
    <d v="2002-07-06T00:00:00"/>
    <d v="2002-08-06T00:00:00"/>
    <d v="2002-08-06T00:00:00"/>
    <x v="1"/>
    <n v="523"/>
    <n v="299"/>
    <s v="0.8"/>
    <n v="416"/>
    <s v="nuit"/>
    <s v="heures"/>
    <n v="0"/>
    <n v="1"/>
    <n v="1"/>
    <x v="0"/>
    <n v="0"/>
  </r>
  <r>
    <n v="747"/>
    <d v="2002-04-29T00:00:00"/>
    <d v="2003-08-29T00:00:00"/>
    <d v="2003-08-29T00:00:00"/>
    <x v="0"/>
    <n v="524"/>
    <n v="144"/>
    <s v="0.8"/>
    <n v="204"/>
    <s v="jour"/>
    <s v="heures"/>
    <n v="0"/>
    <n v="1"/>
    <n v="1"/>
    <x v="16"/>
    <n v="0"/>
  </r>
  <r>
    <n v="748"/>
    <d v="2003-09-19T00:00:00"/>
    <d v="2005-03-19T00:00:00"/>
    <d v="2005-03-19T00:00:00"/>
    <x v="0"/>
    <n v="524"/>
    <n v="144"/>
    <s v="0.8"/>
    <n v="204"/>
    <s v="jour"/>
    <s v="heures"/>
    <n v="1"/>
    <n v="1"/>
    <n v="1"/>
    <x v="16"/>
    <n v="0"/>
  </r>
  <r>
    <n v="749"/>
    <d v="2002-01-05T00:00:00"/>
    <d v="2002-09-05T00:00:00"/>
    <d v="2002-09-05T00:00:00"/>
    <x v="0"/>
    <n v="525"/>
    <n v="136"/>
    <s v="1.0"/>
    <n v="196"/>
    <s v="nuit"/>
    <s v="heures"/>
    <n v="0"/>
    <n v="1"/>
    <n v="1"/>
    <x v="18"/>
    <n v="0"/>
  </r>
  <r>
    <n v="750"/>
    <d v="2002-09-09T00:00:00"/>
    <d v="2003-06-09T00:00:00"/>
    <d v="2003-06-09T00:00:00"/>
    <x v="0"/>
    <n v="525"/>
    <n v="98"/>
    <s v="0.8"/>
    <n v="158"/>
    <s v="jour"/>
    <s v="heures"/>
    <n v="1"/>
    <n v="0"/>
    <n v="1"/>
    <x v="3"/>
    <n v="0"/>
  </r>
  <r>
    <n v="751"/>
    <d v="2003-06-18T00:00:00"/>
    <d v="2004-03-18T00:00:00"/>
    <d v="2004-03-18T00:00:00"/>
    <x v="0"/>
    <n v="525"/>
    <n v="98"/>
    <s v="1.0"/>
    <n v="158"/>
    <s v="jour"/>
    <s v="heures"/>
    <n v="0"/>
    <n v="1"/>
    <n v="1"/>
    <x v="3"/>
    <n v="0"/>
  </r>
  <r>
    <n v="752"/>
    <d v="2004-03-24T00:00:00"/>
    <d v="2005-07-24T00:00:00"/>
    <d v="2005-07-24T00:00:00"/>
    <x v="0"/>
    <n v="525"/>
    <n v="98"/>
    <s v="1.0"/>
    <n v="158"/>
    <s v="jour"/>
    <s v="heures"/>
    <n v="0"/>
    <n v="1"/>
    <n v="1"/>
    <x v="3"/>
    <n v="0"/>
  </r>
  <r>
    <n v="753"/>
    <d v="2002-05-03T00:00:00"/>
    <d v="2003-01-03T00:00:00"/>
    <d v="2003-01-03T00:00:00"/>
    <x v="0"/>
    <n v="526"/>
    <n v="247"/>
    <s v="1.0"/>
    <n v="349"/>
    <s v="jour"/>
    <s v="heures"/>
    <n v="0"/>
    <n v="0"/>
    <n v="0"/>
    <x v="0"/>
    <n v="0"/>
  </r>
  <r>
    <n v="754"/>
    <d v="2003-01-20T00:00:00"/>
    <d v="2003-07-20T00:00:00"/>
    <d v="2003-07-20T00:00:00"/>
    <x v="0"/>
    <n v="526"/>
    <n v="247"/>
    <s v="1.0"/>
    <n v="350"/>
    <s v="nuit"/>
    <s v="heures"/>
    <n v="0"/>
    <n v="0"/>
    <n v="1"/>
    <x v="0"/>
    <n v="0"/>
  </r>
  <r>
    <n v="755"/>
    <d v="2008-04-30T00:00:00"/>
    <d v="2009-02-28T00:00:00"/>
    <d v="2009-02-28T00:00:00"/>
    <x v="0"/>
    <n v="527"/>
    <n v="98"/>
    <s v="1.0"/>
    <n v="158"/>
    <s v="jour"/>
    <s v="heures"/>
    <n v="0"/>
    <n v="1"/>
    <n v="1"/>
    <x v="3"/>
    <n v="0"/>
  </r>
  <r>
    <n v="756"/>
    <d v="2009-04-23T00:00:00"/>
    <d v="2010-02-23T00:00:00"/>
    <d v="2010-02-23T00:00:00"/>
    <x v="0"/>
    <n v="527"/>
    <n v="98"/>
    <s v="0.8"/>
    <n v="158"/>
    <s v="jour"/>
    <s v="heures"/>
    <n v="0"/>
    <n v="0"/>
    <n v="1"/>
    <x v="3"/>
    <n v="0"/>
  </r>
  <r>
    <n v="757"/>
    <d v="2000-12-25T00:00:00"/>
    <d v="2002-04-25T00:00:00"/>
    <d v="2002-04-25T00:00:00"/>
    <x v="0"/>
    <n v="528"/>
    <n v="203"/>
    <s v="0.8"/>
    <n v="292"/>
    <s v="astreinte"/>
    <s v="astreinte"/>
    <n v="1"/>
    <n v="0"/>
    <n v="1"/>
    <x v="11"/>
    <n v="0"/>
  </r>
  <r>
    <n v="758"/>
    <d v="2002-05-08T00:00:00"/>
    <d v="2004-05-08T00:00:00"/>
    <d v="2004-05-08T00:00:00"/>
    <x v="0"/>
    <n v="528"/>
    <n v="223"/>
    <s v="0.8"/>
    <n v="321"/>
    <s v="nuit"/>
    <s v="heures"/>
    <n v="0"/>
    <n v="0"/>
    <n v="1"/>
    <x v="7"/>
    <n v="0"/>
  </r>
  <r>
    <n v="759"/>
    <d v="2004-05-17T00:00:00"/>
    <m/>
    <d v="2025-08-31T00:00:00"/>
    <x v="0"/>
    <n v="528"/>
    <n v="7"/>
    <s v="0.8"/>
    <n v="16"/>
    <s v="jour"/>
    <s v="heures"/>
    <n v="0"/>
    <n v="0"/>
    <n v="1"/>
    <x v="4"/>
    <n v="1"/>
  </r>
  <r>
    <n v="760"/>
    <d v="2002-04-20T00:00:00"/>
    <d v="2004-03-20T00:00:00"/>
    <d v="2004-03-20T00:00:00"/>
    <x v="0"/>
    <n v="529"/>
    <n v="104"/>
    <s v="1.0"/>
    <n v="164"/>
    <s v="jour"/>
    <s v="heures"/>
    <n v="0"/>
    <n v="0"/>
    <n v="0"/>
    <x v="1"/>
    <n v="0"/>
  </r>
  <r>
    <n v="761"/>
    <d v="2004-04-06T00:00:00"/>
    <d v="2005-07-06T00:00:00"/>
    <d v="2005-07-06T00:00:00"/>
    <x v="0"/>
    <n v="529"/>
    <n v="104"/>
    <s v="1.0"/>
    <n v="164"/>
    <s v="jour"/>
    <s v="heures"/>
    <n v="0"/>
    <n v="0"/>
    <n v="1"/>
    <x v="1"/>
    <n v="0"/>
  </r>
  <r>
    <n v="762"/>
    <d v="2005-08-01T00:00:00"/>
    <d v="2006-02-01T00:00:00"/>
    <d v="2006-02-01T00:00:00"/>
    <x v="2"/>
    <n v="529"/>
    <n v="104"/>
    <s v="1.0"/>
    <n v="164"/>
    <s v="jour"/>
    <s v="heures"/>
    <n v="0"/>
    <n v="0"/>
    <n v="1"/>
    <x v="1"/>
    <n v="0"/>
  </r>
  <r>
    <n v="763"/>
    <d v="2006-02-17T00:00:00"/>
    <d v="2025-10-01T00:00:00"/>
    <d v="2025-10-01T00:00:00"/>
    <x v="1"/>
    <n v="529"/>
    <n v="104"/>
    <s v="0.5"/>
    <n v="164"/>
    <s v="jour"/>
    <s v="heures"/>
    <n v="1"/>
    <n v="1"/>
    <n v="1"/>
    <x v="1"/>
    <n v="1"/>
  </r>
  <r>
    <n v="764"/>
    <d v="2000-08-13T00:00:00"/>
    <m/>
    <d v="2025-08-31T00:00:00"/>
    <x v="0"/>
    <n v="530"/>
    <n v="210"/>
    <s v="1.0"/>
    <n v="302"/>
    <s v="jour"/>
    <s v="heures"/>
    <n v="1"/>
    <n v="0"/>
    <n v="1"/>
    <x v="0"/>
    <n v="1"/>
  </r>
  <r>
    <n v="765"/>
    <d v="2008-04-02T00:00:00"/>
    <d v="2010-03-02T00:00:00"/>
    <d v="2010-03-02T00:00:00"/>
    <x v="0"/>
    <n v="531"/>
    <n v="198"/>
    <s v="1.0"/>
    <n v="281"/>
    <s v="astreinte"/>
    <s v="astreinte"/>
    <n v="0"/>
    <n v="0"/>
    <n v="1"/>
    <x v="4"/>
    <n v="0"/>
  </r>
  <r>
    <n v="766"/>
    <d v="2010-04-27T00:00:00"/>
    <d v="2011-07-27T00:00:00"/>
    <d v="2011-07-27T00:00:00"/>
    <x v="0"/>
    <n v="531"/>
    <n v="198"/>
    <s v="1.0"/>
    <n v="279"/>
    <s v="jour"/>
    <s v="heures"/>
    <n v="0"/>
    <n v="0"/>
    <n v="1"/>
    <x v="4"/>
    <n v="0"/>
  </r>
  <r>
    <n v="767"/>
    <d v="2001-02-12T00:00:00"/>
    <d v="2002-02-12T00:00:00"/>
    <d v="2002-02-12T00:00:00"/>
    <x v="0"/>
    <n v="532"/>
    <n v="25"/>
    <s v="1.0"/>
    <n v="56"/>
    <s v="jour"/>
    <s v="heures"/>
    <n v="0"/>
    <n v="1"/>
    <n v="1"/>
    <x v="4"/>
    <n v="0"/>
  </r>
  <r>
    <n v="768"/>
    <d v="2002-09-09T00:00:00"/>
    <m/>
    <d v="2025-08-31T00:00:00"/>
    <x v="0"/>
    <n v="533"/>
    <n v="299"/>
    <s v="1.0"/>
    <n v="416"/>
    <s v="nuit"/>
    <s v="heures"/>
    <n v="0"/>
    <n v="1"/>
    <n v="1"/>
    <x v="0"/>
    <n v="1"/>
  </r>
  <r>
    <n v="769"/>
    <d v="2000-06-01T00:00:00"/>
    <d v="2001-01-01T00:00:00"/>
    <d v="2001-01-01T00:00:00"/>
    <x v="0"/>
    <n v="534"/>
    <n v="72"/>
    <s v="1.0"/>
    <n v="127"/>
    <s v="jour"/>
    <s v="heures"/>
    <n v="0"/>
    <n v="1"/>
    <n v="1"/>
    <x v="7"/>
    <n v="0"/>
  </r>
  <r>
    <n v="770"/>
    <d v="2007-04-22T00:00:00"/>
    <d v="2008-04-22T00:00:00"/>
    <d v="2008-04-22T00:00:00"/>
    <x v="0"/>
    <n v="535"/>
    <n v="263"/>
    <s v="1.0"/>
    <n v="368"/>
    <s v="jour"/>
    <s v="heures"/>
    <n v="0"/>
    <n v="0"/>
    <n v="0"/>
    <x v="6"/>
    <n v="0"/>
  </r>
  <r>
    <n v="771"/>
    <d v="2005-10-12T00:00:00"/>
    <d v="2007-08-12T00:00:00"/>
    <d v="2007-08-12T00:00:00"/>
    <x v="0"/>
    <n v="536"/>
    <n v="253"/>
    <s v="0.8"/>
    <n v="356"/>
    <s v="jour"/>
    <s v="heures"/>
    <n v="1"/>
    <n v="0"/>
    <n v="1"/>
    <x v="5"/>
    <n v="0"/>
  </r>
  <r>
    <n v="772"/>
    <d v="2000-11-29T00:00:00"/>
    <m/>
    <d v="2025-08-31T00:00:00"/>
    <x v="0"/>
    <n v="537"/>
    <n v="49"/>
    <s v="0.9"/>
    <n v="99"/>
    <s v="nuit"/>
    <s v="heures"/>
    <n v="0"/>
    <n v="0"/>
    <n v="1"/>
    <x v="0"/>
    <n v="1"/>
  </r>
  <r>
    <n v="773"/>
    <d v="2009-09-03T00:00:00"/>
    <d v="2010-09-03T00:00:00"/>
    <d v="2010-09-03T00:00:00"/>
    <x v="1"/>
    <n v="538"/>
    <n v="103"/>
    <s v="1.0"/>
    <n v="163"/>
    <s v="jour"/>
    <s v="heures"/>
    <n v="0"/>
    <n v="0"/>
    <n v="1"/>
    <x v="1"/>
    <n v="0"/>
  </r>
  <r>
    <n v="774"/>
    <d v="2002-08-11T00:00:00"/>
    <d v="2003-12-11T00:00:00"/>
    <d v="2003-12-11T00:00:00"/>
    <x v="1"/>
    <n v="539"/>
    <n v="102"/>
    <s v="0.5"/>
    <n v="162"/>
    <s v="forfait"/>
    <s v="jours"/>
    <n v="0"/>
    <n v="0"/>
    <n v="1"/>
    <x v="1"/>
    <n v="0"/>
  </r>
  <r>
    <n v="775"/>
    <d v="2009-11-04T00:00:00"/>
    <m/>
    <d v="2025-08-31T00:00:00"/>
    <x v="0"/>
    <n v="540"/>
    <n v="260"/>
    <s v="1.0"/>
    <n v="364"/>
    <s v="nuit"/>
    <s v="heures"/>
    <n v="1"/>
    <n v="0"/>
    <n v="1"/>
    <x v="0"/>
    <n v="1"/>
  </r>
  <r>
    <n v="776"/>
    <d v="2000-12-18T00:00:00"/>
    <d v="2001-11-18T00:00:00"/>
    <d v="2001-11-18T00:00:00"/>
    <x v="0"/>
    <n v="541"/>
    <n v="56"/>
    <s v="1.0"/>
    <n v="106"/>
    <s v="jour"/>
    <s v="heures"/>
    <n v="1"/>
    <n v="1"/>
    <n v="1"/>
    <x v="9"/>
    <n v="0"/>
  </r>
  <r>
    <n v="777"/>
    <d v="2001-12-10T00:00:00"/>
    <d v="2003-09-10T00:00:00"/>
    <d v="2003-09-10T00:00:00"/>
    <x v="0"/>
    <n v="541"/>
    <n v="59"/>
    <s v="1.0"/>
    <n v="109"/>
    <s v="jour"/>
    <s v="heures"/>
    <n v="0"/>
    <n v="0"/>
    <n v="1"/>
    <x v="9"/>
    <n v="0"/>
  </r>
  <r>
    <n v="778"/>
    <d v="2003-09-28T00:00:00"/>
    <d v="2005-03-28T00:00:00"/>
    <d v="2005-03-28T00:00:00"/>
    <x v="0"/>
    <n v="541"/>
    <n v="59"/>
    <s v="1.0"/>
    <n v="109"/>
    <s v="jour"/>
    <s v="heures"/>
    <n v="0"/>
    <n v="1"/>
    <n v="1"/>
    <x v="9"/>
    <n v="0"/>
  </r>
  <r>
    <n v="779"/>
    <d v="2000-07-11T00:00:00"/>
    <d v="2001-07-11T00:00:00"/>
    <d v="2001-07-11T00:00:00"/>
    <x v="1"/>
    <n v="542"/>
    <n v="256"/>
    <s v="1.0"/>
    <n v="359"/>
    <s v="jour"/>
    <s v="heures"/>
    <n v="0"/>
    <n v="1"/>
    <n v="1"/>
    <x v="0"/>
    <n v="0"/>
  </r>
  <r>
    <n v="780"/>
    <d v="2002-09-17T00:00:00"/>
    <d v="2004-03-17T00:00:00"/>
    <d v="2004-03-17T00:00:00"/>
    <x v="1"/>
    <n v="543"/>
    <n v="58"/>
    <s v="1.0"/>
    <n v="108"/>
    <s v="jour"/>
    <s v="heures"/>
    <n v="1"/>
    <n v="1"/>
    <n v="1"/>
    <x v="9"/>
    <n v="0"/>
  </r>
  <r>
    <n v="781"/>
    <d v="2017-06-02T00:00:00"/>
    <m/>
    <d v="2025-08-31T00:00:00"/>
    <x v="0"/>
    <n v="544"/>
    <n v="165"/>
    <s v="1.0"/>
    <n v="233"/>
    <s v="nuit"/>
    <s v="heures"/>
    <n v="1"/>
    <n v="0"/>
    <n v="1"/>
    <x v="12"/>
    <n v="1"/>
  </r>
  <r>
    <n v="782"/>
    <d v="2002-06-15T00:00:00"/>
    <d v="2003-02-15T00:00:00"/>
    <d v="2003-02-15T00:00:00"/>
    <x v="0"/>
    <n v="545"/>
    <n v="201"/>
    <s v="1.0"/>
    <n v="286"/>
    <s v="forfait"/>
    <s v="jours"/>
    <n v="0"/>
    <n v="1"/>
    <n v="0"/>
    <x v="6"/>
    <n v="0"/>
  </r>
  <r>
    <n v="783"/>
    <d v="2001-09-27T00:00:00"/>
    <d v="2002-09-27T00:00:00"/>
    <d v="2002-09-27T00:00:00"/>
    <x v="1"/>
    <n v="546"/>
    <n v="240"/>
    <s v="1.0"/>
    <n v="340"/>
    <s v="forfait"/>
    <s v="jours"/>
    <n v="1"/>
    <n v="0"/>
    <n v="1"/>
    <x v="21"/>
    <n v="0"/>
  </r>
  <r>
    <n v="784"/>
    <d v="2002-11-05T00:00:00"/>
    <d v="2004-06-05T00:00:00"/>
    <d v="2004-06-05T00:00:00"/>
    <x v="0"/>
    <n v="546"/>
    <n v="82"/>
    <s v="0.6"/>
    <n v="141"/>
    <s v="forfait"/>
    <s v="jours"/>
    <n v="1"/>
    <n v="1"/>
    <n v="1"/>
    <x v="21"/>
    <n v="0"/>
  </r>
  <r>
    <n v="785"/>
    <d v="2002-08-02T00:00:00"/>
    <d v="2003-06-02T00:00:00"/>
    <d v="2003-06-02T00:00:00"/>
    <x v="1"/>
    <n v="547"/>
    <n v="43"/>
    <s v="1.0"/>
    <n v="87"/>
    <s v="nuit"/>
    <s v="heures"/>
    <n v="1"/>
    <n v="1"/>
    <n v="1"/>
    <x v="0"/>
    <n v="0"/>
  </r>
  <r>
    <n v="786"/>
    <d v="2003-08-01T00:00:00"/>
    <m/>
    <d v="2025-08-31T00:00:00"/>
    <x v="0"/>
    <n v="547"/>
    <n v="43"/>
    <s v="1.0"/>
    <n v="87"/>
    <s v="nuit"/>
    <s v="heures"/>
    <n v="1"/>
    <n v="0"/>
    <n v="1"/>
    <x v="0"/>
    <n v="1"/>
  </r>
  <r>
    <n v="787"/>
    <d v="2001-09-06T00:00:00"/>
    <m/>
    <d v="2025-08-31T00:00:00"/>
    <x v="0"/>
    <n v="548"/>
    <n v="11"/>
    <s v="0.8"/>
    <n v="30"/>
    <s v="astreinte"/>
    <s v="astreinte"/>
    <n v="0"/>
    <n v="0"/>
    <n v="1"/>
    <x v="4"/>
    <n v="1"/>
  </r>
  <r>
    <n v="788"/>
    <d v="2001-12-23T00:00:00"/>
    <d v="2003-10-23T00:00:00"/>
    <d v="2003-10-23T00:00:00"/>
    <x v="0"/>
    <n v="549"/>
    <n v="221"/>
    <s v="0.8"/>
    <n v="318"/>
    <s v="nuit"/>
    <s v="heures"/>
    <n v="0"/>
    <n v="0"/>
    <n v="1"/>
    <x v="0"/>
    <n v="0"/>
  </r>
  <r>
    <n v="789"/>
    <d v="2000-05-15T00:00:00"/>
    <d v="2000-12-15T00:00:00"/>
    <d v="2000-12-15T00:00:00"/>
    <x v="0"/>
    <n v="550"/>
    <n v="214"/>
    <s v="1.0"/>
    <n v="307"/>
    <s v="forfait"/>
    <s v="jours"/>
    <n v="0"/>
    <n v="1"/>
    <n v="1"/>
    <x v="5"/>
    <n v="0"/>
  </r>
  <r>
    <n v="790"/>
    <d v="2002-07-10T00:00:00"/>
    <d v="2002-10-10T00:00:00"/>
    <d v="2002-10-10T00:00:00"/>
    <x v="1"/>
    <n v="551"/>
    <n v="201"/>
    <s v="0.9"/>
    <n v="286"/>
    <s v="forfait"/>
    <s v="jours"/>
    <n v="0"/>
    <n v="0"/>
    <n v="0"/>
    <x v="6"/>
    <n v="0"/>
  </r>
  <r>
    <n v="791"/>
    <d v="2010-03-31T00:00:00"/>
    <m/>
    <d v="2025-08-31T00:00:00"/>
    <x v="0"/>
    <n v="552"/>
    <n v="256"/>
    <s v="0.8"/>
    <n v="359"/>
    <s v="jour"/>
    <s v="heures"/>
    <n v="0"/>
    <n v="0"/>
    <n v="1"/>
    <x v="0"/>
    <n v="1"/>
  </r>
  <r>
    <n v="792"/>
    <d v="2002-10-03T00:00:00"/>
    <d v="2003-05-03T00:00:00"/>
    <d v="2003-05-03T00:00:00"/>
    <x v="0"/>
    <n v="553"/>
    <n v="221"/>
    <s v="0.8"/>
    <n v="318"/>
    <s v="nuit"/>
    <s v="heures"/>
    <n v="0"/>
    <n v="1"/>
    <n v="1"/>
    <x v="0"/>
    <n v="0"/>
  </r>
  <r>
    <n v="793"/>
    <d v="2001-04-13T00:00:00"/>
    <m/>
    <d v="2025-08-31T00:00:00"/>
    <x v="0"/>
    <n v="554"/>
    <n v="285"/>
    <s v="1.0"/>
    <n v="400"/>
    <s v="jour"/>
    <s v="heures"/>
    <n v="0"/>
    <n v="0"/>
    <n v="1"/>
    <x v="0"/>
    <n v="1"/>
  </r>
  <r>
    <n v="794"/>
    <d v="2000-01-17T00:00:00"/>
    <m/>
    <d v="2025-08-31T00:00:00"/>
    <x v="0"/>
    <n v="555"/>
    <n v="48"/>
    <s v="1.0"/>
    <n v="98"/>
    <s v="forfait"/>
    <s v="jours"/>
    <n v="0"/>
    <n v="0"/>
    <n v="1"/>
    <x v="0"/>
    <n v="1"/>
  </r>
  <r>
    <n v="795"/>
    <d v="2002-07-13T00:00:00"/>
    <d v="2003-03-13T00:00:00"/>
    <d v="2003-03-13T00:00:00"/>
    <x v="0"/>
    <n v="556"/>
    <n v="136"/>
    <s v="1.0"/>
    <n v="196"/>
    <s v="nuit"/>
    <s v="heures"/>
    <n v="0"/>
    <n v="0"/>
    <n v="1"/>
    <x v="18"/>
    <n v="0"/>
  </r>
  <r>
    <n v="796"/>
    <d v="2003-04-08T00:00:00"/>
    <d v="2005-03-08T00:00:00"/>
    <d v="2005-03-08T00:00:00"/>
    <x v="0"/>
    <n v="556"/>
    <n v="136"/>
    <s v="1.0"/>
    <n v="196"/>
    <s v="nuit"/>
    <s v="heures"/>
    <n v="0"/>
    <n v="1"/>
    <n v="0"/>
    <x v="18"/>
    <n v="0"/>
  </r>
  <r>
    <n v="797"/>
    <d v="2005-03-31T00:00:00"/>
    <m/>
    <d v="2025-08-31T00:00:00"/>
    <x v="0"/>
    <n v="556"/>
    <n v="205"/>
    <s v="0.8"/>
    <n v="294"/>
    <s v="jour"/>
    <s v="heures"/>
    <n v="0"/>
    <n v="0"/>
    <n v="0"/>
    <x v="0"/>
    <n v="1"/>
  </r>
  <r>
    <n v="798"/>
    <d v="2000-02-01T00:00:00"/>
    <d v="2002-02-01T00:00:00"/>
    <d v="2002-02-01T00:00:00"/>
    <x v="0"/>
    <n v="557"/>
    <n v="286"/>
    <s v="1.0"/>
    <n v="402"/>
    <s v="jour"/>
    <s v="heures"/>
    <n v="1"/>
    <n v="0"/>
    <n v="1"/>
    <x v="3"/>
    <n v="0"/>
  </r>
  <r>
    <n v="799"/>
    <d v="2000-07-23T00:00:00"/>
    <m/>
    <d v="2025-08-31T00:00:00"/>
    <x v="0"/>
    <n v="558"/>
    <n v="247"/>
    <s v="1.0"/>
    <n v="349"/>
    <s v="jour"/>
    <s v="heures"/>
    <n v="0"/>
    <n v="1"/>
    <n v="1"/>
    <x v="0"/>
    <n v="1"/>
  </r>
  <r>
    <n v="800"/>
    <d v="2000-11-24T00:00:00"/>
    <d v="2001-05-24T00:00:00"/>
    <d v="2001-05-24T00:00:00"/>
    <x v="0"/>
    <n v="559"/>
    <n v="20"/>
    <s v="1.0"/>
    <n v="48"/>
    <s v="jour"/>
    <s v="heures"/>
    <n v="0"/>
    <n v="1"/>
    <n v="1"/>
    <x v="4"/>
    <n v="0"/>
  </r>
  <r>
    <n v="801"/>
    <d v="2000-02-12T00:00:00"/>
    <d v="2001-09-12T00:00:00"/>
    <d v="2001-09-12T00:00:00"/>
    <x v="0"/>
    <n v="560"/>
    <n v="220"/>
    <s v="0.8"/>
    <n v="315"/>
    <s v="jour"/>
    <s v="heures"/>
    <n v="0"/>
    <n v="0"/>
    <n v="1"/>
    <x v="0"/>
    <n v="0"/>
  </r>
  <r>
    <n v="802"/>
    <d v="2001-09-14T00:00:00"/>
    <d v="2026-03-01T00:00:00"/>
    <d v="2026-03-01T00:00:00"/>
    <x v="1"/>
    <n v="560"/>
    <n v="220"/>
    <s v="1.0"/>
    <n v="316"/>
    <s v="nuit"/>
    <s v="heures"/>
    <n v="0"/>
    <n v="1"/>
    <n v="1"/>
    <x v="0"/>
    <n v="1"/>
  </r>
  <r>
    <n v="803"/>
    <d v="2001-08-31T00:00:00"/>
    <d v="2002-03-31T00:00:00"/>
    <d v="2002-03-31T00:00:00"/>
    <x v="0"/>
    <n v="561"/>
    <n v="271"/>
    <s v="1.0"/>
    <n v="381"/>
    <s v="nuit"/>
    <s v="heures"/>
    <n v="0"/>
    <n v="0"/>
    <n v="1"/>
    <x v="11"/>
    <n v="0"/>
  </r>
  <r>
    <n v="804"/>
    <d v="2002-07-17T00:00:00"/>
    <d v="2003-10-17T00:00:00"/>
    <d v="2003-10-17T00:00:00"/>
    <x v="0"/>
    <n v="562"/>
    <n v="299"/>
    <s v="1.0"/>
    <n v="416"/>
    <s v="nuit"/>
    <s v="heures"/>
    <n v="1"/>
    <n v="1"/>
    <n v="1"/>
    <x v="0"/>
    <n v="0"/>
  </r>
  <r>
    <n v="805"/>
    <d v="2009-08-23T00:00:00"/>
    <d v="2010-11-23T00:00:00"/>
    <d v="2010-11-23T00:00:00"/>
    <x v="1"/>
    <n v="563"/>
    <n v="258"/>
    <s v="1.0"/>
    <n v="362"/>
    <s v="jour"/>
    <s v="heures"/>
    <n v="0"/>
    <n v="0"/>
    <n v="1"/>
    <x v="1"/>
    <n v="0"/>
  </r>
  <r>
    <n v="806"/>
    <d v="2010-12-28T00:00:00"/>
    <d v="2012-09-28T00:00:00"/>
    <d v="2012-09-28T00:00:00"/>
    <x v="0"/>
    <n v="563"/>
    <n v="249"/>
    <s v="1.0"/>
    <n v="352"/>
    <s v="forfait"/>
    <s v="jours"/>
    <n v="0"/>
    <n v="0"/>
    <n v="1"/>
    <x v="11"/>
    <n v="0"/>
  </r>
  <r>
    <n v="807"/>
    <d v="2012-09-28T00:00:00"/>
    <d v="2013-02-28T00:00:00"/>
    <d v="2013-02-28T00:00:00"/>
    <x v="1"/>
    <n v="563"/>
    <n v="130"/>
    <s v="1.0"/>
    <n v="190"/>
    <s v="jour"/>
    <s v="heures"/>
    <n v="0"/>
    <n v="1"/>
    <n v="1"/>
    <x v="13"/>
    <n v="0"/>
  </r>
  <r>
    <n v="808"/>
    <d v="2013-04-19T00:00:00"/>
    <d v="2013-10-19T00:00:00"/>
    <d v="2013-10-19T00:00:00"/>
    <x v="1"/>
    <n v="563"/>
    <n v="130"/>
    <s v="0.5"/>
    <n v="190"/>
    <s v="jour"/>
    <s v="heures"/>
    <n v="0"/>
    <n v="0"/>
    <n v="1"/>
    <x v="13"/>
    <n v="0"/>
  </r>
  <r>
    <n v="809"/>
    <d v="2000-08-25T00:00:00"/>
    <d v="2001-12-25T00:00:00"/>
    <d v="2001-12-25T00:00:00"/>
    <x v="0"/>
    <n v="564"/>
    <n v="4"/>
    <s v="0.5"/>
    <n v="7"/>
    <s v="jour"/>
    <s v="heures"/>
    <n v="1"/>
    <n v="1"/>
    <n v="1"/>
    <x v="4"/>
    <n v="0"/>
  </r>
  <r>
    <n v="810"/>
    <d v="2018-02-17T00:00:00"/>
    <m/>
    <d v="2025-08-31T00:00:00"/>
    <x v="0"/>
    <n v="565"/>
    <n v="106"/>
    <s v="0.8"/>
    <n v="166"/>
    <s v="forfait"/>
    <s v="jours"/>
    <n v="0"/>
    <n v="1"/>
    <n v="1"/>
    <x v="8"/>
    <n v="1"/>
  </r>
  <r>
    <n v="811"/>
    <d v="2000-11-26T00:00:00"/>
    <d v="2001-12-26T00:00:00"/>
    <d v="2001-12-26T00:00:00"/>
    <x v="0"/>
    <n v="566"/>
    <n v="104"/>
    <s v="1.0"/>
    <n v="164"/>
    <s v="jour"/>
    <s v="heures"/>
    <n v="1"/>
    <n v="1"/>
    <n v="1"/>
    <x v="1"/>
    <n v="0"/>
  </r>
  <r>
    <n v="812"/>
    <d v="2002-02-10T00:00:00"/>
    <d v="2003-02-10T00:00:00"/>
    <d v="2003-02-10T00:00:00"/>
    <x v="1"/>
    <n v="566"/>
    <n v="99"/>
    <s v="1.0"/>
    <n v="159"/>
    <s v="jour"/>
    <s v="heures"/>
    <n v="0"/>
    <n v="0"/>
    <n v="1"/>
    <x v="1"/>
    <n v="0"/>
  </r>
  <r>
    <n v="813"/>
    <d v="2003-03-31T00:00:00"/>
    <m/>
    <d v="2025-08-31T00:00:00"/>
    <x v="0"/>
    <n v="566"/>
    <n v="99"/>
    <s v="1.0"/>
    <n v="159"/>
    <s v="jour"/>
    <s v="heures"/>
    <n v="1"/>
    <n v="1"/>
    <n v="1"/>
    <x v="1"/>
    <n v="1"/>
  </r>
  <r>
    <n v="814"/>
    <d v="2001-11-04T00:00:00"/>
    <d v="2003-07-04T00:00:00"/>
    <d v="2003-07-04T00:00:00"/>
    <x v="0"/>
    <n v="567"/>
    <n v="197"/>
    <s v="1.0"/>
    <n v="278"/>
    <s v="jour"/>
    <s v="heures"/>
    <n v="0"/>
    <n v="0"/>
    <n v="1"/>
    <x v="4"/>
    <n v="0"/>
  </r>
  <r>
    <n v="815"/>
    <d v="2003-08-08T00:00:00"/>
    <d v="2004-12-08T00:00:00"/>
    <d v="2004-12-08T00:00:00"/>
    <x v="0"/>
    <n v="567"/>
    <n v="197"/>
    <s v="1.0"/>
    <n v="278"/>
    <s v="jour"/>
    <s v="heures"/>
    <n v="1"/>
    <n v="0"/>
    <n v="1"/>
    <x v="4"/>
    <n v="0"/>
  </r>
  <r>
    <n v="816"/>
    <d v="2000-09-15T00:00:00"/>
    <m/>
    <d v="2025-08-31T00:00:00"/>
    <x v="0"/>
    <n v="568"/>
    <n v="45"/>
    <s v="1.0"/>
    <n v="94"/>
    <s v="bloc"/>
    <s v="heures"/>
    <n v="0"/>
    <n v="1"/>
    <n v="0"/>
    <x v="6"/>
    <n v="1"/>
  </r>
  <r>
    <n v="817"/>
    <d v="2001-01-11T00:00:00"/>
    <d v="2002-06-11T00:00:00"/>
    <d v="2002-06-11T00:00:00"/>
    <x v="0"/>
    <n v="569"/>
    <n v="238"/>
    <s v="0.5"/>
    <n v="336"/>
    <s v="jour"/>
    <s v="heures"/>
    <n v="0"/>
    <n v="0"/>
    <n v="1"/>
    <x v="0"/>
    <n v="0"/>
  </r>
  <r>
    <n v="818"/>
    <d v="2002-12-11T00:00:00"/>
    <d v="2004-10-11T00:00:00"/>
    <d v="2004-10-11T00:00:00"/>
    <x v="0"/>
    <n v="570"/>
    <n v="126"/>
    <s v="0.8"/>
    <n v="186"/>
    <s v="forfait"/>
    <s v="jours"/>
    <n v="0"/>
    <n v="1"/>
    <n v="1"/>
    <x v="19"/>
    <n v="0"/>
  </r>
  <r>
    <n v="819"/>
    <d v="2001-01-18T00:00:00"/>
    <d v="2002-08-18T00:00:00"/>
    <d v="2002-08-18T00:00:00"/>
    <x v="0"/>
    <n v="571"/>
    <n v="191"/>
    <s v="1.0"/>
    <n v="268"/>
    <s v="astreinte"/>
    <s v="astreinte"/>
    <n v="0"/>
    <n v="0"/>
    <n v="1"/>
    <x v="4"/>
    <n v="0"/>
  </r>
  <r>
    <n v="820"/>
    <d v="2002-10-08T00:00:00"/>
    <d v="2004-08-08T00:00:00"/>
    <d v="2004-08-08T00:00:00"/>
    <x v="0"/>
    <n v="571"/>
    <n v="191"/>
    <s v="0.5"/>
    <n v="267"/>
    <s v="bloc"/>
    <s v="heures"/>
    <n v="0"/>
    <n v="0"/>
    <n v="0"/>
    <x v="4"/>
    <n v="0"/>
  </r>
  <r>
    <n v="821"/>
    <d v="2004-08-31T00:00:00"/>
    <d v="2005-05-31T00:00:00"/>
    <d v="2005-05-31T00:00:00"/>
    <x v="1"/>
    <n v="571"/>
    <n v="191"/>
    <s v="1.0"/>
    <n v="266"/>
    <s v="jour"/>
    <s v="heures"/>
    <n v="0"/>
    <n v="1"/>
    <n v="1"/>
    <x v="4"/>
    <n v="0"/>
  </r>
  <r>
    <n v="822"/>
    <d v="2001-08-03T00:00:00"/>
    <d v="2001-09-03T00:00:00"/>
    <d v="2001-09-03T00:00:00"/>
    <x v="1"/>
    <n v="572"/>
    <n v="101"/>
    <s v="1.0"/>
    <n v="161"/>
    <s v="jour"/>
    <s v="heures"/>
    <n v="0"/>
    <n v="0"/>
    <n v="1"/>
    <x v="1"/>
    <n v="0"/>
  </r>
  <r>
    <n v="823"/>
    <d v="2001-10-24T00:00:00"/>
    <d v="2002-10-24T00:00:00"/>
    <d v="2002-10-24T00:00:00"/>
    <x v="0"/>
    <n v="572"/>
    <n v="224"/>
    <s v="0.8"/>
    <n v="322"/>
    <s v="nuit"/>
    <s v="heures"/>
    <n v="0"/>
    <n v="1"/>
    <n v="1"/>
    <x v="0"/>
    <n v="0"/>
  </r>
  <r>
    <n v="824"/>
    <d v="2016-03-05T00:00:00"/>
    <d v="2017-02-05T00:00:00"/>
    <d v="2017-02-05T00:00:00"/>
    <x v="0"/>
    <n v="573"/>
    <n v="122"/>
    <s v="0.8"/>
    <n v="182"/>
    <s v="forfait"/>
    <s v="jours"/>
    <n v="1"/>
    <n v="0"/>
    <n v="1"/>
    <x v="19"/>
    <n v="0"/>
  </r>
  <r>
    <n v="825"/>
    <d v="2001-05-12T00:00:00"/>
    <d v="2002-09-12T00:00:00"/>
    <d v="2002-09-12T00:00:00"/>
    <x v="0"/>
    <n v="574"/>
    <n v="285"/>
    <s v="0.8"/>
    <n v="401"/>
    <s v="nuit"/>
    <s v="heures"/>
    <n v="0"/>
    <n v="0"/>
    <n v="1"/>
    <x v="0"/>
    <n v="0"/>
  </r>
  <r>
    <n v="826"/>
    <d v="2002-09-22T00:00:00"/>
    <d v="2004-03-22T00:00:00"/>
    <d v="2004-03-22T00:00:00"/>
    <x v="0"/>
    <n v="574"/>
    <n v="285"/>
    <s v="1.0"/>
    <n v="401"/>
    <s v="nuit"/>
    <s v="heures"/>
    <n v="0"/>
    <n v="0"/>
    <n v="1"/>
    <x v="0"/>
    <n v="0"/>
  </r>
  <r>
    <n v="827"/>
    <d v="2002-10-26T00:00:00"/>
    <d v="2003-07-26T00:00:00"/>
    <d v="2003-07-26T00:00:00"/>
    <x v="1"/>
    <n v="575"/>
    <n v="123"/>
    <s v="0.8"/>
    <n v="183"/>
    <s v="forfait"/>
    <s v="jours"/>
    <n v="0"/>
    <n v="0"/>
    <n v="1"/>
    <x v="19"/>
    <n v="0"/>
  </r>
  <r>
    <n v="828"/>
    <d v="2002-04-19T00:00:00"/>
    <d v="2003-06-19T00:00:00"/>
    <d v="2003-06-19T00:00:00"/>
    <x v="2"/>
    <n v="576"/>
    <n v="100"/>
    <s v="1.0"/>
    <n v="160"/>
    <s v="jour"/>
    <s v="heures"/>
    <n v="0"/>
    <n v="0"/>
    <n v="0"/>
    <x v="1"/>
    <n v="0"/>
  </r>
  <r>
    <n v="829"/>
    <d v="2000-03-28T00:00:00"/>
    <d v="2001-08-28T00:00:00"/>
    <d v="2001-08-28T00:00:00"/>
    <x v="1"/>
    <n v="577"/>
    <n v="210"/>
    <s v="1.0"/>
    <n v="303"/>
    <s v="nuit"/>
    <s v="heures"/>
    <n v="0"/>
    <n v="1"/>
    <n v="1"/>
    <x v="0"/>
    <n v="0"/>
  </r>
  <r>
    <n v="830"/>
    <d v="2000-07-25T00:00:00"/>
    <m/>
    <d v="2025-08-31T00:00:00"/>
    <x v="0"/>
    <n v="578"/>
    <n v="217"/>
    <s v="0.8"/>
    <n v="310"/>
    <s v="jour"/>
    <s v="heures"/>
    <n v="0"/>
    <n v="0"/>
    <n v="1"/>
    <x v="1"/>
    <n v="1"/>
  </r>
  <r>
    <n v="831"/>
    <d v="2001-10-24T00:00:00"/>
    <d v="2001-12-24T00:00:00"/>
    <d v="2001-12-24T00:00:00"/>
    <x v="1"/>
    <n v="579"/>
    <n v="87"/>
    <s v="1.0"/>
    <n v="147"/>
    <s v="forfait"/>
    <s v="jours"/>
    <n v="0"/>
    <n v="0"/>
    <n v="0"/>
    <x v="10"/>
    <n v="0"/>
  </r>
  <r>
    <n v="832"/>
    <d v="2001-04-04T00:00:00"/>
    <m/>
    <d v="2025-08-31T00:00:00"/>
    <x v="0"/>
    <n v="580"/>
    <n v="108"/>
    <s v="1.0"/>
    <n v="168"/>
    <s v="jour"/>
    <s v="heures"/>
    <n v="0"/>
    <n v="1"/>
    <n v="1"/>
    <x v="8"/>
    <n v="1"/>
  </r>
  <r>
    <n v="833"/>
    <d v="2000-09-05T00:00:00"/>
    <d v="2001-10-05T00:00:00"/>
    <d v="2001-10-05T00:00:00"/>
    <x v="0"/>
    <n v="581"/>
    <n v="45"/>
    <s v="1.0"/>
    <n v="93"/>
    <s v="nuit"/>
    <s v="heures"/>
    <n v="0"/>
    <n v="1"/>
    <n v="1"/>
    <x v="6"/>
    <n v="0"/>
  </r>
  <r>
    <n v="834"/>
    <d v="2001-02-23T00:00:00"/>
    <d v="2001-12-23T00:00:00"/>
    <d v="2001-12-23T00:00:00"/>
    <x v="0"/>
    <n v="582"/>
    <n v="216"/>
    <s v="1.0"/>
    <n v="309"/>
    <s v="forfait"/>
    <s v="jours"/>
    <n v="1"/>
    <n v="1"/>
    <n v="1"/>
    <x v="1"/>
    <n v="0"/>
  </r>
  <r>
    <n v="835"/>
    <d v="2015-12-30T00:00:00"/>
    <d v="2017-04-30T00:00:00"/>
    <d v="2017-04-30T00:00:00"/>
    <x v="1"/>
    <n v="583"/>
    <n v="49"/>
    <s v="0.9"/>
    <n v="99"/>
    <s v="nuit"/>
    <s v="heures"/>
    <n v="0"/>
    <n v="0"/>
    <n v="1"/>
    <x v="0"/>
    <n v="0"/>
  </r>
  <r>
    <n v="836"/>
    <d v="2013-09-10T00:00:00"/>
    <d v="2014-03-10T00:00:00"/>
    <d v="2014-03-10T00:00:00"/>
    <x v="0"/>
    <n v="584"/>
    <n v="30"/>
    <s v="1.0"/>
    <n v="65"/>
    <s v="nuit"/>
    <s v="heures"/>
    <n v="0"/>
    <n v="0"/>
    <n v="1"/>
    <x v="4"/>
    <n v="0"/>
  </r>
  <r>
    <n v="837"/>
    <d v="2014-04-07T00:00:00"/>
    <d v="2015-11-07T00:00:00"/>
    <d v="2015-11-07T00:00:00"/>
    <x v="0"/>
    <n v="584"/>
    <n v="30"/>
    <s v="1.0"/>
    <n v="66"/>
    <s v="astreinte"/>
    <s v="astreinte"/>
    <n v="1"/>
    <n v="0"/>
    <n v="1"/>
    <x v="4"/>
    <n v="0"/>
  </r>
  <r>
    <n v="838"/>
    <d v="2005-11-24T00:00:00"/>
    <d v="2007-03-24T00:00:00"/>
    <d v="2007-03-24T00:00:00"/>
    <x v="0"/>
    <n v="585"/>
    <n v="205"/>
    <s v="0.6"/>
    <n v="294"/>
    <s v="jour"/>
    <s v="heures"/>
    <n v="0"/>
    <n v="0"/>
    <n v="1"/>
    <x v="0"/>
    <n v="0"/>
  </r>
  <r>
    <n v="839"/>
    <d v="2002-10-15T00:00:00"/>
    <d v="2004-08-15T00:00:00"/>
    <d v="2004-08-15T00:00:00"/>
    <x v="0"/>
    <n v="586"/>
    <n v="207"/>
    <s v="1.0"/>
    <n v="297"/>
    <s v="jour"/>
    <s v="heures"/>
    <n v="0"/>
    <n v="1"/>
    <n v="1"/>
    <x v="4"/>
    <n v="0"/>
  </r>
  <r>
    <n v="840"/>
    <d v="2011-07-29T00:00:00"/>
    <d v="2013-07-29T00:00:00"/>
    <d v="2013-07-29T00:00:00"/>
    <x v="0"/>
    <n v="587"/>
    <n v="74"/>
    <s v="0.8"/>
    <n v="131"/>
    <s v="jour"/>
    <s v="heures"/>
    <n v="1"/>
    <n v="0"/>
    <n v="1"/>
    <x v="5"/>
    <n v="0"/>
  </r>
  <r>
    <n v="841"/>
    <d v="2013-08-18T00:00:00"/>
    <d v="2014-02-18T00:00:00"/>
    <d v="2014-02-18T00:00:00"/>
    <x v="0"/>
    <n v="587"/>
    <n v="43"/>
    <s v="1.0"/>
    <n v="87"/>
    <s v="nuit"/>
    <s v="heures"/>
    <n v="0"/>
    <n v="0"/>
    <n v="1"/>
    <x v="0"/>
    <n v="0"/>
  </r>
  <r>
    <n v="842"/>
    <d v="2020-11-02T00:00:00"/>
    <m/>
    <d v="2025-08-31T00:00:00"/>
    <x v="0"/>
    <n v="588"/>
    <n v="6"/>
    <s v="0.5"/>
    <n v="15"/>
    <s v="astreinte"/>
    <s v="astreinte"/>
    <n v="0"/>
    <n v="0"/>
    <n v="1"/>
    <x v="4"/>
    <n v="1"/>
  </r>
  <r>
    <n v="843"/>
    <d v="2018-12-24T00:00:00"/>
    <m/>
    <d v="2025-08-31T00:00:00"/>
    <x v="0"/>
    <n v="589"/>
    <n v="42"/>
    <s v="0.8"/>
    <n v="86"/>
    <s v="forfait"/>
    <s v="jours"/>
    <n v="0"/>
    <n v="1"/>
    <n v="1"/>
    <x v="7"/>
    <n v="1"/>
  </r>
  <r>
    <n v="844"/>
    <d v="2001-08-22T00:00:00"/>
    <d v="2002-04-22T00:00:00"/>
    <d v="2002-04-22T00:00:00"/>
    <x v="0"/>
    <n v="590"/>
    <n v="293"/>
    <s v="1.0"/>
    <n v="410"/>
    <s v="forfait"/>
    <s v="jours"/>
    <n v="0"/>
    <n v="1"/>
    <n v="1"/>
    <x v="5"/>
    <n v="0"/>
  </r>
  <r>
    <n v="845"/>
    <d v="2002-04-28T00:00:00"/>
    <d v="2003-08-28T00:00:00"/>
    <d v="2003-08-28T00:00:00"/>
    <x v="0"/>
    <n v="590"/>
    <n v="293"/>
    <s v="1.0"/>
    <n v="410"/>
    <s v="forfait"/>
    <s v="jours"/>
    <n v="0"/>
    <n v="1"/>
    <n v="1"/>
    <x v="5"/>
    <n v="0"/>
  </r>
  <r>
    <n v="846"/>
    <d v="2000-08-22T00:00:00"/>
    <d v="2002-07-22T00:00:00"/>
    <d v="2002-07-22T00:00:00"/>
    <x v="0"/>
    <n v="591"/>
    <n v="238"/>
    <s v="0.8"/>
    <n v="337"/>
    <s v="nuit"/>
    <s v="heures"/>
    <n v="0"/>
    <n v="1"/>
    <n v="1"/>
    <x v="0"/>
    <n v="0"/>
  </r>
  <r>
    <n v="847"/>
    <d v="2002-09-16T00:00:00"/>
    <d v="2003-04-16T00:00:00"/>
    <d v="2003-04-16T00:00:00"/>
    <x v="0"/>
    <n v="591"/>
    <n v="238"/>
    <s v="1.0"/>
    <n v="338"/>
    <s v="astreinte"/>
    <s v="astreinte"/>
    <n v="1"/>
    <n v="0"/>
    <n v="1"/>
    <x v="0"/>
    <n v="0"/>
  </r>
  <r>
    <n v="848"/>
    <d v="2013-06-03T00:00:00"/>
    <d v="2014-03-03T00:00:00"/>
    <d v="2014-03-03T00:00:00"/>
    <x v="0"/>
    <n v="592"/>
    <n v="264"/>
    <s v="0.8"/>
    <n v="372"/>
    <s v="jour"/>
    <s v="heures"/>
    <n v="1"/>
    <n v="0"/>
    <n v="1"/>
    <x v="1"/>
    <n v="0"/>
  </r>
  <r>
    <n v="849"/>
    <d v="2014-04-28T00:00:00"/>
    <d v="2014-05-28T00:00:00"/>
    <d v="2014-05-28T00:00:00"/>
    <x v="1"/>
    <n v="592"/>
    <n v="264"/>
    <s v="0.8"/>
    <n v="372"/>
    <s v="jour"/>
    <s v="heures"/>
    <n v="1"/>
    <n v="0"/>
    <n v="1"/>
    <x v="1"/>
    <n v="0"/>
  </r>
  <r>
    <n v="850"/>
    <d v="2001-04-18T00:00:00"/>
    <d v="2001-10-18T00:00:00"/>
    <d v="2001-10-18T00:00:00"/>
    <x v="0"/>
    <n v="593"/>
    <n v="220"/>
    <s v="0.8"/>
    <n v="316"/>
    <s v="nuit"/>
    <s v="heures"/>
    <n v="0"/>
    <n v="1"/>
    <n v="1"/>
    <x v="0"/>
    <n v="0"/>
  </r>
  <r>
    <n v="851"/>
    <d v="2002-09-15T00:00:00"/>
    <d v="2003-09-15T00:00:00"/>
    <d v="2003-09-15T00:00:00"/>
    <x v="1"/>
    <n v="594"/>
    <n v="129"/>
    <s v="1.0"/>
    <n v="189"/>
    <s v="jour"/>
    <s v="heures"/>
    <n v="0"/>
    <n v="1"/>
    <n v="1"/>
    <x v="13"/>
    <n v="0"/>
  </r>
  <r>
    <n v="852"/>
    <d v="2011-06-12T00:00:00"/>
    <d v="2013-02-12T00:00:00"/>
    <d v="2013-02-12T00:00:00"/>
    <x v="0"/>
    <n v="595"/>
    <n v="11"/>
    <s v="0.5"/>
    <n v="28"/>
    <s v="jour"/>
    <s v="heures"/>
    <n v="0"/>
    <n v="1"/>
    <n v="1"/>
    <x v="4"/>
    <n v="0"/>
  </r>
  <r>
    <n v="853"/>
    <d v="2013-02-28T00:00:00"/>
    <m/>
    <d v="2025-08-31T00:00:00"/>
    <x v="0"/>
    <n v="595"/>
    <n v="2"/>
    <s v="1.0"/>
    <n v="4"/>
    <s v="astreinte"/>
    <s v="astreinte"/>
    <n v="1"/>
    <n v="0"/>
    <n v="1"/>
    <x v="4"/>
    <n v="1"/>
  </r>
  <r>
    <n v="854"/>
    <d v="2001-07-29T00:00:00"/>
    <d v="2002-06-29T00:00:00"/>
    <d v="2002-06-29T00:00:00"/>
    <x v="0"/>
    <n v="596"/>
    <n v="56"/>
    <s v="0.5"/>
    <n v="106"/>
    <s v="jour"/>
    <s v="heures"/>
    <n v="1"/>
    <n v="0"/>
    <n v="1"/>
    <x v="9"/>
    <n v="0"/>
  </r>
  <r>
    <n v="855"/>
    <d v="2002-07-16T00:00:00"/>
    <d v="2003-06-16T00:00:00"/>
    <d v="2003-06-16T00:00:00"/>
    <x v="0"/>
    <n v="596"/>
    <n v="184"/>
    <s v="1.0"/>
    <n v="253"/>
    <s v="forfait"/>
    <s v="jours"/>
    <n v="1"/>
    <n v="0"/>
    <n v="1"/>
    <x v="20"/>
    <n v="0"/>
  </r>
  <r>
    <n v="856"/>
    <d v="2003-07-21T00:00:00"/>
    <d v="2004-09-21T00:00:00"/>
    <d v="2004-09-21T00:00:00"/>
    <x v="0"/>
    <n v="596"/>
    <n v="184"/>
    <s v="0.8"/>
    <n v="253"/>
    <s v="forfait"/>
    <s v="jours"/>
    <n v="0"/>
    <n v="1"/>
    <n v="1"/>
    <x v="20"/>
    <n v="0"/>
  </r>
  <r>
    <n v="857"/>
    <d v="2019-04-30T00:00:00"/>
    <m/>
    <d v="2025-08-31T00:00:00"/>
    <x v="0"/>
    <n v="597"/>
    <n v="264"/>
    <s v="1.0"/>
    <n v="372"/>
    <s v="jour"/>
    <s v="heures"/>
    <n v="0"/>
    <n v="1"/>
    <n v="1"/>
    <x v="1"/>
    <n v="1"/>
  </r>
  <r>
    <n v="858"/>
    <d v="2002-03-24T00:00:00"/>
    <d v="2002-11-24T00:00:00"/>
    <d v="2002-11-24T00:00:00"/>
    <x v="0"/>
    <n v="598"/>
    <n v="136"/>
    <s v="1.0"/>
    <n v="196"/>
    <s v="nuit"/>
    <s v="heures"/>
    <n v="0"/>
    <n v="1"/>
    <n v="1"/>
    <x v="18"/>
    <n v="0"/>
  </r>
  <r>
    <n v="859"/>
    <d v="2003-01-04T00:00:00"/>
    <m/>
    <d v="2025-08-31T00:00:00"/>
    <x v="0"/>
    <n v="598"/>
    <n v="136"/>
    <s v="1.0"/>
    <n v="196"/>
    <s v="nuit"/>
    <s v="heures"/>
    <n v="0"/>
    <n v="1"/>
    <n v="1"/>
    <x v="18"/>
    <n v="1"/>
  </r>
  <r>
    <n v="860"/>
    <d v="2002-12-24T00:00:00"/>
    <d v="2004-10-24T00:00:00"/>
    <d v="2004-10-24T00:00:00"/>
    <x v="0"/>
    <n v="599"/>
    <n v="148"/>
    <s v="1.0"/>
    <n v="208"/>
    <s v="forfait"/>
    <s v="jours"/>
    <n v="0"/>
    <n v="0"/>
    <n v="1"/>
    <x v="16"/>
    <n v="0"/>
  </r>
  <r>
    <n v="861"/>
    <d v="2002-09-30T00:00:00"/>
    <d v="2003-02-28T00:00:00"/>
    <d v="2003-02-28T00:00:00"/>
    <x v="1"/>
    <n v="600"/>
    <n v="256"/>
    <s v="1.0"/>
    <n v="359"/>
    <s v="jour"/>
    <s v="heures"/>
    <n v="0"/>
    <n v="0"/>
    <n v="1"/>
    <x v="0"/>
    <n v="0"/>
  </r>
  <r>
    <n v="862"/>
    <d v="2003-04-02T00:00:00"/>
    <d v="2004-02-02T00:00:00"/>
    <d v="2004-02-02T00:00:00"/>
    <x v="1"/>
    <n v="600"/>
    <n v="256"/>
    <s v="0.9"/>
    <n v="360"/>
    <s v="nuit"/>
    <s v="heures"/>
    <n v="0"/>
    <n v="1"/>
    <n v="0"/>
    <x v="0"/>
    <n v="0"/>
  </r>
  <r>
    <n v="863"/>
    <d v="2006-05-19T00:00:00"/>
    <d v="2008-01-19T00:00:00"/>
    <d v="2008-01-19T00:00:00"/>
    <x v="0"/>
    <n v="601"/>
    <n v="32"/>
    <s v="0.8"/>
    <n v="70"/>
    <s v="astreinte"/>
    <s v="astreinte"/>
    <n v="0"/>
    <n v="0"/>
    <n v="1"/>
    <x v="4"/>
    <n v="0"/>
  </r>
  <r>
    <n v="864"/>
    <d v="2009-02-16T00:00:00"/>
    <d v="2010-05-16T00:00:00"/>
    <d v="2010-05-16T00:00:00"/>
    <x v="1"/>
    <n v="602"/>
    <n v="263"/>
    <s v="1.0"/>
    <n v="368"/>
    <s v="jour"/>
    <s v="heures"/>
    <n v="0"/>
    <n v="0"/>
    <n v="0"/>
    <x v="6"/>
    <n v="0"/>
  </r>
  <r>
    <n v="865"/>
    <d v="2010-06-14T00:00:00"/>
    <d v="2011-05-14T00:00:00"/>
    <d v="2011-05-14T00:00:00"/>
    <x v="1"/>
    <n v="602"/>
    <n v="263"/>
    <s v="0.8"/>
    <n v="368"/>
    <s v="jour"/>
    <s v="heures"/>
    <n v="0"/>
    <n v="1"/>
    <n v="0"/>
    <x v="6"/>
    <n v="0"/>
  </r>
  <r>
    <n v="866"/>
    <d v="2011-06-14T00:00:00"/>
    <d v="2011-07-14T00:00:00"/>
    <d v="2011-07-14T00:00:00"/>
    <x v="1"/>
    <n v="602"/>
    <n v="263"/>
    <s v="0.8"/>
    <n v="370"/>
    <s v="bloc"/>
    <s v="heures"/>
    <n v="0"/>
    <n v="1"/>
    <n v="0"/>
    <x v="6"/>
    <n v="0"/>
  </r>
  <r>
    <n v="867"/>
    <d v="2019-11-25T00:00:00"/>
    <m/>
    <d v="2025-08-31T00:00:00"/>
    <x v="0"/>
    <n v="603"/>
    <n v="22"/>
    <s v="1.0"/>
    <n v="52"/>
    <s v="jour"/>
    <s v="heures"/>
    <n v="0"/>
    <n v="1"/>
    <n v="1"/>
    <x v="4"/>
    <n v="1"/>
  </r>
  <r>
    <n v="868"/>
    <d v="2013-04-29T00:00:00"/>
    <d v="2014-10-29T00:00:00"/>
    <d v="2014-10-29T00:00:00"/>
    <x v="0"/>
    <n v="604"/>
    <n v="49"/>
    <s v="1.0"/>
    <n v="99"/>
    <s v="nuit"/>
    <s v="heures"/>
    <n v="1"/>
    <n v="0"/>
    <n v="1"/>
    <x v="0"/>
    <n v="0"/>
  </r>
  <r>
    <n v="869"/>
    <d v="2014-12-02T00:00:00"/>
    <m/>
    <d v="2025-08-31T00:00:00"/>
    <x v="0"/>
    <n v="604"/>
    <n v="260"/>
    <s v="1.0"/>
    <n v="364"/>
    <s v="nuit"/>
    <s v="heures"/>
    <n v="0"/>
    <n v="0"/>
    <n v="1"/>
    <x v="0"/>
    <n v="1"/>
  </r>
  <r>
    <n v="870"/>
    <d v="2003-01-11T00:00:00"/>
    <d v="2003-12-11T00:00:00"/>
    <d v="2003-12-11T00:00:00"/>
    <x v="1"/>
    <n v="605"/>
    <n v="285"/>
    <s v="1.0"/>
    <n v="401"/>
    <s v="nuit"/>
    <s v="heures"/>
    <n v="0"/>
    <n v="0"/>
    <n v="1"/>
    <x v="0"/>
    <n v="0"/>
  </r>
  <r>
    <n v="871"/>
    <d v="2003-12-18T00:00:00"/>
    <m/>
    <d v="2025-08-31T00:00:00"/>
    <x v="0"/>
    <n v="605"/>
    <n v="285"/>
    <s v="1.0"/>
    <n v="400"/>
    <s v="jour"/>
    <s v="heures"/>
    <n v="0"/>
    <n v="0"/>
    <n v="1"/>
    <x v="0"/>
    <n v="1"/>
  </r>
  <r>
    <n v="872"/>
    <d v="2000-10-25T00:00:00"/>
    <d v="2002-10-25T00:00:00"/>
    <d v="2002-10-25T00:00:00"/>
    <x v="0"/>
    <n v="606"/>
    <n v="101"/>
    <s v="1.0"/>
    <n v="161"/>
    <s v="jour"/>
    <s v="heures"/>
    <n v="0"/>
    <n v="0"/>
    <n v="1"/>
    <x v="1"/>
    <n v="0"/>
  </r>
  <r>
    <n v="873"/>
    <d v="2002-11-04T00:00:00"/>
    <d v="2003-09-04T00:00:00"/>
    <d v="2003-09-04T00:00:00"/>
    <x v="0"/>
    <n v="606"/>
    <n v="101"/>
    <s v="1.0"/>
    <n v="161"/>
    <s v="jour"/>
    <s v="heures"/>
    <n v="0"/>
    <n v="1"/>
    <n v="1"/>
    <x v="1"/>
    <n v="0"/>
  </r>
  <r>
    <n v="874"/>
    <d v="2003-10-29T00:00:00"/>
    <m/>
    <d v="2025-08-31T00:00:00"/>
    <x v="0"/>
    <n v="606"/>
    <n v="101"/>
    <s v="1.0"/>
    <n v="161"/>
    <s v="jour"/>
    <s v="heures"/>
    <n v="0"/>
    <n v="0"/>
    <n v="1"/>
    <x v="1"/>
    <n v="1"/>
  </r>
  <r>
    <n v="875"/>
    <d v="2001-10-05T00:00:00"/>
    <d v="2003-06-05T00:00:00"/>
    <d v="2003-06-05T00:00:00"/>
    <x v="0"/>
    <n v="607"/>
    <n v="260"/>
    <s v="0.5"/>
    <n v="364"/>
    <s v="nuit"/>
    <s v="heures"/>
    <n v="1"/>
    <n v="1"/>
    <n v="1"/>
    <x v="0"/>
    <n v="0"/>
  </r>
  <r>
    <n v="876"/>
    <d v="2002-06-17T00:00:00"/>
    <d v="2026-02-01T00:00:00"/>
    <d v="2026-02-01T00:00:00"/>
    <x v="1"/>
    <n v="608"/>
    <n v="205"/>
    <s v="1.0"/>
    <n v="295"/>
    <s v="nuit"/>
    <s v="heures"/>
    <n v="0"/>
    <n v="0"/>
    <n v="1"/>
    <x v="0"/>
    <n v="1"/>
  </r>
  <r>
    <n v="877"/>
    <d v="2019-04-24T00:00:00"/>
    <d v="2019-07-24T00:00:00"/>
    <d v="2019-07-24T00:00:00"/>
    <x v="1"/>
    <n v="609"/>
    <n v="256"/>
    <s v="0.8"/>
    <n v="359"/>
    <s v="jour"/>
    <s v="heures"/>
    <n v="1"/>
    <n v="0"/>
    <n v="1"/>
    <x v="0"/>
    <n v="0"/>
  </r>
  <r>
    <n v="878"/>
    <d v="2019-08-30T00:00:00"/>
    <d v="2020-02-29T00:00:00"/>
    <d v="2020-02-29T00:00:00"/>
    <x v="1"/>
    <n v="609"/>
    <n v="260"/>
    <s v="0.5"/>
    <n v="364"/>
    <s v="nuit"/>
    <s v="heures"/>
    <n v="0"/>
    <n v="1"/>
    <n v="1"/>
    <x v="0"/>
    <n v="0"/>
  </r>
  <r>
    <n v="879"/>
    <d v="2020-03-20T00:00:00"/>
    <m/>
    <d v="2025-08-31T00:00:00"/>
    <x v="0"/>
    <n v="609"/>
    <n v="73"/>
    <s v="1.0"/>
    <n v="130"/>
    <s v="nuit"/>
    <s v="heures"/>
    <n v="0"/>
    <n v="0"/>
    <n v="1"/>
    <x v="7"/>
    <n v="1"/>
  </r>
  <r>
    <n v="880"/>
    <d v="2001-02-18T00:00:00"/>
    <m/>
    <d v="2025-08-31T00:00:00"/>
    <x v="0"/>
    <n v="610"/>
    <n v="51"/>
    <s v="0.8"/>
    <n v="101"/>
    <s v="nuit"/>
    <s v="heures"/>
    <n v="0"/>
    <n v="0"/>
    <n v="0"/>
    <x v="2"/>
    <n v="1"/>
  </r>
  <r>
    <n v="881"/>
    <d v="2002-02-05T00:00:00"/>
    <m/>
    <d v="2025-08-31T00:00:00"/>
    <x v="0"/>
    <n v="611"/>
    <n v="216"/>
    <s v="1.0"/>
    <n v="309"/>
    <s v="forfait"/>
    <s v="jours"/>
    <n v="0"/>
    <n v="1"/>
    <n v="1"/>
    <x v="1"/>
    <n v="1"/>
  </r>
  <r>
    <n v="882"/>
    <d v="2016-04-15T00:00:00"/>
    <d v="2016-12-15T00:00:00"/>
    <d v="2016-12-15T00:00:00"/>
    <x v="0"/>
    <n v="612"/>
    <n v="74"/>
    <s v="1.0"/>
    <n v="131"/>
    <s v="jour"/>
    <s v="heures"/>
    <n v="1"/>
    <n v="1"/>
    <n v="1"/>
    <x v="5"/>
    <n v="0"/>
  </r>
  <r>
    <n v="883"/>
    <d v="2000-10-15T00:00:00"/>
    <d v="2001-09-15T00:00:00"/>
    <d v="2001-09-15T00:00:00"/>
    <x v="0"/>
    <n v="613"/>
    <n v="46"/>
    <s v="1.0"/>
    <n v="96"/>
    <s v="nuit"/>
    <s v="heures"/>
    <n v="1"/>
    <n v="0"/>
    <n v="1"/>
    <x v="14"/>
    <n v="0"/>
  </r>
  <r>
    <n v="884"/>
    <d v="2001-10-15T00:00:00"/>
    <d v="2002-04-15T00:00:00"/>
    <d v="2002-04-15T00:00:00"/>
    <x v="0"/>
    <n v="613"/>
    <n v="46"/>
    <s v="1.0"/>
    <n v="96"/>
    <s v="nuit"/>
    <s v="heures"/>
    <n v="1"/>
    <n v="0"/>
    <n v="1"/>
    <x v="14"/>
    <n v="0"/>
  </r>
  <r>
    <n v="885"/>
    <d v="2017-04-30T00:00:00"/>
    <d v="2019-04-30T00:00:00"/>
    <d v="2019-04-30T00:00:00"/>
    <x v="0"/>
    <n v="614"/>
    <n v="210"/>
    <s v="0.8"/>
    <n v="303"/>
    <s v="nuit"/>
    <s v="heures"/>
    <n v="0"/>
    <n v="0"/>
    <n v="1"/>
    <x v="0"/>
    <n v="0"/>
  </r>
  <r>
    <n v="886"/>
    <d v="2000-01-13T00:00:00"/>
    <d v="2001-10-13T00:00:00"/>
    <d v="2001-10-13T00:00:00"/>
    <x v="0"/>
    <n v="615"/>
    <n v="143"/>
    <s v="1.0"/>
    <n v="203"/>
    <s v="jour"/>
    <s v="heures"/>
    <n v="1"/>
    <n v="0"/>
    <n v="1"/>
    <x v="16"/>
    <n v="0"/>
  </r>
  <r>
    <n v="887"/>
    <d v="2001-10-26T00:00:00"/>
    <d v="2003-03-26T00:00:00"/>
    <d v="2003-03-26T00:00:00"/>
    <x v="1"/>
    <n v="616"/>
    <n v="262"/>
    <s v="0.5"/>
    <n v="366"/>
    <s v="nuit"/>
    <s v="heures"/>
    <n v="0"/>
    <n v="0"/>
    <n v="0"/>
    <x v="6"/>
    <n v="0"/>
  </r>
  <r>
    <n v="888"/>
    <d v="2003-03-29T00:00:00"/>
    <d v="2004-04-29T00:00:00"/>
    <d v="2004-04-29T00:00:00"/>
    <x v="0"/>
    <n v="616"/>
    <n v="289"/>
    <s v="1.0"/>
    <n v="405"/>
    <s v="forfait"/>
    <s v="jours"/>
    <n v="0"/>
    <n v="0"/>
    <n v="0"/>
    <x v="6"/>
    <n v="0"/>
  </r>
  <r>
    <n v="889"/>
    <d v="2011-01-10T00:00:00"/>
    <d v="2011-07-10T00:00:00"/>
    <d v="2011-07-10T00:00:00"/>
    <x v="0"/>
    <n v="617"/>
    <n v="102"/>
    <s v="1.0"/>
    <n v="162"/>
    <s v="forfait"/>
    <s v="jours"/>
    <n v="0"/>
    <n v="1"/>
    <n v="0"/>
    <x v="1"/>
    <n v="0"/>
  </r>
  <r>
    <n v="890"/>
    <d v="2011-08-08T00:00:00"/>
    <d v="2012-01-08T00:00:00"/>
    <d v="2012-01-08T00:00:00"/>
    <x v="1"/>
    <n v="617"/>
    <n v="102"/>
    <s v="0.8"/>
    <n v="162"/>
    <s v="forfait"/>
    <s v="jours"/>
    <n v="0"/>
    <n v="0"/>
    <n v="1"/>
    <x v="1"/>
    <n v="0"/>
  </r>
  <r>
    <n v="891"/>
    <d v="2004-05-12T00:00:00"/>
    <d v="2005-05-12T00:00:00"/>
    <d v="2005-05-12T00:00:00"/>
    <x v="0"/>
    <n v="618"/>
    <n v="104"/>
    <s v="0.6"/>
    <n v="164"/>
    <s v="jour"/>
    <s v="heures"/>
    <n v="1"/>
    <n v="0"/>
    <n v="1"/>
    <x v="1"/>
    <n v="0"/>
  </r>
  <r>
    <n v="892"/>
    <d v="2003-10-07T00:00:00"/>
    <m/>
    <d v="2025-08-31T00:00:00"/>
    <x v="0"/>
    <n v="619"/>
    <n v="260"/>
    <s v="0.8"/>
    <n v="364"/>
    <s v="nuit"/>
    <s v="heures"/>
    <n v="0"/>
    <n v="1"/>
    <n v="1"/>
    <x v="0"/>
    <n v="1"/>
  </r>
  <r>
    <n v="893"/>
    <d v="2000-04-14T00:00:00"/>
    <d v="2000-12-14T00:00:00"/>
    <d v="2000-12-14T00:00:00"/>
    <x v="1"/>
    <n v="620"/>
    <n v="51"/>
    <s v="0.8"/>
    <n v="101"/>
    <s v="nuit"/>
    <s v="heures"/>
    <n v="1"/>
    <n v="1"/>
    <n v="1"/>
    <x v="2"/>
    <n v="0"/>
  </r>
  <r>
    <n v="894"/>
    <d v="2017-07-03T00:00:00"/>
    <m/>
    <d v="2025-08-31T00:00:00"/>
    <x v="0"/>
    <n v="621"/>
    <n v="289"/>
    <s v="0.8"/>
    <n v="405"/>
    <s v="forfait"/>
    <s v="jours"/>
    <n v="0"/>
    <n v="1"/>
    <n v="0"/>
    <x v="6"/>
    <n v="1"/>
  </r>
  <r>
    <n v="895"/>
    <d v="2001-10-15T00:00:00"/>
    <d v="2002-07-15T00:00:00"/>
    <d v="2002-07-15T00:00:00"/>
    <x v="0"/>
    <n v="622"/>
    <n v="72"/>
    <s v="1.0"/>
    <n v="127"/>
    <s v="jour"/>
    <s v="heures"/>
    <n v="0"/>
    <n v="0"/>
    <n v="1"/>
    <x v="7"/>
    <n v="0"/>
  </r>
  <r>
    <n v="896"/>
    <d v="2000-09-22T00:00:00"/>
    <d v="2002-01-22T00:00:00"/>
    <d v="2002-01-22T00:00:00"/>
    <x v="0"/>
    <n v="623"/>
    <n v="223"/>
    <s v="0.8"/>
    <n v="321"/>
    <s v="nuit"/>
    <s v="heures"/>
    <n v="0"/>
    <n v="0"/>
    <n v="1"/>
    <x v="7"/>
    <n v="0"/>
  </r>
  <r>
    <n v="897"/>
    <d v="2002-03-02T00:00:00"/>
    <d v="2003-05-02T00:00:00"/>
    <d v="2003-05-02T00:00:00"/>
    <x v="0"/>
    <n v="623"/>
    <n v="223"/>
    <s v="1.0"/>
    <n v="320"/>
    <s v="jour"/>
    <s v="heures"/>
    <n v="0"/>
    <n v="0"/>
    <n v="1"/>
    <x v="7"/>
    <n v="0"/>
  </r>
  <r>
    <n v="898"/>
    <d v="2000-09-23T00:00:00"/>
    <d v="2002-05-23T00:00:00"/>
    <d v="2002-05-23T00:00:00"/>
    <x v="0"/>
    <n v="624"/>
    <n v="18"/>
    <s v="1.0"/>
    <n v="44"/>
    <s v="jour"/>
    <s v="heures"/>
    <n v="0"/>
    <n v="1"/>
    <n v="1"/>
    <x v="4"/>
    <n v="0"/>
  </r>
  <r>
    <n v="899"/>
    <d v="2002-06-11T00:00:00"/>
    <m/>
    <d v="2025-08-31T00:00:00"/>
    <x v="0"/>
    <n v="624"/>
    <n v="18"/>
    <s v="1.0"/>
    <n v="44"/>
    <s v="jour"/>
    <s v="heures"/>
    <n v="1"/>
    <n v="1"/>
    <n v="0"/>
    <x v="4"/>
    <n v="1"/>
  </r>
  <r>
    <n v="900"/>
    <d v="2010-04-12T00:00:00"/>
    <d v="2012-02-12T00:00:00"/>
    <d v="2012-02-12T00:00:00"/>
    <x v="0"/>
    <n v="625"/>
    <n v="205"/>
    <s v="1.0"/>
    <n v="294"/>
    <s v="jour"/>
    <s v="heures"/>
    <n v="1"/>
    <n v="1"/>
    <n v="1"/>
    <x v="0"/>
    <n v="0"/>
  </r>
  <r>
    <n v="901"/>
    <d v="2012-02-15T00:00:00"/>
    <d v="2013-08-15T00:00:00"/>
    <d v="2013-08-15T00:00:00"/>
    <x v="1"/>
    <n v="625"/>
    <n v="285"/>
    <s v="0.5"/>
    <n v="400"/>
    <s v="jour"/>
    <s v="heures"/>
    <n v="0"/>
    <n v="1"/>
    <n v="1"/>
    <x v="0"/>
    <n v="0"/>
  </r>
  <r>
    <n v="902"/>
    <d v="2013-09-27T00:00:00"/>
    <m/>
    <d v="2025-08-31T00:00:00"/>
    <x v="0"/>
    <n v="625"/>
    <n v="238"/>
    <s v="1.0"/>
    <n v="336"/>
    <s v="jour"/>
    <s v="heures"/>
    <n v="1"/>
    <n v="0"/>
    <n v="1"/>
    <x v="0"/>
    <n v="1"/>
  </r>
  <r>
    <n v="903"/>
    <d v="2002-11-27T00:00:00"/>
    <d v="2004-11-27T00:00:00"/>
    <d v="2004-11-27T00:00:00"/>
    <x v="0"/>
    <n v="626"/>
    <n v="247"/>
    <s v="1.0"/>
    <n v="350"/>
    <s v="nuit"/>
    <s v="heures"/>
    <n v="0"/>
    <n v="0"/>
    <n v="1"/>
    <x v="0"/>
    <n v="0"/>
  </r>
  <r>
    <n v="904"/>
    <d v="2004-12-21T00:00:00"/>
    <d v="2005-02-21T00:00:00"/>
    <d v="2005-02-21T00:00:00"/>
    <x v="1"/>
    <n v="626"/>
    <n v="299"/>
    <s v="1.0"/>
    <n v="416"/>
    <s v="nuit"/>
    <s v="heures"/>
    <n v="0"/>
    <n v="0"/>
    <n v="1"/>
    <x v="0"/>
    <n v="0"/>
  </r>
  <r>
    <n v="905"/>
    <d v="2006-07-23T00:00:00"/>
    <d v="2007-11-23T00:00:00"/>
    <d v="2007-11-23T00:00:00"/>
    <x v="1"/>
    <n v="627"/>
    <n v="220"/>
    <s v="1.0"/>
    <n v="316"/>
    <s v="nuit"/>
    <s v="heures"/>
    <n v="0"/>
    <n v="0"/>
    <n v="1"/>
    <x v="0"/>
    <n v="0"/>
  </r>
  <r>
    <n v="906"/>
    <d v="2017-09-10T00:00:00"/>
    <d v="2026-03-01T00:00:00"/>
    <d v="2026-03-01T00:00:00"/>
    <x v="1"/>
    <n v="628"/>
    <n v="220"/>
    <s v="0.8"/>
    <n v="316"/>
    <s v="nuit"/>
    <s v="heures"/>
    <n v="0"/>
    <n v="1"/>
    <n v="1"/>
    <x v="0"/>
    <n v="1"/>
  </r>
  <r>
    <n v="907"/>
    <d v="2002-03-26T00:00:00"/>
    <d v="2003-08-26T00:00:00"/>
    <d v="2003-08-26T00:00:00"/>
    <x v="0"/>
    <n v="629"/>
    <n v="4"/>
    <s v="1.0"/>
    <n v="7"/>
    <s v="jour"/>
    <s v="heures"/>
    <n v="0"/>
    <n v="0"/>
    <n v="1"/>
    <x v="4"/>
    <n v="0"/>
  </r>
  <r>
    <n v="908"/>
    <d v="2003-09-13T00:00:00"/>
    <d v="2004-10-13T00:00:00"/>
    <d v="2004-10-13T00:00:00"/>
    <x v="1"/>
    <n v="629"/>
    <n v="98"/>
    <s v="1.0"/>
    <n v="158"/>
    <s v="jour"/>
    <s v="heures"/>
    <n v="0"/>
    <n v="1"/>
    <n v="1"/>
    <x v="3"/>
    <n v="0"/>
  </r>
  <r>
    <n v="909"/>
    <d v="2000-11-26T00:00:00"/>
    <d v="2001-09-26T00:00:00"/>
    <d v="2001-09-26T00:00:00"/>
    <x v="0"/>
    <n v="630"/>
    <n v="256"/>
    <s v="1.0"/>
    <n v="360"/>
    <s v="nuit"/>
    <s v="heures"/>
    <n v="0"/>
    <n v="1"/>
    <n v="1"/>
    <x v="0"/>
    <n v="0"/>
  </r>
  <r>
    <n v="910"/>
    <d v="2019-04-26T00:00:00"/>
    <d v="2025-12-01T00:00:00"/>
    <d v="2025-12-01T00:00:00"/>
    <x v="1"/>
    <n v="631"/>
    <n v="98"/>
    <s v="1.0"/>
    <n v="158"/>
    <s v="jour"/>
    <s v="heures"/>
    <n v="0"/>
    <n v="0"/>
    <n v="1"/>
    <x v="3"/>
    <n v="1"/>
  </r>
  <r>
    <n v="911"/>
    <d v="2000-02-06T00:00:00"/>
    <d v="2001-04-06T00:00:00"/>
    <d v="2001-04-06T00:00:00"/>
    <x v="1"/>
    <n v="632"/>
    <n v="203"/>
    <s v="1.0"/>
    <n v="292"/>
    <s v="astreinte"/>
    <s v="astreinte"/>
    <n v="0"/>
    <n v="0"/>
    <n v="1"/>
    <x v="11"/>
    <n v="0"/>
  </r>
  <r>
    <n v="912"/>
    <d v="2004-09-20T00:00:00"/>
    <d v="2006-01-20T00:00:00"/>
    <d v="2006-01-20T00:00:00"/>
    <x v="0"/>
    <n v="633"/>
    <n v="41"/>
    <s v="0.8"/>
    <n v="85"/>
    <s v="forfait"/>
    <s v="jours"/>
    <n v="0"/>
    <n v="0"/>
    <n v="1"/>
    <x v="5"/>
    <n v="0"/>
  </r>
  <r>
    <n v="913"/>
    <d v="2006-02-11T00:00:00"/>
    <d v="2008-02-11T00:00:00"/>
    <d v="2008-02-11T00:00:00"/>
    <x v="0"/>
    <n v="633"/>
    <n v="41"/>
    <s v="1.0"/>
    <n v="85"/>
    <s v="forfait"/>
    <s v="jours"/>
    <n v="1"/>
    <n v="1"/>
    <n v="1"/>
    <x v="5"/>
    <n v="0"/>
  </r>
  <r>
    <n v="914"/>
    <d v="2002-09-28T00:00:00"/>
    <d v="2004-06-28T00:00:00"/>
    <d v="2004-06-28T00:00:00"/>
    <x v="0"/>
    <n v="634"/>
    <n v="134"/>
    <s v="0.8"/>
    <n v="194"/>
    <s v="jour"/>
    <s v="heures"/>
    <n v="0"/>
    <n v="0"/>
    <n v="1"/>
    <x v="13"/>
    <n v="0"/>
  </r>
  <r>
    <n v="915"/>
    <d v="2000-07-29T00:00:00"/>
    <d v="2001-05-29T00:00:00"/>
    <d v="2001-05-29T00:00:00"/>
    <x v="0"/>
    <n v="635"/>
    <n v="73"/>
    <s v="1.0"/>
    <n v="129"/>
    <s v="jour"/>
    <s v="heures"/>
    <n v="0"/>
    <n v="0"/>
    <n v="1"/>
    <x v="7"/>
    <n v="0"/>
  </r>
  <r>
    <n v="916"/>
    <d v="2001-07-28T00:00:00"/>
    <d v="2002-01-28T00:00:00"/>
    <d v="2002-01-28T00:00:00"/>
    <x v="1"/>
    <n v="635"/>
    <n v="73"/>
    <s v="1.0"/>
    <n v="129"/>
    <s v="jour"/>
    <s v="heures"/>
    <n v="0"/>
    <n v="0"/>
    <n v="1"/>
    <x v="7"/>
    <n v="0"/>
  </r>
  <r>
    <n v="917"/>
    <d v="2002-03-03T00:00:00"/>
    <d v="2002-09-03T00:00:00"/>
    <d v="2002-09-03T00:00:00"/>
    <x v="0"/>
    <n v="635"/>
    <n v="136"/>
    <s v="0.8"/>
    <n v="196"/>
    <s v="nuit"/>
    <s v="heures"/>
    <n v="1"/>
    <n v="1"/>
    <n v="1"/>
    <x v="18"/>
    <n v="0"/>
  </r>
  <r>
    <n v="918"/>
    <d v="2001-08-20T00:00:00"/>
    <d v="2002-04-20T00:00:00"/>
    <d v="2002-04-20T00:00:00"/>
    <x v="0"/>
    <n v="636"/>
    <n v="51"/>
    <s v="1.0"/>
    <n v="101"/>
    <s v="nuit"/>
    <s v="heures"/>
    <n v="1"/>
    <n v="0"/>
    <n v="1"/>
    <x v="2"/>
    <n v="0"/>
  </r>
  <r>
    <n v="919"/>
    <d v="2001-06-17T00:00:00"/>
    <m/>
    <d v="2025-08-31T00:00:00"/>
    <x v="0"/>
    <n v="637"/>
    <n v="198"/>
    <s v="1.0"/>
    <n v="279"/>
    <s v="jour"/>
    <s v="heures"/>
    <n v="1"/>
    <n v="1"/>
    <n v="1"/>
    <x v="4"/>
    <n v="1"/>
  </r>
  <r>
    <n v="920"/>
    <d v="2002-11-29T00:00:00"/>
    <m/>
    <d v="2025-08-31T00:00:00"/>
    <x v="0"/>
    <n v="638"/>
    <n v="261"/>
    <s v="1.0"/>
    <n v="365"/>
    <s v="nuit"/>
    <s v="heures"/>
    <n v="0"/>
    <n v="0"/>
    <n v="1"/>
    <x v="0"/>
    <n v="1"/>
  </r>
  <r>
    <n v="921"/>
    <d v="2009-10-07T00:00:00"/>
    <d v="2026-02-01T00:00:00"/>
    <d v="2026-02-01T00:00:00"/>
    <x v="1"/>
    <n v="639"/>
    <n v="205"/>
    <s v="0.8"/>
    <n v="294"/>
    <s v="jour"/>
    <s v="heures"/>
    <n v="1"/>
    <n v="1"/>
    <n v="1"/>
    <x v="0"/>
    <n v="1"/>
  </r>
  <r>
    <n v="922"/>
    <d v="2000-05-24T00:00:00"/>
    <d v="2002-05-24T00:00:00"/>
    <d v="2002-05-24T00:00:00"/>
    <x v="0"/>
    <n v="640"/>
    <n v="155"/>
    <s v="0.5"/>
    <n v="217"/>
    <s v="forfait"/>
    <s v="jours"/>
    <n v="0"/>
    <n v="0"/>
    <n v="1"/>
    <x v="15"/>
    <n v="0"/>
  </r>
  <r>
    <n v="923"/>
    <d v="2002-05-27T00:00:00"/>
    <d v="2003-06-27T00:00:00"/>
    <d v="2003-06-27T00:00:00"/>
    <x v="0"/>
    <n v="640"/>
    <n v="292"/>
    <s v="0.8"/>
    <n v="409"/>
    <s v="jour"/>
    <s v="heures"/>
    <n v="1"/>
    <n v="1"/>
    <n v="1"/>
    <x v="5"/>
    <n v="0"/>
  </r>
  <r>
    <n v="924"/>
    <d v="2003-07-03T00:00:00"/>
    <d v="2005-01-03T00:00:00"/>
    <d v="2005-01-03T00:00:00"/>
    <x v="0"/>
    <n v="640"/>
    <n v="49"/>
    <s v="1.0"/>
    <n v="99"/>
    <s v="nuit"/>
    <s v="heures"/>
    <n v="0"/>
    <n v="1"/>
    <n v="1"/>
    <x v="0"/>
    <n v="0"/>
  </r>
  <r>
    <n v="925"/>
    <d v="2005-02-13T00:00:00"/>
    <d v="2006-04-13T00:00:00"/>
    <d v="2006-04-13T00:00:00"/>
    <x v="0"/>
    <n v="640"/>
    <n v="49"/>
    <s v="1.0"/>
    <n v="99"/>
    <s v="nuit"/>
    <s v="heures"/>
    <n v="0"/>
    <n v="1"/>
    <n v="1"/>
    <x v="0"/>
    <n v="0"/>
  </r>
  <r>
    <n v="926"/>
    <d v="2006-05-21T00:00:00"/>
    <d v="2007-01-21T00:00:00"/>
    <d v="2007-01-21T00:00:00"/>
    <x v="0"/>
    <n v="640"/>
    <n v="49"/>
    <s v="0.8"/>
    <n v="99"/>
    <s v="nuit"/>
    <s v="heures"/>
    <n v="0"/>
    <n v="0"/>
    <n v="1"/>
    <x v="0"/>
    <n v="0"/>
  </r>
  <r>
    <n v="927"/>
    <d v="2002-05-30T00:00:00"/>
    <d v="2003-01-30T00:00:00"/>
    <d v="2003-01-30T00:00:00"/>
    <x v="0"/>
    <n v="641"/>
    <n v="205"/>
    <s v="1.0"/>
    <n v="295"/>
    <s v="nuit"/>
    <s v="heures"/>
    <n v="0"/>
    <n v="1"/>
    <n v="1"/>
    <x v="0"/>
    <n v="0"/>
  </r>
  <r>
    <n v="928"/>
    <d v="2003-03-28T00:00:00"/>
    <d v="2005-03-28T00:00:00"/>
    <d v="2005-03-28T00:00:00"/>
    <x v="0"/>
    <n v="641"/>
    <n v="47"/>
    <s v="0.8"/>
    <n v="97"/>
    <s v="forfait"/>
    <s v="jours"/>
    <n v="0"/>
    <n v="0"/>
    <n v="1"/>
    <x v="0"/>
    <n v="0"/>
  </r>
  <r>
    <n v="929"/>
    <d v="2005-05-06T00:00:00"/>
    <d v="2007-01-06T00:00:00"/>
    <d v="2007-01-06T00:00:00"/>
    <x v="0"/>
    <n v="641"/>
    <n v="47"/>
    <s v="0.8"/>
    <n v="97"/>
    <s v="forfait"/>
    <s v="jours"/>
    <n v="0"/>
    <n v="1"/>
    <n v="1"/>
    <x v="0"/>
    <n v="0"/>
  </r>
  <r>
    <n v="930"/>
    <d v="2018-12-21T00:00:00"/>
    <d v="2019-06-21T00:00:00"/>
    <d v="2019-06-21T00:00:00"/>
    <x v="0"/>
    <n v="642"/>
    <n v="44"/>
    <s v="1.0"/>
    <n v="90"/>
    <s v="bloc"/>
    <s v="heures"/>
    <n v="0"/>
    <n v="0"/>
    <n v="0"/>
    <x v="6"/>
    <n v="0"/>
  </r>
  <r>
    <n v="931"/>
    <d v="2019-08-05T00:00:00"/>
    <d v="2021-01-05T00:00:00"/>
    <d v="2021-01-05T00:00:00"/>
    <x v="0"/>
    <n v="642"/>
    <n v="44"/>
    <s v="0.8"/>
    <n v="88"/>
    <s v="jour"/>
    <s v="heures"/>
    <n v="1"/>
    <n v="0"/>
    <n v="0"/>
    <x v="6"/>
    <n v="0"/>
  </r>
  <r>
    <n v="932"/>
    <d v="2002-12-25T00:00:00"/>
    <m/>
    <d v="2025-08-31T00:00:00"/>
    <x v="0"/>
    <n v="643"/>
    <n v="16"/>
    <s v="1.0"/>
    <n v="40"/>
    <s v="jour"/>
    <s v="heures"/>
    <n v="0"/>
    <n v="1"/>
    <n v="1"/>
    <x v="4"/>
    <n v="1"/>
  </r>
  <r>
    <n v="933"/>
    <d v="2000-01-27T00:00:00"/>
    <d v="2001-02-27T00:00:00"/>
    <d v="2001-02-27T00:00:00"/>
    <x v="0"/>
    <n v="644"/>
    <n v="123"/>
    <s v="1.0"/>
    <n v="183"/>
    <s v="forfait"/>
    <s v="jours"/>
    <n v="0"/>
    <n v="0"/>
    <n v="0"/>
    <x v="19"/>
    <n v="0"/>
  </r>
  <r>
    <n v="934"/>
    <d v="2001-06-06T00:00:00"/>
    <d v="2002-05-06T00:00:00"/>
    <d v="2002-05-06T00:00:00"/>
    <x v="0"/>
    <n v="645"/>
    <n v="199"/>
    <s v="0.8"/>
    <n v="282"/>
    <s v="jour"/>
    <s v="heures"/>
    <n v="0"/>
    <n v="1"/>
    <n v="1"/>
    <x v="4"/>
    <n v="0"/>
  </r>
  <r>
    <n v="935"/>
    <d v="2002-03-17T00:00:00"/>
    <d v="2003-10-17T00:00:00"/>
    <d v="2003-10-17T00:00:00"/>
    <x v="0"/>
    <n v="646"/>
    <n v="74"/>
    <s v="1.0"/>
    <n v="131"/>
    <s v="jour"/>
    <s v="heures"/>
    <n v="1"/>
    <n v="1"/>
    <n v="1"/>
    <x v="5"/>
    <n v="0"/>
  </r>
  <r>
    <n v="936"/>
    <d v="2003-10-22T00:00:00"/>
    <d v="2004-05-22T00:00:00"/>
    <d v="2004-05-22T00:00:00"/>
    <x v="0"/>
    <n v="646"/>
    <n v="267"/>
    <s v="1.0"/>
    <n v="375"/>
    <s v="jour"/>
    <s v="heures"/>
    <n v="0"/>
    <n v="1"/>
    <n v="0"/>
    <x v="5"/>
    <n v="0"/>
  </r>
  <r>
    <n v="937"/>
    <d v="2004-06-14T00:00:00"/>
    <d v="2005-08-14T00:00:00"/>
    <d v="2005-08-14T00:00:00"/>
    <x v="1"/>
    <n v="646"/>
    <n v="267"/>
    <s v="1.0"/>
    <n v="375"/>
    <s v="jour"/>
    <s v="heures"/>
    <n v="0"/>
    <n v="1"/>
    <n v="1"/>
    <x v="5"/>
    <n v="0"/>
  </r>
  <r>
    <n v="938"/>
    <d v="2005-10-08T00:00:00"/>
    <d v="2006-06-08T00:00:00"/>
    <d v="2006-06-08T00:00:00"/>
    <x v="1"/>
    <n v="646"/>
    <n v="267"/>
    <s v="1.0"/>
    <n v="375"/>
    <s v="jour"/>
    <s v="heures"/>
    <n v="1"/>
    <n v="1"/>
    <n v="1"/>
    <x v="5"/>
    <n v="0"/>
  </r>
  <r>
    <n v="939"/>
    <d v="2006-07-02T00:00:00"/>
    <d v="2008-04-02T00:00:00"/>
    <d v="2008-04-02T00:00:00"/>
    <x v="0"/>
    <n v="646"/>
    <n v="58"/>
    <s v="0.8"/>
    <n v="108"/>
    <s v="jour"/>
    <s v="heures"/>
    <n v="0"/>
    <n v="1"/>
    <n v="1"/>
    <x v="9"/>
    <n v="0"/>
  </r>
  <r>
    <n v="940"/>
    <d v="2000-08-19T00:00:00"/>
    <d v="2001-03-19T00:00:00"/>
    <d v="2001-03-19T00:00:00"/>
    <x v="0"/>
    <n v="647"/>
    <n v="144"/>
    <s v="0.6"/>
    <n v="204"/>
    <s v="jour"/>
    <s v="heures"/>
    <n v="1"/>
    <n v="0"/>
    <n v="1"/>
    <x v="16"/>
    <n v="0"/>
  </r>
  <r>
    <n v="941"/>
    <d v="2001-04-28T00:00:00"/>
    <d v="2002-10-28T00:00:00"/>
    <d v="2002-10-28T00:00:00"/>
    <x v="0"/>
    <n v="647"/>
    <n v="238"/>
    <s v="1.0"/>
    <n v="338"/>
    <s v="astreinte"/>
    <s v="astreinte"/>
    <n v="0"/>
    <n v="0"/>
    <n v="1"/>
    <x v="0"/>
    <n v="0"/>
  </r>
  <r>
    <n v="942"/>
    <d v="2002-05-15T00:00:00"/>
    <d v="2003-08-15T00:00:00"/>
    <d v="2003-08-15T00:00:00"/>
    <x v="0"/>
    <n v="648"/>
    <n v="28"/>
    <s v="1.0"/>
    <n v="61"/>
    <s v="jour"/>
    <s v="heures"/>
    <n v="0"/>
    <n v="1"/>
    <n v="1"/>
    <x v="4"/>
    <n v="0"/>
  </r>
  <r>
    <n v="943"/>
    <d v="2012-02-19T00:00:00"/>
    <d v="2026-01-01T00:00:00"/>
    <d v="2026-01-01T00:00:00"/>
    <x v="1"/>
    <n v="649"/>
    <n v="195"/>
    <s v="1.0"/>
    <n v="275"/>
    <s v="jour"/>
    <s v="heures"/>
    <n v="0"/>
    <n v="0"/>
    <n v="1"/>
    <x v="4"/>
    <n v="1"/>
  </r>
  <r>
    <n v="944"/>
    <d v="2001-10-12T00:00:00"/>
    <m/>
    <d v="2025-08-31T00:00:00"/>
    <x v="0"/>
    <n v="650"/>
    <n v="74"/>
    <s v="1.0"/>
    <n v="131"/>
    <s v="jour"/>
    <s v="heures"/>
    <n v="0"/>
    <n v="0"/>
    <n v="1"/>
    <x v="5"/>
    <n v="1"/>
  </r>
  <r>
    <n v="945"/>
    <d v="2002-08-23T00:00:00"/>
    <d v="2003-09-23T00:00:00"/>
    <d v="2003-09-23T00:00:00"/>
    <x v="0"/>
    <n v="651"/>
    <n v="92"/>
    <s v="1.0"/>
    <n v="152"/>
    <s v="forfait"/>
    <s v="jours"/>
    <n v="1"/>
    <n v="0"/>
    <n v="1"/>
    <x v="20"/>
    <n v="0"/>
  </r>
  <r>
    <n v="946"/>
    <d v="2000-03-31T00:00:00"/>
    <d v="2001-03-31T00:00:00"/>
    <d v="2001-03-31T00:00:00"/>
    <x v="0"/>
    <n v="652"/>
    <n v="105"/>
    <s v="1.0"/>
    <n v="165"/>
    <s v="jour"/>
    <s v="heures"/>
    <n v="0"/>
    <n v="1"/>
    <n v="1"/>
    <x v="1"/>
    <n v="0"/>
  </r>
  <r>
    <n v="947"/>
    <d v="2001-04-27T00:00:00"/>
    <d v="2002-07-27T00:00:00"/>
    <d v="2002-07-27T00:00:00"/>
    <x v="0"/>
    <n v="652"/>
    <n v="224"/>
    <s v="0.8"/>
    <n v="322"/>
    <s v="nuit"/>
    <s v="heures"/>
    <n v="0"/>
    <n v="0"/>
    <n v="1"/>
    <x v="0"/>
    <n v="0"/>
  </r>
  <r>
    <n v="948"/>
    <d v="2002-08-03T00:00:00"/>
    <d v="2026-02-01T00:00:00"/>
    <d v="2026-02-01T00:00:00"/>
    <x v="1"/>
    <n v="652"/>
    <n v="264"/>
    <s v="0.8"/>
    <n v="372"/>
    <s v="jour"/>
    <s v="heures"/>
    <n v="1"/>
    <n v="0"/>
    <n v="1"/>
    <x v="1"/>
    <n v="1"/>
  </r>
  <r>
    <n v="949"/>
    <d v="2000-06-21T00:00:00"/>
    <d v="2001-08-21T00:00:00"/>
    <d v="2001-08-21T00:00:00"/>
    <x v="0"/>
    <n v="653"/>
    <n v="45"/>
    <s v="0.8"/>
    <n v="92"/>
    <s v="jour"/>
    <s v="heures"/>
    <n v="0"/>
    <n v="0"/>
    <n v="0"/>
    <x v="6"/>
    <n v="0"/>
  </r>
  <r>
    <n v="950"/>
    <d v="2001-09-18T00:00:00"/>
    <m/>
    <d v="2025-08-31T00:00:00"/>
    <x v="0"/>
    <n v="653"/>
    <n v="45"/>
    <s v="1.0"/>
    <n v="95"/>
    <s v="astreinte"/>
    <s v="astreinte"/>
    <n v="0"/>
    <n v="0"/>
    <n v="1"/>
    <x v="6"/>
    <n v="1"/>
  </r>
  <r>
    <n v="951"/>
    <d v="2006-10-11T00:00:00"/>
    <d v="2008-04-11T00:00:00"/>
    <d v="2008-04-11T00:00:00"/>
    <x v="1"/>
    <n v="654"/>
    <n v="59"/>
    <s v="0.8"/>
    <n v="109"/>
    <s v="jour"/>
    <s v="heures"/>
    <n v="0"/>
    <n v="1"/>
    <n v="1"/>
    <x v="9"/>
    <n v="0"/>
  </r>
  <r>
    <n v="952"/>
    <d v="2008-04-24T00:00:00"/>
    <d v="2009-10-24T00:00:00"/>
    <d v="2009-10-24T00:00:00"/>
    <x v="0"/>
    <n v="654"/>
    <n v="267"/>
    <s v="1.0"/>
    <n v="375"/>
    <s v="jour"/>
    <s v="heures"/>
    <n v="0"/>
    <n v="0"/>
    <n v="1"/>
    <x v="5"/>
    <n v="0"/>
  </r>
  <r>
    <n v="953"/>
    <d v="2009-11-29T00:00:00"/>
    <d v="2010-07-29T00:00:00"/>
    <d v="2010-07-29T00:00:00"/>
    <x v="0"/>
    <n v="654"/>
    <n v="267"/>
    <s v="0.8"/>
    <n v="375"/>
    <s v="jour"/>
    <s v="heures"/>
    <n v="0"/>
    <n v="1"/>
    <n v="1"/>
    <x v="5"/>
    <n v="0"/>
  </r>
  <r>
    <n v="954"/>
    <d v="2002-03-02T00:00:00"/>
    <d v="2002-10-02T00:00:00"/>
    <d v="2002-10-02T00:00:00"/>
    <x v="1"/>
    <n v="655"/>
    <n v="299"/>
    <s v="1.0"/>
    <n v="416"/>
    <s v="nuit"/>
    <s v="heures"/>
    <n v="0"/>
    <n v="1"/>
    <n v="1"/>
    <x v="0"/>
    <n v="0"/>
  </r>
  <r>
    <n v="955"/>
    <d v="2002-10-30T00:00:00"/>
    <d v="2003-05-30T00:00:00"/>
    <d v="2003-05-30T00:00:00"/>
    <x v="0"/>
    <n v="655"/>
    <n v="299"/>
    <s v="0.5"/>
    <n v="416"/>
    <s v="nuit"/>
    <s v="heures"/>
    <n v="0"/>
    <n v="1"/>
    <n v="1"/>
    <x v="0"/>
    <n v="0"/>
  </r>
  <r>
    <n v="956"/>
    <d v="2003-06-04T00:00:00"/>
    <d v="2004-01-04T00:00:00"/>
    <d v="2004-01-04T00:00:00"/>
    <x v="0"/>
    <n v="655"/>
    <n v="299"/>
    <s v="1.0"/>
    <n v="416"/>
    <s v="nuit"/>
    <s v="heures"/>
    <n v="0"/>
    <n v="0"/>
    <n v="1"/>
    <x v="0"/>
    <n v="0"/>
  </r>
  <r>
    <n v="957"/>
    <d v="2002-04-03T00:00:00"/>
    <d v="2003-09-03T00:00:00"/>
    <d v="2003-09-03T00:00:00"/>
    <x v="0"/>
    <n v="656"/>
    <n v="260"/>
    <s v="0.8"/>
    <n v="364"/>
    <s v="nuit"/>
    <s v="heures"/>
    <n v="1"/>
    <n v="0"/>
    <n v="1"/>
    <x v="0"/>
    <n v="0"/>
  </r>
  <r>
    <n v="958"/>
    <d v="2003-09-12T00:00:00"/>
    <d v="2004-08-12T00:00:00"/>
    <d v="2004-08-12T00:00:00"/>
    <x v="0"/>
    <n v="656"/>
    <n v="220"/>
    <s v="0.8"/>
    <n v="316"/>
    <s v="nuit"/>
    <s v="heures"/>
    <n v="0"/>
    <n v="1"/>
    <n v="1"/>
    <x v="0"/>
    <n v="0"/>
  </r>
  <r>
    <n v="959"/>
    <d v="2000-11-14T00:00:00"/>
    <d v="2002-05-14T00:00:00"/>
    <d v="2002-05-14T00:00:00"/>
    <x v="0"/>
    <n v="657"/>
    <n v="224"/>
    <s v="0.5"/>
    <n v="322"/>
    <s v="nuit"/>
    <s v="heures"/>
    <n v="0"/>
    <n v="0"/>
    <n v="1"/>
    <x v="0"/>
    <n v="0"/>
  </r>
  <r>
    <n v="960"/>
    <d v="2002-12-27T00:00:00"/>
    <d v="2004-09-27T00:00:00"/>
    <d v="2004-09-27T00:00:00"/>
    <x v="0"/>
    <n v="658"/>
    <n v="269"/>
    <s v="1.0"/>
    <n v="377"/>
    <s v="jour"/>
    <s v="heures"/>
    <n v="1"/>
    <n v="1"/>
    <n v="1"/>
    <x v="4"/>
    <n v="0"/>
  </r>
  <r>
    <n v="961"/>
    <d v="2014-12-19T00:00:00"/>
    <d v="2015-12-19T00:00:00"/>
    <d v="2015-12-19T00:00:00"/>
    <x v="1"/>
    <n v="659"/>
    <n v="73"/>
    <s v="1.0"/>
    <n v="130"/>
    <s v="nuit"/>
    <s v="heures"/>
    <n v="0"/>
    <n v="0"/>
    <n v="1"/>
    <x v="7"/>
    <n v="0"/>
  </r>
  <r>
    <n v="962"/>
    <d v="2007-04-02T00:00:00"/>
    <d v="2008-07-02T00:00:00"/>
    <d v="2008-07-02T00:00:00"/>
    <x v="0"/>
    <n v="660"/>
    <n v="157"/>
    <s v="0.8"/>
    <n v="220"/>
    <s v="jour"/>
    <s v="heures"/>
    <n v="1"/>
    <n v="0"/>
    <n v="1"/>
    <x v="15"/>
    <n v="0"/>
  </r>
  <r>
    <n v="963"/>
    <d v="2001-12-24T00:00:00"/>
    <m/>
    <d v="2025-08-31T00:00:00"/>
    <x v="0"/>
    <n v="661"/>
    <n v="44"/>
    <s v="1.0"/>
    <n v="89"/>
    <s v="nuit"/>
    <s v="heures"/>
    <n v="0"/>
    <n v="0"/>
    <n v="0"/>
    <x v="6"/>
    <n v="1"/>
  </r>
  <r>
    <n v="964"/>
    <d v="2000-04-27T00:00:00"/>
    <d v="2001-02-27T00:00:00"/>
    <d v="2001-02-27T00:00:00"/>
    <x v="0"/>
    <n v="662"/>
    <n v="261"/>
    <s v="0.8"/>
    <n v="365"/>
    <s v="nuit"/>
    <s v="heures"/>
    <n v="0"/>
    <n v="1"/>
    <n v="1"/>
    <x v="0"/>
    <n v="0"/>
  </r>
  <r>
    <n v="965"/>
    <d v="2001-03-03T00:00:00"/>
    <d v="2025-10-01T00:00:00"/>
    <d v="2025-10-01T00:00:00"/>
    <x v="1"/>
    <n v="662"/>
    <n v="224"/>
    <s v="1.0"/>
    <n v="322"/>
    <s v="nuit"/>
    <s v="heures"/>
    <n v="0"/>
    <n v="1"/>
    <n v="1"/>
    <x v="0"/>
    <n v="1"/>
  </r>
  <r>
    <n v="966"/>
    <d v="2001-12-11T00:00:00"/>
    <d v="2003-09-11T00:00:00"/>
    <d v="2003-09-11T00:00:00"/>
    <x v="0"/>
    <n v="663"/>
    <n v="224"/>
    <s v="0.8"/>
    <n v="322"/>
    <s v="nuit"/>
    <s v="heures"/>
    <n v="0"/>
    <n v="1"/>
    <n v="1"/>
    <x v="0"/>
    <n v="0"/>
  </r>
  <r>
    <n v="967"/>
    <d v="2001-08-25T00:00:00"/>
    <d v="2003-04-25T00:00:00"/>
    <d v="2003-04-25T00:00:00"/>
    <x v="0"/>
    <n v="664"/>
    <n v="75"/>
    <s v="1.0"/>
    <n v="132"/>
    <s v="jour"/>
    <s v="heures"/>
    <n v="0"/>
    <n v="1"/>
    <n v="1"/>
    <x v="5"/>
    <n v="0"/>
  </r>
  <r>
    <n v="968"/>
    <d v="2005-12-08T00:00:00"/>
    <d v="2006-12-08T00:00:00"/>
    <d v="2006-12-08T00:00:00"/>
    <x v="0"/>
    <n v="665"/>
    <n v="59"/>
    <s v="1.0"/>
    <n v="109"/>
    <s v="jour"/>
    <s v="heures"/>
    <n v="0"/>
    <n v="1"/>
    <n v="1"/>
    <x v="9"/>
    <n v="0"/>
  </r>
  <r>
    <n v="969"/>
    <d v="2002-09-16T00:00:00"/>
    <d v="2003-11-16T00:00:00"/>
    <d v="2003-11-16T00:00:00"/>
    <x v="0"/>
    <n v="666"/>
    <n v="224"/>
    <s v="0.8"/>
    <n v="322"/>
    <s v="nuit"/>
    <s v="heures"/>
    <n v="1"/>
    <n v="0"/>
    <n v="1"/>
    <x v="0"/>
    <n v="0"/>
  </r>
  <r>
    <n v="970"/>
    <d v="2002-03-13T00:00:00"/>
    <d v="2004-01-13T00:00:00"/>
    <d v="2004-01-13T00:00:00"/>
    <x v="0"/>
    <n v="667"/>
    <n v="289"/>
    <s v="1.0"/>
    <n v="405"/>
    <s v="forfait"/>
    <s v="jours"/>
    <n v="1"/>
    <n v="1"/>
    <n v="0"/>
    <x v="6"/>
    <n v="0"/>
  </r>
  <r>
    <n v="971"/>
    <d v="2002-07-21T00:00:00"/>
    <d v="2003-07-21T00:00:00"/>
    <d v="2003-07-21T00:00:00"/>
    <x v="1"/>
    <n v="668"/>
    <n v="238"/>
    <s v="1.0"/>
    <n v="337"/>
    <s v="nuit"/>
    <s v="heures"/>
    <n v="0"/>
    <n v="0"/>
    <n v="1"/>
    <x v="0"/>
    <n v="0"/>
  </r>
  <r>
    <n v="972"/>
    <d v="2003-08-23T00:00:00"/>
    <d v="2004-10-23T00:00:00"/>
    <d v="2004-10-23T00:00:00"/>
    <x v="0"/>
    <n v="668"/>
    <n v="238"/>
    <s v="0.8"/>
    <n v="336"/>
    <s v="jour"/>
    <s v="heures"/>
    <n v="0"/>
    <n v="0"/>
    <n v="1"/>
    <x v="0"/>
    <n v="0"/>
  </r>
  <r>
    <n v="973"/>
    <d v="2002-08-28T00:00:00"/>
    <d v="2004-07-28T00:00:00"/>
    <d v="2004-07-28T00:00:00"/>
    <x v="0"/>
    <n v="669"/>
    <n v="249"/>
    <s v="1.0"/>
    <n v="352"/>
    <s v="forfait"/>
    <s v="jours"/>
    <n v="0"/>
    <n v="0"/>
    <n v="1"/>
    <x v="11"/>
    <n v="0"/>
  </r>
  <r>
    <n v="974"/>
    <d v="2004-09-24T00:00:00"/>
    <d v="2006-04-24T00:00:00"/>
    <d v="2006-04-24T00:00:00"/>
    <x v="0"/>
    <n v="669"/>
    <n v="249"/>
    <s v="1.0"/>
    <n v="352"/>
    <s v="forfait"/>
    <s v="jours"/>
    <n v="0"/>
    <n v="0"/>
    <n v="1"/>
    <x v="11"/>
    <n v="0"/>
  </r>
  <r>
    <n v="975"/>
    <d v="2006-06-12T00:00:00"/>
    <d v="2008-05-12T00:00:00"/>
    <d v="2008-05-12T00:00:00"/>
    <x v="0"/>
    <n v="669"/>
    <n v="249"/>
    <s v="1.0"/>
    <n v="352"/>
    <s v="forfait"/>
    <s v="jours"/>
    <n v="0"/>
    <n v="0"/>
    <n v="0"/>
    <x v="11"/>
    <n v="0"/>
  </r>
  <r>
    <n v="976"/>
    <d v="2008-06-17T00:00:00"/>
    <d v="2010-02-17T00:00:00"/>
    <d v="2010-02-17T00:00:00"/>
    <x v="0"/>
    <n v="669"/>
    <n v="40"/>
    <s v="1.0"/>
    <n v="84"/>
    <s v="forfait"/>
    <s v="jours"/>
    <n v="0"/>
    <n v="0"/>
    <n v="0"/>
    <x v="4"/>
    <n v="0"/>
  </r>
  <r>
    <n v="977"/>
    <d v="2001-09-12T00:00:00"/>
    <d v="2001-11-12T00:00:00"/>
    <d v="2001-11-12T00:00:00"/>
    <x v="1"/>
    <n v="670"/>
    <n v="271"/>
    <s v="0.8"/>
    <n v="381"/>
    <s v="nuit"/>
    <s v="heures"/>
    <n v="0"/>
    <n v="0"/>
    <n v="0"/>
    <x v="11"/>
    <n v="0"/>
  </r>
  <r>
    <n v="978"/>
    <d v="2007-10-27T00:00:00"/>
    <m/>
    <d v="2025-08-31T00:00:00"/>
    <x v="0"/>
    <n v="671"/>
    <n v="203"/>
    <s v="1.0"/>
    <n v="291"/>
    <s v="nuit"/>
    <s v="heures"/>
    <n v="0"/>
    <n v="1"/>
    <n v="1"/>
    <x v="11"/>
    <n v="1"/>
  </r>
  <r>
    <n v="979"/>
    <d v="2001-11-09T00:00:00"/>
    <d v="2002-10-09T00:00:00"/>
    <d v="2002-10-09T00:00:00"/>
    <x v="0"/>
    <n v="672"/>
    <n v="35"/>
    <s v="0.8"/>
    <n v="75"/>
    <s v="jour"/>
    <s v="heures"/>
    <n v="0"/>
    <n v="0"/>
    <n v="1"/>
    <x v="4"/>
    <n v="0"/>
  </r>
  <r>
    <n v="980"/>
    <d v="2000-01-23T00:00:00"/>
    <d v="2001-04-23T00:00:00"/>
    <d v="2001-04-23T00:00:00"/>
    <x v="1"/>
    <n v="673"/>
    <n v="82"/>
    <s v="1.0"/>
    <n v="141"/>
    <s v="forfait"/>
    <s v="jours"/>
    <n v="1"/>
    <n v="1"/>
    <n v="1"/>
    <x v="21"/>
    <n v="0"/>
  </r>
  <r>
    <n v="981"/>
    <d v="2001-04-30T00:00:00"/>
    <d v="2003-02-28T00:00:00"/>
    <d v="2003-02-28T00:00:00"/>
    <x v="0"/>
    <n v="673"/>
    <n v="82"/>
    <s v="0.8"/>
    <n v="141"/>
    <s v="forfait"/>
    <s v="jours"/>
    <n v="0"/>
    <n v="0"/>
    <n v="1"/>
    <x v="21"/>
    <n v="0"/>
  </r>
  <r>
    <n v="982"/>
    <d v="2001-10-16T00:00:00"/>
    <m/>
    <d v="2025-08-31T00:00:00"/>
    <x v="0"/>
    <n v="674"/>
    <n v="49"/>
    <s v="1.0"/>
    <n v="99"/>
    <s v="nuit"/>
    <s v="heures"/>
    <n v="1"/>
    <n v="1"/>
    <n v="1"/>
    <x v="0"/>
    <n v="1"/>
  </r>
  <r>
    <n v="983"/>
    <d v="2018-01-13T00:00:00"/>
    <m/>
    <d v="2025-08-31T00:00:00"/>
    <x v="0"/>
    <n v="675"/>
    <n v="43"/>
    <s v="1.0"/>
    <n v="87"/>
    <s v="nuit"/>
    <s v="heures"/>
    <n v="0"/>
    <n v="0"/>
    <n v="1"/>
    <x v="0"/>
    <n v="1"/>
  </r>
  <r>
    <n v="984"/>
    <d v="2001-04-02T00:00:00"/>
    <d v="2002-08-02T00:00:00"/>
    <d v="2002-08-02T00:00:00"/>
    <x v="0"/>
    <n v="676"/>
    <n v="264"/>
    <s v="0.8"/>
    <n v="372"/>
    <s v="jour"/>
    <s v="heures"/>
    <n v="0"/>
    <n v="0"/>
    <n v="1"/>
    <x v="1"/>
    <n v="0"/>
  </r>
  <r>
    <n v="985"/>
    <d v="2002-08-19T00:00:00"/>
    <d v="2002-10-19T00:00:00"/>
    <d v="2002-10-19T00:00:00"/>
    <x v="1"/>
    <n v="676"/>
    <n v="99"/>
    <s v="1.0"/>
    <n v="159"/>
    <s v="jour"/>
    <s v="heures"/>
    <n v="0"/>
    <n v="1"/>
    <n v="1"/>
    <x v="1"/>
    <n v="0"/>
  </r>
  <r>
    <n v="986"/>
    <d v="2011-12-12T00:00:00"/>
    <d v="2013-02-12T00:00:00"/>
    <d v="2013-02-12T00:00:00"/>
    <x v="0"/>
    <n v="677"/>
    <n v="162"/>
    <s v="0.8"/>
    <n v="230"/>
    <s v="forfait"/>
    <s v="jours"/>
    <n v="1"/>
    <n v="0"/>
    <n v="1"/>
    <x v="15"/>
    <n v="0"/>
  </r>
  <r>
    <n v="987"/>
    <d v="2013-03-06T00:00:00"/>
    <d v="2014-06-06T00:00:00"/>
    <d v="2014-06-06T00:00:00"/>
    <x v="0"/>
    <n v="677"/>
    <n v="162"/>
    <s v="0.8"/>
    <n v="230"/>
    <s v="forfait"/>
    <s v="jours"/>
    <n v="0"/>
    <n v="0"/>
    <n v="1"/>
    <x v="15"/>
    <n v="0"/>
  </r>
  <r>
    <n v="988"/>
    <d v="2014-06-20T00:00:00"/>
    <d v="2015-08-20T00:00:00"/>
    <d v="2015-08-20T00:00:00"/>
    <x v="0"/>
    <n v="677"/>
    <n v="162"/>
    <s v="1.0"/>
    <n v="230"/>
    <s v="forfait"/>
    <s v="jours"/>
    <n v="1"/>
    <n v="0"/>
    <n v="1"/>
    <x v="15"/>
    <n v="0"/>
  </r>
  <r>
    <n v="989"/>
    <d v="2001-11-04T00:00:00"/>
    <d v="2003-02-04T00:00:00"/>
    <d v="2003-02-04T00:00:00"/>
    <x v="0"/>
    <n v="678"/>
    <n v="261"/>
    <s v="1.0"/>
    <n v="365"/>
    <s v="nuit"/>
    <s v="heures"/>
    <n v="0"/>
    <n v="0"/>
    <n v="1"/>
    <x v="0"/>
    <n v="0"/>
  </r>
  <r>
    <n v="990"/>
    <d v="2001-07-07T00:00:00"/>
    <d v="2003-07-07T00:00:00"/>
    <d v="2003-07-07T00:00:00"/>
    <x v="0"/>
    <n v="679"/>
    <n v="108"/>
    <s v="0.5"/>
    <n v="168"/>
    <s v="jour"/>
    <s v="heures"/>
    <n v="1"/>
    <n v="1"/>
    <n v="1"/>
    <x v="8"/>
    <n v="0"/>
  </r>
  <r>
    <n v="991"/>
    <d v="2001-10-25T00:00:00"/>
    <d v="2003-02-25T00:00:00"/>
    <d v="2003-02-25T00:00:00"/>
    <x v="0"/>
    <n v="680"/>
    <n v="23"/>
    <s v="1.0"/>
    <n v="54"/>
    <s v="jour"/>
    <s v="heures"/>
    <n v="0"/>
    <n v="0"/>
    <n v="1"/>
    <x v="4"/>
    <n v="0"/>
  </r>
  <r>
    <n v="992"/>
    <d v="2002-03-31T00:00:00"/>
    <d v="2003-09-30T00:00:00"/>
    <d v="2003-09-30T00:00:00"/>
    <x v="0"/>
    <n v="681"/>
    <n v="247"/>
    <s v="1.0"/>
    <n v="349"/>
    <s v="jour"/>
    <s v="heures"/>
    <n v="0"/>
    <n v="0"/>
    <n v="1"/>
    <x v="0"/>
    <n v="0"/>
  </r>
  <r>
    <n v="993"/>
    <d v="2004-08-08T00:00:00"/>
    <d v="2006-06-08T00:00:00"/>
    <d v="2006-06-08T00:00:00"/>
    <x v="0"/>
    <n v="682"/>
    <n v="43"/>
    <s v="1.0"/>
    <n v="87"/>
    <s v="nuit"/>
    <s v="heures"/>
    <n v="0"/>
    <n v="0"/>
    <n v="1"/>
    <x v="0"/>
    <n v="0"/>
  </r>
  <r>
    <n v="994"/>
    <d v="2006-07-02T00:00:00"/>
    <d v="2008-05-02T00:00:00"/>
    <d v="2008-05-02T00:00:00"/>
    <x v="0"/>
    <n v="682"/>
    <n v="43"/>
    <s v="1.0"/>
    <n v="87"/>
    <s v="nuit"/>
    <s v="heures"/>
    <n v="0"/>
    <n v="1"/>
    <n v="1"/>
    <x v="0"/>
    <n v="0"/>
  </r>
  <r>
    <n v="995"/>
    <d v="2013-07-12T00:00:00"/>
    <d v="2014-07-12T00:00:00"/>
    <d v="2014-07-12T00:00:00"/>
    <x v="0"/>
    <n v="683"/>
    <n v="260"/>
    <s v="0.9"/>
    <n v="364"/>
    <s v="nuit"/>
    <s v="heures"/>
    <n v="0"/>
    <n v="1"/>
    <n v="1"/>
    <x v="0"/>
    <n v="0"/>
  </r>
  <r>
    <n v="996"/>
    <d v="2002-03-03T00:00:00"/>
    <d v="2002-12-03T00:00:00"/>
    <d v="2002-12-03T00:00:00"/>
    <x v="0"/>
    <n v="684"/>
    <n v="135"/>
    <s v="1.0"/>
    <n v="195"/>
    <s v="jour"/>
    <s v="heures"/>
    <n v="0"/>
    <n v="0"/>
    <n v="1"/>
    <x v="13"/>
    <n v="0"/>
  </r>
  <r>
    <n v="997"/>
    <d v="2002-12-20T00:00:00"/>
    <d v="2004-06-20T00:00:00"/>
    <d v="2004-06-20T00:00:00"/>
    <x v="0"/>
    <n v="685"/>
    <n v="1"/>
    <s v="1.0"/>
    <n v="1"/>
    <s v="jour"/>
    <s v="heures"/>
    <n v="1"/>
    <n v="1"/>
    <n v="1"/>
    <x v="4"/>
    <n v="0"/>
  </r>
  <r>
    <n v="998"/>
    <d v="2003-09-12T00:00:00"/>
    <d v="2004-04-12T00:00:00"/>
    <d v="2004-04-12T00:00:00"/>
    <x v="0"/>
    <n v="686"/>
    <n v="92"/>
    <s v="0.8"/>
    <n v="152"/>
    <s v="forfait"/>
    <s v="jours"/>
    <n v="0"/>
    <n v="1"/>
    <n v="1"/>
    <x v="20"/>
    <n v="0"/>
  </r>
  <r>
    <n v="999"/>
    <d v="2002-06-19T00:00:00"/>
    <m/>
    <d v="2025-08-31T00:00:00"/>
    <x v="0"/>
    <n v="687"/>
    <n v="45"/>
    <s v="1.0"/>
    <n v="93"/>
    <s v="nuit"/>
    <s v="heures"/>
    <n v="0"/>
    <n v="1"/>
    <n v="0"/>
    <x v="6"/>
    <n v="1"/>
  </r>
  <r>
    <n v="1000"/>
    <d v="2002-02-20T00:00:00"/>
    <d v="2002-07-20T00:00:00"/>
    <d v="2002-07-20T00:00:00"/>
    <x v="1"/>
    <n v="688"/>
    <n v="262"/>
    <s v="0.8"/>
    <n v="366"/>
    <s v="nuit"/>
    <s v="heures"/>
    <n v="0"/>
    <n v="0"/>
    <n v="0"/>
    <x v="6"/>
    <n v="0"/>
  </r>
  <r>
    <n v="1001"/>
    <d v="2002-09-02T00:00:00"/>
    <m/>
    <d v="2025-08-31T00:00:00"/>
    <x v="0"/>
    <n v="688"/>
    <n v="262"/>
    <s v="1.0"/>
    <n v="366"/>
    <s v="nuit"/>
    <s v="heures"/>
    <n v="0"/>
    <n v="1"/>
    <n v="0"/>
    <x v="6"/>
    <n v="1"/>
  </r>
  <r>
    <n v="1002"/>
    <d v="2006-10-19T00:00:00"/>
    <m/>
    <d v="2025-08-31T00:00:00"/>
    <x v="0"/>
    <n v="689"/>
    <n v="23"/>
    <s v="1.0"/>
    <n v="54"/>
    <s v="jour"/>
    <s v="heures"/>
    <n v="0"/>
    <n v="0"/>
    <n v="1"/>
    <x v="4"/>
    <n v="1"/>
  </r>
  <r>
    <n v="1003"/>
    <d v="2017-09-24T00:00:00"/>
    <d v="2018-12-24T00:00:00"/>
    <d v="2018-12-24T00:00:00"/>
    <x v="0"/>
    <n v="690"/>
    <n v="101"/>
    <s v="1.0"/>
    <n v="161"/>
    <s v="jour"/>
    <s v="heures"/>
    <n v="0"/>
    <n v="1"/>
    <n v="1"/>
    <x v="1"/>
    <n v="0"/>
  </r>
  <r>
    <n v="1004"/>
    <d v="2010-10-23T00:00:00"/>
    <m/>
    <d v="2025-08-31T00:00:00"/>
    <x v="0"/>
    <n v="691"/>
    <n v="86"/>
    <s v="1.0"/>
    <n v="146"/>
    <s v="forfait"/>
    <s v="jours"/>
    <n v="1"/>
    <n v="1"/>
    <n v="1"/>
    <x v="10"/>
    <n v="1"/>
  </r>
  <r>
    <n v="1005"/>
    <d v="2019-05-06T00:00:00"/>
    <d v="2021-05-06T00:00:00"/>
    <d v="2021-05-06T00:00:00"/>
    <x v="0"/>
    <n v="692"/>
    <n v="258"/>
    <s v="0.9"/>
    <n v="362"/>
    <s v="jour"/>
    <s v="heures"/>
    <n v="0"/>
    <n v="1"/>
    <n v="1"/>
    <x v="1"/>
    <n v="0"/>
  </r>
  <r>
    <n v="1006"/>
    <d v="2001-08-27T00:00:00"/>
    <d v="2002-11-27T00:00:00"/>
    <d v="2002-11-27T00:00:00"/>
    <x v="0"/>
    <n v="693"/>
    <n v="224"/>
    <s v="0.8"/>
    <n v="322"/>
    <s v="nuit"/>
    <s v="heures"/>
    <n v="0"/>
    <n v="0"/>
    <n v="0"/>
    <x v="0"/>
    <n v="0"/>
  </r>
  <r>
    <n v="1007"/>
    <d v="2003-01-19T00:00:00"/>
    <d v="2004-11-19T00:00:00"/>
    <d v="2004-11-19T00:00:00"/>
    <x v="0"/>
    <n v="693"/>
    <n v="256"/>
    <s v="1.0"/>
    <n v="360"/>
    <s v="nuit"/>
    <s v="heures"/>
    <n v="0"/>
    <n v="0"/>
    <n v="1"/>
    <x v="0"/>
    <n v="0"/>
  </r>
  <r>
    <n v="1008"/>
    <d v="2001-01-31T00:00:00"/>
    <d v="2002-12-31T00:00:00"/>
    <d v="2002-12-31T00:00:00"/>
    <x v="0"/>
    <n v="694"/>
    <n v="145"/>
    <s v="1.0"/>
    <n v="205"/>
    <s v="jour"/>
    <s v="heures"/>
    <n v="0"/>
    <n v="0"/>
    <n v="1"/>
    <x v="16"/>
    <n v="0"/>
  </r>
  <r>
    <n v="1009"/>
    <d v="2003-01-12T00:00:00"/>
    <d v="2004-12-12T00:00:00"/>
    <d v="2004-12-12T00:00:00"/>
    <x v="0"/>
    <n v="694"/>
    <n v="145"/>
    <s v="1.0"/>
    <n v="205"/>
    <s v="jour"/>
    <s v="heures"/>
    <n v="0"/>
    <n v="1"/>
    <n v="1"/>
    <x v="16"/>
    <n v="0"/>
  </r>
  <r>
    <n v="1010"/>
    <d v="2005-01-26T00:00:00"/>
    <d v="2005-11-26T00:00:00"/>
    <d v="2005-11-26T00:00:00"/>
    <x v="1"/>
    <n v="694"/>
    <n v="145"/>
    <s v="0.8"/>
    <n v="205"/>
    <s v="jour"/>
    <s v="heures"/>
    <n v="1"/>
    <n v="0"/>
    <n v="1"/>
    <x v="16"/>
    <n v="0"/>
  </r>
  <r>
    <n v="1011"/>
    <d v="2002-01-03T00:00:00"/>
    <m/>
    <d v="2025-08-31T00:00:00"/>
    <x v="0"/>
    <n v="695"/>
    <n v="221"/>
    <s v="0.5"/>
    <n v="318"/>
    <s v="nuit"/>
    <s v="heures"/>
    <n v="0"/>
    <n v="0"/>
    <n v="1"/>
    <x v="0"/>
    <n v="1"/>
  </r>
  <r>
    <n v="1012"/>
    <d v="2007-04-10T00:00:00"/>
    <d v="2008-07-10T00:00:00"/>
    <d v="2008-07-10T00:00:00"/>
    <x v="1"/>
    <n v="696"/>
    <n v="285"/>
    <s v="0.9"/>
    <n v="400"/>
    <s v="jour"/>
    <s v="heures"/>
    <n v="0"/>
    <n v="1"/>
    <n v="1"/>
    <x v="0"/>
    <n v="0"/>
  </r>
  <r>
    <n v="1013"/>
    <d v="2008-07-28T00:00:00"/>
    <d v="2010-06-28T00:00:00"/>
    <d v="2010-06-28T00:00:00"/>
    <x v="0"/>
    <n v="696"/>
    <n v="285"/>
    <s v="1.0"/>
    <n v="400"/>
    <s v="jour"/>
    <s v="heures"/>
    <n v="1"/>
    <n v="0"/>
    <n v="1"/>
    <x v="0"/>
    <n v="0"/>
  </r>
  <r>
    <n v="1014"/>
    <d v="2010-06-29T00:00:00"/>
    <d v="2025-12-01T00:00:00"/>
    <d v="2025-12-01T00:00:00"/>
    <x v="1"/>
    <n v="696"/>
    <n v="285"/>
    <s v="0.8"/>
    <n v="401"/>
    <s v="nuit"/>
    <s v="heures"/>
    <n v="0"/>
    <n v="1"/>
    <n v="1"/>
    <x v="0"/>
    <n v="1"/>
  </r>
  <r>
    <n v="1015"/>
    <d v="2000-08-21T00:00:00"/>
    <d v="2002-06-21T00:00:00"/>
    <d v="2002-06-21T00:00:00"/>
    <x v="0"/>
    <n v="697"/>
    <n v="191"/>
    <s v="0.5"/>
    <n v="267"/>
    <s v="bloc"/>
    <s v="heures"/>
    <n v="0"/>
    <n v="1"/>
    <n v="0"/>
    <x v="4"/>
    <n v="0"/>
  </r>
  <r>
    <n v="1016"/>
    <d v="2002-07-25T00:00:00"/>
    <d v="2003-12-25T00:00:00"/>
    <d v="2003-12-25T00:00:00"/>
    <x v="0"/>
    <n v="697"/>
    <n v="216"/>
    <s v="1.0"/>
    <n v="309"/>
    <s v="forfait"/>
    <s v="jours"/>
    <n v="0"/>
    <n v="1"/>
    <n v="1"/>
    <x v="1"/>
    <n v="0"/>
  </r>
  <r>
    <n v="1017"/>
    <d v="2013-10-25T00:00:00"/>
    <d v="2015-02-25T00:00:00"/>
    <d v="2015-02-25T00:00:00"/>
    <x v="1"/>
    <n v="698"/>
    <n v="260"/>
    <s v="1.0"/>
    <n v="364"/>
    <s v="nuit"/>
    <s v="heures"/>
    <n v="0"/>
    <n v="1"/>
    <n v="1"/>
    <x v="0"/>
    <n v="0"/>
  </r>
  <r>
    <n v="1018"/>
    <d v="2017-08-04T00:00:00"/>
    <d v="2018-05-04T00:00:00"/>
    <d v="2018-05-04T00:00:00"/>
    <x v="0"/>
    <n v="699"/>
    <n v="3"/>
    <s v="0.8"/>
    <n v="5"/>
    <s v="nuit"/>
    <s v="heures"/>
    <n v="0"/>
    <n v="1"/>
    <n v="1"/>
    <x v="4"/>
    <n v="0"/>
  </r>
  <r>
    <n v="1019"/>
    <d v="2012-10-27T00:00:00"/>
    <d v="2013-01-27T00:00:00"/>
    <d v="2013-01-27T00:00:00"/>
    <x v="1"/>
    <n v="700"/>
    <n v="271"/>
    <s v="1.0"/>
    <n v="380"/>
    <s v="jour"/>
    <s v="heures"/>
    <n v="0"/>
    <n v="0"/>
    <n v="1"/>
    <x v="11"/>
    <n v="0"/>
  </r>
  <r>
    <n v="1020"/>
    <d v="2013-03-02T00:00:00"/>
    <d v="2013-06-02T00:00:00"/>
    <d v="2013-06-02T00:00:00"/>
    <x v="1"/>
    <n v="700"/>
    <n v="268"/>
    <s v="1.0"/>
    <n v="376"/>
    <s v="jour"/>
    <s v="heures"/>
    <n v="0"/>
    <n v="1"/>
    <n v="1"/>
    <x v="4"/>
    <n v="0"/>
  </r>
  <r>
    <n v="1021"/>
    <d v="2000-08-23T00:00:00"/>
    <d v="2001-02-23T00:00:00"/>
    <d v="2001-02-23T00:00:00"/>
    <x v="1"/>
    <n v="701"/>
    <n v="238"/>
    <s v="1.0"/>
    <n v="337"/>
    <s v="nuit"/>
    <s v="heures"/>
    <n v="0"/>
    <n v="0"/>
    <n v="1"/>
    <x v="0"/>
    <n v="0"/>
  </r>
  <r>
    <n v="1022"/>
    <d v="2001-04-14T00:00:00"/>
    <m/>
    <d v="2025-08-31T00:00:00"/>
    <x v="0"/>
    <n v="701"/>
    <n v="238"/>
    <s v="0.8"/>
    <n v="337"/>
    <s v="nuit"/>
    <s v="heures"/>
    <n v="0"/>
    <n v="1"/>
    <n v="0"/>
    <x v="0"/>
    <n v="1"/>
  </r>
  <r>
    <n v="1023"/>
    <d v="2000-08-10T00:00:00"/>
    <m/>
    <d v="2025-08-31T00:00:00"/>
    <x v="0"/>
    <n v="702"/>
    <n v="197"/>
    <s v="1.0"/>
    <n v="278"/>
    <s v="jour"/>
    <s v="heures"/>
    <n v="1"/>
    <n v="0"/>
    <n v="1"/>
    <x v="4"/>
    <n v="1"/>
  </r>
  <r>
    <n v="1024"/>
    <d v="2001-05-15T00:00:00"/>
    <d v="2002-02-15T00:00:00"/>
    <d v="2002-02-15T00:00:00"/>
    <x v="0"/>
    <n v="703"/>
    <n v="69"/>
    <s v="1.0"/>
    <n v="121"/>
    <s v="nuit"/>
    <s v="heures"/>
    <n v="0"/>
    <n v="1"/>
    <n v="0"/>
    <x v="7"/>
    <n v="0"/>
  </r>
  <r>
    <n v="1025"/>
    <d v="2014-11-06T00:00:00"/>
    <d v="2016-07-06T00:00:00"/>
    <d v="2016-07-06T00:00:00"/>
    <x v="0"/>
    <n v="704"/>
    <n v="132"/>
    <s v="0.8"/>
    <n v="192"/>
    <s v="jour"/>
    <s v="heures"/>
    <n v="0"/>
    <n v="0"/>
    <n v="1"/>
    <x v="13"/>
    <n v="0"/>
  </r>
  <r>
    <n v="1026"/>
    <d v="2016-08-13T00:00:00"/>
    <d v="2017-06-13T00:00:00"/>
    <d v="2017-06-13T00:00:00"/>
    <x v="0"/>
    <n v="704"/>
    <n v="133"/>
    <s v="1.0"/>
    <n v="193"/>
    <s v="jour"/>
    <s v="heures"/>
    <n v="1"/>
    <n v="0"/>
    <n v="1"/>
    <x v="13"/>
    <n v="0"/>
  </r>
  <r>
    <n v="1027"/>
    <d v="2017-07-14T00:00:00"/>
    <d v="2018-08-14T00:00:00"/>
    <d v="2018-08-14T00:00:00"/>
    <x v="0"/>
    <n v="704"/>
    <n v="256"/>
    <s v="1.0"/>
    <n v="360"/>
    <s v="nuit"/>
    <s v="heures"/>
    <n v="0"/>
    <n v="1"/>
    <n v="0"/>
    <x v="0"/>
    <n v="0"/>
  </r>
  <r>
    <n v="1028"/>
    <d v="2001-07-11T00:00:00"/>
    <d v="2002-02-11T00:00:00"/>
    <d v="2002-02-11T00:00:00"/>
    <x v="1"/>
    <n v="705"/>
    <n v="100"/>
    <s v="0.8"/>
    <n v="160"/>
    <s v="jour"/>
    <s v="heures"/>
    <n v="0"/>
    <n v="0"/>
    <n v="1"/>
    <x v="1"/>
    <n v="0"/>
  </r>
  <r>
    <n v="1029"/>
    <d v="2001-02-26T00:00:00"/>
    <d v="2001-06-26T00:00:00"/>
    <d v="2001-06-26T00:00:00"/>
    <x v="1"/>
    <n v="706"/>
    <n v="216"/>
    <s v="0.8"/>
    <n v="309"/>
    <s v="forfait"/>
    <s v="jours"/>
    <n v="0"/>
    <n v="0"/>
    <n v="1"/>
    <x v="1"/>
    <n v="0"/>
  </r>
  <r>
    <n v="1030"/>
    <d v="2010-01-25T00:00:00"/>
    <m/>
    <d v="2025-08-31T00:00:00"/>
    <x v="0"/>
    <n v="707"/>
    <n v="69"/>
    <s v="1.0"/>
    <n v="120"/>
    <s v="jour"/>
    <s v="heures"/>
    <n v="1"/>
    <n v="0"/>
    <n v="0"/>
    <x v="7"/>
    <n v="1"/>
  </r>
  <r>
    <n v="1031"/>
    <d v="2018-03-25T00:00:00"/>
    <d v="2018-09-25T00:00:00"/>
    <d v="2018-09-25T00:00:00"/>
    <x v="0"/>
    <n v="708"/>
    <n v="72"/>
    <s v="1.0"/>
    <n v="128"/>
    <s v="nuit"/>
    <s v="heures"/>
    <n v="0"/>
    <n v="1"/>
    <n v="1"/>
    <x v="7"/>
    <n v="0"/>
  </r>
  <r>
    <n v="1032"/>
    <d v="2002-09-21T00:00:00"/>
    <d v="2003-11-21T00:00:00"/>
    <d v="2003-11-21T00:00:00"/>
    <x v="1"/>
    <n v="709"/>
    <n v="108"/>
    <s v="0.6"/>
    <n v="168"/>
    <s v="jour"/>
    <s v="heures"/>
    <n v="1"/>
    <n v="0"/>
    <n v="1"/>
    <x v="8"/>
    <n v="0"/>
  </r>
  <r>
    <n v="1033"/>
    <d v="2003-11-30T00:00:00"/>
    <m/>
    <d v="2025-08-31T00:00:00"/>
    <x v="0"/>
    <n v="709"/>
    <n v="224"/>
    <s v="1.0"/>
    <n v="322"/>
    <s v="nuit"/>
    <s v="heures"/>
    <n v="0"/>
    <n v="0"/>
    <n v="1"/>
    <x v="0"/>
    <n v="1"/>
  </r>
  <r>
    <n v="1034"/>
    <d v="2000-08-15T00:00:00"/>
    <d v="2001-08-15T00:00:00"/>
    <d v="2001-08-15T00:00:00"/>
    <x v="0"/>
    <n v="710"/>
    <n v="59"/>
    <s v="1.0"/>
    <n v="109"/>
    <s v="jour"/>
    <s v="heures"/>
    <n v="1"/>
    <n v="0"/>
    <n v="1"/>
    <x v="9"/>
    <n v="0"/>
  </r>
  <r>
    <n v="1035"/>
    <d v="2001-08-17T00:00:00"/>
    <d v="2003-02-17T00:00:00"/>
    <d v="2003-02-17T00:00:00"/>
    <x v="0"/>
    <n v="710"/>
    <n v="247"/>
    <s v="1.0"/>
    <n v="349"/>
    <s v="jour"/>
    <s v="heures"/>
    <n v="0"/>
    <n v="1"/>
    <n v="1"/>
    <x v="0"/>
    <n v="0"/>
  </r>
  <r>
    <n v="1036"/>
    <d v="2002-03-06T00:00:00"/>
    <d v="2004-01-06T00:00:00"/>
    <d v="2004-01-06T00:00:00"/>
    <x v="0"/>
    <n v="711"/>
    <n v="200"/>
    <s v="1.0"/>
    <n v="283"/>
    <s v="jour"/>
    <s v="heures"/>
    <n v="0"/>
    <n v="1"/>
    <n v="0"/>
    <x v="6"/>
    <n v="0"/>
  </r>
  <r>
    <n v="1037"/>
    <d v="2000-10-18T00:00:00"/>
    <d v="2002-07-18T00:00:00"/>
    <d v="2002-07-18T00:00:00"/>
    <x v="0"/>
    <n v="712"/>
    <n v="247"/>
    <s v="0.8"/>
    <n v="349"/>
    <s v="jour"/>
    <s v="heures"/>
    <n v="1"/>
    <n v="0"/>
    <n v="0"/>
    <x v="0"/>
    <n v="0"/>
  </r>
  <r>
    <n v="1038"/>
    <d v="2010-06-21T00:00:00"/>
    <m/>
    <d v="2025-08-31T00:00:00"/>
    <x v="0"/>
    <n v="713"/>
    <n v="70"/>
    <s v="1.0"/>
    <n v="124"/>
    <s v="nuit"/>
    <s v="heures"/>
    <n v="0"/>
    <n v="0"/>
    <n v="1"/>
    <x v="7"/>
    <n v="1"/>
  </r>
  <r>
    <n v="1039"/>
    <d v="2005-02-19T00:00:00"/>
    <d v="2006-01-19T00:00:00"/>
    <d v="2006-01-19T00:00:00"/>
    <x v="0"/>
    <n v="714"/>
    <n v="45"/>
    <s v="0.8"/>
    <n v="95"/>
    <s v="astreinte"/>
    <s v="astreinte"/>
    <n v="1"/>
    <n v="0"/>
    <n v="0"/>
    <x v="6"/>
    <n v="0"/>
  </r>
  <r>
    <n v="1040"/>
    <d v="2002-08-29T00:00:00"/>
    <d v="2003-01-29T00:00:00"/>
    <d v="2003-01-29T00:00:00"/>
    <x v="1"/>
    <n v="715"/>
    <n v="200"/>
    <s v="0.8"/>
    <n v="284"/>
    <s v="nuit"/>
    <s v="heures"/>
    <n v="0"/>
    <n v="0"/>
    <n v="0"/>
    <x v="6"/>
    <n v="0"/>
  </r>
  <r>
    <n v="1041"/>
    <d v="2001-08-12T00:00:00"/>
    <d v="2003-01-12T00:00:00"/>
    <d v="2003-01-12T00:00:00"/>
    <x v="0"/>
    <n v="716"/>
    <n v="48"/>
    <s v="0.8"/>
    <n v="98"/>
    <s v="forfait"/>
    <s v="jours"/>
    <n v="0"/>
    <n v="0"/>
    <n v="1"/>
    <x v="0"/>
    <n v="0"/>
  </r>
  <r>
    <n v="1042"/>
    <d v="2003-01-28T00:00:00"/>
    <d v="2025-12-01T00:00:00"/>
    <d v="2025-12-01T00:00:00"/>
    <x v="1"/>
    <n v="716"/>
    <n v="48"/>
    <s v="1.0"/>
    <n v="98"/>
    <s v="forfait"/>
    <s v="jours"/>
    <n v="0"/>
    <n v="1"/>
    <n v="0"/>
    <x v="0"/>
    <n v="1"/>
  </r>
  <r>
    <n v="1043"/>
    <d v="2003-11-20T00:00:00"/>
    <d v="2004-09-20T00:00:00"/>
    <d v="2004-09-20T00:00:00"/>
    <x v="0"/>
    <n v="717"/>
    <n v="264"/>
    <s v="0.5"/>
    <n v="372"/>
    <s v="jour"/>
    <s v="heures"/>
    <n v="0"/>
    <n v="0"/>
    <n v="1"/>
    <x v="1"/>
    <n v="0"/>
  </r>
  <r>
    <n v="1044"/>
    <d v="2004-10-30T00:00:00"/>
    <d v="2006-08-30T00:00:00"/>
    <d v="2006-08-30T00:00:00"/>
    <x v="0"/>
    <n v="717"/>
    <n v="264"/>
    <s v="0.8"/>
    <n v="372"/>
    <s v="jour"/>
    <s v="heures"/>
    <n v="1"/>
    <n v="0"/>
    <n v="1"/>
    <x v="1"/>
    <n v="0"/>
  </r>
  <r>
    <n v="1045"/>
    <d v="2011-11-26T00:00:00"/>
    <m/>
    <d v="2025-08-31T00:00:00"/>
    <x v="0"/>
    <n v="718"/>
    <n v="61"/>
    <s v="1.0"/>
    <n v="111"/>
    <s v="jour"/>
    <s v="heures"/>
    <n v="0"/>
    <n v="1"/>
    <n v="1"/>
    <x v="9"/>
    <n v="1"/>
  </r>
  <r>
    <n v="1046"/>
    <d v="2020-02-11T00:00:00"/>
    <m/>
    <d v="2025-08-31T00:00:00"/>
    <x v="0"/>
    <n v="719"/>
    <n v="125"/>
    <s v="1.0"/>
    <n v="185"/>
    <s v="forfait"/>
    <s v="jours"/>
    <n v="1"/>
    <n v="0"/>
    <n v="1"/>
    <x v="19"/>
    <n v="1"/>
  </r>
  <r>
    <n v="1047"/>
    <d v="2001-10-15T00:00:00"/>
    <d v="2002-10-15T00:00:00"/>
    <d v="2002-10-15T00:00:00"/>
    <x v="0"/>
    <n v="720"/>
    <n v="285"/>
    <s v="0.8"/>
    <n v="400"/>
    <s v="jour"/>
    <s v="heures"/>
    <n v="1"/>
    <n v="1"/>
    <n v="1"/>
    <x v="0"/>
    <n v="0"/>
  </r>
  <r>
    <n v="1048"/>
    <d v="2014-05-26T00:00:00"/>
    <m/>
    <d v="2025-08-31T00:00:00"/>
    <x v="0"/>
    <n v="721"/>
    <n v="71"/>
    <s v="0.5"/>
    <n v="125"/>
    <s v="jour"/>
    <s v="heures"/>
    <n v="0"/>
    <n v="0"/>
    <n v="1"/>
    <x v="7"/>
    <n v="1"/>
  </r>
  <r>
    <n v="1049"/>
    <d v="2000-02-08T00:00:00"/>
    <d v="2001-02-08T00:00:00"/>
    <d v="2001-02-08T00:00:00"/>
    <x v="1"/>
    <n v="722"/>
    <n v="107"/>
    <s v="1.0"/>
    <n v="167"/>
    <s v="jour"/>
    <s v="heures"/>
    <n v="0"/>
    <n v="1"/>
    <n v="1"/>
    <x v="8"/>
    <n v="0"/>
  </r>
  <r>
    <n v="1050"/>
    <d v="2017-05-07T00:00:00"/>
    <d v="2018-06-07T00:00:00"/>
    <d v="2018-06-07T00:00:00"/>
    <x v="1"/>
    <n v="723"/>
    <n v="65"/>
    <s v="1.0"/>
    <n v="115"/>
    <s v="nuit"/>
    <s v="heures"/>
    <n v="0"/>
    <n v="0"/>
    <n v="1"/>
    <x v="11"/>
    <n v="0"/>
  </r>
  <r>
    <n v="1051"/>
    <d v="2018-07-13T00:00:00"/>
    <d v="2020-05-13T00:00:00"/>
    <d v="2020-05-13T00:00:00"/>
    <x v="0"/>
    <n v="723"/>
    <n v="65"/>
    <s v="1.0"/>
    <n v="116"/>
    <s v="astreinte"/>
    <s v="astreinte"/>
    <n v="0"/>
    <n v="0"/>
    <n v="1"/>
    <x v="11"/>
    <n v="0"/>
  </r>
  <r>
    <n v="1052"/>
    <d v="2020-06-05T00:00:00"/>
    <m/>
    <d v="2025-08-31T00:00:00"/>
    <x v="0"/>
    <n v="723"/>
    <n v="254"/>
    <s v="1.0"/>
    <n v="357"/>
    <s v="forfait"/>
    <s v="jours"/>
    <n v="0"/>
    <n v="0"/>
    <n v="1"/>
    <x v="5"/>
    <n v="1"/>
  </r>
  <r>
    <n v="1053"/>
    <d v="2016-06-19T00:00:00"/>
    <d v="2018-06-19T00:00:00"/>
    <d v="2018-06-19T00:00:00"/>
    <x v="0"/>
    <n v="724"/>
    <n v="254"/>
    <s v="0.8"/>
    <n v="357"/>
    <s v="forfait"/>
    <s v="jours"/>
    <n v="0"/>
    <n v="0"/>
    <n v="1"/>
    <x v="5"/>
    <n v="0"/>
  </r>
  <r>
    <n v="1054"/>
    <d v="2018-08-16T00:00:00"/>
    <d v="2020-01-16T00:00:00"/>
    <d v="2020-01-16T00:00:00"/>
    <x v="1"/>
    <n v="724"/>
    <n v="254"/>
    <s v="0.5"/>
    <n v="357"/>
    <s v="forfait"/>
    <s v="jours"/>
    <n v="0"/>
    <n v="0"/>
    <n v="1"/>
    <x v="5"/>
    <n v="0"/>
  </r>
  <r>
    <n v="1055"/>
    <d v="2013-05-12T00:00:00"/>
    <m/>
    <d v="2025-08-31T00:00:00"/>
    <x v="0"/>
    <n v="725"/>
    <n v="197"/>
    <s v="0.5"/>
    <n v="278"/>
    <s v="jour"/>
    <s v="heures"/>
    <n v="0"/>
    <n v="1"/>
    <n v="1"/>
    <x v="4"/>
    <n v="1"/>
  </r>
  <r>
    <n v="1056"/>
    <d v="2002-06-16T00:00:00"/>
    <m/>
    <d v="2025-08-31T00:00:00"/>
    <x v="0"/>
    <n v="726"/>
    <n v="99"/>
    <s v="1.0"/>
    <n v="159"/>
    <s v="jour"/>
    <s v="heures"/>
    <n v="0"/>
    <n v="1"/>
    <n v="1"/>
    <x v="1"/>
    <n v="1"/>
  </r>
  <r>
    <n v="1057"/>
    <d v="2000-11-30T00:00:00"/>
    <m/>
    <d v="2025-08-31T00:00:00"/>
    <x v="0"/>
    <n v="727"/>
    <n v="263"/>
    <s v="0.8"/>
    <n v="370"/>
    <s v="bloc"/>
    <s v="heures"/>
    <n v="0"/>
    <n v="0"/>
    <n v="0"/>
    <x v="6"/>
    <n v="1"/>
  </r>
  <r>
    <n v="1058"/>
    <d v="2001-01-31T00:00:00"/>
    <d v="2002-03-31T00:00:00"/>
    <d v="2002-03-31T00:00:00"/>
    <x v="0"/>
    <n v="728"/>
    <n v="210"/>
    <s v="1.0"/>
    <n v="302"/>
    <s v="jour"/>
    <s v="heures"/>
    <n v="1"/>
    <n v="0"/>
    <n v="1"/>
    <x v="0"/>
    <n v="0"/>
  </r>
  <r>
    <n v="1059"/>
    <d v="2002-04-26T00:00:00"/>
    <d v="2002-10-26T00:00:00"/>
    <d v="2002-10-26T00:00:00"/>
    <x v="0"/>
    <n v="728"/>
    <n v="247"/>
    <s v="0.8"/>
    <n v="349"/>
    <s v="jour"/>
    <s v="heures"/>
    <n v="1"/>
    <n v="1"/>
    <n v="1"/>
    <x v="0"/>
    <n v="0"/>
  </r>
  <r>
    <n v="1060"/>
    <d v="2000-03-24T00:00:00"/>
    <d v="2000-09-24T00:00:00"/>
    <d v="2000-09-24T00:00:00"/>
    <x v="0"/>
    <n v="729"/>
    <n v="265"/>
    <s v="1.0"/>
    <n v="373"/>
    <s v="forfait"/>
    <s v="jours"/>
    <n v="0"/>
    <n v="1"/>
    <n v="1"/>
    <x v="1"/>
    <n v="0"/>
  </r>
  <r>
    <n v="1061"/>
    <d v="2000-09-28T00:00:00"/>
    <d v="2002-09-28T00:00:00"/>
    <d v="2002-09-28T00:00:00"/>
    <x v="0"/>
    <n v="729"/>
    <n v="265"/>
    <s v="0.5"/>
    <n v="373"/>
    <s v="forfait"/>
    <s v="jours"/>
    <n v="0"/>
    <n v="1"/>
    <n v="1"/>
    <x v="1"/>
    <n v="0"/>
  </r>
  <r>
    <n v="1062"/>
    <d v="2000-05-17T00:00:00"/>
    <d v="2002-05-17T00:00:00"/>
    <d v="2002-05-17T00:00:00"/>
    <x v="0"/>
    <n v="730"/>
    <n v="13"/>
    <s v="1.0"/>
    <n v="35"/>
    <s v="astreinte"/>
    <s v="astreinte"/>
    <n v="0"/>
    <n v="0"/>
    <n v="1"/>
    <x v="4"/>
    <n v="0"/>
  </r>
  <r>
    <n v="1063"/>
    <d v="2000-09-11T00:00:00"/>
    <d v="2001-12-11T00:00:00"/>
    <d v="2001-12-11T00:00:00"/>
    <x v="0"/>
    <n v="731"/>
    <n v="261"/>
    <s v="1.0"/>
    <n v="365"/>
    <s v="nuit"/>
    <s v="heures"/>
    <n v="0"/>
    <n v="1"/>
    <n v="1"/>
    <x v="0"/>
    <n v="0"/>
  </r>
  <r>
    <n v="1064"/>
    <d v="2002-01-25T00:00:00"/>
    <d v="2003-08-25T00:00:00"/>
    <d v="2003-08-25T00:00:00"/>
    <x v="0"/>
    <n v="731"/>
    <n v="260"/>
    <s v="0.8"/>
    <n v="364"/>
    <s v="nuit"/>
    <s v="heures"/>
    <n v="0"/>
    <n v="1"/>
    <n v="1"/>
    <x v="0"/>
    <n v="0"/>
  </r>
  <r>
    <n v="1065"/>
    <d v="2003-09-12T00:00:00"/>
    <d v="2004-05-12T00:00:00"/>
    <d v="2004-05-12T00:00:00"/>
    <x v="1"/>
    <n v="731"/>
    <n v="260"/>
    <s v="1.0"/>
    <n v="364"/>
    <s v="nuit"/>
    <s v="heures"/>
    <n v="1"/>
    <n v="0"/>
    <n v="1"/>
    <x v="0"/>
    <n v="0"/>
  </r>
  <r>
    <n v="1066"/>
    <d v="2000-01-25T00:00:00"/>
    <d v="2000-09-25T00:00:00"/>
    <d v="2000-09-25T00:00:00"/>
    <x v="0"/>
    <n v="732"/>
    <n v="136"/>
    <s v="1.0"/>
    <n v="196"/>
    <s v="nuit"/>
    <s v="heures"/>
    <n v="0"/>
    <n v="0"/>
    <n v="1"/>
    <x v="18"/>
    <n v="0"/>
  </r>
  <r>
    <n v="1067"/>
    <d v="2000-10-25T00:00:00"/>
    <d v="2001-06-25T00:00:00"/>
    <d v="2001-06-25T00:00:00"/>
    <x v="1"/>
    <n v="732"/>
    <n v="136"/>
    <s v="0.6"/>
    <n v="196"/>
    <s v="nuit"/>
    <s v="heures"/>
    <n v="0"/>
    <n v="0"/>
    <n v="1"/>
    <x v="18"/>
    <n v="0"/>
  </r>
  <r>
    <n v="1068"/>
    <d v="2001-03-31T00:00:00"/>
    <d v="2002-09-30T00:00:00"/>
    <d v="2002-09-30T00:00:00"/>
    <x v="0"/>
    <n v="733"/>
    <n v="285"/>
    <s v="1.0"/>
    <n v="400"/>
    <s v="jour"/>
    <s v="heures"/>
    <n v="1"/>
    <n v="0"/>
    <n v="1"/>
    <x v="0"/>
    <n v="0"/>
  </r>
  <r>
    <n v="1069"/>
    <d v="2002-10-18T00:00:00"/>
    <d v="2003-09-18T00:00:00"/>
    <d v="2003-09-18T00:00:00"/>
    <x v="0"/>
    <n v="733"/>
    <n v="285"/>
    <s v="0.8"/>
    <n v="400"/>
    <s v="jour"/>
    <s v="heures"/>
    <n v="1"/>
    <n v="0"/>
    <n v="1"/>
    <x v="0"/>
    <n v="0"/>
  </r>
  <r>
    <n v="1070"/>
    <d v="2003-11-15T00:00:00"/>
    <d v="2005-10-15T00:00:00"/>
    <d v="2005-10-15T00:00:00"/>
    <x v="0"/>
    <n v="733"/>
    <n v="285"/>
    <s v="1.0"/>
    <n v="400"/>
    <s v="jour"/>
    <s v="heures"/>
    <n v="0"/>
    <n v="0"/>
    <n v="1"/>
    <x v="0"/>
    <n v="0"/>
  </r>
  <r>
    <n v="1071"/>
    <d v="2001-05-13T00:00:00"/>
    <d v="2003-02-13T00:00:00"/>
    <d v="2003-02-13T00:00:00"/>
    <x v="0"/>
    <n v="734"/>
    <n v="58"/>
    <s v="1.0"/>
    <n v="108"/>
    <s v="jour"/>
    <s v="heures"/>
    <n v="0"/>
    <n v="0"/>
    <n v="1"/>
    <x v="9"/>
    <n v="0"/>
  </r>
  <r>
    <n v="1072"/>
    <d v="2001-09-29T00:00:00"/>
    <m/>
    <d v="2025-08-31T00:00:00"/>
    <x v="0"/>
    <n v="735"/>
    <n v="61"/>
    <s v="0.8"/>
    <n v="111"/>
    <s v="jour"/>
    <s v="heures"/>
    <n v="1"/>
    <n v="1"/>
    <n v="1"/>
    <x v="9"/>
    <n v="1"/>
  </r>
  <r>
    <n v="1073"/>
    <d v="2009-07-28T00:00:00"/>
    <m/>
    <d v="2025-08-31T00:00:00"/>
    <x v="0"/>
    <n v="736"/>
    <n v="74"/>
    <s v="0.8"/>
    <n v="131"/>
    <s v="jour"/>
    <s v="heures"/>
    <n v="0"/>
    <n v="1"/>
    <n v="1"/>
    <x v="5"/>
    <n v="1"/>
  </r>
  <r>
    <n v="1074"/>
    <d v="2013-02-23T00:00:00"/>
    <m/>
    <d v="2025-08-31T00:00:00"/>
    <x v="0"/>
    <n v="737"/>
    <n v="51"/>
    <s v="0.8"/>
    <n v="101"/>
    <s v="nuit"/>
    <s v="heures"/>
    <n v="1"/>
    <n v="1"/>
    <n v="1"/>
    <x v="2"/>
    <n v="1"/>
  </r>
  <r>
    <n v="1075"/>
    <d v="2002-09-23T00:00:00"/>
    <m/>
    <d v="2025-08-31T00:00:00"/>
    <x v="0"/>
    <n v="738"/>
    <n v="104"/>
    <s v="1.0"/>
    <n v="164"/>
    <s v="jour"/>
    <s v="heures"/>
    <n v="0"/>
    <n v="1"/>
    <n v="1"/>
    <x v="1"/>
    <n v="1"/>
  </r>
  <r>
    <n v="1076"/>
    <d v="2001-09-27T00:00:00"/>
    <d v="2026-01-01T00:00:00"/>
    <d v="2026-01-01T00:00:00"/>
    <x v="1"/>
    <n v="739"/>
    <n v="238"/>
    <s v="0.8"/>
    <n v="336"/>
    <s v="jour"/>
    <s v="heures"/>
    <n v="1"/>
    <n v="0"/>
    <n v="1"/>
    <x v="0"/>
    <n v="1"/>
  </r>
  <r>
    <n v="1077"/>
    <d v="2011-09-05T00:00:00"/>
    <d v="2025-11-01T00:00:00"/>
    <d v="2025-11-01T00:00:00"/>
    <x v="1"/>
    <n v="740"/>
    <n v="261"/>
    <s v="1.0"/>
    <n v="365"/>
    <s v="nuit"/>
    <s v="heures"/>
    <n v="1"/>
    <n v="1"/>
    <n v="1"/>
    <x v="0"/>
    <n v="1"/>
  </r>
  <r>
    <n v="1078"/>
    <d v="2007-08-02T00:00:00"/>
    <d v="2008-12-02T00:00:00"/>
    <d v="2008-12-02T00:00:00"/>
    <x v="0"/>
    <n v="741"/>
    <n v="56"/>
    <s v="1.0"/>
    <n v="106"/>
    <s v="jour"/>
    <s v="heures"/>
    <n v="0"/>
    <n v="0"/>
    <n v="1"/>
    <x v="9"/>
    <n v="0"/>
  </r>
  <r>
    <n v="1079"/>
    <d v="2008-12-02T00:00:00"/>
    <d v="2025-10-01T00:00:00"/>
    <d v="2025-10-01T00:00:00"/>
    <x v="1"/>
    <n v="741"/>
    <n v="27"/>
    <s v="1.0"/>
    <n v="59"/>
    <s v="jour"/>
    <s v="heures"/>
    <n v="0"/>
    <n v="1"/>
    <n v="1"/>
    <x v="4"/>
    <n v="1"/>
  </r>
  <r>
    <n v="1080"/>
    <d v="2012-06-08T00:00:00"/>
    <m/>
    <d v="2025-08-31T00:00:00"/>
    <x v="0"/>
    <n v="742"/>
    <n v="210"/>
    <s v="1.0"/>
    <n v="302"/>
    <s v="jour"/>
    <s v="heures"/>
    <n v="0"/>
    <n v="1"/>
    <n v="1"/>
    <x v="0"/>
    <n v="1"/>
  </r>
  <r>
    <n v="1081"/>
    <d v="2004-04-14T00:00:00"/>
    <d v="2006-02-14T00:00:00"/>
    <d v="2006-02-14T00:00:00"/>
    <x v="0"/>
    <n v="743"/>
    <n v="267"/>
    <s v="0.5"/>
    <n v="375"/>
    <s v="jour"/>
    <s v="heures"/>
    <n v="0"/>
    <n v="1"/>
    <n v="1"/>
    <x v="5"/>
    <n v="0"/>
  </r>
  <r>
    <n v="1082"/>
    <d v="2002-01-19T00:00:00"/>
    <d v="2003-05-19T00:00:00"/>
    <d v="2003-05-19T00:00:00"/>
    <x v="0"/>
    <n v="744"/>
    <n v="7"/>
    <s v="1.0"/>
    <n v="16"/>
    <s v="jour"/>
    <s v="heures"/>
    <n v="0"/>
    <n v="0"/>
    <n v="1"/>
    <x v="4"/>
    <n v="0"/>
  </r>
  <r>
    <n v="1083"/>
    <d v="2000-07-11T00:00:00"/>
    <d v="2002-02-11T00:00:00"/>
    <d v="2002-02-11T00:00:00"/>
    <x v="0"/>
    <n v="745"/>
    <n v="47"/>
    <s v="1.0"/>
    <n v="97"/>
    <s v="forfait"/>
    <s v="jours"/>
    <n v="0"/>
    <n v="0"/>
    <n v="1"/>
    <x v="0"/>
    <n v="0"/>
  </r>
  <r>
    <n v="1084"/>
    <d v="2001-04-25T00:00:00"/>
    <d v="2001-12-25T00:00:00"/>
    <d v="2001-12-25T00:00:00"/>
    <x v="0"/>
    <n v="746"/>
    <n v="35"/>
    <s v="1.0"/>
    <n v="75"/>
    <s v="jour"/>
    <s v="heures"/>
    <n v="1"/>
    <n v="1"/>
    <n v="1"/>
    <x v="4"/>
    <n v="0"/>
  </r>
  <r>
    <n v="1085"/>
    <d v="2002-02-18T00:00:00"/>
    <d v="2003-01-18T00:00:00"/>
    <d v="2003-01-18T00:00:00"/>
    <x v="0"/>
    <n v="746"/>
    <n v="285"/>
    <s v="0.8"/>
    <n v="400"/>
    <s v="jour"/>
    <s v="heures"/>
    <n v="0"/>
    <n v="0"/>
    <n v="1"/>
    <x v="0"/>
    <n v="0"/>
  </r>
  <r>
    <n v="1086"/>
    <d v="2003-02-27T00:00:00"/>
    <d v="2004-05-27T00:00:00"/>
    <d v="2004-05-27T00:00:00"/>
    <x v="1"/>
    <n v="746"/>
    <n v="285"/>
    <s v="0.8"/>
    <n v="400"/>
    <s v="jour"/>
    <s v="heures"/>
    <n v="1"/>
    <n v="1"/>
    <n v="1"/>
    <x v="0"/>
    <n v="0"/>
  </r>
  <r>
    <n v="1087"/>
    <d v="2001-03-19T00:00:00"/>
    <d v="2001-10-19T00:00:00"/>
    <d v="2001-10-19T00:00:00"/>
    <x v="1"/>
    <n v="747"/>
    <n v="248"/>
    <s v="1.0"/>
    <n v="351"/>
    <s v="forfait"/>
    <s v="jours"/>
    <n v="1"/>
    <n v="1"/>
    <n v="1"/>
    <x v="21"/>
    <n v="0"/>
  </r>
  <r>
    <n v="1088"/>
    <d v="2017-06-10T00:00:00"/>
    <d v="2019-03-10T00:00:00"/>
    <d v="2019-03-10T00:00:00"/>
    <x v="0"/>
    <n v="748"/>
    <n v="46"/>
    <s v="1.0"/>
    <n v="96"/>
    <s v="nuit"/>
    <s v="heures"/>
    <n v="0"/>
    <n v="1"/>
    <n v="1"/>
    <x v="14"/>
    <n v="0"/>
  </r>
  <r>
    <n v="1089"/>
    <d v="2019-04-09T00:00:00"/>
    <m/>
    <d v="2025-08-31T00:00:00"/>
    <x v="0"/>
    <n v="748"/>
    <n v="46"/>
    <s v="0.8"/>
    <n v="96"/>
    <s v="nuit"/>
    <s v="heures"/>
    <n v="0"/>
    <n v="1"/>
    <n v="1"/>
    <x v="14"/>
    <n v="1"/>
  </r>
  <r>
    <n v="1090"/>
    <d v="2001-05-13T00:00:00"/>
    <d v="2002-01-13T00:00:00"/>
    <d v="2002-01-13T00:00:00"/>
    <x v="0"/>
    <n v="749"/>
    <n v="193"/>
    <s v="1.0"/>
    <n v="272"/>
    <s v="jour"/>
    <s v="heures"/>
    <n v="0"/>
    <n v="0"/>
    <n v="1"/>
    <x v="4"/>
    <n v="0"/>
  </r>
  <r>
    <n v="1091"/>
    <d v="2002-03-10T00:00:00"/>
    <d v="2003-09-10T00:00:00"/>
    <d v="2003-09-10T00:00:00"/>
    <x v="0"/>
    <n v="749"/>
    <n v="260"/>
    <s v="1.0"/>
    <n v="364"/>
    <s v="nuit"/>
    <s v="heures"/>
    <n v="0"/>
    <n v="1"/>
    <n v="1"/>
    <x v="0"/>
    <n v="0"/>
  </r>
  <r>
    <n v="1092"/>
    <d v="2003-09-22T00:00:00"/>
    <d v="2005-09-22T00:00:00"/>
    <d v="2005-09-22T00:00:00"/>
    <x v="0"/>
    <n v="749"/>
    <n v="260"/>
    <s v="1.0"/>
    <n v="364"/>
    <s v="nuit"/>
    <s v="heures"/>
    <n v="0"/>
    <n v="1"/>
    <n v="1"/>
    <x v="0"/>
    <n v="0"/>
  </r>
  <r>
    <n v="1093"/>
    <d v="2001-05-27T00:00:00"/>
    <d v="2002-07-27T00:00:00"/>
    <d v="2002-07-27T00:00:00"/>
    <x v="0"/>
    <n v="750"/>
    <n v="44"/>
    <s v="1.0"/>
    <n v="89"/>
    <s v="nuit"/>
    <s v="heures"/>
    <n v="0"/>
    <n v="0"/>
    <n v="0"/>
    <x v="6"/>
    <n v="0"/>
  </r>
  <r>
    <n v="1094"/>
    <d v="2002-09-13T00:00:00"/>
    <d v="2003-08-13T00:00:00"/>
    <d v="2003-08-13T00:00:00"/>
    <x v="0"/>
    <n v="750"/>
    <n v="44"/>
    <s v="1.0"/>
    <n v="90"/>
    <s v="bloc"/>
    <s v="heures"/>
    <n v="0"/>
    <n v="1"/>
    <n v="0"/>
    <x v="6"/>
    <n v="0"/>
  </r>
  <r>
    <n v="1095"/>
    <d v="2003-09-23T00:00:00"/>
    <d v="2004-11-23T00:00:00"/>
    <d v="2004-11-23T00:00:00"/>
    <x v="0"/>
    <n v="750"/>
    <n v="44"/>
    <s v="0.8"/>
    <n v="88"/>
    <s v="jour"/>
    <s v="heures"/>
    <n v="1"/>
    <n v="0"/>
    <n v="0"/>
    <x v="6"/>
    <n v="0"/>
  </r>
  <r>
    <n v="1096"/>
    <d v="2004-12-07T00:00:00"/>
    <d v="2006-10-07T00:00:00"/>
    <d v="2006-10-07T00:00:00"/>
    <x v="0"/>
    <n v="750"/>
    <n v="44"/>
    <s v="0.8"/>
    <n v="89"/>
    <s v="nuit"/>
    <s v="heures"/>
    <n v="0"/>
    <n v="1"/>
    <n v="0"/>
    <x v="6"/>
    <n v="0"/>
  </r>
  <r>
    <n v="1097"/>
    <d v="2001-04-04T00:00:00"/>
    <d v="2001-11-04T00:00:00"/>
    <d v="2001-11-04T00:00:00"/>
    <x v="0"/>
    <n v="751"/>
    <n v="121"/>
    <s v="0.8"/>
    <n v="181"/>
    <s v="jour"/>
    <s v="heures"/>
    <n v="0"/>
    <n v="1"/>
    <n v="0"/>
    <x v="19"/>
    <n v="0"/>
  </r>
  <r>
    <n v="1098"/>
    <d v="2001-12-13T00:00:00"/>
    <d v="2003-11-13T00:00:00"/>
    <d v="2003-11-13T00:00:00"/>
    <x v="0"/>
    <n v="751"/>
    <n v="121"/>
    <s v="0.8"/>
    <n v="181"/>
    <s v="jour"/>
    <s v="heures"/>
    <n v="1"/>
    <n v="0"/>
    <n v="0"/>
    <x v="19"/>
    <n v="0"/>
  </r>
  <r>
    <n v="1099"/>
    <d v="2001-07-06T00:00:00"/>
    <d v="2002-01-06T00:00:00"/>
    <d v="2002-01-06T00:00:00"/>
    <x v="0"/>
    <n v="752"/>
    <n v="14"/>
    <s v="1.0"/>
    <n v="36"/>
    <s v="jour"/>
    <s v="heures"/>
    <n v="0"/>
    <n v="0"/>
    <n v="1"/>
    <x v="4"/>
    <n v="0"/>
  </r>
  <r>
    <n v="1100"/>
    <d v="2001-12-11T00:00:00"/>
    <d v="2002-09-11T00:00:00"/>
    <d v="2002-09-11T00:00:00"/>
    <x v="0"/>
    <n v="753"/>
    <n v="221"/>
    <s v="0.8"/>
    <n v="317"/>
    <s v="jour"/>
    <s v="heures"/>
    <n v="0"/>
    <n v="0"/>
    <n v="1"/>
    <x v="0"/>
    <n v="0"/>
  </r>
  <r>
    <n v="1101"/>
    <d v="2000-10-27T00:00:00"/>
    <d v="2002-01-27T00:00:00"/>
    <d v="2002-01-27T00:00:00"/>
    <x v="1"/>
    <n v="754"/>
    <n v="247"/>
    <s v="0.8"/>
    <n v="349"/>
    <s v="jour"/>
    <s v="heures"/>
    <n v="0"/>
    <n v="1"/>
    <n v="1"/>
    <x v="0"/>
    <n v="0"/>
  </r>
  <r>
    <n v="1102"/>
    <d v="2002-03-13T00:00:00"/>
    <d v="2004-03-13T00:00:00"/>
    <d v="2004-03-13T00:00:00"/>
    <x v="0"/>
    <n v="754"/>
    <n v="260"/>
    <s v="0.5"/>
    <n v="364"/>
    <s v="nuit"/>
    <s v="heures"/>
    <n v="0"/>
    <n v="0"/>
    <n v="1"/>
    <x v="0"/>
    <n v="0"/>
  </r>
  <r>
    <n v="1103"/>
    <d v="2012-10-02T00:00:00"/>
    <d v="2013-11-02T00:00:00"/>
    <d v="2013-11-02T00:00:00"/>
    <x v="0"/>
    <n v="755"/>
    <n v="262"/>
    <s v="1.0"/>
    <n v="367"/>
    <s v="bloc"/>
    <s v="heures"/>
    <n v="0"/>
    <n v="1"/>
    <n v="0"/>
    <x v="6"/>
    <n v="0"/>
  </r>
  <r>
    <n v="1104"/>
    <d v="2000-11-16T00:00:00"/>
    <d v="2000-12-16T00:00:00"/>
    <d v="2000-12-16T00:00:00"/>
    <x v="1"/>
    <n v="756"/>
    <n v="299"/>
    <s v="1.0"/>
    <n v="416"/>
    <s v="nuit"/>
    <s v="heures"/>
    <n v="1"/>
    <n v="1"/>
    <n v="1"/>
    <x v="0"/>
    <n v="0"/>
  </r>
  <r>
    <n v="1105"/>
    <d v="2000-01-15T00:00:00"/>
    <d v="2000-04-15T00:00:00"/>
    <d v="2000-04-15T00:00:00"/>
    <x v="1"/>
    <n v="757"/>
    <n v="263"/>
    <s v="0.8"/>
    <n v="369"/>
    <s v="nuit"/>
    <s v="heures"/>
    <n v="0"/>
    <n v="0"/>
    <n v="0"/>
    <x v="6"/>
    <n v="0"/>
  </r>
  <r>
    <n v="1106"/>
    <d v="2000-06-03T00:00:00"/>
    <d v="2001-10-03T00:00:00"/>
    <d v="2001-10-03T00:00:00"/>
    <x v="0"/>
    <n v="757"/>
    <n v="262"/>
    <s v="0.5"/>
    <n v="367"/>
    <s v="bloc"/>
    <s v="heures"/>
    <n v="1"/>
    <n v="1"/>
    <n v="0"/>
    <x v="6"/>
    <n v="0"/>
  </r>
  <r>
    <n v="1107"/>
    <d v="2002-03-23T00:00:00"/>
    <m/>
    <d v="2025-08-31T00:00:00"/>
    <x v="0"/>
    <n v="758"/>
    <n v="36"/>
    <s v="1.0"/>
    <n v="77"/>
    <s v="jour"/>
    <s v="heures"/>
    <n v="0"/>
    <n v="1"/>
    <n v="1"/>
    <x v="4"/>
    <n v="1"/>
  </r>
  <r>
    <n v="1108"/>
    <d v="2007-01-27T00:00:00"/>
    <d v="2008-11-27T00:00:00"/>
    <d v="2008-11-27T00:00:00"/>
    <x v="0"/>
    <n v="759"/>
    <n v="285"/>
    <s v="1.0"/>
    <n v="400"/>
    <s v="jour"/>
    <s v="heures"/>
    <n v="0"/>
    <n v="1"/>
    <n v="1"/>
    <x v="0"/>
    <n v="0"/>
  </r>
  <r>
    <n v="1109"/>
    <d v="2000-11-19T00:00:00"/>
    <m/>
    <d v="2025-08-31T00:00:00"/>
    <x v="0"/>
    <n v="760"/>
    <n v="256"/>
    <s v="0.5"/>
    <n v="359"/>
    <s v="jour"/>
    <s v="heures"/>
    <n v="0"/>
    <n v="1"/>
    <n v="1"/>
    <x v="0"/>
    <n v="1"/>
  </r>
  <r>
    <n v="1110"/>
    <d v="2004-08-13T00:00:00"/>
    <d v="2006-05-13T00:00:00"/>
    <d v="2006-05-13T00:00:00"/>
    <x v="0"/>
    <n v="761"/>
    <n v="204"/>
    <s v="1.0"/>
    <n v="293"/>
    <s v="forfait"/>
    <s v="jours"/>
    <n v="1"/>
    <n v="0"/>
    <n v="0"/>
    <x v="11"/>
    <n v="0"/>
  </r>
  <r>
    <n v="1111"/>
    <d v="2020-03-12T00:00:00"/>
    <m/>
    <d v="2025-08-31T00:00:00"/>
    <x v="0"/>
    <n v="762"/>
    <n v="49"/>
    <s v="1.0"/>
    <n v="99"/>
    <s v="nuit"/>
    <s v="heures"/>
    <n v="0"/>
    <n v="0"/>
    <n v="1"/>
    <x v="0"/>
    <n v="1"/>
  </r>
  <r>
    <n v="1112"/>
    <d v="2002-03-08T00:00:00"/>
    <d v="2003-04-08T00:00:00"/>
    <d v="2003-04-08T00:00:00"/>
    <x v="0"/>
    <n v="763"/>
    <n v="299"/>
    <s v="0.5"/>
    <n v="416"/>
    <s v="nuit"/>
    <s v="heures"/>
    <n v="0"/>
    <n v="0"/>
    <n v="1"/>
    <x v="0"/>
    <n v="0"/>
  </r>
  <r>
    <n v="1113"/>
    <d v="2001-10-05T00:00:00"/>
    <d v="2003-06-05T00:00:00"/>
    <d v="2003-06-05T00:00:00"/>
    <x v="0"/>
    <n v="764"/>
    <n v="192"/>
    <s v="1.0"/>
    <n v="270"/>
    <s v="bloc"/>
    <s v="heures"/>
    <n v="0"/>
    <n v="0"/>
    <n v="0"/>
    <x v="4"/>
    <n v="0"/>
  </r>
  <r>
    <n v="1114"/>
    <d v="2003-06-28T00:00:00"/>
    <d v="2005-03-28T00:00:00"/>
    <d v="2005-03-28T00:00:00"/>
    <x v="0"/>
    <n v="764"/>
    <n v="192"/>
    <s v="1.0"/>
    <n v="269"/>
    <s v="jour"/>
    <s v="heures"/>
    <n v="0"/>
    <n v="1"/>
    <n v="1"/>
    <x v="4"/>
    <n v="0"/>
  </r>
  <r>
    <n v="1115"/>
    <d v="2002-05-26T00:00:00"/>
    <d v="2003-09-26T00:00:00"/>
    <d v="2003-09-26T00:00:00"/>
    <x v="0"/>
    <n v="765"/>
    <n v="102"/>
    <s v="0.8"/>
    <n v="162"/>
    <s v="forfait"/>
    <s v="jours"/>
    <n v="0"/>
    <n v="1"/>
    <n v="1"/>
    <x v="1"/>
    <n v="0"/>
  </r>
  <r>
    <n v="1116"/>
    <d v="2001-03-21T00:00:00"/>
    <d v="2001-09-21T00:00:00"/>
    <d v="2001-09-21T00:00:00"/>
    <x v="1"/>
    <n v="766"/>
    <n v="220"/>
    <s v="1.0"/>
    <n v="316"/>
    <s v="nuit"/>
    <s v="heures"/>
    <n v="0"/>
    <n v="1"/>
    <n v="1"/>
    <x v="0"/>
    <n v="0"/>
  </r>
  <r>
    <n v="1117"/>
    <d v="2005-11-14T00:00:00"/>
    <d v="2007-10-14T00:00:00"/>
    <d v="2007-10-14T00:00:00"/>
    <x v="0"/>
    <n v="767"/>
    <n v="241"/>
    <s v="1.0"/>
    <n v="341"/>
    <s v="forfait"/>
    <s v="jours"/>
    <n v="0"/>
    <n v="0"/>
    <n v="0"/>
    <x v="17"/>
    <n v="0"/>
  </r>
  <r>
    <n v="1118"/>
    <d v="2007-10-25T00:00:00"/>
    <d v="2008-02-25T00:00:00"/>
    <d v="2008-02-25T00:00:00"/>
    <x v="1"/>
    <n v="767"/>
    <n v="223"/>
    <s v="1.0"/>
    <n v="320"/>
    <s v="jour"/>
    <s v="heures"/>
    <n v="0"/>
    <n v="0"/>
    <n v="1"/>
    <x v="7"/>
    <n v="0"/>
  </r>
  <r>
    <n v="1119"/>
    <d v="2002-03-03T00:00:00"/>
    <d v="2003-05-03T00:00:00"/>
    <d v="2003-05-03T00:00:00"/>
    <x v="0"/>
    <n v="768"/>
    <n v="20"/>
    <s v="0.8"/>
    <n v="48"/>
    <s v="jour"/>
    <s v="heures"/>
    <n v="0"/>
    <n v="0"/>
    <n v="0"/>
    <x v="4"/>
    <n v="0"/>
  </r>
  <r>
    <n v="1120"/>
    <d v="2003-06-25T00:00:00"/>
    <d v="2004-11-25T00:00:00"/>
    <d v="2004-11-25T00:00:00"/>
    <x v="0"/>
    <n v="768"/>
    <n v="20"/>
    <s v="1.0"/>
    <n v="48"/>
    <s v="jour"/>
    <s v="heures"/>
    <n v="0"/>
    <n v="0"/>
    <n v="1"/>
    <x v="4"/>
    <n v="0"/>
  </r>
  <r>
    <n v="1121"/>
    <d v="2005-01-14T00:00:00"/>
    <m/>
    <d v="2025-08-31T00:00:00"/>
    <x v="0"/>
    <n v="768"/>
    <n v="205"/>
    <s v="1.0"/>
    <n v="295"/>
    <s v="nuit"/>
    <s v="heures"/>
    <n v="0"/>
    <n v="0"/>
    <n v="1"/>
    <x v="0"/>
    <n v="1"/>
  </r>
  <r>
    <n v="1122"/>
    <d v="2009-12-31T00:00:00"/>
    <d v="2010-10-31T00:00:00"/>
    <d v="2010-10-31T00:00:00"/>
    <x v="1"/>
    <n v="769"/>
    <n v="42"/>
    <s v="0.8"/>
    <n v="86"/>
    <s v="forfait"/>
    <s v="jours"/>
    <n v="0"/>
    <n v="1"/>
    <n v="1"/>
    <x v="7"/>
    <n v="0"/>
  </r>
  <r>
    <n v="1123"/>
    <d v="2002-08-11T00:00:00"/>
    <d v="2002-10-11T00:00:00"/>
    <d v="2002-10-11T00:00:00"/>
    <x v="1"/>
    <n v="770"/>
    <n v="261"/>
    <s v="1.0"/>
    <n v="365"/>
    <s v="nuit"/>
    <s v="heures"/>
    <n v="0"/>
    <n v="1"/>
    <n v="1"/>
    <x v="0"/>
    <n v="0"/>
  </r>
  <r>
    <n v="1124"/>
    <d v="2002-11-02T00:00:00"/>
    <m/>
    <d v="2025-08-31T00:00:00"/>
    <x v="0"/>
    <n v="770"/>
    <n v="261"/>
    <s v="0.8"/>
    <n v="365"/>
    <s v="nuit"/>
    <s v="heures"/>
    <n v="0"/>
    <n v="0"/>
    <n v="1"/>
    <x v="0"/>
    <n v="1"/>
  </r>
  <r>
    <n v="1125"/>
    <d v="2011-07-22T00:00:00"/>
    <d v="2012-09-22T00:00:00"/>
    <d v="2012-09-22T00:00:00"/>
    <x v="0"/>
    <n v="771"/>
    <n v="104"/>
    <s v="0.8"/>
    <n v="164"/>
    <s v="jour"/>
    <s v="heures"/>
    <n v="1"/>
    <n v="0"/>
    <n v="1"/>
    <x v="1"/>
    <n v="0"/>
  </r>
  <r>
    <n v="1126"/>
    <d v="2012-10-31T00:00:00"/>
    <d v="2013-03-31T00:00:00"/>
    <d v="2013-03-31T00:00:00"/>
    <x v="1"/>
    <n v="771"/>
    <n v="104"/>
    <s v="1.0"/>
    <n v="164"/>
    <s v="jour"/>
    <s v="heures"/>
    <n v="1"/>
    <n v="1"/>
    <n v="1"/>
    <x v="1"/>
    <n v="0"/>
  </r>
  <r>
    <n v="1127"/>
    <d v="2015-04-11T00:00:00"/>
    <m/>
    <d v="2025-08-31T00:00:00"/>
    <x v="0"/>
    <n v="772"/>
    <n v="210"/>
    <s v="0.8"/>
    <n v="302"/>
    <s v="jour"/>
    <s v="heures"/>
    <n v="0"/>
    <n v="0"/>
    <n v="0"/>
    <x v="0"/>
    <n v="1"/>
  </r>
  <r>
    <n v="1128"/>
    <d v="2020-11-25T00:00:00"/>
    <d v="2022-02-25T00:00:00"/>
    <d v="2022-02-25T00:00:00"/>
    <x v="0"/>
    <n v="773"/>
    <n v="43"/>
    <s v="1.0"/>
    <n v="87"/>
    <s v="nuit"/>
    <s v="heures"/>
    <n v="1"/>
    <n v="0"/>
    <n v="1"/>
    <x v="0"/>
    <n v="0"/>
  </r>
  <r>
    <n v="1129"/>
    <d v="2002-12-07T00:00:00"/>
    <d v="2003-12-07T00:00:00"/>
    <d v="2003-12-07T00:00:00"/>
    <x v="0"/>
    <n v="774"/>
    <n v="204"/>
    <s v="1.0"/>
    <n v="293"/>
    <s v="forfait"/>
    <s v="jours"/>
    <n v="0"/>
    <n v="0"/>
    <n v="1"/>
    <x v="11"/>
    <n v="0"/>
  </r>
  <r>
    <n v="1130"/>
    <d v="2018-03-01T00:00:00"/>
    <d v="2018-11-01T00:00:00"/>
    <d v="2018-11-01T00:00:00"/>
    <x v="1"/>
    <n v="775"/>
    <n v="74"/>
    <s v="1.0"/>
    <n v="131"/>
    <s v="jour"/>
    <s v="heures"/>
    <n v="0"/>
    <n v="0"/>
    <n v="1"/>
    <x v="5"/>
    <n v="0"/>
  </r>
  <r>
    <n v="1131"/>
    <d v="2018-11-27T00:00:00"/>
    <m/>
    <d v="2025-08-31T00:00:00"/>
    <x v="0"/>
    <n v="775"/>
    <n v="74"/>
    <s v="0.8"/>
    <n v="131"/>
    <s v="jour"/>
    <s v="heures"/>
    <n v="1"/>
    <n v="1"/>
    <n v="1"/>
    <x v="5"/>
    <n v="1"/>
  </r>
  <r>
    <n v="1132"/>
    <d v="2001-02-02T00:00:00"/>
    <m/>
    <d v="2025-08-31T00:00:00"/>
    <x v="0"/>
    <n v="776"/>
    <n v="16"/>
    <s v="1.0"/>
    <n v="41"/>
    <s v="astreinte"/>
    <s v="astreinte"/>
    <n v="0"/>
    <n v="0"/>
    <n v="1"/>
    <x v="4"/>
    <n v="1"/>
  </r>
  <r>
    <n v="1133"/>
    <d v="2006-02-23T00:00:00"/>
    <d v="2007-12-23T00:00:00"/>
    <d v="2007-12-23T00:00:00"/>
    <x v="0"/>
    <n v="777"/>
    <n v="28"/>
    <s v="1.0"/>
    <n v="62"/>
    <s v="astreinte"/>
    <s v="astreinte"/>
    <n v="0"/>
    <n v="0"/>
    <n v="1"/>
    <x v="4"/>
    <n v="0"/>
  </r>
  <r>
    <n v="1134"/>
    <d v="2000-10-25T00:00:00"/>
    <d v="2002-02-25T00:00:00"/>
    <d v="2002-02-25T00:00:00"/>
    <x v="1"/>
    <n v="778"/>
    <n v="221"/>
    <s v="1.0"/>
    <n v="317"/>
    <s v="jour"/>
    <s v="heures"/>
    <n v="0"/>
    <n v="0"/>
    <n v="1"/>
    <x v="0"/>
    <n v="0"/>
  </r>
  <r>
    <n v="1135"/>
    <d v="2018-05-15T00:00:00"/>
    <m/>
    <d v="2025-08-31T00:00:00"/>
    <x v="0"/>
    <n v="779"/>
    <n v="271"/>
    <s v="1.0"/>
    <n v="381"/>
    <s v="nuit"/>
    <s v="heures"/>
    <n v="0"/>
    <n v="0"/>
    <n v="1"/>
    <x v="11"/>
    <n v="1"/>
  </r>
  <r>
    <n v="1136"/>
    <d v="2002-11-06T00:00:00"/>
    <d v="2004-02-06T00:00:00"/>
    <d v="2004-02-06T00:00:00"/>
    <x v="0"/>
    <n v="780"/>
    <n v="271"/>
    <s v="1.0"/>
    <n v="381"/>
    <s v="nuit"/>
    <s v="heures"/>
    <n v="0"/>
    <n v="0"/>
    <n v="1"/>
    <x v="11"/>
    <n v="0"/>
  </r>
  <r>
    <n v="1137"/>
    <d v="2004-03-14T00:00:00"/>
    <d v="2005-03-14T00:00:00"/>
    <d v="2005-03-14T00:00:00"/>
    <x v="1"/>
    <n v="780"/>
    <n v="271"/>
    <s v="1.0"/>
    <n v="380"/>
    <s v="jour"/>
    <s v="heures"/>
    <n v="0"/>
    <n v="0"/>
    <n v="1"/>
    <x v="11"/>
    <n v="0"/>
  </r>
  <r>
    <n v="1138"/>
    <d v="2002-12-26T00:00:00"/>
    <d v="2026-01-01T00:00:00"/>
    <d v="2026-01-01T00:00:00"/>
    <x v="1"/>
    <n v="781"/>
    <n v="108"/>
    <s v="1.0"/>
    <n v="168"/>
    <s v="jour"/>
    <s v="heures"/>
    <n v="1"/>
    <n v="1"/>
    <n v="1"/>
    <x v="8"/>
    <n v="1"/>
  </r>
  <r>
    <n v="1139"/>
    <d v="2002-02-05T00:00:00"/>
    <d v="2002-04-05T00:00:00"/>
    <d v="2002-04-05T00:00:00"/>
    <x v="1"/>
    <n v="782"/>
    <n v="260"/>
    <s v="1.0"/>
    <n v="364"/>
    <s v="nuit"/>
    <s v="heures"/>
    <n v="0"/>
    <n v="0"/>
    <n v="1"/>
    <x v="0"/>
    <n v="0"/>
  </r>
  <r>
    <n v="1140"/>
    <d v="2005-03-28T00:00:00"/>
    <d v="2006-07-28T00:00:00"/>
    <d v="2006-07-28T00:00:00"/>
    <x v="0"/>
    <n v="783"/>
    <n v="256"/>
    <s v="1.0"/>
    <n v="359"/>
    <s v="jour"/>
    <s v="heures"/>
    <n v="0"/>
    <n v="0"/>
    <n v="1"/>
    <x v="0"/>
    <n v="0"/>
  </r>
  <r>
    <n v="1141"/>
    <d v="2002-03-19T00:00:00"/>
    <d v="2004-02-19T00:00:00"/>
    <d v="2004-02-19T00:00:00"/>
    <x v="0"/>
    <n v="784"/>
    <n v="247"/>
    <s v="0.8"/>
    <n v="349"/>
    <s v="jour"/>
    <s v="heures"/>
    <n v="0"/>
    <n v="0"/>
    <n v="1"/>
    <x v="0"/>
    <n v="0"/>
  </r>
  <r>
    <n v="1142"/>
    <d v="2013-03-15T00:00:00"/>
    <d v="2014-12-15T00:00:00"/>
    <d v="2014-12-15T00:00:00"/>
    <x v="0"/>
    <n v="785"/>
    <n v="22"/>
    <s v="1.0"/>
    <n v="52"/>
    <s v="jour"/>
    <s v="heures"/>
    <n v="0"/>
    <n v="1"/>
    <n v="1"/>
    <x v="4"/>
    <n v="0"/>
  </r>
  <r>
    <n v="1143"/>
    <d v="2008-06-10T00:00:00"/>
    <d v="2009-08-10T00:00:00"/>
    <d v="2009-08-10T00:00:00"/>
    <x v="2"/>
    <n v="786"/>
    <n v="203"/>
    <s v="0.8"/>
    <n v="292"/>
    <s v="astreinte"/>
    <s v="astreinte"/>
    <n v="1"/>
    <n v="0"/>
    <n v="1"/>
    <x v="11"/>
    <n v="0"/>
  </r>
  <r>
    <n v="1144"/>
    <d v="2000-06-23T00:00:00"/>
    <d v="2002-02-23T00:00:00"/>
    <d v="2002-02-23T00:00:00"/>
    <x v="0"/>
    <n v="787"/>
    <n v="16"/>
    <s v="0.8"/>
    <n v="40"/>
    <s v="jour"/>
    <s v="heures"/>
    <n v="0"/>
    <n v="0"/>
    <n v="1"/>
    <x v="4"/>
    <n v="0"/>
  </r>
  <r>
    <n v="1145"/>
    <d v="2002-04-01T00:00:00"/>
    <d v="2003-06-01T00:00:00"/>
    <d v="2003-06-01T00:00:00"/>
    <x v="1"/>
    <n v="787"/>
    <n v="16"/>
    <s v="1.0"/>
    <n v="40"/>
    <s v="jour"/>
    <s v="heures"/>
    <n v="0"/>
    <n v="0"/>
    <n v="0"/>
    <x v="4"/>
    <n v="0"/>
  </r>
  <r>
    <n v="1146"/>
    <d v="2003-06-17T00:00:00"/>
    <d v="2026-02-01T00:00:00"/>
    <d v="2026-02-01T00:00:00"/>
    <x v="1"/>
    <n v="787"/>
    <n v="16"/>
    <s v="1.0"/>
    <n v="40"/>
    <s v="jour"/>
    <s v="heures"/>
    <n v="0"/>
    <n v="1"/>
    <n v="1"/>
    <x v="4"/>
    <n v="1"/>
  </r>
  <r>
    <n v="1147"/>
    <d v="2002-05-19T00:00:00"/>
    <d v="2003-04-19T00:00:00"/>
    <d v="2003-04-19T00:00:00"/>
    <x v="0"/>
    <n v="788"/>
    <n v="188"/>
    <s v="1.0"/>
    <n v="257"/>
    <s v="jour"/>
    <s v="heures"/>
    <n v="1"/>
    <n v="1"/>
    <n v="1"/>
    <x v="4"/>
    <n v="0"/>
  </r>
  <r>
    <n v="1148"/>
    <d v="2000-02-09T00:00:00"/>
    <d v="2001-12-09T00:00:00"/>
    <d v="2001-12-09T00:00:00"/>
    <x v="0"/>
    <n v="789"/>
    <n v="205"/>
    <s v="1.0"/>
    <n v="295"/>
    <s v="nuit"/>
    <s v="heures"/>
    <n v="0"/>
    <n v="0"/>
    <n v="1"/>
    <x v="0"/>
    <n v="0"/>
  </r>
  <r>
    <n v="1149"/>
    <d v="2002-09-02T00:00:00"/>
    <d v="2003-07-02T00:00:00"/>
    <d v="2003-07-02T00:00:00"/>
    <x v="2"/>
    <n v="790"/>
    <n v="220"/>
    <s v="1.0"/>
    <n v="315"/>
    <s v="jour"/>
    <s v="heures"/>
    <n v="0"/>
    <n v="1"/>
    <n v="1"/>
    <x v="0"/>
    <n v="0"/>
  </r>
  <r>
    <n v="1150"/>
    <d v="2003-08-04T00:00:00"/>
    <m/>
    <d v="2025-08-31T00:00:00"/>
    <x v="0"/>
    <n v="790"/>
    <n v="220"/>
    <s v="1.0"/>
    <n v="315"/>
    <s v="jour"/>
    <s v="heures"/>
    <n v="0"/>
    <n v="0"/>
    <n v="1"/>
    <x v="0"/>
    <n v="1"/>
  </r>
  <r>
    <n v="1151"/>
    <d v="2002-08-17T00:00:00"/>
    <d v="2003-09-17T00:00:00"/>
    <d v="2003-09-17T00:00:00"/>
    <x v="0"/>
    <n v="791"/>
    <n v="154"/>
    <s v="0.5"/>
    <n v="216"/>
    <s v="forfait"/>
    <s v="jours"/>
    <n v="0"/>
    <n v="1"/>
    <n v="1"/>
    <x v="17"/>
    <n v="0"/>
  </r>
  <r>
    <n v="1152"/>
    <d v="2005-11-06T00:00:00"/>
    <m/>
    <d v="2025-08-31T00:00:00"/>
    <x v="0"/>
    <n v="792"/>
    <n v="261"/>
    <s v="0.8"/>
    <n v="365"/>
    <s v="nuit"/>
    <s v="heures"/>
    <n v="0"/>
    <n v="0"/>
    <n v="1"/>
    <x v="0"/>
    <n v="1"/>
  </r>
  <r>
    <n v="1153"/>
    <d v="2000-02-21T00:00:00"/>
    <d v="2001-03-21T00:00:00"/>
    <d v="2001-03-21T00:00:00"/>
    <x v="0"/>
    <n v="793"/>
    <n v="194"/>
    <s v="1.0"/>
    <n v="273"/>
    <s v="jour"/>
    <s v="heures"/>
    <n v="0"/>
    <n v="1"/>
    <n v="1"/>
    <x v="4"/>
    <n v="0"/>
  </r>
  <r>
    <n v="1154"/>
    <d v="2002-06-30T00:00:00"/>
    <d v="2003-09-30T00:00:00"/>
    <d v="2003-09-30T00:00:00"/>
    <x v="0"/>
    <n v="794"/>
    <n v="299"/>
    <s v="0.8"/>
    <n v="416"/>
    <s v="nuit"/>
    <s v="heures"/>
    <n v="0"/>
    <n v="1"/>
    <n v="1"/>
    <x v="0"/>
    <n v="0"/>
  </r>
  <r>
    <n v="1155"/>
    <d v="2003-10-26T00:00:00"/>
    <d v="2005-07-26T00:00:00"/>
    <d v="2005-07-26T00:00:00"/>
    <x v="0"/>
    <n v="794"/>
    <n v="256"/>
    <s v="1.0"/>
    <n v="359"/>
    <s v="jour"/>
    <s v="heures"/>
    <n v="1"/>
    <n v="0"/>
    <n v="1"/>
    <x v="0"/>
    <n v="0"/>
  </r>
  <r>
    <n v="1156"/>
    <d v="2018-04-22T00:00:00"/>
    <m/>
    <d v="2025-08-31T00:00:00"/>
    <x v="0"/>
    <n v="795"/>
    <n v="284"/>
    <s v="0.8"/>
    <n v="399"/>
    <s v="jour"/>
    <s v="heures"/>
    <n v="0"/>
    <n v="0"/>
    <n v="1"/>
    <x v="4"/>
    <n v="1"/>
  </r>
  <r>
    <n v="1157"/>
    <d v="2000-06-12T00:00:00"/>
    <d v="2001-03-12T00:00:00"/>
    <d v="2001-03-12T00:00:00"/>
    <x v="1"/>
    <n v="796"/>
    <n v="224"/>
    <s v="1.0"/>
    <n v="322"/>
    <s v="nuit"/>
    <s v="heures"/>
    <n v="0"/>
    <n v="1"/>
    <n v="0"/>
    <x v="0"/>
    <n v="0"/>
  </r>
  <r>
    <n v="1158"/>
    <d v="2000-11-25T00:00:00"/>
    <d v="2002-03-25T00:00:00"/>
    <d v="2002-03-25T00:00:00"/>
    <x v="0"/>
    <n v="797"/>
    <n v="263"/>
    <s v="1.0"/>
    <n v="369"/>
    <s v="nuit"/>
    <s v="heures"/>
    <n v="0"/>
    <n v="0"/>
    <n v="0"/>
    <x v="6"/>
    <n v="0"/>
  </r>
  <r>
    <n v="1159"/>
    <d v="2001-03-05T00:00:00"/>
    <d v="2001-11-05T00:00:00"/>
    <d v="2001-11-05T00:00:00"/>
    <x v="1"/>
    <n v="798"/>
    <n v="261"/>
    <s v="1.0"/>
    <n v="365"/>
    <s v="nuit"/>
    <s v="heures"/>
    <n v="0"/>
    <n v="0"/>
    <n v="1"/>
    <x v="0"/>
    <n v="0"/>
  </r>
  <r>
    <n v="1160"/>
    <d v="2001-11-16T00:00:00"/>
    <d v="2003-03-16T00:00:00"/>
    <d v="2003-03-16T00:00:00"/>
    <x v="0"/>
    <n v="798"/>
    <n v="104"/>
    <s v="1.0"/>
    <n v="164"/>
    <s v="jour"/>
    <s v="heures"/>
    <n v="0"/>
    <n v="0"/>
    <n v="1"/>
    <x v="1"/>
    <n v="0"/>
  </r>
  <r>
    <n v="1161"/>
    <d v="2003-03-17T00:00:00"/>
    <d v="2004-11-17T00:00:00"/>
    <d v="2004-11-17T00:00:00"/>
    <x v="0"/>
    <n v="798"/>
    <n v="104"/>
    <s v="1.0"/>
    <n v="164"/>
    <s v="jour"/>
    <s v="heures"/>
    <n v="0"/>
    <n v="0"/>
    <n v="1"/>
    <x v="1"/>
    <n v="0"/>
  </r>
  <r>
    <n v="1162"/>
    <d v="2004-11-21T00:00:00"/>
    <d v="2005-01-21T00:00:00"/>
    <d v="2005-01-21T00:00:00"/>
    <x v="1"/>
    <n v="798"/>
    <n v="265"/>
    <s v="0.5"/>
    <n v="373"/>
    <s v="forfait"/>
    <s v="jours"/>
    <n v="0"/>
    <n v="0"/>
    <n v="1"/>
    <x v="1"/>
    <n v="0"/>
  </r>
  <r>
    <n v="1163"/>
    <d v="2001-01-13T00:00:00"/>
    <d v="2001-12-13T00:00:00"/>
    <d v="2001-12-13T00:00:00"/>
    <x v="0"/>
    <n v="799"/>
    <n v="193"/>
    <s v="1.0"/>
    <n v="272"/>
    <s v="jour"/>
    <s v="heures"/>
    <n v="1"/>
    <n v="1"/>
    <n v="1"/>
    <x v="4"/>
    <n v="0"/>
  </r>
  <r>
    <n v="1164"/>
    <d v="2002-01-30T00:00:00"/>
    <d v="2003-08-30T00:00:00"/>
    <d v="2003-08-30T00:00:00"/>
    <x v="0"/>
    <n v="799"/>
    <n v="193"/>
    <s v="1.0"/>
    <n v="272"/>
    <s v="jour"/>
    <s v="heures"/>
    <n v="0"/>
    <n v="0"/>
    <n v="1"/>
    <x v="4"/>
    <n v="0"/>
  </r>
  <r>
    <n v="1165"/>
    <d v="2003-10-04T00:00:00"/>
    <d v="2005-10-04T00:00:00"/>
    <d v="2005-10-04T00:00:00"/>
    <x v="0"/>
    <n v="799"/>
    <n v="2"/>
    <s v="1.0"/>
    <n v="3"/>
    <s v="nuit"/>
    <s v="heures"/>
    <n v="0"/>
    <n v="1"/>
    <n v="1"/>
    <x v="4"/>
    <n v="0"/>
  </r>
  <r>
    <n v="1166"/>
    <d v="2001-03-15T00:00:00"/>
    <m/>
    <d v="2025-08-31T00:00:00"/>
    <x v="0"/>
    <n v="800"/>
    <n v="189"/>
    <s v="1.0"/>
    <n v="262"/>
    <s v="astreinte"/>
    <s v="astreinte"/>
    <n v="0"/>
    <n v="0"/>
    <n v="1"/>
    <x v="4"/>
    <n v="1"/>
  </r>
  <r>
    <n v="1167"/>
    <d v="2000-03-24T00:00:00"/>
    <d v="2001-11-24T00:00:00"/>
    <d v="2001-11-24T00:00:00"/>
    <x v="0"/>
    <n v="801"/>
    <n v="217"/>
    <s v="0.8"/>
    <n v="310"/>
    <s v="jour"/>
    <s v="heures"/>
    <n v="0"/>
    <n v="1"/>
    <n v="1"/>
    <x v="1"/>
    <n v="0"/>
  </r>
  <r>
    <n v="1168"/>
    <d v="2002-12-31T00:00:00"/>
    <d v="2026-03-01T00:00:00"/>
    <d v="2026-03-01T00:00:00"/>
    <x v="1"/>
    <n v="802"/>
    <n v="196"/>
    <s v="1.0"/>
    <n v="277"/>
    <s v="jour"/>
    <s v="heures"/>
    <n v="0"/>
    <n v="0"/>
    <n v="1"/>
    <x v="4"/>
    <n v="1"/>
  </r>
  <r>
    <n v="1169"/>
    <d v="2001-07-22T00:00:00"/>
    <d v="2002-07-22T00:00:00"/>
    <d v="2002-07-22T00:00:00"/>
    <x v="0"/>
    <n v="803"/>
    <n v="224"/>
    <s v="1.0"/>
    <n v="322"/>
    <s v="nuit"/>
    <s v="heures"/>
    <n v="1"/>
    <n v="0"/>
    <n v="1"/>
    <x v="0"/>
    <n v="0"/>
  </r>
  <r>
    <n v="1170"/>
    <d v="2003-01-30T00:00:00"/>
    <d v="2003-11-30T00:00:00"/>
    <d v="2003-11-30T00:00:00"/>
    <x v="0"/>
    <n v="804"/>
    <n v="247"/>
    <s v="0.8"/>
    <n v="350"/>
    <s v="nuit"/>
    <s v="heures"/>
    <n v="0"/>
    <n v="1"/>
    <n v="1"/>
    <x v="0"/>
    <n v="0"/>
  </r>
  <r>
    <n v="1171"/>
    <d v="2004-01-27T00:00:00"/>
    <d v="2005-07-27T00:00:00"/>
    <d v="2005-07-27T00:00:00"/>
    <x v="0"/>
    <n v="804"/>
    <n v="49"/>
    <s v="0.8"/>
    <n v="99"/>
    <s v="nuit"/>
    <s v="heures"/>
    <n v="0"/>
    <n v="1"/>
    <n v="1"/>
    <x v="0"/>
    <n v="0"/>
  </r>
  <r>
    <n v="1172"/>
    <d v="2005-09-12T00:00:00"/>
    <d v="2025-10-01T00:00:00"/>
    <d v="2025-10-01T00:00:00"/>
    <x v="1"/>
    <n v="804"/>
    <n v="49"/>
    <s v="0.6"/>
    <n v="99"/>
    <s v="nuit"/>
    <s v="heures"/>
    <n v="0"/>
    <n v="1"/>
    <n v="1"/>
    <x v="0"/>
    <n v="1"/>
  </r>
  <r>
    <n v="1173"/>
    <d v="2002-12-04T00:00:00"/>
    <d v="2003-12-04T00:00:00"/>
    <d v="2003-12-04T00:00:00"/>
    <x v="1"/>
    <n v="805"/>
    <n v="223"/>
    <s v="1.0"/>
    <n v="321"/>
    <s v="nuit"/>
    <s v="heures"/>
    <n v="0"/>
    <n v="1"/>
    <n v="1"/>
    <x v="7"/>
    <n v="0"/>
  </r>
  <r>
    <n v="1174"/>
    <d v="2001-07-19T00:00:00"/>
    <d v="2002-06-19T00:00:00"/>
    <d v="2002-06-19T00:00:00"/>
    <x v="1"/>
    <n v="806"/>
    <n v="261"/>
    <s v="1.0"/>
    <n v="365"/>
    <s v="nuit"/>
    <s v="heures"/>
    <n v="0"/>
    <n v="1"/>
    <n v="1"/>
    <x v="0"/>
    <n v="0"/>
  </r>
  <r>
    <n v="1175"/>
    <d v="2001-07-10T00:00:00"/>
    <d v="2002-11-10T00:00:00"/>
    <d v="2002-11-10T00:00:00"/>
    <x v="0"/>
    <n v="807"/>
    <n v="107"/>
    <s v="1.0"/>
    <n v="167"/>
    <s v="jour"/>
    <s v="heures"/>
    <n v="1"/>
    <n v="1"/>
    <n v="1"/>
    <x v="8"/>
    <n v="0"/>
  </r>
  <r>
    <n v="1176"/>
    <d v="2002-04-14T00:00:00"/>
    <m/>
    <d v="2025-08-31T00:00:00"/>
    <x v="0"/>
    <n v="808"/>
    <n v="44"/>
    <s v="1.0"/>
    <n v="90"/>
    <s v="bloc"/>
    <s v="heures"/>
    <n v="1"/>
    <n v="1"/>
    <n v="0"/>
    <x v="6"/>
    <n v="1"/>
  </r>
  <r>
    <n v="1177"/>
    <d v="2002-07-13T00:00:00"/>
    <d v="2003-06-13T00:00:00"/>
    <d v="2003-06-13T00:00:00"/>
    <x v="1"/>
    <n v="809"/>
    <n v="34"/>
    <s v="1.0"/>
    <n v="73"/>
    <s v="jour"/>
    <s v="heures"/>
    <n v="0"/>
    <n v="1"/>
    <n v="1"/>
    <x v="4"/>
    <n v="0"/>
  </r>
  <r>
    <n v="1178"/>
    <d v="2003-08-09T00:00:00"/>
    <m/>
    <d v="2025-08-31T00:00:00"/>
    <x v="0"/>
    <n v="809"/>
    <n v="34"/>
    <s v="1.0"/>
    <n v="73"/>
    <s v="jour"/>
    <s v="heures"/>
    <n v="0"/>
    <n v="0"/>
    <n v="0"/>
    <x v="4"/>
    <n v="1"/>
  </r>
  <r>
    <n v="1179"/>
    <d v="2019-07-03T00:00:00"/>
    <d v="2020-12-03T00:00:00"/>
    <d v="2020-12-03T00:00:00"/>
    <x v="0"/>
    <n v="810"/>
    <n v="7"/>
    <s v="1.0"/>
    <n v="18"/>
    <s v="astreinte"/>
    <s v="astreinte"/>
    <n v="0"/>
    <n v="0"/>
    <n v="1"/>
    <x v="4"/>
    <n v="0"/>
  </r>
  <r>
    <n v="1180"/>
    <d v="2015-01-11T00:00:00"/>
    <m/>
    <d v="2025-08-31T00:00:00"/>
    <x v="0"/>
    <n v="811"/>
    <n v="12"/>
    <s v="1.0"/>
    <n v="31"/>
    <s v="nuit"/>
    <s v="heures"/>
    <n v="0"/>
    <n v="1"/>
    <n v="1"/>
    <x v="4"/>
    <n v="1"/>
  </r>
  <r>
    <n v="1181"/>
    <d v="2001-07-07T00:00:00"/>
    <d v="2002-05-07T00:00:00"/>
    <d v="2002-05-07T00:00:00"/>
    <x v="0"/>
    <n v="812"/>
    <n v="238"/>
    <s v="1.0"/>
    <n v="336"/>
    <s v="jour"/>
    <s v="heures"/>
    <n v="0"/>
    <n v="0"/>
    <n v="1"/>
    <x v="0"/>
    <n v="0"/>
  </r>
  <r>
    <n v="1182"/>
    <d v="2006-01-11T00:00:00"/>
    <d v="2006-07-11T00:00:00"/>
    <d v="2006-07-11T00:00:00"/>
    <x v="0"/>
    <n v="813"/>
    <n v="104"/>
    <s v="1.0"/>
    <n v="164"/>
    <s v="jour"/>
    <s v="heures"/>
    <n v="0"/>
    <n v="0"/>
    <n v="1"/>
    <x v="1"/>
    <n v="0"/>
  </r>
  <r>
    <n v="1183"/>
    <d v="2006-08-10T00:00:00"/>
    <d v="2007-03-10T00:00:00"/>
    <d v="2007-03-10T00:00:00"/>
    <x v="0"/>
    <n v="813"/>
    <n v="104"/>
    <s v="0.5"/>
    <n v="164"/>
    <s v="jour"/>
    <s v="heures"/>
    <n v="1"/>
    <n v="1"/>
    <n v="1"/>
    <x v="1"/>
    <n v="0"/>
  </r>
  <r>
    <n v="1184"/>
    <d v="2007-04-10T00:00:00"/>
    <d v="2008-08-10T00:00:00"/>
    <d v="2008-08-10T00:00:00"/>
    <x v="0"/>
    <n v="813"/>
    <n v="104"/>
    <s v="1.0"/>
    <n v="164"/>
    <s v="jour"/>
    <s v="heures"/>
    <n v="0"/>
    <n v="1"/>
    <n v="1"/>
    <x v="1"/>
    <n v="0"/>
  </r>
  <r>
    <n v="1185"/>
    <d v="2016-01-11T00:00:00"/>
    <m/>
    <d v="2025-08-31T00:00:00"/>
    <x v="0"/>
    <n v="814"/>
    <n v="200"/>
    <s v="1.0"/>
    <n v="283"/>
    <s v="jour"/>
    <s v="heures"/>
    <n v="1"/>
    <n v="1"/>
    <n v="0"/>
    <x v="6"/>
    <n v="1"/>
  </r>
  <r>
    <n v="1186"/>
    <d v="2013-10-12T00:00:00"/>
    <m/>
    <d v="2025-08-31T00:00:00"/>
    <x v="0"/>
    <n v="815"/>
    <n v="56"/>
    <s v="0.8"/>
    <n v="106"/>
    <s v="jour"/>
    <s v="heures"/>
    <n v="0"/>
    <n v="1"/>
    <n v="1"/>
    <x v="9"/>
    <n v="1"/>
  </r>
  <r>
    <n v="1187"/>
    <d v="2000-10-01T00:00:00"/>
    <m/>
    <d v="2025-08-31T00:00:00"/>
    <x v="0"/>
    <n v="816"/>
    <n v="256"/>
    <s v="1.0"/>
    <n v="359"/>
    <s v="jour"/>
    <s v="heures"/>
    <n v="0"/>
    <n v="0"/>
    <n v="1"/>
    <x v="0"/>
    <n v="1"/>
  </r>
  <r>
    <n v="1188"/>
    <d v="2002-04-17T00:00:00"/>
    <d v="2003-02-17T00:00:00"/>
    <d v="2003-02-17T00:00:00"/>
    <x v="0"/>
    <n v="817"/>
    <n v="256"/>
    <s v="1.0"/>
    <n v="360"/>
    <s v="nuit"/>
    <s v="heures"/>
    <n v="0"/>
    <n v="0"/>
    <n v="1"/>
    <x v="0"/>
    <n v="0"/>
  </r>
  <r>
    <n v="1189"/>
    <d v="2019-05-24T00:00:00"/>
    <m/>
    <d v="2025-08-31T00:00:00"/>
    <x v="0"/>
    <n v="818"/>
    <n v="43"/>
    <s v="1.0"/>
    <n v="87"/>
    <s v="nuit"/>
    <s v="heures"/>
    <n v="0"/>
    <n v="0"/>
    <n v="1"/>
    <x v="0"/>
    <n v="1"/>
  </r>
  <r>
    <n v="1190"/>
    <d v="2000-05-27T00:00:00"/>
    <d v="2000-12-27T00:00:00"/>
    <d v="2000-12-27T00:00:00"/>
    <x v="0"/>
    <n v="819"/>
    <n v="253"/>
    <s v="0.8"/>
    <n v="356"/>
    <s v="jour"/>
    <s v="heures"/>
    <n v="0"/>
    <n v="0"/>
    <n v="1"/>
    <x v="5"/>
    <n v="0"/>
  </r>
  <r>
    <n v="1191"/>
    <d v="2006-07-24T00:00:00"/>
    <d v="2007-08-24T00:00:00"/>
    <d v="2007-08-24T00:00:00"/>
    <x v="1"/>
    <n v="820"/>
    <n v="238"/>
    <s v="1.0"/>
    <n v="337"/>
    <s v="nuit"/>
    <s v="heures"/>
    <n v="0"/>
    <n v="0"/>
    <n v="1"/>
    <x v="0"/>
    <n v="0"/>
  </r>
  <r>
    <n v="1192"/>
    <d v="2007-09-06T00:00:00"/>
    <d v="2009-07-06T00:00:00"/>
    <d v="2009-07-06T00:00:00"/>
    <x v="0"/>
    <n v="820"/>
    <n v="238"/>
    <s v="1.0"/>
    <n v="338"/>
    <s v="astreinte"/>
    <s v="astreinte"/>
    <n v="0"/>
    <n v="0"/>
    <n v="1"/>
    <x v="0"/>
    <n v="0"/>
  </r>
  <r>
    <n v="1193"/>
    <d v="2009-08-02T00:00:00"/>
    <d v="2025-11-01T00:00:00"/>
    <d v="2025-11-01T00:00:00"/>
    <x v="1"/>
    <n v="820"/>
    <n v="238"/>
    <s v="0.5"/>
    <n v="337"/>
    <s v="nuit"/>
    <s v="heures"/>
    <n v="0"/>
    <n v="1"/>
    <n v="1"/>
    <x v="0"/>
    <n v="1"/>
  </r>
  <r>
    <n v="1194"/>
    <d v="2002-06-09T00:00:00"/>
    <d v="2003-12-09T00:00:00"/>
    <d v="2003-12-09T00:00:00"/>
    <x v="0"/>
    <n v="821"/>
    <n v="247"/>
    <s v="0.5"/>
    <n v="349"/>
    <s v="jour"/>
    <s v="heures"/>
    <n v="1"/>
    <n v="1"/>
    <n v="1"/>
    <x v="0"/>
    <n v="0"/>
  </r>
  <r>
    <n v="1195"/>
    <d v="2000-04-11T00:00:00"/>
    <d v="2002-03-11T00:00:00"/>
    <d v="2002-03-11T00:00:00"/>
    <x v="0"/>
    <n v="822"/>
    <n v="239"/>
    <s v="0.8"/>
    <n v="339"/>
    <s v="forfait"/>
    <s v="jours"/>
    <n v="1"/>
    <n v="0"/>
    <n v="1"/>
    <x v="4"/>
    <n v="0"/>
  </r>
  <r>
    <n v="1196"/>
    <d v="2008-02-26T00:00:00"/>
    <d v="2009-10-26T00:00:00"/>
    <d v="2009-10-26T00:00:00"/>
    <x v="0"/>
    <n v="823"/>
    <n v="11"/>
    <s v="0.5"/>
    <n v="28"/>
    <s v="jour"/>
    <s v="heures"/>
    <n v="0"/>
    <n v="1"/>
    <n v="1"/>
    <x v="4"/>
    <n v="0"/>
  </r>
  <r>
    <n v="1197"/>
    <d v="2009-12-14T00:00:00"/>
    <m/>
    <d v="2025-08-31T00:00:00"/>
    <x v="0"/>
    <n v="823"/>
    <n v="11"/>
    <s v="1.0"/>
    <n v="28"/>
    <s v="jour"/>
    <s v="heures"/>
    <n v="0"/>
    <n v="1"/>
    <n v="1"/>
    <x v="4"/>
    <n v="1"/>
  </r>
  <r>
    <n v="1198"/>
    <d v="2020-02-10T00:00:00"/>
    <m/>
    <d v="2025-08-31T00:00:00"/>
    <x v="0"/>
    <n v="824"/>
    <n v="41"/>
    <s v="1.0"/>
    <n v="85"/>
    <s v="forfait"/>
    <s v="jours"/>
    <n v="0"/>
    <n v="1"/>
    <n v="1"/>
    <x v="5"/>
    <n v="1"/>
  </r>
  <r>
    <n v="1199"/>
    <d v="2001-08-07T00:00:00"/>
    <d v="2001-12-07T00:00:00"/>
    <d v="2001-12-07T00:00:00"/>
    <x v="1"/>
    <n v="825"/>
    <n v="108"/>
    <s v="1.0"/>
    <n v="168"/>
    <s v="jour"/>
    <s v="heures"/>
    <n v="1"/>
    <n v="0"/>
    <n v="1"/>
    <x v="8"/>
    <n v="0"/>
  </r>
  <r>
    <n v="1200"/>
    <d v="2000-06-28T00:00:00"/>
    <d v="2000-09-28T00:00:00"/>
    <d v="2000-09-28T00:00:00"/>
    <x v="1"/>
    <n v="826"/>
    <n v="220"/>
    <s v="0.8"/>
    <n v="315"/>
    <s v="jour"/>
    <s v="heures"/>
    <n v="1"/>
    <n v="0"/>
    <n v="1"/>
    <x v="0"/>
    <n v="0"/>
  </r>
  <r>
    <n v="1201"/>
    <d v="2000-10-09T00:00:00"/>
    <d v="2002-06-09T00:00:00"/>
    <d v="2002-06-09T00:00:00"/>
    <x v="0"/>
    <n v="826"/>
    <n v="258"/>
    <s v="0.9"/>
    <n v="362"/>
    <s v="jour"/>
    <s v="heures"/>
    <n v="0"/>
    <n v="1"/>
    <n v="0"/>
    <x v="1"/>
    <n v="0"/>
  </r>
  <r>
    <n v="1202"/>
    <d v="2018-04-02T00:00:00"/>
    <m/>
    <d v="2025-08-31T00:00:00"/>
    <x v="0"/>
    <n v="827"/>
    <n v="49"/>
    <s v="0.8"/>
    <n v="99"/>
    <s v="nuit"/>
    <s v="heures"/>
    <n v="0"/>
    <n v="0"/>
    <n v="1"/>
    <x v="0"/>
    <n v="1"/>
  </r>
  <r>
    <n v="1203"/>
    <d v="2001-06-02T00:00:00"/>
    <m/>
    <d v="2025-08-31T00:00:00"/>
    <x v="0"/>
    <n v="828"/>
    <n v="224"/>
    <s v="0.8"/>
    <n v="322"/>
    <s v="nuit"/>
    <s v="heures"/>
    <n v="1"/>
    <n v="0"/>
    <n v="1"/>
    <x v="0"/>
    <n v="1"/>
  </r>
  <r>
    <n v="1204"/>
    <d v="2001-10-30T00:00:00"/>
    <d v="2002-06-30T00:00:00"/>
    <d v="2002-06-30T00:00:00"/>
    <x v="0"/>
    <n v="829"/>
    <n v="220"/>
    <s v="1.0"/>
    <n v="315"/>
    <s v="jour"/>
    <s v="heures"/>
    <n v="0"/>
    <n v="0"/>
    <n v="1"/>
    <x v="0"/>
    <n v="0"/>
  </r>
  <r>
    <n v="1205"/>
    <d v="2002-08-27T00:00:00"/>
    <d v="2004-01-27T00:00:00"/>
    <d v="2004-01-27T00:00:00"/>
    <x v="0"/>
    <n v="829"/>
    <n v="220"/>
    <s v="1.0"/>
    <n v="316"/>
    <s v="nuit"/>
    <s v="heures"/>
    <n v="0"/>
    <n v="0"/>
    <n v="1"/>
    <x v="0"/>
    <n v="0"/>
  </r>
  <r>
    <n v="1206"/>
    <d v="2004-02-19T00:00:00"/>
    <d v="2004-10-19T00:00:00"/>
    <d v="2004-10-19T00:00:00"/>
    <x v="0"/>
    <n v="829"/>
    <n v="220"/>
    <s v="1.0"/>
    <n v="316"/>
    <s v="nuit"/>
    <s v="heures"/>
    <n v="0"/>
    <n v="0"/>
    <n v="1"/>
    <x v="0"/>
    <n v="0"/>
  </r>
  <r>
    <n v="1207"/>
    <d v="2016-02-05T00:00:00"/>
    <d v="2017-06-05T00:00:00"/>
    <d v="2017-06-05T00:00:00"/>
    <x v="0"/>
    <n v="830"/>
    <n v="47"/>
    <s v="1.0"/>
    <n v="97"/>
    <s v="forfait"/>
    <s v="jours"/>
    <n v="1"/>
    <n v="0"/>
    <n v="1"/>
    <x v="0"/>
    <n v="0"/>
  </r>
  <r>
    <n v="1208"/>
    <d v="2017-07-16T00:00:00"/>
    <d v="2019-06-16T00:00:00"/>
    <d v="2019-06-16T00:00:00"/>
    <x v="0"/>
    <n v="830"/>
    <n v="299"/>
    <s v="1.0"/>
    <n v="416"/>
    <s v="nuit"/>
    <s v="heures"/>
    <n v="0"/>
    <n v="1"/>
    <n v="1"/>
    <x v="0"/>
    <n v="0"/>
  </r>
  <r>
    <n v="1209"/>
    <d v="2019-07-18T00:00:00"/>
    <m/>
    <d v="2025-08-31T00:00:00"/>
    <x v="0"/>
    <n v="830"/>
    <n v="299"/>
    <s v="0.5"/>
    <n v="416"/>
    <s v="nuit"/>
    <s v="heures"/>
    <n v="0"/>
    <n v="0"/>
    <n v="0"/>
    <x v="0"/>
    <n v="1"/>
  </r>
  <r>
    <n v="1210"/>
    <d v="2000-02-03T00:00:00"/>
    <d v="2000-08-03T00:00:00"/>
    <d v="2000-08-03T00:00:00"/>
    <x v="1"/>
    <n v="831"/>
    <n v="224"/>
    <s v="1.0"/>
    <n v="322"/>
    <s v="nuit"/>
    <s v="heures"/>
    <n v="0"/>
    <n v="0"/>
    <n v="1"/>
    <x v="0"/>
    <n v="0"/>
  </r>
  <r>
    <n v="1211"/>
    <d v="2000-08-30T00:00:00"/>
    <m/>
    <d v="2025-08-31T00:00:00"/>
    <x v="0"/>
    <n v="832"/>
    <n v="247"/>
    <s v="0.8"/>
    <n v="349"/>
    <s v="jour"/>
    <s v="heures"/>
    <n v="0"/>
    <n v="0"/>
    <n v="1"/>
    <x v="0"/>
    <n v="1"/>
  </r>
  <r>
    <n v="1212"/>
    <d v="2008-11-22T00:00:00"/>
    <m/>
    <d v="2025-08-31T00:00:00"/>
    <x v="0"/>
    <n v="833"/>
    <n v="14"/>
    <s v="0.5"/>
    <n v="37"/>
    <s v="astreinte"/>
    <s v="astreinte"/>
    <n v="0"/>
    <n v="0"/>
    <n v="0"/>
    <x v="4"/>
    <n v="1"/>
  </r>
  <r>
    <n v="1213"/>
    <d v="2016-08-27T00:00:00"/>
    <d v="2018-06-27T00:00:00"/>
    <d v="2018-06-27T00:00:00"/>
    <x v="0"/>
    <n v="834"/>
    <n v="122"/>
    <s v="0.8"/>
    <n v="182"/>
    <s v="forfait"/>
    <s v="jours"/>
    <n v="0"/>
    <n v="1"/>
    <n v="1"/>
    <x v="19"/>
    <n v="0"/>
  </r>
  <r>
    <n v="1214"/>
    <d v="2001-01-30T00:00:00"/>
    <m/>
    <d v="2025-08-31T00:00:00"/>
    <x v="0"/>
    <n v="835"/>
    <n v="41"/>
    <s v="0.6"/>
    <n v="85"/>
    <s v="forfait"/>
    <s v="jours"/>
    <n v="1"/>
    <n v="1"/>
    <n v="1"/>
    <x v="5"/>
    <n v="1"/>
  </r>
  <r>
    <n v="1215"/>
    <d v="2013-07-28T00:00:00"/>
    <d v="2014-08-28T00:00:00"/>
    <d v="2014-08-28T00:00:00"/>
    <x v="1"/>
    <n v="836"/>
    <n v="220"/>
    <s v="1.0"/>
    <n v="315"/>
    <s v="jour"/>
    <s v="heures"/>
    <n v="0"/>
    <n v="0"/>
    <n v="1"/>
    <x v="0"/>
    <n v="0"/>
  </r>
  <r>
    <n v="1216"/>
    <d v="2002-04-22T00:00:00"/>
    <d v="2003-01-22T00:00:00"/>
    <d v="2003-01-22T00:00:00"/>
    <x v="0"/>
    <n v="837"/>
    <n v="210"/>
    <s v="0.8"/>
    <n v="303"/>
    <s v="nuit"/>
    <s v="heures"/>
    <n v="0"/>
    <n v="1"/>
    <n v="1"/>
    <x v="0"/>
    <n v="0"/>
  </r>
  <r>
    <n v="1217"/>
    <d v="2000-06-03T00:00:00"/>
    <m/>
    <d v="2025-08-31T00:00:00"/>
    <x v="0"/>
    <n v="838"/>
    <n v="43"/>
    <s v="0.8"/>
    <n v="87"/>
    <s v="nuit"/>
    <s v="heures"/>
    <n v="0"/>
    <n v="0"/>
    <n v="1"/>
    <x v="0"/>
    <n v="1"/>
  </r>
  <r>
    <n v="1218"/>
    <d v="2002-06-14T00:00:00"/>
    <d v="2003-04-14T00:00:00"/>
    <d v="2003-04-14T00:00:00"/>
    <x v="0"/>
    <n v="839"/>
    <n v="73"/>
    <s v="1.0"/>
    <n v="129"/>
    <s v="jour"/>
    <s v="heures"/>
    <n v="0"/>
    <n v="0"/>
    <n v="1"/>
    <x v="7"/>
    <n v="0"/>
  </r>
  <r>
    <n v="1219"/>
    <d v="2018-07-12T00:00:00"/>
    <d v="2019-04-12T00:00:00"/>
    <d v="2019-04-12T00:00:00"/>
    <x v="1"/>
    <n v="840"/>
    <n v="50"/>
    <s v="1.0"/>
    <n v="100"/>
    <s v="nuit"/>
    <s v="heures"/>
    <n v="0"/>
    <n v="1"/>
    <n v="1"/>
    <x v="14"/>
    <n v="0"/>
  </r>
  <r>
    <n v="1220"/>
    <d v="2019-05-18T00:00:00"/>
    <d v="2020-06-18T00:00:00"/>
    <d v="2020-06-18T00:00:00"/>
    <x v="0"/>
    <n v="840"/>
    <n v="227"/>
    <s v="0.5"/>
    <n v="325"/>
    <s v="nuit"/>
    <s v="heures"/>
    <n v="0"/>
    <n v="0"/>
    <n v="1"/>
    <x v="14"/>
    <n v="0"/>
  </r>
  <r>
    <n v="1221"/>
    <d v="2020-08-06T00:00:00"/>
    <m/>
    <d v="2025-08-31T00:00:00"/>
    <x v="0"/>
    <n v="840"/>
    <n v="105"/>
    <s v="1.0"/>
    <n v="165"/>
    <s v="jour"/>
    <s v="heures"/>
    <n v="1"/>
    <n v="1"/>
    <n v="1"/>
    <x v="1"/>
    <n v="1"/>
  </r>
  <r>
    <n v="1222"/>
    <d v="2011-03-21T00:00:00"/>
    <d v="2012-02-21T00:00:00"/>
    <d v="2012-02-21T00:00:00"/>
    <x v="0"/>
    <n v="841"/>
    <n v="272"/>
    <s v="1.0"/>
    <n v="383"/>
    <s v="jour"/>
    <s v="heures"/>
    <n v="0"/>
    <n v="0"/>
    <n v="1"/>
    <x v="11"/>
    <n v="0"/>
  </r>
  <r>
    <n v="1223"/>
    <d v="2012-03-18T00:00:00"/>
    <d v="2012-07-18T00:00:00"/>
    <d v="2012-07-18T00:00:00"/>
    <x v="1"/>
    <n v="841"/>
    <n v="272"/>
    <s v="1.0"/>
    <n v="383"/>
    <s v="jour"/>
    <s v="heures"/>
    <n v="1"/>
    <n v="0"/>
    <n v="1"/>
    <x v="11"/>
    <n v="0"/>
  </r>
  <r>
    <n v="1224"/>
    <d v="2012-09-15T00:00:00"/>
    <m/>
    <d v="2025-08-31T00:00:00"/>
    <x v="0"/>
    <n v="841"/>
    <n v="200"/>
    <s v="1.0"/>
    <n v="285"/>
    <s v="bloc"/>
    <s v="heures"/>
    <n v="0"/>
    <n v="1"/>
    <n v="0"/>
    <x v="6"/>
    <n v="1"/>
  </r>
  <r>
    <n v="1225"/>
    <d v="2010-05-09T00:00:00"/>
    <d v="2011-11-09T00:00:00"/>
    <d v="2011-11-09T00:00:00"/>
    <x v="0"/>
    <n v="842"/>
    <n v="216"/>
    <s v="0.9"/>
    <n v="309"/>
    <s v="forfait"/>
    <s v="jours"/>
    <n v="0"/>
    <n v="1"/>
    <n v="1"/>
    <x v="1"/>
    <n v="0"/>
  </r>
  <r>
    <n v="1226"/>
    <d v="2002-07-05T00:00:00"/>
    <d v="2003-02-05T00:00:00"/>
    <d v="2003-02-05T00:00:00"/>
    <x v="0"/>
    <n v="843"/>
    <n v="21"/>
    <s v="1.0"/>
    <n v="50"/>
    <s v="jour"/>
    <s v="heures"/>
    <n v="0"/>
    <n v="1"/>
    <n v="1"/>
    <x v="4"/>
    <n v="0"/>
  </r>
  <r>
    <n v="1227"/>
    <d v="2002-09-16T00:00:00"/>
    <d v="2003-08-16T00:00:00"/>
    <d v="2003-08-16T00:00:00"/>
    <x v="0"/>
    <n v="844"/>
    <n v="265"/>
    <s v="0.8"/>
    <n v="373"/>
    <s v="forfait"/>
    <s v="jours"/>
    <n v="0"/>
    <n v="0"/>
    <n v="1"/>
    <x v="1"/>
    <n v="0"/>
  </r>
  <r>
    <n v="1228"/>
    <d v="2001-04-03T00:00:00"/>
    <m/>
    <d v="2025-08-31T00:00:00"/>
    <x v="0"/>
    <n v="845"/>
    <n v="99"/>
    <s v="1.0"/>
    <n v="159"/>
    <s v="jour"/>
    <s v="heures"/>
    <n v="0"/>
    <n v="0"/>
    <n v="1"/>
    <x v="1"/>
    <n v="1"/>
  </r>
  <r>
    <n v="1229"/>
    <d v="2000-09-26T00:00:00"/>
    <m/>
    <d v="2025-08-31T00:00:00"/>
    <x v="0"/>
    <n v="846"/>
    <n v="260"/>
    <s v="1.0"/>
    <n v="364"/>
    <s v="nuit"/>
    <s v="heures"/>
    <n v="1"/>
    <n v="0"/>
    <n v="1"/>
    <x v="0"/>
    <n v="1"/>
  </r>
  <r>
    <n v="1230"/>
    <d v="2001-01-16T00:00:00"/>
    <m/>
    <d v="2025-08-31T00:00:00"/>
    <x v="0"/>
    <n v="847"/>
    <n v="194"/>
    <s v="1.0"/>
    <n v="273"/>
    <s v="jour"/>
    <s v="heures"/>
    <n v="0"/>
    <n v="0"/>
    <n v="1"/>
    <x v="4"/>
    <n v="1"/>
  </r>
  <r>
    <n v="1231"/>
    <d v="2002-03-19T00:00:00"/>
    <d v="2003-04-19T00:00:00"/>
    <d v="2003-04-19T00:00:00"/>
    <x v="1"/>
    <n v="848"/>
    <n v="238"/>
    <s v="1.0"/>
    <n v="336"/>
    <s v="jour"/>
    <s v="heures"/>
    <n v="1"/>
    <n v="1"/>
    <n v="1"/>
    <x v="0"/>
    <n v="0"/>
  </r>
  <r>
    <n v="1232"/>
    <d v="2019-09-15T00:00:00"/>
    <m/>
    <d v="2025-08-31T00:00:00"/>
    <x v="0"/>
    <n v="849"/>
    <n v="201"/>
    <s v="1.0"/>
    <n v="286"/>
    <s v="forfait"/>
    <s v="jours"/>
    <n v="0"/>
    <n v="0"/>
    <n v="0"/>
    <x v="6"/>
    <n v="1"/>
  </r>
  <r>
    <n v="1233"/>
    <d v="2001-05-02T00:00:00"/>
    <d v="2002-11-02T00:00:00"/>
    <d v="2002-11-02T00:00:00"/>
    <x v="1"/>
    <n v="850"/>
    <n v="299"/>
    <s v="1.0"/>
    <n v="416"/>
    <s v="nuit"/>
    <s v="heures"/>
    <n v="0"/>
    <n v="1"/>
    <n v="1"/>
    <x v="0"/>
    <n v="0"/>
  </r>
  <r>
    <n v="1234"/>
    <d v="2001-12-31T00:00:00"/>
    <d v="2002-06-30T00:00:00"/>
    <d v="2002-06-30T00:00:00"/>
    <x v="0"/>
    <n v="851"/>
    <n v="247"/>
    <s v="0.8"/>
    <n v="350"/>
    <s v="nuit"/>
    <s v="heures"/>
    <n v="0"/>
    <n v="0"/>
    <n v="1"/>
    <x v="0"/>
    <n v="0"/>
  </r>
  <r>
    <n v="1235"/>
    <d v="2004-01-22T00:00:00"/>
    <d v="2004-09-22T00:00:00"/>
    <d v="2004-09-22T00:00:00"/>
    <x v="0"/>
    <n v="852"/>
    <n v="71"/>
    <s v="1.0"/>
    <n v="125"/>
    <s v="jour"/>
    <s v="heures"/>
    <n v="0"/>
    <n v="0"/>
    <n v="0"/>
    <x v="7"/>
    <n v="0"/>
  </r>
  <r>
    <n v="1236"/>
    <d v="2004-11-20T00:00:00"/>
    <d v="2006-07-20T00:00:00"/>
    <d v="2006-07-20T00:00:00"/>
    <x v="2"/>
    <n v="852"/>
    <n v="71"/>
    <s v="0.8"/>
    <n v="126"/>
    <s v="nuit"/>
    <s v="heures"/>
    <n v="0"/>
    <n v="0"/>
    <n v="1"/>
    <x v="7"/>
    <n v="0"/>
  </r>
  <r>
    <n v="1237"/>
    <d v="2006-09-12T00:00:00"/>
    <d v="2008-02-12T00:00:00"/>
    <d v="2008-02-12T00:00:00"/>
    <x v="0"/>
    <n v="852"/>
    <n v="71"/>
    <s v="1.0"/>
    <n v="126"/>
    <s v="nuit"/>
    <s v="heures"/>
    <n v="0"/>
    <n v="1"/>
    <n v="1"/>
    <x v="7"/>
    <n v="0"/>
  </r>
  <r>
    <n v="1238"/>
    <d v="2002-11-12T00:00:00"/>
    <d v="2004-05-12T00:00:00"/>
    <d v="2004-05-12T00:00:00"/>
    <x v="0"/>
    <n v="853"/>
    <n v="289"/>
    <s v="1.0"/>
    <n v="405"/>
    <s v="forfait"/>
    <s v="jours"/>
    <n v="0"/>
    <n v="1"/>
    <n v="0"/>
    <x v="6"/>
    <n v="0"/>
  </r>
  <r>
    <n v="1239"/>
    <d v="2002-05-01T00:00:00"/>
    <m/>
    <d v="2025-08-31T00:00:00"/>
    <x v="0"/>
    <n v="854"/>
    <n v="48"/>
    <s v="0.5"/>
    <n v="98"/>
    <s v="forfait"/>
    <s v="jours"/>
    <n v="0"/>
    <n v="0"/>
    <n v="1"/>
    <x v="0"/>
    <n v="1"/>
  </r>
  <r>
    <n v="1240"/>
    <d v="2001-04-23T00:00:00"/>
    <d v="2002-08-23T00:00:00"/>
    <d v="2002-08-23T00:00:00"/>
    <x v="0"/>
    <n v="855"/>
    <n v="136"/>
    <s v="0.8"/>
    <n v="196"/>
    <s v="nuit"/>
    <s v="heures"/>
    <n v="0"/>
    <n v="1"/>
    <n v="1"/>
    <x v="18"/>
    <n v="0"/>
  </r>
  <r>
    <n v="1241"/>
    <d v="2001-03-30T00:00:00"/>
    <d v="2003-01-30T00:00:00"/>
    <d v="2003-01-30T00:00:00"/>
    <x v="0"/>
    <n v="856"/>
    <n v="260"/>
    <s v="1.0"/>
    <n v="364"/>
    <s v="nuit"/>
    <s v="heures"/>
    <n v="0"/>
    <n v="1"/>
    <n v="1"/>
    <x v="0"/>
    <n v="0"/>
  </r>
  <r>
    <n v="1242"/>
    <d v="2003-02-11T00:00:00"/>
    <d v="2003-08-11T00:00:00"/>
    <d v="2003-08-11T00:00:00"/>
    <x v="0"/>
    <n v="856"/>
    <n v="260"/>
    <s v="0.9"/>
    <n v="364"/>
    <s v="nuit"/>
    <s v="heures"/>
    <n v="0"/>
    <n v="1"/>
    <n v="1"/>
    <x v="0"/>
    <n v="0"/>
  </r>
  <r>
    <n v="1243"/>
    <d v="2003-05-29T00:00:00"/>
    <d v="2004-11-29T00:00:00"/>
    <d v="2004-11-29T00:00:00"/>
    <x v="0"/>
    <n v="857"/>
    <n v="100"/>
    <s v="0.5"/>
    <n v="160"/>
    <s v="jour"/>
    <s v="heures"/>
    <n v="0"/>
    <n v="0"/>
    <n v="1"/>
    <x v="1"/>
    <n v="0"/>
  </r>
  <r>
    <n v="1244"/>
    <d v="2005-01-25T00:00:00"/>
    <d v="2007-01-25T00:00:00"/>
    <d v="2007-01-25T00:00:00"/>
    <x v="0"/>
    <n v="857"/>
    <n v="48"/>
    <s v="0.8"/>
    <n v="98"/>
    <s v="forfait"/>
    <s v="jours"/>
    <n v="0"/>
    <n v="0"/>
    <n v="1"/>
    <x v="0"/>
    <n v="0"/>
  </r>
  <r>
    <n v="1245"/>
    <d v="2007-03-06T00:00:00"/>
    <m/>
    <d v="2025-08-31T00:00:00"/>
    <x v="0"/>
    <n v="857"/>
    <n v="48"/>
    <s v="0.5"/>
    <n v="98"/>
    <s v="forfait"/>
    <s v="jours"/>
    <n v="0"/>
    <n v="0"/>
    <n v="1"/>
    <x v="0"/>
    <n v="1"/>
  </r>
  <r>
    <n v="1246"/>
    <d v="2000-05-22T00:00:00"/>
    <d v="2001-09-22T00:00:00"/>
    <d v="2001-09-22T00:00:00"/>
    <x v="1"/>
    <n v="858"/>
    <n v="44"/>
    <s v="0.5"/>
    <n v="89"/>
    <s v="nuit"/>
    <s v="heures"/>
    <n v="0"/>
    <n v="0"/>
    <n v="0"/>
    <x v="6"/>
    <n v="0"/>
  </r>
  <r>
    <n v="1247"/>
    <d v="2001-10-04T00:00:00"/>
    <d v="2002-02-04T00:00:00"/>
    <d v="2002-02-04T00:00:00"/>
    <x v="1"/>
    <n v="858"/>
    <n v="44"/>
    <s v="1.0"/>
    <n v="90"/>
    <s v="bloc"/>
    <s v="heures"/>
    <n v="0"/>
    <n v="1"/>
    <n v="0"/>
    <x v="6"/>
    <n v="0"/>
  </r>
  <r>
    <n v="1248"/>
    <d v="2002-09-07T00:00:00"/>
    <d v="2004-06-07T00:00:00"/>
    <d v="2004-06-07T00:00:00"/>
    <x v="0"/>
    <n v="859"/>
    <n v="49"/>
    <s v="1.0"/>
    <n v="99"/>
    <s v="nuit"/>
    <s v="heures"/>
    <n v="1"/>
    <n v="1"/>
    <n v="0"/>
    <x v="0"/>
    <n v="0"/>
  </r>
  <r>
    <n v="1249"/>
    <d v="2001-09-07T00:00:00"/>
    <m/>
    <d v="2025-08-31T00:00:00"/>
    <x v="0"/>
    <n v="860"/>
    <n v="247"/>
    <s v="0.8"/>
    <n v="349"/>
    <s v="jour"/>
    <s v="heures"/>
    <n v="0"/>
    <n v="0"/>
    <n v="1"/>
    <x v="0"/>
    <n v="1"/>
  </r>
  <r>
    <n v="1250"/>
    <d v="2000-01-11T00:00:00"/>
    <d v="2001-03-11T00:00:00"/>
    <d v="2001-03-11T00:00:00"/>
    <x v="1"/>
    <n v="861"/>
    <n v="160"/>
    <s v="1.0"/>
    <n v="227"/>
    <s v="astreinte"/>
    <s v="astreinte"/>
    <n v="0"/>
    <n v="0"/>
    <n v="1"/>
    <x v="15"/>
    <n v="0"/>
  </r>
  <r>
    <n v="1251"/>
    <d v="2001-03-24T00:00:00"/>
    <m/>
    <d v="2025-08-31T00:00:00"/>
    <x v="0"/>
    <n v="861"/>
    <n v="160"/>
    <s v="0.5"/>
    <n v="227"/>
    <s v="astreinte"/>
    <s v="astreinte"/>
    <n v="0"/>
    <n v="0"/>
    <n v="1"/>
    <x v="15"/>
    <n v="1"/>
  </r>
  <r>
    <n v="1252"/>
    <d v="2002-06-23T00:00:00"/>
    <d v="2003-06-23T00:00:00"/>
    <d v="2003-06-23T00:00:00"/>
    <x v="0"/>
    <n v="862"/>
    <n v="136"/>
    <s v="1.0"/>
    <n v="196"/>
    <s v="nuit"/>
    <s v="heures"/>
    <n v="0"/>
    <n v="0"/>
    <n v="0"/>
    <x v="18"/>
    <n v="0"/>
  </r>
  <r>
    <n v="1253"/>
    <d v="2009-08-15T00:00:00"/>
    <d v="2010-11-15T00:00:00"/>
    <d v="2010-11-15T00:00:00"/>
    <x v="0"/>
    <n v="863"/>
    <n v="256"/>
    <s v="1.0"/>
    <n v="359"/>
    <s v="jour"/>
    <s v="heures"/>
    <n v="0"/>
    <n v="0"/>
    <n v="1"/>
    <x v="0"/>
    <n v="0"/>
  </r>
  <r>
    <n v="1254"/>
    <d v="2011-01-10T00:00:00"/>
    <d v="2011-03-10T00:00:00"/>
    <d v="2011-03-10T00:00:00"/>
    <x v="1"/>
    <n v="863"/>
    <n v="256"/>
    <s v="1.0"/>
    <n v="359"/>
    <s v="jour"/>
    <s v="heures"/>
    <n v="1"/>
    <n v="1"/>
    <n v="1"/>
    <x v="0"/>
    <n v="0"/>
  </r>
  <r>
    <n v="1255"/>
    <d v="2002-01-09T00:00:00"/>
    <d v="2004-01-09T00:00:00"/>
    <d v="2004-01-09T00:00:00"/>
    <x v="0"/>
    <n v="864"/>
    <n v="220"/>
    <s v="1.0"/>
    <n v="316"/>
    <s v="nuit"/>
    <s v="heures"/>
    <n v="0"/>
    <n v="0"/>
    <n v="1"/>
    <x v="0"/>
    <n v="0"/>
  </r>
  <r>
    <n v="1256"/>
    <d v="2004-02-27T00:00:00"/>
    <m/>
    <d v="2025-08-31T00:00:00"/>
    <x v="0"/>
    <n v="864"/>
    <n v="261"/>
    <s v="1.0"/>
    <n v="365"/>
    <s v="nuit"/>
    <s v="heures"/>
    <n v="1"/>
    <n v="0"/>
    <n v="0"/>
    <x v="0"/>
    <n v="1"/>
  </r>
  <r>
    <n v="1257"/>
    <d v="2002-12-21T00:00:00"/>
    <d v="2025-12-01T00:00:00"/>
    <d v="2025-12-01T00:00:00"/>
    <x v="1"/>
    <n v="865"/>
    <n v="136"/>
    <s v="0.5"/>
    <n v="196"/>
    <s v="nuit"/>
    <s v="heures"/>
    <n v="0"/>
    <n v="0"/>
    <n v="1"/>
    <x v="18"/>
    <n v="1"/>
  </r>
  <r>
    <n v="1258"/>
    <d v="2002-01-15T00:00:00"/>
    <d v="2003-01-15T00:00:00"/>
    <d v="2003-01-15T00:00:00"/>
    <x v="0"/>
    <n v="866"/>
    <n v="49"/>
    <s v="1.0"/>
    <n v="99"/>
    <s v="nuit"/>
    <s v="heures"/>
    <n v="0"/>
    <n v="1"/>
    <n v="1"/>
    <x v="0"/>
    <n v="0"/>
  </r>
  <r>
    <n v="1259"/>
    <d v="2003-02-17T00:00:00"/>
    <d v="2004-04-17T00:00:00"/>
    <d v="2004-04-17T00:00:00"/>
    <x v="0"/>
    <n v="866"/>
    <n v="47"/>
    <s v="0.8"/>
    <n v="97"/>
    <s v="forfait"/>
    <s v="jours"/>
    <n v="0"/>
    <n v="1"/>
    <n v="1"/>
    <x v="0"/>
    <n v="0"/>
  </r>
  <r>
    <n v="1260"/>
    <d v="2001-11-18T00:00:00"/>
    <d v="2002-06-18T00:00:00"/>
    <d v="2002-06-18T00:00:00"/>
    <x v="0"/>
    <n v="867"/>
    <n v="200"/>
    <s v="0.8"/>
    <n v="284"/>
    <s v="nuit"/>
    <s v="heures"/>
    <n v="0"/>
    <n v="1"/>
    <n v="0"/>
    <x v="6"/>
    <n v="0"/>
  </r>
  <r>
    <n v="1261"/>
    <d v="2002-11-09T00:00:00"/>
    <m/>
    <d v="2025-08-31T00:00:00"/>
    <x v="0"/>
    <n v="868"/>
    <n v="147"/>
    <s v="1.0"/>
    <n v="207"/>
    <s v="jour"/>
    <s v="heures"/>
    <n v="0"/>
    <n v="1"/>
    <n v="1"/>
    <x v="16"/>
    <n v="1"/>
  </r>
  <r>
    <n v="1262"/>
    <d v="2018-10-21T00:00:00"/>
    <d v="2019-09-21T00:00:00"/>
    <d v="2019-09-21T00:00:00"/>
    <x v="0"/>
    <n v="869"/>
    <n v="20"/>
    <s v="1.0"/>
    <n v="48"/>
    <s v="jour"/>
    <s v="heures"/>
    <n v="0"/>
    <n v="1"/>
    <n v="1"/>
    <x v="4"/>
    <n v="0"/>
  </r>
  <r>
    <n v="1263"/>
    <d v="2019-11-09T00:00:00"/>
    <d v="2020-05-09T00:00:00"/>
    <d v="2020-05-09T00:00:00"/>
    <x v="0"/>
    <n v="869"/>
    <n v="20"/>
    <s v="0.6"/>
    <n v="49"/>
    <s v="astreinte"/>
    <s v="astreinte"/>
    <n v="0"/>
    <n v="0"/>
    <n v="1"/>
    <x v="4"/>
    <n v="0"/>
  </r>
  <r>
    <n v="1264"/>
    <d v="2020-06-24T00:00:00"/>
    <d v="2021-11-24T00:00:00"/>
    <d v="2021-11-24T00:00:00"/>
    <x v="0"/>
    <n v="869"/>
    <n v="152"/>
    <s v="1.0"/>
    <n v="214"/>
    <s v="forfait"/>
    <s v="jours"/>
    <n v="1"/>
    <n v="1"/>
    <n v="1"/>
    <x v="17"/>
    <n v="0"/>
  </r>
  <r>
    <n v="1265"/>
    <d v="2022-01-03T00:00:00"/>
    <d v="2022-10-03T00:00:00"/>
    <d v="2022-10-03T00:00:00"/>
    <x v="0"/>
    <n v="869"/>
    <n v="152"/>
    <s v="0.8"/>
    <n v="214"/>
    <s v="forfait"/>
    <s v="jours"/>
    <n v="0"/>
    <n v="1"/>
    <n v="1"/>
    <x v="17"/>
    <n v="0"/>
  </r>
  <r>
    <n v="1266"/>
    <d v="2022-10-07T00:00:00"/>
    <m/>
    <d v="2025-08-31T00:00:00"/>
    <x v="0"/>
    <n v="869"/>
    <n v="152"/>
    <s v="1.0"/>
    <n v="214"/>
    <s v="forfait"/>
    <s v="jours"/>
    <n v="0"/>
    <n v="0"/>
    <n v="1"/>
    <x v="17"/>
    <n v="1"/>
  </r>
  <r>
    <n v="1267"/>
    <d v="2001-09-21T00:00:00"/>
    <m/>
    <d v="2025-08-31T00:00:00"/>
    <x v="0"/>
    <n v="870"/>
    <n v="101"/>
    <s v="0.9"/>
    <n v="161"/>
    <s v="jour"/>
    <s v="heures"/>
    <n v="0"/>
    <n v="1"/>
    <n v="1"/>
    <x v="1"/>
    <n v="1"/>
  </r>
  <r>
    <n v="1268"/>
    <d v="2000-07-28T00:00:00"/>
    <d v="2002-07-28T00:00:00"/>
    <d v="2002-07-28T00:00:00"/>
    <x v="0"/>
    <n v="871"/>
    <n v="261"/>
    <s v="1.0"/>
    <n v="365"/>
    <s v="nuit"/>
    <s v="heures"/>
    <n v="0"/>
    <n v="1"/>
    <n v="1"/>
    <x v="0"/>
    <n v="0"/>
  </r>
  <r>
    <n v="1269"/>
    <d v="2002-08-11T00:00:00"/>
    <d v="2003-10-11T00:00:00"/>
    <d v="2003-10-11T00:00:00"/>
    <x v="0"/>
    <n v="871"/>
    <n v="221"/>
    <s v="0.8"/>
    <n v="317"/>
    <s v="jour"/>
    <s v="heures"/>
    <n v="0"/>
    <n v="1"/>
    <n v="1"/>
    <x v="0"/>
    <n v="0"/>
  </r>
  <r>
    <n v="1270"/>
    <d v="2003-11-18T00:00:00"/>
    <d v="2004-12-18T00:00:00"/>
    <d v="2004-12-18T00:00:00"/>
    <x v="1"/>
    <n v="871"/>
    <n v="221"/>
    <s v="1.0"/>
    <n v="318"/>
    <s v="nuit"/>
    <s v="heures"/>
    <n v="0"/>
    <n v="1"/>
    <n v="1"/>
    <x v="0"/>
    <n v="0"/>
  </r>
  <r>
    <n v="1271"/>
    <d v="2001-03-15T00:00:00"/>
    <m/>
    <d v="2025-08-31T00:00:00"/>
    <x v="0"/>
    <n v="872"/>
    <n v="45"/>
    <s v="1.0"/>
    <n v="95"/>
    <s v="astreinte"/>
    <s v="astreinte"/>
    <n v="0"/>
    <n v="0"/>
    <n v="0"/>
    <x v="6"/>
    <n v="1"/>
  </r>
  <r>
    <n v="1272"/>
    <d v="2000-12-19T00:00:00"/>
    <m/>
    <d v="2025-08-31T00:00:00"/>
    <x v="0"/>
    <n v="873"/>
    <n v="147"/>
    <s v="0.5"/>
    <n v="207"/>
    <s v="jour"/>
    <s v="heures"/>
    <n v="0"/>
    <n v="1"/>
    <n v="1"/>
    <x v="16"/>
    <n v="1"/>
  </r>
  <r>
    <n v="1273"/>
    <d v="2015-07-01T00:00:00"/>
    <m/>
    <d v="2025-08-31T00:00:00"/>
    <x v="0"/>
    <n v="874"/>
    <n v="129"/>
    <s v="0.8"/>
    <n v="189"/>
    <s v="jour"/>
    <s v="heures"/>
    <n v="0"/>
    <n v="1"/>
    <n v="1"/>
    <x v="13"/>
    <n v="1"/>
  </r>
  <r>
    <n v="1274"/>
    <d v="2002-11-12T00:00:00"/>
    <d v="2004-11-12T00:00:00"/>
    <d v="2004-11-12T00:00:00"/>
    <x v="0"/>
    <n v="875"/>
    <n v="135"/>
    <s v="0.8"/>
    <n v="195"/>
    <s v="jour"/>
    <s v="heures"/>
    <n v="0"/>
    <n v="0"/>
    <n v="1"/>
    <x v="13"/>
    <n v="0"/>
  </r>
  <r>
    <n v="1275"/>
    <d v="2004-12-02T00:00:00"/>
    <d v="2006-12-02T00:00:00"/>
    <d v="2006-12-02T00:00:00"/>
    <x v="0"/>
    <n v="875"/>
    <n v="148"/>
    <s v="0.8"/>
    <n v="208"/>
    <s v="forfait"/>
    <s v="jours"/>
    <n v="0"/>
    <n v="1"/>
    <n v="0"/>
    <x v="16"/>
    <n v="0"/>
  </r>
  <r>
    <n v="1276"/>
    <d v="2012-08-20T00:00:00"/>
    <m/>
    <d v="2025-08-31T00:00:00"/>
    <x v="0"/>
    <n v="876"/>
    <n v="271"/>
    <s v="1.0"/>
    <n v="381"/>
    <s v="nuit"/>
    <s v="heures"/>
    <n v="0"/>
    <n v="0"/>
    <n v="1"/>
    <x v="11"/>
    <n v="1"/>
  </r>
  <r>
    <n v="1277"/>
    <d v="2004-08-25T00:00:00"/>
    <d v="2005-08-25T00:00:00"/>
    <d v="2005-08-25T00:00:00"/>
    <x v="1"/>
    <n v="877"/>
    <n v="152"/>
    <s v="0.5"/>
    <n v="214"/>
    <s v="forfait"/>
    <s v="jours"/>
    <n v="0"/>
    <n v="1"/>
    <n v="1"/>
    <x v="17"/>
    <n v="0"/>
  </r>
  <r>
    <n v="1278"/>
    <d v="2001-05-18T00:00:00"/>
    <d v="2003-04-18T00:00:00"/>
    <d v="2003-04-18T00:00:00"/>
    <x v="0"/>
    <n v="878"/>
    <n v="193"/>
    <s v="1.0"/>
    <n v="272"/>
    <s v="jour"/>
    <s v="heures"/>
    <n v="0"/>
    <n v="0"/>
    <n v="1"/>
    <x v="4"/>
    <n v="0"/>
  </r>
  <r>
    <n v="1279"/>
    <d v="2003-04-21T00:00:00"/>
    <d v="2004-11-21T00:00:00"/>
    <d v="2004-11-21T00:00:00"/>
    <x v="0"/>
    <n v="878"/>
    <n v="193"/>
    <s v="1.0"/>
    <n v="272"/>
    <s v="jour"/>
    <s v="heures"/>
    <n v="1"/>
    <n v="1"/>
    <n v="1"/>
    <x v="4"/>
    <n v="0"/>
  </r>
  <r>
    <n v="1280"/>
    <d v="2021-06-24T00:00:00"/>
    <m/>
    <d v="2025-08-31T00:00:00"/>
    <x v="0"/>
    <n v="879"/>
    <n v="100"/>
    <s v="1.0"/>
    <n v="160"/>
    <s v="jour"/>
    <s v="heures"/>
    <n v="0"/>
    <n v="1"/>
    <n v="1"/>
    <x v="1"/>
    <n v="1"/>
  </r>
  <r>
    <n v="1281"/>
    <d v="2006-06-09T00:00:00"/>
    <d v="2007-09-09T00:00:00"/>
    <d v="2007-09-09T00:00:00"/>
    <x v="0"/>
    <n v="880"/>
    <n v="217"/>
    <s v="0.8"/>
    <n v="310"/>
    <s v="jour"/>
    <s v="heures"/>
    <n v="1"/>
    <n v="1"/>
    <n v="1"/>
    <x v="1"/>
    <n v="0"/>
  </r>
  <r>
    <n v="1282"/>
    <d v="2007-09-09T00:00:00"/>
    <m/>
    <d v="2025-08-31T00:00:00"/>
    <x v="0"/>
    <n v="880"/>
    <n v="217"/>
    <s v="0.9"/>
    <n v="310"/>
    <s v="jour"/>
    <s v="heures"/>
    <n v="0"/>
    <n v="1"/>
    <n v="1"/>
    <x v="1"/>
    <n v="1"/>
  </r>
  <r>
    <n v="1283"/>
    <d v="2000-01-13T00:00:00"/>
    <d v="2001-04-13T00:00:00"/>
    <d v="2001-04-13T00:00:00"/>
    <x v="1"/>
    <n v="881"/>
    <n v="106"/>
    <s v="1.0"/>
    <n v="166"/>
    <s v="forfait"/>
    <s v="jours"/>
    <n v="1"/>
    <n v="0"/>
    <n v="1"/>
    <x v="8"/>
    <n v="0"/>
  </r>
  <r>
    <n v="1284"/>
    <d v="2002-04-18T00:00:00"/>
    <m/>
    <d v="2025-08-31T00:00:00"/>
    <x v="0"/>
    <n v="882"/>
    <n v="70"/>
    <s v="1.0"/>
    <n v="123"/>
    <s v="jour"/>
    <s v="heures"/>
    <n v="0"/>
    <n v="0"/>
    <n v="1"/>
    <x v="7"/>
    <n v="1"/>
  </r>
  <r>
    <n v="1285"/>
    <d v="2000-10-08T00:00:00"/>
    <d v="2001-07-08T00:00:00"/>
    <d v="2001-07-08T00:00:00"/>
    <x v="0"/>
    <n v="883"/>
    <n v="256"/>
    <s v="0.5"/>
    <n v="359"/>
    <s v="jour"/>
    <s v="heures"/>
    <n v="0"/>
    <n v="0"/>
    <n v="1"/>
    <x v="0"/>
    <n v="0"/>
  </r>
  <r>
    <n v="1286"/>
    <d v="2000-10-07T00:00:00"/>
    <m/>
    <d v="2025-08-31T00:00:00"/>
    <x v="0"/>
    <n v="884"/>
    <n v="80"/>
    <s v="0.9"/>
    <n v="139"/>
    <s v="forfait"/>
    <s v="jours"/>
    <n v="0"/>
    <n v="0"/>
    <n v="1"/>
    <x v="21"/>
    <n v="1"/>
  </r>
  <r>
    <n v="1287"/>
    <d v="2014-06-26T00:00:00"/>
    <d v="2016-05-26T00:00:00"/>
    <d v="2016-05-26T00:00:00"/>
    <x v="0"/>
    <n v="885"/>
    <n v="72"/>
    <s v="1.0"/>
    <n v="128"/>
    <s v="nuit"/>
    <s v="heures"/>
    <n v="0"/>
    <n v="1"/>
    <n v="1"/>
    <x v="7"/>
    <n v="0"/>
  </r>
  <r>
    <n v="1288"/>
    <d v="2002-07-15T00:00:00"/>
    <d v="2003-06-15T00:00:00"/>
    <d v="2003-06-15T00:00:00"/>
    <x v="1"/>
    <n v="886"/>
    <n v="43"/>
    <s v="1.0"/>
    <n v="87"/>
    <s v="nuit"/>
    <s v="heures"/>
    <n v="0"/>
    <n v="1"/>
    <n v="1"/>
    <x v="0"/>
    <n v="0"/>
  </r>
  <r>
    <n v="1289"/>
    <d v="2000-04-30T00:00:00"/>
    <d v="2000-11-30T00:00:00"/>
    <d v="2000-11-30T00:00:00"/>
    <x v="0"/>
    <n v="887"/>
    <n v="48"/>
    <s v="1.0"/>
    <n v="98"/>
    <s v="forfait"/>
    <s v="jours"/>
    <n v="0"/>
    <n v="0"/>
    <n v="1"/>
    <x v="0"/>
    <n v="0"/>
  </r>
  <r>
    <n v="1290"/>
    <d v="2001-01-02T00:00:00"/>
    <m/>
    <d v="2025-08-31T00:00:00"/>
    <x v="0"/>
    <n v="887"/>
    <n v="21"/>
    <s v="1.0"/>
    <n v="50"/>
    <s v="jour"/>
    <s v="heures"/>
    <n v="0"/>
    <n v="1"/>
    <n v="1"/>
    <x v="4"/>
    <n v="1"/>
  </r>
  <r>
    <n v="1291"/>
    <d v="2015-06-01T00:00:00"/>
    <m/>
    <d v="2025-08-31T00:00:00"/>
    <x v="0"/>
    <n v="888"/>
    <n v="202"/>
    <s v="1.0"/>
    <n v="287"/>
    <s v="jour"/>
    <s v="heures"/>
    <n v="0"/>
    <n v="0"/>
    <n v="0"/>
    <x v="6"/>
    <n v="1"/>
  </r>
  <r>
    <n v="1292"/>
    <d v="2000-01-20T00:00:00"/>
    <d v="2001-12-20T00:00:00"/>
    <d v="2001-12-20T00:00:00"/>
    <x v="0"/>
    <n v="889"/>
    <n v="43"/>
    <s v="0.9"/>
    <n v="87"/>
    <s v="nuit"/>
    <s v="heures"/>
    <n v="0"/>
    <n v="1"/>
    <n v="1"/>
    <x v="0"/>
    <n v="0"/>
  </r>
  <r>
    <n v="1293"/>
    <d v="2002-02-16T00:00:00"/>
    <d v="2004-01-16T00:00:00"/>
    <d v="2004-01-16T00:00:00"/>
    <x v="0"/>
    <n v="889"/>
    <n v="285"/>
    <s v="1.0"/>
    <n v="401"/>
    <s v="nuit"/>
    <s v="heures"/>
    <n v="0"/>
    <n v="1"/>
    <n v="1"/>
    <x v="0"/>
    <n v="0"/>
  </r>
  <r>
    <n v="1294"/>
    <d v="2002-09-15T00:00:00"/>
    <d v="2004-07-15T00:00:00"/>
    <d v="2004-07-15T00:00:00"/>
    <x v="0"/>
    <n v="890"/>
    <n v="266"/>
    <s v="0.5"/>
    <n v="374"/>
    <s v="forfait"/>
    <s v="jours"/>
    <n v="1"/>
    <n v="1"/>
    <n v="1"/>
    <x v="16"/>
    <n v="0"/>
  </r>
  <r>
    <n v="1295"/>
    <d v="2004-07-21T00:00:00"/>
    <d v="2004-12-21T00:00:00"/>
    <d v="2004-12-21T00:00:00"/>
    <x v="1"/>
    <n v="890"/>
    <n v="45"/>
    <s v="1.0"/>
    <n v="94"/>
    <s v="bloc"/>
    <s v="heures"/>
    <n v="0"/>
    <n v="0"/>
    <n v="0"/>
    <x v="6"/>
    <n v="0"/>
  </r>
  <r>
    <n v="1296"/>
    <d v="2005-01-23T00:00:00"/>
    <m/>
    <d v="2025-08-31T00:00:00"/>
    <x v="0"/>
    <n v="890"/>
    <n v="45"/>
    <s v="1.0"/>
    <n v="92"/>
    <s v="jour"/>
    <s v="heures"/>
    <n v="0"/>
    <n v="0"/>
    <n v="0"/>
    <x v="6"/>
    <n v="1"/>
  </r>
  <r>
    <n v="1297"/>
    <d v="2002-06-25T00:00:00"/>
    <d v="2002-08-25T00:00:00"/>
    <d v="2002-08-25T00:00:00"/>
    <x v="1"/>
    <n v="891"/>
    <n v="247"/>
    <s v="1.0"/>
    <n v="350"/>
    <s v="nuit"/>
    <s v="heures"/>
    <n v="0"/>
    <n v="1"/>
    <n v="1"/>
    <x v="0"/>
    <n v="0"/>
  </r>
  <r>
    <n v="1298"/>
    <d v="2002-09-11T00:00:00"/>
    <m/>
    <d v="2025-08-31T00:00:00"/>
    <x v="0"/>
    <n v="891"/>
    <n v="247"/>
    <s v="1.0"/>
    <n v="349"/>
    <s v="jour"/>
    <s v="heures"/>
    <n v="0"/>
    <n v="1"/>
    <n v="1"/>
    <x v="0"/>
    <n v="1"/>
  </r>
  <r>
    <n v="1299"/>
    <d v="2001-06-20T00:00:00"/>
    <d v="2002-07-20T00:00:00"/>
    <d v="2002-07-20T00:00:00"/>
    <x v="0"/>
    <n v="892"/>
    <n v="256"/>
    <s v="0.5"/>
    <n v="359"/>
    <s v="jour"/>
    <s v="heures"/>
    <n v="1"/>
    <n v="1"/>
    <n v="1"/>
    <x v="0"/>
    <n v="0"/>
  </r>
  <r>
    <n v="1300"/>
    <d v="2002-07-30T00:00:00"/>
    <d v="2003-03-30T00:00:00"/>
    <d v="2003-03-30T00:00:00"/>
    <x v="0"/>
    <n v="892"/>
    <n v="256"/>
    <s v="0.8"/>
    <n v="359"/>
    <s v="jour"/>
    <s v="heures"/>
    <n v="0"/>
    <n v="1"/>
    <n v="1"/>
    <x v="0"/>
    <n v="0"/>
  </r>
  <r>
    <n v="1301"/>
    <d v="2002-09-21T00:00:00"/>
    <d v="2003-08-21T00:00:00"/>
    <d v="2003-08-21T00:00:00"/>
    <x v="0"/>
    <n v="893"/>
    <n v="56"/>
    <s v="1.0"/>
    <n v="106"/>
    <s v="jour"/>
    <s v="heures"/>
    <n v="1"/>
    <n v="1"/>
    <n v="1"/>
    <x v="9"/>
    <n v="0"/>
  </r>
  <r>
    <n v="1302"/>
    <d v="2003-08-27T00:00:00"/>
    <d v="2004-12-27T00:00:00"/>
    <d v="2004-12-27T00:00:00"/>
    <x v="0"/>
    <n v="893"/>
    <n v="56"/>
    <s v="0.8"/>
    <n v="106"/>
    <s v="jour"/>
    <s v="heures"/>
    <n v="0"/>
    <n v="0"/>
    <n v="1"/>
    <x v="9"/>
    <n v="0"/>
  </r>
  <r>
    <n v="1303"/>
    <d v="2000-07-01T00:00:00"/>
    <d v="2026-01-01T00:00:00"/>
    <d v="2026-01-01T00:00:00"/>
    <x v="1"/>
    <n v="894"/>
    <n v="44"/>
    <s v="0.8"/>
    <n v="89"/>
    <s v="nuit"/>
    <s v="heures"/>
    <n v="0"/>
    <n v="1"/>
    <n v="0"/>
    <x v="6"/>
    <n v="1"/>
  </r>
  <r>
    <n v="1304"/>
    <d v="2015-01-24T00:00:00"/>
    <d v="2015-12-24T00:00:00"/>
    <d v="2015-12-24T00:00:00"/>
    <x v="1"/>
    <n v="895"/>
    <n v="256"/>
    <s v="1.0"/>
    <n v="360"/>
    <s v="nuit"/>
    <s v="heures"/>
    <n v="0"/>
    <n v="1"/>
    <n v="1"/>
    <x v="0"/>
    <n v="0"/>
  </r>
  <r>
    <n v="1305"/>
    <d v="2000-11-30T00:00:00"/>
    <d v="2001-10-30T00:00:00"/>
    <d v="2001-10-30T00:00:00"/>
    <x v="0"/>
    <n v="896"/>
    <n v="220"/>
    <s v="1.0"/>
    <n v="315"/>
    <s v="jour"/>
    <s v="heures"/>
    <n v="0"/>
    <n v="1"/>
    <n v="1"/>
    <x v="0"/>
    <n v="0"/>
  </r>
  <r>
    <n v="1306"/>
    <d v="2001-12-29T00:00:00"/>
    <d v="2003-05-29T00:00:00"/>
    <d v="2003-05-29T00:00:00"/>
    <x v="1"/>
    <n v="896"/>
    <n v="220"/>
    <s v="1.0"/>
    <n v="315"/>
    <s v="jour"/>
    <s v="heures"/>
    <n v="0"/>
    <n v="0"/>
    <n v="1"/>
    <x v="0"/>
    <n v="0"/>
  </r>
  <r>
    <n v="1307"/>
    <d v="2002-07-31T00:00:00"/>
    <d v="2004-01-31T00:00:00"/>
    <d v="2004-01-31T00:00:00"/>
    <x v="1"/>
    <n v="897"/>
    <n v="131"/>
    <s v="0.9"/>
    <n v="191"/>
    <s v="jour"/>
    <s v="heures"/>
    <n v="0"/>
    <n v="1"/>
    <n v="1"/>
    <x v="13"/>
    <n v="0"/>
  </r>
  <r>
    <n v="1308"/>
    <d v="2004-02-15T00:00:00"/>
    <m/>
    <d v="2025-08-31T00:00:00"/>
    <x v="0"/>
    <n v="897"/>
    <n v="131"/>
    <s v="0.5"/>
    <n v="191"/>
    <s v="jour"/>
    <s v="heures"/>
    <n v="0"/>
    <n v="1"/>
    <n v="1"/>
    <x v="13"/>
    <n v="1"/>
  </r>
  <r>
    <n v="1309"/>
    <d v="2000-01-06T00:00:00"/>
    <d v="2000-09-06T00:00:00"/>
    <d v="2000-09-06T00:00:00"/>
    <x v="0"/>
    <n v="898"/>
    <n v="204"/>
    <s v="0.8"/>
    <n v="293"/>
    <s v="forfait"/>
    <s v="jours"/>
    <n v="0"/>
    <n v="1"/>
    <n v="1"/>
    <x v="11"/>
    <n v="0"/>
  </r>
  <r>
    <n v="1310"/>
    <d v="2001-12-22T00:00:00"/>
    <d v="2002-09-22T00:00:00"/>
    <d v="2002-09-22T00:00:00"/>
    <x v="0"/>
    <n v="899"/>
    <n v="284"/>
    <s v="0.8"/>
    <n v="399"/>
    <s v="jour"/>
    <s v="heures"/>
    <n v="1"/>
    <n v="1"/>
    <n v="1"/>
    <x v="4"/>
    <n v="0"/>
  </r>
  <r>
    <n v="1311"/>
    <d v="2002-10-26T00:00:00"/>
    <d v="2004-03-26T00:00:00"/>
    <d v="2004-03-26T00:00:00"/>
    <x v="0"/>
    <n v="899"/>
    <n v="284"/>
    <s v="1.0"/>
    <n v="399"/>
    <s v="jour"/>
    <s v="heures"/>
    <n v="0"/>
    <n v="1"/>
    <n v="1"/>
    <x v="4"/>
    <n v="0"/>
  </r>
  <r>
    <n v="1312"/>
    <d v="2004-04-07T00:00:00"/>
    <d v="2004-12-07T00:00:00"/>
    <d v="2004-12-07T00:00:00"/>
    <x v="1"/>
    <n v="899"/>
    <n v="284"/>
    <s v="0.8"/>
    <n v="399"/>
    <s v="jour"/>
    <s v="heures"/>
    <n v="0"/>
    <n v="1"/>
    <n v="1"/>
    <x v="4"/>
    <n v="0"/>
  </r>
  <r>
    <n v="1313"/>
    <d v="2004-12-12T00:00:00"/>
    <m/>
    <d v="2025-08-31T00:00:00"/>
    <x v="0"/>
    <n v="900"/>
    <n v="34"/>
    <s v="1.0"/>
    <n v="73"/>
    <s v="jour"/>
    <s v="heures"/>
    <n v="0"/>
    <n v="1"/>
    <n v="1"/>
    <x v="4"/>
    <n v="1"/>
  </r>
  <r>
    <n v="1314"/>
    <d v="2000-05-28T00:00:00"/>
    <d v="2000-08-28T00:00:00"/>
    <d v="2000-08-28T00:00:00"/>
    <x v="1"/>
    <n v="901"/>
    <n v="81"/>
    <s v="1.0"/>
    <n v="140"/>
    <s v="forfait"/>
    <s v="jours"/>
    <n v="0"/>
    <n v="0"/>
    <n v="1"/>
    <x v="21"/>
    <n v="0"/>
  </r>
  <r>
    <n v="1315"/>
    <d v="2000-05-15T00:00:00"/>
    <d v="2000-11-15T00:00:00"/>
    <d v="2000-11-15T00:00:00"/>
    <x v="0"/>
    <n v="902"/>
    <n v="188"/>
    <s v="0.8"/>
    <n v="259"/>
    <s v="astreinte"/>
    <s v="astreinte"/>
    <n v="0"/>
    <n v="0"/>
    <n v="1"/>
    <x v="4"/>
    <n v="0"/>
  </r>
  <r>
    <n v="1316"/>
    <d v="2001-01-12T00:00:00"/>
    <d v="2002-05-12T00:00:00"/>
    <d v="2002-05-12T00:00:00"/>
    <x v="0"/>
    <n v="902"/>
    <n v="188"/>
    <s v="0.5"/>
    <n v="259"/>
    <s v="astreinte"/>
    <s v="astreinte"/>
    <n v="0"/>
    <n v="0"/>
    <n v="1"/>
    <x v="4"/>
    <n v="0"/>
  </r>
  <r>
    <n v="1317"/>
    <d v="2002-06-01T00:00:00"/>
    <m/>
    <d v="2025-08-31T00:00:00"/>
    <x v="0"/>
    <n v="902"/>
    <n v="39"/>
    <s v="1.0"/>
    <n v="82"/>
    <s v="jour"/>
    <s v="heures"/>
    <n v="1"/>
    <n v="1"/>
    <n v="1"/>
    <x v="4"/>
    <n v="1"/>
  </r>
  <r>
    <n v="1318"/>
    <d v="2001-08-17T00:00:00"/>
    <d v="2002-02-17T00:00:00"/>
    <d v="2002-02-17T00:00:00"/>
    <x v="0"/>
    <n v="903"/>
    <n v="103"/>
    <s v="1.0"/>
    <n v="163"/>
    <s v="jour"/>
    <s v="heures"/>
    <n v="0"/>
    <n v="1"/>
    <n v="1"/>
    <x v="1"/>
    <n v="0"/>
  </r>
  <r>
    <n v="1319"/>
    <d v="2000-05-23T00:00:00"/>
    <m/>
    <d v="2025-08-31T00:00:00"/>
    <x v="0"/>
    <n v="904"/>
    <n v="4"/>
    <s v="1.0"/>
    <n v="7"/>
    <s v="jour"/>
    <s v="heures"/>
    <n v="0"/>
    <n v="1"/>
    <n v="1"/>
    <x v="4"/>
    <n v="1"/>
  </r>
  <r>
    <n v="1320"/>
    <d v="2001-08-31T00:00:00"/>
    <m/>
    <d v="2025-08-31T00:00:00"/>
    <x v="0"/>
    <n v="905"/>
    <n v="221"/>
    <s v="1.0"/>
    <n v="318"/>
    <s v="nuit"/>
    <s v="heures"/>
    <n v="0"/>
    <n v="1"/>
    <n v="0"/>
    <x v="0"/>
    <n v="1"/>
  </r>
  <r>
    <n v="1321"/>
    <d v="2002-10-24T00:00:00"/>
    <d v="2002-11-24T00:00:00"/>
    <d v="2002-11-24T00:00:00"/>
    <x v="1"/>
    <n v="906"/>
    <n v="126"/>
    <s v="0.5"/>
    <n v="186"/>
    <s v="forfait"/>
    <s v="jours"/>
    <n v="0"/>
    <n v="0"/>
    <n v="1"/>
    <x v="19"/>
    <n v="0"/>
  </r>
  <r>
    <n v="1322"/>
    <d v="2014-11-29T00:00:00"/>
    <d v="2015-10-29T00:00:00"/>
    <d v="2015-10-29T00:00:00"/>
    <x v="0"/>
    <n v="907"/>
    <n v="200"/>
    <s v="0.5"/>
    <n v="285"/>
    <s v="bloc"/>
    <s v="heures"/>
    <n v="1"/>
    <n v="0"/>
    <n v="0"/>
    <x v="6"/>
    <n v="0"/>
  </r>
  <r>
    <n v="1323"/>
    <d v="2001-08-22T00:00:00"/>
    <d v="2002-05-22T00:00:00"/>
    <d v="2002-05-22T00:00:00"/>
    <x v="0"/>
    <n v="908"/>
    <n v="210"/>
    <s v="0.5"/>
    <n v="302"/>
    <s v="jour"/>
    <s v="heures"/>
    <n v="0"/>
    <n v="1"/>
    <n v="1"/>
    <x v="0"/>
    <n v="0"/>
  </r>
  <r>
    <n v="1324"/>
    <d v="2000-12-19T00:00:00"/>
    <m/>
    <d v="2025-08-31T00:00:00"/>
    <x v="0"/>
    <n v="909"/>
    <n v="249"/>
    <s v="1.0"/>
    <n v="352"/>
    <s v="forfait"/>
    <s v="jours"/>
    <n v="0"/>
    <n v="0"/>
    <n v="1"/>
    <x v="11"/>
    <n v="1"/>
  </r>
  <r>
    <n v="1325"/>
    <d v="2002-04-09T00:00:00"/>
    <d v="2003-04-09T00:00:00"/>
    <d v="2003-04-09T00:00:00"/>
    <x v="0"/>
    <n v="910"/>
    <n v="23"/>
    <s v="1.0"/>
    <n v="54"/>
    <s v="jour"/>
    <s v="heures"/>
    <n v="1"/>
    <n v="1"/>
    <n v="1"/>
    <x v="4"/>
    <n v="0"/>
  </r>
  <r>
    <n v="1326"/>
    <d v="2002-09-02T00:00:00"/>
    <d v="2003-04-02T00:00:00"/>
    <d v="2003-04-02T00:00:00"/>
    <x v="1"/>
    <n v="911"/>
    <n v="103"/>
    <s v="1.0"/>
    <n v="163"/>
    <s v="jour"/>
    <s v="heures"/>
    <n v="0"/>
    <n v="1"/>
    <n v="1"/>
    <x v="1"/>
    <n v="0"/>
  </r>
  <r>
    <n v="1327"/>
    <d v="2000-07-14T00:00:00"/>
    <d v="2001-10-14T00:00:00"/>
    <d v="2001-10-14T00:00:00"/>
    <x v="0"/>
    <n v="912"/>
    <n v="239"/>
    <s v="1.0"/>
    <n v="339"/>
    <s v="forfait"/>
    <s v="jours"/>
    <n v="0"/>
    <n v="1"/>
    <n v="1"/>
    <x v="4"/>
    <n v="0"/>
  </r>
  <r>
    <n v="1328"/>
    <d v="2001-11-01T00:00:00"/>
    <d v="2025-10-01T00:00:00"/>
    <d v="2025-10-01T00:00:00"/>
    <x v="1"/>
    <n v="912"/>
    <n v="36"/>
    <s v="1.0"/>
    <n v="77"/>
    <s v="jour"/>
    <s v="heures"/>
    <n v="0"/>
    <n v="1"/>
    <n v="1"/>
    <x v="4"/>
    <n v="1"/>
  </r>
  <r>
    <n v="1329"/>
    <d v="2001-01-21T00:00:00"/>
    <d v="2001-12-21T00:00:00"/>
    <d v="2001-12-21T00:00:00"/>
    <x v="0"/>
    <n v="913"/>
    <n v="69"/>
    <s v="0.8"/>
    <n v="121"/>
    <s v="nuit"/>
    <s v="heures"/>
    <n v="0"/>
    <n v="0"/>
    <n v="1"/>
    <x v="7"/>
    <n v="0"/>
  </r>
  <r>
    <n v="1330"/>
    <d v="2002-04-10T00:00:00"/>
    <m/>
    <d v="2025-08-31T00:00:00"/>
    <x v="0"/>
    <n v="914"/>
    <n v="263"/>
    <s v="0.8"/>
    <n v="368"/>
    <s v="jour"/>
    <s v="heures"/>
    <n v="0"/>
    <n v="1"/>
    <n v="1"/>
    <x v="6"/>
    <n v="1"/>
  </r>
  <r>
    <n v="1331"/>
    <d v="2000-11-22T00:00:00"/>
    <m/>
    <d v="2025-08-31T00:00:00"/>
    <x v="0"/>
    <n v="915"/>
    <n v="202"/>
    <s v="1.0"/>
    <n v="288"/>
    <s v="nuit"/>
    <s v="heures"/>
    <n v="0"/>
    <n v="1"/>
    <n v="0"/>
    <x v="6"/>
    <n v="1"/>
  </r>
  <r>
    <n v="1332"/>
    <d v="2000-09-25T00:00:00"/>
    <d v="2001-09-25T00:00:00"/>
    <d v="2001-09-25T00:00:00"/>
    <x v="0"/>
    <n v="916"/>
    <n v="48"/>
    <s v="1.0"/>
    <n v="98"/>
    <s v="forfait"/>
    <s v="jours"/>
    <n v="0"/>
    <n v="1"/>
    <n v="1"/>
    <x v="0"/>
    <n v="0"/>
  </r>
  <r>
    <n v="1333"/>
    <d v="2001-10-04T00:00:00"/>
    <d v="2002-03-04T00:00:00"/>
    <d v="2002-03-04T00:00:00"/>
    <x v="1"/>
    <n v="916"/>
    <n v="299"/>
    <s v="0.8"/>
    <n v="416"/>
    <s v="nuit"/>
    <s v="heures"/>
    <n v="0"/>
    <n v="1"/>
    <n v="0"/>
    <x v="0"/>
    <n v="0"/>
  </r>
  <r>
    <n v="1334"/>
    <d v="2002-03-31T00:00:00"/>
    <d v="2003-11-30T00:00:00"/>
    <d v="2003-11-30T00:00:00"/>
    <x v="0"/>
    <n v="916"/>
    <n v="41"/>
    <s v="1.0"/>
    <n v="85"/>
    <s v="forfait"/>
    <s v="jours"/>
    <n v="1"/>
    <n v="0"/>
    <n v="1"/>
    <x v="5"/>
    <n v="0"/>
  </r>
  <r>
    <n v="1335"/>
    <d v="2001-09-26T00:00:00"/>
    <d v="2003-02-26T00:00:00"/>
    <d v="2003-02-26T00:00:00"/>
    <x v="0"/>
    <n v="917"/>
    <n v="256"/>
    <s v="1.0"/>
    <n v="359"/>
    <s v="jour"/>
    <s v="heures"/>
    <n v="0"/>
    <n v="0"/>
    <n v="1"/>
    <x v="0"/>
    <n v="0"/>
  </r>
  <r>
    <n v="1336"/>
    <d v="2003-04-13T00:00:00"/>
    <d v="2004-02-13T00:00:00"/>
    <d v="2004-02-13T00:00:00"/>
    <x v="1"/>
    <n v="917"/>
    <n v="247"/>
    <s v="0.8"/>
    <n v="350"/>
    <s v="nuit"/>
    <s v="heures"/>
    <n v="0"/>
    <n v="1"/>
    <n v="1"/>
    <x v="0"/>
    <n v="0"/>
  </r>
  <r>
    <n v="1337"/>
    <d v="2004-03-09T00:00:00"/>
    <d v="2025-10-01T00:00:00"/>
    <d v="2025-10-01T00:00:00"/>
    <x v="1"/>
    <n v="917"/>
    <n v="247"/>
    <s v="1.0"/>
    <n v="350"/>
    <s v="nuit"/>
    <s v="heures"/>
    <n v="0"/>
    <n v="0"/>
    <n v="1"/>
    <x v="0"/>
    <n v="1"/>
  </r>
  <r>
    <n v="1338"/>
    <d v="2004-11-20T00:00:00"/>
    <d v="2005-11-20T00:00:00"/>
    <d v="2005-11-20T00:00:00"/>
    <x v="0"/>
    <n v="918"/>
    <n v="299"/>
    <s v="1.0"/>
    <n v="416"/>
    <s v="nuit"/>
    <s v="heures"/>
    <n v="1"/>
    <n v="1"/>
    <n v="1"/>
    <x v="0"/>
    <n v="0"/>
  </r>
  <r>
    <n v="1339"/>
    <d v="2019-09-15T00:00:00"/>
    <d v="2020-06-15T00:00:00"/>
    <d v="2020-06-15T00:00:00"/>
    <x v="0"/>
    <n v="919"/>
    <n v="72"/>
    <s v="1.0"/>
    <n v="128"/>
    <s v="nuit"/>
    <s v="heures"/>
    <n v="0"/>
    <n v="0"/>
    <n v="1"/>
    <x v="7"/>
    <n v="0"/>
  </r>
  <r>
    <n v="1340"/>
    <d v="2007-08-13T00:00:00"/>
    <d v="2008-12-13T00:00:00"/>
    <d v="2008-12-13T00:00:00"/>
    <x v="0"/>
    <n v="920"/>
    <n v="262"/>
    <s v="0.9"/>
    <n v="367"/>
    <s v="bloc"/>
    <s v="heures"/>
    <n v="0"/>
    <n v="1"/>
    <n v="0"/>
    <x v="6"/>
    <n v="0"/>
  </r>
  <r>
    <n v="1341"/>
    <d v="2001-02-23T00:00:00"/>
    <d v="2002-01-23T00:00:00"/>
    <d v="2002-01-23T00:00:00"/>
    <x v="0"/>
    <n v="921"/>
    <n v="28"/>
    <s v="1.0"/>
    <n v="61"/>
    <s v="jour"/>
    <s v="heures"/>
    <n v="0"/>
    <n v="0"/>
    <n v="0"/>
    <x v="4"/>
    <n v="0"/>
  </r>
  <r>
    <n v="1342"/>
    <d v="2002-04-28T00:00:00"/>
    <m/>
    <d v="2025-08-31T00:00:00"/>
    <x v="0"/>
    <n v="922"/>
    <n v="101"/>
    <s v="1.0"/>
    <n v="161"/>
    <s v="jour"/>
    <s v="heures"/>
    <n v="1"/>
    <n v="0"/>
    <n v="1"/>
    <x v="1"/>
    <n v="1"/>
  </r>
  <r>
    <n v="1343"/>
    <d v="2001-01-17T00:00:00"/>
    <m/>
    <d v="2025-08-31T00:00:00"/>
    <x v="0"/>
    <n v="923"/>
    <n v="74"/>
    <s v="1.0"/>
    <n v="131"/>
    <s v="jour"/>
    <s v="heures"/>
    <n v="0"/>
    <n v="0"/>
    <n v="1"/>
    <x v="5"/>
    <n v="1"/>
  </r>
  <r>
    <n v="1344"/>
    <d v="2002-02-06T00:00:00"/>
    <d v="2003-11-06T00:00:00"/>
    <d v="2003-11-06T00:00:00"/>
    <x v="0"/>
    <n v="924"/>
    <n v="202"/>
    <s v="1.0"/>
    <n v="289"/>
    <s v="bloc"/>
    <s v="heures"/>
    <n v="0"/>
    <n v="0"/>
    <n v="0"/>
    <x v="6"/>
    <n v="0"/>
  </r>
  <r>
    <n v="1345"/>
    <d v="2003-11-12T00:00:00"/>
    <d v="2005-02-12T00:00:00"/>
    <d v="2005-02-12T00:00:00"/>
    <x v="0"/>
    <n v="924"/>
    <n v="44"/>
    <s v="1.0"/>
    <n v="90"/>
    <s v="bloc"/>
    <s v="heures"/>
    <n v="0"/>
    <n v="0"/>
    <n v="0"/>
    <x v="6"/>
    <n v="0"/>
  </r>
  <r>
    <n v="1346"/>
    <d v="2005-02-15T00:00:00"/>
    <d v="2006-08-15T00:00:00"/>
    <d v="2006-08-15T00:00:00"/>
    <x v="0"/>
    <n v="924"/>
    <n v="289"/>
    <s v="1.0"/>
    <n v="405"/>
    <s v="forfait"/>
    <s v="jours"/>
    <n v="1"/>
    <n v="0"/>
    <n v="1"/>
    <x v="6"/>
    <n v="0"/>
  </r>
  <r>
    <n v="1347"/>
    <d v="2002-11-20T00:00:00"/>
    <m/>
    <d v="2025-08-31T00:00:00"/>
    <x v="0"/>
    <n v="925"/>
    <n v="146"/>
    <s v="1.0"/>
    <n v="206"/>
    <s v="jour"/>
    <s v="heures"/>
    <n v="0"/>
    <n v="0"/>
    <n v="1"/>
    <x v="16"/>
    <n v="1"/>
  </r>
  <r>
    <n v="1348"/>
    <d v="2004-09-10T00:00:00"/>
    <d v="2006-03-10T00:00:00"/>
    <d v="2006-03-10T00:00:00"/>
    <x v="0"/>
    <n v="926"/>
    <n v="56"/>
    <s v="1.0"/>
    <n v="106"/>
    <s v="jour"/>
    <s v="heures"/>
    <n v="0"/>
    <n v="0"/>
    <n v="1"/>
    <x v="9"/>
    <n v="0"/>
  </r>
  <r>
    <n v="1349"/>
    <d v="2001-07-31T00:00:00"/>
    <d v="2002-05-31T00:00:00"/>
    <d v="2002-05-31T00:00:00"/>
    <x v="0"/>
    <n v="927"/>
    <n v="207"/>
    <s v="1.0"/>
    <n v="297"/>
    <s v="jour"/>
    <s v="heures"/>
    <n v="0"/>
    <n v="0"/>
    <n v="1"/>
    <x v="4"/>
    <n v="0"/>
  </r>
  <r>
    <n v="1350"/>
    <d v="2001-01-01T00:00:00"/>
    <m/>
    <d v="2025-08-31T00:00:00"/>
    <x v="0"/>
    <n v="928"/>
    <n v="210"/>
    <s v="0.8"/>
    <n v="302"/>
    <s v="jour"/>
    <s v="heures"/>
    <n v="0"/>
    <n v="1"/>
    <n v="1"/>
    <x v="0"/>
    <n v="1"/>
  </r>
  <r>
    <n v="1351"/>
    <d v="2000-09-08T00:00:00"/>
    <d v="2001-04-08T00:00:00"/>
    <d v="2001-04-08T00:00:00"/>
    <x v="0"/>
    <n v="929"/>
    <n v="163"/>
    <s v="0.8"/>
    <n v="231"/>
    <s v="forfait"/>
    <s v="jours"/>
    <n v="1"/>
    <n v="1"/>
    <n v="1"/>
    <x v="12"/>
    <n v="0"/>
  </r>
  <r>
    <n v="1352"/>
    <d v="2000-01-11T00:00:00"/>
    <d v="2000-05-11T00:00:00"/>
    <d v="2000-05-11T00:00:00"/>
    <x v="1"/>
    <n v="930"/>
    <n v="129"/>
    <s v="1.0"/>
    <n v="189"/>
    <s v="jour"/>
    <s v="heures"/>
    <n v="0"/>
    <n v="0"/>
    <n v="1"/>
    <x v="13"/>
    <n v="0"/>
  </r>
  <r>
    <n v="1353"/>
    <d v="2008-05-18T00:00:00"/>
    <d v="2009-07-18T00:00:00"/>
    <d v="2009-07-18T00:00:00"/>
    <x v="0"/>
    <n v="931"/>
    <n v="220"/>
    <s v="0.5"/>
    <n v="315"/>
    <s v="jour"/>
    <s v="heures"/>
    <n v="0"/>
    <n v="0"/>
    <n v="1"/>
    <x v="0"/>
    <n v="0"/>
  </r>
  <r>
    <n v="1354"/>
    <d v="2009-08-04T00:00:00"/>
    <d v="2011-04-04T00:00:00"/>
    <d v="2011-04-04T00:00:00"/>
    <x v="0"/>
    <n v="931"/>
    <n v="220"/>
    <s v="0.6"/>
    <n v="315"/>
    <s v="jour"/>
    <s v="heures"/>
    <n v="1"/>
    <n v="1"/>
    <n v="1"/>
    <x v="0"/>
    <n v="0"/>
  </r>
  <r>
    <n v="1355"/>
    <d v="2011-04-18T00:00:00"/>
    <d v="2012-08-18T00:00:00"/>
    <d v="2012-08-18T00:00:00"/>
    <x v="2"/>
    <n v="931"/>
    <n v="220"/>
    <s v="1.0"/>
    <n v="316"/>
    <s v="nuit"/>
    <s v="heures"/>
    <n v="0"/>
    <n v="0"/>
    <n v="1"/>
    <x v="0"/>
    <n v="0"/>
  </r>
  <r>
    <n v="1356"/>
    <d v="2016-01-26T00:00:00"/>
    <m/>
    <d v="2025-08-31T00:00:00"/>
    <x v="0"/>
    <n v="932"/>
    <n v="221"/>
    <s v="0.8"/>
    <n v="317"/>
    <s v="jour"/>
    <s v="heures"/>
    <n v="0"/>
    <n v="1"/>
    <n v="1"/>
    <x v="0"/>
    <n v="1"/>
  </r>
  <r>
    <n v="1357"/>
    <d v="2002-02-26T00:00:00"/>
    <d v="2002-12-26T00:00:00"/>
    <d v="2002-12-26T00:00:00"/>
    <x v="1"/>
    <n v="933"/>
    <n v="136"/>
    <s v="0.8"/>
    <n v="196"/>
    <s v="nuit"/>
    <s v="heures"/>
    <n v="0"/>
    <n v="1"/>
    <n v="1"/>
    <x v="18"/>
    <n v="0"/>
  </r>
  <r>
    <n v="1358"/>
    <d v="2003-01-23T00:00:00"/>
    <d v="2003-09-23T00:00:00"/>
    <d v="2003-09-23T00:00:00"/>
    <x v="0"/>
    <n v="933"/>
    <n v="136"/>
    <s v="1.0"/>
    <n v="196"/>
    <s v="nuit"/>
    <s v="heures"/>
    <n v="0"/>
    <n v="0"/>
    <n v="1"/>
    <x v="18"/>
    <n v="0"/>
  </r>
  <r>
    <n v="1359"/>
    <d v="2003-11-21T00:00:00"/>
    <d v="2005-07-21T00:00:00"/>
    <d v="2005-07-21T00:00:00"/>
    <x v="0"/>
    <n v="933"/>
    <n v="43"/>
    <s v="0.8"/>
    <n v="87"/>
    <s v="nuit"/>
    <s v="heures"/>
    <n v="0"/>
    <n v="1"/>
    <n v="1"/>
    <x v="0"/>
    <n v="0"/>
  </r>
  <r>
    <n v="1360"/>
    <d v="2007-03-10T00:00:00"/>
    <d v="2008-10-10T00:00:00"/>
    <d v="2008-10-10T00:00:00"/>
    <x v="0"/>
    <n v="934"/>
    <n v="221"/>
    <s v="0.8"/>
    <n v="318"/>
    <s v="nuit"/>
    <s v="heures"/>
    <n v="0"/>
    <n v="0"/>
    <n v="1"/>
    <x v="0"/>
    <n v="0"/>
  </r>
  <r>
    <n v="1361"/>
    <d v="2020-03-01T00:00:00"/>
    <d v="2021-01-01T00:00:00"/>
    <d v="2021-01-01T00:00:00"/>
    <x v="0"/>
    <n v="935"/>
    <n v="258"/>
    <s v="1.0"/>
    <n v="362"/>
    <s v="jour"/>
    <s v="heures"/>
    <n v="0"/>
    <n v="1"/>
    <n v="1"/>
    <x v="1"/>
    <n v="0"/>
  </r>
  <r>
    <n v="1362"/>
    <d v="2002-07-08T00:00:00"/>
    <d v="2004-03-08T00:00:00"/>
    <d v="2004-03-08T00:00:00"/>
    <x v="0"/>
    <n v="936"/>
    <n v="17"/>
    <s v="1.0"/>
    <n v="42"/>
    <s v="jour"/>
    <s v="heures"/>
    <n v="0"/>
    <n v="1"/>
    <n v="1"/>
    <x v="4"/>
    <n v="0"/>
  </r>
  <r>
    <n v="1363"/>
    <d v="2004-04-10T00:00:00"/>
    <d v="2005-11-10T00:00:00"/>
    <d v="2005-11-10T00:00:00"/>
    <x v="0"/>
    <n v="936"/>
    <n v="17"/>
    <s v="1.0"/>
    <n v="42"/>
    <s v="jour"/>
    <s v="heures"/>
    <n v="0"/>
    <n v="1"/>
    <n v="1"/>
    <x v="4"/>
    <n v="0"/>
  </r>
  <r>
    <n v="1364"/>
    <d v="2002-04-14T00:00:00"/>
    <d v="2004-04-14T00:00:00"/>
    <d v="2004-04-14T00:00:00"/>
    <x v="0"/>
    <n v="937"/>
    <n v="9"/>
    <s v="1.0"/>
    <n v="24"/>
    <s v="astreinte"/>
    <s v="astreinte"/>
    <n v="0"/>
    <n v="0"/>
    <n v="1"/>
    <x v="4"/>
    <n v="0"/>
  </r>
  <r>
    <n v="1365"/>
    <d v="2000-01-12T00:00:00"/>
    <d v="2001-12-12T00:00:00"/>
    <d v="2001-12-12T00:00:00"/>
    <x v="0"/>
    <n v="938"/>
    <n v="121"/>
    <s v="1.0"/>
    <n v="181"/>
    <s v="jour"/>
    <s v="heures"/>
    <n v="0"/>
    <n v="1"/>
    <n v="1"/>
    <x v="19"/>
    <n v="0"/>
  </r>
  <r>
    <n v="1366"/>
    <d v="2002-05-04T00:00:00"/>
    <d v="2004-02-04T00:00:00"/>
    <d v="2004-02-04T00:00:00"/>
    <x v="0"/>
    <n v="939"/>
    <n v="108"/>
    <s v="1.0"/>
    <n v="168"/>
    <s v="jour"/>
    <s v="heures"/>
    <n v="1"/>
    <n v="1"/>
    <n v="1"/>
    <x v="8"/>
    <n v="0"/>
  </r>
  <r>
    <n v="1367"/>
    <d v="2000-02-19T00:00:00"/>
    <d v="2001-02-19T00:00:00"/>
    <d v="2001-02-19T00:00:00"/>
    <x v="0"/>
    <n v="940"/>
    <n v="80"/>
    <s v="1.0"/>
    <n v="139"/>
    <s v="forfait"/>
    <s v="jours"/>
    <n v="0"/>
    <n v="0"/>
    <n v="1"/>
    <x v="21"/>
    <n v="0"/>
  </r>
  <r>
    <n v="1368"/>
    <d v="2009-07-21T00:00:00"/>
    <d v="2011-02-21T00:00:00"/>
    <d v="2011-02-21T00:00:00"/>
    <x v="0"/>
    <n v="941"/>
    <n v="45"/>
    <s v="1.0"/>
    <n v="92"/>
    <s v="jour"/>
    <s v="heures"/>
    <n v="0"/>
    <n v="1"/>
    <n v="1"/>
    <x v="6"/>
    <n v="0"/>
  </r>
  <r>
    <n v="1369"/>
    <d v="2011-04-20T00:00:00"/>
    <d v="2012-07-20T00:00:00"/>
    <d v="2012-07-20T00:00:00"/>
    <x v="0"/>
    <n v="941"/>
    <n v="299"/>
    <s v="1.0"/>
    <n v="416"/>
    <s v="nuit"/>
    <s v="heures"/>
    <n v="0"/>
    <n v="1"/>
    <n v="1"/>
    <x v="0"/>
    <n v="0"/>
  </r>
  <r>
    <n v="1370"/>
    <d v="2001-07-09T00:00:00"/>
    <d v="2001-09-09T00:00:00"/>
    <d v="2001-09-09T00:00:00"/>
    <x v="1"/>
    <n v="942"/>
    <n v="260"/>
    <s v="1.0"/>
    <n v="364"/>
    <s v="nuit"/>
    <s v="heures"/>
    <n v="0"/>
    <n v="0"/>
    <n v="1"/>
    <x v="0"/>
    <n v="0"/>
  </r>
  <r>
    <n v="1371"/>
    <d v="2001-09-16T00:00:00"/>
    <m/>
    <d v="2025-08-31T00:00:00"/>
    <x v="0"/>
    <n v="942"/>
    <n v="43"/>
    <s v="0.5"/>
    <n v="87"/>
    <s v="nuit"/>
    <s v="heures"/>
    <n v="0"/>
    <n v="0"/>
    <n v="1"/>
    <x v="0"/>
    <n v="1"/>
  </r>
  <r>
    <n v="1372"/>
    <d v="2002-06-04T00:00:00"/>
    <d v="2004-02-04T00:00:00"/>
    <d v="2004-02-04T00:00:00"/>
    <x v="0"/>
    <n v="943"/>
    <n v="153"/>
    <s v="1.0"/>
    <n v="215"/>
    <s v="forfait"/>
    <s v="jours"/>
    <n v="1"/>
    <n v="1"/>
    <n v="1"/>
    <x v="17"/>
    <n v="0"/>
  </r>
  <r>
    <n v="1373"/>
    <d v="2004-02-14T00:00:00"/>
    <d v="2004-12-14T00:00:00"/>
    <d v="2004-12-14T00:00:00"/>
    <x v="0"/>
    <n v="943"/>
    <n v="153"/>
    <s v="0.8"/>
    <n v="215"/>
    <s v="forfait"/>
    <s v="jours"/>
    <n v="0"/>
    <n v="0"/>
    <n v="1"/>
    <x v="17"/>
    <n v="0"/>
  </r>
  <r>
    <n v="1374"/>
    <d v="2005-01-29T00:00:00"/>
    <d v="2005-08-29T00:00:00"/>
    <d v="2005-08-29T00:00:00"/>
    <x v="0"/>
    <n v="943"/>
    <n v="153"/>
    <s v="1.0"/>
    <n v="215"/>
    <s v="forfait"/>
    <s v="jours"/>
    <n v="0"/>
    <n v="0"/>
    <n v="1"/>
    <x v="17"/>
    <n v="0"/>
  </r>
  <r>
    <n v="1375"/>
    <d v="2001-04-21T00:00:00"/>
    <d v="2002-04-21T00:00:00"/>
    <d v="2002-04-21T00:00:00"/>
    <x v="1"/>
    <n v="944"/>
    <n v="210"/>
    <s v="1.0"/>
    <n v="303"/>
    <s v="nuit"/>
    <s v="heures"/>
    <n v="0"/>
    <n v="0"/>
    <n v="0"/>
    <x v="0"/>
    <n v="0"/>
  </r>
  <r>
    <n v="1376"/>
    <d v="2000-11-12T00:00:00"/>
    <m/>
    <d v="2025-08-31T00:00:00"/>
    <x v="0"/>
    <n v="945"/>
    <n v="61"/>
    <s v="1.0"/>
    <n v="111"/>
    <s v="jour"/>
    <s v="heures"/>
    <n v="1"/>
    <n v="0"/>
    <n v="1"/>
    <x v="9"/>
    <n v="1"/>
  </r>
  <r>
    <n v="1377"/>
    <d v="2010-10-08T00:00:00"/>
    <m/>
    <d v="2025-08-31T00:00:00"/>
    <x v="0"/>
    <n v="946"/>
    <n v="221"/>
    <s v="0.8"/>
    <n v="318"/>
    <s v="nuit"/>
    <s v="heures"/>
    <n v="0"/>
    <n v="0"/>
    <n v="1"/>
    <x v="0"/>
    <n v="1"/>
  </r>
  <r>
    <n v="1378"/>
    <d v="2002-03-23T00:00:00"/>
    <d v="2003-11-23T00:00:00"/>
    <d v="2003-11-23T00:00:00"/>
    <x v="0"/>
    <n v="947"/>
    <n v="47"/>
    <s v="0.8"/>
    <n v="97"/>
    <s v="forfait"/>
    <s v="jours"/>
    <n v="0"/>
    <n v="1"/>
    <n v="1"/>
    <x v="0"/>
    <n v="0"/>
  </r>
  <r>
    <n v="1379"/>
    <d v="2001-11-19T00:00:00"/>
    <d v="2002-08-19T00:00:00"/>
    <d v="2002-08-19T00:00:00"/>
    <x v="0"/>
    <n v="948"/>
    <n v="49"/>
    <s v="1.0"/>
    <n v="99"/>
    <s v="nuit"/>
    <s v="heures"/>
    <n v="1"/>
    <n v="1"/>
    <n v="1"/>
    <x v="0"/>
    <n v="0"/>
  </r>
  <r>
    <n v="1380"/>
    <d v="2002-09-07T00:00:00"/>
    <m/>
    <d v="2025-08-31T00:00:00"/>
    <x v="0"/>
    <n v="948"/>
    <n v="49"/>
    <s v="1.0"/>
    <n v="99"/>
    <s v="nuit"/>
    <s v="heures"/>
    <n v="0"/>
    <n v="0"/>
    <n v="1"/>
    <x v="0"/>
    <n v="1"/>
  </r>
  <r>
    <n v="1381"/>
    <d v="2002-02-25T00:00:00"/>
    <m/>
    <d v="2025-08-31T00:00:00"/>
    <x v="0"/>
    <n v="949"/>
    <n v="220"/>
    <s v="0.8"/>
    <n v="315"/>
    <s v="jour"/>
    <s v="heures"/>
    <n v="1"/>
    <n v="0"/>
    <n v="1"/>
    <x v="0"/>
    <n v="1"/>
  </r>
  <r>
    <n v="1382"/>
    <d v="2000-01-25T00:00:00"/>
    <d v="2001-01-25T00:00:00"/>
    <d v="2001-01-25T00:00:00"/>
    <x v="1"/>
    <n v="950"/>
    <n v="271"/>
    <s v="1.0"/>
    <n v="382"/>
    <s v="astreinte"/>
    <s v="astreinte"/>
    <n v="0"/>
    <n v="0"/>
    <n v="0"/>
    <x v="11"/>
    <n v="0"/>
  </r>
  <r>
    <n v="1383"/>
    <d v="2001-02-11T00:00:00"/>
    <d v="2003-01-11T00:00:00"/>
    <d v="2003-01-11T00:00:00"/>
    <x v="0"/>
    <n v="950"/>
    <n v="271"/>
    <s v="1.0"/>
    <n v="382"/>
    <s v="astreinte"/>
    <s v="astreinte"/>
    <n v="0"/>
    <n v="0"/>
    <n v="1"/>
    <x v="11"/>
    <n v="0"/>
  </r>
  <r>
    <n v="1384"/>
    <d v="2003-03-09T00:00:00"/>
    <d v="2004-07-09T00:00:00"/>
    <d v="2004-07-09T00:00:00"/>
    <x v="0"/>
    <n v="950"/>
    <n v="282"/>
    <s v="1.0"/>
    <n v="395"/>
    <s v="jour"/>
    <s v="heures"/>
    <n v="0"/>
    <n v="0"/>
    <n v="0"/>
    <x v="11"/>
    <n v="0"/>
  </r>
  <r>
    <n v="1385"/>
    <d v="2002-01-22T00:00:00"/>
    <d v="2003-06-22T00:00:00"/>
    <d v="2003-06-22T00:00:00"/>
    <x v="1"/>
    <n v="951"/>
    <n v="99"/>
    <s v="0.9"/>
    <n v="159"/>
    <s v="jour"/>
    <s v="heures"/>
    <n v="0"/>
    <n v="0"/>
    <n v="1"/>
    <x v="1"/>
    <n v="0"/>
  </r>
  <r>
    <n v="1386"/>
    <d v="2002-06-09T00:00:00"/>
    <d v="2004-01-09T00:00:00"/>
    <d v="2004-01-09T00:00:00"/>
    <x v="0"/>
    <n v="952"/>
    <n v="136"/>
    <s v="1.0"/>
    <n v="196"/>
    <s v="nuit"/>
    <s v="heures"/>
    <n v="0"/>
    <n v="0"/>
    <n v="1"/>
    <x v="18"/>
    <n v="0"/>
  </r>
  <r>
    <n v="1387"/>
    <d v="2001-04-01T00:00:00"/>
    <d v="2001-12-01T00:00:00"/>
    <d v="2001-12-01T00:00:00"/>
    <x v="0"/>
    <n v="953"/>
    <n v="192"/>
    <s v="1.0"/>
    <n v="269"/>
    <s v="jour"/>
    <s v="heures"/>
    <n v="0"/>
    <n v="1"/>
    <n v="1"/>
    <x v="4"/>
    <n v="0"/>
  </r>
  <r>
    <n v="1388"/>
    <d v="2003-09-29T00:00:00"/>
    <d v="2005-07-29T00:00:00"/>
    <d v="2005-07-29T00:00:00"/>
    <x v="0"/>
    <n v="954"/>
    <n v="47"/>
    <s v="1.0"/>
    <n v="97"/>
    <s v="forfait"/>
    <s v="jours"/>
    <n v="0"/>
    <n v="0"/>
    <n v="1"/>
    <x v="0"/>
    <n v="0"/>
  </r>
  <r>
    <n v="1389"/>
    <d v="2001-08-16T00:00:00"/>
    <m/>
    <d v="2025-08-31T00:00:00"/>
    <x v="0"/>
    <n v="955"/>
    <n v="136"/>
    <s v="1.0"/>
    <n v="196"/>
    <s v="nuit"/>
    <s v="heures"/>
    <n v="0"/>
    <n v="0"/>
    <n v="1"/>
    <x v="18"/>
    <n v="1"/>
  </r>
  <r>
    <n v="1390"/>
    <d v="2000-01-06T00:00:00"/>
    <m/>
    <d v="2025-08-31T00:00:00"/>
    <x v="0"/>
    <n v="956"/>
    <n v="286"/>
    <s v="0.5"/>
    <n v="402"/>
    <s v="jour"/>
    <s v="heures"/>
    <n v="0"/>
    <n v="0"/>
    <n v="0"/>
    <x v="3"/>
    <n v="1"/>
  </r>
  <r>
    <n v="1391"/>
    <d v="2000-07-18T00:00:00"/>
    <d v="2002-05-18T00:00:00"/>
    <d v="2002-05-18T00:00:00"/>
    <x v="0"/>
    <n v="957"/>
    <n v="43"/>
    <s v="0.5"/>
    <n v="87"/>
    <s v="nuit"/>
    <s v="heures"/>
    <n v="0"/>
    <n v="1"/>
    <n v="1"/>
    <x v="0"/>
    <n v="0"/>
  </r>
  <r>
    <n v="1392"/>
    <d v="2001-10-28T00:00:00"/>
    <d v="2002-02-28T00:00:00"/>
    <d v="2002-02-28T00:00:00"/>
    <x v="1"/>
    <n v="958"/>
    <n v="257"/>
    <s v="1.0"/>
    <n v="361"/>
    <s v="nuit"/>
    <s v="heures"/>
    <n v="1"/>
    <n v="1"/>
    <n v="1"/>
    <x v="12"/>
    <n v="0"/>
  </r>
  <r>
    <n v="1393"/>
    <d v="2002-04-13T00:00:00"/>
    <m/>
    <d v="2025-08-31T00:00:00"/>
    <x v="0"/>
    <n v="958"/>
    <n v="257"/>
    <s v="1.0"/>
    <n v="361"/>
    <s v="nuit"/>
    <s v="heures"/>
    <n v="1"/>
    <n v="0"/>
    <n v="1"/>
    <x v="12"/>
    <n v="1"/>
  </r>
  <r>
    <n v="1394"/>
    <d v="2011-04-05T00:00:00"/>
    <m/>
    <d v="2025-08-31T00:00:00"/>
    <x v="0"/>
    <n v="959"/>
    <n v="265"/>
    <s v="1.0"/>
    <n v="373"/>
    <s v="forfait"/>
    <s v="jours"/>
    <n v="1"/>
    <n v="1"/>
    <n v="0"/>
    <x v="1"/>
    <n v="1"/>
  </r>
  <r>
    <n v="1395"/>
    <d v="2002-04-08T00:00:00"/>
    <m/>
    <d v="2025-08-31T00:00:00"/>
    <x v="0"/>
    <n v="960"/>
    <n v="133"/>
    <s v="0.8"/>
    <n v="193"/>
    <s v="jour"/>
    <s v="heures"/>
    <n v="1"/>
    <n v="1"/>
    <n v="1"/>
    <x v="13"/>
    <n v="1"/>
  </r>
  <r>
    <n v="1396"/>
    <d v="2020-01-22T00:00:00"/>
    <d v="2020-06-22T00:00:00"/>
    <d v="2020-06-22T00:00:00"/>
    <x v="1"/>
    <n v="961"/>
    <n v="258"/>
    <s v="1.0"/>
    <n v="362"/>
    <s v="jour"/>
    <s v="heures"/>
    <n v="0"/>
    <n v="1"/>
    <n v="1"/>
    <x v="1"/>
    <n v="0"/>
  </r>
  <r>
    <n v="1397"/>
    <d v="2003-02-07T00:00:00"/>
    <d v="2003-11-07T00:00:00"/>
    <d v="2003-11-07T00:00:00"/>
    <x v="0"/>
    <n v="962"/>
    <n v="16"/>
    <s v="1.0"/>
    <n v="40"/>
    <s v="jour"/>
    <s v="heures"/>
    <n v="0"/>
    <n v="1"/>
    <n v="1"/>
    <x v="4"/>
    <n v="0"/>
  </r>
  <r>
    <n v="1398"/>
    <d v="2003-12-23T00:00:00"/>
    <d v="2005-07-23T00:00:00"/>
    <d v="2005-07-23T00:00:00"/>
    <x v="0"/>
    <n v="962"/>
    <n v="16"/>
    <s v="1.0"/>
    <n v="40"/>
    <s v="jour"/>
    <s v="heures"/>
    <n v="0"/>
    <n v="1"/>
    <n v="1"/>
    <x v="4"/>
    <n v="0"/>
  </r>
  <r>
    <n v="1399"/>
    <d v="2005-08-04T00:00:00"/>
    <m/>
    <d v="2025-08-31T00:00:00"/>
    <x v="0"/>
    <n v="962"/>
    <n v="16"/>
    <s v="1.0"/>
    <n v="40"/>
    <s v="jour"/>
    <s v="heures"/>
    <n v="0"/>
    <n v="1"/>
    <n v="1"/>
    <x v="4"/>
    <n v="1"/>
  </r>
  <r>
    <n v="1400"/>
    <d v="2001-09-17T00:00:00"/>
    <d v="2003-05-17T00:00:00"/>
    <d v="2003-05-17T00:00:00"/>
    <x v="0"/>
    <n v="963"/>
    <n v="22"/>
    <s v="0.6"/>
    <n v="52"/>
    <s v="jour"/>
    <s v="heures"/>
    <n v="0"/>
    <n v="0"/>
    <n v="1"/>
    <x v="4"/>
    <n v="0"/>
  </r>
  <r>
    <n v="1401"/>
    <d v="2008-07-02T00:00:00"/>
    <d v="2009-05-02T00:00:00"/>
    <d v="2009-05-02T00:00:00"/>
    <x v="0"/>
    <n v="964"/>
    <n v="200"/>
    <s v="0.9"/>
    <n v="284"/>
    <s v="nuit"/>
    <s v="heures"/>
    <n v="0"/>
    <n v="1"/>
    <n v="0"/>
    <x v="6"/>
    <n v="0"/>
  </r>
  <r>
    <n v="1402"/>
    <d v="2009-06-02T00:00:00"/>
    <d v="2011-03-02T00:00:00"/>
    <d v="2011-03-02T00:00:00"/>
    <x v="0"/>
    <n v="964"/>
    <n v="44"/>
    <s v="1.0"/>
    <n v="88"/>
    <s v="jour"/>
    <s v="heures"/>
    <n v="0"/>
    <n v="0"/>
    <n v="1"/>
    <x v="6"/>
    <n v="0"/>
  </r>
  <r>
    <n v="1403"/>
    <d v="2002-07-11T00:00:00"/>
    <d v="2004-06-11T00:00:00"/>
    <d v="2004-06-11T00:00:00"/>
    <x v="0"/>
    <n v="965"/>
    <n v="41"/>
    <s v="1.0"/>
    <n v="85"/>
    <s v="forfait"/>
    <s v="jours"/>
    <n v="1"/>
    <n v="0"/>
    <n v="1"/>
    <x v="5"/>
    <n v="0"/>
  </r>
  <r>
    <n v="1404"/>
    <d v="2015-02-28T00:00:00"/>
    <d v="2015-12-28T00:00:00"/>
    <d v="2015-12-28T00:00:00"/>
    <x v="0"/>
    <n v="966"/>
    <n v="210"/>
    <s v="1.0"/>
    <n v="303"/>
    <s v="nuit"/>
    <s v="heures"/>
    <n v="0"/>
    <n v="0"/>
    <n v="1"/>
    <x v="0"/>
    <n v="0"/>
  </r>
  <r>
    <n v="1405"/>
    <d v="2002-02-02T00:00:00"/>
    <d v="2003-04-02T00:00:00"/>
    <d v="2003-04-02T00:00:00"/>
    <x v="0"/>
    <n v="967"/>
    <n v="73"/>
    <s v="1.0"/>
    <n v="129"/>
    <s v="jour"/>
    <s v="heures"/>
    <n v="0"/>
    <n v="0"/>
    <n v="1"/>
    <x v="7"/>
    <n v="0"/>
  </r>
  <r>
    <n v="1406"/>
    <d v="2003-05-21T00:00:00"/>
    <m/>
    <d v="2025-08-31T00:00:00"/>
    <x v="0"/>
    <n v="967"/>
    <n v="98"/>
    <s v="1.0"/>
    <n v="158"/>
    <s v="jour"/>
    <s v="heures"/>
    <n v="1"/>
    <n v="1"/>
    <n v="1"/>
    <x v="3"/>
    <n v="1"/>
  </r>
  <r>
    <n v="1407"/>
    <d v="2002-05-06T00:00:00"/>
    <d v="2004-04-06T00:00:00"/>
    <d v="2004-04-06T00:00:00"/>
    <x v="0"/>
    <n v="968"/>
    <n v="285"/>
    <s v="0.8"/>
    <n v="401"/>
    <s v="nuit"/>
    <s v="heures"/>
    <n v="0"/>
    <n v="0"/>
    <n v="1"/>
    <x v="0"/>
    <n v="0"/>
  </r>
  <r>
    <n v="1408"/>
    <d v="2004-05-26T00:00:00"/>
    <d v="2005-08-26T00:00:00"/>
    <d v="2005-08-26T00:00:00"/>
    <x v="0"/>
    <n v="968"/>
    <n v="285"/>
    <s v="0.9"/>
    <n v="400"/>
    <s v="jour"/>
    <s v="heures"/>
    <n v="0"/>
    <n v="1"/>
    <n v="1"/>
    <x v="0"/>
    <n v="0"/>
  </r>
  <r>
    <n v="1409"/>
    <d v="2005-09-25T00:00:00"/>
    <d v="2025-11-01T00:00:00"/>
    <d v="2025-11-01T00:00:00"/>
    <x v="1"/>
    <n v="968"/>
    <n v="285"/>
    <s v="1.0"/>
    <n v="401"/>
    <s v="nuit"/>
    <s v="heures"/>
    <n v="0"/>
    <n v="0"/>
    <n v="1"/>
    <x v="0"/>
    <n v="1"/>
  </r>
  <r>
    <n v="1410"/>
    <d v="2000-09-22T00:00:00"/>
    <d v="2001-08-22T00:00:00"/>
    <d v="2001-08-22T00:00:00"/>
    <x v="1"/>
    <n v="969"/>
    <n v="98"/>
    <s v="1.0"/>
    <n v="158"/>
    <s v="jour"/>
    <s v="heures"/>
    <n v="1"/>
    <n v="0"/>
    <n v="1"/>
    <x v="3"/>
    <n v="0"/>
  </r>
  <r>
    <n v="1411"/>
    <d v="2001-08-31T00:00:00"/>
    <d v="2003-08-31T00:00:00"/>
    <d v="2003-08-31T00:00:00"/>
    <x v="0"/>
    <n v="969"/>
    <n v="98"/>
    <s v="1.0"/>
    <n v="158"/>
    <s v="jour"/>
    <s v="heures"/>
    <n v="1"/>
    <n v="0"/>
    <n v="1"/>
    <x v="3"/>
    <n v="0"/>
  </r>
  <r>
    <n v="1412"/>
    <d v="2003-09-08T00:00:00"/>
    <d v="2005-07-08T00:00:00"/>
    <d v="2005-07-08T00:00:00"/>
    <x v="0"/>
    <n v="969"/>
    <n v="98"/>
    <s v="1.0"/>
    <n v="158"/>
    <s v="jour"/>
    <s v="heures"/>
    <n v="0"/>
    <n v="1"/>
    <n v="1"/>
    <x v="3"/>
    <n v="0"/>
  </r>
  <r>
    <n v="1413"/>
    <d v="2011-12-31T00:00:00"/>
    <d v="2012-12-31T00:00:00"/>
    <d v="2012-12-31T00:00:00"/>
    <x v="1"/>
    <n v="970"/>
    <n v="70"/>
    <s v="1.0"/>
    <n v="124"/>
    <s v="nuit"/>
    <s v="heures"/>
    <n v="0"/>
    <n v="1"/>
    <n v="1"/>
    <x v="7"/>
    <n v="0"/>
  </r>
  <r>
    <n v="1414"/>
    <d v="2001-02-14T00:00:00"/>
    <d v="2002-10-14T00:00:00"/>
    <d v="2002-10-14T00:00:00"/>
    <x v="0"/>
    <n v="971"/>
    <n v="48"/>
    <s v="0.5"/>
    <n v="98"/>
    <s v="forfait"/>
    <s v="jours"/>
    <n v="0"/>
    <n v="1"/>
    <n v="1"/>
    <x v="0"/>
    <n v="0"/>
  </r>
  <r>
    <n v="1415"/>
    <d v="2014-03-04T00:00:00"/>
    <d v="2014-05-04T00:00:00"/>
    <d v="2014-05-04T00:00:00"/>
    <x v="1"/>
    <n v="972"/>
    <n v="260"/>
    <s v="0.8"/>
    <n v="364"/>
    <s v="nuit"/>
    <s v="heures"/>
    <n v="0"/>
    <n v="1"/>
    <n v="1"/>
    <x v="0"/>
    <n v="0"/>
  </r>
  <r>
    <n v="1416"/>
    <d v="2014-03-06T00:00:00"/>
    <d v="2015-09-06T00:00:00"/>
    <d v="2015-09-06T00:00:00"/>
    <x v="1"/>
    <n v="973"/>
    <n v="264"/>
    <s v="1.0"/>
    <n v="372"/>
    <s v="jour"/>
    <s v="heures"/>
    <n v="1"/>
    <n v="0"/>
    <n v="1"/>
    <x v="1"/>
    <n v="0"/>
  </r>
  <r>
    <n v="1417"/>
    <d v="2001-07-30T00:00:00"/>
    <d v="2002-06-30T00:00:00"/>
    <d v="2002-06-30T00:00:00"/>
    <x v="0"/>
    <n v="974"/>
    <n v="38"/>
    <s v="1.0"/>
    <n v="81"/>
    <s v="jour"/>
    <s v="heures"/>
    <n v="0"/>
    <n v="0"/>
    <n v="1"/>
    <x v="4"/>
    <n v="0"/>
  </r>
  <r>
    <n v="1418"/>
    <d v="2018-01-20T00:00:00"/>
    <d v="2019-02-20T00:00:00"/>
    <d v="2019-02-20T00:00:00"/>
    <x v="0"/>
    <n v="975"/>
    <n v="160"/>
    <s v="0.5"/>
    <n v="227"/>
    <s v="astreinte"/>
    <s v="astreinte"/>
    <n v="0"/>
    <n v="0"/>
    <n v="0"/>
    <x v="15"/>
    <n v="0"/>
  </r>
  <r>
    <n v="1419"/>
    <d v="2019-03-01T00:00:00"/>
    <d v="2025-11-01T00:00:00"/>
    <d v="2025-11-01T00:00:00"/>
    <x v="1"/>
    <n v="975"/>
    <n v="160"/>
    <s v="1.0"/>
    <n v="227"/>
    <s v="astreinte"/>
    <s v="astreinte"/>
    <n v="0"/>
    <n v="0"/>
    <n v="1"/>
    <x v="15"/>
    <n v="1"/>
  </r>
  <r>
    <n v="1420"/>
    <d v="2008-08-21T00:00:00"/>
    <d v="2010-08-21T00:00:00"/>
    <d v="2010-08-21T00:00:00"/>
    <x v="0"/>
    <n v="976"/>
    <n v="246"/>
    <s v="1.0"/>
    <n v="348"/>
    <s v="jour"/>
    <s v="heures"/>
    <n v="0"/>
    <n v="1"/>
    <n v="1"/>
    <x v="13"/>
    <n v="0"/>
  </r>
  <r>
    <n v="1421"/>
    <d v="2010-09-04T00:00:00"/>
    <d v="2011-04-04T00:00:00"/>
    <d v="2011-04-04T00:00:00"/>
    <x v="0"/>
    <n v="976"/>
    <n v="207"/>
    <s v="1.0"/>
    <n v="297"/>
    <s v="jour"/>
    <s v="heures"/>
    <n v="0"/>
    <n v="0"/>
    <n v="1"/>
    <x v="4"/>
    <n v="0"/>
  </r>
  <r>
    <n v="1422"/>
    <d v="2011-05-04T00:00:00"/>
    <d v="2012-03-04T00:00:00"/>
    <d v="2012-03-04T00:00:00"/>
    <x v="1"/>
    <n v="976"/>
    <n v="207"/>
    <s v="1.0"/>
    <n v="297"/>
    <s v="jour"/>
    <s v="heures"/>
    <n v="0"/>
    <n v="0"/>
    <n v="1"/>
    <x v="4"/>
    <n v="0"/>
  </r>
  <r>
    <n v="1423"/>
    <d v="2012-05-01T00:00:00"/>
    <d v="2014-03-01T00:00:00"/>
    <d v="2014-03-01T00:00:00"/>
    <x v="0"/>
    <n v="976"/>
    <n v="207"/>
    <s v="1.0"/>
    <n v="297"/>
    <s v="jour"/>
    <s v="heures"/>
    <n v="0"/>
    <n v="1"/>
    <n v="1"/>
    <x v="4"/>
    <n v="0"/>
  </r>
  <r>
    <n v="1424"/>
    <d v="2014-04-08T00:00:00"/>
    <m/>
    <d v="2025-08-31T00:00:00"/>
    <x v="0"/>
    <n v="976"/>
    <n v="207"/>
    <s v="1.0"/>
    <n v="297"/>
    <s v="jour"/>
    <s v="heures"/>
    <n v="0"/>
    <n v="1"/>
    <n v="1"/>
    <x v="4"/>
    <n v="1"/>
  </r>
  <r>
    <n v="1425"/>
    <d v="2002-12-27T00:00:00"/>
    <d v="2003-09-27T00:00:00"/>
    <d v="2003-09-27T00:00:00"/>
    <x v="0"/>
    <n v="977"/>
    <n v="272"/>
    <s v="0.8"/>
    <n v="385"/>
    <s v="astreinte"/>
    <s v="astreinte"/>
    <n v="0"/>
    <n v="0"/>
    <n v="1"/>
    <x v="11"/>
    <n v="0"/>
  </r>
  <r>
    <n v="1426"/>
    <d v="2001-01-08T00:00:00"/>
    <d v="2002-11-08T00:00:00"/>
    <d v="2002-11-08T00:00:00"/>
    <x v="0"/>
    <n v="978"/>
    <n v="69"/>
    <s v="1.0"/>
    <n v="120"/>
    <s v="jour"/>
    <s v="heures"/>
    <n v="0"/>
    <n v="0"/>
    <n v="0"/>
    <x v="7"/>
    <n v="0"/>
  </r>
  <r>
    <n v="1427"/>
    <d v="2002-12-22T00:00:00"/>
    <d v="2003-07-22T00:00:00"/>
    <d v="2003-07-22T00:00:00"/>
    <x v="1"/>
    <n v="978"/>
    <n v="69"/>
    <s v="1.0"/>
    <n v="122"/>
    <s v="astreinte"/>
    <s v="astreinte"/>
    <n v="0"/>
    <n v="0"/>
    <n v="1"/>
    <x v="7"/>
    <n v="0"/>
  </r>
  <r>
    <n v="1428"/>
    <d v="2003-08-29T00:00:00"/>
    <d v="2004-07-29T00:00:00"/>
    <d v="2004-07-29T00:00:00"/>
    <x v="0"/>
    <n v="978"/>
    <n v="69"/>
    <s v="1.0"/>
    <n v="120"/>
    <s v="jour"/>
    <s v="heures"/>
    <n v="1"/>
    <n v="1"/>
    <n v="1"/>
    <x v="7"/>
    <n v="0"/>
  </r>
  <r>
    <n v="1429"/>
    <d v="2002-09-11T00:00:00"/>
    <d v="2003-08-11T00:00:00"/>
    <d v="2003-08-11T00:00:00"/>
    <x v="0"/>
    <n v="979"/>
    <n v="21"/>
    <s v="0.5"/>
    <n v="50"/>
    <s v="jour"/>
    <s v="heures"/>
    <n v="0"/>
    <n v="0"/>
    <n v="1"/>
    <x v="4"/>
    <n v="0"/>
  </r>
  <r>
    <n v="1430"/>
    <d v="2000-06-30T00:00:00"/>
    <d v="2001-06-30T00:00:00"/>
    <d v="2001-06-30T00:00:00"/>
    <x v="1"/>
    <n v="980"/>
    <n v="263"/>
    <s v="0.8"/>
    <n v="370"/>
    <s v="bloc"/>
    <s v="heures"/>
    <n v="0"/>
    <n v="0"/>
    <n v="0"/>
    <x v="6"/>
    <n v="0"/>
  </r>
  <r>
    <n v="1431"/>
    <d v="2017-01-03T00:00:00"/>
    <d v="2018-05-03T00:00:00"/>
    <d v="2018-05-03T00:00:00"/>
    <x v="1"/>
    <n v="981"/>
    <n v="51"/>
    <s v="0.6"/>
    <n v="101"/>
    <s v="nuit"/>
    <s v="heures"/>
    <n v="1"/>
    <n v="1"/>
    <n v="1"/>
    <x v="2"/>
    <n v="0"/>
  </r>
  <r>
    <n v="1432"/>
    <d v="2018-05-11T00:00:00"/>
    <d v="2018-12-11T00:00:00"/>
    <d v="2018-12-11T00:00:00"/>
    <x v="0"/>
    <n v="981"/>
    <n v="286"/>
    <s v="1.0"/>
    <n v="402"/>
    <s v="jour"/>
    <s v="heures"/>
    <n v="0"/>
    <n v="1"/>
    <n v="1"/>
    <x v="3"/>
    <n v="0"/>
  </r>
  <r>
    <n v="1433"/>
    <d v="2019-02-01T00:00:00"/>
    <d v="2020-10-01T00:00:00"/>
    <d v="2020-10-01T00:00:00"/>
    <x v="0"/>
    <n v="981"/>
    <n v="286"/>
    <s v="1.0"/>
    <n v="402"/>
    <s v="jour"/>
    <s v="heures"/>
    <n v="0"/>
    <n v="1"/>
    <n v="1"/>
    <x v="3"/>
    <n v="0"/>
  </r>
  <r>
    <n v="1434"/>
    <d v="2020-11-22T00:00:00"/>
    <d v="2021-06-22T00:00:00"/>
    <d v="2021-06-22T00:00:00"/>
    <x v="0"/>
    <n v="981"/>
    <n v="286"/>
    <s v="1.0"/>
    <n v="402"/>
    <s v="jour"/>
    <s v="heures"/>
    <n v="0"/>
    <n v="1"/>
    <n v="1"/>
    <x v="3"/>
    <n v="0"/>
  </r>
  <r>
    <n v="1435"/>
    <d v="2016-07-09T00:00:00"/>
    <d v="2017-06-09T00:00:00"/>
    <d v="2017-06-09T00:00:00"/>
    <x v="0"/>
    <n v="982"/>
    <n v="47"/>
    <s v="0.8"/>
    <n v="97"/>
    <s v="forfait"/>
    <s v="jours"/>
    <n v="0"/>
    <n v="0"/>
    <n v="1"/>
    <x v="0"/>
    <n v="0"/>
  </r>
  <r>
    <n v="1436"/>
    <d v="2017-06-10T00:00:00"/>
    <d v="2019-03-10T00:00:00"/>
    <d v="2019-03-10T00:00:00"/>
    <x v="0"/>
    <n v="982"/>
    <n v="47"/>
    <s v="1.0"/>
    <n v="97"/>
    <s v="forfait"/>
    <s v="jours"/>
    <n v="0"/>
    <n v="0"/>
    <n v="0"/>
    <x v="0"/>
    <n v="0"/>
  </r>
  <r>
    <n v="1437"/>
    <d v="2019-05-06T00:00:00"/>
    <d v="2020-09-06T00:00:00"/>
    <d v="2020-09-06T00:00:00"/>
    <x v="1"/>
    <n v="982"/>
    <n v="205"/>
    <s v="0.8"/>
    <n v="294"/>
    <s v="jour"/>
    <s v="heures"/>
    <n v="0"/>
    <n v="1"/>
    <n v="1"/>
    <x v="0"/>
    <n v="0"/>
  </r>
  <r>
    <n v="1438"/>
    <d v="2002-04-18T00:00:00"/>
    <m/>
    <d v="2025-08-31T00:00:00"/>
    <x v="0"/>
    <n v="983"/>
    <n v="103"/>
    <s v="0.8"/>
    <n v="163"/>
    <s v="jour"/>
    <s v="heures"/>
    <n v="1"/>
    <n v="1"/>
    <n v="0"/>
    <x v="1"/>
    <n v="1"/>
  </r>
  <r>
    <n v="1439"/>
    <d v="2015-10-27T00:00:00"/>
    <d v="2017-01-27T00:00:00"/>
    <d v="2017-01-27T00:00:00"/>
    <x v="2"/>
    <n v="984"/>
    <n v="195"/>
    <s v="1.0"/>
    <n v="275"/>
    <s v="jour"/>
    <s v="heures"/>
    <n v="0"/>
    <n v="1"/>
    <n v="1"/>
    <x v="4"/>
    <n v="0"/>
  </r>
  <r>
    <n v="1440"/>
    <d v="2017-02-20T00:00:00"/>
    <d v="2018-02-20T00:00:00"/>
    <d v="2018-02-20T00:00:00"/>
    <x v="1"/>
    <n v="984"/>
    <n v="220"/>
    <s v="0.5"/>
    <n v="315"/>
    <s v="jour"/>
    <s v="heures"/>
    <n v="0"/>
    <n v="1"/>
    <n v="1"/>
    <x v="0"/>
    <n v="0"/>
  </r>
  <r>
    <n v="1441"/>
    <d v="2018-03-18T00:00:00"/>
    <d v="2020-01-18T00:00:00"/>
    <d v="2020-01-18T00:00:00"/>
    <x v="0"/>
    <n v="984"/>
    <n v="220"/>
    <s v="1.0"/>
    <n v="315"/>
    <s v="jour"/>
    <s v="heures"/>
    <n v="0"/>
    <n v="1"/>
    <n v="1"/>
    <x v="0"/>
    <n v="0"/>
  </r>
  <r>
    <n v="1442"/>
    <d v="2000-04-26T00:00:00"/>
    <d v="2002-02-26T00:00:00"/>
    <d v="2002-02-26T00:00:00"/>
    <x v="0"/>
    <n v="985"/>
    <n v="45"/>
    <s v="0.5"/>
    <n v="92"/>
    <s v="jour"/>
    <s v="heures"/>
    <n v="0"/>
    <n v="0"/>
    <n v="0"/>
    <x v="6"/>
    <n v="0"/>
  </r>
  <r>
    <n v="1443"/>
    <d v="2002-04-19T00:00:00"/>
    <d v="2003-04-19T00:00:00"/>
    <d v="2003-04-19T00:00:00"/>
    <x v="1"/>
    <n v="985"/>
    <n v="45"/>
    <s v="1.0"/>
    <n v="95"/>
    <s v="astreinte"/>
    <s v="astreinte"/>
    <n v="0"/>
    <n v="0"/>
    <n v="0"/>
    <x v="6"/>
    <n v="0"/>
  </r>
  <r>
    <n v="1444"/>
    <d v="2000-02-07T00:00:00"/>
    <d v="2001-04-07T00:00:00"/>
    <d v="2001-04-07T00:00:00"/>
    <x v="0"/>
    <n v="986"/>
    <n v="41"/>
    <s v="1.0"/>
    <n v="85"/>
    <s v="forfait"/>
    <s v="jours"/>
    <n v="0"/>
    <n v="1"/>
    <n v="1"/>
    <x v="5"/>
    <n v="0"/>
  </r>
  <r>
    <n v="1445"/>
    <d v="2001-06-04T00:00:00"/>
    <d v="2001-12-04T00:00:00"/>
    <d v="2001-12-04T00:00:00"/>
    <x v="0"/>
    <n v="986"/>
    <n v="41"/>
    <s v="0.8"/>
    <n v="85"/>
    <s v="forfait"/>
    <s v="jours"/>
    <n v="1"/>
    <n v="1"/>
    <n v="1"/>
    <x v="5"/>
    <n v="0"/>
  </r>
  <r>
    <n v="1446"/>
    <d v="2007-12-12T00:00:00"/>
    <d v="2009-03-12T00:00:00"/>
    <d v="2009-03-12T00:00:00"/>
    <x v="0"/>
    <n v="987"/>
    <n v="247"/>
    <s v="1.0"/>
    <n v="350"/>
    <s v="nuit"/>
    <s v="heures"/>
    <n v="0"/>
    <n v="0"/>
    <n v="1"/>
    <x v="0"/>
    <n v="0"/>
  </r>
  <r>
    <n v="1447"/>
    <d v="2000-07-04T00:00:00"/>
    <m/>
    <d v="2025-08-31T00:00:00"/>
    <x v="0"/>
    <n v="988"/>
    <n v="247"/>
    <s v="1.0"/>
    <n v="349"/>
    <s v="jour"/>
    <s v="heures"/>
    <n v="1"/>
    <n v="0"/>
    <n v="1"/>
    <x v="0"/>
    <n v="1"/>
  </r>
  <r>
    <n v="1448"/>
    <d v="2002-01-31T00:00:00"/>
    <d v="2003-03-31T00:00:00"/>
    <d v="2003-03-31T00:00:00"/>
    <x v="0"/>
    <n v="989"/>
    <n v="247"/>
    <s v="0.8"/>
    <n v="350"/>
    <s v="nuit"/>
    <s v="heures"/>
    <n v="0"/>
    <n v="1"/>
    <n v="1"/>
    <x v="0"/>
    <n v="0"/>
  </r>
  <r>
    <n v="1449"/>
    <d v="2003-05-29T00:00:00"/>
    <d v="2004-11-29T00:00:00"/>
    <d v="2004-11-29T00:00:00"/>
    <x v="0"/>
    <n v="989"/>
    <n v="220"/>
    <s v="0.5"/>
    <n v="315"/>
    <s v="jour"/>
    <s v="heures"/>
    <n v="1"/>
    <n v="0"/>
    <n v="1"/>
    <x v="0"/>
    <n v="0"/>
  </r>
  <r>
    <n v="1450"/>
    <d v="2000-04-26T00:00:00"/>
    <d v="2002-02-26T00:00:00"/>
    <d v="2002-02-26T00:00:00"/>
    <x v="0"/>
    <n v="990"/>
    <n v="289"/>
    <s v="1.0"/>
    <n v="405"/>
    <s v="forfait"/>
    <s v="jours"/>
    <n v="0"/>
    <n v="0"/>
    <n v="0"/>
    <x v="6"/>
    <n v="0"/>
  </r>
  <r>
    <n v="1451"/>
    <d v="2006-08-24T00:00:00"/>
    <d v="2007-12-24T00:00:00"/>
    <d v="2007-12-24T00:00:00"/>
    <x v="0"/>
    <n v="991"/>
    <n v="262"/>
    <s v="1.0"/>
    <n v="366"/>
    <s v="nuit"/>
    <s v="heures"/>
    <n v="0"/>
    <n v="0"/>
    <n v="0"/>
    <x v="6"/>
    <n v="0"/>
  </r>
  <r>
    <n v="1452"/>
    <d v="2008-01-09T00:00:00"/>
    <m/>
    <d v="2025-08-31T00:00:00"/>
    <x v="0"/>
    <n v="991"/>
    <n v="262"/>
    <s v="1.0"/>
    <n v="367"/>
    <s v="bloc"/>
    <s v="heures"/>
    <n v="0"/>
    <n v="1"/>
    <n v="0"/>
    <x v="6"/>
    <n v="1"/>
  </r>
  <r>
    <n v="1453"/>
    <d v="2016-01-17T00:00:00"/>
    <m/>
    <d v="2025-08-31T00:00:00"/>
    <x v="0"/>
    <n v="992"/>
    <n v="99"/>
    <s v="1.0"/>
    <n v="159"/>
    <s v="jour"/>
    <s v="heures"/>
    <n v="1"/>
    <n v="0"/>
    <n v="1"/>
    <x v="1"/>
    <n v="1"/>
  </r>
  <r>
    <n v="1454"/>
    <d v="2001-08-31T00:00:00"/>
    <d v="2003-01-31T00:00:00"/>
    <d v="2003-01-31T00:00:00"/>
    <x v="0"/>
    <n v="993"/>
    <n v="30"/>
    <s v="0.6"/>
    <n v="66"/>
    <s v="astreinte"/>
    <s v="astreinte"/>
    <n v="1"/>
    <n v="0"/>
    <n v="1"/>
    <x v="4"/>
    <n v="0"/>
  </r>
  <r>
    <n v="1455"/>
    <d v="2003-02-19T00:00:00"/>
    <d v="2005-02-19T00:00:00"/>
    <d v="2005-02-19T00:00:00"/>
    <x v="0"/>
    <n v="993"/>
    <n v="10"/>
    <s v="1.0"/>
    <n v="25"/>
    <s v="jour"/>
    <s v="heures"/>
    <n v="0"/>
    <n v="0"/>
    <n v="1"/>
    <x v="4"/>
    <n v="0"/>
  </r>
  <r>
    <n v="1456"/>
    <d v="2005-04-11T00:00:00"/>
    <d v="2006-04-11T00:00:00"/>
    <d v="2006-04-11T00:00:00"/>
    <x v="0"/>
    <n v="994"/>
    <n v="220"/>
    <s v="1.0"/>
    <n v="315"/>
    <s v="jour"/>
    <s v="heures"/>
    <n v="0"/>
    <n v="0"/>
    <n v="1"/>
    <x v="0"/>
    <n v="0"/>
  </r>
  <r>
    <n v="1457"/>
    <d v="2006-05-27T00:00:00"/>
    <d v="2007-04-27T00:00:00"/>
    <d v="2007-04-27T00:00:00"/>
    <x v="0"/>
    <n v="994"/>
    <n v="220"/>
    <s v="1.0"/>
    <n v="315"/>
    <s v="jour"/>
    <s v="heures"/>
    <n v="0"/>
    <n v="1"/>
    <n v="1"/>
    <x v="0"/>
    <n v="0"/>
  </r>
  <r>
    <n v="1458"/>
    <d v="2005-04-21T00:00:00"/>
    <d v="2007-04-21T00:00:00"/>
    <d v="2007-04-21T00:00:00"/>
    <x v="0"/>
    <n v="995"/>
    <n v="148"/>
    <s v="1.0"/>
    <n v="208"/>
    <s v="forfait"/>
    <s v="jours"/>
    <n v="0"/>
    <n v="0"/>
    <n v="1"/>
    <x v="16"/>
    <n v="0"/>
  </r>
  <r>
    <n v="1459"/>
    <d v="2007-05-04T00:00:00"/>
    <m/>
    <d v="2025-08-31T00:00:00"/>
    <x v="0"/>
    <n v="995"/>
    <n v="148"/>
    <s v="1.0"/>
    <n v="208"/>
    <s v="forfait"/>
    <s v="jours"/>
    <n v="1"/>
    <n v="1"/>
    <n v="0"/>
    <x v="16"/>
    <n v="1"/>
  </r>
  <r>
    <n v="1460"/>
    <d v="2002-04-25T00:00:00"/>
    <d v="2003-05-25T00:00:00"/>
    <d v="2003-05-25T00:00:00"/>
    <x v="1"/>
    <n v="996"/>
    <n v="227"/>
    <s v="0.9"/>
    <n v="325"/>
    <s v="nuit"/>
    <s v="heures"/>
    <n v="1"/>
    <n v="0"/>
    <n v="1"/>
    <x v="14"/>
    <n v="0"/>
  </r>
  <r>
    <n v="1461"/>
    <d v="2005-10-26T00:00:00"/>
    <d v="2006-10-26T00:00:00"/>
    <d v="2006-10-26T00:00:00"/>
    <x v="0"/>
    <n v="997"/>
    <n v="194"/>
    <s v="1.0"/>
    <n v="274"/>
    <s v="astreinte"/>
    <s v="astreinte"/>
    <n v="1"/>
    <n v="0"/>
    <n v="1"/>
    <x v="4"/>
    <n v="0"/>
  </r>
  <r>
    <n v="1462"/>
    <d v="2016-10-30T00:00:00"/>
    <d v="2018-04-30T00:00:00"/>
    <d v="2018-04-30T00:00:00"/>
    <x v="1"/>
    <n v="998"/>
    <n v="202"/>
    <s v="0.9"/>
    <n v="289"/>
    <s v="bloc"/>
    <s v="heures"/>
    <n v="0"/>
    <n v="0"/>
    <n v="0"/>
    <x v="6"/>
    <n v="0"/>
  </r>
  <r>
    <n v="1463"/>
    <d v="2001-07-16T00:00:00"/>
    <d v="2002-08-16T00:00:00"/>
    <d v="2002-08-16T00:00:00"/>
    <x v="0"/>
    <n v="999"/>
    <n v="196"/>
    <s v="1.0"/>
    <n v="277"/>
    <s v="jour"/>
    <s v="heures"/>
    <n v="1"/>
    <n v="0"/>
    <n v="1"/>
    <x v="4"/>
    <n v="0"/>
  </r>
  <r>
    <n v="1464"/>
    <d v="2000-01-06T00:00:00"/>
    <d v="2000-07-06T00:00:00"/>
    <d v="2000-07-06T00:00:00"/>
    <x v="1"/>
    <n v="1000"/>
    <n v="136"/>
    <s v="1.0"/>
    <n v="196"/>
    <s v="nuit"/>
    <s v="heures"/>
    <n v="0"/>
    <n v="1"/>
    <n v="1"/>
    <x v="18"/>
    <n v="0"/>
  </r>
  <r>
    <n v="1465"/>
    <d v="2003-05-18T00:00:00"/>
    <d v="2005-01-18T00:00:00"/>
    <d v="2005-01-18T00:00:00"/>
    <x v="0"/>
    <n v="1001"/>
    <n v="120"/>
    <s v="1.0"/>
    <n v="180"/>
    <s v="forfait"/>
    <s v="jours"/>
    <n v="0"/>
    <n v="1"/>
    <n v="1"/>
    <x v="19"/>
    <n v="0"/>
  </r>
  <r>
    <n v="1466"/>
    <d v="2001-11-22T00:00:00"/>
    <m/>
    <d v="2025-08-31T00:00:00"/>
    <x v="0"/>
    <n v="1002"/>
    <n v="197"/>
    <s v="0.8"/>
    <n v="278"/>
    <s v="jour"/>
    <s v="heures"/>
    <n v="0"/>
    <n v="1"/>
    <n v="1"/>
    <x v="4"/>
    <n v="1"/>
  </r>
  <r>
    <n v="1467"/>
    <d v="2000-10-16T00:00:00"/>
    <d v="2001-09-16T00:00:00"/>
    <d v="2001-09-16T00:00:00"/>
    <x v="0"/>
    <n v="1003"/>
    <n v="148"/>
    <s v="0.5"/>
    <n v="208"/>
    <s v="forfait"/>
    <s v="jours"/>
    <n v="0"/>
    <n v="0"/>
    <n v="1"/>
    <x v="16"/>
    <n v="0"/>
  </r>
  <r>
    <n v="1468"/>
    <d v="2011-01-22T00:00:00"/>
    <d v="2011-10-22T00:00:00"/>
    <d v="2011-10-22T00:00:00"/>
    <x v="1"/>
    <n v="1004"/>
    <n v="271"/>
    <s v="1.0"/>
    <n v="381"/>
    <s v="nuit"/>
    <s v="heures"/>
    <n v="0"/>
    <n v="1"/>
    <n v="1"/>
    <x v="11"/>
    <n v="0"/>
  </r>
  <r>
    <n v="1469"/>
    <d v="2011-12-14T00:00:00"/>
    <d v="2012-01-14T00:00:00"/>
    <d v="2012-01-14T00:00:00"/>
    <x v="1"/>
    <n v="1004"/>
    <n v="271"/>
    <s v="0.5"/>
    <n v="380"/>
    <s v="jour"/>
    <s v="heures"/>
    <n v="1"/>
    <n v="0"/>
    <n v="0"/>
    <x v="11"/>
    <n v="0"/>
  </r>
  <r>
    <n v="1470"/>
    <d v="2002-12-06T00:00:00"/>
    <d v="2003-10-06T00:00:00"/>
    <d v="2003-10-06T00:00:00"/>
    <x v="0"/>
    <n v="1005"/>
    <n v="210"/>
    <s v="1.0"/>
    <n v="303"/>
    <s v="nuit"/>
    <s v="heures"/>
    <n v="0"/>
    <n v="1"/>
    <n v="1"/>
    <x v="0"/>
    <n v="0"/>
  </r>
  <r>
    <n v="1471"/>
    <d v="2003-11-20T00:00:00"/>
    <d v="2025-12-01T00:00:00"/>
    <d v="2025-12-01T00:00:00"/>
    <x v="1"/>
    <n v="1005"/>
    <n v="261"/>
    <s v="1.0"/>
    <n v="365"/>
    <s v="nuit"/>
    <s v="heures"/>
    <n v="0"/>
    <n v="1"/>
    <n v="1"/>
    <x v="0"/>
    <n v="1"/>
  </r>
  <r>
    <n v="1472"/>
    <d v="2010-12-18T00:00:00"/>
    <d v="2012-05-18T00:00:00"/>
    <d v="2012-05-18T00:00:00"/>
    <x v="0"/>
    <n v="1006"/>
    <n v="269"/>
    <s v="1.0"/>
    <n v="377"/>
    <s v="jour"/>
    <s v="heures"/>
    <n v="0"/>
    <n v="1"/>
    <n v="1"/>
    <x v="4"/>
    <n v="0"/>
  </r>
  <r>
    <n v="1473"/>
    <d v="2002-10-03T00:00:00"/>
    <d v="2002-12-03T00:00:00"/>
    <d v="2002-12-03T00:00:00"/>
    <x v="1"/>
    <n v="1007"/>
    <n v="261"/>
    <s v="0.8"/>
    <n v="365"/>
    <s v="nuit"/>
    <s v="heures"/>
    <n v="0"/>
    <n v="1"/>
    <n v="1"/>
    <x v="0"/>
    <n v="0"/>
  </r>
  <r>
    <n v="1474"/>
    <d v="2007-08-01T00:00:00"/>
    <d v="2008-12-01T00:00:00"/>
    <d v="2008-12-01T00:00:00"/>
    <x v="0"/>
    <n v="1008"/>
    <n v="204"/>
    <s v="0.8"/>
    <n v="293"/>
    <s v="forfait"/>
    <s v="jours"/>
    <n v="0"/>
    <n v="0"/>
    <n v="1"/>
    <x v="11"/>
    <n v="0"/>
  </r>
  <r>
    <n v="1475"/>
    <d v="2008-12-25T00:00:00"/>
    <d v="2010-12-25T00:00:00"/>
    <d v="2010-12-25T00:00:00"/>
    <x v="0"/>
    <n v="1008"/>
    <n v="204"/>
    <s v="0.5"/>
    <n v="293"/>
    <s v="forfait"/>
    <s v="jours"/>
    <n v="0"/>
    <n v="0"/>
    <n v="1"/>
    <x v="11"/>
    <n v="0"/>
  </r>
  <r>
    <n v="1476"/>
    <d v="2000-05-27T00:00:00"/>
    <d v="2001-09-27T00:00:00"/>
    <d v="2001-09-27T00:00:00"/>
    <x v="0"/>
    <n v="1009"/>
    <n v="7"/>
    <s v="1.0"/>
    <n v="18"/>
    <s v="astreinte"/>
    <s v="astreinte"/>
    <n v="0"/>
    <n v="0"/>
    <n v="1"/>
    <x v="4"/>
    <n v="0"/>
  </r>
  <r>
    <n v="1477"/>
    <d v="2002-05-20T00:00:00"/>
    <d v="2002-12-20T00:00:00"/>
    <d v="2002-12-20T00:00:00"/>
    <x v="1"/>
    <n v="1010"/>
    <n v="286"/>
    <s v="1.0"/>
    <n v="402"/>
    <s v="jour"/>
    <s v="heures"/>
    <n v="0"/>
    <n v="0"/>
    <n v="1"/>
    <x v="3"/>
    <n v="0"/>
  </r>
  <r>
    <n v="1478"/>
    <d v="2005-09-03T00:00:00"/>
    <d v="2006-07-03T00:00:00"/>
    <d v="2006-07-03T00:00:00"/>
    <x v="2"/>
    <n v="1011"/>
    <n v="169"/>
    <s v="1.0"/>
    <n v="237"/>
    <s v="jour"/>
    <s v="heures"/>
    <n v="0"/>
    <n v="1"/>
    <n v="1"/>
    <x v="16"/>
    <n v="0"/>
  </r>
  <r>
    <n v="1479"/>
    <d v="2000-04-06T00:00:00"/>
    <d v="2002-02-06T00:00:00"/>
    <d v="2002-02-06T00:00:00"/>
    <x v="0"/>
    <n v="1012"/>
    <n v="224"/>
    <s v="0.9"/>
    <n v="322"/>
    <s v="nuit"/>
    <s v="heures"/>
    <n v="1"/>
    <n v="1"/>
    <n v="1"/>
    <x v="0"/>
    <n v="0"/>
  </r>
  <r>
    <n v="1480"/>
    <d v="2002-02-08T00:00:00"/>
    <d v="2003-06-08T00:00:00"/>
    <d v="2003-06-08T00:00:00"/>
    <x v="1"/>
    <n v="1012"/>
    <n v="224"/>
    <s v="1.0"/>
    <n v="322"/>
    <s v="nuit"/>
    <s v="heures"/>
    <n v="0"/>
    <n v="1"/>
    <n v="1"/>
    <x v="0"/>
    <n v="0"/>
  </r>
  <r>
    <n v="1481"/>
    <d v="2003-07-04T00:00:00"/>
    <d v="2004-10-04T00:00:00"/>
    <d v="2004-10-04T00:00:00"/>
    <x v="0"/>
    <n v="1012"/>
    <n v="29"/>
    <s v="1.0"/>
    <n v="64"/>
    <s v="astreinte"/>
    <s v="astreinte"/>
    <n v="0"/>
    <n v="0"/>
    <n v="1"/>
    <x v="4"/>
    <n v="0"/>
  </r>
  <r>
    <n v="1482"/>
    <d v="2000-05-28T00:00:00"/>
    <d v="2000-07-28T00:00:00"/>
    <d v="2000-07-28T00:00:00"/>
    <x v="1"/>
    <n v="1013"/>
    <n v="261"/>
    <s v="0.8"/>
    <n v="365"/>
    <s v="nuit"/>
    <s v="heures"/>
    <n v="0"/>
    <n v="0"/>
    <n v="1"/>
    <x v="0"/>
    <n v="0"/>
  </r>
  <r>
    <n v="1483"/>
    <d v="2019-10-14T00:00:00"/>
    <m/>
    <d v="2025-08-31T00:00:00"/>
    <x v="0"/>
    <n v="1014"/>
    <n v="249"/>
    <s v="0.6"/>
    <n v="352"/>
    <s v="forfait"/>
    <s v="jours"/>
    <n v="1"/>
    <n v="1"/>
    <n v="1"/>
    <x v="11"/>
    <n v="1"/>
  </r>
  <r>
    <n v="1484"/>
    <d v="2000-04-16T00:00:00"/>
    <d v="2001-04-16T00:00:00"/>
    <d v="2001-04-16T00:00:00"/>
    <x v="1"/>
    <n v="1015"/>
    <n v="221"/>
    <s v="0.8"/>
    <n v="317"/>
    <s v="jour"/>
    <s v="heures"/>
    <n v="0"/>
    <n v="0"/>
    <n v="1"/>
    <x v="0"/>
    <n v="0"/>
  </r>
  <r>
    <n v="1485"/>
    <d v="2019-07-24T00:00:00"/>
    <m/>
    <d v="2025-08-31T00:00:00"/>
    <x v="0"/>
    <n v="1016"/>
    <n v="285"/>
    <s v="1.0"/>
    <n v="400"/>
    <s v="jour"/>
    <s v="heures"/>
    <n v="0"/>
    <n v="0"/>
    <n v="1"/>
    <x v="0"/>
    <n v="1"/>
  </r>
  <r>
    <n v="1486"/>
    <d v="2000-10-19T00:00:00"/>
    <d v="2001-06-19T00:00:00"/>
    <d v="2001-06-19T00:00:00"/>
    <x v="0"/>
    <n v="1017"/>
    <n v="161"/>
    <s v="1.0"/>
    <n v="228"/>
    <s v="jour"/>
    <s v="heures"/>
    <n v="0"/>
    <n v="0"/>
    <n v="1"/>
    <x v="15"/>
    <n v="0"/>
  </r>
  <r>
    <n v="1487"/>
    <d v="2001-07-13T00:00:00"/>
    <d v="2003-03-13T00:00:00"/>
    <d v="2003-03-13T00:00:00"/>
    <x v="0"/>
    <n v="1017"/>
    <n v="161"/>
    <s v="0.8"/>
    <n v="228"/>
    <s v="jour"/>
    <s v="heures"/>
    <n v="0"/>
    <n v="0"/>
    <n v="1"/>
    <x v="15"/>
    <n v="0"/>
  </r>
  <r>
    <n v="1488"/>
    <d v="2003-04-12T00:00:00"/>
    <d v="2004-07-12T00:00:00"/>
    <d v="2004-07-12T00:00:00"/>
    <x v="1"/>
    <n v="1017"/>
    <n v="161"/>
    <s v="0.9"/>
    <n v="229"/>
    <s v="astreinte"/>
    <s v="astreinte"/>
    <n v="0"/>
    <n v="0"/>
    <n v="1"/>
    <x v="15"/>
    <n v="0"/>
  </r>
  <r>
    <n v="1489"/>
    <d v="2004-07-15T00:00:00"/>
    <d v="2006-03-15T00:00:00"/>
    <d v="2006-03-15T00:00:00"/>
    <x v="0"/>
    <n v="1017"/>
    <n v="161"/>
    <s v="1.0"/>
    <n v="229"/>
    <s v="astreinte"/>
    <s v="astreinte"/>
    <n v="1"/>
    <n v="0"/>
    <n v="1"/>
    <x v="15"/>
    <n v="0"/>
  </r>
  <r>
    <n v="1490"/>
    <d v="2006-04-18T00:00:00"/>
    <m/>
    <d v="2025-08-31T00:00:00"/>
    <x v="0"/>
    <n v="1017"/>
    <n v="161"/>
    <s v="1.0"/>
    <n v="228"/>
    <s v="jour"/>
    <s v="heures"/>
    <n v="1"/>
    <n v="1"/>
    <n v="1"/>
    <x v="15"/>
    <n v="1"/>
  </r>
  <r>
    <n v="1491"/>
    <d v="2001-05-10T00:00:00"/>
    <d v="2003-02-10T00:00:00"/>
    <d v="2003-02-10T00:00:00"/>
    <x v="0"/>
    <n v="1018"/>
    <n v="43"/>
    <s v="1.0"/>
    <n v="87"/>
    <s v="nuit"/>
    <s v="heures"/>
    <n v="0"/>
    <n v="0"/>
    <n v="1"/>
    <x v="0"/>
    <n v="0"/>
  </r>
  <r>
    <n v="1492"/>
    <d v="2003-02-21T00:00:00"/>
    <d v="2003-03-21T00:00:00"/>
    <d v="2003-03-21T00:00:00"/>
    <x v="1"/>
    <n v="1018"/>
    <n v="43"/>
    <s v="1.0"/>
    <n v="87"/>
    <s v="nuit"/>
    <s v="heures"/>
    <n v="0"/>
    <n v="1"/>
    <n v="1"/>
    <x v="0"/>
    <n v="0"/>
  </r>
  <r>
    <n v="1493"/>
    <d v="2000-03-12T00:00:00"/>
    <d v="2001-03-12T00:00:00"/>
    <d v="2001-03-12T00:00:00"/>
    <x v="0"/>
    <n v="1019"/>
    <n v="100"/>
    <s v="1.0"/>
    <n v="160"/>
    <s v="jour"/>
    <s v="heures"/>
    <n v="0"/>
    <n v="0"/>
    <n v="1"/>
    <x v="1"/>
    <n v="0"/>
  </r>
  <r>
    <n v="1494"/>
    <d v="2000-09-21T00:00:00"/>
    <d v="2002-09-21T00:00:00"/>
    <d v="2002-09-21T00:00:00"/>
    <x v="0"/>
    <n v="1020"/>
    <n v="247"/>
    <s v="1.0"/>
    <n v="349"/>
    <s v="jour"/>
    <s v="heures"/>
    <n v="1"/>
    <n v="1"/>
    <n v="1"/>
    <x v="0"/>
    <n v="0"/>
  </r>
  <r>
    <n v="1495"/>
    <d v="2002-11-13T00:00:00"/>
    <d v="2026-03-01T00:00:00"/>
    <d v="2026-03-01T00:00:00"/>
    <x v="1"/>
    <n v="1021"/>
    <n v="221"/>
    <s v="1.0"/>
    <n v="317"/>
    <s v="jour"/>
    <s v="heures"/>
    <n v="0"/>
    <n v="0"/>
    <n v="1"/>
    <x v="0"/>
    <n v="1"/>
  </r>
  <r>
    <n v="1496"/>
    <d v="2000-03-23T00:00:00"/>
    <d v="2001-06-23T00:00:00"/>
    <d v="2001-06-23T00:00:00"/>
    <x v="0"/>
    <n v="1022"/>
    <n v="256"/>
    <s v="1.0"/>
    <n v="360"/>
    <s v="nuit"/>
    <s v="heures"/>
    <n v="0"/>
    <n v="1"/>
    <n v="1"/>
    <x v="0"/>
    <n v="0"/>
  </r>
  <r>
    <n v="1497"/>
    <d v="2001-07-09T00:00:00"/>
    <d v="2002-12-09T00:00:00"/>
    <d v="2002-12-09T00:00:00"/>
    <x v="1"/>
    <n v="1022"/>
    <n v="285"/>
    <s v="0.8"/>
    <n v="401"/>
    <s v="nuit"/>
    <s v="heures"/>
    <n v="0"/>
    <n v="0"/>
    <n v="1"/>
    <x v="0"/>
    <n v="0"/>
  </r>
  <r>
    <n v="1498"/>
    <d v="2020-11-02T00:00:00"/>
    <d v="2022-05-02T00:00:00"/>
    <d v="2022-05-02T00:00:00"/>
    <x v="2"/>
    <n v="1023"/>
    <n v="189"/>
    <s v="1.0"/>
    <n v="260"/>
    <s v="jour"/>
    <s v="heures"/>
    <n v="0"/>
    <n v="1"/>
    <n v="1"/>
    <x v="4"/>
    <n v="0"/>
  </r>
  <r>
    <n v="1499"/>
    <d v="2000-04-22T00:00:00"/>
    <d v="2000-11-22T00:00:00"/>
    <d v="2000-11-22T00:00:00"/>
    <x v="0"/>
    <n v="1024"/>
    <n v="299"/>
    <s v="1.0"/>
    <n v="416"/>
    <s v="nuit"/>
    <s v="heures"/>
    <n v="0"/>
    <n v="0"/>
    <n v="1"/>
    <x v="0"/>
    <n v="0"/>
  </r>
  <r>
    <n v="1500"/>
    <d v="2000-12-15T00:00:00"/>
    <d v="2001-11-15T00:00:00"/>
    <d v="2001-11-15T00:00:00"/>
    <x v="0"/>
    <n v="1024"/>
    <n v="299"/>
    <s v="0.8"/>
    <n v="416"/>
    <s v="nuit"/>
    <s v="heures"/>
    <n v="0"/>
    <n v="0"/>
    <n v="1"/>
    <x v="0"/>
    <n v="0"/>
  </r>
  <r>
    <n v="1501"/>
    <d v="2002-01-06T00:00:00"/>
    <d v="2003-01-06T00:00:00"/>
    <d v="2003-01-06T00:00:00"/>
    <x v="0"/>
    <n v="1024"/>
    <n v="299"/>
    <s v="1.0"/>
    <n v="416"/>
    <s v="nuit"/>
    <s v="heures"/>
    <n v="0"/>
    <n v="1"/>
    <n v="0"/>
    <x v="0"/>
    <n v="0"/>
  </r>
  <r>
    <n v="1502"/>
    <d v="2002-01-13T00:00:00"/>
    <d v="2003-09-13T00:00:00"/>
    <d v="2003-09-13T00:00:00"/>
    <x v="0"/>
    <n v="1025"/>
    <n v="258"/>
    <s v="0.8"/>
    <n v="362"/>
    <s v="jour"/>
    <s v="heures"/>
    <n v="0"/>
    <n v="0"/>
    <n v="1"/>
    <x v="1"/>
    <n v="0"/>
  </r>
  <r>
    <n v="1503"/>
    <d v="2003-10-01T00:00:00"/>
    <d v="2005-02-01T00:00:00"/>
    <d v="2005-02-01T00:00:00"/>
    <x v="0"/>
    <n v="1025"/>
    <n v="258"/>
    <s v="0.8"/>
    <n v="362"/>
    <s v="jour"/>
    <s v="heures"/>
    <n v="1"/>
    <n v="0"/>
    <n v="1"/>
    <x v="1"/>
    <n v="0"/>
  </r>
  <r>
    <n v="1504"/>
    <d v="2020-06-21T00:00:00"/>
    <d v="2021-01-21T00:00:00"/>
    <d v="2021-01-21T00:00:00"/>
    <x v="0"/>
    <n v="1026"/>
    <n v="261"/>
    <s v="1.0"/>
    <n v="365"/>
    <s v="nuit"/>
    <s v="heures"/>
    <n v="0"/>
    <n v="1"/>
    <n v="1"/>
    <x v="0"/>
    <n v="0"/>
  </r>
  <r>
    <n v="1505"/>
    <d v="2021-01-23T00:00:00"/>
    <d v="2022-09-23T00:00:00"/>
    <d v="2022-09-23T00:00:00"/>
    <x v="0"/>
    <n v="1026"/>
    <n v="224"/>
    <s v="0.8"/>
    <n v="322"/>
    <s v="nuit"/>
    <s v="heures"/>
    <n v="1"/>
    <n v="1"/>
    <n v="1"/>
    <x v="0"/>
    <n v="0"/>
  </r>
  <r>
    <n v="1506"/>
    <d v="2001-09-06T00:00:00"/>
    <d v="2002-11-06T00:00:00"/>
    <d v="2002-11-06T00:00:00"/>
    <x v="0"/>
    <n v="1027"/>
    <n v="200"/>
    <s v="1.0"/>
    <n v="283"/>
    <s v="jour"/>
    <s v="heures"/>
    <n v="0"/>
    <n v="0"/>
    <n v="0"/>
    <x v="6"/>
    <n v="0"/>
  </r>
  <r>
    <n v="1507"/>
    <d v="2002-12-24T00:00:00"/>
    <d v="2004-11-24T00:00:00"/>
    <d v="2004-11-24T00:00:00"/>
    <x v="0"/>
    <n v="1027"/>
    <n v="26"/>
    <s v="1.0"/>
    <n v="57"/>
    <s v="jour"/>
    <s v="heures"/>
    <n v="0"/>
    <n v="0"/>
    <n v="0"/>
    <x v="4"/>
    <n v="0"/>
  </r>
  <r>
    <n v="1508"/>
    <d v="2004-11-06T00:00:00"/>
    <m/>
    <d v="2025-08-31T00:00:00"/>
    <x v="0"/>
    <n v="1028"/>
    <n v="104"/>
    <s v="1.0"/>
    <n v="164"/>
    <s v="jour"/>
    <s v="heures"/>
    <n v="1"/>
    <n v="1"/>
    <n v="1"/>
    <x v="1"/>
    <n v="1"/>
  </r>
  <r>
    <n v="1509"/>
    <d v="2005-01-30T00:00:00"/>
    <d v="2006-10-30T00:00:00"/>
    <d v="2006-10-30T00:00:00"/>
    <x v="0"/>
    <n v="1029"/>
    <n v="1"/>
    <s v="1.0"/>
    <n v="1"/>
    <s v="jour"/>
    <s v="heures"/>
    <n v="0"/>
    <n v="1"/>
    <n v="1"/>
    <x v="4"/>
    <n v="0"/>
  </r>
  <r>
    <n v="1510"/>
    <d v="2007-02-05T00:00:00"/>
    <d v="2026-03-01T00:00:00"/>
    <d v="2026-03-01T00:00:00"/>
    <x v="1"/>
    <n v="1030"/>
    <n v="192"/>
    <s v="1.0"/>
    <n v="271"/>
    <s v="astreinte"/>
    <s v="astreinte"/>
    <n v="0"/>
    <n v="0"/>
    <n v="1"/>
    <x v="4"/>
    <n v="1"/>
  </r>
  <r>
    <n v="1511"/>
    <d v="2013-12-07T00:00:00"/>
    <d v="2014-07-07T00:00:00"/>
    <d v="2014-07-07T00:00:00"/>
    <x v="1"/>
    <n v="1031"/>
    <n v="143"/>
    <s v="1.0"/>
    <n v="203"/>
    <s v="jour"/>
    <s v="heures"/>
    <n v="1"/>
    <n v="1"/>
    <n v="1"/>
    <x v="16"/>
    <n v="0"/>
  </r>
  <r>
    <n v="1512"/>
    <d v="2000-01-08T00:00:00"/>
    <d v="2001-07-08T00:00:00"/>
    <d v="2001-07-08T00:00:00"/>
    <x v="1"/>
    <n v="1032"/>
    <n v="136"/>
    <s v="1.0"/>
    <n v="196"/>
    <s v="nuit"/>
    <s v="heures"/>
    <n v="0"/>
    <n v="1"/>
    <n v="1"/>
    <x v="18"/>
    <n v="0"/>
  </r>
  <r>
    <n v="1513"/>
    <d v="2001-08-30T00:00:00"/>
    <d v="2002-06-30T00:00:00"/>
    <d v="2002-06-30T00:00:00"/>
    <x v="0"/>
    <n v="1032"/>
    <n v="136"/>
    <s v="1.0"/>
    <n v="196"/>
    <s v="nuit"/>
    <s v="heures"/>
    <n v="0"/>
    <n v="0"/>
    <n v="0"/>
    <x v="18"/>
    <n v="0"/>
  </r>
  <r>
    <n v="1514"/>
    <d v="2001-05-02T00:00:00"/>
    <d v="2002-06-02T00:00:00"/>
    <d v="2002-06-02T00:00:00"/>
    <x v="0"/>
    <n v="1033"/>
    <n v="262"/>
    <s v="1.0"/>
    <n v="367"/>
    <s v="bloc"/>
    <s v="heures"/>
    <n v="1"/>
    <n v="1"/>
    <n v="0"/>
    <x v="6"/>
    <n v="0"/>
  </r>
  <r>
    <n v="1515"/>
    <d v="2002-07-25T00:00:00"/>
    <d v="2004-06-25T00:00:00"/>
    <d v="2004-06-25T00:00:00"/>
    <x v="0"/>
    <n v="1033"/>
    <n v="263"/>
    <s v="1.0"/>
    <n v="369"/>
    <s v="nuit"/>
    <s v="heures"/>
    <n v="0"/>
    <n v="1"/>
    <n v="0"/>
    <x v="6"/>
    <n v="0"/>
  </r>
  <r>
    <n v="1516"/>
    <d v="2004-07-04T00:00:00"/>
    <d v="2005-09-04T00:00:00"/>
    <d v="2005-09-04T00:00:00"/>
    <x v="1"/>
    <n v="1033"/>
    <n v="263"/>
    <s v="0.8"/>
    <n v="368"/>
    <s v="jour"/>
    <s v="heures"/>
    <n v="0"/>
    <n v="0"/>
    <n v="0"/>
    <x v="6"/>
    <n v="0"/>
  </r>
  <r>
    <n v="1517"/>
    <d v="2001-10-14T00:00:00"/>
    <d v="2003-10-14T00:00:00"/>
    <d v="2003-10-14T00:00:00"/>
    <x v="0"/>
    <n v="1034"/>
    <n v="262"/>
    <s v="1.0"/>
    <n v="367"/>
    <s v="bloc"/>
    <s v="heures"/>
    <n v="0"/>
    <n v="1"/>
    <n v="0"/>
    <x v="6"/>
    <n v="0"/>
  </r>
  <r>
    <n v="1518"/>
    <d v="2001-07-16T00:00:00"/>
    <d v="2002-07-16T00:00:00"/>
    <d v="2002-07-16T00:00:00"/>
    <x v="0"/>
    <n v="1035"/>
    <n v="217"/>
    <s v="0.8"/>
    <n v="310"/>
    <s v="jour"/>
    <s v="heures"/>
    <n v="1"/>
    <n v="1"/>
    <n v="1"/>
    <x v="1"/>
    <n v="0"/>
  </r>
  <r>
    <n v="1519"/>
    <d v="2002-09-02T00:00:00"/>
    <d v="2004-07-02T00:00:00"/>
    <d v="2004-07-02T00:00:00"/>
    <x v="0"/>
    <n v="1035"/>
    <n v="51"/>
    <s v="0.5"/>
    <n v="101"/>
    <s v="nuit"/>
    <s v="heures"/>
    <n v="0"/>
    <n v="0"/>
    <n v="1"/>
    <x v="2"/>
    <n v="0"/>
  </r>
  <r>
    <n v="1520"/>
    <d v="2001-01-22T00:00:00"/>
    <d v="2002-11-22T00:00:00"/>
    <d v="2002-11-22T00:00:00"/>
    <x v="0"/>
    <n v="1036"/>
    <n v="48"/>
    <s v="0.8"/>
    <n v="98"/>
    <s v="forfait"/>
    <s v="jours"/>
    <n v="0"/>
    <n v="1"/>
    <n v="1"/>
    <x v="0"/>
    <n v="0"/>
  </r>
  <r>
    <n v="1521"/>
    <d v="2002-12-01T00:00:00"/>
    <d v="2003-07-01T00:00:00"/>
    <d v="2003-07-01T00:00:00"/>
    <x v="0"/>
    <n v="1036"/>
    <n v="48"/>
    <s v="0.8"/>
    <n v="98"/>
    <s v="forfait"/>
    <s v="jours"/>
    <n v="0"/>
    <n v="1"/>
    <n v="0"/>
    <x v="0"/>
    <n v="0"/>
  </r>
  <r>
    <n v="1522"/>
    <d v="2003-08-07T00:00:00"/>
    <d v="2005-02-07T00:00:00"/>
    <d v="2005-02-07T00:00:00"/>
    <x v="0"/>
    <n v="1036"/>
    <n v="48"/>
    <s v="0.8"/>
    <n v="98"/>
    <s v="forfait"/>
    <s v="jours"/>
    <n v="0"/>
    <n v="0"/>
    <n v="1"/>
    <x v="0"/>
    <n v="0"/>
  </r>
  <r>
    <n v="1523"/>
    <d v="2005-04-07T00:00:00"/>
    <d v="2005-06-07T00:00:00"/>
    <d v="2005-06-07T00:00:00"/>
    <x v="1"/>
    <n v="1036"/>
    <n v="48"/>
    <s v="0.5"/>
    <n v="98"/>
    <s v="forfait"/>
    <s v="jours"/>
    <n v="0"/>
    <n v="1"/>
    <n v="1"/>
    <x v="0"/>
    <n v="0"/>
  </r>
  <r>
    <n v="1524"/>
    <d v="2005-07-13T00:00:00"/>
    <d v="2007-05-13T00:00:00"/>
    <d v="2007-05-13T00:00:00"/>
    <x v="0"/>
    <n v="1036"/>
    <n v="48"/>
    <s v="1.0"/>
    <n v="98"/>
    <s v="forfait"/>
    <s v="jours"/>
    <n v="0"/>
    <n v="1"/>
    <n v="1"/>
    <x v="0"/>
    <n v="0"/>
  </r>
  <r>
    <n v="1525"/>
    <d v="2000-10-13T00:00:00"/>
    <d v="2002-09-13T00:00:00"/>
    <d v="2002-09-13T00:00:00"/>
    <x v="0"/>
    <n v="1037"/>
    <n v="217"/>
    <s v="1.0"/>
    <n v="310"/>
    <s v="jour"/>
    <s v="heures"/>
    <n v="0"/>
    <n v="1"/>
    <n v="1"/>
    <x v="1"/>
    <n v="0"/>
  </r>
  <r>
    <n v="1526"/>
    <d v="2001-04-12T00:00:00"/>
    <d v="2002-12-12T00:00:00"/>
    <d v="2002-12-12T00:00:00"/>
    <x v="0"/>
    <n v="1038"/>
    <n v="75"/>
    <s v="1.0"/>
    <n v="132"/>
    <s v="jour"/>
    <s v="heures"/>
    <n v="0"/>
    <n v="1"/>
    <n v="1"/>
    <x v="5"/>
    <n v="0"/>
  </r>
  <r>
    <n v="1527"/>
    <d v="2002-12-17T00:00:00"/>
    <d v="2004-09-17T00:00:00"/>
    <d v="2004-09-17T00:00:00"/>
    <x v="0"/>
    <n v="1038"/>
    <n v="49"/>
    <s v="0.8"/>
    <n v="99"/>
    <s v="nuit"/>
    <s v="heures"/>
    <n v="0"/>
    <n v="0"/>
    <n v="1"/>
    <x v="0"/>
    <n v="0"/>
  </r>
  <r>
    <n v="1528"/>
    <d v="2004-10-27T00:00:00"/>
    <d v="2006-10-27T00:00:00"/>
    <d v="2006-10-27T00:00:00"/>
    <x v="0"/>
    <n v="1038"/>
    <n v="104"/>
    <s v="1.0"/>
    <n v="164"/>
    <s v="jour"/>
    <s v="heures"/>
    <n v="1"/>
    <n v="0"/>
    <n v="1"/>
    <x v="1"/>
    <n v="0"/>
  </r>
  <r>
    <n v="1529"/>
    <d v="2000-07-21T00:00:00"/>
    <d v="2001-03-21T00:00:00"/>
    <d v="2001-03-21T00:00:00"/>
    <x v="0"/>
    <n v="1039"/>
    <n v="26"/>
    <s v="0.5"/>
    <n v="57"/>
    <s v="jour"/>
    <s v="heures"/>
    <n v="0"/>
    <n v="0"/>
    <n v="1"/>
    <x v="4"/>
    <n v="0"/>
  </r>
  <r>
    <n v="1530"/>
    <d v="2001-04-28T00:00:00"/>
    <d v="2002-10-28T00:00:00"/>
    <d v="2002-10-28T00:00:00"/>
    <x v="0"/>
    <n v="1039"/>
    <n v="284"/>
    <s v="1.0"/>
    <n v="399"/>
    <s v="jour"/>
    <s v="heures"/>
    <n v="0"/>
    <n v="1"/>
    <n v="1"/>
    <x v="4"/>
    <n v="0"/>
  </r>
  <r>
    <n v="1531"/>
    <d v="2002-01-09T00:00:00"/>
    <d v="2003-10-09T00:00:00"/>
    <d v="2003-10-09T00:00:00"/>
    <x v="0"/>
    <n v="1040"/>
    <n v="69"/>
    <s v="1.0"/>
    <n v="122"/>
    <s v="astreinte"/>
    <s v="astreinte"/>
    <n v="0"/>
    <n v="0"/>
    <n v="1"/>
    <x v="7"/>
    <n v="0"/>
  </r>
  <r>
    <n v="1532"/>
    <d v="2001-06-15T00:00:00"/>
    <m/>
    <d v="2025-08-31T00:00:00"/>
    <x v="0"/>
    <n v="1041"/>
    <n v="224"/>
    <s v="1.0"/>
    <n v="322"/>
    <s v="nuit"/>
    <s v="heures"/>
    <n v="0"/>
    <n v="0"/>
    <n v="1"/>
    <x v="0"/>
    <n v="1"/>
  </r>
  <r>
    <n v="1533"/>
    <d v="2000-12-15T00:00:00"/>
    <d v="2001-11-15T00:00:00"/>
    <d v="2001-11-15T00:00:00"/>
    <x v="0"/>
    <n v="1042"/>
    <n v="238"/>
    <s v="1.0"/>
    <n v="336"/>
    <s v="jour"/>
    <s v="heures"/>
    <n v="1"/>
    <n v="0"/>
    <n v="1"/>
    <x v="0"/>
    <n v="0"/>
  </r>
  <r>
    <n v="1534"/>
    <d v="2001-12-26T00:00:00"/>
    <d v="2003-09-26T00:00:00"/>
    <d v="2003-09-26T00:00:00"/>
    <x v="0"/>
    <n v="1042"/>
    <n v="238"/>
    <s v="0.8"/>
    <n v="336"/>
    <s v="jour"/>
    <s v="heures"/>
    <n v="0"/>
    <n v="1"/>
    <n v="1"/>
    <x v="0"/>
    <n v="0"/>
  </r>
  <r>
    <n v="1535"/>
    <d v="2003-09-27T00:00:00"/>
    <d v="2004-04-27T00:00:00"/>
    <d v="2004-04-27T00:00:00"/>
    <x v="0"/>
    <n v="1042"/>
    <n v="256"/>
    <s v="1.0"/>
    <n v="359"/>
    <s v="jour"/>
    <s v="heures"/>
    <n v="1"/>
    <n v="0"/>
    <n v="1"/>
    <x v="0"/>
    <n v="0"/>
  </r>
  <r>
    <n v="1536"/>
    <d v="2001-05-27T00:00:00"/>
    <d v="2003-05-27T00:00:00"/>
    <d v="2003-05-27T00:00:00"/>
    <x v="0"/>
    <n v="1043"/>
    <n v="256"/>
    <s v="1.0"/>
    <n v="359"/>
    <s v="jour"/>
    <s v="heures"/>
    <n v="1"/>
    <n v="1"/>
    <n v="0"/>
    <x v="0"/>
    <n v="0"/>
  </r>
  <r>
    <n v="1537"/>
    <d v="2001-06-18T00:00:00"/>
    <d v="2003-03-18T00:00:00"/>
    <d v="2003-03-18T00:00:00"/>
    <x v="0"/>
    <n v="1044"/>
    <n v="4"/>
    <s v="1.0"/>
    <n v="7"/>
    <s v="jour"/>
    <s v="heures"/>
    <n v="0"/>
    <n v="1"/>
    <n v="1"/>
    <x v="4"/>
    <n v="0"/>
  </r>
  <r>
    <n v="1538"/>
    <d v="2003-04-19T00:00:00"/>
    <d v="2004-04-19T00:00:00"/>
    <d v="2004-04-19T00:00:00"/>
    <x v="0"/>
    <n v="1044"/>
    <n v="40"/>
    <s v="1.0"/>
    <n v="84"/>
    <s v="forfait"/>
    <s v="jours"/>
    <n v="1"/>
    <n v="1"/>
    <n v="1"/>
    <x v="4"/>
    <n v="0"/>
  </r>
  <r>
    <n v="1539"/>
    <d v="2004-04-20T00:00:00"/>
    <d v="2004-12-20T00:00:00"/>
    <d v="2004-12-20T00:00:00"/>
    <x v="0"/>
    <n v="1044"/>
    <n v="40"/>
    <s v="1.0"/>
    <n v="84"/>
    <s v="forfait"/>
    <s v="jours"/>
    <n v="0"/>
    <n v="1"/>
    <n v="1"/>
    <x v="4"/>
    <n v="0"/>
  </r>
  <r>
    <n v="1540"/>
    <d v="2001-07-16T00:00:00"/>
    <d v="2003-06-16T00:00:00"/>
    <d v="2003-06-16T00:00:00"/>
    <x v="0"/>
    <n v="1045"/>
    <n v="203"/>
    <s v="1.0"/>
    <n v="292"/>
    <s v="astreinte"/>
    <s v="astreinte"/>
    <n v="0"/>
    <n v="0"/>
    <n v="1"/>
    <x v="11"/>
    <n v="0"/>
  </r>
  <r>
    <n v="1541"/>
    <d v="2010-04-08T00:00:00"/>
    <d v="2026-03-01T00:00:00"/>
    <d v="2026-03-01T00:00:00"/>
    <x v="1"/>
    <n v="1046"/>
    <n v="247"/>
    <s v="0.5"/>
    <n v="350"/>
    <s v="nuit"/>
    <s v="heures"/>
    <n v="0"/>
    <n v="0"/>
    <n v="1"/>
    <x v="0"/>
    <n v="1"/>
  </r>
  <r>
    <n v="1542"/>
    <d v="2006-11-04T00:00:00"/>
    <d v="2026-03-01T00:00:00"/>
    <d v="2026-03-01T00:00:00"/>
    <x v="1"/>
    <n v="1047"/>
    <n v="238"/>
    <s v="0.8"/>
    <n v="338"/>
    <s v="astreinte"/>
    <s v="astreinte"/>
    <n v="1"/>
    <n v="0"/>
    <n v="1"/>
    <x v="0"/>
    <n v="1"/>
  </r>
  <r>
    <n v="1543"/>
    <d v="2017-03-21T00:00:00"/>
    <d v="2026-01-01T00:00:00"/>
    <d v="2026-01-01T00:00:00"/>
    <x v="1"/>
    <n v="1048"/>
    <n v="104"/>
    <s v="0.8"/>
    <n v="164"/>
    <s v="jour"/>
    <s v="heures"/>
    <n v="0"/>
    <n v="1"/>
    <n v="1"/>
    <x v="1"/>
    <n v="1"/>
  </r>
  <r>
    <n v="1544"/>
    <d v="2001-12-13T00:00:00"/>
    <d v="2002-01-13T00:00:00"/>
    <d v="2002-01-13T00:00:00"/>
    <x v="1"/>
    <n v="1049"/>
    <n v="147"/>
    <s v="1.0"/>
    <n v="207"/>
    <s v="jour"/>
    <s v="heures"/>
    <n v="1"/>
    <n v="0"/>
    <n v="1"/>
    <x v="16"/>
    <n v="0"/>
  </r>
  <r>
    <n v="1545"/>
    <d v="2002-02-26T00:00:00"/>
    <d v="2003-10-26T00:00:00"/>
    <d v="2003-10-26T00:00:00"/>
    <x v="0"/>
    <n v="1049"/>
    <n v="238"/>
    <s v="0.6"/>
    <n v="336"/>
    <s v="jour"/>
    <s v="heures"/>
    <n v="1"/>
    <n v="1"/>
    <n v="1"/>
    <x v="0"/>
    <n v="0"/>
  </r>
  <r>
    <n v="1546"/>
    <d v="2001-10-16T00:00:00"/>
    <d v="2002-06-16T00:00:00"/>
    <d v="2002-06-16T00:00:00"/>
    <x v="0"/>
    <n v="1050"/>
    <n v="103"/>
    <s v="1.0"/>
    <n v="163"/>
    <s v="jour"/>
    <s v="heures"/>
    <n v="0"/>
    <n v="0"/>
    <n v="1"/>
    <x v="1"/>
    <n v="0"/>
  </r>
  <r>
    <n v="1547"/>
    <d v="2018-07-30T00:00:00"/>
    <d v="2019-02-28T00:00:00"/>
    <d v="2019-02-28T00:00:00"/>
    <x v="0"/>
    <n v="1051"/>
    <n v="261"/>
    <s v="1.0"/>
    <n v="365"/>
    <s v="nuit"/>
    <s v="heures"/>
    <n v="1"/>
    <n v="1"/>
    <n v="1"/>
    <x v="0"/>
    <n v="0"/>
  </r>
  <r>
    <n v="1548"/>
    <d v="2019-04-22T00:00:00"/>
    <d v="2021-01-22T00:00:00"/>
    <d v="2021-01-22T00:00:00"/>
    <x v="0"/>
    <n v="1051"/>
    <n v="98"/>
    <s v="1.0"/>
    <n v="158"/>
    <s v="jour"/>
    <s v="heures"/>
    <n v="1"/>
    <n v="0"/>
    <n v="1"/>
    <x v="3"/>
    <n v="0"/>
  </r>
  <r>
    <n v="1549"/>
    <d v="2021-03-19T00:00:00"/>
    <d v="2022-08-19T00:00:00"/>
    <d v="2022-08-19T00:00:00"/>
    <x v="1"/>
    <n v="1051"/>
    <n v="98"/>
    <s v="1.0"/>
    <n v="158"/>
    <s v="jour"/>
    <s v="heures"/>
    <n v="1"/>
    <n v="0"/>
    <n v="1"/>
    <x v="3"/>
    <n v="0"/>
  </r>
  <r>
    <n v="1550"/>
    <d v="2000-04-22T00:00:00"/>
    <d v="2002-03-22T00:00:00"/>
    <d v="2002-03-22T00:00:00"/>
    <x v="0"/>
    <n v="1052"/>
    <n v="43"/>
    <s v="1.0"/>
    <n v="87"/>
    <s v="nuit"/>
    <s v="heures"/>
    <n v="0"/>
    <n v="1"/>
    <n v="1"/>
    <x v="0"/>
    <n v="0"/>
  </r>
  <r>
    <n v="1551"/>
    <d v="2002-04-22T00:00:00"/>
    <d v="2003-01-22T00:00:00"/>
    <d v="2003-01-22T00:00:00"/>
    <x v="0"/>
    <n v="1052"/>
    <n v="43"/>
    <s v="1.0"/>
    <n v="87"/>
    <s v="nuit"/>
    <s v="heures"/>
    <n v="1"/>
    <n v="1"/>
    <n v="1"/>
    <x v="0"/>
    <n v="0"/>
  </r>
  <r>
    <n v="1552"/>
    <d v="2003-03-18T00:00:00"/>
    <d v="2004-01-18T00:00:00"/>
    <d v="2004-01-18T00:00:00"/>
    <x v="0"/>
    <n v="1052"/>
    <n v="247"/>
    <s v="0.8"/>
    <n v="349"/>
    <s v="jour"/>
    <s v="heures"/>
    <n v="0"/>
    <n v="0"/>
    <n v="1"/>
    <x v="0"/>
    <n v="0"/>
  </r>
  <r>
    <n v="1553"/>
    <d v="2001-12-10T00:00:00"/>
    <d v="2003-03-10T00:00:00"/>
    <d v="2003-03-10T00:00:00"/>
    <x v="0"/>
    <n v="1053"/>
    <n v="32"/>
    <s v="1.0"/>
    <n v="69"/>
    <s v="jour"/>
    <s v="heures"/>
    <n v="0"/>
    <n v="1"/>
    <n v="1"/>
    <x v="4"/>
    <n v="0"/>
  </r>
  <r>
    <n v="1554"/>
    <d v="2003-03-16T00:00:00"/>
    <d v="2003-11-16T00:00:00"/>
    <d v="2003-11-16T00:00:00"/>
    <x v="0"/>
    <n v="1053"/>
    <n v="32"/>
    <s v="0.8"/>
    <n v="69"/>
    <s v="jour"/>
    <s v="heures"/>
    <n v="0"/>
    <n v="1"/>
    <n v="1"/>
    <x v="4"/>
    <n v="0"/>
  </r>
  <r>
    <n v="1555"/>
    <d v="2014-12-09T00:00:00"/>
    <d v="2016-02-09T00:00:00"/>
    <d v="2016-02-09T00:00:00"/>
    <x v="2"/>
    <n v="1054"/>
    <n v="145"/>
    <s v="1.0"/>
    <n v="205"/>
    <s v="jour"/>
    <s v="heures"/>
    <n v="0"/>
    <n v="1"/>
    <n v="1"/>
    <x v="16"/>
    <n v="0"/>
  </r>
  <r>
    <n v="1556"/>
    <d v="2016-02-13T00:00:00"/>
    <m/>
    <d v="2025-08-31T00:00:00"/>
    <x v="0"/>
    <n v="1054"/>
    <n v="145"/>
    <s v="1.0"/>
    <n v="205"/>
    <s v="jour"/>
    <s v="heures"/>
    <n v="0"/>
    <n v="0"/>
    <n v="1"/>
    <x v="16"/>
    <n v="1"/>
  </r>
  <r>
    <n v="1557"/>
    <d v="2002-10-05T00:00:00"/>
    <d v="2004-05-05T00:00:00"/>
    <d v="2004-05-05T00:00:00"/>
    <x v="0"/>
    <n v="1055"/>
    <n v="195"/>
    <s v="1.0"/>
    <n v="275"/>
    <s v="jour"/>
    <s v="heures"/>
    <n v="0"/>
    <n v="0"/>
    <n v="1"/>
    <x v="4"/>
    <n v="0"/>
  </r>
  <r>
    <n v="1558"/>
    <d v="2004-05-14T00:00:00"/>
    <d v="2006-05-14T00:00:00"/>
    <d v="2006-05-14T00:00:00"/>
    <x v="0"/>
    <n v="1055"/>
    <n v="197"/>
    <s v="1.0"/>
    <n v="278"/>
    <s v="jour"/>
    <s v="heures"/>
    <n v="0"/>
    <n v="1"/>
    <n v="1"/>
    <x v="4"/>
    <n v="0"/>
  </r>
  <r>
    <n v="1559"/>
    <d v="2000-11-27T00:00:00"/>
    <d v="2001-12-27T00:00:00"/>
    <d v="2001-12-27T00:00:00"/>
    <x v="0"/>
    <n v="1056"/>
    <n v="285"/>
    <s v="1.0"/>
    <n v="401"/>
    <s v="nuit"/>
    <s v="heures"/>
    <n v="0"/>
    <n v="1"/>
    <n v="1"/>
    <x v="0"/>
    <n v="0"/>
  </r>
  <r>
    <n v="1560"/>
    <d v="2002-02-18T00:00:00"/>
    <d v="2002-04-18T00:00:00"/>
    <d v="2002-04-18T00:00:00"/>
    <x v="1"/>
    <n v="1056"/>
    <n v="221"/>
    <s v="1.0"/>
    <n v="317"/>
    <s v="jour"/>
    <s v="heures"/>
    <n v="0"/>
    <n v="0"/>
    <n v="1"/>
    <x v="0"/>
    <n v="0"/>
  </r>
  <r>
    <n v="1561"/>
    <d v="2001-12-15T00:00:00"/>
    <d v="2003-08-15T00:00:00"/>
    <d v="2003-08-15T00:00:00"/>
    <x v="0"/>
    <n v="1057"/>
    <n v="45"/>
    <s v="1.0"/>
    <n v="92"/>
    <s v="jour"/>
    <s v="heures"/>
    <n v="0"/>
    <n v="1"/>
    <n v="0"/>
    <x v="6"/>
    <n v="0"/>
  </r>
  <r>
    <n v="1562"/>
    <d v="2003-08-21T00:00:00"/>
    <d v="2005-01-21T00:00:00"/>
    <d v="2005-01-21T00:00:00"/>
    <x v="0"/>
    <n v="1057"/>
    <n v="45"/>
    <s v="1.0"/>
    <n v="95"/>
    <s v="astreinte"/>
    <s v="astreinte"/>
    <n v="0"/>
    <n v="0"/>
    <n v="0"/>
    <x v="6"/>
    <n v="0"/>
  </r>
  <r>
    <n v="1563"/>
    <d v="2001-10-03T00:00:00"/>
    <d v="2003-02-03T00:00:00"/>
    <d v="2003-02-03T00:00:00"/>
    <x v="1"/>
    <n v="1058"/>
    <n v="43"/>
    <s v="0.6"/>
    <n v="87"/>
    <s v="nuit"/>
    <s v="heures"/>
    <n v="0"/>
    <n v="1"/>
    <n v="1"/>
    <x v="0"/>
    <n v="0"/>
  </r>
  <r>
    <n v="1564"/>
    <d v="2009-12-21T00:00:00"/>
    <d v="2011-11-21T00:00:00"/>
    <d v="2011-11-21T00:00:00"/>
    <x v="0"/>
    <n v="1059"/>
    <n v="292"/>
    <s v="1.0"/>
    <n v="409"/>
    <s v="jour"/>
    <s v="heures"/>
    <n v="0"/>
    <n v="0"/>
    <n v="1"/>
    <x v="5"/>
    <n v="0"/>
  </r>
  <r>
    <n v="1565"/>
    <d v="2012-01-12T00:00:00"/>
    <m/>
    <d v="2025-08-31T00:00:00"/>
    <x v="0"/>
    <n v="1059"/>
    <n v="292"/>
    <s v="1.0"/>
    <n v="409"/>
    <s v="jour"/>
    <s v="heures"/>
    <n v="0"/>
    <n v="0"/>
    <n v="1"/>
    <x v="5"/>
    <n v="1"/>
  </r>
  <r>
    <n v="1566"/>
    <d v="2000-12-17T00:00:00"/>
    <m/>
    <d v="2025-08-31T00:00:00"/>
    <x v="0"/>
    <n v="1060"/>
    <n v="210"/>
    <s v="0.9"/>
    <n v="302"/>
    <s v="jour"/>
    <s v="heures"/>
    <n v="1"/>
    <n v="1"/>
    <n v="1"/>
    <x v="0"/>
    <n v="1"/>
  </r>
  <r>
    <n v="1567"/>
    <d v="2002-05-13T00:00:00"/>
    <d v="2003-05-13T00:00:00"/>
    <d v="2003-05-13T00:00:00"/>
    <x v="1"/>
    <n v="1061"/>
    <n v="51"/>
    <s v="0.8"/>
    <n v="101"/>
    <s v="nuit"/>
    <s v="heures"/>
    <n v="0"/>
    <n v="1"/>
    <n v="1"/>
    <x v="2"/>
    <n v="0"/>
  </r>
  <r>
    <n v="1568"/>
    <d v="2000-11-06T00:00:00"/>
    <d v="2002-07-06T00:00:00"/>
    <d v="2002-07-06T00:00:00"/>
    <x v="0"/>
    <n v="1062"/>
    <n v="223"/>
    <s v="1.0"/>
    <n v="321"/>
    <s v="nuit"/>
    <s v="heures"/>
    <n v="0"/>
    <n v="0"/>
    <n v="0"/>
    <x v="7"/>
    <n v="0"/>
  </r>
  <r>
    <n v="1569"/>
    <d v="2002-08-06T00:00:00"/>
    <d v="2003-08-06T00:00:00"/>
    <d v="2003-08-06T00:00:00"/>
    <x v="0"/>
    <n v="1062"/>
    <n v="223"/>
    <s v="1.0"/>
    <n v="320"/>
    <s v="jour"/>
    <s v="heures"/>
    <n v="0"/>
    <n v="1"/>
    <n v="1"/>
    <x v="7"/>
    <n v="0"/>
  </r>
  <r>
    <n v="1570"/>
    <d v="2003-08-24T00:00:00"/>
    <d v="2004-08-24T00:00:00"/>
    <d v="2004-08-24T00:00:00"/>
    <x v="0"/>
    <n v="1062"/>
    <n v="73"/>
    <s v="1.0"/>
    <n v="129"/>
    <s v="jour"/>
    <s v="heures"/>
    <n v="0"/>
    <n v="0"/>
    <n v="1"/>
    <x v="7"/>
    <n v="0"/>
  </r>
  <r>
    <n v="1571"/>
    <d v="2000-08-02T00:00:00"/>
    <d v="2001-07-02T00:00:00"/>
    <d v="2001-07-02T00:00:00"/>
    <x v="0"/>
    <n v="1063"/>
    <n v="203"/>
    <s v="1.0"/>
    <n v="291"/>
    <s v="nuit"/>
    <s v="heures"/>
    <n v="0"/>
    <n v="1"/>
    <n v="1"/>
    <x v="11"/>
    <n v="0"/>
  </r>
  <r>
    <n v="1572"/>
    <d v="2002-07-16T00:00:00"/>
    <d v="2003-04-16T00:00:00"/>
    <d v="2003-04-16T00:00:00"/>
    <x v="0"/>
    <n v="1064"/>
    <n v="196"/>
    <s v="0.8"/>
    <n v="277"/>
    <s v="jour"/>
    <s v="heures"/>
    <n v="0"/>
    <n v="1"/>
    <n v="1"/>
    <x v="4"/>
    <n v="0"/>
  </r>
  <r>
    <n v="1573"/>
    <d v="2003-05-15T00:00:00"/>
    <d v="2005-05-15T00:00:00"/>
    <d v="2005-05-15T00:00:00"/>
    <x v="0"/>
    <n v="1064"/>
    <n v="196"/>
    <s v="1.0"/>
    <n v="277"/>
    <s v="jour"/>
    <s v="heures"/>
    <n v="0"/>
    <n v="1"/>
    <n v="1"/>
    <x v="4"/>
    <n v="0"/>
  </r>
  <r>
    <n v="1574"/>
    <d v="2005-05-19T00:00:00"/>
    <d v="2006-05-19T00:00:00"/>
    <d v="2006-05-19T00:00:00"/>
    <x v="0"/>
    <n v="1064"/>
    <n v="13"/>
    <s v="1.0"/>
    <n v="34"/>
    <s v="nuit"/>
    <s v="heures"/>
    <n v="1"/>
    <n v="1"/>
    <n v="0"/>
    <x v="4"/>
    <n v="0"/>
  </r>
  <r>
    <n v="1575"/>
    <d v="2000-07-29T00:00:00"/>
    <d v="2001-05-29T00:00:00"/>
    <d v="2001-05-29T00:00:00"/>
    <x v="0"/>
    <n v="1065"/>
    <n v="18"/>
    <s v="1.0"/>
    <n v="44"/>
    <s v="jour"/>
    <s v="heures"/>
    <n v="0"/>
    <n v="1"/>
    <n v="1"/>
    <x v="4"/>
    <n v="0"/>
  </r>
  <r>
    <n v="1576"/>
    <d v="2001-07-09T00:00:00"/>
    <d v="2002-07-09T00:00:00"/>
    <d v="2002-07-09T00:00:00"/>
    <x v="0"/>
    <n v="1065"/>
    <n v="193"/>
    <s v="1.0"/>
    <n v="272"/>
    <s v="jour"/>
    <s v="heures"/>
    <n v="0"/>
    <n v="1"/>
    <n v="0"/>
    <x v="4"/>
    <n v="0"/>
  </r>
  <r>
    <n v="1577"/>
    <d v="2002-08-03T00:00:00"/>
    <m/>
    <d v="2025-08-31T00:00:00"/>
    <x v="0"/>
    <n v="1065"/>
    <n v="193"/>
    <s v="1.0"/>
    <n v="272"/>
    <s v="jour"/>
    <s v="heures"/>
    <n v="0"/>
    <n v="1"/>
    <n v="1"/>
    <x v="4"/>
    <n v="1"/>
  </r>
  <r>
    <n v="1578"/>
    <d v="2000-11-21T00:00:00"/>
    <d v="2002-04-21T00:00:00"/>
    <d v="2002-04-21T00:00:00"/>
    <x v="0"/>
    <n v="1066"/>
    <n v="49"/>
    <s v="1.0"/>
    <n v="99"/>
    <s v="nuit"/>
    <s v="heures"/>
    <n v="0"/>
    <n v="0"/>
    <n v="1"/>
    <x v="0"/>
    <n v="0"/>
  </r>
  <r>
    <n v="1579"/>
    <d v="2001-11-01T00:00:00"/>
    <d v="2002-10-01T00:00:00"/>
    <d v="2002-10-01T00:00:00"/>
    <x v="1"/>
    <n v="1067"/>
    <n v="220"/>
    <s v="0.8"/>
    <n v="316"/>
    <s v="nuit"/>
    <s v="heures"/>
    <n v="0"/>
    <n v="0"/>
    <n v="1"/>
    <x v="0"/>
    <n v="0"/>
  </r>
  <r>
    <n v="1580"/>
    <d v="2002-12-01T00:00:00"/>
    <d v="2004-01-01T00:00:00"/>
    <d v="2004-01-01T00:00:00"/>
    <x v="0"/>
    <n v="1068"/>
    <n v="136"/>
    <s v="0.8"/>
    <n v="196"/>
    <s v="nuit"/>
    <s v="heures"/>
    <n v="0"/>
    <n v="1"/>
    <n v="1"/>
    <x v="18"/>
    <n v="0"/>
  </r>
  <r>
    <n v="1581"/>
    <d v="2004-02-02T00:00:00"/>
    <d v="2005-09-02T00:00:00"/>
    <d v="2005-09-02T00:00:00"/>
    <x v="0"/>
    <n v="1068"/>
    <n v="136"/>
    <s v="0.9"/>
    <n v="196"/>
    <s v="nuit"/>
    <s v="heures"/>
    <n v="0"/>
    <n v="1"/>
    <n v="1"/>
    <x v="18"/>
    <n v="0"/>
  </r>
  <r>
    <n v="1582"/>
    <d v="2005-10-13T00:00:00"/>
    <d v="2007-07-13T00:00:00"/>
    <d v="2007-07-13T00:00:00"/>
    <x v="0"/>
    <n v="1068"/>
    <n v="160"/>
    <s v="1.0"/>
    <n v="227"/>
    <s v="astreinte"/>
    <s v="astreinte"/>
    <n v="0"/>
    <n v="0"/>
    <n v="1"/>
    <x v="15"/>
    <n v="0"/>
  </r>
  <r>
    <n v="1583"/>
    <d v="2007-08-25T00:00:00"/>
    <d v="2008-05-25T00:00:00"/>
    <d v="2008-05-25T00:00:00"/>
    <x v="0"/>
    <n v="1068"/>
    <n v="289"/>
    <s v="0.8"/>
    <n v="405"/>
    <s v="forfait"/>
    <s v="jours"/>
    <n v="0"/>
    <n v="1"/>
    <n v="0"/>
    <x v="6"/>
    <n v="0"/>
  </r>
  <r>
    <n v="1584"/>
    <d v="2006-10-04T00:00:00"/>
    <d v="2007-07-04T00:00:00"/>
    <d v="2007-07-04T00:00:00"/>
    <x v="0"/>
    <n v="1069"/>
    <n v="136"/>
    <s v="0.8"/>
    <n v="196"/>
    <s v="nuit"/>
    <s v="heures"/>
    <n v="0"/>
    <n v="0"/>
    <n v="1"/>
    <x v="18"/>
    <n v="0"/>
  </r>
  <r>
    <n v="1585"/>
    <d v="2001-04-01T00:00:00"/>
    <d v="2002-02-01T00:00:00"/>
    <d v="2002-02-01T00:00:00"/>
    <x v="0"/>
    <n v="1070"/>
    <n v="8"/>
    <s v="1.0"/>
    <n v="21"/>
    <s v="astreinte"/>
    <s v="astreinte"/>
    <n v="0"/>
    <n v="0"/>
    <n v="1"/>
    <x v="4"/>
    <n v="0"/>
  </r>
  <r>
    <n v="1586"/>
    <d v="2002-03-06T00:00:00"/>
    <d v="2003-04-06T00:00:00"/>
    <d v="2003-04-06T00:00:00"/>
    <x v="1"/>
    <n v="1070"/>
    <n v="8"/>
    <s v="0.5"/>
    <n v="21"/>
    <s v="astreinte"/>
    <s v="astreinte"/>
    <n v="0"/>
    <n v="0"/>
    <n v="1"/>
    <x v="4"/>
    <n v="0"/>
  </r>
  <r>
    <n v="1587"/>
    <d v="2003-04-19T00:00:00"/>
    <d v="2005-04-19T00:00:00"/>
    <d v="2005-04-19T00:00:00"/>
    <x v="0"/>
    <n v="1070"/>
    <n v="8"/>
    <s v="0.8"/>
    <n v="19"/>
    <s v="jour"/>
    <s v="heures"/>
    <n v="0"/>
    <n v="1"/>
    <n v="1"/>
    <x v="4"/>
    <n v="0"/>
  </r>
  <r>
    <n v="1588"/>
    <d v="2000-11-13T00:00:00"/>
    <d v="2001-11-13T00:00:00"/>
    <d v="2001-11-13T00:00:00"/>
    <x v="0"/>
    <n v="1071"/>
    <n v="224"/>
    <s v="1.0"/>
    <n v="322"/>
    <s v="nuit"/>
    <s v="heures"/>
    <n v="1"/>
    <n v="0"/>
    <n v="1"/>
    <x v="0"/>
    <n v="0"/>
  </r>
  <r>
    <n v="1589"/>
    <d v="2002-11-20T00:00:00"/>
    <d v="2003-09-20T00:00:00"/>
    <d v="2003-09-20T00:00:00"/>
    <x v="1"/>
    <n v="1072"/>
    <n v="261"/>
    <s v="0.9"/>
    <n v="365"/>
    <s v="nuit"/>
    <s v="heures"/>
    <n v="0"/>
    <n v="0"/>
    <n v="1"/>
    <x v="0"/>
    <n v="0"/>
  </r>
  <r>
    <n v="1590"/>
    <d v="2002-09-22T00:00:00"/>
    <d v="2004-03-22T00:00:00"/>
    <d v="2004-03-22T00:00:00"/>
    <x v="0"/>
    <n v="1073"/>
    <n v="221"/>
    <s v="0.8"/>
    <n v="318"/>
    <s v="nuit"/>
    <s v="heures"/>
    <n v="0"/>
    <n v="1"/>
    <n v="1"/>
    <x v="0"/>
    <n v="0"/>
  </r>
  <r>
    <n v="1591"/>
    <d v="2001-10-10T00:00:00"/>
    <d v="2003-04-10T00:00:00"/>
    <d v="2003-04-10T00:00:00"/>
    <x v="0"/>
    <n v="1074"/>
    <n v="145"/>
    <s v="0.8"/>
    <n v="205"/>
    <s v="jour"/>
    <s v="heures"/>
    <n v="0"/>
    <n v="0"/>
    <n v="1"/>
    <x v="16"/>
    <n v="0"/>
  </r>
  <r>
    <n v="1592"/>
    <d v="2019-06-12T00:00:00"/>
    <d v="2020-10-12T00:00:00"/>
    <d v="2020-10-12T00:00:00"/>
    <x v="0"/>
    <n v="1075"/>
    <n v="285"/>
    <s v="0.6"/>
    <n v="400"/>
    <s v="jour"/>
    <s v="heures"/>
    <n v="0"/>
    <n v="1"/>
    <n v="1"/>
    <x v="0"/>
    <n v="0"/>
  </r>
  <r>
    <n v="1593"/>
    <d v="2020-10-29T00:00:00"/>
    <m/>
    <d v="2025-08-31T00:00:00"/>
    <x v="0"/>
    <n v="1075"/>
    <n v="39"/>
    <s v="1.0"/>
    <n v="82"/>
    <s v="jour"/>
    <s v="heures"/>
    <n v="0"/>
    <n v="1"/>
    <n v="1"/>
    <x v="4"/>
    <n v="1"/>
  </r>
  <r>
    <n v="1594"/>
    <d v="2001-08-09T00:00:00"/>
    <m/>
    <d v="2025-08-31T00:00:00"/>
    <x v="0"/>
    <n v="1076"/>
    <n v="136"/>
    <s v="1.0"/>
    <n v="196"/>
    <s v="nuit"/>
    <s v="heures"/>
    <n v="0"/>
    <n v="1"/>
    <n v="1"/>
    <x v="18"/>
    <n v="1"/>
  </r>
  <r>
    <n v="1595"/>
    <d v="2002-05-27T00:00:00"/>
    <m/>
    <d v="2025-08-31T00:00:00"/>
    <x v="0"/>
    <n v="1077"/>
    <n v="256"/>
    <s v="1.0"/>
    <n v="360"/>
    <s v="nuit"/>
    <s v="heures"/>
    <n v="0"/>
    <n v="0"/>
    <n v="1"/>
    <x v="0"/>
    <n v="1"/>
  </r>
  <r>
    <n v="1596"/>
    <d v="2018-08-28T00:00:00"/>
    <d v="2019-02-28T00:00:00"/>
    <d v="2019-02-28T00:00:00"/>
    <x v="1"/>
    <n v="1078"/>
    <n v="221"/>
    <s v="0.8"/>
    <n v="317"/>
    <s v="jour"/>
    <s v="heures"/>
    <n v="1"/>
    <n v="1"/>
    <n v="1"/>
    <x v="0"/>
    <n v="0"/>
  </r>
  <r>
    <n v="1597"/>
    <d v="2019-03-05T00:00:00"/>
    <d v="2021-03-05T00:00:00"/>
    <d v="2021-03-05T00:00:00"/>
    <x v="0"/>
    <n v="1078"/>
    <n v="221"/>
    <s v="0.8"/>
    <n v="318"/>
    <s v="nuit"/>
    <s v="heures"/>
    <n v="0"/>
    <n v="0"/>
    <n v="1"/>
    <x v="0"/>
    <n v="0"/>
  </r>
  <r>
    <n v="1598"/>
    <d v="2000-01-02T00:00:00"/>
    <d v="2000-08-02T00:00:00"/>
    <d v="2000-08-02T00:00:00"/>
    <x v="0"/>
    <n v="1079"/>
    <n v="46"/>
    <s v="0.5"/>
    <n v="96"/>
    <s v="nuit"/>
    <s v="heures"/>
    <n v="0"/>
    <n v="1"/>
    <n v="0"/>
    <x v="14"/>
    <n v="0"/>
  </r>
  <r>
    <n v="1599"/>
    <d v="2000-08-16T00:00:00"/>
    <d v="2001-11-16T00:00:00"/>
    <d v="2001-11-16T00:00:00"/>
    <x v="0"/>
    <n v="1079"/>
    <n v="26"/>
    <s v="1.0"/>
    <n v="57"/>
    <s v="jour"/>
    <s v="heures"/>
    <n v="0"/>
    <n v="1"/>
    <n v="1"/>
    <x v="4"/>
    <n v="0"/>
  </r>
  <r>
    <n v="1600"/>
    <d v="2001-12-04T00:00:00"/>
    <d v="2002-11-04T00:00:00"/>
    <d v="2002-11-04T00:00:00"/>
    <x v="0"/>
    <n v="1079"/>
    <n v="26"/>
    <s v="1.0"/>
    <n v="57"/>
    <s v="jour"/>
    <s v="heures"/>
    <n v="1"/>
    <n v="1"/>
    <n v="1"/>
    <x v="4"/>
    <n v="0"/>
  </r>
  <r>
    <n v="1601"/>
    <d v="2009-06-27T00:00:00"/>
    <d v="2011-02-27T00:00:00"/>
    <d v="2011-02-27T00:00:00"/>
    <x v="0"/>
    <n v="1080"/>
    <n v="254"/>
    <s v="1.0"/>
    <n v="357"/>
    <s v="forfait"/>
    <s v="jours"/>
    <n v="0"/>
    <n v="0"/>
    <n v="1"/>
    <x v="5"/>
    <n v="0"/>
  </r>
  <r>
    <n v="1602"/>
    <d v="2011-04-20T00:00:00"/>
    <d v="2012-06-20T00:00:00"/>
    <d v="2012-06-20T00:00:00"/>
    <x v="0"/>
    <n v="1080"/>
    <n v="254"/>
    <s v="1.0"/>
    <n v="357"/>
    <s v="forfait"/>
    <s v="jours"/>
    <n v="0"/>
    <n v="1"/>
    <n v="1"/>
    <x v="5"/>
    <n v="0"/>
  </r>
  <r>
    <n v="1603"/>
    <d v="2001-06-20T00:00:00"/>
    <m/>
    <d v="2025-08-31T00:00:00"/>
    <x v="0"/>
    <n v="1081"/>
    <n v="221"/>
    <s v="1.0"/>
    <n v="318"/>
    <s v="nuit"/>
    <s v="heures"/>
    <n v="0"/>
    <n v="0"/>
    <n v="1"/>
    <x v="0"/>
    <n v="1"/>
  </r>
  <r>
    <n v="1604"/>
    <d v="2017-06-17T00:00:00"/>
    <d v="2018-10-17T00:00:00"/>
    <d v="2018-10-17T00:00:00"/>
    <x v="0"/>
    <n v="1082"/>
    <n v="57"/>
    <s v="0.9"/>
    <n v="107"/>
    <s v="jour"/>
    <s v="heures"/>
    <n v="1"/>
    <n v="0"/>
    <n v="1"/>
    <x v="9"/>
    <n v="0"/>
  </r>
  <r>
    <n v="1605"/>
    <d v="2000-03-26T00:00:00"/>
    <d v="2001-02-26T00:00:00"/>
    <d v="2001-02-26T00:00:00"/>
    <x v="0"/>
    <n v="1083"/>
    <n v="299"/>
    <s v="1.0"/>
    <n v="416"/>
    <s v="nuit"/>
    <s v="heures"/>
    <n v="0"/>
    <n v="0"/>
    <n v="1"/>
    <x v="0"/>
    <n v="0"/>
  </r>
  <r>
    <n v="1606"/>
    <d v="2001-03-06T00:00:00"/>
    <d v="2002-02-06T00:00:00"/>
    <d v="2002-02-06T00:00:00"/>
    <x v="0"/>
    <n v="1083"/>
    <n v="49"/>
    <s v="1.0"/>
    <n v="99"/>
    <s v="nuit"/>
    <s v="heures"/>
    <n v="0"/>
    <n v="1"/>
    <n v="1"/>
    <x v="0"/>
    <n v="0"/>
  </r>
  <r>
    <n v="1607"/>
    <d v="2002-02-20T00:00:00"/>
    <d v="2002-10-20T00:00:00"/>
    <d v="2002-10-20T00:00:00"/>
    <x v="1"/>
    <n v="1083"/>
    <n v="49"/>
    <s v="1.0"/>
    <n v="99"/>
    <s v="nuit"/>
    <s v="heures"/>
    <n v="1"/>
    <n v="0"/>
    <n v="1"/>
    <x v="0"/>
    <n v="0"/>
  </r>
  <r>
    <n v="1608"/>
    <d v="2002-08-03T00:00:00"/>
    <m/>
    <d v="2025-08-31T00:00:00"/>
    <x v="0"/>
    <n v="1084"/>
    <n v="99"/>
    <s v="1.0"/>
    <n v="159"/>
    <s v="jour"/>
    <s v="heures"/>
    <n v="0"/>
    <n v="0"/>
    <n v="1"/>
    <x v="1"/>
    <n v="1"/>
  </r>
  <r>
    <n v="1609"/>
    <d v="2002-05-22T00:00:00"/>
    <d v="2002-06-22T00:00:00"/>
    <d v="2002-06-22T00:00:00"/>
    <x v="1"/>
    <n v="1085"/>
    <n v="256"/>
    <s v="1.0"/>
    <n v="360"/>
    <s v="nuit"/>
    <s v="heures"/>
    <n v="0"/>
    <n v="1"/>
    <n v="1"/>
    <x v="0"/>
    <n v="0"/>
  </r>
  <r>
    <n v="1610"/>
    <d v="2019-10-10T00:00:00"/>
    <d v="2019-12-10T00:00:00"/>
    <d v="2019-12-10T00:00:00"/>
    <x v="1"/>
    <n v="1086"/>
    <n v="238"/>
    <s v="0.5"/>
    <n v="338"/>
    <s v="astreinte"/>
    <s v="astreinte"/>
    <n v="0"/>
    <n v="0"/>
    <n v="1"/>
    <x v="0"/>
    <n v="0"/>
  </r>
  <r>
    <n v="1611"/>
    <d v="2020-01-21T00:00:00"/>
    <m/>
    <d v="2025-08-31T00:00:00"/>
    <x v="0"/>
    <n v="1086"/>
    <n v="238"/>
    <s v="1.0"/>
    <n v="336"/>
    <s v="jour"/>
    <s v="heures"/>
    <n v="1"/>
    <n v="1"/>
    <n v="0"/>
    <x v="0"/>
    <n v="1"/>
  </r>
  <r>
    <n v="1612"/>
    <d v="2002-06-23T00:00:00"/>
    <d v="2003-04-23T00:00:00"/>
    <d v="2003-04-23T00:00:00"/>
    <x v="0"/>
    <n v="1087"/>
    <n v="202"/>
    <s v="1.0"/>
    <n v="289"/>
    <s v="bloc"/>
    <s v="heures"/>
    <n v="1"/>
    <n v="1"/>
    <n v="0"/>
    <x v="6"/>
    <n v="0"/>
  </r>
  <r>
    <n v="1613"/>
    <d v="2019-05-14T00:00:00"/>
    <d v="2019-11-14T00:00:00"/>
    <d v="2019-11-14T00:00:00"/>
    <x v="2"/>
    <n v="1088"/>
    <n v="36"/>
    <s v="1.0"/>
    <n v="77"/>
    <s v="jour"/>
    <s v="heures"/>
    <n v="0"/>
    <n v="1"/>
    <n v="1"/>
    <x v="4"/>
    <n v="0"/>
  </r>
  <r>
    <n v="1614"/>
    <d v="2001-02-01T00:00:00"/>
    <d v="2002-07-01T00:00:00"/>
    <d v="2002-07-01T00:00:00"/>
    <x v="0"/>
    <n v="1089"/>
    <n v="238"/>
    <s v="0.9"/>
    <n v="338"/>
    <s v="astreinte"/>
    <s v="astreinte"/>
    <n v="0"/>
    <n v="0"/>
    <n v="1"/>
    <x v="0"/>
    <n v="0"/>
  </r>
  <r>
    <n v="1615"/>
    <d v="2000-10-12T00:00:00"/>
    <d v="2002-07-12T00:00:00"/>
    <d v="2002-07-12T00:00:00"/>
    <x v="0"/>
    <n v="1090"/>
    <n v="104"/>
    <s v="0.6"/>
    <n v="164"/>
    <s v="jour"/>
    <s v="heures"/>
    <n v="0"/>
    <n v="0"/>
    <n v="0"/>
    <x v="1"/>
    <n v="0"/>
  </r>
  <r>
    <n v="1616"/>
    <d v="2002-09-05T00:00:00"/>
    <m/>
    <d v="2025-08-31T00:00:00"/>
    <x v="0"/>
    <n v="1090"/>
    <n v="258"/>
    <s v="0.8"/>
    <n v="362"/>
    <s v="jour"/>
    <s v="heures"/>
    <n v="0"/>
    <n v="1"/>
    <n v="1"/>
    <x v="1"/>
    <n v="1"/>
  </r>
  <r>
    <n v="1617"/>
    <d v="2002-03-23T00:00:00"/>
    <d v="2003-09-23T00:00:00"/>
    <d v="2003-09-23T00:00:00"/>
    <x v="0"/>
    <n v="1091"/>
    <n v="70"/>
    <s v="1.0"/>
    <n v="123"/>
    <s v="jour"/>
    <s v="heures"/>
    <n v="1"/>
    <n v="1"/>
    <n v="1"/>
    <x v="7"/>
    <n v="0"/>
  </r>
  <r>
    <n v="1618"/>
    <d v="2003-11-13T00:00:00"/>
    <d v="2005-10-13T00:00:00"/>
    <d v="2005-10-13T00:00:00"/>
    <x v="0"/>
    <n v="1091"/>
    <n v="43"/>
    <s v="1.0"/>
    <n v="87"/>
    <s v="nuit"/>
    <s v="heures"/>
    <n v="0"/>
    <n v="1"/>
    <n v="1"/>
    <x v="0"/>
    <n v="0"/>
  </r>
  <r>
    <n v="1619"/>
    <d v="2015-01-20T00:00:00"/>
    <d v="2015-10-20T00:00:00"/>
    <d v="2015-10-20T00:00:00"/>
    <x v="0"/>
    <n v="1092"/>
    <n v="247"/>
    <s v="0.8"/>
    <n v="349"/>
    <s v="jour"/>
    <s v="heures"/>
    <n v="1"/>
    <n v="1"/>
    <n v="1"/>
    <x v="0"/>
    <n v="0"/>
  </r>
  <r>
    <n v="1620"/>
    <d v="2015-10-23T00:00:00"/>
    <d v="2016-01-23T00:00:00"/>
    <d v="2016-01-23T00:00:00"/>
    <x v="1"/>
    <n v="1092"/>
    <n v="247"/>
    <s v="0.8"/>
    <n v="349"/>
    <s v="jour"/>
    <s v="heures"/>
    <n v="1"/>
    <n v="0"/>
    <n v="1"/>
    <x v="0"/>
    <n v="0"/>
  </r>
  <r>
    <n v="1621"/>
    <d v="2016-02-11T00:00:00"/>
    <d v="2017-09-11T00:00:00"/>
    <d v="2017-09-11T00:00:00"/>
    <x v="0"/>
    <n v="1092"/>
    <n v="247"/>
    <s v="1.0"/>
    <n v="349"/>
    <s v="jour"/>
    <s v="heures"/>
    <n v="0"/>
    <n v="0"/>
    <n v="1"/>
    <x v="0"/>
    <n v="0"/>
  </r>
  <r>
    <n v="1622"/>
    <d v="2002-05-27T00:00:00"/>
    <d v="2003-03-27T00:00:00"/>
    <d v="2003-03-27T00:00:00"/>
    <x v="0"/>
    <n v="1093"/>
    <n v="258"/>
    <s v="1.0"/>
    <n v="362"/>
    <s v="jour"/>
    <s v="heures"/>
    <n v="1"/>
    <n v="1"/>
    <n v="1"/>
    <x v="1"/>
    <n v="0"/>
  </r>
  <r>
    <n v="1623"/>
    <d v="2004-07-15T00:00:00"/>
    <d v="2006-02-15T00:00:00"/>
    <d v="2006-02-15T00:00:00"/>
    <x v="0"/>
    <n v="1094"/>
    <n v="268"/>
    <s v="0.8"/>
    <n v="376"/>
    <s v="jour"/>
    <s v="heures"/>
    <n v="1"/>
    <n v="0"/>
    <n v="1"/>
    <x v="4"/>
    <n v="0"/>
  </r>
  <r>
    <n v="1624"/>
    <d v="2006-02-24T00:00:00"/>
    <d v="2007-04-24T00:00:00"/>
    <d v="2007-04-24T00:00:00"/>
    <x v="0"/>
    <n v="1094"/>
    <n v="268"/>
    <s v="1.0"/>
    <n v="376"/>
    <s v="jour"/>
    <s v="heures"/>
    <n v="0"/>
    <n v="1"/>
    <n v="1"/>
    <x v="4"/>
    <n v="0"/>
  </r>
  <r>
    <n v="1625"/>
    <d v="2000-09-14T00:00:00"/>
    <d v="2001-08-14T00:00:00"/>
    <d v="2001-08-14T00:00:00"/>
    <x v="0"/>
    <n v="1095"/>
    <n v="48"/>
    <s v="0.5"/>
    <n v="98"/>
    <s v="forfait"/>
    <s v="jours"/>
    <n v="0"/>
    <n v="0"/>
    <n v="1"/>
    <x v="0"/>
    <n v="0"/>
  </r>
  <r>
    <n v="1626"/>
    <d v="2001-08-26T00:00:00"/>
    <d v="2003-02-26T00:00:00"/>
    <d v="2003-02-26T00:00:00"/>
    <x v="0"/>
    <n v="1095"/>
    <n v="48"/>
    <s v="1.0"/>
    <n v="98"/>
    <s v="forfait"/>
    <s v="jours"/>
    <n v="0"/>
    <n v="1"/>
    <n v="0"/>
    <x v="0"/>
    <n v="0"/>
  </r>
  <r>
    <n v="1627"/>
    <d v="2001-09-25T00:00:00"/>
    <d v="2002-11-25T00:00:00"/>
    <d v="2002-11-25T00:00:00"/>
    <x v="1"/>
    <n v="1096"/>
    <n v="223"/>
    <s v="0.5"/>
    <n v="320"/>
    <s v="jour"/>
    <s v="heures"/>
    <n v="0"/>
    <n v="1"/>
    <n v="1"/>
    <x v="7"/>
    <n v="0"/>
  </r>
  <r>
    <n v="1628"/>
    <d v="2002-11-25T00:00:00"/>
    <d v="2003-06-25T00:00:00"/>
    <d v="2003-06-25T00:00:00"/>
    <x v="0"/>
    <n v="1096"/>
    <n v="223"/>
    <s v="1.0"/>
    <n v="320"/>
    <s v="jour"/>
    <s v="heures"/>
    <n v="0"/>
    <n v="1"/>
    <n v="1"/>
    <x v="7"/>
    <n v="0"/>
  </r>
  <r>
    <n v="1629"/>
    <d v="2003-08-05T00:00:00"/>
    <m/>
    <d v="2025-08-31T00:00:00"/>
    <x v="0"/>
    <n v="1096"/>
    <n v="223"/>
    <s v="0.8"/>
    <n v="321"/>
    <s v="nuit"/>
    <s v="heures"/>
    <n v="0"/>
    <n v="1"/>
    <n v="0"/>
    <x v="7"/>
    <n v="1"/>
  </r>
  <r>
    <n v="1630"/>
    <d v="2000-10-08T00:00:00"/>
    <d v="2001-09-08T00:00:00"/>
    <d v="2001-09-08T00:00:00"/>
    <x v="0"/>
    <n v="1097"/>
    <n v="74"/>
    <s v="1.0"/>
    <n v="131"/>
    <s v="jour"/>
    <s v="heures"/>
    <n v="0"/>
    <n v="1"/>
    <n v="0"/>
    <x v="5"/>
    <n v="0"/>
  </r>
  <r>
    <n v="1631"/>
    <d v="2001-11-01T00:00:00"/>
    <d v="2003-03-01T00:00:00"/>
    <d v="2003-03-01T00:00:00"/>
    <x v="0"/>
    <n v="1097"/>
    <n v="74"/>
    <s v="0.8"/>
    <n v="131"/>
    <s v="jour"/>
    <s v="heures"/>
    <n v="0"/>
    <n v="0"/>
    <n v="1"/>
    <x v="5"/>
    <n v="0"/>
  </r>
  <r>
    <n v="1632"/>
    <d v="2003-03-10T00:00:00"/>
    <d v="2004-07-10T00:00:00"/>
    <d v="2004-07-10T00:00:00"/>
    <x v="0"/>
    <n v="1097"/>
    <n v="74"/>
    <s v="1.0"/>
    <n v="131"/>
    <s v="jour"/>
    <s v="heures"/>
    <n v="0"/>
    <n v="0"/>
    <n v="0"/>
    <x v="5"/>
    <n v="0"/>
  </r>
  <r>
    <n v="1633"/>
    <d v="2002-08-28T00:00:00"/>
    <d v="2004-06-28T00:00:00"/>
    <d v="2004-06-28T00:00:00"/>
    <x v="0"/>
    <n v="1098"/>
    <n v="261"/>
    <s v="0.8"/>
    <n v="365"/>
    <s v="nuit"/>
    <s v="heures"/>
    <n v="1"/>
    <n v="1"/>
    <n v="1"/>
    <x v="0"/>
    <n v="0"/>
  </r>
  <r>
    <n v="1634"/>
    <d v="2015-11-29T00:00:00"/>
    <m/>
    <d v="2025-08-31T00:00:00"/>
    <x v="0"/>
    <n v="1099"/>
    <n v="272"/>
    <s v="1.0"/>
    <n v="384"/>
    <s v="nuit"/>
    <s v="heures"/>
    <n v="0"/>
    <n v="0"/>
    <n v="1"/>
    <x v="11"/>
    <n v="1"/>
  </r>
  <r>
    <n v="1635"/>
    <d v="2002-01-19T00:00:00"/>
    <d v="2003-07-19T00:00:00"/>
    <d v="2003-07-19T00:00:00"/>
    <x v="0"/>
    <n v="1100"/>
    <n v="3"/>
    <s v="1.0"/>
    <n v="5"/>
    <s v="nuit"/>
    <s v="heures"/>
    <n v="0"/>
    <n v="0"/>
    <n v="0"/>
    <x v="4"/>
    <n v="0"/>
  </r>
  <r>
    <n v="1636"/>
    <d v="2003-08-19T00:00:00"/>
    <m/>
    <d v="2025-08-31T00:00:00"/>
    <x v="0"/>
    <n v="1100"/>
    <n v="204"/>
    <s v="0.8"/>
    <n v="293"/>
    <s v="forfait"/>
    <s v="jours"/>
    <n v="0"/>
    <n v="1"/>
    <n v="1"/>
    <x v="11"/>
    <n v="1"/>
  </r>
  <r>
    <n v="1637"/>
    <d v="2002-06-20T00:00:00"/>
    <d v="2003-09-20T00:00:00"/>
    <d v="2003-09-20T00:00:00"/>
    <x v="0"/>
    <n v="1101"/>
    <n v="35"/>
    <s v="1.0"/>
    <n v="76"/>
    <s v="astreinte"/>
    <s v="astreinte"/>
    <n v="0"/>
    <n v="0"/>
    <n v="0"/>
    <x v="4"/>
    <n v="0"/>
  </r>
  <r>
    <n v="1638"/>
    <d v="2013-03-09T00:00:00"/>
    <d v="2014-09-09T00:00:00"/>
    <d v="2014-09-09T00:00:00"/>
    <x v="0"/>
    <n v="1102"/>
    <n v="126"/>
    <s v="1.0"/>
    <n v="186"/>
    <s v="forfait"/>
    <s v="jours"/>
    <n v="1"/>
    <n v="0"/>
    <n v="1"/>
    <x v="19"/>
    <n v="0"/>
  </r>
  <r>
    <n v="1639"/>
    <d v="2014-09-19T00:00:00"/>
    <d v="2016-02-19T00:00:00"/>
    <d v="2016-02-19T00:00:00"/>
    <x v="1"/>
    <n v="1102"/>
    <n v="126"/>
    <s v="0.8"/>
    <n v="186"/>
    <s v="forfait"/>
    <s v="jours"/>
    <n v="0"/>
    <n v="0"/>
    <n v="1"/>
    <x v="19"/>
    <n v="0"/>
  </r>
  <r>
    <n v="1640"/>
    <d v="2016-03-24T00:00:00"/>
    <d v="2018-03-24T00:00:00"/>
    <d v="2018-03-24T00:00:00"/>
    <x v="0"/>
    <n v="1102"/>
    <n v="126"/>
    <s v="1.0"/>
    <n v="186"/>
    <s v="forfait"/>
    <s v="jours"/>
    <n v="0"/>
    <n v="1"/>
    <n v="1"/>
    <x v="19"/>
    <n v="0"/>
  </r>
  <r>
    <n v="1641"/>
    <d v="2010-09-20T00:00:00"/>
    <d v="2012-03-20T00:00:00"/>
    <d v="2012-03-20T00:00:00"/>
    <x v="1"/>
    <n v="1103"/>
    <n v="101"/>
    <s v="0.5"/>
    <n v="161"/>
    <s v="jour"/>
    <s v="heures"/>
    <n v="1"/>
    <n v="1"/>
    <n v="1"/>
    <x v="1"/>
    <n v="0"/>
  </r>
  <r>
    <n v="1642"/>
    <d v="2000-06-16T00:00:00"/>
    <d v="2000-11-16T00:00:00"/>
    <d v="2000-11-16T00:00:00"/>
    <x v="1"/>
    <n v="1104"/>
    <n v="48"/>
    <s v="1.0"/>
    <n v="98"/>
    <s v="forfait"/>
    <s v="jours"/>
    <n v="1"/>
    <n v="1"/>
    <n v="1"/>
    <x v="0"/>
    <n v="0"/>
  </r>
  <r>
    <n v="1643"/>
    <d v="2000-11-18T00:00:00"/>
    <d v="2000-12-18T00:00:00"/>
    <d v="2000-12-18T00:00:00"/>
    <x v="1"/>
    <n v="1104"/>
    <n v="48"/>
    <s v="0.8"/>
    <n v="98"/>
    <s v="forfait"/>
    <s v="jours"/>
    <n v="0"/>
    <n v="0"/>
    <n v="1"/>
    <x v="0"/>
    <n v="0"/>
  </r>
  <r>
    <n v="1644"/>
    <d v="2001-02-06T00:00:00"/>
    <d v="2001-11-06T00:00:00"/>
    <d v="2001-11-06T00:00:00"/>
    <x v="0"/>
    <n v="1104"/>
    <n v="256"/>
    <s v="1.0"/>
    <n v="360"/>
    <s v="nuit"/>
    <s v="heures"/>
    <n v="0"/>
    <n v="1"/>
    <n v="0"/>
    <x v="0"/>
    <n v="0"/>
  </r>
  <r>
    <n v="1645"/>
    <d v="2001-09-12T00:00:00"/>
    <d v="2003-09-12T00:00:00"/>
    <d v="2003-09-12T00:00:00"/>
    <x v="0"/>
    <n v="1105"/>
    <n v="160"/>
    <s v="1.0"/>
    <n v="226"/>
    <s v="jour"/>
    <s v="heures"/>
    <n v="0"/>
    <n v="0"/>
    <n v="1"/>
    <x v="15"/>
    <n v="0"/>
  </r>
  <r>
    <n v="1646"/>
    <d v="2003-10-21T00:00:00"/>
    <m/>
    <d v="2025-08-31T00:00:00"/>
    <x v="0"/>
    <n v="1105"/>
    <n v="289"/>
    <s v="0.8"/>
    <n v="405"/>
    <s v="forfait"/>
    <s v="jours"/>
    <n v="1"/>
    <n v="0"/>
    <n v="0"/>
    <x v="6"/>
    <n v="1"/>
  </r>
  <r>
    <n v="1647"/>
    <d v="2002-01-10T00:00:00"/>
    <d v="2025-10-01T00:00:00"/>
    <d v="2025-10-01T00:00:00"/>
    <x v="1"/>
    <n v="1106"/>
    <n v="38"/>
    <s v="1.0"/>
    <n v="81"/>
    <s v="jour"/>
    <s v="heures"/>
    <n v="0"/>
    <n v="0"/>
    <n v="1"/>
    <x v="4"/>
    <n v="1"/>
  </r>
  <r>
    <n v="1648"/>
    <d v="2002-05-20T00:00:00"/>
    <d v="2003-12-20T00:00:00"/>
    <d v="2003-12-20T00:00:00"/>
    <x v="0"/>
    <n v="1107"/>
    <n v="44"/>
    <s v="0.5"/>
    <n v="90"/>
    <s v="bloc"/>
    <s v="heures"/>
    <n v="1"/>
    <n v="1"/>
    <n v="0"/>
    <x v="6"/>
    <n v="0"/>
  </r>
  <r>
    <n v="1649"/>
    <d v="2002-05-17T00:00:00"/>
    <d v="2003-10-17T00:00:00"/>
    <d v="2003-10-17T00:00:00"/>
    <x v="0"/>
    <n v="1108"/>
    <n v="99"/>
    <s v="0.8"/>
    <n v="159"/>
    <s v="jour"/>
    <s v="heures"/>
    <n v="0"/>
    <n v="1"/>
    <n v="1"/>
    <x v="1"/>
    <n v="0"/>
  </r>
  <r>
    <n v="1650"/>
    <d v="2003-12-08T00:00:00"/>
    <d v="2004-11-08T00:00:00"/>
    <d v="2004-11-08T00:00:00"/>
    <x v="0"/>
    <n v="1108"/>
    <n v="224"/>
    <s v="1.0"/>
    <n v="322"/>
    <s v="nuit"/>
    <s v="heures"/>
    <n v="0"/>
    <n v="1"/>
    <n v="1"/>
    <x v="0"/>
    <n v="0"/>
  </r>
  <r>
    <n v="1651"/>
    <d v="2000-11-06T00:00:00"/>
    <m/>
    <d v="2025-08-31T00:00:00"/>
    <x v="0"/>
    <n v="1109"/>
    <n v="256"/>
    <s v="1.0"/>
    <n v="360"/>
    <s v="nuit"/>
    <s v="heures"/>
    <n v="0"/>
    <n v="0"/>
    <n v="1"/>
    <x v="0"/>
    <n v="1"/>
  </r>
  <r>
    <n v="1652"/>
    <d v="2005-01-26T00:00:00"/>
    <d v="2006-03-26T00:00:00"/>
    <d v="2006-03-26T00:00:00"/>
    <x v="0"/>
    <n v="1110"/>
    <n v="197"/>
    <s v="1.0"/>
    <n v="278"/>
    <s v="jour"/>
    <s v="heures"/>
    <n v="0"/>
    <n v="1"/>
    <n v="1"/>
    <x v="4"/>
    <n v="0"/>
  </r>
  <r>
    <n v="1653"/>
    <d v="2001-07-12T00:00:00"/>
    <d v="2002-10-12T00:00:00"/>
    <d v="2002-10-12T00:00:00"/>
    <x v="0"/>
    <n v="1111"/>
    <n v="74"/>
    <s v="1.0"/>
    <n v="131"/>
    <s v="jour"/>
    <s v="heures"/>
    <n v="0"/>
    <n v="1"/>
    <n v="1"/>
    <x v="5"/>
    <n v="0"/>
  </r>
  <r>
    <n v="1654"/>
    <d v="2015-04-15T00:00:00"/>
    <d v="2016-08-15T00:00:00"/>
    <d v="2016-08-15T00:00:00"/>
    <x v="0"/>
    <n v="1112"/>
    <n v="101"/>
    <s v="0.8"/>
    <n v="161"/>
    <s v="jour"/>
    <s v="heures"/>
    <n v="0"/>
    <n v="0"/>
    <n v="1"/>
    <x v="1"/>
    <n v="0"/>
  </r>
  <r>
    <n v="1655"/>
    <d v="2016-09-25T00:00:00"/>
    <d v="2025-12-01T00:00:00"/>
    <d v="2025-12-01T00:00:00"/>
    <x v="1"/>
    <n v="1112"/>
    <n v="101"/>
    <s v="1.0"/>
    <n v="161"/>
    <s v="jour"/>
    <s v="heures"/>
    <n v="0"/>
    <n v="0"/>
    <n v="0"/>
    <x v="1"/>
    <n v="1"/>
  </r>
  <r>
    <n v="1656"/>
    <d v="2005-03-17T00:00:00"/>
    <d v="2006-02-17T00:00:00"/>
    <d v="2006-02-17T00:00:00"/>
    <x v="1"/>
    <n v="1113"/>
    <n v="65"/>
    <s v="1.0"/>
    <n v="116"/>
    <s v="astreinte"/>
    <s v="astreinte"/>
    <n v="1"/>
    <n v="0"/>
    <n v="1"/>
    <x v="11"/>
    <n v="0"/>
  </r>
  <r>
    <n v="1657"/>
    <d v="2006-04-03T00:00:00"/>
    <d v="2007-09-03T00:00:00"/>
    <d v="2007-09-03T00:00:00"/>
    <x v="0"/>
    <n v="1113"/>
    <n v="65"/>
    <s v="1.0"/>
    <n v="115"/>
    <s v="nuit"/>
    <s v="heures"/>
    <n v="0"/>
    <n v="1"/>
    <n v="1"/>
    <x v="11"/>
    <n v="0"/>
  </r>
  <r>
    <n v="1658"/>
    <d v="2007-09-10T00:00:00"/>
    <d v="2008-05-10T00:00:00"/>
    <d v="2008-05-10T00:00:00"/>
    <x v="1"/>
    <n v="1113"/>
    <n v="65"/>
    <s v="0.8"/>
    <n v="115"/>
    <s v="nuit"/>
    <s v="heures"/>
    <n v="0"/>
    <n v="1"/>
    <n v="1"/>
    <x v="11"/>
    <n v="0"/>
  </r>
  <r>
    <n v="1659"/>
    <d v="2001-06-28T00:00:00"/>
    <d v="2002-01-28T00:00:00"/>
    <d v="2002-01-28T00:00:00"/>
    <x v="0"/>
    <n v="1114"/>
    <n v="275"/>
    <s v="0.8"/>
    <n v="388"/>
    <s v="jour"/>
    <s v="heures"/>
    <n v="0"/>
    <n v="0"/>
    <n v="1"/>
    <x v="5"/>
    <n v="0"/>
  </r>
  <r>
    <n v="1660"/>
    <d v="2002-03-05T00:00:00"/>
    <d v="2003-07-05T00:00:00"/>
    <d v="2003-07-05T00:00:00"/>
    <x v="0"/>
    <n v="1114"/>
    <n v="275"/>
    <s v="0.8"/>
    <n v="388"/>
    <s v="jour"/>
    <s v="heures"/>
    <n v="0"/>
    <n v="1"/>
    <n v="0"/>
    <x v="5"/>
    <n v="0"/>
  </r>
  <r>
    <n v="1661"/>
    <d v="2001-11-23T00:00:00"/>
    <d v="2002-08-23T00:00:00"/>
    <d v="2002-08-23T00:00:00"/>
    <x v="0"/>
    <n v="1115"/>
    <n v="260"/>
    <s v="0.8"/>
    <n v="364"/>
    <s v="nuit"/>
    <s v="heures"/>
    <n v="0"/>
    <n v="1"/>
    <n v="1"/>
    <x v="0"/>
    <n v="0"/>
  </r>
  <r>
    <n v="1662"/>
    <d v="2012-10-11T00:00:00"/>
    <d v="2014-09-11T00:00:00"/>
    <d v="2014-09-11T00:00:00"/>
    <x v="0"/>
    <n v="1116"/>
    <n v="44"/>
    <s v="0.8"/>
    <n v="88"/>
    <s v="jour"/>
    <s v="heures"/>
    <n v="0"/>
    <n v="1"/>
    <n v="0"/>
    <x v="6"/>
    <n v="0"/>
  </r>
  <r>
    <n v="1663"/>
    <d v="2014-10-23T00:00:00"/>
    <d v="2016-07-23T00:00:00"/>
    <d v="2016-07-23T00:00:00"/>
    <x v="0"/>
    <n v="1116"/>
    <n v="45"/>
    <s v="1.0"/>
    <n v="94"/>
    <s v="bloc"/>
    <s v="heures"/>
    <n v="0"/>
    <n v="1"/>
    <n v="0"/>
    <x v="6"/>
    <n v="0"/>
  </r>
  <r>
    <n v="1664"/>
    <d v="2016-09-15T00:00:00"/>
    <m/>
    <d v="2025-08-31T00:00:00"/>
    <x v="0"/>
    <n v="1116"/>
    <n v="201"/>
    <s v="0.5"/>
    <n v="286"/>
    <s v="forfait"/>
    <s v="jours"/>
    <n v="0"/>
    <n v="0"/>
    <n v="0"/>
    <x v="6"/>
    <n v="1"/>
  </r>
  <r>
    <n v="1665"/>
    <d v="2014-10-27T00:00:00"/>
    <d v="2016-03-27T00:00:00"/>
    <d v="2016-03-27T00:00:00"/>
    <x v="1"/>
    <n v="1117"/>
    <n v="72"/>
    <s v="1.0"/>
    <n v="128"/>
    <s v="nuit"/>
    <s v="heures"/>
    <n v="0"/>
    <n v="0"/>
    <n v="1"/>
    <x v="7"/>
    <n v="0"/>
  </r>
  <r>
    <n v="1666"/>
    <d v="2000-11-01T00:00:00"/>
    <d v="2001-09-01T00:00:00"/>
    <d v="2001-09-01T00:00:00"/>
    <x v="0"/>
    <n v="1118"/>
    <n v="224"/>
    <s v="1.0"/>
    <n v="322"/>
    <s v="nuit"/>
    <s v="heures"/>
    <n v="0"/>
    <n v="1"/>
    <n v="1"/>
    <x v="0"/>
    <n v="0"/>
  </r>
  <r>
    <n v="1667"/>
    <d v="2001-09-14T00:00:00"/>
    <d v="2002-05-14T00:00:00"/>
    <d v="2002-05-14T00:00:00"/>
    <x v="0"/>
    <n v="1118"/>
    <n v="224"/>
    <s v="0.8"/>
    <n v="322"/>
    <s v="nuit"/>
    <s v="heures"/>
    <n v="0"/>
    <n v="1"/>
    <n v="1"/>
    <x v="0"/>
    <n v="0"/>
  </r>
  <r>
    <n v="1668"/>
    <d v="2001-05-04T00:00:00"/>
    <d v="2002-05-04T00:00:00"/>
    <d v="2002-05-04T00:00:00"/>
    <x v="1"/>
    <n v="1119"/>
    <n v="282"/>
    <s v="1.0"/>
    <n v="396"/>
    <s v="nuit"/>
    <s v="heures"/>
    <n v="0"/>
    <n v="1"/>
    <n v="1"/>
    <x v="11"/>
    <n v="0"/>
  </r>
  <r>
    <n v="1669"/>
    <d v="2001-04-05T00:00:00"/>
    <d v="2002-02-05T00:00:00"/>
    <d v="2002-02-05T00:00:00"/>
    <x v="0"/>
    <n v="1120"/>
    <n v="285"/>
    <s v="1.0"/>
    <n v="400"/>
    <s v="jour"/>
    <s v="heures"/>
    <n v="1"/>
    <n v="0"/>
    <n v="1"/>
    <x v="0"/>
    <n v="0"/>
  </r>
  <r>
    <n v="1670"/>
    <d v="2008-12-25T00:00:00"/>
    <m/>
    <d v="2025-08-31T00:00:00"/>
    <x v="0"/>
    <n v="1121"/>
    <n v="72"/>
    <s v="1.0"/>
    <n v="127"/>
    <s v="jour"/>
    <s v="heures"/>
    <n v="0"/>
    <n v="1"/>
    <n v="1"/>
    <x v="7"/>
    <n v="1"/>
  </r>
  <r>
    <n v="1671"/>
    <d v="2001-03-28T00:00:00"/>
    <d v="2001-12-28T00:00:00"/>
    <d v="2001-12-28T00:00:00"/>
    <x v="1"/>
    <n v="1122"/>
    <n v="205"/>
    <s v="1.0"/>
    <n v="295"/>
    <s v="nuit"/>
    <s v="heures"/>
    <n v="0"/>
    <n v="1"/>
    <n v="1"/>
    <x v="0"/>
    <n v="0"/>
  </r>
  <r>
    <n v="1672"/>
    <d v="2001-08-21T00:00:00"/>
    <d v="2002-04-21T00:00:00"/>
    <d v="2002-04-21T00:00:00"/>
    <x v="0"/>
    <n v="1123"/>
    <n v="204"/>
    <s v="0.8"/>
    <n v="293"/>
    <s v="forfait"/>
    <s v="jours"/>
    <n v="0"/>
    <n v="0"/>
    <n v="1"/>
    <x v="11"/>
    <n v="0"/>
  </r>
  <r>
    <n v="1673"/>
    <d v="2002-05-01T00:00:00"/>
    <d v="2004-01-01T00:00:00"/>
    <d v="2004-01-01T00:00:00"/>
    <x v="0"/>
    <n v="1123"/>
    <n v="282"/>
    <s v="0.8"/>
    <n v="397"/>
    <s v="astreinte"/>
    <s v="astreinte"/>
    <n v="0"/>
    <n v="0"/>
    <n v="1"/>
    <x v="11"/>
    <n v="0"/>
  </r>
  <r>
    <n v="1674"/>
    <d v="2001-08-21T00:00:00"/>
    <d v="2002-10-21T00:00:00"/>
    <d v="2002-10-21T00:00:00"/>
    <x v="0"/>
    <n v="1124"/>
    <n v="193"/>
    <s v="0.8"/>
    <n v="272"/>
    <s v="jour"/>
    <s v="heures"/>
    <n v="1"/>
    <n v="0"/>
    <n v="1"/>
    <x v="4"/>
    <n v="0"/>
  </r>
  <r>
    <n v="1675"/>
    <d v="2002-12-14T00:00:00"/>
    <d v="2004-11-14T00:00:00"/>
    <d v="2004-11-14T00:00:00"/>
    <x v="0"/>
    <n v="1124"/>
    <n v="193"/>
    <s v="1.0"/>
    <n v="272"/>
    <s v="jour"/>
    <s v="heures"/>
    <n v="0"/>
    <n v="1"/>
    <n v="1"/>
    <x v="4"/>
    <n v="0"/>
  </r>
  <r>
    <n v="1676"/>
    <d v="2000-06-16T00:00:00"/>
    <m/>
    <d v="2025-08-31T00:00:00"/>
    <x v="0"/>
    <n v="1125"/>
    <n v="239"/>
    <s v="1.0"/>
    <n v="339"/>
    <s v="forfait"/>
    <s v="jours"/>
    <n v="0"/>
    <n v="1"/>
    <n v="1"/>
    <x v="4"/>
    <n v="1"/>
  </r>
  <r>
    <n v="1677"/>
    <d v="2001-04-16T00:00:00"/>
    <d v="2002-11-16T00:00:00"/>
    <d v="2002-11-16T00:00:00"/>
    <x v="0"/>
    <n v="1126"/>
    <n v="35"/>
    <s v="1.0"/>
    <n v="75"/>
    <s v="jour"/>
    <s v="heures"/>
    <n v="0"/>
    <n v="1"/>
    <n v="1"/>
    <x v="4"/>
    <n v="0"/>
  </r>
  <r>
    <n v="1678"/>
    <d v="2002-12-07T00:00:00"/>
    <d v="2003-07-07T00:00:00"/>
    <d v="2003-07-07T00:00:00"/>
    <x v="1"/>
    <n v="1126"/>
    <n v="265"/>
    <s v="1.0"/>
    <n v="373"/>
    <s v="forfait"/>
    <s v="jours"/>
    <n v="0"/>
    <n v="0"/>
    <n v="1"/>
    <x v="1"/>
    <n v="0"/>
  </r>
  <r>
    <n v="1679"/>
    <d v="2003-07-24T00:00:00"/>
    <d v="2005-06-24T00:00:00"/>
    <d v="2005-06-24T00:00:00"/>
    <x v="0"/>
    <n v="1126"/>
    <n v="265"/>
    <s v="1.0"/>
    <n v="373"/>
    <s v="forfait"/>
    <s v="jours"/>
    <n v="1"/>
    <n v="0"/>
    <n v="0"/>
    <x v="1"/>
    <n v="0"/>
  </r>
  <r>
    <n v="1680"/>
    <d v="2001-10-11T00:00:00"/>
    <d v="2003-01-11T00:00:00"/>
    <d v="2003-01-11T00:00:00"/>
    <x v="0"/>
    <n v="1127"/>
    <n v="299"/>
    <s v="1.0"/>
    <n v="416"/>
    <s v="nuit"/>
    <s v="heures"/>
    <n v="0"/>
    <n v="0"/>
    <n v="1"/>
    <x v="0"/>
    <n v="0"/>
  </r>
  <r>
    <n v="1681"/>
    <d v="2003-01-31T00:00:00"/>
    <d v="2003-10-31T00:00:00"/>
    <d v="2003-10-31T00:00:00"/>
    <x v="0"/>
    <n v="1127"/>
    <n v="299"/>
    <s v="0.6"/>
    <n v="416"/>
    <s v="nuit"/>
    <s v="heures"/>
    <n v="0"/>
    <n v="0"/>
    <n v="1"/>
    <x v="0"/>
    <n v="0"/>
  </r>
  <r>
    <n v="1682"/>
    <d v="2003-11-07T00:00:00"/>
    <d v="2004-05-07T00:00:00"/>
    <d v="2004-05-07T00:00:00"/>
    <x v="0"/>
    <n v="1127"/>
    <n v="299"/>
    <s v="0.6"/>
    <n v="416"/>
    <s v="nuit"/>
    <s v="heures"/>
    <n v="0"/>
    <n v="0"/>
    <n v="1"/>
    <x v="0"/>
    <n v="0"/>
  </r>
  <r>
    <n v="1683"/>
    <d v="2018-03-29T00:00:00"/>
    <d v="2018-07-29T00:00:00"/>
    <d v="2018-07-29T00:00:00"/>
    <x v="1"/>
    <n v="1128"/>
    <n v="13"/>
    <s v="1.0"/>
    <n v="34"/>
    <s v="nuit"/>
    <s v="heures"/>
    <n v="0"/>
    <n v="0"/>
    <n v="1"/>
    <x v="4"/>
    <n v="0"/>
  </r>
  <r>
    <n v="1684"/>
    <d v="2006-04-28T00:00:00"/>
    <d v="2007-02-28T00:00:00"/>
    <d v="2007-02-28T00:00:00"/>
    <x v="1"/>
    <n v="1129"/>
    <n v="45"/>
    <s v="1.0"/>
    <n v="92"/>
    <s v="jour"/>
    <s v="heures"/>
    <n v="0"/>
    <n v="1"/>
    <n v="0"/>
    <x v="6"/>
    <n v="0"/>
  </r>
  <r>
    <n v="1685"/>
    <d v="2002-01-09T00:00:00"/>
    <d v="2003-07-09T00:00:00"/>
    <d v="2003-07-09T00:00:00"/>
    <x v="0"/>
    <n v="1130"/>
    <n v="224"/>
    <s v="0.8"/>
    <n v="322"/>
    <s v="nuit"/>
    <s v="heures"/>
    <n v="0"/>
    <n v="0"/>
    <n v="1"/>
    <x v="0"/>
    <n v="0"/>
  </r>
  <r>
    <n v="1686"/>
    <d v="2003-07-29T00:00:00"/>
    <d v="2005-01-29T00:00:00"/>
    <d v="2005-01-29T00:00:00"/>
    <x v="0"/>
    <n v="1130"/>
    <n v="224"/>
    <s v="1.0"/>
    <n v="322"/>
    <s v="nuit"/>
    <s v="heures"/>
    <n v="0"/>
    <n v="0"/>
    <n v="0"/>
    <x v="0"/>
    <n v="0"/>
  </r>
  <r>
    <n v="1687"/>
    <d v="2005-10-31T00:00:00"/>
    <m/>
    <d v="2025-08-31T00:00:00"/>
    <x v="0"/>
    <n v="1131"/>
    <n v="13"/>
    <s v="1.0"/>
    <n v="34"/>
    <s v="nuit"/>
    <s v="heures"/>
    <n v="0"/>
    <n v="1"/>
    <n v="1"/>
    <x v="4"/>
    <n v="1"/>
  </r>
  <r>
    <n v="1688"/>
    <d v="2004-06-07T00:00:00"/>
    <m/>
    <d v="2025-08-31T00:00:00"/>
    <x v="0"/>
    <n v="1132"/>
    <n v="247"/>
    <s v="0.8"/>
    <n v="349"/>
    <s v="jour"/>
    <s v="heures"/>
    <n v="0"/>
    <n v="1"/>
    <n v="0"/>
    <x v="0"/>
    <n v="1"/>
  </r>
  <r>
    <n v="1689"/>
    <d v="2002-05-15T00:00:00"/>
    <d v="2002-08-15T00:00:00"/>
    <d v="2002-08-15T00:00:00"/>
    <x v="1"/>
    <n v="1133"/>
    <n v="103"/>
    <s v="1.0"/>
    <n v="163"/>
    <s v="jour"/>
    <s v="heures"/>
    <n v="0"/>
    <n v="1"/>
    <n v="1"/>
    <x v="1"/>
    <n v="0"/>
  </r>
  <r>
    <n v="1690"/>
    <d v="2010-08-22T00:00:00"/>
    <d v="2011-05-22T00:00:00"/>
    <d v="2011-05-22T00:00:00"/>
    <x v="0"/>
    <n v="1134"/>
    <n v="261"/>
    <s v="1.0"/>
    <n v="365"/>
    <s v="nuit"/>
    <s v="heures"/>
    <n v="0"/>
    <n v="0"/>
    <n v="1"/>
    <x v="0"/>
    <n v="0"/>
  </r>
  <r>
    <n v="1691"/>
    <d v="2021-09-18T00:00:00"/>
    <m/>
    <d v="2025-08-31T00:00:00"/>
    <x v="0"/>
    <n v="1135"/>
    <n v="224"/>
    <s v="0.8"/>
    <n v="322"/>
    <s v="nuit"/>
    <s v="heures"/>
    <n v="0"/>
    <n v="0"/>
    <n v="1"/>
    <x v="0"/>
    <n v="1"/>
  </r>
  <r>
    <n v="1692"/>
    <d v="2002-05-02T00:00:00"/>
    <d v="2003-10-02T00:00:00"/>
    <d v="2003-10-02T00:00:00"/>
    <x v="0"/>
    <n v="1136"/>
    <n v="59"/>
    <s v="1.0"/>
    <n v="109"/>
    <s v="jour"/>
    <s v="heures"/>
    <n v="0"/>
    <n v="0"/>
    <n v="1"/>
    <x v="9"/>
    <n v="0"/>
  </r>
  <r>
    <n v="1693"/>
    <d v="2003-11-09T00:00:00"/>
    <d v="2004-12-09T00:00:00"/>
    <d v="2004-12-09T00:00:00"/>
    <x v="1"/>
    <n v="1136"/>
    <n v="59"/>
    <s v="1.0"/>
    <n v="109"/>
    <s v="jour"/>
    <s v="heures"/>
    <n v="0"/>
    <n v="0"/>
    <n v="1"/>
    <x v="9"/>
    <n v="0"/>
  </r>
  <r>
    <n v="1694"/>
    <d v="2017-11-08T00:00:00"/>
    <m/>
    <d v="2025-08-31T00:00:00"/>
    <x v="0"/>
    <n v="1137"/>
    <n v="71"/>
    <s v="1.0"/>
    <n v="125"/>
    <s v="jour"/>
    <s v="heures"/>
    <n v="0"/>
    <n v="1"/>
    <n v="0"/>
    <x v="7"/>
    <n v="1"/>
  </r>
  <r>
    <n v="1695"/>
    <d v="2001-11-02T00:00:00"/>
    <m/>
    <d v="2025-08-31T00:00:00"/>
    <x v="0"/>
    <n v="1138"/>
    <n v="220"/>
    <s v="1.0"/>
    <n v="315"/>
    <s v="jour"/>
    <s v="heures"/>
    <n v="0"/>
    <n v="0"/>
    <n v="1"/>
    <x v="0"/>
    <n v="1"/>
  </r>
  <r>
    <n v="1696"/>
    <d v="2000-08-25T00:00:00"/>
    <d v="2001-03-25T00:00:00"/>
    <d v="2001-03-25T00:00:00"/>
    <x v="0"/>
    <n v="1139"/>
    <n v="225"/>
    <s v="1.0"/>
    <n v="323"/>
    <s v="jour"/>
    <s v="heures"/>
    <n v="1"/>
    <n v="1"/>
    <n v="1"/>
    <x v="13"/>
    <n v="0"/>
  </r>
  <r>
    <n v="1697"/>
    <d v="2001-01-25T00:00:00"/>
    <d v="2001-12-25T00:00:00"/>
    <d v="2001-12-25T00:00:00"/>
    <x v="1"/>
    <n v="1140"/>
    <n v="294"/>
    <s v="0.5"/>
    <n v="411"/>
    <s v="forfait"/>
    <s v="jours"/>
    <n v="0"/>
    <n v="0"/>
    <n v="1"/>
    <x v="19"/>
    <n v="0"/>
  </r>
  <r>
    <n v="1698"/>
    <d v="2000-11-15T00:00:00"/>
    <d v="2002-02-15T00:00:00"/>
    <d v="2002-02-15T00:00:00"/>
    <x v="0"/>
    <n v="1141"/>
    <n v="260"/>
    <s v="1.0"/>
    <n v="364"/>
    <s v="nuit"/>
    <s v="heures"/>
    <n v="0"/>
    <n v="0"/>
    <n v="1"/>
    <x v="0"/>
    <n v="0"/>
  </r>
  <r>
    <n v="1699"/>
    <d v="2001-03-26T00:00:00"/>
    <d v="2002-03-26T00:00:00"/>
    <d v="2002-03-26T00:00:00"/>
    <x v="0"/>
    <n v="1142"/>
    <n v="31"/>
    <s v="1.0"/>
    <n v="67"/>
    <s v="jour"/>
    <s v="heures"/>
    <n v="0"/>
    <n v="0"/>
    <n v="1"/>
    <x v="4"/>
    <n v="0"/>
  </r>
  <r>
    <n v="1700"/>
    <d v="2001-11-15T00:00:00"/>
    <d v="2003-06-15T00:00:00"/>
    <d v="2003-06-15T00:00:00"/>
    <x v="0"/>
    <n v="1143"/>
    <n v="285"/>
    <s v="1.0"/>
    <n v="400"/>
    <s v="jour"/>
    <s v="heures"/>
    <n v="0"/>
    <n v="0"/>
    <n v="1"/>
    <x v="0"/>
    <n v="0"/>
  </r>
  <r>
    <n v="1701"/>
    <d v="2003-07-06T00:00:00"/>
    <m/>
    <d v="2025-08-31T00:00:00"/>
    <x v="0"/>
    <n v="1143"/>
    <n v="285"/>
    <s v="1.0"/>
    <n v="400"/>
    <s v="jour"/>
    <s v="heures"/>
    <n v="0"/>
    <n v="1"/>
    <n v="1"/>
    <x v="0"/>
    <n v="1"/>
  </r>
  <r>
    <n v="1702"/>
    <d v="2000-06-26T00:00:00"/>
    <d v="2001-11-26T00:00:00"/>
    <d v="2001-11-26T00:00:00"/>
    <x v="0"/>
    <n v="1144"/>
    <n v="16"/>
    <s v="0.5"/>
    <n v="40"/>
    <s v="jour"/>
    <s v="heures"/>
    <n v="0"/>
    <n v="1"/>
    <n v="1"/>
    <x v="4"/>
    <n v="0"/>
  </r>
  <r>
    <n v="1703"/>
    <d v="2002-02-19T00:00:00"/>
    <d v="2002-08-19T00:00:00"/>
    <d v="2002-08-19T00:00:00"/>
    <x v="0"/>
    <n v="1145"/>
    <n v="104"/>
    <s v="1.0"/>
    <n v="164"/>
    <s v="jour"/>
    <s v="heures"/>
    <n v="0"/>
    <n v="1"/>
    <n v="1"/>
    <x v="1"/>
    <n v="0"/>
  </r>
  <r>
    <n v="1704"/>
    <d v="2001-11-26T00:00:00"/>
    <d v="2003-09-26T00:00:00"/>
    <d v="2003-09-26T00:00:00"/>
    <x v="0"/>
    <n v="1146"/>
    <n v="98"/>
    <s v="0.8"/>
    <n v="158"/>
    <s v="jour"/>
    <s v="heures"/>
    <n v="1"/>
    <n v="0"/>
    <n v="1"/>
    <x v="3"/>
    <n v="0"/>
  </r>
  <r>
    <n v="1705"/>
    <d v="2001-08-20T00:00:00"/>
    <d v="2003-04-20T00:00:00"/>
    <d v="2003-04-20T00:00:00"/>
    <x v="0"/>
    <n v="1147"/>
    <n v="205"/>
    <s v="0.9"/>
    <n v="295"/>
    <s v="nuit"/>
    <s v="heures"/>
    <n v="0"/>
    <n v="1"/>
    <n v="1"/>
    <x v="0"/>
    <n v="0"/>
  </r>
  <r>
    <n v="1706"/>
    <d v="2000-04-17T00:00:00"/>
    <d v="2001-02-17T00:00:00"/>
    <d v="2001-02-17T00:00:00"/>
    <x v="0"/>
    <n v="1148"/>
    <n v="45"/>
    <s v="1.0"/>
    <n v="95"/>
    <s v="astreinte"/>
    <s v="astreinte"/>
    <n v="0"/>
    <n v="0"/>
    <n v="1"/>
    <x v="6"/>
    <n v="0"/>
  </r>
  <r>
    <n v="1707"/>
    <d v="2001-03-22T00:00:00"/>
    <d v="2002-01-22T00:00:00"/>
    <d v="2002-01-22T00:00:00"/>
    <x v="0"/>
    <n v="1148"/>
    <n v="99"/>
    <s v="1.0"/>
    <n v="159"/>
    <s v="jour"/>
    <s v="heures"/>
    <n v="1"/>
    <n v="0"/>
    <n v="1"/>
    <x v="1"/>
    <n v="0"/>
  </r>
  <r>
    <n v="1708"/>
    <d v="2002-12-20T00:00:00"/>
    <d v="2003-09-20T00:00:00"/>
    <d v="2003-09-20T00:00:00"/>
    <x v="0"/>
    <n v="1149"/>
    <n v="262"/>
    <s v="0.8"/>
    <n v="367"/>
    <s v="bloc"/>
    <s v="heures"/>
    <n v="0"/>
    <n v="0"/>
    <n v="0"/>
    <x v="6"/>
    <n v="0"/>
  </r>
  <r>
    <n v="1709"/>
    <d v="2001-12-31T00:00:00"/>
    <d v="2002-05-31T00:00:00"/>
    <d v="2002-05-31T00:00:00"/>
    <x v="1"/>
    <n v="1150"/>
    <n v="210"/>
    <s v="0.8"/>
    <n v="303"/>
    <s v="nuit"/>
    <s v="heures"/>
    <n v="0"/>
    <n v="1"/>
    <n v="1"/>
    <x v="0"/>
    <n v="0"/>
  </r>
  <r>
    <n v="1710"/>
    <d v="2002-07-25T00:00:00"/>
    <d v="2003-02-25T00:00:00"/>
    <d v="2003-02-25T00:00:00"/>
    <x v="0"/>
    <n v="1150"/>
    <n v="205"/>
    <s v="1.0"/>
    <n v="295"/>
    <s v="nuit"/>
    <s v="heures"/>
    <n v="0"/>
    <n v="0"/>
    <n v="1"/>
    <x v="0"/>
    <n v="0"/>
  </r>
  <r>
    <n v="1711"/>
    <d v="2002-12-23T00:00:00"/>
    <d v="2004-06-23T00:00:00"/>
    <d v="2004-06-23T00:00:00"/>
    <x v="1"/>
    <n v="1151"/>
    <n v="261"/>
    <s v="1.0"/>
    <n v="365"/>
    <s v="nuit"/>
    <s v="heures"/>
    <n v="0"/>
    <n v="0"/>
    <n v="1"/>
    <x v="0"/>
    <n v="0"/>
  </r>
  <r>
    <n v="1712"/>
    <d v="2014-10-19T00:00:00"/>
    <d v="2015-10-19T00:00:00"/>
    <d v="2015-10-19T00:00:00"/>
    <x v="0"/>
    <n v="1152"/>
    <n v="200"/>
    <s v="0.5"/>
    <n v="283"/>
    <s v="jour"/>
    <s v="heures"/>
    <n v="0"/>
    <n v="0"/>
    <n v="1"/>
    <x v="6"/>
    <n v="0"/>
  </r>
  <r>
    <n v="1713"/>
    <d v="2001-01-13T00:00:00"/>
    <m/>
    <d v="2025-08-31T00:00:00"/>
    <x v="0"/>
    <n v="1153"/>
    <n v="162"/>
    <s v="1.0"/>
    <n v="230"/>
    <s v="forfait"/>
    <s v="jours"/>
    <n v="0"/>
    <n v="0"/>
    <n v="1"/>
    <x v="15"/>
    <n v="1"/>
  </r>
  <r>
    <n v="1714"/>
    <d v="2013-02-10T00:00:00"/>
    <d v="2013-09-10T00:00:00"/>
    <d v="2013-09-10T00:00:00"/>
    <x v="0"/>
    <n v="1154"/>
    <n v="210"/>
    <s v="1.0"/>
    <n v="302"/>
    <s v="jour"/>
    <s v="heures"/>
    <n v="1"/>
    <n v="0"/>
    <n v="1"/>
    <x v="0"/>
    <n v="0"/>
  </r>
  <r>
    <n v="1715"/>
    <d v="2002-03-28T00:00:00"/>
    <d v="2003-05-28T00:00:00"/>
    <d v="2003-05-28T00:00:00"/>
    <x v="0"/>
    <n v="1155"/>
    <n v="202"/>
    <s v="1.0"/>
    <n v="288"/>
    <s v="nuit"/>
    <s v="heures"/>
    <n v="0"/>
    <n v="1"/>
    <n v="0"/>
    <x v="6"/>
    <n v="0"/>
  </r>
  <r>
    <n v="1716"/>
    <d v="2002-12-30T00:00:00"/>
    <d v="2004-05-30T00:00:00"/>
    <d v="2004-05-30T00:00:00"/>
    <x v="0"/>
    <n v="1156"/>
    <n v="242"/>
    <s v="1.0"/>
    <n v="342"/>
    <s v="forfait"/>
    <s v="jours"/>
    <n v="1"/>
    <n v="0"/>
    <n v="0"/>
    <x v="10"/>
    <n v="0"/>
  </r>
  <r>
    <n v="1717"/>
    <d v="2000-04-06T00:00:00"/>
    <m/>
    <d v="2025-08-31T00:00:00"/>
    <x v="0"/>
    <n v="1157"/>
    <n v="201"/>
    <s v="0.8"/>
    <n v="286"/>
    <s v="forfait"/>
    <s v="jours"/>
    <n v="0"/>
    <n v="1"/>
    <n v="0"/>
    <x v="6"/>
    <n v="1"/>
  </r>
  <r>
    <n v="1718"/>
    <d v="2013-08-26T00:00:00"/>
    <d v="2014-02-26T00:00:00"/>
    <d v="2014-02-26T00:00:00"/>
    <x v="0"/>
    <n v="1158"/>
    <n v="22"/>
    <s v="1.0"/>
    <n v="52"/>
    <s v="jour"/>
    <s v="heures"/>
    <n v="0"/>
    <n v="1"/>
    <n v="1"/>
    <x v="4"/>
    <n v="0"/>
  </r>
  <r>
    <n v="1719"/>
    <d v="2000-02-26T00:00:00"/>
    <m/>
    <d v="2025-08-31T00:00:00"/>
    <x v="0"/>
    <n v="1159"/>
    <n v="164"/>
    <s v="1.0"/>
    <n v="232"/>
    <s v="nuit"/>
    <s v="heures"/>
    <n v="0"/>
    <n v="1"/>
    <n v="1"/>
    <x v="12"/>
    <n v="1"/>
  </r>
  <r>
    <n v="1720"/>
    <d v="2001-04-05T00:00:00"/>
    <m/>
    <d v="2025-08-31T00:00:00"/>
    <x v="0"/>
    <n v="1160"/>
    <n v="238"/>
    <s v="1.0"/>
    <n v="336"/>
    <s v="jour"/>
    <s v="heures"/>
    <n v="0"/>
    <n v="1"/>
    <n v="1"/>
    <x v="0"/>
    <n v="1"/>
  </r>
  <r>
    <n v="1721"/>
    <d v="2014-08-30T00:00:00"/>
    <d v="2026-03-01T00:00:00"/>
    <d v="2026-03-01T00:00:00"/>
    <x v="1"/>
    <n v="1161"/>
    <n v="221"/>
    <s v="1.0"/>
    <n v="318"/>
    <s v="nuit"/>
    <s v="heures"/>
    <n v="0"/>
    <n v="1"/>
    <n v="0"/>
    <x v="0"/>
    <n v="1"/>
  </r>
  <r>
    <n v="1722"/>
    <d v="2000-12-10T00:00:00"/>
    <d v="2002-03-10T00:00:00"/>
    <d v="2002-03-10T00:00:00"/>
    <x v="1"/>
    <n v="1162"/>
    <n v="145"/>
    <s v="0.5"/>
    <n v="205"/>
    <s v="jour"/>
    <s v="heures"/>
    <n v="0"/>
    <n v="1"/>
    <n v="1"/>
    <x v="16"/>
    <n v="0"/>
  </r>
  <r>
    <n v="1723"/>
    <d v="2002-03-20T00:00:00"/>
    <d v="2003-02-20T00:00:00"/>
    <d v="2003-02-20T00:00:00"/>
    <x v="1"/>
    <n v="1162"/>
    <n v="145"/>
    <s v="1.0"/>
    <n v="205"/>
    <s v="jour"/>
    <s v="heures"/>
    <n v="1"/>
    <n v="0"/>
    <n v="1"/>
    <x v="16"/>
    <n v="0"/>
  </r>
  <r>
    <n v="1724"/>
    <d v="2003-03-11T00:00:00"/>
    <d v="2025-11-01T00:00:00"/>
    <d v="2025-11-01T00:00:00"/>
    <x v="1"/>
    <n v="1162"/>
    <n v="136"/>
    <s v="1.0"/>
    <n v="196"/>
    <s v="nuit"/>
    <s v="heures"/>
    <n v="0"/>
    <n v="1"/>
    <n v="1"/>
    <x v="18"/>
    <n v="1"/>
  </r>
  <r>
    <n v="1725"/>
    <d v="2000-07-14T00:00:00"/>
    <d v="2002-03-14T00:00:00"/>
    <d v="2002-03-14T00:00:00"/>
    <x v="0"/>
    <n v="1163"/>
    <n v="267"/>
    <s v="1.0"/>
    <n v="375"/>
    <s v="jour"/>
    <s v="heures"/>
    <n v="0"/>
    <n v="1"/>
    <n v="1"/>
    <x v="5"/>
    <n v="0"/>
  </r>
  <r>
    <n v="1726"/>
    <d v="2001-12-11T00:00:00"/>
    <d v="2003-12-11T00:00:00"/>
    <d v="2003-12-11T00:00:00"/>
    <x v="0"/>
    <n v="1164"/>
    <n v="274"/>
    <s v="0.8"/>
    <n v="387"/>
    <s v="jour"/>
    <s v="heures"/>
    <n v="0"/>
    <n v="0"/>
    <n v="1"/>
    <x v="13"/>
    <n v="0"/>
  </r>
  <r>
    <n v="1727"/>
    <d v="2000-01-23T00:00:00"/>
    <d v="2000-03-23T00:00:00"/>
    <d v="2000-03-23T00:00:00"/>
    <x v="1"/>
    <n v="1165"/>
    <n v="217"/>
    <s v="0.8"/>
    <n v="310"/>
    <s v="jour"/>
    <s v="heures"/>
    <n v="0"/>
    <n v="0"/>
    <n v="1"/>
    <x v="1"/>
    <n v="0"/>
  </r>
  <r>
    <n v="1728"/>
    <d v="2002-09-30T00:00:00"/>
    <d v="2003-07-30T00:00:00"/>
    <d v="2003-07-30T00:00:00"/>
    <x v="0"/>
    <n v="1166"/>
    <n v="223"/>
    <s v="0.5"/>
    <n v="320"/>
    <s v="jour"/>
    <s v="heures"/>
    <n v="0"/>
    <n v="1"/>
    <n v="1"/>
    <x v="7"/>
    <n v="0"/>
  </r>
  <r>
    <n v="1729"/>
    <d v="2000-05-14T00:00:00"/>
    <d v="2001-02-14T00:00:00"/>
    <d v="2001-02-14T00:00:00"/>
    <x v="1"/>
    <n v="1167"/>
    <n v="101"/>
    <s v="1.0"/>
    <n v="161"/>
    <s v="jour"/>
    <s v="heures"/>
    <n v="0"/>
    <n v="1"/>
    <n v="1"/>
    <x v="1"/>
    <n v="0"/>
  </r>
  <r>
    <n v="1730"/>
    <d v="2002-12-10T00:00:00"/>
    <d v="2003-08-10T00:00:00"/>
    <d v="2003-08-10T00:00:00"/>
    <x v="0"/>
    <n v="1168"/>
    <n v="33"/>
    <s v="0.8"/>
    <n v="72"/>
    <s v="astreinte"/>
    <s v="astreinte"/>
    <n v="0"/>
    <n v="0"/>
    <n v="1"/>
    <x v="4"/>
    <n v="0"/>
  </r>
  <r>
    <n v="1731"/>
    <d v="2019-05-30T00:00:00"/>
    <m/>
    <d v="2025-08-31T00:00:00"/>
    <x v="0"/>
    <n v="1169"/>
    <n v="103"/>
    <s v="0.9"/>
    <n v="163"/>
    <s v="jour"/>
    <s v="heures"/>
    <n v="0"/>
    <n v="0"/>
    <n v="1"/>
    <x v="1"/>
    <n v="1"/>
  </r>
  <r>
    <n v="1732"/>
    <d v="2002-07-20T00:00:00"/>
    <m/>
    <d v="2025-08-31T00:00:00"/>
    <x v="0"/>
    <n v="1170"/>
    <n v="99"/>
    <s v="0.5"/>
    <n v="159"/>
    <s v="jour"/>
    <s v="heures"/>
    <n v="0"/>
    <n v="0"/>
    <n v="0"/>
    <x v="1"/>
    <n v="1"/>
  </r>
  <r>
    <n v="1733"/>
    <d v="2000-10-27T00:00:00"/>
    <d v="2002-09-27T00:00:00"/>
    <d v="2002-09-27T00:00:00"/>
    <x v="0"/>
    <n v="1171"/>
    <n v="255"/>
    <s v="0.5"/>
    <n v="358"/>
    <s v="jour"/>
    <s v="heures"/>
    <n v="0"/>
    <n v="0"/>
    <n v="1"/>
    <x v="4"/>
    <n v="0"/>
  </r>
  <r>
    <n v="1734"/>
    <d v="2002-11-22T00:00:00"/>
    <d v="2004-11-22T00:00:00"/>
    <d v="2004-11-22T00:00:00"/>
    <x v="0"/>
    <n v="1171"/>
    <n v="255"/>
    <s v="1.0"/>
    <n v="358"/>
    <s v="jour"/>
    <s v="heures"/>
    <n v="0"/>
    <n v="1"/>
    <n v="1"/>
    <x v="4"/>
    <n v="0"/>
  </r>
  <r>
    <n v="1735"/>
    <d v="2000-06-18T00:00:00"/>
    <d v="2001-01-18T00:00:00"/>
    <d v="2001-01-18T00:00:00"/>
    <x v="0"/>
    <n v="1172"/>
    <n v="241"/>
    <s v="1.0"/>
    <n v="341"/>
    <s v="forfait"/>
    <s v="jours"/>
    <n v="0"/>
    <n v="0"/>
    <n v="1"/>
    <x v="17"/>
    <n v="0"/>
  </r>
  <r>
    <n v="1736"/>
    <d v="2002-09-21T00:00:00"/>
    <m/>
    <d v="2025-08-31T00:00:00"/>
    <x v="0"/>
    <n v="1173"/>
    <n v="263"/>
    <s v="1.0"/>
    <n v="368"/>
    <s v="jour"/>
    <s v="heures"/>
    <n v="0"/>
    <n v="0"/>
    <n v="0"/>
    <x v="6"/>
    <n v="1"/>
  </r>
  <r>
    <n v="1737"/>
    <d v="2002-08-14T00:00:00"/>
    <d v="2004-02-14T00:00:00"/>
    <d v="2004-02-14T00:00:00"/>
    <x v="0"/>
    <n v="1174"/>
    <n v="75"/>
    <s v="1.0"/>
    <n v="132"/>
    <s v="jour"/>
    <s v="heures"/>
    <n v="0"/>
    <n v="1"/>
    <n v="1"/>
    <x v="5"/>
    <n v="0"/>
  </r>
  <r>
    <n v="1738"/>
    <d v="2015-04-06T00:00:00"/>
    <d v="2016-01-06T00:00:00"/>
    <d v="2016-01-06T00:00:00"/>
    <x v="0"/>
    <n v="1175"/>
    <n v="24"/>
    <s v="1.0"/>
    <n v="55"/>
    <s v="jour"/>
    <s v="heures"/>
    <n v="0"/>
    <n v="0"/>
    <n v="1"/>
    <x v="4"/>
    <n v="0"/>
  </r>
  <r>
    <n v="1739"/>
    <d v="2000-09-21T00:00:00"/>
    <d v="2001-01-21T00:00:00"/>
    <d v="2001-01-21T00:00:00"/>
    <x v="1"/>
    <n v="1176"/>
    <n v="223"/>
    <s v="0.8"/>
    <n v="321"/>
    <s v="nuit"/>
    <s v="heures"/>
    <n v="0"/>
    <n v="1"/>
    <n v="1"/>
    <x v="7"/>
    <n v="0"/>
  </r>
  <r>
    <n v="1740"/>
    <d v="2001-02-13T00:00:00"/>
    <d v="2001-12-13T00:00:00"/>
    <d v="2001-12-13T00:00:00"/>
    <x v="1"/>
    <n v="1176"/>
    <n v="223"/>
    <s v="1.0"/>
    <n v="321"/>
    <s v="nuit"/>
    <s v="heures"/>
    <n v="0"/>
    <n v="0"/>
    <n v="1"/>
    <x v="7"/>
    <n v="0"/>
  </r>
  <r>
    <n v="1741"/>
    <d v="2006-01-25T00:00:00"/>
    <d v="2008-01-25T00:00:00"/>
    <d v="2008-01-25T00:00:00"/>
    <x v="2"/>
    <n v="1177"/>
    <n v="289"/>
    <s v="1.0"/>
    <n v="405"/>
    <s v="forfait"/>
    <s v="jours"/>
    <n v="0"/>
    <n v="1"/>
    <n v="0"/>
    <x v="6"/>
    <n v="0"/>
  </r>
  <r>
    <n v="1742"/>
    <d v="2008-03-18T00:00:00"/>
    <d v="2009-11-18T00:00:00"/>
    <d v="2009-11-18T00:00:00"/>
    <x v="0"/>
    <n v="1177"/>
    <n v="289"/>
    <s v="0.6"/>
    <n v="405"/>
    <s v="forfait"/>
    <s v="jours"/>
    <n v="1"/>
    <n v="1"/>
    <n v="0"/>
    <x v="6"/>
    <n v="0"/>
  </r>
  <r>
    <n v="1743"/>
    <d v="2009-12-24T00:00:00"/>
    <d v="2010-09-24T00:00:00"/>
    <d v="2010-09-24T00:00:00"/>
    <x v="0"/>
    <n v="1177"/>
    <n v="289"/>
    <s v="1.0"/>
    <n v="405"/>
    <s v="forfait"/>
    <s v="jours"/>
    <n v="0"/>
    <n v="1"/>
    <n v="0"/>
    <x v="6"/>
    <n v="0"/>
  </r>
  <r>
    <n v="1744"/>
    <d v="2003-06-14T00:00:00"/>
    <d v="2004-03-14T00:00:00"/>
    <d v="2004-03-14T00:00:00"/>
    <x v="0"/>
    <n v="1178"/>
    <n v="202"/>
    <s v="1.0"/>
    <n v="289"/>
    <s v="bloc"/>
    <s v="heures"/>
    <n v="0"/>
    <n v="1"/>
    <n v="0"/>
    <x v="6"/>
    <n v="0"/>
  </r>
  <r>
    <n v="1745"/>
    <d v="2004-03-21T00:00:00"/>
    <m/>
    <d v="2025-08-31T00:00:00"/>
    <x v="0"/>
    <n v="1178"/>
    <n v="202"/>
    <s v="1.0"/>
    <n v="287"/>
    <s v="jour"/>
    <s v="heures"/>
    <n v="0"/>
    <n v="0"/>
    <n v="0"/>
    <x v="6"/>
    <n v="1"/>
  </r>
  <r>
    <n v="1746"/>
    <d v="2002-04-17T00:00:00"/>
    <d v="2004-01-17T00:00:00"/>
    <d v="2004-01-17T00:00:00"/>
    <x v="0"/>
    <n v="1179"/>
    <n v="193"/>
    <s v="1.0"/>
    <n v="272"/>
    <s v="jour"/>
    <s v="heures"/>
    <n v="0"/>
    <n v="1"/>
    <n v="1"/>
    <x v="4"/>
    <n v="0"/>
  </r>
  <r>
    <n v="1747"/>
    <d v="2014-12-21T00:00:00"/>
    <d v="2016-12-21T00:00:00"/>
    <d v="2016-12-21T00:00:00"/>
    <x v="0"/>
    <n v="1180"/>
    <n v="210"/>
    <s v="0.5"/>
    <n v="302"/>
    <s v="jour"/>
    <s v="heures"/>
    <n v="1"/>
    <n v="0"/>
    <n v="1"/>
    <x v="0"/>
    <n v="0"/>
  </r>
  <r>
    <n v="1748"/>
    <d v="2017-02-15T00:00:00"/>
    <d v="2019-01-15T00:00:00"/>
    <d v="2019-01-15T00:00:00"/>
    <x v="0"/>
    <n v="1180"/>
    <n v="256"/>
    <s v="0.8"/>
    <n v="359"/>
    <s v="jour"/>
    <s v="heures"/>
    <n v="1"/>
    <n v="0"/>
    <n v="1"/>
    <x v="0"/>
    <n v="0"/>
  </r>
  <r>
    <n v="1749"/>
    <d v="2013-12-14T00:00:00"/>
    <d v="2014-10-14T00:00:00"/>
    <d v="2014-10-14T00:00:00"/>
    <x v="0"/>
    <n v="1181"/>
    <n v="286"/>
    <s v="1.0"/>
    <n v="402"/>
    <s v="jour"/>
    <s v="heures"/>
    <n v="1"/>
    <n v="0"/>
    <n v="1"/>
    <x v="3"/>
    <n v="0"/>
  </r>
  <r>
    <n v="1750"/>
    <d v="2014-10-31T00:00:00"/>
    <d v="2015-04-30T00:00:00"/>
    <d v="2015-04-30T00:00:00"/>
    <x v="0"/>
    <n v="1181"/>
    <n v="286"/>
    <s v="1.0"/>
    <n v="402"/>
    <s v="jour"/>
    <s v="heures"/>
    <n v="1"/>
    <n v="1"/>
    <n v="1"/>
    <x v="3"/>
    <n v="0"/>
  </r>
  <r>
    <n v="1751"/>
    <d v="2015-05-22T00:00:00"/>
    <d v="2016-07-22T00:00:00"/>
    <d v="2016-07-22T00:00:00"/>
    <x v="0"/>
    <n v="1181"/>
    <n v="286"/>
    <s v="0.5"/>
    <n v="402"/>
    <s v="jour"/>
    <s v="heures"/>
    <n v="0"/>
    <n v="1"/>
    <n v="1"/>
    <x v="3"/>
    <n v="0"/>
  </r>
  <r>
    <n v="1752"/>
    <d v="2001-11-04T00:00:00"/>
    <d v="2002-06-04T00:00:00"/>
    <d v="2002-06-04T00:00:00"/>
    <x v="0"/>
    <n v="1182"/>
    <n v="256"/>
    <s v="1.0"/>
    <n v="359"/>
    <s v="jour"/>
    <s v="heures"/>
    <n v="1"/>
    <n v="1"/>
    <n v="1"/>
    <x v="0"/>
    <n v="0"/>
  </r>
  <r>
    <n v="1753"/>
    <d v="2002-06-16T00:00:00"/>
    <d v="2002-11-16T00:00:00"/>
    <d v="2002-11-16T00:00:00"/>
    <x v="1"/>
    <n v="1182"/>
    <n v="47"/>
    <s v="0.8"/>
    <n v="97"/>
    <s v="forfait"/>
    <s v="jours"/>
    <n v="0"/>
    <n v="1"/>
    <n v="1"/>
    <x v="0"/>
    <n v="0"/>
  </r>
  <r>
    <n v="1754"/>
    <d v="2002-12-11T00:00:00"/>
    <d v="2003-12-11T00:00:00"/>
    <d v="2003-12-11T00:00:00"/>
    <x v="1"/>
    <n v="1182"/>
    <n v="47"/>
    <s v="0.6"/>
    <n v="97"/>
    <s v="forfait"/>
    <s v="jours"/>
    <n v="0"/>
    <n v="1"/>
    <n v="1"/>
    <x v="0"/>
    <n v="0"/>
  </r>
  <r>
    <n v="1755"/>
    <d v="2002-09-26T00:00:00"/>
    <d v="2003-07-26T00:00:00"/>
    <d v="2003-07-26T00:00:00"/>
    <x v="0"/>
    <n v="1183"/>
    <n v="238"/>
    <s v="1.0"/>
    <n v="337"/>
    <s v="nuit"/>
    <s v="heures"/>
    <n v="0"/>
    <n v="1"/>
    <n v="0"/>
    <x v="0"/>
    <n v="0"/>
  </r>
  <r>
    <n v="1756"/>
    <d v="2002-08-29T00:00:00"/>
    <d v="2003-10-29T00:00:00"/>
    <d v="2003-10-29T00:00:00"/>
    <x v="0"/>
    <n v="1184"/>
    <n v="47"/>
    <s v="1.0"/>
    <n v="97"/>
    <s v="forfait"/>
    <s v="jours"/>
    <n v="0"/>
    <n v="1"/>
    <n v="1"/>
    <x v="0"/>
    <n v="0"/>
  </r>
  <r>
    <n v="1757"/>
    <d v="2003-12-17T00:00:00"/>
    <d v="2004-06-17T00:00:00"/>
    <d v="2004-06-17T00:00:00"/>
    <x v="1"/>
    <n v="1184"/>
    <n v="47"/>
    <s v="1.0"/>
    <n v="97"/>
    <s v="forfait"/>
    <s v="jours"/>
    <n v="0"/>
    <n v="0"/>
    <n v="1"/>
    <x v="0"/>
    <n v="0"/>
  </r>
  <r>
    <n v="1758"/>
    <d v="2003-11-23T00:00:00"/>
    <m/>
    <d v="2025-08-31T00:00:00"/>
    <x v="0"/>
    <n v="1185"/>
    <n v="101"/>
    <s v="1.0"/>
    <n v="161"/>
    <s v="jour"/>
    <s v="heures"/>
    <n v="0"/>
    <n v="0"/>
    <n v="1"/>
    <x v="1"/>
    <n v="1"/>
  </r>
  <r>
    <n v="1759"/>
    <d v="2000-02-27T00:00:00"/>
    <m/>
    <d v="2025-08-31T00:00:00"/>
    <x v="0"/>
    <n v="1186"/>
    <n v="202"/>
    <s v="1.0"/>
    <n v="287"/>
    <s v="jour"/>
    <s v="heures"/>
    <n v="0"/>
    <n v="1"/>
    <n v="1"/>
    <x v="6"/>
    <n v="1"/>
  </r>
  <r>
    <n v="1760"/>
    <d v="2019-07-02T00:00:00"/>
    <d v="2020-10-02T00:00:00"/>
    <d v="2020-10-02T00:00:00"/>
    <x v="2"/>
    <n v="1187"/>
    <n v="101"/>
    <s v="1.0"/>
    <n v="161"/>
    <s v="jour"/>
    <s v="heures"/>
    <n v="0"/>
    <n v="0"/>
    <n v="0"/>
    <x v="1"/>
    <n v="0"/>
  </r>
  <r>
    <n v="1761"/>
    <d v="2020-10-25T00:00:00"/>
    <d v="2022-08-25T00:00:00"/>
    <d v="2022-08-25T00:00:00"/>
    <x v="0"/>
    <n v="1187"/>
    <n v="101"/>
    <s v="1.0"/>
    <n v="161"/>
    <s v="jour"/>
    <s v="heures"/>
    <n v="0"/>
    <n v="0"/>
    <n v="1"/>
    <x v="1"/>
    <n v="0"/>
  </r>
  <r>
    <n v="1762"/>
    <d v="2008-06-01T00:00:00"/>
    <m/>
    <d v="2025-08-31T00:00:00"/>
    <x v="0"/>
    <n v="1188"/>
    <n v="21"/>
    <s v="1.0"/>
    <n v="51"/>
    <s v="astreinte"/>
    <s v="astreinte"/>
    <n v="1"/>
    <n v="0"/>
    <n v="1"/>
    <x v="4"/>
    <n v="1"/>
  </r>
  <r>
    <n v="1763"/>
    <d v="2000-01-06T00:00:00"/>
    <d v="2001-09-06T00:00:00"/>
    <d v="2001-09-06T00:00:00"/>
    <x v="0"/>
    <n v="1189"/>
    <n v="33"/>
    <s v="1.0"/>
    <n v="71"/>
    <s v="jour"/>
    <s v="heures"/>
    <n v="0"/>
    <n v="1"/>
    <n v="1"/>
    <x v="4"/>
    <n v="0"/>
  </r>
  <r>
    <n v="1764"/>
    <d v="2008-09-20T00:00:00"/>
    <d v="2010-01-20T00:00:00"/>
    <d v="2010-01-20T00:00:00"/>
    <x v="0"/>
    <n v="1190"/>
    <n v="262"/>
    <s v="1.0"/>
    <n v="366"/>
    <s v="nuit"/>
    <s v="heures"/>
    <n v="0"/>
    <n v="0"/>
    <n v="0"/>
    <x v="6"/>
    <n v="0"/>
  </r>
  <r>
    <n v="1765"/>
    <d v="2000-11-15T00:00:00"/>
    <d v="2002-10-15T00:00:00"/>
    <d v="2002-10-15T00:00:00"/>
    <x v="0"/>
    <n v="1191"/>
    <n v="28"/>
    <s v="1.0"/>
    <n v="61"/>
    <s v="jour"/>
    <s v="heures"/>
    <n v="1"/>
    <n v="0"/>
    <n v="1"/>
    <x v="4"/>
    <n v="0"/>
  </r>
  <r>
    <n v="1766"/>
    <d v="2002-07-15T00:00:00"/>
    <d v="2004-04-15T00:00:00"/>
    <d v="2004-04-15T00:00:00"/>
    <x v="0"/>
    <n v="1192"/>
    <n v="200"/>
    <s v="1.0"/>
    <n v="284"/>
    <s v="nuit"/>
    <s v="heures"/>
    <n v="0"/>
    <n v="0"/>
    <n v="0"/>
    <x v="6"/>
    <n v="0"/>
  </r>
  <r>
    <n v="1767"/>
    <d v="2004-02-01T00:00:00"/>
    <d v="2006-01-01T00:00:00"/>
    <d v="2006-01-01T00:00:00"/>
    <x v="2"/>
    <n v="1193"/>
    <n v="47"/>
    <s v="0.5"/>
    <n v="97"/>
    <s v="forfait"/>
    <s v="jours"/>
    <n v="1"/>
    <n v="1"/>
    <n v="1"/>
    <x v="0"/>
    <n v="0"/>
  </r>
  <r>
    <n v="1768"/>
    <d v="2017-12-30T00:00:00"/>
    <d v="2018-09-30T00:00:00"/>
    <d v="2018-09-30T00:00:00"/>
    <x v="0"/>
    <n v="1194"/>
    <n v="51"/>
    <s v="1.0"/>
    <n v="101"/>
    <s v="nuit"/>
    <s v="heures"/>
    <n v="1"/>
    <n v="1"/>
    <n v="1"/>
    <x v="2"/>
    <n v="0"/>
  </r>
  <r>
    <n v="1769"/>
    <d v="2003-11-13T00:00:00"/>
    <m/>
    <d v="2025-08-31T00:00:00"/>
    <x v="0"/>
    <n v="1195"/>
    <n v="169"/>
    <s v="1.0"/>
    <n v="237"/>
    <s v="jour"/>
    <s v="heures"/>
    <n v="1"/>
    <n v="1"/>
    <n v="1"/>
    <x v="16"/>
    <n v="1"/>
  </r>
  <r>
    <n v="1770"/>
    <d v="2000-01-01T00:00:00"/>
    <d v="2000-08-01T00:00:00"/>
    <d v="2000-08-01T00:00:00"/>
    <x v="1"/>
    <n v="1196"/>
    <n v="136"/>
    <s v="1.0"/>
    <n v="196"/>
    <s v="nuit"/>
    <s v="heures"/>
    <n v="1"/>
    <n v="0"/>
    <n v="1"/>
    <x v="18"/>
    <n v="0"/>
  </r>
  <r>
    <n v="1771"/>
    <d v="2001-08-04T00:00:00"/>
    <d v="2003-01-04T00:00:00"/>
    <d v="2003-01-04T00:00:00"/>
    <x v="0"/>
    <n v="1197"/>
    <n v="249"/>
    <s v="0.5"/>
    <n v="352"/>
    <s v="forfait"/>
    <s v="jours"/>
    <n v="1"/>
    <n v="0"/>
    <n v="0"/>
    <x v="11"/>
    <n v="0"/>
  </r>
  <r>
    <n v="1772"/>
    <d v="2005-08-10T00:00:00"/>
    <d v="2006-06-10T00:00:00"/>
    <d v="2006-06-10T00:00:00"/>
    <x v="0"/>
    <n v="1198"/>
    <n v="48"/>
    <s v="0.9"/>
    <n v="98"/>
    <s v="forfait"/>
    <s v="jours"/>
    <n v="0"/>
    <n v="0"/>
    <n v="1"/>
    <x v="0"/>
    <n v="0"/>
  </r>
  <r>
    <n v="1773"/>
    <d v="2006-06-26T00:00:00"/>
    <d v="2006-07-26T00:00:00"/>
    <d v="2006-07-26T00:00:00"/>
    <x v="1"/>
    <n v="1198"/>
    <n v="48"/>
    <s v="1.0"/>
    <n v="98"/>
    <s v="forfait"/>
    <s v="jours"/>
    <n v="0"/>
    <n v="0"/>
    <n v="1"/>
    <x v="0"/>
    <n v="0"/>
  </r>
  <r>
    <n v="1774"/>
    <d v="2016-12-21T00:00:00"/>
    <d v="2017-08-21T00:00:00"/>
    <d v="2017-08-21T00:00:00"/>
    <x v="1"/>
    <n v="1199"/>
    <n v="202"/>
    <s v="0.8"/>
    <n v="287"/>
    <s v="jour"/>
    <s v="heures"/>
    <n v="1"/>
    <n v="0"/>
    <n v="0"/>
    <x v="6"/>
    <n v="0"/>
  </r>
  <r>
    <n v="1775"/>
    <d v="2002-02-20T00:00:00"/>
    <m/>
    <d v="2025-08-31T00:00:00"/>
    <x v="0"/>
    <n v="1200"/>
    <n v="203"/>
    <s v="1.0"/>
    <n v="291"/>
    <s v="nuit"/>
    <s v="heures"/>
    <n v="0"/>
    <n v="0"/>
    <n v="1"/>
    <x v="11"/>
    <n v="1"/>
  </r>
  <r>
    <n v="1776"/>
    <d v="2000-11-27T00:00:00"/>
    <d v="2001-11-27T00:00:00"/>
    <d v="2001-11-27T00:00:00"/>
    <x v="0"/>
    <n v="1201"/>
    <n v="49"/>
    <s v="0.5"/>
    <n v="99"/>
    <s v="nuit"/>
    <s v="heures"/>
    <n v="0"/>
    <n v="0"/>
    <n v="1"/>
    <x v="0"/>
    <n v="0"/>
  </r>
  <r>
    <n v="1777"/>
    <d v="2000-11-06T00:00:00"/>
    <d v="2001-08-06T00:00:00"/>
    <d v="2001-08-06T00:00:00"/>
    <x v="1"/>
    <n v="1202"/>
    <n v="210"/>
    <s v="1.0"/>
    <n v="302"/>
    <s v="jour"/>
    <s v="heures"/>
    <n v="0"/>
    <n v="0"/>
    <n v="0"/>
    <x v="0"/>
    <n v="0"/>
  </r>
  <r>
    <n v="1778"/>
    <d v="2001-08-14T00:00:00"/>
    <d v="2003-02-14T00:00:00"/>
    <d v="2003-02-14T00:00:00"/>
    <x v="0"/>
    <n v="1202"/>
    <n v="299"/>
    <s v="0.9"/>
    <n v="416"/>
    <s v="nuit"/>
    <s v="heures"/>
    <n v="0"/>
    <n v="0"/>
    <n v="1"/>
    <x v="0"/>
    <n v="0"/>
  </r>
  <r>
    <n v="1779"/>
    <d v="2003-03-09T00:00:00"/>
    <m/>
    <d v="2025-08-31T00:00:00"/>
    <x v="0"/>
    <n v="1202"/>
    <n v="45"/>
    <s v="1.0"/>
    <n v="92"/>
    <s v="jour"/>
    <s v="heures"/>
    <n v="0"/>
    <n v="1"/>
    <n v="1"/>
    <x v="6"/>
    <n v="1"/>
  </r>
  <r>
    <n v="1780"/>
    <d v="2016-07-21T00:00:00"/>
    <d v="2018-05-21T00:00:00"/>
    <d v="2018-05-21T00:00:00"/>
    <x v="0"/>
    <n v="1203"/>
    <n v="205"/>
    <s v="1.0"/>
    <n v="294"/>
    <s v="jour"/>
    <s v="heures"/>
    <n v="0"/>
    <n v="1"/>
    <n v="1"/>
    <x v="0"/>
    <n v="0"/>
  </r>
  <r>
    <n v="1781"/>
    <d v="2018-05-23T00:00:00"/>
    <d v="2018-11-23T00:00:00"/>
    <d v="2018-11-23T00:00:00"/>
    <x v="0"/>
    <n v="1203"/>
    <n v="205"/>
    <s v="1.0"/>
    <n v="294"/>
    <s v="jour"/>
    <s v="heures"/>
    <n v="0"/>
    <n v="1"/>
    <n v="1"/>
    <x v="0"/>
    <n v="0"/>
  </r>
  <r>
    <n v="1782"/>
    <d v="2001-10-04T00:00:00"/>
    <d v="2003-04-04T00:00:00"/>
    <d v="2003-04-04T00:00:00"/>
    <x v="0"/>
    <n v="1204"/>
    <n v="284"/>
    <s v="1.0"/>
    <n v="399"/>
    <s v="jour"/>
    <s v="heures"/>
    <n v="0"/>
    <n v="0"/>
    <n v="1"/>
    <x v="4"/>
    <n v="0"/>
  </r>
  <r>
    <n v="1783"/>
    <d v="2003-05-26T00:00:00"/>
    <m/>
    <d v="2025-08-31T00:00:00"/>
    <x v="0"/>
    <n v="1204"/>
    <n v="34"/>
    <s v="0.8"/>
    <n v="73"/>
    <s v="jour"/>
    <s v="heures"/>
    <n v="0"/>
    <n v="1"/>
    <n v="1"/>
    <x v="4"/>
    <n v="1"/>
  </r>
  <r>
    <n v="1784"/>
    <d v="2000-03-31T00:00:00"/>
    <d v="2001-06-30T00:00:00"/>
    <d v="2001-06-30T00:00:00"/>
    <x v="0"/>
    <n v="1205"/>
    <n v="127"/>
    <s v="0.8"/>
    <n v="187"/>
    <s v="jour"/>
    <s v="heures"/>
    <n v="0"/>
    <n v="1"/>
    <n v="1"/>
    <x v="19"/>
    <n v="0"/>
  </r>
  <r>
    <n v="1785"/>
    <d v="2001-08-05T00:00:00"/>
    <d v="2002-09-05T00:00:00"/>
    <d v="2002-09-05T00:00:00"/>
    <x v="0"/>
    <n v="1205"/>
    <n v="47"/>
    <s v="0.8"/>
    <n v="97"/>
    <s v="forfait"/>
    <s v="jours"/>
    <n v="0"/>
    <n v="1"/>
    <n v="1"/>
    <x v="0"/>
    <n v="0"/>
  </r>
  <r>
    <n v="1786"/>
    <d v="2002-10-30T00:00:00"/>
    <d v="2003-06-30T00:00:00"/>
    <d v="2003-06-30T00:00:00"/>
    <x v="1"/>
    <n v="1205"/>
    <n v="221"/>
    <s v="0.8"/>
    <n v="318"/>
    <s v="nuit"/>
    <s v="heures"/>
    <n v="0"/>
    <n v="1"/>
    <n v="1"/>
    <x v="0"/>
    <n v="0"/>
  </r>
  <r>
    <n v="1787"/>
    <d v="2000-08-12T00:00:00"/>
    <m/>
    <d v="2025-08-31T00:00:00"/>
    <x v="0"/>
    <n v="1206"/>
    <n v="144"/>
    <s v="1.0"/>
    <n v="204"/>
    <s v="jour"/>
    <s v="heures"/>
    <n v="0"/>
    <n v="0"/>
    <n v="1"/>
    <x v="16"/>
    <n v="1"/>
  </r>
  <r>
    <n v="1788"/>
    <d v="2002-05-22T00:00:00"/>
    <d v="2003-04-22T00:00:00"/>
    <d v="2003-04-22T00:00:00"/>
    <x v="0"/>
    <n v="1207"/>
    <n v="265"/>
    <s v="1.0"/>
    <n v="373"/>
    <s v="forfait"/>
    <s v="jours"/>
    <n v="0"/>
    <n v="0"/>
    <n v="1"/>
    <x v="1"/>
    <n v="0"/>
  </r>
  <r>
    <n v="1789"/>
    <d v="2003-06-02T00:00:00"/>
    <d v="2004-11-02T00:00:00"/>
    <d v="2004-11-02T00:00:00"/>
    <x v="0"/>
    <n v="1207"/>
    <n v="265"/>
    <s v="1.0"/>
    <n v="373"/>
    <s v="forfait"/>
    <s v="jours"/>
    <n v="1"/>
    <n v="1"/>
    <n v="1"/>
    <x v="1"/>
    <n v="0"/>
  </r>
  <r>
    <n v="1790"/>
    <d v="2012-09-10T00:00:00"/>
    <d v="2014-02-10T00:00:00"/>
    <d v="2014-02-10T00:00:00"/>
    <x v="0"/>
    <n v="1208"/>
    <n v="2"/>
    <s v="1.0"/>
    <n v="3"/>
    <s v="nuit"/>
    <s v="heures"/>
    <n v="0"/>
    <n v="0"/>
    <n v="1"/>
    <x v="4"/>
    <n v="0"/>
  </r>
  <r>
    <n v="1791"/>
    <d v="2014-02-20T00:00:00"/>
    <d v="2015-03-20T00:00:00"/>
    <d v="2015-03-20T00:00:00"/>
    <x v="0"/>
    <n v="1208"/>
    <n v="2"/>
    <s v="1.0"/>
    <n v="3"/>
    <s v="nuit"/>
    <s v="heures"/>
    <n v="1"/>
    <n v="1"/>
    <n v="1"/>
    <x v="4"/>
    <n v="0"/>
  </r>
  <r>
    <n v="1792"/>
    <d v="2018-11-30T00:00:00"/>
    <d v="2019-05-30T00:00:00"/>
    <d v="2019-05-30T00:00:00"/>
    <x v="0"/>
    <n v="1209"/>
    <n v="126"/>
    <s v="0.8"/>
    <n v="186"/>
    <s v="forfait"/>
    <s v="jours"/>
    <n v="1"/>
    <n v="1"/>
    <n v="1"/>
    <x v="19"/>
    <n v="0"/>
  </r>
  <r>
    <n v="1793"/>
    <d v="2011-07-04T00:00:00"/>
    <d v="2012-08-04T00:00:00"/>
    <d v="2012-08-04T00:00:00"/>
    <x v="0"/>
    <n v="1210"/>
    <n v="50"/>
    <s v="1.0"/>
    <n v="100"/>
    <s v="nuit"/>
    <s v="heures"/>
    <n v="0"/>
    <n v="0"/>
    <n v="1"/>
    <x v="14"/>
    <n v="0"/>
  </r>
  <r>
    <n v="1794"/>
    <d v="2002-10-21T00:00:00"/>
    <d v="2002-12-21T00:00:00"/>
    <d v="2002-12-21T00:00:00"/>
    <x v="1"/>
    <n v="1211"/>
    <n v="285"/>
    <s v="1.0"/>
    <n v="401"/>
    <s v="nuit"/>
    <s v="heures"/>
    <n v="0"/>
    <n v="0"/>
    <n v="1"/>
    <x v="0"/>
    <n v="0"/>
  </r>
  <r>
    <n v="1795"/>
    <d v="2003-02-06T00:00:00"/>
    <d v="2003-10-06T00:00:00"/>
    <d v="2003-10-06T00:00:00"/>
    <x v="1"/>
    <n v="1211"/>
    <n v="285"/>
    <s v="1.0"/>
    <n v="400"/>
    <s v="jour"/>
    <s v="heures"/>
    <n v="0"/>
    <n v="1"/>
    <n v="1"/>
    <x v="0"/>
    <n v="0"/>
  </r>
  <r>
    <n v="1796"/>
    <d v="2003-11-24T00:00:00"/>
    <m/>
    <d v="2025-08-31T00:00:00"/>
    <x v="0"/>
    <n v="1211"/>
    <n v="261"/>
    <s v="0.8"/>
    <n v="365"/>
    <s v="nuit"/>
    <s v="heures"/>
    <n v="0"/>
    <n v="1"/>
    <n v="1"/>
    <x v="0"/>
    <n v="1"/>
  </r>
  <r>
    <n v="1797"/>
    <d v="2002-07-16T00:00:00"/>
    <d v="2003-09-16T00:00:00"/>
    <d v="2003-09-16T00:00:00"/>
    <x v="0"/>
    <n v="1212"/>
    <n v="204"/>
    <s v="0.8"/>
    <n v="293"/>
    <s v="forfait"/>
    <s v="jours"/>
    <n v="0"/>
    <n v="0"/>
    <n v="1"/>
    <x v="11"/>
    <n v="0"/>
  </r>
  <r>
    <n v="1798"/>
    <d v="2013-03-03T00:00:00"/>
    <d v="2014-03-03T00:00:00"/>
    <d v="2014-03-03T00:00:00"/>
    <x v="0"/>
    <n v="1213"/>
    <n v="57"/>
    <s v="1.0"/>
    <n v="107"/>
    <s v="jour"/>
    <s v="heures"/>
    <n v="0"/>
    <n v="0"/>
    <n v="1"/>
    <x v="9"/>
    <n v="0"/>
  </r>
  <r>
    <n v="1799"/>
    <d v="2014-03-30T00:00:00"/>
    <m/>
    <d v="2025-08-31T00:00:00"/>
    <x v="0"/>
    <n v="1213"/>
    <n v="46"/>
    <s v="1.0"/>
    <n v="96"/>
    <s v="nuit"/>
    <s v="heures"/>
    <n v="0"/>
    <n v="0"/>
    <n v="1"/>
    <x v="14"/>
    <n v="1"/>
  </r>
  <r>
    <n v="1800"/>
    <d v="2002-06-12T00:00:00"/>
    <d v="2004-03-12T00:00:00"/>
    <d v="2004-03-12T00:00:00"/>
    <x v="0"/>
    <n v="1214"/>
    <n v="51"/>
    <s v="1.0"/>
    <n v="101"/>
    <s v="nuit"/>
    <s v="heures"/>
    <n v="0"/>
    <n v="1"/>
    <n v="1"/>
    <x v="2"/>
    <n v="0"/>
  </r>
  <r>
    <n v="1801"/>
    <d v="2004-05-05T00:00:00"/>
    <d v="2004-11-05T00:00:00"/>
    <d v="2004-11-05T00:00:00"/>
    <x v="0"/>
    <n v="1214"/>
    <n v="51"/>
    <s v="0.8"/>
    <n v="101"/>
    <s v="nuit"/>
    <s v="heures"/>
    <n v="0"/>
    <n v="0"/>
    <n v="1"/>
    <x v="2"/>
    <n v="0"/>
  </r>
  <r>
    <n v="1802"/>
    <d v="2002-09-04T00:00:00"/>
    <m/>
    <d v="2025-08-31T00:00:00"/>
    <x v="0"/>
    <n v="1215"/>
    <n v="42"/>
    <s v="1.0"/>
    <n v="86"/>
    <s v="forfait"/>
    <s v="jours"/>
    <n v="0"/>
    <n v="0"/>
    <n v="1"/>
    <x v="7"/>
    <n v="1"/>
  </r>
  <r>
    <n v="1803"/>
    <d v="2000-03-28T00:00:00"/>
    <d v="2001-10-28T00:00:00"/>
    <d v="2001-10-28T00:00:00"/>
    <x v="0"/>
    <n v="1216"/>
    <n v="45"/>
    <s v="0.8"/>
    <n v="95"/>
    <s v="astreinte"/>
    <s v="astreinte"/>
    <n v="0"/>
    <n v="0"/>
    <n v="0"/>
    <x v="6"/>
    <n v="0"/>
  </r>
  <r>
    <n v="1804"/>
    <d v="2001-12-06T00:00:00"/>
    <d v="2003-09-06T00:00:00"/>
    <d v="2003-09-06T00:00:00"/>
    <x v="0"/>
    <n v="1216"/>
    <n v="45"/>
    <s v="1.0"/>
    <n v="94"/>
    <s v="bloc"/>
    <s v="heures"/>
    <n v="0"/>
    <n v="0"/>
    <n v="0"/>
    <x v="6"/>
    <n v="0"/>
  </r>
  <r>
    <n v="1805"/>
    <d v="2000-12-21T00:00:00"/>
    <m/>
    <d v="2025-08-31T00:00:00"/>
    <x v="0"/>
    <n v="1217"/>
    <n v="256"/>
    <s v="1.0"/>
    <n v="359"/>
    <s v="jour"/>
    <s v="heures"/>
    <n v="0"/>
    <n v="0"/>
    <n v="1"/>
    <x v="0"/>
    <n v="1"/>
  </r>
  <r>
    <n v="1806"/>
    <d v="2010-10-30T00:00:00"/>
    <d v="2026-02-01T00:00:00"/>
    <d v="2026-02-01T00:00:00"/>
    <x v="1"/>
    <n v="1218"/>
    <n v="104"/>
    <s v="1.0"/>
    <n v="164"/>
    <s v="jour"/>
    <s v="heures"/>
    <n v="0"/>
    <n v="1"/>
    <n v="0"/>
    <x v="1"/>
    <n v="1"/>
  </r>
  <r>
    <n v="1807"/>
    <d v="2001-09-01T00:00:00"/>
    <d v="2002-07-01T00:00:00"/>
    <d v="2002-07-01T00:00:00"/>
    <x v="0"/>
    <n v="1219"/>
    <n v="102"/>
    <s v="0.8"/>
    <n v="162"/>
    <s v="forfait"/>
    <s v="jours"/>
    <n v="0"/>
    <n v="0"/>
    <n v="1"/>
    <x v="1"/>
    <n v="0"/>
  </r>
  <r>
    <n v="1808"/>
    <d v="2000-11-19T00:00:00"/>
    <d v="2001-11-19T00:00:00"/>
    <d v="2001-11-19T00:00:00"/>
    <x v="0"/>
    <n v="1220"/>
    <n v="36"/>
    <s v="1.0"/>
    <n v="77"/>
    <s v="jour"/>
    <s v="heures"/>
    <n v="0"/>
    <n v="1"/>
    <n v="1"/>
    <x v="4"/>
    <n v="0"/>
  </r>
  <r>
    <n v="1809"/>
    <d v="2002-04-09T00:00:00"/>
    <d v="2002-10-09T00:00:00"/>
    <d v="2002-10-09T00:00:00"/>
    <x v="1"/>
    <n v="1221"/>
    <n v="272"/>
    <s v="1.0"/>
    <n v="385"/>
    <s v="astreinte"/>
    <s v="astreinte"/>
    <n v="0"/>
    <n v="0"/>
    <n v="1"/>
    <x v="11"/>
    <n v="0"/>
  </r>
  <r>
    <n v="1810"/>
    <d v="2002-12-01T00:00:00"/>
    <d v="2004-12-01T00:00:00"/>
    <d v="2004-12-01T00:00:00"/>
    <x v="0"/>
    <n v="1221"/>
    <n v="282"/>
    <s v="0.8"/>
    <n v="397"/>
    <s v="astreinte"/>
    <s v="astreinte"/>
    <n v="0"/>
    <n v="0"/>
    <n v="1"/>
    <x v="11"/>
    <n v="0"/>
  </r>
  <r>
    <n v="1811"/>
    <d v="2003-04-08T00:00:00"/>
    <d v="2004-03-08T00:00:00"/>
    <d v="2004-03-08T00:00:00"/>
    <x v="0"/>
    <n v="1222"/>
    <n v="285"/>
    <s v="1.0"/>
    <n v="401"/>
    <s v="nuit"/>
    <s v="heures"/>
    <n v="0"/>
    <n v="0"/>
    <n v="1"/>
    <x v="0"/>
    <n v="0"/>
  </r>
  <r>
    <n v="1812"/>
    <d v="2001-09-23T00:00:00"/>
    <d v="2003-03-23T00:00:00"/>
    <d v="2003-03-23T00:00:00"/>
    <x v="0"/>
    <n v="1223"/>
    <n v="105"/>
    <s v="0.8"/>
    <n v="165"/>
    <s v="jour"/>
    <s v="heures"/>
    <n v="0"/>
    <n v="1"/>
    <n v="1"/>
    <x v="1"/>
    <n v="0"/>
  </r>
  <r>
    <n v="1813"/>
    <d v="2002-12-03T00:00:00"/>
    <m/>
    <d v="2025-08-31T00:00:00"/>
    <x v="0"/>
    <n v="1224"/>
    <n v="289"/>
    <s v="0.9"/>
    <n v="405"/>
    <s v="forfait"/>
    <s v="jours"/>
    <n v="1"/>
    <n v="1"/>
    <n v="0"/>
    <x v="6"/>
    <n v="1"/>
  </r>
  <r>
    <n v="1814"/>
    <d v="2002-10-17T00:00:00"/>
    <d v="2003-09-17T00:00:00"/>
    <d v="2003-09-17T00:00:00"/>
    <x v="0"/>
    <n v="1225"/>
    <n v="108"/>
    <s v="1.0"/>
    <n v="168"/>
    <s v="jour"/>
    <s v="heures"/>
    <n v="0"/>
    <n v="0"/>
    <n v="1"/>
    <x v="8"/>
    <n v="0"/>
  </r>
  <r>
    <n v="1815"/>
    <d v="2004-07-26T00:00:00"/>
    <d v="2005-05-26T00:00:00"/>
    <d v="2005-05-26T00:00:00"/>
    <x v="1"/>
    <n v="1226"/>
    <n v="247"/>
    <s v="1.0"/>
    <n v="349"/>
    <s v="jour"/>
    <s v="heures"/>
    <n v="1"/>
    <n v="0"/>
    <n v="1"/>
    <x v="0"/>
    <n v="0"/>
  </r>
  <r>
    <n v="1816"/>
    <d v="2005-06-25T00:00:00"/>
    <m/>
    <d v="2025-08-31T00:00:00"/>
    <x v="0"/>
    <n v="1226"/>
    <n v="260"/>
    <s v="1.0"/>
    <n v="364"/>
    <s v="nuit"/>
    <s v="heures"/>
    <n v="0"/>
    <n v="1"/>
    <n v="1"/>
    <x v="0"/>
    <n v="1"/>
  </r>
  <r>
    <n v="1817"/>
    <d v="2001-06-23T00:00:00"/>
    <d v="2002-07-23T00:00:00"/>
    <d v="2002-07-23T00:00:00"/>
    <x v="0"/>
    <n v="1227"/>
    <n v="44"/>
    <s v="1.0"/>
    <n v="88"/>
    <s v="jour"/>
    <s v="heures"/>
    <n v="0"/>
    <n v="1"/>
    <n v="1"/>
    <x v="6"/>
    <n v="0"/>
  </r>
  <r>
    <n v="1818"/>
    <d v="2004-01-01T00:00:00"/>
    <d v="2005-05-01T00:00:00"/>
    <d v="2005-05-01T00:00:00"/>
    <x v="0"/>
    <n v="1228"/>
    <n v="41"/>
    <s v="1.0"/>
    <n v="85"/>
    <s v="forfait"/>
    <s v="jours"/>
    <n v="0"/>
    <n v="0"/>
    <n v="1"/>
    <x v="5"/>
    <n v="0"/>
  </r>
  <r>
    <n v="1819"/>
    <d v="2005-06-20T00:00:00"/>
    <d v="2006-07-20T00:00:00"/>
    <d v="2006-07-20T00:00:00"/>
    <x v="0"/>
    <n v="1228"/>
    <n v="163"/>
    <s v="0.5"/>
    <n v="231"/>
    <s v="forfait"/>
    <s v="jours"/>
    <n v="1"/>
    <n v="1"/>
    <n v="1"/>
    <x v="12"/>
    <n v="0"/>
  </r>
  <r>
    <n v="1820"/>
    <d v="2008-05-23T00:00:00"/>
    <d v="2009-04-23T00:00:00"/>
    <d v="2009-04-23T00:00:00"/>
    <x v="1"/>
    <n v="1229"/>
    <n v="247"/>
    <s v="1.0"/>
    <n v="349"/>
    <s v="jour"/>
    <s v="heures"/>
    <n v="0"/>
    <n v="0"/>
    <n v="1"/>
    <x v="0"/>
    <n v="0"/>
  </r>
  <r>
    <n v="1821"/>
    <d v="2009-06-04T00:00:00"/>
    <d v="2010-07-04T00:00:00"/>
    <d v="2010-07-04T00:00:00"/>
    <x v="1"/>
    <n v="1229"/>
    <n v="205"/>
    <s v="0.5"/>
    <n v="294"/>
    <s v="jour"/>
    <s v="heures"/>
    <n v="1"/>
    <n v="1"/>
    <n v="0"/>
    <x v="0"/>
    <n v="0"/>
  </r>
  <r>
    <n v="1822"/>
    <d v="2002-02-21T00:00:00"/>
    <d v="2003-07-21T00:00:00"/>
    <d v="2003-07-21T00:00:00"/>
    <x v="0"/>
    <n v="1230"/>
    <n v="38"/>
    <s v="1.0"/>
    <n v="81"/>
    <s v="jour"/>
    <s v="heures"/>
    <n v="0"/>
    <n v="0"/>
    <n v="1"/>
    <x v="4"/>
    <n v="0"/>
  </r>
  <r>
    <n v="1823"/>
    <d v="2018-07-14T00:00:00"/>
    <d v="2019-02-14T00:00:00"/>
    <d v="2019-02-14T00:00:00"/>
    <x v="1"/>
    <n v="1231"/>
    <n v="49"/>
    <s v="1.0"/>
    <n v="99"/>
    <s v="nuit"/>
    <s v="heures"/>
    <n v="0"/>
    <n v="0"/>
    <n v="1"/>
    <x v="0"/>
    <n v="0"/>
  </r>
  <r>
    <n v="1824"/>
    <d v="2005-07-11T00:00:00"/>
    <d v="2007-04-11T00:00:00"/>
    <d v="2007-04-11T00:00:00"/>
    <x v="0"/>
    <n v="1232"/>
    <n v="247"/>
    <s v="0.8"/>
    <n v="349"/>
    <s v="jour"/>
    <s v="heures"/>
    <n v="0"/>
    <n v="1"/>
    <n v="1"/>
    <x v="0"/>
    <n v="0"/>
  </r>
  <r>
    <n v="1825"/>
    <d v="2020-10-12T00:00:00"/>
    <d v="2021-12-12T00:00:00"/>
    <d v="2021-12-12T00:00:00"/>
    <x v="1"/>
    <n v="1233"/>
    <n v="2"/>
    <s v="1.0"/>
    <n v="3"/>
    <s v="nuit"/>
    <s v="heures"/>
    <n v="0"/>
    <n v="1"/>
    <n v="1"/>
    <x v="4"/>
    <n v="0"/>
  </r>
  <r>
    <n v="1826"/>
    <d v="2022-02-06T00:00:00"/>
    <d v="2023-10-06T00:00:00"/>
    <d v="2023-10-06T00:00:00"/>
    <x v="0"/>
    <n v="1233"/>
    <n v="2"/>
    <s v="1.0"/>
    <n v="3"/>
    <s v="nuit"/>
    <s v="heures"/>
    <n v="0"/>
    <n v="1"/>
    <n v="1"/>
    <x v="4"/>
    <n v="0"/>
  </r>
  <r>
    <n v="1827"/>
    <d v="2023-11-22T00:00:00"/>
    <m/>
    <d v="2025-08-31T00:00:00"/>
    <x v="0"/>
    <n v="1233"/>
    <n v="72"/>
    <s v="1.0"/>
    <n v="128"/>
    <s v="nuit"/>
    <s v="heures"/>
    <n v="0"/>
    <n v="1"/>
    <n v="1"/>
    <x v="7"/>
    <n v="1"/>
  </r>
  <r>
    <n v="1828"/>
    <d v="2001-08-26T00:00:00"/>
    <d v="2001-09-26T00:00:00"/>
    <d v="2001-09-26T00:00:00"/>
    <x v="1"/>
    <n v="1234"/>
    <n v="101"/>
    <s v="0.8"/>
    <n v="161"/>
    <s v="jour"/>
    <s v="heures"/>
    <n v="0"/>
    <n v="1"/>
    <n v="1"/>
    <x v="1"/>
    <n v="0"/>
  </r>
  <r>
    <n v="1829"/>
    <d v="2015-03-30T00:00:00"/>
    <d v="2016-05-30T00:00:00"/>
    <d v="2016-05-30T00:00:00"/>
    <x v="0"/>
    <n v="1235"/>
    <n v="71"/>
    <s v="1.0"/>
    <n v="125"/>
    <s v="jour"/>
    <s v="heures"/>
    <n v="1"/>
    <n v="0"/>
    <n v="1"/>
    <x v="7"/>
    <n v="0"/>
  </r>
  <r>
    <n v="1830"/>
    <d v="2016-06-27T00:00:00"/>
    <d v="2017-06-27T00:00:00"/>
    <d v="2017-06-27T00:00:00"/>
    <x v="0"/>
    <n v="1235"/>
    <n v="285"/>
    <s v="1.0"/>
    <n v="401"/>
    <s v="nuit"/>
    <s v="heures"/>
    <n v="0"/>
    <n v="1"/>
    <n v="1"/>
    <x v="0"/>
    <n v="0"/>
  </r>
  <r>
    <n v="1831"/>
    <d v="2017-08-26T00:00:00"/>
    <m/>
    <d v="2025-08-31T00:00:00"/>
    <x v="0"/>
    <n v="1235"/>
    <n v="285"/>
    <s v="0.9"/>
    <n v="401"/>
    <s v="nuit"/>
    <s v="heures"/>
    <n v="0"/>
    <n v="1"/>
    <n v="1"/>
    <x v="0"/>
    <n v="1"/>
  </r>
  <r>
    <n v="1832"/>
    <d v="2000-01-14T00:00:00"/>
    <d v="2000-08-14T00:00:00"/>
    <d v="2000-08-14T00:00:00"/>
    <x v="0"/>
    <n v="1236"/>
    <n v="263"/>
    <s v="0.9"/>
    <n v="370"/>
    <s v="bloc"/>
    <s v="heures"/>
    <n v="1"/>
    <n v="1"/>
    <n v="0"/>
    <x v="6"/>
    <n v="0"/>
  </r>
  <r>
    <n v="1833"/>
    <d v="2000-09-20T00:00:00"/>
    <d v="2001-05-20T00:00:00"/>
    <d v="2001-05-20T00:00:00"/>
    <x v="0"/>
    <n v="1236"/>
    <n v="263"/>
    <s v="1.0"/>
    <n v="371"/>
    <s v="astreinte"/>
    <s v="astreinte"/>
    <n v="0"/>
    <n v="0"/>
    <n v="0"/>
    <x v="6"/>
    <n v="0"/>
  </r>
  <r>
    <n v="1834"/>
    <d v="2001-07-09T00:00:00"/>
    <d v="2002-06-09T00:00:00"/>
    <d v="2002-06-09T00:00:00"/>
    <x v="0"/>
    <n v="1236"/>
    <n v="263"/>
    <s v="1.0"/>
    <n v="370"/>
    <s v="bloc"/>
    <s v="heures"/>
    <n v="0"/>
    <n v="1"/>
    <n v="0"/>
    <x v="6"/>
    <n v="0"/>
  </r>
  <r>
    <n v="1835"/>
    <d v="2002-11-09T00:00:00"/>
    <d v="2004-05-09T00:00:00"/>
    <d v="2004-05-09T00:00:00"/>
    <x v="0"/>
    <n v="1237"/>
    <n v="48"/>
    <s v="0.9"/>
    <n v="98"/>
    <s v="forfait"/>
    <s v="jours"/>
    <n v="0"/>
    <n v="1"/>
    <n v="1"/>
    <x v="0"/>
    <n v="0"/>
  </r>
  <r>
    <n v="1836"/>
    <d v="2000-01-02T00:00:00"/>
    <m/>
    <d v="2025-08-31T00:00:00"/>
    <x v="0"/>
    <n v="1238"/>
    <n v="82"/>
    <s v="1.0"/>
    <n v="141"/>
    <s v="forfait"/>
    <s v="jours"/>
    <n v="0"/>
    <n v="1"/>
    <n v="1"/>
    <x v="21"/>
    <n v="1"/>
  </r>
  <r>
    <n v="1837"/>
    <d v="2014-08-22T00:00:00"/>
    <d v="2016-02-22T00:00:00"/>
    <d v="2016-02-22T00:00:00"/>
    <x v="0"/>
    <n v="1239"/>
    <n v="289"/>
    <s v="1.0"/>
    <n v="405"/>
    <s v="forfait"/>
    <s v="jours"/>
    <n v="1"/>
    <n v="1"/>
    <n v="1"/>
    <x v="6"/>
    <n v="0"/>
  </r>
  <r>
    <n v="1838"/>
    <d v="2016-03-10T00:00:00"/>
    <d v="2026-02-01T00:00:00"/>
    <d v="2026-02-01T00:00:00"/>
    <x v="1"/>
    <n v="1239"/>
    <n v="289"/>
    <s v="1.0"/>
    <n v="405"/>
    <s v="forfait"/>
    <s v="jours"/>
    <n v="1"/>
    <n v="1"/>
    <n v="0"/>
    <x v="6"/>
    <n v="1"/>
  </r>
  <r>
    <n v="1839"/>
    <d v="2000-06-06T00:00:00"/>
    <d v="2001-12-06T00:00:00"/>
    <d v="2001-12-06T00:00:00"/>
    <x v="0"/>
    <n v="1240"/>
    <n v="49"/>
    <s v="1.0"/>
    <n v="99"/>
    <s v="nuit"/>
    <s v="heures"/>
    <n v="0"/>
    <n v="0"/>
    <n v="1"/>
    <x v="0"/>
    <n v="0"/>
  </r>
  <r>
    <n v="1840"/>
    <d v="2002-01-01T00:00:00"/>
    <d v="2003-09-01T00:00:00"/>
    <d v="2003-09-01T00:00:00"/>
    <x v="0"/>
    <n v="1240"/>
    <n v="49"/>
    <s v="1.0"/>
    <n v="99"/>
    <s v="nuit"/>
    <s v="heures"/>
    <n v="0"/>
    <n v="0"/>
    <n v="1"/>
    <x v="0"/>
    <n v="0"/>
  </r>
  <r>
    <n v="1841"/>
    <d v="2001-04-19T00:00:00"/>
    <d v="2002-08-19T00:00:00"/>
    <d v="2002-08-19T00:00:00"/>
    <x v="0"/>
    <n v="1241"/>
    <n v="143"/>
    <s v="0.8"/>
    <n v="203"/>
    <s v="jour"/>
    <s v="heures"/>
    <n v="0"/>
    <n v="0"/>
    <n v="1"/>
    <x v="16"/>
    <n v="0"/>
  </r>
  <r>
    <n v="1842"/>
    <d v="2001-10-24T00:00:00"/>
    <m/>
    <d v="2025-08-31T00:00:00"/>
    <x v="0"/>
    <n v="1242"/>
    <n v="238"/>
    <s v="0.9"/>
    <n v="337"/>
    <s v="nuit"/>
    <s v="heures"/>
    <n v="0"/>
    <n v="1"/>
    <n v="1"/>
    <x v="0"/>
    <n v="1"/>
  </r>
  <r>
    <n v="1843"/>
    <d v="2000-09-20T00:00:00"/>
    <d v="2001-09-20T00:00:00"/>
    <d v="2001-09-20T00:00:00"/>
    <x v="0"/>
    <n v="1243"/>
    <n v="9"/>
    <s v="1.0"/>
    <n v="22"/>
    <s v="jour"/>
    <s v="heures"/>
    <n v="0"/>
    <n v="1"/>
    <n v="0"/>
    <x v="4"/>
    <n v="0"/>
  </r>
  <r>
    <n v="1844"/>
    <d v="2002-07-26T00:00:00"/>
    <d v="2004-04-26T00:00:00"/>
    <d v="2004-04-26T00:00:00"/>
    <x v="2"/>
    <n v="1244"/>
    <n v="247"/>
    <s v="1.0"/>
    <n v="349"/>
    <s v="jour"/>
    <s v="heures"/>
    <n v="1"/>
    <n v="0"/>
    <n v="1"/>
    <x v="0"/>
    <n v="0"/>
  </r>
  <r>
    <n v="1845"/>
    <d v="2002-05-14T00:00:00"/>
    <m/>
    <d v="2025-08-31T00:00:00"/>
    <x v="0"/>
    <n v="1245"/>
    <n v="204"/>
    <s v="1.0"/>
    <n v="293"/>
    <s v="forfait"/>
    <s v="jours"/>
    <n v="0"/>
    <n v="0"/>
    <n v="1"/>
    <x v="11"/>
    <n v="1"/>
  </r>
  <r>
    <n v="1846"/>
    <d v="2011-08-11T00:00:00"/>
    <m/>
    <d v="2025-08-31T00:00:00"/>
    <x v="0"/>
    <n v="1246"/>
    <n v="299"/>
    <s v="1.0"/>
    <n v="416"/>
    <s v="nuit"/>
    <s v="heures"/>
    <n v="0"/>
    <n v="1"/>
    <n v="1"/>
    <x v="0"/>
    <n v="1"/>
  </r>
  <r>
    <n v="1847"/>
    <d v="2002-04-22T00:00:00"/>
    <d v="2003-08-22T00:00:00"/>
    <d v="2003-08-22T00:00:00"/>
    <x v="0"/>
    <n v="1247"/>
    <n v="207"/>
    <s v="1.0"/>
    <n v="298"/>
    <s v="astreinte"/>
    <s v="astreinte"/>
    <n v="1"/>
    <n v="0"/>
    <n v="1"/>
    <x v="4"/>
    <n v="0"/>
  </r>
  <r>
    <n v="1848"/>
    <d v="2001-07-12T00:00:00"/>
    <d v="2003-02-12T00:00:00"/>
    <d v="2003-02-12T00:00:00"/>
    <x v="0"/>
    <n v="1248"/>
    <n v="163"/>
    <s v="1.0"/>
    <n v="231"/>
    <s v="forfait"/>
    <s v="jours"/>
    <n v="1"/>
    <n v="0"/>
    <n v="1"/>
    <x v="12"/>
    <n v="0"/>
  </r>
  <r>
    <n v="1849"/>
    <d v="2003-02-17T00:00:00"/>
    <d v="2004-10-17T00:00:00"/>
    <d v="2004-10-17T00:00:00"/>
    <x v="0"/>
    <n v="1248"/>
    <n v="165"/>
    <s v="0.8"/>
    <n v="233"/>
    <s v="nuit"/>
    <s v="heures"/>
    <n v="1"/>
    <n v="1"/>
    <n v="0"/>
    <x v="12"/>
    <n v="0"/>
  </r>
  <r>
    <n v="1850"/>
    <d v="2004-11-15T00:00:00"/>
    <m/>
    <d v="2025-08-31T00:00:00"/>
    <x v="0"/>
    <n v="1248"/>
    <n v="165"/>
    <s v="0.6"/>
    <n v="233"/>
    <s v="nuit"/>
    <s v="heures"/>
    <n v="1"/>
    <n v="0"/>
    <n v="1"/>
    <x v="12"/>
    <n v="1"/>
  </r>
  <r>
    <n v="1851"/>
    <d v="2019-11-06T00:00:00"/>
    <d v="2020-06-06T00:00:00"/>
    <d v="2020-06-06T00:00:00"/>
    <x v="0"/>
    <n v="1249"/>
    <n v="267"/>
    <s v="1.0"/>
    <n v="375"/>
    <s v="jour"/>
    <s v="heures"/>
    <n v="0"/>
    <n v="0"/>
    <n v="0"/>
    <x v="5"/>
    <n v="0"/>
  </r>
  <r>
    <n v="1852"/>
    <d v="2002-07-04T00:00:00"/>
    <d v="2003-09-04T00:00:00"/>
    <d v="2003-09-04T00:00:00"/>
    <x v="1"/>
    <n v="1250"/>
    <n v="47"/>
    <s v="0.9"/>
    <n v="97"/>
    <s v="forfait"/>
    <s v="jours"/>
    <n v="0"/>
    <n v="1"/>
    <n v="1"/>
    <x v="0"/>
    <n v="0"/>
  </r>
  <r>
    <n v="1853"/>
    <d v="2001-02-04T00:00:00"/>
    <d v="2002-02-04T00:00:00"/>
    <d v="2002-02-04T00:00:00"/>
    <x v="1"/>
    <n v="1251"/>
    <n v="153"/>
    <s v="1.0"/>
    <n v="215"/>
    <s v="forfait"/>
    <s v="jours"/>
    <n v="1"/>
    <n v="0"/>
    <n v="1"/>
    <x v="17"/>
    <n v="0"/>
  </r>
  <r>
    <n v="1854"/>
    <d v="2002-03-15T00:00:00"/>
    <d v="2003-02-15T00:00:00"/>
    <d v="2003-02-15T00:00:00"/>
    <x v="0"/>
    <n v="1251"/>
    <n v="205"/>
    <s v="1.0"/>
    <n v="294"/>
    <s v="jour"/>
    <s v="heures"/>
    <n v="1"/>
    <n v="0"/>
    <n v="1"/>
    <x v="0"/>
    <n v="0"/>
  </r>
  <r>
    <n v="1855"/>
    <d v="2009-07-28T00:00:00"/>
    <d v="2010-09-28T00:00:00"/>
    <d v="2010-09-28T00:00:00"/>
    <x v="0"/>
    <n v="1252"/>
    <n v="258"/>
    <s v="0.9"/>
    <n v="362"/>
    <s v="jour"/>
    <s v="heures"/>
    <n v="0"/>
    <n v="0"/>
    <n v="1"/>
    <x v="1"/>
    <n v="0"/>
  </r>
  <r>
    <n v="1856"/>
    <d v="2007-07-01T00:00:00"/>
    <d v="2008-05-01T00:00:00"/>
    <d v="2008-05-01T00:00:00"/>
    <x v="0"/>
    <n v="1253"/>
    <n v="43"/>
    <s v="0.8"/>
    <n v="87"/>
    <s v="nuit"/>
    <s v="heures"/>
    <n v="0"/>
    <n v="1"/>
    <n v="0"/>
    <x v="0"/>
    <n v="0"/>
  </r>
  <r>
    <n v="1857"/>
    <d v="2008-06-17T00:00:00"/>
    <d v="2009-01-17T00:00:00"/>
    <d v="2009-01-17T00:00:00"/>
    <x v="0"/>
    <n v="1253"/>
    <n v="220"/>
    <s v="1.0"/>
    <n v="315"/>
    <s v="jour"/>
    <s v="heures"/>
    <n v="1"/>
    <n v="0"/>
    <n v="0"/>
    <x v="0"/>
    <n v="0"/>
  </r>
  <r>
    <n v="1858"/>
    <d v="2009-01-28T00:00:00"/>
    <d v="2026-01-01T00:00:00"/>
    <d v="2026-01-01T00:00:00"/>
    <x v="1"/>
    <n v="1253"/>
    <n v="49"/>
    <s v="1.0"/>
    <n v="99"/>
    <s v="nuit"/>
    <s v="heures"/>
    <n v="1"/>
    <n v="0"/>
    <n v="1"/>
    <x v="0"/>
    <n v="1"/>
  </r>
  <r>
    <n v="1859"/>
    <d v="2001-05-28T00:00:00"/>
    <d v="2003-03-28T00:00:00"/>
    <d v="2003-03-28T00:00:00"/>
    <x v="0"/>
    <n v="1254"/>
    <n v="136"/>
    <s v="1.0"/>
    <n v="196"/>
    <s v="nuit"/>
    <s v="heures"/>
    <n v="1"/>
    <n v="1"/>
    <n v="1"/>
    <x v="18"/>
    <n v="0"/>
  </r>
  <r>
    <n v="1860"/>
    <d v="2018-01-08T00:00:00"/>
    <d v="2018-11-08T00:00:00"/>
    <d v="2018-11-08T00:00:00"/>
    <x v="1"/>
    <n v="1255"/>
    <n v="264"/>
    <s v="0.8"/>
    <n v="372"/>
    <s v="jour"/>
    <s v="heures"/>
    <n v="1"/>
    <n v="0"/>
    <n v="1"/>
    <x v="1"/>
    <n v="0"/>
  </r>
  <r>
    <n v="1861"/>
    <d v="2002-04-29T00:00:00"/>
    <d v="2003-07-29T00:00:00"/>
    <d v="2003-07-29T00:00:00"/>
    <x v="0"/>
    <n v="1256"/>
    <n v="193"/>
    <s v="1.0"/>
    <n v="272"/>
    <s v="jour"/>
    <s v="heures"/>
    <n v="0"/>
    <n v="0"/>
    <n v="1"/>
    <x v="4"/>
    <n v="0"/>
  </r>
  <r>
    <n v="1862"/>
    <d v="2002-04-28T00:00:00"/>
    <d v="2025-11-01T00:00:00"/>
    <d v="2025-11-01T00:00:00"/>
    <x v="1"/>
    <n v="1257"/>
    <n v="43"/>
    <s v="0.9"/>
    <n v="87"/>
    <s v="nuit"/>
    <s v="heures"/>
    <n v="0"/>
    <n v="1"/>
    <n v="1"/>
    <x v="0"/>
    <n v="1"/>
  </r>
  <r>
    <n v="1863"/>
    <d v="2004-08-26T00:00:00"/>
    <m/>
    <d v="2025-08-31T00:00:00"/>
    <x v="0"/>
    <n v="1258"/>
    <n v="270"/>
    <s v="0.9"/>
    <n v="379"/>
    <s v="jour"/>
    <s v="heures"/>
    <n v="1"/>
    <n v="1"/>
    <n v="1"/>
    <x v="16"/>
    <n v="1"/>
  </r>
  <r>
    <n v="1864"/>
    <d v="2016-02-21T00:00:00"/>
    <d v="2016-11-21T00:00:00"/>
    <d v="2016-11-21T00:00:00"/>
    <x v="0"/>
    <n v="1259"/>
    <n v="133"/>
    <s v="0.9"/>
    <n v="193"/>
    <s v="jour"/>
    <s v="heures"/>
    <n v="0"/>
    <n v="0"/>
    <n v="0"/>
    <x v="13"/>
    <n v="0"/>
  </r>
  <r>
    <n v="1865"/>
    <d v="2000-09-06T00:00:00"/>
    <d v="2025-12-01T00:00:00"/>
    <d v="2025-12-01T00:00:00"/>
    <x v="1"/>
    <n v="1260"/>
    <n v="200"/>
    <s v="1.0"/>
    <n v="284"/>
    <s v="nuit"/>
    <s v="heures"/>
    <n v="0"/>
    <n v="1"/>
    <n v="0"/>
    <x v="6"/>
    <n v="1"/>
  </r>
  <r>
    <n v="1866"/>
    <d v="2015-05-10T00:00:00"/>
    <d v="2015-12-10T00:00:00"/>
    <d v="2015-12-10T00:00:00"/>
    <x v="0"/>
    <n v="1261"/>
    <n v="285"/>
    <s v="1.0"/>
    <n v="400"/>
    <s v="jour"/>
    <s v="heures"/>
    <n v="0"/>
    <n v="0"/>
    <n v="0"/>
    <x v="0"/>
    <n v="0"/>
  </r>
  <r>
    <n v="1867"/>
    <d v="2000-06-05T00:00:00"/>
    <d v="2026-02-01T00:00:00"/>
    <d v="2026-02-01T00:00:00"/>
    <x v="1"/>
    <n v="1262"/>
    <n v="202"/>
    <s v="1.0"/>
    <n v="289"/>
    <s v="bloc"/>
    <s v="heures"/>
    <n v="0"/>
    <n v="0"/>
    <n v="0"/>
    <x v="6"/>
    <n v="1"/>
  </r>
  <r>
    <n v="1868"/>
    <d v="2002-11-13T00:00:00"/>
    <d v="2004-02-13T00:00:00"/>
    <d v="2004-02-13T00:00:00"/>
    <x v="0"/>
    <n v="1263"/>
    <n v="198"/>
    <s v="1.0"/>
    <n v="279"/>
    <s v="jour"/>
    <s v="heures"/>
    <n v="0"/>
    <n v="1"/>
    <n v="1"/>
    <x v="4"/>
    <n v="0"/>
  </r>
  <r>
    <n v="1869"/>
    <d v="2001-01-27T00:00:00"/>
    <d v="2001-06-27T00:00:00"/>
    <d v="2001-06-27T00:00:00"/>
    <x v="1"/>
    <n v="1264"/>
    <n v="200"/>
    <s v="1.0"/>
    <n v="283"/>
    <s v="jour"/>
    <s v="heures"/>
    <n v="0"/>
    <n v="0"/>
    <n v="0"/>
    <x v="6"/>
    <n v="0"/>
  </r>
  <r>
    <n v="1870"/>
    <d v="2021-05-27T00:00:00"/>
    <d v="2021-12-27T00:00:00"/>
    <d v="2021-12-27T00:00:00"/>
    <x v="0"/>
    <n v="1265"/>
    <n v="224"/>
    <s v="1.0"/>
    <n v="322"/>
    <s v="nuit"/>
    <s v="heures"/>
    <n v="0"/>
    <n v="1"/>
    <n v="1"/>
    <x v="0"/>
    <n v="0"/>
  </r>
  <r>
    <n v="1871"/>
    <d v="2022-01-23T00:00:00"/>
    <d v="2022-06-23T00:00:00"/>
    <d v="2022-06-23T00:00:00"/>
    <x v="1"/>
    <n v="1265"/>
    <n v="224"/>
    <s v="0.8"/>
    <n v="322"/>
    <s v="nuit"/>
    <s v="heures"/>
    <n v="0"/>
    <n v="0"/>
    <n v="1"/>
    <x v="0"/>
    <n v="0"/>
  </r>
  <r>
    <n v="1872"/>
    <d v="2000-10-31T00:00:00"/>
    <d v="2002-04-30T00:00:00"/>
    <d v="2002-04-30T00:00:00"/>
    <x v="0"/>
    <n v="1266"/>
    <n v="200"/>
    <s v="0.8"/>
    <n v="285"/>
    <s v="bloc"/>
    <s v="heures"/>
    <n v="0"/>
    <n v="1"/>
    <n v="0"/>
    <x v="6"/>
    <n v="0"/>
  </r>
  <r>
    <n v="1873"/>
    <d v="2002-06-24T00:00:00"/>
    <m/>
    <d v="2025-08-31T00:00:00"/>
    <x v="0"/>
    <n v="1266"/>
    <n v="289"/>
    <s v="1.0"/>
    <n v="405"/>
    <s v="forfait"/>
    <s v="jours"/>
    <n v="0"/>
    <n v="0"/>
    <n v="0"/>
    <x v="6"/>
    <n v="1"/>
  </r>
  <r>
    <n v="1874"/>
    <d v="2000-05-03T00:00:00"/>
    <d v="2001-08-03T00:00:00"/>
    <d v="2001-08-03T00:00:00"/>
    <x v="1"/>
    <n v="1267"/>
    <n v="285"/>
    <s v="0.8"/>
    <n v="401"/>
    <s v="nuit"/>
    <s v="heures"/>
    <n v="0"/>
    <n v="0"/>
    <n v="1"/>
    <x v="0"/>
    <n v="0"/>
  </r>
  <r>
    <n v="1875"/>
    <d v="2006-05-08T00:00:00"/>
    <d v="2008-04-08T00:00:00"/>
    <d v="2008-04-08T00:00:00"/>
    <x v="0"/>
    <n v="1268"/>
    <n v="49"/>
    <s v="1.0"/>
    <n v="99"/>
    <s v="nuit"/>
    <s v="heures"/>
    <n v="0"/>
    <n v="1"/>
    <n v="1"/>
    <x v="0"/>
    <n v="0"/>
  </r>
  <r>
    <n v="1876"/>
    <d v="2008-04-28T00:00:00"/>
    <d v="2008-10-28T00:00:00"/>
    <d v="2008-10-28T00:00:00"/>
    <x v="1"/>
    <n v="1268"/>
    <n v="261"/>
    <s v="0.8"/>
    <n v="365"/>
    <s v="nuit"/>
    <s v="heures"/>
    <n v="1"/>
    <n v="0"/>
    <n v="1"/>
    <x v="0"/>
    <n v="0"/>
  </r>
  <r>
    <n v="1877"/>
    <d v="2008-12-27T00:00:00"/>
    <d v="2010-04-27T00:00:00"/>
    <d v="2010-04-27T00:00:00"/>
    <x v="0"/>
    <n v="1268"/>
    <n v="261"/>
    <s v="1.0"/>
    <n v="365"/>
    <s v="nuit"/>
    <s v="heures"/>
    <n v="0"/>
    <n v="1"/>
    <n v="1"/>
    <x v="0"/>
    <n v="0"/>
  </r>
  <r>
    <n v="1878"/>
    <d v="2010-05-12T00:00:00"/>
    <d v="2010-09-12T00:00:00"/>
    <d v="2010-09-12T00:00:00"/>
    <x v="1"/>
    <n v="1268"/>
    <n v="256"/>
    <s v="1.0"/>
    <n v="360"/>
    <s v="nuit"/>
    <s v="heures"/>
    <n v="0"/>
    <n v="1"/>
    <n v="1"/>
    <x v="0"/>
    <n v="0"/>
  </r>
  <r>
    <n v="1879"/>
    <d v="2010-10-08T00:00:00"/>
    <d v="2012-04-08T00:00:00"/>
    <d v="2012-04-08T00:00:00"/>
    <x v="0"/>
    <n v="1268"/>
    <n v="69"/>
    <s v="1.0"/>
    <n v="120"/>
    <s v="jour"/>
    <s v="heures"/>
    <n v="1"/>
    <n v="1"/>
    <n v="1"/>
    <x v="7"/>
    <n v="0"/>
  </r>
  <r>
    <n v="1880"/>
    <d v="2002-05-19T00:00:00"/>
    <d v="2026-03-01T00:00:00"/>
    <d v="2026-03-01T00:00:00"/>
    <x v="1"/>
    <n v="1269"/>
    <n v="202"/>
    <s v="1.0"/>
    <n v="289"/>
    <s v="bloc"/>
    <s v="heures"/>
    <n v="0"/>
    <n v="1"/>
    <n v="0"/>
    <x v="6"/>
    <n v="1"/>
  </r>
  <r>
    <n v="1881"/>
    <d v="2000-01-28T00:00:00"/>
    <d v="2000-10-28T00:00:00"/>
    <d v="2000-10-28T00:00:00"/>
    <x v="0"/>
    <n v="1270"/>
    <n v="267"/>
    <s v="1.0"/>
    <n v="375"/>
    <s v="jour"/>
    <s v="heures"/>
    <n v="0"/>
    <n v="0"/>
    <n v="0"/>
    <x v="5"/>
    <n v="0"/>
  </r>
  <r>
    <n v="1882"/>
    <d v="2000-12-21T00:00:00"/>
    <d v="2002-11-21T00:00:00"/>
    <d v="2002-11-21T00:00:00"/>
    <x v="0"/>
    <n v="1270"/>
    <n v="267"/>
    <s v="1.0"/>
    <n v="375"/>
    <s v="jour"/>
    <s v="heures"/>
    <n v="0"/>
    <n v="0"/>
    <n v="1"/>
    <x v="5"/>
    <n v="0"/>
  </r>
  <r>
    <n v="1883"/>
    <d v="2003-06-01T00:00:00"/>
    <m/>
    <d v="2025-08-31T00:00:00"/>
    <x v="0"/>
    <n v="1271"/>
    <n v="45"/>
    <s v="1.0"/>
    <n v="93"/>
    <s v="nuit"/>
    <s v="heures"/>
    <n v="0"/>
    <n v="0"/>
    <n v="0"/>
    <x v="6"/>
    <n v="1"/>
  </r>
  <r>
    <n v="1884"/>
    <d v="2001-07-04T00:00:00"/>
    <d v="2003-01-04T00:00:00"/>
    <d v="2003-01-04T00:00:00"/>
    <x v="0"/>
    <n v="1272"/>
    <n v="7"/>
    <s v="0.8"/>
    <n v="18"/>
    <s v="astreinte"/>
    <s v="astreinte"/>
    <n v="0"/>
    <n v="0"/>
    <n v="1"/>
    <x v="4"/>
    <n v="0"/>
  </r>
  <r>
    <n v="1885"/>
    <d v="2000-08-25T00:00:00"/>
    <d v="2001-05-25T00:00:00"/>
    <d v="2001-05-25T00:00:00"/>
    <x v="0"/>
    <n v="1273"/>
    <n v="51"/>
    <s v="1.0"/>
    <n v="101"/>
    <s v="nuit"/>
    <s v="heures"/>
    <n v="0"/>
    <n v="1"/>
    <n v="1"/>
    <x v="2"/>
    <n v="0"/>
  </r>
  <r>
    <n v="1886"/>
    <d v="2013-03-22T00:00:00"/>
    <d v="2014-04-22T00:00:00"/>
    <d v="2014-04-22T00:00:00"/>
    <x v="0"/>
    <n v="1274"/>
    <n v="238"/>
    <s v="0.8"/>
    <n v="336"/>
    <s v="jour"/>
    <s v="heures"/>
    <n v="1"/>
    <n v="1"/>
    <n v="1"/>
    <x v="0"/>
    <n v="0"/>
  </r>
  <r>
    <n v="1887"/>
    <d v="2014-06-13T00:00:00"/>
    <d v="2016-05-13T00:00:00"/>
    <d v="2016-05-13T00:00:00"/>
    <x v="0"/>
    <n v="1274"/>
    <n v="238"/>
    <s v="1.0"/>
    <n v="336"/>
    <s v="jour"/>
    <s v="heures"/>
    <n v="0"/>
    <n v="1"/>
    <n v="1"/>
    <x v="0"/>
    <n v="0"/>
  </r>
  <r>
    <n v="1888"/>
    <d v="2017-04-02T00:00:00"/>
    <d v="2019-01-02T00:00:00"/>
    <d v="2019-01-02T00:00:00"/>
    <x v="0"/>
    <n v="1275"/>
    <n v="247"/>
    <s v="1.0"/>
    <n v="349"/>
    <s v="jour"/>
    <s v="heures"/>
    <n v="1"/>
    <n v="0"/>
    <n v="1"/>
    <x v="0"/>
    <n v="0"/>
  </r>
  <r>
    <n v="1889"/>
    <d v="2019-01-10T00:00:00"/>
    <d v="2019-08-10T00:00:00"/>
    <d v="2019-08-10T00:00:00"/>
    <x v="0"/>
    <n v="1275"/>
    <n v="299"/>
    <s v="1.0"/>
    <n v="416"/>
    <s v="nuit"/>
    <s v="heures"/>
    <n v="0"/>
    <n v="1"/>
    <n v="1"/>
    <x v="0"/>
    <n v="0"/>
  </r>
  <r>
    <n v="1890"/>
    <d v="2000-03-12T00:00:00"/>
    <m/>
    <d v="2025-08-31T00:00:00"/>
    <x v="0"/>
    <n v="1276"/>
    <n v="193"/>
    <s v="1.0"/>
    <n v="272"/>
    <s v="jour"/>
    <s v="heures"/>
    <n v="0"/>
    <n v="0"/>
    <n v="1"/>
    <x v="4"/>
    <n v="1"/>
  </r>
  <r>
    <n v="1891"/>
    <d v="2009-08-04T00:00:00"/>
    <d v="2010-02-04T00:00:00"/>
    <d v="2010-02-04T00:00:00"/>
    <x v="0"/>
    <n v="1277"/>
    <n v="107"/>
    <s v="0.5"/>
    <n v="167"/>
    <s v="jour"/>
    <s v="heures"/>
    <n v="0"/>
    <n v="0"/>
    <n v="1"/>
    <x v="8"/>
    <n v="0"/>
  </r>
  <r>
    <n v="1892"/>
    <d v="2002-10-14T00:00:00"/>
    <d v="2004-03-14T00:00:00"/>
    <d v="2004-03-14T00:00:00"/>
    <x v="0"/>
    <n v="1278"/>
    <n v="47"/>
    <s v="1.0"/>
    <n v="97"/>
    <s v="forfait"/>
    <s v="jours"/>
    <n v="1"/>
    <n v="1"/>
    <n v="1"/>
    <x v="0"/>
    <n v="0"/>
  </r>
  <r>
    <n v="1893"/>
    <d v="2001-09-03T00:00:00"/>
    <d v="2003-07-03T00:00:00"/>
    <d v="2003-07-03T00:00:00"/>
    <x v="0"/>
    <n v="1279"/>
    <n v="136"/>
    <s v="0.8"/>
    <n v="196"/>
    <s v="nuit"/>
    <s v="heures"/>
    <n v="0"/>
    <n v="0"/>
    <n v="0"/>
    <x v="18"/>
    <n v="0"/>
  </r>
  <r>
    <n v="1894"/>
    <d v="2003-07-25T00:00:00"/>
    <m/>
    <d v="2025-08-31T00:00:00"/>
    <x v="0"/>
    <n v="1279"/>
    <n v="136"/>
    <s v="1.0"/>
    <n v="196"/>
    <s v="nuit"/>
    <s v="heures"/>
    <n v="0"/>
    <n v="1"/>
    <n v="0"/>
    <x v="18"/>
    <n v="1"/>
  </r>
  <r>
    <n v="1895"/>
    <d v="2002-01-15T00:00:00"/>
    <d v="2003-10-15T00:00:00"/>
    <d v="2003-10-15T00:00:00"/>
    <x v="0"/>
    <n v="1280"/>
    <n v="223"/>
    <s v="0.8"/>
    <n v="321"/>
    <s v="nuit"/>
    <s v="heures"/>
    <n v="0"/>
    <n v="0"/>
    <n v="1"/>
    <x v="7"/>
    <n v="0"/>
  </r>
  <r>
    <n v="1896"/>
    <d v="2003-11-23T00:00:00"/>
    <d v="2005-08-23T00:00:00"/>
    <d v="2005-08-23T00:00:00"/>
    <x v="0"/>
    <n v="1280"/>
    <n v="73"/>
    <s v="1.0"/>
    <n v="129"/>
    <s v="jour"/>
    <s v="heures"/>
    <n v="0"/>
    <n v="1"/>
    <n v="1"/>
    <x v="7"/>
    <n v="0"/>
  </r>
  <r>
    <n v="1897"/>
    <d v="2005-09-20T00:00:00"/>
    <d v="2007-02-20T00:00:00"/>
    <d v="2007-02-20T00:00:00"/>
    <x v="0"/>
    <n v="1280"/>
    <n v="73"/>
    <s v="1.0"/>
    <n v="129"/>
    <s v="jour"/>
    <s v="heures"/>
    <n v="0"/>
    <n v="0"/>
    <n v="1"/>
    <x v="7"/>
    <n v="0"/>
  </r>
  <r>
    <n v="1898"/>
    <d v="2001-08-03T00:00:00"/>
    <d v="2002-12-03T00:00:00"/>
    <d v="2002-12-03T00:00:00"/>
    <x v="0"/>
    <n v="1281"/>
    <n v="108"/>
    <s v="0.8"/>
    <n v="168"/>
    <s v="jour"/>
    <s v="heures"/>
    <n v="0"/>
    <n v="1"/>
    <n v="1"/>
    <x v="8"/>
    <n v="0"/>
  </r>
  <r>
    <n v="1899"/>
    <d v="2002-07-15T00:00:00"/>
    <m/>
    <d v="2025-08-31T00:00:00"/>
    <x v="0"/>
    <n v="1282"/>
    <n v="299"/>
    <s v="0.8"/>
    <n v="416"/>
    <s v="nuit"/>
    <s v="heures"/>
    <n v="0"/>
    <n v="1"/>
    <n v="0"/>
    <x v="0"/>
    <n v="1"/>
  </r>
  <r>
    <n v="1900"/>
    <d v="2015-02-20T00:00:00"/>
    <d v="2015-11-20T00:00:00"/>
    <d v="2015-11-20T00:00:00"/>
    <x v="0"/>
    <n v="1283"/>
    <n v="299"/>
    <s v="0.9"/>
    <n v="416"/>
    <s v="nuit"/>
    <s v="heures"/>
    <n v="1"/>
    <n v="0"/>
    <n v="0"/>
    <x v="0"/>
    <n v="0"/>
  </r>
  <r>
    <n v="1901"/>
    <d v="2015-12-07T00:00:00"/>
    <d v="2017-12-07T00:00:00"/>
    <d v="2017-12-07T00:00:00"/>
    <x v="0"/>
    <n v="1283"/>
    <n v="299"/>
    <s v="0.5"/>
    <n v="416"/>
    <s v="nuit"/>
    <s v="heures"/>
    <n v="0"/>
    <n v="1"/>
    <n v="1"/>
    <x v="0"/>
    <n v="0"/>
  </r>
  <r>
    <n v="1902"/>
    <d v="2001-11-14T00:00:00"/>
    <d v="2003-05-14T00:00:00"/>
    <d v="2003-05-14T00:00:00"/>
    <x v="0"/>
    <n v="1284"/>
    <n v="261"/>
    <s v="1.0"/>
    <n v="365"/>
    <s v="nuit"/>
    <s v="heures"/>
    <n v="0"/>
    <n v="1"/>
    <n v="1"/>
    <x v="0"/>
    <n v="0"/>
  </r>
  <r>
    <n v="1903"/>
    <d v="2003-07-05T00:00:00"/>
    <d v="2004-09-05T00:00:00"/>
    <d v="2004-09-05T00:00:00"/>
    <x v="0"/>
    <n v="1284"/>
    <n v="98"/>
    <s v="0.8"/>
    <n v="158"/>
    <s v="jour"/>
    <s v="heures"/>
    <n v="0"/>
    <n v="1"/>
    <n v="1"/>
    <x v="3"/>
    <n v="0"/>
  </r>
  <r>
    <n v="1904"/>
    <d v="2004-10-03T00:00:00"/>
    <m/>
    <d v="2025-08-31T00:00:00"/>
    <x v="0"/>
    <n v="1284"/>
    <n v="98"/>
    <s v="0.9"/>
    <n v="158"/>
    <s v="jour"/>
    <s v="heures"/>
    <n v="0"/>
    <n v="0"/>
    <n v="1"/>
    <x v="3"/>
    <n v="1"/>
  </r>
  <r>
    <n v="1905"/>
    <d v="2018-08-04T00:00:00"/>
    <m/>
    <d v="2025-08-31T00:00:00"/>
    <x v="0"/>
    <n v="1285"/>
    <n v="158"/>
    <s v="1.0"/>
    <n v="222"/>
    <s v="jour"/>
    <s v="heures"/>
    <n v="0"/>
    <n v="1"/>
    <n v="1"/>
    <x v="15"/>
    <n v="1"/>
  </r>
  <r>
    <n v="1906"/>
    <d v="2015-05-06T00:00:00"/>
    <d v="2016-04-06T00:00:00"/>
    <d v="2016-04-06T00:00:00"/>
    <x v="0"/>
    <n v="1286"/>
    <n v="42"/>
    <s v="1.0"/>
    <n v="86"/>
    <s v="forfait"/>
    <s v="jours"/>
    <n v="1"/>
    <n v="1"/>
    <n v="1"/>
    <x v="7"/>
    <n v="0"/>
  </r>
  <r>
    <n v="1907"/>
    <d v="2016-04-18T00:00:00"/>
    <d v="2017-04-18T00:00:00"/>
    <d v="2017-04-18T00:00:00"/>
    <x v="0"/>
    <n v="1286"/>
    <n v="42"/>
    <s v="1.0"/>
    <n v="86"/>
    <s v="forfait"/>
    <s v="jours"/>
    <n v="0"/>
    <n v="1"/>
    <n v="1"/>
    <x v="7"/>
    <n v="0"/>
  </r>
  <r>
    <n v="1908"/>
    <d v="2017-04-25T00:00:00"/>
    <d v="2017-08-25T00:00:00"/>
    <d v="2017-08-25T00:00:00"/>
    <x v="1"/>
    <n v="1286"/>
    <n v="42"/>
    <s v="1.0"/>
    <n v="86"/>
    <s v="forfait"/>
    <s v="jours"/>
    <n v="1"/>
    <n v="1"/>
    <n v="1"/>
    <x v="7"/>
    <n v="0"/>
  </r>
  <r>
    <n v="1909"/>
    <d v="2017-09-19T00:00:00"/>
    <d v="2026-02-01T00:00:00"/>
    <d v="2026-02-01T00:00:00"/>
    <x v="1"/>
    <n v="1286"/>
    <n v="102"/>
    <s v="1.0"/>
    <n v="162"/>
    <s v="forfait"/>
    <s v="jours"/>
    <n v="0"/>
    <n v="0"/>
    <n v="1"/>
    <x v="1"/>
    <n v="1"/>
  </r>
  <r>
    <n v="1910"/>
    <d v="2016-05-22T00:00:00"/>
    <m/>
    <d v="2025-08-31T00:00:00"/>
    <x v="0"/>
    <n v="1287"/>
    <n v="214"/>
    <s v="1.0"/>
    <n v="307"/>
    <s v="forfait"/>
    <s v="jours"/>
    <n v="1"/>
    <n v="0"/>
    <n v="1"/>
    <x v="5"/>
    <n v="1"/>
  </r>
  <r>
    <n v="1911"/>
    <d v="2001-02-25T00:00:00"/>
    <d v="2001-12-25T00:00:00"/>
    <d v="2001-12-25T00:00:00"/>
    <x v="0"/>
    <n v="1288"/>
    <n v="261"/>
    <s v="1.0"/>
    <n v="365"/>
    <s v="nuit"/>
    <s v="heures"/>
    <n v="0"/>
    <n v="1"/>
    <n v="1"/>
    <x v="0"/>
    <n v="0"/>
  </r>
  <r>
    <n v="1912"/>
    <d v="2001-08-21T00:00:00"/>
    <m/>
    <d v="2025-08-31T00:00:00"/>
    <x v="0"/>
    <n v="1289"/>
    <n v="247"/>
    <s v="0.5"/>
    <n v="350"/>
    <s v="nuit"/>
    <s v="heures"/>
    <n v="0"/>
    <n v="0"/>
    <n v="1"/>
    <x v="0"/>
    <n v="1"/>
  </r>
  <r>
    <n v="1913"/>
    <d v="2001-07-27T00:00:00"/>
    <d v="2002-11-27T00:00:00"/>
    <d v="2002-11-27T00:00:00"/>
    <x v="1"/>
    <n v="1290"/>
    <n v="299"/>
    <s v="0.8"/>
    <n v="416"/>
    <s v="nuit"/>
    <s v="heures"/>
    <n v="0"/>
    <n v="1"/>
    <n v="1"/>
    <x v="0"/>
    <n v="0"/>
  </r>
  <r>
    <n v="1914"/>
    <d v="2002-12-06T00:00:00"/>
    <d v="2003-12-06T00:00:00"/>
    <d v="2003-12-06T00:00:00"/>
    <x v="1"/>
    <n v="1290"/>
    <n v="261"/>
    <s v="0.8"/>
    <n v="365"/>
    <s v="nuit"/>
    <s v="heures"/>
    <n v="0"/>
    <n v="1"/>
    <n v="1"/>
    <x v="0"/>
    <n v="0"/>
  </r>
  <r>
    <n v="1915"/>
    <d v="2006-02-15T00:00:00"/>
    <d v="2007-07-15T00:00:00"/>
    <d v="2007-07-15T00:00:00"/>
    <x v="0"/>
    <n v="1291"/>
    <n v="49"/>
    <s v="1.0"/>
    <n v="99"/>
    <s v="nuit"/>
    <s v="heures"/>
    <n v="0"/>
    <n v="1"/>
    <n v="0"/>
    <x v="0"/>
    <n v="0"/>
  </r>
  <r>
    <n v="1916"/>
    <d v="2000-04-14T00:00:00"/>
    <d v="2001-09-14T00:00:00"/>
    <d v="2001-09-14T00:00:00"/>
    <x v="0"/>
    <n v="1292"/>
    <n v="59"/>
    <s v="1.0"/>
    <n v="109"/>
    <s v="jour"/>
    <s v="heures"/>
    <n v="0"/>
    <n v="1"/>
    <n v="1"/>
    <x v="9"/>
    <n v="0"/>
  </r>
  <r>
    <n v="1917"/>
    <d v="2001-07-23T00:00:00"/>
    <d v="2001-08-23T00:00:00"/>
    <d v="2001-08-23T00:00:00"/>
    <x v="1"/>
    <n v="1293"/>
    <n v="98"/>
    <s v="0.8"/>
    <n v="158"/>
    <s v="jour"/>
    <s v="heures"/>
    <n v="0"/>
    <n v="0"/>
    <n v="1"/>
    <x v="3"/>
    <n v="0"/>
  </r>
  <r>
    <n v="1918"/>
    <d v="2000-03-13T00:00:00"/>
    <d v="2001-07-13T00:00:00"/>
    <d v="2001-07-13T00:00:00"/>
    <x v="0"/>
    <n v="1294"/>
    <n v="252"/>
    <s v="1.0"/>
    <n v="355"/>
    <s v="forfait"/>
    <s v="jours"/>
    <n v="0"/>
    <n v="0"/>
    <n v="1"/>
    <x v="21"/>
    <n v="0"/>
  </r>
  <r>
    <n v="1919"/>
    <d v="2001-07-24T00:00:00"/>
    <d v="2002-11-24T00:00:00"/>
    <d v="2002-11-24T00:00:00"/>
    <x v="0"/>
    <n v="1294"/>
    <n v="252"/>
    <s v="0.8"/>
    <n v="355"/>
    <s v="forfait"/>
    <s v="jours"/>
    <n v="1"/>
    <n v="0"/>
    <n v="1"/>
    <x v="21"/>
    <n v="0"/>
  </r>
  <r>
    <n v="1920"/>
    <d v="2002-12-27T00:00:00"/>
    <d v="2003-08-27T00:00:00"/>
    <d v="2003-08-27T00:00:00"/>
    <x v="0"/>
    <n v="1294"/>
    <n v="252"/>
    <s v="1.0"/>
    <n v="355"/>
    <s v="forfait"/>
    <s v="jours"/>
    <n v="0"/>
    <n v="1"/>
    <n v="1"/>
    <x v="21"/>
    <n v="0"/>
  </r>
  <r>
    <n v="1921"/>
    <d v="2006-08-30T00:00:00"/>
    <d v="2007-08-30T00:00:00"/>
    <d v="2007-08-30T00:00:00"/>
    <x v="0"/>
    <n v="1295"/>
    <n v="50"/>
    <s v="0.8"/>
    <n v="100"/>
    <s v="nuit"/>
    <s v="heures"/>
    <n v="0"/>
    <n v="1"/>
    <n v="1"/>
    <x v="14"/>
    <n v="0"/>
  </r>
  <r>
    <n v="1922"/>
    <d v="2000-08-21T00:00:00"/>
    <d v="2002-08-21T00:00:00"/>
    <d v="2002-08-21T00:00:00"/>
    <x v="0"/>
    <n v="1296"/>
    <n v="195"/>
    <s v="1.0"/>
    <n v="275"/>
    <s v="jour"/>
    <s v="heures"/>
    <n v="0"/>
    <n v="0"/>
    <n v="1"/>
    <x v="4"/>
    <n v="0"/>
  </r>
  <r>
    <n v="1923"/>
    <d v="2004-10-13T00:00:00"/>
    <d v="2005-06-13T00:00:00"/>
    <d v="2005-06-13T00:00:00"/>
    <x v="0"/>
    <n v="1297"/>
    <n v="285"/>
    <s v="0.8"/>
    <n v="400"/>
    <s v="jour"/>
    <s v="heures"/>
    <n v="1"/>
    <n v="0"/>
    <n v="1"/>
    <x v="0"/>
    <n v="0"/>
  </r>
  <r>
    <n v="1924"/>
    <d v="2000-01-20T00:00:00"/>
    <d v="2001-08-20T00:00:00"/>
    <d v="2001-08-20T00:00:00"/>
    <x v="0"/>
    <n v="1298"/>
    <n v="108"/>
    <s v="0.8"/>
    <n v="168"/>
    <s v="jour"/>
    <s v="heures"/>
    <n v="0"/>
    <n v="0"/>
    <n v="0"/>
    <x v="8"/>
    <n v="0"/>
  </r>
  <r>
    <n v="1925"/>
    <d v="2002-06-26T00:00:00"/>
    <d v="2003-01-26T00:00:00"/>
    <d v="2003-01-26T00:00:00"/>
    <x v="1"/>
    <n v="1299"/>
    <n v="43"/>
    <s v="0.8"/>
    <n v="87"/>
    <s v="nuit"/>
    <s v="heures"/>
    <n v="0"/>
    <n v="0"/>
    <n v="1"/>
    <x v="0"/>
    <n v="0"/>
  </r>
  <r>
    <n v="1926"/>
    <d v="2003-02-01T00:00:00"/>
    <d v="2005-02-01T00:00:00"/>
    <d v="2005-02-01T00:00:00"/>
    <x v="0"/>
    <n v="1299"/>
    <n v="43"/>
    <s v="0.5"/>
    <n v="87"/>
    <s v="nuit"/>
    <s v="heures"/>
    <n v="1"/>
    <n v="1"/>
    <n v="1"/>
    <x v="0"/>
    <n v="0"/>
  </r>
  <r>
    <n v="1927"/>
    <d v="2002-04-05T00:00:00"/>
    <m/>
    <d v="2025-08-31T00:00:00"/>
    <x v="0"/>
    <n v="1300"/>
    <n v="47"/>
    <s v="1.0"/>
    <n v="97"/>
    <s v="forfait"/>
    <s v="jours"/>
    <n v="1"/>
    <n v="1"/>
    <n v="1"/>
    <x v="0"/>
    <n v="1"/>
  </r>
  <r>
    <n v="1928"/>
    <d v="2000-07-12T00:00:00"/>
    <d v="2001-06-12T00:00:00"/>
    <d v="2001-06-12T00:00:00"/>
    <x v="0"/>
    <n v="1301"/>
    <n v="264"/>
    <s v="0.5"/>
    <n v="372"/>
    <s v="jour"/>
    <s v="heures"/>
    <n v="0"/>
    <n v="1"/>
    <n v="1"/>
    <x v="1"/>
    <n v="0"/>
  </r>
  <r>
    <n v="1929"/>
    <d v="2002-10-19T00:00:00"/>
    <d v="2003-04-19T00:00:00"/>
    <d v="2003-04-19T00:00:00"/>
    <x v="0"/>
    <n v="1302"/>
    <n v="285"/>
    <s v="1.0"/>
    <n v="400"/>
    <s v="jour"/>
    <s v="heures"/>
    <n v="0"/>
    <n v="0"/>
    <n v="1"/>
    <x v="0"/>
    <n v="0"/>
  </r>
  <r>
    <n v="1930"/>
    <d v="2003-06-15T00:00:00"/>
    <d v="2004-01-15T00:00:00"/>
    <d v="2004-01-15T00:00:00"/>
    <x v="0"/>
    <n v="1302"/>
    <n v="299"/>
    <s v="0.8"/>
    <n v="416"/>
    <s v="nuit"/>
    <s v="heures"/>
    <n v="0"/>
    <n v="0"/>
    <n v="1"/>
    <x v="0"/>
    <n v="0"/>
  </r>
  <r>
    <n v="1931"/>
    <d v="2004-02-22T00:00:00"/>
    <d v="2004-08-22T00:00:00"/>
    <d v="2004-08-22T00:00:00"/>
    <x v="0"/>
    <n v="1302"/>
    <n v="299"/>
    <s v="0.8"/>
    <n v="416"/>
    <s v="nuit"/>
    <s v="heures"/>
    <n v="0"/>
    <n v="0"/>
    <n v="1"/>
    <x v="0"/>
    <n v="0"/>
  </r>
  <r>
    <n v="1932"/>
    <d v="2001-09-10T00:00:00"/>
    <d v="2002-12-10T00:00:00"/>
    <d v="2002-12-10T00:00:00"/>
    <x v="0"/>
    <n v="1303"/>
    <n v="61"/>
    <s v="0.8"/>
    <n v="111"/>
    <s v="jour"/>
    <s v="heures"/>
    <n v="0"/>
    <n v="0"/>
    <n v="1"/>
    <x v="9"/>
    <n v="0"/>
  </r>
  <r>
    <n v="1933"/>
    <d v="2001-10-09T00:00:00"/>
    <d v="2003-04-09T00:00:00"/>
    <d v="2003-04-09T00:00:00"/>
    <x v="1"/>
    <n v="1304"/>
    <n v="72"/>
    <s v="0.8"/>
    <n v="127"/>
    <s v="jour"/>
    <s v="heures"/>
    <n v="0"/>
    <n v="0"/>
    <n v="1"/>
    <x v="7"/>
    <n v="0"/>
  </r>
  <r>
    <n v="1934"/>
    <d v="2003-05-29T00:00:00"/>
    <d v="2026-03-01T00:00:00"/>
    <d v="2026-03-01T00:00:00"/>
    <x v="1"/>
    <n v="1304"/>
    <n v="247"/>
    <s v="0.5"/>
    <n v="350"/>
    <s v="nuit"/>
    <s v="heures"/>
    <n v="0"/>
    <n v="1"/>
    <n v="0"/>
    <x v="0"/>
    <n v="1"/>
  </r>
  <r>
    <n v="1935"/>
    <d v="2002-06-03T00:00:00"/>
    <d v="2003-11-03T00:00:00"/>
    <d v="2003-11-03T00:00:00"/>
    <x v="0"/>
    <n v="1305"/>
    <n v="297"/>
    <s v="1.0"/>
    <n v="414"/>
    <s v="forfait"/>
    <s v="jours"/>
    <n v="0"/>
    <n v="0"/>
    <n v="1"/>
    <x v="4"/>
    <n v="0"/>
  </r>
  <r>
    <n v="1936"/>
    <d v="2000-03-18T00:00:00"/>
    <d v="2002-03-18T00:00:00"/>
    <d v="2002-03-18T00:00:00"/>
    <x v="0"/>
    <n v="1306"/>
    <n v="255"/>
    <s v="1.0"/>
    <n v="358"/>
    <s v="jour"/>
    <s v="heures"/>
    <n v="1"/>
    <n v="1"/>
    <n v="1"/>
    <x v="4"/>
    <n v="0"/>
  </r>
  <r>
    <n v="1937"/>
    <d v="2002-12-01T00:00:00"/>
    <d v="2003-07-01T00:00:00"/>
    <d v="2003-07-01T00:00:00"/>
    <x v="0"/>
    <n v="1307"/>
    <n v="221"/>
    <s v="1.0"/>
    <n v="318"/>
    <s v="nuit"/>
    <s v="heures"/>
    <n v="0"/>
    <n v="1"/>
    <n v="0"/>
    <x v="0"/>
    <n v="0"/>
  </r>
  <r>
    <n v="1938"/>
    <d v="2002-05-10T00:00:00"/>
    <d v="2003-10-10T00:00:00"/>
    <d v="2003-10-10T00:00:00"/>
    <x v="1"/>
    <n v="1308"/>
    <n v="101"/>
    <s v="0.8"/>
    <n v="161"/>
    <s v="jour"/>
    <s v="heures"/>
    <n v="0"/>
    <n v="0"/>
    <n v="1"/>
    <x v="1"/>
    <n v="0"/>
  </r>
  <r>
    <n v="1939"/>
    <d v="2001-10-11T00:00:00"/>
    <m/>
    <d v="2025-08-31T00:00:00"/>
    <x v="0"/>
    <n v="1309"/>
    <n v="261"/>
    <s v="1.0"/>
    <n v="365"/>
    <s v="nuit"/>
    <s v="heures"/>
    <n v="1"/>
    <n v="1"/>
    <n v="1"/>
    <x v="0"/>
    <n v="1"/>
  </r>
  <r>
    <n v="1940"/>
    <d v="2001-02-07T00:00:00"/>
    <d v="2001-07-07T00:00:00"/>
    <d v="2001-07-07T00:00:00"/>
    <x v="1"/>
    <n v="1310"/>
    <n v="136"/>
    <s v="1.0"/>
    <n v="196"/>
    <s v="nuit"/>
    <s v="heures"/>
    <n v="0"/>
    <n v="1"/>
    <n v="1"/>
    <x v="18"/>
    <n v="0"/>
  </r>
  <r>
    <n v="1941"/>
    <d v="2006-01-21T00:00:00"/>
    <d v="2007-02-21T00:00:00"/>
    <d v="2007-02-21T00:00:00"/>
    <x v="0"/>
    <n v="1311"/>
    <n v="247"/>
    <s v="1.0"/>
    <n v="350"/>
    <s v="nuit"/>
    <s v="heures"/>
    <n v="0"/>
    <n v="1"/>
    <n v="1"/>
    <x v="0"/>
    <n v="0"/>
  </r>
  <r>
    <n v="1942"/>
    <d v="2007-04-11T00:00:00"/>
    <d v="2008-06-11T00:00:00"/>
    <d v="2008-06-11T00:00:00"/>
    <x v="0"/>
    <n v="1311"/>
    <n v="11"/>
    <s v="1.0"/>
    <n v="28"/>
    <s v="jour"/>
    <s v="heures"/>
    <n v="0"/>
    <n v="1"/>
    <n v="1"/>
    <x v="4"/>
    <n v="0"/>
  </r>
  <r>
    <n v="1943"/>
    <d v="2008-06-15T00:00:00"/>
    <d v="2009-02-15T00:00:00"/>
    <d v="2009-02-15T00:00:00"/>
    <x v="0"/>
    <n v="1311"/>
    <n v="11"/>
    <s v="1.0"/>
    <n v="28"/>
    <s v="jour"/>
    <s v="heures"/>
    <n v="1"/>
    <n v="1"/>
    <n v="1"/>
    <x v="4"/>
    <n v="0"/>
  </r>
  <r>
    <n v="1944"/>
    <d v="2009-03-16T00:00:00"/>
    <d v="2011-01-16T00:00:00"/>
    <d v="2011-01-16T00:00:00"/>
    <x v="0"/>
    <n v="1311"/>
    <n v="11"/>
    <s v="1.0"/>
    <n v="28"/>
    <s v="jour"/>
    <s v="heures"/>
    <n v="0"/>
    <n v="1"/>
    <n v="1"/>
    <x v="4"/>
    <n v="0"/>
  </r>
  <r>
    <n v="1945"/>
    <d v="2011-01-30T00:00:00"/>
    <m/>
    <d v="2025-08-31T00:00:00"/>
    <x v="0"/>
    <n v="1311"/>
    <n v="26"/>
    <s v="1.0"/>
    <n v="57"/>
    <s v="jour"/>
    <s v="heures"/>
    <n v="0"/>
    <n v="0"/>
    <n v="1"/>
    <x v="4"/>
    <n v="1"/>
  </r>
  <r>
    <n v="1946"/>
    <d v="2001-04-22T00:00:00"/>
    <d v="2002-04-22T00:00:00"/>
    <d v="2002-04-22T00:00:00"/>
    <x v="1"/>
    <n v="1312"/>
    <n v="156"/>
    <s v="0.5"/>
    <n v="218"/>
    <s v="jour"/>
    <s v="heures"/>
    <n v="0"/>
    <n v="0"/>
    <n v="1"/>
    <x v="15"/>
    <n v="0"/>
  </r>
  <r>
    <n v="1947"/>
    <d v="2002-02-20T00:00:00"/>
    <d v="2004-01-20T00:00:00"/>
    <d v="2004-01-20T00:00:00"/>
    <x v="0"/>
    <n v="1313"/>
    <n v="226"/>
    <s v="1.0"/>
    <n v="324"/>
    <s v="jour"/>
    <s v="heures"/>
    <n v="1"/>
    <n v="1"/>
    <n v="1"/>
    <x v="13"/>
    <n v="0"/>
  </r>
  <r>
    <n v="1948"/>
    <d v="2001-06-07T00:00:00"/>
    <d v="2001-10-07T00:00:00"/>
    <d v="2001-10-07T00:00:00"/>
    <x v="1"/>
    <n v="1314"/>
    <n v="47"/>
    <s v="0.8"/>
    <n v="97"/>
    <s v="forfait"/>
    <s v="jours"/>
    <n v="0"/>
    <n v="1"/>
    <n v="1"/>
    <x v="0"/>
    <n v="0"/>
  </r>
  <r>
    <n v="1949"/>
    <d v="2002-08-15T00:00:00"/>
    <d v="2004-04-15T00:00:00"/>
    <d v="2004-04-15T00:00:00"/>
    <x v="0"/>
    <n v="1315"/>
    <n v="59"/>
    <s v="0.5"/>
    <n v="109"/>
    <s v="jour"/>
    <s v="heures"/>
    <n v="0"/>
    <n v="0"/>
    <n v="1"/>
    <x v="9"/>
    <n v="0"/>
  </r>
  <r>
    <n v="1950"/>
    <d v="2004-05-15T00:00:00"/>
    <d v="2006-04-15T00:00:00"/>
    <d v="2006-04-15T00:00:00"/>
    <x v="0"/>
    <n v="1315"/>
    <n v="59"/>
    <s v="1.0"/>
    <n v="109"/>
    <s v="jour"/>
    <s v="heures"/>
    <n v="1"/>
    <n v="0"/>
    <n v="1"/>
    <x v="9"/>
    <n v="0"/>
  </r>
  <r>
    <n v="1951"/>
    <d v="2001-11-06T00:00:00"/>
    <d v="2003-05-06T00:00:00"/>
    <d v="2003-05-06T00:00:00"/>
    <x v="0"/>
    <n v="1316"/>
    <n v="5"/>
    <s v="0.8"/>
    <n v="10"/>
    <s v="jour"/>
    <s v="heures"/>
    <n v="0"/>
    <n v="0"/>
    <n v="1"/>
    <x v="4"/>
    <n v="0"/>
  </r>
  <r>
    <n v="1952"/>
    <d v="2008-11-15T00:00:00"/>
    <d v="2010-05-15T00:00:00"/>
    <d v="2010-05-15T00:00:00"/>
    <x v="2"/>
    <n v="1317"/>
    <n v="123"/>
    <s v="0.8"/>
    <n v="183"/>
    <s v="forfait"/>
    <s v="jours"/>
    <n v="1"/>
    <n v="1"/>
    <n v="1"/>
    <x v="19"/>
    <n v="0"/>
  </r>
  <r>
    <n v="1953"/>
    <d v="2001-02-06T00:00:00"/>
    <d v="2001-11-06T00:00:00"/>
    <d v="2001-11-06T00:00:00"/>
    <x v="0"/>
    <n v="1318"/>
    <n v="105"/>
    <s v="1.0"/>
    <n v="165"/>
    <s v="jour"/>
    <s v="heures"/>
    <n v="0"/>
    <n v="1"/>
    <n v="1"/>
    <x v="1"/>
    <n v="0"/>
  </r>
  <r>
    <n v="1954"/>
    <d v="2000-11-25T00:00:00"/>
    <d v="2002-01-25T00:00:00"/>
    <d v="2002-01-25T00:00:00"/>
    <x v="0"/>
    <n v="1319"/>
    <n v="47"/>
    <s v="1.0"/>
    <n v="97"/>
    <s v="forfait"/>
    <s v="jours"/>
    <n v="0"/>
    <n v="0"/>
    <n v="1"/>
    <x v="0"/>
    <n v="0"/>
  </r>
  <r>
    <n v="1955"/>
    <d v="2002-02-07T00:00:00"/>
    <d v="2025-09-10T00:00:00"/>
    <d v="2025-09-10T00:00:00"/>
    <x v="1"/>
    <n v="1319"/>
    <n v="47"/>
    <s v="0.8"/>
    <n v="97"/>
    <s v="forfait"/>
    <s v="jours"/>
    <n v="1"/>
    <n v="0"/>
    <n v="1"/>
    <x v="0"/>
    <n v="1"/>
  </r>
  <r>
    <n v="1956"/>
    <d v="2000-01-25T00:00:00"/>
    <d v="2001-09-25T00:00:00"/>
    <d v="2001-09-25T00:00:00"/>
    <x v="0"/>
    <n v="1320"/>
    <n v="181"/>
    <s v="0.8"/>
    <n v="250"/>
    <s v="forfait"/>
    <s v="jours"/>
    <n v="0"/>
    <n v="0"/>
    <n v="1"/>
    <x v="16"/>
    <n v="0"/>
  </r>
  <r>
    <n v="1957"/>
    <d v="2004-04-10T00:00:00"/>
    <d v="2005-01-10T00:00:00"/>
    <d v="2005-01-10T00:00:00"/>
    <x v="0"/>
    <n v="1321"/>
    <n v="105"/>
    <s v="1.0"/>
    <n v="165"/>
    <s v="jour"/>
    <s v="heures"/>
    <n v="1"/>
    <n v="1"/>
    <n v="1"/>
    <x v="1"/>
    <n v="0"/>
  </r>
  <r>
    <n v="1958"/>
    <d v="2000-08-05T00:00:00"/>
    <m/>
    <d v="2025-08-31T00:00:00"/>
    <x v="0"/>
    <n v="1322"/>
    <n v="92"/>
    <s v="1.0"/>
    <n v="152"/>
    <s v="forfait"/>
    <s v="jours"/>
    <n v="0"/>
    <n v="1"/>
    <n v="1"/>
    <x v="20"/>
    <n v="1"/>
  </r>
  <r>
    <n v="1959"/>
    <d v="2002-06-13T00:00:00"/>
    <d v="2003-07-13T00:00:00"/>
    <d v="2003-07-13T00:00:00"/>
    <x v="0"/>
    <n v="1323"/>
    <n v="191"/>
    <s v="1.0"/>
    <n v="267"/>
    <s v="bloc"/>
    <s v="heures"/>
    <n v="0"/>
    <n v="0"/>
    <n v="0"/>
    <x v="4"/>
    <n v="0"/>
  </r>
  <r>
    <n v="1960"/>
    <d v="2012-05-14T00:00:00"/>
    <m/>
    <d v="2025-08-31T00:00:00"/>
    <x v="0"/>
    <n v="1324"/>
    <n v="216"/>
    <s v="0.5"/>
    <n v="309"/>
    <s v="forfait"/>
    <s v="jours"/>
    <n v="1"/>
    <n v="1"/>
    <n v="1"/>
    <x v="1"/>
    <n v="1"/>
  </r>
  <r>
    <n v="1961"/>
    <d v="2002-09-15T00:00:00"/>
    <d v="2003-04-15T00:00:00"/>
    <d v="2003-04-15T00:00:00"/>
    <x v="0"/>
    <n v="1325"/>
    <n v="17"/>
    <s v="1.0"/>
    <n v="42"/>
    <s v="jour"/>
    <s v="heures"/>
    <n v="0"/>
    <n v="1"/>
    <n v="1"/>
    <x v="4"/>
    <n v="0"/>
  </r>
  <r>
    <n v="1962"/>
    <d v="2003-05-11T00:00:00"/>
    <d v="2004-05-11T00:00:00"/>
    <d v="2004-05-11T00:00:00"/>
    <x v="0"/>
    <n v="1325"/>
    <n v="17"/>
    <s v="1.0"/>
    <n v="42"/>
    <s v="jour"/>
    <s v="heures"/>
    <n v="0"/>
    <n v="0"/>
    <n v="1"/>
    <x v="4"/>
    <n v="0"/>
  </r>
  <r>
    <n v="1963"/>
    <d v="2007-07-22T00:00:00"/>
    <d v="2008-08-22T00:00:00"/>
    <d v="2008-08-22T00:00:00"/>
    <x v="0"/>
    <n v="1326"/>
    <n v="75"/>
    <s v="0.8"/>
    <n v="132"/>
    <s v="jour"/>
    <s v="heures"/>
    <n v="0"/>
    <n v="0"/>
    <n v="1"/>
    <x v="5"/>
    <n v="0"/>
  </r>
  <r>
    <n v="1964"/>
    <d v="2000-10-15T00:00:00"/>
    <d v="2001-04-15T00:00:00"/>
    <d v="2001-04-15T00:00:00"/>
    <x v="1"/>
    <n v="1327"/>
    <n v="72"/>
    <s v="1.0"/>
    <n v="127"/>
    <s v="jour"/>
    <s v="heures"/>
    <n v="0"/>
    <n v="1"/>
    <n v="1"/>
    <x v="7"/>
    <n v="0"/>
  </r>
  <r>
    <n v="1965"/>
    <d v="2001-05-10T00:00:00"/>
    <d v="2002-02-10T00:00:00"/>
    <d v="2002-02-10T00:00:00"/>
    <x v="1"/>
    <n v="1327"/>
    <n v="42"/>
    <s v="1.0"/>
    <n v="86"/>
    <s v="forfait"/>
    <s v="jours"/>
    <n v="0"/>
    <n v="0"/>
    <n v="1"/>
    <x v="7"/>
    <n v="0"/>
  </r>
  <r>
    <n v="1966"/>
    <d v="2002-04-10T00:00:00"/>
    <m/>
    <d v="2025-08-31T00:00:00"/>
    <x v="0"/>
    <n v="1327"/>
    <n v="42"/>
    <s v="0.5"/>
    <n v="86"/>
    <s v="forfait"/>
    <s v="jours"/>
    <n v="0"/>
    <n v="0"/>
    <n v="1"/>
    <x v="7"/>
    <n v="1"/>
  </r>
  <r>
    <n v="1967"/>
    <d v="2001-01-01T00:00:00"/>
    <d v="2001-10-01T00:00:00"/>
    <d v="2001-10-01T00:00:00"/>
    <x v="0"/>
    <n v="1328"/>
    <n v="21"/>
    <s v="1.0"/>
    <n v="50"/>
    <s v="jour"/>
    <s v="heures"/>
    <n v="0"/>
    <n v="1"/>
    <n v="1"/>
    <x v="4"/>
    <n v="0"/>
  </r>
  <r>
    <n v="1968"/>
    <d v="2006-11-27T00:00:00"/>
    <m/>
    <d v="2025-08-31T00:00:00"/>
    <x v="0"/>
    <n v="1329"/>
    <n v="49"/>
    <s v="1.0"/>
    <n v="99"/>
    <s v="nuit"/>
    <s v="heures"/>
    <n v="0"/>
    <n v="1"/>
    <n v="1"/>
    <x v="0"/>
    <n v="1"/>
  </r>
  <r>
    <n v="1969"/>
    <d v="2015-07-06T00:00:00"/>
    <m/>
    <d v="2025-08-31T00:00:00"/>
    <x v="0"/>
    <n v="1330"/>
    <n v="45"/>
    <s v="1.0"/>
    <n v="94"/>
    <s v="bloc"/>
    <s v="heures"/>
    <n v="0"/>
    <n v="0"/>
    <n v="0"/>
    <x v="6"/>
    <n v="1"/>
  </r>
  <r>
    <n v="1970"/>
    <d v="2000-04-27T00:00:00"/>
    <d v="2001-08-27T00:00:00"/>
    <d v="2001-08-27T00:00:00"/>
    <x v="0"/>
    <n v="1331"/>
    <n v="260"/>
    <s v="0.8"/>
    <n v="364"/>
    <s v="nuit"/>
    <s v="heures"/>
    <n v="0"/>
    <n v="1"/>
    <n v="1"/>
    <x v="0"/>
    <n v="0"/>
  </r>
  <r>
    <n v="1971"/>
    <d v="2012-01-04T00:00:00"/>
    <d v="2013-11-04T00:00:00"/>
    <d v="2013-11-04T00:00:00"/>
    <x v="0"/>
    <n v="1332"/>
    <n v="147"/>
    <s v="1.0"/>
    <n v="207"/>
    <s v="jour"/>
    <s v="heures"/>
    <n v="0"/>
    <n v="1"/>
    <n v="1"/>
    <x v="16"/>
    <n v="0"/>
  </r>
  <r>
    <n v="1972"/>
    <d v="2014-01-02T00:00:00"/>
    <d v="2015-08-02T00:00:00"/>
    <d v="2015-08-02T00:00:00"/>
    <x v="0"/>
    <n v="1332"/>
    <n v="205"/>
    <s v="0.8"/>
    <n v="295"/>
    <s v="nuit"/>
    <s v="heures"/>
    <n v="0"/>
    <n v="1"/>
    <n v="1"/>
    <x v="0"/>
    <n v="0"/>
  </r>
  <r>
    <n v="1973"/>
    <d v="2000-09-08T00:00:00"/>
    <d v="2002-04-08T00:00:00"/>
    <d v="2002-04-08T00:00:00"/>
    <x v="0"/>
    <n v="1333"/>
    <n v="158"/>
    <s v="0.5"/>
    <n v="223"/>
    <s v="astreinte"/>
    <s v="astreinte"/>
    <n v="0"/>
    <n v="0"/>
    <n v="1"/>
    <x v="15"/>
    <n v="0"/>
  </r>
  <r>
    <n v="1974"/>
    <d v="2002-04-08T00:00:00"/>
    <d v="2003-03-08T00:00:00"/>
    <d v="2003-03-08T00:00:00"/>
    <x v="0"/>
    <n v="1333"/>
    <n v="29"/>
    <s v="0.6"/>
    <n v="64"/>
    <s v="astreinte"/>
    <s v="astreinte"/>
    <n v="0"/>
    <n v="0"/>
    <n v="1"/>
    <x v="4"/>
    <n v="0"/>
  </r>
  <r>
    <n v="1975"/>
    <d v="2003-04-20T00:00:00"/>
    <d v="2004-02-20T00:00:00"/>
    <d v="2004-02-20T00:00:00"/>
    <x v="0"/>
    <n v="1333"/>
    <n v="29"/>
    <s v="0.8"/>
    <n v="64"/>
    <s v="astreinte"/>
    <s v="astreinte"/>
    <n v="0"/>
    <n v="0"/>
    <n v="1"/>
    <x v="4"/>
    <n v="0"/>
  </r>
  <r>
    <n v="1976"/>
    <d v="2004-02-22T00:00:00"/>
    <d v="2004-10-22T00:00:00"/>
    <d v="2004-10-22T00:00:00"/>
    <x v="1"/>
    <n v="1333"/>
    <n v="29"/>
    <s v="1.0"/>
    <n v="63"/>
    <s v="jour"/>
    <s v="heures"/>
    <n v="0"/>
    <n v="1"/>
    <n v="1"/>
    <x v="4"/>
    <n v="0"/>
  </r>
  <r>
    <n v="1977"/>
    <d v="2004-10-25T00:00:00"/>
    <d v="2005-04-25T00:00:00"/>
    <d v="2005-04-25T00:00:00"/>
    <x v="0"/>
    <n v="1333"/>
    <n v="29"/>
    <s v="1.0"/>
    <n v="63"/>
    <s v="jour"/>
    <s v="heures"/>
    <n v="0"/>
    <n v="1"/>
    <n v="1"/>
    <x v="4"/>
    <n v="0"/>
  </r>
  <r>
    <n v="1978"/>
    <d v="2000-07-02T00:00:00"/>
    <d v="2001-08-02T00:00:00"/>
    <d v="2001-08-02T00:00:00"/>
    <x v="0"/>
    <n v="1334"/>
    <n v="152"/>
    <s v="1.0"/>
    <n v="214"/>
    <s v="forfait"/>
    <s v="jours"/>
    <n v="0"/>
    <n v="1"/>
    <n v="1"/>
    <x v="17"/>
    <n v="0"/>
  </r>
  <r>
    <n v="1979"/>
    <d v="2001-08-02T00:00:00"/>
    <d v="2003-06-02T00:00:00"/>
    <d v="2003-06-02T00:00:00"/>
    <x v="0"/>
    <n v="1334"/>
    <n v="10"/>
    <s v="1.0"/>
    <n v="25"/>
    <s v="jour"/>
    <s v="heures"/>
    <n v="0"/>
    <n v="0"/>
    <n v="1"/>
    <x v="4"/>
    <n v="0"/>
  </r>
  <r>
    <n v="1980"/>
    <d v="2003-06-09T00:00:00"/>
    <d v="2004-06-09T00:00:00"/>
    <d v="2004-06-09T00:00:00"/>
    <x v="0"/>
    <n v="1334"/>
    <n v="10"/>
    <s v="1.0"/>
    <n v="27"/>
    <s v="astreinte"/>
    <s v="astreinte"/>
    <n v="1"/>
    <n v="0"/>
    <n v="1"/>
    <x v="4"/>
    <n v="0"/>
  </r>
  <r>
    <n v="1981"/>
    <d v="2002-08-28T00:00:00"/>
    <d v="2004-08-28T00:00:00"/>
    <d v="2004-08-28T00:00:00"/>
    <x v="0"/>
    <n v="1335"/>
    <n v="124"/>
    <s v="0.8"/>
    <n v="184"/>
    <s v="jour"/>
    <s v="heures"/>
    <n v="0"/>
    <n v="1"/>
    <n v="1"/>
    <x v="19"/>
    <n v="0"/>
  </r>
  <r>
    <n v="1982"/>
    <d v="2016-01-20T00:00:00"/>
    <d v="2017-06-20T00:00:00"/>
    <d v="2017-06-20T00:00:00"/>
    <x v="0"/>
    <n v="1336"/>
    <n v="214"/>
    <s v="1.0"/>
    <n v="307"/>
    <s v="forfait"/>
    <s v="jours"/>
    <n v="0"/>
    <n v="1"/>
    <n v="1"/>
    <x v="5"/>
    <n v="0"/>
  </r>
  <r>
    <n v="1983"/>
    <d v="2017-06-22T00:00:00"/>
    <d v="2018-02-22T00:00:00"/>
    <d v="2018-02-22T00:00:00"/>
    <x v="0"/>
    <n v="1336"/>
    <n v="214"/>
    <s v="1.0"/>
    <n v="307"/>
    <s v="forfait"/>
    <s v="jours"/>
    <n v="0"/>
    <n v="1"/>
    <n v="1"/>
    <x v="5"/>
    <n v="0"/>
  </r>
  <r>
    <n v="1984"/>
    <d v="2000-02-19T00:00:00"/>
    <m/>
    <d v="2025-08-31T00:00:00"/>
    <x v="0"/>
    <n v="1337"/>
    <n v="98"/>
    <s v="1.0"/>
    <n v="158"/>
    <s v="jour"/>
    <s v="heures"/>
    <n v="1"/>
    <n v="0"/>
    <n v="1"/>
    <x v="3"/>
    <n v="1"/>
  </r>
  <r>
    <n v="1985"/>
    <d v="2019-03-23T00:00:00"/>
    <d v="2020-03-23T00:00:00"/>
    <d v="2020-03-23T00:00:00"/>
    <x v="0"/>
    <n v="1338"/>
    <n v="74"/>
    <s v="1.0"/>
    <n v="131"/>
    <s v="jour"/>
    <s v="heures"/>
    <n v="0"/>
    <n v="0"/>
    <n v="1"/>
    <x v="5"/>
    <n v="0"/>
  </r>
  <r>
    <n v="1986"/>
    <d v="2020-04-03T00:00:00"/>
    <m/>
    <d v="2025-08-31T00:00:00"/>
    <x v="0"/>
    <n v="1338"/>
    <n v="253"/>
    <s v="1.0"/>
    <n v="356"/>
    <s v="jour"/>
    <s v="heures"/>
    <n v="0"/>
    <n v="1"/>
    <n v="1"/>
    <x v="5"/>
    <n v="1"/>
  </r>
  <r>
    <n v="1987"/>
    <d v="2002-07-30T00:00:00"/>
    <d v="2003-01-30T00:00:00"/>
    <d v="2003-01-30T00:00:00"/>
    <x v="0"/>
    <n v="1339"/>
    <n v="33"/>
    <s v="1.0"/>
    <n v="71"/>
    <s v="jour"/>
    <s v="heures"/>
    <n v="0"/>
    <n v="1"/>
    <n v="1"/>
    <x v="4"/>
    <n v="0"/>
  </r>
  <r>
    <n v="1988"/>
    <d v="2000-07-01T00:00:00"/>
    <d v="2026-02-01T00:00:00"/>
    <d v="2026-02-01T00:00:00"/>
    <x v="1"/>
    <n v="1340"/>
    <n v="260"/>
    <s v="1.0"/>
    <n v="364"/>
    <s v="nuit"/>
    <s v="heures"/>
    <n v="0"/>
    <n v="1"/>
    <n v="1"/>
    <x v="0"/>
    <n v="1"/>
  </r>
  <r>
    <n v="1989"/>
    <d v="2003-04-24T00:00:00"/>
    <d v="2003-12-24T00:00:00"/>
    <d v="2003-12-24T00:00:00"/>
    <x v="0"/>
    <n v="1341"/>
    <n v="98"/>
    <s v="1.0"/>
    <n v="158"/>
    <s v="jour"/>
    <s v="heures"/>
    <n v="0"/>
    <n v="0"/>
    <n v="0"/>
    <x v="3"/>
    <n v="0"/>
  </r>
  <r>
    <n v="1990"/>
    <d v="2004-01-22T00:00:00"/>
    <d v="2005-03-22T00:00:00"/>
    <d v="2005-03-22T00:00:00"/>
    <x v="1"/>
    <n v="1341"/>
    <n v="98"/>
    <s v="0.8"/>
    <n v="158"/>
    <s v="jour"/>
    <s v="heures"/>
    <n v="1"/>
    <n v="0"/>
    <n v="1"/>
    <x v="3"/>
    <n v="0"/>
  </r>
  <r>
    <n v="1991"/>
    <d v="2005-05-07T00:00:00"/>
    <m/>
    <d v="2025-08-31T00:00:00"/>
    <x v="0"/>
    <n v="1341"/>
    <n v="256"/>
    <s v="1.0"/>
    <n v="359"/>
    <s v="jour"/>
    <s v="heures"/>
    <n v="0"/>
    <n v="1"/>
    <n v="1"/>
    <x v="0"/>
    <n v="1"/>
  </r>
  <r>
    <n v="1992"/>
    <d v="2005-04-23T00:00:00"/>
    <d v="2026-01-01T00:00:00"/>
    <d v="2026-01-01T00:00:00"/>
    <x v="1"/>
    <n v="1342"/>
    <n v="261"/>
    <s v="1.0"/>
    <n v="365"/>
    <s v="nuit"/>
    <s v="heures"/>
    <n v="0"/>
    <n v="1"/>
    <n v="1"/>
    <x v="0"/>
    <n v="1"/>
  </r>
  <r>
    <n v="1993"/>
    <d v="2002-11-17T00:00:00"/>
    <d v="2003-11-17T00:00:00"/>
    <d v="2003-11-17T00:00:00"/>
    <x v="0"/>
    <n v="1343"/>
    <n v="127"/>
    <s v="1.0"/>
    <n v="187"/>
    <s v="jour"/>
    <s v="heures"/>
    <n v="0"/>
    <n v="1"/>
    <n v="1"/>
    <x v="19"/>
    <n v="0"/>
  </r>
  <r>
    <n v="1994"/>
    <d v="2003-12-13T00:00:00"/>
    <d v="2005-11-13T00:00:00"/>
    <d v="2005-11-13T00:00:00"/>
    <x v="0"/>
    <n v="1343"/>
    <n v="209"/>
    <s v="1.0"/>
    <n v="300"/>
    <s v="jour"/>
    <s v="heures"/>
    <n v="0"/>
    <n v="1"/>
    <n v="1"/>
    <x v="4"/>
    <n v="0"/>
  </r>
  <r>
    <n v="1995"/>
    <d v="2018-07-05T00:00:00"/>
    <m/>
    <d v="2025-08-31T00:00:00"/>
    <x v="0"/>
    <n v="1344"/>
    <n v="98"/>
    <s v="0.9"/>
    <n v="158"/>
    <s v="jour"/>
    <s v="heures"/>
    <n v="0"/>
    <n v="0"/>
    <n v="1"/>
    <x v="3"/>
    <n v="1"/>
  </r>
  <r>
    <n v="1996"/>
    <d v="2009-02-21T00:00:00"/>
    <d v="2010-11-21T00:00:00"/>
    <d v="2010-11-21T00:00:00"/>
    <x v="0"/>
    <n v="1345"/>
    <n v="146"/>
    <s v="0.8"/>
    <n v="206"/>
    <s v="jour"/>
    <s v="heures"/>
    <n v="1"/>
    <n v="0"/>
    <n v="1"/>
    <x v="16"/>
    <n v="0"/>
  </r>
  <r>
    <n v="1997"/>
    <d v="2010-12-27T00:00:00"/>
    <d v="2011-06-27T00:00:00"/>
    <d v="2011-06-27T00:00:00"/>
    <x v="0"/>
    <n v="1345"/>
    <n v="148"/>
    <s v="1.0"/>
    <n v="208"/>
    <s v="forfait"/>
    <s v="jours"/>
    <n v="0"/>
    <n v="1"/>
    <n v="1"/>
    <x v="16"/>
    <n v="0"/>
  </r>
  <r>
    <n v="1998"/>
    <d v="2011-08-25T00:00:00"/>
    <d v="2012-03-25T00:00:00"/>
    <d v="2012-03-25T00:00:00"/>
    <x v="0"/>
    <n v="1345"/>
    <n v="148"/>
    <s v="1.0"/>
    <n v="208"/>
    <s v="forfait"/>
    <s v="jours"/>
    <n v="0"/>
    <n v="1"/>
    <n v="1"/>
    <x v="16"/>
    <n v="0"/>
  </r>
  <r>
    <n v="1999"/>
    <d v="2012-04-13T00:00:00"/>
    <d v="2013-06-13T00:00:00"/>
    <d v="2013-06-13T00:00:00"/>
    <x v="0"/>
    <n v="1345"/>
    <n v="221"/>
    <s v="0.5"/>
    <n v="317"/>
    <s v="jour"/>
    <s v="heures"/>
    <n v="1"/>
    <n v="0"/>
    <n v="1"/>
    <x v="0"/>
    <n v="0"/>
  </r>
  <r>
    <n v="2000"/>
    <d v="2002-12-02T00:00:00"/>
    <d v="2003-09-02T00:00:00"/>
    <d v="2003-09-02T00:00:00"/>
    <x v="0"/>
    <n v="1346"/>
    <n v="263"/>
    <s v="0.5"/>
    <n v="368"/>
    <s v="jour"/>
    <s v="heures"/>
    <n v="1"/>
    <n v="1"/>
    <n v="0"/>
    <x v="6"/>
    <n v="0"/>
  </r>
  <r>
    <n v="2001"/>
    <d v="2000-12-22T00:00:00"/>
    <d v="2002-10-22T00:00:00"/>
    <d v="2002-10-22T00:00:00"/>
    <x v="0"/>
    <n v="1347"/>
    <n v="201"/>
    <s v="0.8"/>
    <n v="286"/>
    <s v="forfait"/>
    <s v="jours"/>
    <n v="0"/>
    <n v="1"/>
    <n v="0"/>
    <x v="6"/>
    <n v="0"/>
  </r>
  <r>
    <n v="2002"/>
    <d v="2002-11-17T00:00:00"/>
    <d v="2004-02-17T00:00:00"/>
    <d v="2004-02-17T00:00:00"/>
    <x v="0"/>
    <n v="1347"/>
    <n v="262"/>
    <s v="1.0"/>
    <n v="366"/>
    <s v="nuit"/>
    <s v="heures"/>
    <n v="0"/>
    <n v="0"/>
    <n v="0"/>
    <x v="6"/>
    <n v="0"/>
  </r>
  <r>
    <n v="2003"/>
    <d v="2004-04-01T00:00:00"/>
    <d v="2006-01-01T00:00:00"/>
    <d v="2006-01-01T00:00:00"/>
    <x v="0"/>
    <n v="1347"/>
    <n v="262"/>
    <s v="0.8"/>
    <n v="366"/>
    <s v="nuit"/>
    <s v="heures"/>
    <n v="0"/>
    <n v="1"/>
    <n v="0"/>
    <x v="6"/>
    <n v="0"/>
  </r>
  <r>
    <n v="2004"/>
    <d v="2002-08-27T00:00:00"/>
    <d v="2003-12-27T00:00:00"/>
    <d v="2003-12-27T00:00:00"/>
    <x v="1"/>
    <n v="1348"/>
    <n v="285"/>
    <s v="0.6"/>
    <n v="400"/>
    <s v="jour"/>
    <s v="heures"/>
    <n v="0"/>
    <n v="1"/>
    <n v="1"/>
    <x v="0"/>
    <n v="0"/>
  </r>
  <r>
    <n v="2005"/>
    <d v="2002-05-28T00:00:00"/>
    <d v="2004-04-28T00:00:00"/>
    <d v="2004-04-28T00:00:00"/>
    <x v="0"/>
    <n v="1349"/>
    <n v="263"/>
    <s v="1.0"/>
    <n v="370"/>
    <s v="bloc"/>
    <s v="heures"/>
    <n v="0"/>
    <n v="1"/>
    <n v="0"/>
    <x v="6"/>
    <n v="0"/>
  </r>
  <r>
    <n v="2006"/>
    <d v="2002-09-01T00:00:00"/>
    <d v="2004-03-01T00:00:00"/>
    <d v="2004-03-01T00:00:00"/>
    <x v="0"/>
    <n v="1350"/>
    <n v="7"/>
    <s v="1.0"/>
    <n v="16"/>
    <s v="jour"/>
    <s v="heures"/>
    <n v="0"/>
    <n v="1"/>
    <n v="1"/>
    <x v="4"/>
    <n v="0"/>
  </r>
  <r>
    <n v="2007"/>
    <d v="2000-06-23T00:00:00"/>
    <d v="2002-03-23T00:00:00"/>
    <d v="2002-03-23T00:00:00"/>
    <x v="0"/>
    <n v="1351"/>
    <n v="247"/>
    <s v="0.8"/>
    <n v="350"/>
    <s v="nuit"/>
    <s v="heures"/>
    <n v="0"/>
    <n v="1"/>
    <n v="1"/>
    <x v="0"/>
    <n v="0"/>
  </r>
  <r>
    <n v="2008"/>
    <d v="2000-10-26T00:00:00"/>
    <d v="2002-04-26T00:00:00"/>
    <d v="2002-04-26T00:00:00"/>
    <x v="0"/>
    <n v="1352"/>
    <n v="262"/>
    <s v="1.0"/>
    <n v="367"/>
    <s v="bloc"/>
    <s v="heures"/>
    <n v="0"/>
    <n v="1"/>
    <n v="0"/>
    <x v="6"/>
    <n v="0"/>
  </r>
  <r>
    <n v="2009"/>
    <d v="2002-05-31T00:00:00"/>
    <d v="2002-11-30T00:00:00"/>
    <d v="2002-11-30T00:00:00"/>
    <x v="1"/>
    <n v="1352"/>
    <n v="262"/>
    <s v="1.0"/>
    <n v="367"/>
    <s v="bloc"/>
    <s v="heures"/>
    <n v="0"/>
    <n v="1"/>
    <n v="0"/>
    <x v="6"/>
    <n v="0"/>
  </r>
  <r>
    <n v="2010"/>
    <d v="2002-12-19T00:00:00"/>
    <d v="2003-10-19T00:00:00"/>
    <d v="2003-10-19T00:00:00"/>
    <x v="1"/>
    <n v="1352"/>
    <n v="262"/>
    <s v="1.0"/>
    <n v="366"/>
    <s v="nuit"/>
    <s v="heures"/>
    <n v="0"/>
    <n v="0"/>
    <n v="0"/>
    <x v="6"/>
    <n v="0"/>
  </r>
  <r>
    <n v="2011"/>
    <d v="2000-09-20T00:00:00"/>
    <d v="2001-06-20T00:00:00"/>
    <d v="2001-06-20T00:00:00"/>
    <x v="1"/>
    <n v="1353"/>
    <n v="220"/>
    <s v="1.0"/>
    <n v="316"/>
    <s v="nuit"/>
    <s v="heures"/>
    <n v="0"/>
    <n v="0"/>
    <n v="1"/>
    <x v="0"/>
    <n v="0"/>
  </r>
  <r>
    <n v="2012"/>
    <d v="2015-08-02T00:00:00"/>
    <d v="2017-06-02T00:00:00"/>
    <d v="2017-06-02T00:00:00"/>
    <x v="2"/>
    <n v="1354"/>
    <n v="49"/>
    <s v="0.9"/>
    <n v="99"/>
    <s v="nuit"/>
    <s v="heures"/>
    <n v="0"/>
    <n v="1"/>
    <n v="1"/>
    <x v="0"/>
    <n v="0"/>
  </r>
  <r>
    <n v="2013"/>
    <d v="2014-12-22T00:00:00"/>
    <d v="2016-08-22T00:00:00"/>
    <d v="2016-08-22T00:00:00"/>
    <x v="0"/>
    <n v="1355"/>
    <n v="122"/>
    <s v="0.6"/>
    <n v="182"/>
    <s v="forfait"/>
    <s v="jours"/>
    <n v="1"/>
    <n v="0"/>
    <n v="1"/>
    <x v="19"/>
    <n v="0"/>
  </r>
  <r>
    <n v="2014"/>
    <d v="2016-09-01T00:00:00"/>
    <m/>
    <d v="2025-08-31T00:00:00"/>
    <x v="0"/>
    <n v="1355"/>
    <n v="122"/>
    <s v="1.0"/>
    <n v="182"/>
    <s v="forfait"/>
    <s v="jours"/>
    <n v="1"/>
    <n v="0"/>
    <n v="1"/>
    <x v="19"/>
    <n v="1"/>
  </r>
  <r>
    <n v="2015"/>
    <d v="2017-05-14T00:00:00"/>
    <d v="2019-02-14T00:00:00"/>
    <d v="2019-02-14T00:00:00"/>
    <x v="0"/>
    <n v="1356"/>
    <n v="123"/>
    <s v="1.0"/>
    <n v="183"/>
    <s v="forfait"/>
    <s v="jours"/>
    <n v="1"/>
    <n v="0"/>
    <n v="1"/>
    <x v="19"/>
    <n v="0"/>
  </r>
  <r>
    <n v="2016"/>
    <d v="2004-03-19T00:00:00"/>
    <d v="2006-03-19T00:00:00"/>
    <d v="2006-03-19T00:00:00"/>
    <x v="0"/>
    <n v="1357"/>
    <n v="101"/>
    <s v="1.0"/>
    <n v="161"/>
    <s v="jour"/>
    <s v="heures"/>
    <n v="1"/>
    <n v="0"/>
    <n v="0"/>
    <x v="1"/>
    <n v="0"/>
  </r>
  <r>
    <n v="2017"/>
    <d v="2006-05-16T00:00:00"/>
    <d v="2008-02-16T00:00:00"/>
    <d v="2008-02-16T00:00:00"/>
    <x v="0"/>
    <n v="1357"/>
    <n v="103"/>
    <s v="1.0"/>
    <n v="163"/>
    <s v="jour"/>
    <s v="heures"/>
    <n v="0"/>
    <n v="0"/>
    <n v="1"/>
    <x v="1"/>
    <n v="0"/>
  </r>
  <r>
    <n v="2018"/>
    <d v="2002-06-18T00:00:00"/>
    <d v="2003-08-18T00:00:00"/>
    <d v="2003-08-18T00:00:00"/>
    <x v="0"/>
    <n v="1358"/>
    <n v="220"/>
    <s v="1.0"/>
    <n v="315"/>
    <s v="jour"/>
    <s v="heures"/>
    <n v="0"/>
    <n v="0"/>
    <n v="1"/>
    <x v="0"/>
    <n v="0"/>
  </r>
  <r>
    <n v="2019"/>
    <d v="2003-09-22T00:00:00"/>
    <d v="2005-03-22T00:00:00"/>
    <d v="2005-03-22T00:00:00"/>
    <x v="0"/>
    <n v="1358"/>
    <n v="220"/>
    <s v="0.8"/>
    <n v="315"/>
    <s v="jour"/>
    <s v="heures"/>
    <n v="0"/>
    <n v="1"/>
    <n v="0"/>
    <x v="0"/>
    <n v="0"/>
  </r>
  <r>
    <n v="2020"/>
    <d v="2000-10-23T00:00:00"/>
    <m/>
    <d v="2025-08-31T00:00:00"/>
    <x v="0"/>
    <n v="1359"/>
    <n v="99"/>
    <s v="0.8"/>
    <n v="159"/>
    <s v="jour"/>
    <s v="heures"/>
    <n v="0"/>
    <n v="0"/>
    <n v="1"/>
    <x v="1"/>
    <n v="1"/>
  </r>
  <r>
    <n v="2021"/>
    <d v="2002-09-14T00:00:00"/>
    <d v="2003-12-14T00:00:00"/>
    <d v="2003-12-14T00:00:00"/>
    <x v="1"/>
    <n v="1360"/>
    <n v="71"/>
    <s v="1.0"/>
    <n v="126"/>
    <s v="nuit"/>
    <s v="heures"/>
    <n v="0"/>
    <n v="0"/>
    <n v="1"/>
    <x v="7"/>
    <n v="0"/>
  </r>
  <r>
    <n v="2022"/>
    <d v="2002-10-03T00:00:00"/>
    <d v="2003-07-03T00:00:00"/>
    <d v="2003-07-03T00:00:00"/>
    <x v="0"/>
    <n v="1361"/>
    <n v="128"/>
    <s v="1.0"/>
    <n v="188"/>
    <s v="forfait"/>
    <s v="jours"/>
    <n v="1"/>
    <n v="1"/>
    <n v="1"/>
    <x v="19"/>
    <n v="0"/>
  </r>
  <r>
    <n v="2023"/>
    <d v="2004-12-03T00:00:00"/>
    <d v="2006-06-03T00:00:00"/>
    <d v="2006-06-03T00:00:00"/>
    <x v="1"/>
    <n v="1362"/>
    <n v="100"/>
    <s v="1.0"/>
    <n v="160"/>
    <s v="jour"/>
    <s v="heures"/>
    <n v="1"/>
    <n v="0"/>
    <n v="1"/>
    <x v="1"/>
    <n v="0"/>
  </r>
  <r>
    <n v="2024"/>
    <d v="2006-07-19T00:00:00"/>
    <d v="2008-06-19T00:00:00"/>
    <d v="2008-06-19T00:00:00"/>
    <x v="0"/>
    <n v="1362"/>
    <n v="100"/>
    <s v="0.8"/>
    <n v="160"/>
    <s v="jour"/>
    <s v="heures"/>
    <n v="0"/>
    <n v="1"/>
    <n v="1"/>
    <x v="1"/>
    <n v="0"/>
  </r>
  <r>
    <n v="2025"/>
    <d v="2002-12-05T00:00:00"/>
    <d v="2003-07-05T00:00:00"/>
    <d v="2003-07-05T00:00:00"/>
    <x v="0"/>
    <n v="1363"/>
    <n v="47"/>
    <s v="0.8"/>
    <n v="97"/>
    <s v="forfait"/>
    <s v="jours"/>
    <n v="0"/>
    <n v="1"/>
    <n v="1"/>
    <x v="0"/>
    <n v="0"/>
  </r>
  <r>
    <n v="2026"/>
    <d v="2003-08-31T00:00:00"/>
    <d v="2004-08-31T00:00:00"/>
    <d v="2004-08-31T00:00:00"/>
    <x v="0"/>
    <n v="1363"/>
    <n v="260"/>
    <s v="0.8"/>
    <n v="364"/>
    <s v="nuit"/>
    <s v="heures"/>
    <n v="0"/>
    <n v="0"/>
    <n v="1"/>
    <x v="0"/>
    <n v="0"/>
  </r>
  <r>
    <n v="2027"/>
    <d v="2004-10-14T00:00:00"/>
    <d v="2006-01-14T00:00:00"/>
    <d v="2006-01-14T00:00:00"/>
    <x v="0"/>
    <n v="1363"/>
    <n v="264"/>
    <s v="1.0"/>
    <n v="372"/>
    <s v="jour"/>
    <s v="heures"/>
    <n v="0"/>
    <n v="0"/>
    <n v="1"/>
    <x v="1"/>
    <n v="0"/>
  </r>
  <r>
    <n v="2028"/>
    <d v="2000-10-31T00:00:00"/>
    <d v="2001-09-30T00:00:00"/>
    <d v="2001-09-30T00:00:00"/>
    <x v="0"/>
    <n v="1364"/>
    <n v="8"/>
    <s v="0.5"/>
    <n v="19"/>
    <s v="jour"/>
    <s v="heures"/>
    <n v="0"/>
    <n v="1"/>
    <n v="1"/>
    <x v="4"/>
    <n v="0"/>
  </r>
  <r>
    <n v="2029"/>
    <d v="2001-11-21T00:00:00"/>
    <m/>
    <d v="2025-08-31T00:00:00"/>
    <x v="0"/>
    <n v="1364"/>
    <n v="8"/>
    <s v="0.8"/>
    <n v="21"/>
    <s v="astreinte"/>
    <s v="astreinte"/>
    <n v="1"/>
    <n v="0"/>
    <n v="1"/>
    <x v="4"/>
    <n v="1"/>
  </r>
  <r>
    <n v="2030"/>
    <d v="2015-08-07T00:00:00"/>
    <d v="2017-01-07T00:00:00"/>
    <d v="2017-01-07T00:00:00"/>
    <x v="0"/>
    <n v="1365"/>
    <n v="121"/>
    <s v="1.0"/>
    <n v="181"/>
    <s v="jour"/>
    <s v="heures"/>
    <n v="1"/>
    <n v="0"/>
    <n v="1"/>
    <x v="19"/>
    <n v="0"/>
  </r>
  <r>
    <n v="2031"/>
    <d v="2010-12-06T00:00:00"/>
    <d v="2011-02-06T00:00:00"/>
    <d v="2011-02-06T00:00:00"/>
    <x v="1"/>
    <n v="1366"/>
    <n v="286"/>
    <s v="1.0"/>
    <n v="402"/>
    <s v="jour"/>
    <s v="heures"/>
    <n v="1"/>
    <n v="1"/>
    <n v="1"/>
    <x v="3"/>
    <n v="0"/>
  </r>
  <r>
    <n v="2032"/>
    <d v="2009-07-02T00:00:00"/>
    <d v="2010-11-02T00:00:00"/>
    <d v="2010-11-02T00:00:00"/>
    <x v="0"/>
    <n v="1367"/>
    <n v="38"/>
    <s v="1.0"/>
    <n v="81"/>
    <s v="jour"/>
    <s v="heures"/>
    <n v="0"/>
    <n v="0"/>
    <n v="1"/>
    <x v="4"/>
    <n v="0"/>
  </r>
  <r>
    <n v="2033"/>
    <d v="2010-12-31T00:00:00"/>
    <d v="2011-11-30T00:00:00"/>
    <d v="2011-11-30T00:00:00"/>
    <x v="0"/>
    <n v="1367"/>
    <n v="36"/>
    <s v="1.0"/>
    <n v="77"/>
    <s v="jour"/>
    <s v="heures"/>
    <n v="0"/>
    <n v="0"/>
    <n v="1"/>
    <x v="4"/>
    <n v="0"/>
  </r>
  <r>
    <n v="2034"/>
    <d v="2012-01-23T00:00:00"/>
    <m/>
    <d v="2025-08-31T00:00:00"/>
    <x v="0"/>
    <n v="1367"/>
    <n v="36"/>
    <s v="0.6"/>
    <n v="77"/>
    <s v="jour"/>
    <s v="heures"/>
    <n v="0"/>
    <n v="1"/>
    <n v="1"/>
    <x v="4"/>
    <n v="1"/>
  </r>
  <r>
    <n v="2035"/>
    <d v="2010-07-16T00:00:00"/>
    <d v="2011-08-16T00:00:00"/>
    <d v="2011-08-16T00:00:00"/>
    <x v="0"/>
    <n v="1368"/>
    <n v="238"/>
    <s v="1.0"/>
    <n v="336"/>
    <s v="jour"/>
    <s v="heures"/>
    <n v="0"/>
    <n v="1"/>
    <n v="1"/>
    <x v="0"/>
    <n v="0"/>
  </r>
  <r>
    <n v="2036"/>
    <d v="2001-08-30T00:00:00"/>
    <d v="2002-10-30T00:00:00"/>
    <d v="2002-10-30T00:00:00"/>
    <x v="0"/>
    <n v="1369"/>
    <n v="25"/>
    <s v="1.0"/>
    <n v="56"/>
    <s v="jour"/>
    <s v="heures"/>
    <n v="0"/>
    <n v="0"/>
    <n v="1"/>
    <x v="4"/>
    <n v="0"/>
  </r>
  <r>
    <n v="2037"/>
    <d v="2002-12-18T00:00:00"/>
    <d v="2004-04-18T00:00:00"/>
    <d v="2004-04-18T00:00:00"/>
    <x v="0"/>
    <n v="1369"/>
    <n v="25"/>
    <s v="1.0"/>
    <n v="56"/>
    <s v="jour"/>
    <s v="heures"/>
    <n v="0"/>
    <n v="1"/>
    <n v="1"/>
    <x v="4"/>
    <n v="0"/>
  </r>
  <r>
    <n v="2038"/>
    <d v="2001-12-19T00:00:00"/>
    <m/>
    <d v="2025-08-31T00:00:00"/>
    <x v="0"/>
    <n v="1370"/>
    <n v="105"/>
    <s v="0.8"/>
    <n v="165"/>
    <s v="jour"/>
    <s v="heures"/>
    <n v="0"/>
    <n v="0"/>
    <n v="0"/>
    <x v="1"/>
    <n v="1"/>
  </r>
  <r>
    <n v="2039"/>
    <d v="2001-11-14T00:00:00"/>
    <m/>
    <d v="2025-08-31T00:00:00"/>
    <x v="0"/>
    <n v="1371"/>
    <n v="154"/>
    <s v="1.0"/>
    <n v="216"/>
    <s v="forfait"/>
    <s v="jours"/>
    <n v="0"/>
    <n v="1"/>
    <n v="1"/>
    <x v="17"/>
    <n v="1"/>
  </r>
  <r>
    <n v="2040"/>
    <d v="2000-01-13T00:00:00"/>
    <d v="2001-05-13T00:00:00"/>
    <d v="2001-05-13T00:00:00"/>
    <x v="0"/>
    <n v="1372"/>
    <n v="74"/>
    <s v="1.0"/>
    <n v="131"/>
    <s v="jour"/>
    <s v="heures"/>
    <n v="0"/>
    <n v="0"/>
    <n v="1"/>
    <x v="5"/>
    <n v="0"/>
  </r>
  <r>
    <n v="2041"/>
    <d v="2002-06-16T00:00:00"/>
    <d v="2003-10-16T00:00:00"/>
    <d v="2003-10-16T00:00:00"/>
    <x v="1"/>
    <n v="1373"/>
    <n v="270"/>
    <s v="0.9"/>
    <n v="379"/>
    <s v="jour"/>
    <s v="heures"/>
    <n v="0"/>
    <n v="0"/>
    <n v="1"/>
    <x v="16"/>
    <n v="0"/>
  </r>
  <r>
    <n v="2042"/>
    <d v="2017-09-15T00:00:00"/>
    <d v="2018-03-15T00:00:00"/>
    <d v="2018-03-15T00:00:00"/>
    <x v="0"/>
    <n v="1374"/>
    <n v="216"/>
    <s v="1.0"/>
    <n v="309"/>
    <s v="forfait"/>
    <s v="jours"/>
    <n v="0"/>
    <n v="0"/>
    <n v="1"/>
    <x v="1"/>
    <n v="0"/>
  </r>
  <r>
    <n v="2043"/>
    <d v="2018-05-13T00:00:00"/>
    <m/>
    <d v="2025-08-31T00:00:00"/>
    <x v="0"/>
    <n v="1374"/>
    <n v="216"/>
    <s v="0.8"/>
    <n v="309"/>
    <s v="forfait"/>
    <s v="jours"/>
    <n v="0"/>
    <n v="0"/>
    <n v="1"/>
    <x v="1"/>
    <n v="1"/>
  </r>
  <r>
    <n v="2044"/>
    <d v="2008-06-15T00:00:00"/>
    <d v="2009-02-15T00:00:00"/>
    <d v="2009-02-15T00:00:00"/>
    <x v="0"/>
    <n v="1375"/>
    <n v="199"/>
    <s v="1.0"/>
    <n v="282"/>
    <s v="jour"/>
    <s v="heures"/>
    <n v="0"/>
    <n v="1"/>
    <n v="1"/>
    <x v="4"/>
    <n v="0"/>
  </r>
  <r>
    <n v="2045"/>
    <d v="2001-08-14T00:00:00"/>
    <d v="2002-10-14T00:00:00"/>
    <d v="2002-10-14T00:00:00"/>
    <x v="0"/>
    <n v="1376"/>
    <n v="46"/>
    <s v="0.8"/>
    <n v="96"/>
    <s v="nuit"/>
    <s v="heures"/>
    <n v="0"/>
    <n v="0"/>
    <n v="1"/>
    <x v="14"/>
    <n v="0"/>
  </r>
  <r>
    <n v="2046"/>
    <d v="2002-12-09T00:00:00"/>
    <d v="2003-12-09T00:00:00"/>
    <d v="2003-12-09T00:00:00"/>
    <x v="1"/>
    <n v="1376"/>
    <n v="46"/>
    <s v="1.0"/>
    <n v="96"/>
    <s v="nuit"/>
    <s v="heures"/>
    <n v="0"/>
    <n v="1"/>
    <n v="1"/>
    <x v="14"/>
    <n v="0"/>
  </r>
  <r>
    <n v="2047"/>
    <d v="2008-07-10T00:00:00"/>
    <d v="2010-04-10T00:00:00"/>
    <d v="2010-04-10T00:00:00"/>
    <x v="0"/>
    <n v="1377"/>
    <n v="220"/>
    <s v="0.8"/>
    <n v="315"/>
    <s v="jour"/>
    <s v="heures"/>
    <n v="0"/>
    <n v="0"/>
    <n v="1"/>
    <x v="0"/>
    <n v="0"/>
  </r>
  <r>
    <n v="2048"/>
    <d v="2001-06-08T00:00:00"/>
    <d v="2002-12-08T00:00:00"/>
    <d v="2002-12-08T00:00:00"/>
    <x v="0"/>
    <n v="1378"/>
    <n v="285"/>
    <s v="1.0"/>
    <n v="401"/>
    <s v="nuit"/>
    <s v="heures"/>
    <n v="0"/>
    <n v="1"/>
    <n v="1"/>
    <x v="0"/>
    <n v="0"/>
  </r>
  <r>
    <n v="2049"/>
    <d v="2002-06-09T00:00:00"/>
    <d v="2003-03-09T00:00:00"/>
    <d v="2003-03-09T00:00:00"/>
    <x v="0"/>
    <n v="1379"/>
    <n v="57"/>
    <s v="1.0"/>
    <n v="107"/>
    <s v="jour"/>
    <s v="heures"/>
    <n v="0"/>
    <n v="1"/>
    <n v="1"/>
    <x v="9"/>
    <n v="0"/>
  </r>
  <r>
    <n v="2050"/>
    <d v="2003-03-21T00:00:00"/>
    <d v="2004-01-21T00:00:00"/>
    <d v="2004-01-21T00:00:00"/>
    <x v="0"/>
    <n v="1379"/>
    <n v="57"/>
    <s v="0.5"/>
    <n v="107"/>
    <s v="jour"/>
    <s v="heures"/>
    <n v="1"/>
    <n v="1"/>
    <n v="1"/>
    <x v="9"/>
    <n v="0"/>
  </r>
  <r>
    <n v="2051"/>
    <d v="2000-09-17T00:00:00"/>
    <d v="2001-11-17T00:00:00"/>
    <d v="2001-11-17T00:00:00"/>
    <x v="0"/>
    <n v="1380"/>
    <n v="238"/>
    <s v="1.0"/>
    <n v="338"/>
    <s v="astreinte"/>
    <s v="astreinte"/>
    <n v="0"/>
    <n v="0"/>
    <n v="1"/>
    <x v="0"/>
    <n v="0"/>
  </r>
  <r>
    <n v="2052"/>
    <d v="2002-06-10T00:00:00"/>
    <d v="2003-03-10T00:00:00"/>
    <d v="2003-03-10T00:00:00"/>
    <x v="0"/>
    <n v="1381"/>
    <n v="260"/>
    <s v="1.0"/>
    <n v="364"/>
    <s v="nuit"/>
    <s v="heures"/>
    <n v="0"/>
    <n v="1"/>
    <n v="1"/>
    <x v="0"/>
    <n v="0"/>
  </r>
  <r>
    <n v="2053"/>
    <d v="2003-04-27T00:00:00"/>
    <d v="2003-12-27T00:00:00"/>
    <d v="2003-12-27T00:00:00"/>
    <x v="0"/>
    <n v="1381"/>
    <n v="261"/>
    <s v="0.5"/>
    <n v="365"/>
    <s v="nuit"/>
    <s v="heures"/>
    <n v="0"/>
    <n v="0"/>
    <n v="1"/>
    <x v="0"/>
    <n v="0"/>
  </r>
  <r>
    <n v="2054"/>
    <d v="2000-04-10T00:00:00"/>
    <d v="2000-07-10T00:00:00"/>
    <d v="2000-07-10T00:00:00"/>
    <x v="1"/>
    <n v="1382"/>
    <n v="256"/>
    <s v="0.8"/>
    <n v="360"/>
    <s v="nuit"/>
    <s v="heures"/>
    <n v="0"/>
    <n v="1"/>
    <n v="1"/>
    <x v="0"/>
    <n v="0"/>
  </r>
  <r>
    <n v="2055"/>
    <d v="2000-08-18T00:00:00"/>
    <d v="2002-06-18T00:00:00"/>
    <d v="2002-06-18T00:00:00"/>
    <x v="0"/>
    <n v="1382"/>
    <n v="240"/>
    <s v="0.8"/>
    <n v="340"/>
    <s v="forfait"/>
    <s v="jours"/>
    <n v="0"/>
    <n v="1"/>
    <n v="1"/>
    <x v="21"/>
    <n v="0"/>
  </r>
  <r>
    <n v="2056"/>
    <d v="2002-01-20T00:00:00"/>
    <m/>
    <d v="2025-08-31T00:00:00"/>
    <x v="0"/>
    <n v="1383"/>
    <n v="205"/>
    <s v="1.0"/>
    <n v="295"/>
    <s v="nuit"/>
    <s v="heures"/>
    <n v="0"/>
    <n v="0"/>
    <n v="0"/>
    <x v="0"/>
    <n v="1"/>
  </r>
  <r>
    <n v="2057"/>
    <d v="2002-07-21T00:00:00"/>
    <d v="2003-11-21T00:00:00"/>
    <d v="2003-11-21T00:00:00"/>
    <x v="0"/>
    <n v="1384"/>
    <n v="285"/>
    <s v="1.0"/>
    <n v="400"/>
    <s v="jour"/>
    <s v="heures"/>
    <n v="0"/>
    <n v="0"/>
    <n v="1"/>
    <x v="0"/>
    <n v="0"/>
  </r>
  <r>
    <n v="2058"/>
    <d v="2000-04-29T00:00:00"/>
    <d v="2001-04-29T00:00:00"/>
    <d v="2001-04-29T00:00:00"/>
    <x v="0"/>
    <n v="1385"/>
    <n v="135"/>
    <s v="0.5"/>
    <n v="195"/>
    <s v="jour"/>
    <s v="heures"/>
    <n v="0"/>
    <n v="1"/>
    <n v="1"/>
    <x v="13"/>
    <n v="0"/>
  </r>
  <r>
    <n v="2059"/>
    <d v="2001-05-13T00:00:00"/>
    <d v="2001-08-13T00:00:00"/>
    <d v="2001-08-13T00:00:00"/>
    <x v="1"/>
    <n v="1385"/>
    <n v="135"/>
    <s v="1.0"/>
    <n v="195"/>
    <s v="jour"/>
    <s v="heures"/>
    <n v="0"/>
    <n v="0"/>
    <n v="1"/>
    <x v="13"/>
    <n v="0"/>
  </r>
  <r>
    <n v="2060"/>
    <d v="2019-06-18T00:00:00"/>
    <d v="2020-04-18T00:00:00"/>
    <d v="2020-04-18T00:00:00"/>
    <x v="0"/>
    <n v="1386"/>
    <n v="48"/>
    <s v="1.0"/>
    <n v="98"/>
    <s v="forfait"/>
    <s v="jours"/>
    <n v="0"/>
    <n v="1"/>
    <n v="1"/>
    <x v="0"/>
    <n v="0"/>
  </r>
  <r>
    <n v="2061"/>
    <d v="2000-04-27T00:00:00"/>
    <d v="2002-03-27T00:00:00"/>
    <d v="2002-03-27T00:00:00"/>
    <x v="0"/>
    <n v="1387"/>
    <n v="45"/>
    <s v="0.5"/>
    <n v="93"/>
    <s v="nuit"/>
    <s v="heures"/>
    <n v="0"/>
    <n v="1"/>
    <n v="1"/>
    <x v="6"/>
    <n v="0"/>
  </r>
  <r>
    <n v="2062"/>
    <d v="2014-02-06T00:00:00"/>
    <d v="2015-12-06T00:00:00"/>
    <d v="2015-12-06T00:00:00"/>
    <x v="0"/>
    <n v="1388"/>
    <n v="39"/>
    <s v="0.8"/>
    <n v="82"/>
    <s v="jour"/>
    <s v="heures"/>
    <n v="0"/>
    <n v="1"/>
    <n v="1"/>
    <x v="4"/>
    <n v="0"/>
  </r>
  <r>
    <n v="2063"/>
    <d v="2002-07-12T00:00:00"/>
    <d v="2004-07-12T00:00:00"/>
    <d v="2004-07-12T00:00:00"/>
    <x v="0"/>
    <n v="1389"/>
    <n v="285"/>
    <s v="0.8"/>
    <n v="401"/>
    <s v="nuit"/>
    <s v="heures"/>
    <n v="0"/>
    <n v="0"/>
    <n v="1"/>
    <x v="0"/>
    <n v="0"/>
  </r>
  <r>
    <n v="2064"/>
    <d v="2004-07-24T00:00:00"/>
    <d v="2006-01-24T00:00:00"/>
    <d v="2006-01-24T00:00:00"/>
    <x v="1"/>
    <n v="1389"/>
    <n v="285"/>
    <s v="0.8"/>
    <n v="401"/>
    <s v="nuit"/>
    <s v="heures"/>
    <n v="0"/>
    <n v="0"/>
    <n v="1"/>
    <x v="0"/>
    <n v="0"/>
  </r>
  <r>
    <n v="2065"/>
    <d v="2001-11-01T00:00:00"/>
    <m/>
    <d v="2025-08-31T00:00:00"/>
    <x v="0"/>
    <n v="1390"/>
    <n v="253"/>
    <s v="0.8"/>
    <n v="356"/>
    <s v="jour"/>
    <s v="heures"/>
    <n v="0"/>
    <n v="1"/>
    <n v="0"/>
    <x v="5"/>
    <n v="1"/>
  </r>
  <r>
    <n v="2066"/>
    <d v="2010-10-14T00:00:00"/>
    <d v="2011-07-14T00:00:00"/>
    <d v="2011-07-14T00:00:00"/>
    <x v="0"/>
    <n v="1391"/>
    <n v="70"/>
    <s v="1.0"/>
    <n v="123"/>
    <s v="jour"/>
    <s v="heures"/>
    <n v="0"/>
    <n v="0"/>
    <n v="1"/>
    <x v="7"/>
    <n v="0"/>
  </r>
  <r>
    <n v="2067"/>
    <d v="2011-09-10T00:00:00"/>
    <d v="2012-09-10T00:00:00"/>
    <d v="2012-09-10T00:00:00"/>
    <x v="0"/>
    <n v="1391"/>
    <n v="70"/>
    <s v="0.8"/>
    <n v="124"/>
    <s v="nuit"/>
    <s v="heures"/>
    <n v="0"/>
    <n v="1"/>
    <n v="1"/>
    <x v="7"/>
    <n v="0"/>
  </r>
  <r>
    <n v="2068"/>
    <d v="2012-10-05T00:00:00"/>
    <d v="2013-11-05T00:00:00"/>
    <d v="2013-11-05T00:00:00"/>
    <x v="1"/>
    <n v="1391"/>
    <n v="70"/>
    <s v="0.8"/>
    <n v="124"/>
    <s v="nuit"/>
    <s v="heures"/>
    <n v="0"/>
    <n v="0"/>
    <n v="0"/>
    <x v="7"/>
    <n v="0"/>
  </r>
  <r>
    <n v="2069"/>
    <d v="2002-10-14T00:00:00"/>
    <m/>
    <d v="2025-08-31T00:00:00"/>
    <x v="0"/>
    <n v="1392"/>
    <n v="72"/>
    <s v="1.0"/>
    <n v="127"/>
    <s v="jour"/>
    <s v="heures"/>
    <n v="1"/>
    <n v="0"/>
    <n v="1"/>
    <x v="7"/>
    <n v="1"/>
  </r>
  <r>
    <n v="2070"/>
    <d v="2003-10-09T00:00:00"/>
    <d v="2004-10-09T00:00:00"/>
    <d v="2004-10-09T00:00:00"/>
    <x v="0"/>
    <n v="1393"/>
    <n v="205"/>
    <s v="1.0"/>
    <n v="294"/>
    <s v="jour"/>
    <s v="heures"/>
    <n v="0"/>
    <n v="0"/>
    <n v="1"/>
    <x v="0"/>
    <n v="0"/>
  </r>
  <r>
    <n v="2071"/>
    <d v="2000-05-22T00:00:00"/>
    <d v="2000-11-22T00:00:00"/>
    <d v="2000-11-22T00:00:00"/>
    <x v="0"/>
    <n v="1394"/>
    <n v="220"/>
    <s v="0.8"/>
    <n v="316"/>
    <s v="nuit"/>
    <s v="heures"/>
    <n v="0"/>
    <n v="0"/>
    <n v="1"/>
    <x v="0"/>
    <n v="0"/>
  </r>
  <r>
    <n v="2072"/>
    <d v="2000-11-24T00:00:00"/>
    <d v="2001-08-24T00:00:00"/>
    <d v="2001-08-24T00:00:00"/>
    <x v="0"/>
    <n v="1394"/>
    <n v="220"/>
    <s v="1.0"/>
    <n v="315"/>
    <s v="jour"/>
    <s v="heures"/>
    <n v="0"/>
    <n v="0"/>
    <n v="1"/>
    <x v="0"/>
    <n v="0"/>
  </r>
  <r>
    <n v="2073"/>
    <d v="2000-02-02T00:00:00"/>
    <d v="2001-04-02T00:00:00"/>
    <d v="2001-04-02T00:00:00"/>
    <x v="1"/>
    <n v="1395"/>
    <n v="56"/>
    <s v="1.0"/>
    <n v="106"/>
    <s v="jour"/>
    <s v="heures"/>
    <n v="0"/>
    <n v="0"/>
    <n v="1"/>
    <x v="9"/>
    <n v="0"/>
  </r>
  <r>
    <n v="2074"/>
    <d v="2000-05-31T00:00:00"/>
    <d v="2002-04-30T00:00:00"/>
    <d v="2002-04-30T00:00:00"/>
    <x v="0"/>
    <n v="1396"/>
    <n v="216"/>
    <s v="1.0"/>
    <n v="309"/>
    <s v="forfait"/>
    <s v="jours"/>
    <n v="0"/>
    <n v="1"/>
    <n v="1"/>
    <x v="1"/>
    <n v="0"/>
  </r>
  <r>
    <n v="2075"/>
    <d v="2002-05-19T00:00:00"/>
    <d v="2003-02-19T00:00:00"/>
    <d v="2003-02-19T00:00:00"/>
    <x v="0"/>
    <n v="1396"/>
    <n v="216"/>
    <s v="0.8"/>
    <n v="309"/>
    <s v="forfait"/>
    <s v="jours"/>
    <n v="0"/>
    <n v="0"/>
    <n v="1"/>
    <x v="1"/>
    <n v="0"/>
  </r>
  <r>
    <n v="2076"/>
    <d v="2003-02-21T00:00:00"/>
    <d v="2003-06-21T00:00:00"/>
    <d v="2003-06-21T00:00:00"/>
    <x v="1"/>
    <n v="1396"/>
    <n v="201"/>
    <s v="1.0"/>
    <n v="286"/>
    <s v="forfait"/>
    <s v="jours"/>
    <n v="0"/>
    <n v="1"/>
    <n v="0"/>
    <x v="6"/>
    <n v="0"/>
  </r>
  <r>
    <n v="2077"/>
    <d v="2000-03-10T00:00:00"/>
    <d v="2000-10-10T00:00:00"/>
    <d v="2000-10-10T00:00:00"/>
    <x v="0"/>
    <n v="1397"/>
    <n v="247"/>
    <s v="0.8"/>
    <n v="349"/>
    <s v="jour"/>
    <s v="heures"/>
    <n v="1"/>
    <n v="1"/>
    <n v="1"/>
    <x v="0"/>
    <n v="0"/>
  </r>
  <r>
    <n v="2078"/>
    <d v="2015-01-14T00:00:00"/>
    <d v="2016-06-14T00:00:00"/>
    <d v="2016-06-14T00:00:00"/>
    <x v="0"/>
    <n v="1398"/>
    <n v="163"/>
    <s v="1.0"/>
    <n v="231"/>
    <s v="forfait"/>
    <s v="jours"/>
    <n v="0"/>
    <n v="1"/>
    <n v="1"/>
    <x v="12"/>
    <n v="0"/>
  </r>
  <r>
    <n v="2079"/>
    <d v="2016-07-25T00:00:00"/>
    <d v="2018-03-25T00:00:00"/>
    <d v="2018-03-25T00:00:00"/>
    <x v="0"/>
    <n v="1398"/>
    <n v="163"/>
    <s v="1.0"/>
    <n v="231"/>
    <s v="forfait"/>
    <s v="jours"/>
    <n v="1"/>
    <n v="1"/>
    <n v="1"/>
    <x v="12"/>
    <n v="0"/>
  </r>
  <r>
    <n v="2080"/>
    <d v="2018-04-05T00:00:00"/>
    <m/>
    <d v="2025-08-31T00:00:00"/>
    <x v="0"/>
    <n v="1398"/>
    <n v="267"/>
    <s v="1.0"/>
    <n v="375"/>
    <s v="jour"/>
    <s v="heures"/>
    <n v="1"/>
    <n v="0"/>
    <n v="1"/>
    <x v="5"/>
    <n v="1"/>
  </r>
  <r>
    <n v="2081"/>
    <d v="2002-01-24T00:00:00"/>
    <d v="2003-01-24T00:00:00"/>
    <d v="2003-01-24T00:00:00"/>
    <x v="2"/>
    <n v="1399"/>
    <n v="238"/>
    <s v="1.0"/>
    <n v="336"/>
    <s v="jour"/>
    <s v="heures"/>
    <n v="0"/>
    <n v="1"/>
    <n v="1"/>
    <x v="0"/>
    <n v="0"/>
  </r>
  <r>
    <n v="2082"/>
    <d v="2003-01-25T00:00:00"/>
    <m/>
    <d v="2025-08-31T00:00:00"/>
    <x v="0"/>
    <n v="1399"/>
    <n v="256"/>
    <s v="0.8"/>
    <n v="359"/>
    <s v="jour"/>
    <s v="heures"/>
    <n v="0"/>
    <n v="1"/>
    <n v="0"/>
    <x v="0"/>
    <n v="1"/>
  </r>
  <r>
    <n v="2083"/>
    <d v="2001-11-02T00:00:00"/>
    <d v="2003-06-02T00:00:00"/>
    <d v="2003-06-02T00:00:00"/>
    <x v="0"/>
    <n v="1400"/>
    <n v="270"/>
    <s v="0.5"/>
    <n v="379"/>
    <s v="jour"/>
    <s v="heures"/>
    <n v="1"/>
    <n v="0"/>
    <n v="1"/>
    <x v="16"/>
    <n v="0"/>
  </r>
  <r>
    <n v="2084"/>
    <d v="2003-06-07T00:00:00"/>
    <m/>
    <d v="2025-08-31T00:00:00"/>
    <x v="0"/>
    <n v="1400"/>
    <n v="262"/>
    <s v="0.9"/>
    <n v="366"/>
    <s v="nuit"/>
    <s v="heures"/>
    <n v="0"/>
    <n v="1"/>
    <n v="0"/>
    <x v="6"/>
    <n v="1"/>
  </r>
  <r>
    <n v="2085"/>
    <d v="2002-04-02T00:00:00"/>
    <d v="2003-12-02T00:00:00"/>
    <d v="2003-12-02T00:00:00"/>
    <x v="0"/>
    <n v="1401"/>
    <n v="254"/>
    <s v="1.0"/>
    <n v="357"/>
    <s v="forfait"/>
    <s v="jours"/>
    <n v="0"/>
    <n v="1"/>
    <n v="1"/>
    <x v="5"/>
    <n v="0"/>
  </r>
  <r>
    <n v="2086"/>
    <d v="2017-11-06T00:00:00"/>
    <d v="2018-11-06T00:00:00"/>
    <d v="2018-11-06T00:00:00"/>
    <x v="0"/>
    <n v="1402"/>
    <n v="221"/>
    <s v="1.0"/>
    <n v="317"/>
    <s v="jour"/>
    <s v="heures"/>
    <n v="1"/>
    <n v="0"/>
    <n v="1"/>
    <x v="0"/>
    <n v="0"/>
  </r>
  <r>
    <n v="2087"/>
    <d v="2000-07-13T00:00:00"/>
    <m/>
    <d v="2025-08-31T00:00:00"/>
    <x v="0"/>
    <n v="1403"/>
    <n v="256"/>
    <s v="0.8"/>
    <n v="360"/>
    <s v="nuit"/>
    <s v="heures"/>
    <n v="0"/>
    <n v="1"/>
    <n v="1"/>
    <x v="0"/>
    <n v="1"/>
  </r>
  <r>
    <n v="2088"/>
    <d v="2016-09-17T00:00:00"/>
    <d v="2025-11-01T00:00:00"/>
    <d v="2025-11-01T00:00:00"/>
    <x v="1"/>
    <n v="1404"/>
    <n v="264"/>
    <s v="0.8"/>
    <n v="372"/>
    <s v="jour"/>
    <s v="heures"/>
    <n v="0"/>
    <n v="1"/>
    <n v="1"/>
    <x v="1"/>
    <n v="1"/>
  </r>
  <r>
    <n v="2089"/>
    <d v="2001-05-21T00:00:00"/>
    <d v="2001-12-21T00:00:00"/>
    <d v="2001-12-21T00:00:00"/>
    <x v="1"/>
    <n v="1405"/>
    <n v="136"/>
    <s v="1.0"/>
    <n v="196"/>
    <s v="nuit"/>
    <s v="heures"/>
    <n v="0"/>
    <n v="0"/>
    <n v="1"/>
    <x v="18"/>
    <n v="0"/>
  </r>
  <r>
    <n v="2090"/>
    <d v="2001-04-19T00:00:00"/>
    <d v="2003-04-19T00:00:00"/>
    <d v="2003-04-19T00:00:00"/>
    <x v="0"/>
    <n v="1406"/>
    <n v="107"/>
    <s v="1.0"/>
    <n v="167"/>
    <s v="jour"/>
    <s v="heures"/>
    <n v="0"/>
    <n v="0"/>
    <n v="1"/>
    <x v="8"/>
    <n v="0"/>
  </r>
  <r>
    <n v="2091"/>
    <d v="2003-05-21T00:00:00"/>
    <d v="2004-08-21T00:00:00"/>
    <d v="2004-08-21T00:00:00"/>
    <x v="0"/>
    <n v="1406"/>
    <n v="107"/>
    <s v="0.5"/>
    <n v="167"/>
    <s v="jour"/>
    <s v="heures"/>
    <n v="0"/>
    <n v="0"/>
    <n v="1"/>
    <x v="8"/>
    <n v="0"/>
  </r>
  <r>
    <n v="2092"/>
    <d v="2013-02-24T00:00:00"/>
    <m/>
    <d v="2025-08-31T00:00:00"/>
    <x v="0"/>
    <n v="1407"/>
    <n v="160"/>
    <s v="1.0"/>
    <n v="226"/>
    <s v="jour"/>
    <s v="heures"/>
    <n v="0"/>
    <n v="0"/>
    <n v="1"/>
    <x v="15"/>
    <n v="1"/>
  </r>
  <r>
    <n v="2093"/>
    <d v="2017-05-27T00:00:00"/>
    <m/>
    <d v="2025-08-31T00:00:00"/>
    <x v="0"/>
    <n v="1408"/>
    <n v="27"/>
    <s v="1.0"/>
    <n v="59"/>
    <s v="jour"/>
    <s v="heures"/>
    <n v="0"/>
    <n v="0"/>
    <n v="1"/>
    <x v="4"/>
    <n v="1"/>
  </r>
  <r>
    <n v="2094"/>
    <d v="2013-06-25T00:00:00"/>
    <m/>
    <d v="2025-08-31T00:00:00"/>
    <x v="0"/>
    <n v="1409"/>
    <n v="87"/>
    <s v="0.9"/>
    <n v="147"/>
    <s v="forfait"/>
    <s v="jours"/>
    <n v="0"/>
    <n v="1"/>
    <n v="1"/>
    <x v="10"/>
    <n v="1"/>
  </r>
  <r>
    <n v="2095"/>
    <d v="2000-06-23T00:00:00"/>
    <d v="2000-12-23T00:00:00"/>
    <d v="2000-12-23T00:00:00"/>
    <x v="1"/>
    <n v="1410"/>
    <n v="247"/>
    <s v="0.5"/>
    <n v="349"/>
    <s v="jour"/>
    <s v="heures"/>
    <n v="0"/>
    <n v="1"/>
    <n v="1"/>
    <x v="0"/>
    <n v="0"/>
  </r>
  <r>
    <n v="2096"/>
    <d v="2000-03-12T00:00:00"/>
    <d v="2001-02-12T00:00:00"/>
    <d v="2001-02-12T00:00:00"/>
    <x v="0"/>
    <n v="1411"/>
    <n v="104"/>
    <s v="1.0"/>
    <n v="164"/>
    <s v="jour"/>
    <s v="heures"/>
    <n v="1"/>
    <n v="0"/>
    <n v="0"/>
    <x v="1"/>
    <n v="0"/>
  </r>
  <r>
    <n v="2097"/>
    <d v="2008-06-05T00:00:00"/>
    <d v="2009-11-05T00:00:00"/>
    <d v="2009-11-05T00:00:00"/>
    <x v="0"/>
    <n v="1412"/>
    <n v="106"/>
    <s v="1.0"/>
    <n v="166"/>
    <s v="forfait"/>
    <s v="jours"/>
    <n v="0"/>
    <n v="1"/>
    <n v="1"/>
    <x v="8"/>
    <n v="0"/>
  </r>
  <r>
    <n v="2098"/>
    <d v="2009-11-04T00:00:00"/>
    <m/>
    <d v="2025-08-31T00:00:00"/>
    <x v="0"/>
    <n v="1413"/>
    <n v="260"/>
    <s v="1.0"/>
    <n v="364"/>
    <s v="nuit"/>
    <s v="heures"/>
    <n v="0"/>
    <n v="1"/>
    <n v="1"/>
    <x v="0"/>
    <n v="1"/>
  </r>
  <r>
    <n v="2099"/>
    <d v="2000-02-26T00:00:00"/>
    <d v="2000-12-26T00:00:00"/>
    <d v="2000-12-26T00:00:00"/>
    <x v="0"/>
    <n v="1414"/>
    <n v="262"/>
    <s v="1.0"/>
    <n v="367"/>
    <s v="bloc"/>
    <s v="heures"/>
    <n v="0"/>
    <n v="1"/>
    <n v="0"/>
    <x v="6"/>
    <n v="0"/>
  </r>
  <r>
    <n v="2100"/>
    <d v="2000-10-19T00:00:00"/>
    <d v="2001-11-19T00:00:00"/>
    <d v="2001-11-19T00:00:00"/>
    <x v="0"/>
    <n v="1415"/>
    <n v="207"/>
    <s v="1.0"/>
    <n v="297"/>
    <s v="jour"/>
    <s v="heures"/>
    <n v="0"/>
    <n v="0"/>
    <n v="1"/>
    <x v="4"/>
    <n v="0"/>
  </r>
  <r>
    <n v="2101"/>
    <d v="2001-05-19T00:00:00"/>
    <d v="2003-01-19T00:00:00"/>
    <d v="2003-01-19T00:00:00"/>
    <x v="0"/>
    <n v="1416"/>
    <n v="49"/>
    <s v="0.8"/>
    <n v="99"/>
    <s v="nuit"/>
    <s v="heures"/>
    <n v="1"/>
    <n v="0"/>
    <n v="1"/>
    <x v="0"/>
    <n v="0"/>
  </r>
  <r>
    <n v="2102"/>
    <d v="2003-02-02T00:00:00"/>
    <d v="2004-04-02T00:00:00"/>
    <d v="2004-04-02T00:00:00"/>
    <x v="1"/>
    <n v="1416"/>
    <n v="247"/>
    <s v="0.9"/>
    <n v="349"/>
    <s v="jour"/>
    <s v="heures"/>
    <n v="0"/>
    <n v="1"/>
    <n v="1"/>
    <x v="0"/>
    <n v="0"/>
  </r>
  <r>
    <n v="2103"/>
    <d v="2000-02-18T00:00:00"/>
    <d v="2001-01-18T00:00:00"/>
    <d v="2001-01-18T00:00:00"/>
    <x v="0"/>
    <n v="1417"/>
    <n v="65"/>
    <s v="0.5"/>
    <n v="115"/>
    <s v="nuit"/>
    <s v="heures"/>
    <n v="0"/>
    <n v="0"/>
    <n v="0"/>
    <x v="11"/>
    <n v="0"/>
  </r>
  <r>
    <n v="2104"/>
    <d v="2001-02-25T00:00:00"/>
    <m/>
    <d v="2025-08-31T00:00:00"/>
    <x v="0"/>
    <n v="1417"/>
    <n v="65"/>
    <s v="0.8"/>
    <n v="115"/>
    <s v="nuit"/>
    <s v="heures"/>
    <n v="0"/>
    <n v="0"/>
    <n v="1"/>
    <x v="11"/>
    <n v="1"/>
  </r>
  <r>
    <n v="2105"/>
    <d v="2000-06-10T00:00:00"/>
    <d v="2001-11-10T00:00:00"/>
    <d v="2001-11-10T00:00:00"/>
    <x v="0"/>
    <n v="1418"/>
    <n v="260"/>
    <s v="0.8"/>
    <n v="364"/>
    <s v="nuit"/>
    <s v="heures"/>
    <n v="0"/>
    <n v="0"/>
    <n v="0"/>
    <x v="0"/>
    <n v="0"/>
  </r>
  <r>
    <n v="2106"/>
    <d v="2001-11-17T00:00:00"/>
    <d v="2003-03-17T00:00:00"/>
    <d v="2003-03-17T00:00:00"/>
    <x v="0"/>
    <n v="1418"/>
    <n v="260"/>
    <s v="0.8"/>
    <n v="364"/>
    <s v="nuit"/>
    <s v="heures"/>
    <n v="0"/>
    <n v="1"/>
    <n v="1"/>
    <x v="0"/>
    <n v="0"/>
  </r>
  <r>
    <n v="2107"/>
    <d v="2002-02-01T00:00:00"/>
    <d v="2003-06-01T00:00:00"/>
    <d v="2003-06-01T00:00:00"/>
    <x v="0"/>
    <n v="1419"/>
    <n v="289"/>
    <s v="1.0"/>
    <n v="405"/>
    <s v="forfait"/>
    <s v="jours"/>
    <n v="0"/>
    <n v="0"/>
    <n v="0"/>
    <x v="6"/>
    <n v="0"/>
  </r>
  <r>
    <n v="2108"/>
    <d v="2003-07-28T00:00:00"/>
    <d v="2004-09-28T00:00:00"/>
    <d v="2004-09-28T00:00:00"/>
    <x v="1"/>
    <n v="1419"/>
    <n v="289"/>
    <s v="0.8"/>
    <n v="405"/>
    <s v="forfait"/>
    <s v="jours"/>
    <n v="0"/>
    <n v="1"/>
    <n v="0"/>
    <x v="6"/>
    <n v="0"/>
  </r>
  <r>
    <n v="2109"/>
    <d v="2000-02-25T00:00:00"/>
    <d v="2001-11-25T00:00:00"/>
    <d v="2001-11-25T00:00:00"/>
    <x v="0"/>
    <n v="1420"/>
    <n v="108"/>
    <s v="1.0"/>
    <n v="168"/>
    <s v="jour"/>
    <s v="heures"/>
    <n v="0"/>
    <n v="1"/>
    <n v="1"/>
    <x v="8"/>
    <n v="0"/>
  </r>
  <r>
    <n v="2110"/>
    <d v="2000-11-19T00:00:00"/>
    <d v="2026-02-01T00:00:00"/>
    <d v="2026-02-01T00:00:00"/>
    <x v="1"/>
    <n v="1421"/>
    <n v="75"/>
    <s v="0.8"/>
    <n v="132"/>
    <s v="jour"/>
    <s v="heures"/>
    <n v="1"/>
    <n v="0"/>
    <n v="1"/>
    <x v="5"/>
    <n v="1"/>
  </r>
  <r>
    <n v="2111"/>
    <d v="2021-04-01T00:00:00"/>
    <d v="2022-09-01T00:00:00"/>
    <d v="2022-09-01T00:00:00"/>
    <x v="0"/>
    <n v="1422"/>
    <n v="8"/>
    <s v="1.0"/>
    <n v="21"/>
    <s v="astreinte"/>
    <s v="astreinte"/>
    <n v="1"/>
    <n v="0"/>
    <n v="1"/>
    <x v="4"/>
    <n v="0"/>
  </r>
  <r>
    <n v="2112"/>
    <d v="2001-05-18T00:00:00"/>
    <m/>
    <d v="2025-08-31T00:00:00"/>
    <x v="0"/>
    <n v="1423"/>
    <n v="46"/>
    <s v="1.0"/>
    <n v="96"/>
    <s v="nuit"/>
    <s v="heures"/>
    <n v="0"/>
    <n v="1"/>
    <n v="1"/>
    <x v="14"/>
    <n v="1"/>
  </r>
  <r>
    <n v="2113"/>
    <d v="2001-04-09T00:00:00"/>
    <m/>
    <d v="2025-08-31T00:00:00"/>
    <x v="0"/>
    <n v="1424"/>
    <n v="258"/>
    <s v="0.5"/>
    <n v="362"/>
    <s v="jour"/>
    <s v="heures"/>
    <n v="0"/>
    <n v="0"/>
    <n v="1"/>
    <x v="1"/>
    <n v="1"/>
  </r>
  <r>
    <n v="2114"/>
    <d v="2010-05-02T00:00:00"/>
    <m/>
    <d v="2025-08-31T00:00:00"/>
    <x v="0"/>
    <n v="1425"/>
    <n v="262"/>
    <s v="0.9"/>
    <n v="367"/>
    <s v="bloc"/>
    <s v="heures"/>
    <n v="0"/>
    <n v="1"/>
    <n v="0"/>
    <x v="6"/>
    <n v="1"/>
  </r>
  <r>
    <n v="2115"/>
    <d v="2002-05-02T00:00:00"/>
    <d v="2003-12-02T00:00:00"/>
    <d v="2003-12-02T00:00:00"/>
    <x v="0"/>
    <n v="1426"/>
    <n v="144"/>
    <s v="1.0"/>
    <n v="204"/>
    <s v="jour"/>
    <s v="heures"/>
    <n v="0"/>
    <n v="0"/>
    <n v="1"/>
    <x v="16"/>
    <n v="0"/>
  </r>
  <r>
    <n v="2116"/>
    <d v="2012-08-10T00:00:00"/>
    <d v="2013-11-10T00:00:00"/>
    <d v="2013-11-10T00:00:00"/>
    <x v="0"/>
    <n v="1427"/>
    <n v="221"/>
    <s v="0.8"/>
    <n v="318"/>
    <s v="nuit"/>
    <s v="heures"/>
    <n v="0"/>
    <n v="0"/>
    <n v="1"/>
    <x v="0"/>
    <n v="0"/>
  </r>
  <r>
    <n v="2117"/>
    <d v="2001-07-28T00:00:00"/>
    <d v="2003-02-28T00:00:00"/>
    <d v="2003-02-28T00:00:00"/>
    <x v="0"/>
    <n v="1428"/>
    <n v="247"/>
    <s v="1.0"/>
    <n v="349"/>
    <s v="jour"/>
    <s v="heures"/>
    <n v="0"/>
    <n v="0"/>
    <n v="1"/>
    <x v="0"/>
    <n v="0"/>
  </r>
  <r>
    <n v="2118"/>
    <d v="2001-07-06T00:00:00"/>
    <d v="2002-09-06T00:00:00"/>
    <d v="2002-09-06T00:00:00"/>
    <x v="1"/>
    <n v="1429"/>
    <n v="205"/>
    <s v="0.9"/>
    <n v="294"/>
    <s v="jour"/>
    <s v="heures"/>
    <n v="1"/>
    <n v="1"/>
    <n v="1"/>
    <x v="0"/>
    <n v="0"/>
  </r>
  <r>
    <n v="2119"/>
    <d v="2002-10-06T00:00:00"/>
    <m/>
    <d v="2025-08-31T00:00:00"/>
    <x v="0"/>
    <n v="1429"/>
    <n v="205"/>
    <s v="1.0"/>
    <n v="294"/>
    <s v="jour"/>
    <s v="heures"/>
    <n v="0"/>
    <n v="0"/>
    <n v="1"/>
    <x v="0"/>
    <n v="1"/>
  </r>
  <r>
    <n v="2120"/>
    <d v="2012-06-15T00:00:00"/>
    <d v="2014-04-15T00:00:00"/>
    <d v="2014-04-15T00:00:00"/>
    <x v="2"/>
    <n v="1430"/>
    <n v="220"/>
    <s v="1.0"/>
    <n v="315"/>
    <s v="jour"/>
    <s v="heures"/>
    <n v="0"/>
    <n v="0"/>
    <n v="1"/>
    <x v="0"/>
    <n v="0"/>
  </r>
  <r>
    <n v="2121"/>
    <d v="2001-04-17T00:00:00"/>
    <d v="2001-10-17T00:00:00"/>
    <d v="2001-10-17T00:00:00"/>
    <x v="0"/>
    <n v="1431"/>
    <n v="39"/>
    <s v="0.6"/>
    <n v="82"/>
    <s v="jour"/>
    <s v="heures"/>
    <n v="1"/>
    <n v="1"/>
    <n v="0"/>
    <x v="4"/>
    <n v="0"/>
  </r>
  <r>
    <n v="2122"/>
    <d v="2001-10-26T00:00:00"/>
    <d v="2002-07-26T00:00:00"/>
    <d v="2002-07-26T00:00:00"/>
    <x v="1"/>
    <n v="1431"/>
    <n v="221"/>
    <s v="1.0"/>
    <n v="318"/>
    <s v="nuit"/>
    <s v="heures"/>
    <n v="0"/>
    <n v="1"/>
    <n v="1"/>
    <x v="0"/>
    <n v="0"/>
  </r>
  <r>
    <n v="2123"/>
    <d v="2002-08-09T00:00:00"/>
    <d v="2003-12-09T00:00:00"/>
    <d v="2003-12-09T00:00:00"/>
    <x v="1"/>
    <n v="1431"/>
    <n v="221"/>
    <s v="0.8"/>
    <n v="318"/>
    <s v="nuit"/>
    <s v="heures"/>
    <n v="0"/>
    <n v="1"/>
    <n v="1"/>
    <x v="0"/>
    <n v="0"/>
  </r>
  <r>
    <n v="2124"/>
    <d v="2003-12-17T00:00:00"/>
    <d v="2005-11-17T00:00:00"/>
    <d v="2005-11-17T00:00:00"/>
    <x v="0"/>
    <n v="1431"/>
    <n v="224"/>
    <s v="0.8"/>
    <n v="322"/>
    <s v="nuit"/>
    <s v="heures"/>
    <n v="1"/>
    <n v="1"/>
    <n v="1"/>
    <x v="0"/>
    <n v="0"/>
  </r>
  <r>
    <n v="2125"/>
    <d v="2006-01-13T00:00:00"/>
    <m/>
    <d v="2025-08-31T00:00:00"/>
    <x v="0"/>
    <n v="1431"/>
    <n v="224"/>
    <s v="1.0"/>
    <n v="322"/>
    <s v="nuit"/>
    <s v="heures"/>
    <n v="0"/>
    <n v="0"/>
    <n v="1"/>
    <x v="0"/>
    <n v="1"/>
  </r>
  <r>
    <n v="2126"/>
    <d v="2000-09-21T00:00:00"/>
    <d v="2002-08-21T00:00:00"/>
    <d v="2002-08-21T00:00:00"/>
    <x v="0"/>
    <n v="1432"/>
    <n v="8"/>
    <s v="1.0"/>
    <n v="19"/>
    <s v="jour"/>
    <s v="heures"/>
    <n v="0"/>
    <n v="0"/>
    <n v="1"/>
    <x v="4"/>
    <n v="0"/>
  </r>
  <r>
    <n v="2127"/>
    <d v="2002-07-09T00:00:00"/>
    <m/>
    <d v="2025-08-31T00:00:00"/>
    <x v="0"/>
    <n v="1433"/>
    <n v="204"/>
    <s v="0.8"/>
    <n v="293"/>
    <s v="forfait"/>
    <s v="jours"/>
    <n v="0"/>
    <n v="0"/>
    <n v="1"/>
    <x v="11"/>
    <n v="1"/>
  </r>
  <r>
    <n v="2128"/>
    <d v="2002-09-06T00:00:00"/>
    <d v="2004-06-06T00:00:00"/>
    <d v="2004-06-06T00:00:00"/>
    <x v="0"/>
    <n v="1434"/>
    <n v="289"/>
    <s v="1.0"/>
    <n v="405"/>
    <s v="forfait"/>
    <s v="jours"/>
    <n v="1"/>
    <n v="0"/>
    <n v="0"/>
    <x v="6"/>
    <n v="0"/>
  </r>
  <r>
    <n v="2129"/>
    <d v="2004-06-09T00:00:00"/>
    <d v="2005-11-09T00:00:00"/>
    <d v="2005-11-09T00:00:00"/>
    <x v="0"/>
    <n v="1434"/>
    <n v="289"/>
    <s v="0.5"/>
    <n v="405"/>
    <s v="forfait"/>
    <s v="jours"/>
    <n v="0"/>
    <n v="1"/>
    <n v="0"/>
    <x v="6"/>
    <n v="0"/>
  </r>
  <r>
    <n v="2130"/>
    <d v="2000-09-02T00:00:00"/>
    <d v="2001-08-02T00:00:00"/>
    <d v="2001-08-02T00:00:00"/>
    <x v="0"/>
    <n v="1435"/>
    <n v="247"/>
    <s v="0.8"/>
    <n v="349"/>
    <s v="jour"/>
    <s v="heures"/>
    <n v="1"/>
    <n v="1"/>
    <n v="1"/>
    <x v="0"/>
    <n v="0"/>
  </r>
  <r>
    <n v="2131"/>
    <d v="2019-11-07T00:00:00"/>
    <d v="2020-09-07T00:00:00"/>
    <d v="2020-09-07T00:00:00"/>
    <x v="0"/>
    <n v="1436"/>
    <n v="5"/>
    <s v="1.0"/>
    <n v="10"/>
    <s v="jour"/>
    <s v="heures"/>
    <n v="1"/>
    <n v="1"/>
    <n v="1"/>
    <x v="4"/>
    <n v="0"/>
  </r>
  <r>
    <n v="2132"/>
    <d v="2008-03-04T00:00:00"/>
    <m/>
    <d v="2025-08-31T00:00:00"/>
    <x v="0"/>
    <n v="1437"/>
    <n v="58"/>
    <s v="1.0"/>
    <n v="108"/>
    <s v="jour"/>
    <s v="heures"/>
    <n v="0"/>
    <n v="0"/>
    <n v="1"/>
    <x v="9"/>
    <n v="1"/>
  </r>
  <r>
    <n v="2133"/>
    <d v="2002-03-06T00:00:00"/>
    <m/>
    <d v="2025-08-31T00:00:00"/>
    <x v="0"/>
    <n v="1438"/>
    <n v="299"/>
    <s v="0.5"/>
    <n v="416"/>
    <s v="nuit"/>
    <s v="heures"/>
    <n v="0"/>
    <n v="1"/>
    <n v="1"/>
    <x v="0"/>
    <n v="1"/>
  </r>
  <r>
    <n v="2134"/>
    <d v="2007-10-14T00:00:00"/>
    <d v="2008-05-14T00:00:00"/>
    <d v="2008-05-14T00:00:00"/>
    <x v="0"/>
    <n v="1439"/>
    <n v="120"/>
    <s v="0.5"/>
    <n v="180"/>
    <s v="forfait"/>
    <s v="jours"/>
    <n v="0"/>
    <n v="1"/>
    <n v="1"/>
    <x v="19"/>
    <n v="0"/>
  </r>
  <r>
    <n v="2135"/>
    <d v="2008-07-05T00:00:00"/>
    <d v="2009-06-05T00:00:00"/>
    <d v="2009-06-05T00:00:00"/>
    <x v="0"/>
    <n v="1439"/>
    <n v="262"/>
    <s v="0.8"/>
    <n v="366"/>
    <s v="nuit"/>
    <s v="heures"/>
    <n v="0"/>
    <n v="0"/>
    <n v="0"/>
    <x v="6"/>
    <n v="0"/>
  </r>
  <r>
    <n v="2136"/>
    <d v="2009-06-15T00:00:00"/>
    <m/>
    <d v="2025-08-31T00:00:00"/>
    <x v="0"/>
    <n v="1439"/>
    <n v="262"/>
    <s v="0.8"/>
    <n v="366"/>
    <s v="nuit"/>
    <s v="heures"/>
    <n v="0"/>
    <n v="1"/>
    <n v="0"/>
    <x v="6"/>
    <n v="1"/>
  </r>
  <r>
    <n v="2137"/>
    <d v="2002-07-04T00:00:00"/>
    <d v="2004-06-04T00:00:00"/>
    <d v="2004-06-04T00:00:00"/>
    <x v="0"/>
    <n v="1440"/>
    <n v="205"/>
    <s v="0.8"/>
    <n v="295"/>
    <s v="nuit"/>
    <s v="heures"/>
    <n v="0"/>
    <n v="0"/>
    <n v="1"/>
    <x v="0"/>
    <n v="0"/>
  </r>
  <r>
    <n v="2138"/>
    <d v="2000-07-02T00:00:00"/>
    <d v="2002-03-02T00:00:00"/>
    <d v="2002-03-02T00:00:00"/>
    <x v="0"/>
    <n v="1441"/>
    <n v="29"/>
    <s v="1.0"/>
    <n v="63"/>
    <s v="jour"/>
    <s v="heures"/>
    <n v="1"/>
    <n v="0"/>
    <n v="1"/>
    <x v="4"/>
    <n v="0"/>
  </r>
  <r>
    <n v="2139"/>
    <d v="2002-04-21T00:00:00"/>
    <d v="2003-07-21T00:00:00"/>
    <d v="2003-07-21T00:00:00"/>
    <x v="0"/>
    <n v="1441"/>
    <n v="29"/>
    <s v="1.0"/>
    <n v="63"/>
    <s v="jour"/>
    <s v="heures"/>
    <n v="0"/>
    <n v="1"/>
    <n v="1"/>
    <x v="4"/>
    <n v="0"/>
  </r>
  <r>
    <n v="2140"/>
    <d v="2003-09-04T00:00:00"/>
    <d v="2025-11-01T00:00:00"/>
    <d v="2025-11-01T00:00:00"/>
    <x v="1"/>
    <n v="1441"/>
    <n v="29"/>
    <s v="1.0"/>
    <n v="63"/>
    <s v="jour"/>
    <s v="heures"/>
    <n v="0"/>
    <n v="1"/>
    <n v="1"/>
    <x v="4"/>
    <n v="1"/>
  </r>
  <r>
    <n v="2141"/>
    <d v="2016-03-02T00:00:00"/>
    <d v="2017-10-02T00:00:00"/>
    <d v="2017-10-02T00:00:00"/>
    <x v="0"/>
    <n v="1442"/>
    <n v="71"/>
    <s v="1.0"/>
    <n v="125"/>
    <s v="jour"/>
    <s v="heures"/>
    <n v="1"/>
    <n v="1"/>
    <n v="1"/>
    <x v="7"/>
    <n v="0"/>
  </r>
  <r>
    <n v="2142"/>
    <d v="2000-03-24T00:00:00"/>
    <d v="2001-03-24T00:00:00"/>
    <d v="2001-03-24T00:00:00"/>
    <x v="0"/>
    <n v="1443"/>
    <n v="285"/>
    <s v="0.8"/>
    <n v="400"/>
    <s v="jour"/>
    <s v="heures"/>
    <n v="0"/>
    <n v="1"/>
    <n v="0"/>
    <x v="0"/>
    <n v="0"/>
  </r>
  <r>
    <n v="2143"/>
    <d v="2001-08-01T00:00:00"/>
    <d v="2003-06-01T00:00:00"/>
    <d v="2003-06-01T00:00:00"/>
    <x v="0"/>
    <n v="1444"/>
    <n v="51"/>
    <s v="1.0"/>
    <n v="101"/>
    <s v="nuit"/>
    <s v="heures"/>
    <n v="0"/>
    <n v="0"/>
    <n v="0"/>
    <x v="2"/>
    <n v="0"/>
  </r>
  <r>
    <n v="2144"/>
    <d v="2019-11-12T00:00:00"/>
    <m/>
    <d v="2025-08-31T00:00:00"/>
    <x v="0"/>
    <n v="1445"/>
    <n v="216"/>
    <s v="1.0"/>
    <n v="309"/>
    <s v="forfait"/>
    <s v="jours"/>
    <n v="1"/>
    <n v="0"/>
    <n v="0"/>
    <x v="1"/>
    <n v="1"/>
  </r>
  <r>
    <n v="2145"/>
    <d v="2001-09-21T00:00:00"/>
    <d v="2002-12-21T00:00:00"/>
    <d v="2002-12-21T00:00:00"/>
    <x v="0"/>
    <n v="1446"/>
    <n v="202"/>
    <s v="0.8"/>
    <n v="287"/>
    <s v="jour"/>
    <s v="heures"/>
    <n v="0"/>
    <n v="1"/>
    <n v="1"/>
    <x v="6"/>
    <n v="0"/>
  </r>
  <r>
    <n v="2146"/>
    <d v="2001-04-17T00:00:00"/>
    <d v="2001-07-17T00:00:00"/>
    <d v="2001-07-17T00:00:00"/>
    <x v="1"/>
    <n v="1447"/>
    <n v="49"/>
    <s v="1.0"/>
    <n v="99"/>
    <s v="nuit"/>
    <s v="heures"/>
    <n v="0"/>
    <n v="1"/>
    <n v="1"/>
    <x v="0"/>
    <n v="0"/>
  </r>
  <r>
    <n v="2147"/>
    <d v="2002-03-27T00:00:00"/>
    <d v="2002-11-27T00:00:00"/>
    <d v="2002-11-27T00:00:00"/>
    <x v="0"/>
    <n v="1448"/>
    <n v="106"/>
    <s v="1.0"/>
    <n v="166"/>
    <s v="forfait"/>
    <s v="jours"/>
    <n v="0"/>
    <n v="1"/>
    <n v="1"/>
    <x v="8"/>
    <n v="0"/>
  </r>
  <r>
    <n v="2148"/>
    <d v="2002-10-15T00:00:00"/>
    <d v="2003-06-15T00:00:00"/>
    <d v="2003-06-15T00:00:00"/>
    <x v="1"/>
    <n v="1449"/>
    <n v="220"/>
    <s v="0.8"/>
    <n v="316"/>
    <s v="nuit"/>
    <s v="heures"/>
    <n v="0"/>
    <n v="1"/>
    <n v="1"/>
    <x v="0"/>
    <n v="0"/>
  </r>
  <r>
    <n v="2149"/>
    <d v="2003-07-30T00:00:00"/>
    <d v="2004-10-30T00:00:00"/>
    <d v="2004-10-30T00:00:00"/>
    <x v="0"/>
    <n v="1449"/>
    <n v="205"/>
    <s v="0.8"/>
    <n v="295"/>
    <s v="nuit"/>
    <s v="heures"/>
    <n v="0"/>
    <n v="1"/>
    <n v="1"/>
    <x v="0"/>
    <n v="0"/>
  </r>
  <r>
    <n v="2150"/>
    <d v="2000-05-31T00:00:00"/>
    <d v="2001-02-28T00:00:00"/>
    <d v="2001-02-28T00:00:00"/>
    <x v="0"/>
    <n v="1450"/>
    <n v="261"/>
    <s v="1.0"/>
    <n v="365"/>
    <s v="nuit"/>
    <s v="heures"/>
    <n v="0"/>
    <n v="1"/>
    <n v="1"/>
    <x v="0"/>
    <n v="0"/>
  </r>
  <r>
    <n v="2151"/>
    <d v="2001-04-18T00:00:00"/>
    <d v="2002-08-18T00:00:00"/>
    <d v="2002-08-18T00:00:00"/>
    <x v="0"/>
    <n v="1450"/>
    <n v="261"/>
    <s v="1.0"/>
    <n v="365"/>
    <s v="nuit"/>
    <s v="heures"/>
    <n v="0"/>
    <n v="0"/>
    <n v="1"/>
    <x v="0"/>
    <n v="0"/>
  </r>
  <r>
    <n v="2152"/>
    <d v="2002-06-10T00:00:00"/>
    <d v="2003-01-10T00:00:00"/>
    <d v="2003-01-10T00:00:00"/>
    <x v="0"/>
    <n v="1451"/>
    <n v="195"/>
    <s v="1.0"/>
    <n v="275"/>
    <s v="jour"/>
    <s v="heures"/>
    <n v="0"/>
    <n v="0"/>
    <n v="1"/>
    <x v="4"/>
    <n v="0"/>
  </r>
  <r>
    <n v="2153"/>
    <d v="2001-02-11T00:00:00"/>
    <d v="2003-01-11T00:00:00"/>
    <d v="2003-01-11T00:00:00"/>
    <x v="0"/>
    <n v="1452"/>
    <n v="256"/>
    <s v="1.0"/>
    <n v="359"/>
    <s v="jour"/>
    <s v="heures"/>
    <n v="0"/>
    <n v="1"/>
    <n v="1"/>
    <x v="0"/>
    <n v="0"/>
  </r>
  <r>
    <n v="2154"/>
    <d v="2003-01-23T00:00:00"/>
    <d v="2003-07-23T00:00:00"/>
    <d v="2003-07-23T00:00:00"/>
    <x v="0"/>
    <n v="1452"/>
    <n v="256"/>
    <s v="0.5"/>
    <n v="360"/>
    <s v="nuit"/>
    <s v="heures"/>
    <n v="0"/>
    <n v="0"/>
    <n v="1"/>
    <x v="0"/>
    <n v="0"/>
  </r>
  <r>
    <n v="2155"/>
    <d v="2000-02-07T00:00:00"/>
    <d v="2001-04-07T00:00:00"/>
    <d v="2001-04-07T00:00:00"/>
    <x v="0"/>
    <n v="1453"/>
    <n v="264"/>
    <s v="1.0"/>
    <n v="372"/>
    <s v="jour"/>
    <s v="heures"/>
    <n v="0"/>
    <n v="1"/>
    <n v="1"/>
    <x v="1"/>
    <n v="0"/>
  </r>
  <r>
    <n v="2156"/>
    <d v="2001-05-16T00:00:00"/>
    <d v="2003-01-16T00:00:00"/>
    <d v="2003-01-16T00:00:00"/>
    <x v="0"/>
    <n v="1453"/>
    <n v="264"/>
    <s v="1.0"/>
    <n v="372"/>
    <s v="jour"/>
    <s v="heures"/>
    <n v="0"/>
    <n v="1"/>
    <n v="1"/>
    <x v="1"/>
    <n v="0"/>
  </r>
  <r>
    <n v="2157"/>
    <d v="2003-03-06T00:00:00"/>
    <d v="2003-05-06T00:00:00"/>
    <d v="2003-05-06T00:00:00"/>
    <x v="1"/>
    <n v="1453"/>
    <n v="264"/>
    <s v="1.0"/>
    <n v="372"/>
    <s v="jour"/>
    <s v="heures"/>
    <n v="1"/>
    <n v="0"/>
    <n v="1"/>
    <x v="1"/>
    <n v="0"/>
  </r>
  <r>
    <n v="2158"/>
    <d v="2003-06-26T00:00:00"/>
    <d v="2005-02-26T00:00:00"/>
    <d v="2005-02-26T00:00:00"/>
    <x v="0"/>
    <n v="1453"/>
    <n v="264"/>
    <s v="1.0"/>
    <n v="372"/>
    <s v="jour"/>
    <s v="heures"/>
    <n v="0"/>
    <n v="1"/>
    <n v="1"/>
    <x v="1"/>
    <n v="0"/>
  </r>
  <r>
    <n v="2159"/>
    <d v="2005-03-28T00:00:00"/>
    <d v="2025-10-01T00:00:00"/>
    <d v="2025-10-01T00:00:00"/>
    <x v="1"/>
    <n v="1453"/>
    <n v="264"/>
    <s v="1.0"/>
    <n v="372"/>
    <s v="jour"/>
    <s v="heures"/>
    <n v="1"/>
    <n v="1"/>
    <n v="1"/>
    <x v="1"/>
    <n v="1"/>
  </r>
  <r>
    <n v="2160"/>
    <d v="2017-06-09T00:00:00"/>
    <d v="2019-06-09T00:00:00"/>
    <d v="2019-06-09T00:00:00"/>
    <x v="0"/>
    <n v="1454"/>
    <n v="3"/>
    <s v="1.0"/>
    <n v="6"/>
    <s v="astreinte"/>
    <s v="astreinte"/>
    <n v="1"/>
    <n v="0"/>
    <n v="1"/>
    <x v="4"/>
    <n v="0"/>
  </r>
  <r>
    <n v="2161"/>
    <d v="2002-11-27T00:00:00"/>
    <d v="2003-11-27T00:00:00"/>
    <d v="2003-11-27T00:00:00"/>
    <x v="1"/>
    <n v="1455"/>
    <n v="200"/>
    <s v="1.0"/>
    <n v="285"/>
    <s v="bloc"/>
    <s v="heures"/>
    <n v="0"/>
    <n v="0"/>
    <n v="0"/>
    <x v="6"/>
    <n v="0"/>
  </r>
  <r>
    <n v="2162"/>
    <d v="2002-08-24T00:00:00"/>
    <d v="2003-07-24T00:00:00"/>
    <d v="2003-07-24T00:00:00"/>
    <x v="0"/>
    <n v="1456"/>
    <n v="19"/>
    <s v="0.8"/>
    <n v="46"/>
    <s v="jour"/>
    <s v="heures"/>
    <n v="0"/>
    <n v="0"/>
    <n v="1"/>
    <x v="4"/>
    <n v="0"/>
  </r>
  <r>
    <n v="2163"/>
    <d v="2001-05-29T00:00:00"/>
    <d v="2002-09-29T00:00:00"/>
    <d v="2002-09-29T00:00:00"/>
    <x v="0"/>
    <n v="1457"/>
    <n v="98"/>
    <s v="0.5"/>
    <n v="158"/>
    <s v="jour"/>
    <s v="heures"/>
    <n v="0"/>
    <n v="1"/>
    <n v="1"/>
    <x v="3"/>
    <n v="0"/>
  </r>
  <r>
    <n v="2164"/>
    <d v="2002-10-17T00:00:00"/>
    <d v="2004-04-17T00:00:00"/>
    <d v="2004-04-17T00:00:00"/>
    <x v="0"/>
    <n v="1457"/>
    <n v="98"/>
    <s v="0.8"/>
    <n v="158"/>
    <s v="jour"/>
    <s v="heures"/>
    <n v="0"/>
    <n v="0"/>
    <n v="1"/>
    <x v="3"/>
    <n v="0"/>
  </r>
  <r>
    <n v="2165"/>
    <d v="2000-12-05T00:00:00"/>
    <d v="2002-08-05T00:00:00"/>
    <d v="2002-08-05T00:00:00"/>
    <x v="0"/>
    <n v="1458"/>
    <n v="46"/>
    <s v="0.8"/>
    <n v="96"/>
    <s v="nuit"/>
    <s v="heures"/>
    <n v="1"/>
    <n v="0"/>
    <n v="1"/>
    <x v="14"/>
    <n v="0"/>
  </r>
  <r>
    <n v="2166"/>
    <d v="2019-03-10T00:00:00"/>
    <d v="2020-07-10T00:00:00"/>
    <d v="2020-07-10T00:00:00"/>
    <x v="0"/>
    <n v="1459"/>
    <n v="289"/>
    <s v="1.0"/>
    <n v="405"/>
    <s v="forfait"/>
    <s v="jours"/>
    <n v="0"/>
    <n v="1"/>
    <n v="0"/>
    <x v="6"/>
    <n v="0"/>
  </r>
  <r>
    <n v="2167"/>
    <d v="2000-06-13T00:00:00"/>
    <d v="2002-03-13T00:00:00"/>
    <d v="2002-03-13T00:00:00"/>
    <x v="0"/>
    <n v="1460"/>
    <n v="72"/>
    <s v="1.0"/>
    <n v="127"/>
    <s v="jour"/>
    <s v="heures"/>
    <n v="0"/>
    <n v="0"/>
    <n v="1"/>
    <x v="7"/>
    <n v="0"/>
  </r>
  <r>
    <n v="2168"/>
    <d v="2000-12-01T00:00:00"/>
    <d v="2001-10-01T00:00:00"/>
    <d v="2001-10-01T00:00:00"/>
    <x v="0"/>
    <n v="1461"/>
    <n v="31"/>
    <s v="1.0"/>
    <n v="68"/>
    <s v="astreinte"/>
    <s v="astreinte"/>
    <n v="0"/>
    <n v="0"/>
    <n v="1"/>
    <x v="4"/>
    <n v="0"/>
  </r>
  <r>
    <n v="2169"/>
    <d v="2015-03-07T00:00:00"/>
    <m/>
    <d v="2025-08-31T00:00:00"/>
    <x v="0"/>
    <n v="1462"/>
    <n v="47"/>
    <s v="1.0"/>
    <n v="97"/>
    <s v="forfait"/>
    <s v="jours"/>
    <n v="0"/>
    <n v="0"/>
    <n v="1"/>
    <x v="0"/>
    <n v="1"/>
  </r>
  <r>
    <n v="2170"/>
    <d v="2003-12-21T00:00:00"/>
    <d v="2004-06-21T00:00:00"/>
    <d v="2004-06-21T00:00:00"/>
    <x v="2"/>
    <n v="1463"/>
    <n v="58"/>
    <s v="1.0"/>
    <n v="108"/>
    <s v="jour"/>
    <s v="heures"/>
    <n v="0"/>
    <n v="0"/>
    <n v="1"/>
    <x v="9"/>
    <n v="0"/>
  </r>
  <r>
    <n v="2171"/>
    <d v="2004-08-13T00:00:00"/>
    <d v="2005-06-13T00:00:00"/>
    <d v="2005-06-13T00:00:00"/>
    <x v="0"/>
    <n v="1463"/>
    <n v="58"/>
    <s v="0.8"/>
    <n v="108"/>
    <s v="jour"/>
    <s v="heures"/>
    <n v="0"/>
    <n v="1"/>
    <n v="1"/>
    <x v="9"/>
    <n v="0"/>
  </r>
  <r>
    <n v="2172"/>
    <d v="2005-07-11T00:00:00"/>
    <d v="2005-12-11T00:00:00"/>
    <d v="2005-12-11T00:00:00"/>
    <x v="1"/>
    <n v="1463"/>
    <n v="58"/>
    <s v="1.0"/>
    <n v="108"/>
    <s v="jour"/>
    <s v="heures"/>
    <n v="1"/>
    <n v="1"/>
    <n v="0"/>
    <x v="9"/>
    <n v="0"/>
  </r>
  <r>
    <n v="2173"/>
    <d v="2002-08-03T00:00:00"/>
    <d v="2003-06-03T00:00:00"/>
    <d v="2003-06-03T00:00:00"/>
    <x v="0"/>
    <n v="1464"/>
    <n v="20"/>
    <s v="1.0"/>
    <n v="48"/>
    <s v="jour"/>
    <s v="heures"/>
    <n v="0"/>
    <n v="1"/>
    <n v="1"/>
    <x v="4"/>
    <n v="0"/>
  </r>
  <r>
    <n v="2174"/>
    <d v="2000-08-20T00:00:00"/>
    <d v="2001-03-20T00:00:00"/>
    <d v="2001-03-20T00:00:00"/>
    <x v="0"/>
    <n v="1465"/>
    <n v="102"/>
    <s v="0.5"/>
    <n v="162"/>
    <s v="forfait"/>
    <s v="jours"/>
    <n v="1"/>
    <n v="0"/>
    <n v="1"/>
    <x v="1"/>
    <n v="0"/>
  </r>
  <r>
    <n v="2175"/>
    <d v="2006-10-10T00:00:00"/>
    <m/>
    <d v="2025-08-31T00:00:00"/>
    <x v="0"/>
    <n v="1466"/>
    <n v="48"/>
    <s v="1.0"/>
    <n v="98"/>
    <s v="forfait"/>
    <s v="jours"/>
    <n v="0"/>
    <n v="1"/>
    <n v="1"/>
    <x v="0"/>
    <n v="1"/>
  </r>
  <r>
    <n v="2176"/>
    <d v="2002-11-20T00:00:00"/>
    <d v="2004-03-20T00:00:00"/>
    <d v="2004-03-20T00:00:00"/>
    <x v="1"/>
    <n v="1467"/>
    <n v="205"/>
    <s v="0.8"/>
    <n v="294"/>
    <s v="jour"/>
    <s v="heures"/>
    <n v="0"/>
    <n v="1"/>
    <n v="1"/>
    <x v="0"/>
    <n v="0"/>
  </r>
  <r>
    <n v="2177"/>
    <d v="2004-05-02T00:00:00"/>
    <d v="2005-01-02T00:00:00"/>
    <d v="2005-01-02T00:00:00"/>
    <x v="0"/>
    <n v="1467"/>
    <n v="205"/>
    <s v="0.6"/>
    <n v="294"/>
    <s v="jour"/>
    <s v="heures"/>
    <n v="1"/>
    <n v="1"/>
    <n v="1"/>
    <x v="0"/>
    <n v="0"/>
  </r>
  <r>
    <n v="2178"/>
    <d v="2005-02-06T00:00:00"/>
    <d v="2006-01-06T00:00:00"/>
    <d v="2006-01-06T00:00:00"/>
    <x v="0"/>
    <n v="1467"/>
    <n v="47"/>
    <s v="1.0"/>
    <n v="97"/>
    <s v="forfait"/>
    <s v="jours"/>
    <n v="0"/>
    <n v="1"/>
    <n v="1"/>
    <x v="0"/>
    <n v="0"/>
  </r>
  <r>
    <n v="2179"/>
    <d v="2006-01-15T00:00:00"/>
    <d v="2007-12-15T00:00:00"/>
    <d v="2007-12-15T00:00:00"/>
    <x v="0"/>
    <n v="1467"/>
    <n v="224"/>
    <s v="0.8"/>
    <n v="322"/>
    <s v="nuit"/>
    <s v="heures"/>
    <n v="0"/>
    <n v="1"/>
    <n v="1"/>
    <x v="0"/>
    <n v="0"/>
  </r>
  <r>
    <n v="2180"/>
    <d v="2000-03-05T00:00:00"/>
    <m/>
    <d v="2025-08-31T00:00:00"/>
    <x v="0"/>
    <n v="1468"/>
    <n v="47"/>
    <s v="0.8"/>
    <n v="97"/>
    <s v="forfait"/>
    <s v="jours"/>
    <n v="0"/>
    <n v="0"/>
    <n v="1"/>
    <x v="0"/>
    <n v="1"/>
  </r>
  <r>
    <n v="2181"/>
    <d v="2006-01-25T00:00:00"/>
    <d v="2007-05-25T00:00:00"/>
    <d v="2007-05-25T00:00:00"/>
    <x v="0"/>
    <n v="1469"/>
    <n v="65"/>
    <s v="1.0"/>
    <n v="116"/>
    <s v="astreinte"/>
    <s v="astreinte"/>
    <n v="1"/>
    <n v="0"/>
    <n v="1"/>
    <x v="11"/>
    <n v="0"/>
  </r>
  <r>
    <n v="2182"/>
    <d v="2002-01-30T00:00:00"/>
    <d v="2003-01-30T00:00:00"/>
    <d v="2003-01-30T00:00:00"/>
    <x v="0"/>
    <n v="1470"/>
    <n v="254"/>
    <s v="0.5"/>
    <n v="357"/>
    <s v="forfait"/>
    <s v="jours"/>
    <n v="0"/>
    <n v="1"/>
    <n v="1"/>
    <x v="5"/>
    <n v="0"/>
  </r>
  <r>
    <n v="2183"/>
    <d v="2000-11-01T00:00:00"/>
    <d v="2001-07-01T00:00:00"/>
    <d v="2001-07-01T00:00:00"/>
    <x v="1"/>
    <n v="1471"/>
    <n v="43"/>
    <s v="1.0"/>
    <n v="87"/>
    <s v="nuit"/>
    <s v="heures"/>
    <n v="0"/>
    <n v="0"/>
    <n v="1"/>
    <x v="0"/>
    <n v="0"/>
  </r>
  <r>
    <n v="2184"/>
    <d v="2000-08-07T00:00:00"/>
    <d v="2002-03-07T00:00:00"/>
    <d v="2002-03-07T00:00:00"/>
    <x v="0"/>
    <n v="1472"/>
    <n v="257"/>
    <s v="0.8"/>
    <n v="361"/>
    <s v="nuit"/>
    <s v="heures"/>
    <n v="0"/>
    <n v="0"/>
    <n v="1"/>
    <x v="12"/>
    <n v="0"/>
  </r>
  <r>
    <n v="2185"/>
    <d v="2000-12-04T00:00:00"/>
    <d v="2002-02-04T00:00:00"/>
    <d v="2002-02-04T00:00:00"/>
    <x v="0"/>
    <n v="1473"/>
    <n v="71"/>
    <s v="1.0"/>
    <n v="125"/>
    <s v="jour"/>
    <s v="heures"/>
    <n v="0"/>
    <n v="1"/>
    <n v="1"/>
    <x v="7"/>
    <n v="0"/>
  </r>
  <r>
    <n v="2186"/>
    <d v="2002-02-23T00:00:00"/>
    <d v="2002-08-23T00:00:00"/>
    <d v="2002-08-23T00:00:00"/>
    <x v="1"/>
    <n v="1473"/>
    <n v="262"/>
    <s v="0.8"/>
    <n v="366"/>
    <s v="nuit"/>
    <s v="heures"/>
    <n v="0"/>
    <n v="1"/>
    <n v="1"/>
    <x v="6"/>
    <n v="0"/>
  </r>
  <r>
    <n v="2187"/>
    <d v="2000-04-10T00:00:00"/>
    <d v="2025-12-01T00:00:00"/>
    <d v="2025-12-01T00:00:00"/>
    <x v="1"/>
    <n v="1474"/>
    <n v="73"/>
    <s v="1.0"/>
    <n v="129"/>
    <s v="jour"/>
    <s v="heures"/>
    <n v="0"/>
    <n v="0"/>
    <n v="1"/>
    <x v="7"/>
    <n v="1"/>
  </r>
  <r>
    <n v="2188"/>
    <d v="2002-07-30T00:00:00"/>
    <d v="2004-02-29T00:00:00"/>
    <d v="2004-02-29T00:00:00"/>
    <x v="0"/>
    <n v="1475"/>
    <n v="70"/>
    <s v="1.0"/>
    <n v="124"/>
    <s v="nuit"/>
    <s v="heures"/>
    <n v="0"/>
    <n v="1"/>
    <n v="1"/>
    <x v="7"/>
    <n v="0"/>
  </r>
  <r>
    <n v="2189"/>
    <d v="2001-05-01T00:00:00"/>
    <d v="2002-09-01T00:00:00"/>
    <d v="2002-09-01T00:00:00"/>
    <x v="0"/>
    <n v="1476"/>
    <n v="190"/>
    <s v="1.0"/>
    <n v="263"/>
    <s v="jour"/>
    <s v="heures"/>
    <n v="0"/>
    <n v="1"/>
    <n v="0"/>
    <x v="4"/>
    <n v="0"/>
  </r>
  <r>
    <n v="2190"/>
    <d v="2002-10-01T00:00:00"/>
    <d v="2003-09-01T00:00:00"/>
    <d v="2003-09-01T00:00:00"/>
    <x v="0"/>
    <n v="1476"/>
    <n v="190"/>
    <s v="1.0"/>
    <n v="263"/>
    <s v="jour"/>
    <s v="heures"/>
    <n v="0"/>
    <n v="0"/>
    <n v="1"/>
    <x v="4"/>
    <n v="0"/>
  </r>
  <r>
    <n v="2191"/>
    <d v="2003-09-25T00:00:00"/>
    <d v="2004-10-25T00:00:00"/>
    <d v="2004-10-25T00:00:00"/>
    <x v="0"/>
    <n v="1476"/>
    <n v="196"/>
    <s v="1.0"/>
    <n v="277"/>
    <s v="jour"/>
    <s v="heures"/>
    <n v="0"/>
    <n v="1"/>
    <n v="0"/>
    <x v="4"/>
    <n v="0"/>
  </r>
  <r>
    <n v="2192"/>
    <d v="2004-11-20T00:00:00"/>
    <d v="2006-07-20T00:00:00"/>
    <d v="2006-07-20T00:00:00"/>
    <x v="0"/>
    <n v="1476"/>
    <n v="196"/>
    <s v="0.8"/>
    <n v="277"/>
    <s v="jour"/>
    <s v="heures"/>
    <n v="0"/>
    <n v="1"/>
    <n v="0"/>
    <x v="4"/>
    <n v="0"/>
  </r>
  <r>
    <n v="2193"/>
    <d v="2001-12-01T00:00:00"/>
    <d v="2002-06-01T00:00:00"/>
    <d v="2002-06-01T00:00:00"/>
    <x v="0"/>
    <n v="1477"/>
    <n v="49"/>
    <s v="1.0"/>
    <n v="99"/>
    <s v="nuit"/>
    <s v="heures"/>
    <n v="0"/>
    <n v="0"/>
    <n v="1"/>
    <x v="0"/>
    <n v="0"/>
  </r>
  <r>
    <n v="2194"/>
    <d v="2018-10-02T00:00:00"/>
    <m/>
    <d v="2025-08-31T00:00:00"/>
    <x v="0"/>
    <n v="1478"/>
    <n v="247"/>
    <s v="0.5"/>
    <n v="350"/>
    <s v="nuit"/>
    <s v="heures"/>
    <n v="0"/>
    <n v="0"/>
    <n v="1"/>
    <x v="0"/>
    <n v="1"/>
  </r>
  <r>
    <n v="2195"/>
    <d v="2000-08-06T00:00:00"/>
    <d v="2001-05-06T00:00:00"/>
    <d v="2001-05-06T00:00:00"/>
    <x v="0"/>
    <n v="1479"/>
    <n v="264"/>
    <s v="0.5"/>
    <n v="372"/>
    <s v="jour"/>
    <s v="heures"/>
    <n v="0"/>
    <n v="0"/>
    <n v="1"/>
    <x v="1"/>
    <n v="0"/>
  </r>
  <r>
    <n v="2196"/>
    <d v="2001-05-13T00:00:00"/>
    <d v="2002-02-13T00:00:00"/>
    <d v="2002-02-13T00:00:00"/>
    <x v="0"/>
    <n v="1479"/>
    <n v="264"/>
    <s v="1.0"/>
    <n v="372"/>
    <s v="jour"/>
    <s v="heures"/>
    <n v="0"/>
    <n v="0"/>
    <n v="1"/>
    <x v="1"/>
    <n v="0"/>
  </r>
  <r>
    <n v="2197"/>
    <d v="2002-01-15T00:00:00"/>
    <d v="2002-05-15T00:00:00"/>
    <d v="2002-05-15T00:00:00"/>
    <x v="1"/>
    <n v="1480"/>
    <n v="275"/>
    <s v="0.8"/>
    <n v="388"/>
    <s v="jour"/>
    <s v="heures"/>
    <n v="1"/>
    <n v="0"/>
    <n v="1"/>
    <x v="5"/>
    <n v="0"/>
  </r>
  <r>
    <n v="2198"/>
    <d v="2008-10-30T00:00:00"/>
    <d v="2009-01-30T00:00:00"/>
    <d v="2009-01-30T00:00:00"/>
    <x v="1"/>
    <n v="1481"/>
    <n v="43"/>
    <s v="0.5"/>
    <n v="87"/>
    <s v="nuit"/>
    <s v="heures"/>
    <n v="0"/>
    <n v="1"/>
    <n v="1"/>
    <x v="0"/>
    <n v="0"/>
  </r>
  <r>
    <n v="2199"/>
    <d v="2009-03-04T00:00:00"/>
    <d v="2011-02-04T00:00:00"/>
    <d v="2011-02-04T00:00:00"/>
    <x v="0"/>
    <n v="1481"/>
    <n v="285"/>
    <s v="1.0"/>
    <n v="401"/>
    <s v="nuit"/>
    <s v="heures"/>
    <n v="0"/>
    <n v="0"/>
    <n v="1"/>
    <x v="0"/>
    <n v="0"/>
  </r>
  <r>
    <n v="2200"/>
    <d v="2017-06-08T00:00:00"/>
    <d v="2018-07-08T00:00:00"/>
    <d v="2018-07-08T00:00:00"/>
    <x v="0"/>
    <n v="1482"/>
    <n v="223"/>
    <s v="1.0"/>
    <n v="320"/>
    <s v="jour"/>
    <s v="heures"/>
    <n v="0"/>
    <n v="1"/>
    <n v="1"/>
    <x v="7"/>
    <n v="0"/>
  </r>
  <r>
    <n v="2201"/>
    <d v="2018-07-24T00:00:00"/>
    <m/>
    <d v="2025-08-31T00:00:00"/>
    <x v="0"/>
    <n v="1482"/>
    <n v="223"/>
    <s v="0.5"/>
    <n v="320"/>
    <s v="jour"/>
    <s v="heures"/>
    <n v="0"/>
    <n v="0"/>
    <n v="0"/>
    <x v="7"/>
    <n v="1"/>
  </r>
  <r>
    <n v="2202"/>
    <d v="2002-09-18T00:00:00"/>
    <d v="2004-02-18T00:00:00"/>
    <d v="2004-02-18T00:00:00"/>
    <x v="2"/>
    <n v="1483"/>
    <n v="198"/>
    <s v="1.0"/>
    <n v="279"/>
    <s v="jour"/>
    <s v="heures"/>
    <n v="0"/>
    <n v="0"/>
    <n v="1"/>
    <x v="4"/>
    <n v="0"/>
  </r>
  <r>
    <n v="2203"/>
    <d v="2016-12-11T00:00:00"/>
    <d v="2018-05-11T00:00:00"/>
    <d v="2018-05-11T00:00:00"/>
    <x v="1"/>
    <n v="1484"/>
    <n v="285"/>
    <s v="0.8"/>
    <n v="401"/>
    <s v="nuit"/>
    <s v="heures"/>
    <n v="0"/>
    <n v="1"/>
    <n v="1"/>
    <x v="0"/>
    <n v="0"/>
  </r>
  <r>
    <n v="2204"/>
    <d v="2018-07-01T00:00:00"/>
    <m/>
    <d v="2025-08-31T00:00:00"/>
    <x v="0"/>
    <n v="1484"/>
    <n v="285"/>
    <s v="1.0"/>
    <n v="401"/>
    <s v="nuit"/>
    <s v="heures"/>
    <n v="0"/>
    <n v="0"/>
    <n v="1"/>
    <x v="0"/>
    <n v="1"/>
  </r>
  <r>
    <n v="2205"/>
    <d v="2001-01-14T00:00:00"/>
    <m/>
    <d v="2025-08-31T00:00:00"/>
    <x v="0"/>
    <n v="1485"/>
    <n v="293"/>
    <s v="0.8"/>
    <n v="410"/>
    <s v="forfait"/>
    <s v="jours"/>
    <n v="0"/>
    <n v="1"/>
    <n v="1"/>
    <x v="5"/>
    <n v="1"/>
  </r>
  <r>
    <n v="2206"/>
    <d v="2014-06-07T00:00:00"/>
    <m/>
    <d v="2025-08-31T00:00:00"/>
    <x v="0"/>
    <n v="1486"/>
    <n v="190"/>
    <s v="1.0"/>
    <n v="263"/>
    <s v="jour"/>
    <s v="heures"/>
    <n v="1"/>
    <n v="0"/>
    <n v="1"/>
    <x v="4"/>
    <n v="1"/>
  </r>
  <r>
    <n v="2207"/>
    <d v="2009-06-07T00:00:00"/>
    <m/>
    <d v="2025-08-31T00:00:00"/>
    <x v="0"/>
    <n v="1487"/>
    <n v="127"/>
    <s v="1.0"/>
    <n v="187"/>
    <s v="jour"/>
    <s v="heures"/>
    <n v="0"/>
    <n v="1"/>
    <n v="1"/>
    <x v="19"/>
    <n v="1"/>
  </r>
  <r>
    <n v="2208"/>
    <d v="2019-10-30T00:00:00"/>
    <m/>
    <d v="2025-08-31T00:00:00"/>
    <x v="0"/>
    <n v="1488"/>
    <n v="238"/>
    <s v="1.0"/>
    <n v="336"/>
    <s v="jour"/>
    <s v="heures"/>
    <n v="1"/>
    <n v="1"/>
    <n v="1"/>
    <x v="0"/>
    <n v="1"/>
  </r>
  <r>
    <n v="2209"/>
    <d v="2000-11-11T00:00:00"/>
    <d v="2001-09-11T00:00:00"/>
    <d v="2001-09-11T00:00:00"/>
    <x v="1"/>
    <n v="1489"/>
    <n v="92"/>
    <s v="1.0"/>
    <n v="152"/>
    <s v="forfait"/>
    <s v="jours"/>
    <n v="0"/>
    <n v="0"/>
    <n v="1"/>
    <x v="20"/>
    <n v="0"/>
  </r>
  <r>
    <n v="2210"/>
    <d v="2001-10-30T00:00:00"/>
    <m/>
    <d v="2025-08-31T00:00:00"/>
    <x v="0"/>
    <n v="1489"/>
    <n v="126"/>
    <s v="1.0"/>
    <n v="186"/>
    <s v="forfait"/>
    <s v="jours"/>
    <n v="0"/>
    <n v="1"/>
    <n v="1"/>
    <x v="19"/>
    <n v="1"/>
  </r>
  <r>
    <n v="2211"/>
    <d v="2001-01-15T00:00:00"/>
    <d v="2001-10-15T00:00:00"/>
    <d v="2001-10-15T00:00:00"/>
    <x v="0"/>
    <n v="1490"/>
    <n v="210"/>
    <s v="0.5"/>
    <n v="303"/>
    <s v="nuit"/>
    <s v="heures"/>
    <n v="0"/>
    <n v="1"/>
    <n v="1"/>
    <x v="0"/>
    <n v="0"/>
  </r>
  <r>
    <n v="2212"/>
    <d v="2001-03-19T00:00:00"/>
    <d v="2002-06-19T00:00:00"/>
    <d v="2002-06-19T00:00:00"/>
    <x v="0"/>
    <n v="1491"/>
    <n v="107"/>
    <s v="1.0"/>
    <n v="167"/>
    <s v="jour"/>
    <s v="heures"/>
    <n v="0"/>
    <n v="1"/>
    <n v="1"/>
    <x v="8"/>
    <n v="0"/>
  </r>
  <r>
    <n v="2213"/>
    <d v="2000-04-26T00:00:00"/>
    <d v="2001-07-26T00:00:00"/>
    <d v="2001-07-26T00:00:00"/>
    <x v="0"/>
    <n v="1492"/>
    <n v="43"/>
    <s v="0.8"/>
    <n v="87"/>
    <s v="nuit"/>
    <s v="heures"/>
    <n v="0"/>
    <n v="0"/>
    <n v="0"/>
    <x v="0"/>
    <n v="0"/>
  </r>
  <r>
    <n v="2214"/>
    <d v="2000-06-21T00:00:00"/>
    <d v="2025-10-01T00:00:00"/>
    <d v="2025-10-01T00:00:00"/>
    <x v="1"/>
    <n v="1493"/>
    <n v="73"/>
    <s v="0.8"/>
    <n v="129"/>
    <s v="jour"/>
    <s v="heures"/>
    <n v="1"/>
    <n v="0"/>
    <n v="1"/>
    <x v="7"/>
    <n v="1"/>
  </r>
  <r>
    <n v="2215"/>
    <d v="2015-09-27T00:00:00"/>
    <d v="2016-05-27T00:00:00"/>
    <d v="2016-05-27T00:00:00"/>
    <x v="0"/>
    <n v="1494"/>
    <n v="238"/>
    <s v="1.0"/>
    <n v="337"/>
    <s v="nuit"/>
    <s v="heures"/>
    <n v="0"/>
    <n v="1"/>
    <n v="1"/>
    <x v="0"/>
    <n v="0"/>
  </r>
  <r>
    <n v="2216"/>
    <d v="2002-11-14T00:00:00"/>
    <d v="2004-08-14T00:00:00"/>
    <d v="2004-08-14T00:00:00"/>
    <x v="0"/>
    <n v="1495"/>
    <n v="297"/>
    <s v="0.6"/>
    <n v="414"/>
    <s v="forfait"/>
    <s v="jours"/>
    <n v="1"/>
    <n v="0"/>
    <n v="1"/>
    <x v="4"/>
    <n v="0"/>
  </r>
  <r>
    <n v="2217"/>
    <d v="2000-05-25T00:00:00"/>
    <m/>
    <d v="2025-08-31T00:00:00"/>
    <x v="0"/>
    <n v="1496"/>
    <n v="47"/>
    <s v="1.0"/>
    <n v="97"/>
    <s v="forfait"/>
    <s v="jours"/>
    <n v="0"/>
    <n v="0"/>
    <n v="1"/>
    <x v="0"/>
    <n v="1"/>
  </r>
  <r>
    <n v="2218"/>
    <d v="2000-12-04T00:00:00"/>
    <d v="2002-11-04T00:00:00"/>
    <d v="2002-11-04T00:00:00"/>
    <x v="0"/>
    <n v="1497"/>
    <n v="3"/>
    <s v="1.0"/>
    <n v="5"/>
    <s v="nuit"/>
    <s v="heures"/>
    <n v="0"/>
    <n v="0"/>
    <n v="1"/>
    <x v="4"/>
    <n v="0"/>
  </r>
  <r>
    <n v="2219"/>
    <d v="2000-06-25T00:00:00"/>
    <d v="2001-01-25T00:00:00"/>
    <d v="2001-01-25T00:00:00"/>
    <x v="0"/>
    <n v="1498"/>
    <n v="127"/>
    <s v="0.8"/>
    <n v="187"/>
    <s v="jour"/>
    <s v="heures"/>
    <n v="0"/>
    <n v="1"/>
    <n v="1"/>
    <x v="19"/>
    <n v="0"/>
  </r>
  <r>
    <n v="2220"/>
    <d v="2001-02-22T00:00:00"/>
    <d v="2001-12-22T00:00:00"/>
    <d v="2001-12-22T00:00:00"/>
    <x v="0"/>
    <n v="1498"/>
    <n v="292"/>
    <s v="1.0"/>
    <n v="409"/>
    <s v="jour"/>
    <s v="heures"/>
    <n v="1"/>
    <n v="0"/>
    <n v="1"/>
    <x v="5"/>
    <n v="0"/>
  </r>
  <r>
    <n v="2221"/>
    <d v="2002-01-05T00:00:00"/>
    <d v="2002-07-05T00:00:00"/>
    <d v="2002-07-05T00:00:00"/>
    <x v="0"/>
    <n v="1498"/>
    <n v="258"/>
    <s v="1.0"/>
    <n v="362"/>
    <s v="jour"/>
    <s v="heures"/>
    <n v="0"/>
    <n v="0"/>
    <n v="1"/>
    <x v="1"/>
    <n v="0"/>
  </r>
  <r>
    <n v="2222"/>
    <d v="2002-07-12T00:00:00"/>
    <d v="2003-10-12T00:00:00"/>
    <d v="2003-10-12T00:00:00"/>
    <x v="0"/>
    <n v="1498"/>
    <n v="200"/>
    <s v="1.0"/>
    <n v="284"/>
    <s v="nuit"/>
    <s v="heures"/>
    <n v="0"/>
    <n v="1"/>
    <n v="0"/>
    <x v="6"/>
    <n v="0"/>
  </r>
  <r>
    <n v="2223"/>
    <d v="2003-11-22T00:00:00"/>
    <d v="2005-11-22T00:00:00"/>
    <d v="2005-11-22T00:00:00"/>
    <x v="0"/>
    <n v="1498"/>
    <n v="48"/>
    <s v="0.8"/>
    <n v="98"/>
    <s v="forfait"/>
    <s v="jours"/>
    <n v="0"/>
    <n v="0"/>
    <n v="1"/>
    <x v="0"/>
    <n v="0"/>
  </r>
  <r>
    <n v="2224"/>
    <d v="2001-01-24T00:00:00"/>
    <d v="2002-05-24T00:00:00"/>
    <d v="2002-05-24T00:00:00"/>
    <x v="0"/>
    <n v="1499"/>
    <n v="103"/>
    <s v="1.0"/>
    <n v="163"/>
    <s v="jour"/>
    <s v="heures"/>
    <n v="1"/>
    <n v="1"/>
    <n v="1"/>
    <x v="1"/>
    <n v="0"/>
  </r>
  <r>
    <n v="2225"/>
    <d v="2010-02-18T00:00:00"/>
    <d v="2011-09-18T00:00:00"/>
    <d v="2011-09-18T00:00:00"/>
    <x v="0"/>
    <n v="1500"/>
    <n v="42"/>
    <s v="1.0"/>
    <n v="86"/>
    <s v="forfait"/>
    <s v="jours"/>
    <n v="1"/>
    <n v="0"/>
    <n v="1"/>
    <x v="7"/>
    <n v="0"/>
  </r>
  <r>
    <n v="2226"/>
    <d v="2011-10-17T00:00:00"/>
    <m/>
    <d v="2025-08-31T00:00:00"/>
    <x v="0"/>
    <n v="1500"/>
    <n v="42"/>
    <s v="1.0"/>
    <n v="86"/>
    <s v="forfait"/>
    <s v="jours"/>
    <n v="0"/>
    <n v="0"/>
    <n v="1"/>
    <x v="7"/>
    <n v="1"/>
  </r>
  <r>
    <n v="2227"/>
    <d v="2000-02-08T00:00:00"/>
    <d v="2000-12-08T00:00:00"/>
    <d v="2000-12-08T00:00:00"/>
    <x v="0"/>
    <n v="1501"/>
    <n v="136"/>
    <s v="0.8"/>
    <n v="196"/>
    <s v="nuit"/>
    <s v="heures"/>
    <n v="0"/>
    <n v="0"/>
    <n v="1"/>
    <x v="18"/>
    <n v="0"/>
  </r>
  <r>
    <n v="2228"/>
    <d v="2001-01-13T00:00:00"/>
    <d v="2001-08-13T00:00:00"/>
    <d v="2001-08-13T00:00:00"/>
    <x v="0"/>
    <n v="1501"/>
    <n v="136"/>
    <s v="0.9"/>
    <n v="196"/>
    <s v="nuit"/>
    <s v="heures"/>
    <n v="0"/>
    <n v="1"/>
    <n v="0"/>
    <x v="18"/>
    <n v="0"/>
  </r>
  <r>
    <n v="2229"/>
    <d v="2005-05-07T00:00:00"/>
    <d v="2006-09-07T00:00:00"/>
    <d v="2006-09-07T00:00:00"/>
    <x v="2"/>
    <n v="1502"/>
    <n v="227"/>
    <s v="0.5"/>
    <n v="325"/>
    <s v="nuit"/>
    <s v="heures"/>
    <n v="1"/>
    <n v="1"/>
    <n v="1"/>
    <x v="14"/>
    <n v="0"/>
  </r>
  <r>
    <n v="2230"/>
    <d v="2001-02-03T00:00:00"/>
    <d v="2001-05-03T00:00:00"/>
    <d v="2001-05-03T00:00:00"/>
    <x v="1"/>
    <n v="1503"/>
    <n v="102"/>
    <s v="0.8"/>
    <n v="162"/>
    <s v="forfait"/>
    <s v="jours"/>
    <n v="0"/>
    <n v="0"/>
    <n v="1"/>
    <x v="1"/>
    <n v="0"/>
  </r>
  <r>
    <n v="2231"/>
    <d v="2008-05-02T00:00:00"/>
    <m/>
    <d v="2025-08-31T00:00:00"/>
    <x v="0"/>
    <n v="1504"/>
    <n v="98"/>
    <s v="1.0"/>
    <n v="158"/>
    <s v="jour"/>
    <s v="heures"/>
    <n v="0"/>
    <n v="1"/>
    <n v="1"/>
    <x v="3"/>
    <n v="1"/>
  </r>
  <r>
    <n v="2232"/>
    <d v="2020-11-08T00:00:00"/>
    <m/>
    <d v="2025-08-31T00:00:00"/>
    <x v="0"/>
    <n v="1505"/>
    <n v="124"/>
    <s v="0.8"/>
    <n v="184"/>
    <s v="jour"/>
    <s v="heures"/>
    <n v="0"/>
    <n v="0"/>
    <n v="0"/>
    <x v="19"/>
    <n v="1"/>
  </r>
  <r>
    <n v="2233"/>
    <d v="2001-11-30T00:00:00"/>
    <d v="2002-09-30T00:00:00"/>
    <d v="2002-09-30T00:00:00"/>
    <x v="0"/>
    <n v="1506"/>
    <n v="253"/>
    <s v="1.0"/>
    <n v="356"/>
    <s v="jour"/>
    <s v="heures"/>
    <n v="0"/>
    <n v="1"/>
    <n v="1"/>
    <x v="5"/>
    <n v="0"/>
  </r>
  <r>
    <n v="2234"/>
    <d v="2000-10-30T00:00:00"/>
    <d v="2001-07-30T00:00:00"/>
    <d v="2001-07-30T00:00:00"/>
    <x v="1"/>
    <n v="1507"/>
    <n v="127"/>
    <s v="0.8"/>
    <n v="187"/>
    <s v="jour"/>
    <s v="heures"/>
    <n v="0"/>
    <n v="1"/>
    <n v="1"/>
    <x v="19"/>
    <n v="0"/>
  </r>
  <r>
    <n v="2235"/>
    <d v="2002-06-08T00:00:00"/>
    <d v="2003-08-08T00:00:00"/>
    <d v="2003-08-08T00:00:00"/>
    <x v="0"/>
    <n v="1508"/>
    <n v="47"/>
    <s v="0.8"/>
    <n v="97"/>
    <s v="forfait"/>
    <s v="jours"/>
    <n v="0"/>
    <n v="1"/>
    <n v="1"/>
    <x v="0"/>
    <n v="0"/>
  </r>
  <r>
    <n v="2236"/>
    <d v="2001-02-25T00:00:00"/>
    <d v="2002-12-25T00:00:00"/>
    <d v="2002-12-25T00:00:00"/>
    <x v="0"/>
    <n v="1509"/>
    <n v="108"/>
    <s v="1.0"/>
    <n v="168"/>
    <s v="jour"/>
    <s v="heures"/>
    <n v="0"/>
    <n v="0"/>
    <n v="1"/>
    <x v="8"/>
    <n v="0"/>
  </r>
  <r>
    <n v="2237"/>
    <d v="2001-06-05T00:00:00"/>
    <d v="2001-12-05T00:00:00"/>
    <d v="2001-12-05T00:00:00"/>
    <x v="1"/>
    <n v="1510"/>
    <n v="42"/>
    <s v="1.0"/>
    <n v="86"/>
    <s v="forfait"/>
    <s v="jours"/>
    <n v="0"/>
    <n v="0"/>
    <n v="1"/>
    <x v="7"/>
    <n v="0"/>
  </r>
  <r>
    <n v="2238"/>
    <d v="2001-12-14T00:00:00"/>
    <d v="2002-10-14T00:00:00"/>
    <d v="2002-10-14T00:00:00"/>
    <x v="0"/>
    <n v="1510"/>
    <n v="42"/>
    <s v="0.8"/>
    <n v="86"/>
    <s v="forfait"/>
    <s v="jours"/>
    <n v="0"/>
    <n v="0"/>
    <n v="0"/>
    <x v="7"/>
    <n v="0"/>
  </r>
  <r>
    <n v="2239"/>
    <d v="2014-06-16T00:00:00"/>
    <d v="2025-11-01T00:00:00"/>
    <d v="2025-11-01T00:00:00"/>
    <x v="1"/>
    <n v="1511"/>
    <n v="74"/>
    <s v="1.0"/>
    <n v="131"/>
    <s v="jour"/>
    <s v="heures"/>
    <n v="1"/>
    <n v="1"/>
    <n v="1"/>
    <x v="5"/>
    <n v="1"/>
  </r>
  <r>
    <n v="2240"/>
    <d v="2002-02-03T00:00:00"/>
    <d v="2003-02-03T00:00:00"/>
    <d v="2003-02-03T00:00:00"/>
    <x v="0"/>
    <n v="1512"/>
    <n v="49"/>
    <s v="0.8"/>
    <n v="99"/>
    <s v="nuit"/>
    <s v="heures"/>
    <n v="0"/>
    <n v="0"/>
    <n v="0"/>
    <x v="0"/>
    <n v="0"/>
  </r>
  <r>
    <n v="2241"/>
    <d v="2003-02-25T00:00:00"/>
    <m/>
    <d v="2025-08-31T00:00:00"/>
    <x v="0"/>
    <n v="1512"/>
    <n v="49"/>
    <s v="0.8"/>
    <n v="99"/>
    <s v="nuit"/>
    <s v="heures"/>
    <n v="1"/>
    <n v="1"/>
    <n v="1"/>
    <x v="0"/>
    <n v="1"/>
  </r>
  <r>
    <n v="2242"/>
    <d v="2014-10-31T00:00:00"/>
    <d v="2015-09-30T00:00:00"/>
    <d v="2015-09-30T00:00:00"/>
    <x v="0"/>
    <n v="1513"/>
    <n v="216"/>
    <s v="1.0"/>
    <n v="309"/>
    <s v="forfait"/>
    <s v="jours"/>
    <n v="0"/>
    <n v="1"/>
    <n v="1"/>
    <x v="1"/>
    <n v="0"/>
  </r>
  <r>
    <n v="2243"/>
    <d v="2000-01-11T00:00:00"/>
    <d v="2001-07-11T00:00:00"/>
    <d v="2001-07-11T00:00:00"/>
    <x v="0"/>
    <n v="1514"/>
    <n v="289"/>
    <s v="1.0"/>
    <n v="405"/>
    <s v="forfait"/>
    <s v="jours"/>
    <n v="0"/>
    <n v="1"/>
    <n v="0"/>
    <x v="6"/>
    <n v="0"/>
  </r>
  <r>
    <n v="2244"/>
    <d v="2000-04-10T00:00:00"/>
    <d v="2000-10-10T00:00:00"/>
    <d v="2000-10-10T00:00:00"/>
    <x v="0"/>
    <n v="1515"/>
    <n v="247"/>
    <s v="1.0"/>
    <n v="349"/>
    <s v="jour"/>
    <s v="heures"/>
    <n v="1"/>
    <n v="0"/>
    <n v="1"/>
    <x v="0"/>
    <n v="0"/>
  </r>
  <r>
    <n v="2245"/>
    <d v="2000-11-19T00:00:00"/>
    <d v="2001-11-19T00:00:00"/>
    <d v="2001-11-19T00:00:00"/>
    <x v="0"/>
    <n v="1515"/>
    <n v="210"/>
    <s v="1.0"/>
    <n v="302"/>
    <s v="jour"/>
    <s v="heures"/>
    <n v="0"/>
    <n v="1"/>
    <n v="1"/>
    <x v="0"/>
    <n v="0"/>
  </r>
  <r>
    <n v="2246"/>
    <d v="2002-01-09T00:00:00"/>
    <d v="2002-11-09T00:00:00"/>
    <d v="2002-11-09T00:00:00"/>
    <x v="0"/>
    <n v="1515"/>
    <n v="210"/>
    <s v="1.0"/>
    <n v="302"/>
    <s v="jour"/>
    <s v="heures"/>
    <n v="0"/>
    <n v="1"/>
    <n v="1"/>
    <x v="0"/>
    <n v="0"/>
  </r>
  <r>
    <n v="2247"/>
    <d v="2020-11-12T00:00:00"/>
    <d v="2022-04-12T00:00:00"/>
    <d v="2022-04-12T00:00:00"/>
    <x v="0"/>
    <n v="1516"/>
    <n v="72"/>
    <s v="1.0"/>
    <n v="127"/>
    <s v="jour"/>
    <s v="heures"/>
    <n v="1"/>
    <n v="1"/>
    <n v="1"/>
    <x v="7"/>
    <n v="0"/>
  </r>
  <r>
    <n v="2248"/>
    <d v="2002-04-07T00:00:00"/>
    <d v="2003-09-07T00:00:00"/>
    <d v="2003-09-07T00:00:00"/>
    <x v="1"/>
    <n v="1517"/>
    <n v="286"/>
    <s v="1.0"/>
    <n v="402"/>
    <s v="jour"/>
    <s v="heures"/>
    <n v="0"/>
    <n v="0"/>
    <n v="1"/>
    <x v="3"/>
    <n v="0"/>
  </r>
  <r>
    <n v="2249"/>
    <d v="2003-10-28T00:00:00"/>
    <d v="2005-09-28T00:00:00"/>
    <d v="2005-09-28T00:00:00"/>
    <x v="0"/>
    <n v="1517"/>
    <n v="1"/>
    <s v="1.0"/>
    <n v="1"/>
    <s v="jour"/>
    <s v="heures"/>
    <n v="0"/>
    <n v="0"/>
    <n v="0"/>
    <x v="4"/>
    <n v="0"/>
  </r>
  <r>
    <n v="2250"/>
    <d v="2002-09-25T00:00:00"/>
    <d v="2003-03-25T00:00:00"/>
    <d v="2003-03-25T00:00:00"/>
    <x v="0"/>
    <n v="1518"/>
    <n v="221"/>
    <s v="0.8"/>
    <n v="318"/>
    <s v="nuit"/>
    <s v="heures"/>
    <n v="0"/>
    <n v="0"/>
    <n v="1"/>
    <x v="0"/>
    <n v="0"/>
  </r>
  <r>
    <n v="2251"/>
    <d v="2012-05-12T00:00:00"/>
    <d v="2013-07-12T00:00:00"/>
    <d v="2013-07-12T00:00:00"/>
    <x v="0"/>
    <n v="1519"/>
    <n v="146"/>
    <s v="1.0"/>
    <n v="206"/>
    <s v="jour"/>
    <s v="heures"/>
    <n v="0"/>
    <n v="0"/>
    <n v="1"/>
    <x v="16"/>
    <n v="0"/>
  </r>
  <r>
    <n v="2252"/>
    <d v="2000-11-11T00:00:00"/>
    <d v="2002-10-11T00:00:00"/>
    <d v="2002-10-11T00:00:00"/>
    <x v="0"/>
    <n v="1520"/>
    <n v="189"/>
    <s v="0.8"/>
    <n v="260"/>
    <s v="jour"/>
    <s v="heures"/>
    <n v="1"/>
    <n v="1"/>
    <n v="1"/>
    <x v="4"/>
    <n v="0"/>
  </r>
  <r>
    <n v="2253"/>
    <d v="2015-03-12T00:00:00"/>
    <m/>
    <d v="2025-08-31T00:00:00"/>
    <x v="0"/>
    <n v="1521"/>
    <n v="200"/>
    <s v="0.5"/>
    <n v="285"/>
    <s v="bloc"/>
    <s v="heures"/>
    <n v="0"/>
    <n v="0"/>
    <n v="0"/>
    <x v="6"/>
    <n v="1"/>
  </r>
  <r>
    <n v="2254"/>
    <d v="2002-04-11T00:00:00"/>
    <d v="2003-10-11T00:00:00"/>
    <d v="2003-10-11T00:00:00"/>
    <x v="0"/>
    <n v="1522"/>
    <n v="128"/>
    <s v="1.0"/>
    <n v="188"/>
    <s v="forfait"/>
    <s v="jours"/>
    <n v="1"/>
    <n v="0"/>
    <n v="1"/>
    <x v="19"/>
    <n v="0"/>
  </r>
  <r>
    <n v="2255"/>
    <d v="2001-03-11T00:00:00"/>
    <d v="2002-01-11T00:00:00"/>
    <d v="2002-01-11T00:00:00"/>
    <x v="0"/>
    <n v="1523"/>
    <n v="4"/>
    <s v="1.0"/>
    <n v="7"/>
    <s v="jour"/>
    <s v="heures"/>
    <n v="0"/>
    <n v="1"/>
    <n v="1"/>
    <x v="4"/>
    <n v="0"/>
  </r>
  <r>
    <n v="2256"/>
    <d v="2001-04-14T00:00:00"/>
    <m/>
    <d v="2025-08-31T00:00:00"/>
    <x v="0"/>
    <n v="1524"/>
    <n v="191"/>
    <s v="1.0"/>
    <n v="266"/>
    <s v="jour"/>
    <s v="heures"/>
    <n v="0"/>
    <n v="1"/>
    <n v="1"/>
    <x v="4"/>
    <n v="1"/>
  </r>
  <r>
    <n v="2257"/>
    <d v="2002-12-08T00:00:00"/>
    <d v="2004-05-08T00:00:00"/>
    <d v="2004-05-08T00:00:00"/>
    <x v="1"/>
    <n v="1525"/>
    <n v="143"/>
    <s v="1.0"/>
    <n v="203"/>
    <s v="jour"/>
    <s v="heures"/>
    <n v="1"/>
    <n v="1"/>
    <n v="1"/>
    <x v="16"/>
    <n v="0"/>
  </r>
  <r>
    <n v="2258"/>
    <d v="2014-06-21T00:00:00"/>
    <d v="2015-12-21T00:00:00"/>
    <d v="2015-12-21T00:00:00"/>
    <x v="2"/>
    <n v="1526"/>
    <n v="205"/>
    <s v="1.0"/>
    <n v="295"/>
    <s v="nuit"/>
    <s v="heures"/>
    <n v="0"/>
    <n v="0"/>
    <n v="1"/>
    <x v="0"/>
    <n v="0"/>
  </r>
  <r>
    <n v="2259"/>
    <d v="2002-06-28T00:00:00"/>
    <m/>
    <d v="2025-08-31T00:00:00"/>
    <x v="0"/>
    <n v="1527"/>
    <n v="221"/>
    <s v="1.0"/>
    <n v="318"/>
    <s v="nuit"/>
    <s v="heures"/>
    <n v="0"/>
    <n v="0"/>
    <n v="1"/>
    <x v="0"/>
    <n v="1"/>
  </r>
  <r>
    <n v="2260"/>
    <d v="2013-07-03T00:00:00"/>
    <d v="2015-05-03T00:00:00"/>
    <d v="2015-05-03T00:00:00"/>
    <x v="0"/>
    <n v="1528"/>
    <n v="269"/>
    <s v="1.0"/>
    <n v="377"/>
    <s v="jour"/>
    <s v="heures"/>
    <n v="1"/>
    <n v="0"/>
    <n v="1"/>
    <x v="4"/>
    <n v="0"/>
  </r>
  <r>
    <n v="2261"/>
    <d v="2000-05-07T00:00:00"/>
    <d v="2001-06-07T00:00:00"/>
    <d v="2001-06-07T00:00:00"/>
    <x v="0"/>
    <n v="1529"/>
    <n v="199"/>
    <s v="0.8"/>
    <n v="282"/>
    <s v="jour"/>
    <s v="heures"/>
    <n v="0"/>
    <n v="1"/>
    <n v="0"/>
    <x v="4"/>
    <n v="0"/>
  </r>
  <r>
    <n v="2262"/>
    <d v="2000-03-19T00:00:00"/>
    <d v="2000-04-19T00:00:00"/>
    <d v="2000-04-19T00:00:00"/>
    <x v="1"/>
    <n v="1530"/>
    <n v="249"/>
    <s v="0.8"/>
    <n v="352"/>
    <s v="forfait"/>
    <s v="jours"/>
    <n v="0"/>
    <n v="0"/>
    <n v="1"/>
    <x v="11"/>
    <n v="0"/>
  </r>
  <r>
    <n v="2263"/>
    <d v="2003-02-27T00:00:00"/>
    <d v="2003-10-27T00:00:00"/>
    <d v="2003-10-27T00:00:00"/>
    <x v="0"/>
    <n v="1531"/>
    <n v="74"/>
    <s v="1.0"/>
    <n v="131"/>
    <s v="jour"/>
    <s v="heures"/>
    <n v="1"/>
    <n v="0"/>
    <n v="1"/>
    <x v="5"/>
    <n v="0"/>
  </r>
  <r>
    <n v="2264"/>
    <d v="2003-12-07T00:00:00"/>
    <m/>
    <d v="2025-08-31T00:00:00"/>
    <x v="0"/>
    <n v="1531"/>
    <n v="221"/>
    <s v="0.5"/>
    <n v="318"/>
    <s v="nuit"/>
    <s v="heures"/>
    <n v="0"/>
    <n v="0"/>
    <n v="1"/>
    <x v="0"/>
    <n v="1"/>
  </r>
  <r>
    <n v="2265"/>
    <d v="2001-06-02T00:00:00"/>
    <d v="2003-02-02T00:00:00"/>
    <d v="2003-02-02T00:00:00"/>
    <x v="0"/>
    <n v="1532"/>
    <n v="43"/>
    <s v="0.5"/>
    <n v="87"/>
    <s v="nuit"/>
    <s v="heures"/>
    <n v="0"/>
    <n v="0"/>
    <n v="1"/>
    <x v="0"/>
    <n v="0"/>
  </r>
  <r>
    <n v="2266"/>
    <d v="2002-08-09T00:00:00"/>
    <m/>
    <d v="2025-08-31T00:00:00"/>
    <x v="0"/>
    <n v="1533"/>
    <n v="69"/>
    <s v="1.0"/>
    <n v="121"/>
    <s v="nuit"/>
    <s v="heures"/>
    <n v="0"/>
    <n v="0"/>
    <n v="1"/>
    <x v="7"/>
    <n v="1"/>
  </r>
  <r>
    <n v="2267"/>
    <d v="2004-04-29T00:00:00"/>
    <m/>
    <d v="2025-08-31T00:00:00"/>
    <x v="0"/>
    <n v="1534"/>
    <n v="267"/>
    <s v="1.0"/>
    <n v="375"/>
    <s v="jour"/>
    <s v="heures"/>
    <n v="0"/>
    <n v="1"/>
    <n v="1"/>
    <x v="5"/>
    <n v="1"/>
  </r>
  <r>
    <n v="2268"/>
    <d v="2001-08-12T00:00:00"/>
    <d v="2026-02-01T00:00:00"/>
    <d v="2026-02-01T00:00:00"/>
    <x v="1"/>
    <n v="1535"/>
    <n v="21"/>
    <s v="1.0"/>
    <n v="50"/>
    <s v="jour"/>
    <s v="heures"/>
    <n v="0"/>
    <n v="0"/>
    <n v="1"/>
    <x v="4"/>
    <n v="1"/>
  </r>
  <r>
    <n v="2269"/>
    <d v="2002-10-19T00:00:00"/>
    <d v="2025-09-05T00:00:00"/>
    <d v="2025-09-05T00:00:00"/>
    <x v="1"/>
    <n v="1536"/>
    <n v="272"/>
    <s v="1.0"/>
    <n v="384"/>
    <s v="nuit"/>
    <s v="heures"/>
    <n v="0"/>
    <n v="0"/>
    <n v="1"/>
    <x v="11"/>
    <n v="1"/>
  </r>
  <r>
    <n v="2270"/>
    <d v="2000-05-28T00:00:00"/>
    <d v="2001-11-28T00:00:00"/>
    <d v="2001-11-28T00:00:00"/>
    <x v="0"/>
    <n v="1537"/>
    <n v="72"/>
    <s v="1.0"/>
    <n v="127"/>
    <s v="jour"/>
    <s v="heures"/>
    <n v="0"/>
    <n v="1"/>
    <n v="1"/>
    <x v="7"/>
    <n v="0"/>
  </r>
  <r>
    <n v="2271"/>
    <d v="2002-01-25T00:00:00"/>
    <d v="2004-01-25T00:00:00"/>
    <d v="2004-01-25T00:00:00"/>
    <x v="0"/>
    <n v="1537"/>
    <n v="72"/>
    <s v="0.8"/>
    <n v="127"/>
    <s v="jour"/>
    <s v="heures"/>
    <n v="0"/>
    <n v="0"/>
    <n v="1"/>
    <x v="7"/>
    <n v="0"/>
  </r>
  <r>
    <n v="2272"/>
    <d v="2016-06-29T00:00:00"/>
    <d v="2016-07-29T00:00:00"/>
    <d v="2016-07-29T00:00:00"/>
    <x v="1"/>
    <n v="1538"/>
    <n v="217"/>
    <s v="1.0"/>
    <n v="310"/>
    <s v="jour"/>
    <s v="heures"/>
    <n v="0"/>
    <n v="1"/>
    <n v="1"/>
    <x v="1"/>
    <n v="0"/>
  </r>
  <r>
    <n v="2273"/>
    <d v="2001-11-06T00:00:00"/>
    <d v="2002-02-06T00:00:00"/>
    <d v="2002-02-06T00:00:00"/>
    <x v="1"/>
    <n v="1539"/>
    <n v="286"/>
    <s v="0.8"/>
    <n v="402"/>
    <s v="jour"/>
    <s v="heures"/>
    <n v="0"/>
    <n v="1"/>
    <n v="1"/>
    <x v="3"/>
    <n v="0"/>
  </r>
  <r>
    <n v="2274"/>
    <d v="2002-09-24T00:00:00"/>
    <m/>
    <d v="2025-08-31T00:00:00"/>
    <x v="0"/>
    <n v="1540"/>
    <n v="105"/>
    <s v="1.0"/>
    <n v="165"/>
    <s v="jour"/>
    <s v="heures"/>
    <n v="1"/>
    <n v="0"/>
    <n v="1"/>
    <x v="1"/>
    <n v="1"/>
  </r>
  <r>
    <n v="2275"/>
    <d v="2000-01-12T00:00:00"/>
    <d v="2001-03-12T00:00:00"/>
    <d v="2001-03-12T00:00:00"/>
    <x v="1"/>
    <n v="1541"/>
    <n v="39"/>
    <s v="1.0"/>
    <n v="82"/>
    <s v="jour"/>
    <s v="heures"/>
    <n v="0"/>
    <n v="1"/>
    <n v="0"/>
    <x v="4"/>
    <n v="0"/>
  </r>
  <r>
    <n v="2276"/>
    <d v="2006-06-04T00:00:00"/>
    <m/>
    <d v="2025-08-31T00:00:00"/>
    <x v="0"/>
    <n v="1542"/>
    <n v="47"/>
    <s v="0.5"/>
    <n v="97"/>
    <s v="forfait"/>
    <s v="jours"/>
    <n v="0"/>
    <n v="0"/>
    <n v="1"/>
    <x v="0"/>
    <n v="1"/>
  </r>
  <r>
    <n v="2277"/>
    <d v="2001-05-15T00:00:00"/>
    <d v="2002-07-15T00:00:00"/>
    <d v="2002-07-15T00:00:00"/>
    <x v="1"/>
    <n v="1543"/>
    <n v="136"/>
    <s v="1.0"/>
    <n v="196"/>
    <s v="nuit"/>
    <s v="heures"/>
    <n v="1"/>
    <n v="1"/>
    <n v="1"/>
    <x v="18"/>
    <n v="0"/>
  </r>
  <r>
    <n v="2278"/>
    <d v="2001-08-30T00:00:00"/>
    <d v="2002-12-30T00:00:00"/>
    <d v="2002-12-30T00:00:00"/>
    <x v="0"/>
    <n v="1544"/>
    <n v="47"/>
    <s v="0.8"/>
    <n v="97"/>
    <s v="forfait"/>
    <s v="jours"/>
    <n v="0"/>
    <n v="0"/>
    <n v="1"/>
    <x v="0"/>
    <n v="0"/>
  </r>
  <r>
    <n v="2279"/>
    <d v="2008-07-29T00:00:00"/>
    <d v="2010-02-28T00:00:00"/>
    <d v="2010-02-28T00:00:00"/>
    <x v="0"/>
    <n v="1545"/>
    <n v="210"/>
    <s v="0.8"/>
    <n v="303"/>
    <s v="nuit"/>
    <s v="heures"/>
    <n v="0"/>
    <n v="1"/>
    <n v="1"/>
    <x v="0"/>
    <n v="0"/>
  </r>
  <r>
    <n v="2280"/>
    <d v="2000-06-25T00:00:00"/>
    <m/>
    <d v="2025-08-31T00:00:00"/>
    <x v="0"/>
    <n v="1546"/>
    <n v="241"/>
    <s v="0.8"/>
    <n v="341"/>
    <s v="forfait"/>
    <s v="jours"/>
    <n v="0"/>
    <n v="0"/>
    <n v="1"/>
    <x v="17"/>
    <n v="1"/>
  </r>
  <r>
    <n v="2281"/>
    <d v="2012-10-12T00:00:00"/>
    <m/>
    <d v="2025-08-31T00:00:00"/>
    <x v="0"/>
    <n v="1547"/>
    <n v="197"/>
    <s v="1.0"/>
    <n v="278"/>
    <s v="jour"/>
    <s v="heures"/>
    <n v="0"/>
    <n v="0"/>
    <n v="0"/>
    <x v="4"/>
    <n v="1"/>
  </r>
  <r>
    <n v="2282"/>
    <d v="2001-08-30T00:00:00"/>
    <d v="2002-03-30T00:00:00"/>
    <d v="2002-03-30T00:00:00"/>
    <x v="1"/>
    <n v="1548"/>
    <n v="56"/>
    <s v="1.0"/>
    <n v="106"/>
    <s v="jour"/>
    <s v="heures"/>
    <n v="0"/>
    <n v="0"/>
    <n v="1"/>
    <x v="9"/>
    <n v="0"/>
  </r>
  <r>
    <n v="2283"/>
    <d v="2017-02-04T00:00:00"/>
    <d v="2018-09-04T00:00:00"/>
    <d v="2018-09-04T00:00:00"/>
    <x v="0"/>
    <n v="1549"/>
    <n v="47"/>
    <s v="1.0"/>
    <n v="97"/>
    <s v="forfait"/>
    <s v="jours"/>
    <n v="0"/>
    <n v="1"/>
    <n v="1"/>
    <x v="0"/>
    <n v="0"/>
  </r>
  <r>
    <n v="2284"/>
    <d v="2001-02-06T00:00:00"/>
    <m/>
    <d v="2025-08-31T00:00:00"/>
    <x v="0"/>
    <n v="1550"/>
    <n v="49"/>
    <s v="0.6"/>
    <n v="99"/>
    <s v="nuit"/>
    <s v="heures"/>
    <n v="0"/>
    <n v="1"/>
    <n v="1"/>
    <x v="0"/>
    <n v="1"/>
  </r>
  <r>
    <n v="2285"/>
    <d v="2001-11-16T00:00:00"/>
    <m/>
    <d v="2025-08-31T00:00:00"/>
    <x v="0"/>
    <n v="1551"/>
    <n v="41"/>
    <s v="0.8"/>
    <n v="85"/>
    <s v="forfait"/>
    <s v="jours"/>
    <n v="0"/>
    <n v="1"/>
    <n v="1"/>
    <x v="5"/>
    <n v="1"/>
  </r>
  <r>
    <n v="2286"/>
    <d v="2011-04-11T00:00:00"/>
    <d v="2012-01-11T00:00:00"/>
    <d v="2012-01-11T00:00:00"/>
    <x v="1"/>
    <n v="1552"/>
    <n v="260"/>
    <s v="0.9"/>
    <n v="364"/>
    <s v="nuit"/>
    <s v="heures"/>
    <n v="0"/>
    <n v="1"/>
    <n v="1"/>
    <x v="0"/>
    <n v="0"/>
  </r>
  <r>
    <n v="2287"/>
    <d v="2012-01-16T00:00:00"/>
    <d v="2013-08-16T00:00:00"/>
    <d v="2013-08-16T00:00:00"/>
    <x v="0"/>
    <n v="1552"/>
    <n v="47"/>
    <s v="1.0"/>
    <n v="97"/>
    <s v="forfait"/>
    <s v="jours"/>
    <n v="0"/>
    <n v="0"/>
    <n v="1"/>
    <x v="0"/>
    <n v="0"/>
  </r>
  <r>
    <n v="2288"/>
    <d v="2013-10-06T00:00:00"/>
    <m/>
    <d v="2025-08-31T00:00:00"/>
    <x v="0"/>
    <n v="1552"/>
    <n v="47"/>
    <s v="0.8"/>
    <n v="97"/>
    <s v="forfait"/>
    <s v="jours"/>
    <n v="0"/>
    <n v="0"/>
    <n v="1"/>
    <x v="0"/>
    <n v="1"/>
  </r>
  <r>
    <n v="2289"/>
    <d v="2015-10-25T00:00:00"/>
    <m/>
    <d v="2025-08-31T00:00:00"/>
    <x v="0"/>
    <n v="1553"/>
    <n v="205"/>
    <s v="1.0"/>
    <n v="295"/>
    <s v="nuit"/>
    <s v="heures"/>
    <n v="0"/>
    <n v="1"/>
    <n v="1"/>
    <x v="0"/>
    <n v="1"/>
  </r>
  <r>
    <n v="2290"/>
    <d v="2001-04-02T00:00:00"/>
    <d v="2003-03-02T00:00:00"/>
    <d v="2003-03-02T00:00:00"/>
    <x v="2"/>
    <n v="1554"/>
    <n v="205"/>
    <s v="1.0"/>
    <n v="294"/>
    <s v="jour"/>
    <s v="heures"/>
    <n v="1"/>
    <n v="1"/>
    <n v="1"/>
    <x v="0"/>
    <n v="0"/>
  </r>
  <r>
    <n v="2291"/>
    <d v="2013-04-23T00:00:00"/>
    <m/>
    <d v="2025-08-31T00:00:00"/>
    <x v="0"/>
    <n v="1555"/>
    <n v="201"/>
    <s v="0.8"/>
    <n v="286"/>
    <s v="forfait"/>
    <s v="jours"/>
    <n v="0"/>
    <n v="1"/>
    <n v="0"/>
    <x v="6"/>
    <n v="1"/>
  </r>
  <r>
    <n v="2292"/>
    <d v="2020-09-08T00:00:00"/>
    <d v="2021-06-08T00:00:00"/>
    <d v="2021-06-08T00:00:00"/>
    <x v="1"/>
    <n v="1556"/>
    <n v="238"/>
    <s v="1.0"/>
    <n v="338"/>
    <s v="astreinte"/>
    <s v="astreinte"/>
    <n v="1"/>
    <n v="0"/>
    <n v="1"/>
    <x v="0"/>
    <n v="0"/>
  </r>
  <r>
    <n v="2293"/>
    <d v="2002-07-03T00:00:00"/>
    <d v="2004-06-03T00:00:00"/>
    <d v="2004-06-03T00:00:00"/>
    <x v="0"/>
    <n v="1557"/>
    <n v="261"/>
    <s v="0.8"/>
    <n v="365"/>
    <s v="nuit"/>
    <s v="heures"/>
    <n v="0"/>
    <n v="0"/>
    <n v="1"/>
    <x v="0"/>
    <n v="0"/>
  </r>
  <r>
    <n v="2294"/>
    <d v="2004-06-03T00:00:00"/>
    <d v="2005-03-03T00:00:00"/>
    <d v="2005-03-03T00:00:00"/>
    <x v="0"/>
    <n v="1557"/>
    <n v="261"/>
    <s v="1.0"/>
    <n v="365"/>
    <s v="nuit"/>
    <s v="heures"/>
    <n v="0"/>
    <n v="1"/>
    <n v="1"/>
    <x v="0"/>
    <n v="0"/>
  </r>
  <r>
    <n v="2295"/>
    <d v="2005-03-27T00:00:00"/>
    <d v="2006-10-27T00:00:00"/>
    <d v="2006-10-27T00:00:00"/>
    <x v="0"/>
    <n v="1557"/>
    <n v="261"/>
    <s v="1.0"/>
    <n v="365"/>
    <s v="nuit"/>
    <s v="heures"/>
    <n v="0"/>
    <n v="1"/>
    <n v="1"/>
    <x v="0"/>
    <n v="0"/>
  </r>
  <r>
    <n v="2296"/>
    <d v="2001-06-05T00:00:00"/>
    <d v="2003-02-05T00:00:00"/>
    <d v="2003-02-05T00:00:00"/>
    <x v="0"/>
    <n v="1558"/>
    <n v="201"/>
    <s v="0.8"/>
    <n v="286"/>
    <s v="forfait"/>
    <s v="jours"/>
    <n v="0"/>
    <n v="0"/>
    <n v="0"/>
    <x v="6"/>
    <n v="0"/>
  </r>
  <r>
    <n v="2297"/>
    <d v="2002-03-15T00:00:00"/>
    <d v="2003-12-15T00:00:00"/>
    <d v="2003-12-15T00:00:00"/>
    <x v="0"/>
    <n v="1559"/>
    <n v="125"/>
    <s v="0.8"/>
    <n v="185"/>
    <s v="forfait"/>
    <s v="jours"/>
    <n v="1"/>
    <n v="0"/>
    <n v="1"/>
    <x v="19"/>
    <n v="0"/>
  </r>
  <r>
    <n v="2298"/>
    <d v="2020-03-02T00:00:00"/>
    <d v="2020-10-02T00:00:00"/>
    <d v="2020-10-02T00:00:00"/>
    <x v="1"/>
    <n v="1560"/>
    <n v="199"/>
    <s v="1.0"/>
    <n v="282"/>
    <s v="jour"/>
    <s v="heures"/>
    <n v="0"/>
    <n v="1"/>
    <n v="0"/>
    <x v="4"/>
    <n v="0"/>
  </r>
  <r>
    <n v="2299"/>
    <d v="2001-09-25T00:00:00"/>
    <d v="2002-03-25T00:00:00"/>
    <d v="2002-03-25T00:00:00"/>
    <x v="0"/>
    <n v="1561"/>
    <n v="220"/>
    <s v="0.8"/>
    <n v="315"/>
    <s v="jour"/>
    <s v="heures"/>
    <n v="0"/>
    <n v="1"/>
    <n v="1"/>
    <x v="0"/>
    <n v="0"/>
  </r>
  <r>
    <n v="2300"/>
    <d v="2002-04-03T00:00:00"/>
    <d v="2002-07-03T00:00:00"/>
    <d v="2002-07-03T00:00:00"/>
    <x v="1"/>
    <n v="1561"/>
    <n v="299"/>
    <s v="0.8"/>
    <n v="416"/>
    <s v="nuit"/>
    <s v="heures"/>
    <n v="0"/>
    <n v="1"/>
    <n v="1"/>
    <x v="0"/>
    <n v="0"/>
  </r>
  <r>
    <n v="2301"/>
    <d v="2002-08-09T00:00:00"/>
    <d v="2004-06-09T00:00:00"/>
    <d v="2004-06-09T00:00:00"/>
    <x v="0"/>
    <n v="1561"/>
    <n v="299"/>
    <s v="1.0"/>
    <n v="416"/>
    <s v="nuit"/>
    <s v="heures"/>
    <n v="0"/>
    <n v="0"/>
    <n v="1"/>
    <x v="0"/>
    <n v="0"/>
  </r>
  <r>
    <n v="2302"/>
    <d v="2011-10-31T00:00:00"/>
    <d v="2013-08-31T00:00:00"/>
    <d v="2013-08-31T00:00:00"/>
    <x v="0"/>
    <n v="1562"/>
    <n v="103"/>
    <s v="0.8"/>
    <n v="163"/>
    <s v="jour"/>
    <s v="heures"/>
    <n v="0"/>
    <n v="0"/>
    <n v="1"/>
    <x v="1"/>
    <n v="0"/>
  </r>
  <r>
    <n v="2303"/>
    <d v="2015-09-10T00:00:00"/>
    <m/>
    <d v="2025-08-31T00:00:00"/>
    <x v="0"/>
    <n v="1563"/>
    <n v="263"/>
    <s v="0.5"/>
    <n v="370"/>
    <s v="bloc"/>
    <s v="heures"/>
    <n v="0"/>
    <n v="1"/>
    <n v="0"/>
    <x v="6"/>
    <n v="1"/>
  </r>
  <r>
    <n v="2304"/>
    <d v="2002-05-12T00:00:00"/>
    <d v="2003-07-12T00:00:00"/>
    <d v="2003-07-12T00:00:00"/>
    <x v="1"/>
    <n v="1564"/>
    <n v="272"/>
    <s v="0.8"/>
    <n v="385"/>
    <s v="astreinte"/>
    <s v="astreinte"/>
    <n v="1"/>
    <n v="0"/>
    <n v="1"/>
    <x v="11"/>
    <n v="0"/>
  </r>
  <r>
    <n v="2305"/>
    <d v="2002-03-31T00:00:00"/>
    <d v="2002-07-31T00:00:00"/>
    <d v="2002-07-31T00:00:00"/>
    <x v="1"/>
    <n v="1565"/>
    <n v="238"/>
    <s v="0.6"/>
    <n v="336"/>
    <s v="jour"/>
    <s v="heures"/>
    <n v="0"/>
    <n v="1"/>
    <n v="1"/>
    <x v="0"/>
    <n v="0"/>
  </r>
  <r>
    <n v="2306"/>
    <d v="2002-06-03T00:00:00"/>
    <d v="2002-09-03T00:00:00"/>
    <d v="2002-09-03T00:00:00"/>
    <x v="1"/>
    <n v="1566"/>
    <n v="256"/>
    <s v="0.8"/>
    <n v="359"/>
    <s v="jour"/>
    <s v="heures"/>
    <n v="1"/>
    <n v="1"/>
    <n v="1"/>
    <x v="0"/>
    <n v="0"/>
  </r>
  <r>
    <n v="2307"/>
    <d v="2002-10-08T00:00:00"/>
    <d v="2004-06-08T00:00:00"/>
    <d v="2004-06-08T00:00:00"/>
    <x v="0"/>
    <n v="1566"/>
    <n v="256"/>
    <s v="1.0"/>
    <n v="360"/>
    <s v="nuit"/>
    <s v="heures"/>
    <n v="0"/>
    <n v="0"/>
    <n v="0"/>
    <x v="0"/>
    <n v="0"/>
  </r>
  <r>
    <n v="2308"/>
    <d v="2011-10-25T00:00:00"/>
    <m/>
    <d v="2025-08-31T00:00:00"/>
    <x v="0"/>
    <n v="1567"/>
    <n v="23"/>
    <s v="1.0"/>
    <n v="54"/>
    <s v="jour"/>
    <s v="heures"/>
    <n v="1"/>
    <n v="1"/>
    <n v="1"/>
    <x v="4"/>
    <n v="1"/>
  </r>
  <r>
    <n v="2309"/>
    <d v="2002-04-16T00:00:00"/>
    <d v="2003-06-16T00:00:00"/>
    <d v="2003-06-16T00:00:00"/>
    <x v="1"/>
    <n v="1568"/>
    <n v="48"/>
    <s v="1.0"/>
    <n v="98"/>
    <s v="forfait"/>
    <s v="jours"/>
    <n v="1"/>
    <n v="1"/>
    <n v="1"/>
    <x v="0"/>
    <n v="0"/>
  </r>
  <r>
    <n v="2310"/>
    <d v="2000-11-23T00:00:00"/>
    <d v="2002-04-23T00:00:00"/>
    <d v="2002-04-23T00:00:00"/>
    <x v="0"/>
    <n v="1569"/>
    <n v="256"/>
    <s v="1.0"/>
    <n v="360"/>
    <s v="nuit"/>
    <s v="heures"/>
    <n v="0"/>
    <n v="1"/>
    <n v="1"/>
    <x v="0"/>
    <n v="0"/>
  </r>
  <r>
    <n v="2311"/>
    <d v="2002-07-26T00:00:00"/>
    <d v="2003-11-26T00:00:00"/>
    <d v="2003-11-26T00:00:00"/>
    <x v="1"/>
    <n v="1570"/>
    <n v="203"/>
    <s v="1.0"/>
    <n v="290"/>
    <s v="jour"/>
    <s v="heures"/>
    <n v="0"/>
    <n v="0"/>
    <n v="1"/>
    <x v="11"/>
    <n v="0"/>
  </r>
  <r>
    <n v="2312"/>
    <d v="2000-10-15T00:00:00"/>
    <m/>
    <d v="2025-08-31T00:00:00"/>
    <x v="0"/>
    <n v="1571"/>
    <n v="205"/>
    <s v="1.0"/>
    <n v="295"/>
    <s v="nuit"/>
    <s v="heures"/>
    <n v="0"/>
    <n v="1"/>
    <n v="1"/>
    <x v="0"/>
    <n v="1"/>
  </r>
  <r>
    <n v="2313"/>
    <d v="2001-12-15T00:00:00"/>
    <d v="2002-11-15T00:00:00"/>
    <d v="2002-11-15T00:00:00"/>
    <x v="0"/>
    <n v="1572"/>
    <n v="223"/>
    <s v="0.8"/>
    <n v="320"/>
    <s v="jour"/>
    <s v="heures"/>
    <n v="0"/>
    <n v="0"/>
    <n v="1"/>
    <x v="7"/>
    <n v="0"/>
  </r>
  <r>
    <n v="2314"/>
    <d v="2000-11-08T00:00:00"/>
    <d v="2002-05-08T00:00:00"/>
    <d v="2002-05-08T00:00:00"/>
    <x v="0"/>
    <n v="1573"/>
    <n v="256"/>
    <s v="0.9"/>
    <n v="359"/>
    <s v="jour"/>
    <s v="heures"/>
    <n v="0"/>
    <n v="0"/>
    <n v="1"/>
    <x v="0"/>
    <n v="0"/>
  </r>
  <r>
    <n v="2315"/>
    <d v="2000-08-09T00:00:00"/>
    <m/>
    <d v="2025-08-31T00:00:00"/>
    <x v="0"/>
    <n v="1574"/>
    <n v="87"/>
    <s v="0.8"/>
    <n v="147"/>
    <s v="forfait"/>
    <s v="jours"/>
    <n v="0"/>
    <n v="1"/>
    <n v="1"/>
    <x v="10"/>
    <n v="1"/>
  </r>
  <r>
    <n v="2316"/>
    <d v="2000-09-25T00:00:00"/>
    <d v="2001-09-25T00:00:00"/>
    <d v="2001-09-25T00:00:00"/>
    <x v="0"/>
    <n v="1575"/>
    <n v="264"/>
    <s v="0.5"/>
    <n v="372"/>
    <s v="jour"/>
    <s v="heures"/>
    <n v="1"/>
    <n v="0"/>
    <n v="1"/>
    <x v="1"/>
    <n v="0"/>
  </r>
  <r>
    <n v="2317"/>
    <d v="2002-03-21T00:00:00"/>
    <d v="2004-03-21T00:00:00"/>
    <d v="2004-03-21T00:00:00"/>
    <x v="0"/>
    <n v="1576"/>
    <n v="104"/>
    <s v="0.8"/>
    <n v="164"/>
    <s v="jour"/>
    <s v="heures"/>
    <n v="0"/>
    <n v="0"/>
    <n v="1"/>
    <x v="1"/>
    <n v="0"/>
  </r>
  <r>
    <n v="2318"/>
    <d v="2006-01-08T00:00:00"/>
    <d v="2006-10-08T00:00:00"/>
    <d v="2006-10-08T00:00:00"/>
    <x v="1"/>
    <n v="1577"/>
    <n v="200"/>
    <s v="1.0"/>
    <n v="284"/>
    <s v="nuit"/>
    <s v="heures"/>
    <n v="0"/>
    <n v="1"/>
    <n v="0"/>
    <x v="6"/>
    <n v="0"/>
  </r>
  <r>
    <n v="2319"/>
    <d v="2006-09-18T00:00:00"/>
    <m/>
    <d v="2025-08-31T00:00:00"/>
    <x v="0"/>
    <n v="1578"/>
    <n v="14"/>
    <s v="0.5"/>
    <n v="36"/>
    <s v="jour"/>
    <s v="heures"/>
    <n v="0"/>
    <n v="1"/>
    <n v="0"/>
    <x v="4"/>
    <n v="1"/>
  </r>
  <r>
    <n v="2320"/>
    <d v="2002-06-08T00:00:00"/>
    <d v="2002-09-08T00:00:00"/>
    <d v="2002-09-08T00:00:00"/>
    <x v="1"/>
    <n v="1579"/>
    <n v="203"/>
    <s v="1.0"/>
    <n v="291"/>
    <s v="nuit"/>
    <s v="heures"/>
    <n v="0"/>
    <n v="0"/>
    <n v="1"/>
    <x v="11"/>
    <n v="0"/>
  </r>
  <r>
    <n v="2321"/>
    <d v="2002-10-25T00:00:00"/>
    <d v="2003-05-25T00:00:00"/>
    <d v="2003-05-25T00:00:00"/>
    <x v="0"/>
    <n v="1579"/>
    <n v="271"/>
    <s v="0.8"/>
    <n v="380"/>
    <s v="jour"/>
    <s v="heures"/>
    <n v="1"/>
    <n v="0"/>
    <n v="1"/>
    <x v="11"/>
    <n v="0"/>
  </r>
  <r>
    <n v="2322"/>
    <d v="2009-08-07T00:00:00"/>
    <d v="2011-08-07T00:00:00"/>
    <d v="2011-08-07T00:00:00"/>
    <x v="0"/>
    <n v="1580"/>
    <n v="47"/>
    <s v="1.0"/>
    <n v="97"/>
    <s v="forfait"/>
    <s v="jours"/>
    <n v="0"/>
    <n v="0"/>
    <n v="1"/>
    <x v="0"/>
    <n v="0"/>
  </r>
  <r>
    <n v="2323"/>
    <d v="2019-11-06T00:00:00"/>
    <d v="2020-05-06T00:00:00"/>
    <d v="2020-05-06T00:00:00"/>
    <x v="1"/>
    <n v="1581"/>
    <n v="159"/>
    <s v="1.0"/>
    <n v="225"/>
    <s v="astreinte"/>
    <s v="astreinte"/>
    <n v="0"/>
    <n v="0"/>
    <n v="1"/>
    <x v="15"/>
    <n v="0"/>
  </r>
  <r>
    <n v="2324"/>
    <d v="2020-06-10T00:00:00"/>
    <d v="2021-08-10T00:00:00"/>
    <d v="2021-08-10T00:00:00"/>
    <x v="0"/>
    <n v="1581"/>
    <n v="159"/>
    <s v="1.0"/>
    <n v="225"/>
    <s v="astreinte"/>
    <s v="astreinte"/>
    <n v="0"/>
    <n v="0"/>
    <n v="1"/>
    <x v="15"/>
    <n v="0"/>
  </r>
  <r>
    <n v="2325"/>
    <d v="2000-10-21T00:00:00"/>
    <d v="2002-07-21T00:00:00"/>
    <d v="2002-07-21T00:00:00"/>
    <x v="0"/>
    <n v="1582"/>
    <n v="99"/>
    <s v="0.8"/>
    <n v="159"/>
    <s v="jour"/>
    <s v="heures"/>
    <n v="0"/>
    <n v="0"/>
    <n v="1"/>
    <x v="1"/>
    <n v="0"/>
  </r>
  <r>
    <n v="2326"/>
    <d v="2001-12-23T00:00:00"/>
    <d v="2025-10-01T00:00:00"/>
    <d v="2025-10-01T00:00:00"/>
    <x v="1"/>
    <n v="1583"/>
    <n v="58"/>
    <s v="0.8"/>
    <n v="108"/>
    <s v="jour"/>
    <s v="heures"/>
    <n v="0"/>
    <n v="0"/>
    <n v="1"/>
    <x v="9"/>
    <n v="1"/>
  </r>
  <r>
    <n v="2327"/>
    <d v="2002-05-01T00:00:00"/>
    <d v="2002-11-01T00:00:00"/>
    <d v="2002-11-01T00:00:00"/>
    <x v="0"/>
    <n v="1584"/>
    <n v="49"/>
    <s v="1.0"/>
    <n v="99"/>
    <s v="nuit"/>
    <s v="heures"/>
    <n v="0"/>
    <n v="1"/>
    <n v="1"/>
    <x v="0"/>
    <n v="0"/>
  </r>
  <r>
    <n v="2328"/>
    <d v="2001-08-01T00:00:00"/>
    <m/>
    <d v="2025-08-31T00:00:00"/>
    <x v="0"/>
    <n v="1585"/>
    <n v="204"/>
    <s v="1.0"/>
    <n v="293"/>
    <s v="forfait"/>
    <s v="jours"/>
    <n v="1"/>
    <n v="0"/>
    <n v="1"/>
    <x v="11"/>
    <n v="1"/>
  </r>
  <r>
    <n v="2329"/>
    <d v="2007-12-10T00:00:00"/>
    <d v="2009-06-10T00:00:00"/>
    <d v="2009-06-10T00:00:00"/>
    <x v="1"/>
    <n v="1586"/>
    <n v="285"/>
    <s v="0.8"/>
    <n v="401"/>
    <s v="nuit"/>
    <s v="heures"/>
    <n v="0"/>
    <n v="1"/>
    <n v="1"/>
    <x v="0"/>
    <n v="0"/>
  </r>
  <r>
    <n v="2330"/>
    <d v="2009-06-25T00:00:00"/>
    <d v="2026-01-01T00:00:00"/>
    <d v="2026-01-01T00:00:00"/>
    <x v="1"/>
    <n v="1586"/>
    <n v="260"/>
    <s v="0.8"/>
    <n v="364"/>
    <s v="nuit"/>
    <s v="heures"/>
    <n v="1"/>
    <n v="1"/>
    <n v="1"/>
    <x v="0"/>
    <n v="1"/>
  </r>
  <r>
    <n v="2331"/>
    <d v="2002-03-06T00:00:00"/>
    <d v="2003-04-06T00:00:00"/>
    <d v="2003-04-06T00:00:00"/>
    <x v="0"/>
    <n v="1587"/>
    <n v="15"/>
    <s v="1.0"/>
    <n v="38"/>
    <s v="jour"/>
    <s v="heures"/>
    <n v="0"/>
    <n v="1"/>
    <n v="1"/>
    <x v="4"/>
    <n v="0"/>
  </r>
  <r>
    <n v="2332"/>
    <d v="2000-06-08T00:00:00"/>
    <d v="2001-03-08T00:00:00"/>
    <d v="2001-03-08T00:00:00"/>
    <x v="0"/>
    <n v="1588"/>
    <n v="56"/>
    <s v="1.0"/>
    <n v="106"/>
    <s v="jour"/>
    <s v="heures"/>
    <n v="0"/>
    <n v="1"/>
    <n v="1"/>
    <x v="9"/>
    <n v="0"/>
  </r>
  <r>
    <n v="2333"/>
    <d v="2002-04-15T00:00:00"/>
    <m/>
    <d v="2025-08-31T00:00:00"/>
    <x v="0"/>
    <n v="1589"/>
    <n v="190"/>
    <s v="1.0"/>
    <n v="263"/>
    <s v="jour"/>
    <s v="heures"/>
    <n v="0"/>
    <n v="1"/>
    <n v="1"/>
    <x v="4"/>
    <n v="1"/>
  </r>
  <r>
    <n v="2334"/>
    <d v="2001-05-23T00:00:00"/>
    <d v="2002-06-23T00:00:00"/>
    <d v="2002-06-23T00:00:00"/>
    <x v="1"/>
    <n v="1590"/>
    <n v="19"/>
    <s v="1.0"/>
    <n v="46"/>
    <s v="jour"/>
    <s v="heures"/>
    <n v="0"/>
    <n v="1"/>
    <n v="1"/>
    <x v="4"/>
    <n v="0"/>
  </r>
  <r>
    <n v="2335"/>
    <d v="2009-04-11T00:00:00"/>
    <d v="2010-03-11T00:00:00"/>
    <d v="2010-03-11T00:00:00"/>
    <x v="0"/>
    <n v="1591"/>
    <n v="31"/>
    <s v="1.0"/>
    <n v="67"/>
    <s v="jour"/>
    <s v="heures"/>
    <n v="1"/>
    <n v="0"/>
    <n v="1"/>
    <x v="4"/>
    <n v="0"/>
  </r>
  <r>
    <n v="2336"/>
    <d v="2010-04-14T00:00:00"/>
    <d v="2011-04-14T00:00:00"/>
    <d v="2011-04-14T00:00:00"/>
    <x v="0"/>
    <n v="1591"/>
    <n v="31"/>
    <s v="0.8"/>
    <n v="67"/>
    <s v="jour"/>
    <s v="heures"/>
    <n v="1"/>
    <n v="1"/>
    <n v="1"/>
    <x v="4"/>
    <n v="0"/>
  </r>
  <r>
    <n v="2337"/>
    <d v="2011-05-05T00:00:00"/>
    <d v="2011-11-05T00:00:00"/>
    <d v="2011-11-05T00:00:00"/>
    <x v="0"/>
    <n v="1591"/>
    <n v="14"/>
    <s v="1.0"/>
    <n v="37"/>
    <s v="astreinte"/>
    <s v="astreinte"/>
    <n v="1"/>
    <n v="0"/>
    <n v="1"/>
    <x v="4"/>
    <n v="0"/>
  </r>
  <r>
    <n v="2338"/>
    <d v="2000-10-19T00:00:00"/>
    <m/>
    <d v="2025-08-31T00:00:00"/>
    <x v="0"/>
    <n v="1592"/>
    <n v="198"/>
    <s v="1.0"/>
    <n v="279"/>
    <s v="jour"/>
    <s v="heures"/>
    <n v="0"/>
    <n v="0"/>
    <n v="1"/>
    <x v="4"/>
    <n v="1"/>
  </r>
  <r>
    <n v="2339"/>
    <d v="2000-02-28T00:00:00"/>
    <d v="2001-06-28T00:00:00"/>
    <d v="2001-06-28T00:00:00"/>
    <x v="0"/>
    <n v="1593"/>
    <n v="49"/>
    <s v="0.5"/>
    <n v="99"/>
    <s v="nuit"/>
    <s v="heures"/>
    <n v="0"/>
    <n v="0"/>
    <n v="1"/>
    <x v="0"/>
    <n v="0"/>
  </r>
  <r>
    <n v="2340"/>
    <d v="2019-10-31T00:00:00"/>
    <d v="2019-12-31T00:00:00"/>
    <d v="2019-12-31T00:00:00"/>
    <x v="1"/>
    <n v="1594"/>
    <n v="210"/>
    <s v="1.0"/>
    <n v="302"/>
    <s v="jour"/>
    <s v="heures"/>
    <n v="1"/>
    <n v="1"/>
    <n v="1"/>
    <x v="0"/>
    <n v="0"/>
  </r>
  <r>
    <n v="2341"/>
    <d v="2013-08-12T00:00:00"/>
    <d v="2014-08-12T00:00:00"/>
    <d v="2014-08-12T00:00:00"/>
    <x v="1"/>
    <n v="1595"/>
    <n v="247"/>
    <s v="1.0"/>
    <n v="349"/>
    <s v="jour"/>
    <s v="heures"/>
    <n v="0"/>
    <n v="1"/>
    <n v="1"/>
    <x v="0"/>
    <n v="0"/>
  </r>
  <r>
    <n v="2342"/>
    <d v="2001-05-19T00:00:00"/>
    <m/>
    <d v="2025-08-31T00:00:00"/>
    <x v="0"/>
    <n v="1596"/>
    <n v="160"/>
    <s v="0.5"/>
    <n v="227"/>
    <s v="astreinte"/>
    <s v="astreinte"/>
    <n v="0"/>
    <n v="0"/>
    <n v="1"/>
    <x v="15"/>
    <n v="1"/>
  </r>
  <r>
    <n v="2343"/>
    <d v="2001-01-08T00:00:00"/>
    <d v="2002-01-08T00:00:00"/>
    <d v="2002-01-08T00:00:00"/>
    <x v="0"/>
    <n v="1597"/>
    <n v="221"/>
    <s v="1.0"/>
    <n v="318"/>
    <s v="nuit"/>
    <s v="heures"/>
    <n v="0"/>
    <n v="1"/>
    <n v="1"/>
    <x v="0"/>
    <n v="0"/>
  </r>
  <r>
    <n v="2344"/>
    <d v="2003-04-11T00:00:00"/>
    <m/>
    <d v="2025-08-31T00:00:00"/>
    <x v="0"/>
    <n v="1598"/>
    <n v="254"/>
    <s v="1.0"/>
    <n v="357"/>
    <s v="forfait"/>
    <s v="jours"/>
    <n v="1"/>
    <n v="0"/>
    <n v="1"/>
    <x v="5"/>
    <n v="1"/>
  </r>
  <r>
    <n v="2345"/>
    <d v="2000-12-15T00:00:00"/>
    <d v="2002-07-15T00:00:00"/>
    <d v="2002-07-15T00:00:00"/>
    <x v="0"/>
    <n v="1599"/>
    <n v="258"/>
    <s v="0.5"/>
    <n v="362"/>
    <s v="jour"/>
    <s v="heures"/>
    <n v="0"/>
    <n v="1"/>
    <n v="1"/>
    <x v="1"/>
    <n v="0"/>
  </r>
  <r>
    <n v="2346"/>
    <d v="2010-10-22T00:00:00"/>
    <d v="2025-11-01T00:00:00"/>
    <d v="2025-11-01T00:00:00"/>
    <x v="1"/>
    <n v="1600"/>
    <n v="31"/>
    <s v="0.8"/>
    <n v="67"/>
    <s v="jour"/>
    <s v="heures"/>
    <n v="0"/>
    <n v="1"/>
    <n v="1"/>
    <x v="4"/>
    <n v="1"/>
  </r>
  <r>
    <n v="2347"/>
    <d v="2000-03-27T00:00:00"/>
    <d v="2001-04-27T00:00:00"/>
    <d v="2001-04-27T00:00:00"/>
    <x v="0"/>
    <n v="1601"/>
    <n v="217"/>
    <s v="0.6"/>
    <n v="310"/>
    <s v="jour"/>
    <s v="heures"/>
    <n v="0"/>
    <n v="1"/>
    <n v="1"/>
    <x v="1"/>
    <n v="0"/>
  </r>
  <r>
    <n v="2348"/>
    <d v="2001-06-23T00:00:00"/>
    <d v="2002-11-23T00:00:00"/>
    <d v="2002-11-23T00:00:00"/>
    <x v="0"/>
    <n v="1601"/>
    <n v="258"/>
    <s v="1.0"/>
    <n v="362"/>
    <s v="jour"/>
    <s v="heures"/>
    <n v="1"/>
    <n v="1"/>
    <n v="1"/>
    <x v="1"/>
    <n v="0"/>
  </r>
  <r>
    <n v="2349"/>
    <d v="2002-12-30T00:00:00"/>
    <d v="2004-08-30T00:00:00"/>
    <d v="2004-08-30T00:00:00"/>
    <x v="0"/>
    <n v="1601"/>
    <n v="258"/>
    <s v="1.0"/>
    <n v="362"/>
    <s v="jour"/>
    <s v="heures"/>
    <n v="0"/>
    <n v="1"/>
    <n v="1"/>
    <x v="1"/>
    <n v="0"/>
  </r>
  <r>
    <n v="2350"/>
    <d v="2001-12-12T00:00:00"/>
    <d v="2003-12-12T00:00:00"/>
    <d v="2003-12-12T00:00:00"/>
    <x v="0"/>
    <n v="1602"/>
    <n v="256"/>
    <s v="0.5"/>
    <n v="359"/>
    <s v="jour"/>
    <s v="heures"/>
    <n v="1"/>
    <n v="0"/>
    <n v="1"/>
    <x v="0"/>
    <n v="0"/>
  </r>
  <r>
    <n v="2351"/>
    <d v="2003-12-14T00:00:00"/>
    <d v="2005-10-14T00:00:00"/>
    <d v="2005-10-14T00:00:00"/>
    <x v="0"/>
    <n v="1602"/>
    <n v="256"/>
    <s v="1.0"/>
    <n v="360"/>
    <s v="nuit"/>
    <s v="heures"/>
    <n v="0"/>
    <n v="1"/>
    <n v="0"/>
    <x v="0"/>
    <n v="0"/>
  </r>
  <r>
    <n v="2352"/>
    <d v="2005-11-09T00:00:00"/>
    <d v="2007-01-09T00:00:00"/>
    <d v="2007-01-09T00:00:00"/>
    <x v="0"/>
    <n v="1602"/>
    <n v="256"/>
    <s v="1.0"/>
    <n v="360"/>
    <s v="nuit"/>
    <s v="heures"/>
    <n v="0"/>
    <n v="0"/>
    <n v="1"/>
    <x v="0"/>
    <n v="0"/>
  </r>
  <r>
    <n v="2353"/>
    <d v="2002-05-07T00:00:00"/>
    <m/>
    <d v="2025-08-31T00:00:00"/>
    <x v="0"/>
    <n v="1603"/>
    <n v="256"/>
    <s v="0.9"/>
    <n v="359"/>
    <s v="jour"/>
    <s v="heures"/>
    <n v="1"/>
    <n v="0"/>
    <n v="1"/>
    <x v="0"/>
    <n v="1"/>
  </r>
  <r>
    <n v="2354"/>
    <d v="2000-03-31T00:00:00"/>
    <d v="2001-07-31T00:00:00"/>
    <d v="2001-07-31T00:00:00"/>
    <x v="0"/>
    <n v="1604"/>
    <n v="19"/>
    <s v="1.0"/>
    <n v="47"/>
    <s v="astreinte"/>
    <s v="astreinte"/>
    <n v="1"/>
    <n v="0"/>
    <n v="1"/>
    <x v="4"/>
    <n v="0"/>
  </r>
  <r>
    <n v="2355"/>
    <d v="2000-06-23T00:00:00"/>
    <d v="2002-06-23T00:00:00"/>
    <d v="2002-06-23T00:00:00"/>
    <x v="0"/>
    <n v="1605"/>
    <n v="154"/>
    <s v="1.0"/>
    <n v="216"/>
    <s v="forfait"/>
    <s v="jours"/>
    <n v="1"/>
    <n v="0"/>
    <n v="1"/>
    <x v="17"/>
    <n v="0"/>
  </r>
  <r>
    <n v="2356"/>
    <d v="2000-06-21T00:00:00"/>
    <d v="2001-01-21T00:00:00"/>
    <d v="2001-01-21T00:00:00"/>
    <x v="0"/>
    <n v="1606"/>
    <n v="16"/>
    <s v="1.0"/>
    <n v="40"/>
    <s v="jour"/>
    <s v="heures"/>
    <n v="0"/>
    <n v="0"/>
    <n v="1"/>
    <x v="4"/>
    <n v="0"/>
  </r>
  <r>
    <n v="2357"/>
    <d v="2001-04-27T00:00:00"/>
    <m/>
    <d v="2025-08-31T00:00:00"/>
    <x v="0"/>
    <n v="1607"/>
    <n v="38"/>
    <s v="1.0"/>
    <n v="81"/>
    <s v="jour"/>
    <s v="heures"/>
    <n v="1"/>
    <n v="1"/>
    <n v="1"/>
    <x v="4"/>
    <n v="1"/>
  </r>
  <r>
    <n v="2358"/>
    <d v="2001-11-01T00:00:00"/>
    <d v="2002-12-01T00:00:00"/>
    <d v="2002-12-01T00:00:00"/>
    <x v="1"/>
    <n v="1608"/>
    <n v="43"/>
    <s v="1.0"/>
    <n v="87"/>
    <s v="nuit"/>
    <s v="heures"/>
    <n v="1"/>
    <n v="0"/>
    <n v="1"/>
    <x v="0"/>
    <n v="0"/>
  </r>
  <r>
    <n v="2359"/>
    <d v="2002-12-01T00:00:00"/>
    <m/>
    <d v="2025-08-31T00:00:00"/>
    <x v="0"/>
    <n v="1608"/>
    <n v="43"/>
    <s v="0.9"/>
    <n v="87"/>
    <s v="nuit"/>
    <s v="heures"/>
    <n v="0"/>
    <n v="1"/>
    <n v="1"/>
    <x v="0"/>
    <n v="1"/>
  </r>
  <r>
    <n v="2360"/>
    <d v="2001-02-27T00:00:00"/>
    <d v="2001-12-27T00:00:00"/>
    <d v="2001-12-27T00:00:00"/>
    <x v="0"/>
    <n v="1609"/>
    <n v="275"/>
    <s v="1.0"/>
    <n v="388"/>
    <s v="jour"/>
    <s v="heures"/>
    <n v="1"/>
    <n v="0"/>
    <n v="1"/>
    <x v="5"/>
    <n v="0"/>
  </r>
  <r>
    <n v="2361"/>
    <d v="2011-11-02T00:00:00"/>
    <d v="2013-01-02T00:00:00"/>
    <d v="2013-01-02T00:00:00"/>
    <x v="0"/>
    <n v="1610"/>
    <n v="51"/>
    <s v="1.0"/>
    <n v="101"/>
    <s v="nuit"/>
    <s v="heures"/>
    <n v="1"/>
    <n v="1"/>
    <n v="1"/>
    <x v="2"/>
    <n v="0"/>
  </r>
  <r>
    <n v="2362"/>
    <d v="2013-01-27T00:00:00"/>
    <d v="2013-03-27T00:00:00"/>
    <d v="2013-03-27T00:00:00"/>
    <x v="1"/>
    <n v="1610"/>
    <n v="51"/>
    <s v="1.0"/>
    <n v="101"/>
    <s v="nuit"/>
    <s v="heures"/>
    <n v="1"/>
    <n v="1"/>
    <n v="1"/>
    <x v="2"/>
    <n v="0"/>
  </r>
  <r>
    <n v="2363"/>
    <d v="2016-01-03T00:00:00"/>
    <d v="2017-12-03T00:00:00"/>
    <d v="2017-12-03T00:00:00"/>
    <x v="0"/>
    <n v="1611"/>
    <n v="102"/>
    <s v="1.0"/>
    <n v="162"/>
    <s v="forfait"/>
    <s v="jours"/>
    <n v="1"/>
    <n v="1"/>
    <n v="1"/>
    <x v="1"/>
    <n v="0"/>
  </r>
  <r>
    <n v="2364"/>
    <d v="2002-09-08T00:00:00"/>
    <d v="2004-01-08T00:00:00"/>
    <d v="2004-01-08T00:00:00"/>
    <x v="0"/>
    <n v="1612"/>
    <n v="20"/>
    <s v="1.0"/>
    <n v="48"/>
    <s v="jour"/>
    <s v="heures"/>
    <n v="0"/>
    <n v="1"/>
    <n v="1"/>
    <x v="4"/>
    <n v="0"/>
  </r>
  <r>
    <n v="2365"/>
    <d v="2004-02-03T00:00:00"/>
    <d v="2006-01-03T00:00:00"/>
    <d v="2006-01-03T00:00:00"/>
    <x v="0"/>
    <n v="1612"/>
    <n v="20"/>
    <s v="1.0"/>
    <n v="48"/>
    <s v="jour"/>
    <s v="heures"/>
    <n v="0"/>
    <n v="1"/>
    <n v="1"/>
    <x v="4"/>
    <n v="0"/>
  </r>
  <r>
    <n v="2366"/>
    <d v="2006-01-18T00:00:00"/>
    <d v="2006-08-18T00:00:00"/>
    <d v="2006-08-18T00:00:00"/>
    <x v="0"/>
    <n v="1612"/>
    <n v="20"/>
    <s v="1.0"/>
    <n v="49"/>
    <s v="astreinte"/>
    <s v="astreinte"/>
    <n v="0"/>
    <n v="0"/>
    <n v="0"/>
    <x v="4"/>
    <n v="0"/>
  </r>
  <r>
    <n v="2367"/>
    <d v="2008-03-31T00:00:00"/>
    <d v="2008-08-31T00:00:00"/>
    <d v="2008-08-31T00:00:00"/>
    <x v="1"/>
    <n v="1613"/>
    <n v="152"/>
    <s v="0.8"/>
    <n v="214"/>
    <s v="forfait"/>
    <s v="jours"/>
    <n v="0"/>
    <n v="0"/>
    <n v="1"/>
    <x v="17"/>
    <n v="0"/>
  </r>
  <r>
    <n v="2368"/>
    <d v="2001-05-07T00:00:00"/>
    <d v="2025-12-01T00:00:00"/>
    <d v="2025-12-01T00:00:00"/>
    <x v="1"/>
    <n v="1614"/>
    <n v="104"/>
    <s v="1.0"/>
    <n v="164"/>
    <s v="jour"/>
    <s v="heures"/>
    <n v="1"/>
    <n v="1"/>
    <n v="1"/>
    <x v="1"/>
    <n v="1"/>
  </r>
  <r>
    <n v="2369"/>
    <d v="2001-10-17T00:00:00"/>
    <d v="2003-10-17T00:00:00"/>
    <d v="2003-10-17T00:00:00"/>
    <x v="0"/>
    <n v="1615"/>
    <n v="165"/>
    <s v="1.0"/>
    <n v="233"/>
    <s v="nuit"/>
    <s v="heures"/>
    <n v="0"/>
    <n v="0"/>
    <n v="1"/>
    <x v="12"/>
    <n v="0"/>
  </r>
  <r>
    <n v="2370"/>
    <d v="2001-08-16T00:00:00"/>
    <d v="2003-02-16T00:00:00"/>
    <d v="2003-02-16T00:00:00"/>
    <x v="0"/>
    <n v="1616"/>
    <n v="247"/>
    <s v="0.8"/>
    <n v="350"/>
    <s v="nuit"/>
    <s v="heures"/>
    <n v="0"/>
    <n v="1"/>
    <n v="1"/>
    <x v="0"/>
    <n v="0"/>
  </r>
  <r>
    <n v="2371"/>
    <d v="2001-11-13T00:00:00"/>
    <d v="2002-12-13T00:00:00"/>
    <d v="2002-12-13T00:00:00"/>
    <x v="0"/>
    <n v="1617"/>
    <n v="220"/>
    <s v="0.8"/>
    <n v="316"/>
    <s v="nuit"/>
    <s v="heures"/>
    <n v="0"/>
    <n v="1"/>
    <n v="1"/>
    <x v="0"/>
    <n v="0"/>
  </r>
  <r>
    <n v="2372"/>
    <d v="2002-12-20T00:00:00"/>
    <d v="2003-01-20T00:00:00"/>
    <d v="2003-01-20T00:00:00"/>
    <x v="1"/>
    <n v="1617"/>
    <n v="43"/>
    <s v="0.8"/>
    <n v="87"/>
    <s v="nuit"/>
    <s v="heures"/>
    <n v="0"/>
    <n v="0"/>
    <n v="0"/>
    <x v="0"/>
    <n v="0"/>
  </r>
  <r>
    <n v="2373"/>
    <d v="2002-01-21T00:00:00"/>
    <d v="2002-10-21T00:00:00"/>
    <d v="2002-10-21T00:00:00"/>
    <x v="0"/>
    <n v="1618"/>
    <n v="106"/>
    <s v="0.8"/>
    <n v="166"/>
    <s v="forfait"/>
    <s v="jours"/>
    <n v="1"/>
    <n v="0"/>
    <n v="1"/>
    <x v="8"/>
    <n v="0"/>
  </r>
  <r>
    <n v="2374"/>
    <d v="2001-03-15T00:00:00"/>
    <d v="2002-08-15T00:00:00"/>
    <d v="2002-08-15T00:00:00"/>
    <x v="1"/>
    <n v="1619"/>
    <n v="258"/>
    <s v="1.0"/>
    <n v="362"/>
    <s v="jour"/>
    <s v="heures"/>
    <n v="0"/>
    <n v="1"/>
    <n v="1"/>
    <x v="1"/>
    <n v="0"/>
  </r>
  <r>
    <n v="2375"/>
    <d v="2002-08-16T00:00:00"/>
    <d v="2004-07-16T00:00:00"/>
    <d v="2004-07-16T00:00:00"/>
    <x v="0"/>
    <n v="1619"/>
    <n v="258"/>
    <s v="0.8"/>
    <n v="362"/>
    <s v="jour"/>
    <s v="heures"/>
    <n v="1"/>
    <n v="0"/>
    <n v="1"/>
    <x v="1"/>
    <n v="0"/>
  </r>
  <r>
    <n v="2376"/>
    <d v="2010-04-24T00:00:00"/>
    <d v="2011-08-24T00:00:00"/>
    <d v="2011-08-24T00:00:00"/>
    <x v="0"/>
    <n v="1620"/>
    <n v="223"/>
    <s v="1.0"/>
    <n v="320"/>
    <s v="jour"/>
    <s v="heures"/>
    <n v="0"/>
    <n v="1"/>
    <n v="1"/>
    <x v="7"/>
    <n v="0"/>
  </r>
  <r>
    <n v="2377"/>
    <d v="2000-06-22T00:00:00"/>
    <d v="2001-02-22T00:00:00"/>
    <d v="2001-02-22T00:00:00"/>
    <x v="1"/>
    <n v="1621"/>
    <n v="43"/>
    <s v="1.0"/>
    <n v="87"/>
    <s v="nuit"/>
    <s v="heures"/>
    <n v="0"/>
    <n v="0"/>
    <n v="1"/>
    <x v="0"/>
    <n v="0"/>
  </r>
  <r>
    <n v="2378"/>
    <d v="2001-10-06T00:00:00"/>
    <d v="2003-02-06T00:00:00"/>
    <d v="2003-02-06T00:00:00"/>
    <x v="0"/>
    <n v="1622"/>
    <n v="221"/>
    <s v="0.8"/>
    <n v="318"/>
    <s v="nuit"/>
    <s v="heures"/>
    <n v="0"/>
    <n v="1"/>
    <n v="1"/>
    <x v="0"/>
    <n v="0"/>
  </r>
  <r>
    <n v="2379"/>
    <d v="2002-01-31T00:00:00"/>
    <d v="2003-03-31T00:00:00"/>
    <d v="2003-03-31T00:00:00"/>
    <x v="0"/>
    <n v="1623"/>
    <n v="239"/>
    <s v="1.0"/>
    <n v="339"/>
    <s v="forfait"/>
    <s v="jours"/>
    <n v="0"/>
    <n v="1"/>
    <n v="0"/>
    <x v="4"/>
    <n v="0"/>
  </r>
  <r>
    <n v="2380"/>
    <d v="2003-05-03T00:00:00"/>
    <d v="2003-08-03T00:00:00"/>
    <d v="2003-08-03T00:00:00"/>
    <x v="1"/>
    <n v="1623"/>
    <n v="43"/>
    <s v="1.0"/>
    <n v="87"/>
    <s v="nuit"/>
    <s v="heures"/>
    <n v="0"/>
    <n v="0"/>
    <n v="1"/>
    <x v="0"/>
    <n v="0"/>
  </r>
  <r>
    <n v="2381"/>
    <d v="2014-06-24T00:00:00"/>
    <d v="2016-01-24T00:00:00"/>
    <d v="2016-01-24T00:00:00"/>
    <x v="0"/>
    <n v="1624"/>
    <n v="127"/>
    <s v="0.8"/>
    <n v="187"/>
    <s v="jour"/>
    <s v="heures"/>
    <n v="0"/>
    <n v="0"/>
    <n v="0"/>
    <x v="19"/>
    <n v="0"/>
  </r>
  <r>
    <n v="2382"/>
    <d v="2001-10-02T00:00:00"/>
    <d v="2003-03-02T00:00:00"/>
    <d v="2003-03-02T00:00:00"/>
    <x v="1"/>
    <n v="1625"/>
    <n v="69"/>
    <s v="0.8"/>
    <n v="122"/>
    <s v="astreinte"/>
    <s v="astreinte"/>
    <n v="0"/>
    <n v="0"/>
    <n v="1"/>
    <x v="7"/>
    <n v="0"/>
  </r>
  <r>
    <n v="2383"/>
    <d v="2002-10-17T00:00:00"/>
    <d v="2004-05-17T00:00:00"/>
    <d v="2004-05-17T00:00:00"/>
    <x v="0"/>
    <n v="1626"/>
    <n v="210"/>
    <s v="1.0"/>
    <n v="303"/>
    <s v="nuit"/>
    <s v="heures"/>
    <n v="0"/>
    <n v="0"/>
    <n v="1"/>
    <x v="0"/>
    <n v="0"/>
  </r>
  <r>
    <n v="2384"/>
    <d v="2017-03-20T00:00:00"/>
    <m/>
    <d v="2025-08-31T00:00:00"/>
    <x v="0"/>
    <n v="1627"/>
    <n v="125"/>
    <s v="1.0"/>
    <n v="185"/>
    <s v="forfait"/>
    <s v="jours"/>
    <n v="0"/>
    <n v="0"/>
    <n v="1"/>
    <x v="19"/>
    <n v="1"/>
  </r>
  <r>
    <n v="2385"/>
    <d v="2002-11-22T00:00:00"/>
    <d v="2003-11-22T00:00:00"/>
    <d v="2003-11-22T00:00:00"/>
    <x v="0"/>
    <n v="1628"/>
    <n v="73"/>
    <s v="0.8"/>
    <n v="129"/>
    <s v="jour"/>
    <s v="heures"/>
    <n v="1"/>
    <n v="0"/>
    <n v="1"/>
    <x v="7"/>
    <n v="0"/>
  </r>
  <r>
    <n v="2386"/>
    <d v="2003-11-27T00:00:00"/>
    <d v="2004-01-27T00:00:00"/>
    <d v="2004-01-27T00:00:00"/>
    <x v="1"/>
    <n v="1628"/>
    <n v="47"/>
    <s v="1.0"/>
    <n v="97"/>
    <s v="forfait"/>
    <s v="jours"/>
    <n v="0"/>
    <n v="0"/>
    <n v="1"/>
    <x v="0"/>
    <n v="0"/>
  </r>
  <r>
    <n v="2387"/>
    <d v="2004-02-06T00:00:00"/>
    <d v="2005-10-06T00:00:00"/>
    <d v="2005-10-06T00:00:00"/>
    <x v="0"/>
    <n v="1628"/>
    <n v="47"/>
    <s v="1.0"/>
    <n v="97"/>
    <s v="forfait"/>
    <s v="jours"/>
    <n v="1"/>
    <n v="0"/>
    <n v="1"/>
    <x v="0"/>
    <n v="0"/>
  </r>
  <r>
    <n v="2388"/>
    <d v="2000-05-16T00:00:00"/>
    <d v="2001-12-16T00:00:00"/>
    <d v="2001-12-16T00:00:00"/>
    <x v="0"/>
    <n v="1629"/>
    <n v="261"/>
    <s v="0.9"/>
    <n v="365"/>
    <s v="nuit"/>
    <s v="heures"/>
    <n v="0"/>
    <n v="1"/>
    <n v="0"/>
    <x v="0"/>
    <n v="0"/>
  </r>
  <r>
    <n v="2389"/>
    <d v="2001-12-22T00:00:00"/>
    <d v="2002-03-22T00:00:00"/>
    <d v="2002-03-22T00:00:00"/>
    <x v="1"/>
    <n v="1629"/>
    <n v="220"/>
    <s v="0.8"/>
    <n v="315"/>
    <s v="jour"/>
    <s v="heures"/>
    <n v="0"/>
    <n v="1"/>
    <n v="1"/>
    <x v="0"/>
    <n v="0"/>
  </r>
  <r>
    <n v="2390"/>
    <d v="2000-11-24T00:00:00"/>
    <m/>
    <d v="2025-08-31T00:00:00"/>
    <x v="0"/>
    <n v="1630"/>
    <n v="72"/>
    <s v="1.0"/>
    <n v="127"/>
    <s v="jour"/>
    <s v="heures"/>
    <n v="0"/>
    <n v="0"/>
    <n v="1"/>
    <x v="7"/>
    <n v="1"/>
  </r>
  <r>
    <n v="2391"/>
    <d v="2001-09-17T00:00:00"/>
    <d v="2002-10-17T00:00:00"/>
    <d v="2002-10-17T00:00:00"/>
    <x v="0"/>
    <n v="1631"/>
    <n v="221"/>
    <s v="0.8"/>
    <n v="317"/>
    <s v="jour"/>
    <s v="heures"/>
    <n v="0"/>
    <n v="0"/>
    <n v="1"/>
    <x v="0"/>
    <n v="0"/>
  </r>
  <r>
    <n v="2392"/>
    <d v="2019-01-07T00:00:00"/>
    <d v="2020-08-07T00:00:00"/>
    <d v="2020-08-07T00:00:00"/>
    <x v="0"/>
    <n v="1632"/>
    <n v="47"/>
    <s v="1.0"/>
    <n v="97"/>
    <s v="forfait"/>
    <s v="jours"/>
    <n v="0"/>
    <n v="0"/>
    <n v="1"/>
    <x v="0"/>
    <n v="0"/>
  </r>
  <r>
    <n v="2393"/>
    <d v="2001-06-02T00:00:00"/>
    <m/>
    <d v="2025-08-31T00:00:00"/>
    <x v="0"/>
    <n v="1633"/>
    <n v="263"/>
    <s v="0.8"/>
    <n v="369"/>
    <s v="nuit"/>
    <s v="heures"/>
    <n v="0"/>
    <n v="1"/>
    <n v="0"/>
    <x v="6"/>
    <n v="1"/>
  </r>
  <r>
    <n v="2394"/>
    <d v="2001-04-20T00:00:00"/>
    <d v="2002-05-20T00:00:00"/>
    <d v="2002-05-20T00:00:00"/>
    <x v="0"/>
    <n v="1634"/>
    <n v="252"/>
    <s v="0.9"/>
    <n v="355"/>
    <s v="forfait"/>
    <s v="jours"/>
    <n v="0"/>
    <n v="0"/>
    <n v="0"/>
    <x v="21"/>
    <n v="0"/>
  </r>
  <r>
    <n v="2395"/>
    <d v="2002-06-20T00:00:00"/>
    <d v="2002-11-20T00:00:00"/>
    <d v="2002-11-20T00:00:00"/>
    <x v="1"/>
    <n v="1634"/>
    <n v="48"/>
    <s v="0.9"/>
    <n v="98"/>
    <s v="forfait"/>
    <s v="jours"/>
    <n v="0"/>
    <n v="0"/>
    <n v="1"/>
    <x v="0"/>
    <n v="0"/>
  </r>
  <r>
    <n v="2396"/>
    <d v="2002-12-11T00:00:00"/>
    <d v="2004-08-11T00:00:00"/>
    <d v="2004-08-11T00:00:00"/>
    <x v="0"/>
    <n v="1634"/>
    <n v="48"/>
    <s v="1.0"/>
    <n v="98"/>
    <s v="forfait"/>
    <s v="jours"/>
    <n v="0"/>
    <n v="0"/>
    <n v="1"/>
    <x v="0"/>
    <n v="0"/>
  </r>
  <r>
    <n v="2397"/>
    <d v="2004-10-10T00:00:00"/>
    <m/>
    <d v="2025-08-31T00:00:00"/>
    <x v="0"/>
    <n v="1634"/>
    <n v="48"/>
    <s v="1.0"/>
    <n v="98"/>
    <s v="forfait"/>
    <s v="jours"/>
    <n v="0"/>
    <n v="1"/>
    <n v="1"/>
    <x v="0"/>
    <n v="1"/>
  </r>
  <r>
    <n v="2398"/>
    <d v="2001-08-15T00:00:00"/>
    <d v="2002-06-15T00:00:00"/>
    <d v="2002-06-15T00:00:00"/>
    <x v="0"/>
    <n v="1635"/>
    <n v="264"/>
    <s v="1.0"/>
    <n v="372"/>
    <s v="jour"/>
    <s v="heures"/>
    <n v="0"/>
    <n v="0"/>
    <n v="1"/>
    <x v="1"/>
    <n v="0"/>
  </r>
  <r>
    <n v="2399"/>
    <d v="2003-06-17T00:00:00"/>
    <m/>
    <d v="2025-08-31T00:00:00"/>
    <x v="0"/>
    <n v="1636"/>
    <n v="256"/>
    <s v="0.8"/>
    <n v="359"/>
    <s v="jour"/>
    <s v="heures"/>
    <n v="1"/>
    <n v="0"/>
    <n v="1"/>
    <x v="0"/>
    <n v="1"/>
  </r>
  <r>
    <n v="2400"/>
    <d v="2008-05-09T00:00:00"/>
    <m/>
    <d v="2025-08-31T00:00:00"/>
    <x v="0"/>
    <n v="1637"/>
    <n v="286"/>
    <s v="1.0"/>
    <n v="402"/>
    <s v="jour"/>
    <s v="heures"/>
    <n v="1"/>
    <n v="1"/>
    <n v="1"/>
    <x v="3"/>
    <n v="1"/>
  </r>
  <r>
    <n v="2401"/>
    <d v="2007-05-12T00:00:00"/>
    <d v="2008-07-12T00:00:00"/>
    <d v="2008-07-12T00:00:00"/>
    <x v="0"/>
    <n v="1638"/>
    <n v="265"/>
    <s v="1.0"/>
    <n v="373"/>
    <s v="forfait"/>
    <s v="jours"/>
    <n v="0"/>
    <n v="1"/>
    <n v="1"/>
    <x v="1"/>
    <n v="0"/>
  </r>
  <r>
    <n v="2402"/>
    <d v="2008-08-21T00:00:00"/>
    <d v="2009-03-21T00:00:00"/>
    <d v="2009-03-21T00:00:00"/>
    <x v="0"/>
    <n v="1638"/>
    <n v="51"/>
    <s v="1.0"/>
    <n v="101"/>
    <s v="nuit"/>
    <s v="heures"/>
    <n v="0"/>
    <n v="0"/>
    <n v="1"/>
    <x v="2"/>
    <n v="0"/>
  </r>
  <r>
    <n v="2403"/>
    <d v="2009-04-15T00:00:00"/>
    <d v="2010-02-15T00:00:00"/>
    <d v="2010-02-15T00:00:00"/>
    <x v="0"/>
    <n v="1638"/>
    <n v="45"/>
    <s v="1.0"/>
    <n v="92"/>
    <s v="jour"/>
    <s v="heures"/>
    <n v="0"/>
    <n v="1"/>
    <n v="0"/>
    <x v="6"/>
    <n v="0"/>
  </r>
  <r>
    <n v="2404"/>
    <d v="2010-03-15T00:00:00"/>
    <m/>
    <d v="2025-08-31T00:00:00"/>
    <x v="0"/>
    <n v="1638"/>
    <n v="45"/>
    <s v="1.0"/>
    <n v="95"/>
    <s v="astreinte"/>
    <s v="astreinte"/>
    <n v="1"/>
    <n v="0"/>
    <n v="0"/>
    <x v="6"/>
    <n v="1"/>
  </r>
  <r>
    <n v="2405"/>
    <d v="2019-01-28T00:00:00"/>
    <d v="2019-09-28T00:00:00"/>
    <d v="2019-09-28T00:00:00"/>
    <x v="1"/>
    <n v="1639"/>
    <n v="57"/>
    <s v="1.0"/>
    <n v="107"/>
    <s v="jour"/>
    <s v="heures"/>
    <n v="1"/>
    <n v="0"/>
    <n v="1"/>
    <x v="9"/>
    <n v="0"/>
  </r>
  <r>
    <n v="2406"/>
    <d v="2019-11-24T00:00:00"/>
    <d v="2020-11-24T00:00:00"/>
    <d v="2020-11-24T00:00:00"/>
    <x v="0"/>
    <n v="1639"/>
    <n v="299"/>
    <s v="0.8"/>
    <n v="416"/>
    <s v="nuit"/>
    <s v="heures"/>
    <n v="0"/>
    <n v="1"/>
    <n v="1"/>
    <x v="0"/>
    <n v="0"/>
  </r>
  <r>
    <n v="2407"/>
    <d v="2020-12-09T00:00:00"/>
    <m/>
    <d v="2025-08-31T00:00:00"/>
    <x v="0"/>
    <n v="1639"/>
    <n v="299"/>
    <s v="1.0"/>
    <n v="416"/>
    <s v="nuit"/>
    <s v="heures"/>
    <n v="1"/>
    <n v="0"/>
    <n v="1"/>
    <x v="0"/>
    <n v="1"/>
  </r>
  <r>
    <n v="2408"/>
    <d v="2001-03-20T00:00:00"/>
    <m/>
    <d v="2025-08-31T00:00:00"/>
    <x v="0"/>
    <n v="1640"/>
    <n v="263"/>
    <s v="1.0"/>
    <n v="368"/>
    <s v="jour"/>
    <s v="heures"/>
    <n v="0"/>
    <n v="1"/>
    <n v="0"/>
    <x v="6"/>
    <n v="1"/>
  </r>
  <r>
    <n v="2409"/>
    <d v="2001-11-18T00:00:00"/>
    <m/>
    <d v="2025-08-31T00:00:00"/>
    <x v="0"/>
    <n v="1641"/>
    <n v="10"/>
    <s v="0.8"/>
    <n v="25"/>
    <s v="jour"/>
    <s v="heures"/>
    <n v="0"/>
    <n v="0"/>
    <n v="1"/>
    <x v="4"/>
    <n v="1"/>
  </r>
  <r>
    <n v="2410"/>
    <d v="2002-07-19T00:00:00"/>
    <d v="2003-01-19T00:00:00"/>
    <d v="2003-01-19T00:00:00"/>
    <x v="0"/>
    <n v="1642"/>
    <n v="224"/>
    <s v="1.0"/>
    <n v="322"/>
    <s v="nuit"/>
    <s v="heures"/>
    <n v="0"/>
    <n v="0"/>
    <n v="1"/>
    <x v="0"/>
    <n v="0"/>
  </r>
  <r>
    <n v="2411"/>
    <d v="2003-03-18T00:00:00"/>
    <d v="2005-02-18T00:00:00"/>
    <d v="2005-02-18T00:00:00"/>
    <x v="0"/>
    <n v="1642"/>
    <n v="224"/>
    <s v="0.8"/>
    <n v="322"/>
    <s v="nuit"/>
    <s v="heures"/>
    <n v="0"/>
    <n v="1"/>
    <n v="0"/>
    <x v="0"/>
    <n v="0"/>
  </r>
  <r>
    <n v="2412"/>
    <d v="2006-10-05T00:00:00"/>
    <m/>
    <d v="2025-08-31T00:00:00"/>
    <x v="0"/>
    <n v="1643"/>
    <n v="238"/>
    <s v="1.0"/>
    <n v="337"/>
    <s v="nuit"/>
    <s v="heures"/>
    <n v="0"/>
    <n v="0"/>
    <n v="1"/>
    <x v="0"/>
    <n v="1"/>
  </r>
  <r>
    <n v="2413"/>
    <d v="2001-05-05T00:00:00"/>
    <d v="2003-03-05T00:00:00"/>
    <d v="2003-03-05T00:00:00"/>
    <x v="0"/>
    <n v="1644"/>
    <n v="285"/>
    <s v="1.0"/>
    <n v="401"/>
    <s v="nuit"/>
    <s v="heures"/>
    <n v="0"/>
    <n v="1"/>
    <n v="1"/>
    <x v="0"/>
    <n v="0"/>
  </r>
  <r>
    <n v="2414"/>
    <d v="2003-04-03T00:00:00"/>
    <d v="2003-11-03T00:00:00"/>
    <d v="2003-11-03T00:00:00"/>
    <x v="0"/>
    <n v="1644"/>
    <n v="285"/>
    <s v="0.8"/>
    <n v="400"/>
    <s v="jour"/>
    <s v="heures"/>
    <n v="0"/>
    <n v="0"/>
    <n v="1"/>
    <x v="0"/>
    <n v="0"/>
  </r>
  <r>
    <n v="2415"/>
    <d v="2002-06-15T00:00:00"/>
    <d v="2003-01-15T00:00:00"/>
    <d v="2003-01-15T00:00:00"/>
    <x v="0"/>
    <n v="1645"/>
    <n v="65"/>
    <s v="1.0"/>
    <n v="115"/>
    <s v="nuit"/>
    <s v="heures"/>
    <n v="0"/>
    <n v="1"/>
    <n v="1"/>
    <x v="11"/>
    <n v="0"/>
  </r>
  <r>
    <n v="2416"/>
    <d v="2003-01-16T00:00:00"/>
    <m/>
    <d v="2025-08-31T00:00:00"/>
    <x v="0"/>
    <n v="1645"/>
    <n v="98"/>
    <s v="1.0"/>
    <n v="158"/>
    <s v="jour"/>
    <s v="heures"/>
    <n v="1"/>
    <n v="1"/>
    <n v="1"/>
    <x v="3"/>
    <n v="1"/>
  </r>
  <r>
    <n v="2417"/>
    <d v="2000-10-13T00:00:00"/>
    <m/>
    <d v="2025-08-31T00:00:00"/>
    <x v="0"/>
    <n v="1646"/>
    <n v="18"/>
    <s v="1.0"/>
    <n v="44"/>
    <s v="jour"/>
    <s v="heures"/>
    <n v="0"/>
    <n v="1"/>
    <n v="1"/>
    <x v="4"/>
    <n v="1"/>
  </r>
  <r>
    <n v="2418"/>
    <d v="2001-01-27T00:00:00"/>
    <d v="2002-01-27T00:00:00"/>
    <d v="2002-01-27T00:00:00"/>
    <x v="1"/>
    <n v="1647"/>
    <n v="49"/>
    <s v="1.0"/>
    <n v="99"/>
    <s v="nuit"/>
    <s v="heures"/>
    <n v="1"/>
    <n v="1"/>
    <n v="1"/>
    <x v="0"/>
    <n v="0"/>
  </r>
  <r>
    <n v="2419"/>
    <d v="2001-10-21T00:00:00"/>
    <d v="2002-11-21T00:00:00"/>
    <d v="2002-11-21T00:00:00"/>
    <x v="0"/>
    <n v="1648"/>
    <n v="15"/>
    <s v="1.0"/>
    <n v="38"/>
    <s v="jour"/>
    <s v="heures"/>
    <n v="1"/>
    <n v="1"/>
    <n v="1"/>
    <x v="4"/>
    <n v="0"/>
  </r>
  <r>
    <n v="2420"/>
    <d v="2001-04-28T00:00:00"/>
    <d v="2002-12-28T00:00:00"/>
    <d v="2002-12-28T00:00:00"/>
    <x v="0"/>
    <n v="1649"/>
    <n v="45"/>
    <s v="1.0"/>
    <n v="92"/>
    <s v="jour"/>
    <s v="heures"/>
    <n v="0"/>
    <n v="1"/>
    <n v="0"/>
    <x v="6"/>
    <n v="0"/>
  </r>
  <r>
    <n v="2421"/>
    <d v="2003-02-03T00:00:00"/>
    <d v="2004-01-03T00:00:00"/>
    <d v="2004-01-03T00:00:00"/>
    <x v="0"/>
    <n v="1649"/>
    <n v="45"/>
    <s v="1.0"/>
    <n v="92"/>
    <s v="jour"/>
    <s v="heures"/>
    <n v="0"/>
    <n v="0"/>
    <n v="1"/>
    <x v="6"/>
    <n v="0"/>
  </r>
  <r>
    <n v="2422"/>
    <d v="2000-04-24T00:00:00"/>
    <d v="2001-04-24T00:00:00"/>
    <d v="2001-04-24T00:00:00"/>
    <x v="0"/>
    <n v="1650"/>
    <n v="49"/>
    <s v="0.8"/>
    <n v="99"/>
    <s v="nuit"/>
    <s v="heures"/>
    <n v="0"/>
    <n v="1"/>
    <n v="0"/>
    <x v="0"/>
    <n v="0"/>
  </r>
  <r>
    <n v="2423"/>
    <d v="2001-05-09T00:00:00"/>
    <m/>
    <d v="2025-08-31T00:00:00"/>
    <x v="0"/>
    <n v="1650"/>
    <n v="285"/>
    <s v="1.0"/>
    <n v="400"/>
    <s v="jour"/>
    <s v="heures"/>
    <n v="0"/>
    <n v="1"/>
    <n v="1"/>
    <x v="0"/>
    <n v="1"/>
  </r>
  <r>
    <n v="2424"/>
    <d v="2012-06-03T00:00:00"/>
    <d v="2013-04-03T00:00:00"/>
    <d v="2013-04-03T00:00:00"/>
    <x v="0"/>
    <n v="1651"/>
    <n v="16"/>
    <s v="1.0"/>
    <n v="41"/>
    <s v="astreinte"/>
    <s v="astreinte"/>
    <n v="0"/>
    <n v="0"/>
    <n v="1"/>
    <x v="4"/>
    <n v="0"/>
  </r>
  <r>
    <n v="2425"/>
    <d v="2013-04-10T00:00:00"/>
    <m/>
    <d v="2025-08-31T00:00:00"/>
    <x v="0"/>
    <n v="1651"/>
    <n v="16"/>
    <s v="1.0"/>
    <n v="40"/>
    <s v="jour"/>
    <s v="heures"/>
    <n v="0"/>
    <n v="1"/>
    <n v="1"/>
    <x v="4"/>
    <n v="1"/>
  </r>
  <r>
    <n v="2426"/>
    <d v="2002-05-29T00:00:00"/>
    <d v="2003-11-29T00:00:00"/>
    <d v="2003-11-29T00:00:00"/>
    <x v="1"/>
    <n v="1652"/>
    <n v="263"/>
    <s v="0.8"/>
    <n v="369"/>
    <s v="nuit"/>
    <s v="heures"/>
    <n v="0"/>
    <n v="0"/>
    <n v="0"/>
    <x v="6"/>
    <n v="0"/>
  </r>
  <r>
    <n v="2427"/>
    <d v="2002-06-24T00:00:00"/>
    <d v="2003-03-24T00:00:00"/>
    <d v="2003-03-24T00:00:00"/>
    <x v="1"/>
    <n v="1653"/>
    <n v="266"/>
    <s v="0.8"/>
    <n v="374"/>
    <s v="forfait"/>
    <s v="jours"/>
    <n v="0"/>
    <n v="1"/>
    <n v="1"/>
    <x v="16"/>
    <n v="0"/>
  </r>
  <r>
    <n v="2428"/>
    <d v="2021-01-12T00:00:00"/>
    <d v="2022-08-12T00:00:00"/>
    <d v="2022-08-12T00:00:00"/>
    <x v="0"/>
    <n v="1654"/>
    <n v="154"/>
    <s v="1.0"/>
    <n v="216"/>
    <s v="forfait"/>
    <s v="jours"/>
    <n v="0"/>
    <n v="0"/>
    <n v="1"/>
    <x v="17"/>
    <n v="0"/>
  </r>
  <r>
    <n v="2429"/>
    <d v="2002-08-03T00:00:00"/>
    <d v="2003-12-03T00:00:00"/>
    <d v="2003-12-03T00:00:00"/>
    <x v="1"/>
    <n v="1655"/>
    <n v="154"/>
    <s v="1.0"/>
    <n v="216"/>
    <s v="forfait"/>
    <s v="jours"/>
    <n v="0"/>
    <n v="0"/>
    <n v="1"/>
    <x v="17"/>
    <n v="0"/>
  </r>
  <r>
    <n v="2430"/>
    <d v="2002-09-08T00:00:00"/>
    <d v="2003-05-08T00:00:00"/>
    <d v="2003-05-08T00:00:00"/>
    <x v="0"/>
    <n v="1656"/>
    <n v="261"/>
    <s v="0.8"/>
    <n v="365"/>
    <s v="nuit"/>
    <s v="heures"/>
    <n v="0"/>
    <n v="1"/>
    <n v="1"/>
    <x v="0"/>
    <n v="0"/>
  </r>
  <r>
    <n v="2431"/>
    <d v="2002-12-19T00:00:00"/>
    <d v="2004-05-19T00:00:00"/>
    <d v="2004-05-19T00:00:00"/>
    <x v="0"/>
    <n v="1657"/>
    <n v="299"/>
    <s v="0.9"/>
    <n v="416"/>
    <s v="nuit"/>
    <s v="heures"/>
    <n v="0"/>
    <n v="0"/>
    <n v="1"/>
    <x v="0"/>
    <n v="0"/>
  </r>
  <r>
    <n v="2432"/>
    <d v="2001-05-21T00:00:00"/>
    <d v="2001-11-21T00:00:00"/>
    <d v="2001-11-21T00:00:00"/>
    <x v="1"/>
    <n v="1658"/>
    <n v="45"/>
    <s v="0.5"/>
    <n v="94"/>
    <s v="bloc"/>
    <s v="heures"/>
    <n v="1"/>
    <n v="0"/>
    <n v="0"/>
    <x v="6"/>
    <n v="0"/>
  </r>
  <r>
    <n v="2433"/>
    <d v="2010-02-02T00:00:00"/>
    <d v="2011-12-02T00:00:00"/>
    <d v="2011-12-02T00:00:00"/>
    <x v="0"/>
    <n v="1659"/>
    <n v="33"/>
    <s v="1.0"/>
    <n v="71"/>
    <s v="jour"/>
    <s v="heures"/>
    <n v="0"/>
    <n v="0"/>
    <n v="1"/>
    <x v="4"/>
    <n v="0"/>
  </r>
  <r>
    <n v="2434"/>
    <d v="2011-12-13T00:00:00"/>
    <m/>
    <d v="2025-08-31T00:00:00"/>
    <x v="0"/>
    <n v="1659"/>
    <n v="34"/>
    <s v="1.0"/>
    <n v="73"/>
    <s v="jour"/>
    <s v="heures"/>
    <n v="0"/>
    <n v="1"/>
    <n v="1"/>
    <x v="4"/>
    <n v="1"/>
  </r>
  <r>
    <n v="2435"/>
    <d v="2001-03-01T00:00:00"/>
    <m/>
    <d v="2025-08-31T00:00:00"/>
    <x v="0"/>
    <n v="1660"/>
    <n v="261"/>
    <s v="0.8"/>
    <n v="365"/>
    <s v="nuit"/>
    <s v="heures"/>
    <n v="0"/>
    <n v="1"/>
    <n v="0"/>
    <x v="0"/>
    <n v="1"/>
  </r>
  <r>
    <n v="2436"/>
    <d v="2000-01-30T00:00:00"/>
    <d v="2001-10-30T00:00:00"/>
    <d v="2001-10-30T00:00:00"/>
    <x v="0"/>
    <n v="1661"/>
    <n v="286"/>
    <s v="1.0"/>
    <n v="402"/>
    <s v="jour"/>
    <s v="heures"/>
    <n v="0"/>
    <n v="0"/>
    <n v="1"/>
    <x v="3"/>
    <n v="0"/>
  </r>
  <r>
    <n v="2437"/>
    <d v="2018-10-29T00:00:00"/>
    <d v="2020-04-29T00:00:00"/>
    <d v="2020-04-29T00:00:00"/>
    <x v="0"/>
    <n v="1662"/>
    <n v="6"/>
    <s v="1.0"/>
    <n v="15"/>
    <s v="astreinte"/>
    <s v="astreinte"/>
    <n v="0"/>
    <n v="0"/>
    <n v="1"/>
    <x v="4"/>
    <n v="0"/>
  </r>
  <r>
    <n v="2438"/>
    <d v="2000-06-28T00:00:00"/>
    <d v="2001-09-28T00:00:00"/>
    <d v="2001-09-28T00:00:00"/>
    <x v="0"/>
    <n v="1663"/>
    <n v="223"/>
    <s v="1.0"/>
    <n v="320"/>
    <s v="jour"/>
    <s v="heures"/>
    <n v="1"/>
    <n v="0"/>
    <n v="1"/>
    <x v="7"/>
    <n v="0"/>
  </r>
  <r>
    <n v="2439"/>
    <d v="2000-12-30T00:00:00"/>
    <d v="2002-08-30T00:00:00"/>
    <d v="2002-08-30T00:00:00"/>
    <x v="0"/>
    <n v="1664"/>
    <n v="256"/>
    <s v="1.0"/>
    <n v="359"/>
    <s v="jour"/>
    <s v="heures"/>
    <n v="0"/>
    <n v="1"/>
    <n v="1"/>
    <x v="0"/>
    <n v="0"/>
  </r>
  <r>
    <n v="2440"/>
    <d v="2002-09-13T00:00:00"/>
    <d v="2002-12-13T00:00:00"/>
    <d v="2002-12-13T00:00:00"/>
    <x v="1"/>
    <n v="1664"/>
    <n v="256"/>
    <s v="0.8"/>
    <n v="359"/>
    <s v="jour"/>
    <s v="heures"/>
    <n v="0"/>
    <n v="0"/>
    <n v="1"/>
    <x v="0"/>
    <n v="0"/>
  </r>
  <r>
    <n v="2441"/>
    <d v="2010-04-04T00:00:00"/>
    <d v="2011-11-04T00:00:00"/>
    <d v="2011-11-04T00:00:00"/>
    <x v="0"/>
    <n v="1665"/>
    <n v="75"/>
    <s v="1.0"/>
    <n v="132"/>
    <s v="jour"/>
    <s v="heures"/>
    <n v="0"/>
    <n v="1"/>
    <n v="1"/>
    <x v="5"/>
    <n v="0"/>
  </r>
  <r>
    <n v="2442"/>
    <d v="2011-11-30T00:00:00"/>
    <d v="2013-04-30T00:00:00"/>
    <d v="2013-04-30T00:00:00"/>
    <x v="0"/>
    <n v="1665"/>
    <n v="260"/>
    <s v="1.0"/>
    <n v="364"/>
    <s v="nuit"/>
    <s v="heures"/>
    <n v="0"/>
    <n v="1"/>
    <n v="1"/>
    <x v="0"/>
    <n v="0"/>
  </r>
  <r>
    <n v="2443"/>
    <d v="2013-06-11T00:00:00"/>
    <d v="2014-08-11T00:00:00"/>
    <d v="2014-08-11T00:00:00"/>
    <x v="1"/>
    <n v="1665"/>
    <n v="260"/>
    <s v="0.8"/>
    <n v="364"/>
    <s v="nuit"/>
    <s v="heures"/>
    <n v="0"/>
    <n v="1"/>
    <n v="1"/>
    <x v="0"/>
    <n v="0"/>
  </r>
  <r>
    <n v="2444"/>
    <d v="2000-11-29T00:00:00"/>
    <m/>
    <d v="2025-08-31T00:00:00"/>
    <x v="0"/>
    <n v="1666"/>
    <n v="220"/>
    <s v="0.5"/>
    <n v="316"/>
    <s v="nuit"/>
    <s v="heures"/>
    <n v="0"/>
    <n v="0"/>
    <n v="0"/>
    <x v="0"/>
    <n v="1"/>
  </r>
  <r>
    <n v="2445"/>
    <d v="2008-06-25T00:00:00"/>
    <d v="2009-04-25T00:00:00"/>
    <d v="2009-04-25T00:00:00"/>
    <x v="0"/>
    <n v="1667"/>
    <n v="136"/>
    <s v="1.0"/>
    <n v="196"/>
    <s v="nuit"/>
    <s v="heures"/>
    <n v="0"/>
    <n v="0"/>
    <n v="0"/>
    <x v="18"/>
    <n v="0"/>
  </r>
  <r>
    <n v="2446"/>
    <d v="2009-03-21T00:00:00"/>
    <d v="2010-05-21T00:00:00"/>
    <d v="2010-05-21T00:00:00"/>
    <x v="1"/>
    <n v="1668"/>
    <n v="258"/>
    <s v="1.0"/>
    <n v="362"/>
    <s v="jour"/>
    <s v="heures"/>
    <n v="0"/>
    <n v="0"/>
    <n v="1"/>
    <x v="1"/>
    <n v="0"/>
  </r>
  <r>
    <n v="2447"/>
    <d v="2010-05-25T00:00:00"/>
    <d v="2011-03-25T00:00:00"/>
    <d v="2011-03-25T00:00:00"/>
    <x v="1"/>
    <n v="1668"/>
    <n v="258"/>
    <s v="0.8"/>
    <n v="362"/>
    <s v="jour"/>
    <s v="heures"/>
    <n v="1"/>
    <n v="1"/>
    <n v="1"/>
    <x v="1"/>
    <n v="0"/>
  </r>
  <r>
    <n v="2448"/>
    <d v="2014-11-17T00:00:00"/>
    <m/>
    <d v="2025-08-31T00:00:00"/>
    <x v="0"/>
    <n v="1669"/>
    <n v="220"/>
    <s v="1.0"/>
    <n v="316"/>
    <s v="nuit"/>
    <s v="heures"/>
    <n v="0"/>
    <n v="1"/>
    <n v="1"/>
    <x v="0"/>
    <n v="1"/>
  </r>
  <r>
    <n v="2449"/>
    <d v="2000-01-21T00:00:00"/>
    <m/>
    <d v="2025-08-31T00:00:00"/>
    <x v="0"/>
    <n v="1670"/>
    <n v="32"/>
    <s v="1.0"/>
    <n v="69"/>
    <s v="jour"/>
    <s v="heures"/>
    <n v="0"/>
    <n v="0"/>
    <n v="1"/>
    <x v="4"/>
    <n v="1"/>
  </r>
  <r>
    <n v="2450"/>
    <d v="2001-06-06T00:00:00"/>
    <m/>
    <d v="2025-08-31T00:00:00"/>
    <x v="0"/>
    <n v="1671"/>
    <n v="289"/>
    <s v="1.0"/>
    <n v="405"/>
    <s v="forfait"/>
    <s v="jours"/>
    <n v="0"/>
    <n v="1"/>
    <n v="0"/>
    <x v="6"/>
    <n v="1"/>
  </r>
  <r>
    <n v="2451"/>
    <d v="2000-11-04T00:00:00"/>
    <d v="2002-11-04T00:00:00"/>
    <d v="2002-11-04T00:00:00"/>
    <x v="0"/>
    <n v="1672"/>
    <n v="31"/>
    <s v="1.0"/>
    <n v="67"/>
    <s v="jour"/>
    <s v="heures"/>
    <n v="0"/>
    <n v="0"/>
    <n v="1"/>
    <x v="4"/>
    <n v="0"/>
  </r>
  <r>
    <n v="2452"/>
    <d v="2001-03-20T00:00:00"/>
    <d v="2001-11-20T00:00:00"/>
    <d v="2001-11-20T00:00:00"/>
    <x v="0"/>
    <n v="1673"/>
    <n v="285"/>
    <s v="1.0"/>
    <n v="401"/>
    <s v="nuit"/>
    <s v="heures"/>
    <n v="0"/>
    <n v="0"/>
    <n v="1"/>
    <x v="0"/>
    <n v="0"/>
  </r>
  <r>
    <n v="2453"/>
    <d v="2000-07-09T00:00:00"/>
    <d v="2000-08-09T00:00:00"/>
    <d v="2000-08-09T00:00:00"/>
    <x v="1"/>
    <n v="1674"/>
    <n v="256"/>
    <s v="1.0"/>
    <n v="359"/>
    <s v="jour"/>
    <s v="heures"/>
    <n v="0"/>
    <n v="1"/>
    <n v="1"/>
    <x v="0"/>
    <n v="0"/>
  </r>
  <r>
    <n v="2454"/>
    <d v="2000-09-02T00:00:00"/>
    <d v="2002-07-02T00:00:00"/>
    <d v="2002-07-02T00:00:00"/>
    <x v="0"/>
    <n v="1674"/>
    <n v="256"/>
    <s v="1.0"/>
    <n v="360"/>
    <s v="nuit"/>
    <s v="heures"/>
    <n v="0"/>
    <n v="0"/>
    <n v="0"/>
    <x v="0"/>
    <n v="0"/>
  </r>
  <r>
    <n v="2455"/>
    <d v="2019-09-27T00:00:00"/>
    <m/>
    <d v="2025-08-31T00:00:00"/>
    <x v="0"/>
    <n v="1675"/>
    <n v="289"/>
    <s v="0.8"/>
    <n v="405"/>
    <s v="forfait"/>
    <s v="jours"/>
    <n v="0"/>
    <n v="1"/>
    <n v="0"/>
    <x v="6"/>
    <n v="1"/>
  </r>
  <r>
    <n v="2456"/>
    <d v="2001-10-28T00:00:00"/>
    <m/>
    <d v="2025-08-31T00:00:00"/>
    <x v="0"/>
    <n v="1676"/>
    <n v="221"/>
    <s v="1.0"/>
    <n v="317"/>
    <s v="jour"/>
    <s v="heures"/>
    <n v="0"/>
    <n v="0"/>
    <n v="1"/>
    <x v="0"/>
    <n v="1"/>
  </r>
  <r>
    <n v="2457"/>
    <d v="2000-05-31T00:00:00"/>
    <d v="2002-04-30T00:00:00"/>
    <d v="2002-04-30T00:00:00"/>
    <x v="0"/>
    <n v="1677"/>
    <n v="146"/>
    <s v="0.8"/>
    <n v="206"/>
    <s v="jour"/>
    <s v="heures"/>
    <n v="0"/>
    <n v="1"/>
    <n v="1"/>
    <x v="16"/>
    <n v="0"/>
  </r>
  <r>
    <n v="2458"/>
    <d v="2002-06-23T00:00:00"/>
    <d v="2003-09-23T00:00:00"/>
    <d v="2003-09-23T00:00:00"/>
    <x v="0"/>
    <n v="1677"/>
    <n v="3"/>
    <s v="1.0"/>
    <n v="5"/>
    <s v="nuit"/>
    <s v="heures"/>
    <n v="0"/>
    <n v="1"/>
    <n v="1"/>
    <x v="4"/>
    <n v="0"/>
  </r>
  <r>
    <n v="2459"/>
    <d v="2003-11-22T00:00:00"/>
    <d v="2004-06-22T00:00:00"/>
    <d v="2004-06-22T00:00:00"/>
    <x v="0"/>
    <n v="1677"/>
    <n v="43"/>
    <s v="0.5"/>
    <n v="87"/>
    <s v="nuit"/>
    <s v="heures"/>
    <n v="0"/>
    <n v="1"/>
    <n v="1"/>
    <x v="0"/>
    <n v="0"/>
  </r>
  <r>
    <n v="2460"/>
    <d v="2011-01-13T00:00:00"/>
    <d v="2012-12-13T00:00:00"/>
    <d v="2012-12-13T00:00:00"/>
    <x v="0"/>
    <n v="1678"/>
    <n v="270"/>
    <s v="1.0"/>
    <n v="379"/>
    <s v="jour"/>
    <s v="heures"/>
    <n v="0"/>
    <n v="1"/>
    <n v="1"/>
    <x v="16"/>
    <n v="0"/>
  </r>
  <r>
    <n v="2461"/>
    <d v="2001-04-18T00:00:00"/>
    <d v="2002-09-18T00:00:00"/>
    <d v="2002-09-18T00:00:00"/>
    <x v="0"/>
    <n v="1679"/>
    <n v="43"/>
    <s v="0.8"/>
    <n v="87"/>
    <s v="nuit"/>
    <s v="heures"/>
    <n v="0"/>
    <n v="0"/>
    <n v="1"/>
    <x v="0"/>
    <n v="0"/>
  </r>
  <r>
    <n v="2462"/>
    <d v="2002-09-23T00:00:00"/>
    <d v="2004-03-23T00:00:00"/>
    <d v="2004-03-23T00:00:00"/>
    <x v="1"/>
    <n v="1679"/>
    <n v="238"/>
    <s v="0.9"/>
    <n v="337"/>
    <s v="nuit"/>
    <s v="heures"/>
    <n v="0"/>
    <n v="1"/>
    <n v="1"/>
    <x v="0"/>
    <n v="0"/>
  </r>
  <r>
    <n v="2463"/>
    <d v="2004-05-04T00:00:00"/>
    <d v="2005-02-04T00:00:00"/>
    <d v="2005-02-04T00:00:00"/>
    <x v="1"/>
    <n v="1679"/>
    <n v="238"/>
    <s v="1.0"/>
    <n v="336"/>
    <s v="jour"/>
    <s v="heures"/>
    <n v="0"/>
    <n v="1"/>
    <n v="1"/>
    <x v="0"/>
    <n v="0"/>
  </r>
  <r>
    <n v="2464"/>
    <d v="2015-07-05T00:00:00"/>
    <d v="2016-09-05T00:00:00"/>
    <d v="2016-09-05T00:00:00"/>
    <x v="0"/>
    <n v="1680"/>
    <n v="224"/>
    <s v="1.0"/>
    <n v="322"/>
    <s v="nuit"/>
    <s v="heures"/>
    <n v="0"/>
    <n v="0"/>
    <n v="1"/>
    <x v="0"/>
    <n v="0"/>
  </r>
  <r>
    <n v="2465"/>
    <d v="2000-12-26T00:00:00"/>
    <d v="2001-12-26T00:00:00"/>
    <d v="2001-12-26T00:00:00"/>
    <x v="1"/>
    <n v="1681"/>
    <n v="103"/>
    <s v="1.0"/>
    <n v="163"/>
    <s v="jour"/>
    <s v="heures"/>
    <n v="0"/>
    <n v="1"/>
    <n v="1"/>
    <x v="1"/>
    <n v="0"/>
  </r>
  <r>
    <n v="2466"/>
    <d v="2002-01-21T00:00:00"/>
    <d v="2003-07-21T00:00:00"/>
    <d v="2003-07-21T00:00:00"/>
    <x v="1"/>
    <n v="1681"/>
    <n v="103"/>
    <s v="0.6"/>
    <n v="163"/>
    <s v="jour"/>
    <s v="heures"/>
    <n v="1"/>
    <n v="1"/>
    <n v="1"/>
    <x v="1"/>
    <n v="0"/>
  </r>
  <r>
    <n v="2467"/>
    <d v="2003-08-10T00:00:00"/>
    <d v="2004-03-10T00:00:00"/>
    <d v="2004-03-10T00:00:00"/>
    <x v="1"/>
    <n v="1681"/>
    <n v="103"/>
    <s v="0.9"/>
    <n v="163"/>
    <s v="jour"/>
    <s v="heures"/>
    <n v="0"/>
    <n v="1"/>
    <n v="1"/>
    <x v="1"/>
    <n v="0"/>
  </r>
  <r>
    <n v="2468"/>
    <d v="2004-05-05T00:00:00"/>
    <d v="2005-02-05T00:00:00"/>
    <d v="2005-02-05T00:00:00"/>
    <x v="0"/>
    <n v="1681"/>
    <n v="103"/>
    <s v="1.0"/>
    <n v="163"/>
    <s v="jour"/>
    <s v="heures"/>
    <n v="0"/>
    <n v="1"/>
    <n v="0"/>
    <x v="1"/>
    <n v="0"/>
  </r>
  <r>
    <n v="2469"/>
    <d v="2005-03-22T00:00:00"/>
    <d v="2005-05-22T00:00:00"/>
    <d v="2005-05-22T00:00:00"/>
    <x v="1"/>
    <n v="1681"/>
    <n v="103"/>
    <s v="0.8"/>
    <n v="163"/>
    <s v="jour"/>
    <s v="heures"/>
    <n v="0"/>
    <n v="0"/>
    <n v="1"/>
    <x v="1"/>
    <n v="0"/>
  </r>
  <r>
    <n v="2470"/>
    <d v="2002-02-04T00:00:00"/>
    <m/>
    <d v="2025-08-31T00:00:00"/>
    <x v="0"/>
    <n v="1682"/>
    <n v="253"/>
    <s v="0.8"/>
    <n v="356"/>
    <s v="jour"/>
    <s v="heures"/>
    <n v="0"/>
    <n v="1"/>
    <n v="0"/>
    <x v="5"/>
    <n v="1"/>
  </r>
  <r>
    <n v="2471"/>
    <d v="2002-05-03T00:00:00"/>
    <d v="2003-12-03T00:00:00"/>
    <d v="2003-12-03T00:00:00"/>
    <x v="0"/>
    <n v="1683"/>
    <n v="209"/>
    <s v="0.8"/>
    <n v="301"/>
    <s v="astreinte"/>
    <s v="astreinte"/>
    <n v="0"/>
    <n v="0"/>
    <n v="1"/>
    <x v="4"/>
    <n v="0"/>
  </r>
  <r>
    <n v="2472"/>
    <d v="2002-08-04T00:00:00"/>
    <d v="2003-05-04T00:00:00"/>
    <d v="2003-05-04T00:00:00"/>
    <x v="0"/>
    <n v="1684"/>
    <n v="154"/>
    <s v="0.5"/>
    <n v="216"/>
    <s v="forfait"/>
    <s v="jours"/>
    <n v="1"/>
    <n v="0"/>
    <n v="1"/>
    <x v="17"/>
    <n v="0"/>
  </r>
  <r>
    <n v="2473"/>
    <d v="2001-01-01T00:00:00"/>
    <d v="2001-07-01T00:00:00"/>
    <d v="2001-07-01T00:00:00"/>
    <x v="0"/>
    <n v="1685"/>
    <n v="9"/>
    <s v="1.0"/>
    <n v="22"/>
    <s v="jour"/>
    <s v="heures"/>
    <n v="0"/>
    <n v="1"/>
    <n v="1"/>
    <x v="4"/>
    <n v="0"/>
  </r>
  <r>
    <n v="2474"/>
    <d v="2001-10-06T00:00:00"/>
    <d v="2002-10-06T00:00:00"/>
    <d v="2002-10-06T00:00:00"/>
    <x v="1"/>
    <n v="1686"/>
    <n v="216"/>
    <s v="1.0"/>
    <n v="309"/>
    <s v="forfait"/>
    <s v="jours"/>
    <n v="0"/>
    <n v="0"/>
    <n v="0"/>
    <x v="1"/>
    <n v="0"/>
  </r>
  <r>
    <n v="2475"/>
    <d v="2002-11-28T00:00:00"/>
    <d v="2003-09-28T00:00:00"/>
    <d v="2003-09-28T00:00:00"/>
    <x v="0"/>
    <n v="1686"/>
    <n v="216"/>
    <s v="1.0"/>
    <n v="309"/>
    <s v="forfait"/>
    <s v="jours"/>
    <n v="0"/>
    <n v="1"/>
    <n v="1"/>
    <x v="1"/>
    <n v="0"/>
  </r>
  <r>
    <n v="2476"/>
    <d v="2003-09-29T00:00:00"/>
    <d v="2005-07-29T00:00:00"/>
    <d v="2005-07-29T00:00:00"/>
    <x v="0"/>
    <n v="1686"/>
    <n v="216"/>
    <s v="1.0"/>
    <n v="309"/>
    <s v="forfait"/>
    <s v="jours"/>
    <n v="1"/>
    <n v="1"/>
    <n v="1"/>
    <x v="1"/>
    <n v="0"/>
  </r>
  <r>
    <n v="2477"/>
    <d v="2020-04-12T00:00:00"/>
    <d v="2020-12-12T00:00:00"/>
    <d v="2020-12-12T00:00:00"/>
    <x v="0"/>
    <n v="1687"/>
    <n v="261"/>
    <s v="1.0"/>
    <n v="365"/>
    <s v="nuit"/>
    <s v="heures"/>
    <n v="0"/>
    <n v="0"/>
    <n v="1"/>
    <x v="0"/>
    <n v="0"/>
  </r>
  <r>
    <n v="2478"/>
    <d v="2021-01-29T00:00:00"/>
    <m/>
    <d v="2025-08-31T00:00:00"/>
    <x v="0"/>
    <n v="1687"/>
    <n v="261"/>
    <s v="0.8"/>
    <n v="365"/>
    <s v="nuit"/>
    <s v="heures"/>
    <n v="0"/>
    <n v="0"/>
    <n v="1"/>
    <x v="0"/>
    <n v="1"/>
  </r>
  <r>
    <n v="2479"/>
    <d v="2000-11-27T00:00:00"/>
    <d v="2001-12-27T00:00:00"/>
    <d v="2001-12-27T00:00:00"/>
    <x v="0"/>
    <n v="1688"/>
    <n v="71"/>
    <s v="0.8"/>
    <n v="125"/>
    <s v="jour"/>
    <s v="heures"/>
    <n v="0"/>
    <n v="0"/>
    <n v="1"/>
    <x v="7"/>
    <n v="0"/>
  </r>
  <r>
    <n v="2480"/>
    <d v="2015-01-06T00:00:00"/>
    <m/>
    <d v="2025-08-31T00:00:00"/>
    <x v="0"/>
    <n v="1689"/>
    <n v="28"/>
    <s v="1.0"/>
    <n v="61"/>
    <s v="jour"/>
    <s v="heures"/>
    <n v="0"/>
    <n v="1"/>
    <n v="1"/>
    <x v="4"/>
    <n v="1"/>
  </r>
  <r>
    <n v="2481"/>
    <d v="2017-08-09T00:00:00"/>
    <d v="2018-11-09T00:00:00"/>
    <d v="2018-11-09T00:00:00"/>
    <x v="0"/>
    <n v="1690"/>
    <n v="284"/>
    <s v="1.0"/>
    <n v="399"/>
    <s v="jour"/>
    <s v="heures"/>
    <n v="0"/>
    <n v="0"/>
    <n v="1"/>
    <x v="4"/>
    <n v="0"/>
  </r>
  <r>
    <n v="2482"/>
    <d v="2011-11-19T00:00:00"/>
    <d v="2013-04-19T00:00:00"/>
    <d v="2013-04-19T00:00:00"/>
    <x v="0"/>
    <n v="1691"/>
    <n v="198"/>
    <s v="1.0"/>
    <n v="281"/>
    <s v="astreinte"/>
    <s v="astreinte"/>
    <n v="0"/>
    <n v="0"/>
    <n v="1"/>
    <x v="4"/>
    <n v="0"/>
  </r>
  <r>
    <n v="2483"/>
    <d v="2013-06-17T00:00:00"/>
    <d v="2014-07-17T00:00:00"/>
    <d v="2014-07-17T00:00:00"/>
    <x v="0"/>
    <n v="1691"/>
    <n v="198"/>
    <s v="1.0"/>
    <n v="279"/>
    <s v="jour"/>
    <s v="heures"/>
    <n v="0"/>
    <n v="0"/>
    <n v="1"/>
    <x v="4"/>
    <n v="0"/>
  </r>
  <r>
    <n v="2484"/>
    <d v="2014-08-19T00:00:00"/>
    <d v="2016-05-19T00:00:00"/>
    <d v="2016-05-19T00:00:00"/>
    <x v="0"/>
    <n v="1691"/>
    <n v="207"/>
    <s v="1.0"/>
    <n v="297"/>
    <s v="jour"/>
    <s v="heures"/>
    <n v="0"/>
    <n v="1"/>
    <n v="1"/>
    <x v="4"/>
    <n v="0"/>
  </r>
  <r>
    <n v="2485"/>
    <d v="2000-07-01T00:00:00"/>
    <m/>
    <d v="2025-08-31T00:00:00"/>
    <x v="0"/>
    <n v="1692"/>
    <n v="1"/>
    <s v="1.0"/>
    <n v="1"/>
    <s v="jour"/>
    <s v="heures"/>
    <n v="1"/>
    <n v="0"/>
    <n v="1"/>
    <x v="4"/>
    <n v="1"/>
  </r>
  <r>
    <n v="2486"/>
    <d v="2001-01-21T00:00:00"/>
    <d v="2002-05-21T00:00:00"/>
    <d v="2002-05-21T00:00:00"/>
    <x v="1"/>
    <n v="1693"/>
    <n v="205"/>
    <s v="1.0"/>
    <n v="294"/>
    <s v="jour"/>
    <s v="heures"/>
    <n v="1"/>
    <n v="1"/>
    <n v="0"/>
    <x v="0"/>
    <n v="0"/>
  </r>
  <r>
    <n v="2487"/>
    <d v="2001-10-22T00:00:00"/>
    <d v="2002-09-22T00:00:00"/>
    <d v="2002-09-22T00:00:00"/>
    <x v="0"/>
    <n v="1694"/>
    <n v="27"/>
    <s v="1.0"/>
    <n v="60"/>
    <s v="astreinte"/>
    <s v="astreinte"/>
    <n v="0"/>
    <n v="0"/>
    <n v="1"/>
    <x v="4"/>
    <n v="0"/>
  </r>
  <r>
    <n v="2488"/>
    <d v="2002-09-29T00:00:00"/>
    <d v="2004-03-29T00:00:00"/>
    <d v="2004-03-29T00:00:00"/>
    <x v="1"/>
    <n v="1694"/>
    <n v="27"/>
    <s v="1.0"/>
    <n v="59"/>
    <s v="jour"/>
    <s v="heures"/>
    <n v="0"/>
    <n v="1"/>
    <n v="1"/>
    <x v="4"/>
    <n v="0"/>
  </r>
  <r>
    <n v="2489"/>
    <d v="2000-02-07T00:00:00"/>
    <d v="2001-08-07T00:00:00"/>
    <d v="2001-08-07T00:00:00"/>
    <x v="1"/>
    <n v="1695"/>
    <n v="271"/>
    <s v="0.5"/>
    <n v="382"/>
    <s v="astreinte"/>
    <s v="astreinte"/>
    <n v="0"/>
    <n v="0"/>
    <n v="1"/>
    <x v="11"/>
    <n v="0"/>
  </r>
  <r>
    <n v="2490"/>
    <d v="2001-08-24T00:00:00"/>
    <d v="2003-07-24T00:00:00"/>
    <d v="2003-07-24T00:00:00"/>
    <x v="2"/>
    <n v="1695"/>
    <n v="80"/>
    <s v="0.5"/>
    <n v="139"/>
    <s v="forfait"/>
    <s v="jours"/>
    <n v="0"/>
    <n v="1"/>
    <n v="1"/>
    <x v="21"/>
    <n v="0"/>
  </r>
  <r>
    <n v="2491"/>
    <d v="2002-06-28T00:00:00"/>
    <d v="2003-01-28T00:00:00"/>
    <d v="2003-01-28T00:00:00"/>
    <x v="0"/>
    <n v="1696"/>
    <n v="254"/>
    <s v="1.0"/>
    <n v="357"/>
    <s v="forfait"/>
    <s v="jours"/>
    <n v="0"/>
    <n v="1"/>
    <n v="1"/>
    <x v="5"/>
    <n v="0"/>
  </r>
  <r>
    <n v="2492"/>
    <d v="2000-05-27T00:00:00"/>
    <d v="2000-12-27T00:00:00"/>
    <d v="2000-12-27T00:00:00"/>
    <x v="0"/>
    <n v="1697"/>
    <n v="262"/>
    <s v="1.0"/>
    <n v="366"/>
    <s v="nuit"/>
    <s v="heures"/>
    <n v="0"/>
    <n v="1"/>
    <n v="0"/>
    <x v="6"/>
    <n v="0"/>
  </r>
  <r>
    <n v="2493"/>
    <d v="2000-05-23T00:00:00"/>
    <d v="2002-01-23T00:00:00"/>
    <d v="2002-01-23T00:00:00"/>
    <x v="0"/>
    <n v="1698"/>
    <n v="103"/>
    <s v="1.0"/>
    <n v="163"/>
    <s v="jour"/>
    <s v="heures"/>
    <n v="0"/>
    <n v="0"/>
    <n v="1"/>
    <x v="1"/>
    <n v="0"/>
  </r>
  <r>
    <n v="2494"/>
    <d v="2001-04-17T00:00:00"/>
    <d v="2001-10-17T00:00:00"/>
    <d v="2001-10-17T00:00:00"/>
    <x v="0"/>
    <n v="1699"/>
    <n v="247"/>
    <s v="1.0"/>
    <n v="350"/>
    <s v="nuit"/>
    <s v="heures"/>
    <n v="0"/>
    <n v="0"/>
    <n v="1"/>
    <x v="0"/>
    <n v="0"/>
  </r>
  <r>
    <n v="2495"/>
    <d v="2001-06-21T00:00:00"/>
    <d v="2001-08-21T00:00:00"/>
    <d v="2001-08-21T00:00:00"/>
    <x v="1"/>
    <n v="1700"/>
    <n v="221"/>
    <s v="1.0"/>
    <n v="317"/>
    <s v="jour"/>
    <s v="heures"/>
    <n v="0"/>
    <n v="0"/>
    <n v="1"/>
    <x v="0"/>
    <n v="0"/>
  </r>
  <r>
    <n v="2496"/>
    <d v="2019-09-03T00:00:00"/>
    <m/>
    <d v="2025-08-31T00:00:00"/>
    <x v="0"/>
    <n v="1701"/>
    <n v="220"/>
    <s v="1.0"/>
    <n v="315"/>
    <s v="jour"/>
    <s v="heures"/>
    <n v="1"/>
    <n v="0"/>
    <n v="1"/>
    <x v="0"/>
    <n v="1"/>
  </r>
  <r>
    <n v="2497"/>
    <d v="2012-10-02T00:00:00"/>
    <d v="2013-11-02T00:00:00"/>
    <d v="2013-11-02T00:00:00"/>
    <x v="0"/>
    <n v="1702"/>
    <n v="264"/>
    <s v="0.8"/>
    <n v="372"/>
    <s v="jour"/>
    <s v="heures"/>
    <n v="0"/>
    <n v="0"/>
    <n v="1"/>
    <x v="1"/>
    <n v="0"/>
  </r>
  <r>
    <n v="2498"/>
    <d v="2013-12-11T00:00:00"/>
    <d v="2015-08-11T00:00:00"/>
    <d v="2015-08-11T00:00:00"/>
    <x v="0"/>
    <n v="1702"/>
    <n v="264"/>
    <s v="0.5"/>
    <n v="372"/>
    <s v="jour"/>
    <s v="heures"/>
    <n v="0"/>
    <n v="0"/>
    <n v="1"/>
    <x v="1"/>
    <n v="0"/>
  </r>
  <r>
    <n v="2499"/>
    <d v="2002-10-29T00:00:00"/>
    <m/>
    <d v="2025-08-31T00:00:00"/>
    <x v="0"/>
    <n v="1703"/>
    <n v="262"/>
    <s v="1.0"/>
    <n v="366"/>
    <s v="nuit"/>
    <s v="heures"/>
    <n v="0"/>
    <n v="0"/>
    <n v="1"/>
    <x v="6"/>
    <n v="1"/>
  </r>
  <r>
    <n v="2500"/>
    <d v="2017-03-22T00:00:00"/>
    <m/>
    <d v="2025-08-31T00:00:00"/>
    <x v="0"/>
    <n v="1704"/>
    <n v="58"/>
    <s v="0.8"/>
    <n v="108"/>
    <s v="jour"/>
    <s v="heures"/>
    <n v="1"/>
    <n v="1"/>
    <n v="1"/>
    <x v="9"/>
    <n v="1"/>
  </r>
  <r>
    <n v="2501"/>
    <d v="2002-04-23T00:00:00"/>
    <d v="2003-02-23T00:00:00"/>
    <d v="2003-02-23T00:00:00"/>
    <x v="0"/>
    <n v="1705"/>
    <n v="164"/>
    <s v="0.5"/>
    <n v="232"/>
    <s v="nuit"/>
    <s v="heures"/>
    <n v="0"/>
    <n v="1"/>
    <n v="1"/>
    <x v="12"/>
    <n v="0"/>
  </r>
  <r>
    <n v="2502"/>
    <d v="2003-03-19T00:00:00"/>
    <d v="2005-02-19T00:00:00"/>
    <d v="2005-02-19T00:00:00"/>
    <x v="0"/>
    <n v="1705"/>
    <n v="192"/>
    <s v="1.0"/>
    <n v="269"/>
    <s v="jour"/>
    <s v="heures"/>
    <n v="0"/>
    <n v="1"/>
    <n v="1"/>
    <x v="4"/>
    <n v="0"/>
  </r>
  <r>
    <n v="2503"/>
    <d v="2002-07-27T00:00:00"/>
    <d v="2004-05-27T00:00:00"/>
    <d v="2004-05-27T00:00:00"/>
    <x v="0"/>
    <n v="1706"/>
    <n v="11"/>
    <s v="1.0"/>
    <n v="30"/>
    <s v="astreinte"/>
    <s v="astreinte"/>
    <n v="0"/>
    <n v="0"/>
    <n v="1"/>
    <x v="4"/>
    <n v="0"/>
  </r>
  <r>
    <n v="2504"/>
    <d v="2006-07-03T00:00:00"/>
    <d v="2007-07-03T00:00:00"/>
    <d v="2007-07-03T00:00:00"/>
    <x v="0"/>
    <n v="1707"/>
    <n v="285"/>
    <s v="0.8"/>
    <n v="400"/>
    <s v="jour"/>
    <s v="heures"/>
    <n v="0"/>
    <n v="1"/>
    <n v="1"/>
    <x v="0"/>
    <n v="0"/>
  </r>
  <r>
    <n v="2505"/>
    <d v="2001-10-20T00:00:00"/>
    <m/>
    <d v="2025-08-31T00:00:00"/>
    <x v="0"/>
    <n v="1708"/>
    <n v="51"/>
    <s v="1.0"/>
    <n v="101"/>
    <s v="nuit"/>
    <s v="heures"/>
    <n v="0"/>
    <n v="1"/>
    <n v="0"/>
    <x v="2"/>
    <n v="1"/>
  </r>
  <r>
    <n v="2506"/>
    <d v="2008-12-20T00:00:00"/>
    <d v="2010-01-20T00:00:00"/>
    <d v="2010-01-20T00:00:00"/>
    <x v="0"/>
    <n v="1709"/>
    <n v="14"/>
    <s v="0.8"/>
    <n v="37"/>
    <s v="astreinte"/>
    <s v="astreinte"/>
    <n v="0"/>
    <n v="0"/>
    <n v="1"/>
    <x v="4"/>
    <n v="0"/>
  </r>
  <r>
    <n v="2507"/>
    <d v="2016-01-19T00:00:00"/>
    <d v="2017-06-19T00:00:00"/>
    <d v="2017-06-19T00:00:00"/>
    <x v="0"/>
    <n v="1710"/>
    <n v="69"/>
    <s v="1.0"/>
    <n v="120"/>
    <s v="jour"/>
    <s v="heures"/>
    <n v="1"/>
    <n v="1"/>
    <n v="1"/>
    <x v="7"/>
    <n v="0"/>
  </r>
  <r>
    <n v="2508"/>
    <d v="2017-08-06T00:00:00"/>
    <d v="2019-05-06T00:00:00"/>
    <d v="2019-05-06T00:00:00"/>
    <x v="0"/>
    <n v="1710"/>
    <n v="69"/>
    <s v="1.0"/>
    <n v="120"/>
    <s v="jour"/>
    <s v="heures"/>
    <n v="0"/>
    <n v="0"/>
    <n v="1"/>
    <x v="7"/>
    <n v="0"/>
  </r>
  <r>
    <n v="2509"/>
    <d v="2019-06-07T00:00:00"/>
    <d v="2025-12-01T00:00:00"/>
    <d v="2025-12-01T00:00:00"/>
    <x v="1"/>
    <n v="1710"/>
    <n v="221"/>
    <s v="1.0"/>
    <n v="318"/>
    <s v="nuit"/>
    <s v="heures"/>
    <n v="0"/>
    <n v="0"/>
    <n v="1"/>
    <x v="0"/>
    <n v="1"/>
  </r>
  <r>
    <n v="2510"/>
    <d v="2012-04-12T00:00:00"/>
    <m/>
    <d v="2025-08-31T00:00:00"/>
    <x v="0"/>
    <n v="1711"/>
    <n v="70"/>
    <s v="0.5"/>
    <n v="123"/>
    <s v="jour"/>
    <s v="heures"/>
    <n v="0"/>
    <n v="0"/>
    <n v="1"/>
    <x v="7"/>
    <n v="1"/>
  </r>
  <r>
    <n v="2511"/>
    <d v="2000-12-25T00:00:00"/>
    <d v="2001-02-25T00:00:00"/>
    <d v="2001-02-25T00:00:00"/>
    <x v="1"/>
    <n v="1712"/>
    <n v="238"/>
    <s v="0.8"/>
    <n v="338"/>
    <s v="astreinte"/>
    <s v="astreinte"/>
    <n v="0"/>
    <n v="0"/>
    <n v="1"/>
    <x v="0"/>
    <n v="0"/>
  </r>
  <r>
    <n v="2512"/>
    <d v="2000-07-09T00:00:00"/>
    <d v="2001-07-09T00:00:00"/>
    <d v="2001-07-09T00:00:00"/>
    <x v="0"/>
    <n v="1713"/>
    <n v="42"/>
    <s v="1.0"/>
    <n v="86"/>
    <s v="forfait"/>
    <s v="jours"/>
    <n v="0"/>
    <n v="1"/>
    <n v="1"/>
    <x v="7"/>
    <n v="0"/>
  </r>
  <r>
    <n v="2513"/>
    <d v="2000-08-11T00:00:00"/>
    <d v="2001-11-11T00:00:00"/>
    <d v="2001-11-11T00:00:00"/>
    <x v="1"/>
    <n v="1714"/>
    <n v="103"/>
    <s v="0.5"/>
    <n v="163"/>
    <s v="jour"/>
    <s v="heures"/>
    <n v="1"/>
    <n v="0"/>
    <n v="1"/>
    <x v="1"/>
    <n v="0"/>
  </r>
  <r>
    <n v="2514"/>
    <d v="2000-12-16T00:00:00"/>
    <d v="2001-06-16T00:00:00"/>
    <d v="2001-06-16T00:00:00"/>
    <x v="0"/>
    <n v="1715"/>
    <n v="205"/>
    <s v="0.8"/>
    <n v="294"/>
    <s v="jour"/>
    <s v="heures"/>
    <n v="1"/>
    <n v="1"/>
    <n v="1"/>
    <x v="0"/>
    <n v="0"/>
  </r>
  <r>
    <n v="2515"/>
    <d v="2002-10-19T00:00:00"/>
    <d v="2004-02-19T00:00:00"/>
    <d v="2004-02-19T00:00:00"/>
    <x v="0"/>
    <n v="1716"/>
    <n v="105"/>
    <s v="1.0"/>
    <n v="165"/>
    <s v="jour"/>
    <s v="heures"/>
    <n v="0"/>
    <n v="1"/>
    <n v="1"/>
    <x v="1"/>
    <n v="0"/>
  </r>
  <r>
    <n v="2516"/>
    <d v="2004-03-06T00:00:00"/>
    <d v="2006-02-06T00:00:00"/>
    <d v="2006-02-06T00:00:00"/>
    <x v="0"/>
    <n v="1716"/>
    <n v="12"/>
    <s v="0.8"/>
    <n v="33"/>
    <s v="astreinte"/>
    <s v="astreinte"/>
    <n v="0"/>
    <n v="0"/>
    <n v="0"/>
    <x v="4"/>
    <n v="0"/>
  </r>
  <r>
    <n v="2517"/>
    <d v="2006-03-09T00:00:00"/>
    <d v="2006-10-09T00:00:00"/>
    <d v="2006-10-09T00:00:00"/>
    <x v="0"/>
    <n v="1716"/>
    <n v="24"/>
    <s v="0.8"/>
    <n v="55"/>
    <s v="jour"/>
    <s v="heures"/>
    <n v="0"/>
    <n v="1"/>
    <n v="1"/>
    <x v="4"/>
    <n v="0"/>
  </r>
  <r>
    <n v="2518"/>
    <d v="2002-03-11T00:00:00"/>
    <m/>
    <d v="2025-08-31T00:00:00"/>
    <x v="0"/>
    <n v="1717"/>
    <n v="221"/>
    <s v="0.8"/>
    <n v="318"/>
    <s v="nuit"/>
    <s v="heures"/>
    <n v="0"/>
    <n v="0"/>
    <n v="0"/>
    <x v="0"/>
    <n v="1"/>
  </r>
  <r>
    <n v="2519"/>
    <d v="2000-04-02T00:00:00"/>
    <d v="2001-12-02T00:00:00"/>
    <d v="2001-12-02T00:00:00"/>
    <x v="0"/>
    <n v="1718"/>
    <n v="4"/>
    <s v="1.0"/>
    <n v="7"/>
    <s v="jour"/>
    <s v="heures"/>
    <n v="0"/>
    <n v="0"/>
    <n v="1"/>
    <x v="4"/>
    <n v="0"/>
  </r>
  <r>
    <n v="2520"/>
    <d v="2001-01-11T00:00:00"/>
    <d v="2002-04-11T00:00:00"/>
    <d v="2002-04-11T00:00:00"/>
    <x v="0"/>
    <n v="1719"/>
    <n v="202"/>
    <s v="1.0"/>
    <n v="287"/>
    <s v="jour"/>
    <s v="heures"/>
    <n v="0"/>
    <n v="1"/>
    <n v="0"/>
    <x v="6"/>
    <n v="0"/>
  </r>
  <r>
    <n v="2521"/>
    <d v="2002-06-07T00:00:00"/>
    <d v="2003-11-07T00:00:00"/>
    <d v="2003-11-07T00:00:00"/>
    <x v="0"/>
    <n v="1719"/>
    <n v="58"/>
    <s v="0.8"/>
    <n v="108"/>
    <s v="jour"/>
    <s v="heures"/>
    <n v="0"/>
    <n v="0"/>
    <n v="1"/>
    <x v="9"/>
    <n v="0"/>
  </r>
  <r>
    <n v="2522"/>
    <d v="2000-01-05T00:00:00"/>
    <d v="2001-03-05T00:00:00"/>
    <d v="2001-03-05T00:00:00"/>
    <x v="0"/>
    <n v="1720"/>
    <n v="264"/>
    <s v="1.0"/>
    <n v="372"/>
    <s v="jour"/>
    <s v="heures"/>
    <n v="1"/>
    <n v="1"/>
    <n v="1"/>
    <x v="1"/>
    <n v="0"/>
  </r>
  <r>
    <n v="2523"/>
    <d v="2001-06-29T00:00:00"/>
    <d v="2001-12-29T00:00:00"/>
    <d v="2001-12-29T00:00:00"/>
    <x v="1"/>
    <n v="1721"/>
    <n v="51"/>
    <s v="1.0"/>
    <n v="101"/>
    <s v="nuit"/>
    <s v="heures"/>
    <n v="0"/>
    <n v="1"/>
    <n v="1"/>
    <x v="2"/>
    <n v="0"/>
  </r>
  <r>
    <n v="2524"/>
    <d v="2002-06-04T00:00:00"/>
    <d v="2003-09-04T00:00:00"/>
    <d v="2003-09-04T00:00:00"/>
    <x v="0"/>
    <n v="1722"/>
    <n v="260"/>
    <s v="1.0"/>
    <n v="364"/>
    <s v="nuit"/>
    <s v="heures"/>
    <n v="0"/>
    <n v="0"/>
    <n v="1"/>
    <x v="0"/>
    <n v="0"/>
  </r>
  <r>
    <n v="2525"/>
    <d v="2003-10-16T00:00:00"/>
    <m/>
    <d v="2025-08-31T00:00:00"/>
    <x v="0"/>
    <n v="1722"/>
    <n v="260"/>
    <s v="0.8"/>
    <n v="364"/>
    <s v="nuit"/>
    <s v="heures"/>
    <n v="0"/>
    <n v="0"/>
    <n v="1"/>
    <x v="0"/>
    <n v="1"/>
  </r>
  <r>
    <n v="2526"/>
    <d v="2000-01-14T00:00:00"/>
    <d v="2001-01-14T00:00:00"/>
    <d v="2001-01-14T00:00:00"/>
    <x v="1"/>
    <n v="1723"/>
    <n v="51"/>
    <s v="0.6"/>
    <n v="101"/>
    <s v="nuit"/>
    <s v="heures"/>
    <n v="0"/>
    <n v="0"/>
    <n v="1"/>
    <x v="2"/>
    <n v="0"/>
  </r>
  <r>
    <n v="2527"/>
    <d v="2002-09-18T00:00:00"/>
    <d v="2004-08-18T00:00:00"/>
    <d v="2004-08-18T00:00:00"/>
    <x v="0"/>
    <n v="1724"/>
    <n v="260"/>
    <s v="1.0"/>
    <n v="364"/>
    <s v="nuit"/>
    <s v="heures"/>
    <n v="0"/>
    <n v="0"/>
    <n v="1"/>
    <x v="0"/>
    <n v="0"/>
  </r>
  <r>
    <n v="2528"/>
    <d v="2000-08-10T00:00:00"/>
    <d v="2002-02-10T00:00:00"/>
    <d v="2002-02-10T00:00:00"/>
    <x v="0"/>
    <n v="1725"/>
    <n v="299"/>
    <s v="1.0"/>
    <n v="416"/>
    <s v="nuit"/>
    <s v="heures"/>
    <n v="0"/>
    <n v="1"/>
    <n v="1"/>
    <x v="0"/>
    <n v="0"/>
  </r>
  <r>
    <n v="2529"/>
    <d v="2002-03-12T00:00:00"/>
    <d v="2003-07-12T00:00:00"/>
    <d v="2003-07-12T00:00:00"/>
    <x v="0"/>
    <n v="1725"/>
    <n v="299"/>
    <s v="1.0"/>
    <n v="416"/>
    <s v="nuit"/>
    <s v="heures"/>
    <n v="1"/>
    <n v="0"/>
    <n v="1"/>
    <x v="0"/>
    <n v="0"/>
  </r>
  <r>
    <n v="2530"/>
    <d v="2003-07-30T00:00:00"/>
    <m/>
    <d v="2025-08-31T00:00:00"/>
    <x v="0"/>
    <n v="1725"/>
    <n v="299"/>
    <s v="1.0"/>
    <n v="416"/>
    <s v="nuit"/>
    <s v="heures"/>
    <n v="0"/>
    <n v="0"/>
    <n v="1"/>
    <x v="0"/>
    <n v="1"/>
  </r>
  <r>
    <n v="2531"/>
    <d v="2000-10-22T00:00:00"/>
    <d v="2002-10-22T00:00:00"/>
    <d v="2002-10-22T00:00:00"/>
    <x v="0"/>
    <n v="1726"/>
    <n v="161"/>
    <s v="1.0"/>
    <n v="228"/>
    <s v="jour"/>
    <s v="heures"/>
    <n v="0"/>
    <n v="0"/>
    <n v="1"/>
    <x v="15"/>
    <n v="0"/>
  </r>
  <r>
    <n v="2532"/>
    <d v="2002-04-23T00:00:00"/>
    <d v="2003-05-23T00:00:00"/>
    <d v="2003-05-23T00:00:00"/>
    <x v="0"/>
    <n v="1727"/>
    <n v="101"/>
    <s v="1.0"/>
    <n v="161"/>
    <s v="jour"/>
    <s v="heures"/>
    <n v="1"/>
    <n v="0"/>
    <n v="1"/>
    <x v="1"/>
    <n v="0"/>
  </r>
  <r>
    <n v="2533"/>
    <d v="2001-11-12T00:00:00"/>
    <d v="2003-09-12T00:00:00"/>
    <d v="2003-09-12T00:00:00"/>
    <x v="2"/>
    <n v="1728"/>
    <n v="51"/>
    <s v="1.0"/>
    <n v="101"/>
    <s v="nuit"/>
    <s v="heures"/>
    <n v="1"/>
    <n v="1"/>
    <n v="1"/>
    <x v="2"/>
    <n v="0"/>
  </r>
  <r>
    <n v="2534"/>
    <d v="2003-11-02T00:00:00"/>
    <d v="2004-06-02T00:00:00"/>
    <d v="2004-06-02T00:00:00"/>
    <x v="0"/>
    <n v="1728"/>
    <n v="100"/>
    <s v="0.5"/>
    <n v="160"/>
    <s v="jour"/>
    <s v="heures"/>
    <n v="0"/>
    <n v="1"/>
    <n v="1"/>
    <x v="1"/>
    <n v="0"/>
  </r>
  <r>
    <n v="2535"/>
    <d v="2017-10-24T00:00:00"/>
    <d v="2018-10-24T00:00:00"/>
    <d v="2018-10-24T00:00:00"/>
    <x v="0"/>
    <n v="1729"/>
    <n v="285"/>
    <s v="1.0"/>
    <n v="400"/>
    <s v="jour"/>
    <s v="heures"/>
    <n v="0"/>
    <n v="0"/>
    <n v="1"/>
    <x v="0"/>
    <n v="0"/>
  </r>
  <r>
    <n v="2536"/>
    <d v="2018-11-20T00:00:00"/>
    <d v="2020-11-20T00:00:00"/>
    <d v="2020-11-20T00:00:00"/>
    <x v="0"/>
    <n v="1729"/>
    <n v="285"/>
    <s v="1.0"/>
    <n v="401"/>
    <s v="nuit"/>
    <s v="heures"/>
    <n v="0"/>
    <n v="1"/>
    <n v="1"/>
    <x v="0"/>
    <n v="0"/>
  </r>
  <r>
    <n v="2537"/>
    <d v="2020-12-24T00:00:00"/>
    <d v="2021-12-24T00:00:00"/>
    <d v="2021-12-24T00:00:00"/>
    <x v="0"/>
    <n v="1729"/>
    <n v="285"/>
    <s v="1.0"/>
    <n v="401"/>
    <s v="nuit"/>
    <s v="heures"/>
    <n v="0"/>
    <n v="0"/>
    <n v="1"/>
    <x v="0"/>
    <n v="0"/>
  </r>
  <r>
    <n v="2538"/>
    <d v="2022-02-16T00:00:00"/>
    <d v="2023-01-16T00:00:00"/>
    <d v="2023-01-16T00:00:00"/>
    <x v="0"/>
    <n v="1729"/>
    <n v="285"/>
    <s v="1.0"/>
    <n v="400"/>
    <s v="jour"/>
    <s v="heures"/>
    <n v="0"/>
    <n v="0"/>
    <n v="1"/>
    <x v="0"/>
    <n v="0"/>
  </r>
  <r>
    <n v="2539"/>
    <d v="2023-01-28T00:00:00"/>
    <m/>
    <d v="2025-08-31T00:00:00"/>
    <x v="0"/>
    <n v="1729"/>
    <n v="285"/>
    <s v="1.0"/>
    <n v="400"/>
    <s v="jour"/>
    <s v="heures"/>
    <n v="0"/>
    <n v="0"/>
    <n v="1"/>
    <x v="0"/>
    <n v="1"/>
  </r>
  <r>
    <n v="2540"/>
    <d v="2001-07-22T00:00:00"/>
    <d v="2002-12-22T00:00:00"/>
    <d v="2002-12-22T00:00:00"/>
    <x v="0"/>
    <n v="1730"/>
    <n v="27"/>
    <s v="1.0"/>
    <n v="59"/>
    <s v="jour"/>
    <s v="heures"/>
    <n v="0"/>
    <n v="1"/>
    <n v="1"/>
    <x v="4"/>
    <n v="0"/>
  </r>
  <r>
    <n v="2541"/>
    <d v="2003-01-10T00:00:00"/>
    <d v="2004-01-10T00:00:00"/>
    <d v="2004-01-10T00:00:00"/>
    <x v="0"/>
    <n v="1730"/>
    <n v="189"/>
    <s v="1.0"/>
    <n v="260"/>
    <s v="jour"/>
    <s v="heures"/>
    <n v="1"/>
    <n v="0"/>
    <n v="1"/>
    <x v="4"/>
    <n v="0"/>
  </r>
  <r>
    <n v="2542"/>
    <d v="2010-06-14T00:00:00"/>
    <d v="2011-01-14T00:00:00"/>
    <d v="2011-01-14T00:00:00"/>
    <x v="1"/>
    <n v="1731"/>
    <n v="220"/>
    <s v="0.8"/>
    <n v="315"/>
    <s v="jour"/>
    <s v="heures"/>
    <n v="0"/>
    <n v="0"/>
    <n v="1"/>
    <x v="0"/>
    <n v="0"/>
  </r>
  <r>
    <n v="2543"/>
    <d v="2017-08-05T00:00:00"/>
    <m/>
    <d v="2025-08-31T00:00:00"/>
    <x v="0"/>
    <n v="1732"/>
    <n v="61"/>
    <s v="1.0"/>
    <n v="111"/>
    <s v="jour"/>
    <s v="heures"/>
    <n v="0"/>
    <n v="1"/>
    <n v="1"/>
    <x v="9"/>
    <n v="1"/>
  </r>
  <r>
    <n v="2544"/>
    <d v="2001-08-04T00:00:00"/>
    <m/>
    <d v="2025-08-31T00:00:00"/>
    <x v="0"/>
    <n v="1733"/>
    <n v="286"/>
    <s v="0.8"/>
    <n v="402"/>
    <s v="jour"/>
    <s v="heures"/>
    <n v="0"/>
    <n v="1"/>
    <n v="1"/>
    <x v="3"/>
    <n v="1"/>
  </r>
  <r>
    <n v="2545"/>
    <d v="2001-06-21T00:00:00"/>
    <d v="2003-05-21T00:00:00"/>
    <d v="2003-05-21T00:00:00"/>
    <x v="0"/>
    <n v="1734"/>
    <n v="275"/>
    <s v="1.0"/>
    <n v="388"/>
    <s v="jour"/>
    <s v="heures"/>
    <n v="1"/>
    <n v="0"/>
    <n v="1"/>
    <x v="5"/>
    <n v="0"/>
  </r>
  <r>
    <n v="2546"/>
    <d v="2003-06-05T00:00:00"/>
    <d v="2004-11-05T00:00:00"/>
    <d v="2004-11-05T00:00:00"/>
    <x v="1"/>
    <n v="1734"/>
    <n v="42"/>
    <s v="1.0"/>
    <n v="86"/>
    <s v="forfait"/>
    <s v="jours"/>
    <n v="1"/>
    <n v="1"/>
    <n v="1"/>
    <x v="7"/>
    <n v="0"/>
  </r>
  <r>
    <n v="2547"/>
    <d v="2004-11-15T00:00:00"/>
    <d v="2005-10-15T00:00:00"/>
    <d v="2005-10-15T00:00:00"/>
    <x v="1"/>
    <n v="1734"/>
    <n v="70"/>
    <s v="1.0"/>
    <n v="123"/>
    <s v="jour"/>
    <s v="heures"/>
    <n v="1"/>
    <n v="1"/>
    <n v="1"/>
    <x v="7"/>
    <n v="0"/>
  </r>
  <r>
    <n v="2548"/>
    <d v="2001-10-16T00:00:00"/>
    <d v="2002-05-16T00:00:00"/>
    <d v="2002-05-16T00:00:00"/>
    <x v="1"/>
    <n v="1735"/>
    <n v="101"/>
    <s v="1.0"/>
    <n v="161"/>
    <s v="jour"/>
    <s v="heures"/>
    <n v="0"/>
    <n v="1"/>
    <n v="0"/>
    <x v="1"/>
    <n v="0"/>
  </r>
  <r>
    <n v="2549"/>
    <d v="2000-07-14T00:00:00"/>
    <m/>
    <d v="2025-08-31T00:00:00"/>
    <x v="0"/>
    <n v="1736"/>
    <n v="194"/>
    <s v="1.0"/>
    <n v="274"/>
    <s v="astreinte"/>
    <s v="astreinte"/>
    <n v="0"/>
    <n v="0"/>
    <n v="1"/>
    <x v="4"/>
    <n v="1"/>
  </r>
  <r>
    <n v="2550"/>
    <d v="2000-05-29T00:00:00"/>
    <d v="2000-12-29T00:00:00"/>
    <d v="2000-12-29T00:00:00"/>
    <x v="1"/>
    <n v="1737"/>
    <n v="107"/>
    <s v="1.0"/>
    <n v="167"/>
    <s v="jour"/>
    <s v="heures"/>
    <n v="1"/>
    <n v="1"/>
    <n v="1"/>
    <x v="8"/>
    <n v="0"/>
  </r>
  <r>
    <n v="2551"/>
    <d v="2012-10-14T00:00:00"/>
    <d v="2013-08-14T00:00:00"/>
    <d v="2013-08-14T00:00:00"/>
    <x v="0"/>
    <n v="1738"/>
    <n v="205"/>
    <s v="1.0"/>
    <n v="294"/>
    <s v="jour"/>
    <s v="heures"/>
    <n v="0"/>
    <n v="0"/>
    <n v="1"/>
    <x v="0"/>
    <n v="0"/>
  </r>
  <r>
    <n v="2552"/>
    <d v="2001-11-16T00:00:00"/>
    <d v="2003-02-16T00:00:00"/>
    <d v="2003-02-16T00:00:00"/>
    <x v="0"/>
    <n v="1739"/>
    <n v="256"/>
    <s v="1.0"/>
    <n v="360"/>
    <s v="nuit"/>
    <s v="heures"/>
    <n v="0"/>
    <n v="1"/>
    <n v="0"/>
    <x v="0"/>
    <n v="0"/>
  </r>
  <r>
    <n v="2553"/>
    <d v="2000-12-09T00:00:00"/>
    <d v="2002-12-09T00:00:00"/>
    <d v="2002-12-09T00:00:00"/>
    <x v="0"/>
    <n v="1740"/>
    <n v="169"/>
    <s v="0.8"/>
    <n v="237"/>
    <s v="jour"/>
    <s v="heures"/>
    <n v="0"/>
    <n v="0"/>
    <n v="1"/>
    <x v="16"/>
    <n v="0"/>
  </r>
  <r>
    <n v="2554"/>
    <d v="2002-12-22T00:00:00"/>
    <d v="2003-08-22T00:00:00"/>
    <d v="2003-08-22T00:00:00"/>
    <x v="0"/>
    <n v="1740"/>
    <n v="169"/>
    <s v="1.0"/>
    <n v="237"/>
    <s v="jour"/>
    <s v="heures"/>
    <n v="1"/>
    <n v="1"/>
    <n v="1"/>
    <x v="16"/>
    <n v="0"/>
  </r>
  <r>
    <n v="2555"/>
    <d v="2001-05-21T00:00:00"/>
    <d v="2002-02-21T00:00:00"/>
    <d v="2002-02-21T00:00:00"/>
    <x v="0"/>
    <n v="1741"/>
    <n v="103"/>
    <s v="1.0"/>
    <n v="163"/>
    <s v="jour"/>
    <s v="heures"/>
    <n v="0"/>
    <n v="0"/>
    <n v="1"/>
    <x v="1"/>
    <n v="0"/>
  </r>
  <r>
    <n v="2556"/>
    <d v="2002-03-17T00:00:00"/>
    <d v="2003-07-17T00:00:00"/>
    <d v="2003-07-17T00:00:00"/>
    <x v="0"/>
    <n v="1741"/>
    <n v="216"/>
    <s v="1.0"/>
    <n v="309"/>
    <s v="forfait"/>
    <s v="jours"/>
    <n v="0"/>
    <n v="1"/>
    <n v="1"/>
    <x v="1"/>
    <n v="0"/>
  </r>
  <r>
    <n v="2557"/>
    <d v="2002-04-06T00:00:00"/>
    <m/>
    <d v="2025-08-31T00:00:00"/>
    <x v="0"/>
    <n v="1742"/>
    <n v="202"/>
    <s v="0.8"/>
    <n v="289"/>
    <s v="bloc"/>
    <s v="heures"/>
    <n v="1"/>
    <n v="1"/>
    <n v="0"/>
    <x v="6"/>
    <n v="1"/>
  </r>
  <r>
    <n v="2558"/>
    <d v="2001-06-13T00:00:00"/>
    <m/>
    <d v="2025-08-31T00:00:00"/>
    <x v="0"/>
    <n v="1743"/>
    <n v="47"/>
    <s v="0.8"/>
    <n v="97"/>
    <s v="forfait"/>
    <s v="jours"/>
    <n v="0"/>
    <n v="0"/>
    <n v="1"/>
    <x v="0"/>
    <n v="1"/>
  </r>
  <r>
    <n v="2559"/>
    <d v="2000-10-15T00:00:00"/>
    <d v="2001-04-15T00:00:00"/>
    <d v="2001-04-15T00:00:00"/>
    <x v="0"/>
    <n v="1744"/>
    <n v="201"/>
    <s v="1.0"/>
    <n v="286"/>
    <s v="forfait"/>
    <s v="jours"/>
    <n v="0"/>
    <n v="1"/>
    <n v="0"/>
    <x v="6"/>
    <n v="0"/>
  </r>
  <r>
    <n v="2560"/>
    <d v="2017-12-07T00:00:00"/>
    <d v="2019-04-07T00:00:00"/>
    <d v="2019-04-07T00:00:00"/>
    <x v="0"/>
    <n v="1745"/>
    <n v="154"/>
    <s v="0.5"/>
    <n v="216"/>
    <s v="forfait"/>
    <s v="jours"/>
    <n v="0"/>
    <n v="0"/>
    <n v="1"/>
    <x v="17"/>
    <n v="0"/>
  </r>
  <r>
    <n v="2561"/>
    <d v="2002-07-16T00:00:00"/>
    <d v="2003-07-16T00:00:00"/>
    <d v="2003-07-16T00:00:00"/>
    <x v="1"/>
    <n v="1746"/>
    <n v="155"/>
    <s v="0.5"/>
    <n v="217"/>
    <s v="forfait"/>
    <s v="jours"/>
    <n v="0"/>
    <n v="1"/>
    <n v="1"/>
    <x v="15"/>
    <n v="0"/>
  </r>
  <r>
    <n v="2562"/>
    <d v="2001-01-28T00:00:00"/>
    <d v="2001-10-28T00:00:00"/>
    <d v="2001-10-28T00:00:00"/>
    <x v="0"/>
    <n v="1747"/>
    <n v="271"/>
    <s v="1.0"/>
    <n v="381"/>
    <s v="nuit"/>
    <s v="heures"/>
    <n v="0"/>
    <n v="0"/>
    <n v="1"/>
    <x v="11"/>
    <n v="0"/>
  </r>
  <r>
    <n v="2563"/>
    <d v="2000-01-31T00:00:00"/>
    <m/>
    <d v="2025-08-31T00:00:00"/>
    <x v="0"/>
    <n v="1748"/>
    <n v="8"/>
    <s v="1.0"/>
    <n v="21"/>
    <s v="astreinte"/>
    <s v="astreinte"/>
    <n v="1"/>
    <n v="0"/>
    <n v="1"/>
    <x v="4"/>
    <n v="1"/>
  </r>
  <r>
    <n v="2564"/>
    <d v="2002-09-30T00:00:00"/>
    <d v="2004-07-30T00:00:00"/>
    <d v="2004-07-30T00:00:00"/>
    <x v="0"/>
    <n v="1749"/>
    <n v="98"/>
    <s v="0.5"/>
    <n v="158"/>
    <s v="jour"/>
    <s v="heures"/>
    <n v="0"/>
    <n v="0"/>
    <n v="1"/>
    <x v="3"/>
    <n v="0"/>
  </r>
  <r>
    <n v="2565"/>
    <d v="2000-10-31T00:00:00"/>
    <d v="2002-02-28T00:00:00"/>
    <d v="2002-02-28T00:00:00"/>
    <x v="0"/>
    <n v="1750"/>
    <n v="42"/>
    <s v="1.0"/>
    <n v="86"/>
    <s v="forfait"/>
    <s v="jours"/>
    <n v="0"/>
    <n v="0"/>
    <n v="1"/>
    <x v="7"/>
    <n v="0"/>
  </r>
  <r>
    <n v="2566"/>
    <d v="2005-11-07T00:00:00"/>
    <d v="2006-01-07T00:00:00"/>
    <d v="2006-01-07T00:00:00"/>
    <x v="1"/>
    <n v="1751"/>
    <n v="73"/>
    <s v="0.6"/>
    <n v="129"/>
    <s v="jour"/>
    <s v="heures"/>
    <n v="1"/>
    <n v="1"/>
    <n v="1"/>
    <x v="7"/>
    <n v="0"/>
  </r>
  <r>
    <n v="2567"/>
    <d v="2000-05-18T00:00:00"/>
    <d v="2000-11-18T00:00:00"/>
    <d v="2000-11-18T00:00:00"/>
    <x v="0"/>
    <n v="1752"/>
    <n v="134"/>
    <s v="0.8"/>
    <n v="194"/>
    <s v="jour"/>
    <s v="heures"/>
    <n v="0"/>
    <n v="1"/>
    <n v="0"/>
    <x v="13"/>
    <n v="0"/>
  </r>
  <r>
    <n v="2568"/>
    <d v="2000-12-24T00:00:00"/>
    <d v="2002-05-24T00:00:00"/>
    <d v="2002-05-24T00:00:00"/>
    <x v="0"/>
    <n v="1752"/>
    <n v="134"/>
    <s v="1.0"/>
    <n v="194"/>
    <s v="jour"/>
    <s v="heures"/>
    <n v="0"/>
    <n v="0"/>
    <n v="1"/>
    <x v="13"/>
    <n v="0"/>
  </r>
  <r>
    <n v="2569"/>
    <d v="2000-01-25T00:00:00"/>
    <m/>
    <d v="2025-08-31T00:00:00"/>
    <x v="0"/>
    <n v="1753"/>
    <n v="86"/>
    <s v="1.0"/>
    <n v="146"/>
    <s v="forfait"/>
    <s v="jours"/>
    <n v="0"/>
    <n v="1"/>
    <n v="1"/>
    <x v="10"/>
    <n v="1"/>
  </r>
  <r>
    <n v="2570"/>
    <d v="2000-09-27T00:00:00"/>
    <d v="2002-07-27T00:00:00"/>
    <d v="2002-07-27T00:00:00"/>
    <x v="0"/>
    <n v="1754"/>
    <n v="210"/>
    <s v="0.8"/>
    <n v="302"/>
    <s v="jour"/>
    <s v="heures"/>
    <n v="1"/>
    <n v="1"/>
    <n v="1"/>
    <x v="0"/>
    <n v="0"/>
  </r>
  <r>
    <n v="2571"/>
    <d v="2002-09-07T00:00:00"/>
    <d v="2003-08-07T00:00:00"/>
    <d v="2003-08-07T00:00:00"/>
    <x v="1"/>
    <n v="1755"/>
    <n v="262"/>
    <s v="1.0"/>
    <n v="367"/>
    <s v="bloc"/>
    <s v="heures"/>
    <n v="0"/>
    <n v="0"/>
    <n v="0"/>
    <x v="6"/>
    <n v="0"/>
  </r>
  <r>
    <n v="2572"/>
    <d v="2001-05-22T00:00:00"/>
    <d v="2002-04-22T00:00:00"/>
    <d v="2002-04-22T00:00:00"/>
    <x v="0"/>
    <n v="1756"/>
    <n v="262"/>
    <s v="1.0"/>
    <n v="366"/>
    <s v="nuit"/>
    <s v="heures"/>
    <n v="0"/>
    <n v="1"/>
    <n v="0"/>
    <x v="6"/>
    <n v="0"/>
  </r>
  <r>
    <n v="2573"/>
    <d v="2002-05-24T00:00:00"/>
    <d v="2003-05-24T00:00:00"/>
    <d v="2003-05-24T00:00:00"/>
    <x v="0"/>
    <n v="1756"/>
    <n v="45"/>
    <s v="0.8"/>
    <n v="94"/>
    <s v="bloc"/>
    <s v="heures"/>
    <n v="0"/>
    <n v="1"/>
    <n v="0"/>
    <x v="6"/>
    <n v="0"/>
  </r>
  <r>
    <n v="2574"/>
    <d v="2003-07-16T00:00:00"/>
    <m/>
    <d v="2025-08-31T00:00:00"/>
    <x v="0"/>
    <n v="1756"/>
    <n v="210"/>
    <s v="0.9"/>
    <n v="303"/>
    <s v="nuit"/>
    <s v="heures"/>
    <n v="0"/>
    <n v="0"/>
    <n v="1"/>
    <x v="0"/>
    <n v="1"/>
  </r>
  <r>
    <n v="2575"/>
    <d v="2000-12-05T00:00:00"/>
    <d v="2001-10-05T00:00:00"/>
    <d v="2001-10-05T00:00:00"/>
    <x v="0"/>
    <n v="1757"/>
    <n v="71"/>
    <s v="0.8"/>
    <n v="125"/>
    <s v="jour"/>
    <s v="heures"/>
    <n v="0"/>
    <n v="0"/>
    <n v="1"/>
    <x v="7"/>
    <n v="0"/>
  </r>
  <r>
    <n v="2576"/>
    <d v="2004-02-29T00:00:00"/>
    <d v="2005-07-29T00:00:00"/>
    <d v="2005-07-29T00:00:00"/>
    <x v="0"/>
    <n v="1758"/>
    <n v="37"/>
    <s v="1.0"/>
    <n v="80"/>
    <s v="astreinte"/>
    <s v="astreinte"/>
    <n v="1"/>
    <n v="0"/>
    <n v="1"/>
    <x v="4"/>
    <n v="0"/>
  </r>
  <r>
    <n v="2577"/>
    <d v="2005-08-08T00:00:00"/>
    <d v="2007-02-08T00:00:00"/>
    <d v="2007-02-08T00:00:00"/>
    <x v="0"/>
    <n v="1758"/>
    <n v="37"/>
    <s v="1.0"/>
    <n v="79"/>
    <s v="jour"/>
    <s v="heures"/>
    <n v="0"/>
    <n v="0"/>
    <n v="1"/>
    <x v="4"/>
    <n v="0"/>
  </r>
  <r>
    <n v="2578"/>
    <d v="2018-03-28T00:00:00"/>
    <d v="2019-07-28T00:00:00"/>
    <d v="2019-07-28T00:00:00"/>
    <x v="0"/>
    <n v="1759"/>
    <n v="57"/>
    <s v="1.0"/>
    <n v="107"/>
    <s v="jour"/>
    <s v="heures"/>
    <n v="0"/>
    <n v="0"/>
    <n v="0"/>
    <x v="9"/>
    <n v="0"/>
  </r>
  <r>
    <n v="2579"/>
    <d v="2000-05-20T00:00:00"/>
    <d v="2001-02-20T00:00:00"/>
    <d v="2001-02-20T00:00:00"/>
    <x v="0"/>
    <n v="1760"/>
    <n v="221"/>
    <s v="1.0"/>
    <n v="317"/>
    <s v="jour"/>
    <s v="heures"/>
    <n v="1"/>
    <n v="0"/>
    <n v="1"/>
    <x v="0"/>
    <n v="0"/>
  </r>
  <r>
    <n v="2580"/>
    <d v="2001-03-01T00:00:00"/>
    <d v="2001-09-01T00:00:00"/>
    <d v="2001-09-01T00:00:00"/>
    <x v="1"/>
    <n v="1760"/>
    <n v="274"/>
    <s v="0.8"/>
    <n v="387"/>
    <s v="jour"/>
    <s v="heures"/>
    <n v="0"/>
    <n v="1"/>
    <n v="1"/>
    <x v="13"/>
    <n v="0"/>
  </r>
  <r>
    <n v="2581"/>
    <d v="2001-10-23T00:00:00"/>
    <d v="2002-12-23T00:00:00"/>
    <d v="2002-12-23T00:00:00"/>
    <x v="0"/>
    <n v="1760"/>
    <n v="274"/>
    <s v="0.8"/>
    <n v="387"/>
    <s v="jour"/>
    <s v="heures"/>
    <n v="0"/>
    <n v="1"/>
    <n v="1"/>
    <x v="13"/>
    <n v="0"/>
  </r>
  <r>
    <n v="2582"/>
    <d v="2012-10-28T00:00:00"/>
    <d v="2013-11-28T00:00:00"/>
    <d v="2013-11-28T00:00:00"/>
    <x v="0"/>
    <n v="1761"/>
    <n v="247"/>
    <s v="1.0"/>
    <n v="349"/>
    <s v="jour"/>
    <s v="heures"/>
    <n v="0"/>
    <n v="1"/>
    <n v="1"/>
    <x v="0"/>
    <n v="0"/>
  </r>
  <r>
    <n v="2583"/>
    <d v="2014-01-11T00:00:00"/>
    <d v="2026-01-01T00:00:00"/>
    <d v="2026-01-01T00:00:00"/>
    <x v="1"/>
    <n v="1761"/>
    <n v="247"/>
    <s v="0.8"/>
    <n v="350"/>
    <s v="nuit"/>
    <s v="heures"/>
    <n v="0"/>
    <n v="1"/>
    <n v="1"/>
    <x v="0"/>
    <n v="1"/>
  </r>
  <r>
    <n v="2584"/>
    <d v="2004-02-24T00:00:00"/>
    <m/>
    <d v="2025-08-31T00:00:00"/>
    <x v="0"/>
    <n v="1762"/>
    <n v="221"/>
    <s v="1.0"/>
    <n v="318"/>
    <s v="nuit"/>
    <s v="heures"/>
    <n v="0"/>
    <n v="0"/>
    <n v="1"/>
    <x v="0"/>
    <n v="1"/>
  </r>
  <r>
    <n v="2585"/>
    <d v="2005-09-16T00:00:00"/>
    <d v="2006-04-16T00:00:00"/>
    <d v="2006-04-16T00:00:00"/>
    <x v="0"/>
    <n v="1763"/>
    <n v="34"/>
    <s v="1.0"/>
    <n v="74"/>
    <s v="astreinte"/>
    <s v="astreinte"/>
    <n v="0"/>
    <n v="0"/>
    <n v="0"/>
    <x v="4"/>
    <n v="0"/>
  </r>
  <r>
    <n v="2586"/>
    <d v="2006-05-07T00:00:00"/>
    <d v="2007-12-07T00:00:00"/>
    <d v="2007-12-07T00:00:00"/>
    <x v="2"/>
    <n v="1763"/>
    <n v="34"/>
    <s v="1.0"/>
    <n v="73"/>
    <s v="jour"/>
    <s v="heures"/>
    <n v="0"/>
    <n v="0"/>
    <n v="0"/>
    <x v="4"/>
    <n v="0"/>
  </r>
  <r>
    <n v="2587"/>
    <d v="2007-12-12T00:00:00"/>
    <d v="2009-10-12T00:00:00"/>
    <d v="2009-10-12T00:00:00"/>
    <x v="0"/>
    <n v="1763"/>
    <n v="29"/>
    <s v="1.0"/>
    <n v="64"/>
    <s v="astreinte"/>
    <s v="astreinte"/>
    <n v="0"/>
    <n v="0"/>
    <n v="1"/>
    <x v="4"/>
    <n v="0"/>
  </r>
  <r>
    <n v="2588"/>
    <d v="2002-07-07T00:00:00"/>
    <d v="2025-11-27T00:00:00"/>
    <d v="2025-11-27T00:00:00"/>
    <x v="1"/>
    <n v="1764"/>
    <n v="201"/>
    <s v="1.0"/>
    <n v="286"/>
    <s v="forfait"/>
    <s v="jours"/>
    <n v="1"/>
    <n v="0"/>
    <n v="1"/>
    <x v="6"/>
    <n v="1"/>
  </r>
  <r>
    <n v="2589"/>
    <d v="2001-06-11T00:00:00"/>
    <m/>
    <d v="2025-08-31T00:00:00"/>
    <x v="0"/>
    <n v="1765"/>
    <n v="44"/>
    <s v="0.5"/>
    <n v="88"/>
    <s v="jour"/>
    <s v="heures"/>
    <n v="0"/>
    <n v="1"/>
    <n v="0"/>
    <x v="6"/>
    <n v="1"/>
  </r>
  <r>
    <n v="2590"/>
    <d v="2002-08-26T00:00:00"/>
    <m/>
    <d v="2025-08-31T00:00:00"/>
    <x v="0"/>
    <n v="1766"/>
    <n v="72"/>
    <s v="1.0"/>
    <n v="127"/>
    <s v="jour"/>
    <s v="heures"/>
    <n v="0"/>
    <n v="0"/>
    <n v="1"/>
    <x v="7"/>
    <n v="1"/>
  </r>
  <r>
    <n v="2591"/>
    <d v="2000-04-25T00:00:00"/>
    <d v="2000-08-25T00:00:00"/>
    <d v="2000-08-25T00:00:00"/>
    <x v="1"/>
    <n v="1767"/>
    <n v="132"/>
    <s v="1.0"/>
    <n v="192"/>
    <s v="jour"/>
    <s v="heures"/>
    <n v="0"/>
    <n v="1"/>
    <n v="1"/>
    <x v="13"/>
    <n v="0"/>
  </r>
  <r>
    <n v="2592"/>
    <d v="2000-10-15T00:00:00"/>
    <d v="2001-04-15T00:00:00"/>
    <d v="2001-04-15T00:00:00"/>
    <x v="0"/>
    <n v="1767"/>
    <n v="214"/>
    <s v="1.0"/>
    <n v="307"/>
    <s v="forfait"/>
    <s v="jours"/>
    <n v="0"/>
    <n v="0"/>
    <n v="1"/>
    <x v="5"/>
    <n v="0"/>
  </r>
  <r>
    <n v="2593"/>
    <d v="2002-02-14T00:00:00"/>
    <d v="2003-11-14T00:00:00"/>
    <d v="2003-11-14T00:00:00"/>
    <x v="0"/>
    <n v="1768"/>
    <n v="19"/>
    <s v="1.0"/>
    <n v="46"/>
    <s v="jour"/>
    <s v="heures"/>
    <n v="0"/>
    <n v="1"/>
    <n v="1"/>
    <x v="4"/>
    <n v="0"/>
  </r>
  <r>
    <n v="2594"/>
    <d v="2002-03-31T00:00:00"/>
    <d v="2002-09-30T00:00:00"/>
    <d v="2002-09-30T00:00:00"/>
    <x v="2"/>
    <n v="1769"/>
    <n v="238"/>
    <s v="1.0"/>
    <n v="336"/>
    <s v="jour"/>
    <s v="heures"/>
    <n v="0"/>
    <n v="1"/>
    <n v="1"/>
    <x v="0"/>
    <n v="0"/>
  </r>
  <r>
    <n v="2595"/>
    <d v="2002-11-20T00:00:00"/>
    <m/>
    <d v="2025-08-31T00:00:00"/>
    <x v="0"/>
    <n v="1769"/>
    <n v="224"/>
    <s v="1.0"/>
    <n v="322"/>
    <s v="nuit"/>
    <s v="heures"/>
    <n v="1"/>
    <n v="1"/>
    <n v="1"/>
    <x v="0"/>
    <n v="1"/>
  </r>
  <r>
    <n v="2596"/>
    <d v="2001-10-23T00:00:00"/>
    <d v="2003-04-23T00:00:00"/>
    <d v="2003-04-23T00:00:00"/>
    <x v="0"/>
    <n v="1770"/>
    <n v="75"/>
    <s v="1.0"/>
    <n v="132"/>
    <s v="jour"/>
    <s v="heures"/>
    <n v="0"/>
    <n v="1"/>
    <n v="1"/>
    <x v="5"/>
    <n v="0"/>
  </r>
  <r>
    <n v="2597"/>
    <d v="2004-04-27T00:00:00"/>
    <m/>
    <d v="2025-08-31T00:00:00"/>
    <x v="0"/>
    <n v="1771"/>
    <n v="200"/>
    <s v="1.0"/>
    <n v="284"/>
    <s v="nuit"/>
    <s v="heures"/>
    <n v="0"/>
    <n v="0"/>
    <n v="0"/>
    <x v="6"/>
    <n v="1"/>
  </r>
  <r>
    <n v="2598"/>
    <d v="2002-03-26T00:00:00"/>
    <d v="2025-10-01T00:00:00"/>
    <d v="2025-10-01T00:00:00"/>
    <x v="1"/>
    <n v="1772"/>
    <n v="44"/>
    <s v="1.0"/>
    <n v="90"/>
    <s v="bloc"/>
    <s v="heures"/>
    <n v="0"/>
    <n v="1"/>
    <n v="0"/>
    <x v="6"/>
    <n v="1"/>
  </r>
  <r>
    <n v="2599"/>
    <d v="2009-08-16T00:00:00"/>
    <m/>
    <d v="2025-08-31T00:00:00"/>
    <x v="0"/>
    <n v="1773"/>
    <n v="5"/>
    <s v="1.0"/>
    <n v="10"/>
    <s v="jour"/>
    <s v="heures"/>
    <n v="0"/>
    <n v="0"/>
    <n v="1"/>
    <x v="4"/>
    <n v="1"/>
  </r>
  <r>
    <n v="2600"/>
    <d v="2000-04-28T00:00:00"/>
    <d v="2001-11-28T00:00:00"/>
    <d v="2001-11-28T00:00:00"/>
    <x v="0"/>
    <n v="1774"/>
    <n v="49"/>
    <s v="0.5"/>
    <n v="99"/>
    <s v="nuit"/>
    <s v="heures"/>
    <n v="0"/>
    <n v="0"/>
    <n v="1"/>
    <x v="0"/>
    <n v="0"/>
  </r>
  <r>
    <n v="2601"/>
    <d v="2008-06-26T00:00:00"/>
    <d v="2009-05-26T00:00:00"/>
    <d v="2009-05-26T00:00:00"/>
    <x v="0"/>
    <n v="1775"/>
    <n v="297"/>
    <s v="1.0"/>
    <n v="414"/>
    <s v="forfait"/>
    <s v="jours"/>
    <n v="1"/>
    <n v="0"/>
    <n v="1"/>
    <x v="4"/>
    <n v="0"/>
  </r>
  <r>
    <n v="2602"/>
    <d v="2002-12-19T00:00:00"/>
    <d v="2004-08-19T00:00:00"/>
    <d v="2004-08-19T00:00:00"/>
    <x v="0"/>
    <n v="1776"/>
    <n v="220"/>
    <s v="0.8"/>
    <n v="315"/>
    <s v="jour"/>
    <s v="heures"/>
    <n v="0"/>
    <n v="0"/>
    <n v="1"/>
    <x v="0"/>
    <n v="0"/>
  </r>
  <r>
    <n v="2603"/>
    <d v="2004-10-06T00:00:00"/>
    <d v="2006-03-06T00:00:00"/>
    <d v="2006-03-06T00:00:00"/>
    <x v="0"/>
    <n v="1776"/>
    <n v="220"/>
    <s v="0.8"/>
    <n v="316"/>
    <s v="nuit"/>
    <s v="heures"/>
    <n v="0"/>
    <n v="1"/>
    <n v="1"/>
    <x v="0"/>
    <n v="0"/>
  </r>
  <r>
    <n v="2604"/>
    <d v="2006-04-13T00:00:00"/>
    <d v="2008-01-13T00:00:00"/>
    <d v="2008-01-13T00:00:00"/>
    <x v="0"/>
    <n v="1776"/>
    <n v="224"/>
    <s v="1.0"/>
    <n v="322"/>
    <s v="nuit"/>
    <s v="heures"/>
    <n v="0"/>
    <n v="0"/>
    <n v="1"/>
    <x v="0"/>
    <n v="0"/>
  </r>
  <r>
    <n v="2605"/>
    <d v="2001-07-20T00:00:00"/>
    <d v="2002-12-20T00:00:00"/>
    <d v="2002-12-20T00:00:00"/>
    <x v="0"/>
    <n v="1777"/>
    <n v="45"/>
    <s v="1.0"/>
    <n v="92"/>
    <s v="jour"/>
    <s v="heures"/>
    <n v="0"/>
    <n v="1"/>
    <n v="0"/>
    <x v="6"/>
    <n v="0"/>
  </r>
  <r>
    <n v="2606"/>
    <d v="2005-08-28T00:00:00"/>
    <m/>
    <d v="2025-08-31T00:00:00"/>
    <x v="0"/>
    <n v="1778"/>
    <n v="101"/>
    <s v="0.8"/>
    <n v="161"/>
    <s v="jour"/>
    <s v="heures"/>
    <n v="0"/>
    <n v="1"/>
    <n v="1"/>
    <x v="1"/>
    <n v="1"/>
  </r>
  <r>
    <n v="2607"/>
    <d v="2001-03-11T00:00:00"/>
    <d v="2003-01-11T00:00:00"/>
    <d v="2003-01-11T00:00:00"/>
    <x v="0"/>
    <n v="1779"/>
    <n v="120"/>
    <s v="0.9"/>
    <n v="180"/>
    <s v="forfait"/>
    <s v="jours"/>
    <n v="0"/>
    <n v="1"/>
    <n v="1"/>
    <x v="19"/>
    <n v="0"/>
  </r>
  <r>
    <n v="2608"/>
    <d v="2000-10-30T00:00:00"/>
    <d v="2001-02-28T00:00:00"/>
    <d v="2001-02-28T00:00:00"/>
    <x v="1"/>
    <n v="1780"/>
    <n v="42"/>
    <s v="0.8"/>
    <n v="86"/>
    <s v="forfait"/>
    <s v="jours"/>
    <n v="0"/>
    <n v="1"/>
    <n v="1"/>
    <x v="7"/>
    <n v="0"/>
  </r>
  <r>
    <n v="2609"/>
    <d v="2001-04-27T00:00:00"/>
    <d v="2002-12-27T00:00:00"/>
    <d v="2002-12-27T00:00:00"/>
    <x v="0"/>
    <n v="1780"/>
    <n v="73"/>
    <s v="1.0"/>
    <n v="129"/>
    <s v="jour"/>
    <s v="heures"/>
    <n v="0"/>
    <n v="0"/>
    <n v="1"/>
    <x v="7"/>
    <n v="0"/>
  </r>
  <r>
    <n v="2610"/>
    <d v="2001-07-04T00:00:00"/>
    <d v="2003-07-04T00:00:00"/>
    <d v="2003-07-04T00:00:00"/>
    <x v="0"/>
    <n v="1781"/>
    <n v="105"/>
    <s v="1.0"/>
    <n v="165"/>
    <s v="jour"/>
    <s v="heures"/>
    <n v="0"/>
    <n v="0"/>
    <n v="1"/>
    <x v="1"/>
    <n v="0"/>
  </r>
  <r>
    <n v="2611"/>
    <d v="2003-07-11T00:00:00"/>
    <d v="2004-09-11T00:00:00"/>
    <d v="2004-09-11T00:00:00"/>
    <x v="0"/>
    <n v="1781"/>
    <n v="105"/>
    <s v="1.0"/>
    <n v="165"/>
    <s v="jour"/>
    <s v="heures"/>
    <n v="1"/>
    <n v="1"/>
    <n v="1"/>
    <x v="1"/>
    <n v="0"/>
  </r>
  <r>
    <n v="2612"/>
    <d v="2004-10-17T00:00:00"/>
    <m/>
    <d v="2025-08-31T00:00:00"/>
    <x v="0"/>
    <n v="1781"/>
    <n v="105"/>
    <s v="1.0"/>
    <n v="165"/>
    <s v="jour"/>
    <s v="heures"/>
    <n v="0"/>
    <n v="0"/>
    <n v="1"/>
    <x v="1"/>
    <n v="1"/>
  </r>
  <r>
    <n v="2613"/>
    <d v="2000-02-09T00:00:00"/>
    <d v="2001-02-09T00:00:00"/>
    <d v="2001-02-09T00:00:00"/>
    <x v="0"/>
    <n v="1782"/>
    <n v="265"/>
    <s v="1.0"/>
    <n v="373"/>
    <s v="forfait"/>
    <s v="jours"/>
    <n v="0"/>
    <n v="0"/>
    <n v="1"/>
    <x v="1"/>
    <n v="0"/>
  </r>
  <r>
    <n v="2614"/>
    <d v="2011-12-06T00:00:00"/>
    <d v="2025-10-01T00:00:00"/>
    <d v="2025-10-01T00:00:00"/>
    <x v="1"/>
    <n v="1783"/>
    <n v="203"/>
    <s v="1.0"/>
    <n v="291"/>
    <s v="nuit"/>
    <s v="heures"/>
    <n v="0"/>
    <n v="0"/>
    <n v="1"/>
    <x v="11"/>
    <n v="1"/>
  </r>
  <r>
    <n v="2615"/>
    <d v="2001-09-02T00:00:00"/>
    <d v="2002-11-02T00:00:00"/>
    <d v="2002-11-02T00:00:00"/>
    <x v="0"/>
    <n v="1784"/>
    <n v="240"/>
    <s v="0.8"/>
    <n v="340"/>
    <s v="forfait"/>
    <s v="jours"/>
    <n v="0"/>
    <n v="1"/>
    <n v="1"/>
    <x v="21"/>
    <n v="0"/>
  </r>
  <r>
    <n v="2616"/>
    <d v="2009-02-04T00:00:00"/>
    <d v="2011-01-04T00:00:00"/>
    <d v="2011-01-04T00:00:00"/>
    <x v="0"/>
    <n v="1785"/>
    <n v="48"/>
    <s v="1.0"/>
    <n v="98"/>
    <s v="forfait"/>
    <s v="jours"/>
    <n v="0"/>
    <n v="0"/>
    <n v="1"/>
    <x v="0"/>
    <n v="0"/>
  </r>
  <r>
    <n v="2617"/>
    <d v="2000-09-14T00:00:00"/>
    <m/>
    <d v="2025-08-31T00:00:00"/>
    <x v="0"/>
    <n v="1786"/>
    <n v="13"/>
    <s v="1.0"/>
    <n v="35"/>
    <s v="astreinte"/>
    <s v="astreinte"/>
    <n v="1"/>
    <n v="0"/>
    <n v="1"/>
    <x v="4"/>
    <n v="1"/>
  </r>
  <r>
    <n v="2618"/>
    <d v="2005-10-19T00:00:00"/>
    <m/>
    <d v="2025-08-31T00:00:00"/>
    <x v="0"/>
    <n v="1787"/>
    <n v="48"/>
    <s v="1.0"/>
    <n v="98"/>
    <s v="forfait"/>
    <s v="jours"/>
    <n v="0"/>
    <n v="0"/>
    <n v="1"/>
    <x v="0"/>
    <n v="1"/>
  </r>
  <r>
    <n v="2619"/>
    <d v="2011-02-09T00:00:00"/>
    <m/>
    <d v="2025-08-31T00:00:00"/>
    <x v="0"/>
    <n v="1788"/>
    <n v="56"/>
    <s v="0.5"/>
    <n v="106"/>
    <s v="jour"/>
    <s v="heures"/>
    <n v="0"/>
    <n v="0"/>
    <n v="1"/>
    <x v="9"/>
    <n v="1"/>
  </r>
  <r>
    <n v="2620"/>
    <d v="2000-01-09T00:00:00"/>
    <d v="2001-06-09T00:00:00"/>
    <d v="2001-06-09T00:00:00"/>
    <x v="0"/>
    <n v="1789"/>
    <n v="163"/>
    <s v="0.9"/>
    <n v="231"/>
    <s v="forfait"/>
    <s v="jours"/>
    <n v="0"/>
    <n v="0"/>
    <n v="1"/>
    <x v="12"/>
    <n v="0"/>
  </r>
  <r>
    <n v="2621"/>
    <d v="2001-07-15T00:00:00"/>
    <d v="2003-07-15T00:00:00"/>
    <d v="2003-07-15T00:00:00"/>
    <x v="0"/>
    <n v="1789"/>
    <n v="163"/>
    <s v="0.9"/>
    <n v="231"/>
    <s v="forfait"/>
    <s v="jours"/>
    <n v="0"/>
    <n v="1"/>
    <n v="1"/>
    <x v="12"/>
    <n v="0"/>
  </r>
  <r>
    <n v="2622"/>
    <d v="2008-02-14T00:00:00"/>
    <d v="2010-01-14T00:00:00"/>
    <d v="2010-01-14T00:00:00"/>
    <x v="0"/>
    <n v="1790"/>
    <n v="292"/>
    <s v="1.0"/>
    <n v="409"/>
    <s v="jour"/>
    <s v="heures"/>
    <n v="0"/>
    <n v="0"/>
    <n v="1"/>
    <x v="5"/>
    <n v="0"/>
  </r>
  <r>
    <n v="2623"/>
    <d v="2010-02-27T00:00:00"/>
    <d v="2011-10-27T00:00:00"/>
    <d v="2011-10-27T00:00:00"/>
    <x v="0"/>
    <n v="1790"/>
    <n v="267"/>
    <s v="1.0"/>
    <n v="375"/>
    <s v="jour"/>
    <s v="heures"/>
    <n v="0"/>
    <n v="0"/>
    <n v="1"/>
    <x v="5"/>
    <n v="0"/>
  </r>
  <r>
    <n v="2624"/>
    <d v="2016-08-11T00:00:00"/>
    <d v="2017-11-11T00:00:00"/>
    <d v="2017-11-11T00:00:00"/>
    <x v="0"/>
    <n v="1791"/>
    <n v="292"/>
    <s v="1.0"/>
    <n v="409"/>
    <s v="jour"/>
    <s v="heures"/>
    <n v="1"/>
    <n v="0"/>
    <n v="1"/>
    <x v="5"/>
    <n v="0"/>
  </r>
  <r>
    <n v="2625"/>
    <d v="2017-12-20T00:00:00"/>
    <d v="2019-07-20T00:00:00"/>
    <d v="2019-07-20T00:00:00"/>
    <x v="0"/>
    <n v="1791"/>
    <n v="292"/>
    <s v="0.6"/>
    <n v="409"/>
    <s v="jour"/>
    <s v="heures"/>
    <n v="0"/>
    <n v="0"/>
    <n v="1"/>
    <x v="5"/>
    <n v="0"/>
  </r>
  <r>
    <n v="2626"/>
    <d v="2019-08-31T00:00:00"/>
    <d v="2020-05-31T00:00:00"/>
    <d v="2020-05-31T00:00:00"/>
    <x v="1"/>
    <n v="1791"/>
    <n v="292"/>
    <s v="1.0"/>
    <n v="409"/>
    <s v="jour"/>
    <s v="heures"/>
    <n v="0"/>
    <n v="1"/>
    <n v="1"/>
    <x v="5"/>
    <n v="0"/>
  </r>
  <r>
    <n v="2627"/>
    <d v="2013-05-03T00:00:00"/>
    <m/>
    <d v="2025-08-31T00:00:00"/>
    <x v="0"/>
    <n v="1792"/>
    <n v="198"/>
    <s v="0.8"/>
    <n v="279"/>
    <s v="jour"/>
    <s v="heures"/>
    <n v="0"/>
    <n v="1"/>
    <n v="1"/>
    <x v="4"/>
    <n v="1"/>
  </r>
  <r>
    <n v="2628"/>
    <d v="2000-01-27T00:00:00"/>
    <d v="2001-01-27T00:00:00"/>
    <d v="2001-01-27T00:00:00"/>
    <x v="1"/>
    <n v="1793"/>
    <n v="42"/>
    <s v="1.0"/>
    <n v="86"/>
    <s v="forfait"/>
    <s v="jours"/>
    <n v="0"/>
    <n v="0"/>
    <n v="1"/>
    <x v="7"/>
    <n v="0"/>
  </r>
  <r>
    <n v="2629"/>
    <d v="2000-02-25T00:00:00"/>
    <m/>
    <d v="2025-08-31T00:00:00"/>
    <x v="0"/>
    <n v="1794"/>
    <n v="136"/>
    <s v="1.0"/>
    <n v="196"/>
    <s v="nuit"/>
    <s v="heures"/>
    <n v="0"/>
    <n v="1"/>
    <n v="1"/>
    <x v="18"/>
    <n v="1"/>
  </r>
  <r>
    <n v="2630"/>
    <d v="2002-08-20T00:00:00"/>
    <d v="2004-05-20T00:00:00"/>
    <d v="2004-05-20T00:00:00"/>
    <x v="0"/>
    <n v="1795"/>
    <n v="27"/>
    <s v="0.8"/>
    <n v="60"/>
    <s v="astreinte"/>
    <s v="astreinte"/>
    <n v="0"/>
    <n v="0"/>
    <n v="1"/>
    <x v="4"/>
    <n v="0"/>
  </r>
  <r>
    <n v="2631"/>
    <d v="2004-06-14T00:00:00"/>
    <d v="2006-01-14T00:00:00"/>
    <d v="2006-01-14T00:00:00"/>
    <x v="0"/>
    <n v="1795"/>
    <n v="27"/>
    <s v="0.8"/>
    <n v="59"/>
    <s v="jour"/>
    <s v="heures"/>
    <n v="0"/>
    <n v="1"/>
    <n v="1"/>
    <x v="4"/>
    <n v="0"/>
  </r>
  <r>
    <n v="2632"/>
    <d v="2010-06-25T00:00:00"/>
    <d v="2012-06-25T00:00:00"/>
    <d v="2012-06-25T00:00:00"/>
    <x v="0"/>
    <n v="1796"/>
    <n v="256"/>
    <s v="0.8"/>
    <n v="360"/>
    <s v="nuit"/>
    <s v="heures"/>
    <n v="0"/>
    <n v="0"/>
    <n v="1"/>
    <x v="0"/>
    <n v="0"/>
  </r>
  <r>
    <n v="2633"/>
    <d v="2012-07-01T00:00:00"/>
    <d v="2014-03-01T00:00:00"/>
    <d v="2014-03-01T00:00:00"/>
    <x v="0"/>
    <n v="1796"/>
    <n v="260"/>
    <s v="0.5"/>
    <n v="364"/>
    <s v="nuit"/>
    <s v="heures"/>
    <n v="0"/>
    <n v="0"/>
    <n v="1"/>
    <x v="0"/>
    <n v="0"/>
  </r>
  <r>
    <n v="2634"/>
    <d v="2019-04-18T00:00:00"/>
    <d v="2020-02-18T00:00:00"/>
    <d v="2020-02-18T00:00:00"/>
    <x v="0"/>
    <n v="1797"/>
    <n v="2"/>
    <s v="1.0"/>
    <n v="3"/>
    <s v="nuit"/>
    <s v="heures"/>
    <n v="0"/>
    <n v="1"/>
    <n v="1"/>
    <x v="4"/>
    <n v="0"/>
  </r>
  <r>
    <n v="2635"/>
    <d v="2001-01-15T00:00:00"/>
    <d v="2002-07-15T00:00:00"/>
    <d v="2002-07-15T00:00:00"/>
    <x v="0"/>
    <n v="1798"/>
    <n v="271"/>
    <s v="1.0"/>
    <n v="382"/>
    <s v="astreinte"/>
    <s v="astreinte"/>
    <n v="0"/>
    <n v="0"/>
    <n v="1"/>
    <x v="11"/>
    <n v="0"/>
  </r>
  <r>
    <n v="2636"/>
    <d v="2002-08-12T00:00:00"/>
    <d v="2003-02-12T00:00:00"/>
    <d v="2003-02-12T00:00:00"/>
    <x v="0"/>
    <n v="1798"/>
    <n v="271"/>
    <s v="1.0"/>
    <n v="381"/>
    <s v="nuit"/>
    <s v="heures"/>
    <n v="0"/>
    <n v="1"/>
    <n v="1"/>
    <x v="11"/>
    <n v="0"/>
  </r>
  <r>
    <n v="2637"/>
    <d v="2002-08-11T00:00:00"/>
    <d v="2003-02-11T00:00:00"/>
    <d v="2003-02-11T00:00:00"/>
    <x v="0"/>
    <n v="1799"/>
    <n v="136"/>
    <s v="0.8"/>
    <n v="196"/>
    <s v="nuit"/>
    <s v="heures"/>
    <n v="0"/>
    <n v="0"/>
    <n v="1"/>
    <x v="18"/>
    <n v="0"/>
  </r>
  <r>
    <n v="2638"/>
    <d v="2003-02-24T00:00:00"/>
    <d v="2004-04-24T00:00:00"/>
    <d v="2004-04-24T00:00:00"/>
    <x v="0"/>
    <n v="1799"/>
    <n v="192"/>
    <s v="1.0"/>
    <n v="270"/>
    <s v="bloc"/>
    <s v="heures"/>
    <n v="0"/>
    <n v="1"/>
    <n v="0"/>
    <x v="4"/>
    <n v="0"/>
  </r>
  <r>
    <n v="2639"/>
    <d v="2002-02-01T00:00:00"/>
    <d v="2002-10-01T00:00:00"/>
    <d v="2002-10-01T00:00:00"/>
    <x v="0"/>
    <n v="1800"/>
    <n v="202"/>
    <s v="0.5"/>
    <n v="287"/>
    <s v="jour"/>
    <s v="heures"/>
    <n v="0"/>
    <n v="0"/>
    <n v="0"/>
    <x v="6"/>
    <n v="0"/>
  </r>
  <r>
    <n v="2640"/>
    <d v="2000-07-25T00:00:00"/>
    <d v="2001-09-25T00:00:00"/>
    <d v="2001-09-25T00:00:00"/>
    <x v="0"/>
    <n v="1801"/>
    <n v="43"/>
    <s v="0.8"/>
    <n v="87"/>
    <s v="nuit"/>
    <s v="heures"/>
    <n v="0"/>
    <n v="1"/>
    <n v="1"/>
    <x v="0"/>
    <n v="0"/>
  </r>
  <r>
    <n v="2641"/>
    <d v="2001-10-07T00:00:00"/>
    <d v="2001-11-07T00:00:00"/>
    <d v="2001-11-07T00:00:00"/>
    <x v="1"/>
    <n v="1801"/>
    <n v="43"/>
    <s v="1.0"/>
    <n v="87"/>
    <s v="nuit"/>
    <s v="heures"/>
    <n v="0"/>
    <n v="0"/>
    <n v="1"/>
    <x v="0"/>
    <n v="0"/>
  </r>
  <r>
    <n v="2642"/>
    <d v="2000-07-30T00:00:00"/>
    <d v="2001-01-30T00:00:00"/>
    <d v="2001-01-30T00:00:00"/>
    <x v="0"/>
    <n v="1802"/>
    <n v="104"/>
    <s v="1.0"/>
    <n v="164"/>
    <s v="jour"/>
    <s v="heures"/>
    <n v="1"/>
    <n v="0"/>
    <n v="1"/>
    <x v="1"/>
    <n v="0"/>
  </r>
  <r>
    <n v="2643"/>
    <d v="2001-05-16T00:00:00"/>
    <m/>
    <d v="2025-08-31T00:00:00"/>
    <x v="0"/>
    <n v="1803"/>
    <n v="136"/>
    <s v="1.0"/>
    <n v="196"/>
    <s v="nuit"/>
    <s v="heures"/>
    <n v="0"/>
    <n v="0"/>
    <n v="1"/>
    <x v="18"/>
    <n v="1"/>
  </r>
  <r>
    <n v="2644"/>
    <d v="2001-10-08T00:00:00"/>
    <d v="2003-03-08T00:00:00"/>
    <d v="2003-03-08T00:00:00"/>
    <x v="0"/>
    <n v="1804"/>
    <n v="271"/>
    <s v="0.5"/>
    <n v="381"/>
    <s v="nuit"/>
    <s v="heures"/>
    <n v="0"/>
    <n v="0"/>
    <n v="1"/>
    <x v="11"/>
    <n v="0"/>
  </r>
  <r>
    <n v="2645"/>
    <d v="2003-04-23T00:00:00"/>
    <d v="2004-04-23T00:00:00"/>
    <d v="2004-04-23T00:00:00"/>
    <x v="0"/>
    <n v="1804"/>
    <n v="271"/>
    <s v="0.8"/>
    <n v="381"/>
    <s v="nuit"/>
    <s v="heures"/>
    <n v="0"/>
    <n v="0"/>
    <n v="1"/>
    <x v="11"/>
    <n v="0"/>
  </r>
  <r>
    <n v="2646"/>
    <d v="2001-02-23T00:00:00"/>
    <d v="2002-03-23T00:00:00"/>
    <d v="2002-03-23T00:00:00"/>
    <x v="0"/>
    <n v="1805"/>
    <n v="205"/>
    <s v="1.0"/>
    <n v="294"/>
    <s v="jour"/>
    <s v="heures"/>
    <n v="1"/>
    <n v="0"/>
    <n v="1"/>
    <x v="0"/>
    <n v="0"/>
  </r>
  <r>
    <n v="2647"/>
    <d v="2002-04-26T00:00:00"/>
    <d v="2003-11-26T00:00:00"/>
    <d v="2003-11-26T00:00:00"/>
    <x v="0"/>
    <n v="1805"/>
    <n v="43"/>
    <s v="1.0"/>
    <n v="87"/>
    <s v="nuit"/>
    <s v="heures"/>
    <n v="0"/>
    <n v="0"/>
    <n v="1"/>
    <x v="0"/>
    <n v="0"/>
  </r>
  <r>
    <n v="2648"/>
    <d v="2003-12-19T00:00:00"/>
    <d v="2004-11-19T00:00:00"/>
    <d v="2004-11-19T00:00:00"/>
    <x v="1"/>
    <n v="1805"/>
    <n v="43"/>
    <s v="0.5"/>
    <n v="87"/>
    <s v="nuit"/>
    <s v="heures"/>
    <n v="0"/>
    <n v="1"/>
    <n v="1"/>
    <x v="0"/>
    <n v="0"/>
  </r>
  <r>
    <n v="2649"/>
    <d v="2005-01-11T00:00:00"/>
    <d v="2005-11-11T00:00:00"/>
    <d v="2005-11-11T00:00:00"/>
    <x v="1"/>
    <n v="1805"/>
    <n v="43"/>
    <s v="1.0"/>
    <n v="87"/>
    <s v="nuit"/>
    <s v="heures"/>
    <n v="0"/>
    <n v="1"/>
    <n v="0"/>
    <x v="0"/>
    <n v="0"/>
  </r>
  <r>
    <n v="2650"/>
    <d v="2005-11-24T00:00:00"/>
    <d v="2026-03-01T00:00:00"/>
    <d v="2026-03-01T00:00:00"/>
    <x v="1"/>
    <n v="1805"/>
    <n v="43"/>
    <s v="1.0"/>
    <n v="87"/>
    <s v="nuit"/>
    <s v="heures"/>
    <n v="0"/>
    <n v="0"/>
    <n v="1"/>
    <x v="0"/>
    <n v="1"/>
  </r>
  <r>
    <n v="2651"/>
    <d v="2002-04-19T00:00:00"/>
    <d v="2002-11-19T00:00:00"/>
    <d v="2002-11-19T00:00:00"/>
    <x v="0"/>
    <n v="1806"/>
    <n v="75"/>
    <s v="1.0"/>
    <n v="132"/>
    <s v="jour"/>
    <s v="heures"/>
    <n v="0"/>
    <n v="1"/>
    <n v="1"/>
    <x v="5"/>
    <n v="0"/>
  </r>
  <r>
    <n v="2652"/>
    <d v="2007-09-14T00:00:00"/>
    <d v="2008-06-14T00:00:00"/>
    <d v="2008-06-14T00:00:00"/>
    <x v="1"/>
    <n v="1807"/>
    <n v="136"/>
    <s v="0.8"/>
    <n v="196"/>
    <s v="nuit"/>
    <s v="heures"/>
    <n v="1"/>
    <n v="0"/>
    <n v="1"/>
    <x v="18"/>
    <n v="0"/>
  </r>
  <r>
    <n v="2653"/>
    <d v="2002-03-01T00:00:00"/>
    <d v="2003-03-01T00:00:00"/>
    <d v="2003-03-01T00:00:00"/>
    <x v="0"/>
    <n v="1808"/>
    <n v="202"/>
    <s v="0.5"/>
    <n v="289"/>
    <s v="bloc"/>
    <s v="heures"/>
    <n v="0"/>
    <n v="0"/>
    <n v="0"/>
    <x v="6"/>
    <n v="0"/>
  </r>
  <r>
    <n v="2654"/>
    <d v="2003-04-05T00:00:00"/>
    <d v="2004-05-05T00:00:00"/>
    <d v="2004-05-05T00:00:00"/>
    <x v="0"/>
    <n v="1808"/>
    <n v="202"/>
    <s v="1.0"/>
    <n v="288"/>
    <s v="nuit"/>
    <s v="heures"/>
    <n v="0"/>
    <n v="0"/>
    <n v="1"/>
    <x v="6"/>
    <n v="0"/>
  </r>
  <r>
    <n v="2655"/>
    <d v="2000-05-31T00:00:00"/>
    <d v="2025-10-01T00:00:00"/>
    <d v="2025-10-01T00:00:00"/>
    <x v="1"/>
    <n v="1809"/>
    <n v="48"/>
    <s v="0.5"/>
    <n v="98"/>
    <s v="forfait"/>
    <s v="jours"/>
    <n v="0"/>
    <n v="0"/>
    <n v="1"/>
    <x v="0"/>
    <n v="1"/>
  </r>
  <r>
    <n v="2656"/>
    <d v="2002-09-27T00:00:00"/>
    <d v="2004-03-27T00:00:00"/>
    <d v="2004-03-27T00:00:00"/>
    <x v="1"/>
    <n v="1810"/>
    <n v="104"/>
    <s v="1.0"/>
    <n v="164"/>
    <s v="jour"/>
    <s v="heures"/>
    <n v="0"/>
    <n v="0"/>
    <n v="1"/>
    <x v="1"/>
    <n v="0"/>
  </r>
  <r>
    <n v="2657"/>
    <d v="2004-03-27T00:00:00"/>
    <d v="2005-07-27T00:00:00"/>
    <d v="2005-07-27T00:00:00"/>
    <x v="0"/>
    <n v="1810"/>
    <n v="256"/>
    <s v="0.8"/>
    <n v="359"/>
    <s v="jour"/>
    <s v="heures"/>
    <n v="0"/>
    <n v="0"/>
    <n v="1"/>
    <x v="0"/>
    <n v="0"/>
  </r>
  <r>
    <n v="2658"/>
    <d v="2000-04-22T00:00:00"/>
    <d v="2002-03-22T00:00:00"/>
    <d v="2002-03-22T00:00:00"/>
    <x v="0"/>
    <n v="1811"/>
    <n v="92"/>
    <s v="0.8"/>
    <n v="152"/>
    <s v="forfait"/>
    <s v="jours"/>
    <n v="0"/>
    <n v="0"/>
    <n v="0"/>
    <x v="20"/>
    <n v="0"/>
  </r>
  <r>
    <n v="2659"/>
    <d v="2002-05-08T00:00:00"/>
    <d v="2004-01-08T00:00:00"/>
    <d v="2004-01-08T00:00:00"/>
    <x v="0"/>
    <n v="1812"/>
    <n v="43"/>
    <s v="0.5"/>
    <n v="87"/>
    <s v="nuit"/>
    <s v="heures"/>
    <n v="0"/>
    <n v="1"/>
    <n v="1"/>
    <x v="0"/>
    <n v="0"/>
  </r>
  <r>
    <n v="2660"/>
    <d v="2001-05-27T00:00:00"/>
    <d v="2001-10-27T00:00:00"/>
    <d v="2001-10-27T00:00:00"/>
    <x v="1"/>
    <n v="1813"/>
    <n v="224"/>
    <s v="1.0"/>
    <n v="322"/>
    <s v="nuit"/>
    <s v="heures"/>
    <n v="0"/>
    <n v="0"/>
    <n v="1"/>
    <x v="0"/>
    <n v="0"/>
  </r>
  <r>
    <n v="2661"/>
    <d v="2001-01-03T00:00:00"/>
    <d v="2002-09-03T00:00:00"/>
    <d v="2002-09-03T00:00:00"/>
    <x v="0"/>
    <n v="1814"/>
    <n v="108"/>
    <s v="1.0"/>
    <n v="168"/>
    <s v="jour"/>
    <s v="heures"/>
    <n v="0"/>
    <n v="1"/>
    <n v="1"/>
    <x v="8"/>
    <n v="0"/>
  </r>
  <r>
    <n v="2662"/>
    <d v="2002-03-26T00:00:00"/>
    <d v="2004-02-26T00:00:00"/>
    <d v="2004-02-26T00:00:00"/>
    <x v="0"/>
    <n v="1815"/>
    <n v="75"/>
    <s v="1.0"/>
    <n v="132"/>
    <s v="jour"/>
    <s v="heures"/>
    <n v="0"/>
    <n v="1"/>
    <n v="1"/>
    <x v="5"/>
    <n v="0"/>
  </r>
  <r>
    <n v="2663"/>
    <d v="2002-01-07T00:00:00"/>
    <d v="2003-11-07T00:00:00"/>
    <d v="2003-11-07T00:00:00"/>
    <x v="0"/>
    <n v="1816"/>
    <n v="70"/>
    <s v="0.5"/>
    <n v="124"/>
    <s v="nuit"/>
    <s v="heures"/>
    <n v="0"/>
    <n v="0"/>
    <n v="1"/>
    <x v="7"/>
    <n v="0"/>
  </r>
  <r>
    <n v="2664"/>
    <d v="2003-12-07T00:00:00"/>
    <m/>
    <d v="2025-08-31T00:00:00"/>
    <x v="0"/>
    <n v="1816"/>
    <n v="70"/>
    <s v="1.0"/>
    <n v="123"/>
    <s v="jour"/>
    <s v="heures"/>
    <n v="1"/>
    <n v="0"/>
    <n v="0"/>
    <x v="7"/>
    <n v="1"/>
  </r>
  <r>
    <n v="2665"/>
    <d v="2002-12-12T00:00:00"/>
    <d v="2003-04-12T00:00:00"/>
    <d v="2003-04-12T00:00:00"/>
    <x v="1"/>
    <n v="1817"/>
    <n v="43"/>
    <s v="1.0"/>
    <n v="87"/>
    <s v="nuit"/>
    <s v="heures"/>
    <n v="0"/>
    <n v="0"/>
    <n v="1"/>
    <x v="0"/>
    <n v="0"/>
  </r>
  <r>
    <n v="2666"/>
    <d v="2001-03-18T00:00:00"/>
    <d v="2001-09-18T00:00:00"/>
    <d v="2001-09-18T00:00:00"/>
    <x v="1"/>
    <n v="1818"/>
    <n v="102"/>
    <s v="1.0"/>
    <n v="162"/>
    <s v="forfait"/>
    <s v="jours"/>
    <n v="1"/>
    <n v="1"/>
    <n v="0"/>
    <x v="1"/>
    <n v="0"/>
  </r>
  <r>
    <n v="2667"/>
    <d v="2001-11-14T00:00:00"/>
    <d v="2003-04-14T00:00:00"/>
    <d v="2003-04-14T00:00:00"/>
    <x v="1"/>
    <n v="1818"/>
    <n v="100"/>
    <s v="1.0"/>
    <n v="160"/>
    <s v="jour"/>
    <s v="heures"/>
    <n v="0"/>
    <n v="0"/>
    <n v="1"/>
    <x v="1"/>
    <n v="0"/>
  </r>
  <r>
    <n v="2668"/>
    <d v="2003-05-28T00:00:00"/>
    <d v="2004-11-28T00:00:00"/>
    <d v="2004-11-28T00:00:00"/>
    <x v="1"/>
    <n v="1818"/>
    <n v="100"/>
    <s v="0.8"/>
    <n v="160"/>
    <s v="jour"/>
    <s v="heures"/>
    <n v="1"/>
    <n v="1"/>
    <n v="0"/>
    <x v="1"/>
    <n v="0"/>
  </r>
  <r>
    <n v="2669"/>
    <d v="2011-09-25T00:00:00"/>
    <d v="2012-10-25T00:00:00"/>
    <d v="2012-10-25T00:00:00"/>
    <x v="0"/>
    <n v="1819"/>
    <n v="256"/>
    <s v="1.0"/>
    <n v="359"/>
    <s v="jour"/>
    <s v="heures"/>
    <n v="0"/>
    <n v="1"/>
    <n v="1"/>
    <x v="0"/>
    <n v="0"/>
  </r>
  <r>
    <n v="2670"/>
    <d v="2012-11-05T00:00:00"/>
    <d v="2026-01-01T00:00:00"/>
    <d v="2026-01-01T00:00:00"/>
    <x v="1"/>
    <n v="1819"/>
    <n v="256"/>
    <s v="0.5"/>
    <n v="359"/>
    <s v="jour"/>
    <s v="heures"/>
    <n v="0"/>
    <n v="0"/>
    <n v="1"/>
    <x v="0"/>
    <n v="1"/>
  </r>
  <r>
    <n v="2671"/>
    <d v="2013-06-15T00:00:00"/>
    <d v="2014-10-15T00:00:00"/>
    <d v="2014-10-15T00:00:00"/>
    <x v="0"/>
    <n v="1820"/>
    <n v="285"/>
    <s v="0.8"/>
    <n v="400"/>
    <s v="jour"/>
    <s v="heures"/>
    <n v="0"/>
    <n v="1"/>
    <n v="0"/>
    <x v="0"/>
    <n v="0"/>
  </r>
  <r>
    <n v="2672"/>
    <d v="2000-03-31T00:00:00"/>
    <d v="2001-04-30T00:00:00"/>
    <d v="2001-04-30T00:00:00"/>
    <x v="0"/>
    <n v="1821"/>
    <n v="260"/>
    <s v="0.5"/>
    <n v="364"/>
    <s v="nuit"/>
    <s v="heures"/>
    <n v="1"/>
    <n v="0"/>
    <n v="1"/>
    <x v="0"/>
    <n v="0"/>
  </r>
  <r>
    <n v="2673"/>
    <d v="2015-07-10T00:00:00"/>
    <d v="2016-02-10T00:00:00"/>
    <d v="2016-02-10T00:00:00"/>
    <x v="1"/>
    <n v="1822"/>
    <n v="86"/>
    <s v="1.0"/>
    <n v="146"/>
    <s v="forfait"/>
    <s v="jours"/>
    <n v="0"/>
    <n v="0"/>
    <n v="1"/>
    <x v="10"/>
    <n v="0"/>
  </r>
  <r>
    <n v="2674"/>
    <d v="2002-10-22T00:00:00"/>
    <m/>
    <d v="2025-08-31T00:00:00"/>
    <x v="0"/>
    <n v="1823"/>
    <n v="136"/>
    <s v="1.0"/>
    <n v="196"/>
    <s v="nuit"/>
    <s v="heures"/>
    <n v="0"/>
    <n v="0"/>
    <n v="1"/>
    <x v="18"/>
    <n v="1"/>
  </r>
  <r>
    <n v="2675"/>
    <d v="2016-01-05T00:00:00"/>
    <d v="2016-10-05T00:00:00"/>
    <d v="2016-10-05T00:00:00"/>
    <x v="1"/>
    <n v="1824"/>
    <n v="101"/>
    <s v="1.0"/>
    <n v="161"/>
    <s v="jour"/>
    <s v="heures"/>
    <n v="0"/>
    <n v="1"/>
    <n v="1"/>
    <x v="1"/>
    <n v="0"/>
  </r>
  <r>
    <n v="2676"/>
    <d v="2007-09-07T00:00:00"/>
    <d v="2008-07-07T00:00:00"/>
    <d v="2008-07-07T00:00:00"/>
    <x v="0"/>
    <n v="1825"/>
    <n v="220"/>
    <s v="0.5"/>
    <n v="315"/>
    <s v="jour"/>
    <s v="heures"/>
    <n v="0"/>
    <n v="0"/>
    <n v="1"/>
    <x v="0"/>
    <n v="0"/>
  </r>
  <r>
    <n v="2677"/>
    <d v="2009-02-20T00:00:00"/>
    <d v="2010-08-20T00:00:00"/>
    <d v="2010-08-20T00:00:00"/>
    <x v="0"/>
    <n v="1826"/>
    <n v="49"/>
    <s v="0.8"/>
    <n v="99"/>
    <s v="nuit"/>
    <s v="heures"/>
    <n v="0"/>
    <n v="0"/>
    <n v="1"/>
    <x v="0"/>
    <n v="0"/>
  </r>
  <r>
    <n v="2678"/>
    <d v="2002-10-08T00:00:00"/>
    <d v="2003-11-08T00:00:00"/>
    <d v="2003-11-08T00:00:00"/>
    <x v="0"/>
    <n v="1827"/>
    <n v="70"/>
    <s v="1.0"/>
    <n v="124"/>
    <s v="nuit"/>
    <s v="heures"/>
    <n v="0"/>
    <n v="1"/>
    <n v="0"/>
    <x v="7"/>
    <n v="0"/>
  </r>
  <r>
    <n v="2679"/>
    <d v="2002-02-22T00:00:00"/>
    <d v="2002-09-22T00:00:00"/>
    <d v="2002-09-22T00:00:00"/>
    <x v="0"/>
    <n v="1828"/>
    <n v="220"/>
    <s v="0.8"/>
    <n v="315"/>
    <s v="jour"/>
    <s v="heures"/>
    <n v="1"/>
    <n v="1"/>
    <n v="1"/>
    <x v="0"/>
    <n v="0"/>
  </r>
  <r>
    <n v="2680"/>
    <d v="2014-01-12T00:00:00"/>
    <d v="2014-09-12T00:00:00"/>
    <d v="2014-09-12T00:00:00"/>
    <x v="0"/>
    <n v="1829"/>
    <n v="254"/>
    <s v="1.0"/>
    <n v="357"/>
    <s v="forfait"/>
    <s v="jours"/>
    <n v="1"/>
    <n v="1"/>
    <n v="0"/>
    <x v="5"/>
    <n v="0"/>
  </r>
  <r>
    <n v="2681"/>
    <d v="2014-09-29T00:00:00"/>
    <d v="2015-02-28T00:00:00"/>
    <d v="2015-02-28T00:00:00"/>
    <x v="1"/>
    <n v="1829"/>
    <n v="73"/>
    <s v="1.0"/>
    <n v="129"/>
    <s v="jour"/>
    <s v="heures"/>
    <n v="1"/>
    <n v="0"/>
    <n v="1"/>
    <x v="7"/>
    <n v="0"/>
  </r>
  <r>
    <n v="2682"/>
    <d v="2015-04-08T00:00:00"/>
    <d v="2017-03-08T00:00:00"/>
    <d v="2017-03-08T00:00:00"/>
    <x v="0"/>
    <n v="1829"/>
    <n v="73"/>
    <s v="1.0"/>
    <n v="130"/>
    <s v="nuit"/>
    <s v="heures"/>
    <n v="0"/>
    <n v="0"/>
    <n v="1"/>
    <x v="7"/>
    <n v="0"/>
  </r>
  <r>
    <n v="2683"/>
    <d v="2017-03-22T00:00:00"/>
    <d v="2018-02-22T00:00:00"/>
    <d v="2018-02-22T00:00:00"/>
    <x v="1"/>
    <n v="1829"/>
    <n v="73"/>
    <s v="1.0"/>
    <n v="129"/>
    <s v="jour"/>
    <s v="heures"/>
    <n v="1"/>
    <n v="0"/>
    <n v="1"/>
    <x v="7"/>
    <n v="0"/>
  </r>
  <r>
    <n v="2684"/>
    <d v="2002-07-26T00:00:00"/>
    <m/>
    <d v="2025-08-31T00:00:00"/>
    <x v="0"/>
    <n v="1830"/>
    <n v="73"/>
    <s v="1.0"/>
    <n v="129"/>
    <s v="jour"/>
    <s v="heures"/>
    <n v="1"/>
    <n v="0"/>
    <n v="1"/>
    <x v="7"/>
    <n v="1"/>
  </r>
  <r>
    <n v="2685"/>
    <d v="2002-11-29T00:00:00"/>
    <d v="2003-06-29T00:00:00"/>
    <d v="2003-06-29T00:00:00"/>
    <x v="0"/>
    <n v="1831"/>
    <n v="247"/>
    <s v="1.0"/>
    <n v="350"/>
    <s v="nuit"/>
    <s v="heures"/>
    <n v="0"/>
    <n v="1"/>
    <n v="1"/>
    <x v="0"/>
    <n v="0"/>
  </r>
  <r>
    <n v="2686"/>
    <d v="2000-10-17T00:00:00"/>
    <d v="2000-11-17T00:00:00"/>
    <d v="2000-11-17T00:00:00"/>
    <x v="1"/>
    <n v="1832"/>
    <n v="220"/>
    <s v="1.0"/>
    <n v="315"/>
    <s v="jour"/>
    <s v="heures"/>
    <n v="0"/>
    <n v="0"/>
    <n v="1"/>
    <x v="0"/>
    <n v="0"/>
  </r>
  <r>
    <n v="2687"/>
    <d v="2000-08-09T00:00:00"/>
    <d v="2001-11-09T00:00:00"/>
    <d v="2001-11-09T00:00:00"/>
    <x v="1"/>
    <n v="1833"/>
    <n v="69"/>
    <s v="1.0"/>
    <n v="120"/>
    <s v="jour"/>
    <s v="heures"/>
    <n v="1"/>
    <n v="0"/>
    <n v="1"/>
    <x v="7"/>
    <n v="0"/>
  </r>
  <r>
    <n v="2688"/>
    <d v="2002-01-08T00:00:00"/>
    <m/>
    <d v="2025-08-31T00:00:00"/>
    <x v="0"/>
    <n v="1833"/>
    <n v="265"/>
    <s v="1.0"/>
    <n v="373"/>
    <s v="forfait"/>
    <s v="jours"/>
    <n v="1"/>
    <n v="0"/>
    <n v="1"/>
    <x v="1"/>
    <n v="1"/>
  </r>
  <r>
    <n v="2689"/>
    <d v="2001-07-26T00:00:00"/>
    <d v="2003-03-26T00:00:00"/>
    <d v="2003-03-26T00:00:00"/>
    <x v="0"/>
    <n v="1834"/>
    <n v="75"/>
    <s v="0.8"/>
    <n v="132"/>
    <s v="jour"/>
    <s v="heures"/>
    <n v="1"/>
    <n v="1"/>
    <n v="0"/>
    <x v="5"/>
    <n v="0"/>
  </r>
  <r>
    <n v="2690"/>
    <d v="2003-05-23T00:00:00"/>
    <d v="2005-02-23T00:00:00"/>
    <d v="2005-02-23T00:00:00"/>
    <x v="0"/>
    <n v="1834"/>
    <n v="75"/>
    <s v="1.0"/>
    <n v="132"/>
    <s v="jour"/>
    <s v="heures"/>
    <n v="1"/>
    <n v="0"/>
    <n v="1"/>
    <x v="5"/>
    <n v="0"/>
  </r>
  <r>
    <n v="2691"/>
    <d v="2001-09-22T00:00:00"/>
    <d v="2002-12-22T00:00:00"/>
    <d v="2002-12-22T00:00:00"/>
    <x v="1"/>
    <n v="1835"/>
    <n v="205"/>
    <s v="1.0"/>
    <n v="294"/>
    <s v="jour"/>
    <s v="heures"/>
    <n v="0"/>
    <n v="1"/>
    <n v="1"/>
    <x v="0"/>
    <n v="0"/>
  </r>
  <r>
    <n v="2692"/>
    <d v="2002-12-22T00:00:00"/>
    <d v="2003-10-22T00:00:00"/>
    <d v="2003-10-22T00:00:00"/>
    <x v="0"/>
    <n v="1835"/>
    <n v="43"/>
    <s v="1.0"/>
    <n v="87"/>
    <s v="nuit"/>
    <s v="heures"/>
    <n v="0"/>
    <n v="1"/>
    <n v="1"/>
    <x v="0"/>
    <n v="0"/>
  </r>
  <r>
    <n v="2693"/>
    <d v="2003-11-12T00:00:00"/>
    <d v="2004-05-12T00:00:00"/>
    <d v="2004-05-12T00:00:00"/>
    <x v="0"/>
    <n v="1835"/>
    <n v="73"/>
    <s v="1.0"/>
    <n v="130"/>
    <s v="nuit"/>
    <s v="heures"/>
    <n v="0"/>
    <n v="1"/>
    <n v="1"/>
    <x v="7"/>
    <n v="0"/>
  </r>
  <r>
    <n v="2694"/>
    <d v="2002-05-12T00:00:00"/>
    <d v="2002-12-12T00:00:00"/>
    <d v="2002-12-12T00:00:00"/>
    <x v="1"/>
    <n v="1836"/>
    <n v="45"/>
    <s v="1.0"/>
    <n v="93"/>
    <s v="nuit"/>
    <s v="heures"/>
    <n v="0"/>
    <n v="0"/>
    <n v="0"/>
    <x v="6"/>
    <n v="0"/>
  </r>
  <r>
    <n v="2695"/>
    <d v="2021-07-03T00:00:00"/>
    <d v="2022-05-03T00:00:00"/>
    <d v="2022-05-03T00:00:00"/>
    <x v="0"/>
    <n v="1837"/>
    <n v="57"/>
    <s v="1.0"/>
    <n v="107"/>
    <s v="jour"/>
    <s v="heures"/>
    <n v="1"/>
    <n v="0"/>
    <n v="1"/>
    <x v="9"/>
    <n v="0"/>
  </r>
  <r>
    <n v="2696"/>
    <d v="2022-05-08T00:00:00"/>
    <d v="2026-02-01T00:00:00"/>
    <d v="2026-02-01T00:00:00"/>
    <x v="1"/>
    <n v="1837"/>
    <n v="57"/>
    <s v="1.0"/>
    <n v="107"/>
    <s v="jour"/>
    <s v="heures"/>
    <n v="0"/>
    <n v="0"/>
    <n v="1"/>
    <x v="9"/>
    <n v="1"/>
  </r>
  <r>
    <n v="2697"/>
    <d v="2001-04-16T00:00:00"/>
    <d v="2002-11-16T00:00:00"/>
    <d v="2002-11-16T00:00:00"/>
    <x v="0"/>
    <n v="1838"/>
    <n v="289"/>
    <s v="1.0"/>
    <n v="405"/>
    <s v="forfait"/>
    <s v="jours"/>
    <n v="0"/>
    <n v="1"/>
    <n v="1"/>
    <x v="6"/>
    <n v="0"/>
  </r>
  <r>
    <n v="2698"/>
    <d v="2002-11-21T00:00:00"/>
    <d v="2004-10-21T00:00:00"/>
    <d v="2004-10-21T00:00:00"/>
    <x v="0"/>
    <n v="1838"/>
    <n v="289"/>
    <s v="0.8"/>
    <n v="405"/>
    <s v="forfait"/>
    <s v="jours"/>
    <n v="1"/>
    <n v="1"/>
    <n v="0"/>
    <x v="6"/>
    <n v="0"/>
  </r>
  <r>
    <n v="2699"/>
    <d v="2002-07-20T00:00:00"/>
    <d v="2003-02-20T00:00:00"/>
    <d v="2003-02-20T00:00:00"/>
    <x v="0"/>
    <n v="1839"/>
    <n v="135"/>
    <s v="1.0"/>
    <n v="195"/>
    <s v="jour"/>
    <s v="heures"/>
    <n v="0"/>
    <n v="0"/>
    <n v="1"/>
    <x v="13"/>
    <n v="0"/>
  </r>
  <r>
    <n v="2700"/>
    <d v="2000-06-08T00:00:00"/>
    <d v="2001-10-08T00:00:00"/>
    <d v="2001-10-08T00:00:00"/>
    <x v="0"/>
    <n v="1840"/>
    <n v="210"/>
    <s v="1.0"/>
    <n v="303"/>
    <s v="nuit"/>
    <s v="heures"/>
    <n v="0"/>
    <n v="0"/>
    <n v="0"/>
    <x v="0"/>
    <n v="0"/>
  </r>
  <r>
    <n v="2701"/>
    <d v="2002-03-11T00:00:00"/>
    <d v="2003-06-11T00:00:00"/>
    <d v="2003-06-11T00:00:00"/>
    <x v="0"/>
    <n v="1841"/>
    <n v="70"/>
    <s v="0.8"/>
    <n v="124"/>
    <s v="nuit"/>
    <s v="heures"/>
    <n v="0"/>
    <n v="1"/>
    <n v="1"/>
    <x v="7"/>
    <n v="0"/>
  </r>
  <r>
    <n v="2702"/>
    <d v="2002-11-22T00:00:00"/>
    <d v="2004-03-22T00:00:00"/>
    <d v="2004-03-22T00:00:00"/>
    <x v="0"/>
    <n v="1842"/>
    <n v="105"/>
    <s v="1.0"/>
    <n v="165"/>
    <s v="jour"/>
    <s v="heures"/>
    <n v="0"/>
    <n v="1"/>
    <n v="1"/>
    <x v="1"/>
    <n v="0"/>
  </r>
  <r>
    <n v="2703"/>
    <d v="2004-03-27T00:00:00"/>
    <d v="2005-06-27T00:00:00"/>
    <d v="2005-06-27T00:00:00"/>
    <x v="0"/>
    <n v="1842"/>
    <n v="105"/>
    <s v="1.0"/>
    <n v="165"/>
    <s v="jour"/>
    <s v="heures"/>
    <n v="1"/>
    <n v="0"/>
    <n v="1"/>
    <x v="1"/>
    <n v="0"/>
  </r>
  <r>
    <n v="2704"/>
    <d v="2001-04-22T00:00:00"/>
    <m/>
    <d v="2025-08-31T00:00:00"/>
    <x v="0"/>
    <n v="1843"/>
    <n v="285"/>
    <s v="0.5"/>
    <n v="400"/>
    <s v="jour"/>
    <s v="heures"/>
    <n v="0"/>
    <n v="0"/>
    <n v="1"/>
    <x v="0"/>
    <n v="1"/>
  </r>
  <r>
    <n v="2705"/>
    <d v="2002-01-16T00:00:00"/>
    <m/>
    <d v="2025-08-31T00:00:00"/>
    <x v="0"/>
    <n v="1844"/>
    <n v="47"/>
    <s v="1.0"/>
    <n v="97"/>
    <s v="forfait"/>
    <s v="jours"/>
    <n v="0"/>
    <n v="1"/>
    <n v="1"/>
    <x v="0"/>
    <n v="1"/>
  </r>
  <r>
    <n v="2706"/>
    <d v="2012-07-06T00:00:00"/>
    <d v="2014-02-06T00:00:00"/>
    <d v="2014-02-06T00:00:00"/>
    <x v="0"/>
    <n v="1845"/>
    <n v="238"/>
    <s v="0.8"/>
    <n v="337"/>
    <s v="nuit"/>
    <s v="heures"/>
    <n v="0"/>
    <n v="0"/>
    <n v="1"/>
    <x v="0"/>
    <n v="0"/>
  </r>
  <r>
    <n v="2707"/>
    <d v="2014-02-18T00:00:00"/>
    <d v="2015-12-18T00:00:00"/>
    <d v="2015-12-18T00:00:00"/>
    <x v="0"/>
    <n v="1845"/>
    <n v="238"/>
    <s v="0.8"/>
    <n v="337"/>
    <s v="nuit"/>
    <s v="heures"/>
    <n v="0"/>
    <n v="1"/>
    <n v="1"/>
    <x v="0"/>
    <n v="0"/>
  </r>
  <r>
    <n v="2708"/>
    <d v="2016-01-02T00:00:00"/>
    <m/>
    <d v="2025-08-31T00:00:00"/>
    <x v="0"/>
    <n v="1845"/>
    <n v="238"/>
    <s v="0.8"/>
    <n v="336"/>
    <s v="jour"/>
    <s v="heures"/>
    <n v="0"/>
    <n v="1"/>
    <n v="1"/>
    <x v="0"/>
    <n v="1"/>
  </r>
  <r>
    <n v="2709"/>
    <d v="2013-12-01T00:00:00"/>
    <d v="2015-12-01T00:00:00"/>
    <d v="2015-12-01T00:00:00"/>
    <x v="0"/>
    <n v="1846"/>
    <n v="41"/>
    <s v="1.0"/>
    <n v="85"/>
    <s v="forfait"/>
    <s v="jours"/>
    <n v="1"/>
    <n v="0"/>
    <n v="0"/>
    <x v="5"/>
    <n v="0"/>
  </r>
  <r>
    <n v="2710"/>
    <d v="2000-01-10T00:00:00"/>
    <d v="2000-11-10T00:00:00"/>
    <d v="2000-11-10T00:00:00"/>
    <x v="1"/>
    <n v="1847"/>
    <n v="73"/>
    <s v="1.0"/>
    <n v="129"/>
    <s v="jour"/>
    <s v="heures"/>
    <n v="1"/>
    <n v="1"/>
    <n v="1"/>
    <x v="7"/>
    <n v="0"/>
  </r>
  <r>
    <n v="2711"/>
    <d v="2000-12-20T00:00:00"/>
    <d v="2001-11-20T00:00:00"/>
    <d v="2001-11-20T00:00:00"/>
    <x v="0"/>
    <n v="1847"/>
    <n v="73"/>
    <s v="0.8"/>
    <n v="130"/>
    <s v="nuit"/>
    <s v="heures"/>
    <n v="0"/>
    <n v="1"/>
    <n v="0"/>
    <x v="7"/>
    <n v="0"/>
  </r>
  <r>
    <n v="2712"/>
    <d v="2002-08-04T00:00:00"/>
    <d v="2004-02-04T00:00:00"/>
    <d v="2004-02-04T00:00:00"/>
    <x v="0"/>
    <n v="1848"/>
    <n v="105"/>
    <s v="1.0"/>
    <n v="165"/>
    <s v="jour"/>
    <s v="heures"/>
    <n v="1"/>
    <n v="1"/>
    <n v="1"/>
    <x v="1"/>
    <n v="0"/>
  </r>
  <r>
    <n v="2713"/>
    <d v="2004-03-09T00:00:00"/>
    <d v="2006-02-09T00:00:00"/>
    <d v="2006-02-09T00:00:00"/>
    <x v="0"/>
    <n v="1848"/>
    <n v="105"/>
    <s v="1.0"/>
    <n v="165"/>
    <s v="jour"/>
    <s v="heures"/>
    <n v="0"/>
    <n v="0"/>
    <n v="1"/>
    <x v="1"/>
    <n v="0"/>
  </r>
  <r>
    <n v="2714"/>
    <d v="2006-04-06T00:00:00"/>
    <m/>
    <d v="2025-08-31T00:00:00"/>
    <x v="0"/>
    <n v="1848"/>
    <n v="102"/>
    <s v="1.0"/>
    <n v="162"/>
    <s v="forfait"/>
    <s v="jours"/>
    <n v="0"/>
    <n v="0"/>
    <n v="1"/>
    <x v="1"/>
    <n v="1"/>
  </r>
  <r>
    <n v="2715"/>
    <d v="2002-11-07T00:00:00"/>
    <d v="2004-06-07T00:00:00"/>
    <d v="2004-06-07T00:00:00"/>
    <x v="0"/>
    <n v="1849"/>
    <n v="202"/>
    <s v="1.0"/>
    <n v="287"/>
    <s v="jour"/>
    <s v="heures"/>
    <n v="0"/>
    <n v="1"/>
    <n v="0"/>
    <x v="6"/>
    <n v="0"/>
  </r>
  <r>
    <n v="2716"/>
    <d v="2019-12-19T00:00:00"/>
    <m/>
    <d v="2025-08-31T00:00:00"/>
    <x v="0"/>
    <n v="1850"/>
    <n v="240"/>
    <s v="1.0"/>
    <n v="340"/>
    <s v="forfait"/>
    <s v="jours"/>
    <n v="1"/>
    <n v="1"/>
    <n v="0"/>
    <x v="21"/>
    <n v="1"/>
  </r>
  <r>
    <n v="2717"/>
    <d v="2000-11-27T00:00:00"/>
    <d v="2001-12-27T00:00:00"/>
    <d v="2001-12-27T00:00:00"/>
    <x v="0"/>
    <n v="1851"/>
    <n v="61"/>
    <s v="0.8"/>
    <n v="111"/>
    <s v="jour"/>
    <s v="heures"/>
    <n v="0"/>
    <n v="0"/>
    <n v="1"/>
    <x v="9"/>
    <n v="0"/>
  </r>
  <r>
    <n v="2718"/>
    <d v="2002-03-21T00:00:00"/>
    <d v="2003-11-21T00:00:00"/>
    <d v="2003-11-21T00:00:00"/>
    <x v="0"/>
    <n v="1852"/>
    <n v="202"/>
    <s v="1.0"/>
    <n v="289"/>
    <s v="bloc"/>
    <s v="heures"/>
    <n v="1"/>
    <n v="1"/>
    <n v="0"/>
    <x v="6"/>
    <n v="0"/>
  </r>
  <r>
    <n v="2719"/>
    <d v="2020-08-16T00:00:00"/>
    <d v="2021-12-16T00:00:00"/>
    <d v="2021-12-16T00:00:00"/>
    <x v="0"/>
    <n v="1853"/>
    <n v="47"/>
    <s v="0.8"/>
    <n v="97"/>
    <s v="forfait"/>
    <s v="jours"/>
    <n v="1"/>
    <n v="1"/>
    <n v="1"/>
    <x v="0"/>
    <n v="0"/>
  </r>
  <r>
    <n v="2720"/>
    <d v="2003-11-17T00:00:00"/>
    <d v="2004-10-17T00:00:00"/>
    <d v="2004-10-17T00:00:00"/>
    <x v="0"/>
    <n v="1854"/>
    <n v="2"/>
    <s v="1.0"/>
    <n v="3"/>
    <s v="nuit"/>
    <s v="heures"/>
    <n v="0"/>
    <n v="1"/>
    <n v="1"/>
    <x v="4"/>
    <n v="0"/>
  </r>
  <r>
    <n v="2721"/>
    <d v="2000-06-05T00:00:00"/>
    <d v="2001-07-05T00:00:00"/>
    <d v="2001-07-05T00:00:00"/>
    <x v="0"/>
    <n v="1855"/>
    <n v="241"/>
    <s v="1.0"/>
    <n v="341"/>
    <s v="forfait"/>
    <s v="jours"/>
    <n v="1"/>
    <n v="0"/>
    <n v="1"/>
    <x v="17"/>
    <n v="0"/>
  </r>
  <r>
    <n v="2722"/>
    <d v="2004-08-22T00:00:00"/>
    <d v="2005-05-22T00:00:00"/>
    <d v="2005-05-22T00:00:00"/>
    <x v="0"/>
    <n v="1856"/>
    <n v="247"/>
    <s v="0.8"/>
    <n v="350"/>
    <s v="nuit"/>
    <s v="heures"/>
    <n v="0"/>
    <n v="0"/>
    <n v="1"/>
    <x v="0"/>
    <n v="0"/>
  </r>
  <r>
    <n v="2723"/>
    <d v="2005-06-13T00:00:00"/>
    <m/>
    <d v="2025-08-31T00:00:00"/>
    <x v="0"/>
    <n v="1856"/>
    <n v="210"/>
    <s v="1.0"/>
    <n v="303"/>
    <s v="nuit"/>
    <s v="heures"/>
    <n v="0"/>
    <n v="0"/>
    <n v="1"/>
    <x v="0"/>
    <n v="1"/>
  </r>
  <r>
    <n v="2724"/>
    <d v="2002-10-29T00:00:00"/>
    <d v="2004-01-29T00:00:00"/>
    <d v="2004-01-29T00:00:00"/>
    <x v="1"/>
    <n v="1857"/>
    <n v="286"/>
    <s v="0.8"/>
    <n v="402"/>
    <s v="jour"/>
    <s v="heures"/>
    <n v="0"/>
    <n v="1"/>
    <n v="1"/>
    <x v="3"/>
    <n v="0"/>
  </r>
  <r>
    <n v="2725"/>
    <d v="2004-02-21T00:00:00"/>
    <d v="2005-07-21T00:00:00"/>
    <d v="2005-07-21T00:00:00"/>
    <x v="0"/>
    <n v="1857"/>
    <n v="286"/>
    <s v="1.0"/>
    <n v="402"/>
    <s v="jour"/>
    <s v="heures"/>
    <n v="0"/>
    <n v="0"/>
    <n v="1"/>
    <x v="3"/>
    <n v="0"/>
  </r>
  <r>
    <n v="2726"/>
    <d v="2016-03-09T00:00:00"/>
    <d v="2017-12-09T00:00:00"/>
    <d v="2017-12-09T00:00:00"/>
    <x v="0"/>
    <n v="1858"/>
    <n v="40"/>
    <s v="0.8"/>
    <n v="84"/>
    <s v="forfait"/>
    <s v="jours"/>
    <n v="0"/>
    <n v="1"/>
    <n v="1"/>
    <x v="4"/>
    <n v="0"/>
  </r>
  <r>
    <n v="2727"/>
    <d v="2002-01-22T00:00:00"/>
    <m/>
    <d v="2025-08-31T00:00:00"/>
    <x v="0"/>
    <n v="1859"/>
    <n v="289"/>
    <s v="1.0"/>
    <n v="405"/>
    <s v="forfait"/>
    <s v="jours"/>
    <n v="0"/>
    <n v="0"/>
    <n v="0"/>
    <x v="6"/>
    <n v="1"/>
  </r>
  <r>
    <n v="2728"/>
    <d v="2015-07-28T00:00:00"/>
    <d v="2016-05-28T00:00:00"/>
    <d v="2016-05-28T00:00:00"/>
    <x v="0"/>
    <n v="1860"/>
    <n v="254"/>
    <s v="0.8"/>
    <n v="357"/>
    <s v="forfait"/>
    <s v="jours"/>
    <n v="0"/>
    <n v="0"/>
    <n v="1"/>
    <x v="5"/>
    <n v="0"/>
  </r>
  <r>
    <n v="2729"/>
    <d v="2016-06-07T00:00:00"/>
    <m/>
    <d v="2025-08-31T00:00:00"/>
    <x v="0"/>
    <n v="1860"/>
    <n v="43"/>
    <s v="1.0"/>
    <n v="87"/>
    <s v="nuit"/>
    <s v="heures"/>
    <n v="1"/>
    <n v="1"/>
    <n v="1"/>
    <x v="0"/>
    <n v="1"/>
  </r>
  <r>
    <n v="2730"/>
    <d v="2001-07-28T00:00:00"/>
    <d v="2002-07-28T00:00:00"/>
    <d v="2002-07-28T00:00:00"/>
    <x v="0"/>
    <n v="1861"/>
    <n v="19"/>
    <s v="1.0"/>
    <n v="47"/>
    <s v="astreinte"/>
    <s v="astreinte"/>
    <n v="0"/>
    <n v="0"/>
    <n v="1"/>
    <x v="4"/>
    <n v="0"/>
  </r>
  <r>
    <n v="2731"/>
    <d v="2019-06-27T00:00:00"/>
    <d v="2020-07-27T00:00:00"/>
    <d v="2020-07-27T00:00:00"/>
    <x v="0"/>
    <n v="1862"/>
    <n v="105"/>
    <s v="0.8"/>
    <n v="165"/>
    <s v="jour"/>
    <s v="heures"/>
    <n v="0"/>
    <n v="0"/>
    <n v="1"/>
    <x v="1"/>
    <n v="0"/>
  </r>
  <r>
    <n v="2732"/>
    <d v="2020-09-23T00:00:00"/>
    <m/>
    <d v="2025-08-31T00:00:00"/>
    <x v="0"/>
    <n v="1862"/>
    <n v="105"/>
    <s v="0.8"/>
    <n v="165"/>
    <s v="jour"/>
    <s v="heures"/>
    <n v="0"/>
    <n v="1"/>
    <n v="1"/>
    <x v="1"/>
    <n v="1"/>
  </r>
  <r>
    <n v="2733"/>
    <d v="2000-05-04T00:00:00"/>
    <d v="2002-01-04T00:00:00"/>
    <d v="2002-01-04T00:00:00"/>
    <x v="0"/>
    <n v="1863"/>
    <n v="159"/>
    <s v="1.0"/>
    <n v="225"/>
    <s v="astreinte"/>
    <s v="astreinte"/>
    <n v="0"/>
    <n v="0"/>
    <n v="1"/>
    <x v="15"/>
    <n v="0"/>
  </r>
  <r>
    <n v="2734"/>
    <d v="2000-11-25T00:00:00"/>
    <d v="2002-09-25T00:00:00"/>
    <d v="2002-09-25T00:00:00"/>
    <x v="0"/>
    <n v="1864"/>
    <n v="19"/>
    <s v="1.0"/>
    <n v="46"/>
    <s v="jour"/>
    <s v="heures"/>
    <n v="1"/>
    <n v="1"/>
    <n v="1"/>
    <x v="4"/>
    <n v="0"/>
  </r>
  <r>
    <n v="2735"/>
    <d v="2002-11-16T00:00:00"/>
    <d v="2004-05-16T00:00:00"/>
    <d v="2004-05-16T00:00:00"/>
    <x v="0"/>
    <n v="1864"/>
    <n v="19"/>
    <s v="1.0"/>
    <n v="46"/>
    <s v="jour"/>
    <s v="heures"/>
    <n v="0"/>
    <n v="1"/>
    <n v="1"/>
    <x v="4"/>
    <n v="0"/>
  </r>
  <r>
    <n v="2736"/>
    <d v="2004-06-25T00:00:00"/>
    <d v="2006-03-25T00:00:00"/>
    <d v="2006-03-25T00:00:00"/>
    <x v="0"/>
    <n v="1864"/>
    <n v="221"/>
    <s v="1.0"/>
    <n v="317"/>
    <s v="jour"/>
    <s v="heures"/>
    <n v="0"/>
    <n v="1"/>
    <n v="1"/>
    <x v="0"/>
    <n v="0"/>
  </r>
  <r>
    <n v="2737"/>
    <d v="2003-06-24T00:00:00"/>
    <d v="2004-06-24T00:00:00"/>
    <d v="2004-06-24T00:00:00"/>
    <x v="0"/>
    <n v="1865"/>
    <n v="261"/>
    <s v="1.0"/>
    <n v="365"/>
    <s v="nuit"/>
    <s v="heures"/>
    <n v="0"/>
    <n v="1"/>
    <n v="1"/>
    <x v="0"/>
    <n v="0"/>
  </r>
  <r>
    <n v="2738"/>
    <d v="2004-07-24T00:00:00"/>
    <d v="2005-06-24T00:00:00"/>
    <d v="2005-06-24T00:00:00"/>
    <x v="1"/>
    <n v="1865"/>
    <n v="261"/>
    <s v="0.8"/>
    <n v="365"/>
    <s v="nuit"/>
    <s v="heures"/>
    <n v="0"/>
    <n v="0"/>
    <n v="1"/>
    <x v="0"/>
    <n v="0"/>
  </r>
  <r>
    <n v="2739"/>
    <d v="2005-07-20T00:00:00"/>
    <d v="2006-11-20T00:00:00"/>
    <d v="2006-11-20T00:00:00"/>
    <x v="0"/>
    <n v="1865"/>
    <n v="261"/>
    <s v="0.8"/>
    <n v="365"/>
    <s v="nuit"/>
    <s v="heures"/>
    <n v="0"/>
    <n v="1"/>
    <n v="1"/>
    <x v="0"/>
    <n v="0"/>
  </r>
  <r>
    <n v="2740"/>
    <d v="2006-12-27T00:00:00"/>
    <d v="2025-10-01T00:00:00"/>
    <d v="2025-10-01T00:00:00"/>
    <x v="1"/>
    <n v="1865"/>
    <n v="261"/>
    <s v="1.0"/>
    <n v="365"/>
    <s v="nuit"/>
    <s v="heures"/>
    <n v="1"/>
    <n v="0"/>
    <n v="1"/>
    <x v="0"/>
    <n v="1"/>
  </r>
  <r>
    <n v="2741"/>
    <d v="2000-11-29T00:00:00"/>
    <d v="2001-04-29T00:00:00"/>
    <d v="2001-04-29T00:00:00"/>
    <x v="1"/>
    <n v="1866"/>
    <n v="189"/>
    <s v="1.0"/>
    <n v="260"/>
    <s v="jour"/>
    <s v="heures"/>
    <n v="0"/>
    <n v="1"/>
    <n v="1"/>
    <x v="4"/>
    <n v="0"/>
  </r>
  <r>
    <n v="2742"/>
    <d v="2001-06-15T00:00:00"/>
    <d v="2002-04-15T00:00:00"/>
    <d v="2002-04-15T00:00:00"/>
    <x v="0"/>
    <n v="1866"/>
    <n v="10"/>
    <s v="1.0"/>
    <n v="25"/>
    <s v="jour"/>
    <s v="heures"/>
    <n v="0"/>
    <n v="1"/>
    <n v="1"/>
    <x v="4"/>
    <n v="0"/>
  </r>
  <r>
    <n v="2743"/>
    <d v="2014-11-27T00:00:00"/>
    <m/>
    <d v="2025-08-31T00:00:00"/>
    <x v="0"/>
    <n v="1867"/>
    <n v="258"/>
    <s v="0.6"/>
    <n v="362"/>
    <s v="jour"/>
    <s v="heures"/>
    <n v="0"/>
    <n v="0"/>
    <n v="1"/>
    <x v="1"/>
    <n v="1"/>
  </r>
  <r>
    <n v="2744"/>
    <d v="2014-02-16T00:00:00"/>
    <m/>
    <d v="2025-08-31T00:00:00"/>
    <x v="0"/>
    <n v="1868"/>
    <n v="268"/>
    <s v="0.8"/>
    <n v="376"/>
    <s v="jour"/>
    <s v="heures"/>
    <n v="1"/>
    <n v="1"/>
    <n v="1"/>
    <x v="4"/>
    <n v="1"/>
  </r>
  <r>
    <n v="2745"/>
    <d v="2001-12-14T00:00:00"/>
    <d v="2002-11-14T00:00:00"/>
    <d v="2002-11-14T00:00:00"/>
    <x v="0"/>
    <n v="1869"/>
    <n v="200"/>
    <s v="0.9"/>
    <n v="283"/>
    <s v="jour"/>
    <s v="heures"/>
    <n v="1"/>
    <n v="1"/>
    <n v="0"/>
    <x v="6"/>
    <n v="0"/>
  </r>
  <r>
    <n v="2746"/>
    <d v="2002-12-23T00:00:00"/>
    <d v="2004-06-23T00:00:00"/>
    <d v="2004-06-23T00:00:00"/>
    <x v="1"/>
    <n v="1869"/>
    <n v="48"/>
    <s v="0.8"/>
    <n v="98"/>
    <s v="forfait"/>
    <s v="jours"/>
    <n v="1"/>
    <n v="0"/>
    <n v="1"/>
    <x v="0"/>
    <n v="0"/>
  </r>
  <r>
    <n v="2747"/>
    <d v="2004-06-29T00:00:00"/>
    <d v="2006-06-29T00:00:00"/>
    <d v="2006-06-29T00:00:00"/>
    <x v="0"/>
    <n v="1869"/>
    <n v="48"/>
    <s v="0.5"/>
    <n v="98"/>
    <s v="forfait"/>
    <s v="jours"/>
    <n v="0"/>
    <n v="0"/>
    <n v="1"/>
    <x v="0"/>
    <n v="0"/>
  </r>
  <r>
    <n v="2748"/>
    <d v="2006-07-23T00:00:00"/>
    <d v="2008-07-23T00:00:00"/>
    <d v="2008-07-23T00:00:00"/>
    <x v="0"/>
    <n v="1869"/>
    <n v="285"/>
    <s v="1.0"/>
    <n v="401"/>
    <s v="nuit"/>
    <s v="heures"/>
    <n v="0"/>
    <n v="0"/>
    <n v="1"/>
    <x v="0"/>
    <n v="0"/>
  </r>
  <r>
    <n v="2749"/>
    <d v="2000-09-13T00:00:00"/>
    <d v="2002-02-13T00:00:00"/>
    <d v="2002-02-13T00:00:00"/>
    <x v="0"/>
    <n v="1870"/>
    <n v="12"/>
    <s v="1.0"/>
    <n v="31"/>
    <s v="nuit"/>
    <s v="heures"/>
    <n v="0"/>
    <n v="1"/>
    <n v="1"/>
    <x v="4"/>
    <n v="0"/>
  </r>
  <r>
    <n v="2750"/>
    <d v="2000-05-04T00:00:00"/>
    <d v="2002-03-04T00:00:00"/>
    <d v="2002-03-04T00:00:00"/>
    <x v="2"/>
    <n v="1871"/>
    <n v="92"/>
    <s v="0.8"/>
    <n v="152"/>
    <s v="forfait"/>
    <s v="jours"/>
    <n v="0"/>
    <n v="1"/>
    <n v="1"/>
    <x v="20"/>
    <n v="0"/>
  </r>
  <r>
    <n v="2751"/>
    <d v="2002-03-19T00:00:00"/>
    <d v="2003-11-19T00:00:00"/>
    <d v="2003-11-19T00:00:00"/>
    <x v="0"/>
    <n v="1871"/>
    <n v="216"/>
    <s v="1.0"/>
    <n v="309"/>
    <s v="forfait"/>
    <s v="jours"/>
    <n v="0"/>
    <n v="1"/>
    <n v="1"/>
    <x v="1"/>
    <n v="0"/>
  </r>
  <r>
    <n v="2752"/>
    <d v="2005-11-17T00:00:00"/>
    <d v="2006-07-17T00:00:00"/>
    <d v="2006-07-17T00:00:00"/>
    <x v="0"/>
    <n v="1872"/>
    <n v="143"/>
    <s v="1.0"/>
    <n v="203"/>
    <s v="jour"/>
    <s v="heures"/>
    <n v="0"/>
    <n v="1"/>
    <n v="1"/>
    <x v="16"/>
    <n v="0"/>
  </r>
  <r>
    <n v="2753"/>
    <d v="2006-07-28T00:00:00"/>
    <d v="2007-12-28T00:00:00"/>
    <d v="2007-12-28T00:00:00"/>
    <x v="0"/>
    <n v="1872"/>
    <n v="143"/>
    <s v="1.0"/>
    <n v="203"/>
    <s v="jour"/>
    <s v="heures"/>
    <n v="1"/>
    <n v="0"/>
    <n v="1"/>
    <x v="16"/>
    <n v="0"/>
  </r>
  <r>
    <n v="2754"/>
    <d v="2008-02-15T00:00:00"/>
    <d v="2009-02-15T00:00:00"/>
    <d v="2009-02-15T00:00:00"/>
    <x v="1"/>
    <n v="1872"/>
    <n v="143"/>
    <s v="1.0"/>
    <n v="203"/>
    <s v="jour"/>
    <s v="heures"/>
    <n v="0"/>
    <n v="1"/>
    <n v="1"/>
    <x v="16"/>
    <n v="0"/>
  </r>
  <r>
    <n v="2755"/>
    <d v="2009-02-15T00:00:00"/>
    <d v="2010-08-15T00:00:00"/>
    <d v="2010-08-15T00:00:00"/>
    <x v="1"/>
    <n v="1872"/>
    <n v="143"/>
    <s v="1.0"/>
    <n v="203"/>
    <s v="jour"/>
    <s v="heures"/>
    <n v="0"/>
    <n v="0"/>
    <n v="1"/>
    <x v="16"/>
    <n v="0"/>
  </r>
  <r>
    <n v="2756"/>
    <d v="2010-08-17T00:00:00"/>
    <d v="2011-11-17T00:00:00"/>
    <d v="2011-11-17T00:00:00"/>
    <x v="1"/>
    <n v="1872"/>
    <n v="143"/>
    <s v="0.9"/>
    <n v="203"/>
    <s v="jour"/>
    <s v="heures"/>
    <n v="0"/>
    <n v="0"/>
    <n v="1"/>
    <x v="16"/>
    <n v="0"/>
  </r>
  <r>
    <n v="2757"/>
    <d v="2001-02-01T00:00:00"/>
    <d v="2002-07-01T00:00:00"/>
    <d v="2002-07-01T00:00:00"/>
    <x v="0"/>
    <n v="1873"/>
    <n v="42"/>
    <s v="0.8"/>
    <n v="86"/>
    <s v="forfait"/>
    <s v="jours"/>
    <n v="0"/>
    <n v="0"/>
    <n v="0"/>
    <x v="7"/>
    <n v="0"/>
  </r>
  <r>
    <n v="2758"/>
    <d v="2002-08-11T00:00:00"/>
    <d v="2003-12-11T00:00:00"/>
    <d v="2003-12-11T00:00:00"/>
    <x v="1"/>
    <n v="1874"/>
    <n v="82"/>
    <s v="1.0"/>
    <n v="141"/>
    <s v="forfait"/>
    <s v="jours"/>
    <n v="1"/>
    <n v="0"/>
    <n v="1"/>
    <x v="21"/>
    <n v="0"/>
  </r>
  <r>
    <n v="2759"/>
    <d v="2004-01-31T00:00:00"/>
    <d v="2005-06-30T00:00:00"/>
    <d v="2005-06-30T00:00:00"/>
    <x v="0"/>
    <n v="1874"/>
    <n v="82"/>
    <s v="1.0"/>
    <n v="141"/>
    <s v="forfait"/>
    <s v="jours"/>
    <n v="0"/>
    <n v="1"/>
    <n v="1"/>
    <x v="21"/>
    <n v="0"/>
  </r>
  <r>
    <n v="2760"/>
    <d v="2002-04-06T00:00:00"/>
    <d v="2004-03-06T00:00:00"/>
    <d v="2004-03-06T00:00:00"/>
    <x v="0"/>
    <n v="1875"/>
    <n v="11"/>
    <s v="0.8"/>
    <n v="28"/>
    <s v="jour"/>
    <s v="heures"/>
    <n v="1"/>
    <n v="1"/>
    <n v="1"/>
    <x v="4"/>
    <n v="0"/>
  </r>
  <r>
    <n v="2761"/>
    <d v="2000-12-03T00:00:00"/>
    <d v="2002-06-03T00:00:00"/>
    <d v="2002-06-03T00:00:00"/>
    <x v="0"/>
    <n v="1876"/>
    <n v="223"/>
    <s v="0.8"/>
    <n v="320"/>
    <s v="jour"/>
    <s v="heures"/>
    <n v="1"/>
    <n v="0"/>
    <n v="1"/>
    <x v="7"/>
    <n v="0"/>
  </r>
  <r>
    <n v="2762"/>
    <d v="2009-03-05T00:00:00"/>
    <m/>
    <d v="2025-08-31T00:00:00"/>
    <x v="0"/>
    <n v="1877"/>
    <n v="33"/>
    <s v="1.0"/>
    <n v="71"/>
    <s v="jour"/>
    <s v="heures"/>
    <n v="1"/>
    <n v="1"/>
    <n v="1"/>
    <x v="4"/>
    <n v="1"/>
  </r>
  <r>
    <n v="2763"/>
    <d v="2003-02-11T00:00:00"/>
    <d v="2004-05-11T00:00:00"/>
    <d v="2004-05-11T00:00:00"/>
    <x v="1"/>
    <n v="1878"/>
    <n v="249"/>
    <s v="1.0"/>
    <n v="352"/>
    <s v="forfait"/>
    <s v="jours"/>
    <n v="0"/>
    <n v="0"/>
    <n v="0"/>
    <x v="11"/>
    <n v="0"/>
  </r>
  <r>
    <n v="2764"/>
    <d v="2004-05-19T00:00:00"/>
    <d v="2004-12-19T00:00:00"/>
    <d v="2004-12-19T00:00:00"/>
    <x v="0"/>
    <n v="1878"/>
    <n v="249"/>
    <s v="0.8"/>
    <n v="352"/>
    <s v="forfait"/>
    <s v="jours"/>
    <n v="0"/>
    <n v="0"/>
    <n v="0"/>
    <x v="11"/>
    <n v="0"/>
  </r>
  <r>
    <n v="2765"/>
    <d v="2005-01-19T00:00:00"/>
    <m/>
    <d v="2025-08-31T00:00:00"/>
    <x v="0"/>
    <n v="1878"/>
    <n v="249"/>
    <s v="0.5"/>
    <n v="352"/>
    <s v="forfait"/>
    <s v="jours"/>
    <n v="0"/>
    <n v="0"/>
    <n v="0"/>
    <x v="11"/>
    <n v="1"/>
  </r>
  <r>
    <n v="2766"/>
    <d v="2000-12-22T00:00:00"/>
    <d v="2001-08-22T00:00:00"/>
    <d v="2001-08-22T00:00:00"/>
    <x v="0"/>
    <n v="1879"/>
    <n v="22"/>
    <s v="1.0"/>
    <n v="52"/>
    <s v="jour"/>
    <s v="heures"/>
    <n v="0"/>
    <n v="1"/>
    <n v="1"/>
    <x v="4"/>
    <n v="0"/>
  </r>
  <r>
    <n v="2767"/>
    <d v="2001-08-28T00:00:00"/>
    <m/>
    <d v="2025-08-31T00:00:00"/>
    <x v="0"/>
    <n v="1879"/>
    <n v="22"/>
    <s v="1.0"/>
    <n v="53"/>
    <s v="astreinte"/>
    <s v="astreinte"/>
    <n v="0"/>
    <n v="0"/>
    <n v="1"/>
    <x v="4"/>
    <n v="1"/>
  </r>
  <r>
    <n v="2768"/>
    <d v="2001-12-29T00:00:00"/>
    <m/>
    <d v="2025-08-31T00:00:00"/>
    <x v="0"/>
    <n v="1880"/>
    <n v="247"/>
    <s v="1.0"/>
    <n v="350"/>
    <s v="nuit"/>
    <s v="heures"/>
    <n v="0"/>
    <n v="0"/>
    <n v="1"/>
    <x v="0"/>
    <n v="1"/>
  </r>
  <r>
    <n v="2769"/>
    <d v="2000-03-04T00:00:00"/>
    <d v="2000-10-04T00:00:00"/>
    <d v="2000-10-04T00:00:00"/>
    <x v="0"/>
    <n v="1881"/>
    <n v="274"/>
    <s v="1.0"/>
    <n v="387"/>
    <s v="jour"/>
    <s v="heures"/>
    <n v="0"/>
    <n v="1"/>
    <n v="1"/>
    <x v="13"/>
    <n v="0"/>
  </r>
  <r>
    <n v="2770"/>
    <d v="2016-11-23T00:00:00"/>
    <d v="2017-10-23T00:00:00"/>
    <d v="2017-10-23T00:00:00"/>
    <x v="0"/>
    <n v="1882"/>
    <n v="223"/>
    <s v="1.0"/>
    <n v="320"/>
    <s v="jour"/>
    <s v="heures"/>
    <n v="1"/>
    <n v="1"/>
    <n v="1"/>
    <x v="7"/>
    <n v="0"/>
  </r>
  <r>
    <n v="2771"/>
    <d v="2017-11-22T00:00:00"/>
    <d v="2018-09-22T00:00:00"/>
    <d v="2018-09-22T00:00:00"/>
    <x v="0"/>
    <n v="1882"/>
    <n v="223"/>
    <s v="1.0"/>
    <n v="320"/>
    <s v="jour"/>
    <s v="heures"/>
    <n v="0"/>
    <n v="1"/>
    <n v="1"/>
    <x v="7"/>
    <n v="0"/>
  </r>
  <r>
    <n v="2772"/>
    <d v="2000-12-05T00:00:00"/>
    <d v="2001-08-05T00:00:00"/>
    <d v="2001-08-05T00:00:00"/>
    <x v="1"/>
    <n v="1883"/>
    <n v="69"/>
    <s v="0.8"/>
    <n v="120"/>
    <s v="jour"/>
    <s v="heures"/>
    <n v="1"/>
    <n v="1"/>
    <n v="0"/>
    <x v="7"/>
    <n v="0"/>
  </r>
  <r>
    <n v="2773"/>
    <d v="2002-01-26T00:00:00"/>
    <d v="2002-10-26T00:00:00"/>
    <d v="2002-10-26T00:00:00"/>
    <x v="0"/>
    <n v="1884"/>
    <n v="9"/>
    <s v="1.0"/>
    <n v="22"/>
    <s v="jour"/>
    <s v="heures"/>
    <n v="0"/>
    <n v="1"/>
    <n v="1"/>
    <x v="4"/>
    <n v="0"/>
  </r>
  <r>
    <n v="2774"/>
    <d v="2014-12-14T00:00:00"/>
    <m/>
    <d v="2025-08-31T00:00:00"/>
    <x v="0"/>
    <n v="1885"/>
    <n v="247"/>
    <s v="0.8"/>
    <n v="350"/>
    <s v="nuit"/>
    <s v="heures"/>
    <n v="0"/>
    <n v="1"/>
    <n v="1"/>
    <x v="0"/>
    <n v="1"/>
  </r>
  <r>
    <n v="2775"/>
    <d v="2005-06-29T00:00:00"/>
    <m/>
    <d v="2025-08-31T00:00:00"/>
    <x v="0"/>
    <n v="1886"/>
    <n v="31"/>
    <s v="1.0"/>
    <n v="67"/>
    <s v="jour"/>
    <s v="heures"/>
    <n v="0"/>
    <n v="0"/>
    <n v="1"/>
    <x v="4"/>
    <n v="1"/>
  </r>
  <r>
    <n v="2776"/>
    <d v="2002-10-22T00:00:00"/>
    <m/>
    <d v="2025-08-31T00:00:00"/>
    <x v="0"/>
    <n v="1887"/>
    <n v="298"/>
    <s v="1.0"/>
    <n v="415"/>
    <s v="jour"/>
    <s v="heures"/>
    <n v="0"/>
    <n v="0"/>
    <n v="1"/>
    <x v="13"/>
    <n v="1"/>
  </r>
  <r>
    <n v="2777"/>
    <d v="2000-06-06T00:00:00"/>
    <d v="2001-01-06T00:00:00"/>
    <d v="2001-01-06T00:00:00"/>
    <x v="0"/>
    <n v="1888"/>
    <n v="17"/>
    <s v="1.0"/>
    <n v="43"/>
    <s v="astreinte"/>
    <s v="astreinte"/>
    <n v="0"/>
    <n v="0"/>
    <n v="1"/>
    <x v="4"/>
    <n v="0"/>
  </r>
  <r>
    <n v="2778"/>
    <d v="2001-02-24T00:00:00"/>
    <d v="2001-11-24T00:00:00"/>
    <d v="2001-11-24T00:00:00"/>
    <x v="0"/>
    <n v="1888"/>
    <n v="17"/>
    <s v="1.0"/>
    <n v="43"/>
    <s v="astreinte"/>
    <s v="astreinte"/>
    <n v="0"/>
    <n v="0"/>
    <n v="1"/>
    <x v="4"/>
    <n v="0"/>
  </r>
  <r>
    <n v="2779"/>
    <d v="2002-01-03T00:00:00"/>
    <m/>
    <d v="2025-08-31T00:00:00"/>
    <x v="0"/>
    <n v="1888"/>
    <n v="17"/>
    <s v="1.0"/>
    <n v="43"/>
    <s v="astreinte"/>
    <s v="astreinte"/>
    <n v="0"/>
    <n v="0"/>
    <n v="1"/>
    <x v="4"/>
    <n v="1"/>
  </r>
  <r>
    <n v="2780"/>
    <d v="2000-08-10T00:00:00"/>
    <d v="2001-04-10T00:00:00"/>
    <d v="2001-04-10T00:00:00"/>
    <x v="0"/>
    <n v="1889"/>
    <n v="293"/>
    <s v="0.5"/>
    <n v="410"/>
    <s v="forfait"/>
    <s v="jours"/>
    <n v="1"/>
    <n v="0"/>
    <n v="1"/>
    <x v="5"/>
    <n v="0"/>
  </r>
  <r>
    <n v="2781"/>
    <d v="2001-05-17T00:00:00"/>
    <d v="2002-08-17T00:00:00"/>
    <d v="2002-08-17T00:00:00"/>
    <x v="0"/>
    <n v="1889"/>
    <n v="102"/>
    <s v="0.8"/>
    <n v="162"/>
    <s v="forfait"/>
    <s v="jours"/>
    <n v="0"/>
    <n v="0"/>
    <n v="1"/>
    <x v="1"/>
    <n v="0"/>
  </r>
  <r>
    <n v="2782"/>
    <d v="2002-09-26T00:00:00"/>
    <d v="2003-09-26T00:00:00"/>
    <d v="2003-09-26T00:00:00"/>
    <x v="0"/>
    <n v="1889"/>
    <n v="102"/>
    <s v="1.0"/>
    <n v="162"/>
    <s v="forfait"/>
    <s v="jours"/>
    <n v="0"/>
    <n v="0"/>
    <n v="1"/>
    <x v="1"/>
    <n v="0"/>
  </r>
  <r>
    <n v="2783"/>
    <d v="2002-09-04T00:00:00"/>
    <d v="2004-02-04T00:00:00"/>
    <d v="2004-02-04T00:00:00"/>
    <x v="0"/>
    <n v="1890"/>
    <n v="282"/>
    <s v="0.8"/>
    <n v="395"/>
    <s v="jour"/>
    <s v="heures"/>
    <n v="0"/>
    <n v="1"/>
    <n v="1"/>
    <x v="11"/>
    <n v="0"/>
  </r>
  <r>
    <n v="2784"/>
    <d v="2001-01-31T00:00:00"/>
    <d v="2001-03-31T00:00:00"/>
    <d v="2001-03-31T00:00:00"/>
    <x v="1"/>
    <n v="1891"/>
    <n v="210"/>
    <s v="0.8"/>
    <n v="303"/>
    <s v="nuit"/>
    <s v="heures"/>
    <n v="0"/>
    <n v="0"/>
    <n v="1"/>
    <x v="0"/>
    <n v="0"/>
  </r>
  <r>
    <n v="2785"/>
    <d v="2001-03-25T00:00:00"/>
    <d v="2002-09-25T00:00:00"/>
    <d v="2002-09-25T00:00:00"/>
    <x v="0"/>
    <n v="1892"/>
    <n v="24"/>
    <s v="0.8"/>
    <n v="55"/>
    <s v="jour"/>
    <s v="heures"/>
    <n v="1"/>
    <n v="1"/>
    <n v="1"/>
    <x v="4"/>
    <n v="0"/>
  </r>
  <r>
    <n v="2786"/>
    <d v="2019-09-06T00:00:00"/>
    <d v="2020-11-06T00:00:00"/>
    <d v="2020-11-06T00:00:00"/>
    <x v="1"/>
    <n v="1893"/>
    <n v="153"/>
    <s v="0.5"/>
    <n v="215"/>
    <s v="forfait"/>
    <s v="jours"/>
    <n v="0"/>
    <n v="0"/>
    <n v="1"/>
    <x v="17"/>
    <n v="0"/>
  </r>
  <r>
    <n v="2787"/>
    <d v="2020-12-27T00:00:00"/>
    <m/>
    <d v="2025-08-31T00:00:00"/>
    <x v="0"/>
    <n v="1893"/>
    <n v="153"/>
    <s v="1.0"/>
    <n v="215"/>
    <s v="forfait"/>
    <s v="jours"/>
    <n v="0"/>
    <n v="0"/>
    <n v="1"/>
    <x v="17"/>
    <n v="1"/>
  </r>
  <r>
    <n v="2788"/>
    <d v="2001-02-27T00:00:00"/>
    <d v="2002-02-27T00:00:00"/>
    <d v="2002-02-27T00:00:00"/>
    <x v="0"/>
    <n v="1894"/>
    <n v="146"/>
    <s v="0.8"/>
    <n v="206"/>
    <s v="jour"/>
    <s v="heures"/>
    <n v="0"/>
    <n v="0"/>
    <n v="1"/>
    <x v="16"/>
    <n v="0"/>
  </r>
  <r>
    <n v="2789"/>
    <d v="2021-06-24T00:00:00"/>
    <d v="2021-07-24T00:00:00"/>
    <d v="2021-07-24T00:00:00"/>
    <x v="1"/>
    <n v="1895"/>
    <n v="108"/>
    <s v="0.5"/>
    <n v="168"/>
    <s v="jour"/>
    <s v="heures"/>
    <n v="0"/>
    <n v="0"/>
    <n v="0"/>
    <x v="8"/>
    <n v="0"/>
  </r>
  <r>
    <n v="2790"/>
    <d v="2000-04-09T00:00:00"/>
    <d v="2001-06-09T00:00:00"/>
    <d v="2001-06-09T00:00:00"/>
    <x v="0"/>
    <n v="1896"/>
    <n v="42"/>
    <s v="1.0"/>
    <n v="86"/>
    <s v="forfait"/>
    <s v="jours"/>
    <n v="0"/>
    <n v="0"/>
    <n v="1"/>
    <x v="7"/>
    <n v="0"/>
  </r>
  <r>
    <n v="2791"/>
    <d v="2003-10-12T00:00:00"/>
    <d v="2005-04-12T00:00:00"/>
    <d v="2005-04-12T00:00:00"/>
    <x v="2"/>
    <n v="1897"/>
    <n v="18"/>
    <s v="1.0"/>
    <n v="44"/>
    <s v="jour"/>
    <s v="heures"/>
    <n v="0"/>
    <n v="1"/>
    <n v="1"/>
    <x v="4"/>
    <n v="0"/>
  </r>
  <r>
    <n v="2792"/>
    <d v="2000-11-19T00:00:00"/>
    <m/>
    <d v="2025-08-31T00:00:00"/>
    <x v="0"/>
    <n v="1898"/>
    <n v="260"/>
    <s v="1.0"/>
    <n v="364"/>
    <s v="nuit"/>
    <s v="heures"/>
    <n v="0"/>
    <n v="0"/>
    <n v="1"/>
    <x v="0"/>
    <n v="1"/>
  </r>
  <r>
    <n v="2793"/>
    <d v="2001-01-07T00:00:00"/>
    <d v="2002-06-07T00:00:00"/>
    <d v="2002-06-07T00:00:00"/>
    <x v="0"/>
    <n v="1899"/>
    <n v="224"/>
    <s v="1.0"/>
    <n v="322"/>
    <s v="nuit"/>
    <s v="heures"/>
    <n v="0"/>
    <n v="1"/>
    <n v="1"/>
    <x v="0"/>
    <n v="0"/>
  </r>
  <r>
    <n v="2794"/>
    <d v="2012-03-25T00:00:00"/>
    <d v="2026-02-01T00:00:00"/>
    <d v="2026-02-01T00:00:00"/>
    <x v="1"/>
    <n v="1900"/>
    <n v="264"/>
    <s v="1.0"/>
    <n v="372"/>
    <s v="jour"/>
    <s v="heures"/>
    <n v="0"/>
    <n v="0"/>
    <n v="0"/>
    <x v="1"/>
    <n v="1"/>
  </r>
  <r>
    <n v="2795"/>
    <d v="2008-10-26T00:00:00"/>
    <d v="2009-05-26T00:00:00"/>
    <d v="2009-05-26T00:00:00"/>
    <x v="0"/>
    <n v="1901"/>
    <n v="199"/>
    <s v="1.0"/>
    <n v="282"/>
    <s v="jour"/>
    <s v="heures"/>
    <n v="0"/>
    <n v="0"/>
    <n v="1"/>
    <x v="4"/>
    <n v="0"/>
  </r>
  <r>
    <n v="2796"/>
    <d v="2009-07-14T00:00:00"/>
    <d v="2009-09-14T00:00:00"/>
    <d v="2009-09-14T00:00:00"/>
    <x v="1"/>
    <n v="1901"/>
    <n v="57"/>
    <s v="1.0"/>
    <n v="107"/>
    <s v="jour"/>
    <s v="heures"/>
    <n v="0"/>
    <n v="1"/>
    <n v="1"/>
    <x v="9"/>
    <n v="0"/>
  </r>
  <r>
    <n v="2797"/>
    <d v="2009-10-23T00:00:00"/>
    <m/>
    <d v="2025-08-31T00:00:00"/>
    <x v="0"/>
    <n v="1901"/>
    <n v="57"/>
    <s v="0.8"/>
    <n v="107"/>
    <s v="jour"/>
    <s v="heures"/>
    <n v="0"/>
    <n v="1"/>
    <n v="1"/>
    <x v="9"/>
    <n v="1"/>
  </r>
  <r>
    <n v="2798"/>
    <d v="2000-03-01T00:00:00"/>
    <d v="2001-01-01T00:00:00"/>
    <d v="2001-01-01T00:00:00"/>
    <x v="0"/>
    <n v="1902"/>
    <n v="40"/>
    <s v="1.0"/>
    <n v="84"/>
    <s v="forfait"/>
    <s v="jours"/>
    <n v="0"/>
    <n v="0"/>
    <n v="1"/>
    <x v="4"/>
    <n v="0"/>
  </r>
  <r>
    <n v="2799"/>
    <d v="2001-01-24T00:00:00"/>
    <d v="2002-07-24T00:00:00"/>
    <d v="2002-07-24T00:00:00"/>
    <x v="0"/>
    <n v="1902"/>
    <n v="9"/>
    <s v="1.0"/>
    <n v="24"/>
    <s v="astreinte"/>
    <s v="astreinte"/>
    <n v="0"/>
    <n v="0"/>
    <n v="0"/>
    <x v="4"/>
    <n v="0"/>
  </r>
  <r>
    <n v="2800"/>
    <d v="2000-05-23T00:00:00"/>
    <d v="2001-11-23T00:00:00"/>
    <d v="2001-11-23T00:00:00"/>
    <x v="0"/>
    <n v="1903"/>
    <n v="22"/>
    <s v="1.0"/>
    <n v="52"/>
    <s v="jour"/>
    <s v="heures"/>
    <n v="0"/>
    <n v="0"/>
    <n v="1"/>
    <x v="4"/>
    <n v="0"/>
  </r>
  <r>
    <n v="2801"/>
    <d v="2002-01-06T00:00:00"/>
    <d v="2003-08-06T00:00:00"/>
    <d v="2003-08-06T00:00:00"/>
    <x v="0"/>
    <n v="1903"/>
    <n v="282"/>
    <s v="1.0"/>
    <n v="397"/>
    <s v="astreinte"/>
    <s v="astreinte"/>
    <n v="0"/>
    <n v="0"/>
    <n v="1"/>
    <x v="11"/>
    <n v="0"/>
  </r>
  <r>
    <n v="2802"/>
    <d v="2003-09-23T00:00:00"/>
    <m/>
    <d v="2025-08-31T00:00:00"/>
    <x v="0"/>
    <n v="1903"/>
    <n v="247"/>
    <s v="1.0"/>
    <n v="349"/>
    <s v="jour"/>
    <s v="heures"/>
    <n v="1"/>
    <n v="0"/>
    <n v="1"/>
    <x v="0"/>
    <n v="1"/>
  </r>
  <r>
    <n v="2803"/>
    <d v="2000-07-12T00:00:00"/>
    <m/>
    <d v="2025-08-31T00:00:00"/>
    <x v="0"/>
    <n v="1904"/>
    <n v="73"/>
    <s v="0.8"/>
    <n v="130"/>
    <s v="nuit"/>
    <s v="heures"/>
    <n v="0"/>
    <n v="0"/>
    <n v="1"/>
    <x v="7"/>
    <n v="1"/>
  </r>
  <r>
    <n v="2804"/>
    <d v="2000-05-31T00:00:00"/>
    <m/>
    <d v="2025-08-31T00:00:00"/>
    <x v="0"/>
    <n v="1905"/>
    <n v="125"/>
    <s v="0.8"/>
    <n v="185"/>
    <s v="forfait"/>
    <s v="jours"/>
    <n v="1"/>
    <n v="0"/>
    <n v="0"/>
    <x v="19"/>
    <n v="1"/>
  </r>
  <r>
    <n v="2805"/>
    <d v="2000-02-09T00:00:00"/>
    <d v="2002-02-09T00:00:00"/>
    <d v="2002-02-09T00:00:00"/>
    <x v="0"/>
    <n v="1906"/>
    <n v="33"/>
    <s v="1.0"/>
    <n v="72"/>
    <s v="astreinte"/>
    <s v="astreinte"/>
    <n v="0"/>
    <n v="0"/>
    <n v="1"/>
    <x v="4"/>
    <n v="0"/>
  </r>
  <r>
    <n v="2806"/>
    <d v="2000-11-14T00:00:00"/>
    <d v="2002-04-14T00:00:00"/>
    <d v="2002-04-14T00:00:00"/>
    <x v="0"/>
    <n v="1907"/>
    <n v="43"/>
    <s v="0.9"/>
    <n v="87"/>
    <s v="nuit"/>
    <s v="heures"/>
    <n v="0"/>
    <n v="0"/>
    <n v="1"/>
    <x v="0"/>
    <n v="0"/>
  </r>
  <r>
    <n v="2807"/>
    <d v="2002-02-10T00:00:00"/>
    <d v="2003-02-10T00:00:00"/>
    <d v="2003-02-10T00:00:00"/>
    <x v="0"/>
    <n v="1908"/>
    <n v="205"/>
    <s v="1.0"/>
    <n v="294"/>
    <s v="jour"/>
    <s v="heures"/>
    <n v="0"/>
    <n v="0"/>
    <n v="1"/>
    <x v="0"/>
    <n v="0"/>
  </r>
  <r>
    <n v="2808"/>
    <d v="2012-01-08T00:00:00"/>
    <d v="2013-05-08T00:00:00"/>
    <d v="2013-05-08T00:00:00"/>
    <x v="0"/>
    <n v="1909"/>
    <n v="220"/>
    <s v="1.0"/>
    <n v="316"/>
    <s v="nuit"/>
    <s v="heures"/>
    <n v="0"/>
    <n v="1"/>
    <n v="0"/>
    <x v="0"/>
    <n v="0"/>
  </r>
  <r>
    <n v="2809"/>
    <d v="2013-05-28T00:00:00"/>
    <d v="2015-04-28T00:00:00"/>
    <d v="2015-04-28T00:00:00"/>
    <x v="0"/>
    <n v="1909"/>
    <n v="220"/>
    <s v="0.8"/>
    <n v="316"/>
    <s v="nuit"/>
    <s v="heures"/>
    <n v="0"/>
    <n v="1"/>
    <n v="1"/>
    <x v="0"/>
    <n v="0"/>
  </r>
  <r>
    <n v="2810"/>
    <d v="2001-06-30T00:00:00"/>
    <d v="2003-01-30T00:00:00"/>
    <d v="2003-01-30T00:00:00"/>
    <x v="0"/>
    <n v="1910"/>
    <n v="6"/>
    <s v="1.0"/>
    <n v="13"/>
    <s v="jour"/>
    <s v="heures"/>
    <n v="0"/>
    <n v="1"/>
    <n v="1"/>
    <x v="4"/>
    <n v="0"/>
  </r>
  <r>
    <n v="2811"/>
    <d v="2003-02-01T00:00:00"/>
    <m/>
    <d v="2025-08-31T00:00:00"/>
    <x v="0"/>
    <n v="1910"/>
    <n v="6"/>
    <s v="1.0"/>
    <n v="15"/>
    <s v="astreinte"/>
    <s v="astreinte"/>
    <n v="0"/>
    <n v="0"/>
    <n v="1"/>
    <x v="4"/>
    <n v="1"/>
  </r>
  <r>
    <n v="2812"/>
    <d v="2002-08-09T00:00:00"/>
    <m/>
    <d v="2025-08-31T00:00:00"/>
    <x v="0"/>
    <n v="1911"/>
    <n v="210"/>
    <s v="0.8"/>
    <n v="302"/>
    <s v="jour"/>
    <s v="heures"/>
    <n v="1"/>
    <n v="0"/>
    <n v="0"/>
    <x v="0"/>
    <n v="1"/>
  </r>
  <r>
    <n v="2813"/>
    <d v="2014-01-28T00:00:00"/>
    <d v="2015-11-28T00:00:00"/>
    <d v="2015-11-28T00:00:00"/>
    <x v="0"/>
    <n v="1912"/>
    <n v="148"/>
    <s v="1.0"/>
    <n v="208"/>
    <s v="forfait"/>
    <s v="jours"/>
    <n v="0"/>
    <n v="0"/>
    <n v="1"/>
    <x v="16"/>
    <n v="0"/>
  </r>
  <r>
    <n v="2814"/>
    <d v="2000-11-04T00:00:00"/>
    <d v="2002-04-04T00:00:00"/>
    <d v="2002-04-04T00:00:00"/>
    <x v="0"/>
    <n v="1913"/>
    <n v="120"/>
    <s v="1.0"/>
    <n v="180"/>
    <s v="forfait"/>
    <s v="jours"/>
    <n v="0"/>
    <n v="1"/>
    <n v="1"/>
    <x v="19"/>
    <n v="0"/>
  </r>
  <r>
    <n v="2815"/>
    <d v="2002-05-26T00:00:00"/>
    <d v="2003-01-26T00:00:00"/>
    <d v="2003-01-26T00:00:00"/>
    <x v="1"/>
    <n v="1914"/>
    <n v="226"/>
    <s v="0.5"/>
    <n v="324"/>
    <s v="jour"/>
    <s v="heures"/>
    <n v="1"/>
    <n v="0"/>
    <n v="1"/>
    <x v="13"/>
    <n v="0"/>
  </r>
  <r>
    <n v="2816"/>
    <d v="2001-05-11T00:00:00"/>
    <m/>
    <d v="2025-08-31T00:00:00"/>
    <x v="0"/>
    <n v="1915"/>
    <n v="51"/>
    <s v="1.0"/>
    <n v="101"/>
    <s v="nuit"/>
    <s v="heures"/>
    <n v="0"/>
    <n v="1"/>
    <n v="1"/>
    <x v="2"/>
    <n v="1"/>
  </r>
  <r>
    <n v="2817"/>
    <d v="2002-04-07T00:00:00"/>
    <d v="2003-03-07T00:00:00"/>
    <d v="2003-03-07T00:00:00"/>
    <x v="0"/>
    <n v="1916"/>
    <n v="38"/>
    <s v="1.0"/>
    <n v="81"/>
    <s v="jour"/>
    <s v="heures"/>
    <n v="0"/>
    <n v="1"/>
    <n v="1"/>
    <x v="4"/>
    <n v="0"/>
  </r>
  <r>
    <n v="2818"/>
    <d v="2001-10-05T00:00:00"/>
    <d v="2003-10-05T00:00:00"/>
    <d v="2003-10-05T00:00:00"/>
    <x v="0"/>
    <n v="1917"/>
    <n v="98"/>
    <s v="1.0"/>
    <n v="158"/>
    <s v="jour"/>
    <s v="heures"/>
    <n v="0"/>
    <n v="1"/>
    <n v="1"/>
    <x v="3"/>
    <n v="0"/>
  </r>
  <r>
    <n v="2819"/>
    <d v="2001-11-23T00:00:00"/>
    <d v="2002-11-23T00:00:00"/>
    <d v="2002-11-23T00:00:00"/>
    <x v="0"/>
    <n v="1918"/>
    <n v="70"/>
    <s v="1.0"/>
    <n v="123"/>
    <s v="jour"/>
    <s v="heures"/>
    <n v="0"/>
    <n v="1"/>
    <n v="1"/>
    <x v="7"/>
    <n v="0"/>
  </r>
  <r>
    <n v="2820"/>
    <d v="2001-12-19T00:00:00"/>
    <d v="2002-12-19T00:00:00"/>
    <d v="2002-12-19T00:00:00"/>
    <x v="0"/>
    <n v="1919"/>
    <n v="260"/>
    <s v="1.0"/>
    <n v="364"/>
    <s v="nuit"/>
    <s v="heures"/>
    <n v="1"/>
    <n v="1"/>
    <n v="1"/>
    <x v="0"/>
    <n v="0"/>
  </r>
  <r>
    <n v="2821"/>
    <d v="2003-01-01T00:00:00"/>
    <d v="2004-04-01T00:00:00"/>
    <d v="2004-04-01T00:00:00"/>
    <x v="0"/>
    <n v="1919"/>
    <n v="49"/>
    <s v="0.8"/>
    <n v="99"/>
    <s v="nuit"/>
    <s v="heures"/>
    <n v="0"/>
    <n v="0"/>
    <n v="1"/>
    <x v="0"/>
    <n v="0"/>
  </r>
  <r>
    <n v="2822"/>
    <d v="2001-06-05T00:00:00"/>
    <d v="2002-02-05T00:00:00"/>
    <d v="2002-02-05T00:00:00"/>
    <x v="0"/>
    <n v="1920"/>
    <n v="203"/>
    <s v="1.0"/>
    <n v="291"/>
    <s v="nuit"/>
    <s v="heures"/>
    <n v="0"/>
    <n v="0"/>
    <n v="1"/>
    <x v="11"/>
    <n v="0"/>
  </r>
  <r>
    <n v="2823"/>
    <d v="2001-10-10T00:00:00"/>
    <d v="2002-11-10T00:00:00"/>
    <d v="2002-11-10T00:00:00"/>
    <x v="0"/>
    <n v="1921"/>
    <n v="256"/>
    <s v="0.8"/>
    <n v="359"/>
    <s v="jour"/>
    <s v="heures"/>
    <n v="1"/>
    <n v="0"/>
    <n v="1"/>
    <x v="0"/>
    <n v="0"/>
  </r>
  <r>
    <n v="2824"/>
    <d v="2002-12-12T00:00:00"/>
    <d v="2004-09-12T00:00:00"/>
    <d v="2004-09-12T00:00:00"/>
    <x v="0"/>
    <n v="1921"/>
    <n v="256"/>
    <s v="1.0"/>
    <n v="359"/>
    <s v="jour"/>
    <s v="heures"/>
    <n v="0"/>
    <n v="1"/>
    <n v="1"/>
    <x v="0"/>
    <n v="0"/>
  </r>
  <r>
    <n v="2825"/>
    <d v="2004-09-30T00:00:00"/>
    <d v="2006-02-28T00:00:00"/>
    <d v="2006-02-28T00:00:00"/>
    <x v="1"/>
    <n v="1921"/>
    <n v="256"/>
    <s v="0.8"/>
    <n v="360"/>
    <s v="nuit"/>
    <s v="heures"/>
    <n v="0"/>
    <n v="0"/>
    <n v="0"/>
    <x v="0"/>
    <n v="0"/>
  </r>
  <r>
    <n v="2826"/>
    <d v="2006-04-23T00:00:00"/>
    <d v="2008-01-23T00:00:00"/>
    <d v="2008-01-23T00:00:00"/>
    <x v="0"/>
    <n v="1921"/>
    <n v="256"/>
    <s v="1.0"/>
    <n v="359"/>
    <s v="jour"/>
    <s v="heures"/>
    <n v="0"/>
    <n v="1"/>
    <n v="1"/>
    <x v="0"/>
    <n v="0"/>
  </r>
  <r>
    <n v="2827"/>
    <d v="2008-03-16T00:00:00"/>
    <d v="2009-01-16T00:00:00"/>
    <d v="2009-01-16T00:00:00"/>
    <x v="0"/>
    <n v="1921"/>
    <n v="256"/>
    <s v="1.0"/>
    <n v="360"/>
    <s v="nuit"/>
    <s v="heures"/>
    <n v="0"/>
    <n v="1"/>
    <n v="1"/>
    <x v="0"/>
    <n v="0"/>
  </r>
  <r>
    <n v="2828"/>
    <d v="2013-08-19T00:00:00"/>
    <d v="2015-07-19T00:00:00"/>
    <d v="2015-07-19T00:00:00"/>
    <x v="0"/>
    <n v="1922"/>
    <n v="271"/>
    <s v="1.0"/>
    <n v="380"/>
    <s v="jour"/>
    <s v="heures"/>
    <n v="1"/>
    <n v="0"/>
    <n v="1"/>
    <x v="11"/>
    <n v="0"/>
  </r>
  <r>
    <n v="2829"/>
    <d v="2015-08-15T00:00:00"/>
    <d v="2016-02-15T00:00:00"/>
    <d v="2016-02-15T00:00:00"/>
    <x v="1"/>
    <n v="1922"/>
    <n v="221"/>
    <s v="0.5"/>
    <n v="317"/>
    <s v="jour"/>
    <s v="heures"/>
    <n v="1"/>
    <n v="1"/>
    <n v="1"/>
    <x v="0"/>
    <n v="0"/>
  </r>
  <r>
    <n v="2830"/>
    <d v="2016-02-19T00:00:00"/>
    <d v="2017-06-19T00:00:00"/>
    <d v="2017-06-19T00:00:00"/>
    <x v="0"/>
    <n v="1922"/>
    <n v="221"/>
    <s v="1.0"/>
    <n v="317"/>
    <s v="jour"/>
    <s v="heures"/>
    <n v="0"/>
    <n v="1"/>
    <n v="1"/>
    <x v="0"/>
    <n v="0"/>
  </r>
  <r>
    <n v="2831"/>
    <d v="2016-04-05T00:00:00"/>
    <d v="2017-02-05T00:00:00"/>
    <d v="2017-02-05T00:00:00"/>
    <x v="0"/>
    <n v="1923"/>
    <n v="224"/>
    <s v="1.0"/>
    <n v="322"/>
    <s v="nuit"/>
    <s v="heures"/>
    <n v="1"/>
    <n v="0"/>
    <n v="0"/>
    <x v="0"/>
    <n v="0"/>
  </r>
  <r>
    <n v="2832"/>
    <d v="2001-08-09T00:00:00"/>
    <m/>
    <d v="2025-08-31T00:00:00"/>
    <x v="0"/>
    <n v="1924"/>
    <n v="284"/>
    <s v="0.8"/>
    <n v="399"/>
    <s v="jour"/>
    <s v="heures"/>
    <n v="0"/>
    <n v="1"/>
    <n v="1"/>
    <x v="4"/>
    <n v="1"/>
  </r>
  <r>
    <n v="2833"/>
    <d v="2002-01-08T00:00:00"/>
    <d v="2003-02-08T00:00:00"/>
    <d v="2003-02-08T00:00:00"/>
    <x v="0"/>
    <n v="1925"/>
    <n v="195"/>
    <s v="1.0"/>
    <n v="275"/>
    <s v="jour"/>
    <s v="heures"/>
    <n v="0"/>
    <n v="1"/>
    <n v="1"/>
    <x v="4"/>
    <n v="0"/>
  </r>
  <r>
    <n v="2834"/>
    <d v="2002-09-18T00:00:00"/>
    <d v="2003-08-18T00:00:00"/>
    <d v="2003-08-18T00:00:00"/>
    <x v="1"/>
    <n v="1926"/>
    <n v="220"/>
    <s v="0.5"/>
    <n v="316"/>
    <s v="nuit"/>
    <s v="heures"/>
    <n v="0"/>
    <n v="1"/>
    <n v="1"/>
    <x v="0"/>
    <n v="0"/>
  </r>
  <r>
    <n v="2835"/>
    <d v="2000-10-02T00:00:00"/>
    <d v="2001-08-02T00:00:00"/>
    <d v="2001-08-02T00:00:00"/>
    <x v="0"/>
    <n v="1927"/>
    <n v="103"/>
    <s v="1.0"/>
    <n v="163"/>
    <s v="jour"/>
    <s v="heures"/>
    <n v="0"/>
    <n v="0"/>
    <n v="1"/>
    <x v="1"/>
    <n v="0"/>
  </r>
  <r>
    <n v="2836"/>
    <d v="2001-05-29T00:00:00"/>
    <d v="2002-02-28T00:00:00"/>
    <d v="2002-02-28T00:00:00"/>
    <x v="0"/>
    <n v="1928"/>
    <n v="202"/>
    <s v="0.9"/>
    <n v="288"/>
    <s v="nuit"/>
    <s v="heures"/>
    <n v="0"/>
    <n v="0"/>
    <n v="0"/>
    <x v="6"/>
    <n v="0"/>
  </r>
  <r>
    <n v="2837"/>
    <d v="2002-04-07T00:00:00"/>
    <d v="2025-10-01T00:00:00"/>
    <d v="2025-10-01T00:00:00"/>
    <x v="1"/>
    <n v="1928"/>
    <n v="202"/>
    <s v="1.0"/>
    <n v="288"/>
    <s v="nuit"/>
    <s v="heures"/>
    <n v="0"/>
    <n v="0"/>
    <n v="0"/>
    <x v="6"/>
    <n v="1"/>
  </r>
  <r>
    <n v="2838"/>
    <d v="2006-05-22T00:00:00"/>
    <m/>
    <d v="2025-08-31T00:00:00"/>
    <x v="0"/>
    <n v="1929"/>
    <n v="265"/>
    <s v="1.0"/>
    <n v="373"/>
    <s v="forfait"/>
    <s v="jours"/>
    <n v="0"/>
    <n v="0"/>
    <n v="1"/>
    <x v="1"/>
    <n v="1"/>
  </r>
  <r>
    <n v="2839"/>
    <d v="2004-01-27T00:00:00"/>
    <d v="2004-08-27T00:00:00"/>
    <d v="2004-08-27T00:00:00"/>
    <x v="0"/>
    <n v="1930"/>
    <n v="247"/>
    <s v="0.8"/>
    <n v="350"/>
    <s v="nuit"/>
    <s v="heures"/>
    <n v="0"/>
    <n v="0"/>
    <n v="1"/>
    <x v="0"/>
    <n v="0"/>
  </r>
  <r>
    <n v="2840"/>
    <d v="2003-05-15T00:00:00"/>
    <d v="2005-03-15T00:00:00"/>
    <d v="2005-03-15T00:00:00"/>
    <x v="0"/>
    <n v="1931"/>
    <n v="103"/>
    <s v="1.0"/>
    <n v="163"/>
    <s v="jour"/>
    <s v="heures"/>
    <n v="0"/>
    <n v="0"/>
    <n v="1"/>
    <x v="1"/>
    <n v="0"/>
  </r>
  <r>
    <n v="2841"/>
    <d v="2005-05-02T00:00:00"/>
    <m/>
    <d v="2025-08-31T00:00:00"/>
    <x v="0"/>
    <n v="1931"/>
    <n v="101"/>
    <s v="0.8"/>
    <n v="161"/>
    <s v="jour"/>
    <s v="heures"/>
    <n v="0"/>
    <n v="0"/>
    <n v="0"/>
    <x v="1"/>
    <n v="1"/>
  </r>
  <r>
    <n v="2842"/>
    <d v="2002-12-14T00:00:00"/>
    <d v="2003-11-14T00:00:00"/>
    <d v="2003-11-14T00:00:00"/>
    <x v="1"/>
    <n v="1932"/>
    <n v="181"/>
    <s v="1.0"/>
    <n v="250"/>
    <s v="forfait"/>
    <s v="jours"/>
    <n v="1"/>
    <n v="1"/>
    <n v="1"/>
    <x v="16"/>
    <n v="0"/>
  </r>
  <r>
    <n v="2843"/>
    <d v="2001-02-19T00:00:00"/>
    <d v="2002-06-19T00:00:00"/>
    <d v="2002-06-19T00:00:00"/>
    <x v="1"/>
    <n v="1933"/>
    <n v="260"/>
    <s v="0.9"/>
    <n v="364"/>
    <s v="nuit"/>
    <s v="heures"/>
    <n v="0"/>
    <n v="0"/>
    <n v="1"/>
    <x v="0"/>
    <n v="0"/>
  </r>
  <r>
    <n v="2844"/>
    <d v="2002-08-03T00:00:00"/>
    <d v="2003-03-03T00:00:00"/>
    <d v="2003-03-03T00:00:00"/>
    <x v="0"/>
    <n v="1933"/>
    <n v="260"/>
    <s v="0.8"/>
    <n v="364"/>
    <s v="nuit"/>
    <s v="heures"/>
    <n v="0"/>
    <n v="1"/>
    <n v="1"/>
    <x v="0"/>
    <n v="0"/>
  </r>
  <r>
    <n v="2845"/>
    <d v="2003-03-12T00:00:00"/>
    <d v="2003-07-12T00:00:00"/>
    <d v="2003-07-12T00:00:00"/>
    <x v="1"/>
    <n v="1933"/>
    <n v="247"/>
    <s v="0.8"/>
    <n v="350"/>
    <s v="nuit"/>
    <s v="heures"/>
    <n v="0"/>
    <n v="1"/>
    <n v="1"/>
    <x v="0"/>
    <n v="0"/>
  </r>
  <r>
    <n v="2846"/>
    <d v="2000-02-29T00:00:00"/>
    <m/>
    <d v="2025-08-31T00:00:00"/>
    <x v="0"/>
    <n v="1934"/>
    <n v="202"/>
    <s v="1.0"/>
    <n v="288"/>
    <s v="nuit"/>
    <s v="heures"/>
    <n v="0"/>
    <n v="0"/>
    <n v="1"/>
    <x v="6"/>
    <n v="1"/>
  </r>
  <r>
    <n v="2847"/>
    <d v="2002-09-11T00:00:00"/>
    <d v="2004-09-11T00:00:00"/>
    <d v="2004-09-11T00:00:00"/>
    <x v="0"/>
    <n v="1935"/>
    <n v="282"/>
    <s v="0.5"/>
    <n v="396"/>
    <s v="nuit"/>
    <s v="heures"/>
    <n v="0"/>
    <n v="0"/>
    <n v="1"/>
    <x v="11"/>
    <n v="0"/>
  </r>
  <r>
    <n v="2848"/>
    <d v="2004-10-29T00:00:00"/>
    <d v="2006-08-29T00:00:00"/>
    <d v="2006-08-29T00:00:00"/>
    <x v="0"/>
    <n v="1935"/>
    <n v="202"/>
    <s v="0.8"/>
    <n v="288"/>
    <s v="nuit"/>
    <s v="heures"/>
    <n v="0"/>
    <n v="1"/>
    <n v="1"/>
    <x v="6"/>
    <n v="0"/>
  </r>
  <r>
    <n v="2849"/>
    <d v="2006-10-08T00:00:00"/>
    <m/>
    <d v="2025-08-31T00:00:00"/>
    <x v="0"/>
    <n v="1935"/>
    <n v="274"/>
    <s v="1.0"/>
    <n v="387"/>
    <s v="jour"/>
    <s v="heures"/>
    <n v="0"/>
    <n v="1"/>
    <n v="0"/>
    <x v="13"/>
    <n v="1"/>
  </r>
  <r>
    <n v="2850"/>
    <d v="2005-11-24T00:00:00"/>
    <d v="2025-11-01T00:00:00"/>
    <d v="2025-11-01T00:00:00"/>
    <x v="1"/>
    <n v="1936"/>
    <n v="11"/>
    <s v="1.0"/>
    <n v="30"/>
    <s v="astreinte"/>
    <s v="astreinte"/>
    <n v="0"/>
    <n v="0"/>
    <n v="1"/>
    <x v="4"/>
    <n v="1"/>
  </r>
  <r>
    <n v="2851"/>
    <d v="2013-12-08T00:00:00"/>
    <m/>
    <d v="2025-08-31T00:00:00"/>
    <x v="0"/>
    <n v="1937"/>
    <n v="210"/>
    <s v="0.9"/>
    <n v="303"/>
    <s v="nuit"/>
    <s v="heures"/>
    <n v="0"/>
    <n v="1"/>
    <n v="0"/>
    <x v="0"/>
    <n v="1"/>
  </r>
  <r>
    <n v="2852"/>
    <d v="2000-03-19T00:00:00"/>
    <m/>
    <d v="2025-08-31T00:00:00"/>
    <x v="0"/>
    <n v="1938"/>
    <n v="37"/>
    <s v="1.0"/>
    <n v="79"/>
    <s v="jour"/>
    <s v="heures"/>
    <n v="0"/>
    <n v="1"/>
    <n v="1"/>
    <x v="4"/>
    <n v="1"/>
  </r>
  <r>
    <n v="2853"/>
    <d v="2001-09-09T00:00:00"/>
    <d v="2002-08-09T00:00:00"/>
    <d v="2002-08-09T00:00:00"/>
    <x v="0"/>
    <n v="1939"/>
    <n v="7"/>
    <s v="1.0"/>
    <n v="16"/>
    <s v="jour"/>
    <s v="heures"/>
    <n v="0"/>
    <n v="1"/>
    <n v="1"/>
    <x v="4"/>
    <n v="0"/>
  </r>
  <r>
    <n v="2854"/>
    <d v="2002-08-09T00:00:00"/>
    <m/>
    <d v="2025-08-31T00:00:00"/>
    <x v="0"/>
    <n v="1939"/>
    <n v="220"/>
    <s v="0.8"/>
    <n v="315"/>
    <s v="jour"/>
    <s v="heures"/>
    <n v="1"/>
    <n v="0"/>
    <n v="1"/>
    <x v="0"/>
    <n v="1"/>
  </r>
  <r>
    <n v="2855"/>
    <d v="2000-03-31T00:00:00"/>
    <d v="2001-02-28T00:00:00"/>
    <d v="2001-02-28T00:00:00"/>
    <x v="0"/>
    <n v="1940"/>
    <n v="220"/>
    <s v="0.8"/>
    <n v="315"/>
    <s v="jour"/>
    <s v="heures"/>
    <n v="0"/>
    <n v="0"/>
    <n v="1"/>
    <x v="0"/>
    <n v="0"/>
  </r>
  <r>
    <n v="2856"/>
    <d v="2001-04-20T00:00:00"/>
    <d v="2003-01-20T00:00:00"/>
    <d v="2003-01-20T00:00:00"/>
    <x v="0"/>
    <n v="1940"/>
    <n v="221"/>
    <s v="0.8"/>
    <n v="317"/>
    <s v="jour"/>
    <s v="heures"/>
    <n v="0"/>
    <n v="0"/>
    <n v="1"/>
    <x v="0"/>
    <n v="0"/>
  </r>
  <r>
    <n v="2857"/>
    <d v="2003-02-13T00:00:00"/>
    <d v="2003-08-13T00:00:00"/>
    <d v="2003-08-13T00:00:00"/>
    <x v="1"/>
    <n v="1940"/>
    <n v="99"/>
    <s v="0.5"/>
    <n v="159"/>
    <s v="jour"/>
    <s v="heures"/>
    <n v="1"/>
    <n v="0"/>
    <n v="1"/>
    <x v="1"/>
    <n v="0"/>
  </r>
  <r>
    <n v="2858"/>
    <d v="2002-07-18T00:00:00"/>
    <m/>
    <d v="2025-08-31T00:00:00"/>
    <x v="0"/>
    <n v="1941"/>
    <n v="216"/>
    <s v="1.0"/>
    <n v="309"/>
    <s v="forfait"/>
    <s v="jours"/>
    <n v="1"/>
    <n v="1"/>
    <n v="1"/>
    <x v="1"/>
    <n v="1"/>
  </r>
  <r>
    <n v="2859"/>
    <d v="2001-03-13T00:00:00"/>
    <m/>
    <d v="2025-08-31T00:00:00"/>
    <x v="0"/>
    <n v="1942"/>
    <n v="48"/>
    <s v="0.8"/>
    <n v="98"/>
    <s v="forfait"/>
    <s v="jours"/>
    <n v="0"/>
    <n v="1"/>
    <n v="1"/>
    <x v="0"/>
    <n v="1"/>
  </r>
  <r>
    <n v="2860"/>
    <d v="2001-05-12T00:00:00"/>
    <d v="2001-10-12T00:00:00"/>
    <d v="2001-10-12T00:00:00"/>
    <x v="1"/>
    <n v="1943"/>
    <n v="299"/>
    <s v="0.8"/>
    <n v="416"/>
    <s v="nuit"/>
    <s v="heures"/>
    <n v="0"/>
    <n v="0"/>
    <n v="1"/>
    <x v="0"/>
    <n v="0"/>
  </r>
  <r>
    <n v="2861"/>
    <d v="2001-10-21T00:00:00"/>
    <d v="2003-07-21T00:00:00"/>
    <d v="2003-07-21T00:00:00"/>
    <x v="0"/>
    <n v="1943"/>
    <n v="39"/>
    <s v="0.8"/>
    <n v="82"/>
    <s v="jour"/>
    <s v="heures"/>
    <n v="0"/>
    <n v="0"/>
    <n v="1"/>
    <x v="4"/>
    <n v="0"/>
  </r>
  <r>
    <n v="2862"/>
    <d v="2014-07-22T00:00:00"/>
    <d v="2015-11-22T00:00:00"/>
    <d v="2015-11-22T00:00:00"/>
    <x v="0"/>
    <n v="1944"/>
    <n v="154"/>
    <s v="0.5"/>
    <n v="216"/>
    <s v="forfait"/>
    <s v="jours"/>
    <n v="0"/>
    <n v="1"/>
    <n v="1"/>
    <x v="17"/>
    <n v="0"/>
  </r>
  <r>
    <n v="2863"/>
    <d v="2016-01-05T00:00:00"/>
    <d v="2017-04-05T00:00:00"/>
    <d v="2017-04-05T00:00:00"/>
    <x v="0"/>
    <n v="1944"/>
    <n v="154"/>
    <s v="0.8"/>
    <n v="216"/>
    <s v="forfait"/>
    <s v="jours"/>
    <n v="0"/>
    <n v="0"/>
    <n v="0"/>
    <x v="17"/>
    <n v="0"/>
  </r>
  <r>
    <n v="2864"/>
    <d v="2017-05-20T00:00:00"/>
    <m/>
    <d v="2025-08-31T00:00:00"/>
    <x v="0"/>
    <n v="1944"/>
    <n v="260"/>
    <s v="1.0"/>
    <n v="364"/>
    <s v="nuit"/>
    <s v="heures"/>
    <n v="0"/>
    <n v="1"/>
    <n v="1"/>
    <x v="0"/>
    <n v="1"/>
  </r>
  <r>
    <n v="2865"/>
    <d v="2000-04-24T00:00:00"/>
    <m/>
    <d v="2025-08-31T00:00:00"/>
    <x v="0"/>
    <n v="1945"/>
    <n v="48"/>
    <s v="0.8"/>
    <n v="98"/>
    <s v="forfait"/>
    <s v="jours"/>
    <n v="0"/>
    <n v="1"/>
    <n v="1"/>
    <x v="0"/>
    <n v="1"/>
  </r>
  <r>
    <n v="2866"/>
    <d v="2000-03-20T00:00:00"/>
    <d v="2002-01-20T00:00:00"/>
    <d v="2002-01-20T00:00:00"/>
    <x v="0"/>
    <n v="1946"/>
    <n v="4"/>
    <s v="1.0"/>
    <n v="7"/>
    <s v="jour"/>
    <s v="heures"/>
    <n v="1"/>
    <n v="0"/>
    <n v="1"/>
    <x v="4"/>
    <n v="0"/>
  </r>
  <r>
    <n v="2867"/>
    <d v="2002-03-07T00:00:00"/>
    <d v="2003-09-07T00:00:00"/>
    <d v="2003-09-07T00:00:00"/>
    <x v="0"/>
    <n v="1946"/>
    <n v="4"/>
    <s v="1.0"/>
    <n v="7"/>
    <s v="jour"/>
    <s v="heures"/>
    <n v="0"/>
    <n v="1"/>
    <n v="1"/>
    <x v="4"/>
    <n v="0"/>
  </r>
  <r>
    <n v="2868"/>
    <d v="2005-04-12T00:00:00"/>
    <d v="2005-08-12T00:00:00"/>
    <d v="2005-08-12T00:00:00"/>
    <x v="1"/>
    <n v="1947"/>
    <n v="258"/>
    <s v="1.0"/>
    <n v="362"/>
    <s v="jour"/>
    <s v="heures"/>
    <n v="0"/>
    <n v="1"/>
    <n v="1"/>
    <x v="1"/>
    <n v="0"/>
  </r>
  <r>
    <n v="2869"/>
    <d v="2001-09-24T00:00:00"/>
    <d v="2002-07-24T00:00:00"/>
    <d v="2002-07-24T00:00:00"/>
    <x v="1"/>
    <n v="1948"/>
    <n v="49"/>
    <s v="0.5"/>
    <n v="99"/>
    <s v="nuit"/>
    <s v="heures"/>
    <n v="1"/>
    <n v="1"/>
    <n v="1"/>
    <x v="0"/>
    <n v="0"/>
  </r>
  <r>
    <n v="2870"/>
    <d v="2013-11-03T00:00:00"/>
    <m/>
    <d v="2025-08-31T00:00:00"/>
    <x v="0"/>
    <n v="1949"/>
    <n v="50"/>
    <s v="0.8"/>
    <n v="100"/>
    <s v="nuit"/>
    <s v="heures"/>
    <n v="1"/>
    <n v="0"/>
    <n v="1"/>
    <x v="14"/>
    <n v="1"/>
  </r>
  <r>
    <n v="2871"/>
    <d v="2001-04-14T00:00:00"/>
    <d v="2002-04-14T00:00:00"/>
    <d v="2002-04-14T00:00:00"/>
    <x v="1"/>
    <n v="1950"/>
    <n v="103"/>
    <s v="1.0"/>
    <n v="163"/>
    <s v="jour"/>
    <s v="heures"/>
    <n v="0"/>
    <n v="1"/>
    <n v="1"/>
    <x v="1"/>
    <n v="0"/>
  </r>
  <r>
    <n v="2872"/>
    <d v="2002-06-07T00:00:00"/>
    <d v="2004-04-07T00:00:00"/>
    <d v="2004-04-07T00:00:00"/>
    <x v="0"/>
    <n v="1950"/>
    <n v="271"/>
    <s v="1.0"/>
    <n v="381"/>
    <s v="nuit"/>
    <s v="heures"/>
    <n v="0"/>
    <n v="1"/>
    <n v="1"/>
    <x v="11"/>
    <n v="0"/>
  </r>
  <r>
    <n v="2873"/>
    <d v="2004-05-13T00:00:00"/>
    <m/>
    <d v="2025-08-31T00:00:00"/>
    <x v="0"/>
    <n v="1950"/>
    <n v="271"/>
    <s v="1.0"/>
    <n v="381"/>
    <s v="nuit"/>
    <s v="heures"/>
    <n v="0"/>
    <n v="0"/>
    <n v="1"/>
    <x v="11"/>
    <n v="1"/>
  </r>
  <r>
    <n v="2874"/>
    <d v="2000-02-17T00:00:00"/>
    <d v="2000-10-17T00:00:00"/>
    <d v="2000-10-17T00:00:00"/>
    <x v="1"/>
    <n v="1951"/>
    <n v="217"/>
    <s v="1.0"/>
    <n v="310"/>
    <s v="jour"/>
    <s v="heures"/>
    <n v="0"/>
    <n v="0"/>
    <n v="1"/>
    <x v="1"/>
    <n v="0"/>
  </r>
  <r>
    <n v="2875"/>
    <d v="2008-11-05T00:00:00"/>
    <d v="2010-11-05T00:00:00"/>
    <d v="2010-11-05T00:00:00"/>
    <x v="0"/>
    <n v="1952"/>
    <n v="260"/>
    <s v="0.8"/>
    <n v="364"/>
    <s v="nuit"/>
    <s v="heures"/>
    <n v="0"/>
    <n v="0"/>
    <n v="1"/>
    <x v="0"/>
    <n v="0"/>
  </r>
  <r>
    <n v="2876"/>
    <d v="2010-12-24T00:00:00"/>
    <m/>
    <d v="2025-08-31T00:00:00"/>
    <x v="0"/>
    <n v="1952"/>
    <n v="260"/>
    <s v="1.0"/>
    <n v="364"/>
    <s v="nuit"/>
    <s v="heures"/>
    <n v="0"/>
    <n v="0"/>
    <n v="1"/>
    <x v="0"/>
    <n v="1"/>
  </r>
  <r>
    <n v="2877"/>
    <d v="2002-10-16T00:00:00"/>
    <d v="2003-09-16T00:00:00"/>
    <d v="2003-09-16T00:00:00"/>
    <x v="0"/>
    <n v="1953"/>
    <n v="152"/>
    <s v="0.5"/>
    <n v="214"/>
    <s v="forfait"/>
    <s v="jours"/>
    <n v="0"/>
    <n v="0"/>
    <n v="1"/>
    <x v="17"/>
    <n v="0"/>
  </r>
  <r>
    <n v="2878"/>
    <d v="2014-03-22T00:00:00"/>
    <d v="2015-05-22T00:00:00"/>
    <d v="2015-05-22T00:00:00"/>
    <x v="0"/>
    <n v="1954"/>
    <n v="292"/>
    <s v="1.0"/>
    <n v="409"/>
    <s v="jour"/>
    <s v="heures"/>
    <n v="0"/>
    <n v="0"/>
    <n v="0"/>
    <x v="5"/>
    <n v="0"/>
  </r>
  <r>
    <n v="2879"/>
    <d v="2015-06-28T00:00:00"/>
    <m/>
    <d v="2025-08-31T00:00:00"/>
    <x v="0"/>
    <n v="1954"/>
    <n v="292"/>
    <s v="1.0"/>
    <n v="409"/>
    <s v="jour"/>
    <s v="heures"/>
    <n v="0"/>
    <n v="1"/>
    <n v="1"/>
    <x v="5"/>
    <n v="1"/>
  </r>
  <r>
    <n v="2880"/>
    <d v="2007-08-10T00:00:00"/>
    <d v="2008-10-10T00:00:00"/>
    <d v="2008-10-10T00:00:00"/>
    <x v="1"/>
    <n v="1955"/>
    <n v="261"/>
    <s v="0.9"/>
    <n v="365"/>
    <s v="nuit"/>
    <s v="heures"/>
    <n v="0"/>
    <n v="0"/>
    <n v="1"/>
    <x v="0"/>
    <n v="0"/>
  </r>
  <r>
    <n v="2881"/>
    <d v="2014-04-05T00:00:00"/>
    <m/>
    <d v="2025-08-31T00:00:00"/>
    <x v="0"/>
    <n v="1956"/>
    <n v="207"/>
    <s v="1.0"/>
    <n v="297"/>
    <s v="jour"/>
    <s v="heures"/>
    <n v="0"/>
    <n v="1"/>
    <n v="1"/>
    <x v="4"/>
    <n v="1"/>
  </r>
  <r>
    <n v="2882"/>
    <d v="2001-02-16T00:00:00"/>
    <m/>
    <d v="2025-08-31T00:00:00"/>
    <x v="0"/>
    <n v="1957"/>
    <n v="107"/>
    <s v="1.0"/>
    <n v="167"/>
    <s v="jour"/>
    <s v="heures"/>
    <n v="0"/>
    <n v="0"/>
    <n v="1"/>
    <x v="8"/>
    <n v="1"/>
  </r>
  <r>
    <n v="2883"/>
    <d v="2001-03-06T00:00:00"/>
    <d v="2001-12-06T00:00:00"/>
    <d v="2001-12-06T00:00:00"/>
    <x v="1"/>
    <n v="1958"/>
    <n v="204"/>
    <s v="1.0"/>
    <n v="293"/>
    <s v="forfait"/>
    <s v="jours"/>
    <n v="0"/>
    <n v="0"/>
    <n v="1"/>
    <x v="11"/>
    <n v="0"/>
  </r>
  <r>
    <n v="2884"/>
    <d v="2001-02-02T00:00:00"/>
    <d v="2002-10-02T00:00:00"/>
    <d v="2002-10-02T00:00:00"/>
    <x v="0"/>
    <n v="1959"/>
    <n v="191"/>
    <s v="0.5"/>
    <n v="268"/>
    <s v="astreinte"/>
    <s v="astreinte"/>
    <n v="0"/>
    <n v="0"/>
    <n v="1"/>
    <x v="4"/>
    <n v="0"/>
  </r>
  <r>
    <n v="2885"/>
    <d v="2000-08-10T00:00:00"/>
    <d v="2001-12-10T00:00:00"/>
    <d v="2001-12-10T00:00:00"/>
    <x v="0"/>
    <n v="1960"/>
    <n v="210"/>
    <s v="1.0"/>
    <n v="302"/>
    <s v="jour"/>
    <s v="heures"/>
    <n v="0"/>
    <n v="1"/>
    <n v="1"/>
    <x v="0"/>
    <n v="0"/>
  </r>
  <r>
    <n v="2886"/>
    <d v="2000-01-25T00:00:00"/>
    <d v="2000-12-25T00:00:00"/>
    <d v="2000-12-25T00:00:00"/>
    <x v="0"/>
    <n v="1961"/>
    <n v="43"/>
    <s v="0.8"/>
    <n v="87"/>
    <s v="nuit"/>
    <s v="heures"/>
    <n v="1"/>
    <n v="1"/>
    <n v="0"/>
    <x v="0"/>
    <n v="0"/>
  </r>
  <r>
    <n v="2887"/>
    <d v="2001-04-04T00:00:00"/>
    <d v="2003-03-04T00:00:00"/>
    <d v="2003-03-04T00:00:00"/>
    <x v="0"/>
    <n v="1962"/>
    <n v="261"/>
    <s v="1.0"/>
    <n v="365"/>
    <s v="nuit"/>
    <s v="heures"/>
    <n v="0"/>
    <n v="0"/>
    <n v="1"/>
    <x v="0"/>
    <n v="0"/>
  </r>
  <r>
    <n v="2888"/>
    <d v="2002-04-11T00:00:00"/>
    <m/>
    <d v="2025-08-31T00:00:00"/>
    <x v="0"/>
    <n v="1963"/>
    <n v="61"/>
    <s v="1.0"/>
    <n v="111"/>
    <s v="jour"/>
    <s v="heures"/>
    <n v="1"/>
    <n v="1"/>
    <n v="1"/>
    <x v="9"/>
    <n v="1"/>
  </r>
  <r>
    <n v="2889"/>
    <d v="2001-12-05T00:00:00"/>
    <d v="2002-06-05T00:00:00"/>
    <d v="2002-06-05T00:00:00"/>
    <x v="1"/>
    <n v="1964"/>
    <n v="289"/>
    <s v="1.0"/>
    <n v="405"/>
    <s v="forfait"/>
    <s v="jours"/>
    <n v="0"/>
    <n v="0"/>
    <n v="0"/>
    <x v="6"/>
    <n v="0"/>
  </r>
  <r>
    <n v="2890"/>
    <d v="2002-02-06T00:00:00"/>
    <d v="2003-03-06T00:00:00"/>
    <d v="2003-03-06T00:00:00"/>
    <x v="1"/>
    <n v="1965"/>
    <n v="260"/>
    <s v="1.0"/>
    <n v="364"/>
    <s v="nuit"/>
    <s v="heures"/>
    <n v="0"/>
    <n v="0"/>
    <n v="1"/>
    <x v="0"/>
    <n v="0"/>
  </r>
  <r>
    <n v="2891"/>
    <d v="2003-04-05T00:00:00"/>
    <d v="2004-08-05T00:00:00"/>
    <d v="2004-08-05T00:00:00"/>
    <x v="0"/>
    <n v="1965"/>
    <n v="224"/>
    <s v="0.8"/>
    <n v="322"/>
    <s v="nuit"/>
    <s v="heures"/>
    <n v="0"/>
    <n v="1"/>
    <n v="1"/>
    <x v="0"/>
    <n v="0"/>
  </r>
  <r>
    <n v="2892"/>
    <d v="2015-08-20T00:00:00"/>
    <d v="2016-04-20T00:00:00"/>
    <d v="2016-04-20T00:00:00"/>
    <x v="0"/>
    <n v="1966"/>
    <n v="56"/>
    <s v="0.9"/>
    <n v="106"/>
    <s v="jour"/>
    <s v="heures"/>
    <n v="1"/>
    <n v="0"/>
    <n v="1"/>
    <x v="9"/>
    <n v="0"/>
  </r>
  <r>
    <n v="2893"/>
    <d v="2016-05-27T00:00:00"/>
    <d v="2016-11-27T00:00:00"/>
    <d v="2016-11-27T00:00:00"/>
    <x v="0"/>
    <n v="1966"/>
    <n v="56"/>
    <s v="0.8"/>
    <n v="106"/>
    <s v="jour"/>
    <s v="heures"/>
    <n v="1"/>
    <n v="1"/>
    <n v="1"/>
    <x v="9"/>
    <n v="0"/>
  </r>
  <r>
    <n v="2894"/>
    <d v="2001-11-25T00:00:00"/>
    <m/>
    <d v="2025-08-31T00:00:00"/>
    <x v="0"/>
    <n v="1967"/>
    <n v="153"/>
    <s v="0.5"/>
    <n v="215"/>
    <s v="forfait"/>
    <s v="jours"/>
    <n v="1"/>
    <n v="1"/>
    <n v="0"/>
    <x v="17"/>
    <n v="1"/>
  </r>
  <r>
    <n v="2895"/>
    <d v="2002-01-01T00:00:00"/>
    <d v="2002-11-01T00:00:00"/>
    <d v="2002-11-01T00:00:00"/>
    <x v="0"/>
    <n v="1968"/>
    <n v="241"/>
    <s v="1.0"/>
    <n v="341"/>
    <s v="forfait"/>
    <s v="jours"/>
    <n v="0"/>
    <n v="0"/>
    <n v="1"/>
    <x v="17"/>
    <n v="0"/>
  </r>
  <r>
    <n v="2896"/>
    <d v="2002-12-31T00:00:00"/>
    <d v="2004-07-31T00:00:00"/>
    <d v="2004-07-31T00:00:00"/>
    <x v="0"/>
    <n v="1968"/>
    <n v="241"/>
    <s v="1.0"/>
    <n v="341"/>
    <s v="forfait"/>
    <s v="jours"/>
    <n v="1"/>
    <n v="0"/>
    <n v="1"/>
    <x v="17"/>
    <n v="0"/>
  </r>
  <r>
    <n v="2897"/>
    <d v="2005-02-02T00:00:00"/>
    <d v="2006-04-02T00:00:00"/>
    <d v="2006-04-02T00:00:00"/>
    <x v="0"/>
    <n v="1969"/>
    <n v="46"/>
    <s v="0.8"/>
    <n v="96"/>
    <s v="nuit"/>
    <s v="heures"/>
    <n v="0"/>
    <n v="1"/>
    <n v="1"/>
    <x v="14"/>
    <n v="0"/>
  </r>
  <r>
    <n v="2898"/>
    <d v="2000-02-14T00:00:00"/>
    <m/>
    <d v="2025-08-31T00:00:00"/>
    <x v="0"/>
    <n v="1970"/>
    <n v="101"/>
    <s v="1.0"/>
    <n v="161"/>
    <s v="jour"/>
    <s v="heures"/>
    <n v="0"/>
    <n v="1"/>
    <n v="1"/>
    <x v="1"/>
    <n v="1"/>
  </r>
  <r>
    <n v="2899"/>
    <d v="2001-03-13T00:00:00"/>
    <d v="2002-11-13T00:00:00"/>
    <d v="2002-11-13T00:00:00"/>
    <x v="0"/>
    <n v="1971"/>
    <n v="104"/>
    <s v="1.0"/>
    <n v="164"/>
    <s v="jour"/>
    <s v="heures"/>
    <n v="1"/>
    <n v="0"/>
    <n v="1"/>
    <x v="1"/>
    <n v="0"/>
  </r>
  <r>
    <n v="2900"/>
    <d v="2011-09-11T00:00:00"/>
    <d v="2012-11-11T00:00:00"/>
    <d v="2012-11-11T00:00:00"/>
    <x v="0"/>
    <n v="1972"/>
    <n v="275"/>
    <s v="1.0"/>
    <n v="388"/>
    <s v="jour"/>
    <s v="heures"/>
    <n v="0"/>
    <n v="1"/>
    <n v="0"/>
    <x v="5"/>
    <n v="0"/>
  </r>
  <r>
    <n v="2901"/>
    <d v="2001-12-03T00:00:00"/>
    <d v="2002-08-03T00:00:00"/>
    <d v="2002-08-03T00:00:00"/>
    <x v="0"/>
    <n v="1973"/>
    <n v="44"/>
    <s v="1.0"/>
    <n v="88"/>
    <s v="jour"/>
    <s v="heures"/>
    <n v="0"/>
    <n v="1"/>
    <n v="0"/>
    <x v="6"/>
    <n v="0"/>
  </r>
  <r>
    <n v="2902"/>
    <d v="2002-09-05T00:00:00"/>
    <d v="2003-08-05T00:00:00"/>
    <d v="2003-08-05T00:00:00"/>
    <x v="0"/>
    <n v="1973"/>
    <n v="44"/>
    <s v="1.0"/>
    <n v="91"/>
    <s v="astreinte"/>
    <s v="astreinte"/>
    <n v="0"/>
    <n v="0"/>
    <n v="0"/>
    <x v="6"/>
    <n v="0"/>
  </r>
  <r>
    <n v="2903"/>
    <d v="2002-03-06T00:00:00"/>
    <d v="2003-09-06T00:00:00"/>
    <d v="2003-09-06T00:00:00"/>
    <x v="0"/>
    <n v="1974"/>
    <n v="70"/>
    <s v="0.5"/>
    <n v="123"/>
    <s v="jour"/>
    <s v="heures"/>
    <n v="1"/>
    <n v="1"/>
    <n v="1"/>
    <x v="7"/>
    <n v="0"/>
  </r>
  <r>
    <n v="2904"/>
    <d v="2003-10-28T00:00:00"/>
    <d v="2026-03-01T00:00:00"/>
    <d v="2026-03-01T00:00:00"/>
    <x v="1"/>
    <n v="1974"/>
    <n v="70"/>
    <s v="1.0"/>
    <n v="123"/>
    <s v="jour"/>
    <s v="heures"/>
    <n v="1"/>
    <n v="0"/>
    <n v="1"/>
    <x v="7"/>
    <n v="1"/>
  </r>
  <r>
    <n v="2905"/>
    <d v="2011-03-20T00:00:00"/>
    <m/>
    <d v="2025-08-31T00:00:00"/>
    <x v="0"/>
    <n v="1975"/>
    <n v="214"/>
    <s v="1.0"/>
    <n v="307"/>
    <s v="forfait"/>
    <s v="jours"/>
    <n v="0"/>
    <n v="0"/>
    <n v="1"/>
    <x v="5"/>
    <n v="1"/>
  </r>
  <r>
    <n v="2906"/>
    <d v="2009-07-14T00:00:00"/>
    <m/>
    <d v="2025-08-31T00:00:00"/>
    <x v="0"/>
    <n v="1976"/>
    <n v="261"/>
    <s v="0.5"/>
    <n v="365"/>
    <s v="nuit"/>
    <s v="heures"/>
    <n v="0"/>
    <n v="1"/>
    <n v="1"/>
    <x v="0"/>
    <n v="1"/>
  </r>
  <r>
    <n v="2907"/>
    <d v="2007-07-05T00:00:00"/>
    <d v="2008-06-05T00:00:00"/>
    <d v="2008-06-05T00:00:00"/>
    <x v="0"/>
    <n v="1977"/>
    <n v="102"/>
    <s v="1.0"/>
    <n v="162"/>
    <s v="forfait"/>
    <s v="jours"/>
    <n v="0"/>
    <n v="0"/>
    <n v="1"/>
    <x v="1"/>
    <n v="0"/>
  </r>
  <r>
    <n v="2908"/>
    <d v="2001-03-28T00:00:00"/>
    <d v="2001-12-28T00:00:00"/>
    <d v="2001-12-28T00:00:00"/>
    <x v="0"/>
    <n v="1978"/>
    <n v="59"/>
    <s v="1.0"/>
    <n v="109"/>
    <s v="jour"/>
    <s v="heures"/>
    <n v="0"/>
    <n v="1"/>
    <n v="1"/>
    <x v="9"/>
    <n v="0"/>
  </r>
  <r>
    <n v="2909"/>
    <d v="2000-09-18T00:00:00"/>
    <d v="2001-07-18T00:00:00"/>
    <d v="2001-07-18T00:00:00"/>
    <x v="0"/>
    <n v="1979"/>
    <n v="3"/>
    <s v="0.8"/>
    <n v="5"/>
    <s v="nuit"/>
    <s v="heures"/>
    <n v="0"/>
    <n v="1"/>
    <n v="1"/>
    <x v="4"/>
    <n v="0"/>
  </r>
  <r>
    <n v="2910"/>
    <d v="2006-09-25T00:00:00"/>
    <d v="2008-06-25T00:00:00"/>
    <d v="2008-06-25T00:00:00"/>
    <x v="0"/>
    <n v="1980"/>
    <n v="86"/>
    <s v="1.0"/>
    <n v="146"/>
    <s v="forfait"/>
    <s v="jours"/>
    <n v="0"/>
    <n v="1"/>
    <n v="1"/>
    <x v="10"/>
    <n v="0"/>
  </r>
  <r>
    <n v="2911"/>
    <d v="2002-03-12T00:00:00"/>
    <d v="2003-01-12T00:00:00"/>
    <d v="2003-01-12T00:00:00"/>
    <x v="0"/>
    <n v="1981"/>
    <n v="4"/>
    <s v="1.0"/>
    <n v="7"/>
    <s v="jour"/>
    <s v="heures"/>
    <n v="0"/>
    <n v="1"/>
    <n v="1"/>
    <x v="4"/>
    <n v="0"/>
  </r>
  <r>
    <n v="2912"/>
    <d v="2010-06-27T00:00:00"/>
    <m/>
    <d v="2025-08-31T00:00:00"/>
    <x v="0"/>
    <n v="1982"/>
    <n v="261"/>
    <s v="0.9"/>
    <n v="365"/>
    <s v="nuit"/>
    <s v="heures"/>
    <n v="1"/>
    <n v="1"/>
    <n v="1"/>
    <x v="0"/>
    <n v="1"/>
  </r>
  <r>
    <n v="2913"/>
    <d v="2002-02-20T00:00:00"/>
    <d v="2004-02-20T00:00:00"/>
    <d v="2004-02-20T00:00:00"/>
    <x v="2"/>
    <n v="1983"/>
    <n v="10"/>
    <s v="1.0"/>
    <n v="25"/>
    <s v="jour"/>
    <s v="heures"/>
    <n v="0"/>
    <n v="1"/>
    <n v="1"/>
    <x v="4"/>
    <n v="0"/>
  </r>
  <r>
    <n v="2914"/>
    <d v="2002-11-11T00:00:00"/>
    <d v="2004-02-11T00:00:00"/>
    <d v="2004-02-11T00:00:00"/>
    <x v="0"/>
    <n v="1984"/>
    <n v="223"/>
    <s v="1.0"/>
    <n v="321"/>
    <s v="nuit"/>
    <s v="heures"/>
    <n v="0"/>
    <n v="0"/>
    <n v="1"/>
    <x v="7"/>
    <n v="0"/>
  </r>
  <r>
    <n v="2915"/>
    <d v="2004-02-15T00:00:00"/>
    <m/>
    <d v="2025-08-31T00:00:00"/>
    <x v="0"/>
    <n v="1984"/>
    <n v="70"/>
    <s v="1.0"/>
    <n v="123"/>
    <s v="jour"/>
    <s v="heures"/>
    <n v="0"/>
    <n v="0"/>
    <n v="1"/>
    <x v="7"/>
    <n v="1"/>
  </r>
  <r>
    <n v="2916"/>
    <d v="2010-01-24T00:00:00"/>
    <d v="2010-11-24T00:00:00"/>
    <d v="2010-11-24T00:00:00"/>
    <x v="0"/>
    <n v="1985"/>
    <n v="37"/>
    <s v="1.0"/>
    <n v="79"/>
    <s v="jour"/>
    <s v="heures"/>
    <n v="0"/>
    <n v="0"/>
    <n v="1"/>
    <x v="4"/>
    <n v="0"/>
  </r>
  <r>
    <n v="2917"/>
    <d v="2002-04-24T00:00:00"/>
    <d v="2003-06-24T00:00:00"/>
    <d v="2003-06-24T00:00:00"/>
    <x v="1"/>
    <n v="1986"/>
    <n v="205"/>
    <s v="1.0"/>
    <n v="294"/>
    <s v="jour"/>
    <s v="heures"/>
    <n v="0"/>
    <n v="1"/>
    <n v="1"/>
    <x v="0"/>
    <n v="0"/>
  </r>
  <r>
    <n v="2918"/>
    <d v="2003-08-01T00:00:00"/>
    <d v="2004-12-01T00:00:00"/>
    <d v="2004-12-01T00:00:00"/>
    <x v="0"/>
    <n v="1986"/>
    <n v="285"/>
    <s v="0.8"/>
    <n v="400"/>
    <s v="jour"/>
    <s v="heures"/>
    <n v="0"/>
    <n v="1"/>
    <n v="1"/>
    <x v="0"/>
    <n v="0"/>
  </r>
  <r>
    <n v="2919"/>
    <d v="2005-01-30T00:00:00"/>
    <d v="2005-04-30T00:00:00"/>
    <d v="2005-04-30T00:00:00"/>
    <x v="1"/>
    <n v="1986"/>
    <n v="285"/>
    <s v="0.8"/>
    <n v="400"/>
    <s v="jour"/>
    <s v="heures"/>
    <n v="1"/>
    <n v="0"/>
    <n v="1"/>
    <x v="0"/>
    <n v="0"/>
  </r>
  <r>
    <n v="2920"/>
    <d v="2002-01-20T00:00:00"/>
    <d v="2002-12-20T00:00:00"/>
    <d v="2002-12-20T00:00:00"/>
    <x v="0"/>
    <n v="1987"/>
    <n v="284"/>
    <s v="0.6"/>
    <n v="399"/>
    <s v="jour"/>
    <s v="heures"/>
    <n v="0"/>
    <n v="1"/>
    <n v="1"/>
    <x v="4"/>
    <n v="0"/>
  </r>
  <r>
    <n v="2921"/>
    <d v="2019-07-17T00:00:00"/>
    <m/>
    <d v="2025-08-31T00:00:00"/>
    <x v="0"/>
    <n v="1988"/>
    <n v="201"/>
    <s v="0.9"/>
    <n v="286"/>
    <s v="forfait"/>
    <s v="jours"/>
    <n v="0"/>
    <n v="0"/>
    <n v="0"/>
    <x v="6"/>
    <n v="1"/>
  </r>
  <r>
    <n v="2922"/>
    <d v="2000-07-25T00:00:00"/>
    <m/>
    <d v="2025-08-31T00:00:00"/>
    <x v="0"/>
    <n v="1989"/>
    <n v="156"/>
    <s v="0.5"/>
    <n v="218"/>
    <s v="jour"/>
    <s v="heures"/>
    <n v="0"/>
    <n v="0"/>
    <n v="1"/>
    <x v="15"/>
    <n v="1"/>
  </r>
  <r>
    <n v="2923"/>
    <d v="2000-02-14T00:00:00"/>
    <m/>
    <d v="2025-08-31T00:00:00"/>
    <x v="0"/>
    <n v="1990"/>
    <n v="121"/>
    <s v="1.0"/>
    <n v="181"/>
    <s v="jour"/>
    <s v="heures"/>
    <n v="0"/>
    <n v="0"/>
    <n v="1"/>
    <x v="19"/>
    <n v="1"/>
  </r>
  <r>
    <n v="2924"/>
    <d v="2000-12-07T00:00:00"/>
    <d v="2002-06-07T00:00:00"/>
    <d v="2002-06-07T00:00:00"/>
    <x v="0"/>
    <n v="1991"/>
    <n v="148"/>
    <s v="1.0"/>
    <n v="208"/>
    <s v="forfait"/>
    <s v="jours"/>
    <n v="1"/>
    <n v="1"/>
    <n v="1"/>
    <x v="16"/>
    <n v="0"/>
  </r>
  <r>
    <n v="2925"/>
    <d v="2011-10-27T00:00:00"/>
    <d v="2013-06-27T00:00:00"/>
    <d v="2013-06-27T00:00:00"/>
    <x v="0"/>
    <n v="1992"/>
    <n v="58"/>
    <s v="0.8"/>
    <n v="108"/>
    <s v="jour"/>
    <s v="heures"/>
    <n v="1"/>
    <n v="0"/>
    <n v="1"/>
    <x v="9"/>
    <n v="0"/>
  </r>
  <r>
    <n v="2926"/>
    <d v="2013-08-09T00:00:00"/>
    <d v="2014-03-09T00:00:00"/>
    <d v="2014-03-09T00:00:00"/>
    <x v="0"/>
    <n v="1992"/>
    <n v="221"/>
    <s v="1.0"/>
    <n v="317"/>
    <s v="jour"/>
    <s v="heures"/>
    <n v="0"/>
    <n v="0"/>
    <n v="1"/>
    <x v="0"/>
    <n v="0"/>
  </r>
  <r>
    <n v="2927"/>
    <d v="2002-07-19T00:00:00"/>
    <m/>
    <d v="2025-08-31T00:00:00"/>
    <x v="0"/>
    <n v="1993"/>
    <n v="41"/>
    <s v="0.8"/>
    <n v="85"/>
    <s v="forfait"/>
    <s v="jours"/>
    <n v="0"/>
    <n v="1"/>
    <n v="1"/>
    <x v="5"/>
    <n v="1"/>
  </r>
  <r>
    <n v="2928"/>
    <d v="2001-06-12T00:00:00"/>
    <d v="2025-12-01T00:00:00"/>
    <d v="2025-12-01T00:00:00"/>
    <x v="1"/>
    <n v="1994"/>
    <n v="224"/>
    <s v="1.0"/>
    <n v="322"/>
    <s v="nuit"/>
    <s v="heures"/>
    <n v="0"/>
    <n v="0"/>
    <n v="1"/>
    <x v="0"/>
    <n v="1"/>
  </r>
  <r>
    <n v="2929"/>
    <d v="2008-08-22T00:00:00"/>
    <m/>
    <d v="2025-08-31T00:00:00"/>
    <x v="0"/>
    <n v="1995"/>
    <n v="271"/>
    <s v="0.5"/>
    <n v="382"/>
    <s v="astreinte"/>
    <s v="astreinte"/>
    <n v="0"/>
    <n v="0"/>
    <n v="1"/>
    <x v="11"/>
    <n v="1"/>
  </r>
  <r>
    <n v="2930"/>
    <d v="2002-08-29T00:00:00"/>
    <m/>
    <d v="2025-08-31T00:00:00"/>
    <x v="0"/>
    <n v="1996"/>
    <n v="247"/>
    <s v="1.0"/>
    <n v="349"/>
    <s v="jour"/>
    <s v="heures"/>
    <n v="0"/>
    <n v="0"/>
    <n v="0"/>
    <x v="0"/>
    <n v="1"/>
  </r>
  <r>
    <n v="2931"/>
    <d v="2001-05-18T00:00:00"/>
    <d v="2002-07-18T00:00:00"/>
    <d v="2002-07-18T00:00:00"/>
    <x v="0"/>
    <n v="1997"/>
    <n v="293"/>
    <s v="1.0"/>
    <n v="410"/>
    <s v="forfait"/>
    <s v="jours"/>
    <n v="1"/>
    <n v="1"/>
    <n v="1"/>
    <x v="5"/>
    <n v="0"/>
  </r>
  <r>
    <n v="2932"/>
    <d v="2002-08-30T00:00:00"/>
    <d v="2003-08-30T00:00:00"/>
    <d v="2003-08-30T00:00:00"/>
    <x v="0"/>
    <n v="1997"/>
    <n v="293"/>
    <s v="0.5"/>
    <n v="410"/>
    <s v="forfait"/>
    <s v="jours"/>
    <n v="0"/>
    <n v="1"/>
    <n v="1"/>
    <x v="5"/>
    <n v="0"/>
  </r>
  <r>
    <n v="2933"/>
    <d v="2001-10-20T00:00:00"/>
    <d v="2003-01-20T00:00:00"/>
    <d v="2003-01-20T00:00:00"/>
    <x v="0"/>
    <n v="1998"/>
    <n v="71"/>
    <s v="1.0"/>
    <n v="125"/>
    <s v="jour"/>
    <s v="heures"/>
    <n v="1"/>
    <n v="1"/>
    <n v="1"/>
    <x v="7"/>
    <n v="0"/>
  </r>
  <r>
    <n v="2934"/>
    <d v="2002-04-03T00:00:00"/>
    <d v="2002-11-03T00:00:00"/>
    <d v="2002-11-03T00:00:00"/>
    <x v="0"/>
    <n v="1999"/>
    <n v="107"/>
    <s v="1.0"/>
    <n v="167"/>
    <s v="jour"/>
    <s v="heures"/>
    <n v="1"/>
    <n v="0"/>
    <n v="1"/>
    <x v="8"/>
    <n v="0"/>
  </r>
  <r>
    <n v="2935"/>
    <d v="2002-12-04T00:00:00"/>
    <d v="2003-11-04T00:00:00"/>
    <d v="2003-11-04T00:00:00"/>
    <x v="0"/>
    <n v="1999"/>
    <n v="107"/>
    <s v="1.0"/>
    <n v="167"/>
    <s v="jour"/>
    <s v="heures"/>
    <n v="1"/>
    <n v="1"/>
    <n v="1"/>
    <x v="8"/>
    <n v="0"/>
  </r>
  <r>
    <n v="2936"/>
    <d v="2003-12-08T00:00:00"/>
    <d v="2004-09-08T00:00:00"/>
    <d v="2004-09-08T00:00:00"/>
    <x v="0"/>
    <n v="1999"/>
    <n v="107"/>
    <s v="1.0"/>
    <n v="167"/>
    <s v="jour"/>
    <s v="heures"/>
    <n v="0"/>
    <n v="0"/>
    <n v="1"/>
    <x v="8"/>
    <n v="0"/>
  </r>
  <r>
    <n v="2937"/>
    <d v="2002-02-11T00:00:00"/>
    <d v="2003-10-11T00:00:00"/>
    <d v="2003-10-11T00:00:00"/>
    <x v="0"/>
    <n v="2000"/>
    <n v="263"/>
    <s v="1.0"/>
    <n v="369"/>
    <s v="nuit"/>
    <s v="heures"/>
    <n v="0"/>
    <n v="0"/>
    <n v="0"/>
    <x v="6"/>
    <n v="0"/>
  </r>
  <r>
    <n v="2938"/>
    <d v="2003-10-21T00:00:00"/>
    <d v="2026-02-01T00:00:00"/>
    <d v="2026-02-01T00:00:00"/>
    <x v="1"/>
    <n v="2000"/>
    <n v="44"/>
    <s v="1.0"/>
    <n v="88"/>
    <s v="jour"/>
    <s v="heures"/>
    <n v="0"/>
    <n v="1"/>
    <n v="0"/>
    <x v="6"/>
    <n v="1"/>
  </r>
  <r>
    <n v="2939"/>
    <d v="2011-04-02T00:00:00"/>
    <d v="2012-03-02T00:00:00"/>
    <d v="2012-03-02T00:00:00"/>
    <x v="0"/>
    <n v="2001"/>
    <n v="18"/>
    <s v="1.0"/>
    <n v="44"/>
    <s v="jour"/>
    <s v="heures"/>
    <n v="0"/>
    <n v="1"/>
    <n v="1"/>
    <x v="4"/>
    <n v="0"/>
  </r>
  <r>
    <n v="2940"/>
    <d v="2012-03-13T00:00:00"/>
    <d v="2013-11-13T00:00:00"/>
    <d v="2013-11-13T00:00:00"/>
    <x v="0"/>
    <n v="2001"/>
    <n v="224"/>
    <s v="1.0"/>
    <n v="322"/>
    <s v="nuit"/>
    <s v="heures"/>
    <n v="1"/>
    <n v="0"/>
    <n v="1"/>
    <x v="0"/>
    <n v="0"/>
  </r>
  <r>
    <n v="2941"/>
    <d v="2013-12-20T00:00:00"/>
    <d v="2014-06-20T00:00:00"/>
    <d v="2014-06-20T00:00:00"/>
    <x v="1"/>
    <n v="2001"/>
    <n v="220"/>
    <s v="1.0"/>
    <n v="315"/>
    <s v="jour"/>
    <s v="heures"/>
    <n v="0"/>
    <n v="1"/>
    <n v="1"/>
    <x v="0"/>
    <n v="0"/>
  </r>
  <r>
    <n v="2942"/>
    <d v="2004-11-16T00:00:00"/>
    <d v="2005-07-16T00:00:00"/>
    <d v="2005-07-16T00:00:00"/>
    <x v="0"/>
    <n v="2002"/>
    <n v="2"/>
    <s v="1.0"/>
    <n v="3"/>
    <s v="nuit"/>
    <s v="heures"/>
    <n v="0"/>
    <n v="1"/>
    <n v="1"/>
    <x v="4"/>
    <n v="0"/>
  </r>
  <r>
    <n v="2943"/>
    <d v="2015-01-03T00:00:00"/>
    <m/>
    <d v="2025-08-31T00:00:00"/>
    <x v="0"/>
    <n v="2003"/>
    <n v="130"/>
    <s v="0.8"/>
    <n v="190"/>
    <s v="jour"/>
    <s v="heures"/>
    <n v="0"/>
    <n v="1"/>
    <n v="1"/>
    <x v="13"/>
    <n v="1"/>
  </r>
  <r>
    <n v="2944"/>
    <d v="2020-08-06T00:00:00"/>
    <d v="2021-09-06T00:00:00"/>
    <d v="2021-09-06T00:00:00"/>
    <x v="0"/>
    <n v="2004"/>
    <n v="221"/>
    <s v="1.0"/>
    <n v="317"/>
    <s v="jour"/>
    <s v="heures"/>
    <n v="1"/>
    <n v="0"/>
    <n v="1"/>
    <x v="0"/>
    <n v="0"/>
  </r>
  <r>
    <n v="2945"/>
    <d v="2021-10-07T00:00:00"/>
    <d v="2022-08-07T00:00:00"/>
    <d v="2022-08-07T00:00:00"/>
    <x v="0"/>
    <n v="2004"/>
    <n v="221"/>
    <s v="1.0"/>
    <n v="318"/>
    <s v="nuit"/>
    <s v="heures"/>
    <n v="0"/>
    <n v="0"/>
    <n v="1"/>
    <x v="0"/>
    <n v="0"/>
  </r>
  <r>
    <n v="2946"/>
    <d v="2002-04-15T00:00:00"/>
    <d v="2003-05-15T00:00:00"/>
    <d v="2003-05-15T00:00:00"/>
    <x v="1"/>
    <n v="2005"/>
    <n v="188"/>
    <s v="0.8"/>
    <n v="257"/>
    <s v="jour"/>
    <s v="heures"/>
    <n v="0"/>
    <n v="0"/>
    <n v="1"/>
    <x v="4"/>
    <n v="0"/>
  </r>
  <r>
    <n v="2947"/>
    <d v="2003-05-27T00:00:00"/>
    <d v="2005-01-27T00:00:00"/>
    <d v="2005-01-27T00:00:00"/>
    <x v="0"/>
    <n v="2005"/>
    <n v="4"/>
    <s v="1.0"/>
    <n v="7"/>
    <s v="jour"/>
    <s v="heures"/>
    <n v="0"/>
    <n v="1"/>
    <n v="1"/>
    <x v="4"/>
    <n v="0"/>
  </r>
  <r>
    <n v="2948"/>
    <d v="2005-03-07T00:00:00"/>
    <d v="2007-03-07T00:00:00"/>
    <d v="2007-03-07T00:00:00"/>
    <x v="0"/>
    <n v="2005"/>
    <n v="4"/>
    <s v="0.8"/>
    <n v="7"/>
    <s v="jour"/>
    <s v="heures"/>
    <n v="1"/>
    <n v="1"/>
    <n v="1"/>
    <x v="4"/>
    <n v="0"/>
  </r>
  <r>
    <n v="2949"/>
    <d v="2002-09-27T00:00:00"/>
    <d v="2004-08-27T00:00:00"/>
    <d v="2004-08-27T00:00:00"/>
    <x v="0"/>
    <n v="2006"/>
    <n v="69"/>
    <s v="1.0"/>
    <n v="122"/>
    <s v="astreinte"/>
    <s v="astreinte"/>
    <n v="0"/>
    <n v="0"/>
    <n v="1"/>
    <x v="7"/>
    <n v="0"/>
  </r>
  <r>
    <n v="2950"/>
    <d v="2004-10-03T00:00:00"/>
    <d v="2006-02-03T00:00:00"/>
    <d v="2006-02-03T00:00:00"/>
    <x v="0"/>
    <n v="2006"/>
    <n v="69"/>
    <s v="1.0"/>
    <n v="121"/>
    <s v="nuit"/>
    <s v="heures"/>
    <n v="0"/>
    <n v="1"/>
    <n v="0"/>
    <x v="7"/>
    <n v="0"/>
  </r>
  <r>
    <n v="2951"/>
    <d v="2006-03-20T00:00:00"/>
    <d v="2007-01-20T00:00:00"/>
    <d v="2007-01-20T00:00:00"/>
    <x v="0"/>
    <n v="2006"/>
    <n v="69"/>
    <s v="1.0"/>
    <n v="120"/>
    <s v="jour"/>
    <s v="heures"/>
    <n v="0"/>
    <n v="1"/>
    <n v="1"/>
    <x v="7"/>
    <n v="0"/>
  </r>
  <r>
    <n v="2952"/>
    <d v="2005-01-31T00:00:00"/>
    <d v="2006-11-30T00:00:00"/>
    <d v="2006-11-30T00:00:00"/>
    <x v="0"/>
    <n v="2007"/>
    <n v="220"/>
    <s v="1.0"/>
    <n v="315"/>
    <s v="jour"/>
    <s v="heures"/>
    <n v="1"/>
    <n v="0"/>
    <n v="1"/>
    <x v="0"/>
    <n v="0"/>
  </r>
  <r>
    <n v="2953"/>
    <d v="2006-12-31T00:00:00"/>
    <m/>
    <d v="2025-08-31T00:00:00"/>
    <x v="0"/>
    <n v="2007"/>
    <n v="261"/>
    <s v="1.0"/>
    <n v="365"/>
    <s v="nuit"/>
    <s v="heures"/>
    <n v="0"/>
    <n v="1"/>
    <n v="1"/>
    <x v="0"/>
    <n v="1"/>
  </r>
  <r>
    <n v="2954"/>
    <d v="2001-12-31T00:00:00"/>
    <d v="2003-11-30T00:00:00"/>
    <d v="2003-11-30T00:00:00"/>
    <x v="0"/>
    <n v="2008"/>
    <n v="220"/>
    <s v="1.0"/>
    <n v="316"/>
    <s v="nuit"/>
    <s v="heures"/>
    <n v="0"/>
    <n v="0"/>
    <n v="1"/>
    <x v="0"/>
    <n v="0"/>
  </r>
  <r>
    <n v="2955"/>
    <d v="2003-12-31T00:00:00"/>
    <d v="2004-08-31T00:00:00"/>
    <d v="2004-08-31T00:00:00"/>
    <x v="0"/>
    <n v="2008"/>
    <n v="220"/>
    <s v="0.8"/>
    <n v="316"/>
    <s v="nuit"/>
    <s v="heures"/>
    <n v="0"/>
    <n v="0"/>
    <n v="1"/>
    <x v="0"/>
    <n v="0"/>
  </r>
  <r>
    <n v="2956"/>
    <d v="2001-01-18T00:00:00"/>
    <d v="2002-02-18T00:00:00"/>
    <d v="2002-02-18T00:00:00"/>
    <x v="0"/>
    <n v="2009"/>
    <n v="249"/>
    <s v="1.0"/>
    <n v="352"/>
    <s v="forfait"/>
    <s v="jours"/>
    <n v="0"/>
    <n v="0"/>
    <n v="1"/>
    <x v="11"/>
    <n v="0"/>
  </r>
  <r>
    <n v="2957"/>
    <d v="2000-06-14T00:00:00"/>
    <d v="2000-12-14T00:00:00"/>
    <d v="2000-12-14T00:00:00"/>
    <x v="0"/>
    <n v="2010"/>
    <n v="203"/>
    <s v="1.0"/>
    <n v="292"/>
    <s v="astreinte"/>
    <s v="astreinte"/>
    <n v="0"/>
    <n v="0"/>
    <n v="0"/>
    <x v="11"/>
    <n v="0"/>
  </r>
  <r>
    <n v="2958"/>
    <d v="2020-04-30T00:00:00"/>
    <d v="2021-02-28T00:00:00"/>
    <d v="2021-02-28T00:00:00"/>
    <x v="1"/>
    <n v="2011"/>
    <n v="248"/>
    <s v="1.0"/>
    <n v="351"/>
    <s v="forfait"/>
    <s v="jours"/>
    <n v="0"/>
    <n v="0"/>
    <n v="1"/>
    <x v="21"/>
    <n v="0"/>
  </r>
  <r>
    <n v="2959"/>
    <d v="2021-03-05T00:00:00"/>
    <m/>
    <d v="2025-08-31T00:00:00"/>
    <x v="0"/>
    <n v="2011"/>
    <n v="248"/>
    <s v="0.6"/>
    <n v="351"/>
    <s v="forfait"/>
    <s v="jours"/>
    <n v="1"/>
    <n v="1"/>
    <n v="1"/>
    <x v="21"/>
    <n v="1"/>
  </r>
  <r>
    <n v="2960"/>
    <d v="2002-04-19T00:00:00"/>
    <d v="2003-08-19T00:00:00"/>
    <d v="2003-08-19T00:00:00"/>
    <x v="0"/>
    <n v="2012"/>
    <n v="108"/>
    <s v="1.0"/>
    <n v="168"/>
    <s v="jour"/>
    <s v="heures"/>
    <n v="0"/>
    <n v="0"/>
    <n v="1"/>
    <x v="8"/>
    <n v="0"/>
  </r>
  <r>
    <n v="2961"/>
    <d v="2003-09-15T00:00:00"/>
    <d v="2005-01-15T00:00:00"/>
    <d v="2005-01-15T00:00:00"/>
    <x v="0"/>
    <n v="2012"/>
    <n v="108"/>
    <s v="0.8"/>
    <n v="168"/>
    <s v="jour"/>
    <s v="heures"/>
    <n v="1"/>
    <n v="0"/>
    <n v="1"/>
    <x v="8"/>
    <n v="0"/>
  </r>
  <r>
    <n v="2962"/>
    <d v="2009-09-11T00:00:00"/>
    <d v="2011-02-11T00:00:00"/>
    <d v="2011-02-11T00:00:00"/>
    <x v="0"/>
    <n v="2013"/>
    <n v="247"/>
    <s v="1.0"/>
    <n v="349"/>
    <s v="jour"/>
    <s v="heures"/>
    <n v="1"/>
    <n v="0"/>
    <n v="1"/>
    <x v="0"/>
    <n v="0"/>
  </r>
  <r>
    <n v="2963"/>
    <d v="2011-03-23T00:00:00"/>
    <m/>
    <d v="2025-08-31T00:00:00"/>
    <x v="0"/>
    <n v="2013"/>
    <n v="47"/>
    <s v="0.8"/>
    <n v="97"/>
    <s v="forfait"/>
    <s v="jours"/>
    <n v="0"/>
    <n v="0"/>
    <n v="1"/>
    <x v="0"/>
    <n v="1"/>
  </r>
  <r>
    <n v="2964"/>
    <d v="2001-09-11T00:00:00"/>
    <d v="2002-11-11T00:00:00"/>
    <d v="2002-11-11T00:00:00"/>
    <x v="0"/>
    <n v="2014"/>
    <n v="3"/>
    <s v="1.0"/>
    <n v="5"/>
    <s v="nuit"/>
    <s v="heures"/>
    <n v="0"/>
    <n v="1"/>
    <n v="1"/>
    <x v="4"/>
    <n v="0"/>
  </r>
  <r>
    <n v="2965"/>
    <d v="2003-01-08T00:00:00"/>
    <d v="2003-11-08T00:00:00"/>
    <d v="2003-11-08T00:00:00"/>
    <x v="0"/>
    <n v="2014"/>
    <n v="3"/>
    <s v="1.0"/>
    <n v="5"/>
    <s v="nuit"/>
    <s v="heures"/>
    <n v="0"/>
    <n v="0"/>
    <n v="0"/>
    <x v="4"/>
    <n v="0"/>
  </r>
  <r>
    <n v="2966"/>
    <d v="2003-12-29T00:00:00"/>
    <d v="2005-10-29T00:00:00"/>
    <d v="2005-10-29T00:00:00"/>
    <x v="0"/>
    <n v="2014"/>
    <n v="3"/>
    <s v="0.5"/>
    <n v="5"/>
    <s v="nuit"/>
    <s v="heures"/>
    <n v="0"/>
    <n v="0"/>
    <n v="1"/>
    <x v="4"/>
    <n v="0"/>
  </r>
  <r>
    <n v="2967"/>
    <d v="2005-11-09T00:00:00"/>
    <d v="2006-08-09T00:00:00"/>
    <d v="2006-08-09T00:00:00"/>
    <x v="0"/>
    <n v="2014"/>
    <n v="3"/>
    <s v="1.0"/>
    <n v="6"/>
    <s v="astreinte"/>
    <s v="astreinte"/>
    <n v="0"/>
    <n v="0"/>
    <n v="1"/>
    <x v="4"/>
    <n v="0"/>
  </r>
  <r>
    <n v="2968"/>
    <d v="2000-11-12T00:00:00"/>
    <d v="2002-08-12T00:00:00"/>
    <d v="2002-08-12T00:00:00"/>
    <x v="0"/>
    <n v="2015"/>
    <n v="14"/>
    <s v="0.8"/>
    <n v="36"/>
    <s v="jour"/>
    <s v="heures"/>
    <n v="0"/>
    <n v="1"/>
    <n v="1"/>
    <x v="4"/>
    <n v="0"/>
  </r>
  <r>
    <n v="2969"/>
    <d v="2000-10-09T00:00:00"/>
    <d v="2001-08-09T00:00:00"/>
    <d v="2001-08-09T00:00:00"/>
    <x v="0"/>
    <n v="2016"/>
    <n v="285"/>
    <s v="1.0"/>
    <n v="400"/>
    <s v="jour"/>
    <s v="heures"/>
    <n v="0"/>
    <n v="0"/>
    <n v="1"/>
    <x v="0"/>
    <n v="0"/>
  </r>
  <r>
    <n v="2970"/>
    <d v="2001-09-23T00:00:00"/>
    <d v="2002-11-23T00:00:00"/>
    <d v="2002-11-23T00:00:00"/>
    <x v="0"/>
    <n v="2016"/>
    <n v="47"/>
    <s v="0.8"/>
    <n v="97"/>
    <s v="forfait"/>
    <s v="jours"/>
    <n v="0"/>
    <n v="1"/>
    <n v="1"/>
    <x v="0"/>
    <n v="0"/>
  </r>
  <r>
    <n v="2971"/>
    <d v="2002-12-19T00:00:00"/>
    <d v="2004-11-19T00:00:00"/>
    <d v="2004-11-19T00:00:00"/>
    <x v="0"/>
    <n v="2016"/>
    <n v="256"/>
    <s v="1.0"/>
    <n v="359"/>
    <s v="jour"/>
    <s v="heures"/>
    <n v="0"/>
    <n v="1"/>
    <n v="1"/>
    <x v="0"/>
    <n v="0"/>
  </r>
  <r>
    <n v="2972"/>
    <d v="2000-04-09T00:00:00"/>
    <m/>
    <d v="2025-08-31T00:00:00"/>
    <x v="0"/>
    <n v="2017"/>
    <n v="238"/>
    <s v="1.0"/>
    <n v="336"/>
    <s v="jour"/>
    <s v="heures"/>
    <n v="0"/>
    <n v="0"/>
    <n v="1"/>
    <x v="0"/>
    <n v="1"/>
  </r>
  <r>
    <n v="2973"/>
    <d v="2002-12-03T00:00:00"/>
    <d v="2003-06-03T00:00:00"/>
    <d v="2003-06-03T00:00:00"/>
    <x v="1"/>
    <n v="2018"/>
    <n v="286"/>
    <s v="1.0"/>
    <n v="402"/>
    <s v="jour"/>
    <s v="heures"/>
    <n v="0"/>
    <n v="0"/>
    <n v="1"/>
    <x v="3"/>
    <n v="0"/>
  </r>
  <r>
    <n v="2974"/>
    <d v="2003-07-23T00:00:00"/>
    <m/>
    <d v="2025-08-31T00:00:00"/>
    <x v="0"/>
    <n v="2018"/>
    <n v="286"/>
    <s v="1.0"/>
    <n v="402"/>
    <s v="jour"/>
    <s v="heures"/>
    <n v="1"/>
    <n v="0"/>
    <n v="1"/>
    <x v="3"/>
    <n v="1"/>
  </r>
  <r>
    <n v="2975"/>
    <d v="2000-09-19T00:00:00"/>
    <m/>
    <d v="2025-08-31T00:00:00"/>
    <x v="0"/>
    <n v="2019"/>
    <n v="26"/>
    <s v="1.0"/>
    <n v="57"/>
    <s v="jour"/>
    <s v="heures"/>
    <n v="0"/>
    <n v="1"/>
    <n v="1"/>
    <x v="4"/>
    <n v="1"/>
  </r>
  <r>
    <n v="2976"/>
    <d v="2004-10-31T00:00:00"/>
    <m/>
    <d v="2025-08-31T00:00:00"/>
    <x v="0"/>
    <n v="2020"/>
    <n v="216"/>
    <s v="0.5"/>
    <n v="309"/>
    <s v="forfait"/>
    <s v="jours"/>
    <n v="0"/>
    <n v="0"/>
    <n v="1"/>
    <x v="1"/>
    <n v="1"/>
  </r>
  <r>
    <n v="2977"/>
    <d v="2002-12-02T00:00:00"/>
    <d v="2004-08-02T00:00:00"/>
    <d v="2004-08-02T00:00:00"/>
    <x v="0"/>
    <n v="2021"/>
    <n v="204"/>
    <s v="1.0"/>
    <n v="293"/>
    <s v="forfait"/>
    <s v="jours"/>
    <n v="0"/>
    <n v="0"/>
    <n v="1"/>
    <x v="11"/>
    <n v="0"/>
  </r>
  <r>
    <n v="2978"/>
    <d v="2012-02-25T00:00:00"/>
    <d v="2012-05-25T00:00:00"/>
    <d v="2012-05-25T00:00:00"/>
    <x v="1"/>
    <n v="2022"/>
    <n v="100"/>
    <s v="0.8"/>
    <n v="160"/>
    <s v="jour"/>
    <s v="heures"/>
    <n v="0"/>
    <n v="0"/>
    <n v="1"/>
    <x v="1"/>
    <n v="0"/>
  </r>
  <r>
    <n v="2979"/>
    <d v="2012-07-16T00:00:00"/>
    <d v="2013-10-16T00:00:00"/>
    <d v="2013-10-16T00:00:00"/>
    <x v="0"/>
    <n v="2022"/>
    <n v="100"/>
    <s v="1.0"/>
    <n v="160"/>
    <s v="jour"/>
    <s v="heures"/>
    <n v="0"/>
    <n v="0"/>
    <n v="1"/>
    <x v="1"/>
    <n v="0"/>
  </r>
  <r>
    <n v="2980"/>
    <d v="2013-10-20T00:00:00"/>
    <m/>
    <d v="2025-08-31T00:00:00"/>
    <x v="0"/>
    <n v="2022"/>
    <n v="101"/>
    <s v="1.0"/>
    <n v="161"/>
    <s v="jour"/>
    <s v="heures"/>
    <n v="0"/>
    <n v="0"/>
    <n v="1"/>
    <x v="1"/>
    <n v="1"/>
  </r>
  <r>
    <n v="2981"/>
    <d v="2014-11-29T00:00:00"/>
    <d v="2015-10-29T00:00:00"/>
    <d v="2015-10-29T00:00:00"/>
    <x v="1"/>
    <n v="2023"/>
    <n v="136"/>
    <s v="1.0"/>
    <n v="196"/>
    <s v="nuit"/>
    <s v="heures"/>
    <n v="0"/>
    <n v="1"/>
    <n v="1"/>
    <x v="18"/>
    <n v="0"/>
  </r>
  <r>
    <n v="2982"/>
    <d v="2015-12-08T00:00:00"/>
    <d v="2016-11-08T00:00:00"/>
    <d v="2016-11-08T00:00:00"/>
    <x v="0"/>
    <n v="2023"/>
    <n v="136"/>
    <s v="0.8"/>
    <n v="196"/>
    <s v="nuit"/>
    <s v="heures"/>
    <n v="0"/>
    <n v="0"/>
    <n v="1"/>
    <x v="18"/>
    <n v="0"/>
  </r>
  <r>
    <n v="2983"/>
    <d v="2016-12-28T00:00:00"/>
    <d v="2018-11-28T00:00:00"/>
    <d v="2018-11-28T00:00:00"/>
    <x v="0"/>
    <n v="2023"/>
    <n v="136"/>
    <s v="1.0"/>
    <n v="196"/>
    <s v="nuit"/>
    <s v="heures"/>
    <n v="0"/>
    <n v="0"/>
    <n v="1"/>
    <x v="18"/>
    <n v="0"/>
  </r>
  <r>
    <n v="2984"/>
    <d v="2012-08-26T00:00:00"/>
    <m/>
    <d v="2025-08-31T00:00:00"/>
    <x v="0"/>
    <n v="2024"/>
    <n v="285"/>
    <s v="0.8"/>
    <n v="401"/>
    <s v="nuit"/>
    <s v="heures"/>
    <n v="0"/>
    <n v="1"/>
    <n v="1"/>
    <x v="0"/>
    <n v="1"/>
  </r>
  <r>
    <n v="2985"/>
    <d v="2004-11-23T00:00:00"/>
    <d v="2025-12-01T00:00:00"/>
    <d v="2025-12-01T00:00:00"/>
    <x v="1"/>
    <n v="2025"/>
    <n v="86"/>
    <s v="1.0"/>
    <n v="146"/>
    <s v="forfait"/>
    <s v="jours"/>
    <n v="1"/>
    <n v="1"/>
    <n v="0"/>
    <x v="10"/>
    <n v="1"/>
  </r>
  <r>
    <n v="2986"/>
    <d v="2001-11-07T00:00:00"/>
    <d v="2003-09-07T00:00:00"/>
    <d v="2003-09-07T00:00:00"/>
    <x v="0"/>
    <n v="2026"/>
    <n v="21"/>
    <s v="1.0"/>
    <n v="50"/>
    <s v="jour"/>
    <s v="heures"/>
    <n v="0"/>
    <n v="0"/>
    <n v="1"/>
    <x v="4"/>
    <n v="0"/>
  </r>
  <r>
    <n v="2987"/>
    <d v="2018-08-06T00:00:00"/>
    <d v="2020-07-06T00:00:00"/>
    <d v="2020-07-06T00:00:00"/>
    <x v="0"/>
    <n v="2027"/>
    <n v="136"/>
    <s v="1.0"/>
    <n v="196"/>
    <s v="nuit"/>
    <s v="heures"/>
    <n v="0"/>
    <n v="0"/>
    <n v="1"/>
    <x v="18"/>
    <n v="0"/>
  </r>
  <r>
    <n v="2988"/>
    <d v="2020-08-01T00:00:00"/>
    <d v="2022-05-01T00:00:00"/>
    <d v="2022-05-01T00:00:00"/>
    <x v="0"/>
    <n v="2027"/>
    <n v="136"/>
    <s v="1.0"/>
    <n v="196"/>
    <s v="nuit"/>
    <s v="heures"/>
    <n v="1"/>
    <n v="1"/>
    <n v="1"/>
    <x v="18"/>
    <n v="0"/>
  </r>
  <r>
    <n v="2989"/>
    <d v="2022-05-30T00:00:00"/>
    <d v="2022-11-30T00:00:00"/>
    <d v="2022-11-30T00:00:00"/>
    <x v="0"/>
    <n v="2027"/>
    <n v="136"/>
    <s v="1.0"/>
    <n v="196"/>
    <s v="nuit"/>
    <s v="heures"/>
    <n v="0"/>
    <n v="1"/>
    <n v="1"/>
    <x v="18"/>
    <n v="0"/>
  </r>
  <r>
    <n v="2990"/>
    <d v="2012-11-14T00:00:00"/>
    <d v="2014-06-14T00:00:00"/>
    <d v="2014-06-14T00:00:00"/>
    <x v="0"/>
    <n v="2028"/>
    <n v="105"/>
    <s v="0.8"/>
    <n v="165"/>
    <s v="jour"/>
    <s v="heures"/>
    <n v="0"/>
    <n v="0"/>
    <n v="0"/>
    <x v="1"/>
    <n v="0"/>
  </r>
  <r>
    <n v="2991"/>
    <d v="2000-03-24T00:00:00"/>
    <d v="2001-08-24T00:00:00"/>
    <d v="2001-08-24T00:00:00"/>
    <x v="0"/>
    <n v="2029"/>
    <n v="282"/>
    <s v="1.0"/>
    <n v="395"/>
    <s v="jour"/>
    <s v="heures"/>
    <n v="0"/>
    <n v="0"/>
    <n v="1"/>
    <x v="11"/>
    <n v="0"/>
  </r>
  <r>
    <n v="2992"/>
    <d v="2001-07-20T00:00:00"/>
    <m/>
    <d v="2025-08-31T00:00:00"/>
    <x v="0"/>
    <n v="2030"/>
    <n v="75"/>
    <s v="1.0"/>
    <n v="132"/>
    <s v="jour"/>
    <s v="heures"/>
    <n v="1"/>
    <n v="0"/>
    <n v="1"/>
    <x v="5"/>
    <n v="1"/>
  </r>
  <r>
    <n v="2993"/>
    <d v="2002-03-13T00:00:00"/>
    <d v="2004-01-13T00:00:00"/>
    <d v="2004-01-13T00:00:00"/>
    <x v="0"/>
    <n v="2031"/>
    <n v="286"/>
    <s v="0.8"/>
    <n v="402"/>
    <s v="jour"/>
    <s v="heures"/>
    <n v="0"/>
    <n v="1"/>
    <n v="0"/>
    <x v="3"/>
    <n v="0"/>
  </r>
  <r>
    <n v="2994"/>
    <d v="2004-02-25T00:00:00"/>
    <d v="2005-07-25T00:00:00"/>
    <d v="2005-07-25T00:00:00"/>
    <x v="0"/>
    <n v="2031"/>
    <n v="286"/>
    <s v="0.8"/>
    <n v="402"/>
    <s v="jour"/>
    <s v="heures"/>
    <n v="0"/>
    <n v="1"/>
    <n v="1"/>
    <x v="3"/>
    <n v="0"/>
  </r>
  <r>
    <n v="2995"/>
    <d v="2005-08-08T00:00:00"/>
    <d v="2025-10-01T00:00:00"/>
    <d v="2025-10-01T00:00:00"/>
    <x v="1"/>
    <n v="2031"/>
    <n v="286"/>
    <s v="1.0"/>
    <n v="402"/>
    <s v="jour"/>
    <s v="heures"/>
    <n v="0"/>
    <n v="1"/>
    <n v="1"/>
    <x v="3"/>
    <n v="1"/>
  </r>
  <r>
    <n v="2996"/>
    <d v="2002-05-10T00:00:00"/>
    <d v="2004-01-10T00:00:00"/>
    <d v="2004-01-10T00:00:00"/>
    <x v="0"/>
    <n v="2032"/>
    <n v="31"/>
    <s v="0.8"/>
    <n v="68"/>
    <s v="astreinte"/>
    <s v="astreinte"/>
    <n v="0"/>
    <n v="0"/>
    <n v="1"/>
    <x v="4"/>
    <n v="0"/>
  </r>
  <r>
    <n v="2997"/>
    <d v="2004-01-31T00:00:00"/>
    <d v="2004-09-30T00:00:00"/>
    <d v="2004-09-30T00:00:00"/>
    <x v="1"/>
    <n v="2032"/>
    <n v="221"/>
    <s v="0.8"/>
    <n v="317"/>
    <s v="jour"/>
    <s v="heures"/>
    <n v="0"/>
    <n v="0"/>
    <n v="1"/>
    <x v="0"/>
    <n v="0"/>
  </r>
  <r>
    <n v="2998"/>
    <d v="2004-11-16T00:00:00"/>
    <d v="2005-08-16T00:00:00"/>
    <d v="2005-08-16T00:00:00"/>
    <x v="1"/>
    <n v="2032"/>
    <n v="221"/>
    <s v="0.9"/>
    <n v="318"/>
    <s v="nuit"/>
    <s v="heures"/>
    <n v="0"/>
    <n v="0"/>
    <n v="1"/>
    <x v="0"/>
    <n v="0"/>
  </r>
  <r>
    <n v="2999"/>
    <d v="2005-10-09T00:00:00"/>
    <d v="2006-12-09T00:00:00"/>
    <d v="2006-12-09T00:00:00"/>
    <x v="0"/>
    <n v="2032"/>
    <n v="221"/>
    <s v="1.0"/>
    <n v="317"/>
    <s v="jour"/>
    <s v="heures"/>
    <n v="0"/>
    <n v="1"/>
    <n v="1"/>
    <x v="0"/>
    <n v="0"/>
  </r>
  <r>
    <n v="3000"/>
    <d v="2006-12-11T00:00:00"/>
    <d v="2007-07-11T00:00:00"/>
    <d v="2007-07-11T00:00:00"/>
    <x v="0"/>
    <n v="2032"/>
    <n v="221"/>
    <s v="1.0"/>
    <n v="317"/>
    <s v="jour"/>
    <s v="heures"/>
    <n v="1"/>
    <n v="1"/>
    <n v="1"/>
    <x v="0"/>
    <n v="0"/>
  </r>
  <r>
    <n v="3001"/>
    <d v="2002-03-31T00:00:00"/>
    <d v="2003-01-31T00:00:00"/>
    <d v="2003-01-31T00:00:00"/>
    <x v="0"/>
    <n v="2033"/>
    <n v="72"/>
    <s v="0.8"/>
    <n v="128"/>
    <s v="nuit"/>
    <s v="heures"/>
    <n v="0"/>
    <n v="0"/>
    <n v="1"/>
    <x v="7"/>
    <n v="0"/>
  </r>
  <r>
    <n v="3002"/>
    <d v="2003-03-01T00:00:00"/>
    <d v="2003-12-01T00:00:00"/>
    <d v="2003-12-01T00:00:00"/>
    <x v="0"/>
    <n v="2033"/>
    <n v="72"/>
    <s v="1.0"/>
    <n v="128"/>
    <s v="nuit"/>
    <s v="heures"/>
    <n v="0"/>
    <n v="0"/>
    <n v="1"/>
    <x v="7"/>
    <n v="0"/>
  </r>
  <r>
    <n v="3003"/>
    <d v="2000-05-21T00:00:00"/>
    <d v="2001-11-21T00:00:00"/>
    <d v="2001-11-21T00:00:00"/>
    <x v="1"/>
    <n v="2034"/>
    <n v="221"/>
    <s v="1.0"/>
    <n v="318"/>
    <s v="nuit"/>
    <s v="heures"/>
    <n v="0"/>
    <n v="1"/>
    <n v="1"/>
    <x v="0"/>
    <n v="0"/>
  </r>
  <r>
    <n v="3004"/>
    <d v="2000-08-03T00:00:00"/>
    <d v="2001-06-03T00:00:00"/>
    <d v="2001-06-03T00:00:00"/>
    <x v="0"/>
    <n v="2035"/>
    <n v="18"/>
    <s v="1.0"/>
    <n v="45"/>
    <s v="astreinte"/>
    <s v="astreinte"/>
    <n v="0"/>
    <n v="0"/>
    <n v="1"/>
    <x v="4"/>
    <n v="0"/>
  </r>
  <r>
    <n v="3005"/>
    <d v="2001-06-06T00:00:00"/>
    <d v="2001-11-06T00:00:00"/>
    <d v="2001-11-06T00:00:00"/>
    <x v="1"/>
    <n v="2035"/>
    <n v="18"/>
    <s v="0.8"/>
    <n v="44"/>
    <s v="jour"/>
    <s v="heures"/>
    <n v="0"/>
    <n v="1"/>
    <n v="1"/>
    <x v="4"/>
    <n v="0"/>
  </r>
  <r>
    <n v="3006"/>
    <d v="2001-12-19T00:00:00"/>
    <d v="2002-07-19T00:00:00"/>
    <d v="2002-07-19T00:00:00"/>
    <x v="1"/>
    <n v="2035"/>
    <n v="18"/>
    <s v="1.0"/>
    <n v="44"/>
    <s v="jour"/>
    <s v="heures"/>
    <n v="0"/>
    <n v="1"/>
    <n v="1"/>
    <x v="4"/>
    <n v="0"/>
  </r>
  <r>
    <n v="3007"/>
    <d v="2002-05-09T00:00:00"/>
    <d v="2003-03-09T00:00:00"/>
    <d v="2003-03-09T00:00:00"/>
    <x v="0"/>
    <n v="2036"/>
    <n v="205"/>
    <s v="1.0"/>
    <n v="294"/>
    <s v="jour"/>
    <s v="heures"/>
    <n v="0"/>
    <n v="1"/>
    <n v="1"/>
    <x v="0"/>
    <n v="0"/>
  </r>
  <r>
    <n v="3008"/>
    <d v="2002-11-30T00:00:00"/>
    <d v="2002-12-30T00:00:00"/>
    <d v="2002-12-30T00:00:00"/>
    <x v="1"/>
    <n v="2037"/>
    <n v="163"/>
    <s v="1.0"/>
    <n v="231"/>
    <s v="forfait"/>
    <s v="jours"/>
    <n v="1"/>
    <n v="1"/>
    <n v="1"/>
    <x v="12"/>
    <n v="0"/>
  </r>
  <r>
    <n v="3009"/>
    <d v="2003-01-29T00:00:00"/>
    <d v="2003-08-29T00:00:00"/>
    <d v="2003-08-29T00:00:00"/>
    <x v="0"/>
    <n v="2037"/>
    <n v="289"/>
    <s v="1.0"/>
    <n v="405"/>
    <s v="forfait"/>
    <s v="jours"/>
    <n v="0"/>
    <n v="1"/>
    <n v="0"/>
    <x v="6"/>
    <n v="0"/>
  </r>
  <r>
    <n v="3010"/>
    <d v="2000-06-17T00:00:00"/>
    <d v="2001-05-17T00:00:00"/>
    <d v="2001-05-17T00:00:00"/>
    <x v="0"/>
    <n v="2038"/>
    <n v="43"/>
    <s v="1.0"/>
    <n v="87"/>
    <s v="nuit"/>
    <s v="heures"/>
    <n v="0"/>
    <n v="1"/>
    <n v="1"/>
    <x v="0"/>
    <n v="0"/>
  </r>
  <r>
    <n v="3011"/>
    <d v="2001-06-07T00:00:00"/>
    <d v="2002-05-07T00:00:00"/>
    <d v="2002-05-07T00:00:00"/>
    <x v="1"/>
    <n v="2038"/>
    <n v="43"/>
    <s v="1.0"/>
    <n v="87"/>
    <s v="nuit"/>
    <s v="heures"/>
    <n v="0"/>
    <n v="1"/>
    <n v="1"/>
    <x v="0"/>
    <n v="0"/>
  </r>
  <r>
    <n v="3012"/>
    <d v="2002-06-10T00:00:00"/>
    <d v="2004-01-10T00:00:00"/>
    <d v="2004-01-10T00:00:00"/>
    <x v="0"/>
    <n v="2038"/>
    <n v="238"/>
    <s v="1.0"/>
    <n v="337"/>
    <s v="nuit"/>
    <s v="heures"/>
    <n v="0"/>
    <n v="0"/>
    <n v="0"/>
    <x v="0"/>
    <n v="0"/>
  </r>
  <r>
    <n v="3013"/>
    <d v="2002-06-25T00:00:00"/>
    <m/>
    <d v="2025-08-31T00:00:00"/>
    <x v="0"/>
    <n v="2039"/>
    <n v="202"/>
    <s v="1.0"/>
    <n v="288"/>
    <s v="nuit"/>
    <s v="heures"/>
    <n v="0"/>
    <n v="0"/>
    <n v="0"/>
    <x v="6"/>
    <n v="1"/>
  </r>
  <r>
    <n v="3014"/>
    <d v="2007-10-21T00:00:00"/>
    <d v="2009-02-21T00:00:00"/>
    <d v="2009-02-21T00:00:00"/>
    <x v="0"/>
    <n v="2040"/>
    <n v="205"/>
    <s v="1.0"/>
    <n v="294"/>
    <s v="jour"/>
    <s v="heures"/>
    <n v="1"/>
    <n v="1"/>
    <n v="1"/>
    <x v="0"/>
    <n v="0"/>
  </r>
  <r>
    <n v="3015"/>
    <d v="2009-03-13T00:00:00"/>
    <m/>
    <d v="2025-08-31T00:00:00"/>
    <x v="0"/>
    <n v="2040"/>
    <n v="205"/>
    <s v="0.8"/>
    <n v="295"/>
    <s v="nuit"/>
    <s v="heures"/>
    <n v="0"/>
    <n v="1"/>
    <n v="1"/>
    <x v="0"/>
    <n v="1"/>
  </r>
  <r>
    <n v="3016"/>
    <d v="2000-05-20T00:00:00"/>
    <d v="2001-11-20T00:00:00"/>
    <d v="2001-11-20T00:00:00"/>
    <x v="0"/>
    <n v="2041"/>
    <n v="154"/>
    <s v="1.0"/>
    <n v="216"/>
    <s v="forfait"/>
    <s v="jours"/>
    <n v="0"/>
    <n v="1"/>
    <n v="1"/>
    <x v="17"/>
    <n v="0"/>
  </r>
  <r>
    <n v="3017"/>
    <d v="2013-12-14T00:00:00"/>
    <d v="2014-09-14T00:00:00"/>
    <d v="2014-09-14T00:00:00"/>
    <x v="0"/>
    <n v="2042"/>
    <n v="214"/>
    <s v="0.8"/>
    <n v="307"/>
    <s v="forfait"/>
    <s v="jours"/>
    <n v="0"/>
    <n v="0"/>
    <n v="1"/>
    <x v="5"/>
    <n v="0"/>
  </r>
  <r>
    <n v="3018"/>
    <d v="2014-10-26T00:00:00"/>
    <m/>
    <d v="2025-08-31T00:00:00"/>
    <x v="0"/>
    <n v="2042"/>
    <n v="210"/>
    <s v="1.0"/>
    <n v="302"/>
    <s v="jour"/>
    <s v="heures"/>
    <n v="0"/>
    <n v="0"/>
    <n v="1"/>
    <x v="0"/>
    <n v="1"/>
  </r>
  <r>
    <n v="3019"/>
    <d v="2000-01-31T00:00:00"/>
    <d v="2001-10-31T00:00:00"/>
    <d v="2001-10-31T00:00:00"/>
    <x v="0"/>
    <n v="2043"/>
    <n v="285"/>
    <s v="1.0"/>
    <n v="401"/>
    <s v="nuit"/>
    <s v="heures"/>
    <n v="0"/>
    <n v="0"/>
    <n v="1"/>
    <x v="0"/>
    <n v="0"/>
  </r>
  <r>
    <n v="3020"/>
    <d v="2001-12-01T00:00:00"/>
    <d v="2003-01-01T00:00:00"/>
    <d v="2003-01-01T00:00:00"/>
    <x v="1"/>
    <n v="2044"/>
    <n v="293"/>
    <s v="1.0"/>
    <n v="410"/>
    <s v="forfait"/>
    <s v="jours"/>
    <n v="0"/>
    <n v="0"/>
    <n v="1"/>
    <x v="5"/>
    <n v="0"/>
  </r>
  <r>
    <n v="3021"/>
    <d v="2002-06-07T00:00:00"/>
    <d v="2003-04-07T00:00:00"/>
    <d v="2003-04-07T00:00:00"/>
    <x v="0"/>
    <n v="2045"/>
    <n v="99"/>
    <s v="1.0"/>
    <n v="159"/>
    <s v="jour"/>
    <s v="heures"/>
    <n v="0"/>
    <n v="0"/>
    <n v="1"/>
    <x v="1"/>
    <n v="0"/>
  </r>
  <r>
    <n v="3022"/>
    <d v="2000-01-28T00:00:00"/>
    <d v="2001-07-28T00:00:00"/>
    <d v="2001-07-28T00:00:00"/>
    <x v="0"/>
    <n v="2046"/>
    <n v="107"/>
    <s v="1.0"/>
    <n v="167"/>
    <s v="jour"/>
    <s v="heures"/>
    <n v="0"/>
    <n v="0"/>
    <n v="1"/>
    <x v="8"/>
    <n v="0"/>
  </r>
  <r>
    <n v="3023"/>
    <d v="2001-07-31T00:00:00"/>
    <d v="2002-05-31T00:00:00"/>
    <d v="2002-05-31T00:00:00"/>
    <x v="1"/>
    <n v="2046"/>
    <n v="107"/>
    <s v="1.0"/>
    <n v="167"/>
    <s v="jour"/>
    <s v="heures"/>
    <n v="0"/>
    <n v="1"/>
    <n v="1"/>
    <x v="8"/>
    <n v="0"/>
  </r>
  <r>
    <n v="3024"/>
    <d v="2001-01-07T00:00:00"/>
    <m/>
    <d v="2025-08-31T00:00:00"/>
    <x v="0"/>
    <n v="2047"/>
    <n v="205"/>
    <s v="0.8"/>
    <n v="295"/>
    <s v="nuit"/>
    <s v="heures"/>
    <n v="0"/>
    <n v="0"/>
    <n v="1"/>
    <x v="0"/>
    <n v="1"/>
  </r>
  <r>
    <n v="3025"/>
    <d v="2002-06-04T00:00:00"/>
    <d v="2026-02-01T00:00:00"/>
    <d v="2026-02-01T00:00:00"/>
    <x v="1"/>
    <n v="2048"/>
    <n v="207"/>
    <s v="1.0"/>
    <n v="297"/>
    <s v="jour"/>
    <s v="heures"/>
    <n v="1"/>
    <n v="1"/>
    <n v="1"/>
    <x v="4"/>
    <n v="1"/>
  </r>
  <r>
    <n v="3026"/>
    <d v="2000-09-11T00:00:00"/>
    <d v="2001-08-11T00:00:00"/>
    <d v="2001-08-11T00:00:00"/>
    <x v="0"/>
    <n v="2049"/>
    <n v="70"/>
    <s v="1.0"/>
    <n v="123"/>
    <s v="jour"/>
    <s v="heures"/>
    <n v="1"/>
    <n v="0"/>
    <n v="1"/>
    <x v="7"/>
    <n v="0"/>
  </r>
  <r>
    <n v="3027"/>
    <d v="2001-01-25T00:00:00"/>
    <d v="2001-11-25T00:00:00"/>
    <d v="2001-11-25T00:00:00"/>
    <x v="0"/>
    <n v="2050"/>
    <n v="99"/>
    <s v="1.0"/>
    <n v="159"/>
    <s v="jour"/>
    <s v="heures"/>
    <n v="0"/>
    <n v="1"/>
    <n v="1"/>
    <x v="1"/>
    <n v="0"/>
  </r>
  <r>
    <n v="3028"/>
    <d v="2008-02-08T00:00:00"/>
    <d v="2026-01-01T00:00:00"/>
    <d v="2026-01-01T00:00:00"/>
    <x v="1"/>
    <n v="2051"/>
    <n v="103"/>
    <s v="1.0"/>
    <n v="163"/>
    <s v="jour"/>
    <s v="heures"/>
    <n v="0"/>
    <n v="1"/>
    <n v="1"/>
    <x v="1"/>
    <n v="1"/>
  </r>
  <r>
    <n v="3029"/>
    <d v="2005-04-09T00:00:00"/>
    <d v="2005-11-09T00:00:00"/>
    <d v="2005-11-09T00:00:00"/>
    <x v="0"/>
    <n v="2052"/>
    <n v="223"/>
    <s v="1.0"/>
    <n v="321"/>
    <s v="nuit"/>
    <s v="heures"/>
    <n v="0"/>
    <n v="1"/>
    <n v="1"/>
    <x v="7"/>
    <n v="0"/>
  </r>
  <r>
    <n v="3030"/>
    <d v="2001-06-03T00:00:00"/>
    <m/>
    <d v="2025-08-31T00:00:00"/>
    <x v="0"/>
    <n v="2053"/>
    <n v="37"/>
    <s v="1.0"/>
    <n v="79"/>
    <s v="jour"/>
    <s v="heures"/>
    <n v="0"/>
    <n v="0"/>
    <n v="1"/>
    <x v="4"/>
    <n v="1"/>
  </r>
  <r>
    <n v="3031"/>
    <d v="2000-09-25T00:00:00"/>
    <d v="2001-03-25T00:00:00"/>
    <d v="2001-03-25T00:00:00"/>
    <x v="0"/>
    <n v="2054"/>
    <n v="108"/>
    <s v="0.8"/>
    <n v="168"/>
    <s v="jour"/>
    <s v="heures"/>
    <n v="1"/>
    <n v="0"/>
    <n v="1"/>
    <x v="8"/>
    <n v="0"/>
  </r>
  <r>
    <n v="3032"/>
    <d v="2001-05-03T00:00:00"/>
    <d v="2025-12-01T00:00:00"/>
    <d v="2025-12-01T00:00:00"/>
    <x v="1"/>
    <n v="2054"/>
    <n v="202"/>
    <s v="1.0"/>
    <n v="287"/>
    <s v="jour"/>
    <s v="heures"/>
    <n v="0"/>
    <n v="1"/>
    <n v="0"/>
    <x v="6"/>
    <n v="1"/>
  </r>
  <r>
    <n v="3033"/>
    <d v="2000-08-23T00:00:00"/>
    <d v="2000-12-23T00:00:00"/>
    <d v="2000-12-23T00:00:00"/>
    <x v="1"/>
    <n v="2055"/>
    <n v="48"/>
    <s v="0.8"/>
    <n v="98"/>
    <s v="forfait"/>
    <s v="jours"/>
    <n v="1"/>
    <n v="0"/>
    <n v="1"/>
    <x v="0"/>
    <n v="0"/>
  </r>
  <r>
    <n v="3034"/>
    <d v="2001-02-17T00:00:00"/>
    <m/>
    <d v="2025-08-31T00:00:00"/>
    <x v="0"/>
    <n v="2055"/>
    <n v="47"/>
    <s v="0.5"/>
    <n v="97"/>
    <s v="forfait"/>
    <s v="jours"/>
    <n v="0"/>
    <n v="1"/>
    <n v="1"/>
    <x v="0"/>
    <n v="1"/>
  </r>
  <r>
    <n v="3035"/>
    <d v="2001-11-26T00:00:00"/>
    <d v="2002-07-26T00:00:00"/>
    <d v="2002-07-26T00:00:00"/>
    <x v="1"/>
    <n v="2056"/>
    <n v="49"/>
    <s v="1.0"/>
    <n v="99"/>
    <s v="nuit"/>
    <s v="heures"/>
    <n v="0"/>
    <n v="0"/>
    <n v="1"/>
    <x v="0"/>
    <n v="0"/>
  </r>
  <r>
    <n v="3036"/>
    <d v="2000-05-23T00:00:00"/>
    <m/>
    <d v="2025-08-31T00:00:00"/>
    <x v="0"/>
    <n v="2057"/>
    <n v="44"/>
    <s v="1.0"/>
    <n v="89"/>
    <s v="nuit"/>
    <s v="heures"/>
    <n v="0"/>
    <n v="0"/>
    <n v="0"/>
    <x v="6"/>
    <n v="1"/>
  </r>
  <r>
    <n v="3037"/>
    <d v="2001-10-13T00:00:00"/>
    <d v="2003-07-13T00:00:00"/>
    <d v="2003-07-13T00:00:00"/>
    <x v="0"/>
    <n v="2058"/>
    <n v="70"/>
    <s v="1.0"/>
    <n v="123"/>
    <s v="jour"/>
    <s v="heures"/>
    <n v="1"/>
    <n v="1"/>
    <n v="1"/>
    <x v="7"/>
    <n v="0"/>
  </r>
  <r>
    <n v="3038"/>
    <d v="2000-01-29T00:00:00"/>
    <d v="2000-09-29T00:00:00"/>
    <d v="2000-09-29T00:00:00"/>
    <x v="0"/>
    <n v="2059"/>
    <n v="99"/>
    <s v="0.9"/>
    <n v="159"/>
    <s v="jour"/>
    <s v="heures"/>
    <n v="0"/>
    <n v="1"/>
    <n v="0"/>
    <x v="1"/>
    <n v="0"/>
  </r>
  <r>
    <n v="3039"/>
    <d v="2000-11-06T00:00:00"/>
    <d v="2001-12-06T00:00:00"/>
    <d v="2001-12-06T00:00:00"/>
    <x v="1"/>
    <n v="2059"/>
    <n v="99"/>
    <s v="0.8"/>
    <n v="159"/>
    <s v="jour"/>
    <s v="heures"/>
    <n v="1"/>
    <n v="0"/>
    <n v="1"/>
    <x v="1"/>
    <n v="0"/>
  </r>
  <r>
    <n v="3040"/>
    <d v="2009-03-19T00:00:00"/>
    <d v="2010-07-19T00:00:00"/>
    <d v="2010-07-19T00:00:00"/>
    <x v="0"/>
    <n v="2060"/>
    <n v="216"/>
    <s v="1.0"/>
    <n v="309"/>
    <s v="forfait"/>
    <s v="jours"/>
    <n v="0"/>
    <n v="1"/>
    <n v="1"/>
    <x v="1"/>
    <n v="0"/>
  </r>
  <r>
    <n v="3041"/>
    <d v="2010-09-06T00:00:00"/>
    <m/>
    <d v="2025-08-31T00:00:00"/>
    <x v="0"/>
    <n v="2060"/>
    <n v="216"/>
    <s v="1.0"/>
    <n v="309"/>
    <s v="forfait"/>
    <s v="jours"/>
    <n v="1"/>
    <n v="1"/>
    <n v="1"/>
    <x v="1"/>
    <n v="1"/>
  </r>
  <r>
    <n v="3042"/>
    <d v="2002-06-19T00:00:00"/>
    <d v="2004-05-19T00:00:00"/>
    <d v="2004-05-19T00:00:00"/>
    <x v="0"/>
    <n v="2061"/>
    <n v="8"/>
    <s v="0.5"/>
    <n v="19"/>
    <s v="jour"/>
    <s v="heures"/>
    <n v="0"/>
    <n v="1"/>
    <n v="1"/>
    <x v="4"/>
    <n v="0"/>
  </r>
  <r>
    <n v="3043"/>
    <d v="2010-04-27T00:00:00"/>
    <d v="2012-03-27T00:00:00"/>
    <d v="2012-03-27T00:00:00"/>
    <x v="0"/>
    <n v="2062"/>
    <n v="258"/>
    <s v="0.8"/>
    <n v="362"/>
    <s v="jour"/>
    <s v="heures"/>
    <n v="1"/>
    <n v="0"/>
    <n v="1"/>
    <x v="1"/>
    <n v="0"/>
  </r>
  <r>
    <n v="3044"/>
    <d v="2018-05-26T00:00:00"/>
    <d v="2018-09-26T00:00:00"/>
    <d v="2018-09-26T00:00:00"/>
    <x v="1"/>
    <n v="2063"/>
    <n v="143"/>
    <s v="1.0"/>
    <n v="203"/>
    <s v="jour"/>
    <s v="heures"/>
    <n v="0"/>
    <n v="0"/>
    <n v="1"/>
    <x v="16"/>
    <n v="0"/>
  </r>
  <r>
    <n v="3045"/>
    <d v="2018-10-21T00:00:00"/>
    <d v="2020-04-21T00:00:00"/>
    <d v="2020-04-21T00:00:00"/>
    <x v="0"/>
    <n v="2063"/>
    <n v="143"/>
    <s v="0.8"/>
    <n v="203"/>
    <s v="jour"/>
    <s v="heures"/>
    <n v="0"/>
    <n v="0"/>
    <n v="1"/>
    <x v="16"/>
    <n v="0"/>
  </r>
  <r>
    <n v="3046"/>
    <d v="2020-06-06T00:00:00"/>
    <m/>
    <d v="2025-08-31T00:00:00"/>
    <x v="0"/>
    <n v="2063"/>
    <n v="143"/>
    <s v="1.0"/>
    <n v="203"/>
    <s v="jour"/>
    <s v="heures"/>
    <n v="0"/>
    <n v="0"/>
    <n v="1"/>
    <x v="16"/>
    <n v="1"/>
  </r>
  <r>
    <n v="3047"/>
    <d v="2002-05-28T00:00:00"/>
    <d v="2003-03-28T00:00:00"/>
    <d v="2003-03-28T00:00:00"/>
    <x v="0"/>
    <n v="2064"/>
    <n v="104"/>
    <s v="0.8"/>
    <n v="164"/>
    <s v="jour"/>
    <s v="heures"/>
    <n v="0"/>
    <n v="0"/>
    <n v="1"/>
    <x v="1"/>
    <n v="0"/>
  </r>
  <r>
    <n v="3048"/>
    <d v="2002-05-10T00:00:00"/>
    <d v="2003-01-10T00:00:00"/>
    <d v="2003-01-10T00:00:00"/>
    <x v="1"/>
    <n v="2065"/>
    <n v="136"/>
    <s v="0.8"/>
    <n v="196"/>
    <s v="nuit"/>
    <s v="heures"/>
    <n v="0"/>
    <n v="0"/>
    <n v="1"/>
    <x v="18"/>
    <n v="0"/>
  </r>
  <r>
    <n v="3049"/>
    <d v="2001-04-21T00:00:00"/>
    <d v="2002-06-21T00:00:00"/>
    <d v="2002-06-21T00:00:00"/>
    <x v="0"/>
    <n v="2066"/>
    <n v="51"/>
    <s v="1.0"/>
    <n v="101"/>
    <s v="nuit"/>
    <s v="heures"/>
    <n v="0"/>
    <n v="1"/>
    <n v="1"/>
    <x v="2"/>
    <n v="0"/>
  </r>
  <r>
    <n v="3050"/>
    <d v="2002-08-19T00:00:00"/>
    <d v="2004-06-19T00:00:00"/>
    <d v="2004-06-19T00:00:00"/>
    <x v="0"/>
    <n v="2066"/>
    <n v="51"/>
    <s v="0.8"/>
    <n v="101"/>
    <s v="nuit"/>
    <s v="heures"/>
    <n v="1"/>
    <n v="0"/>
    <n v="1"/>
    <x v="2"/>
    <n v="0"/>
  </r>
  <r>
    <n v="3051"/>
    <d v="2002-10-06T00:00:00"/>
    <d v="2003-06-06T00:00:00"/>
    <d v="2003-06-06T00:00:00"/>
    <x v="0"/>
    <n v="2067"/>
    <n v="263"/>
    <s v="1.0"/>
    <n v="368"/>
    <s v="jour"/>
    <s v="heures"/>
    <n v="1"/>
    <n v="0"/>
    <n v="0"/>
    <x v="6"/>
    <n v="0"/>
  </r>
  <r>
    <n v="3052"/>
    <d v="2003-07-08T00:00:00"/>
    <d v="2005-01-08T00:00:00"/>
    <d v="2005-01-08T00:00:00"/>
    <x v="0"/>
    <n v="2067"/>
    <n v="263"/>
    <s v="0.8"/>
    <n v="368"/>
    <s v="jour"/>
    <s v="heures"/>
    <n v="1"/>
    <n v="1"/>
    <n v="1"/>
    <x v="6"/>
    <n v="0"/>
  </r>
  <r>
    <n v="3053"/>
    <d v="2005-01-17T00:00:00"/>
    <d v="2006-08-17T00:00:00"/>
    <d v="2006-08-17T00:00:00"/>
    <x v="0"/>
    <n v="2067"/>
    <n v="263"/>
    <s v="1.0"/>
    <n v="370"/>
    <s v="bloc"/>
    <s v="heures"/>
    <n v="0"/>
    <n v="0"/>
    <n v="0"/>
    <x v="6"/>
    <n v="0"/>
  </r>
  <r>
    <n v="3054"/>
    <d v="2000-11-25T00:00:00"/>
    <d v="2001-04-25T00:00:00"/>
    <d v="2001-04-25T00:00:00"/>
    <x v="1"/>
    <n v="2068"/>
    <n v="56"/>
    <s v="0.5"/>
    <n v="106"/>
    <s v="jour"/>
    <s v="heures"/>
    <n v="1"/>
    <n v="1"/>
    <n v="1"/>
    <x v="9"/>
    <n v="0"/>
  </r>
  <r>
    <n v="3055"/>
    <d v="2013-05-13T00:00:00"/>
    <d v="2015-02-13T00:00:00"/>
    <d v="2015-02-13T00:00:00"/>
    <x v="0"/>
    <n v="2069"/>
    <n v="293"/>
    <s v="1.0"/>
    <n v="410"/>
    <s v="forfait"/>
    <s v="jours"/>
    <n v="0"/>
    <n v="0"/>
    <n v="1"/>
    <x v="5"/>
    <n v="0"/>
  </r>
  <r>
    <n v="3056"/>
    <d v="2015-03-23T00:00:00"/>
    <d v="2016-06-23T00:00:00"/>
    <d v="2016-06-23T00:00:00"/>
    <x v="0"/>
    <n v="2069"/>
    <n v="293"/>
    <s v="1.0"/>
    <n v="410"/>
    <s v="forfait"/>
    <s v="jours"/>
    <n v="0"/>
    <n v="1"/>
    <n v="1"/>
    <x v="5"/>
    <n v="0"/>
  </r>
  <r>
    <n v="3057"/>
    <d v="2016-08-17T00:00:00"/>
    <d v="2017-04-17T00:00:00"/>
    <d v="2017-04-17T00:00:00"/>
    <x v="1"/>
    <n v="2069"/>
    <n v="293"/>
    <s v="0.8"/>
    <n v="410"/>
    <s v="forfait"/>
    <s v="jours"/>
    <n v="0"/>
    <n v="1"/>
    <n v="1"/>
    <x v="5"/>
    <n v="0"/>
  </r>
  <r>
    <n v="3058"/>
    <d v="2002-02-25T00:00:00"/>
    <d v="2003-10-25T00:00:00"/>
    <d v="2003-10-25T00:00:00"/>
    <x v="0"/>
    <n v="2070"/>
    <n v="73"/>
    <s v="0.8"/>
    <n v="129"/>
    <s v="jour"/>
    <s v="heures"/>
    <n v="1"/>
    <n v="1"/>
    <n v="1"/>
    <x v="7"/>
    <n v="0"/>
  </r>
  <r>
    <n v="3059"/>
    <d v="2003-12-18T00:00:00"/>
    <d v="2005-01-18T00:00:00"/>
    <d v="2005-01-18T00:00:00"/>
    <x v="0"/>
    <n v="2070"/>
    <n v="73"/>
    <s v="1.0"/>
    <n v="129"/>
    <s v="jour"/>
    <s v="heures"/>
    <n v="1"/>
    <n v="0"/>
    <n v="0"/>
    <x v="7"/>
    <n v="0"/>
  </r>
  <r>
    <n v="3060"/>
    <d v="2005-01-28T00:00:00"/>
    <d v="2005-12-28T00:00:00"/>
    <d v="2005-12-28T00:00:00"/>
    <x v="0"/>
    <n v="2070"/>
    <n v="61"/>
    <s v="1.0"/>
    <n v="111"/>
    <s v="jour"/>
    <s v="heures"/>
    <n v="1"/>
    <n v="0"/>
    <n v="1"/>
    <x v="9"/>
    <n v="0"/>
  </r>
  <r>
    <n v="3061"/>
    <d v="2002-02-01T00:00:00"/>
    <d v="2002-09-01T00:00:00"/>
    <d v="2002-09-01T00:00:00"/>
    <x v="0"/>
    <n v="2071"/>
    <n v="48"/>
    <s v="1.0"/>
    <n v="98"/>
    <s v="forfait"/>
    <s v="jours"/>
    <n v="0"/>
    <n v="1"/>
    <n v="1"/>
    <x v="0"/>
    <n v="0"/>
  </r>
  <r>
    <n v="3062"/>
    <d v="2000-03-22T00:00:00"/>
    <d v="2001-08-22T00:00:00"/>
    <d v="2001-08-22T00:00:00"/>
    <x v="0"/>
    <n v="2072"/>
    <n v="10"/>
    <s v="0.5"/>
    <n v="26"/>
    <s v="bloc"/>
    <s v="heures"/>
    <n v="0"/>
    <n v="1"/>
    <n v="0"/>
    <x v="4"/>
    <n v="0"/>
  </r>
  <r>
    <n v="3063"/>
    <d v="2001-10-02T00:00:00"/>
    <m/>
    <d v="2025-08-31T00:00:00"/>
    <x v="0"/>
    <n v="2072"/>
    <n v="269"/>
    <s v="1.0"/>
    <n v="377"/>
    <s v="jour"/>
    <s v="heures"/>
    <n v="1"/>
    <n v="1"/>
    <n v="1"/>
    <x v="4"/>
    <n v="1"/>
  </r>
  <r>
    <n v="3064"/>
    <d v="2016-06-23T00:00:00"/>
    <m/>
    <d v="2025-08-31T00:00:00"/>
    <x v="0"/>
    <n v="2073"/>
    <n v="163"/>
    <s v="1.0"/>
    <n v="231"/>
    <s v="forfait"/>
    <s v="jours"/>
    <n v="0"/>
    <n v="0"/>
    <n v="1"/>
    <x v="12"/>
    <n v="1"/>
  </r>
  <r>
    <n v="3065"/>
    <d v="2002-01-28T00:00:00"/>
    <d v="2003-01-28T00:00:00"/>
    <d v="2003-01-28T00:00:00"/>
    <x v="0"/>
    <n v="2074"/>
    <n v="48"/>
    <s v="1.0"/>
    <n v="98"/>
    <s v="forfait"/>
    <s v="jours"/>
    <n v="1"/>
    <n v="0"/>
    <n v="1"/>
    <x v="0"/>
    <n v="0"/>
  </r>
  <r>
    <n v="3066"/>
    <d v="2003-03-29T00:00:00"/>
    <d v="2004-03-29T00:00:00"/>
    <d v="2004-03-29T00:00:00"/>
    <x v="0"/>
    <n v="2074"/>
    <n v="48"/>
    <s v="1.0"/>
    <n v="98"/>
    <s v="forfait"/>
    <s v="jours"/>
    <n v="1"/>
    <n v="1"/>
    <n v="1"/>
    <x v="0"/>
    <n v="0"/>
  </r>
  <r>
    <n v="3067"/>
    <d v="2004-04-04T00:00:00"/>
    <m/>
    <d v="2025-08-31T00:00:00"/>
    <x v="0"/>
    <n v="2074"/>
    <n v="48"/>
    <s v="1.0"/>
    <n v="98"/>
    <s v="forfait"/>
    <s v="jours"/>
    <n v="0"/>
    <n v="0"/>
    <n v="1"/>
    <x v="0"/>
    <n v="1"/>
  </r>
  <r>
    <n v="3068"/>
    <d v="2013-03-06T00:00:00"/>
    <d v="2014-01-06T00:00:00"/>
    <d v="2014-01-06T00:00:00"/>
    <x v="0"/>
    <n v="2075"/>
    <n v="282"/>
    <s v="1.0"/>
    <n v="396"/>
    <s v="nuit"/>
    <s v="heures"/>
    <n v="0"/>
    <n v="1"/>
    <n v="1"/>
    <x v="11"/>
    <n v="0"/>
  </r>
  <r>
    <n v="3069"/>
    <d v="2001-05-04T00:00:00"/>
    <d v="2002-10-04T00:00:00"/>
    <d v="2002-10-04T00:00:00"/>
    <x v="0"/>
    <n v="2076"/>
    <n v="238"/>
    <s v="1.0"/>
    <n v="337"/>
    <s v="nuit"/>
    <s v="heures"/>
    <n v="0"/>
    <n v="0"/>
    <n v="1"/>
    <x v="0"/>
    <n v="0"/>
  </r>
  <r>
    <n v="3070"/>
    <d v="2002-10-13T00:00:00"/>
    <m/>
    <d v="2025-08-31T00:00:00"/>
    <x v="0"/>
    <n v="2076"/>
    <n v="238"/>
    <s v="1.0"/>
    <n v="338"/>
    <s v="astreinte"/>
    <s v="astreinte"/>
    <n v="0"/>
    <n v="0"/>
    <n v="1"/>
    <x v="0"/>
    <n v="1"/>
  </r>
  <r>
    <n v="3071"/>
    <d v="2003-04-03T00:00:00"/>
    <d v="2004-05-03T00:00:00"/>
    <d v="2004-05-03T00:00:00"/>
    <x v="1"/>
    <n v="2077"/>
    <n v="264"/>
    <s v="0.8"/>
    <n v="372"/>
    <s v="jour"/>
    <s v="heures"/>
    <n v="0"/>
    <n v="0"/>
    <n v="1"/>
    <x v="1"/>
    <n v="0"/>
  </r>
  <r>
    <n v="3072"/>
    <d v="2001-05-16T00:00:00"/>
    <d v="2003-01-16T00:00:00"/>
    <d v="2003-01-16T00:00:00"/>
    <x v="0"/>
    <n v="2078"/>
    <n v="221"/>
    <s v="1.0"/>
    <n v="318"/>
    <s v="nuit"/>
    <s v="heures"/>
    <n v="0"/>
    <n v="1"/>
    <n v="1"/>
    <x v="0"/>
    <n v="0"/>
  </r>
  <r>
    <n v="3073"/>
    <d v="2000-07-20T00:00:00"/>
    <d v="2002-05-20T00:00:00"/>
    <d v="2002-05-20T00:00:00"/>
    <x v="0"/>
    <n v="2079"/>
    <n v="17"/>
    <s v="1.0"/>
    <n v="42"/>
    <s v="jour"/>
    <s v="heures"/>
    <n v="0"/>
    <n v="1"/>
    <n v="1"/>
    <x v="4"/>
    <n v="0"/>
  </r>
  <r>
    <n v="3074"/>
    <d v="2001-01-10T00:00:00"/>
    <d v="2001-10-10T00:00:00"/>
    <d v="2001-10-10T00:00:00"/>
    <x v="1"/>
    <n v="2080"/>
    <n v="221"/>
    <s v="0.5"/>
    <n v="318"/>
    <s v="nuit"/>
    <s v="heures"/>
    <n v="0"/>
    <n v="0"/>
    <n v="1"/>
    <x v="0"/>
    <n v="0"/>
  </r>
  <r>
    <n v="3075"/>
    <d v="2001-12-04T00:00:00"/>
    <d v="2003-05-04T00:00:00"/>
    <d v="2003-05-04T00:00:00"/>
    <x v="0"/>
    <n v="2080"/>
    <n v="221"/>
    <s v="0.5"/>
    <n v="317"/>
    <s v="jour"/>
    <s v="heures"/>
    <n v="1"/>
    <n v="0"/>
    <n v="1"/>
    <x v="0"/>
    <n v="0"/>
  </r>
  <r>
    <n v="3076"/>
    <d v="2013-11-09T00:00:00"/>
    <d v="2015-04-09T00:00:00"/>
    <d v="2015-04-09T00:00:00"/>
    <x v="0"/>
    <n v="2081"/>
    <n v="221"/>
    <s v="0.8"/>
    <n v="318"/>
    <s v="nuit"/>
    <s v="heures"/>
    <n v="0"/>
    <n v="1"/>
    <n v="0"/>
    <x v="0"/>
    <n v="0"/>
  </r>
  <r>
    <n v="3077"/>
    <d v="2015-04-24T00:00:00"/>
    <d v="2015-10-24T00:00:00"/>
    <d v="2015-10-24T00:00:00"/>
    <x v="0"/>
    <n v="2081"/>
    <n v="210"/>
    <s v="0.8"/>
    <n v="303"/>
    <s v="nuit"/>
    <s v="heures"/>
    <n v="0"/>
    <n v="1"/>
    <n v="1"/>
    <x v="0"/>
    <n v="0"/>
  </r>
  <r>
    <n v="3078"/>
    <d v="2015-11-18T00:00:00"/>
    <d v="2017-07-18T00:00:00"/>
    <d v="2017-07-18T00:00:00"/>
    <x v="0"/>
    <n v="2081"/>
    <n v="210"/>
    <s v="0.8"/>
    <n v="303"/>
    <s v="nuit"/>
    <s v="heures"/>
    <n v="0"/>
    <n v="0"/>
    <n v="1"/>
    <x v="0"/>
    <n v="0"/>
  </r>
  <r>
    <n v="3079"/>
    <d v="2002-09-27T00:00:00"/>
    <d v="2004-03-27T00:00:00"/>
    <d v="2004-03-27T00:00:00"/>
    <x v="0"/>
    <n v="2082"/>
    <n v="72"/>
    <s v="1.0"/>
    <n v="127"/>
    <s v="jour"/>
    <s v="heures"/>
    <n v="1"/>
    <n v="0"/>
    <n v="1"/>
    <x v="7"/>
    <n v="0"/>
  </r>
  <r>
    <n v="3080"/>
    <d v="2010-08-07T00:00:00"/>
    <d v="2011-04-07T00:00:00"/>
    <d v="2011-04-07T00:00:00"/>
    <x v="0"/>
    <n v="2083"/>
    <n v="7"/>
    <s v="0.8"/>
    <n v="16"/>
    <s v="jour"/>
    <s v="heures"/>
    <n v="1"/>
    <n v="1"/>
    <n v="1"/>
    <x v="4"/>
    <n v="0"/>
  </r>
  <r>
    <n v="3081"/>
    <d v="2011-04-13T00:00:00"/>
    <m/>
    <d v="2025-08-31T00:00:00"/>
    <x v="0"/>
    <n v="2083"/>
    <n v="17"/>
    <s v="1.0"/>
    <n v="42"/>
    <s v="jour"/>
    <s v="heures"/>
    <n v="0"/>
    <n v="1"/>
    <n v="1"/>
    <x v="4"/>
    <n v="1"/>
  </r>
  <r>
    <n v="3082"/>
    <d v="2011-04-22T00:00:00"/>
    <d v="2013-01-22T00:00:00"/>
    <d v="2013-01-22T00:00:00"/>
    <x v="2"/>
    <n v="2084"/>
    <n v="44"/>
    <s v="1.0"/>
    <n v="89"/>
    <s v="nuit"/>
    <s v="heures"/>
    <n v="0"/>
    <n v="1"/>
    <n v="0"/>
    <x v="6"/>
    <n v="0"/>
  </r>
  <r>
    <n v="3083"/>
    <d v="2013-02-13T00:00:00"/>
    <m/>
    <d v="2025-08-31T00:00:00"/>
    <x v="0"/>
    <n v="2084"/>
    <n v="44"/>
    <s v="1.0"/>
    <n v="90"/>
    <s v="bloc"/>
    <s v="heures"/>
    <n v="1"/>
    <n v="1"/>
    <n v="0"/>
    <x v="6"/>
    <n v="1"/>
  </r>
  <r>
    <n v="3084"/>
    <d v="2001-01-16T00:00:00"/>
    <d v="2002-10-16T00:00:00"/>
    <d v="2002-10-16T00:00:00"/>
    <x v="0"/>
    <n v="2085"/>
    <n v="8"/>
    <s v="1.0"/>
    <n v="19"/>
    <s v="jour"/>
    <s v="heures"/>
    <n v="0"/>
    <n v="1"/>
    <n v="1"/>
    <x v="4"/>
    <n v="0"/>
  </r>
  <r>
    <n v="3085"/>
    <d v="2000-12-25T00:00:00"/>
    <m/>
    <d v="2025-08-31T00:00:00"/>
    <x v="0"/>
    <n v="2086"/>
    <n v="256"/>
    <s v="0.8"/>
    <n v="359"/>
    <s v="jour"/>
    <s v="heures"/>
    <n v="0"/>
    <n v="0"/>
    <n v="1"/>
    <x v="0"/>
    <n v="1"/>
  </r>
  <r>
    <n v="3086"/>
    <d v="2000-01-12T00:00:00"/>
    <d v="2000-09-12T00:00:00"/>
    <d v="2000-09-12T00:00:00"/>
    <x v="0"/>
    <n v="2087"/>
    <n v="158"/>
    <s v="0.8"/>
    <n v="222"/>
    <s v="jour"/>
    <s v="heures"/>
    <n v="0"/>
    <n v="1"/>
    <n v="1"/>
    <x v="15"/>
    <n v="0"/>
  </r>
  <r>
    <n v="3087"/>
    <d v="2000-11-07T00:00:00"/>
    <d v="2002-04-07T00:00:00"/>
    <d v="2002-04-07T00:00:00"/>
    <x v="0"/>
    <n v="2087"/>
    <n v="205"/>
    <s v="1.0"/>
    <n v="295"/>
    <s v="nuit"/>
    <s v="heures"/>
    <n v="0"/>
    <n v="1"/>
    <n v="1"/>
    <x v="0"/>
    <n v="0"/>
  </r>
  <r>
    <n v="3088"/>
    <d v="2002-05-31T00:00:00"/>
    <d v="2004-02-29T00:00:00"/>
    <d v="2004-02-29T00:00:00"/>
    <x v="0"/>
    <n v="2087"/>
    <n v="45"/>
    <s v="1.0"/>
    <n v="92"/>
    <s v="jour"/>
    <s v="heures"/>
    <n v="0"/>
    <n v="1"/>
    <n v="0"/>
    <x v="6"/>
    <n v="0"/>
  </r>
  <r>
    <n v="3089"/>
    <d v="2004-03-11T00:00:00"/>
    <d v="2006-02-11T00:00:00"/>
    <d v="2006-02-11T00:00:00"/>
    <x v="0"/>
    <n v="2087"/>
    <n v="200"/>
    <s v="0.8"/>
    <n v="285"/>
    <s v="bloc"/>
    <s v="heures"/>
    <n v="0"/>
    <n v="1"/>
    <n v="0"/>
    <x v="6"/>
    <n v="0"/>
  </r>
  <r>
    <n v="3090"/>
    <d v="2006-03-25T00:00:00"/>
    <d v="2006-10-25T00:00:00"/>
    <d v="2006-10-25T00:00:00"/>
    <x v="1"/>
    <n v="2087"/>
    <n v="200"/>
    <s v="0.9"/>
    <n v="284"/>
    <s v="nuit"/>
    <s v="heures"/>
    <n v="0"/>
    <n v="0"/>
    <n v="0"/>
    <x v="6"/>
    <n v="0"/>
  </r>
  <r>
    <n v="3091"/>
    <d v="2007-02-23T00:00:00"/>
    <m/>
    <d v="2025-08-31T00:00:00"/>
    <x v="0"/>
    <n v="2088"/>
    <n v="25"/>
    <s v="1.0"/>
    <n v="56"/>
    <s v="jour"/>
    <s v="heures"/>
    <n v="0"/>
    <n v="1"/>
    <n v="1"/>
    <x v="4"/>
    <n v="1"/>
  </r>
  <r>
    <n v="3092"/>
    <d v="2001-06-25T00:00:00"/>
    <d v="2002-08-25T00:00:00"/>
    <d v="2002-08-25T00:00:00"/>
    <x v="1"/>
    <n v="2089"/>
    <n v="74"/>
    <s v="1.0"/>
    <n v="131"/>
    <s v="jour"/>
    <s v="heures"/>
    <n v="0"/>
    <n v="0"/>
    <n v="1"/>
    <x v="5"/>
    <n v="0"/>
  </r>
  <r>
    <n v="3093"/>
    <d v="2002-09-18T00:00:00"/>
    <d v="2003-11-18T00:00:00"/>
    <d v="2003-11-18T00:00:00"/>
    <x v="0"/>
    <n v="2090"/>
    <n v="238"/>
    <s v="0.8"/>
    <n v="337"/>
    <s v="nuit"/>
    <s v="heures"/>
    <n v="0"/>
    <n v="0"/>
    <n v="1"/>
    <x v="0"/>
    <n v="0"/>
  </r>
  <r>
    <n v="3094"/>
    <d v="2011-04-28T00:00:00"/>
    <d v="2013-03-28T00:00:00"/>
    <d v="2013-03-28T00:00:00"/>
    <x v="0"/>
    <n v="2091"/>
    <n v="270"/>
    <s v="0.8"/>
    <n v="379"/>
    <s v="jour"/>
    <s v="heures"/>
    <n v="1"/>
    <n v="1"/>
    <n v="1"/>
    <x v="16"/>
    <n v="0"/>
  </r>
  <r>
    <n v="3095"/>
    <d v="2001-07-03T00:00:00"/>
    <d v="2003-07-03T00:00:00"/>
    <d v="2003-07-03T00:00:00"/>
    <x v="0"/>
    <n v="2092"/>
    <n v="271"/>
    <s v="1.0"/>
    <n v="381"/>
    <s v="nuit"/>
    <s v="heures"/>
    <n v="0"/>
    <n v="0"/>
    <n v="1"/>
    <x v="11"/>
    <n v="0"/>
  </r>
  <r>
    <n v="3096"/>
    <d v="2004-10-17T00:00:00"/>
    <m/>
    <d v="2025-08-31T00:00:00"/>
    <x v="0"/>
    <n v="2093"/>
    <n v="184"/>
    <s v="1.0"/>
    <n v="253"/>
    <s v="forfait"/>
    <s v="jours"/>
    <n v="1"/>
    <n v="0"/>
    <n v="1"/>
    <x v="20"/>
    <n v="1"/>
  </r>
  <r>
    <n v="3097"/>
    <d v="2016-05-19T00:00:00"/>
    <d v="2017-11-19T00:00:00"/>
    <d v="2017-11-19T00:00:00"/>
    <x v="0"/>
    <n v="2094"/>
    <n v="285"/>
    <s v="0.8"/>
    <n v="400"/>
    <s v="jour"/>
    <s v="heures"/>
    <n v="0"/>
    <n v="0"/>
    <n v="1"/>
    <x v="0"/>
    <n v="0"/>
  </r>
  <r>
    <n v="3098"/>
    <d v="2001-04-10T00:00:00"/>
    <m/>
    <d v="2025-08-31T00:00:00"/>
    <x v="0"/>
    <n v="2095"/>
    <n v="264"/>
    <s v="1.0"/>
    <n v="372"/>
    <s v="jour"/>
    <s v="heures"/>
    <n v="0"/>
    <n v="0"/>
    <n v="0"/>
    <x v="1"/>
    <n v="1"/>
  </r>
  <r>
    <n v="3099"/>
    <d v="2014-02-21T00:00:00"/>
    <d v="2015-11-21T00:00:00"/>
    <d v="2015-11-21T00:00:00"/>
    <x v="0"/>
    <n v="2096"/>
    <n v="196"/>
    <s v="1.0"/>
    <n v="277"/>
    <s v="jour"/>
    <s v="heures"/>
    <n v="0"/>
    <n v="1"/>
    <n v="1"/>
    <x v="4"/>
    <n v="0"/>
  </r>
  <r>
    <n v="3100"/>
    <d v="2001-12-24T00:00:00"/>
    <m/>
    <d v="2025-08-31T00:00:00"/>
    <x v="0"/>
    <n v="2097"/>
    <n v="51"/>
    <s v="1.0"/>
    <n v="101"/>
    <s v="nuit"/>
    <s v="heures"/>
    <n v="1"/>
    <n v="0"/>
    <n v="1"/>
    <x v="2"/>
    <n v="1"/>
  </r>
  <r>
    <n v="3101"/>
    <d v="2001-06-11T00:00:00"/>
    <d v="2003-05-11T00:00:00"/>
    <d v="2003-05-11T00:00:00"/>
    <x v="0"/>
    <n v="2098"/>
    <n v="285"/>
    <s v="1.0"/>
    <n v="401"/>
    <s v="nuit"/>
    <s v="heures"/>
    <n v="0"/>
    <n v="0"/>
    <n v="1"/>
    <x v="0"/>
    <n v="0"/>
  </r>
  <r>
    <n v="3102"/>
    <d v="2000-04-29T00:00:00"/>
    <d v="2001-09-29T00:00:00"/>
    <d v="2001-09-29T00:00:00"/>
    <x v="0"/>
    <n v="2099"/>
    <n v="205"/>
    <s v="1.0"/>
    <n v="295"/>
    <s v="nuit"/>
    <s v="heures"/>
    <n v="0"/>
    <n v="0"/>
    <n v="1"/>
    <x v="0"/>
    <n v="0"/>
  </r>
  <r>
    <n v="3103"/>
    <d v="2000-05-13T00:00:00"/>
    <m/>
    <d v="2025-08-31T00:00:00"/>
    <x v="0"/>
    <n v="2100"/>
    <n v="5"/>
    <s v="1.0"/>
    <n v="10"/>
    <s v="jour"/>
    <s v="heures"/>
    <n v="0"/>
    <n v="1"/>
    <n v="0"/>
    <x v="4"/>
    <n v="1"/>
  </r>
  <r>
    <n v="3104"/>
    <d v="2002-05-04T00:00:00"/>
    <d v="2003-02-04T00:00:00"/>
    <d v="2003-02-04T00:00:00"/>
    <x v="0"/>
    <n v="2101"/>
    <n v="11"/>
    <s v="1.0"/>
    <n v="30"/>
    <s v="astreinte"/>
    <s v="astreinte"/>
    <n v="1"/>
    <n v="0"/>
    <n v="1"/>
    <x v="4"/>
    <n v="0"/>
  </r>
  <r>
    <n v="3105"/>
    <d v="2012-03-14T00:00:00"/>
    <d v="2013-05-14T00:00:00"/>
    <d v="2013-05-14T00:00:00"/>
    <x v="0"/>
    <n v="2102"/>
    <n v="252"/>
    <s v="1.0"/>
    <n v="355"/>
    <s v="forfait"/>
    <s v="jours"/>
    <n v="1"/>
    <n v="1"/>
    <n v="1"/>
    <x v="21"/>
    <n v="0"/>
  </r>
  <r>
    <n v="3106"/>
    <d v="2002-05-26T00:00:00"/>
    <d v="2003-09-26T00:00:00"/>
    <d v="2003-09-26T00:00:00"/>
    <x v="0"/>
    <n v="2103"/>
    <n v="43"/>
    <s v="1.0"/>
    <n v="87"/>
    <s v="nuit"/>
    <s v="heures"/>
    <n v="1"/>
    <n v="1"/>
    <n v="1"/>
    <x v="0"/>
    <n v="0"/>
  </r>
  <r>
    <n v="3107"/>
    <d v="2001-08-14T00:00:00"/>
    <d v="2002-07-14T00:00:00"/>
    <d v="2002-07-14T00:00:00"/>
    <x v="0"/>
    <n v="2104"/>
    <n v="239"/>
    <s v="1.0"/>
    <n v="339"/>
    <s v="forfait"/>
    <s v="jours"/>
    <n v="0"/>
    <n v="0"/>
    <n v="1"/>
    <x v="4"/>
    <n v="0"/>
  </r>
  <r>
    <n v="3108"/>
    <d v="2002-07-24T00:00:00"/>
    <d v="2003-05-24T00:00:00"/>
    <d v="2003-05-24T00:00:00"/>
    <x v="0"/>
    <n v="2104"/>
    <n v="43"/>
    <s v="1.0"/>
    <n v="87"/>
    <s v="nuit"/>
    <s v="heures"/>
    <n v="0"/>
    <n v="0"/>
    <n v="1"/>
    <x v="0"/>
    <n v="0"/>
  </r>
  <r>
    <n v="3109"/>
    <d v="2001-10-09T00:00:00"/>
    <d v="2003-04-09T00:00:00"/>
    <d v="2003-04-09T00:00:00"/>
    <x v="1"/>
    <n v="2105"/>
    <n v="126"/>
    <s v="1.0"/>
    <n v="186"/>
    <s v="forfait"/>
    <s v="jours"/>
    <n v="0"/>
    <n v="0"/>
    <n v="0"/>
    <x v="19"/>
    <n v="0"/>
  </r>
  <r>
    <n v="3110"/>
    <d v="2003-05-08T00:00:00"/>
    <d v="2005-02-08T00:00:00"/>
    <d v="2005-02-08T00:00:00"/>
    <x v="0"/>
    <n v="2105"/>
    <n v="126"/>
    <s v="1.0"/>
    <n v="186"/>
    <s v="forfait"/>
    <s v="jours"/>
    <n v="0"/>
    <n v="1"/>
    <n v="1"/>
    <x v="19"/>
    <n v="0"/>
  </r>
  <r>
    <n v="3111"/>
    <d v="2015-03-22T00:00:00"/>
    <d v="2015-09-22T00:00:00"/>
    <d v="2015-09-22T00:00:00"/>
    <x v="0"/>
    <n v="2106"/>
    <n v="99"/>
    <s v="0.8"/>
    <n v="159"/>
    <s v="jour"/>
    <s v="heures"/>
    <n v="0"/>
    <n v="1"/>
    <n v="1"/>
    <x v="1"/>
    <n v="0"/>
  </r>
  <r>
    <n v="3112"/>
    <d v="2015-11-01T00:00:00"/>
    <m/>
    <d v="2025-08-31T00:00:00"/>
    <x v="0"/>
    <n v="2106"/>
    <n v="99"/>
    <s v="1.0"/>
    <n v="159"/>
    <s v="jour"/>
    <s v="heures"/>
    <n v="0"/>
    <n v="0"/>
    <n v="1"/>
    <x v="1"/>
    <n v="1"/>
  </r>
  <r>
    <n v="3113"/>
    <d v="2001-03-03T00:00:00"/>
    <d v="2001-07-03T00:00:00"/>
    <d v="2001-07-03T00:00:00"/>
    <x v="1"/>
    <n v="2107"/>
    <n v="248"/>
    <s v="0.6"/>
    <n v="351"/>
    <s v="forfait"/>
    <s v="jours"/>
    <n v="0"/>
    <n v="1"/>
    <n v="1"/>
    <x v="21"/>
    <n v="0"/>
  </r>
  <r>
    <n v="3114"/>
    <d v="2001-08-01T00:00:00"/>
    <d v="2001-11-01T00:00:00"/>
    <d v="2001-11-01T00:00:00"/>
    <x v="1"/>
    <n v="2107"/>
    <n v="248"/>
    <s v="1.0"/>
    <n v="351"/>
    <s v="forfait"/>
    <s v="jours"/>
    <n v="1"/>
    <n v="1"/>
    <n v="1"/>
    <x v="21"/>
    <n v="0"/>
  </r>
  <r>
    <n v="3115"/>
    <d v="2001-12-06T00:00:00"/>
    <d v="2003-10-06T00:00:00"/>
    <d v="2003-10-06T00:00:00"/>
    <x v="0"/>
    <n v="2107"/>
    <n v="248"/>
    <s v="0.5"/>
    <n v="351"/>
    <s v="forfait"/>
    <s v="jours"/>
    <n v="0"/>
    <n v="1"/>
    <n v="1"/>
    <x v="21"/>
    <n v="0"/>
  </r>
  <r>
    <n v="3116"/>
    <d v="2002-06-27T00:00:00"/>
    <d v="2003-01-27T00:00:00"/>
    <d v="2003-01-27T00:00:00"/>
    <x v="1"/>
    <n v="2108"/>
    <n v="51"/>
    <s v="1.0"/>
    <n v="101"/>
    <s v="nuit"/>
    <s v="heures"/>
    <n v="0"/>
    <n v="1"/>
    <n v="1"/>
    <x v="2"/>
    <n v="0"/>
  </r>
  <r>
    <n v="3117"/>
    <d v="2000-05-03T00:00:00"/>
    <m/>
    <d v="2025-08-31T00:00:00"/>
    <x v="0"/>
    <n v="2109"/>
    <n v="210"/>
    <s v="0.8"/>
    <n v="303"/>
    <s v="nuit"/>
    <s v="heures"/>
    <n v="0"/>
    <n v="0"/>
    <n v="1"/>
    <x v="0"/>
    <n v="1"/>
  </r>
  <r>
    <n v="3118"/>
    <d v="2002-11-11T00:00:00"/>
    <d v="2004-02-11T00:00:00"/>
    <d v="2004-02-11T00:00:00"/>
    <x v="0"/>
    <n v="2110"/>
    <n v="285"/>
    <s v="1.0"/>
    <n v="400"/>
    <s v="jour"/>
    <s v="heures"/>
    <n v="1"/>
    <n v="1"/>
    <n v="1"/>
    <x v="0"/>
    <n v="0"/>
  </r>
  <r>
    <n v="3119"/>
    <d v="2004-02-17T00:00:00"/>
    <d v="2005-12-17T00:00:00"/>
    <d v="2005-12-17T00:00:00"/>
    <x v="0"/>
    <n v="2110"/>
    <n v="285"/>
    <s v="0.8"/>
    <n v="400"/>
    <s v="jour"/>
    <s v="heures"/>
    <n v="0"/>
    <n v="1"/>
    <n v="0"/>
    <x v="0"/>
    <n v="0"/>
  </r>
  <r>
    <n v="3120"/>
    <d v="2018-05-19T00:00:00"/>
    <d v="2018-12-19T00:00:00"/>
    <d v="2018-12-19T00:00:00"/>
    <x v="0"/>
    <n v="2111"/>
    <n v="269"/>
    <s v="1.0"/>
    <n v="378"/>
    <s v="bloc"/>
    <s v="heures"/>
    <n v="0"/>
    <n v="1"/>
    <n v="0"/>
    <x v="4"/>
    <n v="0"/>
  </r>
  <r>
    <n v="3121"/>
    <d v="2002-09-10T00:00:00"/>
    <d v="2003-10-10T00:00:00"/>
    <d v="2003-10-10T00:00:00"/>
    <x v="0"/>
    <n v="2112"/>
    <n v="294"/>
    <s v="1.0"/>
    <n v="411"/>
    <s v="forfait"/>
    <s v="jours"/>
    <n v="1"/>
    <n v="0"/>
    <n v="1"/>
    <x v="19"/>
    <n v="0"/>
  </r>
  <r>
    <n v="3122"/>
    <d v="2003-11-29T00:00:00"/>
    <m/>
    <d v="2025-08-31T00:00:00"/>
    <x v="0"/>
    <n v="2112"/>
    <n v="294"/>
    <s v="1.0"/>
    <n v="411"/>
    <s v="forfait"/>
    <s v="jours"/>
    <n v="0"/>
    <n v="0"/>
    <n v="0"/>
    <x v="19"/>
    <n v="1"/>
  </r>
  <r>
    <n v="3123"/>
    <d v="2000-10-29T00:00:00"/>
    <d v="2001-07-29T00:00:00"/>
    <d v="2001-07-29T00:00:00"/>
    <x v="2"/>
    <n v="2113"/>
    <n v="70"/>
    <s v="0.8"/>
    <n v="124"/>
    <s v="nuit"/>
    <s v="heures"/>
    <n v="0"/>
    <n v="0"/>
    <n v="0"/>
    <x v="7"/>
    <n v="0"/>
  </r>
  <r>
    <n v="3124"/>
    <d v="2001-09-18T00:00:00"/>
    <m/>
    <d v="2025-08-31T00:00:00"/>
    <x v="0"/>
    <n v="2113"/>
    <n v="289"/>
    <s v="0.5"/>
    <n v="405"/>
    <s v="forfait"/>
    <s v="jours"/>
    <n v="0"/>
    <n v="0"/>
    <n v="0"/>
    <x v="6"/>
    <n v="1"/>
  </r>
  <r>
    <n v="3125"/>
    <d v="2009-08-15T00:00:00"/>
    <m/>
    <d v="2025-08-31T00:00:00"/>
    <x v="0"/>
    <n v="2114"/>
    <n v="275"/>
    <s v="1.0"/>
    <n v="388"/>
    <s v="jour"/>
    <s v="heures"/>
    <n v="0"/>
    <n v="0"/>
    <n v="1"/>
    <x v="5"/>
    <n v="1"/>
  </r>
  <r>
    <n v="3126"/>
    <d v="2014-08-15T00:00:00"/>
    <d v="2016-01-15T00:00:00"/>
    <d v="2016-01-15T00:00:00"/>
    <x v="1"/>
    <n v="2115"/>
    <n v="217"/>
    <s v="0.9"/>
    <n v="310"/>
    <s v="jour"/>
    <s v="heures"/>
    <n v="0"/>
    <n v="0"/>
    <n v="1"/>
    <x v="1"/>
    <n v="0"/>
  </r>
  <r>
    <n v="3127"/>
    <d v="2016-02-26T00:00:00"/>
    <d v="2017-09-26T00:00:00"/>
    <d v="2017-09-26T00:00:00"/>
    <x v="0"/>
    <n v="2115"/>
    <n v="49"/>
    <s v="0.8"/>
    <n v="99"/>
    <s v="nuit"/>
    <s v="heures"/>
    <n v="0"/>
    <n v="1"/>
    <n v="1"/>
    <x v="0"/>
    <n v="0"/>
  </r>
  <r>
    <n v="3128"/>
    <d v="2002-01-01T00:00:00"/>
    <m/>
    <d v="2025-08-31T00:00:00"/>
    <x v="0"/>
    <n v="2116"/>
    <n v="293"/>
    <s v="1.0"/>
    <n v="410"/>
    <s v="forfait"/>
    <s v="jours"/>
    <n v="1"/>
    <n v="1"/>
    <n v="1"/>
    <x v="5"/>
    <n v="1"/>
  </r>
  <r>
    <n v="3129"/>
    <d v="2003-04-05T00:00:00"/>
    <d v="2004-11-05T00:00:00"/>
    <d v="2004-11-05T00:00:00"/>
    <x v="2"/>
    <n v="2117"/>
    <n v="136"/>
    <s v="1.0"/>
    <n v="196"/>
    <s v="nuit"/>
    <s v="heures"/>
    <n v="0"/>
    <n v="0"/>
    <n v="1"/>
    <x v="18"/>
    <n v="0"/>
  </r>
  <r>
    <n v="3130"/>
    <d v="2005-01-01T00:00:00"/>
    <m/>
    <d v="2025-08-31T00:00:00"/>
    <x v="0"/>
    <n v="2117"/>
    <n v="136"/>
    <s v="1.0"/>
    <n v="196"/>
    <s v="nuit"/>
    <s v="heures"/>
    <n v="0"/>
    <n v="1"/>
    <n v="1"/>
    <x v="18"/>
    <n v="1"/>
  </r>
  <r>
    <n v="3131"/>
    <d v="2002-04-17T00:00:00"/>
    <d v="2026-03-01T00:00:00"/>
    <d v="2026-03-01T00:00:00"/>
    <x v="1"/>
    <n v="2118"/>
    <n v="282"/>
    <s v="1.0"/>
    <n v="395"/>
    <s v="jour"/>
    <s v="heures"/>
    <n v="1"/>
    <n v="1"/>
    <n v="1"/>
    <x v="11"/>
    <n v="1"/>
  </r>
  <r>
    <n v="3132"/>
    <d v="2010-02-07T00:00:00"/>
    <d v="2011-11-07T00:00:00"/>
    <d v="2011-11-07T00:00:00"/>
    <x v="0"/>
    <n v="2119"/>
    <n v="256"/>
    <s v="0.8"/>
    <n v="360"/>
    <s v="nuit"/>
    <s v="heures"/>
    <n v="0"/>
    <n v="1"/>
    <n v="1"/>
    <x v="0"/>
    <n v="0"/>
  </r>
  <r>
    <n v="3133"/>
    <d v="2011-12-06T00:00:00"/>
    <d v="2013-06-06T00:00:00"/>
    <d v="2013-06-06T00:00:00"/>
    <x v="0"/>
    <n v="2119"/>
    <n v="256"/>
    <s v="0.8"/>
    <n v="360"/>
    <s v="nuit"/>
    <s v="heures"/>
    <n v="0"/>
    <n v="1"/>
    <n v="0"/>
    <x v="0"/>
    <n v="0"/>
  </r>
  <r>
    <n v="3134"/>
    <d v="2001-10-23T00:00:00"/>
    <m/>
    <d v="2025-08-31T00:00:00"/>
    <x v="0"/>
    <n v="2120"/>
    <n v="224"/>
    <s v="1.0"/>
    <n v="322"/>
    <s v="nuit"/>
    <s v="heures"/>
    <n v="0"/>
    <n v="1"/>
    <n v="1"/>
    <x v="0"/>
    <n v="1"/>
  </r>
  <r>
    <n v="3135"/>
    <d v="2001-10-17T00:00:00"/>
    <d v="2002-06-17T00:00:00"/>
    <d v="2002-06-17T00:00:00"/>
    <x v="0"/>
    <n v="2121"/>
    <n v="289"/>
    <s v="1.0"/>
    <n v="405"/>
    <s v="forfait"/>
    <s v="jours"/>
    <n v="0"/>
    <n v="0"/>
    <n v="0"/>
    <x v="6"/>
    <n v="0"/>
  </r>
  <r>
    <n v="3136"/>
    <d v="2009-03-14T00:00:00"/>
    <d v="2010-12-14T00:00:00"/>
    <d v="2010-12-14T00:00:00"/>
    <x v="0"/>
    <n v="2122"/>
    <n v="247"/>
    <s v="1.0"/>
    <n v="349"/>
    <s v="jour"/>
    <s v="heures"/>
    <n v="1"/>
    <n v="0"/>
    <n v="1"/>
    <x v="0"/>
    <n v="0"/>
  </r>
  <r>
    <n v="3137"/>
    <d v="2001-07-24T00:00:00"/>
    <d v="2002-01-24T00:00:00"/>
    <d v="2002-01-24T00:00:00"/>
    <x v="0"/>
    <n v="2123"/>
    <n v="263"/>
    <s v="0.8"/>
    <n v="370"/>
    <s v="bloc"/>
    <s v="heures"/>
    <n v="1"/>
    <n v="1"/>
    <n v="0"/>
    <x v="6"/>
    <n v="0"/>
  </r>
  <r>
    <n v="3138"/>
    <d v="2000-06-10T00:00:00"/>
    <m/>
    <d v="2025-08-31T00:00:00"/>
    <x v="0"/>
    <n v="2124"/>
    <n v="264"/>
    <s v="0.8"/>
    <n v="372"/>
    <s v="jour"/>
    <s v="heures"/>
    <n v="0"/>
    <n v="0"/>
    <n v="0"/>
    <x v="1"/>
    <n v="1"/>
  </r>
  <r>
    <n v="3139"/>
    <d v="2001-12-06T00:00:00"/>
    <d v="2026-03-01T00:00:00"/>
    <d v="2026-03-01T00:00:00"/>
    <x v="1"/>
    <n v="2125"/>
    <n v="23"/>
    <s v="1.0"/>
    <n v="54"/>
    <s v="jour"/>
    <s v="heures"/>
    <n v="0"/>
    <n v="0"/>
    <n v="1"/>
    <x v="4"/>
    <n v="1"/>
  </r>
  <r>
    <n v="3140"/>
    <d v="2002-11-15T00:00:00"/>
    <d v="2004-06-15T00:00:00"/>
    <d v="2004-06-15T00:00:00"/>
    <x v="0"/>
    <n v="2126"/>
    <n v="9"/>
    <s v="1.0"/>
    <n v="22"/>
    <s v="jour"/>
    <s v="heures"/>
    <n v="0"/>
    <n v="0"/>
    <n v="1"/>
    <x v="4"/>
    <n v="0"/>
  </r>
  <r>
    <n v="3141"/>
    <d v="2004-06-21T00:00:00"/>
    <d v="2004-12-21T00:00:00"/>
    <d v="2004-12-21T00:00:00"/>
    <x v="1"/>
    <n v="2126"/>
    <n v="69"/>
    <s v="1.0"/>
    <n v="121"/>
    <s v="nuit"/>
    <s v="heures"/>
    <n v="0"/>
    <n v="1"/>
    <n v="1"/>
    <x v="7"/>
    <n v="0"/>
  </r>
  <r>
    <n v="3142"/>
    <d v="2001-06-30T00:00:00"/>
    <d v="2002-11-30T00:00:00"/>
    <d v="2002-11-30T00:00:00"/>
    <x v="0"/>
    <n v="2127"/>
    <n v="192"/>
    <s v="1.0"/>
    <n v="269"/>
    <s v="jour"/>
    <s v="heures"/>
    <n v="0"/>
    <n v="1"/>
    <n v="1"/>
    <x v="4"/>
    <n v="0"/>
  </r>
  <r>
    <n v="3143"/>
    <d v="2006-01-26T00:00:00"/>
    <m/>
    <d v="2025-08-31T00:00:00"/>
    <x v="0"/>
    <n v="2128"/>
    <n v="201"/>
    <s v="1.0"/>
    <n v="286"/>
    <s v="forfait"/>
    <s v="jours"/>
    <n v="0"/>
    <n v="1"/>
    <n v="0"/>
    <x v="6"/>
    <n v="1"/>
  </r>
  <r>
    <n v="3144"/>
    <d v="2002-12-18T00:00:00"/>
    <d v="2003-03-18T00:00:00"/>
    <d v="2003-03-18T00:00:00"/>
    <x v="1"/>
    <n v="2129"/>
    <n v="22"/>
    <s v="1.0"/>
    <n v="53"/>
    <s v="astreinte"/>
    <s v="astreinte"/>
    <n v="0"/>
    <n v="0"/>
    <n v="1"/>
    <x v="4"/>
    <n v="0"/>
  </r>
  <r>
    <n v="3145"/>
    <d v="2003-05-13T00:00:00"/>
    <d v="2026-02-01T00:00:00"/>
    <d v="2026-02-01T00:00:00"/>
    <x v="1"/>
    <n v="2129"/>
    <n v="255"/>
    <s v="1.0"/>
    <n v="358"/>
    <s v="jour"/>
    <s v="heures"/>
    <n v="1"/>
    <n v="1"/>
    <n v="1"/>
    <x v="4"/>
    <n v="1"/>
  </r>
  <r>
    <n v="3146"/>
    <d v="2002-10-20T00:00:00"/>
    <d v="2003-02-20T00:00:00"/>
    <d v="2003-02-20T00:00:00"/>
    <x v="1"/>
    <n v="2130"/>
    <n v="217"/>
    <s v="0.8"/>
    <n v="310"/>
    <s v="jour"/>
    <s v="heures"/>
    <n v="0"/>
    <n v="1"/>
    <n v="1"/>
    <x v="1"/>
    <n v="0"/>
  </r>
  <r>
    <n v="3147"/>
    <d v="2003-03-05T00:00:00"/>
    <d v="2004-03-05T00:00:00"/>
    <d v="2004-03-05T00:00:00"/>
    <x v="1"/>
    <n v="2130"/>
    <n v="71"/>
    <s v="0.8"/>
    <n v="126"/>
    <s v="nuit"/>
    <s v="heures"/>
    <n v="0"/>
    <n v="0"/>
    <n v="1"/>
    <x v="7"/>
    <n v="0"/>
  </r>
  <r>
    <n v="3148"/>
    <d v="2004-04-24T00:00:00"/>
    <d v="2005-02-24T00:00:00"/>
    <d v="2005-02-24T00:00:00"/>
    <x v="1"/>
    <n v="2130"/>
    <n v="264"/>
    <s v="1.0"/>
    <n v="372"/>
    <s v="jour"/>
    <s v="heures"/>
    <n v="1"/>
    <n v="0"/>
    <n v="1"/>
    <x v="1"/>
    <n v="0"/>
  </r>
  <r>
    <n v="3149"/>
    <d v="2000-02-16T00:00:00"/>
    <d v="2000-12-16T00:00:00"/>
    <d v="2000-12-16T00:00:00"/>
    <x v="1"/>
    <n v="2131"/>
    <n v="261"/>
    <s v="1.0"/>
    <n v="365"/>
    <s v="nuit"/>
    <s v="heures"/>
    <n v="1"/>
    <n v="0"/>
    <n v="1"/>
    <x v="0"/>
    <n v="0"/>
  </r>
  <r>
    <n v="3150"/>
    <d v="2002-09-10T00:00:00"/>
    <d v="2003-03-10T00:00:00"/>
    <d v="2003-03-10T00:00:00"/>
    <x v="0"/>
    <n v="2132"/>
    <n v="210"/>
    <s v="1.0"/>
    <n v="302"/>
    <s v="jour"/>
    <s v="heures"/>
    <n v="0"/>
    <n v="0"/>
    <n v="1"/>
    <x v="0"/>
    <n v="0"/>
  </r>
  <r>
    <n v="3151"/>
    <d v="2003-03-13T00:00:00"/>
    <d v="2004-08-13T00:00:00"/>
    <d v="2004-08-13T00:00:00"/>
    <x v="0"/>
    <n v="2132"/>
    <n v="48"/>
    <s v="0.8"/>
    <n v="98"/>
    <s v="forfait"/>
    <s v="jours"/>
    <n v="0"/>
    <n v="0"/>
    <n v="1"/>
    <x v="0"/>
    <n v="0"/>
  </r>
  <r>
    <n v="3152"/>
    <d v="2004-10-01T00:00:00"/>
    <d v="2005-09-01T00:00:00"/>
    <d v="2005-09-01T00:00:00"/>
    <x v="0"/>
    <n v="2132"/>
    <n v="47"/>
    <s v="1.0"/>
    <n v="97"/>
    <s v="forfait"/>
    <s v="jours"/>
    <n v="1"/>
    <n v="0"/>
    <n v="1"/>
    <x v="0"/>
    <n v="0"/>
  </r>
  <r>
    <n v="3153"/>
    <d v="2005-09-26T00:00:00"/>
    <d v="2007-08-26T00:00:00"/>
    <d v="2007-08-26T00:00:00"/>
    <x v="0"/>
    <n v="2132"/>
    <n v="220"/>
    <s v="1.0"/>
    <n v="315"/>
    <s v="jour"/>
    <s v="heures"/>
    <n v="0"/>
    <n v="0"/>
    <n v="1"/>
    <x v="0"/>
    <n v="0"/>
  </r>
  <r>
    <n v="3154"/>
    <d v="2000-06-17T00:00:00"/>
    <d v="2001-08-17T00:00:00"/>
    <d v="2001-08-17T00:00:00"/>
    <x v="0"/>
    <n v="2133"/>
    <n v="124"/>
    <s v="1.0"/>
    <n v="184"/>
    <s v="jour"/>
    <s v="heures"/>
    <n v="0"/>
    <n v="0"/>
    <n v="1"/>
    <x v="19"/>
    <n v="0"/>
  </r>
  <r>
    <n v="3155"/>
    <d v="2005-11-24T00:00:00"/>
    <d v="2007-09-24T00:00:00"/>
    <d v="2007-09-24T00:00:00"/>
    <x v="0"/>
    <n v="2134"/>
    <n v="256"/>
    <s v="1.0"/>
    <n v="359"/>
    <s v="jour"/>
    <s v="heures"/>
    <n v="0"/>
    <n v="1"/>
    <n v="1"/>
    <x v="0"/>
    <n v="0"/>
  </r>
  <r>
    <n v="3156"/>
    <d v="2001-09-20T00:00:00"/>
    <d v="2003-05-20T00:00:00"/>
    <d v="2003-05-20T00:00:00"/>
    <x v="0"/>
    <n v="2135"/>
    <n v="225"/>
    <s v="0.8"/>
    <n v="323"/>
    <s v="jour"/>
    <s v="heures"/>
    <n v="0"/>
    <n v="0"/>
    <n v="0"/>
    <x v="13"/>
    <n v="0"/>
  </r>
  <r>
    <n v="3157"/>
    <d v="2004-07-14T00:00:00"/>
    <d v="2005-05-14T00:00:00"/>
    <d v="2005-05-14T00:00:00"/>
    <x v="0"/>
    <n v="2136"/>
    <n v="204"/>
    <s v="1.0"/>
    <n v="293"/>
    <s v="forfait"/>
    <s v="jours"/>
    <n v="0"/>
    <n v="1"/>
    <n v="0"/>
    <x v="11"/>
    <n v="0"/>
  </r>
  <r>
    <n v="3158"/>
    <d v="2011-01-28T00:00:00"/>
    <m/>
    <d v="2025-08-31T00:00:00"/>
    <x v="0"/>
    <n v="2137"/>
    <n v="57"/>
    <s v="1.0"/>
    <n v="107"/>
    <s v="jour"/>
    <s v="heures"/>
    <n v="1"/>
    <n v="1"/>
    <n v="1"/>
    <x v="9"/>
    <n v="1"/>
  </r>
  <r>
    <n v="3159"/>
    <d v="2001-09-10T00:00:00"/>
    <d v="2002-08-10T00:00:00"/>
    <d v="2002-08-10T00:00:00"/>
    <x v="1"/>
    <n v="2138"/>
    <n v="48"/>
    <s v="1.0"/>
    <n v="98"/>
    <s v="forfait"/>
    <s v="jours"/>
    <n v="0"/>
    <n v="0"/>
    <n v="1"/>
    <x v="0"/>
    <n v="0"/>
  </r>
  <r>
    <n v="3160"/>
    <d v="2000-06-19T00:00:00"/>
    <d v="2001-07-19T00:00:00"/>
    <d v="2001-07-19T00:00:00"/>
    <x v="1"/>
    <n v="2139"/>
    <n v="47"/>
    <s v="0.8"/>
    <n v="97"/>
    <s v="forfait"/>
    <s v="jours"/>
    <n v="1"/>
    <n v="1"/>
    <n v="1"/>
    <x v="0"/>
    <n v="0"/>
  </r>
  <r>
    <n v="3161"/>
    <d v="2009-10-04T00:00:00"/>
    <m/>
    <d v="2025-08-31T00:00:00"/>
    <x v="0"/>
    <n v="2140"/>
    <n v="260"/>
    <s v="0.8"/>
    <n v="364"/>
    <s v="nuit"/>
    <s v="heures"/>
    <n v="0"/>
    <n v="1"/>
    <n v="1"/>
    <x v="0"/>
    <n v="1"/>
  </r>
  <r>
    <n v="3162"/>
    <d v="2001-01-18T00:00:00"/>
    <d v="2001-12-18T00:00:00"/>
    <d v="2001-12-18T00:00:00"/>
    <x v="1"/>
    <n v="2141"/>
    <n v="217"/>
    <s v="0.8"/>
    <n v="310"/>
    <s v="jour"/>
    <s v="heures"/>
    <n v="0"/>
    <n v="0"/>
    <n v="1"/>
    <x v="1"/>
    <n v="0"/>
  </r>
  <r>
    <n v="3163"/>
    <d v="2002-02-10T00:00:00"/>
    <m/>
    <d v="2025-08-31T00:00:00"/>
    <x v="0"/>
    <n v="2141"/>
    <n v="258"/>
    <s v="0.8"/>
    <n v="362"/>
    <s v="jour"/>
    <s v="heures"/>
    <n v="1"/>
    <n v="1"/>
    <n v="1"/>
    <x v="1"/>
    <n v="1"/>
  </r>
  <r>
    <n v="3164"/>
    <d v="2000-03-29T00:00:00"/>
    <d v="2000-12-29T00:00:00"/>
    <d v="2000-12-29T00:00:00"/>
    <x v="1"/>
    <n v="2142"/>
    <n v="247"/>
    <s v="0.8"/>
    <n v="349"/>
    <s v="jour"/>
    <s v="heures"/>
    <n v="0"/>
    <n v="1"/>
    <n v="1"/>
    <x v="0"/>
    <n v="0"/>
  </r>
  <r>
    <n v="3165"/>
    <d v="2004-05-09T00:00:00"/>
    <d v="2006-05-09T00:00:00"/>
    <d v="2006-05-09T00:00:00"/>
    <x v="0"/>
    <n v="2143"/>
    <n v="247"/>
    <s v="0.9"/>
    <n v="350"/>
    <s v="nuit"/>
    <s v="heures"/>
    <n v="0"/>
    <n v="0"/>
    <n v="1"/>
    <x v="0"/>
    <n v="0"/>
  </r>
  <r>
    <n v="3166"/>
    <d v="2000-03-13T00:00:00"/>
    <d v="2025-10-01T00:00:00"/>
    <d v="2025-10-01T00:00:00"/>
    <x v="1"/>
    <n v="2144"/>
    <n v="161"/>
    <s v="1.0"/>
    <n v="228"/>
    <s v="jour"/>
    <s v="heures"/>
    <n v="0"/>
    <n v="1"/>
    <n v="1"/>
    <x v="15"/>
    <n v="1"/>
  </r>
  <r>
    <n v="3167"/>
    <d v="2001-06-02T00:00:00"/>
    <d v="2002-08-02T00:00:00"/>
    <d v="2002-08-02T00:00:00"/>
    <x v="0"/>
    <n v="2145"/>
    <n v="48"/>
    <s v="0.8"/>
    <n v="98"/>
    <s v="forfait"/>
    <s v="jours"/>
    <n v="1"/>
    <n v="0"/>
    <n v="1"/>
    <x v="0"/>
    <n v="0"/>
  </r>
  <r>
    <n v="3168"/>
    <d v="2005-01-28T00:00:00"/>
    <m/>
    <d v="2025-08-31T00:00:00"/>
    <x v="0"/>
    <n v="2146"/>
    <n v="74"/>
    <s v="1.0"/>
    <n v="131"/>
    <s v="jour"/>
    <s v="heures"/>
    <n v="0"/>
    <n v="0"/>
    <n v="1"/>
    <x v="5"/>
    <n v="1"/>
  </r>
  <r>
    <n v="3169"/>
    <d v="2000-11-07T00:00:00"/>
    <d v="2002-02-07T00:00:00"/>
    <d v="2002-02-07T00:00:00"/>
    <x v="0"/>
    <n v="2147"/>
    <n v="221"/>
    <s v="0.5"/>
    <n v="317"/>
    <s v="jour"/>
    <s v="heures"/>
    <n v="1"/>
    <n v="0"/>
    <n v="1"/>
    <x v="0"/>
    <n v="0"/>
  </r>
  <r>
    <n v="3170"/>
    <d v="2002-06-23T00:00:00"/>
    <d v="2003-10-23T00:00:00"/>
    <d v="2003-10-23T00:00:00"/>
    <x v="0"/>
    <n v="2148"/>
    <n v="98"/>
    <s v="1.0"/>
    <n v="158"/>
    <s v="jour"/>
    <s v="heures"/>
    <n v="0"/>
    <n v="0"/>
    <n v="1"/>
    <x v="3"/>
    <n v="0"/>
  </r>
  <r>
    <n v="3171"/>
    <d v="2002-01-24T00:00:00"/>
    <d v="2003-03-24T00:00:00"/>
    <d v="2003-03-24T00:00:00"/>
    <x v="1"/>
    <n v="2149"/>
    <n v="286"/>
    <s v="1.0"/>
    <n v="402"/>
    <s v="jour"/>
    <s v="heures"/>
    <n v="0"/>
    <n v="1"/>
    <n v="1"/>
    <x v="3"/>
    <n v="0"/>
  </r>
  <r>
    <n v="3172"/>
    <d v="2002-09-25T00:00:00"/>
    <d v="2003-05-25T00:00:00"/>
    <d v="2003-05-25T00:00:00"/>
    <x v="0"/>
    <n v="2150"/>
    <n v="49"/>
    <s v="0.5"/>
    <n v="99"/>
    <s v="nuit"/>
    <s v="heures"/>
    <n v="0"/>
    <n v="0"/>
    <n v="1"/>
    <x v="0"/>
    <n v="0"/>
  </r>
  <r>
    <n v="3173"/>
    <d v="2003-07-04T00:00:00"/>
    <d v="2005-03-04T00:00:00"/>
    <d v="2005-03-04T00:00:00"/>
    <x v="0"/>
    <n v="2150"/>
    <n v="238"/>
    <s v="0.8"/>
    <n v="336"/>
    <s v="jour"/>
    <s v="heures"/>
    <n v="0"/>
    <n v="1"/>
    <n v="1"/>
    <x v="0"/>
    <n v="0"/>
  </r>
  <r>
    <n v="3174"/>
    <d v="2005-04-19T00:00:00"/>
    <d v="2006-12-19T00:00:00"/>
    <d v="2006-12-19T00:00:00"/>
    <x v="0"/>
    <n v="2150"/>
    <n v="238"/>
    <s v="0.8"/>
    <n v="336"/>
    <s v="jour"/>
    <s v="heures"/>
    <n v="0"/>
    <n v="1"/>
    <n v="1"/>
    <x v="0"/>
    <n v="0"/>
  </r>
  <r>
    <n v="3175"/>
    <d v="2001-08-23T00:00:00"/>
    <d v="2003-02-23T00:00:00"/>
    <d v="2003-02-23T00:00:00"/>
    <x v="1"/>
    <n v="2151"/>
    <n v="202"/>
    <s v="0.5"/>
    <n v="289"/>
    <s v="bloc"/>
    <s v="heures"/>
    <n v="1"/>
    <n v="1"/>
    <n v="0"/>
    <x v="6"/>
    <n v="0"/>
  </r>
  <r>
    <n v="3176"/>
    <d v="2003-02-25T00:00:00"/>
    <m/>
    <d v="2025-08-31T00:00:00"/>
    <x v="0"/>
    <n v="2151"/>
    <n v="202"/>
    <s v="0.8"/>
    <n v="289"/>
    <s v="bloc"/>
    <s v="heures"/>
    <n v="0"/>
    <n v="1"/>
    <n v="0"/>
    <x v="6"/>
    <n v="1"/>
  </r>
  <r>
    <n v="3177"/>
    <d v="2000-09-15T00:00:00"/>
    <d v="2001-03-15T00:00:00"/>
    <d v="2001-03-15T00:00:00"/>
    <x v="1"/>
    <n v="2152"/>
    <n v="210"/>
    <s v="0.8"/>
    <n v="303"/>
    <s v="nuit"/>
    <s v="heures"/>
    <n v="0"/>
    <n v="1"/>
    <n v="1"/>
    <x v="0"/>
    <n v="0"/>
  </r>
  <r>
    <n v="3178"/>
    <d v="2016-01-26T00:00:00"/>
    <d v="2016-12-26T00:00:00"/>
    <d v="2016-12-26T00:00:00"/>
    <x v="0"/>
    <n v="2153"/>
    <n v="73"/>
    <s v="1.0"/>
    <n v="130"/>
    <s v="nuit"/>
    <s v="heures"/>
    <n v="0"/>
    <n v="0"/>
    <n v="1"/>
    <x v="7"/>
    <n v="0"/>
  </r>
  <r>
    <n v="3179"/>
    <d v="2017-01-25T00:00:00"/>
    <d v="2017-07-25T00:00:00"/>
    <d v="2017-07-25T00:00:00"/>
    <x v="1"/>
    <n v="2153"/>
    <n v="73"/>
    <s v="0.8"/>
    <n v="129"/>
    <s v="jour"/>
    <s v="heures"/>
    <n v="0"/>
    <n v="0"/>
    <n v="1"/>
    <x v="7"/>
    <n v="0"/>
  </r>
  <r>
    <n v="3180"/>
    <d v="2000-10-16T00:00:00"/>
    <d v="2002-10-16T00:00:00"/>
    <d v="2002-10-16T00:00:00"/>
    <x v="0"/>
    <n v="2154"/>
    <n v="145"/>
    <s v="1.0"/>
    <n v="205"/>
    <s v="jour"/>
    <s v="heures"/>
    <n v="1"/>
    <n v="1"/>
    <n v="1"/>
    <x v="16"/>
    <n v="0"/>
  </r>
  <r>
    <n v="3181"/>
    <d v="2000-11-21T00:00:00"/>
    <d v="2002-07-21T00:00:00"/>
    <d v="2002-07-21T00:00:00"/>
    <x v="0"/>
    <n v="2155"/>
    <n v="42"/>
    <s v="1.0"/>
    <n v="86"/>
    <s v="forfait"/>
    <s v="jours"/>
    <n v="1"/>
    <n v="1"/>
    <n v="1"/>
    <x v="7"/>
    <n v="0"/>
  </r>
  <r>
    <n v="3182"/>
    <d v="2000-03-07T00:00:00"/>
    <d v="2000-09-07T00:00:00"/>
    <d v="2000-09-07T00:00:00"/>
    <x v="0"/>
    <n v="2156"/>
    <n v="51"/>
    <s v="1.0"/>
    <n v="101"/>
    <s v="nuit"/>
    <s v="heures"/>
    <n v="0"/>
    <n v="0"/>
    <n v="1"/>
    <x v="2"/>
    <n v="0"/>
  </r>
  <r>
    <n v="3183"/>
    <d v="2003-04-16T00:00:00"/>
    <d v="2003-05-16T00:00:00"/>
    <d v="2003-05-16T00:00:00"/>
    <x v="1"/>
    <n v="2157"/>
    <n v="286"/>
    <s v="1.0"/>
    <n v="402"/>
    <s v="jour"/>
    <s v="heures"/>
    <n v="1"/>
    <n v="0"/>
    <n v="1"/>
    <x v="3"/>
    <n v="0"/>
  </r>
  <r>
    <n v="3184"/>
    <d v="2003-06-09T00:00:00"/>
    <d v="2005-03-09T00:00:00"/>
    <d v="2005-03-09T00:00:00"/>
    <x v="0"/>
    <n v="2157"/>
    <n v="286"/>
    <s v="1.0"/>
    <n v="402"/>
    <s v="jour"/>
    <s v="heures"/>
    <n v="1"/>
    <n v="0"/>
    <n v="1"/>
    <x v="3"/>
    <n v="0"/>
  </r>
  <r>
    <n v="3185"/>
    <d v="2002-01-13T00:00:00"/>
    <d v="2002-08-13T00:00:00"/>
    <d v="2002-08-13T00:00:00"/>
    <x v="0"/>
    <n v="2158"/>
    <n v="192"/>
    <s v="1.0"/>
    <n v="269"/>
    <s v="jour"/>
    <s v="heures"/>
    <n v="0"/>
    <n v="0"/>
    <n v="1"/>
    <x v="4"/>
    <n v="0"/>
  </r>
  <r>
    <n v="3186"/>
    <d v="2001-06-29T00:00:00"/>
    <d v="2003-05-29T00:00:00"/>
    <d v="2003-05-29T00:00:00"/>
    <x v="0"/>
    <n v="2159"/>
    <n v="169"/>
    <s v="1.0"/>
    <n v="237"/>
    <s v="jour"/>
    <s v="heures"/>
    <n v="0"/>
    <n v="1"/>
    <n v="0"/>
    <x v="16"/>
    <n v="0"/>
  </r>
  <r>
    <n v="3187"/>
    <d v="2001-08-09T00:00:00"/>
    <d v="2003-02-09T00:00:00"/>
    <d v="2003-02-09T00:00:00"/>
    <x v="0"/>
    <n v="2160"/>
    <n v="241"/>
    <s v="1.0"/>
    <n v="341"/>
    <s v="forfait"/>
    <s v="jours"/>
    <n v="0"/>
    <n v="0"/>
    <n v="1"/>
    <x v="17"/>
    <n v="0"/>
  </r>
  <r>
    <n v="3188"/>
    <d v="2003-03-29T00:00:00"/>
    <d v="2003-09-29T00:00:00"/>
    <d v="2003-09-29T00:00:00"/>
    <x v="0"/>
    <n v="2160"/>
    <n v="241"/>
    <s v="1.0"/>
    <n v="341"/>
    <s v="forfait"/>
    <s v="jours"/>
    <n v="0"/>
    <n v="0"/>
    <n v="1"/>
    <x v="17"/>
    <n v="0"/>
  </r>
  <r>
    <n v="3189"/>
    <d v="2003-10-03T00:00:00"/>
    <d v="2005-03-03T00:00:00"/>
    <d v="2005-03-03T00:00:00"/>
    <x v="0"/>
    <n v="2160"/>
    <n v="26"/>
    <s v="1.0"/>
    <n v="57"/>
    <s v="jour"/>
    <s v="heures"/>
    <n v="0"/>
    <n v="0"/>
    <n v="1"/>
    <x v="4"/>
    <n v="0"/>
  </r>
  <r>
    <n v="3190"/>
    <d v="2005-04-16T00:00:00"/>
    <d v="2006-12-16T00:00:00"/>
    <d v="2006-12-16T00:00:00"/>
    <x v="0"/>
    <n v="2160"/>
    <n v="26"/>
    <s v="1.0"/>
    <n v="57"/>
    <s v="jour"/>
    <s v="heures"/>
    <n v="0"/>
    <n v="1"/>
    <n v="0"/>
    <x v="4"/>
    <n v="0"/>
  </r>
  <r>
    <n v="3191"/>
    <d v="2007-02-05T00:00:00"/>
    <m/>
    <d v="2025-08-31T00:00:00"/>
    <x v="0"/>
    <n v="2160"/>
    <n v="26"/>
    <s v="1.0"/>
    <n v="58"/>
    <s v="astreinte"/>
    <s v="astreinte"/>
    <n v="0"/>
    <n v="0"/>
    <n v="0"/>
    <x v="4"/>
    <n v="1"/>
  </r>
  <r>
    <n v="3192"/>
    <d v="2000-03-15T00:00:00"/>
    <d v="2000-09-15T00:00:00"/>
    <d v="2000-09-15T00:00:00"/>
    <x v="1"/>
    <n v="2161"/>
    <n v="260"/>
    <s v="0.8"/>
    <n v="364"/>
    <s v="nuit"/>
    <s v="heures"/>
    <n v="0"/>
    <n v="1"/>
    <n v="1"/>
    <x v="0"/>
    <n v="0"/>
  </r>
  <r>
    <n v="3193"/>
    <d v="2000-10-06T00:00:00"/>
    <d v="2001-07-06T00:00:00"/>
    <d v="2001-07-06T00:00:00"/>
    <x v="0"/>
    <n v="2161"/>
    <n v="260"/>
    <s v="1.0"/>
    <n v="364"/>
    <s v="nuit"/>
    <s v="heures"/>
    <n v="0"/>
    <n v="0"/>
    <n v="1"/>
    <x v="0"/>
    <n v="0"/>
  </r>
  <r>
    <n v="3194"/>
    <d v="2002-07-24T00:00:00"/>
    <d v="2026-01-01T00:00:00"/>
    <d v="2026-01-01T00:00:00"/>
    <x v="1"/>
    <n v="2162"/>
    <n v="3"/>
    <s v="0.8"/>
    <n v="5"/>
    <s v="nuit"/>
    <s v="heures"/>
    <n v="0"/>
    <n v="1"/>
    <n v="1"/>
    <x v="4"/>
    <n v="1"/>
  </r>
  <r>
    <n v="3195"/>
    <d v="2002-04-29T00:00:00"/>
    <d v="2003-09-29T00:00:00"/>
    <d v="2003-09-29T00:00:00"/>
    <x v="0"/>
    <n v="2163"/>
    <n v="49"/>
    <s v="0.8"/>
    <n v="99"/>
    <s v="nuit"/>
    <s v="heures"/>
    <n v="0"/>
    <n v="0"/>
    <n v="1"/>
    <x v="0"/>
    <n v="0"/>
  </r>
  <r>
    <n v="3196"/>
    <d v="2003-11-25T00:00:00"/>
    <d v="2005-09-25T00:00:00"/>
    <d v="2005-09-25T00:00:00"/>
    <x v="0"/>
    <n v="2163"/>
    <n v="49"/>
    <s v="0.5"/>
    <n v="99"/>
    <s v="nuit"/>
    <s v="heures"/>
    <n v="0"/>
    <n v="1"/>
    <n v="1"/>
    <x v="0"/>
    <n v="0"/>
  </r>
  <r>
    <n v="3197"/>
    <d v="2002-02-08T00:00:00"/>
    <d v="2025-11-01T00:00:00"/>
    <d v="2025-11-01T00:00:00"/>
    <x v="1"/>
    <n v="2164"/>
    <n v="261"/>
    <s v="0.8"/>
    <n v="365"/>
    <s v="nuit"/>
    <s v="heures"/>
    <n v="0"/>
    <n v="1"/>
    <n v="0"/>
    <x v="0"/>
    <n v="1"/>
  </r>
  <r>
    <n v="3198"/>
    <d v="2016-10-11T00:00:00"/>
    <d v="2018-01-11T00:00:00"/>
    <d v="2018-01-11T00:00:00"/>
    <x v="0"/>
    <n v="2165"/>
    <n v="72"/>
    <s v="0.8"/>
    <n v="128"/>
    <s v="nuit"/>
    <s v="heures"/>
    <n v="0"/>
    <n v="1"/>
    <n v="1"/>
    <x v="7"/>
    <n v="0"/>
  </r>
  <r>
    <n v="3199"/>
    <d v="2018-02-04T00:00:00"/>
    <m/>
    <d v="2025-08-31T00:00:00"/>
    <x v="0"/>
    <n v="2165"/>
    <n v="47"/>
    <s v="0.9"/>
    <n v="97"/>
    <s v="forfait"/>
    <s v="jours"/>
    <n v="1"/>
    <n v="0"/>
    <n v="1"/>
    <x v="0"/>
    <n v="1"/>
  </r>
  <r>
    <n v="3200"/>
    <d v="2002-02-28T00:00:00"/>
    <d v="2003-11-28T00:00:00"/>
    <d v="2003-11-28T00:00:00"/>
    <x v="0"/>
    <n v="2166"/>
    <n v="200"/>
    <s v="0.5"/>
    <n v="283"/>
    <s v="jour"/>
    <s v="heures"/>
    <n v="1"/>
    <n v="0"/>
    <n v="0"/>
    <x v="6"/>
    <n v="0"/>
  </r>
  <r>
    <n v="3201"/>
    <d v="2000-12-12T00:00:00"/>
    <d v="2002-09-12T00:00:00"/>
    <d v="2002-09-12T00:00:00"/>
    <x v="0"/>
    <n v="2167"/>
    <n v="262"/>
    <s v="1.0"/>
    <n v="366"/>
    <s v="nuit"/>
    <s v="heures"/>
    <n v="0"/>
    <n v="1"/>
    <n v="0"/>
    <x v="6"/>
    <n v="0"/>
  </r>
  <r>
    <n v="3202"/>
    <d v="2002-11-05T00:00:00"/>
    <d v="2004-03-05T00:00:00"/>
    <d v="2004-03-05T00:00:00"/>
    <x v="0"/>
    <n v="2167"/>
    <n v="262"/>
    <s v="1.0"/>
    <n v="367"/>
    <s v="bloc"/>
    <s v="heures"/>
    <n v="0"/>
    <n v="0"/>
    <n v="0"/>
    <x v="6"/>
    <n v="0"/>
  </r>
  <r>
    <n v="3203"/>
    <d v="2001-07-21T00:00:00"/>
    <d v="2003-02-21T00:00:00"/>
    <d v="2003-02-21T00:00:00"/>
    <x v="0"/>
    <n v="2168"/>
    <n v="23"/>
    <s v="1.0"/>
    <n v="54"/>
    <s v="jour"/>
    <s v="heures"/>
    <n v="0"/>
    <n v="0"/>
    <n v="1"/>
    <x v="4"/>
    <n v="0"/>
  </r>
  <r>
    <n v="3204"/>
    <d v="2001-05-04T00:00:00"/>
    <d v="2002-10-04T00:00:00"/>
    <d v="2002-10-04T00:00:00"/>
    <x v="1"/>
    <n v="2169"/>
    <n v="44"/>
    <s v="1.0"/>
    <n v="88"/>
    <s v="jour"/>
    <s v="heures"/>
    <n v="1"/>
    <n v="1"/>
    <n v="1"/>
    <x v="6"/>
    <n v="0"/>
  </r>
  <r>
    <n v="3205"/>
    <d v="2002-10-11T00:00:00"/>
    <d v="2004-05-11T00:00:00"/>
    <d v="2004-05-11T00:00:00"/>
    <x v="0"/>
    <n v="2169"/>
    <n v="201"/>
    <s v="0.8"/>
    <n v="286"/>
    <s v="forfait"/>
    <s v="jours"/>
    <n v="1"/>
    <n v="1"/>
    <n v="0"/>
    <x v="6"/>
    <n v="0"/>
  </r>
  <r>
    <n v="3206"/>
    <d v="2001-09-07T00:00:00"/>
    <d v="2002-11-07T00:00:00"/>
    <d v="2002-11-07T00:00:00"/>
    <x v="0"/>
    <n v="2170"/>
    <n v="59"/>
    <s v="1.0"/>
    <n v="109"/>
    <s v="jour"/>
    <s v="heures"/>
    <n v="0"/>
    <n v="1"/>
    <n v="1"/>
    <x v="9"/>
    <n v="0"/>
  </r>
  <r>
    <n v="3207"/>
    <d v="2010-05-14T00:00:00"/>
    <d v="2011-08-14T00:00:00"/>
    <d v="2011-08-14T00:00:00"/>
    <x v="0"/>
    <n v="2171"/>
    <n v="33"/>
    <s v="1.0"/>
    <n v="72"/>
    <s v="astreinte"/>
    <s v="astreinte"/>
    <n v="0"/>
    <n v="0"/>
    <n v="1"/>
    <x v="4"/>
    <n v="0"/>
  </r>
  <r>
    <n v="3208"/>
    <d v="2011-08-30T00:00:00"/>
    <d v="2012-08-30T00:00:00"/>
    <d v="2012-08-30T00:00:00"/>
    <x v="0"/>
    <n v="2171"/>
    <n v="37"/>
    <s v="1.0"/>
    <n v="79"/>
    <s v="jour"/>
    <s v="heures"/>
    <n v="0"/>
    <n v="0"/>
    <n v="1"/>
    <x v="4"/>
    <n v="0"/>
  </r>
  <r>
    <n v="3209"/>
    <d v="2014-11-25T00:00:00"/>
    <m/>
    <d v="2025-08-31T00:00:00"/>
    <x v="0"/>
    <n v="2172"/>
    <n v="33"/>
    <s v="0.8"/>
    <n v="72"/>
    <s v="astreinte"/>
    <s v="astreinte"/>
    <n v="0"/>
    <n v="0"/>
    <n v="1"/>
    <x v="4"/>
    <n v="1"/>
  </r>
  <r>
    <n v="3210"/>
    <d v="2002-03-31T00:00:00"/>
    <d v="2003-04-30T00:00:00"/>
    <d v="2003-04-30T00:00:00"/>
    <x v="0"/>
    <n v="2173"/>
    <n v="263"/>
    <s v="0.5"/>
    <n v="370"/>
    <s v="bloc"/>
    <s v="heures"/>
    <n v="0"/>
    <n v="0"/>
    <n v="0"/>
    <x v="6"/>
    <n v="0"/>
  </r>
  <r>
    <n v="3211"/>
    <d v="2003-06-24T00:00:00"/>
    <d v="2004-10-24T00:00:00"/>
    <d v="2004-10-24T00:00:00"/>
    <x v="0"/>
    <n v="2173"/>
    <n v="263"/>
    <s v="0.8"/>
    <n v="368"/>
    <s v="jour"/>
    <s v="heures"/>
    <n v="0"/>
    <n v="0"/>
    <n v="0"/>
    <x v="6"/>
    <n v="0"/>
  </r>
  <r>
    <n v="3212"/>
    <d v="2004-11-16T00:00:00"/>
    <d v="2006-10-16T00:00:00"/>
    <d v="2006-10-16T00:00:00"/>
    <x v="0"/>
    <n v="2173"/>
    <n v="263"/>
    <s v="0.6"/>
    <n v="368"/>
    <s v="jour"/>
    <s v="heures"/>
    <n v="0"/>
    <n v="0"/>
    <n v="0"/>
    <x v="6"/>
    <n v="0"/>
  </r>
  <r>
    <n v="3213"/>
    <d v="2000-05-05T00:00:00"/>
    <d v="2000-11-05T00:00:00"/>
    <d v="2000-11-05T00:00:00"/>
    <x v="0"/>
    <n v="2174"/>
    <n v="266"/>
    <s v="0.8"/>
    <n v="374"/>
    <s v="forfait"/>
    <s v="jours"/>
    <n v="0"/>
    <n v="1"/>
    <n v="1"/>
    <x v="16"/>
    <n v="0"/>
  </r>
  <r>
    <n v="3214"/>
    <d v="2006-12-28T00:00:00"/>
    <d v="2007-06-28T00:00:00"/>
    <d v="2007-06-28T00:00:00"/>
    <x v="1"/>
    <n v="2175"/>
    <n v="43"/>
    <s v="1.0"/>
    <n v="87"/>
    <s v="nuit"/>
    <s v="heures"/>
    <n v="1"/>
    <n v="0"/>
    <n v="1"/>
    <x v="0"/>
    <n v="0"/>
  </r>
  <r>
    <n v="3215"/>
    <d v="2007-07-10T00:00:00"/>
    <d v="2008-05-10T00:00:00"/>
    <d v="2008-05-10T00:00:00"/>
    <x v="0"/>
    <n v="2175"/>
    <n v="43"/>
    <s v="0.8"/>
    <n v="87"/>
    <s v="nuit"/>
    <s v="heures"/>
    <n v="0"/>
    <n v="0"/>
    <n v="1"/>
    <x v="0"/>
    <n v="0"/>
  </r>
  <r>
    <n v="3216"/>
    <d v="2008-06-07T00:00:00"/>
    <d v="2010-02-07T00:00:00"/>
    <d v="2010-02-07T00:00:00"/>
    <x v="0"/>
    <n v="2175"/>
    <n v="43"/>
    <s v="1.0"/>
    <n v="87"/>
    <s v="nuit"/>
    <s v="heures"/>
    <n v="0"/>
    <n v="1"/>
    <n v="1"/>
    <x v="0"/>
    <n v="0"/>
  </r>
  <r>
    <n v="3217"/>
    <d v="2002-11-20T00:00:00"/>
    <m/>
    <d v="2025-08-31T00:00:00"/>
    <x v="0"/>
    <n v="2176"/>
    <n v="71"/>
    <s v="1.0"/>
    <n v="126"/>
    <s v="nuit"/>
    <s v="heures"/>
    <n v="0"/>
    <n v="1"/>
    <n v="1"/>
    <x v="7"/>
    <n v="1"/>
  </r>
  <r>
    <n v="3218"/>
    <d v="2001-04-08T00:00:00"/>
    <d v="2002-04-08T00:00:00"/>
    <d v="2002-04-08T00:00:00"/>
    <x v="0"/>
    <n v="2177"/>
    <n v="221"/>
    <s v="1.0"/>
    <n v="317"/>
    <s v="jour"/>
    <s v="heures"/>
    <n v="0"/>
    <n v="0"/>
    <n v="1"/>
    <x v="0"/>
    <n v="0"/>
  </r>
  <r>
    <n v="3219"/>
    <d v="2007-11-14T00:00:00"/>
    <d v="2008-07-14T00:00:00"/>
    <d v="2008-07-14T00:00:00"/>
    <x v="0"/>
    <n v="2178"/>
    <n v="44"/>
    <s v="1.0"/>
    <n v="88"/>
    <s v="jour"/>
    <s v="heures"/>
    <n v="1"/>
    <n v="1"/>
    <n v="0"/>
    <x v="6"/>
    <n v="0"/>
  </r>
  <r>
    <n v="3220"/>
    <d v="2001-08-17T00:00:00"/>
    <d v="2002-06-17T00:00:00"/>
    <d v="2002-06-17T00:00:00"/>
    <x v="1"/>
    <n v="2179"/>
    <n v="210"/>
    <s v="1.0"/>
    <n v="302"/>
    <s v="jour"/>
    <s v="heures"/>
    <n v="1"/>
    <n v="0"/>
    <n v="1"/>
    <x v="0"/>
    <n v="0"/>
  </r>
  <r>
    <n v="3221"/>
    <d v="2002-08-02T00:00:00"/>
    <d v="2004-08-02T00:00:00"/>
    <d v="2004-08-02T00:00:00"/>
    <x v="0"/>
    <n v="2179"/>
    <n v="210"/>
    <s v="1.0"/>
    <n v="302"/>
    <s v="jour"/>
    <s v="heures"/>
    <n v="1"/>
    <n v="0"/>
    <n v="1"/>
    <x v="0"/>
    <n v="0"/>
  </r>
  <r>
    <n v="3222"/>
    <d v="2004-08-15T00:00:00"/>
    <d v="2005-08-15T00:00:00"/>
    <d v="2005-08-15T00:00:00"/>
    <x v="0"/>
    <n v="2179"/>
    <n v="210"/>
    <s v="1.0"/>
    <n v="303"/>
    <s v="nuit"/>
    <s v="heures"/>
    <n v="0"/>
    <n v="1"/>
    <n v="1"/>
    <x v="0"/>
    <n v="0"/>
  </r>
  <r>
    <n v="3223"/>
    <d v="2001-11-27T00:00:00"/>
    <m/>
    <d v="2025-08-31T00:00:00"/>
    <x v="0"/>
    <n v="2180"/>
    <n v="42"/>
    <s v="0.8"/>
    <n v="86"/>
    <s v="forfait"/>
    <s v="jours"/>
    <n v="0"/>
    <n v="0"/>
    <n v="1"/>
    <x v="7"/>
    <n v="1"/>
  </r>
  <r>
    <n v="3224"/>
    <d v="2016-12-29T00:00:00"/>
    <d v="2017-10-29T00:00:00"/>
    <d v="2017-10-29T00:00:00"/>
    <x v="0"/>
    <n v="2181"/>
    <n v="247"/>
    <s v="0.8"/>
    <n v="350"/>
    <s v="nuit"/>
    <s v="heures"/>
    <n v="0"/>
    <n v="1"/>
    <n v="1"/>
    <x v="0"/>
    <n v="0"/>
  </r>
  <r>
    <n v="3225"/>
    <d v="2000-12-26T00:00:00"/>
    <d v="2025-11-01T00:00:00"/>
    <d v="2025-11-01T00:00:00"/>
    <x v="1"/>
    <n v="2182"/>
    <n v="224"/>
    <s v="0.8"/>
    <n v="322"/>
    <s v="nuit"/>
    <s v="heures"/>
    <n v="0"/>
    <n v="1"/>
    <n v="1"/>
    <x v="0"/>
    <n v="1"/>
  </r>
  <r>
    <n v="3226"/>
    <d v="2004-08-26T00:00:00"/>
    <d v="2026-02-01T00:00:00"/>
    <d v="2026-02-01T00:00:00"/>
    <x v="1"/>
    <n v="2183"/>
    <n v="106"/>
    <s v="0.9"/>
    <n v="166"/>
    <s v="forfait"/>
    <s v="jours"/>
    <n v="0"/>
    <n v="0"/>
    <n v="1"/>
    <x v="8"/>
    <n v="1"/>
  </r>
  <r>
    <n v="3227"/>
    <d v="2000-07-29T00:00:00"/>
    <d v="2002-01-29T00:00:00"/>
    <d v="2002-01-29T00:00:00"/>
    <x v="1"/>
    <n v="2184"/>
    <n v="223"/>
    <s v="1.0"/>
    <n v="320"/>
    <s v="jour"/>
    <s v="heures"/>
    <n v="1"/>
    <n v="1"/>
    <n v="1"/>
    <x v="7"/>
    <n v="0"/>
  </r>
  <r>
    <n v="3228"/>
    <d v="2002-03-07T00:00:00"/>
    <d v="2003-06-07T00:00:00"/>
    <d v="2003-06-07T00:00:00"/>
    <x v="0"/>
    <n v="2184"/>
    <n v="223"/>
    <s v="0.6"/>
    <n v="321"/>
    <s v="nuit"/>
    <s v="heures"/>
    <n v="0"/>
    <n v="1"/>
    <n v="1"/>
    <x v="7"/>
    <n v="0"/>
  </r>
  <r>
    <n v="3229"/>
    <d v="2000-11-03T00:00:00"/>
    <d v="2001-05-03T00:00:00"/>
    <d v="2001-05-03T00:00:00"/>
    <x v="0"/>
    <n v="2185"/>
    <n v="217"/>
    <s v="1.0"/>
    <n v="310"/>
    <s v="jour"/>
    <s v="heures"/>
    <n v="0"/>
    <n v="0"/>
    <n v="1"/>
    <x v="1"/>
    <n v="0"/>
  </r>
  <r>
    <n v="3230"/>
    <d v="2001-03-19T00:00:00"/>
    <d v="2002-04-19T00:00:00"/>
    <d v="2002-04-19T00:00:00"/>
    <x v="0"/>
    <n v="2186"/>
    <n v="50"/>
    <s v="1.0"/>
    <n v="100"/>
    <s v="nuit"/>
    <s v="heures"/>
    <n v="1"/>
    <n v="0"/>
    <n v="1"/>
    <x v="14"/>
    <n v="0"/>
  </r>
  <r>
    <n v="3231"/>
    <d v="2002-04-22T00:00:00"/>
    <d v="2003-08-22T00:00:00"/>
    <d v="2003-08-22T00:00:00"/>
    <x v="0"/>
    <n v="2186"/>
    <n v="50"/>
    <s v="1.0"/>
    <n v="100"/>
    <s v="nuit"/>
    <s v="heures"/>
    <n v="0"/>
    <n v="1"/>
    <n v="0"/>
    <x v="14"/>
    <n v="0"/>
  </r>
  <r>
    <n v="3232"/>
    <d v="2001-01-29T00:00:00"/>
    <d v="2002-03-29T00:00:00"/>
    <d v="2002-03-29T00:00:00"/>
    <x v="2"/>
    <n v="2187"/>
    <n v="256"/>
    <s v="0.8"/>
    <n v="359"/>
    <s v="jour"/>
    <s v="heures"/>
    <n v="0"/>
    <n v="1"/>
    <n v="1"/>
    <x v="0"/>
    <n v="0"/>
  </r>
  <r>
    <n v="3233"/>
    <d v="2002-04-30T00:00:00"/>
    <d v="2004-02-29T00:00:00"/>
    <d v="2004-02-29T00:00:00"/>
    <x v="0"/>
    <n v="2187"/>
    <n v="48"/>
    <s v="0.5"/>
    <n v="98"/>
    <s v="forfait"/>
    <s v="jours"/>
    <n v="0"/>
    <n v="0"/>
    <n v="1"/>
    <x v="0"/>
    <n v="0"/>
  </r>
  <r>
    <n v="3234"/>
    <d v="2006-12-18T00:00:00"/>
    <m/>
    <d v="2025-08-31T00:00:00"/>
    <x v="0"/>
    <n v="2188"/>
    <n v="47"/>
    <s v="1.0"/>
    <n v="97"/>
    <s v="forfait"/>
    <s v="jours"/>
    <n v="1"/>
    <n v="0"/>
    <n v="1"/>
    <x v="0"/>
    <n v="1"/>
  </r>
  <r>
    <n v="3235"/>
    <d v="2000-10-15T00:00:00"/>
    <d v="2001-05-15T00:00:00"/>
    <d v="2001-05-15T00:00:00"/>
    <x v="0"/>
    <n v="2189"/>
    <n v="162"/>
    <s v="0.8"/>
    <n v="230"/>
    <s v="forfait"/>
    <s v="jours"/>
    <n v="0"/>
    <n v="1"/>
    <n v="1"/>
    <x v="15"/>
    <n v="0"/>
  </r>
  <r>
    <n v="3236"/>
    <d v="2000-04-12T00:00:00"/>
    <d v="2002-02-12T00:00:00"/>
    <d v="2002-02-12T00:00:00"/>
    <x v="0"/>
    <n v="2190"/>
    <n v="201"/>
    <s v="1.0"/>
    <n v="286"/>
    <s v="forfait"/>
    <s v="jours"/>
    <n v="0"/>
    <n v="0"/>
    <n v="0"/>
    <x v="6"/>
    <n v="0"/>
  </r>
  <r>
    <n v="3237"/>
    <d v="2012-03-02T00:00:00"/>
    <d v="2013-06-02T00:00:00"/>
    <d v="2013-06-02T00:00:00"/>
    <x v="0"/>
    <n v="2191"/>
    <n v="98"/>
    <s v="1.0"/>
    <n v="158"/>
    <s v="jour"/>
    <s v="heures"/>
    <n v="0"/>
    <n v="1"/>
    <n v="1"/>
    <x v="3"/>
    <n v="0"/>
  </r>
  <r>
    <n v="3238"/>
    <d v="2000-07-05T00:00:00"/>
    <d v="2001-11-05T00:00:00"/>
    <d v="2001-11-05T00:00:00"/>
    <x v="1"/>
    <n v="2192"/>
    <n v="56"/>
    <s v="0.9"/>
    <n v="106"/>
    <s v="jour"/>
    <s v="heures"/>
    <n v="0"/>
    <n v="1"/>
    <n v="1"/>
    <x v="9"/>
    <n v="0"/>
  </r>
  <r>
    <n v="3239"/>
    <d v="2010-03-14T00:00:00"/>
    <d v="2010-10-14T00:00:00"/>
    <d v="2010-10-14T00:00:00"/>
    <x v="0"/>
    <n v="2193"/>
    <n v="102"/>
    <s v="1.0"/>
    <n v="162"/>
    <s v="forfait"/>
    <s v="jours"/>
    <n v="0"/>
    <n v="1"/>
    <n v="1"/>
    <x v="1"/>
    <n v="0"/>
  </r>
  <r>
    <n v="3240"/>
    <d v="2010-11-06T00:00:00"/>
    <m/>
    <d v="2025-08-31T00:00:00"/>
    <x v="0"/>
    <n v="2193"/>
    <n v="258"/>
    <s v="1.0"/>
    <n v="362"/>
    <s v="jour"/>
    <s v="heures"/>
    <n v="1"/>
    <n v="0"/>
    <n v="1"/>
    <x v="1"/>
    <n v="1"/>
  </r>
  <r>
    <n v="3241"/>
    <d v="2002-12-11T00:00:00"/>
    <m/>
    <d v="2025-08-31T00:00:00"/>
    <x v="0"/>
    <n v="2194"/>
    <n v="247"/>
    <s v="0.8"/>
    <n v="349"/>
    <s v="jour"/>
    <s v="heures"/>
    <n v="0"/>
    <n v="1"/>
    <n v="1"/>
    <x v="0"/>
    <n v="1"/>
  </r>
  <r>
    <n v="3242"/>
    <d v="2000-02-04T00:00:00"/>
    <d v="2001-01-04T00:00:00"/>
    <d v="2001-01-04T00:00:00"/>
    <x v="0"/>
    <n v="2195"/>
    <n v="210"/>
    <s v="0.8"/>
    <n v="302"/>
    <s v="jour"/>
    <s v="heures"/>
    <n v="1"/>
    <n v="0"/>
    <n v="1"/>
    <x v="0"/>
    <n v="0"/>
  </r>
  <r>
    <n v="3243"/>
    <d v="2001-03-20T00:00:00"/>
    <d v="2002-07-20T00:00:00"/>
    <d v="2002-07-20T00:00:00"/>
    <x v="0"/>
    <n v="2196"/>
    <n v="36"/>
    <s v="1.0"/>
    <n v="78"/>
    <s v="astreinte"/>
    <s v="astreinte"/>
    <n v="0"/>
    <n v="0"/>
    <n v="1"/>
    <x v="4"/>
    <n v="0"/>
  </r>
  <r>
    <n v="3244"/>
    <d v="2002-09-02T00:00:00"/>
    <d v="2004-03-02T00:00:00"/>
    <d v="2004-03-02T00:00:00"/>
    <x v="0"/>
    <n v="2196"/>
    <n v="36"/>
    <s v="1.0"/>
    <n v="77"/>
    <s v="jour"/>
    <s v="heures"/>
    <n v="0"/>
    <n v="1"/>
    <n v="1"/>
    <x v="4"/>
    <n v="0"/>
  </r>
  <r>
    <n v="3245"/>
    <d v="2000-08-06T00:00:00"/>
    <d v="2002-01-06T00:00:00"/>
    <d v="2002-01-06T00:00:00"/>
    <x v="0"/>
    <n v="2197"/>
    <n v="247"/>
    <s v="1.0"/>
    <n v="350"/>
    <s v="nuit"/>
    <s v="heures"/>
    <n v="0"/>
    <n v="0"/>
    <n v="1"/>
    <x v="0"/>
    <n v="0"/>
  </r>
  <r>
    <n v="3246"/>
    <d v="2010-11-03T00:00:00"/>
    <m/>
    <d v="2025-08-31T00:00:00"/>
    <x v="0"/>
    <n v="2198"/>
    <n v="227"/>
    <s v="0.8"/>
    <n v="325"/>
    <s v="nuit"/>
    <s v="heures"/>
    <n v="1"/>
    <n v="0"/>
    <n v="1"/>
    <x v="14"/>
    <n v="1"/>
  </r>
  <r>
    <n v="3247"/>
    <d v="2018-01-09T00:00:00"/>
    <d v="2019-03-09T00:00:00"/>
    <d v="2019-03-09T00:00:00"/>
    <x v="2"/>
    <n v="2199"/>
    <n v="154"/>
    <s v="0.9"/>
    <n v="216"/>
    <s v="forfait"/>
    <s v="jours"/>
    <n v="1"/>
    <n v="0"/>
    <n v="1"/>
    <x v="17"/>
    <n v="0"/>
  </r>
  <r>
    <n v="3248"/>
    <d v="2002-05-16T00:00:00"/>
    <d v="2003-04-16T00:00:00"/>
    <d v="2003-04-16T00:00:00"/>
    <x v="0"/>
    <n v="2200"/>
    <n v="5"/>
    <s v="1.0"/>
    <n v="11"/>
    <s v="bloc"/>
    <s v="heures"/>
    <n v="0"/>
    <n v="0"/>
    <n v="0"/>
    <x v="4"/>
    <n v="0"/>
  </r>
  <r>
    <n v="3249"/>
    <d v="2008-01-25T00:00:00"/>
    <d v="2008-12-25T00:00:00"/>
    <d v="2008-12-25T00:00:00"/>
    <x v="2"/>
    <n v="2201"/>
    <n v="210"/>
    <s v="1.0"/>
    <n v="302"/>
    <s v="jour"/>
    <s v="heures"/>
    <n v="1"/>
    <n v="0"/>
    <n v="1"/>
    <x v="0"/>
    <n v="0"/>
  </r>
  <r>
    <n v="3250"/>
    <d v="2008-12-28T00:00:00"/>
    <m/>
    <d v="2025-08-31T00:00:00"/>
    <x v="0"/>
    <n v="2201"/>
    <n v="48"/>
    <s v="1.0"/>
    <n v="98"/>
    <s v="forfait"/>
    <s v="jours"/>
    <n v="1"/>
    <n v="0"/>
    <n v="1"/>
    <x v="0"/>
    <n v="1"/>
  </r>
  <r>
    <n v="3251"/>
    <d v="2002-08-06T00:00:00"/>
    <d v="2003-08-06T00:00:00"/>
    <d v="2003-08-06T00:00:00"/>
    <x v="0"/>
    <n v="2202"/>
    <n v="24"/>
    <s v="1.0"/>
    <n v="55"/>
    <s v="jour"/>
    <s v="heures"/>
    <n v="0"/>
    <n v="0"/>
    <n v="1"/>
    <x v="4"/>
    <n v="0"/>
  </r>
  <r>
    <n v="3252"/>
    <d v="2000-05-23T00:00:00"/>
    <d v="2001-08-23T00:00:00"/>
    <d v="2001-08-23T00:00:00"/>
    <x v="0"/>
    <n v="2203"/>
    <n v="153"/>
    <s v="1.0"/>
    <n v="215"/>
    <s v="forfait"/>
    <s v="jours"/>
    <n v="1"/>
    <n v="0"/>
    <n v="1"/>
    <x v="17"/>
    <n v="0"/>
  </r>
  <r>
    <n v="3253"/>
    <d v="2002-10-05T00:00:00"/>
    <m/>
    <d v="2025-08-31T00:00:00"/>
    <x v="0"/>
    <n v="2204"/>
    <n v="65"/>
    <s v="1.0"/>
    <n v="116"/>
    <s v="astreinte"/>
    <s v="astreinte"/>
    <n v="0"/>
    <n v="0"/>
    <n v="1"/>
    <x v="11"/>
    <n v="1"/>
  </r>
  <r>
    <n v="3254"/>
    <d v="2002-06-17T00:00:00"/>
    <d v="2003-11-17T00:00:00"/>
    <d v="2003-11-17T00:00:00"/>
    <x v="0"/>
    <n v="2205"/>
    <n v="299"/>
    <s v="0.5"/>
    <n v="416"/>
    <s v="nuit"/>
    <s v="heures"/>
    <n v="0"/>
    <n v="1"/>
    <n v="1"/>
    <x v="0"/>
    <n v="0"/>
  </r>
  <r>
    <n v="3255"/>
    <d v="2003-11-21T00:00:00"/>
    <d v="2004-09-21T00:00:00"/>
    <d v="2004-09-21T00:00:00"/>
    <x v="0"/>
    <n v="2205"/>
    <n v="201"/>
    <s v="1.0"/>
    <n v="286"/>
    <s v="forfait"/>
    <s v="jours"/>
    <n v="0"/>
    <n v="1"/>
    <n v="0"/>
    <x v="6"/>
    <n v="0"/>
  </r>
  <r>
    <n v="3256"/>
    <d v="2000-01-28T00:00:00"/>
    <m/>
    <d v="2025-08-31T00:00:00"/>
    <x v="0"/>
    <n v="2206"/>
    <n v="108"/>
    <s v="1.0"/>
    <n v="168"/>
    <s v="jour"/>
    <s v="heures"/>
    <n v="0"/>
    <n v="0"/>
    <n v="1"/>
    <x v="8"/>
    <n v="1"/>
  </r>
  <r>
    <n v="3257"/>
    <d v="2000-03-26T00:00:00"/>
    <d v="2000-04-26T00:00:00"/>
    <d v="2000-04-26T00:00:00"/>
    <x v="1"/>
    <n v="2207"/>
    <n v="238"/>
    <s v="1.0"/>
    <n v="336"/>
    <s v="jour"/>
    <s v="heures"/>
    <n v="1"/>
    <n v="1"/>
    <n v="1"/>
    <x v="0"/>
    <n v="0"/>
  </r>
  <r>
    <n v="3258"/>
    <d v="2000-05-27T00:00:00"/>
    <d v="2001-05-27T00:00:00"/>
    <d v="2001-05-27T00:00:00"/>
    <x v="0"/>
    <n v="2207"/>
    <n v="299"/>
    <s v="1.0"/>
    <n v="416"/>
    <s v="nuit"/>
    <s v="heures"/>
    <n v="0"/>
    <n v="1"/>
    <n v="1"/>
    <x v="0"/>
    <n v="0"/>
  </r>
  <r>
    <n v="3259"/>
    <d v="2001-06-24T00:00:00"/>
    <d v="2026-03-01T00:00:00"/>
    <d v="2026-03-01T00:00:00"/>
    <x v="1"/>
    <n v="2207"/>
    <n v="207"/>
    <s v="1.0"/>
    <n v="297"/>
    <s v="jour"/>
    <s v="heures"/>
    <n v="0"/>
    <n v="0"/>
    <n v="1"/>
    <x v="4"/>
    <n v="1"/>
  </r>
  <r>
    <n v="3260"/>
    <d v="2000-12-28T00:00:00"/>
    <m/>
    <d v="2025-08-31T00:00:00"/>
    <x v="0"/>
    <n v="2208"/>
    <n v="221"/>
    <s v="0.8"/>
    <n v="318"/>
    <s v="nuit"/>
    <s v="heures"/>
    <n v="0"/>
    <n v="1"/>
    <n v="0"/>
    <x v="0"/>
    <n v="1"/>
  </r>
  <r>
    <n v="3261"/>
    <d v="2012-09-28T00:00:00"/>
    <d v="2013-10-28T00:00:00"/>
    <d v="2013-10-28T00:00:00"/>
    <x v="1"/>
    <n v="2209"/>
    <n v="260"/>
    <s v="0.5"/>
    <n v="364"/>
    <s v="nuit"/>
    <s v="heures"/>
    <n v="0"/>
    <n v="0"/>
    <n v="1"/>
    <x v="0"/>
    <n v="0"/>
  </r>
  <r>
    <n v="3262"/>
    <d v="2002-05-07T00:00:00"/>
    <d v="2003-01-07T00:00:00"/>
    <d v="2003-01-07T00:00:00"/>
    <x v="1"/>
    <n v="2210"/>
    <n v="92"/>
    <s v="1.0"/>
    <n v="152"/>
    <s v="forfait"/>
    <s v="jours"/>
    <n v="0"/>
    <n v="1"/>
    <n v="1"/>
    <x v="20"/>
    <n v="0"/>
  </r>
  <r>
    <n v="3263"/>
    <d v="2018-04-16T00:00:00"/>
    <d v="2018-08-16T00:00:00"/>
    <d v="2018-08-16T00:00:00"/>
    <x v="1"/>
    <n v="2211"/>
    <n v="80"/>
    <s v="0.8"/>
    <n v="139"/>
    <s v="forfait"/>
    <s v="jours"/>
    <n v="0"/>
    <n v="1"/>
    <n v="1"/>
    <x v="21"/>
    <n v="0"/>
  </r>
  <r>
    <n v="3264"/>
    <d v="2018-08-20T00:00:00"/>
    <m/>
    <d v="2025-08-31T00:00:00"/>
    <x v="0"/>
    <n v="2211"/>
    <n v="289"/>
    <s v="1.0"/>
    <n v="405"/>
    <s v="forfait"/>
    <s v="jours"/>
    <n v="0"/>
    <n v="1"/>
    <n v="1"/>
    <x v="6"/>
    <n v="1"/>
  </r>
  <r>
    <n v="3265"/>
    <d v="2014-02-11T00:00:00"/>
    <d v="2014-10-11T00:00:00"/>
    <d v="2014-10-11T00:00:00"/>
    <x v="0"/>
    <n v="2212"/>
    <n v="197"/>
    <s v="0.8"/>
    <n v="278"/>
    <s v="jour"/>
    <s v="heures"/>
    <n v="0"/>
    <n v="1"/>
    <n v="0"/>
    <x v="4"/>
    <n v="0"/>
  </r>
  <r>
    <n v="3266"/>
    <d v="2001-01-18T00:00:00"/>
    <d v="2002-03-18T00:00:00"/>
    <d v="2002-03-18T00:00:00"/>
    <x v="1"/>
    <n v="2213"/>
    <n v="43"/>
    <s v="0.8"/>
    <n v="87"/>
    <s v="nuit"/>
    <s v="heures"/>
    <n v="0"/>
    <n v="0"/>
    <n v="0"/>
    <x v="0"/>
    <n v="0"/>
  </r>
  <r>
    <n v="3267"/>
    <d v="2002-06-14T00:00:00"/>
    <d v="2003-07-14T00:00:00"/>
    <d v="2003-07-14T00:00:00"/>
    <x v="0"/>
    <n v="2214"/>
    <n v="274"/>
    <s v="1.0"/>
    <n v="387"/>
    <s v="jour"/>
    <s v="heures"/>
    <n v="1"/>
    <n v="0"/>
    <n v="1"/>
    <x v="13"/>
    <n v="0"/>
  </r>
  <r>
    <n v="3268"/>
    <d v="2001-12-20T00:00:00"/>
    <d v="2002-07-20T00:00:00"/>
    <d v="2002-07-20T00:00:00"/>
    <x v="1"/>
    <n v="2215"/>
    <n v="75"/>
    <s v="1.0"/>
    <n v="132"/>
    <s v="jour"/>
    <s v="heures"/>
    <n v="0"/>
    <n v="0"/>
    <n v="1"/>
    <x v="5"/>
    <n v="0"/>
  </r>
  <r>
    <n v="3269"/>
    <d v="2002-09-11T00:00:00"/>
    <d v="2003-10-11T00:00:00"/>
    <d v="2003-10-11T00:00:00"/>
    <x v="1"/>
    <n v="2215"/>
    <n v="75"/>
    <s v="1.0"/>
    <n v="132"/>
    <s v="jour"/>
    <s v="heures"/>
    <n v="1"/>
    <n v="0"/>
    <n v="1"/>
    <x v="5"/>
    <n v="0"/>
  </r>
  <r>
    <n v="3270"/>
    <d v="2003-11-30T00:00:00"/>
    <d v="2026-01-01T00:00:00"/>
    <d v="2026-01-01T00:00:00"/>
    <x v="1"/>
    <n v="2215"/>
    <n v="165"/>
    <s v="0.8"/>
    <n v="233"/>
    <s v="nuit"/>
    <s v="heures"/>
    <n v="0"/>
    <n v="0"/>
    <n v="1"/>
    <x v="12"/>
    <n v="1"/>
  </r>
  <r>
    <n v="3271"/>
    <d v="2000-03-19T00:00:00"/>
    <d v="2000-09-19T00:00:00"/>
    <d v="2000-09-19T00:00:00"/>
    <x v="0"/>
    <n v="2216"/>
    <n v="190"/>
    <s v="1.0"/>
    <n v="265"/>
    <s v="astreinte"/>
    <s v="astreinte"/>
    <n v="0"/>
    <n v="0"/>
    <n v="1"/>
    <x v="4"/>
    <n v="0"/>
  </r>
  <r>
    <n v="3272"/>
    <d v="2011-12-18T00:00:00"/>
    <d v="2012-07-18T00:00:00"/>
    <d v="2012-07-18T00:00:00"/>
    <x v="0"/>
    <n v="2217"/>
    <n v="7"/>
    <s v="1.0"/>
    <n v="16"/>
    <s v="jour"/>
    <s v="heures"/>
    <n v="1"/>
    <n v="0"/>
    <n v="1"/>
    <x v="4"/>
    <n v="0"/>
  </r>
  <r>
    <n v="3273"/>
    <d v="2012-09-11T00:00:00"/>
    <m/>
    <d v="2025-08-31T00:00:00"/>
    <x v="0"/>
    <n v="2217"/>
    <n v="108"/>
    <s v="1.0"/>
    <n v="168"/>
    <s v="jour"/>
    <s v="heures"/>
    <n v="0"/>
    <n v="0"/>
    <n v="1"/>
    <x v="8"/>
    <n v="1"/>
  </r>
  <r>
    <n v="3274"/>
    <d v="2000-11-15T00:00:00"/>
    <m/>
    <d v="2025-08-31T00:00:00"/>
    <x v="0"/>
    <n v="2218"/>
    <n v="57"/>
    <s v="1.0"/>
    <n v="107"/>
    <s v="jour"/>
    <s v="heures"/>
    <n v="1"/>
    <n v="1"/>
    <n v="1"/>
    <x v="9"/>
    <n v="1"/>
  </r>
  <r>
    <n v="3275"/>
    <d v="2019-02-23T00:00:00"/>
    <m/>
    <d v="2025-08-31T00:00:00"/>
    <x v="0"/>
    <n v="2219"/>
    <n v="99"/>
    <s v="0.8"/>
    <n v="159"/>
    <s v="jour"/>
    <s v="heures"/>
    <n v="0"/>
    <n v="1"/>
    <n v="1"/>
    <x v="1"/>
    <n v="1"/>
  </r>
  <r>
    <n v="3276"/>
    <d v="2001-04-16T00:00:00"/>
    <d v="2002-12-16T00:00:00"/>
    <d v="2002-12-16T00:00:00"/>
    <x v="0"/>
    <n v="2220"/>
    <n v="201"/>
    <s v="0.8"/>
    <n v="286"/>
    <s v="forfait"/>
    <s v="jours"/>
    <n v="1"/>
    <n v="0"/>
    <n v="0"/>
    <x v="6"/>
    <n v="0"/>
  </r>
  <r>
    <n v="3277"/>
    <d v="2015-03-05T00:00:00"/>
    <m/>
    <d v="2025-08-31T00:00:00"/>
    <x v="0"/>
    <n v="2221"/>
    <n v="164"/>
    <s v="1.0"/>
    <n v="232"/>
    <s v="nuit"/>
    <s v="heures"/>
    <n v="0"/>
    <n v="1"/>
    <n v="1"/>
    <x v="12"/>
    <n v="1"/>
  </r>
  <r>
    <n v="3278"/>
    <d v="2005-05-25T00:00:00"/>
    <d v="2006-07-25T00:00:00"/>
    <d v="2006-07-25T00:00:00"/>
    <x v="1"/>
    <n v="2222"/>
    <n v="191"/>
    <s v="1.0"/>
    <n v="266"/>
    <s v="jour"/>
    <s v="heures"/>
    <n v="0"/>
    <n v="1"/>
    <n v="0"/>
    <x v="4"/>
    <n v="0"/>
  </r>
  <r>
    <n v="3279"/>
    <d v="2002-09-07T00:00:00"/>
    <d v="2002-11-07T00:00:00"/>
    <d v="2002-11-07T00:00:00"/>
    <x v="1"/>
    <n v="2223"/>
    <n v="263"/>
    <s v="1.0"/>
    <n v="369"/>
    <s v="nuit"/>
    <s v="heures"/>
    <n v="0"/>
    <n v="0"/>
    <n v="0"/>
    <x v="6"/>
    <n v="0"/>
  </r>
  <r>
    <n v="3280"/>
    <d v="2002-12-24T00:00:00"/>
    <d v="2003-06-24T00:00:00"/>
    <d v="2003-06-24T00:00:00"/>
    <x v="0"/>
    <n v="2223"/>
    <n v="268"/>
    <s v="1.0"/>
    <n v="376"/>
    <s v="jour"/>
    <s v="heures"/>
    <n v="0"/>
    <n v="1"/>
    <n v="1"/>
    <x v="4"/>
    <n v="0"/>
  </r>
  <r>
    <n v="3281"/>
    <d v="2002-12-28T00:00:00"/>
    <d v="2004-09-28T00:00:00"/>
    <d v="2004-09-28T00:00:00"/>
    <x v="0"/>
    <n v="2224"/>
    <n v="6"/>
    <s v="1.0"/>
    <n v="15"/>
    <s v="astreinte"/>
    <s v="astreinte"/>
    <n v="0"/>
    <n v="0"/>
    <n v="1"/>
    <x v="4"/>
    <n v="0"/>
  </r>
  <r>
    <n v="3282"/>
    <d v="2004-11-04T00:00:00"/>
    <d v="2005-07-04T00:00:00"/>
    <d v="2005-07-04T00:00:00"/>
    <x v="0"/>
    <n v="2224"/>
    <n v="193"/>
    <s v="1.0"/>
    <n v="272"/>
    <s v="jour"/>
    <s v="heures"/>
    <n v="0"/>
    <n v="1"/>
    <n v="1"/>
    <x v="4"/>
    <n v="0"/>
  </r>
  <r>
    <n v="3283"/>
    <d v="2000-01-30T00:00:00"/>
    <m/>
    <d v="2025-08-31T00:00:00"/>
    <x v="0"/>
    <n v="2225"/>
    <n v="207"/>
    <s v="1.0"/>
    <n v="297"/>
    <s v="jour"/>
    <s v="heures"/>
    <n v="0"/>
    <n v="1"/>
    <n v="1"/>
    <x v="4"/>
    <n v="1"/>
  </r>
  <r>
    <n v="3284"/>
    <d v="2001-08-06T00:00:00"/>
    <d v="2002-08-06T00:00:00"/>
    <d v="2002-08-06T00:00:00"/>
    <x v="0"/>
    <n v="2226"/>
    <n v="98"/>
    <s v="1.0"/>
    <n v="158"/>
    <s v="jour"/>
    <s v="heures"/>
    <n v="0"/>
    <n v="1"/>
    <n v="1"/>
    <x v="3"/>
    <n v="0"/>
  </r>
  <r>
    <n v="3285"/>
    <d v="2000-02-16T00:00:00"/>
    <d v="2000-11-16T00:00:00"/>
    <d v="2000-11-16T00:00:00"/>
    <x v="1"/>
    <n v="2227"/>
    <n v="247"/>
    <s v="0.8"/>
    <n v="350"/>
    <s v="nuit"/>
    <s v="heures"/>
    <n v="0"/>
    <n v="0"/>
    <n v="1"/>
    <x v="0"/>
    <n v="0"/>
  </r>
  <r>
    <n v="3286"/>
    <d v="2000-11-23T00:00:00"/>
    <d v="2002-05-23T00:00:00"/>
    <d v="2002-05-23T00:00:00"/>
    <x v="1"/>
    <n v="2227"/>
    <n v="289"/>
    <s v="1.0"/>
    <n v="405"/>
    <s v="forfait"/>
    <s v="jours"/>
    <n v="0"/>
    <n v="1"/>
    <n v="0"/>
    <x v="6"/>
    <n v="0"/>
  </r>
  <r>
    <n v="3287"/>
    <d v="2000-08-06T00:00:00"/>
    <d v="2001-05-06T00:00:00"/>
    <d v="2001-05-06T00:00:00"/>
    <x v="0"/>
    <n v="2228"/>
    <n v="143"/>
    <s v="1.0"/>
    <n v="203"/>
    <s v="jour"/>
    <s v="heures"/>
    <n v="0"/>
    <n v="0"/>
    <n v="1"/>
    <x v="16"/>
    <n v="0"/>
  </r>
  <r>
    <n v="3288"/>
    <d v="2001-06-05T00:00:00"/>
    <d v="2001-07-05T00:00:00"/>
    <d v="2001-07-05T00:00:00"/>
    <x v="1"/>
    <n v="2228"/>
    <n v="107"/>
    <s v="1.0"/>
    <n v="167"/>
    <s v="jour"/>
    <s v="heures"/>
    <n v="0"/>
    <n v="0"/>
    <n v="1"/>
    <x v="8"/>
    <n v="0"/>
  </r>
  <r>
    <n v="3289"/>
    <d v="2001-08-23T00:00:00"/>
    <m/>
    <d v="2025-08-31T00:00:00"/>
    <x v="0"/>
    <n v="2228"/>
    <n v="107"/>
    <s v="1.0"/>
    <n v="167"/>
    <s v="jour"/>
    <s v="heures"/>
    <n v="0"/>
    <n v="1"/>
    <n v="1"/>
    <x v="8"/>
    <n v="1"/>
  </r>
  <r>
    <n v="3290"/>
    <d v="2001-03-23T00:00:00"/>
    <d v="2002-09-23T00:00:00"/>
    <d v="2002-09-23T00:00:00"/>
    <x v="0"/>
    <n v="2229"/>
    <n v="223"/>
    <s v="1.0"/>
    <n v="321"/>
    <s v="nuit"/>
    <s v="heures"/>
    <n v="0"/>
    <n v="1"/>
    <n v="1"/>
    <x v="7"/>
    <n v="0"/>
  </r>
  <r>
    <n v="3291"/>
    <d v="2002-02-10T00:00:00"/>
    <d v="2004-01-10T00:00:00"/>
    <d v="2004-01-10T00:00:00"/>
    <x v="0"/>
    <n v="2230"/>
    <n v="205"/>
    <s v="1.0"/>
    <n v="294"/>
    <s v="jour"/>
    <s v="heures"/>
    <n v="0"/>
    <n v="0"/>
    <n v="1"/>
    <x v="0"/>
    <n v="0"/>
  </r>
  <r>
    <n v="3292"/>
    <d v="2005-01-07T00:00:00"/>
    <d v="2005-03-07T00:00:00"/>
    <d v="2005-03-07T00:00:00"/>
    <x v="1"/>
    <n v="2231"/>
    <n v="43"/>
    <s v="0.8"/>
    <n v="87"/>
    <s v="nuit"/>
    <s v="heures"/>
    <n v="0"/>
    <n v="0"/>
    <n v="1"/>
    <x v="0"/>
    <n v="0"/>
  </r>
  <r>
    <n v="3293"/>
    <d v="2016-02-27T00:00:00"/>
    <d v="2016-10-27T00:00:00"/>
    <d v="2016-10-27T00:00:00"/>
    <x v="0"/>
    <n v="2232"/>
    <n v="282"/>
    <s v="0.8"/>
    <n v="396"/>
    <s v="nuit"/>
    <s v="heures"/>
    <n v="0"/>
    <n v="0"/>
    <n v="0"/>
    <x v="11"/>
    <n v="0"/>
  </r>
  <r>
    <n v="3294"/>
    <d v="2016-12-20T00:00:00"/>
    <d v="2018-02-20T00:00:00"/>
    <d v="2018-02-20T00:00:00"/>
    <x v="0"/>
    <n v="2232"/>
    <n v="261"/>
    <s v="0.8"/>
    <n v="365"/>
    <s v="nuit"/>
    <s v="heures"/>
    <n v="0"/>
    <n v="1"/>
    <n v="1"/>
    <x v="0"/>
    <n v="0"/>
  </r>
  <r>
    <n v="3295"/>
    <d v="2004-11-13T00:00:00"/>
    <d v="2006-04-13T00:00:00"/>
    <d v="2006-04-13T00:00:00"/>
    <x v="0"/>
    <n v="2233"/>
    <n v="41"/>
    <s v="0.8"/>
    <n v="85"/>
    <s v="forfait"/>
    <s v="jours"/>
    <n v="0"/>
    <n v="0"/>
    <n v="1"/>
    <x v="5"/>
    <n v="0"/>
  </r>
  <r>
    <n v="3296"/>
    <d v="2006-05-25T00:00:00"/>
    <d v="2008-04-25T00:00:00"/>
    <d v="2008-04-25T00:00:00"/>
    <x v="0"/>
    <n v="2233"/>
    <n v="41"/>
    <s v="1.0"/>
    <n v="85"/>
    <s v="forfait"/>
    <s v="jours"/>
    <n v="1"/>
    <n v="1"/>
    <n v="1"/>
    <x v="5"/>
    <n v="0"/>
  </r>
  <r>
    <n v="3297"/>
    <d v="2008-04-29T00:00:00"/>
    <d v="2009-09-29T00:00:00"/>
    <d v="2009-09-29T00:00:00"/>
    <x v="0"/>
    <n v="2233"/>
    <n v="41"/>
    <s v="1.0"/>
    <n v="85"/>
    <s v="forfait"/>
    <s v="jours"/>
    <n v="1"/>
    <n v="1"/>
    <n v="1"/>
    <x v="5"/>
    <n v="0"/>
  </r>
  <r>
    <n v="3298"/>
    <d v="2000-03-17T00:00:00"/>
    <d v="2001-05-17T00:00:00"/>
    <d v="2001-05-17T00:00:00"/>
    <x v="1"/>
    <n v="2234"/>
    <n v="49"/>
    <s v="0.8"/>
    <n v="99"/>
    <s v="nuit"/>
    <s v="heures"/>
    <n v="0"/>
    <n v="0"/>
    <n v="1"/>
    <x v="0"/>
    <n v="0"/>
  </r>
  <r>
    <n v="3299"/>
    <d v="2001-06-17T00:00:00"/>
    <d v="2002-09-17T00:00:00"/>
    <d v="2002-09-17T00:00:00"/>
    <x v="0"/>
    <n v="2234"/>
    <n v="49"/>
    <s v="1.0"/>
    <n v="99"/>
    <s v="nuit"/>
    <s v="heures"/>
    <n v="0"/>
    <n v="1"/>
    <n v="1"/>
    <x v="0"/>
    <n v="0"/>
  </r>
  <r>
    <n v="3300"/>
    <d v="2002-09-26T00:00:00"/>
    <d v="2003-03-26T00:00:00"/>
    <d v="2003-03-26T00:00:00"/>
    <x v="0"/>
    <n v="2234"/>
    <n v="205"/>
    <s v="1.0"/>
    <n v="294"/>
    <s v="jour"/>
    <s v="heures"/>
    <n v="0"/>
    <n v="0"/>
    <n v="1"/>
    <x v="0"/>
    <n v="0"/>
  </r>
  <r>
    <n v="3301"/>
    <d v="2003-05-23T00:00:00"/>
    <d v="2003-07-23T00:00:00"/>
    <d v="2003-07-23T00:00:00"/>
    <x v="1"/>
    <n v="2234"/>
    <n v="221"/>
    <s v="1.0"/>
    <n v="318"/>
    <s v="nuit"/>
    <s v="heures"/>
    <n v="0"/>
    <n v="1"/>
    <n v="1"/>
    <x v="0"/>
    <n v="0"/>
  </r>
  <r>
    <n v="3302"/>
    <d v="2004-06-28T00:00:00"/>
    <m/>
    <d v="2025-08-31T00:00:00"/>
    <x v="0"/>
    <n v="2235"/>
    <n v="238"/>
    <s v="0.8"/>
    <n v="338"/>
    <s v="astreinte"/>
    <s v="astreinte"/>
    <n v="0"/>
    <n v="0"/>
    <n v="1"/>
    <x v="0"/>
    <n v="1"/>
  </r>
  <r>
    <n v="3303"/>
    <d v="2002-06-11T00:00:00"/>
    <d v="2002-12-11T00:00:00"/>
    <d v="2002-12-11T00:00:00"/>
    <x v="0"/>
    <n v="2236"/>
    <n v="272"/>
    <s v="0.6"/>
    <n v="384"/>
    <s v="nuit"/>
    <s v="heures"/>
    <n v="0"/>
    <n v="1"/>
    <n v="1"/>
    <x v="11"/>
    <n v="0"/>
  </r>
  <r>
    <n v="3304"/>
    <d v="2013-01-16T00:00:00"/>
    <d v="2015-01-16T00:00:00"/>
    <d v="2015-01-16T00:00:00"/>
    <x v="0"/>
    <n v="2237"/>
    <n v="47"/>
    <s v="0.8"/>
    <n v="97"/>
    <s v="forfait"/>
    <s v="jours"/>
    <n v="0"/>
    <n v="1"/>
    <n v="1"/>
    <x v="0"/>
    <n v="0"/>
  </r>
  <r>
    <n v="3305"/>
    <d v="2000-07-11T00:00:00"/>
    <d v="2001-12-11T00:00:00"/>
    <d v="2001-12-11T00:00:00"/>
    <x v="0"/>
    <n v="2238"/>
    <n v="220"/>
    <s v="0.8"/>
    <n v="316"/>
    <s v="nuit"/>
    <s v="heures"/>
    <n v="0"/>
    <n v="1"/>
    <n v="0"/>
    <x v="0"/>
    <n v="0"/>
  </r>
  <r>
    <n v="3306"/>
    <d v="2002-10-13T00:00:00"/>
    <d v="2003-08-13T00:00:00"/>
    <d v="2003-08-13T00:00:00"/>
    <x v="0"/>
    <n v="2239"/>
    <n v="152"/>
    <s v="0.5"/>
    <n v="214"/>
    <s v="forfait"/>
    <s v="jours"/>
    <n v="0"/>
    <n v="0"/>
    <n v="0"/>
    <x v="17"/>
    <n v="0"/>
  </r>
  <r>
    <n v="3307"/>
    <d v="2003-08-20T00:00:00"/>
    <d v="2004-11-20T00:00:00"/>
    <d v="2004-11-20T00:00:00"/>
    <x v="1"/>
    <n v="2239"/>
    <n v="152"/>
    <s v="0.5"/>
    <n v="214"/>
    <s v="forfait"/>
    <s v="jours"/>
    <n v="0"/>
    <n v="0"/>
    <n v="1"/>
    <x v="17"/>
    <n v="0"/>
  </r>
  <r>
    <n v="3308"/>
    <d v="2012-05-03T00:00:00"/>
    <d v="2012-10-03T00:00:00"/>
    <d v="2012-10-03T00:00:00"/>
    <x v="1"/>
    <n v="2240"/>
    <n v="200"/>
    <s v="1.0"/>
    <n v="283"/>
    <s v="jour"/>
    <s v="heures"/>
    <n v="0"/>
    <n v="1"/>
    <n v="0"/>
    <x v="6"/>
    <n v="0"/>
  </r>
  <r>
    <n v="3309"/>
    <d v="2012-11-08T00:00:00"/>
    <d v="2013-08-08T00:00:00"/>
    <d v="2013-08-08T00:00:00"/>
    <x v="0"/>
    <n v="2240"/>
    <n v="200"/>
    <s v="1.0"/>
    <n v="284"/>
    <s v="nuit"/>
    <s v="heures"/>
    <n v="0"/>
    <n v="1"/>
    <n v="0"/>
    <x v="6"/>
    <n v="0"/>
  </r>
  <r>
    <n v="3310"/>
    <d v="2013-09-14T00:00:00"/>
    <d v="2014-09-14T00:00:00"/>
    <d v="2014-09-14T00:00:00"/>
    <x v="0"/>
    <n v="2240"/>
    <n v="200"/>
    <s v="0.6"/>
    <n v="285"/>
    <s v="bloc"/>
    <s v="heures"/>
    <n v="1"/>
    <n v="1"/>
    <n v="0"/>
    <x v="6"/>
    <n v="0"/>
  </r>
  <r>
    <n v="3311"/>
    <d v="2000-03-19T00:00:00"/>
    <m/>
    <d v="2025-08-31T00:00:00"/>
    <x v="0"/>
    <n v="2241"/>
    <n v="105"/>
    <s v="1.0"/>
    <n v="165"/>
    <s v="jour"/>
    <s v="heures"/>
    <n v="0"/>
    <n v="0"/>
    <n v="1"/>
    <x v="1"/>
    <n v="1"/>
  </r>
  <r>
    <n v="3312"/>
    <d v="2005-09-13T00:00:00"/>
    <d v="2006-06-13T00:00:00"/>
    <d v="2006-06-13T00:00:00"/>
    <x v="0"/>
    <n v="2242"/>
    <n v="299"/>
    <s v="0.8"/>
    <n v="416"/>
    <s v="nuit"/>
    <s v="heures"/>
    <n v="0"/>
    <n v="1"/>
    <n v="1"/>
    <x v="0"/>
    <n v="0"/>
  </r>
  <r>
    <n v="3313"/>
    <d v="2002-04-03T00:00:00"/>
    <d v="2003-05-03T00:00:00"/>
    <d v="2003-05-03T00:00:00"/>
    <x v="0"/>
    <n v="2243"/>
    <n v="200"/>
    <s v="1.0"/>
    <n v="283"/>
    <s v="jour"/>
    <s v="heures"/>
    <n v="1"/>
    <n v="0"/>
    <n v="0"/>
    <x v="6"/>
    <n v="0"/>
  </r>
  <r>
    <n v="3314"/>
    <d v="2003-06-01T00:00:00"/>
    <d v="2004-11-01T00:00:00"/>
    <d v="2004-11-01T00:00:00"/>
    <x v="0"/>
    <n v="2243"/>
    <n v="200"/>
    <s v="1.0"/>
    <n v="284"/>
    <s v="nuit"/>
    <s v="heures"/>
    <n v="0"/>
    <n v="0"/>
    <n v="0"/>
    <x v="6"/>
    <n v="0"/>
  </r>
  <r>
    <n v="3315"/>
    <d v="2002-04-04T00:00:00"/>
    <m/>
    <d v="2025-08-31T00:00:00"/>
    <x v="0"/>
    <n v="2244"/>
    <n v="205"/>
    <s v="0.8"/>
    <n v="295"/>
    <s v="nuit"/>
    <s v="heures"/>
    <n v="0"/>
    <n v="1"/>
    <n v="1"/>
    <x v="0"/>
    <n v="1"/>
  </r>
  <r>
    <n v="3316"/>
    <d v="2002-11-11T00:00:00"/>
    <d v="2003-05-11T00:00:00"/>
    <d v="2003-05-11T00:00:00"/>
    <x v="0"/>
    <n v="2245"/>
    <n v="11"/>
    <s v="1.0"/>
    <n v="30"/>
    <s v="astreinte"/>
    <s v="astreinte"/>
    <n v="0"/>
    <n v="0"/>
    <n v="1"/>
    <x v="4"/>
    <n v="0"/>
  </r>
  <r>
    <n v="3317"/>
    <d v="2000-12-01T00:00:00"/>
    <d v="2002-03-01T00:00:00"/>
    <d v="2002-03-01T00:00:00"/>
    <x v="1"/>
    <n v="2246"/>
    <n v="58"/>
    <s v="1.0"/>
    <n v="108"/>
    <s v="jour"/>
    <s v="heures"/>
    <n v="1"/>
    <n v="0"/>
    <n v="1"/>
    <x v="9"/>
    <n v="0"/>
  </r>
  <r>
    <n v="3318"/>
    <d v="2002-08-13T00:00:00"/>
    <d v="2004-04-13T00:00:00"/>
    <d v="2004-04-13T00:00:00"/>
    <x v="0"/>
    <n v="2247"/>
    <n v="210"/>
    <s v="0.8"/>
    <n v="302"/>
    <s v="jour"/>
    <s v="heures"/>
    <n v="1"/>
    <n v="1"/>
    <n v="1"/>
    <x v="0"/>
    <n v="0"/>
  </r>
  <r>
    <n v="3319"/>
    <d v="2001-01-21T00:00:00"/>
    <m/>
    <d v="2025-08-31T00:00:00"/>
    <x v="0"/>
    <n v="2248"/>
    <n v="6"/>
    <s v="1.0"/>
    <n v="13"/>
    <s v="jour"/>
    <s v="heures"/>
    <n v="1"/>
    <n v="1"/>
    <n v="1"/>
    <x v="4"/>
    <n v="1"/>
  </r>
  <r>
    <n v="3320"/>
    <d v="2001-04-03T00:00:00"/>
    <d v="2002-09-03T00:00:00"/>
    <d v="2002-09-03T00:00:00"/>
    <x v="0"/>
    <n v="2249"/>
    <n v="104"/>
    <s v="1.0"/>
    <n v="164"/>
    <s v="jour"/>
    <s v="heures"/>
    <n v="0"/>
    <n v="1"/>
    <n v="1"/>
    <x v="1"/>
    <n v="0"/>
  </r>
  <r>
    <n v="3321"/>
    <d v="2002-10-11T00:00:00"/>
    <d v="2004-03-11T00:00:00"/>
    <d v="2004-03-11T00:00:00"/>
    <x v="0"/>
    <n v="2249"/>
    <n v="104"/>
    <s v="1.0"/>
    <n v="164"/>
    <s v="jour"/>
    <s v="heures"/>
    <n v="1"/>
    <n v="0"/>
    <n v="1"/>
    <x v="1"/>
    <n v="0"/>
  </r>
  <r>
    <n v="3322"/>
    <d v="2001-02-16T00:00:00"/>
    <d v="2002-09-16T00:00:00"/>
    <d v="2002-09-16T00:00:00"/>
    <x v="0"/>
    <n v="2250"/>
    <n v="205"/>
    <s v="0.5"/>
    <n v="295"/>
    <s v="nuit"/>
    <s v="heures"/>
    <n v="0"/>
    <n v="1"/>
    <n v="1"/>
    <x v="0"/>
    <n v="0"/>
  </r>
  <r>
    <n v="3323"/>
    <d v="2002-10-31T00:00:00"/>
    <m/>
    <d v="2025-08-31T00:00:00"/>
    <x v="0"/>
    <n v="2250"/>
    <n v="205"/>
    <s v="0.8"/>
    <n v="294"/>
    <s v="jour"/>
    <s v="heures"/>
    <n v="0"/>
    <n v="0"/>
    <n v="1"/>
    <x v="0"/>
    <n v="1"/>
  </r>
  <r>
    <n v="3324"/>
    <d v="2002-11-20T00:00:00"/>
    <d v="2003-09-20T00:00:00"/>
    <d v="2003-09-20T00:00:00"/>
    <x v="0"/>
    <n v="2251"/>
    <n v="26"/>
    <s v="1.0"/>
    <n v="57"/>
    <s v="jour"/>
    <s v="heures"/>
    <n v="0"/>
    <n v="1"/>
    <n v="1"/>
    <x v="4"/>
    <n v="0"/>
  </r>
  <r>
    <n v="3325"/>
    <d v="2003-11-17T00:00:00"/>
    <d v="2004-12-17T00:00:00"/>
    <d v="2004-12-17T00:00:00"/>
    <x v="0"/>
    <n v="2251"/>
    <n v="26"/>
    <s v="1.0"/>
    <n v="57"/>
    <s v="jour"/>
    <s v="heures"/>
    <n v="0"/>
    <n v="0"/>
    <n v="0"/>
    <x v="4"/>
    <n v="0"/>
  </r>
  <r>
    <n v="3326"/>
    <d v="2005-02-10T00:00:00"/>
    <d v="2007-01-10T00:00:00"/>
    <d v="2007-01-10T00:00:00"/>
    <x v="0"/>
    <n v="2251"/>
    <n v="26"/>
    <s v="1.0"/>
    <n v="57"/>
    <s v="jour"/>
    <s v="heures"/>
    <n v="0"/>
    <n v="1"/>
    <n v="1"/>
    <x v="4"/>
    <n v="0"/>
  </r>
  <r>
    <n v="3327"/>
    <d v="2001-06-05T00:00:00"/>
    <d v="2002-10-05T00:00:00"/>
    <d v="2002-10-05T00:00:00"/>
    <x v="0"/>
    <n v="2252"/>
    <n v="202"/>
    <s v="1.0"/>
    <n v="288"/>
    <s v="nuit"/>
    <s v="heures"/>
    <n v="0"/>
    <n v="0"/>
    <n v="0"/>
    <x v="6"/>
    <n v="0"/>
  </r>
  <r>
    <n v="3328"/>
    <d v="2011-01-18T00:00:00"/>
    <d v="2012-06-18T00:00:00"/>
    <d v="2012-06-18T00:00:00"/>
    <x v="0"/>
    <n v="2253"/>
    <n v="71"/>
    <s v="1.0"/>
    <n v="126"/>
    <s v="nuit"/>
    <s v="heures"/>
    <n v="0"/>
    <n v="1"/>
    <n v="0"/>
    <x v="7"/>
    <n v="0"/>
  </r>
  <r>
    <n v="3329"/>
    <d v="2005-08-19T00:00:00"/>
    <m/>
    <d v="2025-08-31T00:00:00"/>
    <x v="0"/>
    <n v="2254"/>
    <n v="262"/>
    <s v="0.8"/>
    <n v="366"/>
    <s v="nuit"/>
    <s v="heures"/>
    <n v="0"/>
    <n v="1"/>
    <n v="0"/>
    <x v="6"/>
    <n v="1"/>
  </r>
  <r>
    <n v="3330"/>
    <d v="2013-01-05T00:00:00"/>
    <m/>
    <d v="2025-08-31T00:00:00"/>
    <x v="0"/>
    <n v="2255"/>
    <n v="210"/>
    <s v="0.5"/>
    <n v="302"/>
    <s v="jour"/>
    <s v="heures"/>
    <n v="0"/>
    <n v="0"/>
    <n v="1"/>
    <x v="0"/>
    <n v="1"/>
  </r>
  <r>
    <n v="3331"/>
    <d v="2000-05-29T00:00:00"/>
    <d v="2001-07-29T00:00:00"/>
    <d v="2001-07-29T00:00:00"/>
    <x v="0"/>
    <n v="2256"/>
    <n v="65"/>
    <s v="1.0"/>
    <n v="115"/>
    <s v="nuit"/>
    <s v="heures"/>
    <n v="0"/>
    <n v="0"/>
    <n v="1"/>
    <x v="11"/>
    <n v="0"/>
  </r>
  <r>
    <n v="3332"/>
    <d v="2001-11-22T00:00:00"/>
    <d v="2002-06-22T00:00:00"/>
    <d v="2002-06-22T00:00:00"/>
    <x v="0"/>
    <n v="2257"/>
    <n v="98"/>
    <s v="0.8"/>
    <n v="158"/>
    <s v="jour"/>
    <s v="heures"/>
    <n v="1"/>
    <n v="0"/>
    <n v="1"/>
    <x v="3"/>
    <n v="0"/>
  </r>
  <r>
    <n v="3333"/>
    <d v="2002-08-17T00:00:00"/>
    <d v="2002-11-17T00:00:00"/>
    <d v="2002-11-17T00:00:00"/>
    <x v="1"/>
    <n v="2257"/>
    <n v="238"/>
    <s v="1.0"/>
    <n v="336"/>
    <s v="jour"/>
    <s v="heures"/>
    <n v="1"/>
    <n v="1"/>
    <n v="1"/>
    <x v="0"/>
    <n v="0"/>
  </r>
  <r>
    <n v="3334"/>
    <d v="2000-12-23T00:00:00"/>
    <d v="2002-04-23T00:00:00"/>
    <d v="2002-04-23T00:00:00"/>
    <x v="0"/>
    <n v="2258"/>
    <n v="285"/>
    <s v="0.8"/>
    <n v="400"/>
    <s v="jour"/>
    <s v="heures"/>
    <n v="0"/>
    <n v="1"/>
    <n v="1"/>
    <x v="0"/>
    <n v="0"/>
  </r>
  <r>
    <n v="3335"/>
    <d v="2002-05-01T00:00:00"/>
    <m/>
    <d v="2025-08-31T00:00:00"/>
    <x v="0"/>
    <n v="2259"/>
    <n v="5"/>
    <s v="1.0"/>
    <n v="10"/>
    <s v="jour"/>
    <s v="heures"/>
    <n v="0"/>
    <n v="1"/>
    <n v="1"/>
    <x v="4"/>
    <n v="1"/>
  </r>
  <r>
    <n v="3336"/>
    <d v="2001-07-27T00:00:00"/>
    <d v="2002-09-27T00:00:00"/>
    <d v="2002-09-27T00:00:00"/>
    <x v="0"/>
    <n v="2260"/>
    <n v="24"/>
    <s v="1.0"/>
    <n v="55"/>
    <s v="jour"/>
    <s v="heures"/>
    <n v="0"/>
    <n v="0"/>
    <n v="1"/>
    <x v="4"/>
    <n v="0"/>
  </r>
  <r>
    <n v="3337"/>
    <d v="2002-10-02T00:00:00"/>
    <d v="2004-02-02T00:00:00"/>
    <d v="2004-02-02T00:00:00"/>
    <x v="0"/>
    <n v="2260"/>
    <n v="24"/>
    <s v="1.0"/>
    <n v="55"/>
    <s v="jour"/>
    <s v="heures"/>
    <n v="0"/>
    <n v="0"/>
    <n v="1"/>
    <x v="4"/>
    <n v="0"/>
  </r>
  <r>
    <n v="3338"/>
    <d v="2004-02-29T00:00:00"/>
    <d v="2005-11-29T00:00:00"/>
    <d v="2005-11-29T00:00:00"/>
    <x v="0"/>
    <n v="2260"/>
    <n v="261"/>
    <s v="0.8"/>
    <n v="365"/>
    <s v="nuit"/>
    <s v="heures"/>
    <n v="1"/>
    <n v="1"/>
    <n v="1"/>
    <x v="0"/>
    <n v="0"/>
  </r>
  <r>
    <n v="3339"/>
    <d v="2001-11-21T00:00:00"/>
    <d v="2002-11-21T00:00:00"/>
    <d v="2002-11-21T00:00:00"/>
    <x v="0"/>
    <n v="2261"/>
    <n v="282"/>
    <s v="1.0"/>
    <n v="395"/>
    <s v="jour"/>
    <s v="heures"/>
    <n v="0"/>
    <n v="1"/>
    <n v="0"/>
    <x v="11"/>
    <n v="0"/>
  </r>
  <r>
    <n v="3340"/>
    <d v="2002-11-28T00:00:00"/>
    <m/>
    <d v="2025-08-31T00:00:00"/>
    <x v="0"/>
    <n v="2261"/>
    <n v="282"/>
    <s v="1.0"/>
    <n v="396"/>
    <s v="nuit"/>
    <s v="heures"/>
    <n v="0"/>
    <n v="0"/>
    <n v="1"/>
    <x v="11"/>
    <n v="1"/>
  </r>
  <r>
    <n v="3341"/>
    <d v="2011-07-29T00:00:00"/>
    <m/>
    <d v="2025-08-31T00:00:00"/>
    <x v="0"/>
    <n v="2262"/>
    <n v="136"/>
    <s v="0.8"/>
    <n v="196"/>
    <s v="nuit"/>
    <s v="heures"/>
    <n v="1"/>
    <n v="1"/>
    <n v="0"/>
    <x v="18"/>
    <n v="1"/>
  </r>
  <r>
    <n v="3342"/>
    <d v="2009-08-13T00:00:00"/>
    <m/>
    <d v="2025-08-31T00:00:00"/>
    <x v="0"/>
    <n v="2263"/>
    <n v="271"/>
    <s v="1.0"/>
    <n v="380"/>
    <s v="jour"/>
    <s v="heures"/>
    <n v="0"/>
    <n v="0"/>
    <n v="1"/>
    <x v="11"/>
    <n v="1"/>
  </r>
  <r>
    <n v="3343"/>
    <d v="2000-03-06T00:00:00"/>
    <m/>
    <d v="2025-08-31T00:00:00"/>
    <x v="0"/>
    <n v="2264"/>
    <n v="99"/>
    <s v="1.0"/>
    <n v="159"/>
    <s v="jour"/>
    <s v="heures"/>
    <n v="0"/>
    <n v="0"/>
    <n v="1"/>
    <x v="1"/>
    <n v="1"/>
  </r>
  <r>
    <n v="3344"/>
    <d v="2000-08-27T00:00:00"/>
    <d v="2000-09-27T00:00:00"/>
    <d v="2000-09-27T00:00:00"/>
    <x v="1"/>
    <n v="2265"/>
    <n v="267"/>
    <s v="1.0"/>
    <n v="375"/>
    <s v="jour"/>
    <s v="heures"/>
    <n v="0"/>
    <n v="0"/>
    <n v="1"/>
    <x v="5"/>
    <n v="0"/>
  </r>
  <r>
    <n v="3345"/>
    <d v="2010-04-25T00:00:00"/>
    <d v="2012-04-25T00:00:00"/>
    <d v="2012-04-25T00:00:00"/>
    <x v="0"/>
    <n v="2266"/>
    <n v="56"/>
    <s v="0.5"/>
    <n v="106"/>
    <s v="jour"/>
    <s v="heures"/>
    <n v="0"/>
    <n v="0"/>
    <n v="1"/>
    <x v="9"/>
    <n v="0"/>
  </r>
  <r>
    <n v="3346"/>
    <d v="2012-05-19T00:00:00"/>
    <d v="2026-01-01T00:00:00"/>
    <d v="2026-01-01T00:00:00"/>
    <x v="1"/>
    <n v="2266"/>
    <n v="204"/>
    <s v="0.8"/>
    <n v="293"/>
    <s v="forfait"/>
    <s v="jours"/>
    <n v="0"/>
    <n v="0"/>
    <n v="0"/>
    <x v="11"/>
    <n v="1"/>
  </r>
  <r>
    <n v="3347"/>
    <d v="2000-04-21T00:00:00"/>
    <m/>
    <d v="2025-08-31T00:00:00"/>
    <x v="0"/>
    <n v="2267"/>
    <n v="201"/>
    <s v="1.0"/>
    <n v="286"/>
    <s v="forfait"/>
    <s v="jours"/>
    <n v="0"/>
    <n v="0"/>
    <n v="0"/>
    <x v="6"/>
    <n v="1"/>
  </r>
  <r>
    <n v="3348"/>
    <d v="2002-07-25T00:00:00"/>
    <d v="2003-03-25T00:00:00"/>
    <d v="2003-03-25T00:00:00"/>
    <x v="0"/>
    <n v="2268"/>
    <n v="205"/>
    <s v="1.0"/>
    <n v="295"/>
    <s v="nuit"/>
    <s v="heures"/>
    <n v="0"/>
    <n v="0"/>
    <n v="1"/>
    <x v="0"/>
    <n v="0"/>
  </r>
  <r>
    <n v="3349"/>
    <d v="2001-01-22T00:00:00"/>
    <d v="2001-06-22T00:00:00"/>
    <d v="2001-06-22T00:00:00"/>
    <x v="1"/>
    <n v="2269"/>
    <n v="264"/>
    <s v="1.0"/>
    <n v="372"/>
    <s v="jour"/>
    <s v="heures"/>
    <n v="0"/>
    <n v="1"/>
    <n v="1"/>
    <x v="1"/>
    <n v="0"/>
  </r>
  <r>
    <n v="3350"/>
    <d v="2001-06-26T00:00:00"/>
    <d v="2001-12-26T00:00:00"/>
    <d v="2001-12-26T00:00:00"/>
    <x v="0"/>
    <n v="2269"/>
    <n v="272"/>
    <s v="1.0"/>
    <n v="384"/>
    <s v="nuit"/>
    <s v="heures"/>
    <n v="0"/>
    <n v="1"/>
    <n v="1"/>
    <x v="11"/>
    <n v="0"/>
  </r>
  <r>
    <n v="3351"/>
    <d v="2001-12-27T00:00:00"/>
    <d v="2003-06-27T00:00:00"/>
    <d v="2003-06-27T00:00:00"/>
    <x v="0"/>
    <n v="2269"/>
    <n v="272"/>
    <s v="0.5"/>
    <n v="385"/>
    <s v="astreinte"/>
    <s v="astreinte"/>
    <n v="0"/>
    <n v="0"/>
    <n v="0"/>
    <x v="11"/>
    <n v="0"/>
  </r>
  <r>
    <n v="3352"/>
    <d v="2003-07-12T00:00:00"/>
    <d v="2004-06-12T00:00:00"/>
    <d v="2004-06-12T00:00:00"/>
    <x v="0"/>
    <n v="2269"/>
    <n v="272"/>
    <s v="0.8"/>
    <n v="383"/>
    <s v="jour"/>
    <s v="heures"/>
    <n v="0"/>
    <n v="0"/>
    <n v="1"/>
    <x v="11"/>
    <n v="0"/>
  </r>
  <r>
    <n v="3353"/>
    <d v="2004-06-16T00:00:00"/>
    <d v="2005-08-16T00:00:00"/>
    <d v="2005-08-16T00:00:00"/>
    <x v="0"/>
    <n v="2269"/>
    <n v="272"/>
    <s v="0.8"/>
    <n v="385"/>
    <s v="astreinte"/>
    <s v="astreinte"/>
    <n v="1"/>
    <n v="0"/>
    <n v="1"/>
    <x v="11"/>
    <n v="0"/>
  </r>
  <r>
    <n v="3354"/>
    <d v="2001-04-08T00:00:00"/>
    <d v="2001-12-08T00:00:00"/>
    <d v="2001-12-08T00:00:00"/>
    <x v="0"/>
    <n v="2270"/>
    <n v="275"/>
    <s v="0.8"/>
    <n v="388"/>
    <s v="jour"/>
    <s v="heures"/>
    <n v="0"/>
    <n v="0"/>
    <n v="1"/>
    <x v="5"/>
    <n v="0"/>
  </r>
  <r>
    <n v="3355"/>
    <d v="2001-06-22T00:00:00"/>
    <m/>
    <d v="2025-08-31T00:00:00"/>
    <x v="0"/>
    <n v="2271"/>
    <n v="256"/>
    <s v="1.0"/>
    <n v="360"/>
    <s v="nuit"/>
    <s v="heures"/>
    <n v="0"/>
    <n v="1"/>
    <n v="1"/>
    <x v="0"/>
    <n v="1"/>
  </r>
  <r>
    <n v="3356"/>
    <d v="2014-12-30T00:00:00"/>
    <d v="2016-08-30T00:00:00"/>
    <d v="2016-08-30T00:00:00"/>
    <x v="0"/>
    <n v="2272"/>
    <n v="266"/>
    <s v="0.8"/>
    <n v="374"/>
    <s v="forfait"/>
    <s v="jours"/>
    <n v="0"/>
    <n v="0"/>
    <n v="1"/>
    <x v="16"/>
    <n v="0"/>
  </r>
  <r>
    <n v="3357"/>
    <d v="2002-06-23T00:00:00"/>
    <d v="2003-04-23T00:00:00"/>
    <d v="2003-04-23T00:00:00"/>
    <x v="1"/>
    <n v="2273"/>
    <n v="47"/>
    <s v="0.5"/>
    <n v="97"/>
    <s v="forfait"/>
    <s v="jours"/>
    <n v="0"/>
    <n v="1"/>
    <n v="1"/>
    <x v="0"/>
    <n v="0"/>
  </r>
  <r>
    <n v="3358"/>
    <d v="2000-09-04T00:00:00"/>
    <d v="2001-11-04T00:00:00"/>
    <d v="2001-11-04T00:00:00"/>
    <x v="0"/>
    <n v="2274"/>
    <n v="125"/>
    <s v="1.0"/>
    <n v="185"/>
    <s v="forfait"/>
    <s v="jours"/>
    <n v="1"/>
    <n v="1"/>
    <n v="1"/>
    <x v="19"/>
    <n v="0"/>
  </r>
  <r>
    <n v="3359"/>
    <d v="2000-12-28T00:00:00"/>
    <d v="2001-02-28T00:00:00"/>
    <d v="2001-02-28T00:00:00"/>
    <x v="1"/>
    <n v="2275"/>
    <n v="14"/>
    <s v="1.0"/>
    <n v="36"/>
    <s v="jour"/>
    <s v="heures"/>
    <n v="0"/>
    <n v="1"/>
    <n v="1"/>
    <x v="4"/>
    <n v="0"/>
  </r>
  <r>
    <n v="3360"/>
    <d v="2001-01-18T00:00:00"/>
    <d v="2001-12-18T00:00:00"/>
    <d v="2001-12-18T00:00:00"/>
    <x v="0"/>
    <n v="2276"/>
    <n v="191"/>
    <s v="1.0"/>
    <n v="266"/>
    <s v="jour"/>
    <s v="heures"/>
    <n v="0"/>
    <n v="1"/>
    <n v="1"/>
    <x v="4"/>
    <n v="0"/>
  </r>
  <r>
    <n v="3361"/>
    <d v="2001-08-12T00:00:00"/>
    <d v="2003-08-12T00:00:00"/>
    <d v="2003-08-12T00:00:00"/>
    <x v="0"/>
    <n v="2277"/>
    <n v="260"/>
    <s v="1.0"/>
    <n v="364"/>
    <s v="nuit"/>
    <s v="heures"/>
    <n v="1"/>
    <n v="1"/>
    <n v="1"/>
    <x v="0"/>
    <n v="0"/>
  </r>
  <r>
    <n v="3362"/>
    <d v="2006-03-09T00:00:00"/>
    <d v="2007-08-09T00:00:00"/>
    <d v="2007-08-09T00:00:00"/>
    <x v="0"/>
    <n v="2278"/>
    <n v="158"/>
    <s v="1.0"/>
    <n v="223"/>
    <s v="astreinte"/>
    <s v="astreinte"/>
    <n v="0"/>
    <n v="0"/>
    <n v="1"/>
    <x v="15"/>
    <n v="0"/>
  </r>
  <r>
    <n v="3363"/>
    <d v="2007-09-22T00:00:00"/>
    <d v="2008-05-22T00:00:00"/>
    <d v="2008-05-22T00:00:00"/>
    <x v="0"/>
    <n v="2278"/>
    <n v="158"/>
    <s v="1.0"/>
    <n v="222"/>
    <s v="jour"/>
    <s v="heures"/>
    <n v="1"/>
    <n v="1"/>
    <n v="1"/>
    <x v="15"/>
    <n v="0"/>
  </r>
  <r>
    <n v="3364"/>
    <d v="2002-02-12T00:00:00"/>
    <d v="2003-01-12T00:00:00"/>
    <d v="2003-01-12T00:00:00"/>
    <x v="0"/>
    <n v="2279"/>
    <n v="70"/>
    <s v="0.8"/>
    <n v="123"/>
    <s v="jour"/>
    <s v="heures"/>
    <n v="1"/>
    <n v="1"/>
    <n v="1"/>
    <x v="7"/>
    <n v="0"/>
  </r>
  <r>
    <n v="3365"/>
    <d v="2000-12-20T00:00:00"/>
    <d v="2001-03-20T00:00:00"/>
    <d v="2001-03-20T00:00:00"/>
    <x v="1"/>
    <n v="2280"/>
    <n v="26"/>
    <s v="1.0"/>
    <n v="57"/>
    <s v="jour"/>
    <s v="heures"/>
    <n v="0"/>
    <n v="1"/>
    <n v="1"/>
    <x v="4"/>
    <n v="0"/>
  </r>
  <r>
    <n v="3366"/>
    <d v="2000-07-27T00:00:00"/>
    <d v="2001-04-27T00:00:00"/>
    <d v="2001-04-27T00:00:00"/>
    <x v="0"/>
    <n v="2281"/>
    <n v="15"/>
    <s v="1.0"/>
    <n v="39"/>
    <s v="astreinte"/>
    <s v="astreinte"/>
    <n v="0"/>
    <n v="0"/>
    <n v="1"/>
    <x v="4"/>
    <n v="0"/>
  </r>
  <r>
    <n v="3367"/>
    <d v="2001-04-05T00:00:00"/>
    <m/>
    <d v="2025-08-31T00:00:00"/>
    <x v="0"/>
    <n v="2282"/>
    <n v="253"/>
    <s v="1.0"/>
    <n v="356"/>
    <s v="jour"/>
    <s v="heures"/>
    <n v="0"/>
    <n v="0"/>
    <n v="1"/>
    <x v="5"/>
    <n v="1"/>
  </r>
  <r>
    <n v="3368"/>
    <d v="2011-02-14T00:00:00"/>
    <d v="2011-08-14T00:00:00"/>
    <d v="2011-08-14T00:00:00"/>
    <x v="0"/>
    <n v="2283"/>
    <n v="31"/>
    <s v="1.0"/>
    <n v="67"/>
    <s v="jour"/>
    <s v="heures"/>
    <n v="0"/>
    <n v="0"/>
    <n v="1"/>
    <x v="4"/>
    <n v="0"/>
  </r>
  <r>
    <n v="3369"/>
    <d v="2000-08-15T00:00:00"/>
    <d v="2002-01-15T00:00:00"/>
    <d v="2002-01-15T00:00:00"/>
    <x v="0"/>
    <n v="2284"/>
    <n v="252"/>
    <s v="1.0"/>
    <n v="355"/>
    <s v="forfait"/>
    <s v="jours"/>
    <n v="0"/>
    <n v="0"/>
    <n v="1"/>
    <x v="21"/>
    <n v="0"/>
  </r>
  <r>
    <n v="3370"/>
    <d v="2002-02-22T00:00:00"/>
    <d v="2003-06-22T00:00:00"/>
    <d v="2003-06-22T00:00:00"/>
    <x v="0"/>
    <n v="2284"/>
    <n v="25"/>
    <s v="1.0"/>
    <n v="56"/>
    <s v="jour"/>
    <s v="heures"/>
    <n v="0"/>
    <n v="0"/>
    <n v="1"/>
    <x v="4"/>
    <n v="0"/>
  </r>
  <r>
    <n v="3371"/>
    <d v="2003-08-19T00:00:00"/>
    <d v="2003-09-19T00:00:00"/>
    <d v="2003-09-19T00:00:00"/>
    <x v="1"/>
    <n v="2284"/>
    <n v="25"/>
    <s v="0.5"/>
    <n v="56"/>
    <s v="jour"/>
    <s v="heures"/>
    <n v="0"/>
    <n v="1"/>
    <n v="1"/>
    <x v="4"/>
    <n v="0"/>
  </r>
  <r>
    <n v="3372"/>
    <d v="2009-10-25T00:00:00"/>
    <d v="2009-12-25T00:00:00"/>
    <d v="2009-12-25T00:00:00"/>
    <x v="1"/>
    <n v="2285"/>
    <n v="264"/>
    <s v="1.0"/>
    <n v="372"/>
    <s v="jour"/>
    <s v="heures"/>
    <n v="0"/>
    <n v="0"/>
    <n v="1"/>
    <x v="1"/>
    <n v="0"/>
  </r>
  <r>
    <n v="3373"/>
    <d v="2001-07-06T00:00:00"/>
    <m/>
    <d v="2025-08-31T00:00:00"/>
    <x v="0"/>
    <n v="2286"/>
    <n v="282"/>
    <s v="1.0"/>
    <n v="397"/>
    <s v="astreinte"/>
    <s v="astreinte"/>
    <n v="0"/>
    <n v="0"/>
    <n v="1"/>
    <x v="11"/>
    <n v="1"/>
  </r>
  <r>
    <n v="3374"/>
    <d v="2016-06-19T00:00:00"/>
    <m/>
    <d v="2025-08-31T00:00:00"/>
    <x v="0"/>
    <n v="2287"/>
    <n v="289"/>
    <s v="0.8"/>
    <n v="405"/>
    <s v="forfait"/>
    <s v="jours"/>
    <n v="0"/>
    <n v="1"/>
    <n v="1"/>
    <x v="6"/>
    <n v="1"/>
  </r>
  <r>
    <n v="3375"/>
    <d v="2001-11-27T00:00:00"/>
    <d v="2002-12-27T00:00:00"/>
    <d v="2002-12-27T00:00:00"/>
    <x v="0"/>
    <n v="2288"/>
    <n v="224"/>
    <s v="1.0"/>
    <n v="322"/>
    <s v="nuit"/>
    <s v="heures"/>
    <n v="0"/>
    <n v="0"/>
    <n v="1"/>
    <x v="0"/>
    <n v="0"/>
  </r>
  <r>
    <n v="3376"/>
    <d v="2015-03-31T00:00:00"/>
    <d v="2015-12-31T00:00:00"/>
    <d v="2015-12-31T00:00:00"/>
    <x v="0"/>
    <n v="2289"/>
    <n v="49"/>
    <s v="0.8"/>
    <n v="99"/>
    <s v="nuit"/>
    <s v="heures"/>
    <n v="0"/>
    <n v="1"/>
    <n v="1"/>
    <x v="0"/>
    <n v="0"/>
  </r>
  <r>
    <n v="3377"/>
    <d v="2001-02-23T00:00:00"/>
    <d v="2002-01-23T00:00:00"/>
    <d v="2002-01-23T00:00:00"/>
    <x v="1"/>
    <n v="2290"/>
    <n v="47"/>
    <s v="1.0"/>
    <n v="97"/>
    <s v="forfait"/>
    <s v="jours"/>
    <n v="0"/>
    <n v="1"/>
    <n v="1"/>
    <x v="0"/>
    <n v="0"/>
  </r>
  <r>
    <n v="3378"/>
    <d v="2007-06-05T00:00:00"/>
    <d v="2009-03-05T00:00:00"/>
    <d v="2009-03-05T00:00:00"/>
    <x v="0"/>
    <n v="2291"/>
    <n v="42"/>
    <s v="0.8"/>
    <n v="86"/>
    <s v="forfait"/>
    <s v="jours"/>
    <n v="1"/>
    <n v="1"/>
    <n v="1"/>
    <x v="7"/>
    <n v="0"/>
  </r>
  <r>
    <n v="3379"/>
    <d v="2009-04-22T00:00:00"/>
    <m/>
    <d v="2025-08-31T00:00:00"/>
    <x v="0"/>
    <n v="2292"/>
    <n v="220"/>
    <s v="0.8"/>
    <n v="316"/>
    <s v="nuit"/>
    <s v="heures"/>
    <n v="0"/>
    <n v="0"/>
    <n v="1"/>
    <x v="0"/>
    <n v="1"/>
  </r>
  <r>
    <n v="3380"/>
    <d v="2001-02-05T00:00:00"/>
    <d v="2001-11-05T00:00:00"/>
    <d v="2001-11-05T00:00:00"/>
    <x v="0"/>
    <n v="2293"/>
    <n v="285"/>
    <s v="1.0"/>
    <n v="401"/>
    <s v="nuit"/>
    <s v="heures"/>
    <n v="0"/>
    <n v="1"/>
    <n v="1"/>
    <x v="0"/>
    <n v="0"/>
  </r>
  <r>
    <n v="3381"/>
    <d v="2000-03-09T00:00:00"/>
    <d v="2000-09-09T00:00:00"/>
    <d v="2000-09-09T00:00:00"/>
    <x v="0"/>
    <n v="2294"/>
    <n v="4"/>
    <s v="1.0"/>
    <n v="7"/>
    <s v="jour"/>
    <s v="heures"/>
    <n v="0"/>
    <n v="1"/>
    <n v="1"/>
    <x v="4"/>
    <n v="0"/>
  </r>
  <r>
    <n v="3382"/>
    <d v="2000-03-17T00:00:00"/>
    <d v="2001-08-17T00:00:00"/>
    <d v="2001-08-17T00:00:00"/>
    <x v="0"/>
    <n v="2295"/>
    <n v="256"/>
    <s v="1.0"/>
    <n v="359"/>
    <s v="jour"/>
    <s v="heures"/>
    <n v="1"/>
    <n v="0"/>
    <n v="1"/>
    <x v="0"/>
    <n v="0"/>
  </r>
  <r>
    <n v="3383"/>
    <d v="2001-10-03T00:00:00"/>
    <d v="2003-01-03T00:00:00"/>
    <d v="2003-01-03T00:00:00"/>
    <x v="0"/>
    <n v="2295"/>
    <n v="256"/>
    <s v="0.8"/>
    <n v="360"/>
    <s v="nuit"/>
    <s v="heures"/>
    <n v="0"/>
    <n v="1"/>
    <n v="1"/>
    <x v="0"/>
    <n v="0"/>
  </r>
  <r>
    <n v="3384"/>
    <d v="2018-09-17T00:00:00"/>
    <d v="2020-05-17T00:00:00"/>
    <d v="2020-05-17T00:00:00"/>
    <x v="0"/>
    <n v="2296"/>
    <n v="227"/>
    <s v="1.0"/>
    <n v="325"/>
    <s v="nuit"/>
    <s v="heures"/>
    <n v="1"/>
    <n v="0"/>
    <n v="1"/>
    <x v="14"/>
    <n v="0"/>
  </r>
  <r>
    <n v="3385"/>
    <d v="2013-06-10T00:00:00"/>
    <m/>
    <d v="2025-08-31T00:00:00"/>
    <x v="0"/>
    <n v="2297"/>
    <n v="102"/>
    <s v="1.0"/>
    <n v="162"/>
    <s v="forfait"/>
    <s v="jours"/>
    <n v="0"/>
    <n v="0"/>
    <n v="1"/>
    <x v="1"/>
    <n v="1"/>
  </r>
  <r>
    <n v="3386"/>
    <d v="2019-11-26T00:00:00"/>
    <d v="2020-11-26T00:00:00"/>
    <d v="2020-11-26T00:00:00"/>
    <x v="1"/>
    <n v="2298"/>
    <n v="224"/>
    <s v="0.5"/>
    <n v="322"/>
    <s v="nuit"/>
    <s v="heures"/>
    <n v="0"/>
    <n v="1"/>
    <n v="1"/>
    <x v="0"/>
    <n v="0"/>
  </r>
  <r>
    <n v="3387"/>
    <d v="2000-09-26T00:00:00"/>
    <d v="2001-10-26T00:00:00"/>
    <d v="2001-10-26T00:00:00"/>
    <x v="0"/>
    <n v="2299"/>
    <n v="82"/>
    <s v="1.0"/>
    <n v="141"/>
    <s v="forfait"/>
    <s v="jours"/>
    <n v="0"/>
    <n v="1"/>
    <n v="1"/>
    <x v="21"/>
    <n v="0"/>
  </r>
  <r>
    <n v="3388"/>
    <d v="2005-12-25T00:00:00"/>
    <d v="2006-05-25T00:00:00"/>
    <d v="2006-05-25T00:00:00"/>
    <x v="1"/>
    <n v="2300"/>
    <n v="70"/>
    <s v="1.0"/>
    <n v="124"/>
    <s v="nuit"/>
    <s v="heures"/>
    <n v="0"/>
    <n v="1"/>
    <n v="0"/>
    <x v="7"/>
    <n v="0"/>
  </r>
  <r>
    <n v="3389"/>
    <d v="2000-01-27T00:00:00"/>
    <d v="2000-09-27T00:00:00"/>
    <d v="2000-09-27T00:00:00"/>
    <x v="0"/>
    <n v="2301"/>
    <n v="10"/>
    <s v="0.8"/>
    <n v="25"/>
    <s v="jour"/>
    <s v="heures"/>
    <n v="0"/>
    <n v="0"/>
    <n v="1"/>
    <x v="4"/>
    <n v="0"/>
  </r>
  <r>
    <n v="3390"/>
    <d v="2000-12-24T00:00:00"/>
    <m/>
    <d v="2025-08-31T00:00:00"/>
    <x v="0"/>
    <n v="2302"/>
    <n v="165"/>
    <s v="1.0"/>
    <n v="233"/>
    <s v="nuit"/>
    <s v="heures"/>
    <n v="0"/>
    <n v="0"/>
    <n v="1"/>
    <x v="12"/>
    <n v="1"/>
  </r>
  <r>
    <n v="3391"/>
    <d v="2002-09-19T00:00:00"/>
    <m/>
    <d v="2025-08-31T00:00:00"/>
    <x v="0"/>
    <n v="2303"/>
    <n v="106"/>
    <s v="1.0"/>
    <n v="166"/>
    <s v="forfait"/>
    <s v="jours"/>
    <n v="0"/>
    <n v="0"/>
    <n v="1"/>
    <x v="8"/>
    <n v="1"/>
  </r>
  <r>
    <n v="3392"/>
    <d v="2008-06-01T00:00:00"/>
    <d v="2009-11-01T00:00:00"/>
    <d v="2009-11-01T00:00:00"/>
    <x v="0"/>
    <n v="2304"/>
    <n v="217"/>
    <s v="0.5"/>
    <n v="310"/>
    <s v="jour"/>
    <s v="heures"/>
    <n v="0"/>
    <n v="0"/>
    <n v="1"/>
    <x v="1"/>
    <n v="0"/>
  </r>
  <r>
    <n v="3393"/>
    <d v="2009-12-25T00:00:00"/>
    <d v="2011-04-25T00:00:00"/>
    <d v="2011-04-25T00:00:00"/>
    <x v="0"/>
    <n v="2304"/>
    <n v="217"/>
    <s v="1.0"/>
    <n v="310"/>
    <s v="jour"/>
    <s v="heures"/>
    <n v="1"/>
    <n v="0"/>
    <n v="1"/>
    <x v="1"/>
    <n v="0"/>
  </r>
  <r>
    <n v="3394"/>
    <d v="2002-01-31T00:00:00"/>
    <d v="2004-01-31T00:00:00"/>
    <d v="2004-01-31T00:00:00"/>
    <x v="0"/>
    <n v="2305"/>
    <n v="249"/>
    <s v="1.0"/>
    <n v="352"/>
    <s v="forfait"/>
    <s v="jours"/>
    <n v="1"/>
    <n v="0"/>
    <n v="1"/>
    <x v="11"/>
    <n v="0"/>
  </r>
  <r>
    <n v="3395"/>
    <d v="2018-07-03T00:00:00"/>
    <d v="2025-12-01T00:00:00"/>
    <d v="2025-12-01T00:00:00"/>
    <x v="1"/>
    <n v="2306"/>
    <n v="238"/>
    <s v="0.5"/>
    <n v="337"/>
    <s v="nuit"/>
    <s v="heures"/>
    <n v="0"/>
    <n v="1"/>
    <n v="1"/>
    <x v="0"/>
    <n v="1"/>
  </r>
  <r>
    <n v="3396"/>
    <d v="2002-05-06T00:00:00"/>
    <d v="2004-04-06T00:00:00"/>
    <d v="2004-04-06T00:00:00"/>
    <x v="0"/>
    <n v="2307"/>
    <n v="104"/>
    <s v="1.0"/>
    <n v="164"/>
    <s v="jour"/>
    <s v="heures"/>
    <n v="0"/>
    <n v="0"/>
    <n v="1"/>
    <x v="1"/>
    <n v="0"/>
  </r>
  <r>
    <n v="3397"/>
    <d v="2004-05-29T00:00:00"/>
    <d v="2006-03-29T00:00:00"/>
    <d v="2006-03-29T00:00:00"/>
    <x v="0"/>
    <n v="2307"/>
    <n v="104"/>
    <s v="1.0"/>
    <n v="164"/>
    <s v="jour"/>
    <s v="heures"/>
    <n v="0"/>
    <n v="1"/>
    <n v="1"/>
    <x v="1"/>
    <n v="0"/>
  </r>
  <r>
    <n v="3398"/>
    <d v="2013-10-06T00:00:00"/>
    <m/>
    <d v="2025-08-31T00:00:00"/>
    <x v="0"/>
    <n v="2308"/>
    <n v="260"/>
    <s v="1.0"/>
    <n v="364"/>
    <s v="nuit"/>
    <s v="heures"/>
    <n v="0"/>
    <n v="0"/>
    <n v="1"/>
    <x v="0"/>
    <n v="1"/>
  </r>
  <r>
    <n v="3399"/>
    <d v="2002-05-18T00:00:00"/>
    <d v="2003-04-18T00:00:00"/>
    <d v="2003-04-18T00:00:00"/>
    <x v="0"/>
    <n v="2309"/>
    <n v="72"/>
    <s v="1.0"/>
    <n v="128"/>
    <s v="nuit"/>
    <s v="heures"/>
    <n v="0"/>
    <n v="0"/>
    <n v="1"/>
    <x v="7"/>
    <n v="0"/>
  </r>
  <r>
    <n v="3400"/>
    <d v="2012-01-27T00:00:00"/>
    <d v="2012-12-27T00:00:00"/>
    <d v="2012-12-27T00:00:00"/>
    <x v="0"/>
    <n v="2310"/>
    <n v="45"/>
    <s v="1.0"/>
    <n v="94"/>
    <s v="bloc"/>
    <s v="heures"/>
    <n v="0"/>
    <n v="1"/>
    <n v="0"/>
    <x v="6"/>
    <n v="0"/>
  </r>
  <r>
    <n v="3401"/>
    <d v="2012-12-27T00:00:00"/>
    <d v="2013-12-27T00:00:00"/>
    <d v="2013-12-27T00:00:00"/>
    <x v="0"/>
    <n v="2310"/>
    <n v="45"/>
    <s v="1.0"/>
    <n v="94"/>
    <s v="bloc"/>
    <s v="heures"/>
    <n v="0"/>
    <n v="0"/>
    <n v="0"/>
    <x v="6"/>
    <n v="0"/>
  </r>
  <r>
    <n v="3402"/>
    <d v="2014-02-14T00:00:00"/>
    <m/>
    <d v="2025-08-31T00:00:00"/>
    <x v="0"/>
    <n v="2310"/>
    <n v="74"/>
    <s v="1.0"/>
    <n v="131"/>
    <s v="jour"/>
    <s v="heures"/>
    <n v="0"/>
    <n v="1"/>
    <n v="1"/>
    <x v="5"/>
    <n v="1"/>
  </r>
  <r>
    <n v="3403"/>
    <d v="2001-12-19T00:00:00"/>
    <d v="2002-06-19T00:00:00"/>
    <d v="2002-06-19T00:00:00"/>
    <x v="1"/>
    <n v="2311"/>
    <n v="49"/>
    <s v="1.0"/>
    <n v="99"/>
    <s v="nuit"/>
    <s v="heures"/>
    <n v="0"/>
    <n v="0"/>
    <n v="1"/>
    <x v="0"/>
    <n v="0"/>
  </r>
  <r>
    <n v="3404"/>
    <d v="2001-08-23T00:00:00"/>
    <d v="2026-01-01T00:00:00"/>
    <d v="2026-01-01T00:00:00"/>
    <x v="1"/>
    <n v="2312"/>
    <n v="261"/>
    <s v="1.0"/>
    <n v="365"/>
    <s v="nuit"/>
    <s v="heures"/>
    <n v="0"/>
    <n v="1"/>
    <n v="1"/>
    <x v="0"/>
    <n v="1"/>
  </r>
  <r>
    <n v="3405"/>
    <d v="2000-09-14T00:00:00"/>
    <d v="2002-06-14T00:00:00"/>
    <d v="2002-06-14T00:00:00"/>
    <x v="0"/>
    <n v="2313"/>
    <n v="65"/>
    <s v="1.0"/>
    <n v="115"/>
    <s v="nuit"/>
    <s v="heures"/>
    <n v="0"/>
    <n v="0"/>
    <n v="1"/>
    <x v="11"/>
    <n v="0"/>
  </r>
  <r>
    <n v="3406"/>
    <d v="2002-07-06T00:00:00"/>
    <d v="2004-04-06T00:00:00"/>
    <d v="2004-04-06T00:00:00"/>
    <x v="0"/>
    <n v="2313"/>
    <n v="65"/>
    <s v="1.0"/>
    <n v="116"/>
    <s v="astreinte"/>
    <s v="astreinte"/>
    <n v="0"/>
    <n v="0"/>
    <n v="1"/>
    <x v="11"/>
    <n v="0"/>
  </r>
  <r>
    <n v="3407"/>
    <d v="2000-06-06T00:00:00"/>
    <d v="2000-07-06T00:00:00"/>
    <d v="2000-07-06T00:00:00"/>
    <x v="1"/>
    <n v="2314"/>
    <n v="292"/>
    <s v="0.8"/>
    <n v="409"/>
    <s v="jour"/>
    <s v="heures"/>
    <n v="0"/>
    <n v="0"/>
    <n v="1"/>
    <x v="5"/>
    <n v="0"/>
  </r>
  <r>
    <n v="3408"/>
    <d v="2000-07-16T00:00:00"/>
    <d v="2001-01-16T00:00:00"/>
    <d v="2001-01-16T00:00:00"/>
    <x v="0"/>
    <n v="2314"/>
    <n v="292"/>
    <s v="0.8"/>
    <n v="409"/>
    <s v="jour"/>
    <s v="heures"/>
    <n v="0"/>
    <n v="1"/>
    <n v="1"/>
    <x v="5"/>
    <n v="0"/>
  </r>
  <r>
    <n v="3409"/>
    <d v="2001-02-21T00:00:00"/>
    <d v="2002-08-21T00:00:00"/>
    <d v="2002-08-21T00:00:00"/>
    <x v="0"/>
    <n v="2314"/>
    <n v="292"/>
    <s v="1.0"/>
    <n v="409"/>
    <s v="jour"/>
    <s v="heures"/>
    <n v="1"/>
    <n v="0"/>
    <n v="1"/>
    <x v="5"/>
    <n v="0"/>
  </r>
  <r>
    <n v="3410"/>
    <d v="2002-09-12T00:00:00"/>
    <m/>
    <d v="2025-08-31T00:00:00"/>
    <x v="0"/>
    <n v="2314"/>
    <n v="262"/>
    <s v="1.0"/>
    <n v="367"/>
    <s v="bloc"/>
    <s v="heures"/>
    <n v="0"/>
    <n v="1"/>
    <n v="0"/>
    <x v="6"/>
    <n v="1"/>
  </r>
  <r>
    <n v="3411"/>
    <d v="2001-09-01T00:00:00"/>
    <d v="2002-05-01T00:00:00"/>
    <d v="2002-05-01T00:00:00"/>
    <x v="0"/>
    <n v="2315"/>
    <n v="59"/>
    <s v="0.9"/>
    <n v="109"/>
    <s v="jour"/>
    <s v="heures"/>
    <n v="0"/>
    <n v="0"/>
    <n v="1"/>
    <x v="9"/>
    <n v="0"/>
  </r>
  <r>
    <n v="3412"/>
    <d v="2002-05-21T00:00:00"/>
    <d v="2002-12-21T00:00:00"/>
    <d v="2002-12-21T00:00:00"/>
    <x v="0"/>
    <n v="2316"/>
    <n v="205"/>
    <s v="1.0"/>
    <n v="294"/>
    <s v="jour"/>
    <s v="heures"/>
    <n v="0"/>
    <n v="0"/>
    <n v="1"/>
    <x v="0"/>
    <n v="0"/>
  </r>
  <r>
    <n v="3413"/>
    <d v="2000-12-13T00:00:00"/>
    <m/>
    <d v="2025-08-31T00:00:00"/>
    <x v="0"/>
    <n v="2317"/>
    <n v="204"/>
    <s v="1.0"/>
    <n v="293"/>
    <s v="forfait"/>
    <s v="jours"/>
    <n v="0"/>
    <n v="0"/>
    <n v="1"/>
    <x v="11"/>
    <n v="1"/>
  </r>
  <r>
    <n v="3414"/>
    <d v="2002-02-06T00:00:00"/>
    <d v="2003-11-06T00:00:00"/>
    <d v="2003-11-06T00:00:00"/>
    <x v="0"/>
    <n v="2318"/>
    <n v="227"/>
    <s v="0.5"/>
    <n v="325"/>
    <s v="nuit"/>
    <s v="heures"/>
    <n v="0"/>
    <n v="0"/>
    <n v="1"/>
    <x v="14"/>
    <n v="0"/>
  </r>
  <r>
    <n v="3415"/>
    <d v="2007-06-17T00:00:00"/>
    <d v="2007-12-17T00:00:00"/>
    <d v="2007-12-17T00:00:00"/>
    <x v="1"/>
    <n v="2319"/>
    <n v="45"/>
    <s v="1.0"/>
    <n v="94"/>
    <s v="bloc"/>
    <s v="heures"/>
    <n v="0"/>
    <n v="0"/>
    <n v="0"/>
    <x v="6"/>
    <n v="0"/>
  </r>
  <r>
    <n v="3416"/>
    <d v="2007-12-22T00:00:00"/>
    <m/>
    <d v="2025-08-31T00:00:00"/>
    <x v="0"/>
    <n v="2319"/>
    <n v="32"/>
    <s v="1.0"/>
    <n v="69"/>
    <s v="jour"/>
    <s v="heures"/>
    <n v="0"/>
    <n v="1"/>
    <n v="1"/>
    <x v="4"/>
    <n v="1"/>
  </r>
  <r>
    <n v="3417"/>
    <d v="2016-12-25T00:00:00"/>
    <d v="2017-07-25T00:00:00"/>
    <d v="2017-07-25T00:00:00"/>
    <x v="0"/>
    <n v="2320"/>
    <n v="286"/>
    <s v="1.0"/>
    <n v="402"/>
    <s v="jour"/>
    <s v="heures"/>
    <n v="1"/>
    <n v="1"/>
    <n v="1"/>
    <x v="3"/>
    <n v="0"/>
  </r>
  <r>
    <n v="3418"/>
    <d v="2017-07-28T00:00:00"/>
    <d v="2018-01-28T00:00:00"/>
    <d v="2018-01-28T00:00:00"/>
    <x v="0"/>
    <n v="2320"/>
    <n v="286"/>
    <s v="0.5"/>
    <n v="402"/>
    <s v="jour"/>
    <s v="heures"/>
    <n v="0"/>
    <n v="1"/>
    <n v="1"/>
    <x v="3"/>
    <n v="0"/>
  </r>
  <r>
    <n v="3419"/>
    <d v="2001-03-09T00:00:00"/>
    <d v="2002-01-09T00:00:00"/>
    <d v="2002-01-09T00:00:00"/>
    <x v="0"/>
    <n v="2321"/>
    <n v="200"/>
    <s v="1.0"/>
    <n v="285"/>
    <s v="bloc"/>
    <s v="heures"/>
    <n v="0"/>
    <n v="1"/>
    <n v="0"/>
    <x v="6"/>
    <n v="0"/>
  </r>
  <r>
    <n v="3420"/>
    <d v="2005-02-12T00:00:00"/>
    <d v="2005-10-12T00:00:00"/>
    <d v="2005-10-12T00:00:00"/>
    <x v="0"/>
    <n v="2322"/>
    <n v="161"/>
    <s v="1.0"/>
    <n v="229"/>
    <s v="astreinte"/>
    <s v="astreinte"/>
    <n v="1"/>
    <n v="0"/>
    <n v="1"/>
    <x v="15"/>
    <n v="0"/>
  </r>
  <r>
    <n v="3421"/>
    <d v="2005-10-21T00:00:00"/>
    <m/>
    <d v="2025-08-31T00:00:00"/>
    <x v="0"/>
    <n v="2322"/>
    <n v="161"/>
    <s v="1.0"/>
    <n v="229"/>
    <s v="astreinte"/>
    <s v="astreinte"/>
    <n v="0"/>
    <n v="0"/>
    <n v="1"/>
    <x v="15"/>
    <n v="1"/>
  </r>
  <r>
    <n v="3422"/>
    <d v="2002-05-26T00:00:00"/>
    <d v="2003-08-26T00:00:00"/>
    <d v="2003-08-26T00:00:00"/>
    <x v="0"/>
    <n v="2323"/>
    <n v="261"/>
    <s v="1.0"/>
    <n v="365"/>
    <s v="nuit"/>
    <s v="heures"/>
    <n v="1"/>
    <n v="1"/>
    <n v="1"/>
    <x v="0"/>
    <n v="0"/>
  </r>
  <r>
    <n v="3423"/>
    <d v="2001-07-28T00:00:00"/>
    <d v="2003-02-28T00:00:00"/>
    <d v="2003-02-28T00:00:00"/>
    <x v="0"/>
    <n v="2324"/>
    <n v="152"/>
    <s v="0.5"/>
    <n v="214"/>
    <s v="forfait"/>
    <s v="jours"/>
    <n v="1"/>
    <n v="0"/>
    <n v="1"/>
    <x v="17"/>
    <n v="0"/>
  </r>
  <r>
    <n v="3424"/>
    <d v="2003-08-22T00:00:00"/>
    <d v="2004-03-22T00:00:00"/>
    <d v="2004-03-22T00:00:00"/>
    <x v="0"/>
    <n v="2325"/>
    <n v="210"/>
    <s v="1.0"/>
    <n v="302"/>
    <s v="jour"/>
    <s v="heures"/>
    <n v="0"/>
    <n v="0"/>
    <n v="1"/>
    <x v="0"/>
    <n v="0"/>
  </r>
  <r>
    <n v="3425"/>
    <d v="2004-04-06T00:00:00"/>
    <d v="2005-03-06T00:00:00"/>
    <d v="2005-03-06T00:00:00"/>
    <x v="0"/>
    <n v="2325"/>
    <n v="210"/>
    <s v="1.0"/>
    <n v="303"/>
    <s v="nuit"/>
    <s v="heures"/>
    <n v="0"/>
    <n v="0"/>
    <n v="1"/>
    <x v="0"/>
    <n v="0"/>
  </r>
  <r>
    <n v="3426"/>
    <d v="2005-04-19T00:00:00"/>
    <d v="2005-11-19T00:00:00"/>
    <d v="2005-11-19T00:00:00"/>
    <x v="1"/>
    <n v="2325"/>
    <n v="247"/>
    <s v="1.0"/>
    <n v="349"/>
    <s v="jour"/>
    <s v="heures"/>
    <n v="0"/>
    <n v="1"/>
    <n v="1"/>
    <x v="0"/>
    <n v="0"/>
  </r>
  <r>
    <n v="3427"/>
    <d v="2000-11-26T00:00:00"/>
    <d v="2002-10-26T00:00:00"/>
    <d v="2002-10-26T00:00:00"/>
    <x v="0"/>
    <n v="2326"/>
    <n v="144"/>
    <s v="1.0"/>
    <n v="204"/>
    <s v="jour"/>
    <s v="heures"/>
    <n v="0"/>
    <n v="1"/>
    <n v="1"/>
    <x v="16"/>
    <n v="0"/>
  </r>
  <r>
    <n v="3428"/>
    <d v="2002-09-10T00:00:00"/>
    <d v="2004-05-10T00:00:00"/>
    <d v="2004-05-10T00:00:00"/>
    <x v="0"/>
    <n v="2327"/>
    <n v="25"/>
    <s v="1.0"/>
    <n v="56"/>
    <s v="jour"/>
    <s v="heures"/>
    <n v="0"/>
    <n v="0"/>
    <n v="0"/>
    <x v="4"/>
    <n v="0"/>
  </r>
  <r>
    <n v="3429"/>
    <d v="2002-03-22T00:00:00"/>
    <d v="2004-03-22T00:00:00"/>
    <d v="2004-03-22T00:00:00"/>
    <x v="0"/>
    <n v="2328"/>
    <n v="261"/>
    <s v="1.0"/>
    <n v="365"/>
    <s v="nuit"/>
    <s v="heures"/>
    <n v="1"/>
    <n v="0"/>
    <n v="1"/>
    <x v="0"/>
    <n v="0"/>
  </r>
  <r>
    <n v="3430"/>
    <d v="2004-04-17T00:00:00"/>
    <d v="2005-01-17T00:00:00"/>
    <d v="2005-01-17T00:00:00"/>
    <x v="0"/>
    <n v="2328"/>
    <n v="261"/>
    <s v="0.6"/>
    <n v="365"/>
    <s v="nuit"/>
    <s v="heures"/>
    <n v="0"/>
    <n v="1"/>
    <n v="1"/>
    <x v="0"/>
    <n v="0"/>
  </r>
  <r>
    <n v="3431"/>
    <d v="2005-02-11T00:00:00"/>
    <d v="2006-06-11T00:00:00"/>
    <d v="2006-06-11T00:00:00"/>
    <x v="0"/>
    <n v="2328"/>
    <n v="43"/>
    <s v="0.8"/>
    <n v="87"/>
    <s v="nuit"/>
    <s v="heures"/>
    <n v="0"/>
    <n v="0"/>
    <n v="1"/>
    <x v="0"/>
    <n v="0"/>
  </r>
  <r>
    <n v="3432"/>
    <d v="2013-10-12T00:00:00"/>
    <m/>
    <d v="2025-08-31T00:00:00"/>
    <x v="0"/>
    <n v="2329"/>
    <n v="12"/>
    <s v="0.8"/>
    <n v="31"/>
    <s v="nuit"/>
    <s v="heures"/>
    <n v="0"/>
    <n v="1"/>
    <n v="1"/>
    <x v="4"/>
    <n v="1"/>
  </r>
  <r>
    <n v="3433"/>
    <d v="2001-06-08T00:00:00"/>
    <d v="2002-08-08T00:00:00"/>
    <d v="2002-08-08T00:00:00"/>
    <x v="0"/>
    <n v="2330"/>
    <n v="247"/>
    <s v="0.9"/>
    <n v="349"/>
    <s v="jour"/>
    <s v="heures"/>
    <n v="1"/>
    <n v="0"/>
    <n v="1"/>
    <x v="0"/>
    <n v="0"/>
  </r>
  <r>
    <n v="3434"/>
    <d v="2002-02-19T00:00:00"/>
    <d v="2004-02-19T00:00:00"/>
    <d v="2004-02-19T00:00:00"/>
    <x v="0"/>
    <n v="2331"/>
    <n v="272"/>
    <s v="0.8"/>
    <n v="384"/>
    <s v="nuit"/>
    <s v="heures"/>
    <n v="0"/>
    <n v="0"/>
    <n v="1"/>
    <x v="11"/>
    <n v="0"/>
  </r>
  <r>
    <n v="3435"/>
    <d v="2004-03-25T00:00:00"/>
    <d v="2005-01-25T00:00:00"/>
    <d v="2005-01-25T00:00:00"/>
    <x v="0"/>
    <n v="2331"/>
    <n v="39"/>
    <s v="1.0"/>
    <n v="83"/>
    <s v="astreinte"/>
    <s v="astreinte"/>
    <n v="0"/>
    <n v="0"/>
    <n v="1"/>
    <x v="4"/>
    <n v="0"/>
  </r>
  <r>
    <n v="3436"/>
    <d v="2005-02-26T00:00:00"/>
    <d v="2005-03-26T00:00:00"/>
    <d v="2005-03-26T00:00:00"/>
    <x v="1"/>
    <n v="2331"/>
    <n v="2"/>
    <s v="1.0"/>
    <n v="3"/>
    <s v="nuit"/>
    <s v="heures"/>
    <n v="0"/>
    <n v="1"/>
    <n v="1"/>
    <x v="4"/>
    <n v="0"/>
  </r>
  <r>
    <n v="3437"/>
    <d v="2005-03-28T00:00:00"/>
    <d v="2006-08-28T00:00:00"/>
    <d v="2006-08-28T00:00:00"/>
    <x v="0"/>
    <n v="2331"/>
    <n v="2"/>
    <s v="1.0"/>
    <n v="3"/>
    <s v="nuit"/>
    <s v="heures"/>
    <n v="0"/>
    <n v="1"/>
    <n v="1"/>
    <x v="4"/>
    <n v="0"/>
  </r>
  <r>
    <n v="3438"/>
    <d v="2006-10-17T00:00:00"/>
    <d v="2007-04-17T00:00:00"/>
    <d v="2007-04-17T00:00:00"/>
    <x v="1"/>
    <n v="2331"/>
    <n v="2"/>
    <s v="1.0"/>
    <n v="3"/>
    <s v="nuit"/>
    <s v="heures"/>
    <n v="0"/>
    <n v="1"/>
    <n v="1"/>
    <x v="4"/>
    <n v="0"/>
  </r>
  <r>
    <n v="3439"/>
    <d v="2001-05-18T00:00:00"/>
    <d v="2026-03-01T00:00:00"/>
    <d v="2026-03-01T00:00:00"/>
    <x v="1"/>
    <n v="2332"/>
    <n v="191"/>
    <s v="1.0"/>
    <n v="268"/>
    <s v="astreinte"/>
    <s v="astreinte"/>
    <n v="1"/>
    <n v="0"/>
    <n v="1"/>
    <x v="4"/>
    <n v="1"/>
  </r>
  <r>
    <n v="3440"/>
    <d v="2000-02-03T00:00:00"/>
    <d v="2001-10-03T00:00:00"/>
    <d v="2001-10-03T00:00:00"/>
    <x v="0"/>
    <n v="2333"/>
    <n v="203"/>
    <s v="0.8"/>
    <n v="292"/>
    <s v="astreinte"/>
    <s v="astreinte"/>
    <n v="1"/>
    <n v="0"/>
    <n v="1"/>
    <x v="11"/>
    <n v="0"/>
  </r>
  <r>
    <n v="3441"/>
    <d v="2001-10-19T00:00:00"/>
    <d v="2003-10-19T00:00:00"/>
    <d v="2003-10-19T00:00:00"/>
    <x v="0"/>
    <n v="2333"/>
    <n v="31"/>
    <s v="1.0"/>
    <n v="67"/>
    <s v="jour"/>
    <s v="heures"/>
    <n v="1"/>
    <n v="0"/>
    <n v="1"/>
    <x v="4"/>
    <n v="0"/>
  </r>
  <r>
    <n v="3442"/>
    <d v="2000-02-24T00:00:00"/>
    <d v="2001-04-24T00:00:00"/>
    <d v="2001-04-24T00:00:00"/>
    <x v="0"/>
    <n v="2334"/>
    <n v="217"/>
    <s v="0.9"/>
    <n v="310"/>
    <s v="jour"/>
    <s v="heures"/>
    <n v="0"/>
    <n v="1"/>
    <n v="1"/>
    <x v="1"/>
    <n v="0"/>
  </r>
  <r>
    <n v="3443"/>
    <d v="2000-06-26T00:00:00"/>
    <d v="2001-11-26T00:00:00"/>
    <d v="2001-11-26T00:00:00"/>
    <x v="0"/>
    <n v="2335"/>
    <n v="192"/>
    <s v="1.0"/>
    <n v="271"/>
    <s v="astreinte"/>
    <s v="astreinte"/>
    <n v="0"/>
    <n v="0"/>
    <n v="1"/>
    <x v="4"/>
    <n v="0"/>
  </r>
  <r>
    <n v="3444"/>
    <d v="2000-05-13T00:00:00"/>
    <d v="2000-12-13T00:00:00"/>
    <d v="2000-12-13T00:00:00"/>
    <x v="0"/>
    <n v="2336"/>
    <n v="201"/>
    <s v="1.0"/>
    <n v="286"/>
    <s v="forfait"/>
    <s v="jours"/>
    <n v="0"/>
    <n v="0"/>
    <n v="1"/>
    <x v="6"/>
    <n v="0"/>
  </r>
  <r>
    <n v="3445"/>
    <d v="2008-10-26T00:00:00"/>
    <m/>
    <d v="2025-08-31T00:00:00"/>
    <x v="0"/>
    <n v="2337"/>
    <n v="43"/>
    <s v="1.0"/>
    <n v="87"/>
    <s v="nuit"/>
    <s v="heures"/>
    <n v="0"/>
    <n v="0"/>
    <n v="1"/>
    <x v="0"/>
    <n v="1"/>
  </r>
  <r>
    <n v="3446"/>
    <d v="2000-03-11T00:00:00"/>
    <d v="2001-04-11T00:00:00"/>
    <d v="2001-04-11T00:00:00"/>
    <x v="0"/>
    <n v="2338"/>
    <n v="100"/>
    <s v="1.0"/>
    <n v="160"/>
    <s v="jour"/>
    <s v="heures"/>
    <n v="1"/>
    <n v="1"/>
    <n v="1"/>
    <x v="1"/>
    <n v="0"/>
  </r>
  <r>
    <n v="3447"/>
    <d v="2011-09-13T00:00:00"/>
    <d v="2012-12-13T00:00:00"/>
    <d v="2012-12-13T00:00:00"/>
    <x v="0"/>
    <n v="2339"/>
    <n v="58"/>
    <s v="0.9"/>
    <n v="108"/>
    <s v="jour"/>
    <s v="heures"/>
    <n v="0"/>
    <n v="1"/>
    <n v="1"/>
    <x v="9"/>
    <n v="0"/>
  </r>
  <r>
    <n v="3448"/>
    <d v="2013-01-30T00:00:00"/>
    <m/>
    <d v="2025-08-31T00:00:00"/>
    <x v="0"/>
    <n v="2339"/>
    <n v="104"/>
    <s v="1.0"/>
    <n v="164"/>
    <s v="jour"/>
    <s v="heures"/>
    <n v="1"/>
    <n v="0"/>
    <n v="1"/>
    <x v="1"/>
    <n v="1"/>
  </r>
  <r>
    <n v="3449"/>
    <d v="2018-04-16T00:00:00"/>
    <d v="2019-06-16T00:00:00"/>
    <d v="2019-06-16T00:00:00"/>
    <x v="0"/>
    <n v="2340"/>
    <n v="8"/>
    <s v="1.0"/>
    <n v="19"/>
    <s v="jour"/>
    <s v="heures"/>
    <n v="0"/>
    <n v="1"/>
    <n v="1"/>
    <x v="4"/>
    <n v="0"/>
  </r>
  <r>
    <n v="3450"/>
    <d v="2019-07-14T00:00:00"/>
    <d v="2021-01-14T00:00:00"/>
    <d v="2021-01-14T00:00:00"/>
    <x v="0"/>
    <n v="2340"/>
    <n v="5"/>
    <s v="1.0"/>
    <n v="10"/>
    <s v="jour"/>
    <s v="heures"/>
    <n v="1"/>
    <n v="1"/>
    <n v="1"/>
    <x v="4"/>
    <n v="0"/>
  </r>
  <r>
    <n v="3451"/>
    <d v="2021-03-10T00:00:00"/>
    <d v="2021-09-10T00:00:00"/>
    <d v="2021-09-10T00:00:00"/>
    <x v="0"/>
    <n v="2340"/>
    <n v="5"/>
    <s v="1.0"/>
    <n v="10"/>
    <s v="jour"/>
    <s v="heures"/>
    <n v="0"/>
    <n v="0"/>
    <n v="1"/>
    <x v="4"/>
    <n v="0"/>
  </r>
  <r>
    <n v="3452"/>
    <d v="2021-10-20T00:00:00"/>
    <d v="2023-06-20T00:00:00"/>
    <d v="2023-06-20T00:00:00"/>
    <x v="0"/>
    <n v="2340"/>
    <n v="5"/>
    <s v="1.0"/>
    <n v="10"/>
    <s v="jour"/>
    <s v="heures"/>
    <n v="0"/>
    <n v="0"/>
    <n v="1"/>
    <x v="4"/>
    <n v="0"/>
  </r>
  <r>
    <n v="3453"/>
    <d v="2000-05-12T00:00:00"/>
    <d v="2000-06-12T00:00:00"/>
    <d v="2000-06-12T00:00:00"/>
    <x v="1"/>
    <n v="2341"/>
    <n v="145"/>
    <s v="0.5"/>
    <n v="205"/>
    <s v="jour"/>
    <s v="heures"/>
    <n v="0"/>
    <n v="0"/>
    <n v="1"/>
    <x v="16"/>
    <n v="0"/>
  </r>
  <r>
    <n v="3454"/>
    <d v="2001-11-02T00:00:00"/>
    <d v="2002-07-02T00:00:00"/>
    <d v="2002-07-02T00:00:00"/>
    <x v="0"/>
    <n v="2342"/>
    <n v="217"/>
    <s v="0.8"/>
    <n v="310"/>
    <s v="jour"/>
    <s v="heures"/>
    <n v="0"/>
    <n v="1"/>
    <n v="1"/>
    <x v="1"/>
    <n v="0"/>
  </r>
  <r>
    <n v="3455"/>
    <d v="2006-11-27T00:00:00"/>
    <d v="2008-06-27T00:00:00"/>
    <d v="2008-06-27T00:00:00"/>
    <x v="0"/>
    <n v="2343"/>
    <n v="106"/>
    <s v="1.0"/>
    <n v="166"/>
    <s v="forfait"/>
    <s v="jours"/>
    <n v="0"/>
    <n v="1"/>
    <n v="1"/>
    <x v="8"/>
    <n v="0"/>
  </r>
  <r>
    <n v="3456"/>
    <d v="2008-07-10T00:00:00"/>
    <m/>
    <d v="2025-08-31T00:00:00"/>
    <x v="0"/>
    <n v="2343"/>
    <n v="47"/>
    <s v="0.5"/>
    <n v="97"/>
    <s v="forfait"/>
    <s v="jours"/>
    <n v="1"/>
    <n v="0"/>
    <n v="1"/>
    <x v="0"/>
    <n v="1"/>
  </r>
  <r>
    <n v="3457"/>
    <d v="2002-12-14T00:00:00"/>
    <m/>
    <d v="2025-08-31T00:00:00"/>
    <x v="0"/>
    <n v="2344"/>
    <n v="45"/>
    <s v="0.9"/>
    <n v="94"/>
    <s v="bloc"/>
    <s v="heures"/>
    <n v="0"/>
    <n v="1"/>
    <n v="0"/>
    <x v="6"/>
    <n v="1"/>
  </r>
  <r>
    <n v="3458"/>
    <d v="2014-11-24T00:00:00"/>
    <d v="2016-05-24T00:00:00"/>
    <d v="2016-05-24T00:00:00"/>
    <x v="0"/>
    <n v="2345"/>
    <n v="269"/>
    <s v="1.0"/>
    <n v="377"/>
    <s v="jour"/>
    <s v="heures"/>
    <n v="0"/>
    <n v="0"/>
    <n v="1"/>
    <x v="4"/>
    <n v="0"/>
  </r>
  <r>
    <n v="3459"/>
    <d v="2016-05-29T00:00:00"/>
    <m/>
    <d v="2025-08-31T00:00:00"/>
    <x v="0"/>
    <n v="2345"/>
    <n v="269"/>
    <s v="1.0"/>
    <n v="377"/>
    <s v="jour"/>
    <s v="heures"/>
    <n v="0"/>
    <n v="0"/>
    <n v="1"/>
    <x v="4"/>
    <n v="1"/>
  </r>
  <r>
    <n v="3460"/>
    <d v="2000-02-22T00:00:00"/>
    <d v="2000-09-22T00:00:00"/>
    <d v="2000-09-22T00:00:00"/>
    <x v="1"/>
    <n v="2346"/>
    <n v="256"/>
    <s v="1.0"/>
    <n v="360"/>
    <s v="nuit"/>
    <s v="heures"/>
    <n v="0"/>
    <n v="1"/>
    <n v="1"/>
    <x v="0"/>
    <n v="0"/>
  </r>
  <r>
    <n v="3461"/>
    <d v="2000-10-28T00:00:00"/>
    <d v="2001-07-28T00:00:00"/>
    <d v="2001-07-28T00:00:00"/>
    <x v="0"/>
    <n v="2346"/>
    <n v="49"/>
    <s v="1.0"/>
    <n v="99"/>
    <s v="nuit"/>
    <s v="heures"/>
    <n v="1"/>
    <n v="0"/>
    <n v="1"/>
    <x v="0"/>
    <n v="0"/>
  </r>
  <r>
    <n v="3462"/>
    <d v="2001-09-26T00:00:00"/>
    <m/>
    <d v="2025-08-31T00:00:00"/>
    <x v="0"/>
    <n v="2346"/>
    <n v="43"/>
    <s v="0.8"/>
    <n v="87"/>
    <s v="nuit"/>
    <s v="heures"/>
    <n v="0"/>
    <n v="1"/>
    <n v="0"/>
    <x v="0"/>
    <n v="1"/>
  </r>
  <r>
    <n v="3463"/>
    <d v="2001-07-07T00:00:00"/>
    <d v="2002-12-07T00:00:00"/>
    <d v="2002-12-07T00:00:00"/>
    <x v="0"/>
    <n v="2347"/>
    <n v="98"/>
    <s v="1.0"/>
    <n v="158"/>
    <s v="jour"/>
    <s v="heures"/>
    <n v="0"/>
    <n v="0"/>
    <n v="1"/>
    <x v="3"/>
    <n v="0"/>
  </r>
  <r>
    <n v="3464"/>
    <d v="2002-06-01T00:00:00"/>
    <d v="2003-11-01T00:00:00"/>
    <d v="2003-11-01T00:00:00"/>
    <x v="1"/>
    <n v="2348"/>
    <n v="203"/>
    <s v="0.8"/>
    <n v="291"/>
    <s v="nuit"/>
    <s v="heures"/>
    <n v="0"/>
    <n v="0"/>
    <n v="1"/>
    <x v="11"/>
    <n v="0"/>
  </r>
  <r>
    <n v="3465"/>
    <d v="2000-07-28T00:00:00"/>
    <m/>
    <d v="2025-08-31T00:00:00"/>
    <x v="0"/>
    <n v="2349"/>
    <n v="144"/>
    <s v="0.5"/>
    <n v="204"/>
    <s v="jour"/>
    <s v="heures"/>
    <n v="0"/>
    <n v="1"/>
    <n v="1"/>
    <x v="16"/>
    <n v="1"/>
  </r>
  <r>
    <n v="3466"/>
    <d v="2001-10-06T00:00:00"/>
    <d v="2003-01-06T00:00:00"/>
    <d v="2003-01-06T00:00:00"/>
    <x v="0"/>
    <n v="2350"/>
    <n v="108"/>
    <s v="0.8"/>
    <n v="168"/>
    <s v="jour"/>
    <s v="heures"/>
    <n v="0"/>
    <n v="0"/>
    <n v="1"/>
    <x v="8"/>
    <n v="0"/>
  </r>
  <r>
    <n v="3467"/>
    <d v="2001-10-21T00:00:00"/>
    <d v="2002-07-21T00:00:00"/>
    <d v="2002-07-21T00:00:00"/>
    <x v="0"/>
    <n v="2351"/>
    <n v="49"/>
    <s v="1.0"/>
    <n v="99"/>
    <s v="nuit"/>
    <s v="heures"/>
    <n v="0"/>
    <n v="0"/>
    <n v="1"/>
    <x v="0"/>
    <n v="0"/>
  </r>
  <r>
    <n v="3468"/>
    <d v="2018-11-07T00:00:00"/>
    <m/>
    <d v="2025-08-31T00:00:00"/>
    <x v="0"/>
    <n v="2352"/>
    <n v="238"/>
    <s v="0.9"/>
    <n v="336"/>
    <s v="jour"/>
    <s v="heures"/>
    <n v="1"/>
    <n v="1"/>
    <n v="1"/>
    <x v="0"/>
    <n v="1"/>
  </r>
  <r>
    <n v="3469"/>
    <d v="2016-09-20T00:00:00"/>
    <d v="2018-02-20T00:00:00"/>
    <d v="2018-02-20T00:00:00"/>
    <x v="0"/>
    <n v="2353"/>
    <n v="44"/>
    <s v="1.0"/>
    <n v="88"/>
    <s v="jour"/>
    <s v="heures"/>
    <n v="0"/>
    <n v="1"/>
    <n v="0"/>
    <x v="6"/>
    <n v="0"/>
  </r>
  <r>
    <n v="3470"/>
    <d v="2000-07-13T00:00:00"/>
    <d v="2001-01-13T00:00:00"/>
    <d v="2001-01-13T00:00:00"/>
    <x v="0"/>
    <n v="2354"/>
    <n v="136"/>
    <s v="1.0"/>
    <n v="196"/>
    <s v="nuit"/>
    <s v="heures"/>
    <n v="0"/>
    <n v="1"/>
    <n v="1"/>
    <x v="18"/>
    <n v="0"/>
  </r>
  <r>
    <n v="3471"/>
    <d v="2001-03-12T00:00:00"/>
    <d v="2026-03-01T00:00:00"/>
    <d v="2026-03-01T00:00:00"/>
    <x v="1"/>
    <n v="2354"/>
    <n v="200"/>
    <s v="1.0"/>
    <n v="283"/>
    <s v="jour"/>
    <s v="heures"/>
    <n v="0"/>
    <n v="0"/>
    <n v="0"/>
    <x v="6"/>
    <n v="1"/>
  </r>
  <r>
    <n v="3472"/>
    <d v="2002-12-31T00:00:00"/>
    <m/>
    <d v="2025-08-31T00:00:00"/>
    <x v="0"/>
    <n v="2355"/>
    <n v="38"/>
    <s v="0.8"/>
    <n v="81"/>
    <s v="jour"/>
    <s v="heures"/>
    <n v="0"/>
    <n v="0"/>
    <n v="1"/>
    <x v="4"/>
    <n v="1"/>
  </r>
  <r>
    <n v="3473"/>
    <d v="2022-03-01T00:00:00"/>
    <m/>
    <d v="2025-08-31T00:00:00"/>
    <x v="0"/>
    <n v="2356"/>
    <n v="47"/>
    <s v="1.0"/>
    <n v="97"/>
    <s v="forfait"/>
    <s v="jours"/>
    <n v="0"/>
    <n v="1"/>
    <n v="1"/>
    <x v="0"/>
    <n v="1"/>
  </r>
  <r>
    <n v="3474"/>
    <d v="2002-12-23T00:00:00"/>
    <d v="2004-12-23T00:00:00"/>
    <d v="2004-12-23T00:00:00"/>
    <x v="0"/>
    <n v="2357"/>
    <n v="247"/>
    <s v="0.9"/>
    <n v="350"/>
    <s v="nuit"/>
    <s v="heures"/>
    <n v="0"/>
    <n v="0"/>
    <n v="1"/>
    <x v="0"/>
    <n v="0"/>
  </r>
  <r>
    <n v="3475"/>
    <d v="2002-09-10T00:00:00"/>
    <d v="2004-01-10T00:00:00"/>
    <d v="2004-01-10T00:00:00"/>
    <x v="0"/>
    <n v="2358"/>
    <n v="265"/>
    <s v="1.0"/>
    <n v="373"/>
    <s v="forfait"/>
    <s v="jours"/>
    <n v="0"/>
    <n v="1"/>
    <n v="1"/>
    <x v="1"/>
    <n v="0"/>
  </r>
  <r>
    <n v="3476"/>
    <d v="2002-05-01T00:00:00"/>
    <d v="2002-08-01T00:00:00"/>
    <d v="2002-08-01T00:00:00"/>
    <x v="1"/>
    <n v="2359"/>
    <n v="73"/>
    <s v="1.0"/>
    <n v="130"/>
    <s v="nuit"/>
    <s v="heures"/>
    <n v="0"/>
    <n v="1"/>
    <n v="1"/>
    <x v="7"/>
    <n v="0"/>
  </r>
  <r>
    <n v="3477"/>
    <d v="2002-11-06T00:00:00"/>
    <d v="2004-02-06T00:00:00"/>
    <d v="2004-02-06T00:00:00"/>
    <x v="0"/>
    <n v="2360"/>
    <n v="238"/>
    <s v="1.0"/>
    <n v="338"/>
    <s v="astreinte"/>
    <s v="astreinte"/>
    <n v="1"/>
    <n v="0"/>
    <n v="1"/>
    <x v="0"/>
    <n v="0"/>
  </r>
  <r>
    <n v="3478"/>
    <d v="2000-04-23T00:00:00"/>
    <d v="2000-08-23T00:00:00"/>
    <d v="2000-08-23T00:00:00"/>
    <x v="1"/>
    <n v="2361"/>
    <n v="153"/>
    <s v="1.0"/>
    <n v="215"/>
    <s v="forfait"/>
    <s v="jours"/>
    <n v="0"/>
    <n v="1"/>
    <n v="1"/>
    <x v="17"/>
    <n v="0"/>
  </r>
  <r>
    <n v="3479"/>
    <d v="2008-09-19T00:00:00"/>
    <d v="2010-05-19T00:00:00"/>
    <d v="2010-05-19T00:00:00"/>
    <x v="0"/>
    <n v="2362"/>
    <n v="19"/>
    <s v="1.0"/>
    <n v="47"/>
    <s v="astreinte"/>
    <s v="astreinte"/>
    <n v="0"/>
    <n v="0"/>
    <n v="1"/>
    <x v="4"/>
    <n v="0"/>
  </r>
  <r>
    <n v="3480"/>
    <d v="2000-09-04T00:00:00"/>
    <d v="2002-02-04T00:00:00"/>
    <d v="2002-02-04T00:00:00"/>
    <x v="0"/>
    <n v="2363"/>
    <n v="247"/>
    <s v="0.8"/>
    <n v="349"/>
    <s v="jour"/>
    <s v="heures"/>
    <n v="0"/>
    <n v="0"/>
    <n v="0"/>
    <x v="0"/>
    <n v="0"/>
  </r>
  <r>
    <n v="3481"/>
    <d v="2016-07-20T00:00:00"/>
    <d v="2018-02-20T00:00:00"/>
    <d v="2018-02-20T00:00:00"/>
    <x v="0"/>
    <n v="2364"/>
    <n v="65"/>
    <s v="1.0"/>
    <n v="115"/>
    <s v="nuit"/>
    <s v="heures"/>
    <n v="0"/>
    <n v="0"/>
    <n v="1"/>
    <x v="11"/>
    <n v="0"/>
  </r>
  <r>
    <n v="3482"/>
    <d v="2018-04-04T00:00:00"/>
    <d v="2020-01-04T00:00:00"/>
    <d v="2020-01-04T00:00:00"/>
    <x v="0"/>
    <n v="2364"/>
    <n v="65"/>
    <s v="1.0"/>
    <n v="116"/>
    <s v="astreinte"/>
    <s v="astreinte"/>
    <n v="0"/>
    <n v="0"/>
    <n v="1"/>
    <x v="11"/>
    <n v="0"/>
  </r>
  <r>
    <n v="3483"/>
    <d v="2020-01-11T00:00:00"/>
    <d v="2021-01-11T00:00:00"/>
    <d v="2021-01-11T00:00:00"/>
    <x v="0"/>
    <n v="2364"/>
    <n v="65"/>
    <s v="1.0"/>
    <n v="115"/>
    <s v="nuit"/>
    <s v="heures"/>
    <n v="0"/>
    <n v="0"/>
    <n v="1"/>
    <x v="11"/>
    <n v="0"/>
  </r>
  <r>
    <n v="3484"/>
    <d v="2021-02-13T00:00:00"/>
    <d v="2022-04-13T00:00:00"/>
    <d v="2022-04-13T00:00:00"/>
    <x v="0"/>
    <n v="2364"/>
    <n v="203"/>
    <s v="1.0"/>
    <n v="290"/>
    <s v="jour"/>
    <s v="heures"/>
    <n v="1"/>
    <n v="0"/>
    <n v="1"/>
    <x v="11"/>
    <n v="0"/>
  </r>
  <r>
    <n v="3485"/>
    <d v="2022-06-12T00:00:00"/>
    <d v="2023-06-12T00:00:00"/>
    <d v="2023-06-12T00:00:00"/>
    <x v="0"/>
    <n v="2364"/>
    <n v="238"/>
    <s v="1.0"/>
    <n v="336"/>
    <s v="jour"/>
    <s v="heures"/>
    <n v="0"/>
    <n v="1"/>
    <n v="1"/>
    <x v="0"/>
    <n v="0"/>
  </r>
  <r>
    <n v="3486"/>
    <d v="2001-02-03T00:00:00"/>
    <d v="2001-11-03T00:00:00"/>
    <d v="2001-11-03T00:00:00"/>
    <x v="0"/>
    <n v="2365"/>
    <n v="221"/>
    <s v="1.0"/>
    <n v="317"/>
    <s v="jour"/>
    <s v="heures"/>
    <n v="0"/>
    <n v="1"/>
    <n v="1"/>
    <x v="0"/>
    <n v="0"/>
  </r>
  <r>
    <n v="3487"/>
    <d v="2002-02-26T00:00:00"/>
    <d v="2025-12-01T00:00:00"/>
    <d v="2025-12-01T00:00:00"/>
    <x v="1"/>
    <n v="2366"/>
    <n v="247"/>
    <s v="0.6"/>
    <n v="349"/>
    <s v="jour"/>
    <s v="heures"/>
    <n v="0"/>
    <n v="0"/>
    <n v="1"/>
    <x v="0"/>
    <n v="1"/>
  </r>
  <r>
    <n v="3488"/>
    <d v="2006-02-06T00:00:00"/>
    <d v="2007-03-06T00:00:00"/>
    <d v="2007-03-06T00:00:00"/>
    <x v="0"/>
    <n v="2367"/>
    <n v="48"/>
    <s v="0.8"/>
    <n v="98"/>
    <s v="forfait"/>
    <s v="jours"/>
    <n v="0"/>
    <n v="0"/>
    <n v="1"/>
    <x v="0"/>
    <n v="0"/>
  </r>
  <r>
    <n v="3489"/>
    <d v="2007-03-15T00:00:00"/>
    <m/>
    <d v="2025-08-31T00:00:00"/>
    <x v="0"/>
    <n v="2367"/>
    <n v="161"/>
    <s v="1.0"/>
    <n v="228"/>
    <s v="jour"/>
    <s v="heures"/>
    <n v="0"/>
    <n v="1"/>
    <n v="1"/>
    <x v="15"/>
    <n v="1"/>
  </r>
  <r>
    <n v="3490"/>
    <d v="2000-04-09T00:00:00"/>
    <d v="2002-04-09T00:00:00"/>
    <d v="2002-04-09T00:00:00"/>
    <x v="0"/>
    <n v="2368"/>
    <n v="258"/>
    <s v="1.0"/>
    <n v="362"/>
    <s v="jour"/>
    <s v="heures"/>
    <n v="1"/>
    <n v="1"/>
    <n v="1"/>
    <x v="1"/>
    <n v="0"/>
  </r>
  <r>
    <n v="3491"/>
    <d v="2002-05-28T00:00:00"/>
    <d v="2004-02-28T00:00:00"/>
    <d v="2004-02-28T00:00:00"/>
    <x v="0"/>
    <n v="2368"/>
    <n v="217"/>
    <s v="1.0"/>
    <n v="310"/>
    <s v="jour"/>
    <s v="heures"/>
    <n v="1"/>
    <n v="0"/>
    <n v="1"/>
    <x v="1"/>
    <n v="0"/>
  </r>
  <r>
    <n v="3492"/>
    <d v="2004-03-18T00:00:00"/>
    <d v="2006-01-18T00:00:00"/>
    <d v="2006-01-18T00:00:00"/>
    <x v="0"/>
    <n v="2368"/>
    <n v="152"/>
    <s v="0.8"/>
    <n v="214"/>
    <s v="forfait"/>
    <s v="jours"/>
    <n v="1"/>
    <n v="0"/>
    <n v="1"/>
    <x v="17"/>
    <n v="0"/>
  </r>
  <r>
    <n v="3493"/>
    <d v="2006-01-24T00:00:00"/>
    <d v="2006-09-24T00:00:00"/>
    <d v="2006-09-24T00:00:00"/>
    <x v="1"/>
    <n v="2368"/>
    <n v="70"/>
    <s v="1.0"/>
    <n v="124"/>
    <s v="nuit"/>
    <s v="heures"/>
    <n v="0"/>
    <n v="1"/>
    <n v="1"/>
    <x v="7"/>
    <n v="0"/>
  </r>
  <r>
    <n v="3494"/>
    <d v="2001-05-11T00:00:00"/>
    <d v="2002-01-11T00:00:00"/>
    <d v="2002-01-11T00:00:00"/>
    <x v="0"/>
    <n v="2369"/>
    <n v="247"/>
    <s v="0.8"/>
    <n v="349"/>
    <s v="jour"/>
    <s v="heures"/>
    <n v="1"/>
    <n v="0"/>
    <n v="1"/>
    <x v="0"/>
    <n v="0"/>
  </r>
  <r>
    <n v="3495"/>
    <d v="2000-01-16T00:00:00"/>
    <m/>
    <d v="2025-08-31T00:00:00"/>
    <x v="0"/>
    <n v="2370"/>
    <n v="260"/>
    <s v="1.0"/>
    <n v="364"/>
    <s v="nuit"/>
    <s v="heures"/>
    <n v="0"/>
    <n v="0"/>
    <n v="1"/>
    <x v="0"/>
    <n v="1"/>
  </r>
  <r>
    <n v="3496"/>
    <d v="2016-11-06T00:00:00"/>
    <d v="2018-08-06T00:00:00"/>
    <d v="2018-08-06T00:00:00"/>
    <x v="0"/>
    <n v="2371"/>
    <n v="73"/>
    <s v="1.0"/>
    <n v="129"/>
    <s v="jour"/>
    <s v="heures"/>
    <n v="0"/>
    <n v="1"/>
    <n v="1"/>
    <x v="7"/>
    <n v="0"/>
  </r>
  <r>
    <n v="3497"/>
    <d v="2018-08-22T00:00:00"/>
    <d v="2019-11-22T00:00:00"/>
    <d v="2019-11-22T00:00:00"/>
    <x v="2"/>
    <n v="2371"/>
    <n v="73"/>
    <s v="0.8"/>
    <n v="129"/>
    <s v="jour"/>
    <s v="heures"/>
    <n v="0"/>
    <n v="1"/>
    <n v="1"/>
    <x v="7"/>
    <n v="0"/>
  </r>
  <r>
    <n v="3498"/>
    <d v="2020-01-19T00:00:00"/>
    <d v="2022-01-19T00:00:00"/>
    <d v="2022-01-19T00:00:00"/>
    <x v="0"/>
    <n v="2371"/>
    <n v="73"/>
    <s v="0.8"/>
    <n v="130"/>
    <s v="nuit"/>
    <s v="heures"/>
    <n v="0"/>
    <n v="1"/>
    <n v="1"/>
    <x v="7"/>
    <n v="0"/>
  </r>
  <r>
    <n v="3499"/>
    <d v="2008-09-01T00:00:00"/>
    <d v="2009-08-01T00:00:00"/>
    <d v="2009-08-01T00:00:00"/>
    <x v="0"/>
    <n v="2372"/>
    <n v="238"/>
    <s v="1.0"/>
    <n v="337"/>
    <s v="nuit"/>
    <s v="heures"/>
    <n v="0"/>
    <n v="0"/>
    <n v="1"/>
    <x v="0"/>
    <n v="0"/>
  </r>
  <r>
    <n v="3500"/>
    <d v="2002-06-29T00:00:00"/>
    <m/>
    <d v="2025-08-31T00:00:00"/>
    <x v="0"/>
    <n v="2373"/>
    <n v="100"/>
    <s v="1.0"/>
    <n v="160"/>
    <s v="jour"/>
    <s v="heures"/>
    <n v="0"/>
    <n v="0"/>
    <n v="0"/>
    <x v="1"/>
    <n v="1"/>
  </r>
  <r>
    <n v="3501"/>
    <d v="2002-02-04T00:00:00"/>
    <d v="2002-10-04T00:00:00"/>
    <d v="2002-10-04T00:00:00"/>
    <x v="1"/>
    <n v="2374"/>
    <n v="261"/>
    <s v="1.0"/>
    <n v="365"/>
    <s v="nuit"/>
    <s v="heures"/>
    <n v="0"/>
    <n v="0"/>
    <n v="1"/>
    <x v="0"/>
    <n v="0"/>
  </r>
  <r>
    <n v="3502"/>
    <d v="2001-12-01T00:00:00"/>
    <d v="2003-08-01T00:00:00"/>
    <d v="2003-08-01T00:00:00"/>
    <x v="0"/>
    <n v="2375"/>
    <n v="58"/>
    <s v="1.0"/>
    <n v="108"/>
    <s v="jour"/>
    <s v="heures"/>
    <n v="0"/>
    <n v="1"/>
    <n v="0"/>
    <x v="9"/>
    <n v="0"/>
  </r>
  <r>
    <n v="3503"/>
    <d v="2001-05-26T00:00:00"/>
    <d v="2001-12-26T00:00:00"/>
    <d v="2001-12-26T00:00:00"/>
    <x v="0"/>
    <n v="2376"/>
    <n v="196"/>
    <s v="1.0"/>
    <n v="277"/>
    <s v="jour"/>
    <s v="heures"/>
    <n v="0"/>
    <n v="0"/>
    <n v="0"/>
    <x v="4"/>
    <n v="0"/>
  </r>
  <r>
    <n v="3504"/>
    <d v="2002-01-17T00:00:00"/>
    <d v="2003-10-17T00:00:00"/>
    <d v="2003-10-17T00:00:00"/>
    <x v="0"/>
    <n v="2376"/>
    <n v="5"/>
    <s v="1.0"/>
    <n v="10"/>
    <s v="jour"/>
    <s v="heures"/>
    <n v="0"/>
    <n v="1"/>
    <n v="1"/>
    <x v="4"/>
    <n v="0"/>
  </r>
  <r>
    <n v="3505"/>
    <d v="2003-11-11T00:00:00"/>
    <d v="2004-07-11T00:00:00"/>
    <d v="2004-07-11T00:00:00"/>
    <x v="0"/>
    <n v="2376"/>
    <n v="5"/>
    <s v="1.0"/>
    <n v="10"/>
    <s v="jour"/>
    <s v="heures"/>
    <n v="0"/>
    <n v="1"/>
    <n v="1"/>
    <x v="4"/>
    <n v="0"/>
  </r>
  <r>
    <n v="3506"/>
    <d v="2001-05-12T00:00:00"/>
    <d v="2002-03-12T00:00:00"/>
    <d v="2002-03-12T00:00:00"/>
    <x v="0"/>
    <n v="2377"/>
    <n v="136"/>
    <s v="1.0"/>
    <n v="196"/>
    <s v="nuit"/>
    <s v="heures"/>
    <n v="0"/>
    <n v="0"/>
    <n v="1"/>
    <x v="18"/>
    <n v="0"/>
  </r>
  <r>
    <n v="3507"/>
    <d v="2010-04-15T00:00:00"/>
    <d v="2010-11-15T00:00:00"/>
    <d v="2010-11-15T00:00:00"/>
    <x v="0"/>
    <n v="2378"/>
    <n v="299"/>
    <s v="0.9"/>
    <n v="416"/>
    <s v="nuit"/>
    <s v="heures"/>
    <n v="1"/>
    <n v="1"/>
    <n v="1"/>
    <x v="0"/>
    <n v="0"/>
  </r>
  <r>
    <n v="3508"/>
    <d v="2000-05-11T00:00:00"/>
    <d v="2002-01-11T00:00:00"/>
    <d v="2002-01-11T00:00:00"/>
    <x v="0"/>
    <n v="2379"/>
    <n v="41"/>
    <s v="1.0"/>
    <n v="85"/>
    <s v="forfait"/>
    <s v="jours"/>
    <n v="0"/>
    <n v="1"/>
    <n v="1"/>
    <x v="5"/>
    <n v="0"/>
  </r>
  <r>
    <n v="3509"/>
    <d v="2000-02-26T00:00:00"/>
    <d v="2001-04-26T00:00:00"/>
    <d v="2001-04-26T00:00:00"/>
    <x v="0"/>
    <n v="2380"/>
    <n v="238"/>
    <s v="0.9"/>
    <n v="338"/>
    <s v="astreinte"/>
    <s v="astreinte"/>
    <n v="0"/>
    <n v="0"/>
    <n v="1"/>
    <x v="0"/>
    <n v="0"/>
  </r>
  <r>
    <n v="3510"/>
    <d v="2000-12-10T00:00:00"/>
    <d v="2001-09-10T00:00:00"/>
    <d v="2001-09-10T00:00:00"/>
    <x v="1"/>
    <n v="2381"/>
    <n v="21"/>
    <s v="0.8"/>
    <n v="50"/>
    <s v="jour"/>
    <s v="heures"/>
    <n v="1"/>
    <n v="0"/>
    <n v="1"/>
    <x v="4"/>
    <n v="0"/>
  </r>
  <r>
    <n v="3511"/>
    <d v="2000-05-26T00:00:00"/>
    <d v="2001-06-26T00:00:00"/>
    <d v="2001-06-26T00:00:00"/>
    <x v="0"/>
    <n v="2382"/>
    <n v="43"/>
    <s v="1.0"/>
    <n v="87"/>
    <s v="nuit"/>
    <s v="heures"/>
    <n v="0"/>
    <n v="0"/>
    <n v="0"/>
    <x v="0"/>
    <n v="0"/>
  </r>
  <r>
    <n v="3512"/>
    <d v="2001-07-28T00:00:00"/>
    <d v="2002-06-28T00:00:00"/>
    <d v="2002-06-28T00:00:00"/>
    <x v="0"/>
    <n v="2382"/>
    <n v="260"/>
    <s v="1.0"/>
    <n v="364"/>
    <s v="nuit"/>
    <s v="heures"/>
    <n v="0"/>
    <n v="0"/>
    <n v="1"/>
    <x v="0"/>
    <n v="0"/>
  </r>
  <r>
    <n v="3513"/>
    <d v="2002-08-24T00:00:00"/>
    <d v="2003-11-24T00:00:00"/>
    <d v="2003-11-24T00:00:00"/>
    <x v="0"/>
    <n v="2382"/>
    <n v="136"/>
    <s v="1.0"/>
    <n v="196"/>
    <s v="nuit"/>
    <s v="heures"/>
    <n v="1"/>
    <n v="1"/>
    <n v="1"/>
    <x v="18"/>
    <n v="0"/>
  </r>
  <r>
    <n v="3514"/>
    <d v="2001-08-01T00:00:00"/>
    <d v="2003-02-01T00:00:00"/>
    <d v="2003-02-01T00:00:00"/>
    <x v="0"/>
    <n v="2383"/>
    <n v="69"/>
    <s v="1.0"/>
    <n v="121"/>
    <s v="nuit"/>
    <s v="heures"/>
    <n v="0"/>
    <n v="1"/>
    <n v="1"/>
    <x v="7"/>
    <n v="0"/>
  </r>
  <r>
    <n v="3515"/>
    <d v="2003-02-14T00:00:00"/>
    <m/>
    <d v="2025-08-31T00:00:00"/>
    <x v="0"/>
    <n v="2383"/>
    <n v="73"/>
    <s v="1.0"/>
    <n v="129"/>
    <s v="jour"/>
    <s v="heures"/>
    <n v="0"/>
    <n v="0"/>
    <n v="1"/>
    <x v="7"/>
    <n v="1"/>
  </r>
  <r>
    <n v="3516"/>
    <d v="2001-12-05T00:00:00"/>
    <d v="2003-12-05T00:00:00"/>
    <d v="2003-12-05T00:00:00"/>
    <x v="0"/>
    <n v="2384"/>
    <n v="262"/>
    <s v="0.8"/>
    <n v="367"/>
    <s v="bloc"/>
    <s v="heures"/>
    <n v="0"/>
    <n v="1"/>
    <n v="0"/>
    <x v="6"/>
    <n v="0"/>
  </r>
  <r>
    <n v="3517"/>
    <d v="2000-08-21T00:00:00"/>
    <d v="2001-01-21T00:00:00"/>
    <d v="2001-01-21T00:00:00"/>
    <x v="1"/>
    <n v="2385"/>
    <n v="260"/>
    <s v="1.0"/>
    <n v="364"/>
    <s v="nuit"/>
    <s v="heures"/>
    <n v="0"/>
    <n v="1"/>
    <n v="1"/>
    <x v="0"/>
    <n v="0"/>
  </r>
  <r>
    <n v="3518"/>
    <d v="2019-08-31T00:00:00"/>
    <d v="2020-11-30T00:00:00"/>
    <d v="2020-11-30T00:00:00"/>
    <x v="0"/>
    <n v="2386"/>
    <n v="80"/>
    <s v="1.0"/>
    <n v="139"/>
    <s v="forfait"/>
    <s v="jours"/>
    <n v="0"/>
    <n v="1"/>
    <n v="1"/>
    <x v="21"/>
    <n v="0"/>
  </r>
  <r>
    <n v="3519"/>
    <d v="2021-01-19T00:00:00"/>
    <d v="2021-09-19T00:00:00"/>
    <d v="2021-09-19T00:00:00"/>
    <x v="0"/>
    <n v="2386"/>
    <n v="164"/>
    <s v="1.0"/>
    <n v="232"/>
    <s v="nuit"/>
    <s v="heures"/>
    <n v="1"/>
    <n v="1"/>
    <n v="1"/>
    <x v="12"/>
    <n v="0"/>
  </r>
  <r>
    <n v="3520"/>
    <d v="2000-05-06T00:00:00"/>
    <d v="2001-04-06T00:00:00"/>
    <d v="2001-04-06T00:00:00"/>
    <x v="1"/>
    <n v="2387"/>
    <n v="205"/>
    <s v="0.8"/>
    <n v="294"/>
    <s v="jour"/>
    <s v="heures"/>
    <n v="0"/>
    <n v="1"/>
    <n v="1"/>
    <x v="0"/>
    <n v="0"/>
  </r>
  <r>
    <n v="3521"/>
    <d v="2001-02-24T00:00:00"/>
    <d v="2003-01-24T00:00:00"/>
    <d v="2003-01-24T00:00:00"/>
    <x v="0"/>
    <n v="2388"/>
    <n v="258"/>
    <s v="1.0"/>
    <n v="362"/>
    <s v="jour"/>
    <s v="heures"/>
    <n v="0"/>
    <n v="1"/>
    <n v="1"/>
    <x v="1"/>
    <n v="0"/>
  </r>
  <r>
    <n v="3522"/>
    <d v="2003-03-22T00:00:00"/>
    <d v="2003-12-22T00:00:00"/>
    <d v="2003-12-22T00:00:00"/>
    <x v="0"/>
    <n v="2388"/>
    <n v="103"/>
    <s v="0.5"/>
    <n v="163"/>
    <s v="jour"/>
    <s v="heures"/>
    <n v="0"/>
    <n v="0"/>
    <n v="1"/>
    <x v="1"/>
    <n v="0"/>
  </r>
  <r>
    <n v="3523"/>
    <d v="2004-02-05T00:00:00"/>
    <d v="2004-12-05T00:00:00"/>
    <d v="2004-12-05T00:00:00"/>
    <x v="0"/>
    <n v="2388"/>
    <n v="103"/>
    <s v="1.0"/>
    <n v="163"/>
    <s v="jour"/>
    <s v="heures"/>
    <n v="0"/>
    <n v="0"/>
    <n v="1"/>
    <x v="1"/>
    <n v="0"/>
  </r>
  <r>
    <n v="3524"/>
    <d v="2004-12-29T00:00:00"/>
    <d v="2006-06-29T00:00:00"/>
    <d v="2006-06-29T00:00:00"/>
    <x v="0"/>
    <n v="2388"/>
    <n v="205"/>
    <s v="1.0"/>
    <n v="294"/>
    <s v="jour"/>
    <s v="heures"/>
    <n v="1"/>
    <n v="0"/>
    <n v="1"/>
    <x v="0"/>
    <n v="0"/>
  </r>
  <r>
    <n v="3525"/>
    <d v="2006-07-27T00:00:00"/>
    <d v="2008-07-27T00:00:00"/>
    <d v="2008-07-27T00:00:00"/>
    <x v="2"/>
    <n v="2388"/>
    <n v="205"/>
    <s v="1.0"/>
    <n v="294"/>
    <s v="jour"/>
    <s v="heures"/>
    <n v="0"/>
    <n v="0"/>
    <n v="1"/>
    <x v="0"/>
    <n v="0"/>
  </r>
  <r>
    <n v="3526"/>
    <d v="2000-06-16T00:00:00"/>
    <d v="2002-02-16T00:00:00"/>
    <d v="2002-02-16T00:00:00"/>
    <x v="0"/>
    <n v="2389"/>
    <n v="265"/>
    <s v="0.5"/>
    <n v="373"/>
    <s v="forfait"/>
    <s v="jours"/>
    <n v="0"/>
    <n v="0"/>
    <n v="1"/>
    <x v="1"/>
    <n v="0"/>
  </r>
  <r>
    <n v="3527"/>
    <d v="2010-11-30T00:00:00"/>
    <d v="2012-08-30T00:00:00"/>
    <d v="2012-08-30T00:00:00"/>
    <x v="0"/>
    <n v="2390"/>
    <n v="43"/>
    <s v="1.0"/>
    <n v="87"/>
    <s v="nuit"/>
    <s v="heures"/>
    <n v="0"/>
    <n v="1"/>
    <n v="1"/>
    <x v="0"/>
    <n v="0"/>
  </r>
  <r>
    <n v="3528"/>
    <d v="2015-07-29T00:00:00"/>
    <d v="2026-01-01T00:00:00"/>
    <d v="2026-01-01T00:00:00"/>
    <x v="1"/>
    <n v="2391"/>
    <n v="260"/>
    <s v="1.0"/>
    <n v="364"/>
    <s v="nuit"/>
    <s v="heures"/>
    <n v="1"/>
    <n v="1"/>
    <n v="1"/>
    <x v="0"/>
    <n v="1"/>
  </r>
  <r>
    <n v="3529"/>
    <d v="2000-10-24T00:00:00"/>
    <d v="2001-10-24T00:00:00"/>
    <d v="2001-10-24T00:00:00"/>
    <x v="0"/>
    <n v="2392"/>
    <n v="247"/>
    <s v="1.0"/>
    <n v="349"/>
    <s v="jour"/>
    <s v="heures"/>
    <n v="0"/>
    <n v="0"/>
    <n v="1"/>
    <x v="0"/>
    <n v="0"/>
  </r>
  <r>
    <n v="3530"/>
    <d v="2001-11-11T00:00:00"/>
    <d v="2003-03-11T00:00:00"/>
    <d v="2003-03-11T00:00:00"/>
    <x v="0"/>
    <n v="2392"/>
    <n v="247"/>
    <s v="1.0"/>
    <n v="350"/>
    <s v="nuit"/>
    <s v="heures"/>
    <n v="0"/>
    <n v="0"/>
    <n v="1"/>
    <x v="0"/>
    <n v="0"/>
  </r>
  <r>
    <n v="3531"/>
    <d v="2002-11-22T00:00:00"/>
    <d v="2002-12-22T00:00:00"/>
    <d v="2002-12-22T00:00:00"/>
    <x v="1"/>
    <n v="2393"/>
    <n v="99"/>
    <s v="0.8"/>
    <n v="159"/>
    <s v="jour"/>
    <s v="heures"/>
    <n v="1"/>
    <n v="1"/>
    <n v="1"/>
    <x v="1"/>
    <n v="0"/>
  </r>
  <r>
    <n v="3532"/>
    <d v="2002-06-15T00:00:00"/>
    <m/>
    <d v="2025-08-31T00:00:00"/>
    <x v="0"/>
    <n v="2394"/>
    <n v="238"/>
    <s v="0.8"/>
    <n v="337"/>
    <s v="nuit"/>
    <s v="heures"/>
    <n v="0"/>
    <n v="1"/>
    <n v="1"/>
    <x v="0"/>
    <n v="1"/>
  </r>
  <r>
    <n v="3533"/>
    <d v="2015-10-01T00:00:00"/>
    <d v="2017-03-01T00:00:00"/>
    <d v="2017-03-01T00:00:00"/>
    <x v="0"/>
    <n v="2395"/>
    <n v="260"/>
    <s v="0.8"/>
    <n v="364"/>
    <s v="nuit"/>
    <s v="heures"/>
    <n v="0"/>
    <n v="0"/>
    <n v="1"/>
    <x v="0"/>
    <n v="0"/>
  </r>
  <r>
    <n v="3534"/>
    <d v="2017-04-05T00:00:00"/>
    <d v="2017-12-05T00:00:00"/>
    <d v="2017-12-05T00:00:00"/>
    <x v="0"/>
    <n v="2395"/>
    <n v="260"/>
    <s v="0.6"/>
    <n v="364"/>
    <s v="nuit"/>
    <s v="heures"/>
    <n v="1"/>
    <n v="1"/>
    <n v="1"/>
    <x v="0"/>
    <n v="0"/>
  </r>
  <r>
    <n v="3535"/>
    <d v="2017-12-28T00:00:00"/>
    <d v="2026-03-01T00:00:00"/>
    <d v="2026-03-01T00:00:00"/>
    <x v="1"/>
    <n v="2395"/>
    <n v="260"/>
    <s v="0.8"/>
    <n v="364"/>
    <s v="nuit"/>
    <s v="heures"/>
    <n v="0"/>
    <n v="0"/>
    <n v="1"/>
    <x v="0"/>
    <n v="1"/>
  </r>
  <r>
    <n v="3536"/>
    <d v="2000-09-19T00:00:00"/>
    <d v="2001-03-19T00:00:00"/>
    <d v="2001-03-19T00:00:00"/>
    <x v="1"/>
    <n v="2396"/>
    <n v="43"/>
    <s v="1.0"/>
    <n v="87"/>
    <s v="nuit"/>
    <s v="heures"/>
    <n v="0"/>
    <n v="0"/>
    <n v="0"/>
    <x v="0"/>
    <n v="0"/>
  </r>
  <r>
    <n v="3537"/>
    <d v="2002-06-29T00:00:00"/>
    <d v="2003-10-29T00:00:00"/>
    <d v="2003-10-29T00:00:00"/>
    <x v="0"/>
    <n v="2397"/>
    <n v="43"/>
    <s v="0.8"/>
    <n v="87"/>
    <s v="nuit"/>
    <s v="heures"/>
    <n v="0"/>
    <n v="1"/>
    <n v="1"/>
    <x v="0"/>
    <n v="0"/>
  </r>
  <r>
    <n v="3538"/>
    <d v="2003-11-28T00:00:00"/>
    <d v="2005-03-28T00:00:00"/>
    <d v="2005-03-28T00:00:00"/>
    <x v="0"/>
    <n v="2397"/>
    <n v="43"/>
    <s v="1.0"/>
    <n v="87"/>
    <s v="nuit"/>
    <s v="heures"/>
    <n v="0"/>
    <n v="1"/>
    <n v="0"/>
    <x v="0"/>
    <n v="0"/>
  </r>
  <r>
    <n v="3539"/>
    <d v="2001-12-07T00:00:00"/>
    <d v="2003-05-07T00:00:00"/>
    <d v="2003-05-07T00:00:00"/>
    <x v="0"/>
    <n v="2398"/>
    <n v="260"/>
    <s v="1.0"/>
    <n v="364"/>
    <s v="nuit"/>
    <s v="heures"/>
    <n v="1"/>
    <n v="0"/>
    <n v="1"/>
    <x v="0"/>
    <n v="0"/>
  </r>
  <r>
    <n v="3540"/>
    <d v="2001-11-21T00:00:00"/>
    <d v="2002-04-21T00:00:00"/>
    <d v="2002-04-21T00:00:00"/>
    <x v="1"/>
    <n v="2399"/>
    <n v="217"/>
    <s v="1.0"/>
    <n v="310"/>
    <s v="jour"/>
    <s v="heures"/>
    <n v="0"/>
    <n v="1"/>
    <n v="1"/>
    <x v="1"/>
    <n v="0"/>
  </r>
  <r>
    <n v="3541"/>
    <d v="2002-05-16T00:00:00"/>
    <d v="2003-04-16T00:00:00"/>
    <d v="2003-04-16T00:00:00"/>
    <x v="0"/>
    <n v="2399"/>
    <n v="217"/>
    <s v="1.0"/>
    <n v="310"/>
    <s v="jour"/>
    <s v="heures"/>
    <n v="1"/>
    <n v="0"/>
    <n v="1"/>
    <x v="1"/>
    <n v="0"/>
  </r>
  <r>
    <n v="3542"/>
    <d v="2003-05-01T00:00:00"/>
    <d v="2003-11-01T00:00:00"/>
    <d v="2003-11-01T00:00:00"/>
    <x v="0"/>
    <n v="2399"/>
    <n v="99"/>
    <s v="0.8"/>
    <n v="159"/>
    <s v="jour"/>
    <s v="heures"/>
    <n v="0"/>
    <n v="0"/>
    <n v="1"/>
    <x v="1"/>
    <n v="0"/>
  </r>
  <r>
    <n v="3543"/>
    <d v="2003-11-28T00:00:00"/>
    <d v="2005-02-28T00:00:00"/>
    <d v="2005-02-28T00:00:00"/>
    <x v="1"/>
    <n v="2399"/>
    <n v="258"/>
    <s v="0.8"/>
    <n v="362"/>
    <s v="jour"/>
    <s v="heures"/>
    <n v="0"/>
    <n v="0"/>
    <n v="1"/>
    <x v="1"/>
    <n v="0"/>
  </r>
  <r>
    <n v="3544"/>
    <d v="2002-05-31T00:00:00"/>
    <d v="2004-01-31T00:00:00"/>
    <d v="2004-01-31T00:00:00"/>
    <x v="0"/>
    <n v="2400"/>
    <n v="51"/>
    <s v="1.0"/>
    <n v="101"/>
    <s v="nuit"/>
    <s v="heures"/>
    <n v="0"/>
    <n v="0"/>
    <n v="1"/>
    <x v="2"/>
    <n v="0"/>
  </r>
  <r>
    <n v="3545"/>
    <d v="2000-09-02T00:00:00"/>
    <d v="2001-11-02T00:00:00"/>
    <d v="2001-11-02T00:00:00"/>
    <x v="0"/>
    <n v="2401"/>
    <n v="216"/>
    <s v="1.0"/>
    <n v="309"/>
    <s v="forfait"/>
    <s v="jours"/>
    <n v="0"/>
    <n v="1"/>
    <n v="1"/>
    <x v="1"/>
    <n v="0"/>
  </r>
  <r>
    <n v="3546"/>
    <d v="2001-11-15T00:00:00"/>
    <d v="2002-09-15T00:00:00"/>
    <d v="2002-09-15T00:00:00"/>
    <x v="0"/>
    <n v="2401"/>
    <n v="102"/>
    <s v="1.0"/>
    <n v="162"/>
    <s v="forfait"/>
    <s v="jours"/>
    <n v="0"/>
    <n v="0"/>
    <n v="1"/>
    <x v="1"/>
    <n v="0"/>
  </r>
  <r>
    <n v="3547"/>
    <d v="2002-09-26T00:00:00"/>
    <m/>
    <d v="2025-08-31T00:00:00"/>
    <x v="0"/>
    <n v="2401"/>
    <n v="102"/>
    <s v="1.0"/>
    <n v="162"/>
    <s v="forfait"/>
    <s v="jours"/>
    <n v="0"/>
    <n v="1"/>
    <n v="0"/>
    <x v="1"/>
    <n v="1"/>
  </r>
  <r>
    <n v="3548"/>
    <d v="2000-10-16T00:00:00"/>
    <d v="2001-08-16T00:00:00"/>
    <d v="2001-08-16T00:00:00"/>
    <x v="0"/>
    <n v="2402"/>
    <n v="195"/>
    <s v="1.0"/>
    <n v="276"/>
    <s v="astreinte"/>
    <s v="astreinte"/>
    <n v="1"/>
    <n v="0"/>
    <n v="1"/>
    <x v="4"/>
    <n v="0"/>
  </r>
  <r>
    <n v="3549"/>
    <d v="2000-03-27T00:00:00"/>
    <d v="2000-09-27T00:00:00"/>
    <d v="2000-09-27T00:00:00"/>
    <x v="1"/>
    <n v="2403"/>
    <n v="238"/>
    <s v="0.8"/>
    <n v="336"/>
    <s v="jour"/>
    <s v="heures"/>
    <n v="0"/>
    <n v="1"/>
    <n v="1"/>
    <x v="0"/>
    <n v="0"/>
  </r>
  <r>
    <n v="3550"/>
    <d v="2000-07-03T00:00:00"/>
    <d v="2001-10-03T00:00:00"/>
    <d v="2001-10-03T00:00:00"/>
    <x v="0"/>
    <n v="2404"/>
    <n v="105"/>
    <s v="1.0"/>
    <n v="165"/>
    <s v="jour"/>
    <s v="heures"/>
    <n v="0"/>
    <n v="0"/>
    <n v="1"/>
    <x v="1"/>
    <n v="0"/>
  </r>
  <r>
    <n v="3551"/>
    <d v="2019-11-20T00:00:00"/>
    <d v="2020-05-20T00:00:00"/>
    <d v="2020-05-20T00:00:00"/>
    <x v="0"/>
    <n v="2405"/>
    <n v="22"/>
    <s v="1.0"/>
    <n v="52"/>
    <s v="jour"/>
    <s v="heures"/>
    <n v="1"/>
    <n v="0"/>
    <n v="0"/>
    <x v="4"/>
    <n v="0"/>
  </r>
  <r>
    <n v="3552"/>
    <d v="2002-10-06T00:00:00"/>
    <d v="2004-05-06T00:00:00"/>
    <d v="2004-05-06T00:00:00"/>
    <x v="0"/>
    <n v="2406"/>
    <n v="9"/>
    <s v="1.0"/>
    <n v="22"/>
    <s v="jour"/>
    <s v="heures"/>
    <n v="0"/>
    <n v="0"/>
    <n v="0"/>
    <x v="4"/>
    <n v="0"/>
  </r>
  <r>
    <n v="3553"/>
    <d v="2001-10-06T00:00:00"/>
    <d v="2002-08-06T00:00:00"/>
    <d v="2002-08-06T00:00:00"/>
    <x v="1"/>
    <n v="2407"/>
    <n v="128"/>
    <s v="0.5"/>
    <n v="188"/>
    <s v="forfait"/>
    <s v="jours"/>
    <n v="0"/>
    <n v="1"/>
    <n v="1"/>
    <x v="19"/>
    <n v="0"/>
  </r>
  <r>
    <n v="3554"/>
    <d v="2002-10-21T00:00:00"/>
    <m/>
    <d v="2025-08-31T00:00:00"/>
    <x v="0"/>
    <n v="2408"/>
    <n v="43"/>
    <s v="1.0"/>
    <n v="87"/>
    <s v="nuit"/>
    <s v="heures"/>
    <n v="0"/>
    <n v="1"/>
    <n v="1"/>
    <x v="0"/>
    <n v="1"/>
  </r>
  <r>
    <n v="3555"/>
    <d v="2006-05-20T00:00:00"/>
    <d v="2007-07-20T00:00:00"/>
    <d v="2007-07-20T00:00:00"/>
    <x v="0"/>
    <n v="2409"/>
    <n v="69"/>
    <s v="1.0"/>
    <n v="120"/>
    <s v="jour"/>
    <s v="heures"/>
    <n v="0"/>
    <n v="1"/>
    <n v="1"/>
    <x v="7"/>
    <n v="0"/>
  </r>
  <r>
    <n v="3556"/>
    <d v="2004-08-10T00:00:00"/>
    <d v="2006-07-10T00:00:00"/>
    <d v="2006-07-10T00:00:00"/>
    <x v="0"/>
    <n v="2410"/>
    <n v="108"/>
    <s v="0.8"/>
    <n v="168"/>
    <s v="jour"/>
    <s v="heures"/>
    <n v="0"/>
    <n v="1"/>
    <n v="1"/>
    <x v="8"/>
    <n v="0"/>
  </r>
  <r>
    <n v="3557"/>
    <d v="2013-02-07T00:00:00"/>
    <m/>
    <d v="2025-08-31T00:00:00"/>
    <x v="0"/>
    <n v="2411"/>
    <n v="51"/>
    <s v="1.0"/>
    <n v="101"/>
    <s v="nuit"/>
    <s v="heures"/>
    <n v="0"/>
    <n v="1"/>
    <n v="1"/>
    <x v="2"/>
    <n v="1"/>
  </r>
  <r>
    <n v="3558"/>
    <d v="2001-07-02T00:00:00"/>
    <d v="2003-05-02T00:00:00"/>
    <d v="2003-05-02T00:00:00"/>
    <x v="0"/>
    <n v="2412"/>
    <n v="220"/>
    <s v="0.5"/>
    <n v="315"/>
    <s v="jour"/>
    <s v="heures"/>
    <n v="1"/>
    <n v="1"/>
    <n v="0"/>
    <x v="0"/>
    <n v="0"/>
  </r>
  <r>
    <n v="3559"/>
    <d v="2003-06-27T00:00:00"/>
    <d v="2005-05-27T00:00:00"/>
    <d v="2005-05-27T00:00:00"/>
    <x v="0"/>
    <n v="2412"/>
    <n v="220"/>
    <s v="1.0"/>
    <n v="315"/>
    <s v="jour"/>
    <s v="heures"/>
    <n v="0"/>
    <n v="0"/>
    <n v="1"/>
    <x v="0"/>
    <n v="0"/>
  </r>
  <r>
    <n v="3560"/>
    <d v="2002-04-01T00:00:00"/>
    <d v="2003-06-01T00:00:00"/>
    <d v="2003-06-01T00:00:00"/>
    <x v="0"/>
    <n v="2413"/>
    <n v="256"/>
    <s v="1.0"/>
    <n v="359"/>
    <s v="jour"/>
    <s v="heures"/>
    <n v="0"/>
    <n v="0"/>
    <n v="0"/>
    <x v="0"/>
    <n v="0"/>
  </r>
  <r>
    <n v="3561"/>
    <d v="2003-07-09T00:00:00"/>
    <d v="2004-06-09T00:00:00"/>
    <d v="2004-06-09T00:00:00"/>
    <x v="1"/>
    <n v="2413"/>
    <n v="256"/>
    <s v="0.8"/>
    <n v="359"/>
    <s v="jour"/>
    <s v="heures"/>
    <n v="0"/>
    <n v="1"/>
    <n v="1"/>
    <x v="0"/>
    <n v="0"/>
  </r>
  <r>
    <n v="3562"/>
    <d v="2000-12-08T00:00:00"/>
    <d v="2002-02-08T00:00:00"/>
    <d v="2002-02-08T00:00:00"/>
    <x v="1"/>
    <n v="2414"/>
    <n v="223"/>
    <s v="1.0"/>
    <n v="320"/>
    <s v="jour"/>
    <s v="heures"/>
    <n v="0"/>
    <n v="1"/>
    <n v="1"/>
    <x v="7"/>
    <n v="0"/>
  </r>
  <r>
    <n v="3563"/>
    <d v="2003-07-29T00:00:00"/>
    <d v="2004-01-29T00:00:00"/>
    <d v="2004-01-29T00:00:00"/>
    <x v="1"/>
    <n v="2415"/>
    <n v="240"/>
    <s v="0.8"/>
    <n v="340"/>
    <s v="forfait"/>
    <s v="jours"/>
    <n v="0"/>
    <n v="1"/>
    <n v="1"/>
    <x v="21"/>
    <n v="0"/>
  </r>
  <r>
    <n v="3564"/>
    <d v="2004-02-07T00:00:00"/>
    <d v="2005-03-07T00:00:00"/>
    <d v="2005-03-07T00:00:00"/>
    <x v="0"/>
    <n v="2415"/>
    <n v="204"/>
    <s v="1.0"/>
    <n v="293"/>
    <s v="forfait"/>
    <s v="jours"/>
    <n v="0"/>
    <n v="0"/>
    <n v="1"/>
    <x v="11"/>
    <n v="0"/>
  </r>
  <r>
    <n v="3565"/>
    <d v="2005-03-12T00:00:00"/>
    <d v="2006-02-12T00:00:00"/>
    <d v="2006-02-12T00:00:00"/>
    <x v="0"/>
    <n v="2415"/>
    <n v="204"/>
    <s v="1.0"/>
    <n v="293"/>
    <s v="forfait"/>
    <s v="jours"/>
    <n v="0"/>
    <n v="1"/>
    <n v="0"/>
    <x v="11"/>
    <n v="0"/>
  </r>
  <r>
    <n v="3566"/>
    <d v="2006-03-02T00:00:00"/>
    <d v="2006-11-02T00:00:00"/>
    <d v="2006-11-02T00:00:00"/>
    <x v="0"/>
    <n v="2415"/>
    <n v="204"/>
    <s v="1.0"/>
    <n v="293"/>
    <s v="forfait"/>
    <s v="jours"/>
    <n v="0"/>
    <n v="0"/>
    <n v="1"/>
    <x v="11"/>
    <n v="0"/>
  </r>
  <r>
    <n v="3567"/>
    <d v="2001-08-13T00:00:00"/>
    <m/>
    <d v="2025-08-31T00:00:00"/>
    <x v="0"/>
    <n v="2416"/>
    <n v="72"/>
    <s v="0.8"/>
    <n v="127"/>
    <s v="jour"/>
    <s v="heures"/>
    <n v="0"/>
    <n v="0"/>
    <n v="0"/>
    <x v="7"/>
    <n v="1"/>
  </r>
  <r>
    <n v="3568"/>
    <d v="2000-07-19T00:00:00"/>
    <d v="2001-09-19T00:00:00"/>
    <d v="2001-09-19T00:00:00"/>
    <x v="1"/>
    <n v="2417"/>
    <n v="297"/>
    <s v="1.0"/>
    <n v="414"/>
    <s v="forfait"/>
    <s v="jours"/>
    <n v="0"/>
    <n v="0"/>
    <n v="0"/>
    <x v="4"/>
    <n v="0"/>
  </r>
  <r>
    <n v="3569"/>
    <d v="2001-10-08T00:00:00"/>
    <d v="2003-01-08T00:00:00"/>
    <d v="2003-01-08T00:00:00"/>
    <x v="0"/>
    <n v="2417"/>
    <n v="297"/>
    <s v="1.0"/>
    <n v="414"/>
    <s v="forfait"/>
    <s v="jours"/>
    <n v="0"/>
    <n v="0"/>
    <n v="1"/>
    <x v="4"/>
    <n v="0"/>
  </r>
  <r>
    <n v="3570"/>
    <d v="2001-02-07T00:00:00"/>
    <m/>
    <d v="2025-08-31T00:00:00"/>
    <x v="0"/>
    <n v="2418"/>
    <n v="202"/>
    <s v="1.0"/>
    <n v="288"/>
    <s v="nuit"/>
    <s v="heures"/>
    <n v="0"/>
    <n v="1"/>
    <n v="1"/>
    <x v="6"/>
    <n v="1"/>
  </r>
  <r>
    <n v="3571"/>
    <d v="2008-06-22T00:00:00"/>
    <d v="2010-02-22T00:00:00"/>
    <d v="2010-02-22T00:00:00"/>
    <x v="0"/>
    <n v="2419"/>
    <n v="247"/>
    <s v="0.8"/>
    <n v="350"/>
    <s v="nuit"/>
    <s v="heures"/>
    <n v="0"/>
    <n v="1"/>
    <n v="1"/>
    <x v="0"/>
    <n v="0"/>
  </r>
  <r>
    <n v="3572"/>
    <d v="2014-08-15T00:00:00"/>
    <d v="2016-04-15T00:00:00"/>
    <d v="2016-04-15T00:00:00"/>
    <x v="0"/>
    <n v="2420"/>
    <n v="210"/>
    <s v="0.9"/>
    <n v="302"/>
    <s v="jour"/>
    <s v="heures"/>
    <n v="1"/>
    <n v="1"/>
    <n v="1"/>
    <x v="0"/>
    <n v="0"/>
  </r>
  <r>
    <n v="3573"/>
    <d v="2011-08-29T00:00:00"/>
    <d v="2013-06-29T00:00:00"/>
    <d v="2013-06-29T00:00:00"/>
    <x v="0"/>
    <n v="2421"/>
    <n v="49"/>
    <s v="0.8"/>
    <n v="99"/>
    <s v="nuit"/>
    <s v="heures"/>
    <n v="1"/>
    <n v="0"/>
    <n v="1"/>
    <x v="0"/>
    <n v="0"/>
  </r>
  <r>
    <n v="3574"/>
    <d v="2002-04-05T00:00:00"/>
    <d v="2025-10-01T00:00:00"/>
    <d v="2025-10-01T00:00:00"/>
    <x v="1"/>
    <n v="2422"/>
    <n v="272"/>
    <s v="1.0"/>
    <n v="384"/>
    <s v="nuit"/>
    <s v="heures"/>
    <n v="0"/>
    <n v="1"/>
    <n v="1"/>
    <x v="11"/>
    <n v="1"/>
  </r>
  <r>
    <n v="3575"/>
    <d v="2002-05-03T00:00:00"/>
    <d v="2025-10-01T00:00:00"/>
    <d v="2025-10-01T00:00:00"/>
    <x v="1"/>
    <n v="2423"/>
    <n v="108"/>
    <s v="1.0"/>
    <n v="168"/>
    <s v="jour"/>
    <s v="heures"/>
    <n v="0"/>
    <n v="1"/>
    <n v="1"/>
    <x v="8"/>
    <n v="1"/>
  </r>
  <r>
    <n v="3576"/>
    <d v="2001-02-25T00:00:00"/>
    <d v="2002-08-25T00:00:00"/>
    <d v="2002-08-25T00:00:00"/>
    <x v="0"/>
    <n v="2424"/>
    <n v="145"/>
    <s v="1.0"/>
    <n v="205"/>
    <s v="jour"/>
    <s v="heures"/>
    <n v="0"/>
    <n v="0"/>
    <n v="1"/>
    <x v="16"/>
    <n v="0"/>
  </r>
  <r>
    <n v="3577"/>
    <d v="2002-08-29T00:00:00"/>
    <d v="2003-06-29T00:00:00"/>
    <d v="2003-06-29T00:00:00"/>
    <x v="0"/>
    <n v="2424"/>
    <n v="145"/>
    <s v="1.0"/>
    <n v="205"/>
    <s v="jour"/>
    <s v="heures"/>
    <n v="1"/>
    <n v="1"/>
    <n v="1"/>
    <x v="16"/>
    <n v="0"/>
  </r>
  <r>
    <n v="3578"/>
    <d v="2002-07-02T00:00:00"/>
    <m/>
    <d v="2025-08-31T00:00:00"/>
    <x v="0"/>
    <n v="2425"/>
    <n v="285"/>
    <s v="1.0"/>
    <n v="400"/>
    <s v="jour"/>
    <s v="heures"/>
    <n v="0"/>
    <n v="0"/>
    <n v="1"/>
    <x v="0"/>
    <n v="1"/>
  </r>
  <r>
    <n v="3579"/>
    <d v="2000-04-20T00:00:00"/>
    <d v="2001-08-20T00:00:00"/>
    <d v="2001-08-20T00:00:00"/>
    <x v="1"/>
    <n v="2426"/>
    <n v="216"/>
    <s v="1.0"/>
    <n v="309"/>
    <s v="forfait"/>
    <s v="jours"/>
    <n v="0"/>
    <n v="0"/>
    <n v="1"/>
    <x v="1"/>
    <n v="0"/>
  </r>
  <r>
    <n v="3580"/>
    <d v="2001-07-28T00:00:00"/>
    <d v="2002-08-28T00:00:00"/>
    <d v="2002-08-28T00:00:00"/>
    <x v="0"/>
    <n v="2427"/>
    <n v="49"/>
    <s v="0.8"/>
    <n v="99"/>
    <s v="nuit"/>
    <s v="heures"/>
    <n v="0"/>
    <n v="1"/>
    <n v="1"/>
    <x v="0"/>
    <n v="0"/>
  </r>
  <r>
    <n v="3581"/>
    <d v="2000-02-18T00:00:00"/>
    <d v="2001-05-18T00:00:00"/>
    <d v="2001-05-18T00:00:00"/>
    <x v="0"/>
    <n v="2428"/>
    <n v="43"/>
    <s v="1.0"/>
    <n v="87"/>
    <s v="nuit"/>
    <s v="heures"/>
    <n v="0"/>
    <n v="1"/>
    <n v="1"/>
    <x v="0"/>
    <n v="0"/>
  </r>
  <r>
    <n v="3582"/>
    <d v="2015-12-26T00:00:00"/>
    <d v="2017-04-26T00:00:00"/>
    <d v="2017-04-26T00:00:00"/>
    <x v="0"/>
    <n v="2429"/>
    <n v="1"/>
    <s v="1.0"/>
    <n v="1"/>
    <s v="jour"/>
    <s v="heures"/>
    <n v="1"/>
    <n v="0"/>
    <n v="1"/>
    <x v="4"/>
    <n v="0"/>
  </r>
  <r>
    <n v="3583"/>
    <d v="2014-12-26T00:00:00"/>
    <d v="2015-05-26T00:00:00"/>
    <d v="2015-05-26T00:00:00"/>
    <x v="1"/>
    <n v="2430"/>
    <n v="258"/>
    <s v="1.0"/>
    <n v="362"/>
    <s v="jour"/>
    <s v="heures"/>
    <n v="0"/>
    <n v="0"/>
    <n v="0"/>
    <x v="1"/>
    <n v="0"/>
  </r>
  <r>
    <n v="3584"/>
    <d v="2001-11-29T00:00:00"/>
    <d v="2002-05-29T00:00:00"/>
    <d v="2002-05-29T00:00:00"/>
    <x v="0"/>
    <n v="2431"/>
    <n v="201"/>
    <s v="1.0"/>
    <n v="286"/>
    <s v="forfait"/>
    <s v="jours"/>
    <n v="0"/>
    <n v="1"/>
    <n v="0"/>
    <x v="6"/>
    <n v="0"/>
  </r>
  <r>
    <n v="3585"/>
    <d v="2002-07-11T00:00:00"/>
    <d v="2026-02-01T00:00:00"/>
    <d v="2026-02-01T00:00:00"/>
    <x v="1"/>
    <n v="2431"/>
    <n v="201"/>
    <s v="0.9"/>
    <n v="286"/>
    <s v="forfait"/>
    <s v="jours"/>
    <n v="0"/>
    <n v="0"/>
    <n v="0"/>
    <x v="6"/>
    <n v="1"/>
  </r>
  <r>
    <n v="3586"/>
    <d v="2002-05-31T00:00:00"/>
    <d v="2025-12-01T00:00:00"/>
    <d v="2025-12-01T00:00:00"/>
    <x v="1"/>
    <n v="2432"/>
    <n v="104"/>
    <s v="1.0"/>
    <n v="164"/>
    <s v="jour"/>
    <s v="heures"/>
    <n v="0"/>
    <n v="1"/>
    <n v="1"/>
    <x v="1"/>
    <n v="1"/>
  </r>
  <r>
    <n v="3587"/>
    <d v="2001-01-04T00:00:00"/>
    <d v="2001-09-04T00:00:00"/>
    <d v="2001-09-04T00:00:00"/>
    <x v="0"/>
    <n v="2433"/>
    <n v="195"/>
    <s v="1.0"/>
    <n v="276"/>
    <s v="astreinte"/>
    <s v="astreinte"/>
    <n v="0"/>
    <n v="0"/>
    <n v="1"/>
    <x v="4"/>
    <n v="0"/>
  </r>
  <r>
    <n v="3588"/>
    <d v="2001-09-27T00:00:00"/>
    <d v="2003-02-27T00:00:00"/>
    <d v="2003-02-27T00:00:00"/>
    <x v="0"/>
    <n v="2433"/>
    <n v="195"/>
    <s v="1.0"/>
    <n v="275"/>
    <s v="jour"/>
    <s v="heures"/>
    <n v="0"/>
    <n v="1"/>
    <n v="1"/>
    <x v="4"/>
    <n v="0"/>
  </r>
  <r>
    <n v="3589"/>
    <d v="2002-07-07T00:00:00"/>
    <d v="2002-09-07T00:00:00"/>
    <d v="2002-09-07T00:00:00"/>
    <x v="1"/>
    <n v="2434"/>
    <n v="45"/>
    <s v="0.8"/>
    <n v="93"/>
    <s v="nuit"/>
    <s v="heures"/>
    <n v="0"/>
    <n v="0"/>
    <n v="0"/>
    <x v="6"/>
    <n v="0"/>
  </r>
  <r>
    <n v="3590"/>
    <d v="2002-10-29T00:00:00"/>
    <d v="2003-05-29T00:00:00"/>
    <d v="2003-05-29T00:00:00"/>
    <x v="0"/>
    <n v="2434"/>
    <n v="45"/>
    <s v="0.5"/>
    <n v="93"/>
    <s v="nuit"/>
    <s v="heures"/>
    <n v="0"/>
    <n v="1"/>
    <n v="0"/>
    <x v="6"/>
    <n v="0"/>
  </r>
  <r>
    <n v="3591"/>
    <d v="2003-06-05T00:00:00"/>
    <d v="2005-05-05T00:00:00"/>
    <d v="2005-05-05T00:00:00"/>
    <x v="0"/>
    <n v="2434"/>
    <n v="45"/>
    <s v="1.0"/>
    <n v="93"/>
    <s v="nuit"/>
    <s v="heures"/>
    <n v="0"/>
    <n v="0"/>
    <n v="0"/>
    <x v="6"/>
    <n v="0"/>
  </r>
  <r>
    <n v="3592"/>
    <d v="2002-06-10T00:00:00"/>
    <m/>
    <d v="2025-08-31T00:00:00"/>
    <x v="0"/>
    <n v="2435"/>
    <n v="260"/>
    <s v="0.5"/>
    <n v="364"/>
    <s v="nuit"/>
    <s v="heures"/>
    <n v="0"/>
    <n v="1"/>
    <n v="1"/>
    <x v="0"/>
    <n v="1"/>
  </r>
  <r>
    <n v="3593"/>
    <d v="2004-05-01T00:00:00"/>
    <d v="2005-02-01T00:00:00"/>
    <d v="2005-02-01T00:00:00"/>
    <x v="0"/>
    <n v="2436"/>
    <n v="299"/>
    <s v="0.9"/>
    <n v="416"/>
    <s v="nuit"/>
    <s v="heures"/>
    <n v="0"/>
    <n v="1"/>
    <n v="1"/>
    <x v="0"/>
    <n v="0"/>
  </r>
  <r>
    <n v="3594"/>
    <d v="2005-03-11T00:00:00"/>
    <d v="2006-08-11T00:00:00"/>
    <d v="2006-08-11T00:00:00"/>
    <x v="1"/>
    <n v="2436"/>
    <n v="210"/>
    <s v="0.8"/>
    <n v="302"/>
    <s v="jour"/>
    <s v="heures"/>
    <n v="0"/>
    <n v="0"/>
    <n v="1"/>
    <x v="0"/>
    <n v="0"/>
  </r>
  <r>
    <n v="3595"/>
    <d v="2006-09-15T00:00:00"/>
    <m/>
    <d v="2025-08-31T00:00:00"/>
    <x v="0"/>
    <n v="2436"/>
    <n v="285"/>
    <s v="1.0"/>
    <n v="400"/>
    <s v="jour"/>
    <s v="heures"/>
    <n v="0"/>
    <n v="0"/>
    <n v="1"/>
    <x v="0"/>
    <n v="1"/>
  </r>
  <r>
    <n v="3596"/>
    <d v="2001-06-14T00:00:00"/>
    <d v="2002-09-14T00:00:00"/>
    <d v="2002-09-14T00:00:00"/>
    <x v="0"/>
    <n v="2437"/>
    <n v="191"/>
    <s v="1.0"/>
    <n v="266"/>
    <s v="jour"/>
    <s v="heures"/>
    <n v="0"/>
    <n v="0"/>
    <n v="0"/>
    <x v="4"/>
    <n v="0"/>
  </r>
  <r>
    <n v="3597"/>
    <d v="2002-10-06T00:00:00"/>
    <m/>
    <d v="2025-08-31T00:00:00"/>
    <x v="0"/>
    <n v="2437"/>
    <n v="37"/>
    <s v="0.5"/>
    <n v="79"/>
    <s v="jour"/>
    <s v="heures"/>
    <n v="0"/>
    <n v="1"/>
    <n v="1"/>
    <x v="4"/>
    <n v="1"/>
  </r>
  <r>
    <n v="3598"/>
    <d v="2014-02-07T00:00:00"/>
    <d v="2015-01-07T00:00:00"/>
    <d v="2015-01-07T00:00:00"/>
    <x v="0"/>
    <n v="2438"/>
    <n v="204"/>
    <s v="1.0"/>
    <n v="293"/>
    <s v="forfait"/>
    <s v="jours"/>
    <n v="0"/>
    <n v="0"/>
    <n v="1"/>
    <x v="11"/>
    <n v="0"/>
  </r>
  <r>
    <n v="3599"/>
    <d v="2015-01-17T00:00:00"/>
    <d v="2015-04-17T00:00:00"/>
    <d v="2015-04-17T00:00:00"/>
    <x v="1"/>
    <n v="2438"/>
    <n v="204"/>
    <s v="0.8"/>
    <n v="293"/>
    <s v="forfait"/>
    <s v="jours"/>
    <n v="0"/>
    <n v="1"/>
    <n v="1"/>
    <x v="11"/>
    <n v="0"/>
  </r>
  <r>
    <n v="3600"/>
    <d v="2001-05-17T00:00:00"/>
    <d v="2003-04-17T00:00:00"/>
    <d v="2003-04-17T00:00:00"/>
    <x v="2"/>
    <n v="2439"/>
    <n v="220"/>
    <s v="1.0"/>
    <n v="315"/>
    <s v="jour"/>
    <s v="heures"/>
    <n v="0"/>
    <n v="1"/>
    <n v="1"/>
    <x v="0"/>
    <n v="0"/>
  </r>
  <r>
    <n v="3601"/>
    <d v="2011-09-29T00:00:00"/>
    <m/>
    <d v="2025-08-31T00:00:00"/>
    <x v="0"/>
    <n v="2440"/>
    <n v="247"/>
    <s v="0.5"/>
    <n v="349"/>
    <s v="jour"/>
    <s v="heures"/>
    <n v="0"/>
    <n v="1"/>
    <n v="1"/>
    <x v="0"/>
    <n v="1"/>
  </r>
  <r>
    <n v="3602"/>
    <d v="2017-03-18T00:00:00"/>
    <m/>
    <d v="2025-08-31T00:00:00"/>
    <x v="0"/>
    <n v="2441"/>
    <n v="239"/>
    <s v="0.5"/>
    <n v="339"/>
    <s v="forfait"/>
    <s v="jours"/>
    <n v="0"/>
    <n v="0"/>
    <n v="1"/>
    <x v="4"/>
    <n v="1"/>
  </r>
  <r>
    <n v="3603"/>
    <d v="2007-06-04T00:00:00"/>
    <d v="2007-12-04T00:00:00"/>
    <d v="2007-12-04T00:00:00"/>
    <x v="0"/>
    <n v="2442"/>
    <n v="264"/>
    <s v="1.0"/>
    <n v="372"/>
    <s v="jour"/>
    <s v="heures"/>
    <n v="0"/>
    <n v="0"/>
    <n v="1"/>
    <x v="1"/>
    <n v="0"/>
  </r>
  <r>
    <n v="3604"/>
    <d v="2002-11-07T00:00:00"/>
    <d v="2026-03-01T00:00:00"/>
    <d v="2026-03-01T00:00:00"/>
    <x v="1"/>
    <n v="2443"/>
    <n v="289"/>
    <s v="1.0"/>
    <n v="405"/>
    <s v="forfait"/>
    <s v="jours"/>
    <n v="0"/>
    <n v="0"/>
    <n v="0"/>
    <x v="6"/>
    <n v="1"/>
  </r>
  <r>
    <n v="3605"/>
    <d v="2002-08-10T00:00:00"/>
    <d v="2002-09-10T00:00:00"/>
    <d v="2002-09-10T00:00:00"/>
    <x v="1"/>
    <n v="2444"/>
    <n v="70"/>
    <s v="1.0"/>
    <n v="123"/>
    <s v="jour"/>
    <s v="heures"/>
    <n v="0"/>
    <n v="0"/>
    <n v="1"/>
    <x v="7"/>
    <n v="0"/>
  </r>
  <r>
    <n v="3606"/>
    <d v="2000-12-30T00:00:00"/>
    <d v="2002-06-30T00:00:00"/>
    <d v="2002-06-30T00:00:00"/>
    <x v="0"/>
    <n v="2445"/>
    <n v="12"/>
    <s v="0.8"/>
    <n v="33"/>
    <s v="astreinte"/>
    <s v="astreinte"/>
    <n v="1"/>
    <n v="0"/>
    <n v="1"/>
    <x v="4"/>
    <n v="0"/>
  </r>
  <r>
    <n v="3607"/>
    <d v="2002-08-17T00:00:00"/>
    <d v="2003-05-17T00:00:00"/>
    <d v="2003-05-17T00:00:00"/>
    <x v="0"/>
    <n v="2445"/>
    <n v="12"/>
    <s v="1.0"/>
    <n v="31"/>
    <s v="nuit"/>
    <s v="heures"/>
    <n v="0"/>
    <n v="1"/>
    <n v="1"/>
    <x v="4"/>
    <n v="0"/>
  </r>
  <r>
    <n v="3608"/>
    <d v="2001-06-20T00:00:00"/>
    <d v="2002-12-20T00:00:00"/>
    <d v="2002-12-20T00:00:00"/>
    <x v="0"/>
    <n v="2446"/>
    <n v="210"/>
    <s v="0.8"/>
    <n v="303"/>
    <s v="nuit"/>
    <s v="heures"/>
    <n v="0"/>
    <n v="0"/>
    <n v="1"/>
    <x v="0"/>
    <n v="0"/>
  </r>
  <r>
    <n v="3609"/>
    <d v="2002-08-03T00:00:00"/>
    <d v="2003-08-03T00:00:00"/>
    <d v="2003-08-03T00:00:00"/>
    <x v="0"/>
    <n v="2447"/>
    <n v="260"/>
    <s v="1.0"/>
    <n v="364"/>
    <s v="nuit"/>
    <s v="heures"/>
    <n v="0"/>
    <n v="0"/>
    <n v="1"/>
    <x v="0"/>
    <n v="0"/>
  </r>
  <r>
    <n v="3610"/>
    <d v="2000-09-03T00:00:00"/>
    <d v="2001-05-03T00:00:00"/>
    <d v="2001-05-03T00:00:00"/>
    <x v="0"/>
    <n v="2448"/>
    <n v="44"/>
    <s v="1.0"/>
    <n v="91"/>
    <s v="astreinte"/>
    <s v="astreinte"/>
    <n v="0"/>
    <n v="0"/>
    <n v="0"/>
    <x v="6"/>
    <n v="0"/>
  </r>
  <r>
    <n v="3611"/>
    <d v="2001-06-25T00:00:00"/>
    <d v="2001-07-25T00:00:00"/>
    <d v="2001-07-25T00:00:00"/>
    <x v="1"/>
    <n v="2448"/>
    <n v="44"/>
    <s v="1.0"/>
    <n v="90"/>
    <s v="bloc"/>
    <s v="heures"/>
    <n v="1"/>
    <n v="0"/>
    <n v="0"/>
    <x v="6"/>
    <n v="0"/>
  </r>
  <r>
    <n v="3612"/>
    <d v="2001-07-26T00:00:00"/>
    <d v="2001-09-26T00:00:00"/>
    <d v="2001-09-26T00:00:00"/>
    <x v="1"/>
    <n v="2448"/>
    <n v="44"/>
    <s v="1.0"/>
    <n v="88"/>
    <s v="jour"/>
    <s v="heures"/>
    <n v="0"/>
    <n v="1"/>
    <n v="0"/>
    <x v="6"/>
    <n v="0"/>
  </r>
  <r>
    <n v="3613"/>
    <d v="2003-03-07T00:00:00"/>
    <m/>
    <d v="2025-08-31T00:00:00"/>
    <x v="0"/>
    <n v="2449"/>
    <n v="154"/>
    <s v="0.8"/>
    <n v="216"/>
    <s v="forfait"/>
    <s v="jours"/>
    <n v="1"/>
    <n v="1"/>
    <n v="1"/>
    <x v="17"/>
    <n v="1"/>
  </r>
  <r>
    <n v="3614"/>
    <d v="2019-09-21T00:00:00"/>
    <d v="2021-08-21T00:00:00"/>
    <d v="2021-08-21T00:00:00"/>
    <x v="0"/>
    <n v="2450"/>
    <n v="262"/>
    <s v="1.0"/>
    <n v="366"/>
    <s v="nuit"/>
    <s v="heures"/>
    <n v="0"/>
    <n v="0"/>
    <n v="0"/>
    <x v="6"/>
    <n v="0"/>
  </r>
  <r>
    <n v="3615"/>
    <d v="2021-10-16T00:00:00"/>
    <d v="2023-06-16T00:00:00"/>
    <d v="2023-06-16T00:00:00"/>
    <x v="0"/>
    <n v="2450"/>
    <n v="202"/>
    <s v="0.8"/>
    <n v="287"/>
    <s v="jour"/>
    <s v="heures"/>
    <n v="0"/>
    <n v="0"/>
    <n v="0"/>
    <x v="6"/>
    <n v="0"/>
  </r>
  <r>
    <n v="3616"/>
    <d v="2023-07-30T00:00:00"/>
    <m/>
    <d v="2025-08-31T00:00:00"/>
    <x v="0"/>
    <n v="2450"/>
    <n v="202"/>
    <s v="1.0"/>
    <n v="287"/>
    <s v="jour"/>
    <s v="heures"/>
    <n v="0"/>
    <n v="1"/>
    <n v="0"/>
    <x v="6"/>
    <n v="1"/>
  </r>
  <r>
    <n v="3617"/>
    <d v="2000-07-31T00:00:00"/>
    <d v="2001-03-31T00:00:00"/>
    <d v="2001-03-31T00:00:00"/>
    <x v="1"/>
    <n v="2451"/>
    <n v="43"/>
    <s v="1.0"/>
    <n v="87"/>
    <s v="nuit"/>
    <s v="heures"/>
    <n v="0"/>
    <n v="0"/>
    <n v="1"/>
    <x v="0"/>
    <n v="0"/>
  </r>
  <r>
    <n v="3618"/>
    <d v="2000-05-27T00:00:00"/>
    <d v="2001-09-27T00:00:00"/>
    <d v="2001-09-27T00:00:00"/>
    <x v="1"/>
    <n v="2452"/>
    <n v="220"/>
    <s v="0.5"/>
    <n v="315"/>
    <s v="jour"/>
    <s v="heures"/>
    <n v="0"/>
    <n v="1"/>
    <n v="1"/>
    <x v="0"/>
    <n v="0"/>
  </r>
  <r>
    <n v="3619"/>
    <d v="2001-09-28T00:00:00"/>
    <d v="2002-08-28T00:00:00"/>
    <d v="2002-08-28T00:00:00"/>
    <x v="0"/>
    <n v="2452"/>
    <n v="103"/>
    <s v="1.0"/>
    <n v="163"/>
    <s v="jour"/>
    <s v="heures"/>
    <n v="0"/>
    <n v="1"/>
    <n v="1"/>
    <x v="1"/>
    <n v="0"/>
  </r>
  <r>
    <n v="3620"/>
    <d v="2017-01-24T00:00:00"/>
    <d v="2018-01-24T00:00:00"/>
    <d v="2018-01-24T00:00:00"/>
    <x v="0"/>
    <n v="2453"/>
    <n v="3"/>
    <s v="1.0"/>
    <n v="5"/>
    <s v="nuit"/>
    <s v="heures"/>
    <n v="0"/>
    <n v="1"/>
    <n v="1"/>
    <x v="4"/>
    <n v="0"/>
  </r>
  <r>
    <n v="3621"/>
    <d v="2001-09-17T00:00:00"/>
    <d v="2026-03-01T00:00:00"/>
    <d v="2026-03-01T00:00:00"/>
    <x v="1"/>
    <n v="2454"/>
    <n v="198"/>
    <s v="1.0"/>
    <n v="280"/>
    <s v="bloc"/>
    <s v="heures"/>
    <n v="0"/>
    <n v="0"/>
    <n v="0"/>
    <x v="4"/>
    <n v="1"/>
  </r>
  <r>
    <n v="3622"/>
    <d v="2002-12-01T00:00:00"/>
    <d v="2003-12-01T00:00:00"/>
    <d v="2003-12-01T00:00:00"/>
    <x v="0"/>
    <n v="2455"/>
    <n v="260"/>
    <s v="1.0"/>
    <n v="364"/>
    <s v="nuit"/>
    <s v="heures"/>
    <n v="0"/>
    <n v="1"/>
    <n v="1"/>
    <x v="0"/>
    <n v="0"/>
  </r>
  <r>
    <n v="3623"/>
    <d v="2003-12-28T00:00:00"/>
    <d v="2005-09-28T00:00:00"/>
    <d v="2005-09-28T00:00:00"/>
    <x v="0"/>
    <n v="2455"/>
    <n v="285"/>
    <s v="0.8"/>
    <n v="401"/>
    <s v="nuit"/>
    <s v="heures"/>
    <n v="0"/>
    <n v="1"/>
    <n v="1"/>
    <x v="0"/>
    <n v="0"/>
  </r>
  <r>
    <n v="3624"/>
    <d v="2000-01-19T00:00:00"/>
    <m/>
    <d v="2025-08-31T00:00:00"/>
    <x v="0"/>
    <n v="2456"/>
    <n v="58"/>
    <s v="1.0"/>
    <n v="108"/>
    <s v="jour"/>
    <s v="heures"/>
    <n v="1"/>
    <n v="1"/>
    <n v="1"/>
    <x v="9"/>
    <n v="1"/>
  </r>
  <r>
    <n v="3625"/>
    <d v="2001-10-16T00:00:00"/>
    <d v="2002-08-16T00:00:00"/>
    <d v="2002-08-16T00:00:00"/>
    <x v="0"/>
    <n v="2457"/>
    <n v="297"/>
    <s v="1.0"/>
    <n v="414"/>
    <s v="forfait"/>
    <s v="jours"/>
    <n v="0"/>
    <n v="0"/>
    <n v="1"/>
    <x v="4"/>
    <n v="0"/>
  </r>
  <r>
    <n v="3626"/>
    <d v="2002-09-27T00:00:00"/>
    <d v="2003-12-27T00:00:00"/>
    <d v="2003-12-27T00:00:00"/>
    <x v="1"/>
    <n v="2457"/>
    <n v="4"/>
    <s v="1.0"/>
    <n v="8"/>
    <s v="bloc"/>
    <s v="heures"/>
    <n v="0"/>
    <n v="0"/>
    <n v="0"/>
    <x v="4"/>
    <n v="0"/>
  </r>
  <r>
    <n v="3627"/>
    <d v="2002-02-25T00:00:00"/>
    <d v="2004-01-25T00:00:00"/>
    <d v="2004-01-25T00:00:00"/>
    <x v="0"/>
    <n v="2458"/>
    <n v="252"/>
    <s v="1.0"/>
    <n v="355"/>
    <s v="forfait"/>
    <s v="jours"/>
    <n v="1"/>
    <n v="1"/>
    <n v="1"/>
    <x v="21"/>
    <n v="0"/>
  </r>
  <r>
    <n v="3628"/>
    <d v="2000-07-27T00:00:00"/>
    <d v="2002-01-27T00:00:00"/>
    <d v="2002-01-27T00:00:00"/>
    <x v="0"/>
    <n v="2459"/>
    <n v="285"/>
    <s v="0.5"/>
    <n v="400"/>
    <s v="jour"/>
    <s v="heures"/>
    <n v="0"/>
    <n v="1"/>
    <n v="1"/>
    <x v="0"/>
    <n v="0"/>
  </r>
  <r>
    <n v="3629"/>
    <d v="2000-10-05T00:00:00"/>
    <m/>
    <d v="2025-08-31T00:00:00"/>
    <x v="0"/>
    <n v="2460"/>
    <n v="247"/>
    <s v="0.5"/>
    <n v="350"/>
    <s v="nuit"/>
    <s v="heures"/>
    <n v="0"/>
    <n v="0"/>
    <n v="1"/>
    <x v="0"/>
    <n v="1"/>
  </r>
  <r>
    <n v="3630"/>
    <d v="2011-02-02T00:00:00"/>
    <d v="2012-07-02T00:00:00"/>
    <d v="2012-07-02T00:00:00"/>
    <x v="1"/>
    <n v="2461"/>
    <n v="261"/>
    <s v="1.0"/>
    <n v="365"/>
    <s v="nuit"/>
    <s v="heures"/>
    <n v="1"/>
    <n v="1"/>
    <n v="1"/>
    <x v="0"/>
    <n v="0"/>
  </r>
  <r>
    <n v="3631"/>
    <d v="2012-08-03T00:00:00"/>
    <d v="2013-03-03T00:00:00"/>
    <d v="2013-03-03T00:00:00"/>
    <x v="0"/>
    <n v="2461"/>
    <n v="261"/>
    <s v="1.0"/>
    <n v="365"/>
    <s v="nuit"/>
    <s v="heures"/>
    <n v="1"/>
    <n v="0"/>
    <n v="1"/>
    <x v="0"/>
    <n v="0"/>
  </r>
  <r>
    <n v="3632"/>
    <d v="2013-03-04T00:00:00"/>
    <d v="2014-11-04T00:00:00"/>
    <d v="2014-11-04T00:00:00"/>
    <x v="0"/>
    <n v="2461"/>
    <n v="261"/>
    <s v="1.0"/>
    <n v="365"/>
    <s v="nuit"/>
    <s v="heures"/>
    <n v="1"/>
    <n v="1"/>
    <n v="1"/>
    <x v="0"/>
    <n v="0"/>
  </r>
  <r>
    <n v="3633"/>
    <d v="2000-07-27T00:00:00"/>
    <d v="2000-12-27T00:00:00"/>
    <d v="2000-12-27T00:00:00"/>
    <x v="1"/>
    <n v="2462"/>
    <n v="51"/>
    <s v="1.0"/>
    <n v="101"/>
    <s v="nuit"/>
    <s v="heures"/>
    <n v="1"/>
    <n v="1"/>
    <n v="1"/>
    <x v="2"/>
    <n v="0"/>
  </r>
  <r>
    <n v="3634"/>
    <d v="2001-09-16T00:00:00"/>
    <d v="2003-07-16T00:00:00"/>
    <d v="2003-07-16T00:00:00"/>
    <x v="0"/>
    <n v="2463"/>
    <n v="43"/>
    <s v="0.9"/>
    <n v="87"/>
    <s v="nuit"/>
    <s v="heures"/>
    <n v="0"/>
    <n v="0"/>
    <n v="1"/>
    <x v="0"/>
    <n v="0"/>
  </r>
  <r>
    <n v="3635"/>
    <d v="2019-02-05T00:00:00"/>
    <d v="2020-05-05T00:00:00"/>
    <d v="2020-05-05T00:00:00"/>
    <x v="0"/>
    <n v="2464"/>
    <n v="49"/>
    <s v="0.9"/>
    <n v="99"/>
    <s v="nuit"/>
    <s v="heures"/>
    <n v="0"/>
    <n v="0"/>
    <n v="1"/>
    <x v="0"/>
    <n v="0"/>
  </r>
  <r>
    <n v="3636"/>
    <d v="2002-06-17T00:00:00"/>
    <d v="2003-09-17T00:00:00"/>
    <d v="2003-09-17T00:00:00"/>
    <x v="0"/>
    <n v="2465"/>
    <n v="224"/>
    <s v="0.8"/>
    <n v="322"/>
    <s v="nuit"/>
    <s v="heures"/>
    <n v="1"/>
    <n v="1"/>
    <n v="1"/>
    <x v="0"/>
    <n v="0"/>
  </r>
  <r>
    <n v="3637"/>
    <d v="2003-10-29T00:00:00"/>
    <d v="2004-11-29T00:00:00"/>
    <d v="2004-11-29T00:00:00"/>
    <x v="1"/>
    <n v="2465"/>
    <n v="224"/>
    <s v="1.0"/>
    <n v="322"/>
    <s v="nuit"/>
    <s v="heures"/>
    <n v="0"/>
    <n v="0"/>
    <n v="0"/>
    <x v="0"/>
    <n v="0"/>
  </r>
  <r>
    <n v="3638"/>
    <d v="2021-05-25T00:00:00"/>
    <d v="2022-11-25T00:00:00"/>
    <d v="2022-11-25T00:00:00"/>
    <x v="1"/>
    <n v="2466"/>
    <n v="200"/>
    <s v="0.9"/>
    <n v="283"/>
    <s v="jour"/>
    <s v="heures"/>
    <n v="0"/>
    <n v="1"/>
    <n v="0"/>
    <x v="6"/>
    <n v="0"/>
  </r>
  <r>
    <n v="3639"/>
    <d v="2023-01-05T00:00:00"/>
    <d v="2025-10-01T00:00:00"/>
    <d v="2025-10-01T00:00:00"/>
    <x v="1"/>
    <n v="2466"/>
    <n v="12"/>
    <s v="1.0"/>
    <n v="31"/>
    <s v="nuit"/>
    <s v="heures"/>
    <n v="0"/>
    <n v="1"/>
    <n v="1"/>
    <x v="4"/>
    <n v="1"/>
  </r>
  <r>
    <n v="3640"/>
    <d v="2014-01-14T00:00:00"/>
    <d v="2015-12-14T00:00:00"/>
    <d v="2015-12-14T00:00:00"/>
    <x v="0"/>
    <n v="2467"/>
    <n v="74"/>
    <s v="1.0"/>
    <n v="131"/>
    <s v="jour"/>
    <s v="heures"/>
    <n v="0"/>
    <n v="0"/>
    <n v="1"/>
    <x v="5"/>
    <n v="0"/>
  </r>
  <r>
    <n v="3641"/>
    <d v="2016-01-20T00:00:00"/>
    <d v="2017-02-20T00:00:00"/>
    <d v="2017-02-20T00:00:00"/>
    <x v="1"/>
    <n v="2467"/>
    <n v="74"/>
    <s v="0.8"/>
    <n v="131"/>
    <s v="jour"/>
    <s v="heures"/>
    <n v="0"/>
    <n v="0"/>
    <n v="1"/>
    <x v="5"/>
    <n v="0"/>
  </r>
  <r>
    <n v="3642"/>
    <d v="2017-03-12T00:00:00"/>
    <d v="2018-08-12T00:00:00"/>
    <d v="2018-08-12T00:00:00"/>
    <x v="1"/>
    <n v="2467"/>
    <n v="74"/>
    <s v="1.0"/>
    <n v="131"/>
    <s v="jour"/>
    <s v="heures"/>
    <n v="1"/>
    <n v="1"/>
    <n v="1"/>
    <x v="5"/>
    <n v="0"/>
  </r>
  <r>
    <n v="3643"/>
    <d v="2002-05-14T00:00:00"/>
    <d v="2003-07-14T00:00:00"/>
    <d v="2003-07-14T00:00:00"/>
    <x v="1"/>
    <n v="2468"/>
    <n v="202"/>
    <s v="1.0"/>
    <n v="287"/>
    <s v="jour"/>
    <s v="heures"/>
    <n v="0"/>
    <n v="1"/>
    <n v="0"/>
    <x v="6"/>
    <n v="0"/>
  </r>
  <r>
    <n v="3644"/>
    <d v="2003-08-04T00:00:00"/>
    <d v="2005-07-04T00:00:00"/>
    <d v="2005-07-04T00:00:00"/>
    <x v="0"/>
    <n v="2468"/>
    <n v="202"/>
    <s v="0.8"/>
    <n v="288"/>
    <s v="nuit"/>
    <s v="heures"/>
    <n v="0"/>
    <n v="0"/>
    <n v="0"/>
    <x v="6"/>
    <n v="0"/>
  </r>
  <r>
    <n v="3645"/>
    <d v="2005-08-28T00:00:00"/>
    <m/>
    <d v="2025-08-31T00:00:00"/>
    <x v="0"/>
    <n v="2468"/>
    <n v="202"/>
    <s v="0.9"/>
    <n v="289"/>
    <s v="bloc"/>
    <s v="heures"/>
    <n v="0"/>
    <n v="0"/>
    <n v="0"/>
    <x v="6"/>
    <n v="1"/>
  </r>
  <r>
    <n v="3646"/>
    <d v="2000-01-26T00:00:00"/>
    <d v="2000-10-26T00:00:00"/>
    <d v="2000-10-26T00:00:00"/>
    <x v="1"/>
    <n v="2469"/>
    <n v="238"/>
    <s v="0.9"/>
    <n v="337"/>
    <s v="nuit"/>
    <s v="heures"/>
    <n v="0"/>
    <n v="1"/>
    <n v="1"/>
    <x v="0"/>
    <n v="0"/>
  </r>
  <r>
    <n v="3647"/>
    <d v="2009-07-15T00:00:00"/>
    <d v="2010-01-15T00:00:00"/>
    <d v="2010-01-15T00:00:00"/>
    <x v="0"/>
    <n v="2470"/>
    <n v="126"/>
    <s v="1.0"/>
    <n v="186"/>
    <s v="forfait"/>
    <s v="jours"/>
    <n v="1"/>
    <n v="0"/>
    <n v="1"/>
    <x v="19"/>
    <n v="0"/>
  </r>
  <r>
    <n v="3648"/>
    <d v="2010-03-03T00:00:00"/>
    <d v="2011-12-03T00:00:00"/>
    <d v="2011-12-03T00:00:00"/>
    <x v="0"/>
    <n v="2470"/>
    <n v="299"/>
    <s v="1.0"/>
    <n v="416"/>
    <s v="nuit"/>
    <s v="heures"/>
    <n v="0"/>
    <n v="1"/>
    <n v="1"/>
    <x v="0"/>
    <n v="0"/>
  </r>
  <r>
    <n v="3649"/>
    <d v="2011-05-10T00:00:00"/>
    <d v="2011-12-10T00:00:00"/>
    <d v="2011-12-10T00:00:00"/>
    <x v="0"/>
    <n v="2471"/>
    <n v="31"/>
    <s v="1.0"/>
    <n v="67"/>
    <s v="jour"/>
    <s v="heures"/>
    <n v="0"/>
    <n v="1"/>
    <n v="1"/>
    <x v="4"/>
    <n v="0"/>
  </r>
  <r>
    <n v="3650"/>
    <d v="2007-03-12T00:00:00"/>
    <m/>
    <d v="2025-08-31T00:00:00"/>
    <x v="0"/>
    <n v="2472"/>
    <n v="103"/>
    <s v="1.0"/>
    <n v="163"/>
    <s v="jour"/>
    <s v="heures"/>
    <n v="1"/>
    <n v="1"/>
    <n v="1"/>
    <x v="1"/>
    <n v="1"/>
  </r>
  <r>
    <n v="3651"/>
    <d v="2014-09-16T00:00:00"/>
    <m/>
    <d v="2025-08-31T00:00:00"/>
    <x v="0"/>
    <n v="2473"/>
    <n v="254"/>
    <s v="0.8"/>
    <n v="357"/>
    <s v="forfait"/>
    <s v="jours"/>
    <n v="0"/>
    <n v="0"/>
    <n v="1"/>
    <x v="5"/>
    <n v="1"/>
  </r>
  <r>
    <n v="3652"/>
    <d v="2000-01-11T00:00:00"/>
    <d v="2025-12-01T00:00:00"/>
    <d v="2025-12-01T00:00:00"/>
    <x v="1"/>
    <n v="2474"/>
    <n v="260"/>
    <s v="1.0"/>
    <n v="364"/>
    <s v="nuit"/>
    <s v="heures"/>
    <n v="0"/>
    <n v="1"/>
    <n v="1"/>
    <x v="0"/>
    <n v="1"/>
  </r>
  <r>
    <n v="3653"/>
    <d v="2000-05-21T00:00:00"/>
    <d v="2001-01-21T00:00:00"/>
    <d v="2001-01-21T00:00:00"/>
    <x v="0"/>
    <n v="2475"/>
    <n v="263"/>
    <s v="1.0"/>
    <n v="368"/>
    <s v="jour"/>
    <s v="heures"/>
    <n v="0"/>
    <n v="1"/>
    <n v="0"/>
    <x v="6"/>
    <n v="0"/>
  </r>
  <r>
    <n v="3654"/>
    <d v="2001-10-06T00:00:00"/>
    <d v="2003-04-06T00:00:00"/>
    <d v="2003-04-06T00:00:00"/>
    <x v="0"/>
    <n v="2476"/>
    <n v="254"/>
    <s v="1.0"/>
    <n v="357"/>
    <s v="forfait"/>
    <s v="jours"/>
    <n v="0"/>
    <n v="0"/>
    <n v="1"/>
    <x v="5"/>
    <n v="0"/>
  </r>
  <r>
    <n v="3655"/>
    <d v="2003-05-11T00:00:00"/>
    <d v="2005-05-11T00:00:00"/>
    <d v="2005-05-11T00:00:00"/>
    <x v="0"/>
    <n v="2476"/>
    <n v="254"/>
    <s v="1.0"/>
    <n v="357"/>
    <s v="forfait"/>
    <s v="jours"/>
    <n v="0"/>
    <n v="1"/>
    <n v="1"/>
    <x v="5"/>
    <n v="0"/>
  </r>
  <r>
    <n v="3656"/>
    <d v="2005-06-11T00:00:00"/>
    <d v="2006-06-11T00:00:00"/>
    <d v="2006-06-11T00:00:00"/>
    <x v="0"/>
    <n v="2476"/>
    <n v="254"/>
    <s v="0.5"/>
    <n v="357"/>
    <s v="forfait"/>
    <s v="jours"/>
    <n v="0"/>
    <n v="0"/>
    <n v="1"/>
    <x v="5"/>
    <n v="0"/>
  </r>
  <r>
    <n v="3657"/>
    <d v="2001-07-19T00:00:00"/>
    <d v="2002-06-19T00:00:00"/>
    <d v="2002-06-19T00:00:00"/>
    <x v="0"/>
    <n v="2477"/>
    <n v="43"/>
    <s v="1.0"/>
    <n v="87"/>
    <s v="nuit"/>
    <s v="heures"/>
    <n v="0"/>
    <n v="0"/>
    <n v="1"/>
    <x v="0"/>
    <n v="0"/>
  </r>
  <r>
    <n v="3658"/>
    <d v="2001-07-21T00:00:00"/>
    <d v="2002-11-21T00:00:00"/>
    <d v="2002-11-21T00:00:00"/>
    <x v="1"/>
    <n v="2478"/>
    <n v="126"/>
    <s v="0.5"/>
    <n v="186"/>
    <s v="forfait"/>
    <s v="jours"/>
    <n v="0"/>
    <n v="0"/>
    <n v="1"/>
    <x v="19"/>
    <n v="0"/>
  </r>
  <r>
    <n v="3659"/>
    <d v="2002-11-23T00:00:00"/>
    <d v="2003-08-23T00:00:00"/>
    <d v="2003-08-23T00:00:00"/>
    <x v="1"/>
    <n v="2478"/>
    <n v="126"/>
    <s v="1.0"/>
    <n v="186"/>
    <s v="forfait"/>
    <s v="jours"/>
    <n v="1"/>
    <n v="0"/>
    <n v="1"/>
    <x v="19"/>
    <n v="0"/>
  </r>
  <r>
    <n v="3660"/>
    <d v="2003-09-24T00:00:00"/>
    <d v="2005-04-24T00:00:00"/>
    <d v="2005-04-24T00:00:00"/>
    <x v="0"/>
    <n v="2478"/>
    <n v="106"/>
    <s v="0.8"/>
    <n v="166"/>
    <s v="forfait"/>
    <s v="jours"/>
    <n v="0"/>
    <n v="0"/>
    <n v="1"/>
    <x v="8"/>
    <n v="0"/>
  </r>
  <r>
    <n v="3661"/>
    <d v="2005-06-11T00:00:00"/>
    <m/>
    <d v="2025-08-31T00:00:00"/>
    <x v="0"/>
    <n v="2478"/>
    <n v="106"/>
    <s v="1.0"/>
    <n v="166"/>
    <s v="forfait"/>
    <s v="jours"/>
    <n v="0"/>
    <n v="1"/>
    <n v="1"/>
    <x v="8"/>
    <n v="1"/>
  </r>
  <r>
    <n v="3662"/>
    <d v="2002-02-28T00:00:00"/>
    <d v="2003-04-28T00:00:00"/>
    <d v="2003-04-28T00:00:00"/>
    <x v="0"/>
    <n v="2479"/>
    <n v="223"/>
    <s v="1.0"/>
    <n v="320"/>
    <s v="jour"/>
    <s v="heures"/>
    <n v="0"/>
    <n v="1"/>
    <n v="1"/>
    <x v="7"/>
    <n v="0"/>
  </r>
  <r>
    <n v="3663"/>
    <d v="2002-10-21T00:00:00"/>
    <d v="2025-11-01T00:00:00"/>
    <d v="2025-11-01T00:00:00"/>
    <x v="1"/>
    <n v="2480"/>
    <n v="271"/>
    <s v="0.5"/>
    <n v="382"/>
    <s v="astreinte"/>
    <s v="astreinte"/>
    <n v="0"/>
    <n v="0"/>
    <n v="1"/>
    <x v="11"/>
    <n v="1"/>
  </r>
  <r>
    <n v="3664"/>
    <d v="2000-09-03T00:00:00"/>
    <d v="2002-08-03T00:00:00"/>
    <d v="2002-08-03T00:00:00"/>
    <x v="0"/>
    <n v="2481"/>
    <n v="30"/>
    <s v="1.0"/>
    <n v="65"/>
    <s v="nuit"/>
    <s v="heures"/>
    <n v="0"/>
    <n v="0"/>
    <n v="1"/>
    <x v="4"/>
    <n v="0"/>
  </r>
  <r>
    <n v="3665"/>
    <d v="2001-06-09T00:00:00"/>
    <d v="2002-09-09T00:00:00"/>
    <d v="2002-09-09T00:00:00"/>
    <x v="0"/>
    <n v="2482"/>
    <n v="248"/>
    <s v="0.5"/>
    <n v="351"/>
    <s v="forfait"/>
    <s v="jours"/>
    <n v="0"/>
    <n v="0"/>
    <n v="1"/>
    <x v="21"/>
    <n v="0"/>
  </r>
  <r>
    <n v="3666"/>
    <d v="2002-10-21T00:00:00"/>
    <d v="2003-12-21T00:00:00"/>
    <d v="2003-12-21T00:00:00"/>
    <x v="1"/>
    <n v="2482"/>
    <n v="248"/>
    <s v="1.0"/>
    <n v="351"/>
    <s v="forfait"/>
    <s v="jours"/>
    <n v="1"/>
    <n v="1"/>
    <n v="1"/>
    <x v="21"/>
    <n v="0"/>
  </r>
  <r>
    <n v="3667"/>
    <d v="2004-01-03T00:00:00"/>
    <d v="2004-11-03T00:00:00"/>
    <d v="2004-11-03T00:00:00"/>
    <x v="0"/>
    <n v="2482"/>
    <n v="146"/>
    <s v="1.0"/>
    <n v="206"/>
    <s v="jour"/>
    <s v="heures"/>
    <n v="0"/>
    <n v="0"/>
    <n v="1"/>
    <x v="16"/>
    <n v="0"/>
  </r>
  <r>
    <n v="3668"/>
    <d v="2004-11-26T00:00:00"/>
    <d v="2005-10-26T00:00:00"/>
    <d v="2005-10-26T00:00:00"/>
    <x v="0"/>
    <n v="2482"/>
    <n v="146"/>
    <s v="1.0"/>
    <n v="206"/>
    <s v="jour"/>
    <s v="heures"/>
    <n v="0"/>
    <n v="0"/>
    <n v="1"/>
    <x v="16"/>
    <n v="0"/>
  </r>
  <r>
    <n v="3669"/>
    <d v="2005-11-20T00:00:00"/>
    <d v="2006-06-20T00:00:00"/>
    <d v="2006-06-20T00:00:00"/>
    <x v="0"/>
    <n v="2482"/>
    <n v="146"/>
    <s v="0.6"/>
    <n v="206"/>
    <s v="jour"/>
    <s v="heures"/>
    <n v="1"/>
    <n v="0"/>
    <n v="1"/>
    <x v="16"/>
    <n v="0"/>
  </r>
  <r>
    <n v="3670"/>
    <d v="2002-04-06T00:00:00"/>
    <d v="2003-08-06T00:00:00"/>
    <d v="2003-08-06T00:00:00"/>
    <x v="0"/>
    <n v="2483"/>
    <n v="49"/>
    <s v="0.8"/>
    <n v="99"/>
    <s v="nuit"/>
    <s v="heures"/>
    <n v="1"/>
    <n v="0"/>
    <n v="1"/>
    <x v="0"/>
    <n v="0"/>
  </r>
  <r>
    <n v="3671"/>
    <d v="2015-06-30T00:00:00"/>
    <d v="2016-03-30T00:00:00"/>
    <d v="2016-03-30T00:00:00"/>
    <x v="0"/>
    <n v="2484"/>
    <n v="49"/>
    <s v="0.5"/>
    <n v="99"/>
    <s v="nuit"/>
    <s v="heures"/>
    <n v="0"/>
    <n v="1"/>
    <n v="1"/>
    <x v="0"/>
    <n v="0"/>
  </r>
  <r>
    <n v="3672"/>
    <d v="2016-05-15T00:00:00"/>
    <m/>
    <d v="2025-08-31T00:00:00"/>
    <x v="0"/>
    <n v="2484"/>
    <n v="49"/>
    <s v="0.5"/>
    <n v="99"/>
    <s v="nuit"/>
    <s v="heures"/>
    <n v="0"/>
    <n v="0"/>
    <n v="1"/>
    <x v="0"/>
    <n v="1"/>
  </r>
  <r>
    <n v="3673"/>
    <d v="2003-09-14T00:00:00"/>
    <d v="2003-12-14T00:00:00"/>
    <d v="2003-12-14T00:00:00"/>
    <x v="1"/>
    <n v="2485"/>
    <n v="27"/>
    <s v="1.0"/>
    <n v="59"/>
    <s v="jour"/>
    <s v="heures"/>
    <n v="1"/>
    <n v="1"/>
    <n v="1"/>
    <x v="4"/>
    <n v="0"/>
  </r>
  <r>
    <n v="3674"/>
    <d v="2003-12-31T00:00:00"/>
    <d v="2004-10-31T00:00:00"/>
    <d v="2004-10-31T00:00:00"/>
    <x v="1"/>
    <n v="2485"/>
    <n v="27"/>
    <s v="1.0"/>
    <n v="59"/>
    <s v="jour"/>
    <s v="heures"/>
    <n v="0"/>
    <n v="1"/>
    <n v="1"/>
    <x v="4"/>
    <n v="0"/>
  </r>
  <r>
    <n v="3675"/>
    <d v="2004-12-26T00:00:00"/>
    <d v="2006-04-26T00:00:00"/>
    <d v="2006-04-26T00:00:00"/>
    <x v="0"/>
    <n v="2485"/>
    <n v="27"/>
    <s v="1.0"/>
    <n v="59"/>
    <s v="jour"/>
    <s v="heures"/>
    <n v="0"/>
    <n v="0"/>
    <n v="1"/>
    <x v="4"/>
    <n v="0"/>
  </r>
  <r>
    <n v="3676"/>
    <d v="2002-11-29T00:00:00"/>
    <m/>
    <d v="2025-08-31T00:00:00"/>
    <x v="0"/>
    <n v="2486"/>
    <n v="3"/>
    <s v="1.0"/>
    <n v="5"/>
    <s v="nuit"/>
    <s v="heures"/>
    <n v="0"/>
    <n v="1"/>
    <n v="1"/>
    <x v="4"/>
    <n v="1"/>
  </r>
  <r>
    <n v="3677"/>
    <d v="2000-05-31T00:00:00"/>
    <d v="2000-07-31T00:00:00"/>
    <d v="2000-07-31T00:00:00"/>
    <x v="1"/>
    <n v="2487"/>
    <n v="11"/>
    <s v="1.0"/>
    <n v="28"/>
    <s v="jour"/>
    <s v="heures"/>
    <n v="0"/>
    <n v="0"/>
    <n v="0"/>
    <x v="4"/>
    <n v="0"/>
  </r>
  <r>
    <n v="3678"/>
    <d v="2004-01-25T00:00:00"/>
    <d v="2005-03-25T00:00:00"/>
    <d v="2005-03-25T00:00:00"/>
    <x v="1"/>
    <n v="2488"/>
    <n v="102"/>
    <s v="0.8"/>
    <n v="162"/>
    <s v="forfait"/>
    <s v="jours"/>
    <n v="0"/>
    <n v="0"/>
    <n v="0"/>
    <x v="1"/>
    <n v="0"/>
  </r>
  <r>
    <n v="3679"/>
    <d v="2000-05-04T00:00:00"/>
    <m/>
    <d v="2025-08-31T00:00:00"/>
    <x v="0"/>
    <n v="2489"/>
    <n v="262"/>
    <s v="1.0"/>
    <n v="366"/>
    <s v="nuit"/>
    <s v="heures"/>
    <n v="0"/>
    <n v="0"/>
    <n v="0"/>
    <x v="6"/>
    <n v="1"/>
  </r>
  <r>
    <n v="3680"/>
    <d v="2002-11-24T00:00:00"/>
    <m/>
    <d v="2025-08-31T00:00:00"/>
    <x v="0"/>
    <n v="2490"/>
    <n v="107"/>
    <s v="1.0"/>
    <n v="167"/>
    <s v="jour"/>
    <s v="heures"/>
    <n v="0"/>
    <n v="1"/>
    <n v="1"/>
    <x v="8"/>
    <n v="1"/>
  </r>
  <r>
    <n v="3681"/>
    <d v="2002-04-24T00:00:00"/>
    <d v="2004-01-24T00:00:00"/>
    <d v="2004-01-24T00:00:00"/>
    <x v="0"/>
    <n v="2491"/>
    <n v="220"/>
    <s v="0.5"/>
    <n v="315"/>
    <s v="jour"/>
    <s v="heures"/>
    <n v="0"/>
    <n v="0"/>
    <n v="1"/>
    <x v="0"/>
    <n v="0"/>
  </r>
  <r>
    <n v="3682"/>
    <d v="2004-03-01T00:00:00"/>
    <d v="2005-09-01T00:00:00"/>
    <d v="2005-09-01T00:00:00"/>
    <x v="0"/>
    <n v="2491"/>
    <n v="224"/>
    <s v="0.8"/>
    <n v="322"/>
    <s v="nuit"/>
    <s v="heures"/>
    <n v="0"/>
    <n v="0"/>
    <n v="1"/>
    <x v="0"/>
    <n v="0"/>
  </r>
  <r>
    <n v="3683"/>
    <d v="2005-09-12T00:00:00"/>
    <m/>
    <d v="2025-08-31T00:00:00"/>
    <x v="0"/>
    <n v="2491"/>
    <n v="224"/>
    <s v="1.0"/>
    <n v="322"/>
    <s v="nuit"/>
    <s v="heures"/>
    <n v="0"/>
    <n v="1"/>
    <n v="1"/>
    <x v="0"/>
    <n v="1"/>
  </r>
  <r>
    <n v="3684"/>
    <d v="2002-10-01T00:00:00"/>
    <d v="2003-12-01T00:00:00"/>
    <d v="2003-12-01T00:00:00"/>
    <x v="0"/>
    <n v="2492"/>
    <n v="45"/>
    <s v="1.0"/>
    <n v="92"/>
    <s v="jour"/>
    <s v="heures"/>
    <n v="0"/>
    <n v="1"/>
    <n v="0"/>
    <x v="6"/>
    <n v="0"/>
  </r>
  <r>
    <n v="3685"/>
    <d v="2004-01-25T00:00:00"/>
    <d v="2004-12-25T00:00:00"/>
    <d v="2004-12-25T00:00:00"/>
    <x v="0"/>
    <n v="2492"/>
    <n v="98"/>
    <s v="0.8"/>
    <n v="158"/>
    <s v="jour"/>
    <s v="heures"/>
    <n v="0"/>
    <n v="0"/>
    <n v="1"/>
    <x v="3"/>
    <n v="0"/>
  </r>
  <r>
    <n v="3686"/>
    <d v="2009-04-25T00:00:00"/>
    <d v="2011-04-25T00:00:00"/>
    <d v="2011-04-25T00:00:00"/>
    <x v="0"/>
    <n v="2493"/>
    <n v="56"/>
    <s v="1.0"/>
    <n v="106"/>
    <s v="jour"/>
    <s v="heures"/>
    <n v="0"/>
    <n v="0"/>
    <n v="1"/>
    <x v="9"/>
    <n v="0"/>
  </r>
  <r>
    <n v="3687"/>
    <d v="2011-06-18T00:00:00"/>
    <m/>
    <d v="2025-08-31T00:00:00"/>
    <x v="0"/>
    <n v="2493"/>
    <n v="199"/>
    <s v="1.0"/>
    <n v="282"/>
    <s v="jour"/>
    <s v="heures"/>
    <n v="0"/>
    <n v="0"/>
    <n v="1"/>
    <x v="4"/>
    <n v="1"/>
  </r>
  <r>
    <n v="3688"/>
    <d v="2001-05-03T00:00:00"/>
    <m/>
    <d v="2025-08-31T00:00:00"/>
    <x v="0"/>
    <n v="2494"/>
    <n v="30"/>
    <s v="1.0"/>
    <n v="65"/>
    <s v="nuit"/>
    <s v="heures"/>
    <n v="0"/>
    <n v="1"/>
    <n v="1"/>
    <x v="4"/>
    <n v="1"/>
  </r>
  <r>
    <n v="3689"/>
    <d v="2013-04-29T00:00:00"/>
    <m/>
    <d v="2025-08-31T00:00:00"/>
    <x v="0"/>
    <n v="2495"/>
    <n v="220"/>
    <s v="1.0"/>
    <n v="316"/>
    <s v="nuit"/>
    <s v="heures"/>
    <n v="0"/>
    <n v="1"/>
    <n v="1"/>
    <x v="0"/>
    <n v="1"/>
  </r>
  <r>
    <n v="3690"/>
    <d v="2001-10-18T00:00:00"/>
    <d v="2002-04-18T00:00:00"/>
    <d v="2002-04-18T00:00:00"/>
    <x v="0"/>
    <n v="2496"/>
    <n v="289"/>
    <s v="0.8"/>
    <n v="405"/>
    <s v="forfait"/>
    <s v="jours"/>
    <n v="0"/>
    <n v="1"/>
    <n v="0"/>
    <x v="6"/>
    <n v="0"/>
  </r>
  <r>
    <n v="3691"/>
    <d v="2002-07-28T00:00:00"/>
    <d v="2004-05-28T00:00:00"/>
    <d v="2004-05-28T00:00:00"/>
    <x v="0"/>
    <n v="2497"/>
    <n v="8"/>
    <s v="1.0"/>
    <n v="19"/>
    <s v="jour"/>
    <s v="heures"/>
    <n v="0"/>
    <n v="1"/>
    <n v="1"/>
    <x v="4"/>
    <n v="0"/>
  </r>
  <r>
    <n v="3692"/>
    <d v="2007-02-13T00:00:00"/>
    <d v="2008-02-13T00:00:00"/>
    <d v="2008-02-13T00:00:00"/>
    <x v="0"/>
    <n v="2498"/>
    <n v="292"/>
    <s v="0.8"/>
    <n v="409"/>
    <s v="jour"/>
    <s v="heures"/>
    <n v="1"/>
    <n v="1"/>
    <n v="1"/>
    <x v="5"/>
    <n v="0"/>
  </r>
  <r>
    <n v="3693"/>
    <d v="2008-03-03T00:00:00"/>
    <m/>
    <d v="2025-08-31T00:00:00"/>
    <x v="0"/>
    <n v="2498"/>
    <n v="292"/>
    <s v="1.0"/>
    <n v="409"/>
    <s v="jour"/>
    <s v="heures"/>
    <n v="1"/>
    <n v="1"/>
    <n v="1"/>
    <x v="5"/>
    <n v="1"/>
  </r>
  <r>
    <n v="3694"/>
    <d v="2002-07-13T00:00:00"/>
    <d v="2003-06-13T00:00:00"/>
    <d v="2003-06-13T00:00:00"/>
    <x v="1"/>
    <n v="2499"/>
    <n v="221"/>
    <s v="0.8"/>
    <n v="317"/>
    <s v="jour"/>
    <s v="heures"/>
    <n v="0"/>
    <n v="0"/>
    <n v="1"/>
    <x v="0"/>
    <n v="0"/>
  </r>
  <r>
    <n v="3695"/>
    <d v="2021-11-26T00:00:00"/>
    <d v="2026-01-01T00:00:00"/>
    <d v="2026-01-01T00:00:00"/>
    <x v="1"/>
    <n v="2500"/>
    <n v="262"/>
    <s v="0.8"/>
    <n v="367"/>
    <s v="bloc"/>
    <s v="heures"/>
    <n v="0"/>
    <n v="1"/>
    <n v="0"/>
    <x v="6"/>
    <n v="1"/>
  </r>
  <r>
    <n v="3696"/>
    <d v="2001-06-03T00:00:00"/>
    <d v="2002-02-03T00:00:00"/>
    <d v="2002-02-03T00:00:00"/>
    <x v="0"/>
    <n v="2501"/>
    <n v="293"/>
    <s v="0.8"/>
    <n v="410"/>
    <s v="forfait"/>
    <s v="jours"/>
    <n v="0"/>
    <n v="0"/>
    <n v="1"/>
    <x v="5"/>
    <n v="0"/>
  </r>
  <r>
    <n v="3697"/>
    <d v="2002-04-02T00:00:00"/>
    <d v="2002-11-02T00:00:00"/>
    <d v="2002-11-02T00:00:00"/>
    <x v="0"/>
    <n v="2501"/>
    <n v="293"/>
    <s v="1.0"/>
    <n v="410"/>
    <s v="forfait"/>
    <s v="jours"/>
    <n v="0"/>
    <n v="0"/>
    <n v="0"/>
    <x v="5"/>
    <n v="0"/>
  </r>
  <r>
    <n v="3698"/>
    <d v="2002-12-15T00:00:00"/>
    <d v="2003-08-15T00:00:00"/>
    <d v="2003-08-15T00:00:00"/>
    <x v="0"/>
    <n v="2501"/>
    <n v="74"/>
    <s v="0.8"/>
    <n v="131"/>
    <s v="jour"/>
    <s v="heures"/>
    <n v="1"/>
    <n v="0"/>
    <n v="1"/>
    <x v="5"/>
    <n v="0"/>
  </r>
  <r>
    <n v="3699"/>
    <d v="2003-09-15T00:00:00"/>
    <d v="2003-10-15T00:00:00"/>
    <d v="2003-10-15T00:00:00"/>
    <x v="1"/>
    <n v="2501"/>
    <n v="74"/>
    <s v="1.0"/>
    <n v="131"/>
    <s v="jour"/>
    <s v="heures"/>
    <n v="0"/>
    <n v="0"/>
    <n v="1"/>
    <x v="5"/>
    <n v="0"/>
  </r>
  <r>
    <n v="3700"/>
    <d v="2003-10-23T00:00:00"/>
    <d v="2004-12-23T00:00:00"/>
    <d v="2004-12-23T00:00:00"/>
    <x v="0"/>
    <n v="2501"/>
    <n v="214"/>
    <s v="0.8"/>
    <n v="307"/>
    <s v="forfait"/>
    <s v="jours"/>
    <n v="1"/>
    <n v="0"/>
    <n v="1"/>
    <x v="5"/>
    <n v="0"/>
  </r>
  <r>
    <n v="3701"/>
    <d v="2002-06-26T00:00:00"/>
    <d v="2003-08-26T00:00:00"/>
    <d v="2003-08-26T00:00:00"/>
    <x v="0"/>
    <n v="2502"/>
    <n v="43"/>
    <s v="0.9"/>
    <n v="87"/>
    <s v="nuit"/>
    <s v="heures"/>
    <n v="0"/>
    <n v="0"/>
    <n v="0"/>
    <x v="0"/>
    <n v="0"/>
  </r>
  <r>
    <n v="3702"/>
    <d v="2001-01-29T00:00:00"/>
    <d v="2002-03-29T00:00:00"/>
    <d v="2002-03-29T00:00:00"/>
    <x v="0"/>
    <n v="2503"/>
    <n v="98"/>
    <s v="1.0"/>
    <n v="158"/>
    <s v="jour"/>
    <s v="heures"/>
    <n v="0"/>
    <n v="0"/>
    <n v="1"/>
    <x v="3"/>
    <n v="0"/>
  </r>
  <r>
    <n v="3703"/>
    <d v="2009-08-02T00:00:00"/>
    <m/>
    <d v="2025-08-31T00:00:00"/>
    <x v="0"/>
    <n v="2504"/>
    <n v="289"/>
    <s v="1.0"/>
    <n v="405"/>
    <s v="forfait"/>
    <s v="jours"/>
    <n v="0"/>
    <n v="1"/>
    <n v="0"/>
    <x v="6"/>
    <n v="1"/>
  </r>
  <r>
    <n v="3704"/>
    <d v="2000-02-28T00:00:00"/>
    <d v="2000-04-28T00:00:00"/>
    <d v="2000-04-28T00:00:00"/>
    <x v="1"/>
    <n v="2505"/>
    <n v="256"/>
    <s v="0.5"/>
    <n v="360"/>
    <s v="nuit"/>
    <s v="heures"/>
    <n v="0"/>
    <n v="1"/>
    <n v="1"/>
    <x v="0"/>
    <n v="0"/>
  </r>
  <r>
    <n v="3705"/>
    <d v="2000-07-24T00:00:00"/>
    <d v="2001-11-24T00:00:00"/>
    <d v="2001-11-24T00:00:00"/>
    <x v="0"/>
    <n v="2506"/>
    <n v="184"/>
    <s v="1.0"/>
    <n v="253"/>
    <s v="forfait"/>
    <s v="jours"/>
    <n v="0"/>
    <n v="1"/>
    <n v="1"/>
    <x v="20"/>
    <n v="0"/>
  </r>
  <r>
    <n v="3706"/>
    <d v="2001-04-05T00:00:00"/>
    <d v="2002-04-05T00:00:00"/>
    <d v="2002-04-05T00:00:00"/>
    <x v="1"/>
    <n v="2507"/>
    <n v="101"/>
    <s v="0.5"/>
    <n v="161"/>
    <s v="jour"/>
    <s v="heures"/>
    <n v="0"/>
    <n v="1"/>
    <n v="1"/>
    <x v="1"/>
    <n v="0"/>
  </r>
  <r>
    <n v="3707"/>
    <d v="2002-05-03T00:00:00"/>
    <d v="2002-12-03T00:00:00"/>
    <d v="2002-12-03T00:00:00"/>
    <x v="0"/>
    <n v="2508"/>
    <n v="210"/>
    <s v="1.0"/>
    <n v="302"/>
    <s v="jour"/>
    <s v="heures"/>
    <n v="0"/>
    <n v="0"/>
    <n v="1"/>
    <x v="0"/>
    <n v="0"/>
  </r>
  <r>
    <n v="3708"/>
    <d v="2001-10-25T00:00:00"/>
    <d v="2003-10-25T00:00:00"/>
    <d v="2003-10-25T00:00:00"/>
    <x v="0"/>
    <n v="2509"/>
    <n v="224"/>
    <s v="0.6"/>
    <n v="322"/>
    <s v="nuit"/>
    <s v="heures"/>
    <n v="0"/>
    <n v="1"/>
    <n v="1"/>
    <x v="0"/>
    <n v="0"/>
  </r>
  <r>
    <n v="3709"/>
    <d v="2001-11-20T00:00:00"/>
    <d v="2003-02-20T00:00:00"/>
    <d v="2003-02-20T00:00:00"/>
    <x v="1"/>
    <n v="2510"/>
    <n v="100"/>
    <s v="1.0"/>
    <n v="160"/>
    <s v="jour"/>
    <s v="heures"/>
    <n v="0"/>
    <n v="1"/>
    <n v="1"/>
    <x v="1"/>
    <n v="0"/>
  </r>
  <r>
    <n v="3710"/>
    <d v="2020-05-26T00:00:00"/>
    <m/>
    <d v="2025-08-31T00:00:00"/>
    <x v="0"/>
    <n v="2511"/>
    <n v="165"/>
    <s v="0.8"/>
    <n v="233"/>
    <s v="nuit"/>
    <s v="heures"/>
    <n v="0"/>
    <n v="1"/>
    <n v="1"/>
    <x v="12"/>
    <n v="1"/>
  </r>
  <r>
    <n v="3711"/>
    <d v="2001-06-22T00:00:00"/>
    <d v="2002-12-22T00:00:00"/>
    <d v="2002-12-22T00:00:00"/>
    <x v="0"/>
    <n v="2512"/>
    <n v="47"/>
    <s v="1.0"/>
    <n v="97"/>
    <s v="forfait"/>
    <s v="jours"/>
    <n v="0"/>
    <n v="0"/>
    <n v="1"/>
    <x v="0"/>
    <n v="0"/>
  </r>
  <r>
    <n v="3712"/>
    <d v="2003-01-09T00:00:00"/>
    <d v="2004-02-09T00:00:00"/>
    <d v="2004-02-09T00:00:00"/>
    <x v="0"/>
    <n v="2512"/>
    <n v="47"/>
    <s v="1.0"/>
    <n v="97"/>
    <s v="forfait"/>
    <s v="jours"/>
    <n v="1"/>
    <n v="0"/>
    <n v="1"/>
    <x v="0"/>
    <n v="0"/>
  </r>
  <r>
    <n v="3713"/>
    <d v="2004-02-24T00:00:00"/>
    <d v="2005-01-24T00:00:00"/>
    <d v="2005-01-24T00:00:00"/>
    <x v="0"/>
    <n v="2512"/>
    <n v="48"/>
    <s v="0.8"/>
    <n v="98"/>
    <s v="forfait"/>
    <s v="jours"/>
    <n v="1"/>
    <n v="1"/>
    <n v="1"/>
    <x v="0"/>
    <n v="0"/>
  </r>
  <r>
    <n v="3714"/>
    <d v="2010-02-03T00:00:00"/>
    <m/>
    <d v="2025-08-31T00:00:00"/>
    <x v="0"/>
    <n v="2513"/>
    <n v="29"/>
    <s v="1.0"/>
    <n v="63"/>
    <s v="jour"/>
    <s v="heures"/>
    <n v="0"/>
    <n v="1"/>
    <n v="1"/>
    <x v="4"/>
    <n v="1"/>
  </r>
  <r>
    <n v="3715"/>
    <d v="2000-09-12T00:00:00"/>
    <d v="2002-04-12T00:00:00"/>
    <d v="2002-04-12T00:00:00"/>
    <x v="0"/>
    <n v="2514"/>
    <n v="274"/>
    <s v="0.8"/>
    <n v="387"/>
    <s v="jour"/>
    <s v="heures"/>
    <n v="0"/>
    <n v="1"/>
    <n v="1"/>
    <x v="13"/>
    <n v="0"/>
  </r>
  <r>
    <n v="3716"/>
    <d v="2002-06-05T00:00:00"/>
    <d v="2003-04-05T00:00:00"/>
    <d v="2003-04-05T00:00:00"/>
    <x v="0"/>
    <n v="2514"/>
    <n v="44"/>
    <s v="0.8"/>
    <n v="90"/>
    <s v="bloc"/>
    <s v="heures"/>
    <n v="0"/>
    <n v="1"/>
    <n v="0"/>
    <x v="6"/>
    <n v="0"/>
  </r>
  <r>
    <n v="3717"/>
    <d v="2003-05-02T00:00:00"/>
    <d v="2005-01-02T00:00:00"/>
    <d v="2005-01-02T00:00:00"/>
    <x v="0"/>
    <n v="2514"/>
    <n v="44"/>
    <s v="0.8"/>
    <n v="91"/>
    <s v="astreinte"/>
    <s v="astreinte"/>
    <n v="0"/>
    <n v="0"/>
    <n v="0"/>
    <x v="6"/>
    <n v="0"/>
  </r>
  <r>
    <n v="3718"/>
    <d v="2009-04-28T00:00:00"/>
    <d v="2009-10-28T00:00:00"/>
    <d v="2009-10-28T00:00:00"/>
    <x v="0"/>
    <n v="2515"/>
    <n v="261"/>
    <s v="1.0"/>
    <n v="365"/>
    <s v="nuit"/>
    <s v="heures"/>
    <n v="1"/>
    <n v="0"/>
    <n v="1"/>
    <x v="0"/>
    <n v="0"/>
  </r>
  <r>
    <n v="3719"/>
    <d v="2009-12-27T00:00:00"/>
    <m/>
    <d v="2025-08-31T00:00:00"/>
    <x v="0"/>
    <n v="2515"/>
    <n v="261"/>
    <s v="0.8"/>
    <n v="365"/>
    <s v="nuit"/>
    <s v="heures"/>
    <n v="0"/>
    <n v="0"/>
    <n v="1"/>
    <x v="0"/>
    <n v="1"/>
  </r>
  <r>
    <n v="3720"/>
    <d v="2015-09-06T00:00:00"/>
    <d v="2017-06-06T00:00:00"/>
    <d v="2017-06-06T00:00:00"/>
    <x v="0"/>
    <n v="2516"/>
    <n v="45"/>
    <s v="1.0"/>
    <n v="92"/>
    <s v="jour"/>
    <s v="heures"/>
    <n v="0"/>
    <n v="1"/>
    <n v="0"/>
    <x v="6"/>
    <n v="0"/>
  </r>
  <r>
    <n v="3721"/>
    <d v="2017-06-26T00:00:00"/>
    <d v="2017-12-26T00:00:00"/>
    <d v="2017-12-26T00:00:00"/>
    <x v="0"/>
    <n v="2516"/>
    <n v="263"/>
    <s v="1.0"/>
    <n v="368"/>
    <s v="jour"/>
    <s v="heures"/>
    <n v="0"/>
    <n v="1"/>
    <n v="0"/>
    <x v="6"/>
    <n v="0"/>
  </r>
  <r>
    <n v="3722"/>
    <d v="2018-09-02T00:00:00"/>
    <m/>
    <d v="2025-08-31T00:00:00"/>
    <x v="0"/>
    <n v="2517"/>
    <n v="69"/>
    <s v="0.8"/>
    <n v="121"/>
    <s v="nuit"/>
    <s v="heures"/>
    <n v="0"/>
    <n v="1"/>
    <n v="1"/>
    <x v="7"/>
    <n v="1"/>
  </r>
  <r>
    <n v="3723"/>
    <d v="2002-12-14T00:00:00"/>
    <d v="2004-02-14T00:00:00"/>
    <d v="2004-02-14T00:00:00"/>
    <x v="1"/>
    <n v="2518"/>
    <n v="100"/>
    <s v="1.0"/>
    <n v="160"/>
    <s v="jour"/>
    <s v="heures"/>
    <n v="0"/>
    <n v="0"/>
    <n v="1"/>
    <x v="1"/>
    <n v="0"/>
  </r>
  <r>
    <n v="3724"/>
    <d v="2008-02-12T00:00:00"/>
    <d v="2008-12-12T00:00:00"/>
    <d v="2008-12-12T00:00:00"/>
    <x v="0"/>
    <n v="2519"/>
    <n v="47"/>
    <s v="0.8"/>
    <n v="97"/>
    <s v="forfait"/>
    <s v="jours"/>
    <n v="0"/>
    <n v="1"/>
    <n v="1"/>
    <x v="0"/>
    <n v="0"/>
  </r>
  <r>
    <n v="3725"/>
    <d v="2001-08-13T00:00:00"/>
    <d v="2003-08-13T00:00:00"/>
    <d v="2003-08-13T00:00:00"/>
    <x v="0"/>
    <n v="2520"/>
    <n v="35"/>
    <s v="1.0"/>
    <n v="75"/>
    <s v="jour"/>
    <s v="heures"/>
    <n v="0"/>
    <n v="1"/>
    <n v="0"/>
    <x v="4"/>
    <n v="0"/>
  </r>
  <r>
    <n v="3726"/>
    <d v="2002-04-16T00:00:00"/>
    <d v="2003-05-16T00:00:00"/>
    <d v="2003-05-16T00:00:00"/>
    <x v="0"/>
    <n v="2521"/>
    <n v="19"/>
    <s v="1.0"/>
    <n v="46"/>
    <s v="jour"/>
    <s v="heures"/>
    <n v="1"/>
    <n v="1"/>
    <n v="1"/>
    <x v="4"/>
    <n v="0"/>
  </r>
  <r>
    <n v="3727"/>
    <d v="2000-08-09T00:00:00"/>
    <d v="2001-06-09T00:00:00"/>
    <d v="2001-06-09T00:00:00"/>
    <x v="0"/>
    <n v="2522"/>
    <n v="289"/>
    <s v="0.8"/>
    <n v="405"/>
    <s v="forfait"/>
    <s v="jours"/>
    <n v="0"/>
    <n v="1"/>
    <n v="1"/>
    <x v="6"/>
    <n v="0"/>
  </r>
  <r>
    <n v="3728"/>
    <d v="2001-06-17T00:00:00"/>
    <d v="2002-09-17T00:00:00"/>
    <d v="2002-09-17T00:00:00"/>
    <x v="1"/>
    <n v="2522"/>
    <n v="284"/>
    <s v="1.0"/>
    <n v="399"/>
    <s v="jour"/>
    <s v="heures"/>
    <n v="0"/>
    <n v="1"/>
    <n v="1"/>
    <x v="4"/>
    <n v="0"/>
  </r>
  <r>
    <n v="3729"/>
    <d v="2001-09-29T00:00:00"/>
    <d v="2002-11-29T00:00:00"/>
    <d v="2002-11-29T00:00:00"/>
    <x v="1"/>
    <n v="2523"/>
    <n v="217"/>
    <s v="1.0"/>
    <n v="310"/>
    <s v="jour"/>
    <s v="heures"/>
    <n v="1"/>
    <n v="1"/>
    <n v="1"/>
    <x v="1"/>
    <n v="0"/>
  </r>
  <r>
    <n v="3730"/>
    <d v="2007-10-16T00:00:00"/>
    <m/>
    <d v="2025-08-31T00:00:00"/>
    <x v="0"/>
    <n v="2524"/>
    <n v="209"/>
    <s v="1.0"/>
    <n v="301"/>
    <s v="astreinte"/>
    <s v="astreinte"/>
    <n v="0"/>
    <n v="0"/>
    <n v="1"/>
    <x v="4"/>
    <n v="1"/>
  </r>
  <r>
    <n v="3731"/>
    <d v="2010-02-21T00:00:00"/>
    <d v="2010-08-21T00:00:00"/>
    <d v="2010-08-21T00:00:00"/>
    <x v="0"/>
    <n v="2525"/>
    <n v="4"/>
    <s v="1.0"/>
    <n v="7"/>
    <s v="jour"/>
    <s v="heures"/>
    <n v="1"/>
    <n v="1"/>
    <n v="1"/>
    <x v="4"/>
    <n v="0"/>
  </r>
  <r>
    <n v="3732"/>
    <d v="2002-04-24T00:00:00"/>
    <d v="2003-02-24T00:00:00"/>
    <d v="2003-02-24T00:00:00"/>
    <x v="0"/>
    <n v="2526"/>
    <n v="258"/>
    <s v="0.8"/>
    <n v="362"/>
    <s v="jour"/>
    <s v="heures"/>
    <n v="0"/>
    <n v="0"/>
    <n v="1"/>
    <x v="1"/>
    <n v="0"/>
  </r>
  <r>
    <n v="3733"/>
    <d v="2003-03-03T00:00:00"/>
    <d v="2003-09-03T00:00:00"/>
    <d v="2003-09-03T00:00:00"/>
    <x v="1"/>
    <n v="2526"/>
    <n v="51"/>
    <s v="0.8"/>
    <n v="101"/>
    <s v="nuit"/>
    <s v="heures"/>
    <n v="0"/>
    <n v="0"/>
    <n v="1"/>
    <x v="2"/>
    <n v="0"/>
  </r>
  <r>
    <n v="3734"/>
    <d v="2003-09-18T00:00:00"/>
    <d v="2004-12-18T00:00:00"/>
    <d v="2004-12-18T00:00:00"/>
    <x v="0"/>
    <n v="2526"/>
    <n v="51"/>
    <s v="1.0"/>
    <n v="101"/>
    <s v="nuit"/>
    <s v="heures"/>
    <n v="0"/>
    <n v="0"/>
    <n v="1"/>
    <x v="2"/>
    <n v="0"/>
  </r>
  <r>
    <n v="3735"/>
    <d v="2005-02-11T00:00:00"/>
    <d v="2006-08-11T00:00:00"/>
    <d v="2006-08-11T00:00:00"/>
    <x v="1"/>
    <n v="2526"/>
    <n v="51"/>
    <s v="1.0"/>
    <n v="101"/>
    <s v="nuit"/>
    <s v="heures"/>
    <n v="0"/>
    <n v="0"/>
    <n v="1"/>
    <x v="2"/>
    <n v="0"/>
  </r>
  <r>
    <n v="3736"/>
    <d v="2006-09-02T00:00:00"/>
    <d v="2007-08-02T00:00:00"/>
    <d v="2007-08-02T00:00:00"/>
    <x v="0"/>
    <n v="2526"/>
    <n v="51"/>
    <s v="1.0"/>
    <n v="101"/>
    <s v="nuit"/>
    <s v="heures"/>
    <n v="1"/>
    <n v="0"/>
    <n v="1"/>
    <x v="2"/>
    <n v="0"/>
  </r>
  <r>
    <n v="3737"/>
    <d v="2001-11-03T00:00:00"/>
    <d v="2003-03-03T00:00:00"/>
    <d v="2003-03-03T00:00:00"/>
    <x v="0"/>
    <n v="2527"/>
    <n v="47"/>
    <s v="0.8"/>
    <n v="97"/>
    <s v="forfait"/>
    <s v="jours"/>
    <n v="0"/>
    <n v="0"/>
    <n v="1"/>
    <x v="0"/>
    <n v="0"/>
  </r>
  <r>
    <n v="3738"/>
    <d v="2016-11-07T00:00:00"/>
    <m/>
    <d v="2025-08-31T00:00:00"/>
    <x v="0"/>
    <n v="2528"/>
    <n v="5"/>
    <s v="0.8"/>
    <n v="10"/>
    <s v="jour"/>
    <s v="heures"/>
    <n v="0"/>
    <n v="1"/>
    <n v="1"/>
    <x v="4"/>
    <n v="1"/>
  </r>
  <r>
    <n v="3739"/>
    <d v="2013-03-05T00:00:00"/>
    <d v="2013-04-05T00:00:00"/>
    <d v="2013-04-05T00:00:00"/>
    <x v="1"/>
    <n v="2529"/>
    <n v="65"/>
    <s v="0.8"/>
    <n v="115"/>
    <s v="nuit"/>
    <s v="heures"/>
    <n v="0"/>
    <n v="0"/>
    <n v="1"/>
    <x v="11"/>
    <n v="0"/>
  </r>
  <r>
    <n v="3740"/>
    <d v="2002-02-20T00:00:00"/>
    <d v="2003-11-20T00:00:00"/>
    <d v="2003-11-20T00:00:00"/>
    <x v="0"/>
    <n v="2530"/>
    <n v="285"/>
    <s v="0.5"/>
    <n v="400"/>
    <s v="jour"/>
    <s v="heures"/>
    <n v="0"/>
    <n v="1"/>
    <n v="1"/>
    <x v="0"/>
    <n v="0"/>
  </r>
  <r>
    <n v="3741"/>
    <d v="2004-01-11T00:00:00"/>
    <d v="2005-06-11T00:00:00"/>
    <d v="2005-06-11T00:00:00"/>
    <x v="0"/>
    <n v="2530"/>
    <n v="123"/>
    <s v="1.0"/>
    <n v="183"/>
    <s v="forfait"/>
    <s v="jours"/>
    <n v="1"/>
    <n v="1"/>
    <n v="1"/>
    <x v="19"/>
    <n v="0"/>
  </r>
  <r>
    <n v="3742"/>
    <d v="2005-07-01T00:00:00"/>
    <d v="2006-08-01T00:00:00"/>
    <d v="2006-08-01T00:00:00"/>
    <x v="1"/>
    <n v="2530"/>
    <n v="123"/>
    <s v="1.0"/>
    <n v="183"/>
    <s v="forfait"/>
    <s v="jours"/>
    <n v="1"/>
    <n v="1"/>
    <n v="0"/>
    <x v="19"/>
    <n v="0"/>
  </r>
  <r>
    <n v="3743"/>
    <d v="2001-08-12T00:00:00"/>
    <d v="2002-10-12T00:00:00"/>
    <d v="2002-10-12T00:00:00"/>
    <x v="0"/>
    <n v="2531"/>
    <n v="265"/>
    <s v="1.0"/>
    <n v="373"/>
    <s v="forfait"/>
    <s v="jours"/>
    <n v="1"/>
    <n v="0"/>
    <n v="1"/>
    <x v="1"/>
    <n v="0"/>
  </r>
  <r>
    <n v="3744"/>
    <d v="2009-08-16T00:00:00"/>
    <m/>
    <d v="2025-08-31T00:00:00"/>
    <x v="0"/>
    <n v="2532"/>
    <n v="162"/>
    <s v="0.6"/>
    <n v="230"/>
    <s v="forfait"/>
    <s v="jours"/>
    <n v="1"/>
    <n v="0"/>
    <n v="0"/>
    <x v="15"/>
    <n v="1"/>
  </r>
  <r>
    <n v="3745"/>
    <d v="2001-03-16T00:00:00"/>
    <m/>
    <d v="2025-08-31T00:00:00"/>
    <x v="0"/>
    <n v="2533"/>
    <n v="71"/>
    <s v="0.8"/>
    <n v="126"/>
    <s v="nuit"/>
    <s v="heures"/>
    <n v="0"/>
    <n v="0"/>
    <n v="1"/>
    <x v="7"/>
    <n v="1"/>
  </r>
  <r>
    <n v="3746"/>
    <d v="2001-11-12T00:00:00"/>
    <d v="2003-02-12T00:00:00"/>
    <d v="2003-02-12T00:00:00"/>
    <x v="0"/>
    <n v="2534"/>
    <n v="101"/>
    <s v="1.0"/>
    <n v="161"/>
    <s v="jour"/>
    <s v="heures"/>
    <n v="0"/>
    <n v="0"/>
    <n v="1"/>
    <x v="1"/>
    <n v="0"/>
  </r>
  <r>
    <n v="3747"/>
    <d v="2003-03-20T00:00:00"/>
    <d v="2003-07-20T00:00:00"/>
    <d v="2003-07-20T00:00:00"/>
    <x v="1"/>
    <n v="2534"/>
    <n v="101"/>
    <s v="1.0"/>
    <n v="161"/>
    <s v="jour"/>
    <s v="heures"/>
    <n v="0"/>
    <n v="1"/>
    <n v="1"/>
    <x v="1"/>
    <n v="0"/>
  </r>
  <r>
    <n v="3748"/>
    <d v="2002-10-29T00:00:00"/>
    <d v="2003-12-29T00:00:00"/>
    <d v="2003-12-29T00:00:00"/>
    <x v="0"/>
    <n v="2535"/>
    <n v="205"/>
    <s v="1.0"/>
    <n v="295"/>
    <s v="nuit"/>
    <s v="heures"/>
    <n v="0"/>
    <n v="1"/>
    <n v="1"/>
    <x v="0"/>
    <n v="0"/>
  </r>
  <r>
    <n v="3749"/>
    <d v="2008-11-28T00:00:00"/>
    <d v="2026-02-01T00:00:00"/>
    <d v="2026-02-01T00:00:00"/>
    <x v="1"/>
    <n v="2536"/>
    <n v="205"/>
    <s v="1.0"/>
    <n v="295"/>
    <s v="nuit"/>
    <s v="heures"/>
    <n v="0"/>
    <n v="0"/>
    <n v="1"/>
    <x v="0"/>
    <n v="1"/>
  </r>
  <r>
    <n v="3750"/>
    <d v="2013-12-11T00:00:00"/>
    <d v="2015-03-11T00:00:00"/>
    <d v="2015-03-11T00:00:00"/>
    <x v="0"/>
    <n v="2537"/>
    <n v="289"/>
    <s v="0.8"/>
    <n v="405"/>
    <s v="forfait"/>
    <s v="jours"/>
    <n v="0"/>
    <n v="0"/>
    <n v="0"/>
    <x v="6"/>
    <n v="0"/>
  </r>
  <r>
    <n v="3751"/>
    <d v="2015-03-28T00:00:00"/>
    <m/>
    <d v="2025-08-31T00:00:00"/>
    <x v="0"/>
    <n v="2537"/>
    <n v="238"/>
    <s v="0.8"/>
    <n v="337"/>
    <s v="nuit"/>
    <s v="heures"/>
    <n v="0"/>
    <n v="1"/>
    <n v="1"/>
    <x v="0"/>
    <n v="1"/>
  </r>
  <r>
    <n v="3752"/>
    <d v="2005-02-19T00:00:00"/>
    <d v="2006-12-19T00:00:00"/>
    <d v="2006-12-19T00:00:00"/>
    <x v="0"/>
    <n v="2538"/>
    <n v="240"/>
    <s v="1.0"/>
    <n v="340"/>
    <s v="forfait"/>
    <s v="jours"/>
    <n v="1"/>
    <n v="0"/>
    <n v="1"/>
    <x v="21"/>
    <n v="0"/>
  </r>
  <r>
    <n v="3753"/>
    <d v="2007-01-18T00:00:00"/>
    <d v="2008-06-18T00:00:00"/>
    <d v="2008-06-18T00:00:00"/>
    <x v="0"/>
    <n v="2538"/>
    <n v="240"/>
    <s v="1.0"/>
    <n v="340"/>
    <s v="forfait"/>
    <s v="jours"/>
    <n v="0"/>
    <n v="1"/>
    <n v="1"/>
    <x v="21"/>
    <n v="0"/>
  </r>
  <r>
    <n v="3754"/>
    <d v="2000-11-13T00:00:00"/>
    <d v="2002-06-13T00:00:00"/>
    <d v="2002-06-13T00:00:00"/>
    <x v="0"/>
    <n v="2539"/>
    <n v="43"/>
    <s v="1.0"/>
    <n v="87"/>
    <s v="nuit"/>
    <s v="heures"/>
    <n v="1"/>
    <n v="0"/>
    <n v="1"/>
    <x v="0"/>
    <n v="0"/>
  </r>
  <r>
    <n v="3755"/>
    <d v="2014-08-01T00:00:00"/>
    <d v="2016-06-01T00:00:00"/>
    <d v="2016-06-01T00:00:00"/>
    <x v="2"/>
    <n v="2540"/>
    <n v="132"/>
    <s v="1.0"/>
    <n v="192"/>
    <s v="jour"/>
    <s v="heures"/>
    <n v="0"/>
    <n v="1"/>
    <n v="1"/>
    <x v="13"/>
    <n v="0"/>
  </r>
  <r>
    <n v="3756"/>
    <d v="2000-03-15T00:00:00"/>
    <m/>
    <d v="2025-08-31T00:00:00"/>
    <x v="0"/>
    <n v="2541"/>
    <n v="108"/>
    <s v="1.0"/>
    <n v="168"/>
    <s v="jour"/>
    <s v="heures"/>
    <n v="0"/>
    <n v="1"/>
    <n v="1"/>
    <x v="8"/>
    <n v="1"/>
  </r>
  <r>
    <n v="3757"/>
    <d v="2002-10-09T00:00:00"/>
    <d v="2004-10-09T00:00:00"/>
    <d v="2004-10-09T00:00:00"/>
    <x v="0"/>
    <n v="2542"/>
    <n v="265"/>
    <s v="1.0"/>
    <n v="373"/>
    <s v="forfait"/>
    <s v="jours"/>
    <n v="1"/>
    <n v="1"/>
    <n v="0"/>
    <x v="1"/>
    <n v="0"/>
  </r>
  <r>
    <n v="3758"/>
    <d v="2004-11-09T00:00:00"/>
    <d v="2005-09-09T00:00:00"/>
    <d v="2005-09-09T00:00:00"/>
    <x v="1"/>
    <n v="2542"/>
    <n v="265"/>
    <s v="0.8"/>
    <n v="373"/>
    <s v="forfait"/>
    <s v="jours"/>
    <n v="0"/>
    <n v="1"/>
    <n v="1"/>
    <x v="1"/>
    <n v="0"/>
  </r>
  <r>
    <n v="3759"/>
    <d v="2005-10-04T00:00:00"/>
    <d v="2007-09-04T00:00:00"/>
    <d v="2007-09-04T00:00:00"/>
    <x v="0"/>
    <n v="2542"/>
    <n v="262"/>
    <s v="1.0"/>
    <n v="367"/>
    <s v="bloc"/>
    <s v="heures"/>
    <n v="0"/>
    <n v="0"/>
    <n v="0"/>
    <x v="6"/>
    <n v="0"/>
  </r>
  <r>
    <n v="3760"/>
    <d v="2007-09-19T00:00:00"/>
    <m/>
    <d v="2025-08-31T00:00:00"/>
    <x v="0"/>
    <n v="2542"/>
    <n v="216"/>
    <s v="1.0"/>
    <n v="309"/>
    <s v="forfait"/>
    <s v="jours"/>
    <n v="1"/>
    <n v="1"/>
    <n v="1"/>
    <x v="1"/>
    <n v="1"/>
  </r>
  <r>
    <n v="3761"/>
    <d v="2008-12-20T00:00:00"/>
    <d v="2009-10-20T00:00:00"/>
    <d v="2009-10-20T00:00:00"/>
    <x v="0"/>
    <n v="2543"/>
    <n v="50"/>
    <s v="0.5"/>
    <n v="100"/>
    <s v="nuit"/>
    <s v="heures"/>
    <n v="0"/>
    <n v="0"/>
    <n v="1"/>
    <x v="14"/>
    <n v="0"/>
  </r>
  <r>
    <n v="3762"/>
    <d v="2001-12-02T00:00:00"/>
    <d v="2003-01-02T00:00:00"/>
    <d v="2003-01-02T00:00:00"/>
    <x v="0"/>
    <n v="2544"/>
    <n v="247"/>
    <s v="1.0"/>
    <n v="350"/>
    <s v="nuit"/>
    <s v="heures"/>
    <n v="0"/>
    <n v="0"/>
    <n v="1"/>
    <x v="0"/>
    <n v="0"/>
  </r>
  <r>
    <n v="3763"/>
    <d v="2003-01-24T00:00:00"/>
    <d v="2004-03-24T00:00:00"/>
    <d v="2004-03-24T00:00:00"/>
    <x v="0"/>
    <n v="2544"/>
    <n v="221"/>
    <s v="0.8"/>
    <n v="317"/>
    <s v="jour"/>
    <s v="heures"/>
    <n v="0"/>
    <n v="0"/>
    <n v="1"/>
    <x v="0"/>
    <n v="0"/>
  </r>
  <r>
    <n v="3764"/>
    <d v="2002-05-01T00:00:00"/>
    <d v="2003-03-01T00:00:00"/>
    <d v="2003-03-01T00:00:00"/>
    <x v="0"/>
    <n v="2545"/>
    <n v="61"/>
    <s v="1.0"/>
    <n v="111"/>
    <s v="jour"/>
    <s v="heures"/>
    <n v="0"/>
    <n v="0"/>
    <n v="0"/>
    <x v="9"/>
    <n v="0"/>
  </r>
  <r>
    <n v="3765"/>
    <d v="2002-11-03T00:00:00"/>
    <d v="2004-05-03T00:00:00"/>
    <d v="2004-05-03T00:00:00"/>
    <x v="0"/>
    <n v="2546"/>
    <n v="289"/>
    <s v="1.0"/>
    <n v="405"/>
    <s v="forfait"/>
    <s v="jours"/>
    <n v="0"/>
    <n v="0"/>
    <n v="0"/>
    <x v="6"/>
    <n v="0"/>
  </r>
  <r>
    <n v="3766"/>
    <d v="2004-06-20T00:00:00"/>
    <d v="2006-06-20T00:00:00"/>
    <d v="2006-06-20T00:00:00"/>
    <x v="0"/>
    <n v="2546"/>
    <n v="289"/>
    <s v="1.0"/>
    <n v="405"/>
    <s v="forfait"/>
    <s v="jours"/>
    <n v="0"/>
    <n v="0"/>
    <n v="0"/>
    <x v="6"/>
    <n v="0"/>
  </r>
  <r>
    <n v="3767"/>
    <d v="2006-07-06T00:00:00"/>
    <d v="2026-01-01T00:00:00"/>
    <d v="2026-01-01T00:00:00"/>
    <x v="1"/>
    <n v="2546"/>
    <n v="289"/>
    <s v="0.5"/>
    <n v="405"/>
    <s v="forfait"/>
    <s v="jours"/>
    <n v="0"/>
    <n v="1"/>
    <n v="0"/>
    <x v="6"/>
    <n v="1"/>
  </r>
  <r>
    <n v="3768"/>
    <d v="2019-06-16T00:00:00"/>
    <m/>
    <d v="2025-08-31T00:00:00"/>
    <x v="0"/>
    <n v="2547"/>
    <n v="51"/>
    <s v="1.0"/>
    <n v="101"/>
    <s v="nuit"/>
    <s v="heures"/>
    <n v="0"/>
    <n v="1"/>
    <n v="0"/>
    <x v="2"/>
    <n v="1"/>
  </r>
  <r>
    <n v="3769"/>
    <d v="2002-08-20T00:00:00"/>
    <m/>
    <d v="2025-08-31T00:00:00"/>
    <x v="0"/>
    <n v="2548"/>
    <n v="220"/>
    <s v="1.0"/>
    <n v="315"/>
    <s v="jour"/>
    <s v="heures"/>
    <n v="1"/>
    <n v="1"/>
    <n v="1"/>
    <x v="0"/>
    <n v="1"/>
  </r>
  <r>
    <n v="3770"/>
    <d v="2001-09-28T00:00:00"/>
    <d v="2002-11-28T00:00:00"/>
    <d v="2002-11-28T00:00:00"/>
    <x v="1"/>
    <n v="2549"/>
    <n v="224"/>
    <s v="0.8"/>
    <n v="322"/>
    <s v="nuit"/>
    <s v="heures"/>
    <n v="0"/>
    <n v="0"/>
    <n v="1"/>
    <x v="0"/>
    <n v="0"/>
  </r>
  <r>
    <n v="3771"/>
    <d v="2001-03-02T00:00:00"/>
    <d v="2002-08-02T00:00:00"/>
    <d v="2002-08-02T00:00:00"/>
    <x v="0"/>
    <n v="2550"/>
    <n v="188"/>
    <s v="0.5"/>
    <n v="257"/>
    <s v="jour"/>
    <s v="heures"/>
    <n v="0"/>
    <n v="0"/>
    <n v="1"/>
    <x v="4"/>
    <n v="0"/>
  </r>
  <r>
    <n v="3772"/>
    <d v="2015-10-24T00:00:00"/>
    <d v="2017-02-24T00:00:00"/>
    <d v="2017-02-24T00:00:00"/>
    <x v="1"/>
    <n v="2551"/>
    <n v="46"/>
    <s v="1.0"/>
    <n v="96"/>
    <s v="nuit"/>
    <s v="heures"/>
    <n v="1"/>
    <n v="0"/>
    <n v="1"/>
    <x v="14"/>
    <n v="0"/>
  </r>
  <r>
    <n v="3773"/>
    <d v="2001-07-20T00:00:00"/>
    <d v="2003-04-20T00:00:00"/>
    <d v="2003-04-20T00:00:00"/>
    <x v="0"/>
    <n v="2552"/>
    <n v="148"/>
    <s v="0.8"/>
    <n v="208"/>
    <s v="forfait"/>
    <s v="jours"/>
    <n v="0"/>
    <n v="1"/>
    <n v="1"/>
    <x v="16"/>
    <n v="0"/>
  </r>
  <r>
    <n v="3774"/>
    <d v="2002-05-03T00:00:00"/>
    <d v="2003-11-03T00:00:00"/>
    <d v="2003-11-03T00:00:00"/>
    <x v="0"/>
    <n v="2553"/>
    <n v="227"/>
    <s v="1.0"/>
    <n v="325"/>
    <s v="nuit"/>
    <s v="heures"/>
    <n v="1"/>
    <n v="0"/>
    <n v="1"/>
    <x v="14"/>
    <n v="0"/>
  </r>
  <r>
    <n v="3775"/>
    <d v="2002-11-27T00:00:00"/>
    <m/>
    <d v="2025-08-31T00:00:00"/>
    <x v="0"/>
    <n v="2554"/>
    <n v="107"/>
    <s v="1.0"/>
    <n v="167"/>
    <s v="jour"/>
    <s v="heures"/>
    <n v="0"/>
    <n v="0"/>
    <n v="1"/>
    <x v="8"/>
    <n v="1"/>
  </r>
  <r>
    <n v="3776"/>
    <d v="2012-01-19T00:00:00"/>
    <d v="2013-04-19T00:00:00"/>
    <d v="2013-04-19T00:00:00"/>
    <x v="1"/>
    <n v="2555"/>
    <n v="261"/>
    <s v="0.9"/>
    <n v="365"/>
    <s v="nuit"/>
    <s v="heures"/>
    <n v="0"/>
    <n v="0"/>
    <n v="1"/>
    <x v="0"/>
    <n v="0"/>
  </r>
  <r>
    <n v="3777"/>
    <d v="2002-10-28T00:00:00"/>
    <d v="2003-09-28T00:00:00"/>
    <d v="2003-09-28T00:00:00"/>
    <x v="1"/>
    <n v="2556"/>
    <n v="101"/>
    <s v="1.0"/>
    <n v="161"/>
    <s v="jour"/>
    <s v="heures"/>
    <n v="0"/>
    <n v="0"/>
    <n v="1"/>
    <x v="1"/>
    <n v="0"/>
  </r>
  <r>
    <n v="3778"/>
    <d v="2003-11-25T00:00:00"/>
    <d v="2004-10-25T00:00:00"/>
    <d v="2004-10-25T00:00:00"/>
    <x v="0"/>
    <n v="2556"/>
    <n v="101"/>
    <s v="1.0"/>
    <n v="161"/>
    <s v="jour"/>
    <s v="heures"/>
    <n v="0"/>
    <n v="0"/>
    <n v="1"/>
    <x v="1"/>
    <n v="0"/>
  </r>
  <r>
    <n v="3779"/>
    <d v="2004-11-25T00:00:00"/>
    <d v="2006-03-25T00:00:00"/>
    <d v="2006-03-25T00:00:00"/>
    <x v="0"/>
    <n v="2556"/>
    <n v="101"/>
    <s v="1.0"/>
    <n v="161"/>
    <s v="jour"/>
    <s v="heures"/>
    <n v="0"/>
    <n v="1"/>
    <n v="1"/>
    <x v="1"/>
    <n v="0"/>
  </r>
  <r>
    <n v="3780"/>
    <d v="2002-07-14T00:00:00"/>
    <d v="2003-06-14T00:00:00"/>
    <d v="2003-06-14T00:00:00"/>
    <x v="1"/>
    <n v="2557"/>
    <n v="100"/>
    <s v="1.0"/>
    <n v="160"/>
    <s v="jour"/>
    <s v="heures"/>
    <n v="0"/>
    <n v="1"/>
    <n v="1"/>
    <x v="1"/>
    <n v="0"/>
  </r>
  <r>
    <n v="3781"/>
    <d v="2003-07-15T00:00:00"/>
    <d v="2004-01-15T00:00:00"/>
    <d v="2004-01-15T00:00:00"/>
    <x v="0"/>
    <n v="2557"/>
    <n v="238"/>
    <s v="1.0"/>
    <n v="336"/>
    <s v="jour"/>
    <s v="heures"/>
    <n v="0"/>
    <n v="1"/>
    <n v="1"/>
    <x v="0"/>
    <n v="0"/>
  </r>
  <r>
    <n v="3782"/>
    <d v="2004-02-09T00:00:00"/>
    <d v="2005-01-09T00:00:00"/>
    <d v="2005-01-09T00:00:00"/>
    <x v="0"/>
    <n v="2557"/>
    <n v="247"/>
    <s v="1.0"/>
    <n v="350"/>
    <s v="nuit"/>
    <s v="heures"/>
    <n v="0"/>
    <n v="0"/>
    <n v="1"/>
    <x v="0"/>
    <n v="0"/>
  </r>
  <r>
    <n v="3783"/>
    <d v="2005-03-06T00:00:00"/>
    <d v="2006-05-06T00:00:00"/>
    <d v="2006-05-06T00:00:00"/>
    <x v="0"/>
    <n v="2557"/>
    <n v="247"/>
    <s v="1.0"/>
    <n v="349"/>
    <s v="jour"/>
    <s v="heures"/>
    <n v="1"/>
    <n v="1"/>
    <n v="1"/>
    <x v="0"/>
    <n v="0"/>
  </r>
  <r>
    <n v="3784"/>
    <d v="2006-06-18T00:00:00"/>
    <d v="2007-04-18T00:00:00"/>
    <d v="2007-04-18T00:00:00"/>
    <x v="0"/>
    <n v="2557"/>
    <n v="247"/>
    <s v="1.0"/>
    <n v="349"/>
    <s v="jour"/>
    <s v="heures"/>
    <n v="1"/>
    <n v="1"/>
    <n v="1"/>
    <x v="0"/>
    <n v="0"/>
  </r>
  <r>
    <n v="3785"/>
    <d v="2019-12-13T00:00:00"/>
    <d v="2021-11-13T00:00:00"/>
    <d v="2021-11-13T00:00:00"/>
    <x v="0"/>
    <n v="2558"/>
    <n v="153"/>
    <s v="1.0"/>
    <n v="215"/>
    <s v="forfait"/>
    <s v="jours"/>
    <n v="1"/>
    <n v="0"/>
    <n v="1"/>
    <x v="17"/>
    <n v="0"/>
  </r>
  <r>
    <n v="3786"/>
    <d v="2021-12-22T00:00:00"/>
    <d v="2026-01-01T00:00:00"/>
    <d v="2026-01-01T00:00:00"/>
    <x v="1"/>
    <n v="2558"/>
    <n v="153"/>
    <s v="1.0"/>
    <n v="215"/>
    <s v="forfait"/>
    <s v="jours"/>
    <n v="1"/>
    <n v="0"/>
    <n v="1"/>
    <x v="17"/>
    <n v="1"/>
  </r>
  <r>
    <n v="3787"/>
    <d v="2000-03-09T00:00:00"/>
    <d v="2001-07-09T00:00:00"/>
    <d v="2001-07-09T00:00:00"/>
    <x v="1"/>
    <n v="2559"/>
    <n v="46"/>
    <s v="0.8"/>
    <n v="96"/>
    <s v="nuit"/>
    <s v="heures"/>
    <n v="0"/>
    <n v="1"/>
    <n v="1"/>
    <x v="14"/>
    <n v="0"/>
  </r>
  <r>
    <n v="3788"/>
    <d v="2001-09-05T00:00:00"/>
    <d v="2003-05-05T00:00:00"/>
    <d v="2003-05-05T00:00:00"/>
    <x v="0"/>
    <n v="2559"/>
    <n v="46"/>
    <s v="1.0"/>
    <n v="96"/>
    <s v="nuit"/>
    <s v="heures"/>
    <n v="1"/>
    <n v="0"/>
    <n v="1"/>
    <x v="14"/>
    <n v="0"/>
  </r>
  <r>
    <n v="3789"/>
    <d v="2002-01-15T00:00:00"/>
    <d v="2003-03-15T00:00:00"/>
    <d v="2003-03-15T00:00:00"/>
    <x v="1"/>
    <n v="2560"/>
    <n v="238"/>
    <s v="1.0"/>
    <n v="336"/>
    <s v="jour"/>
    <s v="heures"/>
    <n v="0"/>
    <n v="1"/>
    <n v="1"/>
    <x v="0"/>
    <n v="0"/>
  </r>
  <r>
    <n v="3790"/>
    <d v="2002-10-19T00:00:00"/>
    <d v="2004-09-19T00:00:00"/>
    <d v="2004-09-19T00:00:00"/>
    <x v="0"/>
    <n v="2561"/>
    <n v="57"/>
    <s v="1.0"/>
    <n v="107"/>
    <s v="jour"/>
    <s v="heures"/>
    <n v="0"/>
    <n v="0"/>
    <n v="1"/>
    <x v="9"/>
    <n v="0"/>
  </r>
  <r>
    <n v="3791"/>
    <d v="2004-10-04T00:00:00"/>
    <d v="2006-04-04T00:00:00"/>
    <d v="2006-04-04T00:00:00"/>
    <x v="1"/>
    <n v="2561"/>
    <n v="57"/>
    <s v="1.0"/>
    <n v="107"/>
    <s v="jour"/>
    <s v="heures"/>
    <n v="0"/>
    <n v="1"/>
    <n v="1"/>
    <x v="9"/>
    <n v="0"/>
  </r>
  <r>
    <n v="3792"/>
    <d v="2006-05-24T00:00:00"/>
    <d v="2008-02-24T00:00:00"/>
    <d v="2008-02-24T00:00:00"/>
    <x v="0"/>
    <n v="2561"/>
    <n v="107"/>
    <s v="1.0"/>
    <n v="167"/>
    <s v="jour"/>
    <s v="heures"/>
    <n v="1"/>
    <n v="0"/>
    <n v="1"/>
    <x v="8"/>
    <n v="0"/>
  </r>
  <r>
    <n v="3793"/>
    <d v="2000-03-13T00:00:00"/>
    <m/>
    <d v="2025-08-31T00:00:00"/>
    <x v="0"/>
    <n v="2562"/>
    <n v="201"/>
    <s v="1.0"/>
    <n v="286"/>
    <s v="forfait"/>
    <s v="jours"/>
    <n v="0"/>
    <n v="0"/>
    <n v="0"/>
    <x v="6"/>
    <n v="1"/>
  </r>
  <r>
    <n v="3794"/>
    <d v="2014-11-01T00:00:00"/>
    <d v="2016-04-01T00:00:00"/>
    <d v="2016-04-01T00:00:00"/>
    <x v="0"/>
    <n v="2563"/>
    <n v="56"/>
    <s v="1.0"/>
    <n v="106"/>
    <s v="jour"/>
    <s v="heures"/>
    <n v="0"/>
    <n v="0"/>
    <n v="1"/>
    <x v="9"/>
    <n v="0"/>
  </r>
  <r>
    <n v="3795"/>
    <d v="2013-03-19T00:00:00"/>
    <m/>
    <d v="2025-08-31T00:00:00"/>
    <x v="0"/>
    <n v="2564"/>
    <n v="107"/>
    <s v="0.5"/>
    <n v="167"/>
    <s v="jour"/>
    <s v="heures"/>
    <n v="0"/>
    <n v="1"/>
    <n v="1"/>
    <x v="8"/>
    <n v="1"/>
  </r>
  <r>
    <n v="3796"/>
    <d v="2005-03-13T00:00:00"/>
    <d v="2006-07-13T00:00:00"/>
    <d v="2006-07-13T00:00:00"/>
    <x v="0"/>
    <n v="2565"/>
    <n v="261"/>
    <s v="1.0"/>
    <n v="365"/>
    <s v="nuit"/>
    <s v="heures"/>
    <n v="0"/>
    <n v="0"/>
    <n v="1"/>
    <x v="0"/>
    <n v="0"/>
  </r>
  <r>
    <n v="3797"/>
    <d v="2006-07-18T00:00:00"/>
    <d v="2007-12-18T00:00:00"/>
    <d v="2007-12-18T00:00:00"/>
    <x v="0"/>
    <n v="2565"/>
    <n v="261"/>
    <s v="0.8"/>
    <n v="365"/>
    <s v="nuit"/>
    <s v="heures"/>
    <n v="0"/>
    <n v="1"/>
    <n v="1"/>
    <x v="0"/>
    <n v="0"/>
  </r>
  <r>
    <n v="3798"/>
    <d v="2008-01-20T00:00:00"/>
    <d v="2008-11-20T00:00:00"/>
    <d v="2008-11-20T00:00:00"/>
    <x v="0"/>
    <n v="2565"/>
    <n v="47"/>
    <s v="1.0"/>
    <n v="97"/>
    <s v="forfait"/>
    <s v="jours"/>
    <n v="0"/>
    <n v="1"/>
    <n v="1"/>
    <x v="0"/>
    <n v="0"/>
  </r>
  <r>
    <n v="3799"/>
    <d v="2002-11-10T00:00:00"/>
    <m/>
    <d v="2025-08-31T00:00:00"/>
    <x v="0"/>
    <n v="2566"/>
    <n v="105"/>
    <s v="1.0"/>
    <n v="165"/>
    <s v="jour"/>
    <s v="heures"/>
    <n v="0"/>
    <n v="0"/>
    <n v="1"/>
    <x v="1"/>
    <n v="1"/>
  </r>
  <r>
    <n v="3800"/>
    <d v="2003-05-25T00:00:00"/>
    <m/>
    <d v="2025-08-31T00:00:00"/>
    <x v="0"/>
    <n v="2567"/>
    <n v="197"/>
    <s v="1.0"/>
    <n v="278"/>
    <s v="jour"/>
    <s v="heures"/>
    <n v="0"/>
    <n v="1"/>
    <n v="1"/>
    <x v="4"/>
    <n v="1"/>
  </r>
  <r>
    <n v="3801"/>
    <d v="2002-09-27T00:00:00"/>
    <m/>
    <d v="2025-08-31T00:00:00"/>
    <x v="0"/>
    <n v="2568"/>
    <n v="220"/>
    <s v="0.6"/>
    <n v="316"/>
    <s v="nuit"/>
    <s v="heures"/>
    <n v="0"/>
    <n v="1"/>
    <n v="1"/>
    <x v="0"/>
    <n v="1"/>
  </r>
  <r>
    <n v="3802"/>
    <d v="2001-03-02T00:00:00"/>
    <d v="2002-11-02T00:00:00"/>
    <d v="2002-11-02T00:00:00"/>
    <x v="0"/>
    <n v="2569"/>
    <n v="101"/>
    <s v="0.8"/>
    <n v="161"/>
    <s v="jour"/>
    <s v="heures"/>
    <n v="0"/>
    <n v="0"/>
    <n v="1"/>
    <x v="1"/>
    <n v="0"/>
  </r>
  <r>
    <n v="3803"/>
    <d v="2002-12-21T00:00:00"/>
    <d v="2004-10-21T00:00:00"/>
    <d v="2004-10-21T00:00:00"/>
    <x v="0"/>
    <n v="2569"/>
    <n v="101"/>
    <s v="1.0"/>
    <n v="161"/>
    <s v="jour"/>
    <s v="heures"/>
    <n v="1"/>
    <n v="0"/>
    <n v="1"/>
    <x v="1"/>
    <n v="0"/>
  </r>
  <r>
    <n v="3804"/>
    <d v="2004-12-09T00:00:00"/>
    <d v="2006-10-09T00:00:00"/>
    <d v="2006-10-09T00:00:00"/>
    <x v="0"/>
    <n v="2569"/>
    <n v="101"/>
    <s v="1.0"/>
    <n v="161"/>
    <s v="jour"/>
    <s v="heures"/>
    <n v="1"/>
    <n v="1"/>
    <n v="0"/>
    <x v="1"/>
    <n v="0"/>
  </r>
  <r>
    <n v="3805"/>
    <d v="2006-10-26T00:00:00"/>
    <d v="2007-06-26T00:00:00"/>
    <d v="2007-06-26T00:00:00"/>
    <x v="1"/>
    <n v="2569"/>
    <n v="101"/>
    <s v="1.0"/>
    <n v="161"/>
    <s v="jour"/>
    <s v="heures"/>
    <n v="1"/>
    <n v="0"/>
    <n v="1"/>
    <x v="1"/>
    <n v="0"/>
  </r>
  <r>
    <n v="3806"/>
    <d v="2002-06-30T00:00:00"/>
    <d v="2025-12-01T00:00:00"/>
    <d v="2025-12-01T00:00:00"/>
    <x v="1"/>
    <n v="2570"/>
    <n v="9"/>
    <s v="1.0"/>
    <n v="22"/>
    <s v="jour"/>
    <s v="heures"/>
    <n v="0"/>
    <n v="1"/>
    <n v="1"/>
    <x v="4"/>
    <n v="1"/>
  </r>
  <r>
    <n v="3807"/>
    <d v="2001-02-02T00:00:00"/>
    <d v="2002-01-02T00:00:00"/>
    <d v="2002-01-02T00:00:00"/>
    <x v="0"/>
    <n v="2571"/>
    <n v="136"/>
    <s v="0.8"/>
    <n v="196"/>
    <s v="nuit"/>
    <s v="heures"/>
    <n v="0"/>
    <n v="1"/>
    <n v="0"/>
    <x v="18"/>
    <n v="0"/>
  </r>
  <r>
    <n v="3808"/>
    <d v="2002-01-05T00:00:00"/>
    <d v="2003-03-05T00:00:00"/>
    <d v="2003-03-05T00:00:00"/>
    <x v="0"/>
    <n v="2571"/>
    <n v="136"/>
    <s v="1.0"/>
    <n v="196"/>
    <s v="nuit"/>
    <s v="heures"/>
    <n v="1"/>
    <n v="1"/>
    <n v="1"/>
    <x v="18"/>
    <n v="0"/>
  </r>
  <r>
    <n v="3809"/>
    <d v="2003-04-21T00:00:00"/>
    <d v="2003-10-21T00:00:00"/>
    <d v="2003-10-21T00:00:00"/>
    <x v="0"/>
    <n v="2571"/>
    <n v="136"/>
    <s v="0.6"/>
    <n v="196"/>
    <s v="nuit"/>
    <s v="heures"/>
    <n v="0"/>
    <n v="0"/>
    <n v="1"/>
    <x v="18"/>
    <n v="0"/>
  </r>
  <r>
    <n v="3810"/>
    <d v="2000-11-18T00:00:00"/>
    <d v="2002-02-18T00:00:00"/>
    <d v="2002-02-18T00:00:00"/>
    <x v="0"/>
    <n v="2572"/>
    <n v="38"/>
    <s v="1.0"/>
    <n v="81"/>
    <s v="jour"/>
    <s v="heures"/>
    <n v="0"/>
    <n v="1"/>
    <n v="1"/>
    <x v="4"/>
    <n v="0"/>
  </r>
  <r>
    <n v="3811"/>
    <d v="2000-10-31T00:00:00"/>
    <d v="2001-05-31T00:00:00"/>
    <d v="2001-05-31T00:00:00"/>
    <x v="0"/>
    <n v="2573"/>
    <n v="29"/>
    <s v="1.0"/>
    <n v="63"/>
    <s v="jour"/>
    <s v="heures"/>
    <n v="1"/>
    <n v="1"/>
    <n v="1"/>
    <x v="4"/>
    <n v="0"/>
  </r>
  <r>
    <n v="3812"/>
    <d v="2011-10-22T00:00:00"/>
    <d v="2012-09-22T00:00:00"/>
    <d v="2012-09-22T00:00:00"/>
    <x v="0"/>
    <n v="2574"/>
    <n v="134"/>
    <s v="1.0"/>
    <n v="194"/>
    <s v="jour"/>
    <s v="heures"/>
    <n v="1"/>
    <n v="1"/>
    <n v="1"/>
    <x v="13"/>
    <n v="0"/>
  </r>
  <r>
    <n v="3813"/>
    <d v="2012-10-07T00:00:00"/>
    <d v="2013-08-07T00:00:00"/>
    <d v="2013-08-07T00:00:00"/>
    <x v="0"/>
    <n v="2574"/>
    <n v="134"/>
    <s v="0.9"/>
    <n v="194"/>
    <s v="jour"/>
    <s v="heures"/>
    <n v="0"/>
    <n v="1"/>
    <n v="1"/>
    <x v="13"/>
    <n v="0"/>
  </r>
  <r>
    <n v="3814"/>
    <d v="2013-08-21T00:00:00"/>
    <d v="2014-04-21T00:00:00"/>
    <d v="2014-04-21T00:00:00"/>
    <x v="0"/>
    <n v="2574"/>
    <n v="134"/>
    <s v="1.0"/>
    <n v="194"/>
    <s v="jour"/>
    <s v="heures"/>
    <n v="0"/>
    <n v="0"/>
    <n v="1"/>
    <x v="13"/>
    <n v="0"/>
  </r>
  <r>
    <n v="3815"/>
    <d v="2014-06-16T00:00:00"/>
    <d v="2015-10-16T00:00:00"/>
    <d v="2015-10-16T00:00:00"/>
    <x v="0"/>
    <n v="2574"/>
    <n v="210"/>
    <s v="1.0"/>
    <n v="303"/>
    <s v="nuit"/>
    <s v="heures"/>
    <n v="0"/>
    <n v="0"/>
    <n v="1"/>
    <x v="0"/>
    <n v="0"/>
  </r>
  <r>
    <n v="3816"/>
    <d v="2002-03-08T00:00:00"/>
    <d v="2003-08-08T00:00:00"/>
    <d v="2003-08-08T00:00:00"/>
    <x v="0"/>
    <n v="2575"/>
    <n v="299"/>
    <s v="0.8"/>
    <n v="416"/>
    <s v="nuit"/>
    <s v="heures"/>
    <n v="0"/>
    <n v="0"/>
    <n v="1"/>
    <x v="0"/>
    <n v="0"/>
  </r>
  <r>
    <n v="3817"/>
    <d v="2001-08-20T00:00:00"/>
    <d v="2003-07-20T00:00:00"/>
    <d v="2003-07-20T00:00:00"/>
    <x v="0"/>
    <n v="2576"/>
    <n v="263"/>
    <s v="0.8"/>
    <n v="370"/>
    <s v="bloc"/>
    <s v="heures"/>
    <n v="0"/>
    <n v="1"/>
    <n v="0"/>
    <x v="6"/>
    <n v="0"/>
  </r>
  <r>
    <n v="3818"/>
    <d v="2001-08-30T00:00:00"/>
    <d v="2002-10-30T00:00:00"/>
    <d v="2002-10-30T00:00:00"/>
    <x v="0"/>
    <n v="2577"/>
    <n v="71"/>
    <s v="1.0"/>
    <n v="126"/>
    <s v="nuit"/>
    <s v="heures"/>
    <n v="0"/>
    <n v="0"/>
    <n v="1"/>
    <x v="7"/>
    <n v="0"/>
  </r>
  <r>
    <n v="3819"/>
    <d v="2002-12-08T00:00:00"/>
    <d v="2004-07-08T00:00:00"/>
    <d v="2004-07-08T00:00:00"/>
    <x v="0"/>
    <n v="2577"/>
    <n v="71"/>
    <s v="0.8"/>
    <n v="126"/>
    <s v="nuit"/>
    <s v="heures"/>
    <n v="0"/>
    <n v="0"/>
    <n v="1"/>
    <x v="7"/>
    <n v="0"/>
  </r>
  <r>
    <n v="3820"/>
    <d v="2005-01-04T00:00:00"/>
    <m/>
    <d v="2025-08-31T00:00:00"/>
    <x v="0"/>
    <n v="2578"/>
    <n v="207"/>
    <s v="1.0"/>
    <n v="297"/>
    <s v="jour"/>
    <s v="heures"/>
    <n v="0"/>
    <n v="1"/>
    <n v="1"/>
    <x v="4"/>
    <n v="1"/>
  </r>
  <r>
    <n v="3821"/>
    <d v="2000-06-29T00:00:00"/>
    <d v="2000-07-29T00:00:00"/>
    <d v="2000-07-29T00:00:00"/>
    <x v="1"/>
    <n v="2579"/>
    <n v="285"/>
    <s v="0.8"/>
    <n v="400"/>
    <s v="jour"/>
    <s v="heures"/>
    <n v="1"/>
    <n v="0"/>
    <n v="1"/>
    <x v="0"/>
    <n v="0"/>
  </r>
  <r>
    <n v="3822"/>
    <d v="2000-09-26T00:00:00"/>
    <d v="2002-07-26T00:00:00"/>
    <d v="2002-07-26T00:00:00"/>
    <x v="0"/>
    <n v="2579"/>
    <n v="210"/>
    <s v="0.8"/>
    <n v="303"/>
    <s v="nuit"/>
    <s v="heures"/>
    <n v="0"/>
    <n v="1"/>
    <n v="1"/>
    <x v="0"/>
    <n v="0"/>
  </r>
  <r>
    <n v="3823"/>
    <d v="2002-04-10T00:00:00"/>
    <d v="2002-10-10T00:00:00"/>
    <d v="2002-10-10T00:00:00"/>
    <x v="0"/>
    <n v="2580"/>
    <n v="247"/>
    <s v="1.0"/>
    <n v="350"/>
    <s v="nuit"/>
    <s v="heures"/>
    <n v="0"/>
    <n v="0"/>
    <n v="1"/>
    <x v="0"/>
    <n v="0"/>
  </r>
  <r>
    <n v="3824"/>
    <d v="2002-11-27T00:00:00"/>
    <m/>
    <d v="2025-08-31T00:00:00"/>
    <x v="0"/>
    <n v="2580"/>
    <n v="261"/>
    <s v="1.0"/>
    <n v="365"/>
    <s v="nuit"/>
    <s v="heures"/>
    <n v="0"/>
    <n v="1"/>
    <n v="1"/>
    <x v="0"/>
    <n v="1"/>
  </r>
  <r>
    <n v="3825"/>
    <d v="2014-12-09T00:00:00"/>
    <m/>
    <d v="2025-08-31T00:00:00"/>
    <x v="0"/>
    <n v="2581"/>
    <n v="201"/>
    <s v="1.0"/>
    <n v="286"/>
    <s v="forfait"/>
    <s v="jours"/>
    <n v="0"/>
    <n v="1"/>
    <n v="0"/>
    <x v="6"/>
    <n v="1"/>
  </r>
  <r>
    <n v="3826"/>
    <d v="2005-01-06T00:00:00"/>
    <d v="2005-08-06T00:00:00"/>
    <d v="2005-08-06T00:00:00"/>
    <x v="0"/>
    <n v="2582"/>
    <n v="257"/>
    <s v="0.8"/>
    <n v="361"/>
    <s v="nuit"/>
    <s v="heures"/>
    <n v="0"/>
    <n v="1"/>
    <n v="1"/>
    <x v="12"/>
    <n v="0"/>
  </r>
  <r>
    <n v="3827"/>
    <d v="2005-09-05T00:00:00"/>
    <d v="2006-08-05T00:00:00"/>
    <d v="2006-08-05T00:00:00"/>
    <x v="2"/>
    <n v="2582"/>
    <n v="257"/>
    <s v="1.0"/>
    <n v="361"/>
    <s v="nuit"/>
    <s v="heures"/>
    <n v="0"/>
    <n v="0"/>
    <n v="1"/>
    <x v="12"/>
    <n v="0"/>
  </r>
  <r>
    <n v="3828"/>
    <d v="2006-09-08T00:00:00"/>
    <m/>
    <d v="2025-08-31T00:00:00"/>
    <x v="0"/>
    <n v="2582"/>
    <n v="257"/>
    <s v="0.8"/>
    <n v="361"/>
    <s v="nuit"/>
    <s v="heures"/>
    <n v="0"/>
    <n v="0"/>
    <n v="1"/>
    <x v="12"/>
    <n v="1"/>
  </r>
  <r>
    <n v="3829"/>
    <d v="2002-10-25T00:00:00"/>
    <d v="2004-08-25T00:00:00"/>
    <d v="2004-08-25T00:00:00"/>
    <x v="0"/>
    <n v="2583"/>
    <n v="270"/>
    <s v="0.5"/>
    <n v="379"/>
    <s v="jour"/>
    <s v="heures"/>
    <n v="0"/>
    <n v="1"/>
    <n v="1"/>
    <x v="16"/>
    <n v="0"/>
  </r>
  <r>
    <n v="3830"/>
    <d v="2000-07-10T00:00:00"/>
    <d v="2001-10-10T00:00:00"/>
    <d v="2001-10-10T00:00:00"/>
    <x v="0"/>
    <n v="2584"/>
    <n v="136"/>
    <s v="1.0"/>
    <n v="196"/>
    <s v="nuit"/>
    <s v="heures"/>
    <n v="1"/>
    <n v="1"/>
    <n v="1"/>
    <x v="18"/>
    <n v="0"/>
  </r>
  <r>
    <n v="3831"/>
    <d v="2000-03-19T00:00:00"/>
    <m/>
    <d v="2025-08-31T00:00:00"/>
    <x v="0"/>
    <n v="2585"/>
    <n v="238"/>
    <s v="0.8"/>
    <n v="336"/>
    <s v="jour"/>
    <s v="heures"/>
    <n v="1"/>
    <n v="1"/>
    <n v="1"/>
    <x v="0"/>
    <n v="1"/>
  </r>
  <r>
    <n v="3832"/>
    <d v="2009-06-07T00:00:00"/>
    <d v="2010-04-07T00:00:00"/>
    <d v="2010-04-07T00:00:00"/>
    <x v="0"/>
    <n v="2586"/>
    <n v="202"/>
    <s v="1.0"/>
    <n v="288"/>
    <s v="nuit"/>
    <s v="heures"/>
    <n v="0"/>
    <n v="0"/>
    <n v="0"/>
    <x v="6"/>
    <n v="0"/>
  </r>
  <r>
    <n v="3833"/>
    <d v="2015-12-10T00:00:00"/>
    <m/>
    <d v="2025-08-31T00:00:00"/>
    <x v="0"/>
    <n v="2587"/>
    <n v="220"/>
    <s v="1.0"/>
    <n v="315"/>
    <s v="jour"/>
    <s v="heures"/>
    <n v="0"/>
    <n v="1"/>
    <n v="1"/>
    <x v="0"/>
    <n v="1"/>
  </r>
  <r>
    <n v="3834"/>
    <d v="2015-07-20T00:00:00"/>
    <d v="2016-10-20T00:00:00"/>
    <d v="2016-10-20T00:00:00"/>
    <x v="1"/>
    <n v="2588"/>
    <n v="216"/>
    <s v="0.8"/>
    <n v="309"/>
    <s v="forfait"/>
    <s v="jours"/>
    <n v="0"/>
    <n v="1"/>
    <n v="1"/>
    <x v="1"/>
    <n v="0"/>
  </r>
  <r>
    <n v="3835"/>
    <d v="2016-11-10T00:00:00"/>
    <m/>
    <d v="2025-08-31T00:00:00"/>
    <x v="0"/>
    <n v="2588"/>
    <n v="216"/>
    <s v="1.0"/>
    <n v="309"/>
    <s v="forfait"/>
    <s v="jours"/>
    <n v="0"/>
    <n v="0"/>
    <n v="1"/>
    <x v="1"/>
    <n v="1"/>
  </r>
  <r>
    <n v="3836"/>
    <d v="2001-10-07T00:00:00"/>
    <d v="2003-01-07T00:00:00"/>
    <d v="2003-01-07T00:00:00"/>
    <x v="1"/>
    <n v="2589"/>
    <n v="5"/>
    <s v="1.0"/>
    <n v="10"/>
    <s v="jour"/>
    <s v="heures"/>
    <n v="0"/>
    <n v="1"/>
    <n v="1"/>
    <x v="4"/>
    <n v="0"/>
  </r>
  <r>
    <n v="3837"/>
    <d v="2001-10-28T00:00:00"/>
    <d v="2002-02-28T00:00:00"/>
    <d v="2002-02-28T00:00:00"/>
    <x v="1"/>
    <n v="2590"/>
    <n v="153"/>
    <s v="0.5"/>
    <n v="215"/>
    <s v="forfait"/>
    <s v="jours"/>
    <n v="1"/>
    <n v="0"/>
    <n v="1"/>
    <x v="17"/>
    <n v="0"/>
  </r>
  <r>
    <n v="3838"/>
    <d v="2002-04-15T00:00:00"/>
    <d v="2003-12-15T00:00:00"/>
    <d v="2003-12-15T00:00:00"/>
    <x v="0"/>
    <n v="2590"/>
    <n v="153"/>
    <s v="1.0"/>
    <n v="215"/>
    <s v="forfait"/>
    <s v="jours"/>
    <n v="1"/>
    <n v="0"/>
    <n v="1"/>
    <x v="17"/>
    <n v="0"/>
  </r>
  <r>
    <n v="3839"/>
    <d v="2003-12-25T00:00:00"/>
    <d v="2005-01-25T00:00:00"/>
    <d v="2005-01-25T00:00:00"/>
    <x v="1"/>
    <n v="2590"/>
    <n v="154"/>
    <s v="1.0"/>
    <n v="216"/>
    <s v="forfait"/>
    <s v="jours"/>
    <n v="0"/>
    <n v="0"/>
    <n v="1"/>
    <x v="17"/>
    <n v="0"/>
  </r>
  <r>
    <n v="3840"/>
    <d v="2004-01-23T00:00:00"/>
    <d v="2004-07-23T00:00:00"/>
    <d v="2004-07-23T00:00:00"/>
    <x v="2"/>
    <n v="2591"/>
    <n v="147"/>
    <s v="1.0"/>
    <n v="207"/>
    <s v="jour"/>
    <s v="heures"/>
    <n v="0"/>
    <n v="1"/>
    <n v="1"/>
    <x v="16"/>
    <n v="0"/>
  </r>
  <r>
    <n v="3841"/>
    <d v="2019-01-03T00:00:00"/>
    <d v="2020-05-03T00:00:00"/>
    <d v="2020-05-03T00:00:00"/>
    <x v="0"/>
    <n v="2592"/>
    <n v="44"/>
    <s v="0.8"/>
    <n v="91"/>
    <s v="astreinte"/>
    <s v="astreinte"/>
    <n v="0"/>
    <n v="0"/>
    <n v="0"/>
    <x v="6"/>
    <n v="0"/>
  </r>
  <r>
    <n v="3842"/>
    <d v="2020-06-14T00:00:00"/>
    <d v="2021-02-14T00:00:00"/>
    <d v="2021-02-14T00:00:00"/>
    <x v="0"/>
    <n v="2592"/>
    <n v="44"/>
    <s v="0.5"/>
    <n v="90"/>
    <s v="bloc"/>
    <s v="heures"/>
    <n v="0"/>
    <n v="0"/>
    <n v="0"/>
    <x v="6"/>
    <n v="0"/>
  </r>
  <r>
    <n v="3843"/>
    <d v="2021-03-06T00:00:00"/>
    <m/>
    <d v="2025-08-31T00:00:00"/>
    <x v="0"/>
    <n v="2592"/>
    <n v="44"/>
    <s v="1.0"/>
    <n v="89"/>
    <s v="nuit"/>
    <s v="heures"/>
    <n v="0"/>
    <n v="1"/>
    <n v="0"/>
    <x v="6"/>
    <n v="1"/>
  </r>
  <r>
    <n v="3844"/>
    <d v="2000-01-23T00:00:00"/>
    <d v="2001-04-23T00:00:00"/>
    <d v="2001-04-23T00:00:00"/>
    <x v="0"/>
    <n v="2593"/>
    <n v="13"/>
    <s v="1.0"/>
    <n v="35"/>
    <s v="astreinte"/>
    <s v="astreinte"/>
    <n v="0"/>
    <n v="0"/>
    <n v="0"/>
    <x v="4"/>
    <n v="0"/>
  </r>
  <r>
    <n v="3845"/>
    <d v="2001-06-20T00:00:00"/>
    <d v="2001-12-20T00:00:00"/>
    <d v="2001-12-20T00:00:00"/>
    <x v="0"/>
    <n v="2593"/>
    <n v="13"/>
    <s v="1.0"/>
    <n v="35"/>
    <s v="astreinte"/>
    <s v="astreinte"/>
    <n v="1"/>
    <n v="0"/>
    <n v="1"/>
    <x v="4"/>
    <n v="0"/>
  </r>
  <r>
    <n v="3846"/>
    <d v="2002-03-05T00:00:00"/>
    <d v="2003-04-05T00:00:00"/>
    <d v="2003-04-05T00:00:00"/>
    <x v="0"/>
    <n v="2594"/>
    <n v="105"/>
    <s v="1.0"/>
    <n v="165"/>
    <s v="jour"/>
    <s v="heures"/>
    <n v="0"/>
    <n v="1"/>
    <n v="1"/>
    <x v="1"/>
    <n v="0"/>
  </r>
  <r>
    <n v="3847"/>
    <d v="2003-06-03T00:00:00"/>
    <d v="2004-08-03T00:00:00"/>
    <d v="2004-08-03T00:00:00"/>
    <x v="0"/>
    <n v="2594"/>
    <n v="103"/>
    <s v="1.0"/>
    <n v="163"/>
    <s v="jour"/>
    <s v="heures"/>
    <n v="1"/>
    <n v="1"/>
    <n v="1"/>
    <x v="1"/>
    <n v="0"/>
  </r>
  <r>
    <n v="3848"/>
    <d v="2001-07-25T00:00:00"/>
    <m/>
    <d v="2025-08-31T00:00:00"/>
    <x v="0"/>
    <n v="2595"/>
    <n v="72"/>
    <s v="0.8"/>
    <n v="128"/>
    <s v="nuit"/>
    <s v="heures"/>
    <n v="0"/>
    <n v="0"/>
    <n v="1"/>
    <x v="7"/>
    <n v="1"/>
  </r>
  <r>
    <n v="3849"/>
    <d v="2002-10-05T00:00:00"/>
    <d v="2004-08-05T00:00:00"/>
    <d v="2004-08-05T00:00:00"/>
    <x v="0"/>
    <n v="2596"/>
    <n v="262"/>
    <s v="0.8"/>
    <n v="366"/>
    <s v="nuit"/>
    <s v="heures"/>
    <n v="0"/>
    <n v="0"/>
    <n v="0"/>
    <x v="6"/>
    <n v="0"/>
  </r>
  <r>
    <n v="3850"/>
    <d v="2001-01-19T00:00:00"/>
    <d v="2002-08-19T00:00:00"/>
    <d v="2002-08-19T00:00:00"/>
    <x v="0"/>
    <n v="2597"/>
    <n v="203"/>
    <s v="1.0"/>
    <n v="290"/>
    <s v="jour"/>
    <s v="heures"/>
    <n v="0"/>
    <n v="0"/>
    <n v="1"/>
    <x v="11"/>
    <n v="0"/>
  </r>
  <r>
    <n v="3851"/>
    <d v="2002-09-01T00:00:00"/>
    <d v="2002-10-01T00:00:00"/>
    <d v="2002-10-01T00:00:00"/>
    <x v="1"/>
    <n v="2597"/>
    <n v="238"/>
    <s v="0.8"/>
    <n v="336"/>
    <s v="jour"/>
    <s v="heures"/>
    <n v="0"/>
    <n v="0"/>
    <n v="1"/>
    <x v="0"/>
    <n v="0"/>
  </r>
  <r>
    <n v="3852"/>
    <d v="2020-11-28T00:00:00"/>
    <m/>
    <d v="2025-08-31T00:00:00"/>
    <x v="0"/>
    <n v="2598"/>
    <n v="37"/>
    <s v="1.0"/>
    <n v="80"/>
    <s v="astreinte"/>
    <s v="astreinte"/>
    <n v="0"/>
    <n v="0"/>
    <n v="1"/>
    <x v="4"/>
    <n v="1"/>
  </r>
  <r>
    <n v="3853"/>
    <d v="2002-02-09T00:00:00"/>
    <m/>
    <d v="2025-08-31T00:00:00"/>
    <x v="0"/>
    <n v="2599"/>
    <n v="263"/>
    <s v="1.0"/>
    <n v="368"/>
    <s v="jour"/>
    <s v="heures"/>
    <n v="0"/>
    <n v="1"/>
    <n v="0"/>
    <x v="6"/>
    <n v="1"/>
  </r>
  <r>
    <n v="3854"/>
    <d v="2002-11-16T00:00:00"/>
    <d v="2004-04-16T00:00:00"/>
    <d v="2004-04-16T00:00:00"/>
    <x v="0"/>
    <n v="2600"/>
    <n v="51"/>
    <s v="1.0"/>
    <n v="101"/>
    <s v="nuit"/>
    <s v="heures"/>
    <n v="0"/>
    <n v="0"/>
    <n v="1"/>
    <x v="2"/>
    <n v="0"/>
  </r>
  <r>
    <n v="3855"/>
    <d v="2002-03-13T00:00:00"/>
    <d v="2025-10-01T00:00:00"/>
    <d v="2025-10-01T00:00:00"/>
    <x v="1"/>
    <n v="2601"/>
    <n v="130"/>
    <s v="1.0"/>
    <n v="190"/>
    <s v="jour"/>
    <s v="heures"/>
    <n v="0"/>
    <n v="1"/>
    <n v="1"/>
    <x v="13"/>
    <n v="1"/>
  </r>
  <r>
    <n v="3856"/>
    <d v="2014-03-12T00:00:00"/>
    <d v="2016-01-12T00:00:00"/>
    <d v="2016-01-12T00:00:00"/>
    <x v="0"/>
    <n v="2602"/>
    <n v="260"/>
    <s v="1.0"/>
    <n v="364"/>
    <s v="nuit"/>
    <s v="heures"/>
    <n v="0"/>
    <n v="0"/>
    <n v="1"/>
    <x v="0"/>
    <n v="0"/>
  </r>
  <r>
    <n v="3857"/>
    <d v="2000-01-07T00:00:00"/>
    <d v="2001-06-07T00:00:00"/>
    <d v="2001-06-07T00:00:00"/>
    <x v="0"/>
    <n v="2603"/>
    <n v="165"/>
    <s v="1.0"/>
    <n v="233"/>
    <s v="nuit"/>
    <s v="heures"/>
    <n v="1"/>
    <n v="1"/>
    <n v="1"/>
    <x v="12"/>
    <n v="0"/>
  </r>
  <r>
    <n v="3858"/>
    <d v="2001-11-04T00:00:00"/>
    <d v="2002-08-04T00:00:00"/>
    <d v="2002-08-04T00:00:00"/>
    <x v="0"/>
    <n v="2604"/>
    <n v="202"/>
    <s v="0.8"/>
    <n v="289"/>
    <s v="bloc"/>
    <s v="heures"/>
    <n v="0"/>
    <n v="0"/>
    <n v="0"/>
    <x v="6"/>
    <n v="0"/>
  </r>
  <r>
    <n v="3859"/>
    <d v="2002-09-21T00:00:00"/>
    <m/>
    <d v="2025-08-31T00:00:00"/>
    <x v="0"/>
    <n v="2604"/>
    <n v="202"/>
    <s v="1.0"/>
    <n v="288"/>
    <s v="nuit"/>
    <s v="heures"/>
    <n v="0"/>
    <n v="0"/>
    <n v="0"/>
    <x v="6"/>
    <n v="1"/>
  </r>
  <r>
    <n v="3860"/>
    <d v="2002-11-19T00:00:00"/>
    <m/>
    <d v="2025-08-31T00:00:00"/>
    <x v="0"/>
    <n v="2605"/>
    <n v="224"/>
    <s v="1.0"/>
    <n v="322"/>
    <s v="nuit"/>
    <s v="heures"/>
    <n v="0"/>
    <n v="1"/>
    <n v="1"/>
    <x v="0"/>
    <n v="1"/>
  </r>
  <r>
    <n v="3861"/>
    <d v="2000-11-03T00:00:00"/>
    <d v="2002-11-03T00:00:00"/>
    <d v="2002-11-03T00:00:00"/>
    <x v="0"/>
    <n v="2606"/>
    <n v="127"/>
    <s v="0.5"/>
    <n v="187"/>
    <s v="jour"/>
    <s v="heures"/>
    <n v="0"/>
    <n v="0"/>
    <n v="1"/>
    <x v="19"/>
    <n v="0"/>
  </r>
  <r>
    <n v="3862"/>
    <d v="2002-11-30T00:00:00"/>
    <d v="2004-03-30T00:00:00"/>
    <d v="2004-03-30T00:00:00"/>
    <x v="0"/>
    <n v="2606"/>
    <n v="220"/>
    <s v="1.0"/>
    <n v="316"/>
    <s v="nuit"/>
    <s v="heures"/>
    <n v="0"/>
    <n v="1"/>
    <n v="1"/>
    <x v="0"/>
    <n v="0"/>
  </r>
  <r>
    <n v="3863"/>
    <d v="2002-06-21T00:00:00"/>
    <d v="2003-03-21T00:00:00"/>
    <d v="2003-03-21T00:00:00"/>
    <x v="0"/>
    <n v="2607"/>
    <n v="15"/>
    <s v="1.0"/>
    <n v="38"/>
    <s v="jour"/>
    <s v="heures"/>
    <n v="0"/>
    <n v="0"/>
    <n v="1"/>
    <x v="4"/>
    <n v="0"/>
  </r>
  <r>
    <n v="3864"/>
    <d v="2002-02-23T00:00:00"/>
    <d v="2003-01-23T00:00:00"/>
    <d v="2003-01-23T00:00:00"/>
    <x v="1"/>
    <n v="2608"/>
    <n v="51"/>
    <s v="0.8"/>
    <n v="101"/>
    <s v="nuit"/>
    <s v="heures"/>
    <n v="0"/>
    <n v="1"/>
    <n v="0"/>
    <x v="2"/>
    <n v="0"/>
  </r>
  <r>
    <n v="3865"/>
    <d v="2002-08-20T00:00:00"/>
    <d v="2003-07-20T00:00:00"/>
    <d v="2003-07-20T00:00:00"/>
    <x v="0"/>
    <n v="2609"/>
    <n v="43"/>
    <s v="1.0"/>
    <n v="87"/>
    <s v="nuit"/>
    <s v="heures"/>
    <n v="0"/>
    <n v="1"/>
    <n v="1"/>
    <x v="0"/>
    <n v="0"/>
  </r>
  <r>
    <n v="3866"/>
    <d v="2002-12-25T00:00:00"/>
    <m/>
    <d v="2025-08-31T00:00:00"/>
    <x v="0"/>
    <n v="2610"/>
    <n v="75"/>
    <s v="1.0"/>
    <n v="132"/>
    <s v="jour"/>
    <s v="heures"/>
    <n v="0"/>
    <n v="1"/>
    <n v="1"/>
    <x v="5"/>
    <n v="1"/>
  </r>
  <r>
    <n v="3867"/>
    <d v="2006-08-12T00:00:00"/>
    <d v="2007-10-12T00:00:00"/>
    <d v="2007-10-12T00:00:00"/>
    <x v="0"/>
    <n v="2611"/>
    <n v="260"/>
    <s v="1.0"/>
    <n v="364"/>
    <s v="nuit"/>
    <s v="heures"/>
    <n v="0"/>
    <n v="0"/>
    <n v="1"/>
    <x v="0"/>
    <n v="0"/>
  </r>
  <r>
    <n v="3868"/>
    <d v="2007-11-26T00:00:00"/>
    <d v="2008-06-26T00:00:00"/>
    <d v="2008-06-26T00:00:00"/>
    <x v="1"/>
    <n v="2611"/>
    <n v="260"/>
    <s v="0.5"/>
    <n v="364"/>
    <s v="nuit"/>
    <s v="heures"/>
    <n v="0"/>
    <n v="0"/>
    <n v="0"/>
    <x v="0"/>
    <n v="0"/>
  </r>
  <r>
    <n v="3869"/>
    <d v="2002-07-26T00:00:00"/>
    <d v="2004-03-26T00:00:00"/>
    <d v="2004-03-26T00:00:00"/>
    <x v="0"/>
    <n v="2612"/>
    <n v="45"/>
    <s v="1.0"/>
    <n v="93"/>
    <s v="nuit"/>
    <s v="heures"/>
    <n v="0"/>
    <n v="1"/>
    <n v="0"/>
    <x v="6"/>
    <n v="0"/>
  </r>
  <r>
    <n v="3870"/>
    <d v="2000-01-22T00:00:00"/>
    <d v="2001-10-22T00:00:00"/>
    <d v="2001-10-22T00:00:00"/>
    <x v="0"/>
    <n v="2613"/>
    <n v="264"/>
    <s v="1.0"/>
    <n v="372"/>
    <s v="jour"/>
    <s v="heures"/>
    <n v="0"/>
    <n v="1"/>
    <n v="0"/>
    <x v="1"/>
    <n v="0"/>
  </r>
  <r>
    <n v="3871"/>
    <d v="2001-11-25T00:00:00"/>
    <d v="2002-11-25T00:00:00"/>
    <d v="2002-11-25T00:00:00"/>
    <x v="0"/>
    <n v="2613"/>
    <n v="264"/>
    <s v="0.8"/>
    <n v="372"/>
    <s v="jour"/>
    <s v="heures"/>
    <n v="0"/>
    <n v="1"/>
    <n v="1"/>
    <x v="1"/>
    <n v="0"/>
  </r>
  <r>
    <n v="3872"/>
    <d v="2002-12-18T00:00:00"/>
    <d v="2004-07-18T00:00:00"/>
    <d v="2004-07-18T00:00:00"/>
    <x v="0"/>
    <n v="2613"/>
    <n v="264"/>
    <s v="0.5"/>
    <n v="372"/>
    <s v="jour"/>
    <s v="heures"/>
    <n v="1"/>
    <n v="0"/>
    <n v="1"/>
    <x v="1"/>
    <n v="0"/>
  </r>
  <r>
    <n v="3873"/>
    <d v="2011-10-17T00:00:00"/>
    <d v="2013-01-17T00:00:00"/>
    <d v="2013-01-17T00:00:00"/>
    <x v="0"/>
    <n v="2614"/>
    <n v="247"/>
    <s v="0.8"/>
    <n v="349"/>
    <s v="jour"/>
    <s v="heures"/>
    <n v="1"/>
    <n v="1"/>
    <n v="0"/>
    <x v="0"/>
    <n v="0"/>
  </r>
  <r>
    <n v="3874"/>
    <d v="2000-12-14T00:00:00"/>
    <m/>
    <d v="2025-08-31T00:00:00"/>
    <x v="0"/>
    <n v="2615"/>
    <n v="223"/>
    <s v="1.0"/>
    <n v="320"/>
    <s v="jour"/>
    <s v="heures"/>
    <n v="0"/>
    <n v="1"/>
    <n v="1"/>
    <x v="7"/>
    <n v="1"/>
  </r>
  <r>
    <n v="3875"/>
    <d v="2002-05-07T00:00:00"/>
    <d v="2002-12-07T00:00:00"/>
    <d v="2002-12-07T00:00:00"/>
    <x v="1"/>
    <n v="2616"/>
    <n v="223"/>
    <s v="1.0"/>
    <n v="320"/>
    <s v="jour"/>
    <s v="heures"/>
    <n v="0"/>
    <n v="0"/>
    <n v="1"/>
    <x v="7"/>
    <n v="0"/>
  </r>
  <r>
    <n v="3876"/>
    <d v="2001-01-19T00:00:00"/>
    <d v="2002-12-19T00:00:00"/>
    <d v="2002-12-19T00:00:00"/>
    <x v="0"/>
    <n v="2617"/>
    <n v="293"/>
    <s v="0.8"/>
    <n v="410"/>
    <s v="forfait"/>
    <s v="jours"/>
    <n v="1"/>
    <n v="1"/>
    <n v="1"/>
    <x v="5"/>
    <n v="0"/>
  </r>
  <r>
    <n v="3877"/>
    <d v="2000-09-28T00:00:00"/>
    <d v="2001-09-28T00:00:00"/>
    <d v="2001-09-28T00:00:00"/>
    <x v="0"/>
    <n v="2618"/>
    <n v="48"/>
    <s v="1.0"/>
    <n v="98"/>
    <s v="forfait"/>
    <s v="jours"/>
    <n v="0"/>
    <n v="1"/>
    <n v="1"/>
    <x v="0"/>
    <n v="0"/>
  </r>
  <r>
    <n v="3878"/>
    <d v="2001-10-27T00:00:00"/>
    <d v="2003-09-27T00:00:00"/>
    <d v="2003-09-27T00:00:00"/>
    <x v="0"/>
    <n v="2618"/>
    <n v="285"/>
    <s v="1.0"/>
    <n v="401"/>
    <s v="nuit"/>
    <s v="heures"/>
    <n v="0"/>
    <n v="0"/>
    <n v="1"/>
    <x v="0"/>
    <n v="0"/>
  </r>
  <r>
    <n v="3879"/>
    <d v="2002-01-01T00:00:00"/>
    <m/>
    <d v="2025-08-31T00:00:00"/>
    <x v="0"/>
    <n v="2619"/>
    <n v="51"/>
    <s v="1.0"/>
    <n v="101"/>
    <s v="nuit"/>
    <s v="heures"/>
    <n v="0"/>
    <n v="1"/>
    <n v="0"/>
    <x v="2"/>
    <n v="1"/>
  </r>
  <r>
    <n v="3880"/>
    <d v="2001-12-03T00:00:00"/>
    <d v="2003-11-03T00:00:00"/>
    <d v="2003-11-03T00:00:00"/>
    <x v="0"/>
    <n v="2620"/>
    <n v="299"/>
    <s v="0.8"/>
    <n v="416"/>
    <s v="nuit"/>
    <s v="heures"/>
    <n v="0"/>
    <n v="1"/>
    <n v="1"/>
    <x v="0"/>
    <n v="0"/>
  </r>
  <r>
    <n v="3881"/>
    <d v="2002-11-21T00:00:00"/>
    <d v="2004-04-21T00:00:00"/>
    <d v="2004-04-21T00:00:00"/>
    <x v="1"/>
    <n v="2621"/>
    <n v="71"/>
    <s v="0.5"/>
    <n v="125"/>
    <s v="jour"/>
    <s v="heures"/>
    <n v="1"/>
    <n v="0"/>
    <n v="1"/>
    <x v="7"/>
    <n v="0"/>
  </r>
  <r>
    <n v="3882"/>
    <d v="2002-02-03T00:00:00"/>
    <d v="2002-12-03T00:00:00"/>
    <d v="2002-12-03T00:00:00"/>
    <x v="1"/>
    <n v="2622"/>
    <n v="256"/>
    <s v="0.9"/>
    <n v="359"/>
    <s v="jour"/>
    <s v="heures"/>
    <n v="1"/>
    <n v="0"/>
    <n v="1"/>
    <x v="0"/>
    <n v="0"/>
  </r>
  <r>
    <n v="3883"/>
    <d v="2003-08-22T00:00:00"/>
    <d v="2004-02-22T00:00:00"/>
    <d v="2004-02-22T00:00:00"/>
    <x v="0"/>
    <n v="2623"/>
    <n v="143"/>
    <s v="1.0"/>
    <n v="203"/>
    <s v="jour"/>
    <s v="heures"/>
    <n v="0"/>
    <n v="0"/>
    <n v="1"/>
    <x v="16"/>
    <n v="0"/>
  </r>
  <r>
    <n v="3884"/>
    <d v="2004-03-11T00:00:00"/>
    <d v="2004-11-11T00:00:00"/>
    <d v="2004-11-11T00:00:00"/>
    <x v="0"/>
    <n v="2623"/>
    <n v="143"/>
    <s v="1.0"/>
    <n v="203"/>
    <s v="jour"/>
    <s v="heures"/>
    <n v="1"/>
    <n v="0"/>
    <n v="1"/>
    <x v="16"/>
    <n v="0"/>
  </r>
  <r>
    <n v="3885"/>
    <d v="2004-12-17T00:00:00"/>
    <d v="2005-11-17T00:00:00"/>
    <d v="2005-11-17T00:00:00"/>
    <x v="0"/>
    <n v="2623"/>
    <n v="147"/>
    <s v="1.0"/>
    <n v="207"/>
    <s v="jour"/>
    <s v="heures"/>
    <n v="0"/>
    <n v="1"/>
    <n v="1"/>
    <x v="16"/>
    <n v="0"/>
  </r>
  <r>
    <n v="3886"/>
    <d v="2005-11-22T00:00:00"/>
    <m/>
    <d v="2025-08-31T00:00:00"/>
    <x v="0"/>
    <n v="2623"/>
    <n v="147"/>
    <s v="0.8"/>
    <n v="207"/>
    <s v="jour"/>
    <s v="heures"/>
    <n v="0"/>
    <n v="0"/>
    <n v="1"/>
    <x v="16"/>
    <n v="1"/>
  </r>
  <r>
    <n v="3887"/>
    <d v="2002-09-18T00:00:00"/>
    <d v="2003-04-18T00:00:00"/>
    <d v="2003-04-18T00:00:00"/>
    <x v="0"/>
    <n v="2624"/>
    <n v="42"/>
    <s v="0.8"/>
    <n v="86"/>
    <s v="forfait"/>
    <s v="jours"/>
    <n v="1"/>
    <n v="0"/>
    <n v="1"/>
    <x v="7"/>
    <n v="0"/>
  </r>
  <r>
    <n v="3888"/>
    <d v="2002-05-08T00:00:00"/>
    <d v="2003-02-08T00:00:00"/>
    <d v="2003-02-08T00:00:00"/>
    <x v="0"/>
    <n v="2625"/>
    <n v="260"/>
    <s v="1.0"/>
    <n v="364"/>
    <s v="nuit"/>
    <s v="heures"/>
    <n v="0"/>
    <n v="0"/>
    <n v="1"/>
    <x v="0"/>
    <n v="0"/>
  </r>
  <r>
    <n v="3889"/>
    <d v="2007-11-12T00:00:00"/>
    <m/>
    <d v="2025-08-31T00:00:00"/>
    <x v="0"/>
    <n v="2626"/>
    <n v="221"/>
    <s v="0.9"/>
    <n v="317"/>
    <s v="jour"/>
    <s v="heures"/>
    <n v="0"/>
    <n v="1"/>
    <n v="1"/>
    <x v="0"/>
    <n v="1"/>
  </r>
  <r>
    <n v="3890"/>
    <d v="2020-05-10T00:00:00"/>
    <d v="2022-02-10T00:00:00"/>
    <d v="2022-02-10T00:00:00"/>
    <x v="0"/>
    <n v="2627"/>
    <n v="256"/>
    <s v="0.8"/>
    <n v="360"/>
    <s v="nuit"/>
    <s v="heures"/>
    <n v="0"/>
    <n v="0"/>
    <n v="1"/>
    <x v="0"/>
    <n v="0"/>
  </r>
  <r>
    <n v="3891"/>
    <d v="2022-02-24T00:00:00"/>
    <m/>
    <d v="2025-08-31T00:00:00"/>
    <x v="0"/>
    <n v="2627"/>
    <n v="256"/>
    <s v="1.0"/>
    <n v="359"/>
    <s v="jour"/>
    <s v="heures"/>
    <n v="0"/>
    <n v="0"/>
    <n v="1"/>
    <x v="0"/>
    <n v="1"/>
  </r>
  <r>
    <n v="3892"/>
    <d v="2004-10-10T00:00:00"/>
    <d v="2006-04-10T00:00:00"/>
    <d v="2006-04-10T00:00:00"/>
    <x v="1"/>
    <n v="2628"/>
    <n v="189"/>
    <s v="1.0"/>
    <n v="260"/>
    <s v="jour"/>
    <s v="heures"/>
    <n v="1"/>
    <n v="1"/>
    <n v="1"/>
    <x v="4"/>
    <n v="0"/>
  </r>
  <r>
    <n v="3893"/>
    <d v="2006-05-18T00:00:00"/>
    <d v="2007-05-18T00:00:00"/>
    <d v="2007-05-18T00:00:00"/>
    <x v="0"/>
    <n v="2628"/>
    <n v="221"/>
    <s v="0.8"/>
    <n v="318"/>
    <s v="nuit"/>
    <s v="heures"/>
    <n v="0"/>
    <n v="0"/>
    <n v="1"/>
    <x v="0"/>
    <n v="0"/>
  </r>
  <r>
    <n v="3894"/>
    <d v="2007-06-06T00:00:00"/>
    <d v="2008-12-06T00:00:00"/>
    <d v="2008-12-06T00:00:00"/>
    <x v="0"/>
    <n v="2628"/>
    <n v="221"/>
    <s v="1.0"/>
    <n v="317"/>
    <s v="jour"/>
    <s v="heures"/>
    <n v="0"/>
    <n v="1"/>
    <n v="1"/>
    <x v="0"/>
    <n v="0"/>
  </r>
  <r>
    <n v="3895"/>
    <d v="2001-12-09T00:00:00"/>
    <d v="2003-03-09T00:00:00"/>
    <d v="2003-03-09T00:00:00"/>
    <x v="0"/>
    <n v="2629"/>
    <n v="260"/>
    <s v="1.0"/>
    <n v="364"/>
    <s v="nuit"/>
    <s v="heures"/>
    <n v="0"/>
    <n v="0"/>
    <n v="1"/>
    <x v="0"/>
    <n v="0"/>
  </r>
  <r>
    <n v="3896"/>
    <d v="2003-04-24T00:00:00"/>
    <d v="2004-07-24T00:00:00"/>
    <d v="2004-07-24T00:00:00"/>
    <x v="1"/>
    <n v="2629"/>
    <n v="299"/>
    <s v="1.0"/>
    <n v="416"/>
    <s v="nuit"/>
    <s v="heures"/>
    <n v="1"/>
    <n v="0"/>
    <n v="1"/>
    <x v="0"/>
    <n v="0"/>
  </r>
  <r>
    <n v="3897"/>
    <d v="2004-09-21T00:00:00"/>
    <d v="2006-06-21T00:00:00"/>
    <d v="2006-06-21T00:00:00"/>
    <x v="0"/>
    <n v="2629"/>
    <n v="299"/>
    <s v="1.0"/>
    <n v="416"/>
    <s v="nuit"/>
    <s v="heures"/>
    <n v="0"/>
    <n v="1"/>
    <n v="1"/>
    <x v="0"/>
    <n v="0"/>
  </r>
  <r>
    <n v="3898"/>
    <d v="2003-02-28T00:00:00"/>
    <d v="2005-01-28T00:00:00"/>
    <d v="2005-01-28T00:00:00"/>
    <x v="0"/>
    <n v="2630"/>
    <n v="210"/>
    <s v="0.9"/>
    <n v="302"/>
    <s v="jour"/>
    <s v="heures"/>
    <n v="0"/>
    <n v="0"/>
    <n v="0"/>
    <x v="0"/>
    <n v="0"/>
  </r>
  <r>
    <n v="3899"/>
    <d v="2001-04-13T00:00:00"/>
    <d v="2001-10-13T00:00:00"/>
    <d v="2001-10-13T00:00:00"/>
    <x v="1"/>
    <n v="2631"/>
    <n v="108"/>
    <s v="1.0"/>
    <n v="168"/>
    <s v="jour"/>
    <s v="heures"/>
    <n v="0"/>
    <n v="1"/>
    <n v="1"/>
    <x v="8"/>
    <n v="0"/>
  </r>
  <r>
    <n v="3900"/>
    <d v="2012-02-13T00:00:00"/>
    <m/>
    <d v="2025-08-31T00:00:00"/>
    <x v="0"/>
    <n v="2632"/>
    <n v="12"/>
    <s v="1.0"/>
    <n v="31"/>
    <s v="nuit"/>
    <s v="heures"/>
    <n v="0"/>
    <n v="1"/>
    <n v="1"/>
    <x v="4"/>
    <n v="1"/>
  </r>
  <r>
    <n v="3901"/>
    <d v="2003-01-07T00:00:00"/>
    <m/>
    <d v="2025-08-31T00:00:00"/>
    <x v="0"/>
    <n v="2633"/>
    <n v="285"/>
    <s v="1.0"/>
    <n v="400"/>
    <s v="jour"/>
    <s v="heures"/>
    <n v="1"/>
    <n v="1"/>
    <n v="1"/>
    <x v="0"/>
    <n v="1"/>
  </r>
  <r>
    <n v="3902"/>
    <d v="2000-01-05T00:00:00"/>
    <d v="2000-05-05T00:00:00"/>
    <d v="2000-05-05T00:00:00"/>
    <x v="1"/>
    <n v="2634"/>
    <n v="51"/>
    <s v="1.0"/>
    <n v="101"/>
    <s v="nuit"/>
    <s v="heures"/>
    <n v="0"/>
    <n v="1"/>
    <n v="1"/>
    <x v="2"/>
    <n v="0"/>
  </r>
  <r>
    <n v="3903"/>
    <d v="2000-06-24T00:00:00"/>
    <d v="2001-05-24T00:00:00"/>
    <d v="2001-05-24T00:00:00"/>
    <x v="0"/>
    <n v="2634"/>
    <n v="51"/>
    <s v="1.0"/>
    <n v="101"/>
    <s v="nuit"/>
    <s v="heures"/>
    <n v="0"/>
    <n v="1"/>
    <n v="1"/>
    <x v="2"/>
    <n v="0"/>
  </r>
  <r>
    <n v="3904"/>
    <d v="2001-06-08T00:00:00"/>
    <d v="2001-12-08T00:00:00"/>
    <d v="2001-12-08T00:00:00"/>
    <x v="0"/>
    <n v="2634"/>
    <n v="51"/>
    <s v="1.0"/>
    <n v="101"/>
    <s v="nuit"/>
    <s v="heures"/>
    <n v="0"/>
    <n v="1"/>
    <n v="1"/>
    <x v="2"/>
    <n v="0"/>
  </r>
  <r>
    <n v="3905"/>
    <d v="2001-02-14T00:00:00"/>
    <d v="2002-01-14T00:00:00"/>
    <d v="2002-01-14T00:00:00"/>
    <x v="0"/>
    <n v="2635"/>
    <n v="207"/>
    <s v="1.0"/>
    <n v="297"/>
    <s v="jour"/>
    <s v="heures"/>
    <n v="0"/>
    <n v="0"/>
    <n v="1"/>
    <x v="4"/>
    <n v="0"/>
  </r>
  <r>
    <n v="3906"/>
    <d v="2002-03-15T00:00:00"/>
    <d v="2004-03-15T00:00:00"/>
    <d v="2004-03-15T00:00:00"/>
    <x v="0"/>
    <n v="2635"/>
    <n v="220"/>
    <s v="1.0"/>
    <n v="316"/>
    <s v="nuit"/>
    <s v="heures"/>
    <n v="0"/>
    <n v="1"/>
    <n v="0"/>
    <x v="0"/>
    <n v="0"/>
  </r>
  <r>
    <n v="3907"/>
    <d v="2000-10-06T00:00:00"/>
    <d v="2001-04-06T00:00:00"/>
    <d v="2001-04-06T00:00:00"/>
    <x v="1"/>
    <n v="2636"/>
    <n v="104"/>
    <s v="0.8"/>
    <n v="164"/>
    <s v="jour"/>
    <s v="heures"/>
    <n v="0"/>
    <n v="1"/>
    <n v="1"/>
    <x v="1"/>
    <n v="0"/>
  </r>
  <r>
    <n v="3908"/>
    <d v="2001-03-24T00:00:00"/>
    <d v="2002-12-24T00:00:00"/>
    <d v="2002-12-24T00:00:00"/>
    <x v="0"/>
    <n v="2637"/>
    <n v="189"/>
    <s v="1.0"/>
    <n v="261"/>
    <s v="bloc"/>
    <s v="heures"/>
    <n v="1"/>
    <n v="1"/>
    <n v="0"/>
    <x v="4"/>
    <n v="0"/>
  </r>
  <r>
    <n v="3909"/>
    <d v="2003-02-15T00:00:00"/>
    <d v="2004-03-15T00:00:00"/>
    <d v="2004-03-15T00:00:00"/>
    <x v="1"/>
    <n v="2637"/>
    <n v="189"/>
    <s v="1.0"/>
    <n v="260"/>
    <s v="jour"/>
    <s v="heures"/>
    <n v="0"/>
    <n v="1"/>
    <n v="1"/>
    <x v="4"/>
    <n v="0"/>
  </r>
  <r>
    <n v="3910"/>
    <d v="2000-05-09T00:00:00"/>
    <d v="2001-02-09T00:00:00"/>
    <d v="2001-02-09T00:00:00"/>
    <x v="0"/>
    <n v="2638"/>
    <n v="210"/>
    <s v="1.0"/>
    <n v="302"/>
    <s v="jour"/>
    <s v="heures"/>
    <n v="0"/>
    <n v="1"/>
    <n v="1"/>
    <x v="0"/>
    <n v="0"/>
  </r>
  <r>
    <n v="3911"/>
    <d v="2001-03-23T00:00:00"/>
    <d v="2001-10-23T00:00:00"/>
    <d v="2001-10-23T00:00:00"/>
    <x v="1"/>
    <n v="2638"/>
    <n v="210"/>
    <s v="1.0"/>
    <n v="302"/>
    <s v="jour"/>
    <s v="heures"/>
    <n v="0"/>
    <n v="0"/>
    <n v="0"/>
    <x v="0"/>
    <n v="0"/>
  </r>
  <r>
    <n v="3912"/>
    <d v="2000-07-10T00:00:00"/>
    <m/>
    <d v="2025-08-31T00:00:00"/>
    <x v="0"/>
    <n v="2639"/>
    <n v="238"/>
    <s v="0.9"/>
    <n v="338"/>
    <s v="astreinte"/>
    <s v="astreinte"/>
    <n v="0"/>
    <n v="0"/>
    <n v="1"/>
    <x v="0"/>
    <n v="1"/>
  </r>
  <r>
    <n v="3913"/>
    <d v="2000-08-22T00:00:00"/>
    <m/>
    <d v="2025-08-31T00:00:00"/>
    <x v="0"/>
    <n v="2640"/>
    <n v="14"/>
    <s v="1.0"/>
    <n v="36"/>
    <s v="jour"/>
    <s v="heures"/>
    <n v="0"/>
    <n v="0"/>
    <n v="1"/>
    <x v="4"/>
    <n v="1"/>
  </r>
  <r>
    <n v="3914"/>
    <d v="2006-04-24T00:00:00"/>
    <d v="2006-06-24T00:00:00"/>
    <d v="2006-06-24T00:00:00"/>
    <x v="1"/>
    <n v="2641"/>
    <n v="256"/>
    <s v="0.8"/>
    <n v="360"/>
    <s v="nuit"/>
    <s v="heures"/>
    <n v="0"/>
    <n v="0"/>
    <n v="1"/>
    <x v="0"/>
    <n v="0"/>
  </r>
  <r>
    <n v="3915"/>
    <d v="2001-06-12T00:00:00"/>
    <d v="2003-05-12T00:00:00"/>
    <d v="2003-05-12T00:00:00"/>
    <x v="0"/>
    <n v="2642"/>
    <n v="44"/>
    <s v="0.8"/>
    <n v="91"/>
    <s v="astreinte"/>
    <s v="astreinte"/>
    <n v="0"/>
    <n v="0"/>
    <n v="0"/>
    <x v="6"/>
    <n v="0"/>
  </r>
  <r>
    <n v="3916"/>
    <d v="2018-02-19T00:00:00"/>
    <d v="2019-04-19T00:00:00"/>
    <d v="2019-04-19T00:00:00"/>
    <x v="0"/>
    <n v="2643"/>
    <n v="107"/>
    <s v="1.0"/>
    <n v="167"/>
    <s v="jour"/>
    <s v="heures"/>
    <n v="0"/>
    <n v="1"/>
    <n v="1"/>
    <x v="8"/>
    <n v="0"/>
  </r>
  <r>
    <n v="3917"/>
    <d v="2019-05-18T00:00:00"/>
    <m/>
    <d v="2025-08-31T00:00:00"/>
    <x v="0"/>
    <n v="2643"/>
    <n v="107"/>
    <s v="0.5"/>
    <n v="167"/>
    <s v="jour"/>
    <s v="heures"/>
    <n v="1"/>
    <n v="1"/>
    <n v="1"/>
    <x v="8"/>
    <n v="1"/>
  </r>
  <r>
    <n v="3918"/>
    <d v="2002-02-19T00:00:00"/>
    <d v="2003-08-19T00:00:00"/>
    <d v="2003-08-19T00:00:00"/>
    <x v="0"/>
    <n v="2644"/>
    <n v="203"/>
    <s v="1.0"/>
    <n v="291"/>
    <s v="nuit"/>
    <s v="heures"/>
    <n v="0"/>
    <n v="0"/>
    <n v="0"/>
    <x v="11"/>
    <n v="0"/>
  </r>
  <r>
    <n v="3919"/>
    <d v="2016-01-11T00:00:00"/>
    <d v="2017-12-11T00:00:00"/>
    <d v="2017-12-11T00:00:00"/>
    <x v="0"/>
    <n v="2645"/>
    <n v="210"/>
    <s v="1.0"/>
    <n v="302"/>
    <s v="jour"/>
    <s v="heures"/>
    <n v="1"/>
    <n v="1"/>
    <n v="1"/>
    <x v="0"/>
    <n v="0"/>
  </r>
  <r>
    <n v="3920"/>
    <d v="2018-01-20T00:00:00"/>
    <d v="2018-07-20T00:00:00"/>
    <d v="2018-07-20T00:00:00"/>
    <x v="0"/>
    <n v="2645"/>
    <n v="210"/>
    <s v="0.8"/>
    <n v="302"/>
    <s v="jour"/>
    <s v="heures"/>
    <n v="1"/>
    <n v="1"/>
    <n v="1"/>
    <x v="0"/>
    <n v="0"/>
  </r>
  <r>
    <n v="3921"/>
    <d v="2018-08-31T00:00:00"/>
    <d v="2020-06-30T00:00:00"/>
    <d v="2020-06-30T00:00:00"/>
    <x v="0"/>
    <n v="2645"/>
    <n v="260"/>
    <s v="1.0"/>
    <n v="364"/>
    <s v="nuit"/>
    <s v="heures"/>
    <n v="0"/>
    <n v="0"/>
    <n v="1"/>
    <x v="0"/>
    <n v="0"/>
  </r>
  <r>
    <n v="3922"/>
    <d v="2017-12-16T00:00:00"/>
    <m/>
    <d v="2025-08-31T00:00:00"/>
    <x v="0"/>
    <n v="2646"/>
    <n v="48"/>
    <s v="1.0"/>
    <n v="98"/>
    <s v="forfait"/>
    <s v="jours"/>
    <n v="0"/>
    <n v="0"/>
    <n v="1"/>
    <x v="0"/>
    <n v="1"/>
  </r>
  <r>
    <n v="3923"/>
    <d v="2000-01-30T00:00:00"/>
    <d v="2001-02-28T00:00:00"/>
    <d v="2001-02-28T00:00:00"/>
    <x v="0"/>
    <n v="2647"/>
    <n v="153"/>
    <s v="1.0"/>
    <n v="215"/>
    <s v="forfait"/>
    <s v="jours"/>
    <n v="0"/>
    <n v="0"/>
    <n v="1"/>
    <x v="17"/>
    <n v="0"/>
  </r>
  <r>
    <n v="3924"/>
    <d v="2015-11-26T00:00:00"/>
    <d v="2016-02-26T00:00:00"/>
    <d v="2016-02-26T00:00:00"/>
    <x v="1"/>
    <n v="2648"/>
    <n v="263"/>
    <s v="1.0"/>
    <n v="371"/>
    <s v="astreinte"/>
    <s v="astreinte"/>
    <n v="0"/>
    <n v="0"/>
    <n v="0"/>
    <x v="6"/>
    <n v="0"/>
  </r>
  <r>
    <n v="3925"/>
    <d v="2014-04-30T00:00:00"/>
    <m/>
    <d v="2025-08-31T00:00:00"/>
    <x v="0"/>
    <n v="2649"/>
    <n v="299"/>
    <s v="1.0"/>
    <n v="416"/>
    <s v="nuit"/>
    <s v="heures"/>
    <n v="0"/>
    <n v="0"/>
    <n v="1"/>
    <x v="0"/>
    <n v="1"/>
  </r>
  <r>
    <n v="3926"/>
    <d v="2012-06-11T00:00:00"/>
    <d v="2013-04-11T00:00:00"/>
    <d v="2013-04-11T00:00:00"/>
    <x v="0"/>
    <n v="2650"/>
    <n v="241"/>
    <s v="1.0"/>
    <n v="341"/>
    <s v="forfait"/>
    <s v="jours"/>
    <n v="0"/>
    <n v="1"/>
    <n v="1"/>
    <x v="17"/>
    <n v="0"/>
  </r>
  <r>
    <n v="3927"/>
    <d v="2007-11-24T00:00:00"/>
    <d v="2009-09-24T00:00:00"/>
    <d v="2009-09-24T00:00:00"/>
    <x v="0"/>
    <n v="2651"/>
    <n v="202"/>
    <s v="1.0"/>
    <n v="288"/>
    <s v="nuit"/>
    <s v="heures"/>
    <n v="0"/>
    <n v="0"/>
    <n v="1"/>
    <x v="6"/>
    <n v="0"/>
  </r>
  <r>
    <n v="3928"/>
    <d v="2009-10-11T00:00:00"/>
    <d v="2011-10-11T00:00:00"/>
    <d v="2011-10-11T00:00:00"/>
    <x v="0"/>
    <n v="2651"/>
    <n v="202"/>
    <s v="1.0"/>
    <n v="288"/>
    <s v="nuit"/>
    <s v="heures"/>
    <n v="0"/>
    <n v="1"/>
    <n v="0"/>
    <x v="6"/>
    <n v="0"/>
  </r>
  <r>
    <n v="3929"/>
    <d v="2011-10-23T00:00:00"/>
    <m/>
    <d v="2025-08-31T00:00:00"/>
    <x v="0"/>
    <n v="2651"/>
    <n v="202"/>
    <s v="1.0"/>
    <n v="289"/>
    <s v="bloc"/>
    <s v="heures"/>
    <n v="0"/>
    <n v="1"/>
    <n v="0"/>
    <x v="6"/>
    <n v="1"/>
  </r>
  <r>
    <n v="3930"/>
    <d v="2001-12-01T00:00:00"/>
    <m/>
    <d v="2025-08-31T00:00:00"/>
    <x v="0"/>
    <n v="2652"/>
    <n v="261"/>
    <s v="1.0"/>
    <n v="365"/>
    <s v="nuit"/>
    <s v="heures"/>
    <n v="1"/>
    <n v="1"/>
    <n v="1"/>
    <x v="0"/>
    <n v="1"/>
  </r>
  <r>
    <n v="3931"/>
    <d v="2002-10-23T00:00:00"/>
    <d v="2004-06-23T00:00:00"/>
    <d v="2004-06-23T00:00:00"/>
    <x v="0"/>
    <n v="2653"/>
    <n v="47"/>
    <s v="1.0"/>
    <n v="97"/>
    <s v="forfait"/>
    <s v="jours"/>
    <n v="0"/>
    <n v="1"/>
    <n v="1"/>
    <x v="0"/>
    <n v="0"/>
  </r>
  <r>
    <n v="3932"/>
    <d v="2004-07-08T00:00:00"/>
    <d v="2005-01-08T00:00:00"/>
    <d v="2005-01-08T00:00:00"/>
    <x v="0"/>
    <n v="2653"/>
    <n v="47"/>
    <s v="0.8"/>
    <n v="97"/>
    <s v="forfait"/>
    <s v="jours"/>
    <n v="0"/>
    <n v="0"/>
    <n v="1"/>
    <x v="0"/>
    <n v="0"/>
  </r>
  <r>
    <n v="3933"/>
    <d v="2014-07-10T00:00:00"/>
    <d v="2026-02-01T00:00:00"/>
    <d v="2026-02-01T00:00:00"/>
    <x v="1"/>
    <n v="2654"/>
    <n v="224"/>
    <s v="1.0"/>
    <n v="322"/>
    <s v="nuit"/>
    <s v="heures"/>
    <n v="1"/>
    <n v="1"/>
    <n v="1"/>
    <x v="0"/>
    <n v="1"/>
  </r>
  <r>
    <n v="3934"/>
    <d v="2006-07-28T00:00:00"/>
    <d v="2008-04-28T00:00:00"/>
    <d v="2008-04-28T00:00:00"/>
    <x v="0"/>
    <n v="2655"/>
    <n v="256"/>
    <s v="0.8"/>
    <n v="360"/>
    <s v="nuit"/>
    <s v="heures"/>
    <n v="0"/>
    <n v="1"/>
    <n v="0"/>
    <x v="0"/>
    <n v="0"/>
  </r>
  <r>
    <n v="3935"/>
    <d v="2011-05-01T00:00:00"/>
    <d v="2012-09-01T00:00:00"/>
    <d v="2012-09-01T00:00:00"/>
    <x v="0"/>
    <n v="2656"/>
    <n v="205"/>
    <s v="0.8"/>
    <n v="295"/>
    <s v="nuit"/>
    <s v="heures"/>
    <n v="0"/>
    <n v="0"/>
    <n v="1"/>
    <x v="0"/>
    <n v="0"/>
  </r>
  <r>
    <n v="3936"/>
    <d v="2012-10-24T00:00:00"/>
    <d v="2013-08-24T00:00:00"/>
    <d v="2013-08-24T00:00:00"/>
    <x v="1"/>
    <n v="2656"/>
    <n v="205"/>
    <s v="0.8"/>
    <n v="294"/>
    <s v="jour"/>
    <s v="heures"/>
    <n v="0"/>
    <n v="0"/>
    <n v="1"/>
    <x v="0"/>
    <n v="0"/>
  </r>
  <r>
    <n v="3937"/>
    <d v="2013-09-11T00:00:00"/>
    <m/>
    <d v="2025-08-31T00:00:00"/>
    <x v="0"/>
    <n v="2656"/>
    <n v="205"/>
    <s v="1.0"/>
    <n v="295"/>
    <s v="nuit"/>
    <s v="heures"/>
    <n v="0"/>
    <n v="1"/>
    <n v="1"/>
    <x v="0"/>
    <n v="1"/>
  </r>
  <r>
    <n v="3938"/>
    <d v="2002-04-07T00:00:00"/>
    <m/>
    <d v="2025-08-31T00:00:00"/>
    <x v="0"/>
    <n v="2657"/>
    <n v="44"/>
    <s v="0.8"/>
    <n v="89"/>
    <s v="nuit"/>
    <s v="heures"/>
    <n v="0"/>
    <n v="1"/>
    <n v="1"/>
    <x v="6"/>
    <n v="1"/>
  </r>
  <r>
    <n v="3939"/>
    <d v="2001-11-01T00:00:00"/>
    <d v="2002-04-01T00:00:00"/>
    <d v="2002-04-01T00:00:00"/>
    <x v="1"/>
    <n v="2658"/>
    <n v="205"/>
    <s v="1.0"/>
    <n v="295"/>
    <s v="nuit"/>
    <s v="heures"/>
    <n v="0"/>
    <n v="0"/>
    <n v="1"/>
    <x v="0"/>
    <n v="0"/>
  </r>
  <r>
    <n v="3940"/>
    <d v="2002-05-12T00:00:00"/>
    <d v="2004-04-12T00:00:00"/>
    <d v="2004-04-12T00:00:00"/>
    <x v="0"/>
    <n v="2658"/>
    <n v="205"/>
    <s v="0.8"/>
    <n v="295"/>
    <s v="nuit"/>
    <s v="heures"/>
    <n v="0"/>
    <n v="1"/>
    <n v="1"/>
    <x v="0"/>
    <n v="0"/>
  </r>
  <r>
    <n v="3941"/>
    <d v="2004-05-12T00:00:00"/>
    <d v="2005-10-12T00:00:00"/>
    <d v="2005-10-12T00:00:00"/>
    <x v="1"/>
    <n v="2658"/>
    <n v="205"/>
    <s v="1.0"/>
    <n v="294"/>
    <s v="jour"/>
    <s v="heures"/>
    <n v="0"/>
    <n v="1"/>
    <n v="1"/>
    <x v="0"/>
    <n v="0"/>
  </r>
  <r>
    <n v="3942"/>
    <d v="2000-10-14T00:00:00"/>
    <m/>
    <d v="2025-08-31T00:00:00"/>
    <x v="0"/>
    <n v="2659"/>
    <n v="128"/>
    <s v="1.0"/>
    <n v="188"/>
    <s v="forfait"/>
    <s v="jours"/>
    <n v="0"/>
    <n v="1"/>
    <n v="1"/>
    <x v="19"/>
    <n v="1"/>
  </r>
  <r>
    <n v="3943"/>
    <d v="2001-01-30T00:00:00"/>
    <m/>
    <d v="2025-08-31T00:00:00"/>
    <x v="0"/>
    <n v="2660"/>
    <n v="59"/>
    <s v="0.8"/>
    <n v="109"/>
    <s v="jour"/>
    <s v="heures"/>
    <n v="0"/>
    <n v="1"/>
    <n v="1"/>
    <x v="9"/>
    <n v="1"/>
  </r>
  <r>
    <n v="3944"/>
    <d v="2002-10-11T00:00:00"/>
    <m/>
    <d v="2025-08-31T00:00:00"/>
    <x v="0"/>
    <n v="2661"/>
    <n v="285"/>
    <s v="0.8"/>
    <n v="401"/>
    <s v="nuit"/>
    <s v="heures"/>
    <n v="0"/>
    <n v="1"/>
    <n v="1"/>
    <x v="0"/>
    <n v="1"/>
  </r>
  <r>
    <n v="3945"/>
    <d v="2001-09-04T00:00:00"/>
    <d v="2003-06-04T00:00:00"/>
    <d v="2003-06-04T00:00:00"/>
    <x v="0"/>
    <n v="2662"/>
    <n v="210"/>
    <s v="0.5"/>
    <n v="302"/>
    <s v="jour"/>
    <s v="heures"/>
    <n v="0"/>
    <n v="1"/>
    <n v="1"/>
    <x v="0"/>
    <n v="0"/>
  </r>
  <r>
    <n v="3946"/>
    <d v="2000-06-11T00:00:00"/>
    <d v="2002-06-11T00:00:00"/>
    <d v="2002-06-11T00:00:00"/>
    <x v="0"/>
    <n v="2663"/>
    <n v="14"/>
    <s v="1.0"/>
    <n v="36"/>
    <s v="jour"/>
    <s v="heures"/>
    <n v="0"/>
    <n v="1"/>
    <n v="1"/>
    <x v="4"/>
    <n v="0"/>
  </r>
  <r>
    <n v="3947"/>
    <d v="2002-07-11T00:00:00"/>
    <d v="2004-04-11T00:00:00"/>
    <d v="2004-04-11T00:00:00"/>
    <x v="0"/>
    <n v="2663"/>
    <n v="14"/>
    <s v="1.0"/>
    <n v="36"/>
    <s v="jour"/>
    <s v="heures"/>
    <n v="0"/>
    <n v="1"/>
    <n v="0"/>
    <x v="4"/>
    <n v="0"/>
  </r>
  <r>
    <n v="3948"/>
    <d v="2004-04-21T00:00:00"/>
    <d v="2005-08-21T00:00:00"/>
    <d v="2005-08-21T00:00:00"/>
    <x v="0"/>
    <n v="2663"/>
    <n v="14"/>
    <s v="1.0"/>
    <n v="36"/>
    <s v="jour"/>
    <s v="heures"/>
    <n v="0"/>
    <n v="0"/>
    <n v="1"/>
    <x v="4"/>
    <n v="0"/>
  </r>
  <r>
    <n v="3949"/>
    <d v="2001-09-06T00:00:00"/>
    <d v="2003-08-06T00:00:00"/>
    <d v="2003-08-06T00:00:00"/>
    <x v="0"/>
    <n v="2664"/>
    <n v="48"/>
    <s v="0.8"/>
    <n v="98"/>
    <s v="forfait"/>
    <s v="jours"/>
    <n v="0"/>
    <n v="0"/>
    <n v="1"/>
    <x v="0"/>
    <n v="0"/>
  </r>
  <r>
    <n v="3950"/>
    <d v="2001-10-19T00:00:00"/>
    <d v="2003-05-19T00:00:00"/>
    <d v="2003-05-19T00:00:00"/>
    <x v="0"/>
    <n v="2665"/>
    <n v="45"/>
    <s v="1.0"/>
    <n v="93"/>
    <s v="nuit"/>
    <s v="heures"/>
    <n v="0"/>
    <n v="1"/>
    <n v="0"/>
    <x v="6"/>
    <n v="0"/>
  </r>
  <r>
    <n v="3951"/>
    <d v="2003-06-04T00:00:00"/>
    <d v="2004-09-04T00:00:00"/>
    <d v="2004-09-04T00:00:00"/>
    <x v="1"/>
    <n v="2665"/>
    <n v="47"/>
    <s v="1.0"/>
    <n v="97"/>
    <s v="forfait"/>
    <s v="jours"/>
    <n v="0"/>
    <n v="1"/>
    <n v="1"/>
    <x v="0"/>
    <n v="0"/>
  </r>
  <r>
    <n v="3952"/>
    <d v="2002-09-01T00:00:00"/>
    <m/>
    <d v="2025-08-31T00:00:00"/>
    <x v="0"/>
    <n v="2666"/>
    <n v="265"/>
    <s v="0.8"/>
    <n v="373"/>
    <s v="forfait"/>
    <s v="jours"/>
    <n v="0"/>
    <n v="0"/>
    <n v="1"/>
    <x v="1"/>
    <n v="1"/>
  </r>
  <r>
    <n v="3953"/>
    <d v="2002-09-10T00:00:00"/>
    <d v="2003-05-10T00:00:00"/>
    <d v="2003-05-10T00:00:00"/>
    <x v="0"/>
    <n v="2667"/>
    <n v="34"/>
    <s v="1.0"/>
    <n v="73"/>
    <s v="jour"/>
    <s v="heures"/>
    <n v="0"/>
    <n v="1"/>
    <n v="1"/>
    <x v="4"/>
    <n v="0"/>
  </r>
  <r>
    <n v="3954"/>
    <d v="2000-08-14T00:00:00"/>
    <d v="2001-05-14T00:00:00"/>
    <d v="2001-05-14T00:00:00"/>
    <x v="0"/>
    <n v="2668"/>
    <n v="201"/>
    <s v="1.0"/>
    <n v="286"/>
    <s v="forfait"/>
    <s v="jours"/>
    <n v="0"/>
    <n v="0"/>
    <n v="0"/>
    <x v="6"/>
    <n v="0"/>
  </r>
  <r>
    <n v="3955"/>
    <d v="2008-10-02T00:00:00"/>
    <d v="2010-09-02T00:00:00"/>
    <d v="2010-09-02T00:00:00"/>
    <x v="0"/>
    <n v="2669"/>
    <n v="210"/>
    <s v="1.0"/>
    <n v="302"/>
    <s v="jour"/>
    <s v="heures"/>
    <n v="0"/>
    <n v="1"/>
    <n v="1"/>
    <x v="0"/>
    <n v="0"/>
  </r>
  <r>
    <n v="3956"/>
    <d v="2000-11-02T00:00:00"/>
    <d v="2001-12-02T00:00:00"/>
    <d v="2001-12-02T00:00:00"/>
    <x v="0"/>
    <n v="2670"/>
    <n v="210"/>
    <s v="1.0"/>
    <n v="302"/>
    <s v="jour"/>
    <s v="heures"/>
    <n v="0"/>
    <n v="1"/>
    <n v="1"/>
    <x v="0"/>
    <n v="0"/>
  </r>
  <r>
    <n v="3957"/>
    <d v="2002-01-07T00:00:00"/>
    <d v="2002-07-07T00:00:00"/>
    <d v="2002-07-07T00:00:00"/>
    <x v="1"/>
    <n v="2670"/>
    <n v="210"/>
    <s v="1.0"/>
    <n v="302"/>
    <s v="jour"/>
    <s v="heures"/>
    <n v="1"/>
    <n v="0"/>
    <n v="1"/>
    <x v="0"/>
    <n v="0"/>
  </r>
  <r>
    <n v="3958"/>
    <d v="2016-12-05T00:00:00"/>
    <m/>
    <d v="2025-08-31T00:00:00"/>
    <x v="0"/>
    <n v="2671"/>
    <n v="270"/>
    <s v="1.0"/>
    <n v="379"/>
    <s v="jour"/>
    <s v="heures"/>
    <n v="0"/>
    <n v="1"/>
    <n v="1"/>
    <x v="16"/>
    <n v="1"/>
  </r>
  <r>
    <n v="3959"/>
    <d v="2009-10-13T00:00:00"/>
    <d v="2010-08-13T00:00:00"/>
    <d v="2010-08-13T00:00:00"/>
    <x v="1"/>
    <n v="2672"/>
    <n v="256"/>
    <s v="1.0"/>
    <n v="360"/>
    <s v="nuit"/>
    <s v="heures"/>
    <n v="0"/>
    <n v="1"/>
    <n v="1"/>
    <x v="0"/>
    <n v="0"/>
  </r>
  <r>
    <n v="3960"/>
    <d v="2002-04-10T00:00:00"/>
    <d v="2003-03-10T00:00:00"/>
    <d v="2003-03-10T00:00:00"/>
    <x v="0"/>
    <n v="2673"/>
    <n v="248"/>
    <s v="1.0"/>
    <n v="351"/>
    <s v="forfait"/>
    <s v="jours"/>
    <n v="0"/>
    <n v="1"/>
    <n v="1"/>
    <x v="21"/>
    <n v="0"/>
  </r>
  <r>
    <n v="3961"/>
    <d v="2003-04-23T00:00:00"/>
    <d v="2004-03-23T00:00:00"/>
    <d v="2004-03-23T00:00:00"/>
    <x v="1"/>
    <n v="2673"/>
    <n v="248"/>
    <s v="1.0"/>
    <n v="351"/>
    <s v="forfait"/>
    <s v="jours"/>
    <n v="0"/>
    <n v="1"/>
    <n v="0"/>
    <x v="21"/>
    <n v="0"/>
  </r>
  <r>
    <n v="3962"/>
    <d v="2004-03-24T00:00:00"/>
    <m/>
    <d v="2025-08-31T00:00:00"/>
    <x v="0"/>
    <n v="2673"/>
    <n v="248"/>
    <s v="1.0"/>
    <n v="351"/>
    <s v="forfait"/>
    <s v="jours"/>
    <n v="0"/>
    <n v="1"/>
    <n v="1"/>
    <x v="21"/>
    <n v="1"/>
  </r>
  <r>
    <n v="3963"/>
    <d v="2001-09-20T00:00:00"/>
    <d v="2003-07-20T00:00:00"/>
    <d v="2003-07-20T00:00:00"/>
    <x v="0"/>
    <n v="2674"/>
    <n v="239"/>
    <s v="1.0"/>
    <n v="339"/>
    <s v="forfait"/>
    <s v="jours"/>
    <n v="0"/>
    <n v="1"/>
    <n v="1"/>
    <x v="4"/>
    <n v="0"/>
  </r>
  <r>
    <n v="3964"/>
    <d v="2003-09-11T00:00:00"/>
    <d v="2004-10-11T00:00:00"/>
    <d v="2004-10-11T00:00:00"/>
    <x v="0"/>
    <n v="2674"/>
    <n v="239"/>
    <s v="1.0"/>
    <n v="339"/>
    <s v="forfait"/>
    <s v="jours"/>
    <n v="0"/>
    <n v="0"/>
    <n v="1"/>
    <x v="4"/>
    <n v="0"/>
  </r>
  <r>
    <n v="3965"/>
    <d v="2000-11-03T00:00:00"/>
    <d v="2001-11-03T00:00:00"/>
    <d v="2001-11-03T00:00:00"/>
    <x v="0"/>
    <n v="2675"/>
    <n v="220"/>
    <s v="1.0"/>
    <n v="315"/>
    <s v="jour"/>
    <s v="heures"/>
    <n v="0"/>
    <n v="0"/>
    <n v="0"/>
    <x v="0"/>
    <n v="0"/>
  </r>
  <r>
    <n v="3966"/>
    <d v="2001-12-23T00:00:00"/>
    <d v="2002-07-23T00:00:00"/>
    <d v="2002-07-23T00:00:00"/>
    <x v="0"/>
    <n v="2675"/>
    <n v="220"/>
    <s v="0.8"/>
    <n v="315"/>
    <s v="jour"/>
    <s v="heures"/>
    <n v="0"/>
    <n v="1"/>
    <n v="1"/>
    <x v="0"/>
    <n v="0"/>
  </r>
  <r>
    <n v="3967"/>
    <d v="2009-06-14T00:00:00"/>
    <m/>
    <d v="2025-08-31T00:00:00"/>
    <x v="0"/>
    <n v="2676"/>
    <n v="57"/>
    <s v="0.8"/>
    <n v="107"/>
    <s v="jour"/>
    <s v="heures"/>
    <n v="0"/>
    <n v="0"/>
    <n v="1"/>
    <x v="9"/>
    <n v="1"/>
  </r>
  <r>
    <n v="3968"/>
    <d v="2002-04-30T00:00:00"/>
    <d v="2003-09-30T00:00:00"/>
    <d v="2003-09-30T00:00:00"/>
    <x v="0"/>
    <n v="2677"/>
    <n v="216"/>
    <s v="1.0"/>
    <n v="309"/>
    <s v="forfait"/>
    <s v="jours"/>
    <n v="0"/>
    <n v="0"/>
    <n v="1"/>
    <x v="1"/>
    <n v="0"/>
  </r>
  <r>
    <n v="3969"/>
    <d v="2003-11-26T00:00:00"/>
    <d v="2004-04-26T00:00:00"/>
    <d v="2004-04-26T00:00:00"/>
    <x v="1"/>
    <n v="2677"/>
    <n v="264"/>
    <s v="1.0"/>
    <n v="372"/>
    <s v="jour"/>
    <s v="heures"/>
    <n v="0"/>
    <n v="0"/>
    <n v="1"/>
    <x v="1"/>
    <n v="0"/>
  </r>
  <r>
    <n v="3970"/>
    <d v="2000-09-19T00:00:00"/>
    <d v="2002-03-19T00:00:00"/>
    <d v="2002-03-19T00:00:00"/>
    <x v="0"/>
    <n v="2678"/>
    <n v="216"/>
    <s v="1.0"/>
    <n v="309"/>
    <s v="forfait"/>
    <s v="jours"/>
    <n v="0"/>
    <n v="0"/>
    <n v="1"/>
    <x v="1"/>
    <n v="0"/>
  </r>
  <r>
    <n v="3971"/>
    <d v="2000-01-07T00:00:00"/>
    <d v="2001-03-07T00:00:00"/>
    <d v="2001-03-07T00:00:00"/>
    <x v="0"/>
    <n v="2679"/>
    <n v="31"/>
    <s v="0.8"/>
    <n v="67"/>
    <s v="jour"/>
    <s v="heures"/>
    <n v="0"/>
    <n v="1"/>
    <n v="1"/>
    <x v="4"/>
    <n v="0"/>
  </r>
  <r>
    <n v="3972"/>
    <d v="2001-04-19T00:00:00"/>
    <d v="2002-05-19T00:00:00"/>
    <d v="2002-05-19T00:00:00"/>
    <x v="1"/>
    <n v="2679"/>
    <n v="255"/>
    <s v="1.0"/>
    <n v="358"/>
    <s v="jour"/>
    <s v="heures"/>
    <n v="1"/>
    <n v="0"/>
    <n v="1"/>
    <x v="4"/>
    <n v="0"/>
  </r>
  <r>
    <n v="3973"/>
    <d v="2001-04-06T00:00:00"/>
    <d v="2003-02-06T00:00:00"/>
    <d v="2003-02-06T00:00:00"/>
    <x v="0"/>
    <n v="2680"/>
    <n v="24"/>
    <s v="1.0"/>
    <n v="55"/>
    <s v="jour"/>
    <s v="heures"/>
    <n v="1"/>
    <n v="0"/>
    <n v="1"/>
    <x v="4"/>
    <n v="0"/>
  </r>
  <r>
    <n v="3974"/>
    <d v="2003-03-28T00:00:00"/>
    <d v="2005-01-28T00:00:00"/>
    <d v="2005-01-28T00:00:00"/>
    <x v="0"/>
    <n v="2680"/>
    <n v="289"/>
    <s v="1.0"/>
    <n v="405"/>
    <s v="forfait"/>
    <s v="jours"/>
    <n v="0"/>
    <n v="0"/>
    <n v="0"/>
    <x v="6"/>
    <n v="0"/>
  </r>
  <r>
    <n v="3975"/>
    <d v="2005-02-08T00:00:00"/>
    <d v="2005-08-08T00:00:00"/>
    <d v="2005-08-08T00:00:00"/>
    <x v="0"/>
    <n v="2680"/>
    <n v="289"/>
    <s v="1.0"/>
    <n v="405"/>
    <s v="forfait"/>
    <s v="jours"/>
    <n v="0"/>
    <n v="1"/>
    <n v="0"/>
    <x v="6"/>
    <n v="0"/>
  </r>
  <r>
    <n v="3976"/>
    <d v="2001-12-05T00:00:00"/>
    <d v="2003-01-05T00:00:00"/>
    <d v="2003-01-05T00:00:00"/>
    <x v="0"/>
    <n v="2681"/>
    <n v="198"/>
    <s v="1.0"/>
    <n v="281"/>
    <s v="astreinte"/>
    <s v="astreinte"/>
    <n v="0"/>
    <n v="0"/>
    <n v="1"/>
    <x v="4"/>
    <n v="0"/>
  </r>
  <r>
    <n v="3977"/>
    <d v="2003-02-23T00:00:00"/>
    <d v="2004-11-23T00:00:00"/>
    <d v="2004-11-23T00:00:00"/>
    <x v="0"/>
    <n v="2681"/>
    <n v="198"/>
    <s v="1.0"/>
    <n v="279"/>
    <s v="jour"/>
    <s v="heures"/>
    <n v="1"/>
    <n v="1"/>
    <n v="1"/>
    <x v="4"/>
    <n v="0"/>
  </r>
  <r>
    <n v="3978"/>
    <d v="2005-01-20T00:00:00"/>
    <d v="2006-02-20T00:00:00"/>
    <d v="2006-02-20T00:00:00"/>
    <x v="0"/>
    <n v="2681"/>
    <n v="297"/>
    <s v="1.0"/>
    <n v="414"/>
    <s v="forfait"/>
    <s v="jours"/>
    <n v="0"/>
    <n v="1"/>
    <n v="1"/>
    <x v="4"/>
    <n v="0"/>
  </r>
  <r>
    <n v="3979"/>
    <d v="2006-02-28T00:00:00"/>
    <d v="2007-06-28T00:00:00"/>
    <d v="2007-06-28T00:00:00"/>
    <x v="0"/>
    <n v="2681"/>
    <n v="297"/>
    <s v="1.0"/>
    <n v="414"/>
    <s v="forfait"/>
    <s v="jours"/>
    <n v="0"/>
    <n v="1"/>
    <n v="1"/>
    <x v="4"/>
    <n v="0"/>
  </r>
  <r>
    <n v="3980"/>
    <d v="2000-11-19T00:00:00"/>
    <d v="2001-11-19T00:00:00"/>
    <d v="2001-11-19T00:00:00"/>
    <x v="1"/>
    <n v="2682"/>
    <n v="102"/>
    <s v="1.0"/>
    <n v="162"/>
    <s v="forfait"/>
    <s v="jours"/>
    <n v="0"/>
    <n v="0"/>
    <n v="0"/>
    <x v="1"/>
    <n v="0"/>
  </r>
  <r>
    <n v="3981"/>
    <d v="2001-10-23T00:00:00"/>
    <d v="2002-09-23T00:00:00"/>
    <d v="2002-09-23T00:00:00"/>
    <x v="1"/>
    <n v="2683"/>
    <n v="260"/>
    <s v="1.0"/>
    <n v="364"/>
    <s v="nuit"/>
    <s v="heures"/>
    <n v="0"/>
    <n v="0"/>
    <n v="1"/>
    <x v="0"/>
    <n v="0"/>
  </r>
  <r>
    <n v="3982"/>
    <d v="2002-10-25T00:00:00"/>
    <d v="2003-05-25T00:00:00"/>
    <d v="2003-05-25T00:00:00"/>
    <x v="1"/>
    <n v="2683"/>
    <n v="260"/>
    <s v="0.8"/>
    <n v="364"/>
    <s v="nuit"/>
    <s v="heures"/>
    <n v="0"/>
    <n v="0"/>
    <n v="0"/>
    <x v="0"/>
    <n v="0"/>
  </r>
  <r>
    <n v="3983"/>
    <d v="2003-07-16T00:00:00"/>
    <d v="2004-08-16T00:00:00"/>
    <d v="2004-08-16T00:00:00"/>
    <x v="0"/>
    <n v="2683"/>
    <n v="260"/>
    <s v="1.0"/>
    <n v="364"/>
    <s v="nuit"/>
    <s v="heures"/>
    <n v="0"/>
    <n v="0"/>
    <n v="1"/>
    <x v="0"/>
    <n v="0"/>
  </r>
  <r>
    <n v="3984"/>
    <d v="2004-09-27T00:00:00"/>
    <m/>
    <d v="2025-08-31T00:00:00"/>
    <x v="0"/>
    <n v="2683"/>
    <n v="260"/>
    <s v="1.0"/>
    <n v="364"/>
    <s v="nuit"/>
    <s v="heures"/>
    <n v="1"/>
    <n v="1"/>
    <n v="1"/>
    <x v="0"/>
    <n v="1"/>
  </r>
  <r>
    <n v="3985"/>
    <d v="2000-02-17T00:00:00"/>
    <d v="2001-03-17T00:00:00"/>
    <d v="2001-03-17T00:00:00"/>
    <x v="1"/>
    <n v="2684"/>
    <n v="105"/>
    <s v="1.0"/>
    <n v="165"/>
    <s v="jour"/>
    <s v="heures"/>
    <n v="0"/>
    <n v="0"/>
    <n v="1"/>
    <x v="1"/>
    <n v="0"/>
  </r>
  <r>
    <n v="3986"/>
    <d v="2001-07-21T00:00:00"/>
    <d v="2002-11-21T00:00:00"/>
    <d v="2002-11-21T00:00:00"/>
    <x v="0"/>
    <n v="2685"/>
    <n v="15"/>
    <s v="1.0"/>
    <n v="38"/>
    <s v="jour"/>
    <s v="heures"/>
    <n v="0"/>
    <n v="0"/>
    <n v="0"/>
    <x v="4"/>
    <n v="0"/>
  </r>
  <r>
    <n v="3987"/>
    <d v="2000-10-21T00:00:00"/>
    <d v="2002-02-21T00:00:00"/>
    <d v="2002-02-21T00:00:00"/>
    <x v="0"/>
    <n v="2686"/>
    <n v="43"/>
    <s v="1.0"/>
    <n v="87"/>
    <s v="nuit"/>
    <s v="heures"/>
    <n v="1"/>
    <n v="1"/>
    <n v="0"/>
    <x v="0"/>
    <n v="0"/>
  </r>
  <r>
    <n v="3988"/>
    <d v="2002-03-14T00:00:00"/>
    <d v="2003-03-14T00:00:00"/>
    <d v="2003-03-14T00:00:00"/>
    <x v="0"/>
    <n v="2686"/>
    <n v="43"/>
    <s v="0.9"/>
    <n v="87"/>
    <s v="nuit"/>
    <s v="heures"/>
    <n v="0"/>
    <n v="0"/>
    <n v="1"/>
    <x v="0"/>
    <n v="0"/>
  </r>
  <r>
    <n v="3989"/>
    <d v="2003-03-30T00:00:00"/>
    <d v="2003-08-30T00:00:00"/>
    <d v="2003-08-30T00:00:00"/>
    <x v="1"/>
    <n v="2686"/>
    <n v="43"/>
    <s v="0.8"/>
    <n v="87"/>
    <s v="nuit"/>
    <s v="heures"/>
    <n v="0"/>
    <n v="1"/>
    <n v="1"/>
    <x v="0"/>
    <n v="0"/>
  </r>
  <r>
    <n v="3990"/>
    <d v="2002-06-17T00:00:00"/>
    <d v="2002-12-17T00:00:00"/>
    <d v="2002-12-17T00:00:00"/>
    <x v="1"/>
    <n v="2687"/>
    <n v="267"/>
    <s v="1.0"/>
    <n v="375"/>
    <s v="jour"/>
    <s v="heures"/>
    <n v="0"/>
    <n v="1"/>
    <n v="1"/>
    <x v="5"/>
    <n v="0"/>
  </r>
  <r>
    <n v="3991"/>
    <d v="2001-02-28T00:00:00"/>
    <d v="2001-10-28T00:00:00"/>
    <d v="2001-10-28T00:00:00"/>
    <x v="0"/>
    <n v="2688"/>
    <n v="266"/>
    <s v="1.0"/>
    <n v="374"/>
    <s v="forfait"/>
    <s v="jours"/>
    <n v="1"/>
    <n v="0"/>
    <n v="1"/>
    <x v="16"/>
    <n v="0"/>
  </r>
  <r>
    <n v="3992"/>
    <d v="2002-06-20T00:00:00"/>
    <d v="2003-08-20T00:00:00"/>
    <d v="2003-08-20T00:00:00"/>
    <x v="0"/>
    <n v="2689"/>
    <n v="101"/>
    <s v="1.0"/>
    <n v="161"/>
    <s v="jour"/>
    <s v="heures"/>
    <n v="0"/>
    <n v="1"/>
    <n v="1"/>
    <x v="1"/>
    <n v="0"/>
  </r>
  <r>
    <n v="3993"/>
    <d v="2000-07-12T00:00:00"/>
    <d v="2001-11-12T00:00:00"/>
    <d v="2001-11-12T00:00:00"/>
    <x v="1"/>
    <n v="2690"/>
    <n v="14"/>
    <s v="1.0"/>
    <n v="36"/>
    <s v="jour"/>
    <s v="heures"/>
    <n v="0"/>
    <n v="0"/>
    <n v="1"/>
    <x v="4"/>
    <n v="0"/>
  </r>
  <r>
    <n v="3994"/>
    <d v="2001-11-22T00:00:00"/>
    <d v="2002-08-22T00:00:00"/>
    <d v="2002-08-22T00:00:00"/>
    <x v="0"/>
    <n v="2690"/>
    <n v="238"/>
    <s v="0.8"/>
    <n v="336"/>
    <s v="jour"/>
    <s v="heures"/>
    <n v="0"/>
    <n v="1"/>
    <n v="1"/>
    <x v="0"/>
    <n v="0"/>
  </r>
  <r>
    <n v="3995"/>
    <d v="2008-05-24T00:00:00"/>
    <d v="2009-09-24T00:00:00"/>
    <d v="2009-09-24T00:00:00"/>
    <x v="1"/>
    <n v="2691"/>
    <n v="264"/>
    <s v="1.0"/>
    <n v="372"/>
    <s v="jour"/>
    <s v="heures"/>
    <n v="0"/>
    <n v="0"/>
    <n v="1"/>
    <x v="1"/>
    <n v="0"/>
  </r>
  <r>
    <n v="3996"/>
    <d v="2009-11-02T00:00:00"/>
    <d v="2010-11-02T00:00:00"/>
    <d v="2010-11-02T00:00:00"/>
    <x v="1"/>
    <n v="2691"/>
    <n v="264"/>
    <s v="0.8"/>
    <n v="372"/>
    <s v="jour"/>
    <s v="heures"/>
    <n v="0"/>
    <n v="1"/>
    <n v="1"/>
    <x v="1"/>
    <n v="0"/>
  </r>
  <r>
    <n v="3997"/>
    <d v="2010-12-29T00:00:00"/>
    <d v="2012-09-29T00:00:00"/>
    <d v="2012-09-29T00:00:00"/>
    <x v="0"/>
    <n v="2691"/>
    <n v="253"/>
    <s v="1.0"/>
    <n v="356"/>
    <s v="jour"/>
    <s v="heures"/>
    <n v="1"/>
    <n v="1"/>
    <n v="1"/>
    <x v="5"/>
    <n v="0"/>
  </r>
  <r>
    <n v="3998"/>
    <d v="2012-10-28T00:00:00"/>
    <d v="2013-10-28T00:00:00"/>
    <d v="2013-10-28T00:00:00"/>
    <x v="0"/>
    <n v="2691"/>
    <n v="253"/>
    <s v="1.0"/>
    <n v="356"/>
    <s v="jour"/>
    <s v="heures"/>
    <n v="0"/>
    <n v="0"/>
    <n v="1"/>
    <x v="5"/>
    <n v="0"/>
  </r>
  <r>
    <n v="3999"/>
    <d v="2013-12-07T00:00:00"/>
    <d v="2014-11-07T00:00:00"/>
    <d v="2014-11-07T00:00:00"/>
    <x v="0"/>
    <n v="2691"/>
    <n v="253"/>
    <s v="1.0"/>
    <n v="356"/>
    <s v="jour"/>
    <s v="heures"/>
    <n v="1"/>
    <n v="1"/>
    <n v="1"/>
    <x v="5"/>
    <n v="0"/>
  </r>
  <r>
    <n v="4000"/>
    <d v="2002-05-22T00:00:00"/>
    <d v="2003-05-22T00:00:00"/>
    <d v="2003-05-22T00:00:00"/>
    <x v="0"/>
    <n v="2692"/>
    <n v="108"/>
    <s v="1.0"/>
    <n v="168"/>
    <s v="jour"/>
    <s v="heures"/>
    <n v="0"/>
    <n v="1"/>
    <n v="1"/>
    <x v="8"/>
    <n v="0"/>
  </r>
  <r>
    <n v="4001"/>
    <d v="2009-08-20T00:00:00"/>
    <d v="2009-10-20T00:00:00"/>
    <d v="2009-10-20T00:00:00"/>
    <x v="1"/>
    <n v="2693"/>
    <n v="238"/>
    <s v="1.0"/>
    <n v="336"/>
    <s v="jour"/>
    <s v="heures"/>
    <n v="0"/>
    <n v="0"/>
    <n v="1"/>
    <x v="0"/>
    <n v="0"/>
  </r>
  <r>
    <n v="4002"/>
    <d v="2000-04-17T00:00:00"/>
    <d v="2000-12-17T00:00:00"/>
    <d v="2000-12-17T00:00:00"/>
    <x v="1"/>
    <n v="2694"/>
    <n v="107"/>
    <s v="1.0"/>
    <n v="167"/>
    <s v="jour"/>
    <s v="heures"/>
    <n v="0"/>
    <n v="1"/>
    <n v="1"/>
    <x v="8"/>
    <n v="0"/>
  </r>
  <r>
    <n v="4003"/>
    <d v="2002-04-09T00:00:00"/>
    <m/>
    <d v="2025-08-31T00:00:00"/>
    <x v="0"/>
    <n v="2695"/>
    <n v="49"/>
    <s v="1.0"/>
    <n v="99"/>
    <s v="nuit"/>
    <s v="heures"/>
    <n v="0"/>
    <n v="1"/>
    <n v="1"/>
    <x v="0"/>
    <n v="1"/>
  </r>
  <r>
    <n v="4004"/>
    <d v="2000-12-12T00:00:00"/>
    <d v="2002-06-12T00:00:00"/>
    <d v="2002-06-12T00:00:00"/>
    <x v="0"/>
    <n v="2696"/>
    <n v="299"/>
    <s v="1.0"/>
    <n v="416"/>
    <s v="nuit"/>
    <s v="heures"/>
    <n v="0"/>
    <n v="1"/>
    <n v="1"/>
    <x v="0"/>
    <n v="0"/>
  </r>
  <r>
    <n v="4005"/>
    <d v="2002-01-17T00:00:00"/>
    <d v="2003-07-17T00:00:00"/>
    <d v="2003-07-17T00:00:00"/>
    <x v="0"/>
    <n v="2697"/>
    <n v="49"/>
    <s v="0.9"/>
    <n v="99"/>
    <s v="nuit"/>
    <s v="heures"/>
    <n v="0"/>
    <n v="0"/>
    <n v="1"/>
    <x v="0"/>
    <n v="0"/>
  </r>
  <r>
    <n v="4006"/>
    <d v="2000-10-04T00:00:00"/>
    <d v="2002-06-04T00:00:00"/>
    <d v="2002-06-04T00:00:00"/>
    <x v="0"/>
    <n v="2698"/>
    <n v="48"/>
    <s v="0.8"/>
    <n v="98"/>
    <s v="forfait"/>
    <s v="jours"/>
    <n v="1"/>
    <n v="1"/>
    <n v="0"/>
    <x v="0"/>
    <n v="0"/>
  </r>
  <r>
    <n v="4007"/>
    <d v="2002-07-14T00:00:00"/>
    <d v="2004-07-14T00:00:00"/>
    <d v="2004-07-14T00:00:00"/>
    <x v="0"/>
    <n v="2698"/>
    <n v="48"/>
    <s v="0.9"/>
    <n v="98"/>
    <s v="forfait"/>
    <s v="jours"/>
    <n v="0"/>
    <n v="1"/>
    <n v="1"/>
    <x v="0"/>
    <n v="0"/>
  </r>
  <r>
    <n v="4008"/>
    <d v="2011-09-29T00:00:00"/>
    <d v="2026-01-01T00:00:00"/>
    <d v="2026-01-01T00:00:00"/>
    <x v="1"/>
    <n v="2699"/>
    <n v="72"/>
    <s v="0.8"/>
    <n v="127"/>
    <s v="jour"/>
    <s v="heures"/>
    <n v="0"/>
    <n v="0"/>
    <n v="1"/>
    <x v="7"/>
    <n v="1"/>
  </r>
  <r>
    <n v="4009"/>
    <d v="2002-10-12T00:00:00"/>
    <d v="2003-10-12T00:00:00"/>
    <d v="2003-10-12T00:00:00"/>
    <x v="0"/>
    <n v="2700"/>
    <n v="210"/>
    <s v="1.0"/>
    <n v="303"/>
    <s v="nuit"/>
    <s v="heures"/>
    <n v="0"/>
    <n v="1"/>
    <n v="1"/>
    <x v="0"/>
    <n v="0"/>
  </r>
  <r>
    <n v="4010"/>
    <d v="2003-10-13T00:00:00"/>
    <d v="2004-12-13T00:00:00"/>
    <d v="2004-12-13T00:00:00"/>
    <x v="0"/>
    <n v="2700"/>
    <n v="210"/>
    <s v="0.8"/>
    <n v="302"/>
    <s v="jour"/>
    <s v="heures"/>
    <n v="0"/>
    <n v="0"/>
    <n v="1"/>
    <x v="0"/>
    <n v="0"/>
  </r>
  <r>
    <n v="4011"/>
    <d v="2005-01-20T00:00:00"/>
    <d v="2006-12-20T00:00:00"/>
    <d v="2006-12-20T00:00:00"/>
    <x v="0"/>
    <n v="2700"/>
    <n v="210"/>
    <s v="0.8"/>
    <n v="302"/>
    <s v="jour"/>
    <s v="heures"/>
    <n v="0"/>
    <n v="1"/>
    <n v="1"/>
    <x v="0"/>
    <n v="0"/>
  </r>
  <r>
    <n v="4012"/>
    <d v="2002-10-24T00:00:00"/>
    <d v="2003-04-24T00:00:00"/>
    <d v="2003-04-24T00:00:00"/>
    <x v="1"/>
    <n v="2701"/>
    <n v="265"/>
    <s v="1.0"/>
    <n v="373"/>
    <s v="forfait"/>
    <s v="jours"/>
    <n v="0"/>
    <n v="0"/>
    <n v="1"/>
    <x v="1"/>
    <n v="0"/>
  </r>
  <r>
    <n v="4013"/>
    <d v="2002-03-01T00:00:00"/>
    <d v="2025-12-01T00:00:00"/>
    <d v="2025-12-01T00:00:00"/>
    <x v="1"/>
    <n v="2702"/>
    <n v="34"/>
    <s v="1.0"/>
    <n v="73"/>
    <s v="jour"/>
    <s v="heures"/>
    <n v="0"/>
    <n v="0"/>
    <n v="1"/>
    <x v="4"/>
    <n v="1"/>
  </r>
  <r>
    <n v="4014"/>
    <d v="2016-02-09T00:00:00"/>
    <d v="2017-11-09T00:00:00"/>
    <d v="2017-11-09T00:00:00"/>
    <x v="0"/>
    <n v="2703"/>
    <n v="270"/>
    <s v="0.5"/>
    <n v="379"/>
    <s v="jour"/>
    <s v="heures"/>
    <n v="1"/>
    <n v="0"/>
    <n v="1"/>
    <x v="16"/>
    <n v="0"/>
  </r>
  <r>
    <n v="4015"/>
    <d v="2001-09-18T00:00:00"/>
    <d v="2003-09-18T00:00:00"/>
    <d v="2003-09-18T00:00:00"/>
    <x v="0"/>
    <n v="2704"/>
    <n v="289"/>
    <s v="1.0"/>
    <n v="405"/>
    <s v="forfait"/>
    <s v="jours"/>
    <n v="0"/>
    <n v="0"/>
    <n v="0"/>
    <x v="6"/>
    <n v="0"/>
  </r>
  <r>
    <n v="4016"/>
    <d v="2014-02-23T00:00:00"/>
    <d v="2014-11-23T00:00:00"/>
    <d v="2014-11-23T00:00:00"/>
    <x v="0"/>
    <n v="2705"/>
    <n v="214"/>
    <s v="0.8"/>
    <n v="307"/>
    <s v="forfait"/>
    <s v="jours"/>
    <n v="0"/>
    <n v="0"/>
    <n v="1"/>
    <x v="5"/>
    <n v="0"/>
  </r>
  <r>
    <n v="4017"/>
    <d v="2015-01-19T00:00:00"/>
    <d v="2025-12-01T00:00:00"/>
    <d v="2025-12-01T00:00:00"/>
    <x v="1"/>
    <n v="2705"/>
    <n v="272"/>
    <s v="0.8"/>
    <n v="385"/>
    <s v="astreinte"/>
    <s v="astreinte"/>
    <n v="1"/>
    <n v="0"/>
    <n v="1"/>
    <x v="11"/>
    <n v="1"/>
  </r>
  <r>
    <n v="4018"/>
    <d v="2001-04-03T00:00:00"/>
    <d v="2002-01-03T00:00:00"/>
    <d v="2002-01-03T00:00:00"/>
    <x v="0"/>
    <n v="2706"/>
    <n v="299"/>
    <s v="1.0"/>
    <n v="416"/>
    <s v="nuit"/>
    <s v="heures"/>
    <n v="0"/>
    <n v="1"/>
    <n v="1"/>
    <x v="0"/>
    <n v="0"/>
  </r>
  <r>
    <n v="4019"/>
    <d v="2016-08-23T00:00:00"/>
    <d v="2018-01-23T00:00:00"/>
    <d v="2018-01-23T00:00:00"/>
    <x v="1"/>
    <n v="2707"/>
    <n v="152"/>
    <s v="1.0"/>
    <n v="214"/>
    <s v="forfait"/>
    <s v="jours"/>
    <n v="0"/>
    <n v="0"/>
    <n v="1"/>
    <x v="17"/>
    <n v="0"/>
  </r>
  <r>
    <n v="4020"/>
    <d v="2000-04-04T00:00:00"/>
    <d v="2001-03-04T00:00:00"/>
    <d v="2001-03-04T00:00:00"/>
    <x v="0"/>
    <n v="2708"/>
    <n v="82"/>
    <s v="1.0"/>
    <n v="141"/>
    <s v="forfait"/>
    <s v="jours"/>
    <n v="1"/>
    <n v="0"/>
    <n v="1"/>
    <x v="21"/>
    <n v="0"/>
  </r>
  <r>
    <n v="4021"/>
    <d v="2018-04-06T00:00:00"/>
    <d v="2019-02-06T00:00:00"/>
    <d v="2019-02-06T00:00:00"/>
    <x v="0"/>
    <n v="2709"/>
    <n v="258"/>
    <s v="1.0"/>
    <n v="362"/>
    <s v="jour"/>
    <s v="heures"/>
    <n v="0"/>
    <n v="0"/>
    <n v="1"/>
    <x v="1"/>
    <n v="0"/>
  </r>
  <r>
    <n v="4022"/>
    <d v="2000-12-21T00:00:00"/>
    <d v="2001-07-21T00:00:00"/>
    <d v="2001-07-21T00:00:00"/>
    <x v="1"/>
    <n v="2710"/>
    <n v="136"/>
    <s v="0.8"/>
    <n v="196"/>
    <s v="nuit"/>
    <s v="heures"/>
    <n v="1"/>
    <n v="1"/>
    <n v="1"/>
    <x v="18"/>
    <n v="0"/>
  </r>
  <r>
    <n v="4023"/>
    <d v="2001-05-02T00:00:00"/>
    <d v="2002-02-02T00:00:00"/>
    <d v="2002-02-02T00:00:00"/>
    <x v="0"/>
    <n v="2711"/>
    <n v="282"/>
    <s v="1.0"/>
    <n v="397"/>
    <s v="astreinte"/>
    <s v="astreinte"/>
    <n v="0"/>
    <n v="0"/>
    <n v="1"/>
    <x v="11"/>
    <n v="0"/>
  </r>
  <r>
    <n v="4024"/>
    <d v="2002-02-22T00:00:00"/>
    <d v="2003-07-22T00:00:00"/>
    <d v="2003-07-22T00:00:00"/>
    <x v="0"/>
    <n v="2712"/>
    <n v="202"/>
    <s v="1.0"/>
    <n v="287"/>
    <s v="jour"/>
    <s v="heures"/>
    <n v="0"/>
    <n v="0"/>
    <n v="0"/>
    <x v="6"/>
    <n v="0"/>
  </r>
  <r>
    <n v="4025"/>
    <d v="2000-02-03T00:00:00"/>
    <d v="2001-06-03T00:00:00"/>
    <d v="2001-06-03T00:00:00"/>
    <x v="0"/>
    <n v="2713"/>
    <n v="220"/>
    <s v="0.8"/>
    <n v="315"/>
    <s v="jour"/>
    <s v="heures"/>
    <n v="1"/>
    <n v="0"/>
    <n v="1"/>
    <x v="0"/>
    <n v="0"/>
  </r>
  <r>
    <n v="4026"/>
    <d v="2009-03-05T00:00:00"/>
    <d v="2010-09-05T00:00:00"/>
    <d v="2010-09-05T00:00:00"/>
    <x v="0"/>
    <n v="2714"/>
    <n v="106"/>
    <s v="1.0"/>
    <n v="166"/>
    <s v="forfait"/>
    <s v="jours"/>
    <n v="1"/>
    <n v="0"/>
    <n v="1"/>
    <x v="8"/>
    <n v="0"/>
  </r>
  <r>
    <n v="4027"/>
    <d v="2010-09-15T00:00:00"/>
    <m/>
    <d v="2025-08-31T00:00:00"/>
    <x v="0"/>
    <n v="2714"/>
    <n v="106"/>
    <s v="0.8"/>
    <n v="166"/>
    <s v="forfait"/>
    <s v="jours"/>
    <n v="0"/>
    <n v="1"/>
    <n v="1"/>
    <x v="8"/>
    <n v="1"/>
  </r>
  <r>
    <n v="4028"/>
    <d v="2019-06-06T00:00:00"/>
    <d v="2020-01-06T00:00:00"/>
    <d v="2020-01-06T00:00:00"/>
    <x v="0"/>
    <n v="2715"/>
    <n v="238"/>
    <s v="1.0"/>
    <n v="337"/>
    <s v="nuit"/>
    <s v="heures"/>
    <n v="0"/>
    <n v="0"/>
    <n v="1"/>
    <x v="0"/>
    <n v="0"/>
  </r>
  <r>
    <n v="4029"/>
    <d v="2001-11-01T00:00:00"/>
    <d v="2002-05-01T00:00:00"/>
    <d v="2002-05-01T00:00:00"/>
    <x v="0"/>
    <n v="2716"/>
    <n v="48"/>
    <s v="0.8"/>
    <n v="98"/>
    <s v="forfait"/>
    <s v="jours"/>
    <n v="0"/>
    <n v="0"/>
    <n v="1"/>
    <x v="0"/>
    <n v="0"/>
  </r>
  <r>
    <n v="4030"/>
    <d v="2002-10-07T00:00:00"/>
    <d v="2003-04-07T00:00:00"/>
    <d v="2003-04-07T00:00:00"/>
    <x v="0"/>
    <n v="2717"/>
    <n v="256"/>
    <s v="1.0"/>
    <n v="359"/>
    <s v="jour"/>
    <s v="heures"/>
    <n v="0"/>
    <n v="1"/>
    <n v="1"/>
    <x v="0"/>
    <n v="0"/>
  </r>
  <r>
    <n v="4031"/>
    <d v="2003-05-03T00:00:00"/>
    <m/>
    <d v="2025-08-31T00:00:00"/>
    <x v="0"/>
    <n v="2717"/>
    <n v="285"/>
    <s v="0.6"/>
    <n v="400"/>
    <s v="jour"/>
    <s v="heures"/>
    <n v="0"/>
    <n v="1"/>
    <n v="1"/>
    <x v="0"/>
    <n v="1"/>
  </r>
  <r>
    <n v="4032"/>
    <d v="2012-03-02T00:00:00"/>
    <d v="2013-11-02T00:00:00"/>
    <d v="2013-11-02T00:00:00"/>
    <x v="0"/>
    <n v="2718"/>
    <n v="256"/>
    <s v="1.0"/>
    <n v="359"/>
    <s v="jour"/>
    <s v="heures"/>
    <n v="0"/>
    <n v="1"/>
    <n v="1"/>
    <x v="0"/>
    <n v="0"/>
  </r>
  <r>
    <n v="4033"/>
    <d v="2002-11-19T00:00:00"/>
    <d v="2003-06-19T00:00:00"/>
    <d v="2003-06-19T00:00:00"/>
    <x v="0"/>
    <n v="2719"/>
    <n v="220"/>
    <s v="0.8"/>
    <n v="316"/>
    <s v="nuit"/>
    <s v="heures"/>
    <n v="0"/>
    <n v="1"/>
    <n v="1"/>
    <x v="0"/>
    <n v="0"/>
  </r>
  <r>
    <n v="4034"/>
    <d v="2000-08-13T00:00:00"/>
    <d v="2002-03-13T00:00:00"/>
    <d v="2002-03-13T00:00:00"/>
    <x v="0"/>
    <n v="2720"/>
    <n v="261"/>
    <s v="0.9"/>
    <n v="365"/>
    <s v="nuit"/>
    <s v="heures"/>
    <n v="0"/>
    <n v="1"/>
    <n v="1"/>
    <x v="0"/>
    <n v="0"/>
  </r>
  <r>
    <n v="4035"/>
    <d v="2002-03-22T00:00:00"/>
    <d v="2002-09-22T00:00:00"/>
    <d v="2002-09-22T00:00:00"/>
    <x v="0"/>
    <n v="2720"/>
    <n v="238"/>
    <s v="1.0"/>
    <n v="336"/>
    <s v="jour"/>
    <s v="heures"/>
    <n v="1"/>
    <n v="1"/>
    <n v="1"/>
    <x v="0"/>
    <n v="0"/>
  </r>
  <r>
    <n v="4036"/>
    <d v="2002-10-14T00:00:00"/>
    <d v="2004-07-14T00:00:00"/>
    <d v="2004-07-14T00:00:00"/>
    <x v="0"/>
    <n v="2720"/>
    <n v="297"/>
    <s v="1.0"/>
    <n v="414"/>
    <s v="forfait"/>
    <s v="jours"/>
    <n v="0"/>
    <n v="1"/>
    <n v="1"/>
    <x v="4"/>
    <n v="0"/>
  </r>
  <r>
    <n v="4037"/>
    <d v="2000-12-19T00:00:00"/>
    <d v="2001-09-19T00:00:00"/>
    <d v="2001-09-19T00:00:00"/>
    <x v="0"/>
    <n v="2721"/>
    <n v="265"/>
    <s v="0.8"/>
    <n v="373"/>
    <s v="forfait"/>
    <s v="jours"/>
    <n v="0"/>
    <n v="1"/>
    <n v="1"/>
    <x v="1"/>
    <n v="0"/>
  </r>
  <r>
    <n v="4038"/>
    <d v="2012-10-08T00:00:00"/>
    <m/>
    <d v="2025-08-31T00:00:00"/>
    <x v="0"/>
    <n v="2722"/>
    <n v="201"/>
    <s v="1.0"/>
    <n v="286"/>
    <s v="forfait"/>
    <s v="jours"/>
    <n v="0"/>
    <n v="1"/>
    <n v="0"/>
    <x v="6"/>
    <n v="1"/>
  </r>
  <r>
    <n v="4039"/>
    <d v="2002-08-08T00:00:00"/>
    <d v="2002-09-08T00:00:00"/>
    <d v="2002-09-08T00:00:00"/>
    <x v="1"/>
    <n v="2723"/>
    <n v="262"/>
    <s v="0.8"/>
    <n v="366"/>
    <s v="nuit"/>
    <s v="heures"/>
    <n v="0"/>
    <n v="1"/>
    <n v="0"/>
    <x v="6"/>
    <n v="0"/>
  </r>
  <r>
    <n v="4040"/>
    <d v="2002-10-09T00:00:00"/>
    <d v="2003-03-09T00:00:00"/>
    <d v="2003-03-09T00:00:00"/>
    <x v="1"/>
    <n v="2723"/>
    <n v="262"/>
    <s v="1.0"/>
    <n v="367"/>
    <s v="bloc"/>
    <s v="heures"/>
    <n v="1"/>
    <n v="0"/>
    <n v="0"/>
    <x v="6"/>
    <n v="0"/>
  </r>
  <r>
    <n v="4041"/>
    <d v="2003-03-21T00:00:00"/>
    <d v="2004-04-21T00:00:00"/>
    <d v="2004-04-21T00:00:00"/>
    <x v="0"/>
    <n v="2723"/>
    <n v="262"/>
    <s v="1.0"/>
    <n v="367"/>
    <s v="bloc"/>
    <s v="heures"/>
    <n v="0"/>
    <n v="1"/>
    <n v="0"/>
    <x v="6"/>
    <n v="0"/>
  </r>
  <r>
    <n v="4042"/>
    <d v="2004-05-19T00:00:00"/>
    <d v="2005-03-19T00:00:00"/>
    <d v="2005-03-19T00:00:00"/>
    <x v="0"/>
    <n v="2723"/>
    <n v="262"/>
    <s v="0.8"/>
    <n v="367"/>
    <s v="bloc"/>
    <s v="heures"/>
    <n v="1"/>
    <n v="1"/>
    <n v="0"/>
    <x v="6"/>
    <n v="0"/>
  </r>
  <r>
    <n v="4043"/>
    <d v="2002-05-08T00:00:00"/>
    <d v="2003-07-08T00:00:00"/>
    <d v="2003-07-08T00:00:00"/>
    <x v="1"/>
    <n v="2724"/>
    <n v="270"/>
    <s v="1.0"/>
    <n v="379"/>
    <s v="jour"/>
    <s v="heures"/>
    <n v="0"/>
    <n v="1"/>
    <n v="1"/>
    <x v="16"/>
    <n v="0"/>
  </r>
  <r>
    <n v="4044"/>
    <d v="2002-10-08T00:00:00"/>
    <d v="2003-05-08T00:00:00"/>
    <d v="2003-05-08T00:00:00"/>
    <x v="0"/>
    <n v="2725"/>
    <n v="224"/>
    <s v="0.8"/>
    <n v="322"/>
    <s v="nuit"/>
    <s v="heures"/>
    <n v="0"/>
    <n v="1"/>
    <n v="1"/>
    <x v="0"/>
    <n v="0"/>
  </r>
  <r>
    <n v="4045"/>
    <d v="2004-11-13T00:00:00"/>
    <m/>
    <d v="2025-08-31T00:00:00"/>
    <x v="0"/>
    <n v="2726"/>
    <n v="105"/>
    <s v="0.8"/>
    <n v="165"/>
    <s v="jour"/>
    <s v="heures"/>
    <n v="1"/>
    <n v="0"/>
    <n v="1"/>
    <x v="1"/>
    <n v="1"/>
  </r>
  <r>
    <n v="4046"/>
    <d v="2000-10-02T00:00:00"/>
    <d v="2002-08-02T00:00:00"/>
    <d v="2002-08-02T00:00:00"/>
    <x v="0"/>
    <n v="2727"/>
    <n v="61"/>
    <s v="0.5"/>
    <n v="111"/>
    <s v="jour"/>
    <s v="heures"/>
    <n v="0"/>
    <n v="0"/>
    <n v="1"/>
    <x v="9"/>
    <n v="0"/>
  </r>
  <r>
    <n v="4047"/>
    <d v="2002-09-08T00:00:00"/>
    <d v="2004-02-08T00:00:00"/>
    <d v="2004-02-08T00:00:00"/>
    <x v="0"/>
    <n v="2727"/>
    <n v="238"/>
    <s v="1.0"/>
    <n v="337"/>
    <s v="nuit"/>
    <s v="heures"/>
    <n v="0"/>
    <n v="1"/>
    <n v="1"/>
    <x v="0"/>
    <n v="0"/>
  </r>
  <r>
    <n v="4048"/>
    <d v="2004-03-29T00:00:00"/>
    <d v="2005-12-29T00:00:00"/>
    <d v="2005-12-29T00:00:00"/>
    <x v="0"/>
    <n v="2727"/>
    <n v="238"/>
    <s v="1.0"/>
    <n v="336"/>
    <s v="jour"/>
    <s v="heures"/>
    <n v="1"/>
    <n v="1"/>
    <n v="1"/>
    <x v="0"/>
    <n v="0"/>
  </r>
  <r>
    <n v="4049"/>
    <d v="2001-01-21T00:00:00"/>
    <d v="2001-11-21T00:00:00"/>
    <d v="2001-11-21T00:00:00"/>
    <x v="0"/>
    <n v="2728"/>
    <n v="266"/>
    <s v="1.0"/>
    <n v="374"/>
    <s v="forfait"/>
    <s v="jours"/>
    <n v="1"/>
    <n v="0"/>
    <n v="1"/>
    <x v="16"/>
    <n v="0"/>
  </r>
  <r>
    <n v="4050"/>
    <d v="2010-02-11T00:00:00"/>
    <d v="2011-09-11T00:00:00"/>
    <d v="2011-09-11T00:00:00"/>
    <x v="0"/>
    <n v="2729"/>
    <n v="197"/>
    <s v="0.8"/>
    <n v="278"/>
    <s v="jour"/>
    <s v="heures"/>
    <n v="0"/>
    <n v="1"/>
    <n v="1"/>
    <x v="4"/>
    <n v="0"/>
  </r>
  <r>
    <n v="4051"/>
    <d v="2001-04-27T00:00:00"/>
    <d v="2003-02-27T00:00:00"/>
    <d v="2003-02-27T00:00:00"/>
    <x v="0"/>
    <n v="2730"/>
    <n v="153"/>
    <s v="1.0"/>
    <n v="215"/>
    <s v="forfait"/>
    <s v="jours"/>
    <n v="0"/>
    <n v="1"/>
    <n v="1"/>
    <x v="17"/>
    <n v="0"/>
  </r>
  <r>
    <n v="4052"/>
    <d v="2000-02-14T00:00:00"/>
    <d v="2002-01-14T00:00:00"/>
    <d v="2002-01-14T00:00:00"/>
    <x v="0"/>
    <n v="2731"/>
    <n v="128"/>
    <s v="0.5"/>
    <n v="188"/>
    <s v="forfait"/>
    <s v="jours"/>
    <n v="1"/>
    <n v="0"/>
    <n v="1"/>
    <x v="19"/>
    <n v="0"/>
  </r>
  <r>
    <n v="4053"/>
    <d v="2001-07-19T00:00:00"/>
    <d v="2001-12-19T00:00:00"/>
    <d v="2001-12-19T00:00:00"/>
    <x v="1"/>
    <n v="2732"/>
    <n v="136"/>
    <s v="1.0"/>
    <n v="196"/>
    <s v="nuit"/>
    <s v="heures"/>
    <n v="0"/>
    <n v="0"/>
    <n v="1"/>
    <x v="18"/>
    <n v="0"/>
  </r>
  <r>
    <n v="4054"/>
    <d v="2014-07-19T00:00:00"/>
    <m/>
    <d v="2025-08-31T00:00:00"/>
    <x v="0"/>
    <n v="2733"/>
    <n v="205"/>
    <s v="0.5"/>
    <n v="294"/>
    <s v="jour"/>
    <s v="heures"/>
    <n v="0"/>
    <n v="0"/>
    <n v="1"/>
    <x v="0"/>
    <n v="1"/>
  </r>
  <r>
    <n v="4055"/>
    <d v="2012-07-17T00:00:00"/>
    <d v="2014-07-17T00:00:00"/>
    <d v="2014-07-17T00:00:00"/>
    <x v="2"/>
    <n v="2734"/>
    <n v="224"/>
    <s v="1.0"/>
    <n v="322"/>
    <s v="nuit"/>
    <s v="heures"/>
    <n v="1"/>
    <n v="1"/>
    <n v="1"/>
    <x v="0"/>
    <n v="0"/>
  </r>
  <r>
    <n v="4056"/>
    <d v="2014-07-17T00:00:00"/>
    <m/>
    <d v="2025-08-31T00:00:00"/>
    <x v="0"/>
    <n v="2734"/>
    <n v="224"/>
    <s v="0.8"/>
    <n v="322"/>
    <s v="nuit"/>
    <s v="heures"/>
    <n v="0"/>
    <n v="1"/>
    <n v="0"/>
    <x v="0"/>
    <n v="1"/>
  </r>
  <r>
    <n v="4057"/>
    <d v="2006-04-07T00:00:00"/>
    <m/>
    <d v="2025-08-31T00:00:00"/>
    <x v="0"/>
    <n v="2735"/>
    <n v="148"/>
    <s v="1.0"/>
    <n v="208"/>
    <s v="forfait"/>
    <s v="jours"/>
    <n v="0"/>
    <n v="0"/>
    <n v="1"/>
    <x v="16"/>
    <n v="1"/>
  </r>
  <r>
    <n v="4058"/>
    <d v="2000-03-06T00:00:00"/>
    <d v="2000-09-06T00:00:00"/>
    <d v="2000-09-06T00:00:00"/>
    <x v="0"/>
    <n v="2736"/>
    <n v="2"/>
    <s v="0.8"/>
    <n v="4"/>
    <s v="astreinte"/>
    <s v="astreinte"/>
    <n v="0"/>
    <n v="0"/>
    <n v="1"/>
    <x v="4"/>
    <n v="0"/>
  </r>
  <r>
    <n v="4059"/>
    <d v="2001-10-25T00:00:00"/>
    <d v="2002-07-25T00:00:00"/>
    <d v="2002-07-25T00:00:00"/>
    <x v="0"/>
    <n v="2737"/>
    <n v="73"/>
    <s v="0.8"/>
    <n v="130"/>
    <s v="nuit"/>
    <s v="heures"/>
    <n v="0"/>
    <n v="1"/>
    <n v="1"/>
    <x v="7"/>
    <n v="0"/>
  </r>
  <r>
    <n v="4060"/>
    <d v="2009-11-30T00:00:00"/>
    <d v="2011-09-30T00:00:00"/>
    <d v="2011-09-30T00:00:00"/>
    <x v="0"/>
    <n v="2738"/>
    <n v="101"/>
    <s v="1.0"/>
    <n v="161"/>
    <s v="jour"/>
    <s v="heures"/>
    <n v="1"/>
    <n v="0"/>
    <n v="1"/>
    <x v="1"/>
    <n v="0"/>
  </r>
  <r>
    <n v="4061"/>
    <d v="2011-11-06T00:00:00"/>
    <m/>
    <d v="2025-08-31T00:00:00"/>
    <x v="0"/>
    <n v="2738"/>
    <n v="216"/>
    <s v="1.0"/>
    <n v="309"/>
    <s v="forfait"/>
    <s v="jours"/>
    <n v="1"/>
    <n v="0"/>
    <n v="1"/>
    <x v="1"/>
    <n v="1"/>
  </r>
  <r>
    <n v="4062"/>
    <d v="2004-11-14T00:00:00"/>
    <m/>
    <d v="2025-08-31T00:00:00"/>
    <x v="0"/>
    <n v="2739"/>
    <n v="202"/>
    <s v="0.8"/>
    <n v="288"/>
    <s v="nuit"/>
    <s v="heures"/>
    <n v="0"/>
    <n v="0"/>
    <n v="0"/>
    <x v="6"/>
    <n v="1"/>
  </r>
  <r>
    <n v="4063"/>
    <d v="2000-06-12T00:00:00"/>
    <d v="2000-10-12T00:00:00"/>
    <d v="2000-10-12T00:00:00"/>
    <x v="1"/>
    <n v="2740"/>
    <n v="266"/>
    <s v="1.0"/>
    <n v="374"/>
    <s v="forfait"/>
    <s v="jours"/>
    <n v="1"/>
    <n v="0"/>
    <n v="1"/>
    <x v="16"/>
    <n v="0"/>
  </r>
  <r>
    <n v="4064"/>
    <d v="2000-10-17T00:00:00"/>
    <m/>
    <d v="2025-08-31T00:00:00"/>
    <x v="0"/>
    <n v="2740"/>
    <n v="136"/>
    <s v="0.5"/>
    <n v="196"/>
    <s v="nuit"/>
    <s v="heures"/>
    <n v="0"/>
    <n v="0"/>
    <n v="1"/>
    <x v="18"/>
    <n v="1"/>
  </r>
  <r>
    <n v="4065"/>
    <d v="2002-06-17T00:00:00"/>
    <d v="2004-04-17T00:00:00"/>
    <d v="2004-04-17T00:00:00"/>
    <x v="0"/>
    <n v="2741"/>
    <n v="258"/>
    <s v="1.0"/>
    <n v="362"/>
    <s v="jour"/>
    <s v="heures"/>
    <n v="1"/>
    <n v="1"/>
    <n v="1"/>
    <x v="1"/>
    <n v="0"/>
  </r>
  <r>
    <n v="4066"/>
    <d v="2004-06-09T00:00:00"/>
    <d v="2005-11-09T00:00:00"/>
    <d v="2005-11-09T00:00:00"/>
    <x v="0"/>
    <n v="2741"/>
    <n v="100"/>
    <s v="0.9"/>
    <n v="160"/>
    <s v="jour"/>
    <s v="heures"/>
    <n v="0"/>
    <n v="0"/>
    <n v="1"/>
    <x v="1"/>
    <n v="0"/>
  </r>
  <r>
    <n v="4067"/>
    <d v="2002-03-04T00:00:00"/>
    <d v="2003-01-04T00:00:00"/>
    <d v="2003-01-04T00:00:00"/>
    <x v="1"/>
    <n v="2742"/>
    <n v="247"/>
    <s v="0.5"/>
    <n v="350"/>
    <s v="nuit"/>
    <s v="heures"/>
    <n v="0"/>
    <n v="1"/>
    <n v="0"/>
    <x v="0"/>
    <n v="0"/>
  </r>
  <r>
    <n v="4068"/>
    <d v="2003-01-13T00:00:00"/>
    <d v="2004-08-13T00:00:00"/>
    <d v="2004-08-13T00:00:00"/>
    <x v="0"/>
    <n v="2742"/>
    <n v="247"/>
    <s v="1.0"/>
    <n v="349"/>
    <s v="jour"/>
    <s v="heures"/>
    <n v="0"/>
    <n v="0"/>
    <n v="1"/>
    <x v="0"/>
    <n v="0"/>
  </r>
  <r>
    <n v="4069"/>
    <d v="2004-09-17T00:00:00"/>
    <m/>
    <d v="2025-08-31T00:00:00"/>
    <x v="0"/>
    <n v="2742"/>
    <n v="136"/>
    <s v="1.0"/>
    <n v="196"/>
    <s v="nuit"/>
    <s v="heures"/>
    <n v="0"/>
    <n v="1"/>
    <n v="1"/>
    <x v="18"/>
    <n v="1"/>
  </r>
  <r>
    <n v="4070"/>
    <d v="2004-02-18T00:00:00"/>
    <d v="2004-04-18T00:00:00"/>
    <d v="2004-04-18T00:00:00"/>
    <x v="1"/>
    <n v="2743"/>
    <n v="284"/>
    <s v="1.0"/>
    <n v="399"/>
    <s v="jour"/>
    <s v="heures"/>
    <n v="1"/>
    <n v="0"/>
    <n v="1"/>
    <x v="4"/>
    <n v="0"/>
  </r>
  <r>
    <n v="4071"/>
    <d v="2004-04-28T00:00:00"/>
    <d v="2005-04-28T00:00:00"/>
    <d v="2005-04-28T00:00:00"/>
    <x v="0"/>
    <n v="2743"/>
    <n v="260"/>
    <s v="1.0"/>
    <n v="364"/>
    <s v="nuit"/>
    <s v="heures"/>
    <n v="1"/>
    <n v="1"/>
    <n v="1"/>
    <x v="0"/>
    <n v="0"/>
  </r>
  <r>
    <n v="4072"/>
    <d v="2005-06-05T00:00:00"/>
    <m/>
    <d v="2025-08-31T00:00:00"/>
    <x v="0"/>
    <n v="2743"/>
    <n v="260"/>
    <s v="0.8"/>
    <n v="364"/>
    <s v="nuit"/>
    <s v="heures"/>
    <n v="1"/>
    <n v="0"/>
    <n v="1"/>
    <x v="0"/>
    <n v="1"/>
  </r>
  <r>
    <n v="4073"/>
    <d v="2019-01-04T00:00:00"/>
    <d v="2020-04-04T00:00:00"/>
    <d v="2020-04-04T00:00:00"/>
    <x v="0"/>
    <n v="2744"/>
    <n v="216"/>
    <s v="1.0"/>
    <n v="309"/>
    <s v="forfait"/>
    <s v="jours"/>
    <n v="1"/>
    <n v="1"/>
    <n v="1"/>
    <x v="1"/>
    <n v="0"/>
  </r>
  <r>
    <n v="4074"/>
    <d v="2002-05-02T00:00:00"/>
    <d v="2003-06-02T00:00:00"/>
    <d v="2003-06-02T00:00:00"/>
    <x v="0"/>
    <n v="2745"/>
    <n v="201"/>
    <s v="1.0"/>
    <n v="286"/>
    <s v="forfait"/>
    <s v="jours"/>
    <n v="0"/>
    <n v="1"/>
    <n v="0"/>
    <x v="6"/>
    <n v="0"/>
  </r>
  <r>
    <n v="4075"/>
    <d v="2021-05-09T00:00:00"/>
    <m/>
    <d v="2025-08-31T00:00:00"/>
    <x v="0"/>
    <n v="2746"/>
    <n v="240"/>
    <s v="0.8"/>
    <n v="340"/>
    <s v="forfait"/>
    <s v="jours"/>
    <n v="1"/>
    <n v="0"/>
    <n v="0"/>
    <x v="21"/>
    <n v="1"/>
  </r>
  <r>
    <n v="4076"/>
    <d v="2001-08-12T00:00:00"/>
    <d v="2003-05-12T00:00:00"/>
    <d v="2003-05-12T00:00:00"/>
    <x v="0"/>
    <n v="2747"/>
    <n v="8"/>
    <s v="1.0"/>
    <n v="19"/>
    <s v="jour"/>
    <s v="heures"/>
    <n v="0"/>
    <n v="0"/>
    <n v="1"/>
    <x v="4"/>
    <n v="0"/>
  </r>
  <r>
    <n v="4077"/>
    <d v="2003-06-14T00:00:00"/>
    <d v="2004-09-14T00:00:00"/>
    <d v="2004-09-14T00:00:00"/>
    <x v="1"/>
    <n v="2747"/>
    <n v="8"/>
    <s v="1.0"/>
    <n v="19"/>
    <s v="jour"/>
    <s v="heures"/>
    <n v="0"/>
    <n v="0"/>
    <n v="1"/>
    <x v="4"/>
    <n v="0"/>
  </r>
  <r>
    <n v="4078"/>
    <d v="2000-07-20T00:00:00"/>
    <m/>
    <d v="2025-08-31T00:00:00"/>
    <x v="0"/>
    <n v="2748"/>
    <n v="29"/>
    <s v="1.0"/>
    <n v="63"/>
    <s v="jour"/>
    <s v="heures"/>
    <n v="0"/>
    <n v="1"/>
    <n v="1"/>
    <x v="4"/>
    <n v="1"/>
  </r>
  <r>
    <n v="4079"/>
    <d v="2008-01-26T00:00:00"/>
    <d v="2009-12-26T00:00:00"/>
    <d v="2009-12-26T00:00:00"/>
    <x v="0"/>
    <n v="2749"/>
    <n v="200"/>
    <s v="1.0"/>
    <n v="283"/>
    <s v="jour"/>
    <s v="heures"/>
    <n v="0"/>
    <n v="1"/>
    <n v="1"/>
    <x v="6"/>
    <n v="0"/>
  </r>
  <r>
    <n v="4080"/>
    <d v="2010-01-23T00:00:00"/>
    <d v="2011-04-23T00:00:00"/>
    <d v="2011-04-23T00:00:00"/>
    <x v="1"/>
    <n v="2749"/>
    <n v="44"/>
    <s v="1.0"/>
    <n v="91"/>
    <s v="astreinte"/>
    <s v="astreinte"/>
    <n v="0"/>
    <n v="0"/>
    <n v="1"/>
    <x v="6"/>
    <n v="0"/>
  </r>
  <r>
    <n v="4081"/>
    <d v="2000-12-02T00:00:00"/>
    <d v="2002-06-02T00:00:00"/>
    <d v="2002-06-02T00:00:00"/>
    <x v="0"/>
    <n v="2750"/>
    <n v="258"/>
    <s v="0.5"/>
    <n v="362"/>
    <s v="jour"/>
    <s v="heures"/>
    <n v="0"/>
    <n v="1"/>
    <n v="1"/>
    <x v="1"/>
    <n v="0"/>
  </r>
  <r>
    <n v="4082"/>
    <d v="2002-07-10T00:00:00"/>
    <d v="2003-09-10T00:00:00"/>
    <d v="2003-09-10T00:00:00"/>
    <x v="1"/>
    <n v="2750"/>
    <n v="258"/>
    <s v="1.0"/>
    <n v="362"/>
    <s v="jour"/>
    <s v="heures"/>
    <n v="0"/>
    <n v="0"/>
    <n v="1"/>
    <x v="1"/>
    <n v="0"/>
  </r>
  <r>
    <n v="4083"/>
    <d v="2003-10-17T00:00:00"/>
    <d v="2005-07-17T00:00:00"/>
    <d v="2005-07-17T00:00:00"/>
    <x v="0"/>
    <n v="2750"/>
    <n v="258"/>
    <s v="0.8"/>
    <n v="362"/>
    <s v="jour"/>
    <s v="heures"/>
    <n v="0"/>
    <n v="1"/>
    <n v="1"/>
    <x v="1"/>
    <n v="0"/>
  </r>
  <r>
    <n v="4084"/>
    <d v="2000-10-13T00:00:00"/>
    <d v="2002-04-13T00:00:00"/>
    <d v="2002-04-13T00:00:00"/>
    <x v="0"/>
    <n v="2751"/>
    <n v="214"/>
    <s v="1.0"/>
    <n v="307"/>
    <s v="forfait"/>
    <s v="jours"/>
    <n v="0"/>
    <n v="1"/>
    <n v="1"/>
    <x v="5"/>
    <n v="0"/>
  </r>
  <r>
    <n v="4085"/>
    <d v="2002-04-14T00:00:00"/>
    <d v="2002-11-14T00:00:00"/>
    <d v="2002-11-14T00:00:00"/>
    <x v="0"/>
    <n v="2751"/>
    <n v="205"/>
    <s v="0.8"/>
    <n v="295"/>
    <s v="nuit"/>
    <s v="heures"/>
    <n v="0"/>
    <n v="0"/>
    <n v="1"/>
    <x v="0"/>
    <n v="0"/>
  </r>
  <r>
    <n v="4086"/>
    <d v="2000-09-20T00:00:00"/>
    <d v="2002-08-20T00:00:00"/>
    <d v="2002-08-20T00:00:00"/>
    <x v="0"/>
    <n v="2752"/>
    <n v="102"/>
    <s v="1.0"/>
    <n v="162"/>
    <s v="forfait"/>
    <s v="jours"/>
    <n v="0"/>
    <n v="1"/>
    <n v="1"/>
    <x v="1"/>
    <n v="0"/>
  </r>
  <r>
    <n v="4087"/>
    <d v="2000-08-11T00:00:00"/>
    <d v="2001-09-11T00:00:00"/>
    <d v="2001-09-11T00:00:00"/>
    <x v="0"/>
    <n v="2753"/>
    <n v="49"/>
    <s v="1.0"/>
    <n v="99"/>
    <s v="nuit"/>
    <s v="heures"/>
    <n v="0"/>
    <n v="1"/>
    <n v="1"/>
    <x v="0"/>
    <n v="0"/>
  </r>
  <r>
    <n v="4088"/>
    <d v="2001-07-03T00:00:00"/>
    <d v="2002-08-03T00:00:00"/>
    <d v="2002-08-03T00:00:00"/>
    <x v="0"/>
    <n v="2754"/>
    <n v="216"/>
    <s v="1.0"/>
    <n v="309"/>
    <s v="forfait"/>
    <s v="jours"/>
    <n v="0"/>
    <n v="0"/>
    <n v="1"/>
    <x v="1"/>
    <n v="0"/>
  </r>
  <r>
    <n v="4089"/>
    <d v="2002-10-01T00:00:00"/>
    <d v="2004-01-01T00:00:00"/>
    <d v="2004-01-01T00:00:00"/>
    <x v="1"/>
    <n v="2754"/>
    <n v="155"/>
    <s v="1.0"/>
    <n v="217"/>
    <s v="forfait"/>
    <s v="jours"/>
    <n v="0"/>
    <n v="0"/>
    <n v="1"/>
    <x v="15"/>
    <n v="0"/>
  </r>
  <r>
    <n v="4090"/>
    <d v="2001-12-28T00:00:00"/>
    <d v="2002-09-28T00:00:00"/>
    <d v="2002-09-28T00:00:00"/>
    <x v="0"/>
    <n v="2755"/>
    <n v="28"/>
    <s v="1.0"/>
    <n v="61"/>
    <s v="jour"/>
    <s v="heures"/>
    <n v="0"/>
    <n v="0"/>
    <n v="1"/>
    <x v="4"/>
    <n v="0"/>
  </r>
  <r>
    <n v="4091"/>
    <d v="2001-01-29T00:00:00"/>
    <d v="2002-05-29T00:00:00"/>
    <d v="2002-05-29T00:00:00"/>
    <x v="0"/>
    <n v="2756"/>
    <n v="256"/>
    <s v="1.0"/>
    <n v="360"/>
    <s v="nuit"/>
    <s v="heures"/>
    <n v="0"/>
    <n v="1"/>
    <n v="1"/>
    <x v="0"/>
    <n v="0"/>
  </r>
  <r>
    <n v="4092"/>
    <d v="2001-09-04T00:00:00"/>
    <d v="2003-05-04T00:00:00"/>
    <d v="2003-05-04T00:00:00"/>
    <x v="0"/>
    <n v="2757"/>
    <n v="13"/>
    <s v="1.0"/>
    <n v="35"/>
    <s v="astreinte"/>
    <s v="astreinte"/>
    <n v="1"/>
    <n v="0"/>
    <n v="1"/>
    <x v="4"/>
    <n v="0"/>
  </r>
  <r>
    <n v="4093"/>
    <d v="2003-05-24T00:00:00"/>
    <d v="2004-04-24T00:00:00"/>
    <d v="2004-04-24T00:00:00"/>
    <x v="0"/>
    <n v="2757"/>
    <n v="13"/>
    <s v="1.0"/>
    <n v="35"/>
    <s v="astreinte"/>
    <s v="astreinte"/>
    <n v="1"/>
    <n v="0"/>
    <n v="1"/>
    <x v="4"/>
    <n v="0"/>
  </r>
  <r>
    <n v="4094"/>
    <d v="2009-12-14T00:00:00"/>
    <d v="2010-11-14T00:00:00"/>
    <d v="2010-11-14T00:00:00"/>
    <x v="0"/>
    <n v="2758"/>
    <n v="216"/>
    <s v="0.8"/>
    <n v="309"/>
    <s v="forfait"/>
    <s v="jours"/>
    <n v="0"/>
    <n v="1"/>
    <n v="1"/>
    <x v="1"/>
    <n v="0"/>
  </r>
  <r>
    <n v="4095"/>
    <d v="2009-02-04T00:00:00"/>
    <d v="2010-04-04T00:00:00"/>
    <d v="2010-04-04T00:00:00"/>
    <x v="1"/>
    <n v="2759"/>
    <n v="286"/>
    <s v="1.0"/>
    <n v="402"/>
    <s v="jour"/>
    <s v="heures"/>
    <n v="0"/>
    <n v="0"/>
    <n v="1"/>
    <x v="3"/>
    <n v="0"/>
  </r>
  <r>
    <n v="4096"/>
    <d v="2001-10-05T00:00:00"/>
    <d v="2003-03-05T00:00:00"/>
    <d v="2003-03-05T00:00:00"/>
    <x v="0"/>
    <n v="2760"/>
    <n v="197"/>
    <s v="1.0"/>
    <n v="278"/>
    <s v="jour"/>
    <s v="heures"/>
    <n v="0"/>
    <n v="0"/>
    <n v="1"/>
    <x v="4"/>
    <n v="0"/>
  </r>
  <r>
    <n v="4097"/>
    <d v="2003-03-07T00:00:00"/>
    <m/>
    <d v="2025-08-31T00:00:00"/>
    <x v="0"/>
    <n v="2760"/>
    <n v="197"/>
    <s v="1.0"/>
    <n v="278"/>
    <s v="jour"/>
    <s v="heures"/>
    <n v="1"/>
    <n v="1"/>
    <n v="0"/>
    <x v="4"/>
    <n v="1"/>
  </r>
  <r>
    <n v="4098"/>
    <d v="2007-04-01T00:00:00"/>
    <m/>
    <d v="2025-08-31T00:00:00"/>
    <x v="0"/>
    <n v="2761"/>
    <n v="285"/>
    <s v="1.0"/>
    <n v="400"/>
    <s v="jour"/>
    <s v="heures"/>
    <n v="0"/>
    <n v="1"/>
    <n v="1"/>
    <x v="0"/>
    <n v="1"/>
  </r>
  <r>
    <n v="4099"/>
    <d v="2002-03-24T00:00:00"/>
    <d v="2003-08-24T00:00:00"/>
    <d v="2003-08-24T00:00:00"/>
    <x v="0"/>
    <n v="2762"/>
    <n v="191"/>
    <s v="1.0"/>
    <n v="266"/>
    <s v="jour"/>
    <s v="heures"/>
    <n v="0"/>
    <n v="1"/>
    <n v="1"/>
    <x v="4"/>
    <n v="0"/>
  </r>
  <r>
    <n v="4100"/>
    <d v="2003-10-12T00:00:00"/>
    <d v="2005-04-12T00:00:00"/>
    <d v="2005-04-12T00:00:00"/>
    <x v="0"/>
    <n v="2762"/>
    <n v="214"/>
    <s v="1.0"/>
    <n v="307"/>
    <s v="forfait"/>
    <s v="jours"/>
    <n v="0"/>
    <n v="0"/>
    <n v="1"/>
    <x v="5"/>
    <n v="0"/>
  </r>
  <r>
    <n v="4101"/>
    <d v="2005-10-09T00:00:00"/>
    <d v="2026-02-01T00:00:00"/>
    <d v="2026-02-01T00:00:00"/>
    <x v="1"/>
    <n v="2763"/>
    <n v="136"/>
    <s v="1.0"/>
    <n v="196"/>
    <s v="nuit"/>
    <s v="heures"/>
    <n v="1"/>
    <n v="1"/>
    <n v="1"/>
    <x v="18"/>
    <n v="1"/>
  </r>
  <r>
    <n v="4102"/>
    <d v="2002-01-22T00:00:00"/>
    <d v="2003-04-22T00:00:00"/>
    <d v="2003-04-22T00:00:00"/>
    <x v="0"/>
    <n v="2764"/>
    <n v="65"/>
    <s v="1.0"/>
    <n v="115"/>
    <s v="nuit"/>
    <s v="heures"/>
    <n v="0"/>
    <n v="1"/>
    <n v="1"/>
    <x v="11"/>
    <n v="0"/>
  </r>
  <r>
    <n v="4103"/>
    <d v="2003-05-24T00:00:00"/>
    <d v="2004-02-24T00:00:00"/>
    <d v="2004-02-24T00:00:00"/>
    <x v="0"/>
    <n v="2764"/>
    <n v="191"/>
    <s v="1.0"/>
    <n v="266"/>
    <s v="jour"/>
    <s v="heures"/>
    <n v="0"/>
    <n v="1"/>
    <n v="1"/>
    <x v="4"/>
    <n v="0"/>
  </r>
  <r>
    <n v="4104"/>
    <d v="2001-06-11T00:00:00"/>
    <d v="2002-09-11T00:00:00"/>
    <d v="2002-09-11T00:00:00"/>
    <x v="0"/>
    <n v="2765"/>
    <n v="201"/>
    <s v="0.5"/>
    <n v="286"/>
    <s v="forfait"/>
    <s v="jours"/>
    <n v="0"/>
    <n v="1"/>
    <n v="0"/>
    <x v="6"/>
    <n v="0"/>
  </r>
  <r>
    <n v="4105"/>
    <d v="2008-10-26T00:00:00"/>
    <d v="2010-03-26T00:00:00"/>
    <d v="2010-03-26T00:00:00"/>
    <x v="0"/>
    <n v="2766"/>
    <n v="240"/>
    <s v="1.0"/>
    <n v="340"/>
    <s v="forfait"/>
    <s v="jours"/>
    <n v="0"/>
    <n v="1"/>
    <n v="1"/>
    <x v="21"/>
    <n v="0"/>
  </r>
  <r>
    <n v="4106"/>
    <d v="2010-05-06T00:00:00"/>
    <d v="2011-08-06T00:00:00"/>
    <d v="2011-08-06T00:00:00"/>
    <x v="1"/>
    <n v="2766"/>
    <n v="240"/>
    <s v="1.0"/>
    <n v="340"/>
    <s v="forfait"/>
    <s v="jours"/>
    <n v="0"/>
    <n v="1"/>
    <n v="1"/>
    <x v="21"/>
    <n v="0"/>
  </r>
  <r>
    <n v="4107"/>
    <d v="2001-08-28T00:00:00"/>
    <d v="2001-10-28T00:00:00"/>
    <d v="2001-10-28T00:00:00"/>
    <x v="1"/>
    <n v="2767"/>
    <n v="249"/>
    <s v="1.0"/>
    <n v="352"/>
    <s v="forfait"/>
    <s v="jours"/>
    <n v="0"/>
    <n v="1"/>
    <n v="0"/>
    <x v="11"/>
    <n v="0"/>
  </r>
  <r>
    <n v="4108"/>
    <d v="2002-01-06T00:00:00"/>
    <d v="2003-10-06T00:00:00"/>
    <d v="2003-10-06T00:00:00"/>
    <x v="0"/>
    <n v="2768"/>
    <n v="46"/>
    <s v="1.0"/>
    <n v="96"/>
    <s v="nuit"/>
    <s v="heures"/>
    <n v="1"/>
    <n v="0"/>
    <n v="0"/>
    <x v="14"/>
    <n v="0"/>
  </r>
  <r>
    <n v="4109"/>
    <d v="2003-11-07T00:00:00"/>
    <m/>
    <d v="2025-08-31T00:00:00"/>
    <x v="0"/>
    <n v="2768"/>
    <n v="210"/>
    <s v="1.0"/>
    <n v="303"/>
    <s v="nuit"/>
    <s v="heures"/>
    <n v="0"/>
    <n v="1"/>
    <n v="0"/>
    <x v="0"/>
    <n v="1"/>
  </r>
  <r>
    <n v="4110"/>
    <d v="2002-01-19T00:00:00"/>
    <d v="2002-09-19T00:00:00"/>
    <d v="2002-09-19T00:00:00"/>
    <x v="0"/>
    <n v="2769"/>
    <n v="293"/>
    <s v="0.8"/>
    <n v="410"/>
    <s v="forfait"/>
    <s v="jours"/>
    <n v="0"/>
    <n v="0"/>
    <n v="1"/>
    <x v="5"/>
    <n v="0"/>
  </r>
  <r>
    <n v="4111"/>
    <d v="2008-04-02T00:00:00"/>
    <d v="2010-02-02T00:00:00"/>
    <d v="2010-02-02T00:00:00"/>
    <x v="0"/>
    <n v="2770"/>
    <n v="45"/>
    <s v="1.0"/>
    <n v="95"/>
    <s v="astreinte"/>
    <s v="astreinte"/>
    <n v="0"/>
    <n v="0"/>
    <n v="0"/>
    <x v="6"/>
    <n v="0"/>
  </r>
  <r>
    <n v="4112"/>
    <d v="2002-03-18T00:00:00"/>
    <d v="2003-07-18T00:00:00"/>
    <d v="2003-07-18T00:00:00"/>
    <x v="0"/>
    <n v="2771"/>
    <n v="49"/>
    <s v="1.0"/>
    <n v="99"/>
    <s v="nuit"/>
    <s v="heures"/>
    <n v="0"/>
    <n v="0"/>
    <n v="1"/>
    <x v="0"/>
    <n v="0"/>
  </r>
  <r>
    <n v="4113"/>
    <d v="2003-08-01T00:00:00"/>
    <d v="2004-03-01T00:00:00"/>
    <d v="2004-03-01T00:00:00"/>
    <x v="1"/>
    <n v="2771"/>
    <n v="49"/>
    <s v="0.5"/>
    <n v="99"/>
    <s v="nuit"/>
    <s v="heures"/>
    <n v="0"/>
    <n v="1"/>
    <n v="1"/>
    <x v="0"/>
    <n v="0"/>
  </r>
  <r>
    <n v="4114"/>
    <d v="2004-03-02T00:00:00"/>
    <d v="2005-09-02T00:00:00"/>
    <d v="2005-09-02T00:00:00"/>
    <x v="0"/>
    <n v="2771"/>
    <n v="299"/>
    <s v="1.0"/>
    <n v="416"/>
    <s v="nuit"/>
    <s v="heures"/>
    <n v="0"/>
    <n v="0"/>
    <n v="0"/>
    <x v="0"/>
    <n v="0"/>
  </r>
  <r>
    <n v="4115"/>
    <d v="2005-10-26T00:00:00"/>
    <d v="2006-07-26T00:00:00"/>
    <d v="2006-07-26T00:00:00"/>
    <x v="0"/>
    <n v="2771"/>
    <n v="256"/>
    <s v="1.0"/>
    <n v="359"/>
    <s v="jour"/>
    <s v="heures"/>
    <n v="1"/>
    <n v="1"/>
    <n v="1"/>
    <x v="0"/>
    <n v="0"/>
  </r>
  <r>
    <n v="4116"/>
    <d v="2006-08-17T00:00:00"/>
    <m/>
    <d v="2025-08-31T00:00:00"/>
    <x v="0"/>
    <n v="2771"/>
    <n v="216"/>
    <s v="1.0"/>
    <n v="309"/>
    <s v="forfait"/>
    <s v="jours"/>
    <n v="1"/>
    <n v="0"/>
    <n v="1"/>
    <x v="1"/>
    <n v="1"/>
  </r>
  <r>
    <n v="4117"/>
    <d v="2020-03-02T00:00:00"/>
    <d v="2021-02-02T00:00:00"/>
    <d v="2021-02-02T00:00:00"/>
    <x v="0"/>
    <n v="2772"/>
    <n v="44"/>
    <s v="1.0"/>
    <n v="89"/>
    <s v="nuit"/>
    <s v="heures"/>
    <n v="0"/>
    <n v="1"/>
    <n v="0"/>
    <x v="6"/>
    <n v="0"/>
  </r>
  <r>
    <n v="4118"/>
    <d v="2021-02-10T00:00:00"/>
    <d v="2022-01-10T00:00:00"/>
    <d v="2022-01-10T00:00:00"/>
    <x v="0"/>
    <n v="2772"/>
    <n v="44"/>
    <s v="1.0"/>
    <n v="89"/>
    <s v="nuit"/>
    <s v="heures"/>
    <n v="0"/>
    <n v="0"/>
    <n v="0"/>
    <x v="6"/>
    <n v="0"/>
  </r>
  <r>
    <n v="4119"/>
    <d v="2022-03-05T00:00:00"/>
    <m/>
    <d v="2025-08-31T00:00:00"/>
    <x v="0"/>
    <n v="2772"/>
    <n v="44"/>
    <s v="0.5"/>
    <n v="90"/>
    <s v="bloc"/>
    <s v="heures"/>
    <n v="1"/>
    <n v="1"/>
    <n v="0"/>
    <x v="6"/>
    <n v="1"/>
  </r>
  <r>
    <n v="4120"/>
    <d v="2001-05-17T00:00:00"/>
    <m/>
    <d v="2025-08-31T00:00:00"/>
    <x v="0"/>
    <n v="2773"/>
    <n v="267"/>
    <s v="1.0"/>
    <n v="375"/>
    <s v="jour"/>
    <s v="heures"/>
    <n v="1"/>
    <n v="1"/>
    <n v="1"/>
    <x v="5"/>
    <n v="1"/>
  </r>
  <r>
    <n v="4121"/>
    <d v="2000-08-11T00:00:00"/>
    <d v="2002-02-11T00:00:00"/>
    <d v="2002-02-11T00:00:00"/>
    <x v="0"/>
    <n v="2774"/>
    <n v="43"/>
    <s v="1.0"/>
    <n v="87"/>
    <s v="nuit"/>
    <s v="heures"/>
    <n v="0"/>
    <n v="1"/>
    <n v="1"/>
    <x v="0"/>
    <n v="0"/>
  </r>
  <r>
    <n v="4122"/>
    <d v="2002-06-19T00:00:00"/>
    <m/>
    <d v="2025-08-31T00:00:00"/>
    <x v="0"/>
    <n v="2775"/>
    <n v="289"/>
    <s v="0.8"/>
    <n v="405"/>
    <s v="forfait"/>
    <s v="jours"/>
    <n v="0"/>
    <n v="0"/>
    <n v="0"/>
    <x v="6"/>
    <n v="1"/>
  </r>
  <r>
    <n v="4123"/>
    <d v="2001-08-06T00:00:00"/>
    <d v="2001-11-06T00:00:00"/>
    <d v="2001-11-06T00:00:00"/>
    <x v="1"/>
    <n v="2776"/>
    <n v="260"/>
    <s v="1.0"/>
    <n v="364"/>
    <s v="nuit"/>
    <s v="heures"/>
    <n v="0"/>
    <n v="0"/>
    <n v="1"/>
    <x v="0"/>
    <n v="0"/>
  </r>
  <r>
    <n v="4124"/>
    <d v="2001-12-13T00:00:00"/>
    <d v="2003-09-13T00:00:00"/>
    <d v="2003-09-13T00:00:00"/>
    <x v="0"/>
    <n v="2776"/>
    <n v="260"/>
    <s v="0.8"/>
    <n v="364"/>
    <s v="nuit"/>
    <s v="heures"/>
    <n v="0"/>
    <n v="1"/>
    <n v="0"/>
    <x v="0"/>
    <n v="0"/>
  </r>
  <r>
    <n v="4125"/>
    <d v="2017-04-26T00:00:00"/>
    <d v="2018-01-26T00:00:00"/>
    <d v="2018-01-26T00:00:00"/>
    <x v="0"/>
    <n v="2777"/>
    <n v="49"/>
    <s v="1.0"/>
    <n v="99"/>
    <s v="nuit"/>
    <s v="heures"/>
    <n v="1"/>
    <n v="0"/>
    <n v="0"/>
    <x v="0"/>
    <n v="0"/>
  </r>
  <r>
    <n v="4126"/>
    <d v="2015-05-31T00:00:00"/>
    <m/>
    <d v="2025-08-31T00:00:00"/>
    <x v="0"/>
    <n v="2778"/>
    <n v="98"/>
    <s v="0.9"/>
    <n v="158"/>
    <s v="jour"/>
    <s v="heures"/>
    <n v="0"/>
    <n v="0"/>
    <n v="1"/>
    <x v="3"/>
    <n v="1"/>
  </r>
  <r>
    <n v="4127"/>
    <d v="2005-02-11T00:00:00"/>
    <d v="2006-05-11T00:00:00"/>
    <d v="2006-05-11T00:00:00"/>
    <x v="0"/>
    <n v="2779"/>
    <n v="221"/>
    <s v="0.6"/>
    <n v="317"/>
    <s v="jour"/>
    <s v="heures"/>
    <n v="0"/>
    <n v="0"/>
    <n v="1"/>
    <x v="0"/>
    <n v="0"/>
  </r>
  <r>
    <n v="4128"/>
    <d v="2006-07-08T00:00:00"/>
    <d v="2007-01-08T00:00:00"/>
    <d v="2007-01-08T00:00:00"/>
    <x v="0"/>
    <n v="2779"/>
    <n v="47"/>
    <s v="1.0"/>
    <n v="97"/>
    <s v="forfait"/>
    <s v="jours"/>
    <n v="1"/>
    <n v="0"/>
    <n v="1"/>
    <x v="0"/>
    <n v="0"/>
  </r>
  <r>
    <n v="4129"/>
    <d v="2019-02-15T00:00:00"/>
    <d v="2020-11-15T00:00:00"/>
    <d v="2020-11-15T00:00:00"/>
    <x v="0"/>
    <n v="2780"/>
    <n v="99"/>
    <s v="0.8"/>
    <n v="159"/>
    <s v="jour"/>
    <s v="heures"/>
    <n v="1"/>
    <n v="1"/>
    <n v="1"/>
    <x v="1"/>
    <n v="0"/>
  </r>
  <r>
    <n v="4130"/>
    <d v="2002-04-25T00:00:00"/>
    <d v="2003-12-25T00:00:00"/>
    <d v="2003-12-25T00:00:00"/>
    <x v="0"/>
    <n v="2781"/>
    <n v="249"/>
    <s v="0.8"/>
    <n v="352"/>
    <s v="forfait"/>
    <s v="jours"/>
    <n v="1"/>
    <n v="1"/>
    <n v="0"/>
    <x v="11"/>
    <n v="0"/>
  </r>
  <r>
    <n v="4131"/>
    <d v="2004-02-23T00:00:00"/>
    <d v="2005-09-23T00:00:00"/>
    <d v="2005-09-23T00:00:00"/>
    <x v="0"/>
    <n v="2781"/>
    <n v="249"/>
    <s v="0.8"/>
    <n v="352"/>
    <s v="forfait"/>
    <s v="jours"/>
    <n v="1"/>
    <n v="0"/>
    <n v="1"/>
    <x v="11"/>
    <n v="0"/>
  </r>
  <r>
    <n v="4132"/>
    <d v="2013-04-17T00:00:00"/>
    <d v="2014-07-17T00:00:00"/>
    <d v="2014-07-17T00:00:00"/>
    <x v="0"/>
    <n v="2782"/>
    <n v="257"/>
    <s v="1.0"/>
    <n v="361"/>
    <s v="nuit"/>
    <s v="heures"/>
    <n v="0"/>
    <n v="1"/>
    <n v="0"/>
    <x v="12"/>
    <n v="0"/>
  </r>
  <r>
    <n v="4133"/>
    <d v="2014-08-04T00:00:00"/>
    <d v="2015-06-04T00:00:00"/>
    <d v="2015-06-04T00:00:00"/>
    <x v="1"/>
    <n v="2782"/>
    <n v="257"/>
    <s v="0.9"/>
    <n v="361"/>
    <s v="nuit"/>
    <s v="heures"/>
    <n v="0"/>
    <n v="1"/>
    <n v="1"/>
    <x v="12"/>
    <n v="0"/>
  </r>
  <r>
    <n v="4134"/>
    <d v="2015-07-29T00:00:00"/>
    <m/>
    <d v="2025-08-31T00:00:00"/>
    <x v="0"/>
    <n v="2782"/>
    <n v="181"/>
    <s v="1.0"/>
    <n v="250"/>
    <s v="forfait"/>
    <s v="jours"/>
    <n v="1"/>
    <n v="1"/>
    <n v="1"/>
    <x v="16"/>
    <n v="1"/>
  </r>
  <r>
    <n v="4135"/>
    <d v="2001-08-12T00:00:00"/>
    <m/>
    <d v="2025-08-31T00:00:00"/>
    <x v="0"/>
    <n v="2783"/>
    <n v="49"/>
    <s v="1.0"/>
    <n v="99"/>
    <s v="nuit"/>
    <s v="heures"/>
    <n v="0"/>
    <n v="1"/>
    <n v="1"/>
    <x v="0"/>
    <n v="1"/>
  </r>
  <r>
    <n v="4136"/>
    <d v="2002-08-16T00:00:00"/>
    <d v="2004-03-16T00:00:00"/>
    <d v="2004-03-16T00:00:00"/>
    <x v="0"/>
    <n v="2784"/>
    <n v="106"/>
    <s v="0.5"/>
    <n v="166"/>
    <s v="forfait"/>
    <s v="jours"/>
    <n v="1"/>
    <n v="0"/>
    <n v="1"/>
    <x v="8"/>
    <n v="0"/>
  </r>
  <r>
    <n v="4137"/>
    <d v="2004-04-03T00:00:00"/>
    <d v="2005-08-03T00:00:00"/>
    <d v="2005-08-03T00:00:00"/>
    <x v="0"/>
    <n v="2784"/>
    <n v="49"/>
    <s v="0.8"/>
    <n v="99"/>
    <s v="nuit"/>
    <s v="heures"/>
    <n v="0"/>
    <n v="0"/>
    <n v="1"/>
    <x v="0"/>
    <n v="0"/>
  </r>
  <r>
    <n v="4138"/>
    <d v="2005-08-04T00:00:00"/>
    <d v="2006-05-04T00:00:00"/>
    <d v="2006-05-04T00:00:00"/>
    <x v="1"/>
    <n v="2784"/>
    <n v="49"/>
    <s v="0.8"/>
    <n v="99"/>
    <s v="nuit"/>
    <s v="heures"/>
    <n v="0"/>
    <n v="1"/>
    <n v="1"/>
    <x v="0"/>
    <n v="0"/>
  </r>
  <r>
    <n v="4139"/>
    <d v="2001-05-06T00:00:00"/>
    <d v="2025-11-01T00:00:00"/>
    <d v="2025-11-01T00:00:00"/>
    <x v="1"/>
    <n v="2785"/>
    <n v="262"/>
    <s v="0.5"/>
    <n v="366"/>
    <s v="nuit"/>
    <s v="heures"/>
    <n v="0"/>
    <n v="0"/>
    <n v="0"/>
    <x v="6"/>
    <n v="1"/>
  </r>
  <r>
    <n v="4140"/>
    <d v="2000-05-19T00:00:00"/>
    <d v="2000-12-19T00:00:00"/>
    <d v="2000-12-19T00:00:00"/>
    <x v="0"/>
    <n v="2786"/>
    <n v="47"/>
    <s v="1.0"/>
    <n v="97"/>
    <s v="forfait"/>
    <s v="jours"/>
    <n v="0"/>
    <n v="0"/>
    <n v="0"/>
    <x v="0"/>
    <n v="0"/>
  </r>
  <r>
    <n v="4141"/>
    <d v="2002-10-19T00:00:00"/>
    <d v="2004-09-19T00:00:00"/>
    <d v="2004-09-19T00:00:00"/>
    <x v="0"/>
    <n v="2787"/>
    <n v="247"/>
    <s v="1.0"/>
    <n v="350"/>
    <s v="nuit"/>
    <s v="heures"/>
    <n v="0"/>
    <n v="0"/>
    <n v="1"/>
    <x v="0"/>
    <n v="0"/>
  </r>
  <r>
    <n v="4142"/>
    <d v="2004-11-18T00:00:00"/>
    <d v="2005-07-18T00:00:00"/>
    <d v="2005-07-18T00:00:00"/>
    <x v="1"/>
    <n v="2787"/>
    <n v="247"/>
    <s v="0.8"/>
    <n v="349"/>
    <s v="jour"/>
    <s v="heures"/>
    <n v="1"/>
    <n v="1"/>
    <n v="1"/>
    <x v="0"/>
    <n v="0"/>
  </r>
  <r>
    <n v="4143"/>
    <d v="2005-08-26T00:00:00"/>
    <d v="2006-11-26T00:00:00"/>
    <d v="2006-11-26T00:00:00"/>
    <x v="0"/>
    <n v="2787"/>
    <n v="247"/>
    <s v="1.0"/>
    <n v="349"/>
    <s v="jour"/>
    <s v="heures"/>
    <n v="0"/>
    <n v="0"/>
    <n v="1"/>
    <x v="0"/>
    <n v="0"/>
  </r>
  <r>
    <n v="4144"/>
    <d v="2000-12-09T00:00:00"/>
    <d v="2001-07-09T00:00:00"/>
    <d v="2001-07-09T00:00:00"/>
    <x v="0"/>
    <n v="2788"/>
    <n v="258"/>
    <s v="1.0"/>
    <n v="362"/>
    <s v="jour"/>
    <s v="heures"/>
    <n v="0"/>
    <n v="1"/>
    <n v="1"/>
    <x v="1"/>
    <n v="0"/>
  </r>
  <r>
    <n v="4145"/>
    <d v="2001-08-16T00:00:00"/>
    <d v="2002-07-16T00:00:00"/>
    <d v="2002-07-16T00:00:00"/>
    <x v="0"/>
    <n v="2788"/>
    <n v="75"/>
    <s v="1.0"/>
    <n v="132"/>
    <s v="jour"/>
    <s v="heures"/>
    <n v="0"/>
    <n v="0"/>
    <n v="1"/>
    <x v="5"/>
    <n v="0"/>
  </r>
  <r>
    <n v="4146"/>
    <d v="2018-06-19T00:00:00"/>
    <d v="2020-01-19T00:00:00"/>
    <d v="2020-01-19T00:00:00"/>
    <x v="0"/>
    <n v="2789"/>
    <n v="13"/>
    <s v="1.0"/>
    <n v="34"/>
    <s v="nuit"/>
    <s v="heures"/>
    <n v="0"/>
    <n v="1"/>
    <n v="1"/>
    <x v="4"/>
    <n v="0"/>
  </r>
  <r>
    <n v="4147"/>
    <d v="2020-03-15T00:00:00"/>
    <m/>
    <d v="2025-08-31T00:00:00"/>
    <x v="0"/>
    <n v="2789"/>
    <n v="207"/>
    <s v="1.0"/>
    <n v="297"/>
    <s v="jour"/>
    <s v="heures"/>
    <n v="0"/>
    <n v="1"/>
    <n v="1"/>
    <x v="4"/>
    <n v="1"/>
  </r>
  <r>
    <n v="4148"/>
    <d v="2002-08-27T00:00:00"/>
    <d v="2003-09-27T00:00:00"/>
    <d v="2003-09-27T00:00:00"/>
    <x v="0"/>
    <n v="2790"/>
    <n v="247"/>
    <s v="0.8"/>
    <n v="349"/>
    <s v="jour"/>
    <s v="heures"/>
    <n v="0"/>
    <n v="0"/>
    <n v="1"/>
    <x v="0"/>
    <n v="0"/>
  </r>
  <r>
    <n v="4149"/>
    <d v="2003-10-05T00:00:00"/>
    <d v="2005-06-05T00:00:00"/>
    <d v="2005-06-05T00:00:00"/>
    <x v="0"/>
    <n v="2790"/>
    <n v="247"/>
    <s v="1.0"/>
    <n v="350"/>
    <s v="nuit"/>
    <s v="heures"/>
    <n v="0"/>
    <n v="0"/>
    <n v="1"/>
    <x v="0"/>
    <n v="0"/>
  </r>
  <r>
    <n v="4150"/>
    <d v="2005-07-05T00:00:00"/>
    <d v="2007-01-05T00:00:00"/>
    <d v="2007-01-05T00:00:00"/>
    <x v="1"/>
    <n v="2790"/>
    <n v="247"/>
    <s v="1.0"/>
    <n v="350"/>
    <s v="nuit"/>
    <s v="heures"/>
    <n v="0"/>
    <n v="1"/>
    <n v="1"/>
    <x v="0"/>
    <n v="0"/>
  </r>
  <r>
    <n v="4151"/>
    <d v="2000-12-21T00:00:00"/>
    <d v="2001-09-21T00:00:00"/>
    <d v="2001-09-21T00:00:00"/>
    <x v="0"/>
    <n v="2791"/>
    <n v="104"/>
    <s v="1.0"/>
    <n v="164"/>
    <s v="jour"/>
    <s v="heures"/>
    <n v="0"/>
    <n v="0"/>
    <n v="1"/>
    <x v="1"/>
    <n v="0"/>
  </r>
  <r>
    <n v="4152"/>
    <d v="2002-07-26T00:00:00"/>
    <d v="2003-07-26T00:00:00"/>
    <d v="2003-07-26T00:00:00"/>
    <x v="0"/>
    <n v="2792"/>
    <n v="284"/>
    <s v="1.0"/>
    <n v="399"/>
    <s v="jour"/>
    <s v="heures"/>
    <n v="0"/>
    <n v="1"/>
    <n v="1"/>
    <x v="4"/>
    <n v="0"/>
  </r>
  <r>
    <n v="4153"/>
    <d v="2003-08-20T00:00:00"/>
    <d v="2005-08-20T00:00:00"/>
    <d v="2005-08-20T00:00:00"/>
    <x v="0"/>
    <n v="2792"/>
    <n v="45"/>
    <s v="1.0"/>
    <n v="92"/>
    <s v="jour"/>
    <s v="heures"/>
    <n v="1"/>
    <n v="1"/>
    <n v="1"/>
    <x v="6"/>
    <n v="0"/>
  </r>
  <r>
    <n v="4154"/>
    <d v="2005-09-11T00:00:00"/>
    <d v="2006-12-11T00:00:00"/>
    <d v="2006-12-11T00:00:00"/>
    <x v="0"/>
    <n v="2792"/>
    <n v="45"/>
    <s v="0.8"/>
    <n v="92"/>
    <s v="jour"/>
    <s v="heures"/>
    <n v="0"/>
    <n v="1"/>
    <n v="0"/>
    <x v="6"/>
    <n v="0"/>
  </r>
  <r>
    <n v="4155"/>
    <d v="2007-01-01T00:00:00"/>
    <d v="2007-11-01T00:00:00"/>
    <d v="2007-11-01T00:00:00"/>
    <x v="1"/>
    <n v="2792"/>
    <n v="75"/>
    <s v="0.8"/>
    <n v="132"/>
    <s v="jour"/>
    <s v="heures"/>
    <n v="0"/>
    <n v="1"/>
    <n v="1"/>
    <x v="5"/>
    <n v="0"/>
  </r>
  <r>
    <n v="4156"/>
    <d v="2018-07-09T00:00:00"/>
    <m/>
    <d v="2025-08-31T00:00:00"/>
    <x v="0"/>
    <n v="2793"/>
    <n v="73"/>
    <s v="1.0"/>
    <n v="130"/>
    <s v="nuit"/>
    <s v="heures"/>
    <n v="0"/>
    <n v="0"/>
    <n v="1"/>
    <x v="7"/>
    <n v="1"/>
  </r>
  <r>
    <n v="4157"/>
    <d v="2001-01-08T00:00:00"/>
    <d v="2001-11-08T00:00:00"/>
    <d v="2001-11-08T00:00:00"/>
    <x v="0"/>
    <n v="2794"/>
    <n v="265"/>
    <s v="1.0"/>
    <n v="373"/>
    <s v="forfait"/>
    <s v="jours"/>
    <n v="0"/>
    <n v="0"/>
    <n v="1"/>
    <x v="1"/>
    <n v="0"/>
  </r>
  <r>
    <n v="4158"/>
    <d v="2002-06-16T00:00:00"/>
    <d v="2003-05-16T00:00:00"/>
    <d v="2003-05-16T00:00:00"/>
    <x v="0"/>
    <n v="2795"/>
    <n v="43"/>
    <s v="0.8"/>
    <n v="87"/>
    <s v="nuit"/>
    <s v="heures"/>
    <n v="0"/>
    <n v="0"/>
    <n v="1"/>
    <x v="0"/>
    <n v="0"/>
  </r>
  <r>
    <n v="4159"/>
    <d v="2008-07-23T00:00:00"/>
    <d v="2010-01-23T00:00:00"/>
    <d v="2010-01-23T00:00:00"/>
    <x v="0"/>
    <n v="2796"/>
    <n v="98"/>
    <s v="1.0"/>
    <n v="158"/>
    <s v="jour"/>
    <s v="heures"/>
    <n v="1"/>
    <n v="0"/>
    <n v="1"/>
    <x v="3"/>
    <n v="0"/>
  </r>
  <r>
    <n v="4160"/>
    <d v="2010-03-12T00:00:00"/>
    <m/>
    <d v="2025-08-31T00:00:00"/>
    <x v="0"/>
    <n v="2796"/>
    <n v="262"/>
    <s v="1.0"/>
    <n v="367"/>
    <s v="bloc"/>
    <s v="heures"/>
    <n v="0"/>
    <n v="0"/>
    <n v="0"/>
    <x v="6"/>
    <n v="1"/>
  </r>
  <r>
    <n v="4161"/>
    <d v="2001-11-18T00:00:00"/>
    <m/>
    <d v="2025-08-31T00:00:00"/>
    <x v="0"/>
    <n v="2797"/>
    <n v="221"/>
    <s v="0.8"/>
    <n v="317"/>
    <s v="jour"/>
    <s v="heures"/>
    <n v="1"/>
    <n v="1"/>
    <n v="1"/>
    <x v="0"/>
    <n v="1"/>
  </r>
  <r>
    <n v="4162"/>
    <d v="2019-03-07T00:00:00"/>
    <d v="2021-02-07T00:00:00"/>
    <d v="2021-02-07T00:00:00"/>
    <x v="0"/>
    <n v="2798"/>
    <n v="224"/>
    <s v="0.5"/>
    <n v="322"/>
    <s v="nuit"/>
    <s v="heures"/>
    <n v="1"/>
    <n v="1"/>
    <n v="1"/>
    <x v="0"/>
    <n v="0"/>
  </r>
  <r>
    <n v="4163"/>
    <d v="2000-10-15T00:00:00"/>
    <m/>
    <d v="2025-08-31T00:00:00"/>
    <x v="0"/>
    <n v="2799"/>
    <n v="147"/>
    <s v="1.0"/>
    <n v="207"/>
    <s v="jour"/>
    <s v="heures"/>
    <n v="1"/>
    <n v="0"/>
    <n v="1"/>
    <x v="16"/>
    <n v="1"/>
  </r>
  <r>
    <n v="4164"/>
    <d v="2005-10-27T00:00:00"/>
    <d v="2006-10-27T00:00:00"/>
    <d v="2006-10-27T00:00:00"/>
    <x v="0"/>
    <n v="2800"/>
    <n v="262"/>
    <s v="1.0"/>
    <n v="366"/>
    <s v="nuit"/>
    <s v="heures"/>
    <n v="0"/>
    <n v="0"/>
    <n v="0"/>
    <x v="6"/>
    <n v="0"/>
  </r>
  <r>
    <n v="4165"/>
    <d v="2000-03-26T00:00:00"/>
    <d v="2001-12-26T00:00:00"/>
    <d v="2001-12-26T00:00:00"/>
    <x v="0"/>
    <n v="2801"/>
    <n v="47"/>
    <s v="1.0"/>
    <n v="97"/>
    <s v="forfait"/>
    <s v="jours"/>
    <n v="0"/>
    <n v="1"/>
    <n v="1"/>
    <x v="0"/>
    <n v="0"/>
  </r>
  <r>
    <n v="4166"/>
    <d v="2001-01-01T00:00:00"/>
    <m/>
    <d v="2025-08-31T00:00:00"/>
    <x v="0"/>
    <n v="2802"/>
    <n v="43"/>
    <s v="0.8"/>
    <n v="87"/>
    <s v="nuit"/>
    <s v="heures"/>
    <n v="0"/>
    <n v="1"/>
    <n v="1"/>
    <x v="0"/>
    <n v="1"/>
  </r>
  <r>
    <n v="4167"/>
    <d v="2008-12-19T00:00:00"/>
    <m/>
    <d v="2025-08-31T00:00:00"/>
    <x v="0"/>
    <n v="2803"/>
    <n v="44"/>
    <s v="1.0"/>
    <n v="89"/>
    <s v="nuit"/>
    <s v="heures"/>
    <n v="0"/>
    <n v="1"/>
    <n v="0"/>
    <x v="6"/>
    <n v="1"/>
  </r>
  <r>
    <n v="4168"/>
    <d v="2004-10-20T00:00:00"/>
    <m/>
    <d v="2025-08-31T00:00:00"/>
    <x v="0"/>
    <n v="2804"/>
    <n v="49"/>
    <s v="0.8"/>
    <n v="99"/>
    <s v="nuit"/>
    <s v="heures"/>
    <n v="0"/>
    <n v="1"/>
    <n v="1"/>
    <x v="0"/>
    <n v="1"/>
  </r>
  <r>
    <n v="4169"/>
    <d v="2001-11-05T00:00:00"/>
    <d v="2003-05-05T00:00:00"/>
    <d v="2003-05-05T00:00:00"/>
    <x v="0"/>
    <n v="2805"/>
    <n v="22"/>
    <s v="1.0"/>
    <n v="52"/>
    <s v="jour"/>
    <s v="heures"/>
    <n v="0"/>
    <n v="0"/>
    <n v="1"/>
    <x v="4"/>
    <n v="0"/>
  </r>
  <r>
    <n v="4170"/>
    <d v="2003-06-01T00:00:00"/>
    <d v="2004-07-01T00:00:00"/>
    <d v="2004-07-01T00:00:00"/>
    <x v="0"/>
    <n v="2805"/>
    <n v="22"/>
    <s v="1.0"/>
    <n v="52"/>
    <s v="jour"/>
    <s v="heures"/>
    <n v="0"/>
    <n v="1"/>
    <n v="1"/>
    <x v="4"/>
    <n v="0"/>
  </r>
  <r>
    <n v="4171"/>
    <d v="2001-06-07T00:00:00"/>
    <d v="2002-09-07T00:00:00"/>
    <d v="2002-09-07T00:00:00"/>
    <x v="0"/>
    <n v="2806"/>
    <n v="57"/>
    <s v="0.5"/>
    <n v="107"/>
    <s v="jour"/>
    <s v="heures"/>
    <n v="1"/>
    <n v="1"/>
    <n v="1"/>
    <x v="9"/>
    <n v="0"/>
  </r>
  <r>
    <n v="4172"/>
    <d v="2001-03-11T00:00:00"/>
    <d v="2003-03-11T00:00:00"/>
    <d v="2003-03-11T00:00:00"/>
    <x v="0"/>
    <n v="2807"/>
    <n v="210"/>
    <s v="1.0"/>
    <n v="303"/>
    <s v="nuit"/>
    <s v="heures"/>
    <n v="0"/>
    <n v="1"/>
    <n v="1"/>
    <x v="0"/>
    <n v="0"/>
  </r>
  <r>
    <n v="4173"/>
    <d v="2000-02-19T00:00:00"/>
    <m/>
    <d v="2025-08-31T00:00:00"/>
    <x v="0"/>
    <n v="2808"/>
    <n v="204"/>
    <s v="0.8"/>
    <n v="293"/>
    <s v="forfait"/>
    <s v="jours"/>
    <n v="0"/>
    <n v="0"/>
    <n v="1"/>
    <x v="11"/>
    <n v="1"/>
  </r>
  <r>
    <n v="4174"/>
    <d v="2002-09-03T00:00:00"/>
    <m/>
    <d v="2025-08-31T00:00:00"/>
    <x v="0"/>
    <n v="2809"/>
    <n v="106"/>
    <s v="1.0"/>
    <n v="166"/>
    <s v="forfait"/>
    <s v="jours"/>
    <n v="1"/>
    <n v="0"/>
    <n v="1"/>
    <x v="8"/>
    <n v="1"/>
  </r>
  <r>
    <n v="4175"/>
    <d v="2001-10-29T00:00:00"/>
    <d v="2002-03-29T00:00:00"/>
    <d v="2002-03-29T00:00:00"/>
    <x v="1"/>
    <n v="2810"/>
    <n v="73"/>
    <s v="0.8"/>
    <n v="130"/>
    <s v="nuit"/>
    <s v="heures"/>
    <n v="0"/>
    <n v="1"/>
    <n v="1"/>
    <x v="7"/>
    <n v="0"/>
  </r>
  <r>
    <n v="4176"/>
    <d v="2002-04-30T00:00:00"/>
    <d v="2002-12-30T00:00:00"/>
    <d v="2002-12-30T00:00:00"/>
    <x v="0"/>
    <n v="2810"/>
    <n v="223"/>
    <s v="0.8"/>
    <n v="321"/>
    <s v="nuit"/>
    <s v="heures"/>
    <n v="0"/>
    <n v="0"/>
    <n v="1"/>
    <x v="7"/>
    <n v="0"/>
  </r>
  <r>
    <n v="4177"/>
    <d v="2017-05-27T00:00:00"/>
    <m/>
    <d v="2025-08-31T00:00:00"/>
    <x v="0"/>
    <n v="2811"/>
    <n v="42"/>
    <s v="1.0"/>
    <n v="86"/>
    <s v="forfait"/>
    <s v="jours"/>
    <n v="0"/>
    <n v="0"/>
    <n v="1"/>
    <x v="7"/>
    <n v="1"/>
  </r>
  <r>
    <n v="4178"/>
    <d v="2011-07-04T00:00:00"/>
    <d v="2013-05-04T00:00:00"/>
    <d v="2013-05-04T00:00:00"/>
    <x v="0"/>
    <n v="2812"/>
    <n v="103"/>
    <s v="1.0"/>
    <n v="163"/>
    <s v="jour"/>
    <s v="heures"/>
    <n v="0"/>
    <n v="1"/>
    <n v="1"/>
    <x v="1"/>
    <n v="0"/>
  </r>
  <r>
    <n v="4179"/>
    <d v="2013-06-11T00:00:00"/>
    <m/>
    <d v="2025-08-31T00:00:00"/>
    <x v="0"/>
    <n v="2812"/>
    <n v="99"/>
    <s v="0.6"/>
    <n v="159"/>
    <s v="jour"/>
    <s v="heures"/>
    <n v="0"/>
    <n v="0"/>
    <n v="1"/>
    <x v="1"/>
    <n v="1"/>
  </r>
  <r>
    <n v="4180"/>
    <d v="2000-01-29T00:00:00"/>
    <m/>
    <d v="2025-08-31T00:00:00"/>
    <x v="0"/>
    <n v="2813"/>
    <n v="41"/>
    <s v="1.0"/>
    <n v="85"/>
    <s v="forfait"/>
    <s v="jours"/>
    <n v="1"/>
    <n v="0"/>
    <n v="0"/>
    <x v="5"/>
    <n v="1"/>
  </r>
  <r>
    <n v="4181"/>
    <d v="2003-12-07T00:00:00"/>
    <d v="2005-06-07T00:00:00"/>
    <d v="2005-06-07T00:00:00"/>
    <x v="1"/>
    <n v="2814"/>
    <n v="105"/>
    <s v="1.0"/>
    <n v="165"/>
    <s v="jour"/>
    <s v="heures"/>
    <n v="0"/>
    <n v="0"/>
    <n v="1"/>
    <x v="1"/>
    <n v="0"/>
  </r>
  <r>
    <n v="4182"/>
    <d v="2005-07-02T00:00:00"/>
    <d v="2006-11-02T00:00:00"/>
    <d v="2006-11-02T00:00:00"/>
    <x v="0"/>
    <n v="2814"/>
    <n v="105"/>
    <s v="1.0"/>
    <n v="165"/>
    <s v="jour"/>
    <s v="heures"/>
    <n v="0"/>
    <n v="0"/>
    <n v="1"/>
    <x v="1"/>
    <n v="0"/>
  </r>
  <r>
    <n v="4183"/>
    <d v="2006-12-17T00:00:00"/>
    <m/>
    <d v="2025-08-31T00:00:00"/>
    <x v="0"/>
    <n v="2814"/>
    <n v="101"/>
    <s v="0.9"/>
    <n v="161"/>
    <s v="jour"/>
    <s v="heures"/>
    <n v="0"/>
    <n v="1"/>
    <n v="1"/>
    <x v="1"/>
    <n v="1"/>
  </r>
  <r>
    <n v="4184"/>
    <d v="2002-08-01T00:00:00"/>
    <d v="2004-01-01T00:00:00"/>
    <d v="2004-01-01T00:00:00"/>
    <x v="0"/>
    <n v="2815"/>
    <n v="271"/>
    <s v="1.0"/>
    <n v="381"/>
    <s v="nuit"/>
    <s v="heures"/>
    <n v="0"/>
    <n v="0"/>
    <n v="1"/>
    <x v="11"/>
    <n v="0"/>
  </r>
  <r>
    <n v="4185"/>
    <d v="2004-07-27T00:00:00"/>
    <d v="2006-05-27T00:00:00"/>
    <d v="2006-05-27T00:00:00"/>
    <x v="0"/>
    <n v="2816"/>
    <n v="71"/>
    <s v="0.8"/>
    <n v="125"/>
    <s v="jour"/>
    <s v="heures"/>
    <n v="1"/>
    <n v="0"/>
    <n v="1"/>
    <x v="7"/>
    <n v="0"/>
  </r>
  <r>
    <n v="4186"/>
    <d v="2006-06-27T00:00:00"/>
    <d v="2007-09-27T00:00:00"/>
    <d v="2007-09-27T00:00:00"/>
    <x v="0"/>
    <n v="2816"/>
    <n v="71"/>
    <s v="1.0"/>
    <n v="126"/>
    <s v="nuit"/>
    <s v="heures"/>
    <n v="0"/>
    <n v="0"/>
    <n v="1"/>
    <x v="7"/>
    <n v="0"/>
  </r>
  <r>
    <n v="4187"/>
    <d v="2002-05-02T00:00:00"/>
    <m/>
    <d v="2025-08-31T00:00:00"/>
    <x v="0"/>
    <n v="2817"/>
    <n v="47"/>
    <s v="0.8"/>
    <n v="97"/>
    <s v="forfait"/>
    <s v="jours"/>
    <n v="0"/>
    <n v="0"/>
    <n v="1"/>
    <x v="0"/>
    <n v="1"/>
  </r>
  <r>
    <n v="4188"/>
    <d v="2011-11-24T00:00:00"/>
    <d v="2013-02-24T00:00:00"/>
    <d v="2013-02-24T00:00:00"/>
    <x v="0"/>
    <n v="2818"/>
    <n v="261"/>
    <s v="1.0"/>
    <n v="365"/>
    <s v="nuit"/>
    <s v="heures"/>
    <n v="1"/>
    <n v="0"/>
    <n v="1"/>
    <x v="0"/>
    <n v="0"/>
  </r>
  <r>
    <n v="4189"/>
    <d v="2013-04-03T00:00:00"/>
    <d v="2014-01-03T00:00:00"/>
    <d v="2014-01-03T00:00:00"/>
    <x v="0"/>
    <n v="2818"/>
    <n v="99"/>
    <s v="1.0"/>
    <n v="159"/>
    <s v="jour"/>
    <s v="heures"/>
    <n v="1"/>
    <n v="0"/>
    <n v="0"/>
    <x v="1"/>
    <n v="0"/>
  </r>
  <r>
    <n v="4190"/>
    <d v="2001-02-03T00:00:00"/>
    <d v="2001-12-03T00:00:00"/>
    <d v="2001-12-03T00:00:00"/>
    <x v="1"/>
    <n v="2819"/>
    <n v="74"/>
    <s v="0.8"/>
    <n v="131"/>
    <s v="jour"/>
    <s v="heures"/>
    <n v="0"/>
    <n v="0"/>
    <n v="0"/>
    <x v="5"/>
    <n v="0"/>
  </r>
  <r>
    <n v="4191"/>
    <d v="2000-08-08T00:00:00"/>
    <d v="2001-03-08T00:00:00"/>
    <d v="2001-03-08T00:00:00"/>
    <x v="0"/>
    <n v="2820"/>
    <n v="43"/>
    <s v="1.0"/>
    <n v="87"/>
    <s v="nuit"/>
    <s v="heures"/>
    <n v="0"/>
    <n v="1"/>
    <n v="1"/>
    <x v="0"/>
    <n v="0"/>
  </r>
  <r>
    <n v="4192"/>
    <d v="2000-04-02T00:00:00"/>
    <d v="2001-07-02T00:00:00"/>
    <d v="2001-07-02T00:00:00"/>
    <x v="0"/>
    <n v="2821"/>
    <n v="13"/>
    <s v="1.0"/>
    <n v="34"/>
    <s v="nuit"/>
    <s v="heures"/>
    <n v="0"/>
    <n v="1"/>
    <n v="1"/>
    <x v="4"/>
    <n v="0"/>
  </r>
  <r>
    <n v="4193"/>
    <d v="2013-08-19T00:00:00"/>
    <d v="2015-02-19T00:00:00"/>
    <d v="2015-02-19T00:00:00"/>
    <x v="0"/>
    <n v="2822"/>
    <n v="217"/>
    <s v="0.9"/>
    <n v="310"/>
    <s v="jour"/>
    <s v="heures"/>
    <n v="0"/>
    <n v="1"/>
    <n v="1"/>
    <x v="1"/>
    <n v="0"/>
  </r>
  <r>
    <n v="4194"/>
    <d v="2015-03-31T00:00:00"/>
    <d v="2017-01-31T00:00:00"/>
    <d v="2017-01-31T00:00:00"/>
    <x v="0"/>
    <n v="2822"/>
    <n v="217"/>
    <s v="0.8"/>
    <n v="310"/>
    <s v="jour"/>
    <s v="heures"/>
    <n v="0"/>
    <n v="1"/>
    <n v="1"/>
    <x v="1"/>
    <n v="0"/>
  </r>
  <r>
    <n v="4195"/>
    <d v="2017-03-09T00:00:00"/>
    <d v="2019-03-09T00:00:00"/>
    <d v="2019-03-09T00:00:00"/>
    <x v="0"/>
    <n v="2822"/>
    <n v="217"/>
    <s v="1.0"/>
    <n v="310"/>
    <s v="jour"/>
    <s v="heures"/>
    <n v="1"/>
    <n v="0"/>
    <n v="0"/>
    <x v="1"/>
    <n v="0"/>
  </r>
  <r>
    <n v="4196"/>
    <d v="2019-05-06T00:00:00"/>
    <d v="2019-11-06T00:00:00"/>
    <d v="2019-11-06T00:00:00"/>
    <x v="0"/>
    <n v="2822"/>
    <n v="217"/>
    <s v="1.0"/>
    <n v="310"/>
    <s v="jour"/>
    <s v="heures"/>
    <n v="0"/>
    <n v="0"/>
    <n v="1"/>
    <x v="1"/>
    <n v="0"/>
  </r>
  <r>
    <n v="4197"/>
    <d v="2020-01-01T00:00:00"/>
    <m/>
    <d v="2025-08-31T00:00:00"/>
    <x v="0"/>
    <n v="2822"/>
    <n v="217"/>
    <s v="0.8"/>
    <n v="310"/>
    <s v="jour"/>
    <s v="heures"/>
    <n v="1"/>
    <n v="0"/>
    <n v="1"/>
    <x v="1"/>
    <n v="1"/>
  </r>
  <r>
    <n v="4198"/>
    <d v="2000-12-10T00:00:00"/>
    <d v="2002-06-10T00:00:00"/>
    <d v="2002-06-10T00:00:00"/>
    <x v="0"/>
    <n v="2823"/>
    <n v="260"/>
    <s v="1.0"/>
    <n v="364"/>
    <s v="nuit"/>
    <s v="heures"/>
    <n v="0"/>
    <n v="0"/>
    <n v="1"/>
    <x v="0"/>
    <n v="0"/>
  </r>
  <r>
    <n v="4199"/>
    <d v="2001-12-19T00:00:00"/>
    <d v="2002-07-19T00:00:00"/>
    <d v="2002-07-19T00:00:00"/>
    <x v="0"/>
    <n v="2824"/>
    <n v="205"/>
    <s v="0.5"/>
    <n v="295"/>
    <s v="nuit"/>
    <s v="heures"/>
    <n v="0"/>
    <n v="1"/>
    <n v="1"/>
    <x v="0"/>
    <n v="0"/>
  </r>
  <r>
    <n v="4200"/>
    <d v="2002-09-06T00:00:00"/>
    <d v="2003-10-06T00:00:00"/>
    <d v="2003-10-06T00:00:00"/>
    <x v="1"/>
    <n v="2824"/>
    <n v="205"/>
    <s v="1.0"/>
    <n v="294"/>
    <s v="jour"/>
    <s v="heures"/>
    <n v="0"/>
    <n v="0"/>
    <n v="1"/>
    <x v="0"/>
    <n v="0"/>
  </r>
  <r>
    <n v="4201"/>
    <d v="2017-01-06T00:00:00"/>
    <d v="2018-06-06T00:00:00"/>
    <d v="2018-06-06T00:00:00"/>
    <x v="1"/>
    <n v="2825"/>
    <n v="47"/>
    <s v="0.9"/>
    <n v="97"/>
    <s v="forfait"/>
    <s v="jours"/>
    <n v="0"/>
    <n v="1"/>
    <n v="1"/>
    <x v="0"/>
    <n v="0"/>
  </r>
  <r>
    <n v="4202"/>
    <d v="2018-07-04T00:00:00"/>
    <d v="2019-05-04T00:00:00"/>
    <d v="2019-05-04T00:00:00"/>
    <x v="2"/>
    <n v="2825"/>
    <n v="47"/>
    <s v="1.0"/>
    <n v="97"/>
    <s v="forfait"/>
    <s v="jours"/>
    <n v="1"/>
    <n v="1"/>
    <n v="1"/>
    <x v="0"/>
    <n v="0"/>
  </r>
  <r>
    <n v="4203"/>
    <d v="2019-05-30T00:00:00"/>
    <d v="2019-12-30T00:00:00"/>
    <d v="2019-12-30T00:00:00"/>
    <x v="0"/>
    <n v="2825"/>
    <n v="19"/>
    <s v="1.0"/>
    <n v="46"/>
    <s v="jour"/>
    <s v="heures"/>
    <n v="1"/>
    <n v="1"/>
    <n v="1"/>
    <x v="4"/>
    <n v="0"/>
  </r>
  <r>
    <n v="4204"/>
    <d v="2013-10-20T00:00:00"/>
    <d v="2026-01-01T00:00:00"/>
    <d v="2026-01-01T00:00:00"/>
    <x v="1"/>
    <n v="2826"/>
    <n v="144"/>
    <s v="1.0"/>
    <n v="204"/>
    <s v="jour"/>
    <s v="heures"/>
    <n v="0"/>
    <n v="0"/>
    <n v="1"/>
    <x v="16"/>
    <n v="1"/>
  </r>
  <r>
    <n v="4205"/>
    <d v="2001-10-14T00:00:00"/>
    <d v="2002-03-14T00:00:00"/>
    <d v="2002-03-14T00:00:00"/>
    <x v="1"/>
    <n v="2827"/>
    <n v="299"/>
    <s v="1.0"/>
    <n v="416"/>
    <s v="nuit"/>
    <s v="heures"/>
    <n v="0"/>
    <n v="1"/>
    <n v="1"/>
    <x v="0"/>
    <n v="0"/>
  </r>
  <r>
    <n v="4206"/>
    <d v="2019-02-03T00:00:00"/>
    <d v="2020-05-03T00:00:00"/>
    <d v="2020-05-03T00:00:00"/>
    <x v="0"/>
    <n v="2828"/>
    <n v="56"/>
    <s v="1.0"/>
    <n v="106"/>
    <s v="jour"/>
    <s v="heures"/>
    <n v="1"/>
    <n v="0"/>
    <n v="1"/>
    <x v="9"/>
    <n v="0"/>
  </r>
  <r>
    <n v="4207"/>
    <d v="2000-12-20T00:00:00"/>
    <d v="2002-03-20T00:00:00"/>
    <d v="2002-03-20T00:00:00"/>
    <x v="0"/>
    <n v="2829"/>
    <n v="272"/>
    <s v="1.0"/>
    <n v="383"/>
    <s v="jour"/>
    <s v="heures"/>
    <n v="0"/>
    <n v="0"/>
    <n v="1"/>
    <x v="11"/>
    <n v="0"/>
  </r>
  <r>
    <n v="4208"/>
    <d v="2002-04-01T00:00:00"/>
    <d v="2004-03-01T00:00:00"/>
    <d v="2004-03-01T00:00:00"/>
    <x v="0"/>
    <n v="2829"/>
    <n v="272"/>
    <s v="1.0"/>
    <n v="384"/>
    <s v="nuit"/>
    <s v="heures"/>
    <n v="0"/>
    <n v="0"/>
    <n v="1"/>
    <x v="11"/>
    <n v="0"/>
  </r>
  <r>
    <n v="4209"/>
    <d v="2000-11-08T00:00:00"/>
    <m/>
    <d v="2025-08-31T00:00:00"/>
    <x v="0"/>
    <n v="2830"/>
    <n v="191"/>
    <s v="0.8"/>
    <n v="266"/>
    <s v="jour"/>
    <s v="heures"/>
    <n v="0"/>
    <n v="1"/>
    <n v="1"/>
    <x v="4"/>
    <n v="1"/>
  </r>
  <r>
    <n v="4210"/>
    <d v="2001-10-22T00:00:00"/>
    <m/>
    <d v="2025-08-31T00:00:00"/>
    <x v="0"/>
    <n v="2831"/>
    <n v="105"/>
    <s v="1.0"/>
    <n v="165"/>
    <s v="jour"/>
    <s v="heures"/>
    <n v="0"/>
    <n v="1"/>
    <n v="1"/>
    <x v="1"/>
    <n v="1"/>
  </r>
  <r>
    <n v="4211"/>
    <d v="2013-08-06T00:00:00"/>
    <d v="2014-11-06T00:00:00"/>
    <d v="2014-11-06T00:00:00"/>
    <x v="0"/>
    <n v="2832"/>
    <n v="195"/>
    <s v="0.6"/>
    <n v="275"/>
    <s v="jour"/>
    <s v="heures"/>
    <n v="0"/>
    <n v="0"/>
    <n v="1"/>
    <x v="4"/>
    <n v="0"/>
  </r>
  <r>
    <n v="4212"/>
    <d v="2002-12-23T00:00:00"/>
    <d v="2004-01-23T00:00:00"/>
    <d v="2004-01-23T00:00:00"/>
    <x v="1"/>
    <n v="2833"/>
    <n v="227"/>
    <s v="0.9"/>
    <n v="325"/>
    <s v="nuit"/>
    <s v="heures"/>
    <n v="0"/>
    <n v="0"/>
    <n v="1"/>
    <x v="14"/>
    <n v="0"/>
  </r>
  <r>
    <n v="4213"/>
    <d v="2000-10-04T00:00:00"/>
    <d v="2001-05-04T00:00:00"/>
    <d v="2001-05-04T00:00:00"/>
    <x v="1"/>
    <n v="2834"/>
    <n v="227"/>
    <s v="1.0"/>
    <n v="325"/>
    <s v="nuit"/>
    <s v="heures"/>
    <n v="0"/>
    <n v="1"/>
    <n v="1"/>
    <x v="14"/>
    <n v="0"/>
  </r>
  <r>
    <n v="4214"/>
    <d v="2001-05-08T00:00:00"/>
    <d v="2003-05-08T00:00:00"/>
    <d v="2003-05-08T00:00:00"/>
    <x v="0"/>
    <n v="2834"/>
    <n v="191"/>
    <s v="0.8"/>
    <n v="266"/>
    <s v="jour"/>
    <s v="heures"/>
    <n v="1"/>
    <n v="0"/>
    <n v="1"/>
    <x v="4"/>
    <n v="0"/>
  </r>
  <r>
    <n v="4215"/>
    <d v="2003-06-11T00:00:00"/>
    <m/>
    <d v="2025-08-31T00:00:00"/>
    <x v="0"/>
    <n v="2834"/>
    <n v="207"/>
    <s v="1.0"/>
    <n v="298"/>
    <s v="astreinte"/>
    <s v="astreinte"/>
    <n v="0"/>
    <n v="0"/>
    <n v="1"/>
    <x v="4"/>
    <n v="1"/>
  </r>
  <r>
    <n v="4216"/>
    <d v="2003-10-01T00:00:00"/>
    <m/>
    <d v="2025-08-31T00:00:00"/>
    <x v="0"/>
    <n v="2835"/>
    <n v="24"/>
    <s v="0.8"/>
    <n v="55"/>
    <s v="jour"/>
    <s v="heures"/>
    <n v="0"/>
    <n v="1"/>
    <n v="1"/>
    <x v="4"/>
    <n v="1"/>
  </r>
  <r>
    <n v="4217"/>
    <d v="2000-12-28T00:00:00"/>
    <d v="2001-06-28T00:00:00"/>
    <d v="2001-06-28T00:00:00"/>
    <x v="0"/>
    <n v="2836"/>
    <n v="261"/>
    <s v="1.0"/>
    <n v="365"/>
    <s v="nuit"/>
    <s v="heures"/>
    <n v="0"/>
    <n v="1"/>
    <n v="1"/>
    <x v="0"/>
    <n v="0"/>
  </r>
  <r>
    <n v="4218"/>
    <d v="2001-03-07T00:00:00"/>
    <d v="2002-08-07T00:00:00"/>
    <d v="2002-08-07T00:00:00"/>
    <x v="0"/>
    <n v="2837"/>
    <n v="260"/>
    <s v="0.6"/>
    <n v="364"/>
    <s v="nuit"/>
    <s v="heures"/>
    <n v="1"/>
    <n v="0"/>
    <n v="1"/>
    <x v="0"/>
    <n v="0"/>
  </r>
  <r>
    <n v="4219"/>
    <d v="2011-07-25T00:00:00"/>
    <m/>
    <d v="2025-08-31T00:00:00"/>
    <x v="0"/>
    <n v="2838"/>
    <n v="1"/>
    <s v="1.0"/>
    <n v="1"/>
    <s v="jour"/>
    <s v="heures"/>
    <n v="1"/>
    <n v="1"/>
    <n v="1"/>
    <x v="4"/>
    <n v="1"/>
  </r>
  <r>
    <n v="4220"/>
    <d v="2011-04-18T00:00:00"/>
    <d v="2013-04-18T00:00:00"/>
    <d v="2013-04-18T00:00:00"/>
    <x v="0"/>
    <n v="2839"/>
    <n v="260"/>
    <s v="0.9"/>
    <n v="364"/>
    <s v="nuit"/>
    <s v="heures"/>
    <n v="0"/>
    <n v="1"/>
    <n v="1"/>
    <x v="0"/>
    <n v="0"/>
  </r>
  <r>
    <n v="4221"/>
    <d v="2001-02-06T00:00:00"/>
    <d v="2002-04-06T00:00:00"/>
    <d v="2002-04-06T00:00:00"/>
    <x v="0"/>
    <n v="2840"/>
    <n v="299"/>
    <s v="0.8"/>
    <n v="416"/>
    <s v="nuit"/>
    <s v="heures"/>
    <n v="0"/>
    <n v="1"/>
    <n v="0"/>
    <x v="0"/>
    <n v="0"/>
  </r>
  <r>
    <n v="4222"/>
    <d v="2002-06-04T00:00:00"/>
    <d v="2003-09-04T00:00:00"/>
    <d v="2003-09-04T00:00:00"/>
    <x v="0"/>
    <n v="2840"/>
    <n v="299"/>
    <s v="0.9"/>
    <n v="416"/>
    <s v="nuit"/>
    <s v="heures"/>
    <n v="0"/>
    <n v="0"/>
    <n v="1"/>
    <x v="0"/>
    <n v="0"/>
  </r>
  <r>
    <n v="4223"/>
    <d v="2003-10-08T00:00:00"/>
    <d v="2004-05-08T00:00:00"/>
    <d v="2004-05-08T00:00:00"/>
    <x v="1"/>
    <n v="2840"/>
    <n v="299"/>
    <s v="0.8"/>
    <n v="416"/>
    <s v="nuit"/>
    <s v="heures"/>
    <n v="0"/>
    <n v="0"/>
    <n v="1"/>
    <x v="0"/>
    <n v="0"/>
  </r>
  <r>
    <n v="4224"/>
    <d v="2004-06-14T00:00:00"/>
    <d v="2005-05-14T00:00:00"/>
    <d v="2005-05-14T00:00:00"/>
    <x v="0"/>
    <n v="2840"/>
    <n v="299"/>
    <s v="0.8"/>
    <n v="416"/>
    <s v="nuit"/>
    <s v="heures"/>
    <n v="1"/>
    <n v="1"/>
    <n v="0"/>
    <x v="0"/>
    <n v="0"/>
  </r>
  <r>
    <n v="4225"/>
    <d v="2005-05-28T00:00:00"/>
    <d v="2006-12-28T00:00:00"/>
    <d v="2006-12-28T00:00:00"/>
    <x v="0"/>
    <n v="2840"/>
    <n v="158"/>
    <s v="0.8"/>
    <n v="223"/>
    <s v="astreinte"/>
    <s v="astreinte"/>
    <n v="0"/>
    <n v="0"/>
    <n v="1"/>
    <x v="15"/>
    <n v="0"/>
  </r>
  <r>
    <n v="4226"/>
    <d v="2000-04-17T00:00:00"/>
    <d v="2001-10-17T00:00:00"/>
    <d v="2001-10-17T00:00:00"/>
    <x v="1"/>
    <n v="2841"/>
    <n v="267"/>
    <s v="1.0"/>
    <n v="375"/>
    <s v="jour"/>
    <s v="heures"/>
    <n v="0"/>
    <n v="0"/>
    <n v="1"/>
    <x v="5"/>
    <n v="0"/>
  </r>
  <r>
    <n v="4227"/>
    <d v="2011-03-24T00:00:00"/>
    <d v="2012-11-24T00:00:00"/>
    <d v="2012-11-24T00:00:00"/>
    <x v="2"/>
    <n v="2842"/>
    <n v="31"/>
    <s v="0.5"/>
    <n v="67"/>
    <s v="jour"/>
    <s v="heures"/>
    <n v="0"/>
    <n v="1"/>
    <n v="1"/>
    <x v="4"/>
    <n v="0"/>
  </r>
  <r>
    <n v="4228"/>
    <d v="2012-12-06T00:00:00"/>
    <d v="2026-01-01T00:00:00"/>
    <d v="2026-01-01T00:00:00"/>
    <x v="1"/>
    <n v="2842"/>
    <n v="31"/>
    <s v="1.0"/>
    <n v="68"/>
    <s v="astreinte"/>
    <s v="astreinte"/>
    <n v="0"/>
    <n v="0"/>
    <n v="1"/>
    <x v="4"/>
    <n v="1"/>
  </r>
  <r>
    <n v="4229"/>
    <d v="2002-12-16T00:00:00"/>
    <d v="2003-07-16T00:00:00"/>
    <d v="2003-07-16T00:00:00"/>
    <x v="0"/>
    <n v="2843"/>
    <n v="249"/>
    <s v="1.0"/>
    <n v="352"/>
    <s v="forfait"/>
    <s v="jours"/>
    <n v="0"/>
    <n v="1"/>
    <n v="1"/>
    <x v="11"/>
    <n v="0"/>
  </r>
  <r>
    <n v="4230"/>
    <d v="2002-07-24T00:00:00"/>
    <d v="2004-01-24T00:00:00"/>
    <d v="2004-01-24T00:00:00"/>
    <x v="0"/>
    <n v="2844"/>
    <n v="164"/>
    <s v="0.8"/>
    <n v="232"/>
    <s v="nuit"/>
    <s v="heures"/>
    <n v="0"/>
    <n v="0"/>
    <n v="1"/>
    <x v="12"/>
    <n v="0"/>
  </r>
  <r>
    <n v="4231"/>
    <d v="2000-06-07T00:00:00"/>
    <d v="2001-10-07T00:00:00"/>
    <d v="2001-10-07T00:00:00"/>
    <x v="0"/>
    <n v="2845"/>
    <n v="217"/>
    <s v="1.0"/>
    <n v="310"/>
    <s v="jour"/>
    <s v="heures"/>
    <n v="0"/>
    <n v="1"/>
    <n v="1"/>
    <x v="1"/>
    <n v="0"/>
  </r>
  <r>
    <n v="4232"/>
    <d v="2000-06-09T00:00:00"/>
    <d v="2001-12-09T00:00:00"/>
    <d v="2001-12-09T00:00:00"/>
    <x v="1"/>
    <n v="2846"/>
    <n v="49"/>
    <s v="1.0"/>
    <n v="99"/>
    <s v="nuit"/>
    <s v="heures"/>
    <n v="0"/>
    <n v="0"/>
    <n v="0"/>
    <x v="0"/>
    <n v="0"/>
  </r>
  <r>
    <n v="4233"/>
    <d v="2000-03-26T00:00:00"/>
    <d v="2002-01-26T00:00:00"/>
    <d v="2002-01-26T00:00:00"/>
    <x v="0"/>
    <n v="2847"/>
    <n v="105"/>
    <s v="0.9"/>
    <n v="165"/>
    <s v="jour"/>
    <s v="heures"/>
    <n v="1"/>
    <n v="1"/>
    <n v="1"/>
    <x v="1"/>
    <n v="0"/>
  </r>
  <r>
    <n v="4234"/>
    <d v="2001-12-13T00:00:00"/>
    <m/>
    <d v="2025-08-31T00:00:00"/>
    <x v="0"/>
    <n v="2848"/>
    <n v="24"/>
    <s v="1.0"/>
    <n v="55"/>
    <s v="jour"/>
    <s v="heures"/>
    <n v="0"/>
    <n v="0"/>
    <n v="1"/>
    <x v="4"/>
    <n v="1"/>
  </r>
  <r>
    <n v="4235"/>
    <d v="2001-08-18T00:00:00"/>
    <d v="2003-05-18T00:00:00"/>
    <d v="2003-05-18T00:00:00"/>
    <x v="0"/>
    <n v="2849"/>
    <n v="224"/>
    <s v="0.8"/>
    <n v="322"/>
    <s v="nuit"/>
    <s v="heures"/>
    <n v="0"/>
    <n v="0"/>
    <n v="1"/>
    <x v="0"/>
    <n v="0"/>
  </r>
  <r>
    <n v="4236"/>
    <d v="2001-04-18T00:00:00"/>
    <m/>
    <d v="2025-08-31T00:00:00"/>
    <x v="0"/>
    <n v="2850"/>
    <n v="238"/>
    <s v="1.0"/>
    <n v="337"/>
    <s v="nuit"/>
    <s v="heures"/>
    <n v="0"/>
    <n v="1"/>
    <n v="1"/>
    <x v="0"/>
    <n v="1"/>
  </r>
  <r>
    <n v="4237"/>
    <d v="2017-08-09T00:00:00"/>
    <m/>
    <d v="2025-08-31T00:00:00"/>
    <x v="0"/>
    <n v="2851"/>
    <n v="14"/>
    <s v="1.0"/>
    <n v="36"/>
    <s v="jour"/>
    <s v="heures"/>
    <n v="0"/>
    <n v="0"/>
    <n v="1"/>
    <x v="4"/>
    <n v="1"/>
  </r>
  <r>
    <n v="4238"/>
    <d v="2002-07-15T00:00:00"/>
    <d v="2003-06-15T00:00:00"/>
    <d v="2003-06-15T00:00:00"/>
    <x v="0"/>
    <n v="2852"/>
    <n v="146"/>
    <s v="1.0"/>
    <n v="206"/>
    <s v="jour"/>
    <s v="heures"/>
    <n v="0"/>
    <n v="1"/>
    <n v="1"/>
    <x v="16"/>
    <n v="0"/>
  </r>
  <r>
    <n v="4239"/>
    <d v="2003-07-25T00:00:00"/>
    <d v="2004-10-25T00:00:00"/>
    <d v="2004-10-25T00:00:00"/>
    <x v="0"/>
    <n v="2852"/>
    <n v="188"/>
    <s v="1.0"/>
    <n v="257"/>
    <s v="jour"/>
    <s v="heures"/>
    <n v="0"/>
    <n v="1"/>
    <n v="1"/>
    <x v="4"/>
    <n v="0"/>
  </r>
  <r>
    <n v="4240"/>
    <d v="2001-08-31T00:00:00"/>
    <d v="2003-05-31T00:00:00"/>
    <d v="2003-05-31T00:00:00"/>
    <x v="0"/>
    <n v="2853"/>
    <n v="124"/>
    <s v="1.0"/>
    <n v="184"/>
    <s v="jour"/>
    <s v="heures"/>
    <n v="0"/>
    <n v="1"/>
    <n v="1"/>
    <x v="19"/>
    <n v="0"/>
  </r>
  <r>
    <n v="4241"/>
    <d v="2000-10-15T00:00:00"/>
    <d v="2002-04-15T00:00:00"/>
    <d v="2002-04-15T00:00:00"/>
    <x v="0"/>
    <n v="2854"/>
    <n v="205"/>
    <s v="0.8"/>
    <n v="294"/>
    <s v="jour"/>
    <s v="heures"/>
    <n v="1"/>
    <n v="1"/>
    <n v="1"/>
    <x v="0"/>
    <n v="0"/>
  </r>
  <r>
    <n v="4242"/>
    <d v="2002-11-23T00:00:00"/>
    <d v="2003-05-23T00:00:00"/>
    <d v="2003-05-23T00:00:00"/>
    <x v="0"/>
    <n v="2855"/>
    <n v="42"/>
    <s v="0.8"/>
    <n v="86"/>
    <s v="forfait"/>
    <s v="jours"/>
    <n v="0"/>
    <n v="0"/>
    <n v="1"/>
    <x v="7"/>
    <n v="0"/>
  </r>
  <r>
    <n v="4243"/>
    <d v="2000-02-05T00:00:00"/>
    <d v="2000-12-05T00:00:00"/>
    <d v="2000-12-05T00:00:00"/>
    <x v="0"/>
    <n v="2856"/>
    <n v="210"/>
    <s v="1.0"/>
    <n v="302"/>
    <s v="jour"/>
    <s v="heures"/>
    <n v="1"/>
    <n v="0"/>
    <n v="1"/>
    <x v="0"/>
    <n v="0"/>
  </r>
  <r>
    <n v="4244"/>
    <d v="2000-05-02T00:00:00"/>
    <d v="2000-06-02T00:00:00"/>
    <d v="2000-06-02T00:00:00"/>
    <x v="1"/>
    <n v="2857"/>
    <n v="101"/>
    <s v="1.0"/>
    <n v="161"/>
    <s v="jour"/>
    <s v="heures"/>
    <n v="0"/>
    <n v="1"/>
    <n v="0"/>
    <x v="1"/>
    <n v="0"/>
  </r>
  <r>
    <n v="4245"/>
    <d v="2001-04-20T00:00:00"/>
    <d v="2002-07-20T00:00:00"/>
    <d v="2002-07-20T00:00:00"/>
    <x v="0"/>
    <n v="2858"/>
    <n v="270"/>
    <s v="0.9"/>
    <n v="379"/>
    <s v="jour"/>
    <s v="heures"/>
    <n v="1"/>
    <n v="1"/>
    <n v="1"/>
    <x v="16"/>
    <n v="0"/>
  </r>
  <r>
    <n v="4246"/>
    <d v="2002-07-20T00:00:00"/>
    <d v="2003-09-20T00:00:00"/>
    <d v="2003-09-20T00:00:00"/>
    <x v="0"/>
    <n v="2858"/>
    <n v="148"/>
    <s v="0.8"/>
    <n v="208"/>
    <s v="forfait"/>
    <s v="jours"/>
    <n v="0"/>
    <n v="1"/>
    <n v="1"/>
    <x v="16"/>
    <n v="0"/>
  </r>
  <r>
    <n v="4247"/>
    <d v="2002-06-18T00:00:00"/>
    <m/>
    <d v="2025-08-31T00:00:00"/>
    <x v="0"/>
    <n v="2859"/>
    <n v="15"/>
    <s v="0.5"/>
    <n v="38"/>
    <s v="jour"/>
    <s v="heures"/>
    <n v="0"/>
    <n v="0"/>
    <n v="1"/>
    <x v="4"/>
    <n v="1"/>
  </r>
  <r>
    <n v="4248"/>
    <d v="2000-08-27T00:00:00"/>
    <d v="2001-11-27T00:00:00"/>
    <d v="2001-11-27T00:00:00"/>
    <x v="0"/>
    <n v="2860"/>
    <n v="98"/>
    <s v="0.8"/>
    <n v="158"/>
    <s v="jour"/>
    <s v="heures"/>
    <n v="1"/>
    <n v="1"/>
    <n v="1"/>
    <x v="3"/>
    <n v="0"/>
  </r>
  <r>
    <n v="4249"/>
    <d v="2000-04-06T00:00:00"/>
    <d v="2001-10-06T00:00:00"/>
    <d v="2001-10-06T00:00:00"/>
    <x v="0"/>
    <n v="2861"/>
    <n v="103"/>
    <s v="0.8"/>
    <n v="163"/>
    <s v="jour"/>
    <s v="heures"/>
    <n v="1"/>
    <n v="1"/>
    <n v="1"/>
    <x v="1"/>
    <n v="0"/>
  </r>
  <r>
    <n v="4250"/>
    <d v="2010-09-13T00:00:00"/>
    <d v="2012-04-13T00:00:00"/>
    <d v="2012-04-13T00:00:00"/>
    <x v="0"/>
    <n v="2862"/>
    <n v="100"/>
    <s v="0.8"/>
    <n v="160"/>
    <s v="jour"/>
    <s v="heures"/>
    <n v="0"/>
    <n v="1"/>
    <n v="1"/>
    <x v="1"/>
    <n v="0"/>
  </r>
  <r>
    <n v="4251"/>
    <d v="2009-07-20T00:00:00"/>
    <d v="2010-09-20T00:00:00"/>
    <d v="2010-09-20T00:00:00"/>
    <x v="0"/>
    <n v="2863"/>
    <n v="92"/>
    <s v="1.0"/>
    <n v="152"/>
    <s v="forfait"/>
    <s v="jours"/>
    <n v="0"/>
    <n v="1"/>
    <n v="1"/>
    <x v="20"/>
    <n v="0"/>
  </r>
  <r>
    <n v="4252"/>
    <d v="2001-05-06T00:00:00"/>
    <d v="2002-07-06T00:00:00"/>
    <d v="2002-07-06T00:00:00"/>
    <x v="0"/>
    <n v="2864"/>
    <n v="181"/>
    <s v="1.0"/>
    <n v="250"/>
    <s v="forfait"/>
    <s v="jours"/>
    <n v="0"/>
    <n v="0"/>
    <n v="1"/>
    <x v="16"/>
    <n v="0"/>
  </r>
  <r>
    <n v="4253"/>
    <d v="2004-03-05T00:00:00"/>
    <m/>
    <d v="2025-08-31T00:00:00"/>
    <x v="0"/>
    <n v="2865"/>
    <n v="21"/>
    <s v="0.8"/>
    <n v="50"/>
    <s v="jour"/>
    <s v="heures"/>
    <n v="0"/>
    <n v="0"/>
    <n v="1"/>
    <x v="4"/>
    <n v="1"/>
  </r>
  <r>
    <n v="4254"/>
    <d v="2000-09-05T00:00:00"/>
    <d v="2001-11-05T00:00:00"/>
    <d v="2001-11-05T00:00:00"/>
    <x v="0"/>
    <n v="2866"/>
    <n v="201"/>
    <s v="1.0"/>
    <n v="286"/>
    <s v="forfait"/>
    <s v="jours"/>
    <n v="0"/>
    <n v="1"/>
    <n v="0"/>
    <x v="6"/>
    <n v="0"/>
  </r>
  <r>
    <n v="4255"/>
    <d v="2001-07-30T00:00:00"/>
    <d v="2002-10-30T00:00:00"/>
    <d v="2002-10-30T00:00:00"/>
    <x v="0"/>
    <n v="2867"/>
    <n v="28"/>
    <s v="1.0"/>
    <n v="61"/>
    <s v="jour"/>
    <s v="heures"/>
    <n v="1"/>
    <n v="1"/>
    <n v="1"/>
    <x v="4"/>
    <n v="0"/>
  </r>
  <r>
    <n v="4256"/>
    <d v="2002-12-13T00:00:00"/>
    <d v="2004-01-13T00:00:00"/>
    <d v="2004-01-13T00:00:00"/>
    <x v="0"/>
    <n v="2867"/>
    <n v="12"/>
    <s v="0.8"/>
    <n v="31"/>
    <s v="nuit"/>
    <s v="heures"/>
    <n v="0"/>
    <n v="0"/>
    <n v="1"/>
    <x v="4"/>
    <n v="0"/>
  </r>
  <r>
    <n v="4257"/>
    <d v="2010-04-08T00:00:00"/>
    <m/>
    <d v="2025-08-31T00:00:00"/>
    <x v="0"/>
    <n v="2868"/>
    <n v="258"/>
    <s v="0.9"/>
    <n v="362"/>
    <s v="jour"/>
    <s v="heures"/>
    <n v="1"/>
    <n v="1"/>
    <n v="1"/>
    <x v="1"/>
    <n v="1"/>
  </r>
  <r>
    <n v="4258"/>
    <d v="2000-03-22T00:00:00"/>
    <d v="2000-09-22T00:00:00"/>
    <d v="2000-09-22T00:00:00"/>
    <x v="0"/>
    <n v="2869"/>
    <n v="45"/>
    <s v="0.5"/>
    <n v="93"/>
    <s v="nuit"/>
    <s v="heures"/>
    <n v="0"/>
    <n v="1"/>
    <n v="0"/>
    <x v="6"/>
    <n v="0"/>
  </r>
  <r>
    <n v="4259"/>
    <d v="2000-11-03T00:00:00"/>
    <d v="2001-11-03T00:00:00"/>
    <d v="2001-11-03T00:00:00"/>
    <x v="0"/>
    <n v="2869"/>
    <n v="45"/>
    <s v="0.9"/>
    <n v="94"/>
    <s v="bloc"/>
    <s v="heures"/>
    <n v="0"/>
    <n v="1"/>
    <n v="0"/>
    <x v="6"/>
    <n v="0"/>
  </r>
  <r>
    <n v="4260"/>
    <d v="2001-12-21T00:00:00"/>
    <d v="2003-10-21T00:00:00"/>
    <d v="2003-10-21T00:00:00"/>
    <x v="0"/>
    <n v="2869"/>
    <n v="45"/>
    <s v="0.8"/>
    <n v="95"/>
    <s v="astreinte"/>
    <s v="astreinte"/>
    <n v="0"/>
    <n v="0"/>
    <n v="0"/>
    <x v="6"/>
    <n v="0"/>
  </r>
  <r>
    <n v="4261"/>
    <d v="2002-02-22T00:00:00"/>
    <d v="2003-09-22T00:00:00"/>
    <d v="2003-09-22T00:00:00"/>
    <x v="0"/>
    <n v="2870"/>
    <n v="286"/>
    <s v="0.8"/>
    <n v="402"/>
    <s v="jour"/>
    <s v="heures"/>
    <n v="0"/>
    <n v="1"/>
    <n v="1"/>
    <x v="3"/>
    <n v="0"/>
  </r>
  <r>
    <n v="4262"/>
    <d v="2018-06-01T00:00:00"/>
    <d v="2020-04-01T00:00:00"/>
    <d v="2020-04-01T00:00:00"/>
    <x v="0"/>
    <n v="2871"/>
    <n v="44"/>
    <s v="1.0"/>
    <n v="90"/>
    <s v="bloc"/>
    <s v="heures"/>
    <n v="0"/>
    <n v="0"/>
    <n v="0"/>
    <x v="6"/>
    <n v="0"/>
  </r>
  <r>
    <n v="4263"/>
    <d v="2020-04-22T00:00:00"/>
    <m/>
    <d v="2025-08-31T00:00:00"/>
    <x v="0"/>
    <n v="2871"/>
    <n v="57"/>
    <s v="0.8"/>
    <n v="107"/>
    <s v="jour"/>
    <s v="heures"/>
    <n v="0"/>
    <n v="1"/>
    <n v="1"/>
    <x v="9"/>
    <n v="1"/>
  </r>
  <r>
    <n v="4264"/>
    <d v="2000-02-18T00:00:00"/>
    <m/>
    <d v="2025-08-31T00:00:00"/>
    <x v="0"/>
    <n v="2872"/>
    <n v="238"/>
    <s v="0.8"/>
    <n v="336"/>
    <s v="jour"/>
    <s v="heures"/>
    <n v="0"/>
    <n v="1"/>
    <n v="1"/>
    <x v="0"/>
    <n v="1"/>
  </r>
  <r>
    <n v="4265"/>
    <d v="2001-12-08T00:00:00"/>
    <d v="2003-05-08T00:00:00"/>
    <d v="2003-05-08T00:00:00"/>
    <x v="0"/>
    <n v="2873"/>
    <n v="247"/>
    <s v="1.0"/>
    <n v="350"/>
    <s v="nuit"/>
    <s v="heures"/>
    <n v="0"/>
    <n v="0"/>
    <n v="1"/>
    <x v="0"/>
    <n v="0"/>
  </r>
  <r>
    <n v="4266"/>
    <d v="2003-06-05T00:00:00"/>
    <d v="2004-02-05T00:00:00"/>
    <d v="2004-02-05T00:00:00"/>
    <x v="0"/>
    <n v="2873"/>
    <n v="247"/>
    <s v="0.8"/>
    <n v="349"/>
    <s v="jour"/>
    <s v="heures"/>
    <n v="1"/>
    <n v="0"/>
    <n v="1"/>
    <x v="0"/>
    <n v="0"/>
  </r>
  <r>
    <n v="4267"/>
    <d v="2007-01-24T00:00:00"/>
    <d v="2008-09-24T00:00:00"/>
    <d v="2008-09-24T00:00:00"/>
    <x v="0"/>
    <n v="2874"/>
    <n v="98"/>
    <s v="1.0"/>
    <n v="158"/>
    <s v="jour"/>
    <s v="heures"/>
    <n v="0"/>
    <n v="0"/>
    <n v="1"/>
    <x v="3"/>
    <n v="0"/>
  </r>
  <r>
    <n v="4268"/>
    <d v="2000-07-12T00:00:00"/>
    <d v="2001-06-12T00:00:00"/>
    <d v="2001-06-12T00:00:00"/>
    <x v="0"/>
    <n v="2875"/>
    <n v="260"/>
    <s v="1.0"/>
    <n v="364"/>
    <s v="nuit"/>
    <s v="heures"/>
    <n v="0"/>
    <n v="1"/>
    <n v="1"/>
    <x v="0"/>
    <n v="0"/>
  </r>
  <r>
    <n v="4269"/>
    <d v="2010-08-20T00:00:00"/>
    <d v="2011-04-20T00:00:00"/>
    <d v="2011-04-20T00:00:00"/>
    <x v="0"/>
    <n v="2876"/>
    <n v="264"/>
    <s v="1.0"/>
    <n v="372"/>
    <s v="jour"/>
    <s v="heures"/>
    <n v="0"/>
    <n v="0"/>
    <n v="1"/>
    <x v="1"/>
    <n v="0"/>
  </r>
  <r>
    <n v="4270"/>
    <d v="2011-05-26T00:00:00"/>
    <d v="2012-01-26T00:00:00"/>
    <d v="2012-01-26T00:00:00"/>
    <x v="0"/>
    <n v="2876"/>
    <n v="264"/>
    <s v="1.0"/>
    <n v="372"/>
    <s v="jour"/>
    <s v="heures"/>
    <n v="0"/>
    <n v="1"/>
    <n v="1"/>
    <x v="1"/>
    <n v="0"/>
  </r>
  <r>
    <n v="4271"/>
    <d v="2012-02-01T00:00:00"/>
    <d v="2013-09-01T00:00:00"/>
    <d v="2013-09-01T00:00:00"/>
    <x v="0"/>
    <n v="2876"/>
    <n v="264"/>
    <s v="0.8"/>
    <n v="372"/>
    <s v="jour"/>
    <s v="heures"/>
    <n v="1"/>
    <n v="1"/>
    <n v="1"/>
    <x v="1"/>
    <n v="0"/>
  </r>
  <r>
    <n v="4272"/>
    <d v="2009-07-09T00:00:00"/>
    <m/>
    <d v="2025-08-31T00:00:00"/>
    <x v="0"/>
    <n v="2877"/>
    <n v="47"/>
    <s v="1.0"/>
    <n v="97"/>
    <s v="forfait"/>
    <s v="jours"/>
    <n v="0"/>
    <n v="0"/>
    <n v="1"/>
    <x v="0"/>
    <n v="1"/>
  </r>
  <r>
    <n v="4273"/>
    <d v="2002-09-15T00:00:00"/>
    <m/>
    <d v="2025-08-31T00:00:00"/>
    <x v="0"/>
    <n v="2878"/>
    <n v="48"/>
    <s v="0.8"/>
    <n v="98"/>
    <s v="forfait"/>
    <s v="jours"/>
    <n v="0"/>
    <n v="1"/>
    <n v="1"/>
    <x v="0"/>
    <n v="1"/>
  </r>
  <r>
    <n v="4274"/>
    <d v="2018-09-18T00:00:00"/>
    <d v="2020-01-18T00:00:00"/>
    <d v="2020-01-18T00:00:00"/>
    <x v="1"/>
    <n v="2879"/>
    <n v="202"/>
    <s v="1.0"/>
    <n v="289"/>
    <s v="bloc"/>
    <s v="heures"/>
    <n v="0"/>
    <n v="1"/>
    <n v="0"/>
    <x v="6"/>
    <n v="0"/>
  </r>
  <r>
    <n v="4275"/>
    <d v="2002-04-20T00:00:00"/>
    <m/>
    <d v="2025-08-31T00:00:00"/>
    <x v="0"/>
    <n v="2880"/>
    <n v="34"/>
    <s v="1.0"/>
    <n v="73"/>
    <s v="jour"/>
    <s v="heures"/>
    <n v="0"/>
    <n v="1"/>
    <n v="1"/>
    <x v="4"/>
    <n v="1"/>
  </r>
  <r>
    <n v="4276"/>
    <d v="2000-06-21T00:00:00"/>
    <m/>
    <d v="2025-08-31T00:00:00"/>
    <x v="0"/>
    <n v="2881"/>
    <n v="238"/>
    <s v="0.8"/>
    <n v="336"/>
    <s v="jour"/>
    <s v="heures"/>
    <n v="0"/>
    <n v="1"/>
    <n v="1"/>
    <x v="0"/>
    <n v="1"/>
  </r>
  <r>
    <n v="4277"/>
    <d v="2003-08-27T00:00:00"/>
    <m/>
    <d v="2025-08-31T00:00:00"/>
    <x v="0"/>
    <n v="2882"/>
    <n v="45"/>
    <s v="1.0"/>
    <n v="92"/>
    <s v="jour"/>
    <s v="heures"/>
    <n v="0"/>
    <n v="1"/>
    <n v="0"/>
    <x v="6"/>
    <n v="1"/>
  </r>
  <r>
    <n v="4278"/>
    <d v="2002-11-08T00:00:00"/>
    <d v="2004-08-08T00:00:00"/>
    <d v="2004-08-08T00:00:00"/>
    <x v="0"/>
    <n v="2883"/>
    <n v="103"/>
    <s v="1.0"/>
    <n v="163"/>
    <s v="jour"/>
    <s v="heures"/>
    <n v="0"/>
    <n v="1"/>
    <n v="1"/>
    <x v="1"/>
    <n v="0"/>
  </r>
  <r>
    <n v="4279"/>
    <d v="2000-06-17T00:00:00"/>
    <d v="2001-03-17T00:00:00"/>
    <d v="2001-03-17T00:00:00"/>
    <x v="0"/>
    <n v="2884"/>
    <n v="227"/>
    <s v="1.0"/>
    <n v="325"/>
    <s v="nuit"/>
    <s v="heures"/>
    <n v="1"/>
    <n v="0"/>
    <n v="1"/>
    <x v="14"/>
    <n v="0"/>
  </r>
  <r>
    <n v="4280"/>
    <d v="2000-09-11T00:00:00"/>
    <d v="2001-03-11T00:00:00"/>
    <d v="2001-03-11T00:00:00"/>
    <x v="0"/>
    <n v="2885"/>
    <n v="103"/>
    <s v="1.0"/>
    <n v="163"/>
    <s v="jour"/>
    <s v="heures"/>
    <n v="0"/>
    <n v="1"/>
    <n v="1"/>
    <x v="1"/>
    <n v="0"/>
  </r>
  <r>
    <n v="4281"/>
    <d v="2014-08-14T00:00:00"/>
    <m/>
    <d v="2025-08-31T00:00:00"/>
    <x v="0"/>
    <n v="2886"/>
    <n v="47"/>
    <s v="1.0"/>
    <n v="97"/>
    <s v="forfait"/>
    <s v="jours"/>
    <n v="1"/>
    <n v="0"/>
    <n v="1"/>
    <x v="0"/>
    <n v="1"/>
  </r>
  <r>
    <n v="4282"/>
    <d v="2015-12-29T00:00:00"/>
    <d v="2017-01-29T00:00:00"/>
    <d v="2017-01-29T00:00:00"/>
    <x v="0"/>
    <n v="2887"/>
    <n v="210"/>
    <s v="1.0"/>
    <n v="302"/>
    <s v="jour"/>
    <s v="heures"/>
    <n v="0"/>
    <n v="0"/>
    <n v="1"/>
    <x v="0"/>
    <n v="0"/>
  </r>
  <r>
    <n v="4283"/>
    <d v="2002-08-12T00:00:00"/>
    <d v="2003-11-12T00:00:00"/>
    <d v="2003-11-12T00:00:00"/>
    <x v="0"/>
    <n v="2888"/>
    <n v="285"/>
    <s v="1.0"/>
    <n v="401"/>
    <s v="nuit"/>
    <s v="heures"/>
    <n v="0"/>
    <n v="0"/>
    <n v="1"/>
    <x v="0"/>
    <n v="0"/>
  </r>
  <r>
    <n v="4284"/>
    <d v="2016-06-01T00:00:00"/>
    <m/>
    <d v="2025-08-31T00:00:00"/>
    <x v="0"/>
    <n v="2889"/>
    <n v="258"/>
    <s v="1.0"/>
    <n v="362"/>
    <s v="jour"/>
    <s v="heures"/>
    <n v="1"/>
    <n v="1"/>
    <n v="1"/>
    <x v="1"/>
    <n v="1"/>
  </r>
  <r>
    <n v="4285"/>
    <d v="2001-01-10T00:00:00"/>
    <d v="2002-12-10T00:00:00"/>
    <d v="2002-12-10T00:00:00"/>
    <x v="0"/>
    <n v="2890"/>
    <n v="247"/>
    <s v="0.8"/>
    <n v="349"/>
    <s v="jour"/>
    <s v="heures"/>
    <n v="1"/>
    <n v="1"/>
    <n v="1"/>
    <x v="0"/>
    <n v="0"/>
  </r>
  <r>
    <n v="4286"/>
    <d v="2002-07-07T00:00:00"/>
    <d v="2003-11-07T00:00:00"/>
    <d v="2003-11-07T00:00:00"/>
    <x v="1"/>
    <n v="2891"/>
    <n v="205"/>
    <s v="0.8"/>
    <n v="295"/>
    <s v="nuit"/>
    <s v="heures"/>
    <n v="0"/>
    <n v="0"/>
    <n v="1"/>
    <x v="0"/>
    <n v="0"/>
  </r>
  <r>
    <n v="4287"/>
    <d v="2001-09-30T00:00:00"/>
    <d v="2003-07-30T00:00:00"/>
    <d v="2003-07-30T00:00:00"/>
    <x v="0"/>
    <n v="2892"/>
    <n v="87"/>
    <s v="0.8"/>
    <n v="147"/>
    <s v="forfait"/>
    <s v="jours"/>
    <n v="1"/>
    <n v="1"/>
    <n v="1"/>
    <x v="10"/>
    <n v="0"/>
  </r>
  <r>
    <n v="4288"/>
    <d v="2003-09-24T00:00:00"/>
    <d v="2005-07-24T00:00:00"/>
    <d v="2005-07-24T00:00:00"/>
    <x v="0"/>
    <n v="2892"/>
    <n v="87"/>
    <s v="0.8"/>
    <n v="147"/>
    <s v="forfait"/>
    <s v="jours"/>
    <n v="1"/>
    <n v="1"/>
    <n v="1"/>
    <x v="10"/>
    <n v="0"/>
  </r>
  <r>
    <n v="4289"/>
    <d v="2005-08-19T00:00:00"/>
    <d v="2007-06-19T00:00:00"/>
    <d v="2007-06-19T00:00:00"/>
    <x v="0"/>
    <n v="2892"/>
    <n v="87"/>
    <s v="1.0"/>
    <n v="147"/>
    <s v="forfait"/>
    <s v="jours"/>
    <n v="0"/>
    <n v="0"/>
    <n v="0"/>
    <x v="10"/>
    <n v="0"/>
  </r>
  <r>
    <n v="4290"/>
    <d v="2002-08-01T00:00:00"/>
    <d v="2003-05-01T00:00:00"/>
    <d v="2003-05-01T00:00:00"/>
    <x v="0"/>
    <n v="2893"/>
    <n v="123"/>
    <s v="1.0"/>
    <n v="183"/>
    <s v="forfait"/>
    <s v="jours"/>
    <n v="0"/>
    <n v="1"/>
    <n v="1"/>
    <x v="19"/>
    <n v="0"/>
  </r>
  <r>
    <n v="4291"/>
    <d v="2003-05-09T00:00:00"/>
    <d v="2005-01-09T00:00:00"/>
    <d v="2005-01-09T00:00:00"/>
    <x v="0"/>
    <n v="2893"/>
    <n v="123"/>
    <s v="0.8"/>
    <n v="183"/>
    <s v="forfait"/>
    <s v="jours"/>
    <n v="0"/>
    <n v="1"/>
    <n v="1"/>
    <x v="19"/>
    <n v="0"/>
  </r>
  <r>
    <n v="4292"/>
    <d v="2000-02-06T00:00:00"/>
    <d v="2001-12-06T00:00:00"/>
    <d v="2001-12-06T00:00:00"/>
    <x v="0"/>
    <n v="2894"/>
    <n v="47"/>
    <s v="1.0"/>
    <n v="97"/>
    <s v="forfait"/>
    <s v="jours"/>
    <n v="0"/>
    <n v="1"/>
    <n v="1"/>
    <x v="0"/>
    <n v="0"/>
  </r>
  <r>
    <n v="4293"/>
    <d v="2000-08-27T00:00:00"/>
    <d v="2002-04-27T00:00:00"/>
    <d v="2002-04-27T00:00:00"/>
    <x v="0"/>
    <n v="2895"/>
    <n v="57"/>
    <s v="0.8"/>
    <n v="107"/>
    <s v="jour"/>
    <s v="heures"/>
    <n v="0"/>
    <n v="0"/>
    <n v="0"/>
    <x v="9"/>
    <n v="0"/>
  </r>
  <r>
    <n v="4294"/>
    <d v="2017-04-15T00:00:00"/>
    <m/>
    <d v="2025-08-31T00:00:00"/>
    <x v="0"/>
    <n v="2896"/>
    <n v="56"/>
    <s v="1.0"/>
    <n v="106"/>
    <s v="jour"/>
    <s v="heures"/>
    <n v="1"/>
    <n v="1"/>
    <n v="1"/>
    <x v="9"/>
    <n v="1"/>
  </r>
  <r>
    <n v="4295"/>
    <d v="2001-05-20T00:00:00"/>
    <d v="2002-04-20T00:00:00"/>
    <d v="2002-04-20T00:00:00"/>
    <x v="0"/>
    <n v="2897"/>
    <n v="188"/>
    <s v="1.0"/>
    <n v="259"/>
    <s v="astreinte"/>
    <s v="astreinte"/>
    <n v="0"/>
    <n v="0"/>
    <n v="1"/>
    <x v="4"/>
    <n v="0"/>
  </r>
  <r>
    <n v="4296"/>
    <d v="2002-03-19T00:00:00"/>
    <d v="2003-11-19T00:00:00"/>
    <d v="2003-11-19T00:00:00"/>
    <x v="0"/>
    <n v="2898"/>
    <n v="82"/>
    <s v="0.5"/>
    <n v="141"/>
    <s v="forfait"/>
    <s v="jours"/>
    <n v="0"/>
    <n v="0"/>
    <n v="1"/>
    <x v="21"/>
    <n v="0"/>
  </r>
  <r>
    <n v="4297"/>
    <d v="2000-11-08T00:00:00"/>
    <d v="2001-11-08T00:00:00"/>
    <d v="2001-11-08T00:00:00"/>
    <x v="0"/>
    <n v="2899"/>
    <n v="268"/>
    <s v="1.0"/>
    <n v="376"/>
    <s v="jour"/>
    <s v="heures"/>
    <n v="0"/>
    <n v="1"/>
    <n v="1"/>
    <x v="4"/>
    <n v="0"/>
  </r>
  <r>
    <n v="4298"/>
    <d v="2002-06-18T00:00:00"/>
    <d v="2004-06-18T00:00:00"/>
    <d v="2004-06-18T00:00:00"/>
    <x v="0"/>
    <n v="2900"/>
    <n v="126"/>
    <s v="0.8"/>
    <n v="186"/>
    <s v="forfait"/>
    <s v="jours"/>
    <n v="0"/>
    <n v="1"/>
    <n v="1"/>
    <x v="19"/>
    <n v="0"/>
  </r>
  <r>
    <n v="4299"/>
    <d v="2004-07-16T00:00:00"/>
    <d v="2005-12-16T00:00:00"/>
    <d v="2005-12-16T00:00:00"/>
    <x v="0"/>
    <n v="2900"/>
    <n v="7"/>
    <s v="1.0"/>
    <n v="16"/>
    <s v="jour"/>
    <s v="heures"/>
    <n v="0"/>
    <n v="0"/>
    <n v="1"/>
    <x v="4"/>
    <n v="0"/>
  </r>
  <r>
    <n v="4300"/>
    <d v="2006-02-10T00:00:00"/>
    <m/>
    <d v="2025-08-31T00:00:00"/>
    <x v="0"/>
    <n v="2900"/>
    <n v="7"/>
    <s v="1.0"/>
    <n v="16"/>
    <s v="jour"/>
    <s v="heures"/>
    <n v="1"/>
    <n v="0"/>
    <n v="1"/>
    <x v="4"/>
    <n v="1"/>
  </r>
  <r>
    <n v="4301"/>
    <d v="2001-04-14T00:00:00"/>
    <d v="2001-06-14T00:00:00"/>
    <d v="2001-06-14T00:00:00"/>
    <x v="1"/>
    <n v="2901"/>
    <n v="23"/>
    <s v="1.0"/>
    <n v="54"/>
    <s v="jour"/>
    <s v="heures"/>
    <n v="0"/>
    <n v="0"/>
    <n v="1"/>
    <x v="4"/>
    <n v="0"/>
  </r>
  <r>
    <n v="4302"/>
    <d v="2002-01-02T00:00:00"/>
    <d v="2003-07-02T00:00:00"/>
    <d v="2003-07-02T00:00:00"/>
    <x v="0"/>
    <n v="2902"/>
    <n v="189"/>
    <s v="1.0"/>
    <n v="262"/>
    <s v="astreinte"/>
    <s v="astreinte"/>
    <n v="0"/>
    <n v="0"/>
    <n v="1"/>
    <x v="4"/>
    <n v="0"/>
  </r>
  <r>
    <n v="4303"/>
    <d v="2003-07-29T00:00:00"/>
    <d v="2005-05-29T00:00:00"/>
    <d v="2005-05-29T00:00:00"/>
    <x v="0"/>
    <n v="2902"/>
    <n v="189"/>
    <s v="1.0"/>
    <n v="260"/>
    <s v="jour"/>
    <s v="heures"/>
    <n v="1"/>
    <n v="0"/>
    <n v="1"/>
    <x v="4"/>
    <n v="0"/>
  </r>
  <r>
    <n v="4304"/>
    <d v="2005-06-18T00:00:00"/>
    <d v="2006-04-18T00:00:00"/>
    <d v="2006-04-18T00:00:00"/>
    <x v="0"/>
    <n v="2902"/>
    <n v="189"/>
    <s v="1.0"/>
    <n v="260"/>
    <s v="jour"/>
    <s v="heures"/>
    <n v="0"/>
    <n v="0"/>
    <n v="1"/>
    <x v="4"/>
    <n v="0"/>
  </r>
  <r>
    <n v="4305"/>
    <d v="2006-06-11T00:00:00"/>
    <d v="2007-07-11T00:00:00"/>
    <d v="2007-07-11T00:00:00"/>
    <x v="0"/>
    <n v="2902"/>
    <n v="189"/>
    <s v="1.0"/>
    <n v="261"/>
    <s v="bloc"/>
    <s v="heures"/>
    <n v="0"/>
    <n v="1"/>
    <n v="0"/>
    <x v="4"/>
    <n v="0"/>
  </r>
  <r>
    <n v="4306"/>
    <d v="2007-08-06T00:00:00"/>
    <m/>
    <d v="2025-08-31T00:00:00"/>
    <x v="0"/>
    <n v="2902"/>
    <n v="189"/>
    <s v="1.0"/>
    <n v="260"/>
    <s v="jour"/>
    <s v="heures"/>
    <n v="0"/>
    <n v="1"/>
    <n v="1"/>
    <x v="4"/>
    <n v="1"/>
  </r>
  <r>
    <n v="4307"/>
    <d v="2007-06-07T00:00:00"/>
    <m/>
    <d v="2025-08-31T00:00:00"/>
    <x v="0"/>
    <n v="2903"/>
    <n v="256"/>
    <s v="0.8"/>
    <n v="359"/>
    <s v="jour"/>
    <s v="heures"/>
    <n v="0"/>
    <n v="1"/>
    <n v="1"/>
    <x v="0"/>
    <n v="1"/>
  </r>
  <r>
    <n v="4308"/>
    <d v="2001-12-11T00:00:00"/>
    <m/>
    <d v="2025-08-31T00:00:00"/>
    <x v="0"/>
    <n v="2904"/>
    <n v="45"/>
    <s v="1.0"/>
    <n v="93"/>
    <s v="nuit"/>
    <s v="heures"/>
    <n v="0"/>
    <n v="1"/>
    <n v="0"/>
    <x v="6"/>
    <n v="1"/>
  </r>
  <r>
    <n v="4309"/>
    <d v="2001-09-24T00:00:00"/>
    <d v="2026-03-01T00:00:00"/>
    <d v="2026-03-01T00:00:00"/>
    <x v="1"/>
    <n v="2905"/>
    <n v="49"/>
    <s v="0.8"/>
    <n v="99"/>
    <s v="nuit"/>
    <s v="heures"/>
    <n v="0"/>
    <n v="0"/>
    <n v="1"/>
    <x v="0"/>
    <n v="1"/>
  </r>
  <r>
    <n v="4310"/>
    <d v="2002-06-27T00:00:00"/>
    <d v="2003-03-27T00:00:00"/>
    <d v="2003-03-27T00:00:00"/>
    <x v="0"/>
    <n v="2906"/>
    <n v="49"/>
    <s v="0.8"/>
    <n v="99"/>
    <s v="nuit"/>
    <s v="heures"/>
    <n v="0"/>
    <n v="0"/>
    <n v="1"/>
    <x v="0"/>
    <n v="0"/>
  </r>
  <r>
    <n v="4311"/>
    <d v="2003-03-27T00:00:00"/>
    <d v="2004-08-27T00:00:00"/>
    <d v="2004-08-27T00:00:00"/>
    <x v="0"/>
    <n v="2906"/>
    <n v="49"/>
    <s v="1.0"/>
    <n v="99"/>
    <s v="nuit"/>
    <s v="heures"/>
    <n v="0"/>
    <n v="0"/>
    <n v="1"/>
    <x v="0"/>
    <n v="0"/>
  </r>
  <r>
    <n v="4312"/>
    <d v="2004-09-26T00:00:00"/>
    <d v="2005-12-26T00:00:00"/>
    <d v="2005-12-26T00:00:00"/>
    <x v="0"/>
    <n v="2906"/>
    <n v="49"/>
    <s v="1.0"/>
    <n v="99"/>
    <s v="nuit"/>
    <s v="heures"/>
    <n v="0"/>
    <n v="1"/>
    <n v="1"/>
    <x v="0"/>
    <n v="0"/>
  </r>
  <r>
    <n v="4313"/>
    <d v="2006-01-19T00:00:00"/>
    <d v="2007-04-19T00:00:00"/>
    <d v="2007-04-19T00:00:00"/>
    <x v="1"/>
    <n v="2906"/>
    <n v="49"/>
    <s v="1.0"/>
    <n v="99"/>
    <s v="nuit"/>
    <s v="heures"/>
    <n v="0"/>
    <n v="1"/>
    <n v="1"/>
    <x v="0"/>
    <n v="0"/>
  </r>
  <r>
    <n v="4314"/>
    <d v="2007-04-23T00:00:00"/>
    <m/>
    <d v="2025-08-31T00:00:00"/>
    <x v="0"/>
    <n v="2906"/>
    <n v="49"/>
    <s v="1.0"/>
    <n v="99"/>
    <s v="nuit"/>
    <s v="heures"/>
    <n v="1"/>
    <n v="0"/>
    <n v="1"/>
    <x v="0"/>
    <n v="1"/>
  </r>
  <r>
    <n v="4315"/>
    <d v="2001-03-17T00:00:00"/>
    <d v="2003-03-17T00:00:00"/>
    <d v="2003-03-17T00:00:00"/>
    <x v="0"/>
    <n v="2907"/>
    <n v="100"/>
    <s v="1.0"/>
    <n v="160"/>
    <s v="jour"/>
    <s v="heures"/>
    <n v="0"/>
    <n v="0"/>
    <n v="1"/>
    <x v="1"/>
    <n v="0"/>
  </r>
  <r>
    <n v="4316"/>
    <d v="2003-03-25T00:00:00"/>
    <d v="2004-08-25T00:00:00"/>
    <d v="2004-08-25T00:00:00"/>
    <x v="1"/>
    <n v="2907"/>
    <n v="48"/>
    <s v="1.0"/>
    <n v="98"/>
    <s v="forfait"/>
    <s v="jours"/>
    <n v="0"/>
    <n v="1"/>
    <n v="1"/>
    <x v="0"/>
    <n v="0"/>
  </r>
  <r>
    <n v="4317"/>
    <d v="2015-07-28T00:00:00"/>
    <d v="2016-08-28T00:00:00"/>
    <d v="2016-08-28T00:00:00"/>
    <x v="0"/>
    <n v="2908"/>
    <n v="256"/>
    <s v="1.0"/>
    <n v="359"/>
    <s v="jour"/>
    <s v="heures"/>
    <n v="0"/>
    <n v="0"/>
    <n v="1"/>
    <x v="0"/>
    <n v="0"/>
  </r>
  <r>
    <n v="4318"/>
    <d v="2001-06-10T00:00:00"/>
    <d v="2002-12-10T00:00:00"/>
    <d v="2002-12-10T00:00:00"/>
    <x v="0"/>
    <n v="2909"/>
    <n v="201"/>
    <s v="1.0"/>
    <n v="286"/>
    <s v="forfait"/>
    <s v="jours"/>
    <n v="0"/>
    <n v="0"/>
    <n v="0"/>
    <x v="6"/>
    <n v="0"/>
  </r>
  <r>
    <n v="4319"/>
    <d v="2000-10-19T00:00:00"/>
    <d v="2002-08-19T00:00:00"/>
    <d v="2002-08-19T00:00:00"/>
    <x v="0"/>
    <n v="2910"/>
    <n v="43"/>
    <s v="0.8"/>
    <n v="87"/>
    <s v="nuit"/>
    <s v="heures"/>
    <n v="0"/>
    <n v="1"/>
    <n v="1"/>
    <x v="0"/>
    <n v="0"/>
  </r>
  <r>
    <n v="4320"/>
    <d v="2001-05-10T00:00:00"/>
    <m/>
    <d v="2025-08-31T00:00:00"/>
    <x v="0"/>
    <n v="2911"/>
    <n v="263"/>
    <s v="0.5"/>
    <n v="371"/>
    <s v="astreinte"/>
    <s v="astreinte"/>
    <n v="0"/>
    <n v="0"/>
    <n v="0"/>
    <x v="6"/>
    <n v="1"/>
  </r>
  <r>
    <n v="4321"/>
    <d v="2016-03-07T00:00:00"/>
    <d v="2016-10-07T00:00:00"/>
    <d v="2016-10-07T00:00:00"/>
    <x v="1"/>
    <n v="2912"/>
    <n v="260"/>
    <s v="0.5"/>
    <n v="364"/>
    <s v="nuit"/>
    <s v="heures"/>
    <n v="0"/>
    <n v="0"/>
    <n v="1"/>
    <x v="0"/>
    <n v="0"/>
  </r>
  <r>
    <n v="4322"/>
    <d v="2002-10-14T00:00:00"/>
    <d v="2003-11-14T00:00:00"/>
    <d v="2003-11-14T00:00:00"/>
    <x v="0"/>
    <n v="2913"/>
    <n v="249"/>
    <s v="1.0"/>
    <n v="352"/>
    <s v="forfait"/>
    <s v="jours"/>
    <n v="0"/>
    <n v="1"/>
    <n v="1"/>
    <x v="11"/>
    <n v="0"/>
  </r>
  <r>
    <n v="4323"/>
    <d v="2015-04-18T00:00:00"/>
    <m/>
    <d v="2025-08-31T00:00:00"/>
    <x v="0"/>
    <n v="2914"/>
    <n v="45"/>
    <s v="0.6"/>
    <n v="92"/>
    <s v="jour"/>
    <s v="heures"/>
    <n v="0"/>
    <n v="0"/>
    <n v="1"/>
    <x v="6"/>
    <n v="1"/>
  </r>
  <r>
    <n v="4324"/>
    <d v="2011-08-21T00:00:00"/>
    <d v="2012-10-21T00:00:00"/>
    <d v="2012-10-21T00:00:00"/>
    <x v="0"/>
    <n v="2915"/>
    <n v="47"/>
    <s v="1.0"/>
    <n v="97"/>
    <s v="forfait"/>
    <s v="jours"/>
    <n v="0"/>
    <n v="0"/>
    <n v="1"/>
    <x v="0"/>
    <n v="0"/>
  </r>
  <r>
    <n v="4325"/>
    <d v="2000-05-22T00:00:00"/>
    <d v="2001-07-22T00:00:00"/>
    <d v="2001-07-22T00:00:00"/>
    <x v="0"/>
    <n v="2916"/>
    <n v="100"/>
    <s v="1.0"/>
    <n v="160"/>
    <s v="jour"/>
    <s v="heures"/>
    <n v="0"/>
    <n v="1"/>
    <n v="1"/>
    <x v="1"/>
    <n v="0"/>
  </r>
  <r>
    <n v="4326"/>
    <d v="2006-09-09T00:00:00"/>
    <d v="2007-07-09T00:00:00"/>
    <d v="2007-07-09T00:00:00"/>
    <x v="0"/>
    <n v="2917"/>
    <n v="256"/>
    <s v="0.8"/>
    <n v="359"/>
    <s v="jour"/>
    <s v="heures"/>
    <n v="0"/>
    <n v="1"/>
    <n v="1"/>
    <x v="0"/>
    <n v="0"/>
  </r>
  <r>
    <n v="4327"/>
    <d v="2001-09-13T00:00:00"/>
    <d v="2002-09-13T00:00:00"/>
    <d v="2002-09-13T00:00:00"/>
    <x v="1"/>
    <n v="2918"/>
    <n v="260"/>
    <s v="0.5"/>
    <n v="364"/>
    <s v="nuit"/>
    <s v="heures"/>
    <n v="0"/>
    <n v="0"/>
    <n v="1"/>
    <x v="0"/>
    <n v="0"/>
  </r>
  <r>
    <n v="4328"/>
    <d v="2002-10-28T00:00:00"/>
    <d v="2004-01-28T00:00:00"/>
    <d v="2004-01-28T00:00:00"/>
    <x v="0"/>
    <n v="2918"/>
    <n v="247"/>
    <s v="0.8"/>
    <n v="350"/>
    <s v="nuit"/>
    <s v="heures"/>
    <n v="0"/>
    <n v="1"/>
    <n v="1"/>
    <x v="0"/>
    <n v="0"/>
  </r>
  <r>
    <n v="4329"/>
    <d v="2004-03-17T00:00:00"/>
    <d v="2005-03-17T00:00:00"/>
    <d v="2005-03-17T00:00:00"/>
    <x v="0"/>
    <n v="2918"/>
    <n v="247"/>
    <s v="0.9"/>
    <n v="350"/>
    <s v="nuit"/>
    <s v="heures"/>
    <n v="0"/>
    <n v="1"/>
    <n v="1"/>
    <x v="0"/>
    <n v="0"/>
  </r>
  <r>
    <n v="4330"/>
    <d v="2002-09-14T00:00:00"/>
    <d v="2004-05-14T00:00:00"/>
    <d v="2004-05-14T00:00:00"/>
    <x v="0"/>
    <n v="2919"/>
    <n v="57"/>
    <s v="1.0"/>
    <n v="107"/>
    <s v="jour"/>
    <s v="heures"/>
    <n v="0"/>
    <n v="0"/>
    <n v="1"/>
    <x v="9"/>
    <n v="0"/>
  </r>
  <r>
    <n v="4331"/>
    <d v="2002-04-15T00:00:00"/>
    <m/>
    <d v="2025-08-31T00:00:00"/>
    <x v="0"/>
    <n v="2920"/>
    <n v="263"/>
    <s v="1.0"/>
    <n v="370"/>
    <s v="bloc"/>
    <s v="heures"/>
    <n v="0"/>
    <n v="0"/>
    <n v="0"/>
    <x v="6"/>
    <n v="1"/>
  </r>
  <r>
    <n v="4332"/>
    <d v="2002-01-21T00:00:00"/>
    <d v="2003-04-21T00:00:00"/>
    <d v="2003-04-21T00:00:00"/>
    <x v="0"/>
    <n v="2921"/>
    <n v="49"/>
    <s v="0.8"/>
    <n v="99"/>
    <s v="nuit"/>
    <s v="heures"/>
    <n v="0"/>
    <n v="0"/>
    <n v="1"/>
    <x v="0"/>
    <n v="0"/>
  </r>
  <r>
    <n v="4333"/>
    <d v="2003-05-08T00:00:00"/>
    <d v="2004-06-08T00:00:00"/>
    <d v="2004-06-08T00:00:00"/>
    <x v="0"/>
    <n v="2921"/>
    <n v="261"/>
    <s v="0.8"/>
    <n v="365"/>
    <s v="nuit"/>
    <s v="heures"/>
    <n v="0"/>
    <n v="0"/>
    <n v="1"/>
    <x v="0"/>
    <n v="0"/>
  </r>
  <r>
    <n v="4334"/>
    <d v="2001-07-09T00:00:00"/>
    <m/>
    <d v="2025-08-31T00:00:00"/>
    <x v="0"/>
    <n v="2922"/>
    <n v="20"/>
    <s v="1.0"/>
    <n v="48"/>
    <s v="jour"/>
    <s v="heures"/>
    <n v="0"/>
    <n v="1"/>
    <n v="1"/>
    <x v="4"/>
    <n v="1"/>
  </r>
  <r>
    <n v="4335"/>
    <d v="2004-12-02T00:00:00"/>
    <d v="2006-09-02T00:00:00"/>
    <d v="2006-09-02T00:00:00"/>
    <x v="0"/>
    <n v="2923"/>
    <n v="127"/>
    <s v="1.0"/>
    <n v="187"/>
    <s v="jour"/>
    <s v="heures"/>
    <n v="0"/>
    <n v="0"/>
    <n v="1"/>
    <x v="19"/>
    <n v="0"/>
  </r>
  <r>
    <n v="4336"/>
    <d v="2001-04-08T00:00:00"/>
    <d v="2001-07-08T00:00:00"/>
    <d v="2001-07-08T00:00:00"/>
    <x v="1"/>
    <n v="2924"/>
    <n v="48"/>
    <s v="1.0"/>
    <n v="98"/>
    <s v="forfait"/>
    <s v="jours"/>
    <n v="0"/>
    <n v="0"/>
    <n v="1"/>
    <x v="0"/>
    <n v="0"/>
  </r>
  <r>
    <n v="4337"/>
    <d v="2001-08-16T00:00:00"/>
    <d v="2003-04-16T00:00:00"/>
    <d v="2003-04-16T00:00:00"/>
    <x v="0"/>
    <n v="2924"/>
    <n v="221"/>
    <s v="0.8"/>
    <n v="317"/>
    <s v="jour"/>
    <s v="heures"/>
    <n v="1"/>
    <n v="1"/>
    <n v="1"/>
    <x v="0"/>
    <n v="0"/>
  </r>
  <r>
    <n v="4338"/>
    <d v="2003-05-06T00:00:00"/>
    <m/>
    <d v="2025-08-31T00:00:00"/>
    <x v="0"/>
    <n v="2924"/>
    <n v="221"/>
    <s v="1.0"/>
    <n v="318"/>
    <s v="nuit"/>
    <s v="heures"/>
    <n v="0"/>
    <n v="1"/>
    <n v="1"/>
    <x v="0"/>
    <n v="1"/>
  </r>
  <r>
    <n v="4339"/>
    <d v="2001-05-25T00:00:00"/>
    <d v="2002-03-25T00:00:00"/>
    <d v="2002-03-25T00:00:00"/>
    <x v="0"/>
    <n v="2925"/>
    <n v="254"/>
    <s v="0.6"/>
    <n v="357"/>
    <s v="forfait"/>
    <s v="jours"/>
    <n v="1"/>
    <n v="1"/>
    <n v="1"/>
    <x v="5"/>
    <n v="0"/>
  </r>
  <r>
    <n v="4340"/>
    <d v="2015-04-20T00:00:00"/>
    <m/>
    <d v="2025-08-31T00:00:00"/>
    <x v="0"/>
    <n v="2926"/>
    <n v="25"/>
    <s v="1.0"/>
    <n v="56"/>
    <s v="jour"/>
    <s v="heures"/>
    <n v="0"/>
    <n v="1"/>
    <n v="1"/>
    <x v="4"/>
    <n v="1"/>
  </r>
  <r>
    <n v="4341"/>
    <d v="2000-03-30T00:00:00"/>
    <d v="2001-04-30T00:00:00"/>
    <d v="2001-04-30T00:00:00"/>
    <x v="0"/>
    <n v="2927"/>
    <n v="260"/>
    <s v="1.0"/>
    <n v="364"/>
    <s v="nuit"/>
    <s v="heures"/>
    <n v="0"/>
    <n v="0"/>
    <n v="0"/>
    <x v="0"/>
    <n v="0"/>
  </r>
  <r>
    <n v="4342"/>
    <d v="2004-11-13T00:00:00"/>
    <d v="2006-09-13T00:00:00"/>
    <d v="2006-09-13T00:00:00"/>
    <x v="0"/>
    <n v="2928"/>
    <n v="82"/>
    <s v="1.0"/>
    <n v="141"/>
    <s v="forfait"/>
    <s v="jours"/>
    <n v="1"/>
    <n v="1"/>
    <n v="1"/>
    <x v="21"/>
    <n v="0"/>
  </r>
  <r>
    <n v="4343"/>
    <d v="2000-10-14T00:00:00"/>
    <m/>
    <d v="2025-08-31T00:00:00"/>
    <x v="0"/>
    <n v="2929"/>
    <n v="241"/>
    <s v="0.9"/>
    <n v="341"/>
    <s v="forfait"/>
    <s v="jours"/>
    <n v="0"/>
    <n v="0"/>
    <n v="0"/>
    <x v="17"/>
    <n v="1"/>
  </r>
  <r>
    <n v="4344"/>
    <d v="2001-12-30T00:00:00"/>
    <d v="2002-08-30T00:00:00"/>
    <d v="2002-08-30T00:00:00"/>
    <x v="0"/>
    <n v="2930"/>
    <n v="25"/>
    <s v="1.0"/>
    <n v="56"/>
    <s v="jour"/>
    <s v="heures"/>
    <n v="0"/>
    <n v="0"/>
    <n v="1"/>
    <x v="4"/>
    <n v="0"/>
  </r>
  <r>
    <n v="4345"/>
    <d v="2002-10-03T00:00:00"/>
    <d v="2003-12-03T00:00:00"/>
    <d v="2003-12-03T00:00:00"/>
    <x v="0"/>
    <n v="2930"/>
    <n v="13"/>
    <s v="0.8"/>
    <n v="34"/>
    <s v="nuit"/>
    <s v="heures"/>
    <n v="0"/>
    <n v="0"/>
    <n v="1"/>
    <x v="4"/>
    <n v="0"/>
  </r>
  <r>
    <n v="4346"/>
    <d v="2001-06-18T00:00:00"/>
    <m/>
    <d v="2025-08-31T00:00:00"/>
    <x v="0"/>
    <n v="2931"/>
    <n v="1"/>
    <s v="1.0"/>
    <n v="1"/>
    <s v="jour"/>
    <s v="heures"/>
    <n v="1"/>
    <n v="1"/>
    <n v="1"/>
    <x v="4"/>
    <n v="1"/>
  </r>
  <r>
    <n v="4347"/>
    <d v="2000-04-13T00:00:00"/>
    <d v="2001-12-13T00:00:00"/>
    <d v="2001-12-13T00:00:00"/>
    <x v="0"/>
    <n v="2932"/>
    <n v="103"/>
    <s v="0.9"/>
    <n v="163"/>
    <s v="jour"/>
    <s v="heures"/>
    <n v="0"/>
    <n v="1"/>
    <n v="1"/>
    <x v="1"/>
    <n v="0"/>
  </r>
  <r>
    <n v="4348"/>
    <d v="2002-01-24T00:00:00"/>
    <d v="2002-10-24T00:00:00"/>
    <d v="2002-10-24T00:00:00"/>
    <x v="0"/>
    <n v="2932"/>
    <n v="101"/>
    <s v="0.8"/>
    <n v="161"/>
    <s v="jour"/>
    <s v="heures"/>
    <n v="0"/>
    <n v="0"/>
    <n v="1"/>
    <x v="1"/>
    <n v="0"/>
  </r>
  <r>
    <n v="4349"/>
    <d v="2002-11-22T00:00:00"/>
    <d v="2025-10-01T00:00:00"/>
    <d v="2025-10-01T00:00:00"/>
    <x v="1"/>
    <n v="2932"/>
    <n v="101"/>
    <s v="0.8"/>
    <n v="161"/>
    <s v="jour"/>
    <s v="heures"/>
    <n v="1"/>
    <n v="1"/>
    <n v="1"/>
    <x v="1"/>
    <n v="1"/>
  </r>
  <r>
    <n v="4350"/>
    <d v="2013-07-09T00:00:00"/>
    <m/>
    <d v="2025-08-31T00:00:00"/>
    <x v="0"/>
    <n v="2933"/>
    <n v="48"/>
    <s v="1.0"/>
    <n v="98"/>
    <s v="forfait"/>
    <s v="jours"/>
    <n v="0"/>
    <n v="0"/>
    <n v="1"/>
    <x v="0"/>
    <n v="1"/>
  </r>
  <r>
    <n v="4351"/>
    <d v="2000-09-29T00:00:00"/>
    <m/>
    <d v="2025-08-31T00:00:00"/>
    <x v="0"/>
    <n v="2934"/>
    <n v="293"/>
    <s v="1.0"/>
    <n v="410"/>
    <s v="forfait"/>
    <s v="jours"/>
    <n v="1"/>
    <n v="1"/>
    <n v="0"/>
    <x v="5"/>
    <n v="1"/>
  </r>
  <r>
    <n v="4352"/>
    <d v="2000-02-11T00:00:00"/>
    <d v="2000-10-11T00:00:00"/>
    <d v="2000-10-11T00:00:00"/>
    <x v="0"/>
    <n v="2935"/>
    <n v="49"/>
    <s v="1.0"/>
    <n v="99"/>
    <s v="nuit"/>
    <s v="heures"/>
    <n v="0"/>
    <n v="1"/>
    <n v="1"/>
    <x v="0"/>
    <n v="0"/>
  </r>
  <r>
    <n v="4353"/>
    <d v="2000-10-30T00:00:00"/>
    <d v="2001-09-30T00:00:00"/>
    <d v="2001-09-30T00:00:00"/>
    <x v="0"/>
    <n v="2935"/>
    <n v="49"/>
    <s v="1.0"/>
    <n v="99"/>
    <s v="nuit"/>
    <s v="heures"/>
    <n v="1"/>
    <n v="0"/>
    <n v="1"/>
    <x v="0"/>
    <n v="0"/>
  </r>
  <r>
    <n v="4354"/>
    <d v="2001-09-04T00:00:00"/>
    <d v="2002-10-04T00:00:00"/>
    <d v="2002-10-04T00:00:00"/>
    <x v="0"/>
    <n v="2936"/>
    <n v="214"/>
    <s v="1.0"/>
    <n v="307"/>
    <s v="forfait"/>
    <s v="jours"/>
    <n v="0"/>
    <n v="1"/>
    <n v="0"/>
    <x v="5"/>
    <n v="0"/>
  </r>
  <r>
    <n v="4355"/>
    <d v="2002-11-17T00:00:00"/>
    <d v="2003-06-17T00:00:00"/>
    <d v="2003-06-17T00:00:00"/>
    <x v="1"/>
    <n v="2936"/>
    <n v="214"/>
    <s v="1.0"/>
    <n v="307"/>
    <s v="forfait"/>
    <s v="jours"/>
    <n v="0"/>
    <n v="0"/>
    <n v="1"/>
    <x v="5"/>
    <n v="0"/>
  </r>
  <r>
    <n v="4356"/>
    <d v="2003-07-02T00:00:00"/>
    <d v="2005-02-02T00:00:00"/>
    <d v="2005-02-02T00:00:00"/>
    <x v="0"/>
    <n v="2936"/>
    <n v="214"/>
    <s v="1.0"/>
    <n v="307"/>
    <s v="forfait"/>
    <s v="jours"/>
    <n v="0"/>
    <n v="1"/>
    <n v="0"/>
    <x v="5"/>
    <n v="0"/>
  </r>
  <r>
    <n v="4357"/>
    <d v="2000-05-10T00:00:00"/>
    <d v="2001-11-10T00:00:00"/>
    <d v="2001-11-10T00:00:00"/>
    <x v="0"/>
    <n v="2937"/>
    <n v="9"/>
    <s v="1.0"/>
    <n v="24"/>
    <s v="astreinte"/>
    <s v="astreinte"/>
    <n v="1"/>
    <n v="0"/>
    <n v="1"/>
    <x v="4"/>
    <n v="0"/>
  </r>
  <r>
    <n v="4358"/>
    <d v="2000-08-25T00:00:00"/>
    <d v="2026-03-01T00:00:00"/>
    <d v="2026-03-01T00:00:00"/>
    <x v="1"/>
    <n v="2938"/>
    <n v="56"/>
    <s v="1.0"/>
    <n v="106"/>
    <s v="jour"/>
    <s v="heures"/>
    <n v="0"/>
    <n v="1"/>
    <n v="1"/>
    <x v="9"/>
    <n v="1"/>
  </r>
  <r>
    <n v="4359"/>
    <d v="2011-02-23T00:00:00"/>
    <d v="2011-09-23T00:00:00"/>
    <d v="2011-09-23T00:00:00"/>
    <x v="1"/>
    <n v="2939"/>
    <n v="262"/>
    <s v="1.0"/>
    <n v="367"/>
    <s v="bloc"/>
    <s v="heures"/>
    <n v="1"/>
    <n v="1"/>
    <n v="0"/>
    <x v="6"/>
    <n v="0"/>
  </r>
  <r>
    <n v="4360"/>
    <d v="2011-09-27T00:00:00"/>
    <d v="2012-05-27T00:00:00"/>
    <d v="2012-05-27T00:00:00"/>
    <x v="0"/>
    <n v="2939"/>
    <n v="262"/>
    <s v="1.0"/>
    <n v="367"/>
    <s v="bloc"/>
    <s v="heures"/>
    <n v="0"/>
    <n v="1"/>
    <n v="0"/>
    <x v="6"/>
    <n v="0"/>
  </r>
  <r>
    <n v="4361"/>
    <d v="2012-06-12T00:00:00"/>
    <d v="2013-01-12T00:00:00"/>
    <d v="2013-01-12T00:00:00"/>
    <x v="0"/>
    <n v="2939"/>
    <n v="262"/>
    <s v="1.0"/>
    <n v="366"/>
    <s v="nuit"/>
    <s v="heures"/>
    <n v="0"/>
    <n v="1"/>
    <n v="1"/>
    <x v="6"/>
    <n v="0"/>
  </r>
  <r>
    <n v="4362"/>
    <d v="2000-11-17T00:00:00"/>
    <d v="2001-10-17T00:00:00"/>
    <d v="2001-10-17T00:00:00"/>
    <x v="0"/>
    <n v="2940"/>
    <n v="26"/>
    <s v="1.0"/>
    <n v="57"/>
    <s v="jour"/>
    <s v="heures"/>
    <n v="0"/>
    <n v="1"/>
    <n v="1"/>
    <x v="4"/>
    <n v="0"/>
  </r>
  <r>
    <n v="4363"/>
    <d v="2008-07-22T00:00:00"/>
    <d v="2009-09-22T00:00:00"/>
    <d v="2009-09-22T00:00:00"/>
    <x v="0"/>
    <n v="2941"/>
    <n v="4"/>
    <s v="1.0"/>
    <n v="7"/>
    <s v="jour"/>
    <s v="heures"/>
    <n v="0"/>
    <n v="1"/>
    <n v="1"/>
    <x v="4"/>
    <n v="0"/>
  </r>
  <r>
    <n v="4364"/>
    <d v="2002-01-29T00:00:00"/>
    <d v="2003-04-29T00:00:00"/>
    <d v="2003-04-29T00:00:00"/>
    <x v="0"/>
    <n v="2942"/>
    <n v="299"/>
    <s v="0.8"/>
    <n v="416"/>
    <s v="nuit"/>
    <s v="heures"/>
    <n v="1"/>
    <n v="0"/>
    <n v="1"/>
    <x v="0"/>
    <n v="0"/>
  </r>
  <r>
    <n v="4365"/>
    <d v="2004-10-29T00:00:00"/>
    <d v="2006-02-28T00:00:00"/>
    <d v="2006-02-28T00:00:00"/>
    <x v="0"/>
    <n v="2943"/>
    <n v="73"/>
    <s v="0.8"/>
    <n v="129"/>
    <s v="jour"/>
    <s v="heures"/>
    <n v="0"/>
    <n v="0"/>
    <n v="1"/>
    <x v="7"/>
    <n v="0"/>
  </r>
  <r>
    <n v="4366"/>
    <d v="2001-08-27T00:00:00"/>
    <d v="2003-04-27T00:00:00"/>
    <d v="2003-04-27T00:00:00"/>
    <x v="0"/>
    <n v="2944"/>
    <n v="148"/>
    <s v="1.0"/>
    <n v="208"/>
    <s v="forfait"/>
    <s v="jours"/>
    <n v="1"/>
    <n v="0"/>
    <n v="1"/>
    <x v="16"/>
    <n v="0"/>
  </r>
  <r>
    <n v="4367"/>
    <d v="2000-02-03T00:00:00"/>
    <d v="2000-12-03T00:00:00"/>
    <d v="2000-12-03T00:00:00"/>
    <x v="0"/>
    <n v="2945"/>
    <n v="57"/>
    <s v="1.0"/>
    <n v="107"/>
    <s v="jour"/>
    <s v="heures"/>
    <n v="0"/>
    <n v="0"/>
    <n v="1"/>
    <x v="9"/>
    <n v="0"/>
  </r>
  <r>
    <n v="4368"/>
    <d v="2001-05-31T00:00:00"/>
    <d v="2001-11-30T00:00:00"/>
    <d v="2001-11-30T00:00:00"/>
    <x v="2"/>
    <n v="2946"/>
    <n v="3"/>
    <s v="1.0"/>
    <n v="5"/>
    <s v="nuit"/>
    <s v="heures"/>
    <n v="0"/>
    <n v="0"/>
    <n v="1"/>
    <x v="4"/>
    <n v="0"/>
  </r>
  <r>
    <n v="4369"/>
    <d v="2001-12-13T00:00:00"/>
    <m/>
    <d v="2025-08-31T00:00:00"/>
    <x v="0"/>
    <n v="2946"/>
    <n v="207"/>
    <s v="1.0"/>
    <n v="298"/>
    <s v="astreinte"/>
    <s v="astreinte"/>
    <n v="1"/>
    <n v="0"/>
    <n v="1"/>
    <x v="4"/>
    <n v="1"/>
  </r>
  <r>
    <n v="4370"/>
    <d v="2013-03-10T00:00:00"/>
    <d v="2014-07-10T00:00:00"/>
    <d v="2014-07-10T00:00:00"/>
    <x v="0"/>
    <n v="2947"/>
    <n v="136"/>
    <s v="1.0"/>
    <n v="196"/>
    <s v="nuit"/>
    <s v="heures"/>
    <n v="0"/>
    <n v="1"/>
    <n v="1"/>
    <x v="18"/>
    <n v="0"/>
  </r>
  <r>
    <n v="4371"/>
    <d v="2014-07-31T00:00:00"/>
    <d v="2014-08-31T00:00:00"/>
    <d v="2014-08-31T00:00:00"/>
    <x v="1"/>
    <n v="2947"/>
    <n v="136"/>
    <s v="1.0"/>
    <n v="196"/>
    <s v="nuit"/>
    <s v="heures"/>
    <n v="1"/>
    <n v="1"/>
    <n v="1"/>
    <x v="18"/>
    <n v="0"/>
  </r>
  <r>
    <n v="4372"/>
    <d v="2013-11-17T00:00:00"/>
    <d v="2015-03-17T00:00:00"/>
    <d v="2015-03-17T00:00:00"/>
    <x v="0"/>
    <n v="2948"/>
    <n v="164"/>
    <s v="0.5"/>
    <n v="232"/>
    <s v="nuit"/>
    <s v="heures"/>
    <n v="0"/>
    <n v="1"/>
    <n v="1"/>
    <x v="12"/>
    <n v="0"/>
  </r>
  <r>
    <n v="4373"/>
    <d v="2001-10-09T00:00:00"/>
    <d v="2002-12-09T00:00:00"/>
    <d v="2002-12-09T00:00:00"/>
    <x v="0"/>
    <n v="2949"/>
    <n v="299"/>
    <s v="0.8"/>
    <n v="416"/>
    <s v="nuit"/>
    <s v="heures"/>
    <n v="0"/>
    <n v="1"/>
    <n v="1"/>
    <x v="0"/>
    <n v="0"/>
  </r>
  <r>
    <n v="4374"/>
    <d v="2002-04-04T00:00:00"/>
    <d v="2002-09-04T00:00:00"/>
    <d v="2002-09-04T00:00:00"/>
    <x v="1"/>
    <n v="2950"/>
    <n v="24"/>
    <s v="1.0"/>
    <n v="55"/>
    <s v="jour"/>
    <s v="heures"/>
    <n v="0"/>
    <n v="1"/>
    <n v="1"/>
    <x v="4"/>
    <n v="0"/>
  </r>
  <r>
    <n v="4375"/>
    <d v="2001-12-03T00:00:00"/>
    <d v="2003-06-03T00:00:00"/>
    <d v="2003-06-03T00:00:00"/>
    <x v="0"/>
    <n v="2951"/>
    <n v="299"/>
    <s v="1.0"/>
    <n v="416"/>
    <s v="nuit"/>
    <s v="heures"/>
    <n v="0"/>
    <n v="0"/>
    <n v="1"/>
    <x v="0"/>
    <n v="0"/>
  </r>
  <r>
    <n v="4376"/>
    <d v="2003-08-02T00:00:00"/>
    <d v="2004-03-02T00:00:00"/>
    <d v="2004-03-02T00:00:00"/>
    <x v="0"/>
    <n v="2951"/>
    <n v="299"/>
    <s v="0.8"/>
    <n v="416"/>
    <s v="nuit"/>
    <s v="heures"/>
    <n v="0"/>
    <n v="0"/>
    <n v="1"/>
    <x v="0"/>
    <n v="0"/>
  </r>
  <r>
    <n v="4377"/>
    <d v="2001-11-29T00:00:00"/>
    <d v="2003-03-29T00:00:00"/>
    <d v="2003-03-29T00:00:00"/>
    <x v="1"/>
    <n v="2952"/>
    <n v="47"/>
    <s v="1.0"/>
    <n v="97"/>
    <s v="forfait"/>
    <s v="jours"/>
    <n v="0"/>
    <n v="1"/>
    <n v="1"/>
    <x v="0"/>
    <n v="0"/>
  </r>
  <r>
    <n v="4378"/>
    <d v="2000-02-09T00:00:00"/>
    <d v="2000-12-09T00:00:00"/>
    <d v="2000-12-09T00:00:00"/>
    <x v="0"/>
    <n v="2953"/>
    <n v="108"/>
    <s v="0.8"/>
    <n v="168"/>
    <s v="jour"/>
    <s v="heures"/>
    <n v="0"/>
    <n v="1"/>
    <n v="1"/>
    <x v="8"/>
    <n v="0"/>
  </r>
  <r>
    <n v="4379"/>
    <d v="2008-02-07T00:00:00"/>
    <m/>
    <d v="2025-08-31T00:00:00"/>
    <x v="0"/>
    <n v="2954"/>
    <n v="35"/>
    <s v="1.0"/>
    <n v="75"/>
    <s v="jour"/>
    <s v="heures"/>
    <n v="1"/>
    <n v="1"/>
    <n v="1"/>
    <x v="4"/>
    <n v="1"/>
  </r>
  <r>
    <n v="4380"/>
    <d v="2015-01-14T00:00:00"/>
    <m/>
    <d v="2025-08-31T00:00:00"/>
    <x v="0"/>
    <n v="2955"/>
    <n v="204"/>
    <s v="1.0"/>
    <n v="293"/>
    <s v="forfait"/>
    <s v="jours"/>
    <n v="0"/>
    <n v="0"/>
    <n v="1"/>
    <x v="11"/>
    <n v="1"/>
  </r>
  <r>
    <n v="4381"/>
    <d v="2004-10-06T00:00:00"/>
    <d v="2006-02-06T00:00:00"/>
    <d v="2006-02-06T00:00:00"/>
    <x v="0"/>
    <n v="2956"/>
    <n v="275"/>
    <s v="0.8"/>
    <n v="388"/>
    <s v="jour"/>
    <s v="heures"/>
    <n v="0"/>
    <n v="0"/>
    <n v="1"/>
    <x v="5"/>
    <n v="0"/>
  </r>
  <r>
    <n v="4382"/>
    <d v="2001-07-16T00:00:00"/>
    <d v="2003-05-16T00:00:00"/>
    <d v="2003-05-16T00:00:00"/>
    <x v="0"/>
    <n v="2957"/>
    <n v="86"/>
    <s v="1.0"/>
    <n v="146"/>
    <s v="forfait"/>
    <s v="jours"/>
    <n v="1"/>
    <n v="1"/>
    <n v="1"/>
    <x v="10"/>
    <n v="0"/>
  </r>
  <r>
    <n v="4383"/>
    <d v="2002-08-20T00:00:00"/>
    <d v="2002-12-20T00:00:00"/>
    <d v="2002-12-20T00:00:00"/>
    <x v="1"/>
    <n v="2958"/>
    <n v="224"/>
    <s v="0.8"/>
    <n v="322"/>
    <s v="nuit"/>
    <s v="heures"/>
    <n v="1"/>
    <n v="0"/>
    <n v="1"/>
    <x v="0"/>
    <n v="0"/>
  </r>
  <r>
    <n v="4384"/>
    <d v="2003-02-09T00:00:00"/>
    <d v="2003-09-09T00:00:00"/>
    <d v="2003-09-09T00:00:00"/>
    <x v="0"/>
    <n v="2958"/>
    <n v="224"/>
    <s v="1.0"/>
    <n v="322"/>
    <s v="nuit"/>
    <s v="heures"/>
    <n v="0"/>
    <n v="0"/>
    <n v="1"/>
    <x v="0"/>
    <n v="0"/>
  </r>
  <r>
    <n v="4385"/>
    <d v="2003-11-02T00:00:00"/>
    <d v="2004-09-02T00:00:00"/>
    <d v="2004-09-02T00:00:00"/>
    <x v="0"/>
    <n v="2958"/>
    <n v="224"/>
    <s v="0.5"/>
    <n v="322"/>
    <s v="nuit"/>
    <s v="heures"/>
    <n v="0"/>
    <n v="1"/>
    <n v="1"/>
    <x v="0"/>
    <n v="0"/>
  </r>
  <r>
    <n v="4386"/>
    <d v="2004-09-23T00:00:00"/>
    <d v="2005-10-23T00:00:00"/>
    <d v="2005-10-23T00:00:00"/>
    <x v="0"/>
    <n v="2958"/>
    <n v="144"/>
    <s v="1.0"/>
    <n v="204"/>
    <s v="jour"/>
    <s v="heures"/>
    <n v="0"/>
    <n v="1"/>
    <n v="1"/>
    <x v="16"/>
    <n v="0"/>
  </r>
  <r>
    <n v="4387"/>
    <d v="2005-11-14T00:00:00"/>
    <d v="2006-05-14T00:00:00"/>
    <d v="2006-05-14T00:00:00"/>
    <x v="1"/>
    <n v="2958"/>
    <n v="144"/>
    <s v="0.8"/>
    <n v="204"/>
    <s v="jour"/>
    <s v="heures"/>
    <n v="0"/>
    <n v="0"/>
    <n v="1"/>
    <x v="16"/>
    <n v="0"/>
  </r>
  <r>
    <n v="4388"/>
    <d v="2002-01-02T00:00:00"/>
    <d v="2003-12-02T00:00:00"/>
    <d v="2003-12-02T00:00:00"/>
    <x v="0"/>
    <n v="2959"/>
    <n v="221"/>
    <s v="1.0"/>
    <n v="317"/>
    <s v="jour"/>
    <s v="heures"/>
    <n v="0"/>
    <n v="1"/>
    <n v="0"/>
    <x v="0"/>
    <n v="0"/>
  </r>
  <r>
    <n v="4389"/>
    <d v="2013-06-27T00:00:00"/>
    <m/>
    <d v="2025-08-31T00:00:00"/>
    <x v="0"/>
    <n v="2960"/>
    <n v="221"/>
    <s v="1.0"/>
    <n v="317"/>
    <s v="jour"/>
    <s v="heures"/>
    <n v="0"/>
    <n v="1"/>
    <n v="1"/>
    <x v="0"/>
    <n v="1"/>
  </r>
  <r>
    <n v="4390"/>
    <d v="2002-02-22T00:00:00"/>
    <d v="2003-02-22T00:00:00"/>
    <d v="2003-02-22T00:00:00"/>
    <x v="0"/>
    <n v="2961"/>
    <n v="200"/>
    <s v="1.0"/>
    <n v="285"/>
    <s v="bloc"/>
    <s v="heures"/>
    <n v="0"/>
    <n v="1"/>
    <n v="0"/>
    <x v="6"/>
    <n v="0"/>
  </r>
  <r>
    <n v="4391"/>
    <d v="2013-12-19T00:00:00"/>
    <d v="2014-11-19T00:00:00"/>
    <d v="2014-11-19T00:00:00"/>
    <x v="0"/>
    <n v="2962"/>
    <n v="69"/>
    <s v="0.6"/>
    <n v="121"/>
    <s v="nuit"/>
    <s v="heures"/>
    <n v="0"/>
    <n v="1"/>
    <n v="1"/>
    <x v="7"/>
    <n v="0"/>
  </r>
  <r>
    <n v="4392"/>
    <d v="2003-12-12T00:00:00"/>
    <d v="2004-10-12T00:00:00"/>
    <d v="2004-10-12T00:00:00"/>
    <x v="1"/>
    <n v="2963"/>
    <n v="249"/>
    <s v="0.8"/>
    <n v="352"/>
    <s v="forfait"/>
    <s v="jours"/>
    <n v="0"/>
    <n v="1"/>
    <n v="1"/>
    <x v="11"/>
    <n v="0"/>
  </r>
  <r>
    <n v="4393"/>
    <d v="2004-12-05T00:00:00"/>
    <m/>
    <d v="2025-08-31T00:00:00"/>
    <x v="0"/>
    <n v="2963"/>
    <n v="249"/>
    <s v="1.0"/>
    <n v="352"/>
    <s v="forfait"/>
    <s v="jours"/>
    <n v="0"/>
    <n v="0"/>
    <n v="1"/>
    <x v="11"/>
    <n v="1"/>
  </r>
  <r>
    <n v="4394"/>
    <d v="2010-10-20T00:00:00"/>
    <m/>
    <d v="2025-08-31T00:00:00"/>
    <x v="0"/>
    <n v="2964"/>
    <n v="159"/>
    <s v="0.8"/>
    <n v="225"/>
    <s v="astreinte"/>
    <s v="astreinte"/>
    <n v="0"/>
    <n v="0"/>
    <n v="1"/>
    <x v="15"/>
    <n v="1"/>
  </r>
  <r>
    <n v="4395"/>
    <d v="2000-03-24T00:00:00"/>
    <d v="2001-12-24T00:00:00"/>
    <d v="2001-12-24T00:00:00"/>
    <x v="0"/>
    <n v="2965"/>
    <n v="202"/>
    <s v="1.0"/>
    <n v="289"/>
    <s v="bloc"/>
    <s v="heures"/>
    <n v="1"/>
    <n v="1"/>
    <n v="0"/>
    <x v="6"/>
    <n v="0"/>
  </r>
  <r>
    <n v="4396"/>
    <d v="2001-12-07T00:00:00"/>
    <d v="2002-08-07T00:00:00"/>
    <d v="2002-08-07T00:00:00"/>
    <x v="0"/>
    <n v="2966"/>
    <n v="161"/>
    <s v="1.0"/>
    <n v="229"/>
    <s v="astreinte"/>
    <s v="astreinte"/>
    <n v="0"/>
    <n v="0"/>
    <n v="1"/>
    <x v="15"/>
    <n v="0"/>
  </r>
  <r>
    <n v="4397"/>
    <d v="2002-08-13T00:00:00"/>
    <d v="2003-04-13T00:00:00"/>
    <d v="2003-04-13T00:00:00"/>
    <x v="0"/>
    <n v="2966"/>
    <n v="161"/>
    <s v="0.8"/>
    <n v="228"/>
    <s v="jour"/>
    <s v="heures"/>
    <n v="1"/>
    <n v="1"/>
    <n v="1"/>
    <x v="15"/>
    <n v="0"/>
  </r>
  <r>
    <n v="4398"/>
    <d v="2003-05-25T00:00:00"/>
    <d v="2004-04-25T00:00:00"/>
    <d v="2004-04-25T00:00:00"/>
    <x v="1"/>
    <n v="2966"/>
    <n v="161"/>
    <s v="1.0"/>
    <n v="228"/>
    <s v="jour"/>
    <s v="heures"/>
    <n v="0"/>
    <n v="0"/>
    <n v="1"/>
    <x v="15"/>
    <n v="0"/>
  </r>
  <r>
    <n v="4399"/>
    <d v="2001-08-04T00:00:00"/>
    <d v="2002-02-04T00:00:00"/>
    <d v="2002-02-04T00:00:00"/>
    <x v="0"/>
    <n v="2967"/>
    <n v="102"/>
    <s v="0.9"/>
    <n v="162"/>
    <s v="forfait"/>
    <s v="jours"/>
    <n v="0"/>
    <n v="1"/>
    <n v="1"/>
    <x v="1"/>
    <n v="0"/>
  </r>
  <r>
    <n v="4400"/>
    <d v="2002-02-25T00:00:00"/>
    <d v="2002-11-25T00:00:00"/>
    <d v="2002-11-25T00:00:00"/>
    <x v="0"/>
    <n v="2967"/>
    <n v="45"/>
    <s v="1.0"/>
    <n v="95"/>
    <s v="astreinte"/>
    <s v="astreinte"/>
    <n v="0"/>
    <n v="0"/>
    <n v="0"/>
    <x v="6"/>
    <n v="0"/>
  </r>
  <r>
    <n v="4401"/>
    <d v="2003-01-12T00:00:00"/>
    <d v="2004-03-12T00:00:00"/>
    <d v="2004-03-12T00:00:00"/>
    <x v="1"/>
    <n v="2967"/>
    <n v="45"/>
    <s v="1.0"/>
    <n v="94"/>
    <s v="bloc"/>
    <s v="heures"/>
    <n v="0"/>
    <n v="1"/>
    <n v="0"/>
    <x v="6"/>
    <n v="0"/>
  </r>
  <r>
    <n v="4402"/>
    <d v="2000-04-14T00:00:00"/>
    <d v="2000-09-14T00:00:00"/>
    <d v="2000-09-14T00:00:00"/>
    <x v="1"/>
    <n v="2968"/>
    <n v="103"/>
    <s v="1.0"/>
    <n v="163"/>
    <s v="jour"/>
    <s v="heures"/>
    <n v="0"/>
    <n v="1"/>
    <n v="1"/>
    <x v="1"/>
    <n v="0"/>
  </r>
  <r>
    <n v="4403"/>
    <d v="2000-11-01T00:00:00"/>
    <d v="2002-09-01T00:00:00"/>
    <d v="2002-09-01T00:00:00"/>
    <x v="0"/>
    <n v="2968"/>
    <n v="103"/>
    <s v="1.0"/>
    <n v="163"/>
    <s v="jour"/>
    <s v="heures"/>
    <n v="0"/>
    <n v="1"/>
    <n v="1"/>
    <x v="1"/>
    <n v="0"/>
  </r>
  <r>
    <n v="4404"/>
    <d v="2002-09-27T00:00:00"/>
    <d v="2003-02-27T00:00:00"/>
    <d v="2003-02-27T00:00:00"/>
    <x v="1"/>
    <n v="2968"/>
    <n v="162"/>
    <s v="1.0"/>
    <n v="230"/>
    <s v="forfait"/>
    <s v="jours"/>
    <n v="0"/>
    <n v="0"/>
    <n v="1"/>
    <x v="15"/>
    <n v="0"/>
  </r>
  <r>
    <n v="4405"/>
    <d v="2000-01-19T00:00:00"/>
    <d v="2001-01-19T00:00:00"/>
    <d v="2001-01-19T00:00:00"/>
    <x v="0"/>
    <n v="2969"/>
    <n v="220"/>
    <s v="1.0"/>
    <n v="315"/>
    <s v="jour"/>
    <s v="heures"/>
    <n v="0"/>
    <n v="0"/>
    <n v="1"/>
    <x v="0"/>
    <n v="0"/>
  </r>
  <r>
    <n v="4406"/>
    <d v="2001-01-25T00:00:00"/>
    <d v="2001-07-25T00:00:00"/>
    <d v="2001-07-25T00:00:00"/>
    <x v="0"/>
    <n v="2969"/>
    <n v="220"/>
    <s v="0.8"/>
    <n v="316"/>
    <s v="nuit"/>
    <s v="heures"/>
    <n v="0"/>
    <n v="0"/>
    <n v="1"/>
    <x v="0"/>
    <n v="0"/>
  </r>
  <r>
    <n v="4407"/>
    <d v="2000-03-24T00:00:00"/>
    <d v="2001-02-24T00:00:00"/>
    <d v="2001-02-24T00:00:00"/>
    <x v="0"/>
    <n v="2970"/>
    <n v="191"/>
    <s v="0.5"/>
    <n v="268"/>
    <s v="astreinte"/>
    <s v="astreinte"/>
    <n v="1"/>
    <n v="0"/>
    <n v="1"/>
    <x v="4"/>
    <n v="0"/>
  </r>
  <r>
    <n v="4408"/>
    <d v="2012-04-23T00:00:00"/>
    <d v="2013-04-23T00:00:00"/>
    <d v="2013-04-23T00:00:00"/>
    <x v="0"/>
    <n v="2971"/>
    <n v="285"/>
    <s v="0.9"/>
    <n v="401"/>
    <s v="nuit"/>
    <s v="heures"/>
    <n v="0"/>
    <n v="0"/>
    <n v="1"/>
    <x v="0"/>
    <n v="0"/>
  </r>
  <r>
    <n v="4409"/>
    <d v="2000-09-06T00:00:00"/>
    <d v="2002-08-06T00:00:00"/>
    <d v="2002-08-06T00:00:00"/>
    <x v="0"/>
    <n v="2972"/>
    <n v="202"/>
    <s v="0.9"/>
    <n v="289"/>
    <s v="bloc"/>
    <s v="heures"/>
    <n v="0"/>
    <n v="1"/>
    <n v="0"/>
    <x v="6"/>
    <n v="0"/>
  </r>
  <r>
    <n v="4410"/>
    <d v="2016-08-26T00:00:00"/>
    <m/>
    <d v="2025-08-31T00:00:00"/>
    <x v="0"/>
    <n v="2973"/>
    <n v="45"/>
    <s v="0.8"/>
    <n v="94"/>
    <s v="bloc"/>
    <s v="heures"/>
    <n v="0"/>
    <n v="0"/>
    <n v="0"/>
    <x v="6"/>
    <n v="1"/>
  </r>
  <r>
    <n v="4411"/>
    <d v="2011-08-24T00:00:00"/>
    <m/>
    <d v="2025-08-31T00:00:00"/>
    <x v="0"/>
    <n v="2974"/>
    <n v="262"/>
    <s v="0.8"/>
    <n v="366"/>
    <s v="nuit"/>
    <s v="heures"/>
    <n v="0"/>
    <n v="1"/>
    <n v="0"/>
    <x v="6"/>
    <n v="1"/>
  </r>
  <r>
    <n v="4412"/>
    <d v="2001-08-24T00:00:00"/>
    <m/>
    <d v="2025-08-31T00:00:00"/>
    <x v="0"/>
    <n v="2975"/>
    <n v="285"/>
    <s v="1.0"/>
    <n v="401"/>
    <s v="nuit"/>
    <s v="heures"/>
    <n v="0"/>
    <n v="0"/>
    <n v="1"/>
    <x v="0"/>
    <n v="1"/>
  </r>
  <r>
    <n v="4413"/>
    <d v="2002-08-28T00:00:00"/>
    <d v="2003-11-28T00:00:00"/>
    <d v="2003-11-28T00:00:00"/>
    <x v="0"/>
    <n v="2976"/>
    <n v="49"/>
    <s v="1.0"/>
    <n v="99"/>
    <s v="nuit"/>
    <s v="heures"/>
    <n v="0"/>
    <n v="0"/>
    <n v="1"/>
    <x v="0"/>
    <n v="0"/>
  </r>
  <r>
    <n v="4414"/>
    <d v="2003-12-30T00:00:00"/>
    <d v="2004-07-30T00:00:00"/>
    <d v="2004-07-30T00:00:00"/>
    <x v="0"/>
    <n v="2976"/>
    <n v="205"/>
    <s v="1.0"/>
    <n v="294"/>
    <s v="jour"/>
    <s v="heures"/>
    <n v="0"/>
    <n v="0"/>
    <n v="1"/>
    <x v="0"/>
    <n v="0"/>
  </r>
  <r>
    <n v="4415"/>
    <d v="2004-08-19T00:00:00"/>
    <d v="2005-11-19T00:00:00"/>
    <d v="2005-11-19T00:00:00"/>
    <x v="0"/>
    <n v="2976"/>
    <n v="51"/>
    <s v="0.8"/>
    <n v="101"/>
    <s v="nuit"/>
    <s v="heures"/>
    <n v="0"/>
    <n v="0"/>
    <n v="1"/>
    <x v="2"/>
    <n v="0"/>
  </r>
  <r>
    <n v="4416"/>
    <d v="2000-03-04T00:00:00"/>
    <d v="2000-11-04T00:00:00"/>
    <d v="2000-11-04T00:00:00"/>
    <x v="0"/>
    <n v="2977"/>
    <n v="36"/>
    <s v="1.0"/>
    <n v="77"/>
    <s v="jour"/>
    <s v="heures"/>
    <n v="0"/>
    <n v="0"/>
    <n v="1"/>
    <x v="4"/>
    <n v="0"/>
  </r>
  <r>
    <n v="4417"/>
    <d v="2002-07-14T00:00:00"/>
    <m/>
    <d v="2025-08-31T00:00:00"/>
    <x v="0"/>
    <n v="2978"/>
    <n v="286"/>
    <s v="1.0"/>
    <n v="402"/>
    <s v="jour"/>
    <s v="heures"/>
    <n v="0"/>
    <n v="1"/>
    <n v="1"/>
    <x v="3"/>
    <n v="1"/>
  </r>
  <r>
    <n v="4418"/>
    <d v="2002-10-13T00:00:00"/>
    <d v="2003-10-13T00:00:00"/>
    <d v="2003-10-13T00:00:00"/>
    <x v="0"/>
    <n v="2979"/>
    <n v="272"/>
    <s v="1.0"/>
    <n v="384"/>
    <s v="nuit"/>
    <s v="heures"/>
    <n v="0"/>
    <n v="0"/>
    <n v="1"/>
    <x v="11"/>
    <n v="0"/>
  </r>
  <r>
    <n v="4419"/>
    <d v="2004-08-22T00:00:00"/>
    <m/>
    <d v="2025-08-31T00:00:00"/>
    <x v="0"/>
    <n v="2980"/>
    <n v="299"/>
    <s v="0.8"/>
    <n v="416"/>
    <s v="nuit"/>
    <s v="heures"/>
    <n v="0"/>
    <n v="0"/>
    <n v="1"/>
    <x v="0"/>
    <n v="1"/>
  </r>
  <r>
    <n v="4420"/>
    <d v="2017-06-01T00:00:00"/>
    <d v="2019-02-01T00:00:00"/>
    <d v="2019-02-01T00:00:00"/>
    <x v="0"/>
    <n v="2981"/>
    <n v="247"/>
    <s v="1.0"/>
    <n v="349"/>
    <s v="jour"/>
    <s v="heures"/>
    <n v="0"/>
    <n v="0"/>
    <n v="1"/>
    <x v="0"/>
    <n v="0"/>
  </r>
  <r>
    <n v="4421"/>
    <d v="2002-11-02T00:00:00"/>
    <m/>
    <d v="2025-08-31T00:00:00"/>
    <x v="0"/>
    <n v="2982"/>
    <n v="256"/>
    <s v="1.0"/>
    <n v="359"/>
    <s v="jour"/>
    <s v="heures"/>
    <n v="1"/>
    <n v="0"/>
    <n v="0"/>
    <x v="0"/>
    <n v="1"/>
  </r>
  <r>
    <n v="4422"/>
    <d v="2000-09-11T00:00:00"/>
    <d v="2002-02-11T00:00:00"/>
    <d v="2002-02-11T00:00:00"/>
    <x v="0"/>
    <n v="2983"/>
    <n v="202"/>
    <s v="1.0"/>
    <n v="289"/>
    <s v="bloc"/>
    <s v="heures"/>
    <n v="1"/>
    <n v="0"/>
    <n v="0"/>
    <x v="6"/>
    <n v="0"/>
  </r>
  <r>
    <n v="4423"/>
    <d v="2003-01-08T00:00:00"/>
    <d v="2004-05-08T00:00:00"/>
    <d v="2004-05-08T00:00:00"/>
    <x v="0"/>
    <n v="2984"/>
    <n v="202"/>
    <s v="0.5"/>
    <n v="289"/>
    <s v="bloc"/>
    <s v="heures"/>
    <n v="0"/>
    <n v="1"/>
    <n v="0"/>
    <x v="6"/>
    <n v="0"/>
  </r>
  <r>
    <n v="4424"/>
    <d v="2004-06-17T00:00:00"/>
    <d v="2004-07-17T00:00:00"/>
    <d v="2004-07-17T00:00:00"/>
    <x v="1"/>
    <n v="2984"/>
    <n v="202"/>
    <s v="0.8"/>
    <n v="289"/>
    <s v="bloc"/>
    <s v="heures"/>
    <n v="1"/>
    <n v="1"/>
    <n v="0"/>
    <x v="6"/>
    <n v="0"/>
  </r>
  <r>
    <n v="4425"/>
    <d v="2001-08-06T00:00:00"/>
    <d v="2026-01-01T00:00:00"/>
    <d v="2026-01-01T00:00:00"/>
    <x v="1"/>
    <n v="2985"/>
    <n v="261"/>
    <s v="1.0"/>
    <n v="365"/>
    <s v="nuit"/>
    <s v="heures"/>
    <n v="0"/>
    <n v="0"/>
    <n v="1"/>
    <x v="0"/>
    <n v="1"/>
  </r>
  <r>
    <n v="4426"/>
    <d v="2001-07-05T00:00:00"/>
    <d v="2002-04-05T00:00:00"/>
    <d v="2002-04-05T00:00:00"/>
    <x v="0"/>
    <n v="2986"/>
    <n v="43"/>
    <s v="0.8"/>
    <n v="87"/>
    <s v="nuit"/>
    <s v="heures"/>
    <n v="0"/>
    <n v="0"/>
    <n v="1"/>
    <x v="0"/>
    <n v="0"/>
  </r>
  <r>
    <n v="4427"/>
    <d v="2002-05-26T00:00:00"/>
    <m/>
    <d v="2025-08-31T00:00:00"/>
    <x v="0"/>
    <n v="2986"/>
    <n v="43"/>
    <s v="0.8"/>
    <n v="87"/>
    <s v="nuit"/>
    <s v="heures"/>
    <n v="0"/>
    <n v="1"/>
    <n v="1"/>
    <x v="0"/>
    <n v="1"/>
  </r>
  <r>
    <n v="4428"/>
    <d v="2002-01-27T00:00:00"/>
    <d v="2002-11-27T00:00:00"/>
    <d v="2002-11-27T00:00:00"/>
    <x v="2"/>
    <n v="2987"/>
    <n v="202"/>
    <s v="1.0"/>
    <n v="288"/>
    <s v="nuit"/>
    <s v="heures"/>
    <n v="0"/>
    <n v="0"/>
    <n v="0"/>
    <x v="6"/>
    <n v="0"/>
  </r>
  <r>
    <n v="4429"/>
    <d v="2003-01-15T00:00:00"/>
    <m/>
    <d v="2025-08-31T00:00:00"/>
    <x v="0"/>
    <n v="2987"/>
    <n v="202"/>
    <s v="1.0"/>
    <n v="289"/>
    <s v="bloc"/>
    <s v="heures"/>
    <n v="0"/>
    <n v="0"/>
    <n v="0"/>
    <x v="6"/>
    <n v="1"/>
  </r>
  <r>
    <n v="4430"/>
    <d v="2000-07-17T00:00:00"/>
    <d v="2001-11-17T00:00:00"/>
    <d v="2001-11-17T00:00:00"/>
    <x v="0"/>
    <n v="2988"/>
    <n v="41"/>
    <s v="0.5"/>
    <n v="85"/>
    <s v="forfait"/>
    <s v="jours"/>
    <n v="0"/>
    <n v="1"/>
    <n v="1"/>
    <x v="5"/>
    <n v="0"/>
  </r>
  <r>
    <n v="4431"/>
    <d v="2002-06-14T00:00:00"/>
    <d v="2004-02-14T00:00:00"/>
    <d v="2004-02-14T00:00:00"/>
    <x v="0"/>
    <n v="2989"/>
    <n v="247"/>
    <s v="0.9"/>
    <n v="349"/>
    <s v="jour"/>
    <s v="heures"/>
    <n v="0"/>
    <n v="1"/>
    <n v="1"/>
    <x v="0"/>
    <n v="0"/>
  </r>
  <r>
    <n v="4432"/>
    <d v="2004-03-29T00:00:00"/>
    <d v="2004-12-29T00:00:00"/>
    <d v="2004-12-29T00:00:00"/>
    <x v="1"/>
    <n v="2989"/>
    <n v="247"/>
    <s v="1.0"/>
    <n v="350"/>
    <s v="nuit"/>
    <s v="heures"/>
    <n v="0"/>
    <n v="0"/>
    <n v="1"/>
    <x v="0"/>
    <n v="0"/>
  </r>
  <r>
    <n v="4433"/>
    <d v="2008-05-20T00:00:00"/>
    <d v="2009-04-20T00:00:00"/>
    <d v="2009-04-20T00:00:00"/>
    <x v="0"/>
    <n v="2990"/>
    <n v="51"/>
    <s v="0.8"/>
    <n v="101"/>
    <s v="nuit"/>
    <s v="heures"/>
    <n v="1"/>
    <n v="0"/>
    <n v="1"/>
    <x v="2"/>
    <n v="0"/>
  </r>
  <r>
    <n v="4434"/>
    <d v="2012-07-12T00:00:00"/>
    <d v="2013-04-12T00:00:00"/>
    <d v="2013-04-12T00:00:00"/>
    <x v="0"/>
    <n v="2991"/>
    <n v="124"/>
    <s v="0.9"/>
    <n v="184"/>
    <s v="jour"/>
    <s v="heures"/>
    <n v="1"/>
    <n v="0"/>
    <n v="1"/>
    <x v="19"/>
    <n v="0"/>
  </r>
  <r>
    <n v="4435"/>
    <d v="2001-10-23T00:00:00"/>
    <d v="2003-03-23T00:00:00"/>
    <d v="2003-03-23T00:00:00"/>
    <x v="0"/>
    <n v="2992"/>
    <n v="47"/>
    <s v="0.6"/>
    <n v="97"/>
    <s v="forfait"/>
    <s v="jours"/>
    <n v="0"/>
    <n v="0"/>
    <n v="1"/>
    <x v="0"/>
    <n v="0"/>
  </r>
  <r>
    <n v="4436"/>
    <d v="2012-06-17T00:00:00"/>
    <m/>
    <d v="2025-08-31T00:00:00"/>
    <x v="0"/>
    <n v="2993"/>
    <n v="24"/>
    <s v="1.0"/>
    <n v="55"/>
    <s v="jour"/>
    <s v="heures"/>
    <n v="1"/>
    <n v="1"/>
    <n v="1"/>
    <x v="4"/>
    <n v="1"/>
  </r>
  <r>
    <n v="4437"/>
    <d v="2017-10-28T00:00:00"/>
    <d v="2018-03-28T00:00:00"/>
    <d v="2018-03-28T00:00:00"/>
    <x v="1"/>
    <n v="2994"/>
    <n v="267"/>
    <s v="1.0"/>
    <n v="375"/>
    <s v="jour"/>
    <s v="heures"/>
    <n v="0"/>
    <n v="1"/>
    <n v="1"/>
    <x v="5"/>
    <n v="0"/>
  </r>
  <r>
    <n v="4438"/>
    <d v="2018-05-05T00:00:00"/>
    <m/>
    <d v="2025-08-31T00:00:00"/>
    <x v="0"/>
    <n v="2994"/>
    <n v="209"/>
    <s v="1.0"/>
    <n v="301"/>
    <s v="astreinte"/>
    <s v="astreinte"/>
    <n v="0"/>
    <n v="0"/>
    <n v="0"/>
    <x v="4"/>
    <n v="1"/>
  </r>
  <r>
    <n v="4439"/>
    <d v="2013-03-12T00:00:00"/>
    <m/>
    <d v="2025-08-31T00:00:00"/>
    <x v="0"/>
    <n v="2995"/>
    <n v="4"/>
    <s v="1.0"/>
    <n v="9"/>
    <s v="astreinte"/>
    <s v="astreinte"/>
    <n v="0"/>
    <n v="0"/>
    <n v="1"/>
    <x v="4"/>
    <n v="1"/>
  </r>
  <r>
    <n v="4440"/>
    <d v="2001-03-13T00:00:00"/>
    <d v="2002-02-13T00:00:00"/>
    <d v="2002-02-13T00:00:00"/>
    <x v="0"/>
    <n v="2996"/>
    <n v="221"/>
    <s v="0.8"/>
    <n v="318"/>
    <s v="nuit"/>
    <s v="heures"/>
    <n v="0"/>
    <n v="0"/>
    <n v="0"/>
    <x v="0"/>
    <n v="0"/>
  </r>
  <r>
    <n v="4441"/>
    <d v="2002-03-25T00:00:00"/>
    <d v="2002-09-25T00:00:00"/>
    <d v="2002-09-25T00:00:00"/>
    <x v="1"/>
    <n v="2996"/>
    <n v="12"/>
    <s v="1.0"/>
    <n v="31"/>
    <s v="nuit"/>
    <s v="heures"/>
    <n v="0"/>
    <n v="1"/>
    <n v="1"/>
    <x v="4"/>
    <n v="0"/>
  </r>
  <r>
    <n v="4442"/>
    <d v="2000-01-04T00:00:00"/>
    <m/>
    <d v="2025-08-31T00:00:00"/>
    <x v="0"/>
    <n v="2997"/>
    <n v="221"/>
    <s v="0.8"/>
    <n v="317"/>
    <s v="jour"/>
    <s v="heures"/>
    <n v="1"/>
    <n v="0"/>
    <n v="1"/>
    <x v="0"/>
    <n v="1"/>
  </r>
  <r>
    <n v="4443"/>
    <d v="2000-05-31T00:00:00"/>
    <d v="2000-08-31T00:00:00"/>
    <d v="2000-08-31T00:00:00"/>
    <x v="1"/>
    <n v="2998"/>
    <n v="285"/>
    <s v="0.8"/>
    <n v="400"/>
    <s v="jour"/>
    <s v="heures"/>
    <n v="1"/>
    <n v="0"/>
    <n v="1"/>
    <x v="0"/>
    <n v="0"/>
  </r>
  <r>
    <n v="4444"/>
    <d v="2000-09-24T00:00:00"/>
    <d v="2001-04-24T00:00:00"/>
    <d v="2001-04-24T00:00:00"/>
    <x v="0"/>
    <n v="2998"/>
    <n v="285"/>
    <s v="0.8"/>
    <n v="400"/>
    <s v="jour"/>
    <s v="heures"/>
    <n v="0"/>
    <n v="1"/>
    <n v="1"/>
    <x v="0"/>
    <n v="0"/>
  </r>
  <r>
    <n v="4445"/>
    <d v="2001-06-20T00:00:00"/>
    <d v="2001-07-20T00:00:00"/>
    <d v="2001-07-20T00:00:00"/>
    <x v="1"/>
    <n v="2998"/>
    <n v="285"/>
    <s v="1.0"/>
    <n v="400"/>
    <s v="jour"/>
    <s v="heures"/>
    <n v="0"/>
    <n v="0"/>
    <n v="1"/>
    <x v="0"/>
    <n v="0"/>
  </r>
  <r>
    <n v="4446"/>
    <d v="2017-11-09T00:00:00"/>
    <d v="2019-04-09T00:00:00"/>
    <d v="2019-04-09T00:00:00"/>
    <x v="2"/>
    <n v="2999"/>
    <n v="201"/>
    <s v="1.0"/>
    <n v="286"/>
    <s v="forfait"/>
    <s v="jours"/>
    <n v="0"/>
    <n v="1"/>
    <n v="0"/>
    <x v="6"/>
    <n v="0"/>
  </r>
  <r>
    <n v="4447"/>
    <d v="2019-06-06T00:00:00"/>
    <d v="2025-10-01T00:00:00"/>
    <d v="2025-10-01T00:00:00"/>
    <x v="1"/>
    <n v="2999"/>
    <n v="201"/>
    <s v="0.8"/>
    <n v="286"/>
    <s v="forfait"/>
    <s v="jours"/>
    <n v="0"/>
    <n v="0"/>
    <n v="0"/>
    <x v="6"/>
    <n v="1"/>
  </r>
  <r>
    <n v="4448"/>
    <d v="2002-03-09T00:00:00"/>
    <d v="2002-10-09T00:00:00"/>
    <d v="2002-10-09T00:00:00"/>
    <x v="0"/>
    <n v="3000"/>
    <n v="49"/>
    <s v="1.0"/>
    <n v="99"/>
    <s v="nuit"/>
    <s v="heures"/>
    <n v="0"/>
    <n v="1"/>
    <n v="1"/>
    <x v="0"/>
    <n v="0"/>
  </r>
  <r>
    <n v="4449"/>
    <d v="2002-11-23T00:00:00"/>
    <d v="2004-04-23T00:00:00"/>
    <d v="2004-04-23T00:00:00"/>
    <x v="0"/>
    <n v="3000"/>
    <n v="47"/>
    <s v="0.8"/>
    <n v="97"/>
    <s v="forfait"/>
    <s v="jours"/>
    <n v="0"/>
    <n v="1"/>
    <n v="1"/>
    <x v="0"/>
    <n v="0"/>
  </r>
  <r>
    <n v="4450"/>
    <d v="2004-05-17T00:00:00"/>
    <d v="2025-10-01T00:00:00"/>
    <d v="2025-10-01T00:00:00"/>
    <x v="1"/>
    <n v="3000"/>
    <n v="43"/>
    <s v="1.0"/>
    <n v="87"/>
    <s v="nuit"/>
    <s v="heures"/>
    <n v="0"/>
    <n v="0"/>
    <n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2DF0B-07CB-412C-B312-2587BF3057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27" firstHeaderRow="1" firstDataRow="2" firstDataCol="1"/>
  <pivotFields count="16">
    <pivotField showAll="0"/>
    <pivotField numFmtId="14" showAll="0"/>
    <pivotField showAll="0"/>
    <pivotField numFmtId="14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"/>
        <item x="3"/>
        <item x="17"/>
        <item x="6"/>
        <item x="10"/>
        <item x="18"/>
        <item x="11"/>
        <item x="8"/>
        <item x="20"/>
        <item x="7"/>
        <item x="16"/>
        <item x="2"/>
        <item x="4"/>
        <item x="14"/>
        <item x="5"/>
        <item x="13"/>
        <item x="21"/>
        <item x="19"/>
        <item x="9"/>
        <item x="12"/>
        <item x="0"/>
        <item x="15"/>
        <item t="default"/>
      </items>
    </pivotField>
    <pivotField dataField="1" showAll="0"/>
  </pivotFields>
  <rowFields count="1">
    <field x="1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actif_date_ref" fld="15" baseField="0" baseItem="0"/>
  </dataFields>
  <chartFormats count="7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3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5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6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7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8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9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4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5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6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7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8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19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2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4" count="1" selected="0">
            <x v="21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0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2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4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5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6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7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8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9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0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1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2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3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4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5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6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7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8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19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20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4" count="1" selected="0">
            <x v="21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0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2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3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4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5"/>
          </reference>
        </references>
      </pivotArea>
    </chartFormat>
    <chartFormat chart="1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6"/>
          </reference>
        </references>
      </pivotArea>
    </chartFormat>
    <chartFormat chart="1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7"/>
          </reference>
        </references>
      </pivotArea>
    </chartFormat>
    <chartFormat chart="1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8"/>
          </reference>
        </references>
      </pivotArea>
    </chartFormat>
    <chartFormat chart="1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9"/>
          </reference>
        </references>
      </pivotArea>
    </chartFormat>
    <chartFormat chart="1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0"/>
          </reference>
        </references>
      </pivotArea>
    </chartFormat>
    <chartFormat chart="1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1"/>
          </reference>
        </references>
      </pivotArea>
    </chartFormat>
    <chartFormat chart="1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2"/>
          </reference>
        </references>
      </pivotArea>
    </chartFormat>
    <chartFormat chart="1" format="6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3"/>
          </reference>
        </references>
      </pivotArea>
    </chartFormat>
    <chartFormat chart="1" format="6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4"/>
          </reference>
        </references>
      </pivotArea>
    </chartFormat>
    <chartFormat chart="1" format="6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5"/>
          </reference>
        </references>
      </pivotArea>
    </chartFormat>
    <chartFormat chart="1" format="6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6"/>
          </reference>
        </references>
      </pivotArea>
    </chartFormat>
    <chartFormat chart="1" format="6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7"/>
          </reference>
        </references>
      </pivotArea>
    </chartFormat>
    <chartFormat chart="1" format="6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8"/>
          </reference>
        </references>
      </pivotArea>
    </chartFormat>
    <chartFormat chart="1" format="6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19"/>
          </reference>
        </references>
      </pivotArea>
    </chartFormat>
    <chartFormat chart="1" format="6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20"/>
          </reference>
        </references>
      </pivotArea>
    </chartFormat>
    <chartFormat chart="1" format="6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4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D3B40192-BB19-48BE-9AB4-2BECD7B94D3A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id" tableColumnId="1"/>
      <queryTableField id="2" name="debut" tableColumnId="2"/>
      <queryTableField id="3" name="fin" tableColumnId="3"/>
      <queryTableField id="14" dataBound="0" tableColumnId="14"/>
      <queryTableField id="4" name="type" tableColumnId="4"/>
      <queryTableField id="5" name="id_pers" tableColumnId="5"/>
      <queryTableField id="6" name="id_emploi" tableColumnId="6"/>
      <queryTableField id="7" name="part_temps" tableColumnId="7"/>
      <queryTableField id="8" name="id_temps" tableColumnId="8"/>
      <queryTableField id="9" name="plage_type" tableColumnId="9"/>
      <queryTableField id="10" name="decompte_temps" tableColumnId="10"/>
      <queryTableField id="11" name="exempt_nuit" tableColumnId="11"/>
      <queryTableField id="12" name="exempt_astreinte" tableColumnId="12"/>
      <queryTableField id="13" name="exempt_bloc" tableColumnId="13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F82849-3901-4FAA-840B-D35EAB76C64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om" tableColumnId="2"/>
      <queryTableField id="3" name="prénom" tableColumnId="3"/>
      <queryTableField id="4" name="date de naissance" tableColumnId="4"/>
      <queryTableField id="5" name="adresse rue" tableColumnId="5"/>
      <queryTableField id="6" name="adresse code postal" tableColumnId="6"/>
      <queryTableField id="7" name="adresse localité" tableColumnId="7"/>
      <queryTableField id="8" name="genr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92C86201-8445-49F1-A20C-35B378A14AB8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libellé" tableColumnId="2"/>
      <queryTableField id="3" name="catégorie" tableColumnId="3"/>
      <queryTableField id="4" name="ryth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258CFF-BDB1-4B06-B5FF-8AE2A750D449}" autoFormatId="16" applyNumberFormats="0" applyBorderFormats="0" applyFontFormats="0" applyPatternFormats="0" applyAlignmentFormats="0" applyWidthHeightFormats="0">
  <queryTableRefresh nextId="12">
    <queryTableFields count="11">
      <queryTableField id="1" name="mois" tableColumnId="1"/>
      <queryTableField id="2" name="id_pers" tableColumnId="2"/>
      <queryTableField id="3" name="id_contrat" tableColumnId="3"/>
      <queryTableField id="4" name="id_emploi" tableColumnId="4"/>
      <queryTableField id="5" name="id_temps" tableColumnId="5"/>
      <queryTableField id="6" name="plage_type" tableColumnId="6"/>
      <queryTableField id="7" name="start" tableColumnId="7"/>
      <queryTableField id="8" name="end" tableColumnId="8"/>
      <queryTableField id="9" name="duree_heures" tableColumnId="9"/>
      <queryTableField id="10" name="unite" tableColumnId="10"/>
      <queryTableField id="11" name="quota_sourc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5B50D-C75D-42BC-98B2-64E7A54CE6CF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id_contrat" tableColumnId="2"/>
      <queryTableField id="3" name="code" tableColumnId="3"/>
      <queryTableField id="4" name="debut" tableColumnId="4"/>
      <queryTableField id="5" name="fin" tableColumnId="5"/>
      <queryTableField id="6" name="jours_ouvre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5B9721-C9FD-463C-A1B5-46CF64C559D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ode" tableColumnId="2"/>
      <queryTableField id="3" name="libellé" tableColumnId="3"/>
      <queryTableField id="4" name="famille" tableColumnId="4"/>
      <queryTableField id="5" name="type" tableColumnId="5"/>
      <queryTableField id="6" name="autorisation préalable" tableColumnId="6"/>
      <queryTableField id="7" name="assurance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46232F-AFC5-4C2B-B6B3-47577F6D1572}" name="Contratsactifsdébutdumois" displayName="Contratsactifsdébutdumois" ref="G7:J19" totalsRowShown="0">
  <autoFilter ref="G7:J19" xr:uid="{1946232F-AFC5-4C2B-B6B3-47577F6D1572}"/>
  <tableColumns count="4">
    <tableColumn id="1" xr3:uid="{6E604DC6-EDE4-41B7-BA11-6212CF8EB487}" name="Date"/>
    <tableColumn id="2" xr3:uid="{B4617965-D60E-4317-9B63-B2A72697718A}" name="Apprenti" dataDxfId="37">
      <calculatedColumnFormula array="1">SUM((Contrats[debut]&lt;=Contratsactifsdébutdumois[[#This Row],[Date]])*(Contrats[fin_imputee]&gt;=Contratsactifsdébutdumois[[#This Row],[Date]])*(Contrats[type]="apprenti"))</calculatedColumnFormula>
    </tableColumn>
    <tableColumn id="3" xr3:uid="{7E5A0358-6D44-49AA-A092-F6E8E75995FF}" name="CDD" dataDxfId="36">
      <calculatedColumnFormula array="1">SUM((Contrats[debut]&lt;=Contratsactifsdébutdumois[[#This Row],[Date]])*(Contrats[fin_imputee]&gt;=Contratsactifsdébutdumois[[#This Row],[Date]])*(Contrats[type]="cdd"))</calculatedColumnFormula>
    </tableColumn>
    <tableColumn id="4" xr3:uid="{5793730F-04B8-429C-BEE7-0703676E2E4E}" name="CDI" dataDxfId="35">
      <calculatedColumnFormula array="1">SUM((Contrats[debut]&lt;=Contratsactifsdébutdumois[[#This Row],[Date]])*(Contrats[fin_imputee]&gt;=Contratsactifsdébutdumois[[#This Row],[Date]])*(Contrats[type]="cdi"))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91008-BBE0-4491-B922-57BFAAC1C1F9}" name="Contrats" displayName="Contrats" ref="A2:P4452" tableType="queryTable" totalsRowShown="0">
  <autoFilter ref="A2:P4452" xr:uid="{CCE91008-BBE0-4491-B922-57BFAAC1C1F9}"/>
  <tableColumns count="16">
    <tableColumn id="1" xr3:uid="{800EED27-B89B-438C-B0D1-C53C86AC2381}" uniqueName="1" name="id" queryTableFieldId="1"/>
    <tableColumn id="2" xr3:uid="{086E21CB-727C-49F7-9FC4-03E21BF38065}" uniqueName="2" name="debut" queryTableFieldId="2" dataDxfId="34"/>
    <tableColumn id="3" xr3:uid="{C0E5AE37-AAB8-4750-B8B9-7896E128803F}" uniqueName="3" name="fin" queryTableFieldId="3" dataDxfId="33"/>
    <tableColumn id="14" xr3:uid="{7D6328EE-9D11-4CB4-B460-33480F107789}" uniqueName="14" name="fin_imputee" queryTableFieldId="14" dataDxfId="32">
      <calculatedColumnFormula>IF(Contrats[[#This Row],[fin]]="",D$1, Contrats[[#This Row],[fin]])</calculatedColumnFormula>
    </tableColumn>
    <tableColumn id="4" xr3:uid="{CC23720E-FB0C-46EB-9B7B-234B27FC7C60}" uniqueName="4" name="type" queryTableFieldId="4" dataDxfId="31"/>
    <tableColumn id="5" xr3:uid="{EF0DB060-3965-41D5-8796-10EAE7DDFF00}" uniqueName="5" name="id_pers" queryTableFieldId="5"/>
    <tableColumn id="6" xr3:uid="{45CDD612-F286-44B7-A2D5-AC7B162913B4}" uniqueName="6" name="id_emploi" queryTableFieldId="6"/>
    <tableColumn id="7" xr3:uid="{22D25D02-B830-4D11-BF8E-6857E7165D17}" uniqueName="7" name="part_temps" queryTableFieldId="7" dataDxfId="30"/>
    <tableColumn id="8" xr3:uid="{95119CE4-85E8-4A13-9CF3-A6BA495F270C}" uniqueName="8" name="id_temps" queryTableFieldId="8"/>
    <tableColumn id="9" xr3:uid="{E02B42B1-4C12-423E-946A-CC4364D4B36D}" uniqueName="9" name="plage_type" queryTableFieldId="9" dataDxfId="29"/>
    <tableColumn id="10" xr3:uid="{7675366F-7560-4E7E-8EE9-05A8E8384619}" uniqueName="10" name="decompte_temps" queryTableFieldId="10" dataDxfId="28"/>
    <tableColumn id="11" xr3:uid="{5D9028D6-B6B6-48E8-B52B-0D351F22C789}" uniqueName="11" name="exempt_nuit" queryTableFieldId="11"/>
    <tableColumn id="12" xr3:uid="{D0253041-CE54-408F-B44E-5CA3007B42B8}" uniqueName="12" name="exempt_astreinte" queryTableFieldId="12"/>
    <tableColumn id="13" xr3:uid="{01DBCFCC-155F-4F50-8056-933E2C25B78C}" uniqueName="13" name="exempt_bloc" queryTableFieldId="13"/>
    <tableColumn id="15" xr3:uid="{7B6D7895-0947-40C3-8ACB-5E5AED498AD4}" uniqueName="15" name="catégorie" queryTableFieldId="15" dataDxfId="27">
      <calculatedColumnFormula>VLOOKUP(Contrats[[#This Row],[id_emploi]],Emplois[#All],3,0)</calculatedColumnFormula>
    </tableColumn>
    <tableColumn id="16" xr3:uid="{4569871F-3440-4F17-B08D-EDEF6866E61F}" uniqueName="16" name="actif_date_ref" queryTableFieldId="16" dataDxfId="26">
      <calculatedColumnFormula>IF(AND(Contrats[[#This Row],[debut]]&lt;=Résultats!D$11,Contrats[[#This Row],[fin_imputee]]&gt;=Résultats!D$11),1,0)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641B62-E1DF-42F8-9A76-6EC78EFC4158}" name="personnes" displayName="personnes" ref="A1:H3001" tableType="queryTable" totalsRowShown="0">
  <autoFilter ref="A1:H3001" xr:uid="{E3641B62-E1DF-42F8-9A76-6EC78EFC4158}"/>
  <tableColumns count="8">
    <tableColumn id="1" xr3:uid="{1302B513-3D78-4106-9960-5C5744B7821B}" uniqueName="1" name="id" queryTableFieldId="1"/>
    <tableColumn id="2" xr3:uid="{E7BE5294-9408-4C42-B3CD-9115496FF1DD}" uniqueName="2" name="nom" queryTableFieldId="2" dataDxfId="22"/>
    <tableColumn id="3" xr3:uid="{E73F0E6E-D2BC-4C62-9856-56530585B403}" uniqueName="3" name="prénom" queryTableFieldId="3" dataDxfId="21"/>
    <tableColumn id="4" xr3:uid="{2A307F92-495C-4AB5-BB7E-9762EA415643}" uniqueName="4" name="date de naissance" queryTableFieldId="4" dataDxfId="20"/>
    <tableColumn id="5" xr3:uid="{0B9BB405-A592-4C3F-B2A0-AF2A99CB0C2B}" uniqueName="5" name="adresse rue" queryTableFieldId="5" dataDxfId="19"/>
    <tableColumn id="6" xr3:uid="{B49F89DD-EFDC-47B0-A3CF-D984E369DA06}" uniqueName="6" name="adresse code postal" queryTableFieldId="6" dataDxfId="18"/>
    <tableColumn id="7" xr3:uid="{0B6C41C8-5EAE-435C-9A6B-E818AA7F7A6D}" uniqueName="7" name="adresse localité" queryTableFieldId="7" dataDxfId="17"/>
    <tableColumn id="8" xr3:uid="{CB5F6BD1-C30F-4C95-A88A-0AC0BF76098F}" uniqueName="8" name="genre" queryTableFieldId="8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52B6D-D548-473B-8078-76103EB740F3}" name="Emplois" displayName="Emplois" ref="A1:D300" tableType="queryTable" totalsRowShown="0">
  <autoFilter ref="A1:D300" xr:uid="{1F052B6D-D548-473B-8078-76103EB740F3}"/>
  <tableColumns count="4">
    <tableColumn id="1" xr3:uid="{0B93B6D8-E895-406B-9178-5E2FFB05CC09}" uniqueName="1" name="id" queryTableFieldId="1"/>
    <tableColumn id="2" xr3:uid="{3D0E549B-FB3D-41C2-B29E-2D0457565867}" uniqueName="2" name="libellé" queryTableFieldId="2" dataDxfId="25"/>
    <tableColumn id="3" xr3:uid="{E4C7BD66-4A44-4A64-A3A9-DF5243631112}" uniqueName="3" name="catégorie" queryTableFieldId="3" dataDxfId="24"/>
    <tableColumn id="4" xr3:uid="{2CB33B64-5B40-4B7C-85CC-DA4D4E72C5B6}" uniqueName="4" name="rythme" queryTableFieldId="4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ED7C2-3ED7-44FB-B85D-66A6F8077C4E}" name="temps_du_2024_09" displayName="temps_du_2024_09" ref="A1:K13912" tableType="queryTable" totalsRowShown="0">
  <autoFilter ref="A1:K13912" xr:uid="{C6DED7C2-3ED7-44FB-B85D-66A6F8077C4E}"/>
  <tableColumns count="11">
    <tableColumn id="1" xr3:uid="{CB5B49A0-14FA-4CE1-8C7D-22867BCE6921}" uniqueName="1" name="mois" queryTableFieldId="1" dataDxfId="15"/>
    <tableColumn id="2" xr3:uid="{5F0EE8E5-66D6-4F54-987B-94E60C293BE5}" uniqueName="2" name="id_pers" queryTableFieldId="2"/>
    <tableColumn id="3" xr3:uid="{6C0FEC13-C587-4CFA-9A2E-379A03638166}" uniqueName="3" name="id_contrat" queryTableFieldId="3"/>
    <tableColumn id="4" xr3:uid="{A3AF474F-2414-4864-B64E-5FD51924BA79}" uniqueName="4" name="id_emploi" queryTableFieldId="4"/>
    <tableColumn id="5" xr3:uid="{C58117B6-1911-428F-846C-3BDC1189913E}" uniqueName="5" name="id_temps" queryTableFieldId="5"/>
    <tableColumn id="6" xr3:uid="{D9D14F36-E341-4339-B6CA-8B9E4F323AC2}" uniqueName="6" name="plage_type" queryTableFieldId="6" dataDxfId="14"/>
    <tableColumn id="7" xr3:uid="{CCC5A1B3-BAF0-4A08-9AD9-6BD235903A54}" uniqueName="7" name="start" queryTableFieldId="7" dataDxfId="13"/>
    <tableColumn id="8" xr3:uid="{6F779746-9A56-4EB5-9D5F-08CC293E72EF}" uniqueName="8" name="end" queryTableFieldId="8" dataDxfId="12"/>
    <tableColumn id="9" xr3:uid="{7670B4EA-C9BB-42F4-945B-A9F66BEF89D3}" uniqueName="9" name="duree_heures" queryTableFieldId="9" dataDxfId="11"/>
    <tableColumn id="10" xr3:uid="{4CBC475E-2D59-42B8-803C-651EF49CDF2A}" uniqueName="10" name="unite" queryTableFieldId="10" dataDxfId="10"/>
    <tableColumn id="11" xr3:uid="{6EEF08A4-E284-4336-8C6F-97136A90FCB0}" uniqueName="11" name="quota_source" queryTableFieldId="11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FCFBDC-16C8-442C-B1CB-F6E22F23138B}" name="absences" displayName="absences" ref="A1:F2587" tableType="queryTable" totalsRowShown="0">
  <autoFilter ref="A1:F2587" xr:uid="{13FCFBDC-16C8-442C-B1CB-F6E22F23138B}"/>
  <tableColumns count="6">
    <tableColumn id="1" xr3:uid="{32CC4FEC-41A5-4203-8191-FDBD79EC92DE}" uniqueName="1" name="id" queryTableFieldId="1"/>
    <tableColumn id="2" xr3:uid="{5D1F6BC6-D8D0-4186-AB72-4D52793A85DA}" uniqueName="2" name="id_contrat" queryTableFieldId="2"/>
    <tableColumn id="3" xr3:uid="{EFF90244-4973-4117-B871-056DB1B73C36}" uniqueName="3" name="code" queryTableFieldId="3" dataDxfId="8"/>
    <tableColumn id="4" xr3:uid="{58C397D2-78EC-461C-8EAC-D6CC1AC46C8E}" uniqueName="4" name="debut" queryTableFieldId="4" dataDxfId="7"/>
    <tableColumn id="5" xr3:uid="{6FA89DA9-5C2B-42DA-B865-0DC7E2DF7830}" uniqueName="5" name="fin" queryTableFieldId="5" dataDxfId="6"/>
    <tableColumn id="6" xr3:uid="{0500CDB9-0710-4DC4-99D9-815A0B4A5905}" uniqueName="6" name="jours_ouvres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3FF1FC-C607-4885-B8FC-82542F6BE417}" name="absences_types" displayName="absences_types" ref="A1:G24" tableType="queryTable" totalsRowShown="0">
  <autoFilter ref="A1:G24" xr:uid="{AB3FF1FC-C607-4885-B8FC-82542F6BE417}"/>
  <tableColumns count="7">
    <tableColumn id="1" xr3:uid="{812B3A08-4062-4044-B3D9-D03354521C11}" uniqueName="1" name="id" queryTableFieldId="1"/>
    <tableColumn id="2" xr3:uid="{0CC9EC45-5A5D-4F68-9E91-05CF1B0D0E74}" uniqueName="2" name="code" queryTableFieldId="2" dataDxfId="5"/>
    <tableColumn id="3" xr3:uid="{9AD19551-F632-4BAC-A134-8B22F83279FB}" uniqueName="3" name="libellé" queryTableFieldId="3" dataDxfId="4"/>
    <tableColumn id="4" xr3:uid="{6323A771-5958-410A-9FC0-341A2676F852}" uniqueName="4" name="famille" queryTableFieldId="4" dataDxfId="3"/>
    <tableColumn id="5" xr3:uid="{0CE014C3-261D-4825-92D6-0AA4FE716F73}" uniqueName="5" name="type" queryTableFieldId="5" dataDxfId="2"/>
    <tableColumn id="6" xr3:uid="{7CE61F08-24B6-48A6-BDF6-AC2CAF7637CE}" uniqueName="6" name="autorisation préalable" queryTableFieldId="6" dataDxfId="1"/>
    <tableColumn id="7" xr3:uid="{CD6F1A2A-C371-45A4-AD4C-A2E9947D2332}" uniqueName="7" name="assuran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A190-EE80-41E0-9C2E-DB08DE263C70}">
  <dimension ref="A1:J33"/>
  <sheetViews>
    <sheetView workbookViewId="0">
      <selection activeCell="I10" sqref="I10"/>
    </sheetView>
  </sheetViews>
  <sheetFormatPr defaultRowHeight="14.5" x14ac:dyDescent="0.35"/>
  <cols>
    <col min="1" max="1" width="70.453125" bestFit="1" customWidth="1"/>
    <col min="2" max="2" width="10.08984375" bestFit="1" customWidth="1"/>
    <col min="3" max="3" width="16.26953125" bestFit="1" customWidth="1"/>
    <col min="4" max="4" width="10.08984375" bestFit="1" customWidth="1"/>
    <col min="7" max="10" width="10.453125" customWidth="1"/>
  </cols>
  <sheetData>
    <row r="1" spans="1:10" ht="18.5" x14ac:dyDescent="0.45">
      <c r="A1" s="4" t="s">
        <v>428</v>
      </c>
      <c r="B1" s="4"/>
      <c r="C1" s="4"/>
      <c r="D1" s="4"/>
    </row>
    <row r="2" spans="1:10" x14ac:dyDescent="0.35">
      <c r="D2" s="1"/>
    </row>
    <row r="3" spans="1:10" x14ac:dyDescent="0.35">
      <c r="A3" t="s">
        <v>440</v>
      </c>
    </row>
    <row r="4" spans="1:10" x14ac:dyDescent="0.35">
      <c r="B4" s="1"/>
    </row>
    <row r="5" spans="1:10" x14ac:dyDescent="0.35">
      <c r="A5" t="s">
        <v>430</v>
      </c>
    </row>
    <row r="6" spans="1:10" x14ac:dyDescent="0.35">
      <c r="A6" t="s">
        <v>434</v>
      </c>
    </row>
    <row r="7" spans="1:10" x14ac:dyDescent="0.35">
      <c r="A7" t="s">
        <v>439</v>
      </c>
      <c r="G7" t="s">
        <v>441</v>
      </c>
      <c r="H7" t="s">
        <v>442</v>
      </c>
      <c r="I7" t="s">
        <v>443</v>
      </c>
      <c r="J7" t="s">
        <v>444</v>
      </c>
    </row>
    <row r="8" spans="1:10" x14ac:dyDescent="0.35">
      <c r="C8" t="s">
        <v>432</v>
      </c>
      <c r="D8" s="1">
        <v>45536</v>
      </c>
      <c r="G8" s="1">
        <v>45536</v>
      </c>
      <c r="H8" cm="1">
        <f t="array" ref="H8">SUM((Contrats[debut]&lt;=Contratsactifsdébutdumois[[#This Row],[Date]])*(Contrats[fin_imputee]&gt;=Contratsactifsdébutdumois[[#This Row],[Date]])*(Contrats[type]="apprenti"))</f>
        <v>0</v>
      </c>
      <c r="I8" cm="1">
        <f t="array" ref="I8">SUM((Contrats[debut]&lt;=Contratsactifsdébutdumois[[#This Row],[Date]])*(Contrats[fin_imputee]&gt;=Contratsactifsdébutdumois[[#This Row],[Date]])*(Contrats[type]="cdd"))</f>
        <v>157</v>
      </c>
      <c r="J8" cm="1">
        <f t="array" ref="J8">SUM((Contrats[debut]&lt;=Contratsactifsdébutdumois[[#This Row],[Date]])*(Contrats[fin_imputee]&gt;=Contratsactifsdébutdumois[[#This Row],[Date]])*(Contrats[type]="cdi"))</f>
        <v>881</v>
      </c>
    </row>
    <row r="9" spans="1:10" x14ac:dyDescent="0.35">
      <c r="C9" t="s">
        <v>433</v>
      </c>
      <c r="D9" s="1">
        <v>45900</v>
      </c>
      <c r="G9" s="1">
        <v>45566</v>
      </c>
      <c r="H9" cm="1">
        <f t="array" ref="H9">SUM((Contrats[debut]&lt;=Contratsactifsdébutdumois[[#This Row],[Date]])*(Contrats[fin_imputee]&gt;=Contratsactifsdébutdumois[[#This Row],[Date]])*(Contrats[type]="apprenti"))</f>
        <v>0</v>
      </c>
      <c r="I9" cm="1">
        <f t="array" ref="I9">SUM((Contrats[debut]&lt;=Contratsactifsdébutdumois[[#This Row],[Date]])*(Contrats[fin_imputee]&gt;=Contratsactifsdébutdumois[[#This Row],[Date]])*(Contrats[type]="cdd"))</f>
        <v>157</v>
      </c>
      <c r="J9" cm="1">
        <f t="array" ref="J9">SUM((Contrats[debut]&lt;=Contratsactifsdébutdumois[[#This Row],[Date]])*(Contrats[fin_imputee]&gt;=Contratsactifsdébutdumois[[#This Row],[Date]])*(Contrats[type]="cdi"))</f>
        <v>881</v>
      </c>
    </row>
    <row r="10" spans="1:10" x14ac:dyDescent="0.35">
      <c r="G10" s="1">
        <v>45597</v>
      </c>
      <c r="H10" cm="1">
        <f t="array" ref="H10">SUM((Contrats[debut]&lt;=Contratsactifsdébutdumois[[#This Row],[Date]])*(Contrats[fin_imputee]&gt;=Contratsactifsdébutdumois[[#This Row],[Date]])*(Contrats[type]="apprenti"))</f>
        <v>0</v>
      </c>
      <c r="I10" cm="1">
        <f t="array" ref="I10">SUM((Contrats[debut]&lt;=Contratsactifsdébutdumois[[#This Row],[Date]])*(Contrats[fin_imputee]&gt;=Contratsactifsdébutdumois[[#This Row],[Date]])*(Contrats[type]="cdd"))</f>
        <v>157</v>
      </c>
      <c r="J10" cm="1">
        <f t="array" ref="J10">SUM((Contrats[debut]&lt;=Contratsactifsdébutdumois[[#This Row],[Date]])*(Contrats[fin_imputee]&gt;=Contratsactifsdébutdumois[[#This Row],[Date]])*(Contrats[type]="cdi"))</f>
        <v>881</v>
      </c>
    </row>
    <row r="11" spans="1:10" x14ac:dyDescent="0.35">
      <c r="C11" t="s">
        <v>431</v>
      </c>
      <c r="D11" s="1">
        <v>45818</v>
      </c>
      <c r="G11" s="1">
        <v>45627</v>
      </c>
      <c r="H11" cm="1">
        <f t="array" ref="H11">SUM((Contrats[debut]&lt;=Contratsactifsdébutdumois[[#This Row],[Date]])*(Contrats[fin_imputee]&gt;=Contratsactifsdébutdumois[[#This Row],[Date]])*(Contrats[type]="apprenti"))</f>
        <v>0</v>
      </c>
      <c r="I11" cm="1">
        <f t="array" ref="I11">SUM((Contrats[debut]&lt;=Contratsactifsdébutdumois[[#This Row],[Date]])*(Contrats[fin_imputee]&gt;=Contratsactifsdébutdumois[[#This Row],[Date]])*(Contrats[type]="cdd"))</f>
        <v>157</v>
      </c>
      <c r="J11" cm="1">
        <f t="array" ref="J11">SUM((Contrats[debut]&lt;=Contratsactifsdébutdumois[[#This Row],[Date]])*(Contrats[fin_imputee]&gt;=Contratsactifsdébutdumois[[#This Row],[Date]])*(Contrats[type]="cdi"))</f>
        <v>880</v>
      </c>
    </row>
    <row r="12" spans="1:10" x14ac:dyDescent="0.35">
      <c r="G12" s="1">
        <v>45658</v>
      </c>
      <c r="H12" cm="1">
        <f t="array" ref="H12">SUM((Contrats[debut]&lt;=Contratsactifsdébutdumois[[#This Row],[Date]])*(Contrats[fin_imputee]&gt;=Contratsactifsdébutdumois[[#This Row],[Date]])*(Contrats[type]="apprenti"))</f>
        <v>0</v>
      </c>
      <c r="I12" cm="1">
        <f t="array" ref="I12">SUM((Contrats[debut]&lt;=Contratsactifsdébutdumois[[#This Row],[Date]])*(Contrats[fin_imputee]&gt;=Contratsactifsdébutdumois[[#This Row],[Date]])*(Contrats[type]="cdd"))</f>
        <v>157</v>
      </c>
      <c r="J12" cm="1">
        <f t="array" ref="J12">SUM((Contrats[debut]&lt;=Contratsactifsdébutdumois[[#This Row],[Date]])*(Contrats[fin_imputee]&gt;=Contratsactifsdébutdumois[[#This Row],[Date]])*(Contrats[type]="cdi"))</f>
        <v>880</v>
      </c>
    </row>
    <row r="13" spans="1:10" x14ac:dyDescent="0.35">
      <c r="G13" s="1">
        <v>45689</v>
      </c>
      <c r="H13" cm="1">
        <f t="array" ref="H13">SUM((Contrats[debut]&lt;=Contratsactifsdébutdumois[[#This Row],[Date]])*(Contrats[fin_imputee]&gt;=Contratsactifsdébutdumois[[#This Row],[Date]])*(Contrats[type]="apprenti"))</f>
        <v>0</v>
      </c>
      <c r="I13" cm="1">
        <f t="array" ref="I13">SUM((Contrats[debut]&lt;=Contratsactifsdébutdumois[[#This Row],[Date]])*(Contrats[fin_imputee]&gt;=Contratsactifsdébutdumois[[#This Row],[Date]])*(Contrats[type]="cdd"))</f>
        <v>157</v>
      </c>
      <c r="J13" cm="1">
        <f t="array" ref="J13">SUM((Contrats[debut]&lt;=Contratsactifsdébutdumois[[#This Row],[Date]])*(Contrats[fin_imputee]&gt;=Contratsactifsdébutdumois[[#This Row],[Date]])*(Contrats[type]="cdi"))</f>
        <v>880</v>
      </c>
    </row>
    <row r="14" spans="1:10" x14ac:dyDescent="0.35">
      <c r="G14" s="1">
        <v>45717</v>
      </c>
      <c r="H14" cm="1">
        <f t="array" ref="H14">SUM((Contrats[debut]&lt;=Contratsactifsdébutdumois[[#This Row],[Date]])*(Contrats[fin_imputee]&gt;=Contratsactifsdébutdumois[[#This Row],[Date]])*(Contrats[type]="apprenti"))</f>
        <v>0</v>
      </c>
      <c r="I14" cm="1">
        <f t="array" ref="I14">SUM((Contrats[debut]&lt;=Contratsactifsdébutdumois[[#This Row],[Date]])*(Contrats[fin_imputee]&gt;=Contratsactifsdébutdumois[[#This Row],[Date]])*(Contrats[type]="cdd"))</f>
        <v>157</v>
      </c>
      <c r="J14" cm="1">
        <f t="array" ref="J14">SUM((Contrats[debut]&lt;=Contratsactifsdébutdumois[[#This Row],[Date]])*(Contrats[fin_imputee]&gt;=Contratsactifsdébutdumois[[#This Row],[Date]])*(Contrats[type]="cdi"))</f>
        <v>880</v>
      </c>
    </row>
    <row r="15" spans="1:10" x14ac:dyDescent="0.35">
      <c r="G15" s="1">
        <v>45748</v>
      </c>
      <c r="H15" cm="1">
        <f t="array" ref="H15">SUM((Contrats[debut]&lt;=Contratsactifsdébutdumois[[#This Row],[Date]])*(Contrats[fin_imputee]&gt;=Contratsactifsdébutdumois[[#This Row],[Date]])*(Contrats[type]="apprenti"))</f>
        <v>0</v>
      </c>
      <c r="I15" cm="1">
        <f t="array" ref="I15">SUM((Contrats[debut]&lt;=Contratsactifsdébutdumois[[#This Row],[Date]])*(Contrats[fin_imputee]&gt;=Contratsactifsdébutdumois[[#This Row],[Date]])*(Contrats[type]="cdd"))</f>
        <v>157</v>
      </c>
      <c r="J15" cm="1">
        <f t="array" ref="J15">SUM((Contrats[debut]&lt;=Contratsactifsdébutdumois[[#This Row],[Date]])*(Contrats[fin_imputee]&gt;=Contratsactifsdébutdumois[[#This Row],[Date]])*(Contrats[type]="cdi"))</f>
        <v>880</v>
      </c>
    </row>
    <row r="16" spans="1:10" x14ac:dyDescent="0.35">
      <c r="G16" s="1">
        <v>45778</v>
      </c>
      <c r="H16" cm="1">
        <f t="array" ref="H16">SUM((Contrats[debut]&lt;=Contratsactifsdébutdumois[[#This Row],[Date]])*(Contrats[fin_imputee]&gt;=Contratsactifsdébutdumois[[#This Row],[Date]])*(Contrats[type]="apprenti"))</f>
        <v>0</v>
      </c>
      <c r="I16" cm="1">
        <f t="array" ref="I16">SUM((Contrats[debut]&lt;=Contratsactifsdébutdumois[[#This Row],[Date]])*(Contrats[fin_imputee]&gt;=Contratsactifsdébutdumois[[#This Row],[Date]])*(Contrats[type]="cdd"))</f>
        <v>157</v>
      </c>
      <c r="J16" cm="1">
        <f t="array" ref="J16">SUM((Contrats[debut]&lt;=Contratsactifsdébutdumois[[#This Row],[Date]])*(Contrats[fin_imputee]&gt;=Contratsactifsdébutdumois[[#This Row],[Date]])*(Contrats[type]="cdi"))</f>
        <v>880</v>
      </c>
    </row>
    <row r="17" spans="7:10" x14ac:dyDescent="0.35">
      <c r="G17" s="1">
        <v>45809</v>
      </c>
      <c r="H17" cm="1">
        <f t="array" ref="H17">SUM((Contrats[debut]&lt;=Contratsactifsdébutdumois[[#This Row],[Date]])*(Contrats[fin_imputee]&gt;=Contratsactifsdébutdumois[[#This Row],[Date]])*(Contrats[type]="apprenti"))</f>
        <v>0</v>
      </c>
      <c r="I17" cm="1">
        <f t="array" ref="I17">SUM((Contrats[debut]&lt;=Contratsactifsdébutdumois[[#This Row],[Date]])*(Contrats[fin_imputee]&gt;=Contratsactifsdébutdumois[[#This Row],[Date]])*(Contrats[type]="cdd"))</f>
        <v>157</v>
      </c>
      <c r="J17" cm="1">
        <f t="array" ref="J17">SUM((Contrats[debut]&lt;=Contratsactifsdébutdumois[[#This Row],[Date]])*(Contrats[fin_imputee]&gt;=Contratsactifsdébutdumois[[#This Row],[Date]])*(Contrats[type]="cdi"))</f>
        <v>880</v>
      </c>
    </row>
    <row r="18" spans="7:10" x14ac:dyDescent="0.35">
      <c r="G18" s="1">
        <v>45839</v>
      </c>
      <c r="H18" cm="1">
        <f t="array" ref="H18">SUM((Contrats[debut]&lt;=Contratsactifsdébutdumois[[#This Row],[Date]])*(Contrats[fin_imputee]&gt;=Contratsactifsdébutdumois[[#This Row],[Date]])*(Contrats[type]="apprenti"))</f>
        <v>0</v>
      </c>
      <c r="I18" cm="1">
        <f t="array" ref="I18">SUM((Contrats[debut]&lt;=Contratsactifsdébutdumois[[#This Row],[Date]])*(Contrats[fin_imputee]&gt;=Contratsactifsdébutdumois[[#This Row],[Date]])*(Contrats[type]="cdd"))</f>
        <v>157</v>
      </c>
      <c r="J18" cm="1">
        <f t="array" ref="J18">SUM((Contrats[debut]&lt;=Contratsactifsdébutdumois[[#This Row],[Date]])*(Contrats[fin_imputee]&gt;=Contratsactifsdébutdumois[[#This Row],[Date]])*(Contrats[type]="cdi"))</f>
        <v>880</v>
      </c>
    </row>
    <row r="19" spans="7:10" x14ac:dyDescent="0.35">
      <c r="G19" s="1">
        <v>45870</v>
      </c>
      <c r="H19" cm="1">
        <f t="array" ref="H19">SUM((Contrats[debut]&lt;=Contratsactifsdébutdumois[[#This Row],[Date]])*(Contrats[fin_imputee]&gt;=Contratsactifsdébutdumois[[#This Row],[Date]])*(Contrats[type]="apprenti"))</f>
        <v>0</v>
      </c>
      <c r="I19" cm="1">
        <f t="array" ref="I19">SUM((Contrats[debut]&lt;=Contratsactifsdébutdumois[[#This Row],[Date]])*(Contrats[fin_imputee]&gt;=Contratsactifsdébutdumois[[#This Row],[Date]])*(Contrats[type]="cdd"))</f>
        <v>157</v>
      </c>
      <c r="J19" cm="1">
        <f t="array" ref="J19">SUM((Contrats[debut]&lt;=Contratsactifsdébutdumois[[#This Row],[Date]])*(Contrats[fin_imputee]&gt;=Contratsactifsdébutdumois[[#This Row],[Date]])*(Contrats[type]="cdi"))</f>
        <v>880</v>
      </c>
    </row>
    <row r="22" spans="7:10" x14ac:dyDescent="0.35">
      <c r="G22" s="1"/>
    </row>
    <row r="23" spans="7:10" x14ac:dyDescent="0.35">
      <c r="G23" s="1"/>
    </row>
    <row r="24" spans="7:10" x14ac:dyDescent="0.35">
      <c r="G24" s="1"/>
    </row>
    <row r="25" spans="7:10" x14ac:dyDescent="0.35">
      <c r="G25" s="1"/>
    </row>
    <row r="26" spans="7:10" x14ac:dyDescent="0.35">
      <c r="G26" s="1"/>
    </row>
    <row r="27" spans="7:10" x14ac:dyDescent="0.35">
      <c r="G27" s="1"/>
    </row>
    <row r="28" spans="7:10" x14ac:dyDescent="0.35">
      <c r="G28" s="1"/>
    </row>
    <row r="29" spans="7:10" x14ac:dyDescent="0.35">
      <c r="G29" s="1"/>
    </row>
    <row r="30" spans="7:10" x14ac:dyDescent="0.35">
      <c r="G30" s="1"/>
    </row>
    <row r="31" spans="7:10" x14ac:dyDescent="0.35">
      <c r="G31" s="1"/>
    </row>
    <row r="32" spans="7:10" x14ac:dyDescent="0.35">
      <c r="G32" s="1"/>
    </row>
    <row r="33" spans="7:7" x14ac:dyDescent="0.35">
      <c r="G33" s="1"/>
    </row>
  </sheetData>
  <mergeCells count="1">
    <mergeCell ref="A1:D1"/>
  </mergeCells>
  <dataValidations count="1">
    <dataValidation type="date" allowBlank="1" showInputMessage="1" showErrorMessage="1" errorTitle="Date Invalide" error="Votre date doit être entre le début et fin de l'étude." sqref="D11" xr:uid="{9F2F9B81-DD4E-459C-B17D-F8855F6C8166}">
      <formula1>D8</formula1>
      <formula2>D9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06CD-F1D2-452E-B58F-9C9BB1412C22}">
  <dimension ref="A3:E27"/>
  <sheetViews>
    <sheetView topLeftCell="A2" workbookViewId="0">
      <selection activeCell="B7" sqref="B7"/>
    </sheetView>
  </sheetViews>
  <sheetFormatPr defaultRowHeight="14.5" x14ac:dyDescent="0.35"/>
  <cols>
    <col min="1" max="1" width="18.6328125" bestFit="1" customWidth="1"/>
    <col min="2" max="2" width="15.6328125" bestFit="1" customWidth="1"/>
    <col min="3" max="3" width="4" bestFit="1" customWidth="1"/>
    <col min="4" max="4" width="3.81640625" bestFit="1" customWidth="1"/>
    <col min="5" max="5" width="10.36328125" bestFit="1" customWidth="1"/>
  </cols>
  <sheetData>
    <row r="3" spans="1:5" x14ac:dyDescent="0.35">
      <c r="A3" s="2" t="s">
        <v>435</v>
      </c>
      <c r="B3" s="2" t="s">
        <v>438</v>
      </c>
    </row>
    <row r="4" spans="1:5" x14ac:dyDescent="0.35">
      <c r="A4" s="2" t="s">
        <v>436</v>
      </c>
      <c r="B4" t="s">
        <v>21</v>
      </c>
      <c r="C4" t="s">
        <v>17</v>
      </c>
      <c r="D4" t="s">
        <v>13</v>
      </c>
      <c r="E4" t="s">
        <v>437</v>
      </c>
    </row>
    <row r="5" spans="1:5" x14ac:dyDescent="0.35">
      <c r="A5" s="3" t="s">
        <v>170</v>
      </c>
      <c r="B5">
        <v>0</v>
      </c>
      <c r="C5">
        <v>17</v>
      </c>
      <c r="D5">
        <v>76</v>
      </c>
      <c r="E5">
        <v>93</v>
      </c>
    </row>
    <row r="6" spans="1:5" x14ac:dyDescent="0.35">
      <c r="A6" s="3" t="s">
        <v>168</v>
      </c>
      <c r="C6">
        <v>4</v>
      </c>
      <c r="D6">
        <v>17</v>
      </c>
      <c r="E6">
        <v>21</v>
      </c>
    </row>
    <row r="7" spans="1:5" x14ac:dyDescent="0.35">
      <c r="A7" s="3" t="s">
        <v>240</v>
      </c>
      <c r="B7">
        <v>0</v>
      </c>
      <c r="C7">
        <v>1</v>
      </c>
      <c r="D7">
        <v>11</v>
      </c>
      <c r="E7">
        <v>12</v>
      </c>
    </row>
    <row r="8" spans="1:5" x14ac:dyDescent="0.35">
      <c r="A8" s="3" t="s">
        <v>86</v>
      </c>
      <c r="B8">
        <v>0</v>
      </c>
      <c r="C8">
        <v>18</v>
      </c>
      <c r="D8">
        <v>100</v>
      </c>
      <c r="E8">
        <v>118</v>
      </c>
    </row>
    <row r="9" spans="1:5" x14ac:dyDescent="0.35">
      <c r="A9" s="3" t="s">
        <v>148</v>
      </c>
      <c r="C9">
        <v>1</v>
      </c>
      <c r="D9">
        <v>5</v>
      </c>
      <c r="E9">
        <v>6</v>
      </c>
    </row>
    <row r="10" spans="1:5" x14ac:dyDescent="0.35">
      <c r="A10" s="3" t="s">
        <v>218</v>
      </c>
      <c r="B10">
        <v>0</v>
      </c>
      <c r="C10">
        <v>3</v>
      </c>
      <c r="D10">
        <v>14</v>
      </c>
      <c r="E10">
        <v>17</v>
      </c>
    </row>
    <row r="11" spans="1:5" x14ac:dyDescent="0.35">
      <c r="A11" s="3" t="s">
        <v>119</v>
      </c>
      <c r="B11">
        <v>0</v>
      </c>
      <c r="C11">
        <v>8</v>
      </c>
      <c r="D11">
        <v>26</v>
      </c>
      <c r="E11">
        <v>34</v>
      </c>
    </row>
    <row r="12" spans="1:5" x14ac:dyDescent="0.35">
      <c r="A12" s="3" t="s">
        <v>180</v>
      </c>
      <c r="C12">
        <v>3</v>
      </c>
      <c r="D12">
        <v>16</v>
      </c>
      <c r="E12">
        <v>19</v>
      </c>
    </row>
    <row r="13" spans="1:5" x14ac:dyDescent="0.35">
      <c r="A13" s="3" t="s">
        <v>158</v>
      </c>
      <c r="B13">
        <v>0</v>
      </c>
      <c r="C13">
        <v>0</v>
      </c>
      <c r="D13">
        <v>2</v>
      </c>
      <c r="E13">
        <v>2</v>
      </c>
    </row>
    <row r="14" spans="1:5" x14ac:dyDescent="0.35">
      <c r="A14" s="3" t="s">
        <v>81</v>
      </c>
      <c r="B14">
        <v>0</v>
      </c>
      <c r="C14">
        <v>5</v>
      </c>
      <c r="D14">
        <v>40</v>
      </c>
      <c r="E14">
        <v>45</v>
      </c>
    </row>
    <row r="15" spans="1:5" x14ac:dyDescent="0.35">
      <c r="A15" s="3" t="s">
        <v>229</v>
      </c>
      <c r="B15">
        <v>0</v>
      </c>
      <c r="C15">
        <v>2</v>
      </c>
      <c r="D15">
        <v>19</v>
      </c>
      <c r="E15">
        <v>21</v>
      </c>
    </row>
    <row r="16" spans="1:5" x14ac:dyDescent="0.35">
      <c r="A16" s="3" t="s">
        <v>98</v>
      </c>
      <c r="B16">
        <v>0</v>
      </c>
      <c r="C16">
        <v>0</v>
      </c>
      <c r="D16">
        <v>12</v>
      </c>
      <c r="E16">
        <v>12</v>
      </c>
    </row>
    <row r="17" spans="1:5" x14ac:dyDescent="0.35">
      <c r="A17" s="3" t="s">
        <v>28</v>
      </c>
      <c r="B17">
        <v>0</v>
      </c>
      <c r="C17">
        <v>27</v>
      </c>
      <c r="D17">
        <v>146</v>
      </c>
      <c r="E17">
        <v>173</v>
      </c>
    </row>
    <row r="18" spans="1:5" x14ac:dyDescent="0.35">
      <c r="A18" s="3" t="s">
        <v>90</v>
      </c>
      <c r="B18">
        <v>0</v>
      </c>
      <c r="C18">
        <v>0</v>
      </c>
      <c r="D18">
        <v>6</v>
      </c>
      <c r="E18">
        <v>6</v>
      </c>
    </row>
    <row r="19" spans="1:5" x14ac:dyDescent="0.35">
      <c r="A19" s="3" t="s">
        <v>78</v>
      </c>
      <c r="B19">
        <v>0</v>
      </c>
      <c r="C19">
        <v>2</v>
      </c>
      <c r="D19">
        <v>39</v>
      </c>
      <c r="E19">
        <v>41</v>
      </c>
    </row>
    <row r="20" spans="1:5" x14ac:dyDescent="0.35">
      <c r="A20" s="3" t="s">
        <v>210</v>
      </c>
      <c r="B20">
        <v>0</v>
      </c>
      <c r="C20">
        <v>1</v>
      </c>
      <c r="D20">
        <v>9</v>
      </c>
      <c r="E20">
        <v>10</v>
      </c>
    </row>
    <row r="21" spans="1:5" x14ac:dyDescent="0.35">
      <c r="A21" s="3" t="s">
        <v>140</v>
      </c>
      <c r="B21">
        <v>0</v>
      </c>
      <c r="C21">
        <v>0</v>
      </c>
      <c r="D21">
        <v>7</v>
      </c>
      <c r="E21">
        <v>7</v>
      </c>
    </row>
    <row r="22" spans="1:5" x14ac:dyDescent="0.35">
      <c r="A22" s="3" t="s">
        <v>198</v>
      </c>
      <c r="B22">
        <v>0</v>
      </c>
      <c r="C22">
        <v>0</v>
      </c>
      <c r="D22">
        <v>10</v>
      </c>
      <c r="E22">
        <v>10</v>
      </c>
    </row>
    <row r="23" spans="1:5" x14ac:dyDescent="0.35">
      <c r="A23" s="3" t="s">
        <v>107</v>
      </c>
      <c r="B23">
        <v>0</v>
      </c>
      <c r="C23">
        <v>4</v>
      </c>
      <c r="D23">
        <v>21</v>
      </c>
      <c r="E23">
        <v>25</v>
      </c>
    </row>
    <row r="24" spans="1:5" x14ac:dyDescent="0.35">
      <c r="A24" s="3" t="s">
        <v>253</v>
      </c>
      <c r="B24">
        <v>0</v>
      </c>
      <c r="C24">
        <v>2</v>
      </c>
      <c r="D24">
        <v>10</v>
      </c>
      <c r="E24">
        <v>12</v>
      </c>
    </row>
    <row r="25" spans="1:5" x14ac:dyDescent="0.35">
      <c r="A25" s="3" t="s">
        <v>83</v>
      </c>
      <c r="B25">
        <v>0</v>
      </c>
      <c r="C25">
        <v>55</v>
      </c>
      <c r="D25">
        <v>280</v>
      </c>
      <c r="E25">
        <v>335</v>
      </c>
    </row>
    <row r="26" spans="1:5" x14ac:dyDescent="0.35">
      <c r="A26" s="3" t="s">
        <v>244</v>
      </c>
      <c r="C26">
        <v>4</v>
      </c>
      <c r="D26">
        <v>14</v>
      </c>
      <c r="E26">
        <v>18</v>
      </c>
    </row>
    <row r="27" spans="1:5" x14ac:dyDescent="0.35">
      <c r="A27" s="3" t="s">
        <v>437</v>
      </c>
      <c r="B27">
        <v>0</v>
      </c>
      <c r="C27">
        <v>157</v>
      </c>
      <c r="D27">
        <v>880</v>
      </c>
      <c r="E27">
        <v>1037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636E-33B6-4FC9-9A17-A09D3D4EE5CD}">
  <dimension ref="A1:P4452"/>
  <sheetViews>
    <sheetView workbookViewId="0">
      <selection activeCell="F2" sqref="F2"/>
    </sheetView>
  </sheetViews>
  <sheetFormatPr defaultColWidth="10.90625" defaultRowHeight="14.5" x14ac:dyDescent="0.35"/>
  <cols>
    <col min="1" max="1" width="4.81640625" bestFit="1" customWidth="1"/>
    <col min="2" max="3" width="10.08984375" bestFit="1" customWidth="1"/>
    <col min="4" max="4" width="13.1796875" bestFit="1" customWidth="1"/>
    <col min="5" max="5" width="7.54296875" bestFit="1" customWidth="1"/>
    <col min="6" max="6" width="9.1796875" bestFit="1" customWidth="1"/>
    <col min="7" max="7" width="11.36328125" bestFit="1" customWidth="1"/>
    <col min="8" max="8" width="12.54296875" bestFit="1" customWidth="1"/>
    <col min="9" max="9" width="10.81640625" bestFit="1" customWidth="1"/>
    <col min="10" max="10" width="12.08984375" bestFit="1" customWidth="1"/>
    <col min="11" max="11" width="17.6328125" bestFit="1" customWidth="1"/>
    <col min="12" max="12" width="13.54296875" bestFit="1" customWidth="1"/>
    <col min="13" max="13" width="17.6328125" bestFit="1" customWidth="1"/>
    <col min="14" max="14" width="13.81640625" bestFit="1" customWidth="1"/>
    <col min="15" max="15" width="18.453125" bestFit="1" customWidth="1"/>
    <col min="16" max="16" width="14.54296875" bestFit="1" customWidth="1"/>
  </cols>
  <sheetData>
    <row r="1" spans="1:16" x14ac:dyDescent="0.35">
      <c r="D1" s="1">
        <v>45900</v>
      </c>
    </row>
    <row r="2" spans="1:16" x14ac:dyDescent="0.35">
      <c r="A2" t="s">
        <v>0</v>
      </c>
      <c r="B2" t="s">
        <v>1</v>
      </c>
      <c r="C2" t="s">
        <v>2</v>
      </c>
      <c r="D2" t="s">
        <v>23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25</v>
      </c>
      <c r="P2" t="s">
        <v>429</v>
      </c>
    </row>
    <row r="3" spans="1:16" x14ac:dyDescent="0.35">
      <c r="A3">
        <v>1</v>
      </c>
      <c r="B3" s="1">
        <v>37034</v>
      </c>
      <c r="C3" s="1">
        <v>37522</v>
      </c>
      <c r="D3" s="1">
        <f>IF(Contrats[[#This Row],[fin]]="",D$1, Contrats[[#This Row],[fin]])</f>
        <v>37522</v>
      </c>
      <c r="E3" t="s">
        <v>13</v>
      </c>
      <c r="F3">
        <v>1</v>
      </c>
      <c r="G3">
        <v>261</v>
      </c>
      <c r="H3" t="s">
        <v>423</v>
      </c>
      <c r="I3">
        <v>365</v>
      </c>
      <c r="J3" t="s">
        <v>14</v>
      </c>
      <c r="K3" t="s">
        <v>15</v>
      </c>
      <c r="L3">
        <v>0</v>
      </c>
      <c r="M3">
        <v>1</v>
      </c>
      <c r="N3">
        <v>1</v>
      </c>
      <c r="O3" t="str">
        <f>VLOOKUP(Contrats[[#This Row],[id_emploi]],Emplois[#All],3,0)</f>
        <v>Soins infirmiers</v>
      </c>
      <c r="P3">
        <f>IF(AND(Contrats[[#This Row],[debut]]&lt;=Résultats!D$11,Contrats[[#This Row],[fin_imputee]]&gt;=Résultats!D$11),1,0)</f>
        <v>0</v>
      </c>
    </row>
    <row r="4" spans="1:16" x14ac:dyDescent="0.35">
      <c r="A4">
        <v>2</v>
      </c>
      <c r="B4" s="1">
        <v>37134</v>
      </c>
      <c r="C4" s="1">
        <v>37346</v>
      </c>
      <c r="D4" s="1">
        <f>IF(Contrats[[#This Row],[fin]]="",D$1, Contrats[[#This Row],[fin]])</f>
        <v>37346</v>
      </c>
      <c r="E4" t="s">
        <v>13</v>
      </c>
      <c r="F4">
        <v>2</v>
      </c>
      <c r="G4">
        <v>105</v>
      </c>
      <c r="H4" t="s">
        <v>424</v>
      </c>
      <c r="I4">
        <v>165</v>
      </c>
      <c r="J4" t="s">
        <v>16</v>
      </c>
      <c r="K4" t="s">
        <v>15</v>
      </c>
      <c r="L4">
        <v>1</v>
      </c>
      <c r="M4">
        <v>1</v>
      </c>
      <c r="N4">
        <v>1</v>
      </c>
      <c r="O4" t="str">
        <f>VLOOKUP(Contrats[[#This Row],[id_emploi]],Emplois[#All],3,0)</f>
        <v>Administratif</v>
      </c>
      <c r="P4">
        <f>IF(AND(Contrats[[#This Row],[debut]]&lt;=Résultats!D$11,Contrats[[#This Row],[fin_imputee]]&gt;=Résultats!D$11),1,0)</f>
        <v>0</v>
      </c>
    </row>
    <row r="5" spans="1:16" x14ac:dyDescent="0.35">
      <c r="A5">
        <v>3</v>
      </c>
      <c r="B5" s="1">
        <v>37404</v>
      </c>
      <c r="C5" s="1">
        <v>37618</v>
      </c>
      <c r="D5" s="1">
        <f>IF(Contrats[[#This Row],[fin]]="",D$1, Contrats[[#This Row],[fin]])</f>
        <v>37618</v>
      </c>
      <c r="E5" t="s">
        <v>13</v>
      </c>
      <c r="F5">
        <v>2</v>
      </c>
      <c r="G5">
        <v>105</v>
      </c>
      <c r="H5" t="s">
        <v>424</v>
      </c>
      <c r="I5">
        <v>165</v>
      </c>
      <c r="J5" t="s">
        <v>16</v>
      </c>
      <c r="K5" t="s">
        <v>15</v>
      </c>
      <c r="L5">
        <v>0</v>
      </c>
      <c r="M5">
        <v>1</v>
      </c>
      <c r="N5">
        <v>1</v>
      </c>
      <c r="O5" t="str">
        <f>VLOOKUP(Contrats[[#This Row],[id_emploi]],Emplois[#All],3,0)</f>
        <v>Administratif</v>
      </c>
      <c r="P5">
        <f>IF(AND(Contrats[[#This Row],[debut]]&lt;=Résultats!D$11,Contrats[[#This Row],[fin_imputee]]&gt;=Résultats!D$11),1,0)</f>
        <v>0</v>
      </c>
    </row>
    <row r="6" spans="1:16" x14ac:dyDescent="0.35">
      <c r="A6">
        <v>4</v>
      </c>
      <c r="B6" s="1">
        <v>40646</v>
      </c>
      <c r="C6" s="1">
        <v>40829</v>
      </c>
      <c r="D6" s="1">
        <f>IF(Contrats[[#This Row],[fin]]="",D$1, Contrats[[#This Row],[fin]])</f>
        <v>40829</v>
      </c>
      <c r="E6" t="s">
        <v>17</v>
      </c>
      <c r="F6">
        <v>3</v>
      </c>
      <c r="G6">
        <v>238</v>
      </c>
      <c r="H6" t="s">
        <v>423</v>
      </c>
      <c r="I6">
        <v>338</v>
      </c>
      <c r="J6" t="s">
        <v>18</v>
      </c>
      <c r="K6" t="s">
        <v>18</v>
      </c>
      <c r="L6">
        <v>0</v>
      </c>
      <c r="M6">
        <v>0</v>
      </c>
      <c r="N6">
        <v>1</v>
      </c>
      <c r="O6" t="str">
        <f>VLOOKUP(Contrats[[#This Row],[id_emploi]],Emplois[#All],3,0)</f>
        <v>Soins infirmiers</v>
      </c>
      <c r="P6">
        <f>IF(AND(Contrats[[#This Row],[debut]]&lt;=Résultats!D$11,Contrats[[#This Row],[fin_imputee]]&gt;=Résultats!D$11),1,0)</f>
        <v>0</v>
      </c>
    </row>
    <row r="7" spans="1:16" x14ac:dyDescent="0.35">
      <c r="A7">
        <v>5</v>
      </c>
      <c r="B7" s="1">
        <v>36552</v>
      </c>
      <c r="C7" s="1"/>
      <c r="D7" s="1">
        <f>IF(Contrats[[#This Row],[fin]]="",D$1, Contrats[[#This Row],[fin]])</f>
        <v>45900</v>
      </c>
      <c r="E7" t="s">
        <v>13</v>
      </c>
      <c r="F7">
        <v>4</v>
      </c>
      <c r="G7">
        <v>216</v>
      </c>
      <c r="H7" t="s">
        <v>425</v>
      </c>
      <c r="I7">
        <v>309</v>
      </c>
      <c r="J7" t="s">
        <v>19</v>
      </c>
      <c r="K7" t="s">
        <v>20</v>
      </c>
      <c r="L7">
        <v>0</v>
      </c>
      <c r="M7">
        <v>0</v>
      </c>
      <c r="N7">
        <v>1</v>
      </c>
      <c r="O7" t="str">
        <f>VLOOKUP(Contrats[[#This Row],[id_emploi]],Emplois[#All],3,0)</f>
        <v>Administratif</v>
      </c>
      <c r="P7">
        <f>IF(AND(Contrats[[#This Row],[debut]]&lt;=Résultats!D$11,Contrats[[#This Row],[fin_imputee]]&gt;=Résultats!D$11),1,0)</f>
        <v>1</v>
      </c>
    </row>
    <row r="8" spans="1:16" x14ac:dyDescent="0.35">
      <c r="A8">
        <v>6</v>
      </c>
      <c r="B8" s="1">
        <v>37516</v>
      </c>
      <c r="C8" s="1">
        <v>37911</v>
      </c>
      <c r="D8" s="1">
        <f>IF(Contrats[[#This Row],[fin]]="",D$1, Contrats[[#This Row],[fin]])</f>
        <v>37911</v>
      </c>
      <c r="E8" t="s">
        <v>17</v>
      </c>
      <c r="F8">
        <v>5</v>
      </c>
      <c r="G8">
        <v>51</v>
      </c>
      <c r="H8" t="s">
        <v>424</v>
      </c>
      <c r="I8">
        <v>101</v>
      </c>
      <c r="J8" t="s">
        <v>14</v>
      </c>
      <c r="K8" t="s">
        <v>15</v>
      </c>
      <c r="L8">
        <v>0</v>
      </c>
      <c r="M8">
        <v>1</v>
      </c>
      <c r="N8">
        <v>1</v>
      </c>
      <c r="O8" t="str">
        <f>VLOOKUP(Contrats[[#This Row],[id_emploi]],Emplois[#All],3,0)</f>
        <v>Maïeutique</v>
      </c>
      <c r="P8">
        <f>IF(AND(Contrats[[#This Row],[debut]]&lt;=Résultats!D$11,Contrats[[#This Row],[fin_imputee]]&gt;=Résultats!D$11),1,0)</f>
        <v>0</v>
      </c>
    </row>
    <row r="9" spans="1:16" x14ac:dyDescent="0.35">
      <c r="A9">
        <v>7</v>
      </c>
      <c r="B9" s="1">
        <v>36593</v>
      </c>
      <c r="C9" s="1"/>
      <c r="D9" s="1">
        <f>IF(Contrats[[#This Row],[fin]]="",D$1, Contrats[[#This Row],[fin]])</f>
        <v>45900</v>
      </c>
      <c r="E9" t="s">
        <v>13</v>
      </c>
      <c r="F9">
        <v>6</v>
      </c>
      <c r="G9">
        <v>286</v>
      </c>
      <c r="H9" t="s">
        <v>424</v>
      </c>
      <c r="I9">
        <v>402</v>
      </c>
      <c r="J9" t="s">
        <v>16</v>
      </c>
      <c r="K9" t="s">
        <v>15</v>
      </c>
      <c r="L9">
        <v>0</v>
      </c>
      <c r="M9">
        <v>1</v>
      </c>
      <c r="N9">
        <v>0</v>
      </c>
      <c r="O9" t="str">
        <f>VLOOKUP(Contrats[[#This Row],[id_emploi]],Emplois[#All],3,0)</f>
        <v>Administratif/médical</v>
      </c>
      <c r="P9">
        <f>IF(AND(Contrats[[#This Row],[debut]]&lt;=Résultats!D$11,Contrats[[#This Row],[fin_imputee]]&gt;=Résultats!D$11),1,0)</f>
        <v>1</v>
      </c>
    </row>
    <row r="10" spans="1:16" x14ac:dyDescent="0.35">
      <c r="A10">
        <v>8</v>
      </c>
      <c r="B10" s="1">
        <v>36686</v>
      </c>
      <c r="C10" s="1">
        <v>37204</v>
      </c>
      <c r="D10" s="1">
        <f>IF(Contrats[[#This Row],[fin]]="",D$1, Contrats[[#This Row],[fin]])</f>
        <v>37204</v>
      </c>
      <c r="E10" t="s">
        <v>17</v>
      </c>
      <c r="F10">
        <v>7</v>
      </c>
      <c r="G10">
        <v>221</v>
      </c>
      <c r="H10" t="s">
        <v>423</v>
      </c>
      <c r="I10">
        <v>318</v>
      </c>
      <c r="J10" t="s">
        <v>14</v>
      </c>
      <c r="K10" t="s">
        <v>15</v>
      </c>
      <c r="L10">
        <v>0</v>
      </c>
      <c r="M10">
        <v>1</v>
      </c>
      <c r="N10">
        <v>0</v>
      </c>
      <c r="O10" t="str">
        <f>VLOOKUP(Contrats[[#This Row],[id_emploi]],Emplois[#All],3,0)</f>
        <v>Soins infirmiers</v>
      </c>
      <c r="P10">
        <f>IF(AND(Contrats[[#This Row],[debut]]&lt;=Résultats!D$11,Contrats[[#This Row],[fin_imputee]]&gt;=Résultats!D$11),1,0)</f>
        <v>0</v>
      </c>
    </row>
    <row r="11" spans="1:16" x14ac:dyDescent="0.35">
      <c r="A11">
        <v>9</v>
      </c>
      <c r="B11" s="1">
        <v>37317</v>
      </c>
      <c r="C11" s="1">
        <v>37927</v>
      </c>
      <c r="D11" s="1">
        <f>IF(Contrats[[#This Row],[fin]]="",D$1, Contrats[[#This Row],[fin]])</f>
        <v>37927</v>
      </c>
      <c r="E11" t="s">
        <v>13</v>
      </c>
      <c r="F11">
        <v>8</v>
      </c>
      <c r="G11">
        <v>216</v>
      </c>
      <c r="H11" t="s">
        <v>423</v>
      </c>
      <c r="I11">
        <v>309</v>
      </c>
      <c r="J11" t="s">
        <v>19</v>
      </c>
      <c r="K11" t="s">
        <v>20</v>
      </c>
      <c r="L11">
        <v>0</v>
      </c>
      <c r="M11">
        <v>1</v>
      </c>
      <c r="N11">
        <v>1</v>
      </c>
      <c r="O11" t="str">
        <f>VLOOKUP(Contrats[[#This Row],[id_emploi]],Emplois[#All],3,0)</f>
        <v>Administratif</v>
      </c>
      <c r="P11">
        <f>IF(AND(Contrats[[#This Row],[debut]]&lt;=Résultats!D$11,Contrats[[#This Row],[fin_imputee]]&gt;=Résultats!D$11),1,0)</f>
        <v>0</v>
      </c>
    </row>
    <row r="12" spans="1:16" x14ac:dyDescent="0.35">
      <c r="A12">
        <v>10</v>
      </c>
      <c r="B12" s="1">
        <v>38729</v>
      </c>
      <c r="C12" s="1"/>
      <c r="D12" s="1">
        <f>IF(Contrats[[#This Row],[fin]]="",D$1, Contrats[[#This Row],[fin]])</f>
        <v>45900</v>
      </c>
      <c r="E12" t="s">
        <v>13</v>
      </c>
      <c r="F12">
        <v>9</v>
      </c>
      <c r="G12">
        <v>191</v>
      </c>
      <c r="H12" t="s">
        <v>424</v>
      </c>
      <c r="I12">
        <v>266</v>
      </c>
      <c r="J12" t="s">
        <v>16</v>
      </c>
      <c r="K12" t="s">
        <v>15</v>
      </c>
      <c r="L12">
        <v>1</v>
      </c>
      <c r="M12">
        <v>1</v>
      </c>
      <c r="N12">
        <v>1</v>
      </c>
      <c r="O12" t="str">
        <f>VLOOKUP(Contrats[[#This Row],[id_emploi]],Emplois[#All],3,0)</f>
        <v>Médical</v>
      </c>
      <c r="P12">
        <f>IF(AND(Contrats[[#This Row],[debut]]&lt;=Résultats!D$11,Contrats[[#This Row],[fin_imputee]]&gt;=Résultats!D$11),1,0)</f>
        <v>1</v>
      </c>
    </row>
    <row r="13" spans="1:16" x14ac:dyDescent="0.35">
      <c r="A13">
        <v>11</v>
      </c>
      <c r="B13" s="1">
        <v>37175</v>
      </c>
      <c r="C13" s="1"/>
      <c r="D13" s="1">
        <f>IF(Contrats[[#This Row],[fin]]="",D$1, Contrats[[#This Row],[fin]])</f>
        <v>45900</v>
      </c>
      <c r="E13" t="s">
        <v>13</v>
      </c>
      <c r="F13">
        <v>10</v>
      </c>
      <c r="G13">
        <v>31</v>
      </c>
      <c r="H13" t="s">
        <v>424</v>
      </c>
      <c r="I13">
        <v>67</v>
      </c>
      <c r="J13" t="s">
        <v>16</v>
      </c>
      <c r="K13" t="s">
        <v>15</v>
      </c>
      <c r="L13">
        <v>1</v>
      </c>
      <c r="M13">
        <v>0</v>
      </c>
      <c r="N13">
        <v>1</v>
      </c>
      <c r="O13" t="str">
        <f>VLOOKUP(Contrats[[#This Row],[id_emploi]],Emplois[#All],3,0)</f>
        <v>Médical</v>
      </c>
      <c r="P13">
        <f>IF(AND(Contrats[[#This Row],[debut]]&lt;=Résultats!D$11,Contrats[[#This Row],[fin_imputee]]&gt;=Résultats!D$11),1,0)</f>
        <v>1</v>
      </c>
    </row>
    <row r="14" spans="1:16" x14ac:dyDescent="0.35">
      <c r="A14">
        <v>12</v>
      </c>
      <c r="B14" s="1">
        <v>37521</v>
      </c>
      <c r="C14" s="1">
        <v>38190</v>
      </c>
      <c r="D14" s="1">
        <f>IF(Contrats[[#This Row],[fin]]="",D$1, Contrats[[#This Row],[fin]])</f>
        <v>38190</v>
      </c>
      <c r="E14" t="s">
        <v>13</v>
      </c>
      <c r="F14">
        <v>11</v>
      </c>
      <c r="G14">
        <v>205</v>
      </c>
      <c r="H14" t="s">
        <v>426</v>
      </c>
      <c r="I14">
        <v>295</v>
      </c>
      <c r="J14" t="s">
        <v>14</v>
      </c>
      <c r="K14" t="s">
        <v>15</v>
      </c>
      <c r="L14">
        <v>0</v>
      </c>
      <c r="M14">
        <v>0</v>
      </c>
      <c r="N14">
        <v>1</v>
      </c>
      <c r="O14" t="str">
        <f>VLOOKUP(Contrats[[#This Row],[id_emploi]],Emplois[#All],3,0)</f>
        <v>Soins infirmiers</v>
      </c>
      <c r="P14">
        <f>IF(AND(Contrats[[#This Row],[debut]]&lt;=Résultats!D$11,Contrats[[#This Row],[fin_imputee]]&gt;=Résultats!D$11),1,0)</f>
        <v>0</v>
      </c>
    </row>
    <row r="15" spans="1:16" x14ac:dyDescent="0.35">
      <c r="A15">
        <v>13</v>
      </c>
      <c r="B15" s="1">
        <v>38228</v>
      </c>
      <c r="C15" s="1">
        <v>38836</v>
      </c>
      <c r="D15" s="1">
        <f>IF(Contrats[[#This Row],[fin]]="",D$1, Contrats[[#This Row],[fin]])</f>
        <v>38836</v>
      </c>
      <c r="E15" t="s">
        <v>13</v>
      </c>
      <c r="F15">
        <v>11</v>
      </c>
      <c r="G15">
        <v>224</v>
      </c>
      <c r="H15" t="s">
        <v>424</v>
      </c>
      <c r="I15">
        <v>322</v>
      </c>
      <c r="J15" t="s">
        <v>14</v>
      </c>
      <c r="K15" t="s">
        <v>15</v>
      </c>
      <c r="L15">
        <v>0</v>
      </c>
      <c r="M15">
        <v>0</v>
      </c>
      <c r="N15">
        <v>1</v>
      </c>
      <c r="O15" t="str">
        <f>VLOOKUP(Contrats[[#This Row],[id_emploi]],Emplois[#All],3,0)</f>
        <v>Soins infirmiers</v>
      </c>
      <c r="P15">
        <f>IF(AND(Contrats[[#This Row],[debut]]&lt;=Résultats!D$11,Contrats[[#This Row],[fin_imputee]]&gt;=Résultats!D$11),1,0)</f>
        <v>0</v>
      </c>
    </row>
    <row r="16" spans="1:16" x14ac:dyDescent="0.35">
      <c r="A16">
        <v>14</v>
      </c>
      <c r="B16" s="1">
        <v>36653</v>
      </c>
      <c r="C16" s="1">
        <v>37079</v>
      </c>
      <c r="D16" s="1">
        <f>IF(Contrats[[#This Row],[fin]]="",D$1, Contrats[[#This Row],[fin]])</f>
        <v>37079</v>
      </c>
      <c r="E16" t="s">
        <v>13</v>
      </c>
      <c r="F16">
        <v>12</v>
      </c>
      <c r="G16">
        <v>297</v>
      </c>
      <c r="H16" t="s">
        <v>424</v>
      </c>
      <c r="I16">
        <v>414</v>
      </c>
      <c r="J16" t="s">
        <v>19</v>
      </c>
      <c r="K16" t="s">
        <v>20</v>
      </c>
      <c r="L16">
        <v>0</v>
      </c>
      <c r="M16">
        <v>1</v>
      </c>
      <c r="N16">
        <v>1</v>
      </c>
      <c r="O16" t="str">
        <f>VLOOKUP(Contrats[[#This Row],[id_emploi]],Emplois[#All],3,0)</f>
        <v>Médical</v>
      </c>
      <c r="P16">
        <f>IF(AND(Contrats[[#This Row],[debut]]&lt;=Résultats!D$11,Contrats[[#This Row],[fin_imputee]]&gt;=Résultats!D$11),1,0)</f>
        <v>0</v>
      </c>
    </row>
    <row r="17" spans="1:16" x14ac:dyDescent="0.35">
      <c r="A17">
        <v>15</v>
      </c>
      <c r="B17" s="1">
        <v>37137</v>
      </c>
      <c r="C17" s="1">
        <v>37471</v>
      </c>
      <c r="D17" s="1">
        <f>IF(Contrats[[#This Row],[fin]]="",D$1, Contrats[[#This Row],[fin]])</f>
        <v>37471</v>
      </c>
      <c r="E17" t="s">
        <v>17</v>
      </c>
      <c r="F17">
        <v>12</v>
      </c>
      <c r="G17">
        <v>297</v>
      </c>
      <c r="H17" t="s">
        <v>424</v>
      </c>
      <c r="I17">
        <v>414</v>
      </c>
      <c r="J17" t="s">
        <v>19</v>
      </c>
      <c r="K17" t="s">
        <v>20</v>
      </c>
      <c r="L17">
        <v>1</v>
      </c>
      <c r="M17">
        <v>1</v>
      </c>
      <c r="N17">
        <v>1</v>
      </c>
      <c r="O17" t="str">
        <f>VLOOKUP(Contrats[[#This Row],[id_emploi]],Emplois[#All],3,0)</f>
        <v>Médical</v>
      </c>
      <c r="P17">
        <f>IF(AND(Contrats[[#This Row],[debut]]&lt;=Résultats!D$11,Contrats[[#This Row],[fin_imputee]]&gt;=Résultats!D$11),1,0)</f>
        <v>0</v>
      </c>
    </row>
    <row r="18" spans="1:16" x14ac:dyDescent="0.35">
      <c r="A18">
        <v>16</v>
      </c>
      <c r="B18" s="1">
        <v>37500</v>
      </c>
      <c r="C18" s="1">
        <v>37956</v>
      </c>
      <c r="D18" s="1">
        <f>IF(Contrats[[#This Row],[fin]]="",D$1, Contrats[[#This Row],[fin]])</f>
        <v>37956</v>
      </c>
      <c r="E18" t="s">
        <v>17</v>
      </c>
      <c r="F18">
        <v>12</v>
      </c>
      <c r="G18">
        <v>297</v>
      </c>
      <c r="H18" t="s">
        <v>424</v>
      </c>
      <c r="I18">
        <v>414</v>
      </c>
      <c r="J18" t="s">
        <v>19</v>
      </c>
      <c r="K18" t="s">
        <v>20</v>
      </c>
      <c r="L18">
        <v>0</v>
      </c>
      <c r="M18">
        <v>1</v>
      </c>
      <c r="N18">
        <v>1</v>
      </c>
      <c r="O18" t="str">
        <f>VLOOKUP(Contrats[[#This Row],[id_emploi]],Emplois[#All],3,0)</f>
        <v>Médical</v>
      </c>
      <c r="P18">
        <f>IF(AND(Contrats[[#This Row],[debut]]&lt;=Résultats!D$11,Contrats[[#This Row],[fin_imputee]]&gt;=Résultats!D$11),1,0)</f>
        <v>0</v>
      </c>
    </row>
    <row r="19" spans="1:16" x14ac:dyDescent="0.35">
      <c r="A19">
        <v>17</v>
      </c>
      <c r="B19" s="1">
        <v>38000</v>
      </c>
      <c r="C19" s="1">
        <v>38486</v>
      </c>
      <c r="D19" s="1">
        <f>IF(Contrats[[#This Row],[fin]]="",D$1, Contrats[[#This Row],[fin]])</f>
        <v>38486</v>
      </c>
      <c r="E19" t="s">
        <v>13</v>
      </c>
      <c r="F19">
        <v>12</v>
      </c>
      <c r="G19">
        <v>297</v>
      </c>
      <c r="H19" t="s">
        <v>426</v>
      </c>
      <c r="I19">
        <v>414</v>
      </c>
      <c r="J19" t="s">
        <v>19</v>
      </c>
      <c r="K19" t="s">
        <v>20</v>
      </c>
      <c r="L19">
        <v>0</v>
      </c>
      <c r="M19">
        <v>1</v>
      </c>
      <c r="N19">
        <v>1</v>
      </c>
      <c r="O19" t="str">
        <f>VLOOKUP(Contrats[[#This Row],[id_emploi]],Emplois[#All],3,0)</f>
        <v>Médical</v>
      </c>
      <c r="P19">
        <f>IF(AND(Contrats[[#This Row],[debut]]&lt;=Résultats!D$11,Contrats[[#This Row],[fin_imputee]]&gt;=Résultats!D$11),1,0)</f>
        <v>0</v>
      </c>
    </row>
    <row r="20" spans="1:16" x14ac:dyDescent="0.35">
      <c r="A20">
        <v>18</v>
      </c>
      <c r="B20" s="1">
        <v>38532</v>
      </c>
      <c r="C20" s="1"/>
      <c r="D20" s="1">
        <f>IF(Contrats[[#This Row],[fin]]="",D$1, Contrats[[#This Row],[fin]])</f>
        <v>45900</v>
      </c>
      <c r="E20" t="s">
        <v>13</v>
      </c>
      <c r="F20">
        <v>12</v>
      </c>
      <c r="G20">
        <v>297</v>
      </c>
      <c r="H20" t="s">
        <v>424</v>
      </c>
      <c r="I20">
        <v>414</v>
      </c>
      <c r="J20" t="s">
        <v>19</v>
      </c>
      <c r="K20" t="s">
        <v>20</v>
      </c>
      <c r="L20">
        <v>0</v>
      </c>
      <c r="M20">
        <v>0</v>
      </c>
      <c r="N20">
        <v>1</v>
      </c>
      <c r="O20" t="str">
        <f>VLOOKUP(Contrats[[#This Row],[id_emploi]],Emplois[#All],3,0)</f>
        <v>Médical</v>
      </c>
      <c r="P20">
        <f>IF(AND(Contrats[[#This Row],[debut]]&lt;=Résultats!D$11,Contrats[[#This Row],[fin_imputee]]&gt;=Résultats!D$11),1,0)</f>
        <v>1</v>
      </c>
    </row>
    <row r="21" spans="1:16" x14ac:dyDescent="0.35">
      <c r="A21">
        <v>19</v>
      </c>
      <c r="B21" s="1">
        <v>37117</v>
      </c>
      <c r="C21" s="1">
        <v>37301</v>
      </c>
      <c r="D21" s="1">
        <f>IF(Contrats[[#This Row],[fin]]="",D$1, Contrats[[#This Row],[fin]])</f>
        <v>37301</v>
      </c>
      <c r="E21" t="s">
        <v>13</v>
      </c>
      <c r="F21">
        <v>13</v>
      </c>
      <c r="G21">
        <v>254</v>
      </c>
      <c r="H21" t="s">
        <v>426</v>
      </c>
      <c r="I21">
        <v>357</v>
      </c>
      <c r="J21" t="s">
        <v>19</v>
      </c>
      <c r="K21" t="s">
        <v>20</v>
      </c>
      <c r="L21">
        <v>0</v>
      </c>
      <c r="M21">
        <v>1</v>
      </c>
      <c r="N21">
        <v>1</v>
      </c>
      <c r="O21" t="str">
        <f>VLOOKUP(Contrats[[#This Row],[id_emploi]],Emplois[#All],3,0)</f>
        <v>Pharmacie</v>
      </c>
      <c r="P21">
        <f>IF(AND(Contrats[[#This Row],[debut]]&lt;=Résultats!D$11,Contrats[[#This Row],[fin_imputee]]&gt;=Résultats!D$11),1,0)</f>
        <v>0</v>
      </c>
    </row>
    <row r="22" spans="1:16" x14ac:dyDescent="0.35">
      <c r="A22">
        <v>20</v>
      </c>
      <c r="B22" s="1">
        <v>37317</v>
      </c>
      <c r="C22" s="1">
        <v>37531</v>
      </c>
      <c r="D22" s="1">
        <f>IF(Contrats[[#This Row],[fin]]="",D$1, Contrats[[#This Row],[fin]])</f>
        <v>37531</v>
      </c>
      <c r="E22" t="s">
        <v>21</v>
      </c>
      <c r="F22">
        <v>13</v>
      </c>
      <c r="G22">
        <v>254</v>
      </c>
      <c r="H22" t="s">
        <v>424</v>
      </c>
      <c r="I22">
        <v>357</v>
      </c>
      <c r="J22" t="s">
        <v>19</v>
      </c>
      <c r="K22" t="s">
        <v>20</v>
      </c>
      <c r="L22">
        <v>0</v>
      </c>
      <c r="M22">
        <v>1</v>
      </c>
      <c r="N22">
        <v>1</v>
      </c>
      <c r="O22" t="str">
        <f>VLOOKUP(Contrats[[#This Row],[id_emploi]],Emplois[#All],3,0)</f>
        <v>Pharmacie</v>
      </c>
      <c r="P22">
        <f>IF(AND(Contrats[[#This Row],[debut]]&lt;=Résultats!D$11,Contrats[[#This Row],[fin_imputee]]&gt;=Résultats!D$11),1,0)</f>
        <v>0</v>
      </c>
    </row>
    <row r="23" spans="1:16" x14ac:dyDescent="0.35">
      <c r="A23">
        <v>21</v>
      </c>
      <c r="B23" s="1">
        <v>37564</v>
      </c>
      <c r="C23" s="1">
        <v>37929</v>
      </c>
      <c r="D23" s="1">
        <f>IF(Contrats[[#This Row],[fin]]="",D$1, Contrats[[#This Row],[fin]])</f>
        <v>37929</v>
      </c>
      <c r="E23" t="s">
        <v>13</v>
      </c>
      <c r="F23">
        <v>13</v>
      </c>
      <c r="G23">
        <v>254</v>
      </c>
      <c r="H23" t="s">
        <v>424</v>
      </c>
      <c r="I23">
        <v>357</v>
      </c>
      <c r="J23" t="s">
        <v>19</v>
      </c>
      <c r="K23" t="s">
        <v>20</v>
      </c>
      <c r="L23">
        <v>0</v>
      </c>
      <c r="M23">
        <v>0</v>
      </c>
      <c r="N23">
        <v>1</v>
      </c>
      <c r="O23" t="str">
        <f>VLOOKUP(Contrats[[#This Row],[id_emploi]],Emplois[#All],3,0)</f>
        <v>Pharmacie</v>
      </c>
      <c r="P23">
        <f>IF(AND(Contrats[[#This Row],[debut]]&lt;=Résultats!D$11,Contrats[[#This Row],[fin_imputee]]&gt;=Résultats!D$11),1,0)</f>
        <v>0</v>
      </c>
    </row>
    <row r="24" spans="1:16" x14ac:dyDescent="0.35">
      <c r="A24">
        <v>22</v>
      </c>
      <c r="B24" s="1">
        <v>36664</v>
      </c>
      <c r="C24" s="1">
        <v>37274</v>
      </c>
      <c r="D24" s="1">
        <f>IF(Contrats[[#This Row],[fin]]="",D$1, Contrats[[#This Row],[fin]])</f>
        <v>37274</v>
      </c>
      <c r="E24" t="s">
        <v>13</v>
      </c>
      <c r="F24">
        <v>14</v>
      </c>
      <c r="G24">
        <v>196</v>
      </c>
      <c r="H24" t="s">
        <v>424</v>
      </c>
      <c r="I24">
        <v>277</v>
      </c>
      <c r="J24" t="s">
        <v>16</v>
      </c>
      <c r="K24" t="s">
        <v>15</v>
      </c>
      <c r="L24">
        <v>1</v>
      </c>
      <c r="M24">
        <v>0</v>
      </c>
      <c r="N24">
        <v>1</v>
      </c>
      <c r="O24" t="str">
        <f>VLOOKUP(Contrats[[#This Row],[id_emploi]],Emplois[#All],3,0)</f>
        <v>Médical</v>
      </c>
      <c r="P24">
        <f>IF(AND(Contrats[[#This Row],[debut]]&lt;=Résultats!D$11,Contrats[[#This Row],[fin_imputee]]&gt;=Résultats!D$11),1,0)</f>
        <v>0</v>
      </c>
    </row>
    <row r="25" spans="1:16" x14ac:dyDescent="0.35">
      <c r="A25">
        <v>23</v>
      </c>
      <c r="B25" s="1">
        <v>37296</v>
      </c>
      <c r="C25" s="1">
        <v>37689</v>
      </c>
      <c r="D25" s="1">
        <f>IF(Contrats[[#This Row],[fin]]="",D$1, Contrats[[#This Row],[fin]])</f>
        <v>37689</v>
      </c>
      <c r="E25" t="s">
        <v>13</v>
      </c>
      <c r="F25">
        <v>14</v>
      </c>
      <c r="G25">
        <v>196</v>
      </c>
      <c r="H25" t="s">
        <v>426</v>
      </c>
      <c r="I25">
        <v>277</v>
      </c>
      <c r="J25" t="s">
        <v>16</v>
      </c>
      <c r="K25" t="s">
        <v>15</v>
      </c>
      <c r="L25">
        <v>0</v>
      </c>
      <c r="M25">
        <v>1</v>
      </c>
      <c r="N25">
        <v>1</v>
      </c>
      <c r="O25" t="str">
        <f>VLOOKUP(Contrats[[#This Row],[id_emploi]],Emplois[#All],3,0)</f>
        <v>Médical</v>
      </c>
      <c r="P25">
        <f>IF(AND(Contrats[[#This Row],[debut]]&lt;=Résultats!D$11,Contrats[[#This Row],[fin_imputee]]&gt;=Résultats!D$11),1,0)</f>
        <v>0</v>
      </c>
    </row>
    <row r="26" spans="1:16" x14ac:dyDescent="0.35">
      <c r="A26">
        <v>24</v>
      </c>
      <c r="B26" s="1">
        <v>37030</v>
      </c>
      <c r="C26" s="1">
        <v>37609</v>
      </c>
      <c r="D26" s="1">
        <f>IF(Contrats[[#This Row],[fin]]="",D$1, Contrats[[#This Row],[fin]])</f>
        <v>37609</v>
      </c>
      <c r="E26" t="s">
        <v>13</v>
      </c>
      <c r="F26">
        <v>15</v>
      </c>
      <c r="G26">
        <v>16</v>
      </c>
      <c r="H26" t="s">
        <v>423</v>
      </c>
      <c r="I26">
        <v>40</v>
      </c>
      <c r="J26" t="s">
        <v>16</v>
      </c>
      <c r="K26" t="s">
        <v>15</v>
      </c>
      <c r="L26">
        <v>0</v>
      </c>
      <c r="M26">
        <v>0</v>
      </c>
      <c r="N26">
        <v>1</v>
      </c>
      <c r="O26" t="str">
        <f>VLOOKUP(Contrats[[#This Row],[id_emploi]],Emplois[#All],3,0)</f>
        <v>Médical</v>
      </c>
      <c r="P26">
        <f>IF(AND(Contrats[[#This Row],[debut]]&lt;=Résultats!D$11,Contrats[[#This Row],[fin_imputee]]&gt;=Résultats!D$11),1,0)</f>
        <v>0</v>
      </c>
    </row>
    <row r="27" spans="1:16" x14ac:dyDescent="0.35">
      <c r="A27">
        <v>25</v>
      </c>
      <c r="B27" s="1">
        <v>37416</v>
      </c>
      <c r="C27" s="1"/>
      <c r="D27" s="1">
        <f>IF(Contrats[[#This Row],[fin]]="",D$1, Contrats[[#This Row],[fin]])</f>
        <v>45900</v>
      </c>
      <c r="E27" t="s">
        <v>13</v>
      </c>
      <c r="F27">
        <v>16</v>
      </c>
      <c r="G27">
        <v>49</v>
      </c>
      <c r="H27" t="s">
        <v>424</v>
      </c>
      <c r="I27">
        <v>99</v>
      </c>
      <c r="J27" t="s">
        <v>14</v>
      </c>
      <c r="K27" t="s">
        <v>15</v>
      </c>
      <c r="L27">
        <v>0</v>
      </c>
      <c r="M27">
        <v>1</v>
      </c>
      <c r="N27">
        <v>1</v>
      </c>
      <c r="O27" t="str">
        <f>VLOOKUP(Contrats[[#This Row],[id_emploi]],Emplois[#All],3,0)</f>
        <v>Soins infirmiers</v>
      </c>
      <c r="P27">
        <f>IF(AND(Contrats[[#This Row],[debut]]&lt;=Résultats!D$11,Contrats[[#This Row],[fin_imputee]]&gt;=Résultats!D$11),1,0)</f>
        <v>1</v>
      </c>
    </row>
    <row r="28" spans="1:16" x14ac:dyDescent="0.35">
      <c r="A28">
        <v>26</v>
      </c>
      <c r="B28" s="1">
        <v>36561</v>
      </c>
      <c r="C28" s="1">
        <v>37077</v>
      </c>
      <c r="D28" s="1">
        <f>IF(Contrats[[#This Row],[fin]]="",D$1, Contrats[[#This Row],[fin]])</f>
        <v>37077</v>
      </c>
      <c r="E28" t="s">
        <v>13</v>
      </c>
      <c r="F28">
        <v>17</v>
      </c>
      <c r="G28">
        <v>263</v>
      </c>
      <c r="H28" t="s">
        <v>424</v>
      </c>
      <c r="I28">
        <v>371</v>
      </c>
      <c r="J28" t="s">
        <v>18</v>
      </c>
      <c r="K28" t="s">
        <v>18</v>
      </c>
      <c r="L28">
        <v>0</v>
      </c>
      <c r="M28">
        <v>0</v>
      </c>
      <c r="N28">
        <v>0</v>
      </c>
      <c r="O28" t="str">
        <f>VLOOKUP(Contrats[[#This Row],[id_emploi]],Emplois[#All],3,0)</f>
        <v>Bloc opératoire</v>
      </c>
      <c r="P28">
        <f>IF(AND(Contrats[[#This Row],[debut]]&lt;=Résultats!D$11,Contrats[[#This Row],[fin_imputee]]&gt;=Résultats!D$11),1,0)</f>
        <v>0</v>
      </c>
    </row>
    <row r="29" spans="1:16" x14ac:dyDescent="0.35">
      <c r="A29">
        <v>27</v>
      </c>
      <c r="B29" s="1">
        <v>36947</v>
      </c>
      <c r="C29" s="1">
        <v>37097</v>
      </c>
      <c r="D29" s="1">
        <f>IF(Contrats[[#This Row],[fin]]="",D$1, Contrats[[#This Row],[fin]])</f>
        <v>37097</v>
      </c>
      <c r="E29" t="s">
        <v>17</v>
      </c>
      <c r="F29">
        <v>18</v>
      </c>
      <c r="G29">
        <v>256</v>
      </c>
      <c r="H29" t="s">
        <v>424</v>
      </c>
      <c r="I29">
        <v>359</v>
      </c>
      <c r="J29" t="s">
        <v>16</v>
      </c>
      <c r="K29" t="s">
        <v>15</v>
      </c>
      <c r="L29">
        <v>0</v>
      </c>
      <c r="M29">
        <v>1</v>
      </c>
      <c r="N29">
        <v>1</v>
      </c>
      <c r="O29" t="str">
        <f>VLOOKUP(Contrats[[#This Row],[id_emploi]],Emplois[#All],3,0)</f>
        <v>Soins infirmiers</v>
      </c>
      <c r="P29">
        <f>IF(AND(Contrats[[#This Row],[debut]]&lt;=Résultats!D$11,Contrats[[#This Row],[fin_imputee]]&gt;=Résultats!D$11),1,0)</f>
        <v>0</v>
      </c>
    </row>
    <row r="30" spans="1:16" x14ac:dyDescent="0.35">
      <c r="A30">
        <v>28</v>
      </c>
      <c r="B30" s="1">
        <v>37147</v>
      </c>
      <c r="C30" s="1">
        <v>37754</v>
      </c>
      <c r="D30" s="1">
        <f>IF(Contrats[[#This Row],[fin]]="",D$1, Contrats[[#This Row],[fin]])</f>
        <v>37754</v>
      </c>
      <c r="E30" t="s">
        <v>13</v>
      </c>
      <c r="F30">
        <v>18</v>
      </c>
      <c r="G30">
        <v>256</v>
      </c>
      <c r="H30" t="s">
        <v>424</v>
      </c>
      <c r="I30">
        <v>359</v>
      </c>
      <c r="J30" t="s">
        <v>16</v>
      </c>
      <c r="K30" t="s">
        <v>15</v>
      </c>
      <c r="L30">
        <v>0</v>
      </c>
      <c r="M30">
        <v>1</v>
      </c>
      <c r="N30">
        <v>1</v>
      </c>
      <c r="O30" t="str">
        <f>VLOOKUP(Contrats[[#This Row],[id_emploi]],Emplois[#All],3,0)</f>
        <v>Soins infirmiers</v>
      </c>
      <c r="P30">
        <f>IF(AND(Contrats[[#This Row],[debut]]&lt;=Résultats!D$11,Contrats[[#This Row],[fin_imputee]]&gt;=Résultats!D$11),1,0)</f>
        <v>0</v>
      </c>
    </row>
    <row r="31" spans="1:16" x14ac:dyDescent="0.35">
      <c r="A31">
        <v>29</v>
      </c>
      <c r="B31" s="1">
        <v>36948</v>
      </c>
      <c r="C31" s="1"/>
      <c r="D31" s="1">
        <f>IF(Contrats[[#This Row],[fin]]="",D$1, Contrats[[#This Row],[fin]])</f>
        <v>45900</v>
      </c>
      <c r="E31" t="s">
        <v>13</v>
      </c>
      <c r="F31">
        <v>19</v>
      </c>
      <c r="G31">
        <v>260</v>
      </c>
      <c r="H31" t="s">
        <v>424</v>
      </c>
      <c r="I31">
        <v>364</v>
      </c>
      <c r="J31" t="s">
        <v>14</v>
      </c>
      <c r="K31" t="s">
        <v>15</v>
      </c>
      <c r="L31">
        <v>1</v>
      </c>
      <c r="M31">
        <v>0</v>
      </c>
      <c r="N31">
        <v>1</v>
      </c>
      <c r="O31" t="str">
        <f>VLOOKUP(Contrats[[#This Row],[id_emploi]],Emplois[#All],3,0)</f>
        <v>Soins infirmiers</v>
      </c>
      <c r="P31">
        <f>IF(AND(Contrats[[#This Row],[debut]]&lt;=Résultats!D$11,Contrats[[#This Row],[fin_imputee]]&gt;=Résultats!D$11),1,0)</f>
        <v>1</v>
      </c>
    </row>
    <row r="32" spans="1:16" x14ac:dyDescent="0.35">
      <c r="A32">
        <v>30</v>
      </c>
      <c r="B32" s="1">
        <v>36751</v>
      </c>
      <c r="C32" s="1"/>
      <c r="D32" s="1">
        <f>IF(Contrats[[#This Row],[fin]]="",D$1, Contrats[[#This Row],[fin]])</f>
        <v>45900</v>
      </c>
      <c r="E32" t="s">
        <v>13</v>
      </c>
      <c r="F32">
        <v>20</v>
      </c>
      <c r="G32">
        <v>201</v>
      </c>
      <c r="H32" t="s">
        <v>424</v>
      </c>
      <c r="I32">
        <v>286</v>
      </c>
      <c r="J32" t="s">
        <v>19</v>
      </c>
      <c r="K32" t="s">
        <v>20</v>
      </c>
      <c r="L32">
        <v>0</v>
      </c>
      <c r="M32">
        <v>0</v>
      </c>
      <c r="N32">
        <v>0</v>
      </c>
      <c r="O32" t="str">
        <f>VLOOKUP(Contrats[[#This Row],[id_emploi]],Emplois[#All],3,0)</f>
        <v>Bloc opératoire</v>
      </c>
      <c r="P32">
        <f>IF(AND(Contrats[[#This Row],[debut]]&lt;=Résultats!D$11,Contrats[[#This Row],[fin_imputee]]&gt;=Résultats!D$11),1,0)</f>
        <v>1</v>
      </c>
    </row>
    <row r="33" spans="1:16" x14ac:dyDescent="0.35">
      <c r="A33">
        <v>31</v>
      </c>
      <c r="B33" s="1">
        <v>37279</v>
      </c>
      <c r="C33" s="1"/>
      <c r="D33" s="1">
        <f>IF(Contrats[[#This Row],[fin]]="",D$1, Contrats[[#This Row],[fin]])</f>
        <v>45900</v>
      </c>
      <c r="E33" t="s">
        <v>13</v>
      </c>
      <c r="F33">
        <v>21</v>
      </c>
      <c r="G33">
        <v>299</v>
      </c>
      <c r="H33" t="s">
        <v>424</v>
      </c>
      <c r="I33">
        <v>416</v>
      </c>
      <c r="J33" t="s">
        <v>14</v>
      </c>
      <c r="K33" t="s">
        <v>15</v>
      </c>
      <c r="L33">
        <v>0</v>
      </c>
      <c r="M33">
        <v>1</v>
      </c>
      <c r="N33">
        <v>1</v>
      </c>
      <c r="O33" t="str">
        <f>VLOOKUP(Contrats[[#This Row],[id_emploi]],Emplois[#All],3,0)</f>
        <v>Soins infirmiers</v>
      </c>
      <c r="P33">
        <f>IF(AND(Contrats[[#This Row],[debut]]&lt;=Résultats!D$11,Contrats[[#This Row],[fin_imputee]]&gt;=Résultats!D$11),1,0)</f>
        <v>1</v>
      </c>
    </row>
    <row r="34" spans="1:16" x14ac:dyDescent="0.35">
      <c r="A34">
        <v>32</v>
      </c>
      <c r="B34" s="1">
        <v>40884</v>
      </c>
      <c r="C34" s="1">
        <v>41159</v>
      </c>
      <c r="D34" s="1">
        <f>IF(Contrats[[#This Row],[fin]]="",D$1, Contrats[[#This Row],[fin]])</f>
        <v>41159</v>
      </c>
      <c r="E34" t="s">
        <v>13</v>
      </c>
      <c r="F34">
        <v>22</v>
      </c>
      <c r="G34">
        <v>29</v>
      </c>
      <c r="H34" t="s">
        <v>424</v>
      </c>
      <c r="I34">
        <v>63</v>
      </c>
      <c r="J34" t="s">
        <v>16</v>
      </c>
      <c r="K34" t="s">
        <v>15</v>
      </c>
      <c r="L34">
        <v>0</v>
      </c>
      <c r="M34">
        <v>0</v>
      </c>
      <c r="N34">
        <v>1</v>
      </c>
      <c r="O34" t="str">
        <f>VLOOKUP(Contrats[[#This Row],[id_emploi]],Emplois[#All],3,0)</f>
        <v>Médical</v>
      </c>
      <c r="P34">
        <f>IF(AND(Contrats[[#This Row],[debut]]&lt;=Résultats!D$11,Contrats[[#This Row],[fin_imputee]]&gt;=Résultats!D$11),1,0)</f>
        <v>0</v>
      </c>
    </row>
    <row r="35" spans="1:16" x14ac:dyDescent="0.35">
      <c r="A35">
        <v>33</v>
      </c>
      <c r="B35" s="1">
        <v>37315</v>
      </c>
      <c r="C35" s="1">
        <v>37496</v>
      </c>
      <c r="D35" s="1">
        <f>IF(Contrats[[#This Row],[fin]]="",D$1, Contrats[[#This Row],[fin]])</f>
        <v>37496</v>
      </c>
      <c r="E35" t="s">
        <v>13</v>
      </c>
      <c r="F35">
        <v>23</v>
      </c>
      <c r="G35">
        <v>70</v>
      </c>
      <c r="H35" t="s">
        <v>424</v>
      </c>
      <c r="I35">
        <v>124</v>
      </c>
      <c r="J35" t="s">
        <v>14</v>
      </c>
      <c r="K35" t="s">
        <v>15</v>
      </c>
      <c r="L35">
        <v>0</v>
      </c>
      <c r="M35">
        <v>0</v>
      </c>
      <c r="N35">
        <v>1</v>
      </c>
      <c r="O35" t="str">
        <f>VLOOKUP(Contrats[[#This Row],[id_emploi]],Emplois[#All],3,0)</f>
        <v>Laboratoire</v>
      </c>
      <c r="P35">
        <f>IF(AND(Contrats[[#This Row],[debut]]&lt;=Résultats!D$11,Contrats[[#This Row],[fin_imputee]]&gt;=Résultats!D$11),1,0)</f>
        <v>0</v>
      </c>
    </row>
    <row r="36" spans="1:16" x14ac:dyDescent="0.35">
      <c r="A36">
        <v>34</v>
      </c>
      <c r="B36" s="1">
        <v>37519</v>
      </c>
      <c r="C36" s="1"/>
      <c r="D36" s="1">
        <f>IF(Contrats[[#This Row],[fin]]="",D$1, Contrats[[#This Row],[fin]])</f>
        <v>45900</v>
      </c>
      <c r="E36" t="s">
        <v>13</v>
      </c>
      <c r="F36">
        <v>23</v>
      </c>
      <c r="G36">
        <v>70</v>
      </c>
      <c r="H36" t="s">
        <v>423</v>
      </c>
      <c r="I36">
        <v>123</v>
      </c>
      <c r="J36" t="s">
        <v>16</v>
      </c>
      <c r="K36" t="s">
        <v>15</v>
      </c>
      <c r="L36">
        <v>0</v>
      </c>
      <c r="M36">
        <v>1</v>
      </c>
      <c r="N36">
        <v>1</v>
      </c>
      <c r="O36" t="str">
        <f>VLOOKUP(Contrats[[#This Row],[id_emploi]],Emplois[#All],3,0)</f>
        <v>Laboratoire</v>
      </c>
      <c r="P36">
        <f>IF(AND(Contrats[[#This Row],[debut]]&lt;=Résultats!D$11,Contrats[[#This Row],[fin_imputee]]&gt;=Résultats!D$11),1,0)</f>
        <v>1</v>
      </c>
    </row>
    <row r="37" spans="1:16" x14ac:dyDescent="0.35">
      <c r="A37">
        <v>35</v>
      </c>
      <c r="B37" s="1">
        <v>42401</v>
      </c>
      <c r="C37" s="1">
        <v>45992</v>
      </c>
      <c r="D37" s="1">
        <f>IF(Contrats[[#This Row],[fin]]="",D$1, Contrats[[#This Row],[fin]])</f>
        <v>45992</v>
      </c>
      <c r="E37" t="s">
        <v>17</v>
      </c>
      <c r="F37">
        <v>24</v>
      </c>
      <c r="G37">
        <v>256</v>
      </c>
      <c r="H37" t="s">
        <v>424</v>
      </c>
      <c r="I37">
        <v>360</v>
      </c>
      <c r="J37" t="s">
        <v>14</v>
      </c>
      <c r="K37" t="s">
        <v>15</v>
      </c>
      <c r="L37">
        <v>0</v>
      </c>
      <c r="M37">
        <v>0</v>
      </c>
      <c r="N37">
        <v>1</v>
      </c>
      <c r="O37" t="str">
        <f>VLOOKUP(Contrats[[#This Row],[id_emploi]],Emplois[#All],3,0)</f>
        <v>Soins infirmiers</v>
      </c>
      <c r="P37">
        <f>IF(AND(Contrats[[#This Row],[debut]]&lt;=Résultats!D$11,Contrats[[#This Row],[fin_imputee]]&gt;=Résultats!D$11),1,0)</f>
        <v>1</v>
      </c>
    </row>
    <row r="38" spans="1:16" x14ac:dyDescent="0.35">
      <c r="A38">
        <v>36</v>
      </c>
      <c r="B38" s="1">
        <v>37260</v>
      </c>
      <c r="C38" s="1">
        <v>37411</v>
      </c>
      <c r="D38" s="1">
        <f>IF(Contrats[[#This Row],[fin]]="",D$1, Contrats[[#This Row],[fin]])</f>
        <v>37411</v>
      </c>
      <c r="E38" t="s">
        <v>17</v>
      </c>
      <c r="F38">
        <v>25</v>
      </c>
      <c r="G38">
        <v>106</v>
      </c>
      <c r="H38" t="s">
        <v>424</v>
      </c>
      <c r="I38">
        <v>166</v>
      </c>
      <c r="J38" t="s">
        <v>19</v>
      </c>
      <c r="K38" t="s">
        <v>20</v>
      </c>
      <c r="L38">
        <v>0</v>
      </c>
      <c r="M38">
        <v>1</v>
      </c>
      <c r="N38">
        <v>1</v>
      </c>
      <c r="O38" t="str">
        <f>VLOOKUP(Contrats[[#This Row],[id_emploi]],Emplois[#All],3,0)</f>
        <v>Information médicale</v>
      </c>
      <c r="P38">
        <f>IF(AND(Contrats[[#This Row],[debut]]&lt;=Résultats!D$11,Contrats[[#This Row],[fin_imputee]]&gt;=Résultats!D$11),1,0)</f>
        <v>0</v>
      </c>
    </row>
    <row r="39" spans="1:16" x14ac:dyDescent="0.35">
      <c r="A39">
        <v>37</v>
      </c>
      <c r="B39" s="1">
        <v>36870</v>
      </c>
      <c r="C39" s="1">
        <v>37174</v>
      </c>
      <c r="D39" s="1">
        <f>IF(Contrats[[#This Row],[fin]]="",D$1, Contrats[[#This Row],[fin]])</f>
        <v>37174</v>
      </c>
      <c r="E39" t="s">
        <v>17</v>
      </c>
      <c r="F39">
        <v>26</v>
      </c>
      <c r="G39">
        <v>61</v>
      </c>
      <c r="H39" t="s">
        <v>424</v>
      </c>
      <c r="I39">
        <v>111</v>
      </c>
      <c r="J39" t="s">
        <v>16</v>
      </c>
      <c r="K39" t="s">
        <v>15</v>
      </c>
      <c r="L39">
        <v>1</v>
      </c>
      <c r="M39">
        <v>1</v>
      </c>
      <c r="N39">
        <v>1</v>
      </c>
      <c r="O39" t="str">
        <f>VLOOKUP(Contrats[[#This Row],[id_emploi]],Emplois[#All],3,0)</f>
        <v>Rééducation</v>
      </c>
      <c r="P39">
        <f>IF(AND(Contrats[[#This Row],[debut]]&lt;=Résultats!D$11,Contrats[[#This Row],[fin_imputee]]&gt;=Résultats!D$11),1,0)</f>
        <v>0</v>
      </c>
    </row>
    <row r="40" spans="1:16" x14ac:dyDescent="0.35">
      <c r="A40">
        <v>38</v>
      </c>
      <c r="B40" s="1">
        <v>37218</v>
      </c>
      <c r="C40" s="1">
        <v>37583</v>
      </c>
      <c r="D40" s="1">
        <f>IF(Contrats[[#This Row],[fin]]="",D$1, Contrats[[#This Row],[fin]])</f>
        <v>37583</v>
      </c>
      <c r="E40" t="s">
        <v>13</v>
      </c>
      <c r="F40">
        <v>27</v>
      </c>
      <c r="G40">
        <v>75</v>
      </c>
      <c r="H40" t="s">
        <v>424</v>
      </c>
      <c r="I40">
        <v>132</v>
      </c>
      <c r="J40" t="s">
        <v>16</v>
      </c>
      <c r="K40" t="s">
        <v>15</v>
      </c>
      <c r="L40">
        <v>0</v>
      </c>
      <c r="M40">
        <v>1</v>
      </c>
      <c r="N40">
        <v>1</v>
      </c>
      <c r="O40" t="str">
        <f>VLOOKUP(Contrats[[#This Row],[id_emploi]],Emplois[#All],3,0)</f>
        <v>Pharmacie</v>
      </c>
      <c r="P40">
        <f>IF(AND(Contrats[[#This Row],[debut]]&lt;=Résultats!D$11,Contrats[[#This Row],[fin_imputee]]&gt;=Résultats!D$11),1,0)</f>
        <v>0</v>
      </c>
    </row>
    <row r="41" spans="1:16" x14ac:dyDescent="0.35">
      <c r="A41">
        <v>39</v>
      </c>
      <c r="B41" s="1">
        <v>37634</v>
      </c>
      <c r="C41" s="1">
        <v>38243</v>
      </c>
      <c r="D41" s="1">
        <f>IF(Contrats[[#This Row],[fin]]="",D$1, Contrats[[#This Row],[fin]])</f>
        <v>38243</v>
      </c>
      <c r="E41" t="s">
        <v>13</v>
      </c>
      <c r="F41">
        <v>27</v>
      </c>
      <c r="G41">
        <v>28</v>
      </c>
      <c r="H41" t="s">
        <v>424</v>
      </c>
      <c r="I41">
        <v>61</v>
      </c>
      <c r="J41" t="s">
        <v>16</v>
      </c>
      <c r="K41" t="s">
        <v>15</v>
      </c>
      <c r="L41">
        <v>1</v>
      </c>
      <c r="M41">
        <v>0</v>
      </c>
      <c r="N41">
        <v>1</v>
      </c>
      <c r="O41" t="str">
        <f>VLOOKUP(Contrats[[#This Row],[id_emploi]],Emplois[#All],3,0)</f>
        <v>Médical</v>
      </c>
      <c r="P41">
        <f>IF(AND(Contrats[[#This Row],[debut]]&lt;=Résultats!D$11,Contrats[[#This Row],[fin_imputee]]&gt;=Résultats!D$11),1,0)</f>
        <v>0</v>
      </c>
    </row>
    <row r="42" spans="1:16" x14ac:dyDescent="0.35">
      <c r="A42">
        <v>40</v>
      </c>
      <c r="B42" s="1">
        <v>36629</v>
      </c>
      <c r="C42" s="1">
        <v>37269</v>
      </c>
      <c r="D42" s="1">
        <f>IF(Contrats[[#This Row],[fin]]="",D$1, Contrats[[#This Row],[fin]])</f>
        <v>37269</v>
      </c>
      <c r="E42" t="s">
        <v>13</v>
      </c>
      <c r="F42">
        <v>28</v>
      </c>
      <c r="G42">
        <v>297</v>
      </c>
      <c r="H42" t="s">
        <v>424</v>
      </c>
      <c r="I42">
        <v>414</v>
      </c>
      <c r="J42" t="s">
        <v>19</v>
      </c>
      <c r="K42" t="s">
        <v>20</v>
      </c>
      <c r="L42">
        <v>0</v>
      </c>
      <c r="M42">
        <v>1</v>
      </c>
      <c r="N42">
        <v>1</v>
      </c>
      <c r="O42" t="str">
        <f>VLOOKUP(Contrats[[#This Row],[id_emploi]],Emplois[#All],3,0)</f>
        <v>Médical</v>
      </c>
      <c r="P42">
        <f>IF(AND(Contrats[[#This Row],[debut]]&lt;=Résultats!D$11,Contrats[[#This Row],[fin_imputee]]&gt;=Résultats!D$11),1,0)</f>
        <v>0</v>
      </c>
    </row>
    <row r="43" spans="1:16" x14ac:dyDescent="0.35">
      <c r="A43">
        <v>41</v>
      </c>
      <c r="B43" s="1">
        <v>37144</v>
      </c>
      <c r="C43" s="1">
        <v>37570</v>
      </c>
      <c r="D43" s="1">
        <f>IF(Contrats[[#This Row],[fin]]="",D$1, Contrats[[#This Row],[fin]])</f>
        <v>37570</v>
      </c>
      <c r="E43" t="s">
        <v>13</v>
      </c>
      <c r="F43">
        <v>29</v>
      </c>
      <c r="G43">
        <v>224</v>
      </c>
      <c r="H43" t="s">
        <v>424</v>
      </c>
      <c r="I43">
        <v>322</v>
      </c>
      <c r="J43" t="s">
        <v>14</v>
      </c>
      <c r="K43" t="s">
        <v>15</v>
      </c>
      <c r="L43">
        <v>0</v>
      </c>
      <c r="M43">
        <v>0</v>
      </c>
      <c r="N43">
        <v>1</v>
      </c>
      <c r="O43" t="str">
        <f>VLOOKUP(Contrats[[#This Row],[id_emploi]],Emplois[#All],3,0)</f>
        <v>Soins infirmiers</v>
      </c>
      <c r="P43">
        <f>IF(AND(Contrats[[#This Row],[debut]]&lt;=Résultats!D$11,Contrats[[#This Row],[fin_imputee]]&gt;=Résultats!D$11),1,0)</f>
        <v>0</v>
      </c>
    </row>
    <row r="44" spans="1:16" x14ac:dyDescent="0.35">
      <c r="A44">
        <v>42</v>
      </c>
      <c r="B44" s="1">
        <v>42501</v>
      </c>
      <c r="C44" s="1">
        <v>42777</v>
      </c>
      <c r="D44" s="1">
        <f>IF(Contrats[[#This Row],[fin]]="",D$1, Contrats[[#This Row],[fin]])</f>
        <v>42777</v>
      </c>
      <c r="E44" t="s">
        <v>13</v>
      </c>
      <c r="F44">
        <v>30</v>
      </c>
      <c r="G44">
        <v>210</v>
      </c>
      <c r="H44" t="s">
        <v>423</v>
      </c>
      <c r="I44">
        <v>303</v>
      </c>
      <c r="J44" t="s">
        <v>14</v>
      </c>
      <c r="K44" t="s">
        <v>15</v>
      </c>
      <c r="L44">
        <v>0</v>
      </c>
      <c r="M44">
        <v>0</v>
      </c>
      <c r="N44">
        <v>1</v>
      </c>
      <c r="O44" t="str">
        <f>VLOOKUP(Contrats[[#This Row],[id_emploi]],Emplois[#All],3,0)</f>
        <v>Soins infirmiers</v>
      </c>
      <c r="P44">
        <f>IF(AND(Contrats[[#This Row],[debut]]&lt;=Résultats!D$11,Contrats[[#This Row],[fin_imputee]]&gt;=Résultats!D$11),1,0)</f>
        <v>0</v>
      </c>
    </row>
    <row r="45" spans="1:16" x14ac:dyDescent="0.35">
      <c r="A45">
        <v>43</v>
      </c>
      <c r="B45" s="1">
        <v>42807</v>
      </c>
      <c r="C45" s="1">
        <v>43325</v>
      </c>
      <c r="D45" s="1">
        <f>IF(Contrats[[#This Row],[fin]]="",D$1, Contrats[[#This Row],[fin]])</f>
        <v>43325</v>
      </c>
      <c r="E45" t="s">
        <v>13</v>
      </c>
      <c r="F45">
        <v>30</v>
      </c>
      <c r="G45">
        <v>210</v>
      </c>
      <c r="H45" t="s">
        <v>423</v>
      </c>
      <c r="I45">
        <v>303</v>
      </c>
      <c r="J45" t="s">
        <v>14</v>
      </c>
      <c r="K45" t="s">
        <v>15</v>
      </c>
      <c r="L45">
        <v>0</v>
      </c>
      <c r="M45">
        <v>1</v>
      </c>
      <c r="N45">
        <v>1</v>
      </c>
      <c r="O45" t="str">
        <f>VLOOKUP(Contrats[[#This Row],[id_emploi]],Emplois[#All],3,0)</f>
        <v>Soins infirmiers</v>
      </c>
      <c r="P45">
        <f>IF(AND(Contrats[[#This Row],[debut]]&lt;=Résultats!D$11,Contrats[[#This Row],[fin_imputee]]&gt;=Résultats!D$11),1,0)</f>
        <v>0</v>
      </c>
    </row>
    <row r="46" spans="1:16" x14ac:dyDescent="0.35">
      <c r="A46">
        <v>44</v>
      </c>
      <c r="B46" s="1">
        <v>43362</v>
      </c>
      <c r="C46" s="1">
        <v>43635</v>
      </c>
      <c r="D46" s="1">
        <f>IF(Contrats[[#This Row],[fin]]="",D$1, Contrats[[#This Row],[fin]])</f>
        <v>43635</v>
      </c>
      <c r="E46" t="s">
        <v>13</v>
      </c>
      <c r="F46">
        <v>30</v>
      </c>
      <c r="G46">
        <v>48</v>
      </c>
      <c r="H46" t="s">
        <v>424</v>
      </c>
      <c r="I46">
        <v>98</v>
      </c>
      <c r="J46" t="s">
        <v>19</v>
      </c>
      <c r="K46" t="s">
        <v>20</v>
      </c>
      <c r="L46">
        <v>0</v>
      </c>
      <c r="M46">
        <v>1</v>
      </c>
      <c r="N46">
        <v>1</v>
      </c>
      <c r="O46" t="str">
        <f>VLOOKUP(Contrats[[#This Row],[id_emploi]],Emplois[#All],3,0)</f>
        <v>Soins infirmiers</v>
      </c>
      <c r="P46">
        <f>IF(AND(Contrats[[#This Row],[debut]]&lt;=Résultats!D$11,Contrats[[#This Row],[fin_imputee]]&gt;=Résultats!D$11),1,0)</f>
        <v>0</v>
      </c>
    </row>
    <row r="47" spans="1:16" x14ac:dyDescent="0.35">
      <c r="A47">
        <v>45</v>
      </c>
      <c r="B47" s="1">
        <v>37602</v>
      </c>
      <c r="C47" s="1">
        <v>38119</v>
      </c>
      <c r="D47" s="1">
        <f>IF(Contrats[[#This Row],[fin]]="",D$1, Contrats[[#This Row],[fin]])</f>
        <v>38119</v>
      </c>
      <c r="E47" t="s">
        <v>17</v>
      </c>
      <c r="F47">
        <v>31</v>
      </c>
      <c r="G47">
        <v>285</v>
      </c>
      <c r="H47" t="s">
        <v>427</v>
      </c>
      <c r="I47">
        <v>401</v>
      </c>
      <c r="J47" t="s">
        <v>14</v>
      </c>
      <c r="K47" t="s">
        <v>15</v>
      </c>
      <c r="L47">
        <v>0</v>
      </c>
      <c r="M47">
        <v>1</v>
      </c>
      <c r="N47">
        <v>1</v>
      </c>
      <c r="O47" t="str">
        <f>VLOOKUP(Contrats[[#This Row],[id_emploi]],Emplois[#All],3,0)</f>
        <v>Soins infirmiers</v>
      </c>
      <c r="P47">
        <f>IF(AND(Contrats[[#This Row],[debut]]&lt;=Résultats!D$11,Contrats[[#This Row],[fin_imputee]]&gt;=Résultats!D$11),1,0)</f>
        <v>0</v>
      </c>
    </row>
    <row r="48" spans="1:16" x14ac:dyDescent="0.35">
      <c r="A48">
        <v>46</v>
      </c>
      <c r="B48" s="1">
        <v>36634</v>
      </c>
      <c r="C48" s="1">
        <v>36940</v>
      </c>
      <c r="D48" s="1">
        <f>IF(Contrats[[#This Row],[fin]]="",D$1, Contrats[[#This Row],[fin]])</f>
        <v>36940</v>
      </c>
      <c r="E48" t="s">
        <v>13</v>
      </c>
      <c r="F48">
        <v>32</v>
      </c>
      <c r="G48">
        <v>51</v>
      </c>
      <c r="H48" t="s">
        <v>423</v>
      </c>
      <c r="I48">
        <v>101</v>
      </c>
      <c r="J48" t="s">
        <v>14</v>
      </c>
      <c r="K48" t="s">
        <v>15</v>
      </c>
      <c r="L48">
        <v>0</v>
      </c>
      <c r="M48">
        <v>1</v>
      </c>
      <c r="N48">
        <v>1</v>
      </c>
      <c r="O48" t="str">
        <f>VLOOKUP(Contrats[[#This Row],[id_emploi]],Emplois[#All],3,0)</f>
        <v>Maïeutique</v>
      </c>
      <c r="P48">
        <f>IF(AND(Contrats[[#This Row],[debut]]&lt;=Résultats!D$11,Contrats[[#This Row],[fin_imputee]]&gt;=Résultats!D$11),1,0)</f>
        <v>0</v>
      </c>
    </row>
    <row r="49" spans="1:16" x14ac:dyDescent="0.35">
      <c r="A49">
        <v>47</v>
      </c>
      <c r="B49" s="1">
        <v>36900</v>
      </c>
      <c r="C49" s="1">
        <v>36931</v>
      </c>
      <c r="D49" s="1">
        <f>IF(Contrats[[#This Row],[fin]]="",D$1, Contrats[[#This Row],[fin]])</f>
        <v>36931</v>
      </c>
      <c r="E49" t="s">
        <v>17</v>
      </c>
      <c r="F49">
        <v>33</v>
      </c>
      <c r="G49">
        <v>286</v>
      </c>
      <c r="H49" t="s">
        <v>424</v>
      </c>
      <c r="I49">
        <v>402</v>
      </c>
      <c r="J49" t="s">
        <v>16</v>
      </c>
      <c r="K49" t="s">
        <v>15</v>
      </c>
      <c r="L49">
        <v>0</v>
      </c>
      <c r="M49">
        <v>1</v>
      </c>
      <c r="N49">
        <v>0</v>
      </c>
      <c r="O49" t="str">
        <f>VLOOKUP(Contrats[[#This Row],[id_emploi]],Emplois[#All],3,0)</f>
        <v>Administratif/médical</v>
      </c>
      <c r="P49">
        <f>IF(AND(Contrats[[#This Row],[debut]]&lt;=Résultats!D$11,Contrats[[#This Row],[fin_imputee]]&gt;=Résultats!D$11),1,0)</f>
        <v>0</v>
      </c>
    </row>
    <row r="50" spans="1:16" x14ac:dyDescent="0.35">
      <c r="A50">
        <v>48</v>
      </c>
      <c r="B50" s="1">
        <v>41356</v>
      </c>
      <c r="C50" s="1">
        <v>41693</v>
      </c>
      <c r="D50" s="1">
        <f>IF(Contrats[[#This Row],[fin]]="",D$1, Contrats[[#This Row],[fin]])</f>
        <v>41693</v>
      </c>
      <c r="E50" t="s">
        <v>17</v>
      </c>
      <c r="F50">
        <v>34</v>
      </c>
      <c r="G50">
        <v>87</v>
      </c>
      <c r="H50" t="s">
        <v>423</v>
      </c>
      <c r="I50">
        <v>147</v>
      </c>
      <c r="J50" t="s">
        <v>19</v>
      </c>
      <c r="K50" t="s">
        <v>20</v>
      </c>
      <c r="L50">
        <v>0</v>
      </c>
      <c r="M50">
        <v>1</v>
      </c>
      <c r="N50">
        <v>1</v>
      </c>
      <c r="O50" t="str">
        <f>VLOOKUP(Contrats[[#This Row],[id_emploi]],Emplois[#All],3,0)</f>
        <v>Direction</v>
      </c>
      <c r="P50">
        <f>IF(AND(Contrats[[#This Row],[debut]]&lt;=Résultats!D$11,Contrats[[#This Row],[fin_imputee]]&gt;=Résultats!D$11),1,0)</f>
        <v>0</v>
      </c>
    </row>
    <row r="51" spans="1:16" x14ac:dyDescent="0.35">
      <c r="A51">
        <v>49</v>
      </c>
      <c r="B51" s="1">
        <v>37501</v>
      </c>
      <c r="C51" s="1">
        <v>37988</v>
      </c>
      <c r="D51" s="1">
        <f>IF(Contrats[[#This Row],[fin]]="",D$1, Contrats[[#This Row],[fin]])</f>
        <v>37988</v>
      </c>
      <c r="E51" t="s">
        <v>13</v>
      </c>
      <c r="F51">
        <v>35</v>
      </c>
      <c r="G51">
        <v>282</v>
      </c>
      <c r="H51" t="s">
        <v>423</v>
      </c>
      <c r="I51">
        <v>396</v>
      </c>
      <c r="J51" t="s">
        <v>14</v>
      </c>
      <c r="K51" t="s">
        <v>15</v>
      </c>
      <c r="L51">
        <v>0</v>
      </c>
      <c r="M51">
        <v>1</v>
      </c>
      <c r="N51">
        <v>1</v>
      </c>
      <c r="O51" t="str">
        <f>VLOOKUP(Contrats[[#This Row],[id_emploi]],Emplois[#All],3,0)</f>
        <v>Imagerie</v>
      </c>
      <c r="P51">
        <f>IF(AND(Contrats[[#This Row],[debut]]&lt;=Résultats!D$11,Contrats[[#This Row],[fin_imputee]]&gt;=Résultats!D$11),1,0)</f>
        <v>0</v>
      </c>
    </row>
    <row r="52" spans="1:16" x14ac:dyDescent="0.35">
      <c r="A52">
        <v>50</v>
      </c>
      <c r="B52" s="1">
        <v>38040</v>
      </c>
      <c r="C52" s="1">
        <v>38130</v>
      </c>
      <c r="D52" s="1">
        <f>IF(Contrats[[#This Row],[fin]]="",D$1, Contrats[[#This Row],[fin]])</f>
        <v>38130</v>
      </c>
      <c r="E52" t="s">
        <v>17</v>
      </c>
      <c r="F52">
        <v>35</v>
      </c>
      <c r="G52">
        <v>65</v>
      </c>
      <c r="H52" t="s">
        <v>424</v>
      </c>
      <c r="I52">
        <v>115</v>
      </c>
      <c r="J52" t="s">
        <v>14</v>
      </c>
      <c r="K52" t="s">
        <v>15</v>
      </c>
      <c r="L52">
        <v>0</v>
      </c>
      <c r="M52">
        <v>0</v>
      </c>
      <c r="N52">
        <v>1</v>
      </c>
      <c r="O52" t="str">
        <f>VLOOKUP(Contrats[[#This Row],[id_emploi]],Emplois[#All],3,0)</f>
        <v>Imagerie</v>
      </c>
      <c r="P52">
        <f>IF(AND(Contrats[[#This Row],[debut]]&lt;=Résultats!D$11,Contrats[[#This Row],[fin_imputee]]&gt;=Résultats!D$11),1,0)</f>
        <v>0</v>
      </c>
    </row>
    <row r="53" spans="1:16" x14ac:dyDescent="0.35">
      <c r="A53">
        <v>51</v>
      </c>
      <c r="B53" s="1">
        <v>36911</v>
      </c>
      <c r="C53" s="1">
        <v>37488</v>
      </c>
      <c r="D53" s="1">
        <f>IF(Contrats[[#This Row],[fin]]="",D$1, Contrats[[#This Row],[fin]])</f>
        <v>37488</v>
      </c>
      <c r="E53" t="s">
        <v>13</v>
      </c>
      <c r="F53">
        <v>36</v>
      </c>
      <c r="G53">
        <v>24</v>
      </c>
      <c r="H53" t="s">
        <v>424</v>
      </c>
      <c r="I53">
        <v>55</v>
      </c>
      <c r="J53" t="s">
        <v>16</v>
      </c>
      <c r="K53" t="s">
        <v>15</v>
      </c>
      <c r="L53">
        <v>0</v>
      </c>
      <c r="M53">
        <v>1</v>
      </c>
      <c r="N53">
        <v>1</v>
      </c>
      <c r="O53" t="str">
        <f>VLOOKUP(Contrats[[#This Row],[id_emploi]],Emplois[#All],3,0)</f>
        <v>Médical</v>
      </c>
      <c r="P53">
        <f>IF(AND(Contrats[[#This Row],[debut]]&lt;=Résultats!D$11,Contrats[[#This Row],[fin_imputee]]&gt;=Résultats!D$11),1,0)</f>
        <v>0</v>
      </c>
    </row>
    <row r="54" spans="1:16" x14ac:dyDescent="0.35">
      <c r="A54">
        <v>52</v>
      </c>
      <c r="B54" s="1">
        <v>37512</v>
      </c>
      <c r="C54" s="1"/>
      <c r="D54" s="1">
        <f>IF(Contrats[[#This Row],[fin]]="",D$1, Contrats[[#This Row],[fin]])</f>
        <v>45900</v>
      </c>
      <c r="E54" t="s">
        <v>13</v>
      </c>
      <c r="F54">
        <v>36</v>
      </c>
      <c r="G54">
        <v>24</v>
      </c>
      <c r="H54" t="s">
        <v>424</v>
      </c>
      <c r="I54">
        <v>55</v>
      </c>
      <c r="J54" t="s">
        <v>16</v>
      </c>
      <c r="K54" t="s">
        <v>15</v>
      </c>
      <c r="L54">
        <v>1</v>
      </c>
      <c r="M54">
        <v>1</v>
      </c>
      <c r="N54">
        <v>1</v>
      </c>
      <c r="O54" t="str">
        <f>VLOOKUP(Contrats[[#This Row],[id_emploi]],Emplois[#All],3,0)</f>
        <v>Médical</v>
      </c>
      <c r="P54">
        <f>IF(AND(Contrats[[#This Row],[debut]]&lt;=Résultats!D$11,Contrats[[#This Row],[fin_imputee]]&gt;=Résultats!D$11),1,0)</f>
        <v>1</v>
      </c>
    </row>
    <row r="55" spans="1:16" x14ac:dyDescent="0.35">
      <c r="A55">
        <v>53</v>
      </c>
      <c r="B55" s="1">
        <v>38590</v>
      </c>
      <c r="C55" s="1">
        <v>39259</v>
      </c>
      <c r="D55" s="1">
        <f>IF(Contrats[[#This Row],[fin]]="",D$1, Contrats[[#This Row],[fin]])</f>
        <v>39259</v>
      </c>
      <c r="E55" t="s">
        <v>13</v>
      </c>
      <c r="F55">
        <v>37</v>
      </c>
      <c r="G55">
        <v>238</v>
      </c>
      <c r="H55" t="s">
        <v>426</v>
      </c>
      <c r="I55">
        <v>337</v>
      </c>
      <c r="J55" t="s">
        <v>14</v>
      </c>
      <c r="K55" t="s">
        <v>15</v>
      </c>
      <c r="L55">
        <v>0</v>
      </c>
      <c r="M55">
        <v>0</v>
      </c>
      <c r="N55">
        <v>1</v>
      </c>
      <c r="O55" t="str">
        <f>VLOOKUP(Contrats[[#This Row],[id_emploi]],Emplois[#All],3,0)</f>
        <v>Soins infirmiers</v>
      </c>
      <c r="P55">
        <f>IF(AND(Contrats[[#This Row],[debut]]&lt;=Résultats!D$11,Contrats[[#This Row],[fin_imputee]]&gt;=Résultats!D$11),1,0)</f>
        <v>0</v>
      </c>
    </row>
    <row r="56" spans="1:16" x14ac:dyDescent="0.35">
      <c r="A56">
        <v>54</v>
      </c>
      <c r="B56" s="1">
        <v>39263</v>
      </c>
      <c r="C56" s="1">
        <v>39812</v>
      </c>
      <c r="D56" s="1">
        <f>IF(Contrats[[#This Row],[fin]]="",D$1, Contrats[[#This Row],[fin]])</f>
        <v>39812</v>
      </c>
      <c r="E56" t="s">
        <v>13</v>
      </c>
      <c r="F56">
        <v>37</v>
      </c>
      <c r="G56">
        <v>238</v>
      </c>
      <c r="H56" t="s">
        <v>424</v>
      </c>
      <c r="I56">
        <v>336</v>
      </c>
      <c r="J56" t="s">
        <v>16</v>
      </c>
      <c r="K56" t="s">
        <v>15</v>
      </c>
      <c r="L56">
        <v>0</v>
      </c>
      <c r="M56">
        <v>1</v>
      </c>
      <c r="N56">
        <v>1</v>
      </c>
      <c r="O56" t="str">
        <f>VLOOKUP(Contrats[[#This Row],[id_emploi]],Emplois[#All],3,0)</f>
        <v>Soins infirmiers</v>
      </c>
      <c r="P56">
        <f>IF(AND(Contrats[[#This Row],[debut]]&lt;=Résultats!D$11,Contrats[[#This Row],[fin_imputee]]&gt;=Résultats!D$11),1,0)</f>
        <v>0</v>
      </c>
    </row>
    <row r="57" spans="1:16" x14ac:dyDescent="0.35">
      <c r="A57">
        <v>55</v>
      </c>
      <c r="B57" s="1">
        <v>39856</v>
      </c>
      <c r="C57" s="1">
        <v>40249</v>
      </c>
      <c r="D57" s="1">
        <f>IF(Contrats[[#This Row],[fin]]="",D$1, Contrats[[#This Row],[fin]])</f>
        <v>40249</v>
      </c>
      <c r="E57" t="s">
        <v>13</v>
      </c>
      <c r="F57">
        <v>37</v>
      </c>
      <c r="G57">
        <v>238</v>
      </c>
      <c r="H57" t="s">
        <v>424</v>
      </c>
      <c r="I57">
        <v>338</v>
      </c>
      <c r="J57" t="s">
        <v>18</v>
      </c>
      <c r="K57" t="s">
        <v>18</v>
      </c>
      <c r="L57">
        <v>0</v>
      </c>
      <c r="M57">
        <v>0</v>
      </c>
      <c r="N57">
        <v>1</v>
      </c>
      <c r="O57" t="str">
        <f>VLOOKUP(Contrats[[#This Row],[id_emploi]],Emplois[#All],3,0)</f>
        <v>Soins infirmiers</v>
      </c>
      <c r="P57">
        <f>IF(AND(Contrats[[#This Row],[debut]]&lt;=Résultats!D$11,Contrats[[#This Row],[fin_imputee]]&gt;=Résultats!D$11),1,0)</f>
        <v>0</v>
      </c>
    </row>
    <row r="58" spans="1:16" x14ac:dyDescent="0.35">
      <c r="A58">
        <v>56</v>
      </c>
      <c r="B58" s="1">
        <v>40712</v>
      </c>
      <c r="C58" s="1">
        <v>41200</v>
      </c>
      <c r="D58" s="1">
        <f>IF(Contrats[[#This Row],[fin]]="",D$1, Contrats[[#This Row],[fin]])</f>
        <v>41200</v>
      </c>
      <c r="E58" t="s">
        <v>13</v>
      </c>
      <c r="F58">
        <v>38</v>
      </c>
      <c r="G58">
        <v>272</v>
      </c>
      <c r="H58" t="s">
        <v>424</v>
      </c>
      <c r="I58">
        <v>383</v>
      </c>
      <c r="J58" t="s">
        <v>16</v>
      </c>
      <c r="K58" t="s">
        <v>15</v>
      </c>
      <c r="L58">
        <v>0</v>
      </c>
      <c r="M58">
        <v>0</v>
      </c>
      <c r="N58">
        <v>1</v>
      </c>
      <c r="O58" t="str">
        <f>VLOOKUP(Contrats[[#This Row],[id_emploi]],Emplois[#All],3,0)</f>
        <v>Imagerie</v>
      </c>
      <c r="P58">
        <f>IF(AND(Contrats[[#This Row],[debut]]&lt;=Résultats!D$11,Contrats[[#This Row],[fin_imputee]]&gt;=Résultats!D$11),1,0)</f>
        <v>0</v>
      </c>
    </row>
    <row r="59" spans="1:16" x14ac:dyDescent="0.35">
      <c r="A59">
        <v>57</v>
      </c>
      <c r="B59" s="1">
        <v>41246</v>
      </c>
      <c r="C59" s="1">
        <v>41520</v>
      </c>
      <c r="D59" s="1">
        <f>IF(Contrats[[#This Row],[fin]]="",D$1, Contrats[[#This Row],[fin]])</f>
        <v>41520</v>
      </c>
      <c r="E59" t="s">
        <v>17</v>
      </c>
      <c r="F59">
        <v>38</v>
      </c>
      <c r="G59">
        <v>224</v>
      </c>
      <c r="H59" t="s">
        <v>424</v>
      </c>
      <c r="I59">
        <v>322</v>
      </c>
      <c r="J59" t="s">
        <v>14</v>
      </c>
      <c r="K59" t="s">
        <v>15</v>
      </c>
      <c r="L59">
        <v>0</v>
      </c>
      <c r="M59">
        <v>0</v>
      </c>
      <c r="N59">
        <v>1</v>
      </c>
      <c r="O59" t="str">
        <f>VLOOKUP(Contrats[[#This Row],[id_emploi]],Emplois[#All],3,0)</f>
        <v>Soins infirmiers</v>
      </c>
      <c r="P59">
        <f>IF(AND(Contrats[[#This Row],[debut]]&lt;=Résultats!D$11,Contrats[[#This Row],[fin_imputee]]&gt;=Résultats!D$11),1,0)</f>
        <v>0</v>
      </c>
    </row>
    <row r="60" spans="1:16" x14ac:dyDescent="0.35">
      <c r="A60">
        <v>58</v>
      </c>
      <c r="B60" s="1">
        <v>36802</v>
      </c>
      <c r="C60" s="1">
        <v>37532</v>
      </c>
      <c r="D60" s="1">
        <f>IF(Contrats[[#This Row],[fin]]="",D$1, Contrats[[#This Row],[fin]])</f>
        <v>37532</v>
      </c>
      <c r="E60" t="s">
        <v>21</v>
      </c>
      <c r="F60">
        <v>39</v>
      </c>
      <c r="G60">
        <v>224</v>
      </c>
      <c r="H60" t="s">
        <v>424</v>
      </c>
      <c r="I60">
        <v>322</v>
      </c>
      <c r="J60" t="s">
        <v>14</v>
      </c>
      <c r="K60" t="s">
        <v>15</v>
      </c>
      <c r="L60">
        <v>1</v>
      </c>
      <c r="M60">
        <v>0</v>
      </c>
      <c r="N60">
        <v>1</v>
      </c>
      <c r="O60" t="str">
        <f>VLOOKUP(Contrats[[#This Row],[id_emploi]],Emplois[#All],3,0)</f>
        <v>Soins infirmiers</v>
      </c>
      <c r="P60">
        <f>IF(AND(Contrats[[#This Row],[debut]]&lt;=Résultats!D$11,Contrats[[#This Row],[fin_imputee]]&gt;=Résultats!D$11),1,0)</f>
        <v>0</v>
      </c>
    </row>
    <row r="61" spans="1:16" x14ac:dyDescent="0.35">
      <c r="A61">
        <v>59</v>
      </c>
      <c r="B61" s="1">
        <v>43544</v>
      </c>
      <c r="C61" s="1">
        <v>43758</v>
      </c>
      <c r="D61" s="1">
        <f>IF(Contrats[[#This Row],[fin]]="",D$1, Contrats[[#This Row],[fin]])</f>
        <v>43758</v>
      </c>
      <c r="E61" t="s">
        <v>17</v>
      </c>
      <c r="F61">
        <v>40</v>
      </c>
      <c r="G61">
        <v>48</v>
      </c>
      <c r="H61" t="s">
        <v>424</v>
      </c>
      <c r="I61">
        <v>98</v>
      </c>
      <c r="J61" t="s">
        <v>19</v>
      </c>
      <c r="K61" t="s">
        <v>20</v>
      </c>
      <c r="L61">
        <v>0</v>
      </c>
      <c r="M61">
        <v>1</v>
      </c>
      <c r="N61">
        <v>1</v>
      </c>
      <c r="O61" t="str">
        <f>VLOOKUP(Contrats[[#This Row],[id_emploi]],Emplois[#All],3,0)</f>
        <v>Soins infirmiers</v>
      </c>
      <c r="P61">
        <f>IF(AND(Contrats[[#This Row],[debut]]&lt;=Résultats!D$11,Contrats[[#This Row],[fin_imputee]]&gt;=Résultats!D$11),1,0)</f>
        <v>0</v>
      </c>
    </row>
    <row r="62" spans="1:16" x14ac:dyDescent="0.35">
      <c r="A62">
        <v>60</v>
      </c>
      <c r="B62" s="1">
        <v>37599</v>
      </c>
      <c r="C62" s="1">
        <v>37873</v>
      </c>
      <c r="D62" s="1">
        <f>IF(Contrats[[#This Row],[fin]]="",D$1, Contrats[[#This Row],[fin]])</f>
        <v>37873</v>
      </c>
      <c r="E62" t="s">
        <v>13</v>
      </c>
      <c r="F62">
        <v>41</v>
      </c>
      <c r="G62">
        <v>47</v>
      </c>
      <c r="H62" t="s">
        <v>423</v>
      </c>
      <c r="I62">
        <v>97</v>
      </c>
      <c r="J62" t="s">
        <v>19</v>
      </c>
      <c r="K62" t="s">
        <v>20</v>
      </c>
      <c r="L62">
        <v>0</v>
      </c>
      <c r="M62">
        <v>1</v>
      </c>
      <c r="N62">
        <v>1</v>
      </c>
      <c r="O62" t="str">
        <f>VLOOKUP(Contrats[[#This Row],[id_emploi]],Emplois[#All],3,0)</f>
        <v>Soins infirmiers</v>
      </c>
      <c r="P62">
        <f>IF(AND(Contrats[[#This Row],[debut]]&lt;=Résultats!D$11,Contrats[[#This Row],[fin_imputee]]&gt;=Résultats!D$11),1,0)</f>
        <v>0</v>
      </c>
    </row>
    <row r="63" spans="1:16" x14ac:dyDescent="0.35">
      <c r="A63">
        <v>61</v>
      </c>
      <c r="B63" s="1">
        <v>39441</v>
      </c>
      <c r="C63" s="1">
        <v>45962</v>
      </c>
      <c r="D63" s="1">
        <f>IF(Contrats[[#This Row],[fin]]="",D$1, Contrats[[#This Row],[fin]])</f>
        <v>45962</v>
      </c>
      <c r="E63" t="s">
        <v>17</v>
      </c>
      <c r="F63">
        <v>42</v>
      </c>
      <c r="G63">
        <v>165</v>
      </c>
      <c r="H63" t="s">
        <v>423</v>
      </c>
      <c r="I63">
        <v>233</v>
      </c>
      <c r="J63" t="s">
        <v>14</v>
      </c>
      <c r="K63" t="s">
        <v>15</v>
      </c>
      <c r="L63">
        <v>1</v>
      </c>
      <c r="M63">
        <v>0</v>
      </c>
      <c r="N63">
        <v>1</v>
      </c>
      <c r="O63" t="str">
        <f>VLOOKUP(Contrats[[#This Row],[id_emploi]],Emplois[#All],3,0)</f>
        <v>Sécurité</v>
      </c>
      <c r="P63">
        <f>IF(AND(Contrats[[#This Row],[debut]]&lt;=Résultats!D$11,Contrats[[#This Row],[fin_imputee]]&gt;=Résultats!D$11),1,0)</f>
        <v>1</v>
      </c>
    </row>
    <row r="64" spans="1:16" x14ac:dyDescent="0.35">
      <c r="A64">
        <v>62</v>
      </c>
      <c r="B64" s="1">
        <v>36769</v>
      </c>
      <c r="C64" s="1"/>
      <c r="D64" s="1">
        <f>IF(Contrats[[#This Row],[fin]]="",D$1, Contrats[[#This Row],[fin]])</f>
        <v>45900</v>
      </c>
      <c r="E64" t="s">
        <v>13</v>
      </c>
      <c r="F64">
        <v>43</v>
      </c>
      <c r="G64">
        <v>51</v>
      </c>
      <c r="H64" t="s">
        <v>423</v>
      </c>
      <c r="I64">
        <v>101</v>
      </c>
      <c r="J64" t="s">
        <v>14</v>
      </c>
      <c r="K64" t="s">
        <v>15</v>
      </c>
      <c r="L64">
        <v>0</v>
      </c>
      <c r="M64">
        <v>0</v>
      </c>
      <c r="N64">
        <v>1</v>
      </c>
      <c r="O64" t="str">
        <f>VLOOKUP(Contrats[[#This Row],[id_emploi]],Emplois[#All],3,0)</f>
        <v>Maïeutique</v>
      </c>
      <c r="P64">
        <f>IF(AND(Contrats[[#This Row],[debut]]&lt;=Résultats!D$11,Contrats[[#This Row],[fin_imputee]]&gt;=Résultats!D$11),1,0)</f>
        <v>1</v>
      </c>
    </row>
    <row r="65" spans="1:16" x14ac:dyDescent="0.35">
      <c r="A65">
        <v>63</v>
      </c>
      <c r="B65" s="1">
        <v>36685</v>
      </c>
      <c r="C65" s="1">
        <v>36989</v>
      </c>
      <c r="D65" s="1">
        <f>IF(Contrats[[#This Row],[fin]]="",D$1, Contrats[[#This Row],[fin]])</f>
        <v>36989</v>
      </c>
      <c r="E65" t="s">
        <v>17</v>
      </c>
      <c r="F65">
        <v>44</v>
      </c>
      <c r="G65">
        <v>214</v>
      </c>
      <c r="H65" t="s">
        <v>424</v>
      </c>
      <c r="I65">
        <v>307</v>
      </c>
      <c r="J65" t="s">
        <v>19</v>
      </c>
      <c r="K65" t="s">
        <v>20</v>
      </c>
      <c r="L65">
        <v>1</v>
      </c>
      <c r="M65">
        <v>0</v>
      </c>
      <c r="N65">
        <v>1</v>
      </c>
      <c r="O65" t="str">
        <f>VLOOKUP(Contrats[[#This Row],[id_emploi]],Emplois[#All],3,0)</f>
        <v>Pharmacie</v>
      </c>
      <c r="P65">
        <f>IF(AND(Contrats[[#This Row],[debut]]&lt;=Résultats!D$11,Contrats[[#This Row],[fin_imputee]]&gt;=Résultats!D$11),1,0)</f>
        <v>0</v>
      </c>
    </row>
    <row r="66" spans="1:16" x14ac:dyDescent="0.35">
      <c r="A66">
        <v>64</v>
      </c>
      <c r="B66" s="1">
        <v>36673</v>
      </c>
      <c r="C66" s="1"/>
      <c r="D66" s="1">
        <f>IF(Contrats[[#This Row],[fin]]="",D$1, Contrats[[#This Row],[fin]])</f>
        <v>45900</v>
      </c>
      <c r="E66" t="s">
        <v>13</v>
      </c>
      <c r="F66">
        <v>45</v>
      </c>
      <c r="G66">
        <v>98</v>
      </c>
      <c r="H66" t="s">
        <v>424</v>
      </c>
      <c r="I66">
        <v>158</v>
      </c>
      <c r="J66" t="s">
        <v>16</v>
      </c>
      <c r="K66" t="s">
        <v>15</v>
      </c>
      <c r="L66">
        <v>1</v>
      </c>
      <c r="M66">
        <v>1</v>
      </c>
      <c r="N66">
        <v>1</v>
      </c>
      <c r="O66" t="str">
        <f>VLOOKUP(Contrats[[#This Row],[id_emploi]],Emplois[#All],3,0)</f>
        <v>Administratif/médical</v>
      </c>
      <c r="P66">
        <f>IF(AND(Contrats[[#This Row],[debut]]&lt;=Résultats!D$11,Contrats[[#This Row],[fin_imputee]]&gt;=Résultats!D$11),1,0)</f>
        <v>1</v>
      </c>
    </row>
    <row r="67" spans="1:16" x14ac:dyDescent="0.35">
      <c r="A67">
        <v>65</v>
      </c>
      <c r="B67" s="1">
        <v>37539</v>
      </c>
      <c r="C67" s="1">
        <v>37812</v>
      </c>
      <c r="D67" s="1">
        <f>IF(Contrats[[#This Row],[fin]]="",D$1, Contrats[[#This Row],[fin]])</f>
        <v>37812</v>
      </c>
      <c r="E67" t="s">
        <v>13</v>
      </c>
      <c r="F67">
        <v>46</v>
      </c>
      <c r="G67">
        <v>42</v>
      </c>
      <c r="H67" t="s">
        <v>424</v>
      </c>
      <c r="I67">
        <v>86</v>
      </c>
      <c r="J67" t="s">
        <v>19</v>
      </c>
      <c r="K67" t="s">
        <v>20</v>
      </c>
      <c r="L67">
        <v>1</v>
      </c>
      <c r="M67">
        <v>1</v>
      </c>
      <c r="N67">
        <v>0</v>
      </c>
      <c r="O67" t="str">
        <f>VLOOKUP(Contrats[[#This Row],[id_emploi]],Emplois[#All],3,0)</f>
        <v>Laboratoire</v>
      </c>
      <c r="P67">
        <f>IF(AND(Contrats[[#This Row],[debut]]&lt;=Résultats!D$11,Contrats[[#This Row],[fin_imputee]]&gt;=Résultats!D$11),1,0)</f>
        <v>0</v>
      </c>
    </row>
    <row r="68" spans="1:16" x14ac:dyDescent="0.35">
      <c r="A68">
        <v>66</v>
      </c>
      <c r="B68" s="1">
        <v>37848</v>
      </c>
      <c r="C68" s="1">
        <v>38367</v>
      </c>
      <c r="D68" s="1">
        <f>IF(Contrats[[#This Row],[fin]]="",D$1, Contrats[[#This Row],[fin]])</f>
        <v>38367</v>
      </c>
      <c r="E68" t="s">
        <v>13</v>
      </c>
      <c r="F68">
        <v>46</v>
      </c>
      <c r="G68">
        <v>42</v>
      </c>
      <c r="H68" t="s">
        <v>423</v>
      </c>
      <c r="I68">
        <v>86</v>
      </c>
      <c r="J68" t="s">
        <v>19</v>
      </c>
      <c r="K68" t="s">
        <v>20</v>
      </c>
      <c r="L68">
        <v>0</v>
      </c>
      <c r="M68">
        <v>1</v>
      </c>
      <c r="N68">
        <v>1</v>
      </c>
      <c r="O68" t="str">
        <f>VLOOKUP(Contrats[[#This Row],[id_emploi]],Emplois[#All],3,0)</f>
        <v>Laboratoire</v>
      </c>
      <c r="P68">
        <f>IF(AND(Contrats[[#This Row],[debut]]&lt;=Résultats!D$11,Contrats[[#This Row],[fin_imputee]]&gt;=Résultats!D$11),1,0)</f>
        <v>0</v>
      </c>
    </row>
    <row r="69" spans="1:16" x14ac:dyDescent="0.35">
      <c r="A69">
        <v>67</v>
      </c>
      <c r="B69" s="1">
        <v>36999</v>
      </c>
      <c r="C69" s="1">
        <v>37152</v>
      </c>
      <c r="D69" s="1">
        <f>IF(Contrats[[#This Row],[fin]]="",D$1, Contrats[[#This Row],[fin]])</f>
        <v>37152</v>
      </c>
      <c r="E69" t="s">
        <v>17</v>
      </c>
      <c r="F69">
        <v>47</v>
      </c>
      <c r="G69">
        <v>220</v>
      </c>
      <c r="H69" t="s">
        <v>423</v>
      </c>
      <c r="I69">
        <v>316</v>
      </c>
      <c r="J69" t="s">
        <v>14</v>
      </c>
      <c r="K69" t="s">
        <v>15</v>
      </c>
      <c r="L69">
        <v>0</v>
      </c>
      <c r="M69">
        <v>1</v>
      </c>
      <c r="N69">
        <v>1</v>
      </c>
      <c r="O69" t="str">
        <f>VLOOKUP(Contrats[[#This Row],[id_emploi]],Emplois[#All],3,0)</f>
        <v>Soins infirmiers</v>
      </c>
      <c r="P69">
        <f>IF(AND(Contrats[[#This Row],[debut]]&lt;=Résultats!D$11,Contrats[[#This Row],[fin_imputee]]&gt;=Résultats!D$11),1,0)</f>
        <v>0</v>
      </c>
    </row>
    <row r="70" spans="1:16" x14ac:dyDescent="0.35">
      <c r="A70">
        <v>68</v>
      </c>
      <c r="B70" s="1">
        <v>37057</v>
      </c>
      <c r="C70" s="1"/>
      <c r="D70" s="1">
        <f>IF(Contrats[[#This Row],[fin]]="",D$1, Contrats[[#This Row],[fin]])</f>
        <v>45900</v>
      </c>
      <c r="E70" t="s">
        <v>13</v>
      </c>
      <c r="F70">
        <v>48</v>
      </c>
      <c r="G70">
        <v>51</v>
      </c>
      <c r="H70" t="s">
        <v>424</v>
      </c>
      <c r="I70">
        <v>101</v>
      </c>
      <c r="J70" t="s">
        <v>14</v>
      </c>
      <c r="K70" t="s">
        <v>15</v>
      </c>
      <c r="L70">
        <v>0</v>
      </c>
      <c r="M70">
        <v>0</v>
      </c>
      <c r="N70">
        <v>1</v>
      </c>
      <c r="O70" t="str">
        <f>VLOOKUP(Contrats[[#This Row],[id_emploi]],Emplois[#All],3,0)</f>
        <v>Maïeutique</v>
      </c>
      <c r="P70">
        <f>IF(AND(Contrats[[#This Row],[debut]]&lt;=Résultats!D$11,Contrats[[#This Row],[fin_imputee]]&gt;=Résultats!D$11),1,0)</f>
        <v>1</v>
      </c>
    </row>
    <row r="71" spans="1:16" x14ac:dyDescent="0.35">
      <c r="A71">
        <v>69</v>
      </c>
      <c r="B71" s="1">
        <v>37384</v>
      </c>
      <c r="C71" s="1">
        <v>37872</v>
      </c>
      <c r="D71" s="1">
        <f>IF(Contrats[[#This Row],[fin]]="",D$1, Contrats[[#This Row],[fin]])</f>
        <v>37872</v>
      </c>
      <c r="E71" t="s">
        <v>13</v>
      </c>
      <c r="F71">
        <v>49</v>
      </c>
      <c r="G71">
        <v>21</v>
      </c>
      <c r="H71" t="s">
        <v>424</v>
      </c>
      <c r="I71">
        <v>50</v>
      </c>
      <c r="J71" t="s">
        <v>16</v>
      </c>
      <c r="K71" t="s">
        <v>15</v>
      </c>
      <c r="L71">
        <v>0</v>
      </c>
      <c r="M71">
        <v>1</v>
      </c>
      <c r="N71">
        <v>1</v>
      </c>
      <c r="O71" t="str">
        <f>VLOOKUP(Contrats[[#This Row],[id_emploi]],Emplois[#All],3,0)</f>
        <v>Médical</v>
      </c>
      <c r="P71">
        <f>IF(AND(Contrats[[#This Row],[debut]]&lt;=Résultats!D$11,Contrats[[#This Row],[fin_imputee]]&gt;=Résultats!D$11),1,0)</f>
        <v>0</v>
      </c>
    </row>
    <row r="72" spans="1:16" x14ac:dyDescent="0.35">
      <c r="A72">
        <v>70</v>
      </c>
      <c r="B72" s="1">
        <v>37462</v>
      </c>
      <c r="C72" s="1">
        <v>37677</v>
      </c>
      <c r="D72" s="1">
        <f>IF(Contrats[[#This Row],[fin]]="",D$1, Contrats[[#This Row],[fin]])</f>
        <v>37677</v>
      </c>
      <c r="E72" t="s">
        <v>13</v>
      </c>
      <c r="F72">
        <v>50</v>
      </c>
      <c r="G72">
        <v>131</v>
      </c>
      <c r="H72" t="s">
        <v>424</v>
      </c>
      <c r="I72">
        <v>191</v>
      </c>
      <c r="J72" t="s">
        <v>16</v>
      </c>
      <c r="K72" t="s">
        <v>15</v>
      </c>
      <c r="L72">
        <v>1</v>
      </c>
      <c r="M72">
        <v>1</v>
      </c>
      <c r="N72">
        <v>1</v>
      </c>
      <c r="O72" t="str">
        <f>VLOOKUP(Contrats[[#This Row],[id_emploi]],Emplois[#All],3,0)</f>
        <v>Psycho-social</v>
      </c>
      <c r="P72">
        <f>IF(AND(Contrats[[#This Row],[debut]]&lt;=Résultats!D$11,Contrats[[#This Row],[fin_imputee]]&gt;=Résultats!D$11),1,0)</f>
        <v>0</v>
      </c>
    </row>
    <row r="73" spans="1:16" x14ac:dyDescent="0.35">
      <c r="A73">
        <v>71</v>
      </c>
      <c r="B73" s="1">
        <v>37290</v>
      </c>
      <c r="C73" s="1">
        <v>37318</v>
      </c>
      <c r="D73" s="1">
        <f>IF(Contrats[[#This Row],[fin]]="",D$1, Contrats[[#This Row],[fin]])</f>
        <v>37318</v>
      </c>
      <c r="E73" t="s">
        <v>17</v>
      </c>
      <c r="F73">
        <v>51</v>
      </c>
      <c r="G73">
        <v>214</v>
      </c>
      <c r="H73" t="s">
        <v>424</v>
      </c>
      <c r="I73">
        <v>307</v>
      </c>
      <c r="J73" t="s">
        <v>19</v>
      </c>
      <c r="K73" t="s">
        <v>20</v>
      </c>
      <c r="L73">
        <v>0</v>
      </c>
      <c r="M73">
        <v>1</v>
      </c>
      <c r="N73">
        <v>1</v>
      </c>
      <c r="O73" t="str">
        <f>VLOOKUP(Contrats[[#This Row],[id_emploi]],Emplois[#All],3,0)</f>
        <v>Pharmacie</v>
      </c>
      <c r="P73">
        <f>IF(AND(Contrats[[#This Row],[debut]]&lt;=Résultats!D$11,Contrats[[#This Row],[fin_imputee]]&gt;=Résultats!D$11),1,0)</f>
        <v>0</v>
      </c>
    </row>
    <row r="74" spans="1:16" x14ac:dyDescent="0.35">
      <c r="A74">
        <v>72</v>
      </c>
      <c r="B74" s="1">
        <v>40852</v>
      </c>
      <c r="C74" s="1"/>
      <c r="D74" s="1">
        <f>IF(Contrats[[#This Row],[fin]]="",D$1, Contrats[[#This Row],[fin]])</f>
        <v>45900</v>
      </c>
      <c r="E74" t="s">
        <v>13</v>
      </c>
      <c r="F74">
        <v>52</v>
      </c>
      <c r="G74">
        <v>265</v>
      </c>
      <c r="H74" t="s">
        <v>424</v>
      </c>
      <c r="I74">
        <v>373</v>
      </c>
      <c r="J74" t="s">
        <v>19</v>
      </c>
      <c r="K74" t="s">
        <v>20</v>
      </c>
      <c r="L74">
        <v>0</v>
      </c>
      <c r="M74">
        <v>1</v>
      </c>
      <c r="N74">
        <v>1</v>
      </c>
      <c r="O74" t="str">
        <f>VLOOKUP(Contrats[[#This Row],[id_emploi]],Emplois[#All],3,0)</f>
        <v>Administratif</v>
      </c>
      <c r="P74">
        <f>IF(AND(Contrats[[#This Row],[debut]]&lt;=Résultats!D$11,Contrats[[#This Row],[fin_imputee]]&gt;=Résultats!D$11),1,0)</f>
        <v>1</v>
      </c>
    </row>
    <row r="75" spans="1:16" x14ac:dyDescent="0.35">
      <c r="A75">
        <v>73</v>
      </c>
      <c r="B75" s="1">
        <v>36568</v>
      </c>
      <c r="C75" s="1"/>
      <c r="D75" s="1">
        <f>IF(Contrats[[#This Row],[fin]]="",D$1, Contrats[[#This Row],[fin]])</f>
        <v>45900</v>
      </c>
      <c r="E75" t="s">
        <v>13</v>
      </c>
      <c r="F75">
        <v>53</v>
      </c>
      <c r="G75">
        <v>262</v>
      </c>
      <c r="H75" t="s">
        <v>423</v>
      </c>
      <c r="I75">
        <v>366</v>
      </c>
      <c r="J75" t="s">
        <v>14</v>
      </c>
      <c r="K75" t="s">
        <v>15</v>
      </c>
      <c r="L75">
        <v>0</v>
      </c>
      <c r="M75">
        <v>0</v>
      </c>
      <c r="N75">
        <v>0</v>
      </c>
      <c r="O75" t="str">
        <f>VLOOKUP(Contrats[[#This Row],[id_emploi]],Emplois[#All],3,0)</f>
        <v>Bloc opératoire</v>
      </c>
      <c r="P75">
        <f>IF(AND(Contrats[[#This Row],[debut]]&lt;=Résultats!D$11,Contrats[[#This Row],[fin_imputee]]&gt;=Résultats!D$11),1,0)</f>
        <v>1</v>
      </c>
    </row>
    <row r="76" spans="1:16" x14ac:dyDescent="0.35">
      <c r="A76">
        <v>74</v>
      </c>
      <c r="B76" s="1">
        <v>37146</v>
      </c>
      <c r="C76" s="1">
        <v>37876</v>
      </c>
      <c r="D76" s="1">
        <f>IF(Contrats[[#This Row],[fin]]="",D$1, Contrats[[#This Row],[fin]])</f>
        <v>37876</v>
      </c>
      <c r="E76" t="s">
        <v>13</v>
      </c>
      <c r="F76">
        <v>54</v>
      </c>
      <c r="G76">
        <v>262</v>
      </c>
      <c r="H76" t="s">
        <v>424</v>
      </c>
      <c r="I76">
        <v>367</v>
      </c>
      <c r="J76" t="s">
        <v>22</v>
      </c>
      <c r="K76" t="s">
        <v>15</v>
      </c>
      <c r="L76">
        <v>0</v>
      </c>
      <c r="M76">
        <v>1</v>
      </c>
      <c r="N76">
        <v>0</v>
      </c>
      <c r="O76" t="str">
        <f>VLOOKUP(Contrats[[#This Row],[id_emploi]],Emplois[#All],3,0)</f>
        <v>Bloc opératoire</v>
      </c>
      <c r="P76">
        <f>IF(AND(Contrats[[#This Row],[debut]]&lt;=Résultats!D$11,Contrats[[#This Row],[fin_imputee]]&gt;=Résultats!D$11),1,0)</f>
        <v>0</v>
      </c>
    </row>
    <row r="77" spans="1:16" x14ac:dyDescent="0.35">
      <c r="A77">
        <v>75</v>
      </c>
      <c r="B77" s="1">
        <v>37913</v>
      </c>
      <c r="C77" s="1"/>
      <c r="D77" s="1">
        <f>IF(Contrats[[#This Row],[fin]]="",D$1, Contrats[[#This Row],[fin]])</f>
        <v>45900</v>
      </c>
      <c r="E77" t="s">
        <v>13</v>
      </c>
      <c r="F77">
        <v>54</v>
      </c>
      <c r="G77">
        <v>44</v>
      </c>
      <c r="H77" t="s">
        <v>424</v>
      </c>
      <c r="I77">
        <v>88</v>
      </c>
      <c r="J77" t="s">
        <v>16</v>
      </c>
      <c r="K77" t="s">
        <v>15</v>
      </c>
      <c r="L77">
        <v>0</v>
      </c>
      <c r="M77">
        <v>1</v>
      </c>
      <c r="N77">
        <v>0</v>
      </c>
      <c r="O77" t="str">
        <f>VLOOKUP(Contrats[[#This Row],[id_emploi]],Emplois[#All],3,0)</f>
        <v>Bloc opératoire</v>
      </c>
      <c r="P77">
        <f>IF(AND(Contrats[[#This Row],[debut]]&lt;=Résultats!D$11,Contrats[[#This Row],[fin_imputee]]&gt;=Résultats!D$11),1,0)</f>
        <v>1</v>
      </c>
    </row>
    <row r="78" spans="1:16" x14ac:dyDescent="0.35">
      <c r="A78">
        <v>76</v>
      </c>
      <c r="B78" s="1">
        <v>36806</v>
      </c>
      <c r="C78" s="1">
        <v>37202</v>
      </c>
      <c r="D78" s="1">
        <f>IF(Contrats[[#This Row],[fin]]="",D$1, Contrats[[#This Row],[fin]])</f>
        <v>37202</v>
      </c>
      <c r="E78" t="s">
        <v>17</v>
      </c>
      <c r="F78">
        <v>55</v>
      </c>
      <c r="G78">
        <v>57</v>
      </c>
      <c r="H78" t="s">
        <v>424</v>
      </c>
      <c r="I78">
        <v>107</v>
      </c>
      <c r="J78" t="s">
        <v>16</v>
      </c>
      <c r="K78" t="s">
        <v>15</v>
      </c>
      <c r="L78">
        <v>0</v>
      </c>
      <c r="M78">
        <v>0</v>
      </c>
      <c r="N78">
        <v>1</v>
      </c>
      <c r="O78" t="str">
        <f>VLOOKUP(Contrats[[#This Row],[id_emploi]],Emplois[#All],3,0)</f>
        <v>Rééducation</v>
      </c>
      <c r="P78">
        <f>IF(AND(Contrats[[#This Row],[debut]]&lt;=Résultats!D$11,Contrats[[#This Row],[fin_imputee]]&gt;=Résultats!D$11),1,0)</f>
        <v>0</v>
      </c>
    </row>
    <row r="79" spans="1:16" x14ac:dyDescent="0.35">
      <c r="A79">
        <v>77</v>
      </c>
      <c r="B79" s="1">
        <v>36896</v>
      </c>
      <c r="C79" s="1">
        <v>37230</v>
      </c>
      <c r="D79" s="1">
        <f>IF(Contrats[[#This Row],[fin]]="",D$1, Contrats[[#This Row],[fin]])</f>
        <v>37230</v>
      </c>
      <c r="E79" t="s">
        <v>17</v>
      </c>
      <c r="F79">
        <v>56</v>
      </c>
      <c r="G79">
        <v>286</v>
      </c>
      <c r="H79" t="s">
        <v>424</v>
      </c>
      <c r="I79">
        <v>402</v>
      </c>
      <c r="J79" t="s">
        <v>16</v>
      </c>
      <c r="K79" t="s">
        <v>15</v>
      </c>
      <c r="L79">
        <v>1</v>
      </c>
      <c r="M79">
        <v>0</v>
      </c>
      <c r="N79">
        <v>1</v>
      </c>
      <c r="O79" t="str">
        <f>VLOOKUP(Contrats[[#This Row],[id_emploi]],Emplois[#All],3,0)</f>
        <v>Administratif/médical</v>
      </c>
      <c r="P79">
        <f>IF(AND(Contrats[[#This Row],[debut]]&lt;=Résultats!D$11,Contrats[[#This Row],[fin_imputee]]&gt;=Résultats!D$11),1,0)</f>
        <v>0</v>
      </c>
    </row>
    <row r="80" spans="1:16" x14ac:dyDescent="0.35">
      <c r="A80">
        <v>78</v>
      </c>
      <c r="B80" s="1">
        <v>36573</v>
      </c>
      <c r="C80" s="1"/>
      <c r="D80" s="1">
        <f>IF(Contrats[[#This Row],[fin]]="",D$1, Contrats[[#This Row],[fin]])</f>
        <v>45900</v>
      </c>
      <c r="E80" t="s">
        <v>13</v>
      </c>
      <c r="F80">
        <v>57</v>
      </c>
      <c r="G80">
        <v>57</v>
      </c>
      <c r="H80" t="s">
        <v>424</v>
      </c>
      <c r="I80">
        <v>107</v>
      </c>
      <c r="J80" t="s">
        <v>16</v>
      </c>
      <c r="K80" t="s">
        <v>15</v>
      </c>
      <c r="L80">
        <v>1</v>
      </c>
      <c r="M80">
        <v>1</v>
      </c>
      <c r="N80">
        <v>0</v>
      </c>
      <c r="O80" t="str">
        <f>VLOOKUP(Contrats[[#This Row],[id_emploi]],Emplois[#All],3,0)</f>
        <v>Rééducation</v>
      </c>
      <c r="P80">
        <f>IF(AND(Contrats[[#This Row],[debut]]&lt;=Résultats!D$11,Contrats[[#This Row],[fin_imputee]]&gt;=Résultats!D$11),1,0)</f>
        <v>1</v>
      </c>
    </row>
    <row r="81" spans="1:16" x14ac:dyDescent="0.35">
      <c r="A81">
        <v>79</v>
      </c>
      <c r="B81" s="1">
        <v>37391</v>
      </c>
      <c r="C81" s="1">
        <v>37909</v>
      </c>
      <c r="D81" s="1">
        <f>IF(Contrats[[#This Row],[fin]]="",D$1, Contrats[[#This Row],[fin]])</f>
        <v>37909</v>
      </c>
      <c r="E81" t="s">
        <v>13</v>
      </c>
      <c r="F81">
        <v>58</v>
      </c>
      <c r="G81">
        <v>51</v>
      </c>
      <c r="H81" t="s">
        <v>424</v>
      </c>
      <c r="I81">
        <v>101</v>
      </c>
      <c r="J81" t="s">
        <v>14</v>
      </c>
      <c r="K81" t="s">
        <v>15</v>
      </c>
      <c r="L81">
        <v>0</v>
      </c>
      <c r="M81">
        <v>0</v>
      </c>
      <c r="N81">
        <v>1</v>
      </c>
      <c r="O81" t="str">
        <f>VLOOKUP(Contrats[[#This Row],[id_emploi]],Emplois[#All],3,0)</f>
        <v>Maïeutique</v>
      </c>
      <c r="P81">
        <f>IF(AND(Contrats[[#This Row],[debut]]&lt;=Résultats!D$11,Contrats[[#This Row],[fin_imputee]]&gt;=Résultats!D$11),1,0)</f>
        <v>0</v>
      </c>
    </row>
    <row r="82" spans="1:16" x14ac:dyDescent="0.35">
      <c r="A82">
        <v>80</v>
      </c>
      <c r="B82" s="1">
        <v>37070</v>
      </c>
      <c r="C82" s="1"/>
      <c r="D82" s="1">
        <f>IF(Contrats[[#This Row],[fin]]="",D$1, Contrats[[#This Row],[fin]])</f>
        <v>45900</v>
      </c>
      <c r="E82" t="s">
        <v>13</v>
      </c>
      <c r="F82">
        <v>59</v>
      </c>
      <c r="G82">
        <v>46</v>
      </c>
      <c r="H82" t="s">
        <v>424</v>
      </c>
      <c r="I82">
        <v>96</v>
      </c>
      <c r="J82" t="s">
        <v>14</v>
      </c>
      <c r="K82" t="s">
        <v>15</v>
      </c>
      <c r="L82">
        <v>0</v>
      </c>
      <c r="M82">
        <v>1</v>
      </c>
      <c r="N82">
        <v>1</v>
      </c>
      <c r="O82" t="str">
        <f>VLOOKUP(Contrats[[#This Row],[id_emploi]],Emplois[#All],3,0)</f>
        <v>Pédiatrie/néonat</v>
      </c>
      <c r="P82">
        <f>IF(AND(Contrats[[#This Row],[debut]]&lt;=Résultats!D$11,Contrats[[#This Row],[fin_imputee]]&gt;=Résultats!D$11),1,0)</f>
        <v>1</v>
      </c>
    </row>
    <row r="83" spans="1:16" x14ac:dyDescent="0.35">
      <c r="A83">
        <v>81</v>
      </c>
      <c r="B83" s="1">
        <v>37098</v>
      </c>
      <c r="C83" s="1">
        <v>37767</v>
      </c>
      <c r="D83" s="1">
        <f>IF(Contrats[[#This Row],[fin]]="",D$1, Contrats[[#This Row],[fin]])</f>
        <v>37767</v>
      </c>
      <c r="E83" t="s">
        <v>13</v>
      </c>
      <c r="F83">
        <v>60</v>
      </c>
      <c r="G83">
        <v>24</v>
      </c>
      <c r="H83" t="s">
        <v>424</v>
      </c>
      <c r="I83">
        <v>55</v>
      </c>
      <c r="J83" t="s">
        <v>16</v>
      </c>
      <c r="K83" t="s">
        <v>15</v>
      </c>
      <c r="L83">
        <v>0</v>
      </c>
      <c r="M83">
        <v>0</v>
      </c>
      <c r="N83">
        <v>1</v>
      </c>
      <c r="O83" t="str">
        <f>VLOOKUP(Contrats[[#This Row],[id_emploi]],Emplois[#All],3,0)</f>
        <v>Médical</v>
      </c>
      <c r="P83">
        <f>IF(AND(Contrats[[#This Row],[debut]]&lt;=Résultats!D$11,Contrats[[#This Row],[fin_imputee]]&gt;=Résultats!D$11),1,0)</f>
        <v>0</v>
      </c>
    </row>
    <row r="84" spans="1:16" x14ac:dyDescent="0.35">
      <c r="A84">
        <v>82</v>
      </c>
      <c r="B84" s="1">
        <v>38052</v>
      </c>
      <c r="C84" s="1">
        <v>38692</v>
      </c>
      <c r="D84" s="1">
        <f>IF(Contrats[[#This Row],[fin]]="",D$1, Contrats[[#This Row],[fin]])</f>
        <v>38692</v>
      </c>
      <c r="E84" t="s">
        <v>13</v>
      </c>
      <c r="F84">
        <v>61</v>
      </c>
      <c r="G84">
        <v>27</v>
      </c>
      <c r="H84" t="s">
        <v>424</v>
      </c>
      <c r="I84">
        <v>60</v>
      </c>
      <c r="J84" t="s">
        <v>18</v>
      </c>
      <c r="K84" t="s">
        <v>18</v>
      </c>
      <c r="L84">
        <v>0</v>
      </c>
      <c r="M84">
        <v>0</v>
      </c>
      <c r="N84">
        <v>1</v>
      </c>
      <c r="O84" t="str">
        <f>VLOOKUP(Contrats[[#This Row],[id_emploi]],Emplois[#All],3,0)</f>
        <v>Médical</v>
      </c>
      <c r="P84">
        <f>IF(AND(Contrats[[#This Row],[debut]]&lt;=Résultats!D$11,Contrats[[#This Row],[fin_imputee]]&gt;=Résultats!D$11),1,0)</f>
        <v>0</v>
      </c>
    </row>
    <row r="85" spans="1:16" x14ac:dyDescent="0.35">
      <c r="A85">
        <v>83</v>
      </c>
      <c r="B85" s="1">
        <v>36861</v>
      </c>
      <c r="C85" s="1">
        <v>37316</v>
      </c>
      <c r="D85" s="1">
        <f>IF(Contrats[[#This Row],[fin]]="",D$1, Contrats[[#This Row],[fin]])</f>
        <v>37316</v>
      </c>
      <c r="E85" t="s">
        <v>13</v>
      </c>
      <c r="F85">
        <v>62</v>
      </c>
      <c r="G85">
        <v>43</v>
      </c>
      <c r="H85" t="s">
        <v>423</v>
      </c>
      <c r="I85">
        <v>87</v>
      </c>
      <c r="J85" t="s">
        <v>14</v>
      </c>
      <c r="K85" t="s">
        <v>15</v>
      </c>
      <c r="L85">
        <v>0</v>
      </c>
      <c r="M85">
        <v>1</v>
      </c>
      <c r="N85">
        <v>0</v>
      </c>
      <c r="O85" t="str">
        <f>VLOOKUP(Contrats[[#This Row],[id_emploi]],Emplois[#All],3,0)</f>
        <v>Soins infirmiers</v>
      </c>
      <c r="P85">
        <f>IF(AND(Contrats[[#This Row],[debut]]&lt;=Résultats!D$11,Contrats[[#This Row],[fin_imputee]]&gt;=Résultats!D$11),1,0)</f>
        <v>0</v>
      </c>
    </row>
    <row r="86" spans="1:16" x14ac:dyDescent="0.35">
      <c r="A86">
        <v>84</v>
      </c>
      <c r="B86" s="1">
        <v>37371</v>
      </c>
      <c r="C86" s="1">
        <v>37797</v>
      </c>
      <c r="D86" s="1">
        <f>IF(Contrats[[#This Row],[fin]]="",D$1, Contrats[[#This Row],[fin]])</f>
        <v>37797</v>
      </c>
      <c r="E86" t="s">
        <v>17</v>
      </c>
      <c r="F86">
        <v>62</v>
      </c>
      <c r="G86">
        <v>43</v>
      </c>
      <c r="H86" t="s">
        <v>424</v>
      </c>
      <c r="I86">
        <v>87</v>
      </c>
      <c r="J86" t="s">
        <v>14</v>
      </c>
      <c r="K86" t="s">
        <v>15</v>
      </c>
      <c r="L86">
        <v>0</v>
      </c>
      <c r="M86">
        <v>0</v>
      </c>
      <c r="N86">
        <v>1</v>
      </c>
      <c r="O86" t="str">
        <f>VLOOKUP(Contrats[[#This Row],[id_emploi]],Emplois[#All],3,0)</f>
        <v>Soins infirmiers</v>
      </c>
      <c r="P86">
        <f>IF(AND(Contrats[[#This Row],[debut]]&lt;=Résultats!D$11,Contrats[[#This Row],[fin_imputee]]&gt;=Résultats!D$11),1,0)</f>
        <v>0</v>
      </c>
    </row>
    <row r="87" spans="1:16" x14ac:dyDescent="0.35">
      <c r="A87">
        <v>85</v>
      </c>
      <c r="B87" s="1">
        <v>37826</v>
      </c>
      <c r="C87" s="1">
        <v>38131</v>
      </c>
      <c r="D87" s="1">
        <f>IF(Contrats[[#This Row],[fin]]="",D$1, Contrats[[#This Row],[fin]])</f>
        <v>38131</v>
      </c>
      <c r="E87" t="s">
        <v>17</v>
      </c>
      <c r="F87">
        <v>62</v>
      </c>
      <c r="G87">
        <v>299</v>
      </c>
      <c r="H87" t="s">
        <v>426</v>
      </c>
      <c r="I87">
        <v>416</v>
      </c>
      <c r="J87" t="s">
        <v>14</v>
      </c>
      <c r="K87" t="s">
        <v>15</v>
      </c>
      <c r="L87">
        <v>0</v>
      </c>
      <c r="M87">
        <v>0</v>
      </c>
      <c r="N87">
        <v>1</v>
      </c>
      <c r="O87" t="str">
        <f>VLOOKUP(Contrats[[#This Row],[id_emploi]],Emplois[#All],3,0)</f>
        <v>Soins infirmiers</v>
      </c>
      <c r="P87">
        <f>IF(AND(Contrats[[#This Row],[debut]]&lt;=Résultats!D$11,Contrats[[#This Row],[fin_imputee]]&gt;=Résultats!D$11),1,0)</f>
        <v>0</v>
      </c>
    </row>
    <row r="88" spans="1:16" x14ac:dyDescent="0.35">
      <c r="A88">
        <v>86</v>
      </c>
      <c r="B88" s="1">
        <v>39022</v>
      </c>
      <c r="C88" s="1">
        <v>39569</v>
      </c>
      <c r="D88" s="1">
        <f>IF(Contrats[[#This Row],[fin]]="",D$1, Contrats[[#This Row],[fin]])</f>
        <v>39569</v>
      </c>
      <c r="E88" t="s">
        <v>13</v>
      </c>
      <c r="F88">
        <v>63</v>
      </c>
      <c r="G88">
        <v>34</v>
      </c>
      <c r="H88" t="s">
        <v>424</v>
      </c>
      <c r="I88">
        <v>74</v>
      </c>
      <c r="J88" t="s">
        <v>18</v>
      </c>
      <c r="K88" t="s">
        <v>18</v>
      </c>
      <c r="L88">
        <v>0</v>
      </c>
      <c r="M88">
        <v>0</v>
      </c>
      <c r="N88">
        <v>0</v>
      </c>
      <c r="O88" t="str">
        <f>VLOOKUP(Contrats[[#This Row],[id_emploi]],Emplois[#All],3,0)</f>
        <v>Médical</v>
      </c>
      <c r="P88">
        <f>IF(AND(Contrats[[#This Row],[debut]]&lt;=Résultats!D$11,Contrats[[#This Row],[fin_imputee]]&gt;=Résultats!D$11),1,0)</f>
        <v>0</v>
      </c>
    </row>
    <row r="89" spans="1:16" x14ac:dyDescent="0.35">
      <c r="A89">
        <v>87</v>
      </c>
      <c r="B89" s="1">
        <v>41383</v>
      </c>
      <c r="C89" s="1"/>
      <c r="D89" s="1">
        <f>IF(Contrats[[#This Row],[fin]]="",D$1, Contrats[[#This Row],[fin]])</f>
        <v>45900</v>
      </c>
      <c r="E89" t="s">
        <v>13</v>
      </c>
      <c r="F89">
        <v>64</v>
      </c>
      <c r="G89">
        <v>162</v>
      </c>
      <c r="H89" t="s">
        <v>423</v>
      </c>
      <c r="I89">
        <v>230</v>
      </c>
      <c r="J89" t="s">
        <v>19</v>
      </c>
      <c r="K89" t="s">
        <v>20</v>
      </c>
      <c r="L89">
        <v>0</v>
      </c>
      <c r="M89">
        <v>1</v>
      </c>
      <c r="N89">
        <v>1</v>
      </c>
      <c r="O89" t="str">
        <f>VLOOKUP(Contrats[[#This Row],[id_emploi]],Emplois[#All],3,0)</f>
        <v>Techniques/bâtiment</v>
      </c>
      <c r="P89">
        <f>IF(AND(Contrats[[#This Row],[debut]]&lt;=Résultats!D$11,Contrats[[#This Row],[fin_imputee]]&gt;=Résultats!D$11),1,0)</f>
        <v>1</v>
      </c>
    </row>
    <row r="90" spans="1:16" x14ac:dyDescent="0.35">
      <c r="A90">
        <v>88</v>
      </c>
      <c r="B90" s="1">
        <v>41441</v>
      </c>
      <c r="C90" s="1">
        <v>41533</v>
      </c>
      <c r="D90" s="1">
        <f>IF(Contrats[[#This Row],[fin]]="",D$1, Contrats[[#This Row],[fin]])</f>
        <v>41533</v>
      </c>
      <c r="E90" t="s">
        <v>17</v>
      </c>
      <c r="F90">
        <v>65</v>
      </c>
      <c r="G90">
        <v>100</v>
      </c>
      <c r="H90" t="s">
        <v>424</v>
      </c>
      <c r="I90">
        <v>160</v>
      </c>
      <c r="J90" t="s">
        <v>16</v>
      </c>
      <c r="K90" t="s">
        <v>15</v>
      </c>
      <c r="L90">
        <v>1</v>
      </c>
      <c r="M90">
        <v>0</v>
      </c>
      <c r="N90">
        <v>1</v>
      </c>
      <c r="O90" t="str">
        <f>VLOOKUP(Contrats[[#This Row],[id_emploi]],Emplois[#All],3,0)</f>
        <v>Administratif</v>
      </c>
      <c r="P90">
        <f>IF(AND(Contrats[[#This Row],[debut]]&lt;=Résultats!D$11,Contrats[[#This Row],[fin_imputee]]&gt;=Résultats!D$11),1,0)</f>
        <v>0</v>
      </c>
    </row>
    <row r="91" spans="1:16" x14ac:dyDescent="0.35">
      <c r="A91">
        <v>89</v>
      </c>
      <c r="B91" s="1">
        <v>41566</v>
      </c>
      <c r="C91" s="1">
        <v>41778</v>
      </c>
      <c r="D91" s="1">
        <f>IF(Contrats[[#This Row],[fin]]="",D$1, Contrats[[#This Row],[fin]])</f>
        <v>41778</v>
      </c>
      <c r="E91" t="s">
        <v>13</v>
      </c>
      <c r="F91">
        <v>65</v>
      </c>
      <c r="G91">
        <v>100</v>
      </c>
      <c r="H91" t="s">
        <v>423</v>
      </c>
      <c r="I91">
        <v>160</v>
      </c>
      <c r="J91" t="s">
        <v>16</v>
      </c>
      <c r="K91" t="s">
        <v>15</v>
      </c>
      <c r="L91">
        <v>1</v>
      </c>
      <c r="M91">
        <v>0</v>
      </c>
      <c r="N91">
        <v>1</v>
      </c>
      <c r="O91" t="str">
        <f>VLOOKUP(Contrats[[#This Row],[id_emploi]],Emplois[#All],3,0)</f>
        <v>Administratif</v>
      </c>
      <c r="P91">
        <f>IF(AND(Contrats[[#This Row],[debut]]&lt;=Résultats!D$11,Contrats[[#This Row],[fin_imputee]]&gt;=Résultats!D$11),1,0)</f>
        <v>0</v>
      </c>
    </row>
    <row r="92" spans="1:16" x14ac:dyDescent="0.35">
      <c r="A92">
        <v>90</v>
      </c>
      <c r="B92" s="1">
        <v>41791</v>
      </c>
      <c r="C92" s="1">
        <v>42125</v>
      </c>
      <c r="D92" s="1">
        <f>IF(Contrats[[#This Row],[fin]]="",D$1, Contrats[[#This Row],[fin]])</f>
        <v>42125</v>
      </c>
      <c r="E92" t="s">
        <v>13</v>
      </c>
      <c r="F92">
        <v>65</v>
      </c>
      <c r="G92">
        <v>100</v>
      </c>
      <c r="H92" t="s">
        <v>427</v>
      </c>
      <c r="I92">
        <v>160</v>
      </c>
      <c r="J92" t="s">
        <v>16</v>
      </c>
      <c r="K92" t="s">
        <v>15</v>
      </c>
      <c r="L92">
        <v>0</v>
      </c>
      <c r="M92">
        <v>0</v>
      </c>
      <c r="N92">
        <v>1</v>
      </c>
      <c r="O92" t="str">
        <f>VLOOKUP(Contrats[[#This Row],[id_emploi]],Emplois[#All],3,0)</f>
        <v>Administratif</v>
      </c>
      <c r="P92">
        <f>IF(AND(Contrats[[#This Row],[debut]]&lt;=Résultats!D$11,Contrats[[#This Row],[fin_imputee]]&gt;=Résultats!D$11),1,0)</f>
        <v>0</v>
      </c>
    </row>
    <row r="93" spans="1:16" x14ac:dyDescent="0.35">
      <c r="A93">
        <v>91</v>
      </c>
      <c r="B93" s="1">
        <v>39064</v>
      </c>
      <c r="C93" s="1">
        <v>39246</v>
      </c>
      <c r="D93" s="1">
        <f>IF(Contrats[[#This Row],[fin]]="",D$1, Contrats[[#This Row],[fin]])</f>
        <v>39246</v>
      </c>
      <c r="E93" t="s">
        <v>13</v>
      </c>
      <c r="F93">
        <v>66</v>
      </c>
      <c r="G93">
        <v>145</v>
      </c>
      <c r="H93" t="s">
        <v>424</v>
      </c>
      <c r="I93">
        <v>205</v>
      </c>
      <c r="J93" t="s">
        <v>16</v>
      </c>
      <c r="K93" t="s">
        <v>15</v>
      </c>
      <c r="L93">
        <v>0</v>
      </c>
      <c r="M93">
        <v>1</v>
      </c>
      <c r="N93">
        <v>1</v>
      </c>
      <c r="O93" t="str">
        <f>VLOOKUP(Contrats[[#This Row],[id_emploi]],Emplois[#All],3,0)</f>
        <v>Logistique</v>
      </c>
      <c r="P93">
        <f>IF(AND(Contrats[[#This Row],[debut]]&lt;=Résultats!D$11,Contrats[[#This Row],[fin_imputee]]&gt;=Résultats!D$11),1,0)</f>
        <v>0</v>
      </c>
    </row>
    <row r="94" spans="1:16" x14ac:dyDescent="0.35">
      <c r="A94">
        <v>92</v>
      </c>
      <c r="B94" s="1">
        <v>39265</v>
      </c>
      <c r="C94" s="1">
        <v>46023</v>
      </c>
      <c r="D94" s="1">
        <f>IF(Contrats[[#This Row],[fin]]="",D$1, Contrats[[#This Row],[fin]])</f>
        <v>46023</v>
      </c>
      <c r="E94" t="s">
        <v>17</v>
      </c>
      <c r="F94">
        <v>66</v>
      </c>
      <c r="G94">
        <v>145</v>
      </c>
      <c r="H94" t="s">
        <v>424</v>
      </c>
      <c r="I94">
        <v>205</v>
      </c>
      <c r="J94" t="s">
        <v>16</v>
      </c>
      <c r="K94" t="s">
        <v>15</v>
      </c>
      <c r="L94">
        <v>1</v>
      </c>
      <c r="M94">
        <v>1</v>
      </c>
      <c r="N94">
        <v>1</v>
      </c>
      <c r="O94" t="str">
        <f>VLOOKUP(Contrats[[#This Row],[id_emploi]],Emplois[#All],3,0)</f>
        <v>Logistique</v>
      </c>
      <c r="P94">
        <f>IF(AND(Contrats[[#This Row],[debut]]&lt;=Résultats!D$11,Contrats[[#This Row],[fin_imputee]]&gt;=Résultats!D$11),1,0)</f>
        <v>1</v>
      </c>
    </row>
    <row r="95" spans="1:16" x14ac:dyDescent="0.35">
      <c r="A95">
        <v>93</v>
      </c>
      <c r="B95" s="1">
        <v>39394</v>
      </c>
      <c r="C95" s="1">
        <v>39668</v>
      </c>
      <c r="D95" s="1">
        <f>IF(Contrats[[#This Row],[fin]]="",D$1, Contrats[[#This Row],[fin]])</f>
        <v>39668</v>
      </c>
      <c r="E95" t="s">
        <v>13</v>
      </c>
      <c r="F95">
        <v>67</v>
      </c>
      <c r="G95">
        <v>152</v>
      </c>
      <c r="H95" t="s">
        <v>424</v>
      </c>
      <c r="I95">
        <v>214</v>
      </c>
      <c r="J95" t="s">
        <v>19</v>
      </c>
      <c r="K95" t="s">
        <v>20</v>
      </c>
      <c r="L95">
        <v>1</v>
      </c>
      <c r="M95">
        <v>0</v>
      </c>
      <c r="N95">
        <v>1</v>
      </c>
      <c r="O95" t="str">
        <f>VLOOKUP(Contrats[[#This Row],[id_emploi]],Emplois[#All],3,0)</f>
        <v>Biomédical</v>
      </c>
      <c r="P95">
        <f>IF(AND(Contrats[[#This Row],[debut]]&lt;=Résultats!D$11,Contrats[[#This Row],[fin_imputee]]&gt;=Résultats!D$11),1,0)</f>
        <v>0</v>
      </c>
    </row>
    <row r="96" spans="1:16" x14ac:dyDescent="0.35">
      <c r="A96">
        <v>94</v>
      </c>
      <c r="B96" s="1">
        <v>39799</v>
      </c>
      <c r="C96" s="1">
        <v>40468</v>
      </c>
      <c r="D96" s="1">
        <f>IF(Contrats[[#This Row],[fin]]="",D$1, Contrats[[#This Row],[fin]])</f>
        <v>40468</v>
      </c>
      <c r="E96" t="s">
        <v>13</v>
      </c>
      <c r="F96">
        <v>68</v>
      </c>
      <c r="G96">
        <v>49</v>
      </c>
      <c r="H96" t="s">
        <v>424</v>
      </c>
      <c r="I96">
        <v>99</v>
      </c>
      <c r="J96" t="s">
        <v>14</v>
      </c>
      <c r="K96" t="s">
        <v>15</v>
      </c>
      <c r="L96">
        <v>0</v>
      </c>
      <c r="M96">
        <v>0</v>
      </c>
      <c r="N96">
        <v>1</v>
      </c>
      <c r="O96" t="str">
        <f>VLOOKUP(Contrats[[#This Row],[id_emploi]],Emplois[#All],3,0)</f>
        <v>Soins infirmiers</v>
      </c>
      <c r="P96">
        <f>IF(AND(Contrats[[#This Row],[debut]]&lt;=Résultats!D$11,Contrats[[#This Row],[fin_imputee]]&gt;=Résultats!D$11),1,0)</f>
        <v>0</v>
      </c>
    </row>
    <row r="97" spans="1:16" x14ac:dyDescent="0.35">
      <c r="A97">
        <v>95</v>
      </c>
      <c r="B97" s="1">
        <v>37467</v>
      </c>
      <c r="C97" s="1"/>
      <c r="D97" s="1">
        <f>IF(Contrats[[#This Row],[fin]]="",D$1, Contrats[[#This Row],[fin]])</f>
        <v>45900</v>
      </c>
      <c r="E97" t="s">
        <v>13</v>
      </c>
      <c r="F97">
        <v>69</v>
      </c>
      <c r="G97">
        <v>298</v>
      </c>
      <c r="H97" t="s">
        <v>423</v>
      </c>
      <c r="I97">
        <v>415</v>
      </c>
      <c r="J97" t="s">
        <v>16</v>
      </c>
      <c r="K97" t="s">
        <v>15</v>
      </c>
      <c r="L97">
        <v>0</v>
      </c>
      <c r="M97">
        <v>1</v>
      </c>
      <c r="N97">
        <v>1</v>
      </c>
      <c r="O97" t="str">
        <f>VLOOKUP(Contrats[[#This Row],[id_emploi]],Emplois[#All],3,0)</f>
        <v>Psycho-social</v>
      </c>
      <c r="P97">
        <f>IF(AND(Contrats[[#This Row],[debut]]&lt;=Résultats!D$11,Contrats[[#This Row],[fin_imputee]]&gt;=Résultats!D$11),1,0)</f>
        <v>1</v>
      </c>
    </row>
    <row r="98" spans="1:16" x14ac:dyDescent="0.35">
      <c r="A98">
        <v>96</v>
      </c>
      <c r="B98" s="1">
        <v>37134</v>
      </c>
      <c r="C98" s="1">
        <v>37711</v>
      </c>
      <c r="D98" s="1">
        <f>IF(Contrats[[#This Row],[fin]]="",D$1, Contrats[[#This Row],[fin]])</f>
        <v>37711</v>
      </c>
      <c r="E98" t="s">
        <v>13</v>
      </c>
      <c r="F98">
        <v>70</v>
      </c>
      <c r="G98">
        <v>9</v>
      </c>
      <c r="H98" t="s">
        <v>426</v>
      </c>
      <c r="I98">
        <v>24</v>
      </c>
      <c r="J98" t="s">
        <v>18</v>
      </c>
      <c r="K98" t="s">
        <v>18</v>
      </c>
      <c r="L98">
        <v>1</v>
      </c>
      <c r="M98">
        <v>0</v>
      </c>
      <c r="N98">
        <v>1</v>
      </c>
      <c r="O98" t="str">
        <f>VLOOKUP(Contrats[[#This Row],[id_emploi]],Emplois[#All],3,0)</f>
        <v>Médical</v>
      </c>
      <c r="P98">
        <f>IF(AND(Contrats[[#This Row],[debut]]&lt;=Résultats!D$11,Contrats[[#This Row],[fin_imputee]]&gt;=Résultats!D$11),1,0)</f>
        <v>0</v>
      </c>
    </row>
    <row r="99" spans="1:16" x14ac:dyDescent="0.35">
      <c r="A99">
        <v>97</v>
      </c>
      <c r="B99" s="1">
        <v>41213</v>
      </c>
      <c r="C99" s="1"/>
      <c r="D99" s="1">
        <f>IF(Contrats[[#This Row],[fin]]="",D$1, Contrats[[#This Row],[fin]])</f>
        <v>45900</v>
      </c>
      <c r="E99" t="s">
        <v>13</v>
      </c>
      <c r="F99">
        <v>71</v>
      </c>
      <c r="G99">
        <v>210</v>
      </c>
      <c r="H99" t="s">
        <v>424</v>
      </c>
      <c r="I99">
        <v>303</v>
      </c>
      <c r="J99" t="s">
        <v>14</v>
      </c>
      <c r="K99" t="s">
        <v>15</v>
      </c>
      <c r="L99">
        <v>0</v>
      </c>
      <c r="M99">
        <v>0</v>
      </c>
      <c r="N99">
        <v>1</v>
      </c>
      <c r="O99" t="str">
        <f>VLOOKUP(Contrats[[#This Row],[id_emploi]],Emplois[#All],3,0)</f>
        <v>Soins infirmiers</v>
      </c>
      <c r="P99">
        <f>IF(AND(Contrats[[#This Row],[debut]]&lt;=Résultats!D$11,Contrats[[#This Row],[fin_imputee]]&gt;=Résultats!D$11),1,0)</f>
        <v>1</v>
      </c>
    </row>
    <row r="100" spans="1:16" x14ac:dyDescent="0.35">
      <c r="A100">
        <v>98</v>
      </c>
      <c r="B100" s="1">
        <v>36909</v>
      </c>
      <c r="C100" s="1"/>
      <c r="D100" s="1">
        <f>IF(Contrats[[#This Row],[fin]]="",D$1, Contrats[[#This Row],[fin]])</f>
        <v>45900</v>
      </c>
      <c r="E100" t="s">
        <v>13</v>
      </c>
      <c r="F100">
        <v>72</v>
      </c>
      <c r="G100">
        <v>247</v>
      </c>
      <c r="H100" t="s">
        <v>424</v>
      </c>
      <c r="I100">
        <v>349</v>
      </c>
      <c r="J100" t="s">
        <v>16</v>
      </c>
      <c r="K100" t="s">
        <v>15</v>
      </c>
      <c r="L100">
        <v>0</v>
      </c>
      <c r="M100">
        <v>1</v>
      </c>
      <c r="N100">
        <v>1</v>
      </c>
      <c r="O100" t="str">
        <f>VLOOKUP(Contrats[[#This Row],[id_emploi]],Emplois[#All],3,0)</f>
        <v>Soins infirmiers</v>
      </c>
      <c r="P100">
        <f>IF(AND(Contrats[[#This Row],[debut]]&lt;=Résultats!D$11,Contrats[[#This Row],[fin_imputee]]&gt;=Résultats!D$11),1,0)</f>
        <v>1</v>
      </c>
    </row>
    <row r="101" spans="1:16" x14ac:dyDescent="0.35">
      <c r="A101">
        <v>99</v>
      </c>
      <c r="B101" s="1">
        <v>37161</v>
      </c>
      <c r="C101" s="1">
        <v>37648</v>
      </c>
      <c r="D101" s="1">
        <f>IF(Contrats[[#This Row],[fin]]="",D$1, Contrats[[#This Row],[fin]])</f>
        <v>37648</v>
      </c>
      <c r="E101" t="s">
        <v>17</v>
      </c>
      <c r="F101">
        <v>73</v>
      </c>
      <c r="G101">
        <v>262</v>
      </c>
      <c r="H101" t="s">
        <v>425</v>
      </c>
      <c r="I101">
        <v>367</v>
      </c>
      <c r="J101" t="s">
        <v>22</v>
      </c>
      <c r="K101" t="s">
        <v>15</v>
      </c>
      <c r="L101">
        <v>0</v>
      </c>
      <c r="M101">
        <v>0</v>
      </c>
      <c r="N101">
        <v>0</v>
      </c>
      <c r="O101" t="str">
        <f>VLOOKUP(Contrats[[#This Row],[id_emploi]],Emplois[#All],3,0)</f>
        <v>Bloc opératoire</v>
      </c>
      <c r="P101">
        <f>IF(AND(Contrats[[#This Row],[debut]]&lt;=Résultats!D$11,Contrats[[#This Row],[fin_imputee]]&gt;=Résultats!D$11),1,0)</f>
        <v>0</v>
      </c>
    </row>
    <row r="102" spans="1:16" x14ac:dyDescent="0.35">
      <c r="A102">
        <v>100</v>
      </c>
      <c r="B102" s="1">
        <v>36985</v>
      </c>
      <c r="C102" s="1">
        <v>37107</v>
      </c>
      <c r="D102" s="1">
        <f>IF(Contrats[[#This Row],[fin]]="",D$1, Contrats[[#This Row],[fin]])</f>
        <v>37107</v>
      </c>
      <c r="E102" t="s">
        <v>17</v>
      </c>
      <c r="F102">
        <v>74</v>
      </c>
      <c r="G102">
        <v>262</v>
      </c>
      <c r="H102" t="s">
        <v>425</v>
      </c>
      <c r="I102">
        <v>366</v>
      </c>
      <c r="J102" t="s">
        <v>14</v>
      </c>
      <c r="K102" t="s">
        <v>15</v>
      </c>
      <c r="L102">
        <v>0</v>
      </c>
      <c r="M102">
        <v>0</v>
      </c>
      <c r="N102">
        <v>0</v>
      </c>
      <c r="O102" t="str">
        <f>VLOOKUP(Contrats[[#This Row],[id_emploi]],Emplois[#All],3,0)</f>
        <v>Bloc opératoire</v>
      </c>
      <c r="P102">
        <f>IF(AND(Contrats[[#This Row],[debut]]&lt;=Résultats!D$11,Contrats[[#This Row],[fin_imputee]]&gt;=Résultats!D$11),1,0)</f>
        <v>0</v>
      </c>
    </row>
    <row r="103" spans="1:16" x14ac:dyDescent="0.35">
      <c r="A103">
        <v>101</v>
      </c>
      <c r="B103" s="1">
        <v>36606</v>
      </c>
      <c r="C103" s="1">
        <v>36790</v>
      </c>
      <c r="D103" s="1">
        <f>IF(Contrats[[#This Row],[fin]]="",D$1, Contrats[[#This Row],[fin]])</f>
        <v>36790</v>
      </c>
      <c r="E103" t="s">
        <v>13</v>
      </c>
      <c r="F103">
        <v>75</v>
      </c>
      <c r="G103">
        <v>262</v>
      </c>
      <c r="H103" t="s">
        <v>424</v>
      </c>
      <c r="I103">
        <v>366</v>
      </c>
      <c r="J103" t="s">
        <v>14</v>
      </c>
      <c r="K103" t="s">
        <v>15</v>
      </c>
      <c r="L103">
        <v>0</v>
      </c>
      <c r="M103">
        <v>0</v>
      </c>
      <c r="N103">
        <v>0</v>
      </c>
      <c r="O103" t="str">
        <f>VLOOKUP(Contrats[[#This Row],[id_emploi]],Emplois[#All],3,0)</f>
        <v>Bloc opératoire</v>
      </c>
      <c r="P103">
        <f>IF(AND(Contrats[[#This Row],[debut]]&lt;=Résultats!D$11,Contrats[[#This Row],[fin_imputee]]&gt;=Résultats!D$11),1,0)</f>
        <v>0</v>
      </c>
    </row>
    <row r="104" spans="1:16" x14ac:dyDescent="0.35">
      <c r="A104">
        <v>102</v>
      </c>
      <c r="B104" s="1">
        <v>37587</v>
      </c>
      <c r="C104" s="1">
        <v>38073</v>
      </c>
      <c r="D104" s="1">
        <f>IF(Contrats[[#This Row],[fin]]="",D$1, Contrats[[#This Row],[fin]])</f>
        <v>38073</v>
      </c>
      <c r="E104" t="s">
        <v>13</v>
      </c>
      <c r="F104">
        <v>76</v>
      </c>
      <c r="G104">
        <v>210</v>
      </c>
      <c r="H104" t="s">
        <v>424</v>
      </c>
      <c r="I104">
        <v>302</v>
      </c>
      <c r="J104" t="s">
        <v>16</v>
      </c>
      <c r="K104" t="s">
        <v>15</v>
      </c>
      <c r="L104">
        <v>0</v>
      </c>
      <c r="M104">
        <v>1</v>
      </c>
      <c r="N104">
        <v>1</v>
      </c>
      <c r="O104" t="str">
        <f>VLOOKUP(Contrats[[#This Row],[id_emploi]],Emplois[#All],3,0)</f>
        <v>Soins infirmiers</v>
      </c>
      <c r="P104">
        <f>IF(AND(Contrats[[#This Row],[debut]]&lt;=Résultats!D$11,Contrats[[#This Row],[fin_imputee]]&gt;=Résultats!D$11),1,0)</f>
        <v>0</v>
      </c>
    </row>
    <row r="105" spans="1:16" x14ac:dyDescent="0.35">
      <c r="A105">
        <v>103</v>
      </c>
      <c r="B105" s="1">
        <v>37079</v>
      </c>
      <c r="C105" s="1">
        <v>37567</v>
      </c>
      <c r="D105" s="1">
        <f>IF(Contrats[[#This Row],[fin]]="",D$1, Contrats[[#This Row],[fin]])</f>
        <v>37567</v>
      </c>
      <c r="E105" t="s">
        <v>13</v>
      </c>
      <c r="F105">
        <v>77</v>
      </c>
      <c r="G105">
        <v>47</v>
      </c>
      <c r="H105" t="s">
        <v>424</v>
      </c>
      <c r="I105">
        <v>97</v>
      </c>
      <c r="J105" t="s">
        <v>19</v>
      </c>
      <c r="K105" t="s">
        <v>20</v>
      </c>
      <c r="L105">
        <v>0</v>
      </c>
      <c r="M105">
        <v>0</v>
      </c>
      <c r="N105">
        <v>1</v>
      </c>
      <c r="O105" t="str">
        <f>VLOOKUP(Contrats[[#This Row],[id_emploi]],Emplois[#All],3,0)</f>
        <v>Soins infirmiers</v>
      </c>
      <c r="P105">
        <f>IF(AND(Contrats[[#This Row],[debut]]&lt;=Résultats!D$11,Contrats[[#This Row],[fin_imputee]]&gt;=Résultats!D$11),1,0)</f>
        <v>0</v>
      </c>
    </row>
    <row r="106" spans="1:16" x14ac:dyDescent="0.35">
      <c r="A106">
        <v>104</v>
      </c>
      <c r="B106" s="1">
        <v>37362</v>
      </c>
      <c r="C106" s="1">
        <v>45962</v>
      </c>
      <c r="D106" s="1">
        <f>IF(Contrats[[#This Row],[fin]]="",D$1, Contrats[[#This Row],[fin]])</f>
        <v>45962</v>
      </c>
      <c r="E106" t="s">
        <v>17</v>
      </c>
      <c r="F106">
        <v>78</v>
      </c>
      <c r="G106">
        <v>103</v>
      </c>
      <c r="H106" t="s">
        <v>423</v>
      </c>
      <c r="I106">
        <v>163</v>
      </c>
      <c r="J106" t="s">
        <v>16</v>
      </c>
      <c r="K106" t="s">
        <v>15</v>
      </c>
      <c r="L106">
        <v>1</v>
      </c>
      <c r="M106">
        <v>0</v>
      </c>
      <c r="N106">
        <v>1</v>
      </c>
      <c r="O106" t="str">
        <f>VLOOKUP(Contrats[[#This Row],[id_emploi]],Emplois[#All],3,0)</f>
        <v>Administratif</v>
      </c>
      <c r="P106">
        <f>IF(AND(Contrats[[#This Row],[debut]]&lt;=Résultats!D$11,Contrats[[#This Row],[fin_imputee]]&gt;=Résultats!D$11),1,0)</f>
        <v>1</v>
      </c>
    </row>
    <row r="107" spans="1:16" x14ac:dyDescent="0.35">
      <c r="A107">
        <v>105</v>
      </c>
      <c r="B107" s="1">
        <v>36986</v>
      </c>
      <c r="C107" s="1">
        <v>37473</v>
      </c>
      <c r="D107" s="1">
        <f>IF(Contrats[[#This Row],[fin]]="",D$1, Contrats[[#This Row],[fin]])</f>
        <v>37473</v>
      </c>
      <c r="E107" t="s">
        <v>17</v>
      </c>
      <c r="F107">
        <v>79</v>
      </c>
      <c r="G107">
        <v>262</v>
      </c>
      <c r="H107" t="s">
        <v>424</v>
      </c>
      <c r="I107">
        <v>367</v>
      </c>
      <c r="J107" t="s">
        <v>22</v>
      </c>
      <c r="K107" t="s">
        <v>15</v>
      </c>
      <c r="L107">
        <v>0</v>
      </c>
      <c r="M107">
        <v>1</v>
      </c>
      <c r="N107">
        <v>0</v>
      </c>
      <c r="O107" t="str">
        <f>VLOOKUP(Contrats[[#This Row],[id_emploi]],Emplois[#All],3,0)</f>
        <v>Bloc opératoire</v>
      </c>
      <c r="P107">
        <f>IF(AND(Contrats[[#This Row],[debut]]&lt;=Résultats!D$11,Contrats[[#This Row],[fin_imputee]]&gt;=Résultats!D$11),1,0)</f>
        <v>0</v>
      </c>
    </row>
    <row r="108" spans="1:16" x14ac:dyDescent="0.35">
      <c r="A108">
        <v>106</v>
      </c>
      <c r="B108" s="1">
        <v>36813</v>
      </c>
      <c r="C108" s="1">
        <v>37451</v>
      </c>
      <c r="D108" s="1">
        <f>IF(Contrats[[#This Row],[fin]]="",D$1, Contrats[[#This Row],[fin]])</f>
        <v>37451</v>
      </c>
      <c r="E108" t="s">
        <v>13</v>
      </c>
      <c r="F108">
        <v>80</v>
      </c>
      <c r="G108">
        <v>268</v>
      </c>
      <c r="H108" t="s">
        <v>424</v>
      </c>
      <c r="I108">
        <v>376</v>
      </c>
      <c r="J108" t="s">
        <v>16</v>
      </c>
      <c r="K108" t="s">
        <v>15</v>
      </c>
      <c r="L108">
        <v>1</v>
      </c>
      <c r="M108">
        <v>1</v>
      </c>
      <c r="N108">
        <v>1</v>
      </c>
      <c r="O108" t="str">
        <f>VLOOKUP(Contrats[[#This Row],[id_emploi]],Emplois[#All],3,0)</f>
        <v>Médical</v>
      </c>
      <c r="P108">
        <f>IF(AND(Contrats[[#This Row],[debut]]&lt;=Résultats!D$11,Contrats[[#This Row],[fin_imputee]]&gt;=Résultats!D$11),1,0)</f>
        <v>0</v>
      </c>
    </row>
    <row r="109" spans="1:16" x14ac:dyDescent="0.35">
      <c r="A109">
        <v>107</v>
      </c>
      <c r="B109" s="1">
        <v>36965</v>
      </c>
      <c r="C109" s="1">
        <v>46082</v>
      </c>
      <c r="D109" s="1">
        <f>IF(Contrats[[#This Row],[fin]]="",D$1, Contrats[[#This Row],[fin]])</f>
        <v>46082</v>
      </c>
      <c r="E109" t="s">
        <v>17</v>
      </c>
      <c r="F109">
        <v>81</v>
      </c>
      <c r="G109">
        <v>256</v>
      </c>
      <c r="H109" t="s">
        <v>424</v>
      </c>
      <c r="I109">
        <v>359</v>
      </c>
      <c r="J109" t="s">
        <v>16</v>
      </c>
      <c r="K109" t="s">
        <v>15</v>
      </c>
      <c r="L109">
        <v>0</v>
      </c>
      <c r="M109">
        <v>0</v>
      </c>
      <c r="N109">
        <v>0</v>
      </c>
      <c r="O109" t="str">
        <f>VLOOKUP(Contrats[[#This Row],[id_emploi]],Emplois[#All],3,0)</f>
        <v>Soins infirmiers</v>
      </c>
      <c r="P109">
        <f>IF(AND(Contrats[[#This Row],[debut]]&lt;=Résultats!D$11,Contrats[[#This Row],[fin_imputee]]&gt;=Résultats!D$11),1,0)</f>
        <v>1</v>
      </c>
    </row>
    <row r="110" spans="1:16" x14ac:dyDescent="0.35">
      <c r="A110">
        <v>108</v>
      </c>
      <c r="B110" s="1">
        <v>36848</v>
      </c>
      <c r="C110" s="1">
        <v>36909</v>
      </c>
      <c r="D110" s="1">
        <f>IF(Contrats[[#This Row],[fin]]="",D$1, Contrats[[#This Row],[fin]])</f>
        <v>36909</v>
      </c>
      <c r="E110" t="s">
        <v>17</v>
      </c>
      <c r="F110">
        <v>82</v>
      </c>
      <c r="G110">
        <v>299</v>
      </c>
      <c r="H110" t="s">
        <v>424</v>
      </c>
      <c r="I110">
        <v>416</v>
      </c>
      <c r="J110" t="s">
        <v>14</v>
      </c>
      <c r="K110" t="s">
        <v>15</v>
      </c>
      <c r="L110">
        <v>0</v>
      </c>
      <c r="M110">
        <v>0</v>
      </c>
      <c r="N110">
        <v>1</v>
      </c>
      <c r="O110" t="str">
        <f>VLOOKUP(Contrats[[#This Row],[id_emploi]],Emplois[#All],3,0)</f>
        <v>Soins infirmiers</v>
      </c>
      <c r="P110">
        <f>IF(AND(Contrats[[#This Row],[debut]]&lt;=Résultats!D$11,Contrats[[#This Row],[fin_imputee]]&gt;=Résultats!D$11),1,0)</f>
        <v>0</v>
      </c>
    </row>
    <row r="111" spans="1:16" x14ac:dyDescent="0.35">
      <c r="A111">
        <v>109</v>
      </c>
      <c r="B111" s="1">
        <v>36931</v>
      </c>
      <c r="C111" s="1"/>
      <c r="D111" s="1">
        <f>IF(Contrats[[#This Row],[fin]]="",D$1, Contrats[[#This Row],[fin]])</f>
        <v>45900</v>
      </c>
      <c r="E111" t="s">
        <v>13</v>
      </c>
      <c r="F111">
        <v>82</v>
      </c>
      <c r="G111">
        <v>299</v>
      </c>
      <c r="H111" t="s">
        <v>424</v>
      </c>
      <c r="I111">
        <v>416</v>
      </c>
      <c r="J111" t="s">
        <v>14</v>
      </c>
      <c r="K111" t="s">
        <v>15</v>
      </c>
      <c r="L111">
        <v>1</v>
      </c>
      <c r="M111">
        <v>1</v>
      </c>
      <c r="N111">
        <v>1</v>
      </c>
      <c r="O111" t="str">
        <f>VLOOKUP(Contrats[[#This Row],[id_emploi]],Emplois[#All],3,0)</f>
        <v>Soins infirmiers</v>
      </c>
      <c r="P111">
        <f>IF(AND(Contrats[[#This Row],[debut]]&lt;=Résultats!D$11,Contrats[[#This Row],[fin_imputee]]&gt;=Résultats!D$11),1,0)</f>
        <v>1</v>
      </c>
    </row>
    <row r="112" spans="1:16" x14ac:dyDescent="0.35">
      <c r="A112">
        <v>110</v>
      </c>
      <c r="B112" s="1">
        <v>37244</v>
      </c>
      <c r="C112" s="1"/>
      <c r="D112" s="1">
        <f>IF(Contrats[[#This Row],[fin]]="",D$1, Contrats[[#This Row],[fin]])</f>
        <v>45900</v>
      </c>
      <c r="E112" t="s">
        <v>13</v>
      </c>
      <c r="F112">
        <v>83</v>
      </c>
      <c r="G112">
        <v>210</v>
      </c>
      <c r="H112" t="s">
        <v>427</v>
      </c>
      <c r="I112">
        <v>303</v>
      </c>
      <c r="J112" t="s">
        <v>14</v>
      </c>
      <c r="K112" t="s">
        <v>15</v>
      </c>
      <c r="L112">
        <v>0</v>
      </c>
      <c r="M112">
        <v>1</v>
      </c>
      <c r="N112">
        <v>1</v>
      </c>
      <c r="O112" t="str">
        <f>VLOOKUP(Contrats[[#This Row],[id_emploi]],Emplois[#All],3,0)</f>
        <v>Soins infirmiers</v>
      </c>
      <c r="P112">
        <f>IF(AND(Contrats[[#This Row],[debut]]&lt;=Résultats!D$11,Contrats[[#This Row],[fin_imputee]]&gt;=Résultats!D$11),1,0)</f>
        <v>1</v>
      </c>
    </row>
    <row r="113" spans="1:16" x14ac:dyDescent="0.35">
      <c r="A113">
        <v>111</v>
      </c>
      <c r="B113" s="1">
        <v>36954</v>
      </c>
      <c r="C113" s="1">
        <v>37199</v>
      </c>
      <c r="D113" s="1">
        <f>IF(Contrats[[#This Row],[fin]]="",D$1, Contrats[[#This Row],[fin]])</f>
        <v>37199</v>
      </c>
      <c r="E113" t="s">
        <v>13</v>
      </c>
      <c r="F113">
        <v>84</v>
      </c>
      <c r="G113">
        <v>269</v>
      </c>
      <c r="H113" t="s">
        <v>423</v>
      </c>
      <c r="I113">
        <v>377</v>
      </c>
      <c r="J113" t="s">
        <v>16</v>
      </c>
      <c r="K113" t="s">
        <v>15</v>
      </c>
      <c r="L113">
        <v>0</v>
      </c>
      <c r="M113">
        <v>0</v>
      </c>
      <c r="N113">
        <v>1</v>
      </c>
      <c r="O113" t="str">
        <f>VLOOKUP(Contrats[[#This Row],[id_emploi]],Emplois[#All],3,0)</f>
        <v>Médical</v>
      </c>
      <c r="P113">
        <f>IF(AND(Contrats[[#This Row],[debut]]&lt;=Résultats!D$11,Contrats[[#This Row],[fin_imputee]]&gt;=Résultats!D$11),1,0)</f>
        <v>0</v>
      </c>
    </row>
    <row r="114" spans="1:16" x14ac:dyDescent="0.35">
      <c r="A114">
        <v>112</v>
      </c>
      <c r="B114" s="1">
        <v>37256</v>
      </c>
      <c r="C114" s="1">
        <v>37833</v>
      </c>
      <c r="D114" s="1">
        <f>IF(Contrats[[#This Row],[fin]]="",D$1, Contrats[[#This Row],[fin]])</f>
        <v>37833</v>
      </c>
      <c r="E114" t="s">
        <v>13</v>
      </c>
      <c r="F114">
        <v>84</v>
      </c>
      <c r="G114">
        <v>269</v>
      </c>
      <c r="H114" t="s">
        <v>424</v>
      </c>
      <c r="I114">
        <v>377</v>
      </c>
      <c r="J114" t="s">
        <v>16</v>
      </c>
      <c r="K114" t="s">
        <v>15</v>
      </c>
      <c r="L114">
        <v>0</v>
      </c>
      <c r="M114">
        <v>0</v>
      </c>
      <c r="N114">
        <v>1</v>
      </c>
      <c r="O114" t="str">
        <f>VLOOKUP(Contrats[[#This Row],[id_emploi]],Emplois[#All],3,0)</f>
        <v>Médical</v>
      </c>
      <c r="P114">
        <f>IF(AND(Contrats[[#This Row],[debut]]&lt;=Résultats!D$11,Contrats[[#This Row],[fin_imputee]]&gt;=Résultats!D$11),1,0)</f>
        <v>0</v>
      </c>
    </row>
    <row r="115" spans="1:16" x14ac:dyDescent="0.35">
      <c r="A115">
        <v>113</v>
      </c>
      <c r="B115" s="1">
        <v>37307</v>
      </c>
      <c r="C115" s="1"/>
      <c r="D115" s="1">
        <f>IF(Contrats[[#This Row],[fin]]="",D$1, Contrats[[#This Row],[fin]])</f>
        <v>45900</v>
      </c>
      <c r="E115" t="s">
        <v>13</v>
      </c>
      <c r="F115">
        <v>85</v>
      </c>
      <c r="G115">
        <v>220</v>
      </c>
      <c r="H115" t="s">
        <v>424</v>
      </c>
      <c r="I115">
        <v>315</v>
      </c>
      <c r="J115" t="s">
        <v>16</v>
      </c>
      <c r="K115" t="s">
        <v>15</v>
      </c>
      <c r="L115">
        <v>0</v>
      </c>
      <c r="M115">
        <v>1</v>
      </c>
      <c r="N115">
        <v>1</v>
      </c>
      <c r="O115" t="str">
        <f>VLOOKUP(Contrats[[#This Row],[id_emploi]],Emplois[#All],3,0)</f>
        <v>Soins infirmiers</v>
      </c>
      <c r="P115">
        <f>IF(AND(Contrats[[#This Row],[debut]]&lt;=Résultats!D$11,Contrats[[#This Row],[fin_imputee]]&gt;=Résultats!D$11),1,0)</f>
        <v>1</v>
      </c>
    </row>
    <row r="116" spans="1:16" x14ac:dyDescent="0.35">
      <c r="A116">
        <v>114</v>
      </c>
      <c r="B116" s="1">
        <v>37295</v>
      </c>
      <c r="C116" s="1">
        <v>37749</v>
      </c>
      <c r="D116" s="1">
        <f>IF(Contrats[[#This Row],[fin]]="",D$1, Contrats[[#This Row],[fin]])</f>
        <v>37749</v>
      </c>
      <c r="E116" t="s">
        <v>13</v>
      </c>
      <c r="F116">
        <v>86</v>
      </c>
      <c r="G116">
        <v>129</v>
      </c>
      <c r="H116" t="s">
        <v>424</v>
      </c>
      <c r="I116">
        <v>189</v>
      </c>
      <c r="J116" t="s">
        <v>16</v>
      </c>
      <c r="K116" t="s">
        <v>15</v>
      </c>
      <c r="L116">
        <v>0</v>
      </c>
      <c r="M116">
        <v>1</v>
      </c>
      <c r="N116">
        <v>1</v>
      </c>
      <c r="O116" t="str">
        <f>VLOOKUP(Contrats[[#This Row],[id_emploi]],Emplois[#All],3,0)</f>
        <v>Psycho-social</v>
      </c>
      <c r="P116">
        <f>IF(AND(Contrats[[#This Row],[debut]]&lt;=Résultats!D$11,Contrats[[#This Row],[fin_imputee]]&gt;=Résultats!D$11),1,0)</f>
        <v>0</v>
      </c>
    </row>
    <row r="117" spans="1:16" x14ac:dyDescent="0.35">
      <c r="A117">
        <v>115</v>
      </c>
      <c r="B117" s="1">
        <v>36681</v>
      </c>
      <c r="C117" s="1"/>
      <c r="D117" s="1">
        <f>IF(Contrats[[#This Row],[fin]]="",D$1, Contrats[[#This Row],[fin]])</f>
        <v>45900</v>
      </c>
      <c r="E117" t="s">
        <v>13</v>
      </c>
      <c r="F117">
        <v>87</v>
      </c>
      <c r="G117">
        <v>51</v>
      </c>
      <c r="H117" t="s">
        <v>423</v>
      </c>
      <c r="I117">
        <v>101</v>
      </c>
      <c r="J117" t="s">
        <v>14</v>
      </c>
      <c r="K117" t="s">
        <v>15</v>
      </c>
      <c r="L117">
        <v>0</v>
      </c>
      <c r="M117">
        <v>1</v>
      </c>
      <c r="N117">
        <v>1</v>
      </c>
      <c r="O117" t="str">
        <f>VLOOKUP(Contrats[[#This Row],[id_emploi]],Emplois[#All],3,0)</f>
        <v>Maïeutique</v>
      </c>
      <c r="P117">
        <f>IF(AND(Contrats[[#This Row],[debut]]&lt;=Résultats!D$11,Contrats[[#This Row],[fin_imputee]]&gt;=Résultats!D$11),1,0)</f>
        <v>1</v>
      </c>
    </row>
    <row r="118" spans="1:16" x14ac:dyDescent="0.35">
      <c r="A118">
        <v>116</v>
      </c>
      <c r="B118" s="1">
        <v>36621</v>
      </c>
      <c r="C118" s="1">
        <v>36927</v>
      </c>
      <c r="D118" s="1">
        <f>IF(Contrats[[#This Row],[fin]]="",D$1, Contrats[[#This Row],[fin]])</f>
        <v>36927</v>
      </c>
      <c r="E118" t="s">
        <v>13</v>
      </c>
      <c r="F118">
        <v>88</v>
      </c>
      <c r="G118">
        <v>2</v>
      </c>
      <c r="H118" t="s">
        <v>424</v>
      </c>
      <c r="I118">
        <v>3</v>
      </c>
      <c r="J118" t="s">
        <v>14</v>
      </c>
      <c r="K118" t="s">
        <v>15</v>
      </c>
      <c r="L118">
        <v>0</v>
      </c>
      <c r="M118">
        <v>0</v>
      </c>
      <c r="N118">
        <v>1</v>
      </c>
      <c r="O118" t="str">
        <f>VLOOKUP(Contrats[[#This Row],[id_emploi]],Emplois[#All],3,0)</f>
        <v>Médical</v>
      </c>
      <c r="P118">
        <f>IF(AND(Contrats[[#This Row],[debut]]&lt;=Résultats!D$11,Contrats[[#This Row],[fin_imputee]]&gt;=Résultats!D$11),1,0)</f>
        <v>0</v>
      </c>
    </row>
    <row r="119" spans="1:16" x14ac:dyDescent="0.35">
      <c r="A119">
        <v>117</v>
      </c>
      <c r="B119" s="1">
        <v>37203</v>
      </c>
      <c r="C119" s="1">
        <v>37749</v>
      </c>
      <c r="D119" s="1">
        <f>IF(Contrats[[#This Row],[fin]]="",D$1, Contrats[[#This Row],[fin]])</f>
        <v>37749</v>
      </c>
      <c r="E119" t="s">
        <v>13</v>
      </c>
      <c r="F119">
        <v>89</v>
      </c>
      <c r="G119">
        <v>292</v>
      </c>
      <c r="H119" t="s">
        <v>424</v>
      </c>
      <c r="I119">
        <v>409</v>
      </c>
      <c r="J119" t="s">
        <v>16</v>
      </c>
      <c r="K119" t="s">
        <v>15</v>
      </c>
      <c r="L119">
        <v>0</v>
      </c>
      <c r="M119">
        <v>1</v>
      </c>
      <c r="N119">
        <v>0</v>
      </c>
      <c r="O119" t="str">
        <f>VLOOKUP(Contrats[[#This Row],[id_emploi]],Emplois[#All],3,0)</f>
        <v>Pharmacie</v>
      </c>
      <c r="P119">
        <f>IF(AND(Contrats[[#This Row],[debut]]&lt;=Résultats!D$11,Contrats[[#This Row],[fin_imputee]]&gt;=Résultats!D$11),1,0)</f>
        <v>0</v>
      </c>
    </row>
    <row r="120" spans="1:16" x14ac:dyDescent="0.35">
      <c r="A120">
        <v>118</v>
      </c>
      <c r="B120" s="1">
        <v>41554</v>
      </c>
      <c r="C120" s="1">
        <v>41677</v>
      </c>
      <c r="D120" s="1">
        <f>IF(Contrats[[#This Row],[fin]]="",D$1, Contrats[[#This Row],[fin]])</f>
        <v>41677</v>
      </c>
      <c r="E120" t="s">
        <v>17</v>
      </c>
      <c r="F120">
        <v>90</v>
      </c>
      <c r="G120">
        <v>43</v>
      </c>
      <c r="H120" t="s">
        <v>424</v>
      </c>
      <c r="I120">
        <v>87</v>
      </c>
      <c r="J120" t="s">
        <v>14</v>
      </c>
      <c r="K120" t="s">
        <v>15</v>
      </c>
      <c r="L120">
        <v>0</v>
      </c>
      <c r="M120">
        <v>1</v>
      </c>
      <c r="N120">
        <v>1</v>
      </c>
      <c r="O120" t="str">
        <f>VLOOKUP(Contrats[[#This Row],[id_emploi]],Emplois[#All],3,0)</f>
        <v>Soins infirmiers</v>
      </c>
      <c r="P120">
        <f>IF(AND(Contrats[[#This Row],[debut]]&lt;=Résultats!D$11,Contrats[[#This Row],[fin_imputee]]&gt;=Résultats!D$11),1,0)</f>
        <v>0</v>
      </c>
    </row>
    <row r="121" spans="1:16" x14ac:dyDescent="0.35">
      <c r="A121">
        <v>119</v>
      </c>
      <c r="B121" s="1">
        <v>41698</v>
      </c>
      <c r="C121" s="1"/>
      <c r="D121" s="1">
        <f>IF(Contrats[[#This Row],[fin]]="",D$1, Contrats[[#This Row],[fin]])</f>
        <v>45900</v>
      </c>
      <c r="E121" t="s">
        <v>13</v>
      </c>
      <c r="F121">
        <v>90</v>
      </c>
      <c r="G121">
        <v>238</v>
      </c>
      <c r="H121" t="s">
        <v>424</v>
      </c>
      <c r="I121">
        <v>336</v>
      </c>
      <c r="J121" t="s">
        <v>16</v>
      </c>
      <c r="K121" t="s">
        <v>15</v>
      </c>
      <c r="L121">
        <v>0</v>
      </c>
      <c r="M121">
        <v>1</v>
      </c>
      <c r="N121">
        <v>1</v>
      </c>
      <c r="O121" t="str">
        <f>VLOOKUP(Contrats[[#This Row],[id_emploi]],Emplois[#All],3,0)</f>
        <v>Soins infirmiers</v>
      </c>
      <c r="P121">
        <f>IF(AND(Contrats[[#This Row],[debut]]&lt;=Résultats!D$11,Contrats[[#This Row],[fin_imputee]]&gt;=Résultats!D$11),1,0)</f>
        <v>1</v>
      </c>
    </row>
    <row r="122" spans="1:16" x14ac:dyDescent="0.35">
      <c r="A122">
        <v>120</v>
      </c>
      <c r="B122" s="1">
        <v>37227</v>
      </c>
      <c r="C122" s="1">
        <v>37562</v>
      </c>
      <c r="D122" s="1">
        <f>IF(Contrats[[#This Row],[fin]]="",D$1, Contrats[[#This Row],[fin]])</f>
        <v>37562</v>
      </c>
      <c r="E122" t="s">
        <v>13</v>
      </c>
      <c r="F122">
        <v>91</v>
      </c>
      <c r="G122">
        <v>45</v>
      </c>
      <c r="H122" t="s">
        <v>423</v>
      </c>
      <c r="I122">
        <v>93</v>
      </c>
      <c r="J122" t="s">
        <v>14</v>
      </c>
      <c r="K122" t="s">
        <v>15</v>
      </c>
      <c r="L122">
        <v>0</v>
      </c>
      <c r="M122">
        <v>1</v>
      </c>
      <c r="N122">
        <v>0</v>
      </c>
      <c r="O122" t="str">
        <f>VLOOKUP(Contrats[[#This Row],[id_emploi]],Emplois[#All],3,0)</f>
        <v>Bloc opératoire</v>
      </c>
      <c r="P122">
        <f>IF(AND(Contrats[[#This Row],[debut]]&lt;=Résultats!D$11,Contrats[[#This Row],[fin_imputee]]&gt;=Résultats!D$11),1,0)</f>
        <v>0</v>
      </c>
    </row>
    <row r="123" spans="1:16" x14ac:dyDescent="0.35">
      <c r="A123">
        <v>121</v>
      </c>
      <c r="B123" s="1">
        <v>37257</v>
      </c>
      <c r="C123" s="1">
        <v>37926</v>
      </c>
      <c r="D123" s="1">
        <f>IF(Contrats[[#This Row],[fin]]="",D$1, Contrats[[#This Row],[fin]])</f>
        <v>37926</v>
      </c>
      <c r="E123" t="s">
        <v>13</v>
      </c>
      <c r="F123">
        <v>92</v>
      </c>
      <c r="G123">
        <v>216</v>
      </c>
      <c r="H123" t="s">
        <v>424</v>
      </c>
      <c r="I123">
        <v>309</v>
      </c>
      <c r="J123" t="s">
        <v>19</v>
      </c>
      <c r="K123" t="s">
        <v>20</v>
      </c>
      <c r="L123">
        <v>1</v>
      </c>
      <c r="M123">
        <v>0</v>
      </c>
      <c r="N123">
        <v>0</v>
      </c>
      <c r="O123" t="str">
        <f>VLOOKUP(Contrats[[#This Row],[id_emploi]],Emplois[#All],3,0)</f>
        <v>Administratif</v>
      </c>
      <c r="P123">
        <f>IF(AND(Contrats[[#This Row],[debut]]&lt;=Résultats!D$11,Contrats[[#This Row],[fin_imputee]]&gt;=Résultats!D$11),1,0)</f>
        <v>0</v>
      </c>
    </row>
    <row r="124" spans="1:16" x14ac:dyDescent="0.35">
      <c r="A124">
        <v>122</v>
      </c>
      <c r="B124" s="1">
        <v>38470</v>
      </c>
      <c r="C124" s="1">
        <v>38745</v>
      </c>
      <c r="D124" s="1">
        <f>IF(Contrats[[#This Row],[fin]]="",D$1, Contrats[[#This Row],[fin]])</f>
        <v>38745</v>
      </c>
      <c r="E124" t="s">
        <v>13</v>
      </c>
      <c r="F124">
        <v>93</v>
      </c>
      <c r="G124">
        <v>6</v>
      </c>
      <c r="H124" t="s">
        <v>424</v>
      </c>
      <c r="I124">
        <v>15</v>
      </c>
      <c r="J124" t="s">
        <v>18</v>
      </c>
      <c r="K124" t="s">
        <v>18</v>
      </c>
      <c r="L124">
        <v>0</v>
      </c>
      <c r="M124">
        <v>0</v>
      </c>
      <c r="N124">
        <v>1</v>
      </c>
      <c r="O124" t="str">
        <f>VLOOKUP(Contrats[[#This Row],[id_emploi]],Emplois[#All],3,0)</f>
        <v>Médical</v>
      </c>
      <c r="P124">
        <f>IF(AND(Contrats[[#This Row],[debut]]&lt;=Résultats!D$11,Contrats[[#This Row],[fin_imputee]]&gt;=Résultats!D$11),1,0)</f>
        <v>0</v>
      </c>
    </row>
    <row r="125" spans="1:16" x14ac:dyDescent="0.35">
      <c r="A125">
        <v>123</v>
      </c>
      <c r="B125" s="1">
        <v>37019</v>
      </c>
      <c r="C125" s="1">
        <v>37749</v>
      </c>
      <c r="D125" s="1">
        <f>IF(Contrats[[#This Row],[fin]]="",D$1, Contrats[[#This Row],[fin]])</f>
        <v>37749</v>
      </c>
      <c r="E125" t="s">
        <v>13</v>
      </c>
      <c r="F125">
        <v>94</v>
      </c>
      <c r="G125">
        <v>256</v>
      </c>
      <c r="H125" t="s">
        <v>424</v>
      </c>
      <c r="I125">
        <v>360</v>
      </c>
      <c r="J125" t="s">
        <v>14</v>
      </c>
      <c r="K125" t="s">
        <v>15</v>
      </c>
      <c r="L125">
        <v>0</v>
      </c>
      <c r="M125">
        <v>0</v>
      </c>
      <c r="N125">
        <v>1</v>
      </c>
      <c r="O125" t="str">
        <f>VLOOKUP(Contrats[[#This Row],[id_emploi]],Emplois[#All],3,0)</f>
        <v>Soins infirmiers</v>
      </c>
      <c r="P125">
        <f>IF(AND(Contrats[[#This Row],[debut]]&lt;=Résultats!D$11,Contrats[[#This Row],[fin_imputee]]&gt;=Résultats!D$11),1,0)</f>
        <v>0</v>
      </c>
    </row>
    <row r="126" spans="1:16" x14ac:dyDescent="0.35">
      <c r="A126">
        <v>124</v>
      </c>
      <c r="B126" s="1">
        <v>41987</v>
      </c>
      <c r="C126" s="1">
        <v>42474</v>
      </c>
      <c r="D126" s="1">
        <f>IF(Contrats[[#This Row],[fin]]="",D$1, Contrats[[#This Row],[fin]])</f>
        <v>42474</v>
      </c>
      <c r="E126" t="s">
        <v>13</v>
      </c>
      <c r="F126">
        <v>95</v>
      </c>
      <c r="G126">
        <v>256</v>
      </c>
      <c r="H126" t="s">
        <v>423</v>
      </c>
      <c r="I126">
        <v>360</v>
      </c>
      <c r="J126" t="s">
        <v>14</v>
      </c>
      <c r="K126" t="s">
        <v>15</v>
      </c>
      <c r="L126">
        <v>0</v>
      </c>
      <c r="M126">
        <v>1</v>
      </c>
      <c r="N126">
        <v>1</v>
      </c>
      <c r="O126" t="str">
        <f>VLOOKUP(Contrats[[#This Row],[id_emploi]],Emplois[#All],3,0)</f>
        <v>Soins infirmiers</v>
      </c>
      <c r="P126">
        <f>IF(AND(Contrats[[#This Row],[debut]]&lt;=Résultats!D$11,Contrats[[#This Row],[fin_imputee]]&gt;=Résultats!D$11),1,0)</f>
        <v>0</v>
      </c>
    </row>
    <row r="127" spans="1:16" x14ac:dyDescent="0.35">
      <c r="A127">
        <v>125</v>
      </c>
      <c r="B127" s="1">
        <v>42475</v>
      </c>
      <c r="C127" s="1">
        <v>43084</v>
      </c>
      <c r="D127" s="1">
        <f>IF(Contrats[[#This Row],[fin]]="",D$1, Contrats[[#This Row],[fin]])</f>
        <v>43084</v>
      </c>
      <c r="E127" t="s">
        <v>13</v>
      </c>
      <c r="F127">
        <v>95</v>
      </c>
      <c r="G127">
        <v>256</v>
      </c>
      <c r="H127" t="s">
        <v>424</v>
      </c>
      <c r="I127">
        <v>359</v>
      </c>
      <c r="J127" t="s">
        <v>16</v>
      </c>
      <c r="K127" t="s">
        <v>15</v>
      </c>
      <c r="L127">
        <v>1</v>
      </c>
      <c r="M127">
        <v>0</v>
      </c>
      <c r="N127">
        <v>1</v>
      </c>
      <c r="O127" t="str">
        <f>VLOOKUP(Contrats[[#This Row],[id_emploi]],Emplois[#All],3,0)</f>
        <v>Soins infirmiers</v>
      </c>
      <c r="P127">
        <f>IF(AND(Contrats[[#This Row],[debut]]&lt;=Résultats!D$11,Contrats[[#This Row],[fin_imputee]]&gt;=Résultats!D$11),1,0)</f>
        <v>0</v>
      </c>
    </row>
    <row r="128" spans="1:16" x14ac:dyDescent="0.35">
      <c r="A128">
        <v>126</v>
      </c>
      <c r="B128" s="1">
        <v>37498</v>
      </c>
      <c r="C128" s="1">
        <v>37985</v>
      </c>
      <c r="D128" s="1">
        <f>IF(Contrats[[#This Row],[fin]]="",D$1, Contrats[[#This Row],[fin]])</f>
        <v>37985</v>
      </c>
      <c r="E128" t="s">
        <v>13</v>
      </c>
      <c r="F128">
        <v>96</v>
      </c>
      <c r="G128">
        <v>260</v>
      </c>
      <c r="H128" t="s">
        <v>424</v>
      </c>
      <c r="I128">
        <v>364</v>
      </c>
      <c r="J128" t="s">
        <v>14</v>
      </c>
      <c r="K128" t="s">
        <v>15</v>
      </c>
      <c r="L128">
        <v>0</v>
      </c>
      <c r="M128">
        <v>0</v>
      </c>
      <c r="N128">
        <v>1</v>
      </c>
      <c r="O128" t="str">
        <f>VLOOKUP(Contrats[[#This Row],[id_emploi]],Emplois[#All],3,0)</f>
        <v>Soins infirmiers</v>
      </c>
      <c r="P128">
        <f>IF(AND(Contrats[[#This Row],[debut]]&lt;=Résultats!D$11,Contrats[[#This Row],[fin_imputee]]&gt;=Résultats!D$11),1,0)</f>
        <v>0</v>
      </c>
    </row>
    <row r="129" spans="1:16" x14ac:dyDescent="0.35">
      <c r="A129">
        <v>127</v>
      </c>
      <c r="B129" s="1">
        <v>38019</v>
      </c>
      <c r="C129" s="1">
        <v>38566</v>
      </c>
      <c r="D129" s="1">
        <f>IF(Contrats[[#This Row],[fin]]="",D$1, Contrats[[#This Row],[fin]])</f>
        <v>38566</v>
      </c>
      <c r="E129" t="s">
        <v>13</v>
      </c>
      <c r="F129">
        <v>96</v>
      </c>
      <c r="G129">
        <v>260</v>
      </c>
      <c r="H129" t="s">
        <v>423</v>
      </c>
      <c r="I129">
        <v>364</v>
      </c>
      <c r="J129" t="s">
        <v>14</v>
      </c>
      <c r="K129" t="s">
        <v>15</v>
      </c>
      <c r="L129">
        <v>0</v>
      </c>
      <c r="M129">
        <v>0</v>
      </c>
      <c r="N129">
        <v>1</v>
      </c>
      <c r="O129" t="str">
        <f>VLOOKUP(Contrats[[#This Row],[id_emploi]],Emplois[#All],3,0)</f>
        <v>Soins infirmiers</v>
      </c>
      <c r="P129">
        <f>IF(AND(Contrats[[#This Row],[debut]]&lt;=Résultats!D$11,Contrats[[#This Row],[fin_imputee]]&gt;=Résultats!D$11),1,0)</f>
        <v>0</v>
      </c>
    </row>
    <row r="130" spans="1:16" x14ac:dyDescent="0.35">
      <c r="A130">
        <v>128</v>
      </c>
      <c r="B130" s="1">
        <v>36693</v>
      </c>
      <c r="C130" s="1">
        <v>36966</v>
      </c>
      <c r="D130" s="1">
        <f>IF(Contrats[[#This Row],[fin]]="",D$1, Contrats[[#This Row],[fin]])</f>
        <v>36966</v>
      </c>
      <c r="E130" t="s">
        <v>13</v>
      </c>
      <c r="F130">
        <v>97</v>
      </c>
      <c r="G130">
        <v>227</v>
      </c>
      <c r="H130" t="s">
        <v>423</v>
      </c>
      <c r="I130">
        <v>325</v>
      </c>
      <c r="J130" t="s">
        <v>14</v>
      </c>
      <c r="K130" t="s">
        <v>15</v>
      </c>
      <c r="L130">
        <v>1</v>
      </c>
      <c r="M130">
        <v>0</v>
      </c>
      <c r="N130">
        <v>1</v>
      </c>
      <c r="O130" t="str">
        <f>VLOOKUP(Contrats[[#This Row],[id_emploi]],Emplois[#All],3,0)</f>
        <v>Pédiatrie/néonat</v>
      </c>
      <c r="P130">
        <f>IF(AND(Contrats[[#This Row],[debut]]&lt;=Résultats!D$11,Contrats[[#This Row],[fin_imputee]]&gt;=Résultats!D$11),1,0)</f>
        <v>0</v>
      </c>
    </row>
    <row r="131" spans="1:16" x14ac:dyDescent="0.35">
      <c r="A131">
        <v>129</v>
      </c>
      <c r="B131" s="1">
        <v>37019</v>
      </c>
      <c r="C131" s="1">
        <v>37719</v>
      </c>
      <c r="D131" s="1">
        <f>IF(Contrats[[#This Row],[fin]]="",D$1, Contrats[[#This Row],[fin]])</f>
        <v>37719</v>
      </c>
      <c r="E131" t="s">
        <v>13</v>
      </c>
      <c r="F131">
        <v>97</v>
      </c>
      <c r="G131">
        <v>227</v>
      </c>
      <c r="H131" t="s">
        <v>425</v>
      </c>
      <c r="I131">
        <v>325</v>
      </c>
      <c r="J131" t="s">
        <v>14</v>
      </c>
      <c r="K131" t="s">
        <v>15</v>
      </c>
      <c r="L131">
        <v>0</v>
      </c>
      <c r="M131">
        <v>1</v>
      </c>
      <c r="N131">
        <v>1</v>
      </c>
      <c r="O131" t="str">
        <f>VLOOKUP(Contrats[[#This Row],[id_emploi]],Emplois[#All],3,0)</f>
        <v>Pédiatrie/néonat</v>
      </c>
      <c r="P131">
        <f>IF(AND(Contrats[[#This Row],[debut]]&lt;=Résultats!D$11,Contrats[[#This Row],[fin_imputee]]&gt;=Résultats!D$11),1,0)</f>
        <v>0</v>
      </c>
    </row>
    <row r="132" spans="1:16" x14ac:dyDescent="0.35">
      <c r="A132">
        <v>130</v>
      </c>
      <c r="B132" s="1">
        <v>41769</v>
      </c>
      <c r="C132" s="1"/>
      <c r="D132" s="1">
        <f>IF(Contrats[[#This Row],[fin]]="",D$1, Contrats[[#This Row],[fin]])</f>
        <v>45900</v>
      </c>
      <c r="E132" t="s">
        <v>13</v>
      </c>
      <c r="F132">
        <v>98</v>
      </c>
      <c r="G132">
        <v>214</v>
      </c>
      <c r="H132" t="s">
        <v>424</v>
      </c>
      <c r="I132">
        <v>307</v>
      </c>
      <c r="J132" t="s">
        <v>19</v>
      </c>
      <c r="K132" t="s">
        <v>20</v>
      </c>
      <c r="L132">
        <v>0</v>
      </c>
      <c r="M132">
        <v>0</v>
      </c>
      <c r="N132">
        <v>1</v>
      </c>
      <c r="O132" t="str">
        <f>VLOOKUP(Contrats[[#This Row],[id_emploi]],Emplois[#All],3,0)</f>
        <v>Pharmacie</v>
      </c>
      <c r="P132">
        <f>IF(AND(Contrats[[#This Row],[debut]]&lt;=Résultats!D$11,Contrats[[#This Row],[fin_imputee]]&gt;=Résultats!D$11),1,0)</f>
        <v>1</v>
      </c>
    </row>
    <row r="133" spans="1:16" x14ac:dyDescent="0.35">
      <c r="A133">
        <v>131</v>
      </c>
      <c r="B133" s="1">
        <v>37387</v>
      </c>
      <c r="C133" s="1"/>
      <c r="D133" s="1">
        <f>IF(Contrats[[#This Row],[fin]]="",D$1, Contrats[[#This Row],[fin]])</f>
        <v>45900</v>
      </c>
      <c r="E133" t="s">
        <v>13</v>
      </c>
      <c r="F133">
        <v>99</v>
      </c>
      <c r="G133">
        <v>205</v>
      </c>
      <c r="H133" t="s">
        <v>426</v>
      </c>
      <c r="I133">
        <v>295</v>
      </c>
      <c r="J133" t="s">
        <v>14</v>
      </c>
      <c r="K133" t="s">
        <v>15</v>
      </c>
      <c r="L133">
        <v>0</v>
      </c>
      <c r="M133">
        <v>0</v>
      </c>
      <c r="N133">
        <v>1</v>
      </c>
      <c r="O133" t="str">
        <f>VLOOKUP(Contrats[[#This Row],[id_emploi]],Emplois[#All],3,0)</f>
        <v>Soins infirmiers</v>
      </c>
      <c r="P133">
        <f>IF(AND(Contrats[[#This Row],[debut]]&lt;=Résultats!D$11,Contrats[[#This Row],[fin_imputee]]&gt;=Résultats!D$11),1,0)</f>
        <v>1</v>
      </c>
    </row>
    <row r="134" spans="1:16" x14ac:dyDescent="0.35">
      <c r="A134">
        <v>132</v>
      </c>
      <c r="B134" s="1">
        <v>37554</v>
      </c>
      <c r="C134" s="1">
        <v>37858</v>
      </c>
      <c r="D134" s="1">
        <f>IF(Contrats[[#This Row],[fin]]="",D$1, Contrats[[#This Row],[fin]])</f>
        <v>37858</v>
      </c>
      <c r="E134" t="s">
        <v>17</v>
      </c>
      <c r="F134">
        <v>100</v>
      </c>
      <c r="G134">
        <v>37</v>
      </c>
      <c r="H134" t="s">
        <v>424</v>
      </c>
      <c r="I134">
        <v>79</v>
      </c>
      <c r="J134" t="s">
        <v>16</v>
      </c>
      <c r="K134" t="s">
        <v>15</v>
      </c>
      <c r="L134">
        <v>0</v>
      </c>
      <c r="M134">
        <v>1</v>
      </c>
      <c r="N134">
        <v>1</v>
      </c>
      <c r="O134" t="str">
        <f>VLOOKUP(Contrats[[#This Row],[id_emploi]],Emplois[#All],3,0)</f>
        <v>Médical</v>
      </c>
      <c r="P134">
        <f>IF(AND(Contrats[[#This Row],[debut]]&lt;=Résultats!D$11,Contrats[[#This Row],[fin_imputee]]&gt;=Résultats!D$11),1,0)</f>
        <v>0</v>
      </c>
    </row>
    <row r="135" spans="1:16" x14ac:dyDescent="0.35">
      <c r="A135">
        <v>133</v>
      </c>
      <c r="B135" s="1">
        <v>38868</v>
      </c>
      <c r="C135" s="1"/>
      <c r="D135" s="1">
        <f>IF(Contrats[[#This Row],[fin]]="",D$1, Contrats[[#This Row],[fin]])</f>
        <v>45900</v>
      </c>
      <c r="E135" t="s">
        <v>13</v>
      </c>
      <c r="F135">
        <v>101</v>
      </c>
      <c r="G135">
        <v>238</v>
      </c>
      <c r="H135" t="s">
        <v>424</v>
      </c>
      <c r="I135">
        <v>336</v>
      </c>
      <c r="J135" t="s">
        <v>16</v>
      </c>
      <c r="K135" t="s">
        <v>15</v>
      </c>
      <c r="L135">
        <v>0</v>
      </c>
      <c r="M135">
        <v>1</v>
      </c>
      <c r="N135">
        <v>1</v>
      </c>
      <c r="O135" t="str">
        <f>VLOOKUP(Contrats[[#This Row],[id_emploi]],Emplois[#All],3,0)</f>
        <v>Soins infirmiers</v>
      </c>
      <c r="P135">
        <f>IF(AND(Contrats[[#This Row],[debut]]&lt;=Résultats!D$11,Contrats[[#This Row],[fin_imputee]]&gt;=Résultats!D$11),1,0)</f>
        <v>1</v>
      </c>
    </row>
    <row r="136" spans="1:16" x14ac:dyDescent="0.35">
      <c r="A136">
        <v>134</v>
      </c>
      <c r="B136" s="1">
        <v>43239</v>
      </c>
      <c r="C136" s="1">
        <v>43757</v>
      </c>
      <c r="D136" s="1">
        <f>IF(Contrats[[#This Row],[fin]]="",D$1, Contrats[[#This Row],[fin]])</f>
        <v>43757</v>
      </c>
      <c r="E136" t="s">
        <v>13</v>
      </c>
      <c r="F136">
        <v>102</v>
      </c>
      <c r="G136">
        <v>241</v>
      </c>
      <c r="H136" t="s">
        <v>423</v>
      </c>
      <c r="I136">
        <v>341</v>
      </c>
      <c r="J136" t="s">
        <v>19</v>
      </c>
      <c r="K136" t="s">
        <v>20</v>
      </c>
      <c r="L136">
        <v>0</v>
      </c>
      <c r="M136">
        <v>1</v>
      </c>
      <c r="N136">
        <v>1</v>
      </c>
      <c r="O136" t="str">
        <f>VLOOKUP(Contrats[[#This Row],[id_emploi]],Emplois[#All],3,0)</f>
        <v>Biomédical</v>
      </c>
      <c r="P136">
        <f>IF(AND(Contrats[[#This Row],[debut]]&lt;=Résultats!D$11,Contrats[[#This Row],[fin_imputee]]&gt;=Résultats!D$11),1,0)</f>
        <v>0</v>
      </c>
    </row>
    <row r="137" spans="1:16" x14ac:dyDescent="0.35">
      <c r="A137">
        <v>135</v>
      </c>
      <c r="B137" s="1">
        <v>43765</v>
      </c>
      <c r="C137" s="1">
        <v>44496</v>
      </c>
      <c r="D137" s="1">
        <f>IF(Contrats[[#This Row],[fin]]="",D$1, Contrats[[#This Row],[fin]])</f>
        <v>44496</v>
      </c>
      <c r="E137" t="s">
        <v>13</v>
      </c>
      <c r="F137">
        <v>102</v>
      </c>
      <c r="G137">
        <v>152</v>
      </c>
      <c r="H137" t="s">
        <v>424</v>
      </c>
      <c r="I137">
        <v>214</v>
      </c>
      <c r="J137" t="s">
        <v>19</v>
      </c>
      <c r="K137" t="s">
        <v>20</v>
      </c>
      <c r="L137">
        <v>1</v>
      </c>
      <c r="M137">
        <v>0</v>
      </c>
      <c r="N137">
        <v>0</v>
      </c>
      <c r="O137" t="str">
        <f>VLOOKUP(Contrats[[#This Row],[id_emploi]],Emplois[#All],3,0)</f>
        <v>Biomédical</v>
      </c>
      <c r="P137">
        <f>IF(AND(Contrats[[#This Row],[debut]]&lt;=Résultats!D$11,Contrats[[#This Row],[fin_imputee]]&gt;=Résultats!D$11),1,0)</f>
        <v>0</v>
      </c>
    </row>
    <row r="138" spans="1:16" x14ac:dyDescent="0.35">
      <c r="A138">
        <v>136</v>
      </c>
      <c r="B138" s="1">
        <v>36825</v>
      </c>
      <c r="C138" s="1"/>
      <c r="D138" s="1">
        <f>IF(Contrats[[#This Row],[fin]]="",D$1, Contrats[[#This Row],[fin]])</f>
        <v>45900</v>
      </c>
      <c r="E138" t="s">
        <v>13</v>
      </c>
      <c r="F138">
        <v>103</v>
      </c>
      <c r="G138">
        <v>261</v>
      </c>
      <c r="H138" t="s">
        <v>424</v>
      </c>
      <c r="I138">
        <v>365</v>
      </c>
      <c r="J138" t="s">
        <v>14</v>
      </c>
      <c r="K138" t="s">
        <v>15</v>
      </c>
      <c r="L138">
        <v>0</v>
      </c>
      <c r="M138">
        <v>0</v>
      </c>
      <c r="N138">
        <v>1</v>
      </c>
      <c r="O138" t="str">
        <f>VLOOKUP(Contrats[[#This Row],[id_emploi]],Emplois[#All],3,0)</f>
        <v>Soins infirmiers</v>
      </c>
      <c r="P138">
        <f>IF(AND(Contrats[[#This Row],[debut]]&lt;=Résultats!D$11,Contrats[[#This Row],[fin_imputee]]&gt;=Résultats!D$11),1,0)</f>
        <v>1</v>
      </c>
    </row>
    <row r="139" spans="1:16" x14ac:dyDescent="0.35">
      <c r="A139">
        <v>137</v>
      </c>
      <c r="B139" s="1">
        <v>36881</v>
      </c>
      <c r="C139" s="1">
        <v>37093</v>
      </c>
      <c r="D139" s="1">
        <f>IF(Contrats[[#This Row],[fin]]="",D$1, Contrats[[#This Row],[fin]])</f>
        <v>37093</v>
      </c>
      <c r="E139" t="s">
        <v>13</v>
      </c>
      <c r="F139">
        <v>104</v>
      </c>
      <c r="G139">
        <v>136</v>
      </c>
      <c r="H139" t="s">
        <v>424</v>
      </c>
      <c r="I139">
        <v>196</v>
      </c>
      <c r="J139" t="s">
        <v>14</v>
      </c>
      <c r="K139" t="s">
        <v>15</v>
      </c>
      <c r="L139">
        <v>0</v>
      </c>
      <c r="M139">
        <v>0</v>
      </c>
      <c r="N139">
        <v>1</v>
      </c>
      <c r="O139" t="str">
        <f>VLOOKUP(Contrats[[#This Row],[id_emploi]],Emplois[#All],3,0)</f>
        <v>Hygiène/Hôtellerie</v>
      </c>
      <c r="P139">
        <f>IF(AND(Contrats[[#This Row],[debut]]&lt;=Résultats!D$11,Contrats[[#This Row],[fin_imputee]]&gt;=Résultats!D$11),1,0)</f>
        <v>0</v>
      </c>
    </row>
    <row r="140" spans="1:16" x14ac:dyDescent="0.35">
      <c r="A140">
        <v>138</v>
      </c>
      <c r="B140" s="1">
        <v>37148</v>
      </c>
      <c r="C140" s="1">
        <v>37390</v>
      </c>
      <c r="D140" s="1">
        <f>IF(Contrats[[#This Row],[fin]]="",D$1, Contrats[[#This Row],[fin]])</f>
        <v>37390</v>
      </c>
      <c r="E140" t="s">
        <v>13</v>
      </c>
      <c r="F140">
        <v>104</v>
      </c>
      <c r="G140">
        <v>136</v>
      </c>
      <c r="H140" t="s">
        <v>424</v>
      </c>
      <c r="I140">
        <v>196</v>
      </c>
      <c r="J140" t="s">
        <v>14</v>
      </c>
      <c r="K140" t="s">
        <v>15</v>
      </c>
      <c r="L140">
        <v>1</v>
      </c>
      <c r="M140">
        <v>0</v>
      </c>
      <c r="N140">
        <v>1</v>
      </c>
      <c r="O140" t="str">
        <f>VLOOKUP(Contrats[[#This Row],[id_emploi]],Emplois[#All],3,0)</f>
        <v>Hygiène/Hôtellerie</v>
      </c>
      <c r="P140">
        <f>IF(AND(Contrats[[#This Row],[debut]]&lt;=Résultats!D$11,Contrats[[#This Row],[fin_imputee]]&gt;=Résultats!D$11),1,0)</f>
        <v>0</v>
      </c>
    </row>
    <row r="141" spans="1:16" x14ac:dyDescent="0.35">
      <c r="A141">
        <v>139</v>
      </c>
      <c r="B141" s="1">
        <v>37419</v>
      </c>
      <c r="C141" s="1">
        <v>37814</v>
      </c>
      <c r="D141" s="1">
        <f>IF(Contrats[[#This Row],[fin]]="",D$1, Contrats[[#This Row],[fin]])</f>
        <v>37814</v>
      </c>
      <c r="E141" t="s">
        <v>13</v>
      </c>
      <c r="F141">
        <v>104</v>
      </c>
      <c r="G141">
        <v>48</v>
      </c>
      <c r="H141" t="s">
        <v>424</v>
      </c>
      <c r="I141">
        <v>98</v>
      </c>
      <c r="J141" t="s">
        <v>19</v>
      </c>
      <c r="K141" t="s">
        <v>20</v>
      </c>
      <c r="L141">
        <v>0</v>
      </c>
      <c r="M141">
        <v>1</v>
      </c>
      <c r="N141">
        <v>1</v>
      </c>
      <c r="O141" t="str">
        <f>VLOOKUP(Contrats[[#This Row],[id_emploi]],Emplois[#All],3,0)</f>
        <v>Soins infirmiers</v>
      </c>
      <c r="P141">
        <f>IF(AND(Contrats[[#This Row],[debut]]&lt;=Résultats!D$11,Contrats[[#This Row],[fin_imputee]]&gt;=Résultats!D$11),1,0)</f>
        <v>0</v>
      </c>
    </row>
    <row r="142" spans="1:16" x14ac:dyDescent="0.35">
      <c r="A142">
        <v>140</v>
      </c>
      <c r="B142" s="1">
        <v>37287</v>
      </c>
      <c r="C142" s="1">
        <v>37652</v>
      </c>
      <c r="D142" s="1">
        <f>IF(Contrats[[#This Row],[fin]]="",D$1, Contrats[[#This Row],[fin]])</f>
        <v>37652</v>
      </c>
      <c r="E142" t="s">
        <v>13</v>
      </c>
      <c r="F142">
        <v>105</v>
      </c>
      <c r="G142">
        <v>136</v>
      </c>
      <c r="H142" t="s">
        <v>424</v>
      </c>
      <c r="I142">
        <v>196</v>
      </c>
      <c r="J142" t="s">
        <v>14</v>
      </c>
      <c r="K142" t="s">
        <v>15</v>
      </c>
      <c r="L142">
        <v>0</v>
      </c>
      <c r="M142">
        <v>1</v>
      </c>
      <c r="N142">
        <v>1</v>
      </c>
      <c r="O142" t="str">
        <f>VLOOKUP(Contrats[[#This Row],[id_emploi]],Emplois[#All],3,0)</f>
        <v>Hygiène/Hôtellerie</v>
      </c>
      <c r="P142">
        <f>IF(AND(Contrats[[#This Row],[debut]]&lt;=Résultats!D$11,Contrats[[#This Row],[fin_imputee]]&gt;=Résultats!D$11),1,0)</f>
        <v>0</v>
      </c>
    </row>
    <row r="143" spans="1:16" x14ac:dyDescent="0.35">
      <c r="A143">
        <v>141</v>
      </c>
      <c r="B143" s="1">
        <v>37672</v>
      </c>
      <c r="C143" s="1">
        <v>38403</v>
      </c>
      <c r="D143" s="1">
        <f>IF(Contrats[[#This Row],[fin]]="",D$1, Contrats[[#This Row],[fin]])</f>
        <v>38403</v>
      </c>
      <c r="E143" t="s">
        <v>13</v>
      </c>
      <c r="F143">
        <v>105</v>
      </c>
      <c r="G143">
        <v>43</v>
      </c>
      <c r="H143" t="s">
        <v>424</v>
      </c>
      <c r="I143">
        <v>87</v>
      </c>
      <c r="J143" t="s">
        <v>14</v>
      </c>
      <c r="K143" t="s">
        <v>15</v>
      </c>
      <c r="L143">
        <v>0</v>
      </c>
      <c r="M143">
        <v>1</v>
      </c>
      <c r="N143">
        <v>1</v>
      </c>
      <c r="O143" t="str">
        <f>VLOOKUP(Contrats[[#This Row],[id_emploi]],Emplois[#All],3,0)</f>
        <v>Soins infirmiers</v>
      </c>
      <c r="P143">
        <f>IF(AND(Contrats[[#This Row],[debut]]&lt;=Résultats!D$11,Contrats[[#This Row],[fin_imputee]]&gt;=Résultats!D$11),1,0)</f>
        <v>0</v>
      </c>
    </row>
    <row r="144" spans="1:16" x14ac:dyDescent="0.35">
      <c r="A144">
        <v>142</v>
      </c>
      <c r="B144" s="1">
        <v>36739</v>
      </c>
      <c r="C144" s="1"/>
      <c r="D144" s="1">
        <f>IF(Contrats[[#This Row],[fin]]="",D$1, Contrats[[#This Row],[fin]])</f>
        <v>45900</v>
      </c>
      <c r="E144" t="s">
        <v>13</v>
      </c>
      <c r="F144">
        <v>106</v>
      </c>
      <c r="G144">
        <v>220</v>
      </c>
      <c r="H144" t="s">
        <v>423</v>
      </c>
      <c r="I144">
        <v>316</v>
      </c>
      <c r="J144" t="s">
        <v>14</v>
      </c>
      <c r="K144" t="s">
        <v>15</v>
      </c>
      <c r="L144">
        <v>0</v>
      </c>
      <c r="M144">
        <v>0</v>
      </c>
      <c r="N144">
        <v>1</v>
      </c>
      <c r="O144" t="str">
        <f>VLOOKUP(Contrats[[#This Row],[id_emploi]],Emplois[#All],3,0)</f>
        <v>Soins infirmiers</v>
      </c>
      <c r="P144">
        <f>IF(AND(Contrats[[#This Row],[debut]]&lt;=Résultats!D$11,Contrats[[#This Row],[fin_imputee]]&gt;=Résultats!D$11),1,0)</f>
        <v>1</v>
      </c>
    </row>
    <row r="145" spans="1:16" x14ac:dyDescent="0.35">
      <c r="A145">
        <v>143</v>
      </c>
      <c r="B145" s="1">
        <v>36678</v>
      </c>
      <c r="C145" s="1">
        <v>36861</v>
      </c>
      <c r="D145" s="1">
        <f>IF(Contrats[[#This Row],[fin]]="",D$1, Contrats[[#This Row],[fin]])</f>
        <v>36861</v>
      </c>
      <c r="E145" t="s">
        <v>13</v>
      </c>
      <c r="F145">
        <v>107</v>
      </c>
      <c r="G145">
        <v>238</v>
      </c>
      <c r="H145" t="s">
        <v>423</v>
      </c>
      <c r="I145">
        <v>337</v>
      </c>
      <c r="J145" t="s">
        <v>14</v>
      </c>
      <c r="K145" t="s">
        <v>15</v>
      </c>
      <c r="L145">
        <v>0</v>
      </c>
      <c r="M145">
        <v>0</v>
      </c>
      <c r="N145">
        <v>1</v>
      </c>
      <c r="O145" t="str">
        <f>VLOOKUP(Contrats[[#This Row],[id_emploi]],Emplois[#All],3,0)</f>
        <v>Soins infirmiers</v>
      </c>
      <c r="P145">
        <f>IF(AND(Contrats[[#This Row],[debut]]&lt;=Résultats!D$11,Contrats[[#This Row],[fin_imputee]]&gt;=Résultats!D$11),1,0)</f>
        <v>0</v>
      </c>
    </row>
    <row r="146" spans="1:16" x14ac:dyDescent="0.35">
      <c r="A146">
        <v>144</v>
      </c>
      <c r="B146" s="1">
        <v>37028</v>
      </c>
      <c r="C146" s="1">
        <v>37454</v>
      </c>
      <c r="D146" s="1">
        <f>IF(Contrats[[#This Row],[fin]]="",D$1, Contrats[[#This Row],[fin]])</f>
        <v>37454</v>
      </c>
      <c r="E146" t="s">
        <v>13</v>
      </c>
      <c r="F146">
        <v>108</v>
      </c>
      <c r="G146">
        <v>98</v>
      </c>
      <c r="H146" t="s">
        <v>424</v>
      </c>
      <c r="I146">
        <v>158</v>
      </c>
      <c r="J146" t="s">
        <v>16</v>
      </c>
      <c r="K146" t="s">
        <v>15</v>
      </c>
      <c r="L146">
        <v>0</v>
      </c>
      <c r="M146">
        <v>1</v>
      </c>
      <c r="N146">
        <v>1</v>
      </c>
      <c r="O146" t="str">
        <f>VLOOKUP(Contrats[[#This Row],[id_emploi]],Emplois[#All],3,0)</f>
        <v>Administratif/médical</v>
      </c>
      <c r="P146">
        <f>IF(AND(Contrats[[#This Row],[debut]]&lt;=Résultats!D$11,Contrats[[#This Row],[fin_imputee]]&gt;=Résultats!D$11),1,0)</f>
        <v>0</v>
      </c>
    </row>
    <row r="147" spans="1:16" x14ac:dyDescent="0.35">
      <c r="A147">
        <v>145</v>
      </c>
      <c r="B147" s="1">
        <v>43500</v>
      </c>
      <c r="C147" s="1">
        <v>43712</v>
      </c>
      <c r="D147" s="1">
        <f>IF(Contrats[[#This Row],[fin]]="",D$1, Contrats[[#This Row],[fin]])</f>
        <v>43712</v>
      </c>
      <c r="E147" t="s">
        <v>17</v>
      </c>
      <c r="F147">
        <v>109</v>
      </c>
      <c r="G147">
        <v>205</v>
      </c>
      <c r="H147" t="s">
        <v>426</v>
      </c>
      <c r="I147">
        <v>294</v>
      </c>
      <c r="J147" t="s">
        <v>16</v>
      </c>
      <c r="K147" t="s">
        <v>15</v>
      </c>
      <c r="L147">
        <v>0</v>
      </c>
      <c r="M147">
        <v>1</v>
      </c>
      <c r="N147">
        <v>1</v>
      </c>
      <c r="O147" t="str">
        <f>VLOOKUP(Contrats[[#This Row],[id_emploi]],Emplois[#All],3,0)</f>
        <v>Soins infirmiers</v>
      </c>
      <c r="P147">
        <f>IF(AND(Contrats[[#This Row],[debut]]&lt;=Résultats!D$11,Contrats[[#This Row],[fin_imputee]]&gt;=Résultats!D$11),1,0)</f>
        <v>0</v>
      </c>
    </row>
    <row r="148" spans="1:16" x14ac:dyDescent="0.35">
      <c r="A148">
        <v>146</v>
      </c>
      <c r="B148" s="1">
        <v>43716</v>
      </c>
      <c r="C148" s="1">
        <v>44051</v>
      </c>
      <c r="D148" s="1">
        <f>IF(Contrats[[#This Row],[fin]]="",D$1, Contrats[[#This Row],[fin]])</f>
        <v>44051</v>
      </c>
      <c r="E148" t="s">
        <v>17</v>
      </c>
      <c r="F148">
        <v>109</v>
      </c>
      <c r="G148">
        <v>224</v>
      </c>
      <c r="H148" t="s">
        <v>424</v>
      </c>
      <c r="I148">
        <v>322</v>
      </c>
      <c r="J148" t="s">
        <v>14</v>
      </c>
      <c r="K148" t="s">
        <v>15</v>
      </c>
      <c r="L148">
        <v>0</v>
      </c>
      <c r="M148">
        <v>0</v>
      </c>
      <c r="N148">
        <v>1</v>
      </c>
      <c r="O148" t="str">
        <f>VLOOKUP(Contrats[[#This Row],[id_emploi]],Emplois[#All],3,0)</f>
        <v>Soins infirmiers</v>
      </c>
      <c r="P148">
        <f>IF(AND(Contrats[[#This Row],[debut]]&lt;=Résultats!D$11,Contrats[[#This Row],[fin_imputee]]&gt;=Résultats!D$11),1,0)</f>
        <v>0</v>
      </c>
    </row>
    <row r="149" spans="1:16" x14ac:dyDescent="0.35">
      <c r="A149">
        <v>147</v>
      </c>
      <c r="B149" s="1">
        <v>40066</v>
      </c>
      <c r="C149" s="1">
        <v>40278</v>
      </c>
      <c r="D149" s="1">
        <f>IF(Contrats[[#This Row],[fin]]="",D$1, Contrats[[#This Row],[fin]])</f>
        <v>40278</v>
      </c>
      <c r="E149" t="s">
        <v>13</v>
      </c>
      <c r="F149">
        <v>110</v>
      </c>
      <c r="G149">
        <v>275</v>
      </c>
      <c r="H149" t="s">
        <v>426</v>
      </c>
      <c r="I149">
        <v>388</v>
      </c>
      <c r="J149" t="s">
        <v>16</v>
      </c>
      <c r="K149" t="s">
        <v>15</v>
      </c>
      <c r="L149">
        <v>0</v>
      </c>
      <c r="M149">
        <v>0</v>
      </c>
      <c r="N149">
        <v>1</v>
      </c>
      <c r="O149" t="str">
        <f>VLOOKUP(Contrats[[#This Row],[id_emploi]],Emplois[#All],3,0)</f>
        <v>Pharmacie</v>
      </c>
      <c r="P149">
        <f>IF(AND(Contrats[[#This Row],[debut]]&lt;=Résultats!D$11,Contrats[[#This Row],[fin_imputee]]&gt;=Résultats!D$11),1,0)</f>
        <v>0</v>
      </c>
    </row>
    <row r="150" spans="1:16" x14ac:dyDescent="0.35">
      <c r="A150">
        <v>148</v>
      </c>
      <c r="B150" s="1">
        <v>40317</v>
      </c>
      <c r="C150" s="1">
        <v>40652</v>
      </c>
      <c r="D150" s="1">
        <f>IF(Contrats[[#This Row],[fin]]="",D$1, Contrats[[#This Row],[fin]])</f>
        <v>40652</v>
      </c>
      <c r="E150" t="s">
        <v>13</v>
      </c>
      <c r="F150">
        <v>110</v>
      </c>
      <c r="G150">
        <v>275</v>
      </c>
      <c r="H150" t="s">
        <v>423</v>
      </c>
      <c r="I150">
        <v>388</v>
      </c>
      <c r="J150" t="s">
        <v>16</v>
      </c>
      <c r="K150" t="s">
        <v>15</v>
      </c>
      <c r="L150">
        <v>0</v>
      </c>
      <c r="M150">
        <v>1</v>
      </c>
      <c r="N150">
        <v>1</v>
      </c>
      <c r="O150" t="str">
        <f>VLOOKUP(Contrats[[#This Row],[id_emploi]],Emplois[#All],3,0)</f>
        <v>Pharmacie</v>
      </c>
      <c r="P150">
        <f>IF(AND(Contrats[[#This Row],[debut]]&lt;=Résultats!D$11,Contrats[[#This Row],[fin_imputee]]&gt;=Résultats!D$11),1,0)</f>
        <v>0</v>
      </c>
    </row>
    <row r="151" spans="1:16" x14ac:dyDescent="0.35">
      <c r="A151">
        <v>149</v>
      </c>
      <c r="B151" s="1">
        <v>40675</v>
      </c>
      <c r="C151" s="1"/>
      <c r="D151" s="1">
        <f>IF(Contrats[[#This Row],[fin]]="",D$1, Contrats[[#This Row],[fin]])</f>
        <v>45900</v>
      </c>
      <c r="E151" t="s">
        <v>13</v>
      </c>
      <c r="F151">
        <v>110</v>
      </c>
      <c r="G151">
        <v>275</v>
      </c>
      <c r="H151" t="s">
        <v>424</v>
      </c>
      <c r="I151">
        <v>388</v>
      </c>
      <c r="J151" t="s">
        <v>16</v>
      </c>
      <c r="K151" t="s">
        <v>15</v>
      </c>
      <c r="L151">
        <v>0</v>
      </c>
      <c r="M151">
        <v>1</v>
      </c>
      <c r="N151">
        <v>1</v>
      </c>
      <c r="O151" t="str">
        <f>VLOOKUP(Contrats[[#This Row],[id_emploi]],Emplois[#All],3,0)</f>
        <v>Pharmacie</v>
      </c>
      <c r="P151">
        <f>IF(AND(Contrats[[#This Row],[debut]]&lt;=Résultats!D$11,Contrats[[#This Row],[fin_imputee]]&gt;=Résultats!D$11),1,0)</f>
        <v>1</v>
      </c>
    </row>
    <row r="152" spans="1:16" x14ac:dyDescent="0.35">
      <c r="A152">
        <v>150</v>
      </c>
      <c r="B152" s="1">
        <v>36654</v>
      </c>
      <c r="C152" s="1">
        <v>36807</v>
      </c>
      <c r="D152" s="1">
        <f>IF(Contrats[[#This Row],[fin]]="",D$1, Contrats[[#This Row],[fin]])</f>
        <v>36807</v>
      </c>
      <c r="E152" t="s">
        <v>17</v>
      </c>
      <c r="F152">
        <v>111</v>
      </c>
      <c r="G152">
        <v>71</v>
      </c>
      <c r="H152" t="s">
        <v>424</v>
      </c>
      <c r="I152">
        <v>126</v>
      </c>
      <c r="J152" t="s">
        <v>14</v>
      </c>
      <c r="K152" t="s">
        <v>15</v>
      </c>
      <c r="L152">
        <v>0</v>
      </c>
      <c r="M152">
        <v>0</v>
      </c>
      <c r="N152">
        <v>1</v>
      </c>
      <c r="O152" t="str">
        <f>VLOOKUP(Contrats[[#This Row],[id_emploi]],Emplois[#All],3,0)</f>
        <v>Laboratoire</v>
      </c>
      <c r="P152">
        <f>IF(AND(Contrats[[#This Row],[debut]]&lt;=Résultats!D$11,Contrats[[#This Row],[fin_imputee]]&gt;=Résultats!D$11),1,0)</f>
        <v>0</v>
      </c>
    </row>
    <row r="153" spans="1:16" x14ac:dyDescent="0.35">
      <c r="A153">
        <v>151</v>
      </c>
      <c r="B153" s="1">
        <v>36846</v>
      </c>
      <c r="C153" s="1">
        <v>37180</v>
      </c>
      <c r="D153" s="1">
        <f>IF(Contrats[[#This Row],[fin]]="",D$1, Contrats[[#This Row],[fin]])</f>
        <v>37180</v>
      </c>
      <c r="E153" t="s">
        <v>17</v>
      </c>
      <c r="F153">
        <v>111</v>
      </c>
      <c r="G153">
        <v>202</v>
      </c>
      <c r="H153" t="s">
        <v>423</v>
      </c>
      <c r="I153">
        <v>287</v>
      </c>
      <c r="J153" t="s">
        <v>16</v>
      </c>
      <c r="K153" t="s">
        <v>15</v>
      </c>
      <c r="L153">
        <v>0</v>
      </c>
      <c r="M153">
        <v>0</v>
      </c>
      <c r="N153">
        <v>1</v>
      </c>
      <c r="O153" t="str">
        <f>VLOOKUP(Contrats[[#This Row],[id_emploi]],Emplois[#All],3,0)</f>
        <v>Bloc opératoire</v>
      </c>
      <c r="P153">
        <f>IF(AND(Contrats[[#This Row],[debut]]&lt;=Résultats!D$11,Contrats[[#This Row],[fin_imputee]]&gt;=Résultats!D$11),1,0)</f>
        <v>0</v>
      </c>
    </row>
    <row r="154" spans="1:16" x14ac:dyDescent="0.35">
      <c r="A154">
        <v>152</v>
      </c>
      <c r="B154" s="1">
        <v>37222</v>
      </c>
      <c r="C154" s="1">
        <v>37768</v>
      </c>
      <c r="D154" s="1">
        <f>IF(Contrats[[#This Row],[fin]]="",D$1, Contrats[[#This Row],[fin]])</f>
        <v>37768</v>
      </c>
      <c r="E154" t="s">
        <v>13</v>
      </c>
      <c r="F154">
        <v>111</v>
      </c>
      <c r="G154">
        <v>202</v>
      </c>
      <c r="H154" t="s">
        <v>423</v>
      </c>
      <c r="I154">
        <v>287</v>
      </c>
      <c r="J154" t="s">
        <v>16</v>
      </c>
      <c r="K154" t="s">
        <v>15</v>
      </c>
      <c r="L154">
        <v>0</v>
      </c>
      <c r="M154">
        <v>0</v>
      </c>
      <c r="N154">
        <v>1</v>
      </c>
      <c r="O154" t="str">
        <f>VLOOKUP(Contrats[[#This Row],[id_emploi]],Emplois[#All],3,0)</f>
        <v>Bloc opératoire</v>
      </c>
      <c r="P154">
        <f>IF(AND(Contrats[[#This Row],[debut]]&lt;=Résultats!D$11,Contrats[[#This Row],[fin_imputee]]&gt;=Résultats!D$11),1,0)</f>
        <v>0</v>
      </c>
    </row>
    <row r="155" spans="1:16" x14ac:dyDescent="0.35">
      <c r="A155">
        <v>153</v>
      </c>
      <c r="B155" s="1">
        <v>37155</v>
      </c>
      <c r="C155" s="1">
        <v>37489</v>
      </c>
      <c r="D155" s="1">
        <f>IF(Contrats[[#This Row],[fin]]="",D$1, Contrats[[#This Row],[fin]])</f>
        <v>37489</v>
      </c>
      <c r="E155" t="s">
        <v>13</v>
      </c>
      <c r="F155">
        <v>112</v>
      </c>
      <c r="G155">
        <v>217</v>
      </c>
      <c r="H155" t="s">
        <v>424</v>
      </c>
      <c r="I155">
        <v>310</v>
      </c>
      <c r="J155" t="s">
        <v>16</v>
      </c>
      <c r="K155" t="s">
        <v>15</v>
      </c>
      <c r="L155">
        <v>0</v>
      </c>
      <c r="M155">
        <v>0</v>
      </c>
      <c r="N155">
        <v>1</v>
      </c>
      <c r="O155" t="str">
        <f>VLOOKUP(Contrats[[#This Row],[id_emploi]],Emplois[#All],3,0)</f>
        <v>Administratif</v>
      </c>
      <c r="P155">
        <f>IF(AND(Contrats[[#This Row],[debut]]&lt;=Résultats!D$11,Contrats[[#This Row],[fin_imputee]]&gt;=Résultats!D$11),1,0)</f>
        <v>0</v>
      </c>
    </row>
    <row r="156" spans="1:16" x14ac:dyDescent="0.35">
      <c r="A156">
        <v>154</v>
      </c>
      <c r="B156" s="1">
        <v>36988</v>
      </c>
      <c r="C156" s="1">
        <v>37383</v>
      </c>
      <c r="D156" s="1">
        <f>IF(Contrats[[#This Row],[fin]]="",D$1, Contrats[[#This Row],[fin]])</f>
        <v>37383</v>
      </c>
      <c r="E156" t="s">
        <v>13</v>
      </c>
      <c r="F156">
        <v>113</v>
      </c>
      <c r="G156">
        <v>43</v>
      </c>
      <c r="H156" t="s">
        <v>424</v>
      </c>
      <c r="I156">
        <v>87</v>
      </c>
      <c r="J156" t="s">
        <v>14</v>
      </c>
      <c r="K156" t="s">
        <v>15</v>
      </c>
      <c r="L156">
        <v>0</v>
      </c>
      <c r="M156">
        <v>0</v>
      </c>
      <c r="N156">
        <v>1</v>
      </c>
      <c r="O156" t="str">
        <f>VLOOKUP(Contrats[[#This Row],[id_emploi]],Emplois[#All],3,0)</f>
        <v>Soins infirmiers</v>
      </c>
      <c r="P156">
        <f>IF(AND(Contrats[[#This Row],[debut]]&lt;=Résultats!D$11,Contrats[[#This Row],[fin_imputee]]&gt;=Résultats!D$11),1,0)</f>
        <v>0</v>
      </c>
    </row>
    <row r="157" spans="1:16" x14ac:dyDescent="0.35">
      <c r="A157">
        <v>155</v>
      </c>
      <c r="B157" s="1">
        <v>37125</v>
      </c>
      <c r="C157" s="1">
        <v>37551</v>
      </c>
      <c r="D157" s="1">
        <f>IF(Contrats[[#This Row],[fin]]="",D$1, Contrats[[#This Row],[fin]])</f>
        <v>37551</v>
      </c>
      <c r="E157" t="s">
        <v>21</v>
      </c>
      <c r="F157">
        <v>114</v>
      </c>
      <c r="G157">
        <v>41</v>
      </c>
      <c r="H157" t="s">
        <v>423</v>
      </c>
      <c r="I157">
        <v>85</v>
      </c>
      <c r="J157" t="s">
        <v>19</v>
      </c>
      <c r="K157" t="s">
        <v>20</v>
      </c>
      <c r="L157">
        <v>0</v>
      </c>
      <c r="M157">
        <v>0</v>
      </c>
      <c r="N157">
        <v>1</v>
      </c>
      <c r="O157" t="str">
        <f>VLOOKUP(Contrats[[#This Row],[id_emploi]],Emplois[#All],3,0)</f>
        <v>Pharmacie</v>
      </c>
      <c r="P157">
        <f>IF(AND(Contrats[[#This Row],[debut]]&lt;=Résultats!D$11,Contrats[[#This Row],[fin_imputee]]&gt;=Résultats!D$11),1,0)</f>
        <v>0</v>
      </c>
    </row>
    <row r="158" spans="1:16" x14ac:dyDescent="0.35">
      <c r="A158">
        <v>156</v>
      </c>
      <c r="B158" s="1">
        <v>37564</v>
      </c>
      <c r="C158" s="1">
        <v>38081</v>
      </c>
      <c r="D158" s="1">
        <f>IF(Contrats[[#This Row],[fin]]="",D$1, Contrats[[#This Row],[fin]])</f>
        <v>38081</v>
      </c>
      <c r="E158" t="s">
        <v>13</v>
      </c>
      <c r="F158">
        <v>114</v>
      </c>
      <c r="G158">
        <v>41</v>
      </c>
      <c r="H158" t="s">
        <v>424</v>
      </c>
      <c r="I158">
        <v>85</v>
      </c>
      <c r="J158" t="s">
        <v>19</v>
      </c>
      <c r="K158" t="s">
        <v>20</v>
      </c>
      <c r="L158">
        <v>0</v>
      </c>
      <c r="M158">
        <v>1</v>
      </c>
      <c r="N158">
        <v>1</v>
      </c>
      <c r="O158" t="str">
        <f>VLOOKUP(Contrats[[#This Row],[id_emploi]],Emplois[#All],3,0)</f>
        <v>Pharmacie</v>
      </c>
      <c r="P158">
        <f>IF(AND(Contrats[[#This Row],[debut]]&lt;=Résultats!D$11,Contrats[[#This Row],[fin_imputee]]&gt;=Résultats!D$11),1,0)</f>
        <v>0</v>
      </c>
    </row>
    <row r="159" spans="1:16" x14ac:dyDescent="0.35">
      <c r="A159">
        <v>157</v>
      </c>
      <c r="B159" s="1">
        <v>37410</v>
      </c>
      <c r="C159" s="1">
        <v>38080</v>
      </c>
      <c r="D159" s="1">
        <f>IF(Contrats[[#This Row],[fin]]="",D$1, Contrats[[#This Row],[fin]])</f>
        <v>38080</v>
      </c>
      <c r="E159" t="s">
        <v>13</v>
      </c>
      <c r="F159">
        <v>115</v>
      </c>
      <c r="G159">
        <v>247</v>
      </c>
      <c r="H159" t="s">
        <v>424</v>
      </c>
      <c r="I159">
        <v>349</v>
      </c>
      <c r="J159" t="s">
        <v>16</v>
      </c>
      <c r="K159" t="s">
        <v>15</v>
      </c>
      <c r="L159">
        <v>1</v>
      </c>
      <c r="M159">
        <v>0</v>
      </c>
      <c r="N159">
        <v>1</v>
      </c>
      <c r="O159" t="str">
        <f>VLOOKUP(Contrats[[#This Row],[id_emploi]],Emplois[#All],3,0)</f>
        <v>Soins infirmiers</v>
      </c>
      <c r="P159">
        <f>IF(AND(Contrats[[#This Row],[debut]]&lt;=Résultats!D$11,Contrats[[#This Row],[fin_imputee]]&gt;=Résultats!D$11),1,0)</f>
        <v>0</v>
      </c>
    </row>
    <row r="160" spans="1:16" x14ac:dyDescent="0.35">
      <c r="A160">
        <v>158</v>
      </c>
      <c r="B160" s="1">
        <v>38084</v>
      </c>
      <c r="C160" s="1">
        <v>38540</v>
      </c>
      <c r="D160" s="1">
        <f>IF(Contrats[[#This Row],[fin]]="",D$1, Contrats[[#This Row],[fin]])</f>
        <v>38540</v>
      </c>
      <c r="E160" t="s">
        <v>13</v>
      </c>
      <c r="F160">
        <v>115</v>
      </c>
      <c r="G160">
        <v>247</v>
      </c>
      <c r="H160" t="s">
        <v>424</v>
      </c>
      <c r="I160">
        <v>350</v>
      </c>
      <c r="J160" t="s">
        <v>14</v>
      </c>
      <c r="K160" t="s">
        <v>15</v>
      </c>
      <c r="L160">
        <v>0</v>
      </c>
      <c r="M160">
        <v>0</v>
      </c>
      <c r="N160">
        <v>1</v>
      </c>
      <c r="O160" t="str">
        <f>VLOOKUP(Contrats[[#This Row],[id_emploi]],Emplois[#All],3,0)</f>
        <v>Soins infirmiers</v>
      </c>
      <c r="P160">
        <f>IF(AND(Contrats[[#This Row],[debut]]&lt;=Résultats!D$11,Contrats[[#This Row],[fin_imputee]]&gt;=Résultats!D$11),1,0)</f>
        <v>0</v>
      </c>
    </row>
    <row r="161" spans="1:16" x14ac:dyDescent="0.35">
      <c r="A161">
        <v>159</v>
      </c>
      <c r="B161" s="1">
        <v>38590</v>
      </c>
      <c r="C161" s="1"/>
      <c r="D161" s="1">
        <f>IF(Contrats[[#This Row],[fin]]="",D$1, Contrats[[#This Row],[fin]])</f>
        <v>45900</v>
      </c>
      <c r="E161" t="s">
        <v>13</v>
      </c>
      <c r="F161">
        <v>115</v>
      </c>
      <c r="G161">
        <v>247</v>
      </c>
      <c r="H161" t="s">
        <v>424</v>
      </c>
      <c r="I161">
        <v>350</v>
      </c>
      <c r="J161" t="s">
        <v>14</v>
      </c>
      <c r="K161" t="s">
        <v>15</v>
      </c>
      <c r="L161">
        <v>0</v>
      </c>
      <c r="M161">
        <v>1</v>
      </c>
      <c r="N161">
        <v>1</v>
      </c>
      <c r="O161" t="str">
        <f>VLOOKUP(Contrats[[#This Row],[id_emploi]],Emplois[#All],3,0)</f>
        <v>Soins infirmiers</v>
      </c>
      <c r="P161">
        <f>IF(AND(Contrats[[#This Row],[debut]]&lt;=Résultats!D$11,Contrats[[#This Row],[fin_imputee]]&gt;=Résultats!D$11),1,0)</f>
        <v>1</v>
      </c>
    </row>
    <row r="162" spans="1:16" x14ac:dyDescent="0.35">
      <c r="A162">
        <v>160</v>
      </c>
      <c r="B162" s="1">
        <v>37475</v>
      </c>
      <c r="C162" s="1">
        <v>37871</v>
      </c>
      <c r="D162" s="1">
        <f>IF(Contrats[[#This Row],[fin]]="",D$1, Contrats[[#This Row],[fin]])</f>
        <v>37871</v>
      </c>
      <c r="E162" t="s">
        <v>13</v>
      </c>
      <c r="F162">
        <v>116</v>
      </c>
      <c r="G162">
        <v>25</v>
      </c>
      <c r="H162" t="s">
        <v>424</v>
      </c>
      <c r="I162">
        <v>56</v>
      </c>
      <c r="J162" t="s">
        <v>16</v>
      </c>
      <c r="K162" t="s">
        <v>15</v>
      </c>
      <c r="L162">
        <v>1</v>
      </c>
      <c r="M162">
        <v>1</v>
      </c>
      <c r="N162">
        <v>1</v>
      </c>
      <c r="O162" t="str">
        <f>VLOOKUP(Contrats[[#This Row],[id_emploi]],Emplois[#All],3,0)</f>
        <v>Médical</v>
      </c>
      <c r="P162">
        <f>IF(AND(Contrats[[#This Row],[debut]]&lt;=Résultats!D$11,Contrats[[#This Row],[fin_imputee]]&gt;=Résultats!D$11),1,0)</f>
        <v>0</v>
      </c>
    </row>
    <row r="163" spans="1:16" x14ac:dyDescent="0.35">
      <c r="A163">
        <v>161</v>
      </c>
      <c r="B163" s="1">
        <v>37875</v>
      </c>
      <c r="C163" s="1"/>
      <c r="D163" s="1">
        <f>IF(Contrats[[#This Row],[fin]]="",D$1, Contrats[[#This Row],[fin]])</f>
        <v>45900</v>
      </c>
      <c r="E163" t="s">
        <v>13</v>
      </c>
      <c r="F163">
        <v>116</v>
      </c>
      <c r="G163">
        <v>25</v>
      </c>
      <c r="H163" t="s">
        <v>424</v>
      </c>
      <c r="I163">
        <v>56</v>
      </c>
      <c r="J163" t="s">
        <v>16</v>
      </c>
      <c r="K163" t="s">
        <v>15</v>
      </c>
      <c r="L163">
        <v>0</v>
      </c>
      <c r="M163">
        <v>0</v>
      </c>
      <c r="N163">
        <v>1</v>
      </c>
      <c r="O163" t="str">
        <f>VLOOKUP(Contrats[[#This Row],[id_emploi]],Emplois[#All],3,0)</f>
        <v>Médical</v>
      </c>
      <c r="P163">
        <f>IF(AND(Contrats[[#This Row],[debut]]&lt;=Résultats!D$11,Contrats[[#This Row],[fin_imputee]]&gt;=Résultats!D$11),1,0)</f>
        <v>1</v>
      </c>
    </row>
    <row r="164" spans="1:16" x14ac:dyDescent="0.35">
      <c r="A164">
        <v>162</v>
      </c>
      <c r="B164" s="1">
        <v>37134</v>
      </c>
      <c r="C164" s="1">
        <v>37315</v>
      </c>
      <c r="D164" s="1">
        <f>IF(Contrats[[#This Row],[fin]]="",D$1, Contrats[[#This Row],[fin]])</f>
        <v>37315</v>
      </c>
      <c r="E164" t="s">
        <v>13</v>
      </c>
      <c r="F164">
        <v>117</v>
      </c>
      <c r="G164">
        <v>127</v>
      </c>
      <c r="H164" t="s">
        <v>423</v>
      </c>
      <c r="I164">
        <v>187</v>
      </c>
      <c r="J164" t="s">
        <v>16</v>
      </c>
      <c r="K164" t="s">
        <v>15</v>
      </c>
      <c r="L164">
        <v>1</v>
      </c>
      <c r="M164">
        <v>1</v>
      </c>
      <c r="N164">
        <v>1</v>
      </c>
      <c r="O164" t="str">
        <f>VLOOKUP(Contrats[[#This Row],[id_emploi]],Emplois[#All],3,0)</f>
        <v>Recherche</v>
      </c>
      <c r="P164">
        <f>IF(AND(Contrats[[#This Row],[debut]]&lt;=Résultats!D$11,Contrats[[#This Row],[fin_imputee]]&gt;=Résultats!D$11),1,0)</f>
        <v>0</v>
      </c>
    </row>
    <row r="165" spans="1:16" x14ac:dyDescent="0.35">
      <c r="A165">
        <v>163</v>
      </c>
      <c r="B165" s="1">
        <v>37343</v>
      </c>
      <c r="C165" s="1">
        <v>37680</v>
      </c>
      <c r="D165" s="1">
        <f>IF(Contrats[[#This Row],[fin]]="",D$1, Contrats[[#This Row],[fin]])</f>
        <v>37680</v>
      </c>
      <c r="E165" t="s">
        <v>13</v>
      </c>
      <c r="F165">
        <v>117</v>
      </c>
      <c r="G165">
        <v>262</v>
      </c>
      <c r="H165" t="s">
        <v>424</v>
      </c>
      <c r="I165">
        <v>366</v>
      </c>
      <c r="J165" t="s">
        <v>14</v>
      </c>
      <c r="K165" t="s">
        <v>15</v>
      </c>
      <c r="L165">
        <v>0</v>
      </c>
      <c r="M165">
        <v>0</v>
      </c>
      <c r="N165">
        <v>0</v>
      </c>
      <c r="O165" t="str">
        <f>VLOOKUP(Contrats[[#This Row],[id_emploi]],Emplois[#All],3,0)</f>
        <v>Bloc opératoire</v>
      </c>
      <c r="P165">
        <f>IF(AND(Contrats[[#This Row],[debut]]&lt;=Résultats!D$11,Contrats[[#This Row],[fin_imputee]]&gt;=Résultats!D$11),1,0)</f>
        <v>0</v>
      </c>
    </row>
    <row r="166" spans="1:16" x14ac:dyDescent="0.35">
      <c r="A166">
        <v>164</v>
      </c>
      <c r="B166" s="1">
        <v>37740</v>
      </c>
      <c r="C166" s="1">
        <v>38106</v>
      </c>
      <c r="D166" s="1">
        <f>IF(Contrats[[#This Row],[fin]]="",D$1, Contrats[[#This Row],[fin]])</f>
        <v>38106</v>
      </c>
      <c r="E166" t="s">
        <v>17</v>
      </c>
      <c r="F166">
        <v>117</v>
      </c>
      <c r="G166">
        <v>262</v>
      </c>
      <c r="H166" t="s">
        <v>426</v>
      </c>
      <c r="I166">
        <v>366</v>
      </c>
      <c r="J166" t="s">
        <v>14</v>
      </c>
      <c r="K166" t="s">
        <v>15</v>
      </c>
      <c r="L166">
        <v>0</v>
      </c>
      <c r="M166">
        <v>0</v>
      </c>
      <c r="N166">
        <v>1</v>
      </c>
      <c r="O166" t="str">
        <f>VLOOKUP(Contrats[[#This Row],[id_emploi]],Emplois[#All],3,0)</f>
        <v>Bloc opératoire</v>
      </c>
      <c r="P166">
        <f>IF(AND(Contrats[[#This Row],[debut]]&lt;=Résultats!D$11,Contrats[[#This Row],[fin_imputee]]&gt;=Résultats!D$11),1,0)</f>
        <v>0</v>
      </c>
    </row>
    <row r="167" spans="1:16" x14ac:dyDescent="0.35">
      <c r="A167">
        <v>165</v>
      </c>
      <c r="B167" s="1">
        <v>38141</v>
      </c>
      <c r="C167" s="1">
        <v>38475</v>
      </c>
      <c r="D167" s="1">
        <f>IF(Contrats[[#This Row],[fin]]="",D$1, Contrats[[#This Row],[fin]])</f>
        <v>38475</v>
      </c>
      <c r="E167" t="s">
        <v>17</v>
      </c>
      <c r="F167">
        <v>117</v>
      </c>
      <c r="G167">
        <v>105</v>
      </c>
      <c r="H167" t="s">
        <v>424</v>
      </c>
      <c r="I167">
        <v>165</v>
      </c>
      <c r="J167" t="s">
        <v>16</v>
      </c>
      <c r="K167" t="s">
        <v>15</v>
      </c>
      <c r="L167">
        <v>0</v>
      </c>
      <c r="M167">
        <v>0</v>
      </c>
      <c r="N167">
        <v>0</v>
      </c>
      <c r="O167" t="str">
        <f>VLOOKUP(Contrats[[#This Row],[id_emploi]],Emplois[#All],3,0)</f>
        <v>Administratif</v>
      </c>
      <c r="P167">
        <f>IF(AND(Contrats[[#This Row],[debut]]&lt;=Résultats!D$11,Contrats[[#This Row],[fin_imputee]]&gt;=Résultats!D$11),1,0)</f>
        <v>0</v>
      </c>
    </row>
    <row r="168" spans="1:16" x14ac:dyDescent="0.35">
      <c r="A168">
        <v>166</v>
      </c>
      <c r="B168" s="1">
        <v>39152</v>
      </c>
      <c r="C168" s="1"/>
      <c r="D168" s="1">
        <f>IF(Contrats[[#This Row],[fin]]="",D$1, Contrats[[#This Row],[fin]])</f>
        <v>45900</v>
      </c>
      <c r="E168" t="s">
        <v>13</v>
      </c>
      <c r="F168">
        <v>118</v>
      </c>
      <c r="G168">
        <v>196</v>
      </c>
      <c r="H168" t="s">
        <v>424</v>
      </c>
      <c r="I168">
        <v>277</v>
      </c>
      <c r="J168" t="s">
        <v>16</v>
      </c>
      <c r="K168" t="s">
        <v>15</v>
      </c>
      <c r="L168">
        <v>0</v>
      </c>
      <c r="M168">
        <v>0</v>
      </c>
      <c r="N168">
        <v>1</v>
      </c>
      <c r="O168" t="str">
        <f>VLOOKUP(Contrats[[#This Row],[id_emploi]],Emplois[#All],3,0)</f>
        <v>Médical</v>
      </c>
      <c r="P168">
        <f>IF(AND(Contrats[[#This Row],[debut]]&lt;=Résultats!D$11,Contrats[[#This Row],[fin_imputee]]&gt;=Résultats!D$11),1,0)</f>
        <v>1</v>
      </c>
    </row>
    <row r="169" spans="1:16" x14ac:dyDescent="0.35">
      <c r="A169">
        <v>167</v>
      </c>
      <c r="B169" s="1">
        <v>36814</v>
      </c>
      <c r="C169" s="1">
        <v>37118</v>
      </c>
      <c r="D169" s="1">
        <f>IF(Contrats[[#This Row],[fin]]="",D$1, Contrats[[#This Row],[fin]])</f>
        <v>37118</v>
      </c>
      <c r="E169" t="s">
        <v>13</v>
      </c>
      <c r="F169">
        <v>119</v>
      </c>
      <c r="G169">
        <v>23</v>
      </c>
      <c r="H169" t="s">
        <v>424</v>
      </c>
      <c r="I169">
        <v>54</v>
      </c>
      <c r="J169" t="s">
        <v>16</v>
      </c>
      <c r="K169" t="s">
        <v>15</v>
      </c>
      <c r="L169">
        <v>0</v>
      </c>
      <c r="M169">
        <v>0</v>
      </c>
      <c r="N169">
        <v>1</v>
      </c>
      <c r="O169" t="str">
        <f>VLOOKUP(Contrats[[#This Row],[id_emploi]],Emplois[#All],3,0)</f>
        <v>Médical</v>
      </c>
      <c r="P169">
        <f>IF(AND(Contrats[[#This Row],[debut]]&lt;=Résultats!D$11,Contrats[[#This Row],[fin_imputee]]&gt;=Résultats!D$11),1,0)</f>
        <v>0</v>
      </c>
    </row>
    <row r="170" spans="1:16" x14ac:dyDescent="0.35">
      <c r="A170">
        <v>168</v>
      </c>
      <c r="B170" s="1">
        <v>36904</v>
      </c>
      <c r="C170" s="1">
        <v>37573</v>
      </c>
      <c r="D170" s="1">
        <f>IF(Contrats[[#This Row],[fin]]="",D$1, Contrats[[#This Row],[fin]])</f>
        <v>37573</v>
      </c>
      <c r="E170" t="s">
        <v>13</v>
      </c>
      <c r="F170">
        <v>120</v>
      </c>
      <c r="G170">
        <v>121</v>
      </c>
      <c r="H170" t="s">
        <v>424</v>
      </c>
      <c r="I170">
        <v>181</v>
      </c>
      <c r="J170" t="s">
        <v>16</v>
      </c>
      <c r="K170" t="s">
        <v>15</v>
      </c>
      <c r="L170">
        <v>0</v>
      </c>
      <c r="M170">
        <v>1</v>
      </c>
      <c r="N170">
        <v>1</v>
      </c>
      <c r="O170" t="str">
        <f>VLOOKUP(Contrats[[#This Row],[id_emploi]],Emplois[#All],3,0)</f>
        <v>Recherche</v>
      </c>
      <c r="P170">
        <f>IF(AND(Contrats[[#This Row],[debut]]&lt;=Résultats!D$11,Contrats[[#This Row],[fin_imputee]]&gt;=Résultats!D$11),1,0)</f>
        <v>0</v>
      </c>
    </row>
    <row r="171" spans="1:16" x14ac:dyDescent="0.35">
      <c r="A171">
        <v>169</v>
      </c>
      <c r="B171" s="1">
        <v>37597</v>
      </c>
      <c r="C171" s="1">
        <v>38053</v>
      </c>
      <c r="D171" s="1">
        <f>IF(Contrats[[#This Row],[fin]]="",D$1, Contrats[[#This Row],[fin]])</f>
        <v>38053</v>
      </c>
      <c r="E171" t="s">
        <v>17</v>
      </c>
      <c r="F171">
        <v>120</v>
      </c>
      <c r="G171">
        <v>121</v>
      </c>
      <c r="H171" t="s">
        <v>424</v>
      </c>
      <c r="I171">
        <v>181</v>
      </c>
      <c r="J171" t="s">
        <v>16</v>
      </c>
      <c r="K171" t="s">
        <v>15</v>
      </c>
      <c r="L171">
        <v>0</v>
      </c>
      <c r="M171">
        <v>1</v>
      </c>
      <c r="N171">
        <v>1</v>
      </c>
      <c r="O171" t="str">
        <f>VLOOKUP(Contrats[[#This Row],[id_emploi]],Emplois[#All],3,0)</f>
        <v>Recherche</v>
      </c>
      <c r="P171">
        <f>IF(AND(Contrats[[#This Row],[debut]]&lt;=Résultats!D$11,Contrats[[#This Row],[fin_imputee]]&gt;=Résultats!D$11),1,0)</f>
        <v>0</v>
      </c>
    </row>
    <row r="172" spans="1:16" x14ac:dyDescent="0.35">
      <c r="A172">
        <v>170</v>
      </c>
      <c r="B172" s="1">
        <v>38065</v>
      </c>
      <c r="C172" s="1">
        <v>38430</v>
      </c>
      <c r="D172" s="1">
        <f>IF(Contrats[[#This Row],[fin]]="",D$1, Contrats[[#This Row],[fin]])</f>
        <v>38430</v>
      </c>
      <c r="E172" t="s">
        <v>13</v>
      </c>
      <c r="F172">
        <v>120</v>
      </c>
      <c r="G172">
        <v>121</v>
      </c>
      <c r="H172" t="s">
        <v>425</v>
      </c>
      <c r="I172">
        <v>181</v>
      </c>
      <c r="J172" t="s">
        <v>16</v>
      </c>
      <c r="K172" t="s">
        <v>15</v>
      </c>
      <c r="L172">
        <v>1</v>
      </c>
      <c r="M172">
        <v>0</v>
      </c>
      <c r="N172">
        <v>1</v>
      </c>
      <c r="O172" t="str">
        <f>VLOOKUP(Contrats[[#This Row],[id_emploi]],Emplois[#All],3,0)</f>
        <v>Recherche</v>
      </c>
      <c r="P172">
        <f>IF(AND(Contrats[[#This Row],[debut]]&lt;=Résultats!D$11,Contrats[[#This Row],[fin_imputee]]&gt;=Résultats!D$11),1,0)</f>
        <v>0</v>
      </c>
    </row>
    <row r="173" spans="1:16" x14ac:dyDescent="0.35">
      <c r="A173">
        <v>171</v>
      </c>
      <c r="B173" s="1">
        <v>36831</v>
      </c>
      <c r="C173" s="1">
        <v>37288</v>
      </c>
      <c r="D173" s="1">
        <f>IF(Contrats[[#This Row],[fin]]="",D$1, Contrats[[#This Row],[fin]])</f>
        <v>37288</v>
      </c>
      <c r="E173" t="s">
        <v>17</v>
      </c>
      <c r="F173">
        <v>121</v>
      </c>
      <c r="G173">
        <v>51</v>
      </c>
      <c r="H173" t="s">
        <v>424</v>
      </c>
      <c r="I173">
        <v>101</v>
      </c>
      <c r="J173" t="s">
        <v>14</v>
      </c>
      <c r="K173" t="s">
        <v>15</v>
      </c>
      <c r="L173">
        <v>0</v>
      </c>
      <c r="M173">
        <v>0</v>
      </c>
      <c r="N173">
        <v>1</v>
      </c>
      <c r="O173" t="str">
        <f>VLOOKUP(Contrats[[#This Row],[id_emploi]],Emplois[#All],3,0)</f>
        <v>Maïeutique</v>
      </c>
      <c r="P173">
        <f>IF(AND(Contrats[[#This Row],[debut]]&lt;=Résultats!D$11,Contrats[[#This Row],[fin_imputee]]&gt;=Résultats!D$11),1,0)</f>
        <v>0</v>
      </c>
    </row>
    <row r="174" spans="1:16" x14ac:dyDescent="0.35">
      <c r="A174">
        <v>172</v>
      </c>
      <c r="B174" s="1">
        <v>37551</v>
      </c>
      <c r="C174" s="1">
        <v>37824</v>
      </c>
      <c r="D174" s="1">
        <f>IF(Contrats[[#This Row],[fin]]="",D$1, Contrats[[#This Row],[fin]])</f>
        <v>37824</v>
      </c>
      <c r="E174" t="s">
        <v>13</v>
      </c>
      <c r="F174">
        <v>122</v>
      </c>
      <c r="G174">
        <v>285</v>
      </c>
      <c r="H174" t="s">
        <v>424</v>
      </c>
      <c r="I174">
        <v>401</v>
      </c>
      <c r="J174" t="s">
        <v>14</v>
      </c>
      <c r="K174" t="s">
        <v>15</v>
      </c>
      <c r="L174">
        <v>0</v>
      </c>
      <c r="M174">
        <v>0</v>
      </c>
      <c r="N174">
        <v>1</v>
      </c>
      <c r="O174" t="str">
        <f>VLOOKUP(Contrats[[#This Row],[id_emploi]],Emplois[#All],3,0)</f>
        <v>Soins infirmiers</v>
      </c>
      <c r="P174">
        <f>IF(AND(Contrats[[#This Row],[debut]]&lt;=Résultats!D$11,Contrats[[#This Row],[fin_imputee]]&gt;=Résultats!D$11),1,0)</f>
        <v>0</v>
      </c>
    </row>
    <row r="175" spans="1:16" x14ac:dyDescent="0.35">
      <c r="A175">
        <v>173</v>
      </c>
      <c r="B175" s="1">
        <v>37841</v>
      </c>
      <c r="C175" s="1">
        <v>45992</v>
      </c>
      <c r="D175" s="1">
        <f>IF(Contrats[[#This Row],[fin]]="",D$1, Contrats[[#This Row],[fin]])</f>
        <v>45992</v>
      </c>
      <c r="E175" t="s">
        <v>17</v>
      </c>
      <c r="F175">
        <v>122</v>
      </c>
      <c r="G175">
        <v>285</v>
      </c>
      <c r="H175" t="s">
        <v>424</v>
      </c>
      <c r="I175">
        <v>400</v>
      </c>
      <c r="J175" t="s">
        <v>16</v>
      </c>
      <c r="K175" t="s">
        <v>15</v>
      </c>
      <c r="L175">
        <v>0</v>
      </c>
      <c r="M175">
        <v>1</v>
      </c>
      <c r="N175">
        <v>1</v>
      </c>
      <c r="O175" t="str">
        <f>VLOOKUP(Contrats[[#This Row],[id_emploi]],Emplois[#All],3,0)</f>
        <v>Soins infirmiers</v>
      </c>
      <c r="P175">
        <f>IF(AND(Contrats[[#This Row],[debut]]&lt;=Résultats!D$11,Contrats[[#This Row],[fin_imputee]]&gt;=Résultats!D$11),1,0)</f>
        <v>1</v>
      </c>
    </row>
    <row r="176" spans="1:16" x14ac:dyDescent="0.35">
      <c r="A176">
        <v>174</v>
      </c>
      <c r="B176" s="1">
        <v>37441</v>
      </c>
      <c r="C176" s="1">
        <v>37898</v>
      </c>
      <c r="D176" s="1">
        <f>IF(Contrats[[#This Row],[fin]]="",D$1, Contrats[[#This Row],[fin]])</f>
        <v>37898</v>
      </c>
      <c r="E176" t="s">
        <v>17</v>
      </c>
      <c r="F176">
        <v>123</v>
      </c>
      <c r="G176">
        <v>43</v>
      </c>
      <c r="H176" t="s">
        <v>426</v>
      </c>
      <c r="I176">
        <v>87</v>
      </c>
      <c r="J176" t="s">
        <v>14</v>
      </c>
      <c r="K176" t="s">
        <v>15</v>
      </c>
      <c r="L176">
        <v>1</v>
      </c>
      <c r="M176">
        <v>1</v>
      </c>
      <c r="N176">
        <v>1</v>
      </c>
      <c r="O176" t="str">
        <f>VLOOKUP(Contrats[[#This Row],[id_emploi]],Emplois[#All],3,0)</f>
        <v>Soins infirmiers</v>
      </c>
      <c r="P176">
        <f>IF(AND(Contrats[[#This Row],[debut]]&lt;=Résultats!D$11,Contrats[[#This Row],[fin_imputee]]&gt;=Résultats!D$11),1,0)</f>
        <v>0</v>
      </c>
    </row>
    <row r="177" spans="1:16" x14ac:dyDescent="0.35">
      <c r="A177">
        <v>175</v>
      </c>
      <c r="B177" s="1">
        <v>36955</v>
      </c>
      <c r="C177" s="1">
        <v>37473</v>
      </c>
      <c r="D177" s="1">
        <f>IF(Contrats[[#This Row],[fin]]="",D$1, Contrats[[#This Row],[fin]])</f>
        <v>37473</v>
      </c>
      <c r="E177" t="s">
        <v>13</v>
      </c>
      <c r="F177">
        <v>124</v>
      </c>
      <c r="G177">
        <v>221</v>
      </c>
      <c r="H177" t="s">
        <v>426</v>
      </c>
      <c r="I177">
        <v>317</v>
      </c>
      <c r="J177" t="s">
        <v>16</v>
      </c>
      <c r="K177" t="s">
        <v>15</v>
      </c>
      <c r="L177">
        <v>1</v>
      </c>
      <c r="M177">
        <v>1</v>
      </c>
      <c r="N177">
        <v>1</v>
      </c>
      <c r="O177" t="str">
        <f>VLOOKUP(Contrats[[#This Row],[id_emploi]],Emplois[#All],3,0)</f>
        <v>Soins infirmiers</v>
      </c>
      <c r="P177">
        <f>IF(AND(Contrats[[#This Row],[debut]]&lt;=Résultats!D$11,Contrats[[#This Row],[fin_imputee]]&gt;=Résultats!D$11),1,0)</f>
        <v>0</v>
      </c>
    </row>
    <row r="178" spans="1:16" x14ac:dyDescent="0.35">
      <c r="A178">
        <v>176</v>
      </c>
      <c r="B178" s="1">
        <v>37480</v>
      </c>
      <c r="C178" s="1">
        <v>38089</v>
      </c>
      <c r="D178" s="1">
        <f>IF(Contrats[[#This Row],[fin]]="",D$1, Contrats[[#This Row],[fin]])</f>
        <v>38089</v>
      </c>
      <c r="E178" t="s">
        <v>13</v>
      </c>
      <c r="F178">
        <v>124</v>
      </c>
      <c r="G178">
        <v>221</v>
      </c>
      <c r="H178" t="s">
        <v>426</v>
      </c>
      <c r="I178">
        <v>317</v>
      </c>
      <c r="J178" t="s">
        <v>16</v>
      </c>
      <c r="K178" t="s">
        <v>15</v>
      </c>
      <c r="L178">
        <v>0</v>
      </c>
      <c r="M178">
        <v>1</v>
      </c>
      <c r="N178">
        <v>1</v>
      </c>
      <c r="O178" t="str">
        <f>VLOOKUP(Contrats[[#This Row],[id_emploi]],Emplois[#All],3,0)</f>
        <v>Soins infirmiers</v>
      </c>
      <c r="P178">
        <f>IF(AND(Contrats[[#This Row],[debut]]&lt;=Résultats!D$11,Contrats[[#This Row],[fin_imputee]]&gt;=Résultats!D$11),1,0)</f>
        <v>0</v>
      </c>
    </row>
    <row r="179" spans="1:16" x14ac:dyDescent="0.35">
      <c r="A179">
        <v>177</v>
      </c>
      <c r="B179" s="1">
        <v>43853</v>
      </c>
      <c r="C179" s="1">
        <v>44127</v>
      </c>
      <c r="D179" s="1">
        <f>IF(Contrats[[#This Row],[fin]]="",D$1, Contrats[[#This Row],[fin]])</f>
        <v>44127</v>
      </c>
      <c r="E179" t="s">
        <v>17</v>
      </c>
      <c r="F179">
        <v>125</v>
      </c>
      <c r="G179">
        <v>249</v>
      </c>
      <c r="H179" t="s">
        <v>424</v>
      </c>
      <c r="I179">
        <v>352</v>
      </c>
      <c r="J179" t="s">
        <v>19</v>
      </c>
      <c r="K179" t="s">
        <v>20</v>
      </c>
      <c r="L179">
        <v>0</v>
      </c>
      <c r="M179">
        <v>1</v>
      </c>
      <c r="N179">
        <v>1</v>
      </c>
      <c r="O179" t="str">
        <f>VLOOKUP(Contrats[[#This Row],[id_emploi]],Emplois[#All],3,0)</f>
        <v>Imagerie</v>
      </c>
      <c r="P179">
        <f>IF(AND(Contrats[[#This Row],[debut]]&lt;=Résultats!D$11,Contrats[[#This Row],[fin_imputee]]&gt;=Résultats!D$11),1,0)</f>
        <v>0</v>
      </c>
    </row>
    <row r="180" spans="1:16" x14ac:dyDescent="0.35">
      <c r="A180">
        <v>178</v>
      </c>
      <c r="B180" s="1">
        <v>36660</v>
      </c>
      <c r="C180" s="1"/>
      <c r="D180" s="1">
        <f>IF(Contrats[[#This Row],[fin]]="",D$1, Contrats[[#This Row],[fin]])</f>
        <v>45900</v>
      </c>
      <c r="E180" t="s">
        <v>13</v>
      </c>
      <c r="F180">
        <v>126</v>
      </c>
      <c r="G180">
        <v>75</v>
      </c>
      <c r="H180" t="s">
        <v>424</v>
      </c>
      <c r="I180">
        <v>132</v>
      </c>
      <c r="J180" t="s">
        <v>16</v>
      </c>
      <c r="K180" t="s">
        <v>15</v>
      </c>
      <c r="L180">
        <v>0</v>
      </c>
      <c r="M180">
        <v>1</v>
      </c>
      <c r="N180">
        <v>1</v>
      </c>
      <c r="O180" t="str">
        <f>VLOOKUP(Contrats[[#This Row],[id_emploi]],Emplois[#All],3,0)</f>
        <v>Pharmacie</v>
      </c>
      <c r="P180">
        <f>IF(AND(Contrats[[#This Row],[debut]]&lt;=Résultats!D$11,Contrats[[#This Row],[fin_imputee]]&gt;=Résultats!D$11),1,0)</f>
        <v>1</v>
      </c>
    </row>
    <row r="181" spans="1:16" x14ac:dyDescent="0.35">
      <c r="A181">
        <v>179</v>
      </c>
      <c r="B181" s="1">
        <v>43275</v>
      </c>
      <c r="C181" s="1">
        <v>43762</v>
      </c>
      <c r="D181" s="1">
        <f>IF(Contrats[[#This Row],[fin]]="",D$1, Contrats[[#This Row],[fin]])</f>
        <v>43762</v>
      </c>
      <c r="E181" t="s">
        <v>17</v>
      </c>
      <c r="F181">
        <v>127</v>
      </c>
      <c r="G181">
        <v>299</v>
      </c>
      <c r="H181" t="s">
        <v>425</v>
      </c>
      <c r="I181">
        <v>416</v>
      </c>
      <c r="J181" t="s">
        <v>14</v>
      </c>
      <c r="K181" t="s">
        <v>15</v>
      </c>
      <c r="L181">
        <v>1</v>
      </c>
      <c r="M181">
        <v>1</v>
      </c>
      <c r="N181">
        <v>0</v>
      </c>
      <c r="O181" t="str">
        <f>VLOOKUP(Contrats[[#This Row],[id_emploi]],Emplois[#All],3,0)</f>
        <v>Soins infirmiers</v>
      </c>
      <c r="P181">
        <f>IF(AND(Contrats[[#This Row],[debut]]&lt;=Résultats!D$11,Contrats[[#This Row],[fin_imputee]]&gt;=Résultats!D$11),1,0)</f>
        <v>0</v>
      </c>
    </row>
    <row r="182" spans="1:16" x14ac:dyDescent="0.35">
      <c r="A182">
        <v>180</v>
      </c>
      <c r="B182" s="1">
        <v>36925</v>
      </c>
      <c r="C182" s="1"/>
      <c r="D182" s="1">
        <f>IF(Contrats[[#This Row],[fin]]="",D$1, Contrats[[#This Row],[fin]])</f>
        <v>45900</v>
      </c>
      <c r="E182" t="s">
        <v>13</v>
      </c>
      <c r="F182">
        <v>128</v>
      </c>
      <c r="G182">
        <v>136</v>
      </c>
      <c r="H182" t="s">
        <v>423</v>
      </c>
      <c r="I182">
        <v>196</v>
      </c>
      <c r="J182" t="s">
        <v>14</v>
      </c>
      <c r="K182" t="s">
        <v>15</v>
      </c>
      <c r="L182">
        <v>0</v>
      </c>
      <c r="M182">
        <v>1</v>
      </c>
      <c r="N182">
        <v>1</v>
      </c>
      <c r="O182" t="str">
        <f>VLOOKUP(Contrats[[#This Row],[id_emploi]],Emplois[#All],3,0)</f>
        <v>Hygiène/Hôtellerie</v>
      </c>
      <c r="P182">
        <f>IF(AND(Contrats[[#This Row],[debut]]&lt;=Résultats!D$11,Contrats[[#This Row],[fin_imputee]]&gt;=Résultats!D$11),1,0)</f>
        <v>1</v>
      </c>
    </row>
    <row r="183" spans="1:16" x14ac:dyDescent="0.35">
      <c r="A183">
        <v>181</v>
      </c>
      <c r="B183" s="1">
        <v>36617</v>
      </c>
      <c r="C183" s="1">
        <v>37012</v>
      </c>
      <c r="D183" s="1">
        <f>IF(Contrats[[#This Row],[fin]]="",D$1, Contrats[[#This Row],[fin]])</f>
        <v>37012</v>
      </c>
      <c r="E183" t="s">
        <v>13</v>
      </c>
      <c r="F183">
        <v>129</v>
      </c>
      <c r="G183">
        <v>262</v>
      </c>
      <c r="H183" t="s">
        <v>424</v>
      </c>
      <c r="I183">
        <v>366</v>
      </c>
      <c r="J183" t="s">
        <v>14</v>
      </c>
      <c r="K183" t="s">
        <v>15</v>
      </c>
      <c r="L183">
        <v>0</v>
      </c>
      <c r="M183">
        <v>1</v>
      </c>
      <c r="N183">
        <v>0</v>
      </c>
      <c r="O183" t="str">
        <f>VLOOKUP(Contrats[[#This Row],[id_emploi]],Emplois[#All],3,0)</f>
        <v>Bloc opératoire</v>
      </c>
      <c r="P183">
        <f>IF(AND(Contrats[[#This Row],[debut]]&lt;=Résultats!D$11,Contrats[[#This Row],[fin_imputee]]&gt;=Résultats!D$11),1,0)</f>
        <v>0</v>
      </c>
    </row>
    <row r="184" spans="1:16" x14ac:dyDescent="0.35">
      <c r="A184">
        <v>182</v>
      </c>
      <c r="B184" s="1">
        <v>37038</v>
      </c>
      <c r="C184" s="1"/>
      <c r="D184" s="1">
        <f>IF(Contrats[[#This Row],[fin]]="",D$1, Contrats[[#This Row],[fin]])</f>
        <v>45900</v>
      </c>
      <c r="E184" t="s">
        <v>13</v>
      </c>
      <c r="F184">
        <v>129</v>
      </c>
      <c r="G184">
        <v>99</v>
      </c>
      <c r="H184" t="s">
        <v>426</v>
      </c>
      <c r="I184">
        <v>159</v>
      </c>
      <c r="J184" t="s">
        <v>16</v>
      </c>
      <c r="K184" t="s">
        <v>15</v>
      </c>
      <c r="L184">
        <v>0</v>
      </c>
      <c r="M184">
        <v>0</v>
      </c>
      <c r="N184">
        <v>1</v>
      </c>
      <c r="O184" t="str">
        <f>VLOOKUP(Contrats[[#This Row],[id_emploi]],Emplois[#All],3,0)</f>
        <v>Administratif</v>
      </c>
      <c r="P184">
        <f>IF(AND(Contrats[[#This Row],[debut]]&lt;=Résultats!D$11,Contrats[[#This Row],[fin_imputee]]&gt;=Résultats!D$11),1,0)</f>
        <v>1</v>
      </c>
    </row>
    <row r="185" spans="1:16" x14ac:dyDescent="0.35">
      <c r="A185">
        <v>183</v>
      </c>
      <c r="B185" s="1">
        <v>37448</v>
      </c>
      <c r="C185" s="1">
        <v>37632</v>
      </c>
      <c r="D185" s="1">
        <f>IF(Contrats[[#This Row],[fin]]="",D$1, Contrats[[#This Row],[fin]])</f>
        <v>37632</v>
      </c>
      <c r="E185" t="s">
        <v>13</v>
      </c>
      <c r="F185">
        <v>130</v>
      </c>
      <c r="G185">
        <v>262</v>
      </c>
      <c r="H185" t="s">
        <v>424</v>
      </c>
      <c r="I185">
        <v>367</v>
      </c>
      <c r="J185" t="s">
        <v>22</v>
      </c>
      <c r="K185" t="s">
        <v>15</v>
      </c>
      <c r="L185">
        <v>0</v>
      </c>
      <c r="M185">
        <v>0</v>
      </c>
      <c r="N185">
        <v>0</v>
      </c>
      <c r="O185" t="str">
        <f>VLOOKUP(Contrats[[#This Row],[id_emploi]],Emplois[#All],3,0)</f>
        <v>Bloc opératoire</v>
      </c>
      <c r="P185">
        <f>IF(AND(Contrats[[#This Row],[debut]]&lt;=Résultats!D$11,Contrats[[#This Row],[fin_imputee]]&gt;=Résultats!D$11),1,0)</f>
        <v>0</v>
      </c>
    </row>
    <row r="186" spans="1:16" x14ac:dyDescent="0.35">
      <c r="A186">
        <v>184</v>
      </c>
      <c r="B186" s="1">
        <v>36981</v>
      </c>
      <c r="C186" s="1">
        <v>37468</v>
      </c>
      <c r="D186" s="1">
        <f>IF(Contrats[[#This Row],[fin]]="",D$1, Contrats[[#This Row],[fin]])</f>
        <v>37468</v>
      </c>
      <c r="E186" t="s">
        <v>13</v>
      </c>
      <c r="F186">
        <v>131</v>
      </c>
      <c r="G186">
        <v>42</v>
      </c>
      <c r="H186" t="s">
        <v>423</v>
      </c>
      <c r="I186">
        <v>86</v>
      </c>
      <c r="J186" t="s">
        <v>19</v>
      </c>
      <c r="K186" t="s">
        <v>20</v>
      </c>
      <c r="L186">
        <v>0</v>
      </c>
      <c r="M186">
        <v>1</v>
      </c>
      <c r="N186">
        <v>1</v>
      </c>
      <c r="O186" t="str">
        <f>VLOOKUP(Contrats[[#This Row],[id_emploi]],Emplois[#All],3,0)</f>
        <v>Laboratoire</v>
      </c>
      <c r="P186">
        <f>IF(AND(Contrats[[#This Row],[debut]]&lt;=Résultats!D$11,Contrats[[#This Row],[fin_imputee]]&gt;=Résultats!D$11),1,0)</f>
        <v>0</v>
      </c>
    </row>
    <row r="187" spans="1:16" x14ac:dyDescent="0.35">
      <c r="A187">
        <v>185</v>
      </c>
      <c r="B187" s="1">
        <v>37499</v>
      </c>
      <c r="C187" s="1">
        <v>37986</v>
      </c>
      <c r="D187" s="1">
        <f>IF(Contrats[[#This Row],[fin]]="",D$1, Contrats[[#This Row],[fin]])</f>
        <v>37986</v>
      </c>
      <c r="E187" t="s">
        <v>17</v>
      </c>
      <c r="F187">
        <v>131</v>
      </c>
      <c r="G187">
        <v>129</v>
      </c>
      <c r="H187" t="s">
        <v>423</v>
      </c>
      <c r="I187">
        <v>189</v>
      </c>
      <c r="J187" t="s">
        <v>16</v>
      </c>
      <c r="K187" t="s">
        <v>15</v>
      </c>
      <c r="L187">
        <v>1</v>
      </c>
      <c r="M187">
        <v>1</v>
      </c>
      <c r="N187">
        <v>1</v>
      </c>
      <c r="O187" t="str">
        <f>VLOOKUP(Contrats[[#This Row],[id_emploi]],Emplois[#All],3,0)</f>
        <v>Psycho-social</v>
      </c>
      <c r="P187">
        <f>IF(AND(Contrats[[#This Row],[debut]]&lt;=Résultats!D$11,Contrats[[#This Row],[fin_imputee]]&gt;=Résultats!D$11),1,0)</f>
        <v>0</v>
      </c>
    </row>
    <row r="188" spans="1:16" x14ac:dyDescent="0.35">
      <c r="A188">
        <v>186</v>
      </c>
      <c r="B188" s="1">
        <v>41339</v>
      </c>
      <c r="C188" s="1"/>
      <c r="D188" s="1">
        <f>IF(Contrats[[#This Row],[fin]]="",D$1, Contrats[[#This Row],[fin]])</f>
        <v>45900</v>
      </c>
      <c r="E188" t="s">
        <v>13</v>
      </c>
      <c r="F188">
        <v>132</v>
      </c>
      <c r="G188">
        <v>87</v>
      </c>
      <c r="H188" t="s">
        <v>424</v>
      </c>
      <c r="I188">
        <v>147</v>
      </c>
      <c r="J188" t="s">
        <v>19</v>
      </c>
      <c r="K188" t="s">
        <v>20</v>
      </c>
      <c r="L188">
        <v>1</v>
      </c>
      <c r="M188">
        <v>1</v>
      </c>
      <c r="N188">
        <v>0</v>
      </c>
      <c r="O188" t="str">
        <f>VLOOKUP(Contrats[[#This Row],[id_emploi]],Emplois[#All],3,0)</f>
        <v>Direction</v>
      </c>
      <c r="P188">
        <f>IF(AND(Contrats[[#This Row],[debut]]&lt;=Résultats!D$11,Contrats[[#This Row],[fin_imputee]]&gt;=Résultats!D$11),1,0)</f>
        <v>1</v>
      </c>
    </row>
    <row r="189" spans="1:16" x14ac:dyDescent="0.35">
      <c r="A189">
        <v>187</v>
      </c>
      <c r="B189" s="1">
        <v>37074</v>
      </c>
      <c r="C189" s="1">
        <v>37439</v>
      </c>
      <c r="D189" s="1">
        <f>IF(Contrats[[#This Row],[fin]]="",D$1, Contrats[[#This Row],[fin]])</f>
        <v>37439</v>
      </c>
      <c r="E189" t="s">
        <v>17</v>
      </c>
      <c r="F189">
        <v>133</v>
      </c>
      <c r="G189">
        <v>247</v>
      </c>
      <c r="H189" t="s">
        <v>423</v>
      </c>
      <c r="I189">
        <v>349</v>
      </c>
      <c r="J189" t="s">
        <v>16</v>
      </c>
      <c r="K189" t="s">
        <v>15</v>
      </c>
      <c r="L189">
        <v>0</v>
      </c>
      <c r="M189">
        <v>1</v>
      </c>
      <c r="N189">
        <v>1</v>
      </c>
      <c r="O189" t="str">
        <f>VLOOKUP(Contrats[[#This Row],[id_emploi]],Emplois[#All],3,0)</f>
        <v>Soins infirmiers</v>
      </c>
      <c r="P189">
        <f>IF(AND(Contrats[[#This Row],[debut]]&lt;=Résultats!D$11,Contrats[[#This Row],[fin_imputee]]&gt;=Résultats!D$11),1,0)</f>
        <v>0</v>
      </c>
    </row>
    <row r="190" spans="1:16" x14ac:dyDescent="0.35">
      <c r="A190">
        <v>188</v>
      </c>
      <c r="B190" s="1">
        <v>37373</v>
      </c>
      <c r="C190" s="1">
        <v>37799</v>
      </c>
      <c r="D190" s="1">
        <f>IF(Contrats[[#This Row],[fin]]="",D$1, Contrats[[#This Row],[fin]])</f>
        <v>37799</v>
      </c>
      <c r="E190" t="s">
        <v>13</v>
      </c>
      <c r="F190">
        <v>134</v>
      </c>
      <c r="G190">
        <v>20</v>
      </c>
      <c r="H190" t="s">
        <v>424</v>
      </c>
      <c r="I190">
        <v>49</v>
      </c>
      <c r="J190" t="s">
        <v>18</v>
      </c>
      <c r="K190" t="s">
        <v>18</v>
      </c>
      <c r="L190">
        <v>0</v>
      </c>
      <c r="M190">
        <v>0</v>
      </c>
      <c r="N190">
        <v>1</v>
      </c>
      <c r="O190" t="str">
        <f>VLOOKUP(Contrats[[#This Row],[id_emploi]],Emplois[#All],3,0)</f>
        <v>Médical</v>
      </c>
      <c r="P190">
        <f>IF(AND(Contrats[[#This Row],[debut]]&lt;=Résultats!D$11,Contrats[[#This Row],[fin_imputee]]&gt;=Résultats!D$11),1,0)</f>
        <v>0</v>
      </c>
    </row>
    <row r="191" spans="1:16" x14ac:dyDescent="0.35">
      <c r="A191">
        <v>189</v>
      </c>
      <c r="B191" s="1">
        <v>37323</v>
      </c>
      <c r="C191" s="1"/>
      <c r="D191" s="1">
        <f>IF(Contrats[[#This Row],[fin]]="",D$1, Contrats[[#This Row],[fin]])</f>
        <v>45900</v>
      </c>
      <c r="E191" t="s">
        <v>13</v>
      </c>
      <c r="F191">
        <v>135</v>
      </c>
      <c r="G191">
        <v>286</v>
      </c>
      <c r="H191" t="s">
        <v>424</v>
      </c>
      <c r="I191">
        <v>402</v>
      </c>
      <c r="J191" t="s">
        <v>16</v>
      </c>
      <c r="K191" t="s">
        <v>15</v>
      </c>
      <c r="L191">
        <v>1</v>
      </c>
      <c r="M191">
        <v>1</v>
      </c>
      <c r="N191">
        <v>1</v>
      </c>
      <c r="O191" t="str">
        <f>VLOOKUP(Contrats[[#This Row],[id_emploi]],Emplois[#All],3,0)</f>
        <v>Administratif/médical</v>
      </c>
      <c r="P191">
        <f>IF(AND(Contrats[[#This Row],[debut]]&lt;=Résultats!D$11,Contrats[[#This Row],[fin_imputee]]&gt;=Résultats!D$11),1,0)</f>
        <v>1</v>
      </c>
    </row>
    <row r="192" spans="1:16" x14ac:dyDescent="0.35">
      <c r="A192">
        <v>190</v>
      </c>
      <c r="B192" s="1">
        <v>37518</v>
      </c>
      <c r="C192" s="1"/>
      <c r="D192" s="1">
        <f>IF(Contrats[[#This Row],[fin]]="",D$1, Contrats[[#This Row],[fin]])</f>
        <v>45900</v>
      </c>
      <c r="E192" t="s">
        <v>13</v>
      </c>
      <c r="F192">
        <v>136</v>
      </c>
      <c r="G192">
        <v>33</v>
      </c>
      <c r="H192" t="s">
        <v>423</v>
      </c>
      <c r="I192">
        <v>71</v>
      </c>
      <c r="J192" t="s">
        <v>16</v>
      </c>
      <c r="K192" t="s">
        <v>15</v>
      </c>
      <c r="L192">
        <v>0</v>
      </c>
      <c r="M192">
        <v>0</v>
      </c>
      <c r="N192">
        <v>1</v>
      </c>
      <c r="O192" t="str">
        <f>VLOOKUP(Contrats[[#This Row],[id_emploi]],Emplois[#All],3,0)</f>
        <v>Médical</v>
      </c>
      <c r="P192">
        <f>IF(AND(Contrats[[#This Row],[debut]]&lt;=Résultats!D$11,Contrats[[#This Row],[fin_imputee]]&gt;=Résultats!D$11),1,0)</f>
        <v>1</v>
      </c>
    </row>
    <row r="193" spans="1:16" x14ac:dyDescent="0.35">
      <c r="A193">
        <v>191</v>
      </c>
      <c r="B193" s="1">
        <v>37131</v>
      </c>
      <c r="C193" s="1"/>
      <c r="D193" s="1">
        <f>IF(Contrats[[#This Row],[fin]]="",D$1, Contrats[[#This Row],[fin]])</f>
        <v>45900</v>
      </c>
      <c r="E193" t="s">
        <v>13</v>
      </c>
      <c r="F193">
        <v>137</v>
      </c>
      <c r="G193">
        <v>48</v>
      </c>
      <c r="H193" t="s">
        <v>424</v>
      </c>
      <c r="I193">
        <v>98</v>
      </c>
      <c r="J193" t="s">
        <v>19</v>
      </c>
      <c r="K193" t="s">
        <v>20</v>
      </c>
      <c r="L193">
        <v>0</v>
      </c>
      <c r="M193">
        <v>1</v>
      </c>
      <c r="N193">
        <v>1</v>
      </c>
      <c r="O193" t="str">
        <f>VLOOKUP(Contrats[[#This Row],[id_emploi]],Emplois[#All],3,0)</f>
        <v>Soins infirmiers</v>
      </c>
      <c r="P193">
        <f>IF(AND(Contrats[[#This Row],[debut]]&lt;=Résultats!D$11,Contrats[[#This Row],[fin_imputee]]&gt;=Résultats!D$11),1,0)</f>
        <v>1</v>
      </c>
    </row>
    <row r="194" spans="1:16" x14ac:dyDescent="0.35">
      <c r="A194">
        <v>192</v>
      </c>
      <c r="B194" s="1">
        <v>36844</v>
      </c>
      <c r="C194" s="1">
        <v>37117</v>
      </c>
      <c r="D194" s="1">
        <f>IF(Contrats[[#This Row],[fin]]="",D$1, Contrats[[#This Row],[fin]])</f>
        <v>37117</v>
      </c>
      <c r="E194" t="s">
        <v>17</v>
      </c>
      <c r="F194">
        <v>138</v>
      </c>
      <c r="G194">
        <v>145</v>
      </c>
      <c r="H194" t="s">
        <v>424</v>
      </c>
      <c r="I194">
        <v>205</v>
      </c>
      <c r="J194" t="s">
        <v>16</v>
      </c>
      <c r="K194" t="s">
        <v>15</v>
      </c>
      <c r="L194">
        <v>0</v>
      </c>
      <c r="M194">
        <v>1</v>
      </c>
      <c r="N194">
        <v>1</v>
      </c>
      <c r="O194" t="str">
        <f>VLOOKUP(Contrats[[#This Row],[id_emploi]],Emplois[#All],3,0)</f>
        <v>Logistique</v>
      </c>
      <c r="P194">
        <f>IF(AND(Contrats[[#This Row],[debut]]&lt;=Résultats!D$11,Contrats[[#This Row],[fin_imputee]]&gt;=Résultats!D$11),1,0)</f>
        <v>0</v>
      </c>
    </row>
    <row r="195" spans="1:16" x14ac:dyDescent="0.35">
      <c r="A195">
        <v>193</v>
      </c>
      <c r="B195" s="1">
        <v>44108</v>
      </c>
      <c r="C195" s="1"/>
      <c r="D195" s="1">
        <f>IF(Contrats[[#This Row],[fin]]="",D$1, Contrats[[#This Row],[fin]])</f>
        <v>45900</v>
      </c>
      <c r="E195" t="s">
        <v>13</v>
      </c>
      <c r="F195">
        <v>139</v>
      </c>
      <c r="G195">
        <v>75</v>
      </c>
      <c r="H195" t="s">
        <v>426</v>
      </c>
      <c r="I195">
        <v>132</v>
      </c>
      <c r="J195" t="s">
        <v>16</v>
      </c>
      <c r="K195" t="s">
        <v>15</v>
      </c>
      <c r="L195">
        <v>0</v>
      </c>
      <c r="M195">
        <v>0</v>
      </c>
      <c r="N195">
        <v>1</v>
      </c>
      <c r="O195" t="str">
        <f>VLOOKUP(Contrats[[#This Row],[id_emploi]],Emplois[#All],3,0)</f>
        <v>Pharmacie</v>
      </c>
      <c r="P195">
        <f>IF(AND(Contrats[[#This Row],[debut]]&lt;=Résultats!D$11,Contrats[[#This Row],[fin_imputee]]&gt;=Résultats!D$11),1,0)</f>
        <v>1</v>
      </c>
    </row>
    <row r="196" spans="1:16" x14ac:dyDescent="0.35">
      <c r="A196">
        <v>194</v>
      </c>
      <c r="B196" s="1">
        <v>40168</v>
      </c>
      <c r="C196" s="1">
        <v>40745</v>
      </c>
      <c r="D196" s="1">
        <f>IF(Contrats[[#This Row],[fin]]="",D$1, Contrats[[#This Row],[fin]])</f>
        <v>40745</v>
      </c>
      <c r="E196" t="s">
        <v>13</v>
      </c>
      <c r="F196">
        <v>140</v>
      </c>
      <c r="G196">
        <v>24</v>
      </c>
      <c r="H196" t="s">
        <v>424</v>
      </c>
      <c r="I196">
        <v>55</v>
      </c>
      <c r="J196" t="s">
        <v>16</v>
      </c>
      <c r="K196" t="s">
        <v>15</v>
      </c>
      <c r="L196">
        <v>1</v>
      </c>
      <c r="M196">
        <v>0</v>
      </c>
      <c r="N196">
        <v>1</v>
      </c>
      <c r="O196" t="str">
        <f>VLOOKUP(Contrats[[#This Row],[id_emploi]],Emplois[#All],3,0)</f>
        <v>Médical</v>
      </c>
      <c r="P196">
        <f>IF(AND(Contrats[[#This Row],[debut]]&lt;=Résultats!D$11,Contrats[[#This Row],[fin_imputee]]&gt;=Résultats!D$11),1,0)</f>
        <v>0</v>
      </c>
    </row>
    <row r="197" spans="1:16" x14ac:dyDescent="0.35">
      <c r="A197">
        <v>195</v>
      </c>
      <c r="B197" s="1">
        <v>40756</v>
      </c>
      <c r="C197" s="1"/>
      <c r="D197" s="1">
        <f>IF(Contrats[[#This Row],[fin]]="",D$1, Contrats[[#This Row],[fin]])</f>
        <v>45900</v>
      </c>
      <c r="E197" t="s">
        <v>13</v>
      </c>
      <c r="F197">
        <v>140</v>
      </c>
      <c r="G197">
        <v>24</v>
      </c>
      <c r="H197" t="s">
        <v>424</v>
      </c>
      <c r="I197">
        <v>55</v>
      </c>
      <c r="J197" t="s">
        <v>16</v>
      </c>
      <c r="K197" t="s">
        <v>15</v>
      </c>
      <c r="L197">
        <v>0</v>
      </c>
      <c r="M197">
        <v>0</v>
      </c>
      <c r="N197">
        <v>1</v>
      </c>
      <c r="O197" t="str">
        <f>VLOOKUP(Contrats[[#This Row],[id_emploi]],Emplois[#All],3,0)</f>
        <v>Médical</v>
      </c>
      <c r="P197">
        <f>IF(AND(Contrats[[#This Row],[debut]]&lt;=Résultats!D$11,Contrats[[#This Row],[fin_imputee]]&gt;=Résultats!D$11),1,0)</f>
        <v>1</v>
      </c>
    </row>
    <row r="198" spans="1:16" x14ac:dyDescent="0.35">
      <c r="A198">
        <v>196</v>
      </c>
      <c r="B198" s="1">
        <v>36925</v>
      </c>
      <c r="C198" s="1">
        <v>37624</v>
      </c>
      <c r="D198" s="1">
        <f>IF(Contrats[[#This Row],[fin]]="",D$1, Contrats[[#This Row],[fin]])</f>
        <v>37624</v>
      </c>
      <c r="E198" t="s">
        <v>13</v>
      </c>
      <c r="F198">
        <v>141</v>
      </c>
      <c r="G198">
        <v>247</v>
      </c>
      <c r="H198" t="s">
        <v>424</v>
      </c>
      <c r="I198">
        <v>349</v>
      </c>
      <c r="J198" t="s">
        <v>16</v>
      </c>
      <c r="K198" t="s">
        <v>15</v>
      </c>
      <c r="L198">
        <v>1</v>
      </c>
      <c r="M198">
        <v>0</v>
      </c>
      <c r="N198">
        <v>1</v>
      </c>
      <c r="O198" t="str">
        <f>VLOOKUP(Contrats[[#This Row],[id_emploi]],Emplois[#All],3,0)</f>
        <v>Soins infirmiers</v>
      </c>
      <c r="P198">
        <f>IF(AND(Contrats[[#This Row],[debut]]&lt;=Résultats!D$11,Contrats[[#This Row],[fin_imputee]]&gt;=Résultats!D$11),1,0)</f>
        <v>0</v>
      </c>
    </row>
    <row r="199" spans="1:16" x14ac:dyDescent="0.35">
      <c r="A199">
        <v>197</v>
      </c>
      <c r="B199" s="1">
        <v>37240</v>
      </c>
      <c r="C199" s="1">
        <v>37970</v>
      </c>
      <c r="D199" s="1">
        <f>IF(Contrats[[#This Row],[fin]]="",D$1, Contrats[[#This Row],[fin]])</f>
        <v>37970</v>
      </c>
      <c r="E199" t="s">
        <v>13</v>
      </c>
      <c r="F199">
        <v>142</v>
      </c>
      <c r="G199">
        <v>299</v>
      </c>
      <c r="H199" t="s">
        <v>424</v>
      </c>
      <c r="I199">
        <v>416</v>
      </c>
      <c r="J199" t="s">
        <v>14</v>
      </c>
      <c r="K199" t="s">
        <v>15</v>
      </c>
      <c r="L199">
        <v>0</v>
      </c>
      <c r="M199">
        <v>1</v>
      </c>
      <c r="N199">
        <v>0</v>
      </c>
      <c r="O199" t="str">
        <f>VLOOKUP(Contrats[[#This Row],[id_emploi]],Emplois[#All],3,0)</f>
        <v>Soins infirmiers</v>
      </c>
      <c r="P199">
        <f>IF(AND(Contrats[[#This Row],[debut]]&lt;=Résultats!D$11,Contrats[[#This Row],[fin_imputee]]&gt;=Résultats!D$11),1,0)</f>
        <v>0</v>
      </c>
    </row>
    <row r="200" spans="1:16" x14ac:dyDescent="0.35">
      <c r="A200">
        <v>198</v>
      </c>
      <c r="B200" s="1">
        <v>37997</v>
      </c>
      <c r="C200" s="1">
        <v>38363</v>
      </c>
      <c r="D200" s="1">
        <f>IF(Contrats[[#This Row],[fin]]="",D$1, Contrats[[#This Row],[fin]])</f>
        <v>38363</v>
      </c>
      <c r="E200" t="s">
        <v>13</v>
      </c>
      <c r="F200">
        <v>142</v>
      </c>
      <c r="G200">
        <v>299</v>
      </c>
      <c r="H200" t="s">
        <v>427</v>
      </c>
      <c r="I200">
        <v>416</v>
      </c>
      <c r="J200" t="s">
        <v>14</v>
      </c>
      <c r="K200" t="s">
        <v>15</v>
      </c>
      <c r="L200">
        <v>0</v>
      </c>
      <c r="M200">
        <v>1</v>
      </c>
      <c r="N200">
        <v>0</v>
      </c>
      <c r="O200" t="str">
        <f>VLOOKUP(Contrats[[#This Row],[id_emploi]],Emplois[#All],3,0)</f>
        <v>Soins infirmiers</v>
      </c>
      <c r="P200">
        <f>IF(AND(Contrats[[#This Row],[debut]]&lt;=Résultats!D$11,Contrats[[#This Row],[fin_imputee]]&gt;=Résultats!D$11),1,0)</f>
        <v>0</v>
      </c>
    </row>
    <row r="201" spans="1:16" x14ac:dyDescent="0.35">
      <c r="A201">
        <v>199</v>
      </c>
      <c r="B201" s="1">
        <v>43385</v>
      </c>
      <c r="C201" s="1"/>
      <c r="D201" s="1">
        <f>IF(Contrats[[#This Row],[fin]]="",D$1, Contrats[[#This Row],[fin]])</f>
        <v>45900</v>
      </c>
      <c r="E201" t="s">
        <v>13</v>
      </c>
      <c r="F201">
        <v>143</v>
      </c>
      <c r="G201">
        <v>104</v>
      </c>
      <c r="H201" t="s">
        <v>423</v>
      </c>
      <c r="I201">
        <v>164</v>
      </c>
      <c r="J201" t="s">
        <v>16</v>
      </c>
      <c r="K201" t="s">
        <v>15</v>
      </c>
      <c r="L201">
        <v>0</v>
      </c>
      <c r="M201">
        <v>0</v>
      </c>
      <c r="N201">
        <v>1</v>
      </c>
      <c r="O201" t="str">
        <f>VLOOKUP(Contrats[[#This Row],[id_emploi]],Emplois[#All],3,0)</f>
        <v>Administratif</v>
      </c>
      <c r="P201">
        <f>IF(AND(Contrats[[#This Row],[debut]]&lt;=Résultats!D$11,Contrats[[#This Row],[fin_imputee]]&gt;=Résultats!D$11),1,0)</f>
        <v>1</v>
      </c>
    </row>
    <row r="202" spans="1:16" x14ac:dyDescent="0.35">
      <c r="A202">
        <v>200</v>
      </c>
      <c r="B202" s="1">
        <v>36671</v>
      </c>
      <c r="C202" s="1">
        <v>37401</v>
      </c>
      <c r="D202" s="1">
        <f>IF(Contrats[[#This Row],[fin]]="",D$1, Contrats[[#This Row],[fin]])</f>
        <v>37401</v>
      </c>
      <c r="E202" t="s">
        <v>13</v>
      </c>
      <c r="F202">
        <v>144</v>
      </c>
      <c r="G202">
        <v>106</v>
      </c>
      <c r="H202" t="s">
        <v>423</v>
      </c>
      <c r="I202">
        <v>166</v>
      </c>
      <c r="J202" t="s">
        <v>19</v>
      </c>
      <c r="K202" t="s">
        <v>20</v>
      </c>
      <c r="L202">
        <v>0</v>
      </c>
      <c r="M202">
        <v>1</v>
      </c>
      <c r="N202">
        <v>1</v>
      </c>
      <c r="O202" t="str">
        <f>VLOOKUP(Contrats[[#This Row],[id_emploi]],Emplois[#All],3,0)</f>
        <v>Information médicale</v>
      </c>
      <c r="P202">
        <f>IF(AND(Contrats[[#This Row],[debut]]&lt;=Résultats!D$11,Contrats[[#This Row],[fin_imputee]]&gt;=Résultats!D$11),1,0)</f>
        <v>0</v>
      </c>
    </row>
    <row r="203" spans="1:16" x14ac:dyDescent="0.35">
      <c r="A203">
        <v>201</v>
      </c>
      <c r="B203" s="1">
        <v>44247</v>
      </c>
      <c r="C203" s="1"/>
      <c r="D203" s="1">
        <f>IF(Contrats[[#This Row],[fin]]="",D$1, Contrats[[#This Row],[fin]])</f>
        <v>45900</v>
      </c>
      <c r="E203" t="s">
        <v>13</v>
      </c>
      <c r="F203">
        <v>145</v>
      </c>
      <c r="G203">
        <v>49</v>
      </c>
      <c r="H203" t="s">
        <v>426</v>
      </c>
      <c r="I203">
        <v>99</v>
      </c>
      <c r="J203" t="s">
        <v>14</v>
      </c>
      <c r="K203" t="s">
        <v>15</v>
      </c>
      <c r="L203">
        <v>1</v>
      </c>
      <c r="M203">
        <v>1</v>
      </c>
      <c r="N203">
        <v>1</v>
      </c>
      <c r="O203" t="str">
        <f>VLOOKUP(Contrats[[#This Row],[id_emploi]],Emplois[#All],3,0)</f>
        <v>Soins infirmiers</v>
      </c>
      <c r="P203">
        <f>IF(AND(Contrats[[#This Row],[debut]]&lt;=Résultats!D$11,Contrats[[#This Row],[fin_imputee]]&gt;=Résultats!D$11),1,0)</f>
        <v>1</v>
      </c>
    </row>
    <row r="204" spans="1:16" x14ac:dyDescent="0.35">
      <c r="A204">
        <v>202</v>
      </c>
      <c r="B204" s="1">
        <v>36758</v>
      </c>
      <c r="C204" s="1">
        <v>37276</v>
      </c>
      <c r="D204" s="1">
        <f>IF(Contrats[[#This Row],[fin]]="",D$1, Contrats[[#This Row],[fin]])</f>
        <v>37276</v>
      </c>
      <c r="E204" t="s">
        <v>13</v>
      </c>
      <c r="F204">
        <v>146</v>
      </c>
      <c r="G204">
        <v>200</v>
      </c>
      <c r="H204" t="s">
        <v>424</v>
      </c>
      <c r="I204">
        <v>284</v>
      </c>
      <c r="J204" t="s">
        <v>14</v>
      </c>
      <c r="K204" t="s">
        <v>15</v>
      </c>
      <c r="L204">
        <v>0</v>
      </c>
      <c r="M204">
        <v>0</v>
      </c>
      <c r="N204">
        <v>0</v>
      </c>
      <c r="O204" t="str">
        <f>VLOOKUP(Contrats[[#This Row],[id_emploi]],Emplois[#All],3,0)</f>
        <v>Bloc opératoire</v>
      </c>
      <c r="P204">
        <f>IF(AND(Contrats[[#This Row],[debut]]&lt;=Résultats!D$11,Contrats[[#This Row],[fin_imputee]]&gt;=Résultats!D$11),1,0)</f>
        <v>0</v>
      </c>
    </row>
    <row r="205" spans="1:16" x14ac:dyDescent="0.35">
      <c r="A205">
        <v>203</v>
      </c>
      <c r="B205" s="1">
        <v>36677</v>
      </c>
      <c r="C205" s="1"/>
      <c r="D205" s="1">
        <f>IF(Contrats[[#This Row],[fin]]="",D$1, Contrats[[#This Row],[fin]])</f>
        <v>45900</v>
      </c>
      <c r="E205" t="s">
        <v>13</v>
      </c>
      <c r="F205">
        <v>147</v>
      </c>
      <c r="G205">
        <v>47</v>
      </c>
      <c r="H205" t="s">
        <v>423</v>
      </c>
      <c r="I205">
        <v>97</v>
      </c>
      <c r="J205" t="s">
        <v>19</v>
      </c>
      <c r="K205" t="s">
        <v>20</v>
      </c>
      <c r="L205">
        <v>0</v>
      </c>
      <c r="M205">
        <v>0</v>
      </c>
      <c r="N205">
        <v>1</v>
      </c>
      <c r="O205" t="str">
        <f>VLOOKUP(Contrats[[#This Row],[id_emploi]],Emplois[#All],3,0)</f>
        <v>Soins infirmiers</v>
      </c>
      <c r="P205">
        <f>IF(AND(Contrats[[#This Row],[debut]]&lt;=Résultats!D$11,Contrats[[#This Row],[fin_imputee]]&gt;=Résultats!D$11),1,0)</f>
        <v>1</v>
      </c>
    </row>
    <row r="206" spans="1:16" x14ac:dyDescent="0.35">
      <c r="A206">
        <v>204</v>
      </c>
      <c r="B206" s="1">
        <v>36659</v>
      </c>
      <c r="C206" s="1">
        <v>37238</v>
      </c>
      <c r="D206" s="1">
        <f>IF(Contrats[[#This Row],[fin]]="",D$1, Contrats[[#This Row],[fin]])</f>
        <v>37238</v>
      </c>
      <c r="E206" t="s">
        <v>13</v>
      </c>
      <c r="F206">
        <v>148</v>
      </c>
      <c r="G206">
        <v>100</v>
      </c>
      <c r="H206" t="s">
        <v>423</v>
      </c>
      <c r="I206">
        <v>160</v>
      </c>
      <c r="J206" t="s">
        <v>16</v>
      </c>
      <c r="K206" t="s">
        <v>15</v>
      </c>
      <c r="L206">
        <v>1</v>
      </c>
      <c r="M206">
        <v>0</v>
      </c>
      <c r="N206">
        <v>1</v>
      </c>
      <c r="O206" t="str">
        <f>VLOOKUP(Contrats[[#This Row],[id_emploi]],Emplois[#All],3,0)</f>
        <v>Administratif</v>
      </c>
      <c r="P206">
        <f>IF(AND(Contrats[[#This Row],[debut]]&lt;=Résultats!D$11,Contrats[[#This Row],[fin_imputee]]&gt;=Résultats!D$11),1,0)</f>
        <v>0</v>
      </c>
    </row>
    <row r="207" spans="1:16" x14ac:dyDescent="0.35">
      <c r="A207">
        <v>205</v>
      </c>
      <c r="B207" s="1">
        <v>39382</v>
      </c>
      <c r="C207" s="1">
        <v>40083</v>
      </c>
      <c r="D207" s="1">
        <f>IF(Contrats[[#This Row],[fin]]="",D$1, Contrats[[#This Row],[fin]])</f>
        <v>40083</v>
      </c>
      <c r="E207" t="s">
        <v>13</v>
      </c>
      <c r="F207">
        <v>149</v>
      </c>
      <c r="G207">
        <v>204</v>
      </c>
      <c r="H207" t="s">
        <v>424</v>
      </c>
      <c r="I207">
        <v>293</v>
      </c>
      <c r="J207" t="s">
        <v>19</v>
      </c>
      <c r="K207" t="s">
        <v>20</v>
      </c>
      <c r="L207">
        <v>1</v>
      </c>
      <c r="M207">
        <v>0</v>
      </c>
      <c r="N207">
        <v>1</v>
      </c>
      <c r="O207" t="str">
        <f>VLOOKUP(Contrats[[#This Row],[id_emploi]],Emplois[#All],3,0)</f>
        <v>Imagerie</v>
      </c>
      <c r="P207">
        <f>IF(AND(Contrats[[#This Row],[debut]]&lt;=Résultats!D$11,Contrats[[#This Row],[fin_imputee]]&gt;=Résultats!D$11),1,0)</f>
        <v>0</v>
      </c>
    </row>
    <row r="208" spans="1:16" x14ac:dyDescent="0.35">
      <c r="A208">
        <v>206</v>
      </c>
      <c r="B208" s="1">
        <v>42560</v>
      </c>
      <c r="C208" s="1">
        <v>43260</v>
      </c>
      <c r="D208" s="1">
        <f>IF(Contrats[[#This Row],[fin]]="",D$1, Contrats[[#This Row],[fin]])</f>
        <v>43260</v>
      </c>
      <c r="E208" t="s">
        <v>13</v>
      </c>
      <c r="F208">
        <v>150</v>
      </c>
      <c r="G208">
        <v>289</v>
      </c>
      <c r="H208" t="s">
        <v>423</v>
      </c>
      <c r="I208">
        <v>405</v>
      </c>
      <c r="J208" t="s">
        <v>19</v>
      </c>
      <c r="K208" t="s">
        <v>20</v>
      </c>
      <c r="L208">
        <v>1</v>
      </c>
      <c r="M208">
        <v>1</v>
      </c>
      <c r="N208">
        <v>0</v>
      </c>
      <c r="O208" t="str">
        <f>VLOOKUP(Contrats[[#This Row],[id_emploi]],Emplois[#All],3,0)</f>
        <v>Bloc opératoire</v>
      </c>
      <c r="P208">
        <f>IF(AND(Contrats[[#This Row],[debut]]&lt;=Résultats!D$11,Contrats[[#This Row],[fin_imputee]]&gt;=Résultats!D$11),1,0)</f>
        <v>0</v>
      </c>
    </row>
    <row r="209" spans="1:16" x14ac:dyDescent="0.35">
      <c r="A209">
        <v>207</v>
      </c>
      <c r="B209" s="1">
        <v>42760</v>
      </c>
      <c r="C209" s="1">
        <v>43094</v>
      </c>
      <c r="D209" s="1">
        <f>IF(Contrats[[#This Row],[fin]]="",D$1, Contrats[[#This Row],[fin]])</f>
        <v>43094</v>
      </c>
      <c r="E209" t="s">
        <v>13</v>
      </c>
      <c r="F209">
        <v>151</v>
      </c>
      <c r="G209">
        <v>47</v>
      </c>
      <c r="H209" t="s">
        <v>424</v>
      </c>
      <c r="I209">
        <v>97</v>
      </c>
      <c r="J209" t="s">
        <v>19</v>
      </c>
      <c r="K209" t="s">
        <v>20</v>
      </c>
      <c r="L209">
        <v>0</v>
      </c>
      <c r="M209">
        <v>1</v>
      </c>
      <c r="N209">
        <v>1</v>
      </c>
      <c r="O209" t="str">
        <f>VLOOKUP(Contrats[[#This Row],[id_emploi]],Emplois[#All],3,0)</f>
        <v>Soins infirmiers</v>
      </c>
      <c r="P209">
        <f>IF(AND(Contrats[[#This Row],[debut]]&lt;=Résultats!D$11,Contrats[[#This Row],[fin_imputee]]&gt;=Résultats!D$11),1,0)</f>
        <v>0</v>
      </c>
    </row>
    <row r="210" spans="1:16" x14ac:dyDescent="0.35">
      <c r="A210">
        <v>208</v>
      </c>
      <c r="B210" s="1">
        <v>43107</v>
      </c>
      <c r="C210" s="1">
        <v>43319</v>
      </c>
      <c r="D210" s="1">
        <f>IF(Contrats[[#This Row],[fin]]="",D$1, Contrats[[#This Row],[fin]])</f>
        <v>43319</v>
      </c>
      <c r="E210" t="s">
        <v>13</v>
      </c>
      <c r="F210">
        <v>151</v>
      </c>
      <c r="G210">
        <v>47</v>
      </c>
      <c r="H210" t="s">
        <v>424</v>
      </c>
      <c r="I210">
        <v>97</v>
      </c>
      <c r="J210" t="s">
        <v>19</v>
      </c>
      <c r="K210" t="s">
        <v>20</v>
      </c>
      <c r="L210">
        <v>0</v>
      </c>
      <c r="M210">
        <v>0</v>
      </c>
      <c r="N210">
        <v>1</v>
      </c>
      <c r="O210" t="str">
        <f>VLOOKUP(Contrats[[#This Row],[id_emploi]],Emplois[#All],3,0)</f>
        <v>Soins infirmiers</v>
      </c>
      <c r="P210">
        <f>IF(AND(Contrats[[#This Row],[debut]]&lt;=Résultats!D$11,Contrats[[#This Row],[fin_imputee]]&gt;=Résultats!D$11),1,0)</f>
        <v>0</v>
      </c>
    </row>
    <row r="211" spans="1:16" x14ac:dyDescent="0.35">
      <c r="A211">
        <v>209</v>
      </c>
      <c r="B211" s="1">
        <v>36877</v>
      </c>
      <c r="C211" s="1">
        <v>37332</v>
      </c>
      <c r="D211" s="1">
        <f>IF(Contrats[[#This Row],[fin]]="",D$1, Contrats[[#This Row],[fin]])</f>
        <v>37332</v>
      </c>
      <c r="E211" t="s">
        <v>13</v>
      </c>
      <c r="F211">
        <v>152</v>
      </c>
      <c r="G211">
        <v>131</v>
      </c>
      <c r="H211" t="s">
        <v>424</v>
      </c>
      <c r="I211">
        <v>191</v>
      </c>
      <c r="J211" t="s">
        <v>16</v>
      </c>
      <c r="K211" t="s">
        <v>15</v>
      </c>
      <c r="L211">
        <v>0</v>
      </c>
      <c r="M211">
        <v>1</v>
      </c>
      <c r="N211">
        <v>1</v>
      </c>
      <c r="O211" t="str">
        <f>VLOOKUP(Contrats[[#This Row],[id_emploi]],Emplois[#All],3,0)</f>
        <v>Psycho-social</v>
      </c>
      <c r="P211">
        <f>IF(AND(Contrats[[#This Row],[debut]]&lt;=Résultats!D$11,Contrats[[#This Row],[fin_imputee]]&gt;=Résultats!D$11),1,0)</f>
        <v>0</v>
      </c>
    </row>
    <row r="212" spans="1:16" x14ac:dyDescent="0.35">
      <c r="A212">
        <v>210</v>
      </c>
      <c r="B212" s="1">
        <v>37391</v>
      </c>
      <c r="C212" s="1">
        <v>45992</v>
      </c>
      <c r="D212" s="1">
        <f>IF(Contrats[[#This Row],[fin]]="",D$1, Contrats[[#This Row],[fin]])</f>
        <v>45992</v>
      </c>
      <c r="E212" t="s">
        <v>17</v>
      </c>
      <c r="F212">
        <v>152</v>
      </c>
      <c r="G212">
        <v>157</v>
      </c>
      <c r="H212" t="s">
        <v>423</v>
      </c>
      <c r="I212">
        <v>221</v>
      </c>
      <c r="J212" t="s">
        <v>18</v>
      </c>
      <c r="K212" t="s">
        <v>18</v>
      </c>
      <c r="L212">
        <v>0</v>
      </c>
      <c r="M212">
        <v>0</v>
      </c>
      <c r="N212">
        <v>1</v>
      </c>
      <c r="O212" t="str">
        <f>VLOOKUP(Contrats[[#This Row],[id_emploi]],Emplois[#All],3,0)</f>
        <v>Techniques/bâtiment</v>
      </c>
      <c r="P212">
        <f>IF(AND(Contrats[[#This Row],[debut]]&lt;=Résultats!D$11,Contrats[[#This Row],[fin_imputee]]&gt;=Résultats!D$11),1,0)</f>
        <v>1</v>
      </c>
    </row>
    <row r="213" spans="1:16" x14ac:dyDescent="0.35">
      <c r="A213">
        <v>211</v>
      </c>
      <c r="B213" s="1">
        <v>37535</v>
      </c>
      <c r="C213" s="1">
        <v>38144</v>
      </c>
      <c r="D213" s="1">
        <f>IF(Contrats[[#This Row],[fin]]="",D$1, Contrats[[#This Row],[fin]])</f>
        <v>38144</v>
      </c>
      <c r="E213" t="s">
        <v>13</v>
      </c>
      <c r="F213">
        <v>153</v>
      </c>
      <c r="G213">
        <v>247</v>
      </c>
      <c r="H213" t="s">
        <v>423</v>
      </c>
      <c r="I213">
        <v>349</v>
      </c>
      <c r="J213" t="s">
        <v>16</v>
      </c>
      <c r="K213" t="s">
        <v>15</v>
      </c>
      <c r="L213">
        <v>1</v>
      </c>
      <c r="M213">
        <v>0</v>
      </c>
      <c r="N213">
        <v>1</v>
      </c>
      <c r="O213" t="str">
        <f>VLOOKUP(Contrats[[#This Row],[id_emploi]],Emplois[#All],3,0)</f>
        <v>Soins infirmiers</v>
      </c>
      <c r="P213">
        <f>IF(AND(Contrats[[#This Row],[debut]]&lt;=Résultats!D$11,Contrats[[#This Row],[fin_imputee]]&gt;=Résultats!D$11),1,0)</f>
        <v>0</v>
      </c>
    </row>
    <row r="214" spans="1:16" x14ac:dyDescent="0.35">
      <c r="A214">
        <v>212</v>
      </c>
      <c r="B214" s="1">
        <v>38176</v>
      </c>
      <c r="C214" s="1">
        <v>38633</v>
      </c>
      <c r="D214" s="1">
        <f>IF(Contrats[[#This Row],[fin]]="",D$1, Contrats[[#This Row],[fin]])</f>
        <v>38633</v>
      </c>
      <c r="E214" t="s">
        <v>13</v>
      </c>
      <c r="F214">
        <v>153</v>
      </c>
      <c r="G214">
        <v>136</v>
      </c>
      <c r="H214" t="s">
        <v>423</v>
      </c>
      <c r="I214">
        <v>196</v>
      </c>
      <c r="J214" t="s">
        <v>14</v>
      </c>
      <c r="K214" t="s">
        <v>15</v>
      </c>
      <c r="L214">
        <v>0</v>
      </c>
      <c r="M214">
        <v>0</v>
      </c>
      <c r="N214">
        <v>1</v>
      </c>
      <c r="O214" t="str">
        <f>VLOOKUP(Contrats[[#This Row],[id_emploi]],Emplois[#All],3,0)</f>
        <v>Hygiène/Hôtellerie</v>
      </c>
      <c r="P214">
        <f>IF(AND(Contrats[[#This Row],[debut]]&lt;=Résultats!D$11,Contrats[[#This Row],[fin_imputee]]&gt;=Résultats!D$11),1,0)</f>
        <v>0</v>
      </c>
    </row>
    <row r="215" spans="1:16" x14ac:dyDescent="0.35">
      <c r="A215">
        <v>213</v>
      </c>
      <c r="B215" s="1">
        <v>37606</v>
      </c>
      <c r="C215" s="1">
        <v>38276</v>
      </c>
      <c r="D215" s="1">
        <f>IF(Contrats[[#This Row],[fin]]="",D$1, Contrats[[#This Row],[fin]])</f>
        <v>38276</v>
      </c>
      <c r="E215" t="s">
        <v>13</v>
      </c>
      <c r="F215">
        <v>154</v>
      </c>
      <c r="G215">
        <v>143</v>
      </c>
      <c r="H215" t="s">
        <v>423</v>
      </c>
      <c r="I215">
        <v>203</v>
      </c>
      <c r="J215" t="s">
        <v>16</v>
      </c>
      <c r="K215" t="s">
        <v>15</v>
      </c>
      <c r="L215">
        <v>0</v>
      </c>
      <c r="M215">
        <v>1</v>
      </c>
      <c r="N215">
        <v>1</v>
      </c>
      <c r="O215" t="str">
        <f>VLOOKUP(Contrats[[#This Row],[id_emploi]],Emplois[#All],3,0)</f>
        <v>Logistique</v>
      </c>
      <c r="P215">
        <f>IF(AND(Contrats[[#This Row],[debut]]&lt;=Résultats!D$11,Contrats[[#This Row],[fin_imputee]]&gt;=Résultats!D$11),1,0)</f>
        <v>0</v>
      </c>
    </row>
    <row r="216" spans="1:16" x14ac:dyDescent="0.35">
      <c r="A216">
        <v>214</v>
      </c>
      <c r="B216" s="1">
        <v>38333</v>
      </c>
      <c r="C216" s="1">
        <v>38819</v>
      </c>
      <c r="D216" s="1">
        <f>IF(Contrats[[#This Row],[fin]]="",D$1, Contrats[[#This Row],[fin]])</f>
        <v>38819</v>
      </c>
      <c r="E216" t="s">
        <v>17</v>
      </c>
      <c r="F216">
        <v>154</v>
      </c>
      <c r="G216">
        <v>143</v>
      </c>
      <c r="H216" t="s">
        <v>423</v>
      </c>
      <c r="I216">
        <v>203</v>
      </c>
      <c r="J216" t="s">
        <v>16</v>
      </c>
      <c r="K216" t="s">
        <v>15</v>
      </c>
      <c r="L216">
        <v>0</v>
      </c>
      <c r="M216">
        <v>1</v>
      </c>
      <c r="N216">
        <v>1</v>
      </c>
      <c r="O216" t="str">
        <f>VLOOKUP(Contrats[[#This Row],[id_emploi]],Emplois[#All],3,0)</f>
        <v>Logistique</v>
      </c>
      <c r="P216">
        <f>IF(AND(Contrats[[#This Row],[debut]]&lt;=Résultats!D$11,Contrats[[#This Row],[fin_imputee]]&gt;=Résultats!D$11),1,0)</f>
        <v>0</v>
      </c>
    </row>
    <row r="217" spans="1:16" x14ac:dyDescent="0.35">
      <c r="A217">
        <v>215</v>
      </c>
      <c r="B217" s="1">
        <v>42533</v>
      </c>
      <c r="C217" s="1">
        <v>43232</v>
      </c>
      <c r="D217" s="1">
        <f>IF(Contrats[[#This Row],[fin]]="",D$1, Contrats[[#This Row],[fin]])</f>
        <v>43232</v>
      </c>
      <c r="E217" t="s">
        <v>13</v>
      </c>
      <c r="F217">
        <v>155</v>
      </c>
      <c r="G217">
        <v>202</v>
      </c>
      <c r="H217" t="s">
        <v>424</v>
      </c>
      <c r="I217">
        <v>289</v>
      </c>
      <c r="J217" t="s">
        <v>22</v>
      </c>
      <c r="K217" t="s">
        <v>15</v>
      </c>
      <c r="L217">
        <v>0</v>
      </c>
      <c r="M217">
        <v>0</v>
      </c>
      <c r="N217">
        <v>0</v>
      </c>
      <c r="O217" t="str">
        <f>VLOOKUP(Contrats[[#This Row],[id_emploi]],Emplois[#All],3,0)</f>
        <v>Bloc opératoire</v>
      </c>
      <c r="P217">
        <f>IF(AND(Contrats[[#This Row],[debut]]&lt;=Résultats!D$11,Contrats[[#This Row],[fin_imputee]]&gt;=Résultats!D$11),1,0)</f>
        <v>0</v>
      </c>
    </row>
    <row r="218" spans="1:16" x14ac:dyDescent="0.35">
      <c r="A218">
        <v>216</v>
      </c>
      <c r="B218" s="1">
        <v>43280</v>
      </c>
      <c r="C218" s="1"/>
      <c r="D218" s="1">
        <f>IF(Contrats[[#This Row],[fin]]="",D$1, Contrats[[#This Row],[fin]])</f>
        <v>45900</v>
      </c>
      <c r="E218" t="s">
        <v>13</v>
      </c>
      <c r="F218">
        <v>155</v>
      </c>
      <c r="G218">
        <v>202</v>
      </c>
      <c r="H218" t="s">
        <v>424</v>
      </c>
      <c r="I218">
        <v>287</v>
      </c>
      <c r="J218" t="s">
        <v>16</v>
      </c>
      <c r="K218" t="s">
        <v>15</v>
      </c>
      <c r="L218">
        <v>0</v>
      </c>
      <c r="M218">
        <v>0</v>
      </c>
      <c r="N218">
        <v>0</v>
      </c>
      <c r="O218" t="str">
        <f>VLOOKUP(Contrats[[#This Row],[id_emploi]],Emplois[#All],3,0)</f>
        <v>Bloc opératoire</v>
      </c>
      <c r="P218">
        <f>IF(AND(Contrats[[#This Row],[debut]]&lt;=Résultats!D$11,Contrats[[#This Row],[fin_imputee]]&gt;=Résultats!D$11),1,0)</f>
        <v>1</v>
      </c>
    </row>
    <row r="219" spans="1:16" x14ac:dyDescent="0.35">
      <c r="A219">
        <v>217</v>
      </c>
      <c r="B219" s="1">
        <v>37554</v>
      </c>
      <c r="C219" s="1">
        <v>37980</v>
      </c>
      <c r="D219" s="1">
        <f>IF(Contrats[[#This Row],[fin]]="",D$1, Contrats[[#This Row],[fin]])</f>
        <v>37980</v>
      </c>
      <c r="E219" t="s">
        <v>13</v>
      </c>
      <c r="F219">
        <v>156</v>
      </c>
      <c r="G219">
        <v>51</v>
      </c>
      <c r="H219" t="s">
        <v>423</v>
      </c>
      <c r="I219">
        <v>101</v>
      </c>
      <c r="J219" t="s">
        <v>14</v>
      </c>
      <c r="K219" t="s">
        <v>15</v>
      </c>
      <c r="L219">
        <v>0</v>
      </c>
      <c r="M219">
        <v>0</v>
      </c>
      <c r="N219">
        <v>1</v>
      </c>
      <c r="O219" t="str">
        <f>VLOOKUP(Contrats[[#This Row],[id_emploi]],Emplois[#All],3,0)</f>
        <v>Maïeutique</v>
      </c>
      <c r="P219">
        <f>IF(AND(Contrats[[#This Row],[debut]]&lt;=Résultats!D$11,Contrats[[#This Row],[fin_imputee]]&gt;=Résultats!D$11),1,0)</f>
        <v>0</v>
      </c>
    </row>
    <row r="220" spans="1:16" x14ac:dyDescent="0.35">
      <c r="A220">
        <v>218</v>
      </c>
      <c r="B220" s="1">
        <v>38828</v>
      </c>
      <c r="C220" s="1"/>
      <c r="D220" s="1">
        <f>IF(Contrats[[#This Row],[fin]]="",D$1, Contrats[[#This Row],[fin]])</f>
        <v>45900</v>
      </c>
      <c r="E220" t="s">
        <v>13</v>
      </c>
      <c r="F220">
        <v>157</v>
      </c>
      <c r="G220">
        <v>192</v>
      </c>
      <c r="H220" t="s">
        <v>424</v>
      </c>
      <c r="I220">
        <v>271</v>
      </c>
      <c r="J220" t="s">
        <v>18</v>
      </c>
      <c r="K220" t="s">
        <v>18</v>
      </c>
      <c r="L220">
        <v>0</v>
      </c>
      <c r="M220">
        <v>0</v>
      </c>
      <c r="N220">
        <v>1</v>
      </c>
      <c r="O220" t="str">
        <f>VLOOKUP(Contrats[[#This Row],[id_emploi]],Emplois[#All],3,0)</f>
        <v>Médical</v>
      </c>
      <c r="P220">
        <f>IF(AND(Contrats[[#This Row],[debut]]&lt;=Résultats!D$11,Contrats[[#This Row],[fin_imputee]]&gt;=Résultats!D$11),1,0)</f>
        <v>1</v>
      </c>
    </row>
    <row r="221" spans="1:16" x14ac:dyDescent="0.35">
      <c r="A221">
        <v>219</v>
      </c>
      <c r="B221" s="1">
        <v>37055</v>
      </c>
      <c r="C221" s="1">
        <v>37512</v>
      </c>
      <c r="D221" s="1">
        <f>IF(Contrats[[#This Row],[fin]]="",D$1, Contrats[[#This Row],[fin]])</f>
        <v>37512</v>
      </c>
      <c r="E221" t="s">
        <v>13</v>
      </c>
      <c r="F221">
        <v>158</v>
      </c>
      <c r="G221">
        <v>261</v>
      </c>
      <c r="H221" t="s">
        <v>423</v>
      </c>
      <c r="I221">
        <v>365</v>
      </c>
      <c r="J221" t="s">
        <v>14</v>
      </c>
      <c r="K221" t="s">
        <v>15</v>
      </c>
      <c r="L221">
        <v>1</v>
      </c>
      <c r="M221">
        <v>0</v>
      </c>
      <c r="N221">
        <v>1</v>
      </c>
      <c r="O221" t="str">
        <f>VLOOKUP(Contrats[[#This Row],[id_emploi]],Emplois[#All],3,0)</f>
        <v>Soins infirmiers</v>
      </c>
      <c r="P221">
        <f>IF(AND(Contrats[[#This Row],[debut]]&lt;=Résultats!D$11,Contrats[[#This Row],[fin_imputee]]&gt;=Résultats!D$11),1,0)</f>
        <v>0</v>
      </c>
    </row>
    <row r="222" spans="1:16" x14ac:dyDescent="0.35">
      <c r="A222">
        <v>220</v>
      </c>
      <c r="B222" s="1">
        <v>37847</v>
      </c>
      <c r="C222" s="1">
        <v>38091</v>
      </c>
      <c r="D222" s="1">
        <f>IF(Contrats[[#This Row],[fin]]="",D$1, Contrats[[#This Row],[fin]])</f>
        <v>38091</v>
      </c>
      <c r="E222" t="s">
        <v>17</v>
      </c>
      <c r="F222">
        <v>159</v>
      </c>
      <c r="G222">
        <v>51</v>
      </c>
      <c r="H222" t="s">
        <v>424</v>
      </c>
      <c r="I222">
        <v>101</v>
      </c>
      <c r="J222" t="s">
        <v>14</v>
      </c>
      <c r="K222" t="s">
        <v>15</v>
      </c>
      <c r="L222">
        <v>1</v>
      </c>
      <c r="M222">
        <v>0</v>
      </c>
      <c r="N222">
        <v>1</v>
      </c>
      <c r="O222" t="str">
        <f>VLOOKUP(Contrats[[#This Row],[id_emploi]],Emplois[#All],3,0)</f>
        <v>Maïeutique</v>
      </c>
      <c r="P222">
        <f>IF(AND(Contrats[[#This Row],[debut]]&lt;=Résultats!D$11,Contrats[[#This Row],[fin_imputee]]&gt;=Résultats!D$11),1,0)</f>
        <v>0</v>
      </c>
    </row>
    <row r="223" spans="1:16" x14ac:dyDescent="0.35">
      <c r="A223">
        <v>221</v>
      </c>
      <c r="B223" s="1">
        <v>37031</v>
      </c>
      <c r="C223" s="1">
        <v>37335</v>
      </c>
      <c r="D223" s="1">
        <f>IF(Contrats[[#This Row],[fin]]="",D$1, Contrats[[#This Row],[fin]])</f>
        <v>37335</v>
      </c>
      <c r="E223" t="s">
        <v>13</v>
      </c>
      <c r="F223">
        <v>160</v>
      </c>
      <c r="G223">
        <v>299</v>
      </c>
      <c r="H223" t="s">
        <v>424</v>
      </c>
      <c r="I223">
        <v>416</v>
      </c>
      <c r="J223" t="s">
        <v>14</v>
      </c>
      <c r="K223" t="s">
        <v>15</v>
      </c>
      <c r="L223">
        <v>0</v>
      </c>
      <c r="M223">
        <v>0</v>
      </c>
      <c r="N223">
        <v>1</v>
      </c>
      <c r="O223" t="str">
        <f>VLOOKUP(Contrats[[#This Row],[id_emploi]],Emplois[#All],3,0)</f>
        <v>Soins infirmiers</v>
      </c>
      <c r="P223">
        <f>IF(AND(Contrats[[#This Row],[debut]]&lt;=Résultats!D$11,Contrats[[#This Row],[fin_imputee]]&gt;=Résultats!D$11),1,0)</f>
        <v>0</v>
      </c>
    </row>
    <row r="224" spans="1:16" x14ac:dyDescent="0.35">
      <c r="A224">
        <v>222</v>
      </c>
      <c r="B224" s="1">
        <v>37392</v>
      </c>
      <c r="C224" s="1">
        <v>37727</v>
      </c>
      <c r="D224" s="1">
        <f>IF(Contrats[[#This Row],[fin]]="",D$1, Contrats[[#This Row],[fin]])</f>
        <v>37727</v>
      </c>
      <c r="E224" t="s">
        <v>13</v>
      </c>
      <c r="F224">
        <v>160</v>
      </c>
      <c r="G224">
        <v>43</v>
      </c>
      <c r="H224" t="s">
        <v>424</v>
      </c>
      <c r="I224">
        <v>87</v>
      </c>
      <c r="J224" t="s">
        <v>14</v>
      </c>
      <c r="K224" t="s">
        <v>15</v>
      </c>
      <c r="L224">
        <v>0</v>
      </c>
      <c r="M224">
        <v>0</v>
      </c>
      <c r="N224">
        <v>1</v>
      </c>
      <c r="O224" t="str">
        <f>VLOOKUP(Contrats[[#This Row],[id_emploi]],Emplois[#All],3,0)</f>
        <v>Soins infirmiers</v>
      </c>
      <c r="P224">
        <f>IF(AND(Contrats[[#This Row],[debut]]&lt;=Résultats!D$11,Contrats[[#This Row],[fin_imputee]]&gt;=Résultats!D$11),1,0)</f>
        <v>0</v>
      </c>
    </row>
    <row r="225" spans="1:16" x14ac:dyDescent="0.35">
      <c r="A225">
        <v>223</v>
      </c>
      <c r="B225" s="1">
        <v>37765</v>
      </c>
      <c r="C225" s="1">
        <v>38070</v>
      </c>
      <c r="D225" s="1">
        <f>IF(Contrats[[#This Row],[fin]]="",D$1, Contrats[[#This Row],[fin]])</f>
        <v>38070</v>
      </c>
      <c r="E225" t="s">
        <v>13</v>
      </c>
      <c r="F225">
        <v>160</v>
      </c>
      <c r="G225">
        <v>49</v>
      </c>
      <c r="H225" t="s">
        <v>424</v>
      </c>
      <c r="I225">
        <v>99</v>
      </c>
      <c r="J225" t="s">
        <v>14</v>
      </c>
      <c r="K225" t="s">
        <v>15</v>
      </c>
      <c r="L225">
        <v>0</v>
      </c>
      <c r="M225">
        <v>1</v>
      </c>
      <c r="N225">
        <v>1</v>
      </c>
      <c r="O225" t="str">
        <f>VLOOKUP(Contrats[[#This Row],[id_emploi]],Emplois[#All],3,0)</f>
        <v>Soins infirmiers</v>
      </c>
      <c r="P225">
        <f>IF(AND(Contrats[[#This Row],[debut]]&lt;=Résultats!D$11,Contrats[[#This Row],[fin_imputee]]&gt;=Résultats!D$11),1,0)</f>
        <v>0</v>
      </c>
    </row>
    <row r="226" spans="1:16" x14ac:dyDescent="0.35">
      <c r="A226">
        <v>224</v>
      </c>
      <c r="B226" s="1">
        <v>38126</v>
      </c>
      <c r="C226" s="1">
        <v>38552</v>
      </c>
      <c r="D226" s="1">
        <f>IF(Contrats[[#This Row],[fin]]="",D$1, Contrats[[#This Row],[fin]])</f>
        <v>38552</v>
      </c>
      <c r="E226" t="s">
        <v>17</v>
      </c>
      <c r="F226">
        <v>160</v>
      </c>
      <c r="G226">
        <v>221</v>
      </c>
      <c r="H226" t="s">
        <v>424</v>
      </c>
      <c r="I226">
        <v>318</v>
      </c>
      <c r="J226" t="s">
        <v>14</v>
      </c>
      <c r="K226" t="s">
        <v>15</v>
      </c>
      <c r="L226">
        <v>0</v>
      </c>
      <c r="M226">
        <v>0</v>
      </c>
      <c r="N226">
        <v>1</v>
      </c>
      <c r="O226" t="str">
        <f>VLOOKUP(Contrats[[#This Row],[id_emploi]],Emplois[#All],3,0)</f>
        <v>Soins infirmiers</v>
      </c>
      <c r="P226">
        <f>IF(AND(Contrats[[#This Row],[debut]]&lt;=Résultats!D$11,Contrats[[#This Row],[fin_imputee]]&gt;=Résultats!D$11),1,0)</f>
        <v>0</v>
      </c>
    </row>
    <row r="227" spans="1:16" x14ac:dyDescent="0.35">
      <c r="A227">
        <v>225</v>
      </c>
      <c r="B227" s="1">
        <v>38603</v>
      </c>
      <c r="C227" s="1">
        <v>38968</v>
      </c>
      <c r="D227" s="1">
        <f>IF(Contrats[[#This Row],[fin]]="",D$1, Contrats[[#This Row],[fin]])</f>
        <v>38968</v>
      </c>
      <c r="E227" t="s">
        <v>17</v>
      </c>
      <c r="F227">
        <v>160</v>
      </c>
      <c r="G227">
        <v>49</v>
      </c>
      <c r="H227" t="s">
        <v>424</v>
      </c>
      <c r="I227">
        <v>99</v>
      </c>
      <c r="J227" t="s">
        <v>14</v>
      </c>
      <c r="K227" t="s">
        <v>15</v>
      </c>
      <c r="L227">
        <v>1</v>
      </c>
      <c r="M227">
        <v>1</v>
      </c>
      <c r="N227">
        <v>1</v>
      </c>
      <c r="O227" t="str">
        <f>VLOOKUP(Contrats[[#This Row],[id_emploi]],Emplois[#All],3,0)</f>
        <v>Soins infirmiers</v>
      </c>
      <c r="P227">
        <f>IF(AND(Contrats[[#This Row],[debut]]&lt;=Résultats!D$11,Contrats[[#This Row],[fin_imputee]]&gt;=Résultats!D$11),1,0)</f>
        <v>0</v>
      </c>
    </row>
    <row r="228" spans="1:16" x14ac:dyDescent="0.35">
      <c r="A228">
        <v>226</v>
      </c>
      <c r="B228" s="1">
        <v>37572</v>
      </c>
      <c r="C228" s="1">
        <v>37998</v>
      </c>
      <c r="D228" s="1">
        <f>IF(Contrats[[#This Row],[fin]]="",D$1, Contrats[[#This Row],[fin]])</f>
        <v>37998</v>
      </c>
      <c r="E228" t="s">
        <v>13</v>
      </c>
      <c r="F228">
        <v>161</v>
      </c>
      <c r="G228">
        <v>201</v>
      </c>
      <c r="H228" t="s">
        <v>424</v>
      </c>
      <c r="I228">
        <v>286</v>
      </c>
      <c r="J228" t="s">
        <v>19</v>
      </c>
      <c r="K228" t="s">
        <v>20</v>
      </c>
      <c r="L228">
        <v>0</v>
      </c>
      <c r="M228">
        <v>1</v>
      </c>
      <c r="N228">
        <v>0</v>
      </c>
      <c r="O228" t="str">
        <f>VLOOKUP(Contrats[[#This Row],[id_emploi]],Emplois[#All],3,0)</f>
        <v>Bloc opératoire</v>
      </c>
      <c r="P228">
        <f>IF(AND(Contrats[[#This Row],[debut]]&lt;=Résultats!D$11,Contrats[[#This Row],[fin_imputee]]&gt;=Résultats!D$11),1,0)</f>
        <v>0</v>
      </c>
    </row>
    <row r="229" spans="1:16" x14ac:dyDescent="0.35">
      <c r="A229">
        <v>227</v>
      </c>
      <c r="B229" s="1">
        <v>38014</v>
      </c>
      <c r="C229" s="1">
        <v>38470</v>
      </c>
      <c r="D229" s="1">
        <f>IF(Contrats[[#This Row],[fin]]="",D$1, Contrats[[#This Row],[fin]])</f>
        <v>38470</v>
      </c>
      <c r="E229" t="s">
        <v>13</v>
      </c>
      <c r="F229">
        <v>161</v>
      </c>
      <c r="G229">
        <v>201</v>
      </c>
      <c r="H229" t="s">
        <v>424</v>
      </c>
      <c r="I229">
        <v>286</v>
      </c>
      <c r="J229" t="s">
        <v>19</v>
      </c>
      <c r="K229" t="s">
        <v>20</v>
      </c>
      <c r="L229">
        <v>0</v>
      </c>
      <c r="M229">
        <v>1</v>
      </c>
      <c r="N229">
        <v>0</v>
      </c>
      <c r="O229" t="str">
        <f>VLOOKUP(Contrats[[#This Row],[id_emploi]],Emplois[#All],3,0)</f>
        <v>Bloc opératoire</v>
      </c>
      <c r="P229">
        <f>IF(AND(Contrats[[#This Row],[debut]]&lt;=Résultats!D$11,Contrats[[#This Row],[fin_imputee]]&gt;=Résultats!D$11),1,0)</f>
        <v>0</v>
      </c>
    </row>
    <row r="230" spans="1:16" x14ac:dyDescent="0.35">
      <c r="A230">
        <v>228</v>
      </c>
      <c r="B230" s="1">
        <v>38493</v>
      </c>
      <c r="C230" s="1">
        <v>38828</v>
      </c>
      <c r="D230" s="1">
        <f>IF(Contrats[[#This Row],[fin]]="",D$1, Contrats[[#This Row],[fin]])</f>
        <v>38828</v>
      </c>
      <c r="E230" t="s">
        <v>17</v>
      </c>
      <c r="F230">
        <v>161</v>
      </c>
      <c r="G230">
        <v>201</v>
      </c>
      <c r="H230" t="s">
        <v>427</v>
      </c>
      <c r="I230">
        <v>286</v>
      </c>
      <c r="J230" t="s">
        <v>19</v>
      </c>
      <c r="K230" t="s">
        <v>20</v>
      </c>
      <c r="L230">
        <v>0</v>
      </c>
      <c r="M230">
        <v>1</v>
      </c>
      <c r="N230">
        <v>0</v>
      </c>
      <c r="O230" t="str">
        <f>VLOOKUP(Contrats[[#This Row],[id_emploi]],Emplois[#All],3,0)</f>
        <v>Bloc opératoire</v>
      </c>
      <c r="P230">
        <f>IF(AND(Contrats[[#This Row],[debut]]&lt;=Résultats!D$11,Contrats[[#This Row],[fin_imputee]]&gt;=Résultats!D$11),1,0)</f>
        <v>0</v>
      </c>
    </row>
    <row r="231" spans="1:16" x14ac:dyDescent="0.35">
      <c r="A231">
        <v>229</v>
      </c>
      <c r="B231" s="1">
        <v>38553</v>
      </c>
      <c r="C231" s="1">
        <v>38827</v>
      </c>
      <c r="D231" s="1">
        <f>IF(Contrats[[#This Row],[fin]]="",D$1, Contrats[[#This Row],[fin]])</f>
        <v>38827</v>
      </c>
      <c r="E231" t="s">
        <v>13</v>
      </c>
      <c r="F231">
        <v>162</v>
      </c>
      <c r="G231">
        <v>49</v>
      </c>
      <c r="H231" t="s">
        <v>424</v>
      </c>
      <c r="I231">
        <v>99</v>
      </c>
      <c r="J231" t="s">
        <v>14</v>
      </c>
      <c r="K231" t="s">
        <v>15</v>
      </c>
      <c r="L231">
        <v>1</v>
      </c>
      <c r="M231">
        <v>1</v>
      </c>
      <c r="N231">
        <v>1</v>
      </c>
      <c r="O231" t="str">
        <f>VLOOKUP(Contrats[[#This Row],[id_emploi]],Emplois[#All],3,0)</f>
        <v>Soins infirmiers</v>
      </c>
      <c r="P231">
        <f>IF(AND(Contrats[[#This Row],[debut]]&lt;=Résultats!D$11,Contrats[[#This Row],[fin_imputee]]&gt;=Résultats!D$11),1,0)</f>
        <v>0</v>
      </c>
    </row>
    <row r="232" spans="1:16" x14ac:dyDescent="0.35">
      <c r="A232">
        <v>230</v>
      </c>
      <c r="B232" s="1">
        <v>38828</v>
      </c>
      <c r="C232" s="1">
        <v>46054</v>
      </c>
      <c r="D232" s="1">
        <f>IF(Contrats[[#This Row],[fin]]="",D$1, Contrats[[#This Row],[fin]])</f>
        <v>46054</v>
      </c>
      <c r="E232" t="s">
        <v>17</v>
      </c>
      <c r="F232">
        <v>162</v>
      </c>
      <c r="G232">
        <v>49</v>
      </c>
      <c r="H232" t="s">
        <v>424</v>
      </c>
      <c r="I232">
        <v>99</v>
      </c>
      <c r="J232" t="s">
        <v>14</v>
      </c>
      <c r="K232" t="s">
        <v>15</v>
      </c>
      <c r="L232">
        <v>1</v>
      </c>
      <c r="M232">
        <v>0</v>
      </c>
      <c r="N232">
        <v>1</v>
      </c>
      <c r="O232" t="str">
        <f>VLOOKUP(Contrats[[#This Row],[id_emploi]],Emplois[#All],3,0)</f>
        <v>Soins infirmiers</v>
      </c>
      <c r="P232">
        <f>IF(AND(Contrats[[#This Row],[debut]]&lt;=Résultats!D$11,Contrats[[#This Row],[fin_imputee]]&gt;=Résultats!D$11),1,0)</f>
        <v>1</v>
      </c>
    </row>
    <row r="233" spans="1:16" x14ac:dyDescent="0.35">
      <c r="A233">
        <v>231</v>
      </c>
      <c r="B233" s="1">
        <v>40518</v>
      </c>
      <c r="C233" s="1">
        <v>40974</v>
      </c>
      <c r="D233" s="1">
        <f>IF(Contrats[[#This Row],[fin]]="",D$1, Contrats[[#This Row],[fin]])</f>
        <v>40974</v>
      </c>
      <c r="E233" t="s">
        <v>13</v>
      </c>
      <c r="F233">
        <v>163</v>
      </c>
      <c r="G233">
        <v>262</v>
      </c>
      <c r="H233" t="s">
        <v>424</v>
      </c>
      <c r="I233">
        <v>366</v>
      </c>
      <c r="J233" t="s">
        <v>14</v>
      </c>
      <c r="K233" t="s">
        <v>15</v>
      </c>
      <c r="L233">
        <v>0</v>
      </c>
      <c r="M233">
        <v>0</v>
      </c>
      <c r="N233">
        <v>0</v>
      </c>
      <c r="O233" t="str">
        <f>VLOOKUP(Contrats[[#This Row],[id_emploi]],Emplois[#All],3,0)</f>
        <v>Bloc opératoire</v>
      </c>
      <c r="P233">
        <f>IF(AND(Contrats[[#This Row],[debut]]&lt;=Résultats!D$11,Contrats[[#This Row],[fin_imputee]]&gt;=Résultats!D$11),1,0)</f>
        <v>0</v>
      </c>
    </row>
    <row r="234" spans="1:16" x14ac:dyDescent="0.35">
      <c r="A234">
        <v>232</v>
      </c>
      <c r="B234" s="1">
        <v>41271</v>
      </c>
      <c r="C234" s="1">
        <v>41818</v>
      </c>
      <c r="D234" s="1">
        <f>IF(Contrats[[#This Row],[fin]]="",D$1, Contrats[[#This Row],[fin]])</f>
        <v>41818</v>
      </c>
      <c r="E234" t="s">
        <v>17</v>
      </c>
      <c r="F234">
        <v>164</v>
      </c>
      <c r="G234">
        <v>267</v>
      </c>
      <c r="H234" t="s">
        <v>424</v>
      </c>
      <c r="I234">
        <v>375</v>
      </c>
      <c r="J234" t="s">
        <v>16</v>
      </c>
      <c r="K234" t="s">
        <v>15</v>
      </c>
      <c r="L234">
        <v>1</v>
      </c>
      <c r="M234">
        <v>1</v>
      </c>
      <c r="N234">
        <v>1</v>
      </c>
      <c r="O234" t="str">
        <f>VLOOKUP(Contrats[[#This Row],[id_emploi]],Emplois[#All],3,0)</f>
        <v>Pharmacie</v>
      </c>
      <c r="P234">
        <f>IF(AND(Contrats[[#This Row],[debut]]&lt;=Résultats!D$11,Contrats[[#This Row],[fin_imputee]]&gt;=Résultats!D$11),1,0)</f>
        <v>0</v>
      </c>
    </row>
    <row r="235" spans="1:16" x14ac:dyDescent="0.35">
      <c r="A235">
        <v>233</v>
      </c>
      <c r="B235" s="1">
        <v>41836</v>
      </c>
      <c r="C235" s="1">
        <v>42567</v>
      </c>
      <c r="D235" s="1">
        <f>IF(Contrats[[#This Row],[fin]]="",D$1, Contrats[[#This Row],[fin]])</f>
        <v>42567</v>
      </c>
      <c r="E235" t="s">
        <v>13</v>
      </c>
      <c r="F235">
        <v>164</v>
      </c>
      <c r="G235">
        <v>29</v>
      </c>
      <c r="H235" t="s">
        <v>424</v>
      </c>
      <c r="I235">
        <v>63</v>
      </c>
      <c r="J235" t="s">
        <v>16</v>
      </c>
      <c r="K235" t="s">
        <v>15</v>
      </c>
      <c r="L235">
        <v>1</v>
      </c>
      <c r="M235">
        <v>1</v>
      </c>
      <c r="N235">
        <v>1</v>
      </c>
      <c r="O235" t="str">
        <f>VLOOKUP(Contrats[[#This Row],[id_emploi]],Emplois[#All],3,0)</f>
        <v>Médical</v>
      </c>
      <c r="P235">
        <f>IF(AND(Contrats[[#This Row],[debut]]&lt;=Résultats!D$11,Contrats[[#This Row],[fin_imputee]]&gt;=Résultats!D$11),1,0)</f>
        <v>0</v>
      </c>
    </row>
    <row r="236" spans="1:16" x14ac:dyDescent="0.35">
      <c r="A236">
        <v>234</v>
      </c>
      <c r="B236" s="1">
        <v>42571</v>
      </c>
      <c r="C236" s="1">
        <v>42875</v>
      </c>
      <c r="D236" s="1">
        <f>IF(Contrats[[#This Row],[fin]]="",D$1, Contrats[[#This Row],[fin]])</f>
        <v>42875</v>
      </c>
      <c r="E236" t="s">
        <v>13</v>
      </c>
      <c r="F236">
        <v>164</v>
      </c>
      <c r="G236">
        <v>239</v>
      </c>
      <c r="H236" t="s">
        <v>424</v>
      </c>
      <c r="I236">
        <v>339</v>
      </c>
      <c r="J236" t="s">
        <v>19</v>
      </c>
      <c r="K236" t="s">
        <v>20</v>
      </c>
      <c r="L236">
        <v>0</v>
      </c>
      <c r="M236">
        <v>0</v>
      </c>
      <c r="N236">
        <v>1</v>
      </c>
      <c r="O236" t="str">
        <f>VLOOKUP(Contrats[[#This Row],[id_emploi]],Emplois[#All],3,0)</f>
        <v>Médical</v>
      </c>
      <c r="P236">
        <f>IF(AND(Contrats[[#This Row],[debut]]&lt;=Résultats!D$11,Contrats[[#This Row],[fin_imputee]]&gt;=Résultats!D$11),1,0)</f>
        <v>0</v>
      </c>
    </row>
    <row r="237" spans="1:16" x14ac:dyDescent="0.35">
      <c r="A237">
        <v>235</v>
      </c>
      <c r="B237" s="1">
        <v>37205</v>
      </c>
      <c r="C237" s="1">
        <v>37843</v>
      </c>
      <c r="D237" s="1">
        <f>IF(Contrats[[#This Row],[fin]]="",D$1, Contrats[[#This Row],[fin]])</f>
        <v>37843</v>
      </c>
      <c r="E237" t="s">
        <v>13</v>
      </c>
      <c r="F237">
        <v>165</v>
      </c>
      <c r="G237">
        <v>98</v>
      </c>
      <c r="H237" t="s">
        <v>424</v>
      </c>
      <c r="I237">
        <v>158</v>
      </c>
      <c r="J237" t="s">
        <v>16</v>
      </c>
      <c r="K237" t="s">
        <v>15</v>
      </c>
      <c r="L237">
        <v>0</v>
      </c>
      <c r="M237">
        <v>1</v>
      </c>
      <c r="N237">
        <v>0</v>
      </c>
      <c r="O237" t="str">
        <f>VLOOKUP(Contrats[[#This Row],[id_emploi]],Emplois[#All],3,0)</f>
        <v>Administratif/médical</v>
      </c>
      <c r="P237">
        <f>IF(AND(Contrats[[#This Row],[debut]]&lt;=Résultats!D$11,Contrats[[#This Row],[fin_imputee]]&gt;=Résultats!D$11),1,0)</f>
        <v>0</v>
      </c>
    </row>
    <row r="238" spans="1:16" x14ac:dyDescent="0.35">
      <c r="A238">
        <v>236</v>
      </c>
      <c r="B238" s="1">
        <v>37873</v>
      </c>
      <c r="C238" s="1">
        <v>38420</v>
      </c>
      <c r="D238" s="1">
        <f>IF(Contrats[[#This Row],[fin]]="",D$1, Contrats[[#This Row],[fin]])</f>
        <v>38420</v>
      </c>
      <c r="E238" t="s">
        <v>13</v>
      </c>
      <c r="F238">
        <v>165</v>
      </c>
      <c r="G238">
        <v>221</v>
      </c>
      <c r="H238" t="s">
        <v>424</v>
      </c>
      <c r="I238">
        <v>317</v>
      </c>
      <c r="J238" t="s">
        <v>16</v>
      </c>
      <c r="K238" t="s">
        <v>15</v>
      </c>
      <c r="L238">
        <v>1</v>
      </c>
      <c r="M238">
        <v>0</v>
      </c>
      <c r="N238">
        <v>1</v>
      </c>
      <c r="O238" t="str">
        <f>VLOOKUP(Contrats[[#This Row],[id_emploi]],Emplois[#All],3,0)</f>
        <v>Soins infirmiers</v>
      </c>
      <c r="P238">
        <f>IF(AND(Contrats[[#This Row],[debut]]&lt;=Résultats!D$11,Contrats[[#This Row],[fin_imputee]]&gt;=Résultats!D$11),1,0)</f>
        <v>0</v>
      </c>
    </row>
    <row r="239" spans="1:16" x14ac:dyDescent="0.35">
      <c r="A239">
        <v>237</v>
      </c>
      <c r="B239" s="1">
        <v>38478</v>
      </c>
      <c r="C239" s="1">
        <v>39208</v>
      </c>
      <c r="D239" s="1">
        <f>IF(Contrats[[#This Row],[fin]]="",D$1, Contrats[[#This Row],[fin]])</f>
        <v>39208</v>
      </c>
      <c r="E239" t="s">
        <v>13</v>
      </c>
      <c r="F239">
        <v>165</v>
      </c>
      <c r="G239">
        <v>238</v>
      </c>
      <c r="H239" t="s">
        <v>424</v>
      </c>
      <c r="I239">
        <v>337</v>
      </c>
      <c r="J239" t="s">
        <v>14</v>
      </c>
      <c r="K239" t="s">
        <v>15</v>
      </c>
      <c r="L239">
        <v>0</v>
      </c>
      <c r="M239">
        <v>1</v>
      </c>
      <c r="N239">
        <v>1</v>
      </c>
      <c r="O239" t="str">
        <f>VLOOKUP(Contrats[[#This Row],[id_emploi]],Emplois[#All],3,0)</f>
        <v>Soins infirmiers</v>
      </c>
      <c r="P239">
        <f>IF(AND(Contrats[[#This Row],[debut]]&lt;=Résultats!D$11,Contrats[[#This Row],[fin_imputee]]&gt;=Résultats!D$11),1,0)</f>
        <v>0</v>
      </c>
    </row>
    <row r="240" spans="1:16" x14ac:dyDescent="0.35">
      <c r="A240">
        <v>238</v>
      </c>
      <c r="B240" s="1">
        <v>39232</v>
      </c>
      <c r="C240" s="1">
        <v>39843</v>
      </c>
      <c r="D240" s="1">
        <f>IF(Contrats[[#This Row],[fin]]="",D$1, Contrats[[#This Row],[fin]])</f>
        <v>39843</v>
      </c>
      <c r="E240" t="s">
        <v>13</v>
      </c>
      <c r="F240">
        <v>165</v>
      </c>
      <c r="G240">
        <v>205</v>
      </c>
      <c r="H240" t="s">
        <v>426</v>
      </c>
      <c r="I240">
        <v>294</v>
      </c>
      <c r="J240" t="s">
        <v>16</v>
      </c>
      <c r="K240" t="s">
        <v>15</v>
      </c>
      <c r="L240">
        <v>0</v>
      </c>
      <c r="M240">
        <v>0</v>
      </c>
      <c r="N240">
        <v>1</v>
      </c>
      <c r="O240" t="str">
        <f>VLOOKUP(Contrats[[#This Row],[id_emploi]],Emplois[#All],3,0)</f>
        <v>Soins infirmiers</v>
      </c>
      <c r="P240">
        <f>IF(AND(Contrats[[#This Row],[debut]]&lt;=Résultats!D$11,Contrats[[#This Row],[fin_imputee]]&gt;=Résultats!D$11),1,0)</f>
        <v>0</v>
      </c>
    </row>
    <row r="241" spans="1:16" x14ac:dyDescent="0.35">
      <c r="A241">
        <v>239</v>
      </c>
      <c r="B241" s="1">
        <v>37101</v>
      </c>
      <c r="C241" s="1"/>
      <c r="D241" s="1">
        <f>IF(Contrats[[#This Row],[fin]]="",D$1, Contrats[[#This Row],[fin]])</f>
        <v>45900</v>
      </c>
      <c r="E241" t="s">
        <v>13</v>
      </c>
      <c r="F241">
        <v>166</v>
      </c>
      <c r="G241">
        <v>108</v>
      </c>
      <c r="H241" t="s">
        <v>424</v>
      </c>
      <c r="I241">
        <v>168</v>
      </c>
      <c r="J241" t="s">
        <v>16</v>
      </c>
      <c r="K241" t="s">
        <v>15</v>
      </c>
      <c r="L241">
        <v>0</v>
      </c>
      <c r="M241">
        <v>0</v>
      </c>
      <c r="N241">
        <v>1</v>
      </c>
      <c r="O241" t="str">
        <f>VLOOKUP(Contrats[[#This Row],[id_emploi]],Emplois[#All],3,0)</f>
        <v>Information médicale</v>
      </c>
      <c r="P241">
        <f>IF(AND(Contrats[[#This Row],[debut]]&lt;=Résultats!D$11,Contrats[[#This Row],[fin_imputee]]&gt;=Résultats!D$11),1,0)</f>
        <v>1</v>
      </c>
    </row>
    <row r="242" spans="1:16" x14ac:dyDescent="0.35">
      <c r="A242">
        <v>240</v>
      </c>
      <c r="B242" s="1">
        <v>36668</v>
      </c>
      <c r="C242" s="1">
        <v>37156</v>
      </c>
      <c r="D242" s="1">
        <f>IF(Contrats[[#This Row],[fin]]="",D$1, Contrats[[#This Row],[fin]])</f>
        <v>37156</v>
      </c>
      <c r="E242" t="s">
        <v>13</v>
      </c>
      <c r="F242">
        <v>167</v>
      </c>
      <c r="G242">
        <v>71</v>
      </c>
      <c r="H242" t="s">
        <v>424</v>
      </c>
      <c r="I242">
        <v>125</v>
      </c>
      <c r="J242" t="s">
        <v>16</v>
      </c>
      <c r="K242" t="s">
        <v>15</v>
      </c>
      <c r="L242">
        <v>1</v>
      </c>
      <c r="M242">
        <v>0</v>
      </c>
      <c r="N242">
        <v>0</v>
      </c>
      <c r="O242" t="str">
        <f>VLOOKUP(Contrats[[#This Row],[id_emploi]],Emplois[#All],3,0)</f>
        <v>Laboratoire</v>
      </c>
      <c r="P242">
        <f>IF(AND(Contrats[[#This Row],[debut]]&lt;=Résultats!D$11,Contrats[[#This Row],[fin_imputee]]&gt;=Résultats!D$11),1,0)</f>
        <v>0</v>
      </c>
    </row>
    <row r="243" spans="1:16" x14ac:dyDescent="0.35">
      <c r="A243">
        <v>241</v>
      </c>
      <c r="B243" s="1">
        <v>37184</v>
      </c>
      <c r="C243" s="1">
        <v>37731</v>
      </c>
      <c r="D243" s="1">
        <f>IF(Contrats[[#This Row],[fin]]="",D$1, Contrats[[#This Row],[fin]])</f>
        <v>37731</v>
      </c>
      <c r="E243" t="s">
        <v>13</v>
      </c>
      <c r="F243">
        <v>168</v>
      </c>
      <c r="G243">
        <v>200</v>
      </c>
      <c r="H243" t="s">
        <v>423</v>
      </c>
      <c r="I243">
        <v>285</v>
      </c>
      <c r="J243" t="s">
        <v>22</v>
      </c>
      <c r="K243" t="s">
        <v>15</v>
      </c>
      <c r="L243">
        <v>0</v>
      </c>
      <c r="M243">
        <v>0</v>
      </c>
      <c r="N243">
        <v>0</v>
      </c>
      <c r="O243" t="str">
        <f>VLOOKUP(Contrats[[#This Row],[id_emploi]],Emplois[#All],3,0)</f>
        <v>Bloc opératoire</v>
      </c>
      <c r="P243">
        <f>IF(AND(Contrats[[#This Row],[debut]]&lt;=Résultats!D$11,Contrats[[#This Row],[fin_imputee]]&gt;=Résultats!D$11),1,0)</f>
        <v>0</v>
      </c>
    </row>
    <row r="244" spans="1:16" x14ac:dyDescent="0.35">
      <c r="A244">
        <v>242</v>
      </c>
      <c r="B244" s="1">
        <v>37786</v>
      </c>
      <c r="C244" s="1">
        <v>38366</v>
      </c>
      <c r="D244" s="1">
        <f>IF(Contrats[[#This Row],[fin]]="",D$1, Contrats[[#This Row],[fin]])</f>
        <v>38366</v>
      </c>
      <c r="E244" t="s">
        <v>13</v>
      </c>
      <c r="F244">
        <v>168</v>
      </c>
      <c r="G244">
        <v>200</v>
      </c>
      <c r="H244" t="s">
        <v>424</v>
      </c>
      <c r="I244">
        <v>283</v>
      </c>
      <c r="J244" t="s">
        <v>16</v>
      </c>
      <c r="K244" t="s">
        <v>15</v>
      </c>
      <c r="L244">
        <v>0</v>
      </c>
      <c r="M244">
        <v>0</v>
      </c>
      <c r="N244">
        <v>0</v>
      </c>
      <c r="O244" t="str">
        <f>VLOOKUP(Contrats[[#This Row],[id_emploi]],Emplois[#All],3,0)</f>
        <v>Bloc opératoire</v>
      </c>
      <c r="P244">
        <f>IF(AND(Contrats[[#This Row],[debut]]&lt;=Résultats!D$11,Contrats[[#This Row],[fin_imputee]]&gt;=Résultats!D$11),1,0)</f>
        <v>0</v>
      </c>
    </row>
    <row r="245" spans="1:16" x14ac:dyDescent="0.35">
      <c r="A245">
        <v>243</v>
      </c>
      <c r="B245" s="1">
        <v>36685</v>
      </c>
      <c r="C245" s="1"/>
      <c r="D245" s="1">
        <f>IF(Contrats[[#This Row],[fin]]="",D$1, Contrats[[#This Row],[fin]])</f>
        <v>45900</v>
      </c>
      <c r="E245" t="s">
        <v>13</v>
      </c>
      <c r="F245">
        <v>169</v>
      </c>
      <c r="G245">
        <v>191</v>
      </c>
      <c r="H245" t="s">
        <v>424</v>
      </c>
      <c r="I245">
        <v>266</v>
      </c>
      <c r="J245" t="s">
        <v>16</v>
      </c>
      <c r="K245" t="s">
        <v>15</v>
      </c>
      <c r="L245">
        <v>0</v>
      </c>
      <c r="M245">
        <v>0</v>
      </c>
      <c r="N245">
        <v>1</v>
      </c>
      <c r="O245" t="str">
        <f>VLOOKUP(Contrats[[#This Row],[id_emploi]],Emplois[#All],3,0)</f>
        <v>Médical</v>
      </c>
      <c r="P245">
        <f>IF(AND(Contrats[[#This Row],[debut]]&lt;=Résultats!D$11,Contrats[[#This Row],[fin_imputee]]&gt;=Résultats!D$11),1,0)</f>
        <v>1</v>
      </c>
    </row>
    <row r="246" spans="1:16" x14ac:dyDescent="0.35">
      <c r="A246">
        <v>244</v>
      </c>
      <c r="B246" s="1">
        <v>37443</v>
      </c>
      <c r="C246" s="1">
        <v>37747</v>
      </c>
      <c r="D246" s="1">
        <f>IF(Contrats[[#This Row],[fin]]="",D$1, Contrats[[#This Row],[fin]])</f>
        <v>37747</v>
      </c>
      <c r="E246" t="s">
        <v>17</v>
      </c>
      <c r="F246">
        <v>170</v>
      </c>
      <c r="G246">
        <v>26</v>
      </c>
      <c r="H246" t="s">
        <v>424</v>
      </c>
      <c r="I246">
        <v>57</v>
      </c>
      <c r="J246" t="s">
        <v>16</v>
      </c>
      <c r="K246" t="s">
        <v>15</v>
      </c>
      <c r="L246">
        <v>0</v>
      </c>
      <c r="M246">
        <v>0</v>
      </c>
      <c r="N246">
        <v>1</v>
      </c>
      <c r="O246" t="str">
        <f>VLOOKUP(Contrats[[#This Row],[id_emploi]],Emplois[#All],3,0)</f>
        <v>Médical</v>
      </c>
      <c r="P246">
        <f>IF(AND(Contrats[[#This Row],[debut]]&lt;=Résultats!D$11,Contrats[[#This Row],[fin_imputee]]&gt;=Résultats!D$11),1,0)</f>
        <v>0</v>
      </c>
    </row>
    <row r="247" spans="1:16" x14ac:dyDescent="0.35">
      <c r="A247">
        <v>245</v>
      </c>
      <c r="B247" s="1">
        <v>37768</v>
      </c>
      <c r="C247" s="1">
        <v>38044</v>
      </c>
      <c r="D247" s="1">
        <f>IF(Contrats[[#This Row],[fin]]="",D$1, Contrats[[#This Row],[fin]])</f>
        <v>38044</v>
      </c>
      <c r="E247" t="s">
        <v>13</v>
      </c>
      <c r="F247">
        <v>170</v>
      </c>
      <c r="G247">
        <v>247</v>
      </c>
      <c r="H247" t="s">
        <v>423</v>
      </c>
      <c r="I247">
        <v>349</v>
      </c>
      <c r="J247" t="s">
        <v>16</v>
      </c>
      <c r="K247" t="s">
        <v>15</v>
      </c>
      <c r="L247">
        <v>0</v>
      </c>
      <c r="M247">
        <v>1</v>
      </c>
      <c r="N247">
        <v>1</v>
      </c>
      <c r="O247" t="str">
        <f>VLOOKUP(Contrats[[#This Row],[id_emploi]],Emplois[#All],3,0)</f>
        <v>Soins infirmiers</v>
      </c>
      <c r="P247">
        <f>IF(AND(Contrats[[#This Row],[debut]]&lt;=Résultats!D$11,Contrats[[#This Row],[fin_imputee]]&gt;=Résultats!D$11),1,0)</f>
        <v>0</v>
      </c>
    </row>
    <row r="248" spans="1:16" x14ac:dyDescent="0.35">
      <c r="A248">
        <v>246</v>
      </c>
      <c r="B248" s="1">
        <v>36734</v>
      </c>
      <c r="C248" s="1">
        <v>37373</v>
      </c>
      <c r="D248" s="1">
        <f>IF(Contrats[[#This Row],[fin]]="",D$1, Contrats[[#This Row],[fin]])</f>
        <v>37373</v>
      </c>
      <c r="E248" t="s">
        <v>13</v>
      </c>
      <c r="F248">
        <v>171</v>
      </c>
      <c r="G248">
        <v>42</v>
      </c>
      <c r="H248" t="s">
        <v>423</v>
      </c>
      <c r="I248">
        <v>86</v>
      </c>
      <c r="J248" t="s">
        <v>19</v>
      </c>
      <c r="K248" t="s">
        <v>20</v>
      </c>
      <c r="L248">
        <v>1</v>
      </c>
      <c r="M248">
        <v>1</v>
      </c>
      <c r="N248">
        <v>1</v>
      </c>
      <c r="O248" t="str">
        <f>VLOOKUP(Contrats[[#This Row],[id_emploi]],Emplois[#All],3,0)</f>
        <v>Laboratoire</v>
      </c>
      <c r="P248">
        <f>IF(AND(Contrats[[#This Row],[debut]]&lt;=Résultats!D$11,Contrats[[#This Row],[fin_imputee]]&gt;=Résultats!D$11),1,0)</f>
        <v>0</v>
      </c>
    </row>
    <row r="249" spans="1:16" x14ac:dyDescent="0.35">
      <c r="A249">
        <v>247</v>
      </c>
      <c r="B249" s="1">
        <v>37373</v>
      </c>
      <c r="C249" s="1"/>
      <c r="D249" s="1">
        <f>IF(Contrats[[#This Row],[fin]]="",D$1, Contrats[[#This Row],[fin]])</f>
        <v>45900</v>
      </c>
      <c r="E249" t="s">
        <v>13</v>
      </c>
      <c r="F249">
        <v>171</v>
      </c>
      <c r="G249">
        <v>132</v>
      </c>
      <c r="H249" t="s">
        <v>424</v>
      </c>
      <c r="I249">
        <v>192</v>
      </c>
      <c r="J249" t="s">
        <v>16</v>
      </c>
      <c r="K249" t="s">
        <v>15</v>
      </c>
      <c r="L249">
        <v>0</v>
      </c>
      <c r="M249">
        <v>0</v>
      </c>
      <c r="N249">
        <v>1</v>
      </c>
      <c r="O249" t="str">
        <f>VLOOKUP(Contrats[[#This Row],[id_emploi]],Emplois[#All],3,0)</f>
        <v>Psycho-social</v>
      </c>
      <c r="P249">
        <f>IF(AND(Contrats[[#This Row],[debut]]&lt;=Résultats!D$11,Contrats[[#This Row],[fin_imputee]]&gt;=Résultats!D$11),1,0)</f>
        <v>1</v>
      </c>
    </row>
    <row r="250" spans="1:16" x14ac:dyDescent="0.35">
      <c r="A250">
        <v>248</v>
      </c>
      <c r="B250" s="1">
        <v>39488</v>
      </c>
      <c r="C250" s="1"/>
      <c r="D250" s="1">
        <f>IF(Contrats[[#This Row],[fin]]="",D$1, Contrats[[#This Row],[fin]])</f>
        <v>45900</v>
      </c>
      <c r="E250" t="s">
        <v>13</v>
      </c>
      <c r="F250">
        <v>172</v>
      </c>
      <c r="G250">
        <v>267</v>
      </c>
      <c r="H250" t="s">
        <v>424</v>
      </c>
      <c r="I250">
        <v>375</v>
      </c>
      <c r="J250" t="s">
        <v>16</v>
      </c>
      <c r="K250" t="s">
        <v>15</v>
      </c>
      <c r="L250">
        <v>0</v>
      </c>
      <c r="M250">
        <v>0</v>
      </c>
      <c r="N250">
        <v>1</v>
      </c>
      <c r="O250" t="str">
        <f>VLOOKUP(Contrats[[#This Row],[id_emploi]],Emplois[#All],3,0)</f>
        <v>Pharmacie</v>
      </c>
      <c r="P250">
        <f>IF(AND(Contrats[[#This Row],[debut]]&lt;=Résultats!D$11,Contrats[[#This Row],[fin_imputee]]&gt;=Résultats!D$11),1,0)</f>
        <v>1</v>
      </c>
    </row>
    <row r="251" spans="1:16" x14ac:dyDescent="0.35">
      <c r="A251">
        <v>249</v>
      </c>
      <c r="B251" s="1">
        <v>39033</v>
      </c>
      <c r="C251" s="1">
        <v>39672</v>
      </c>
      <c r="D251" s="1">
        <f>IF(Contrats[[#This Row],[fin]]="",D$1, Contrats[[#This Row],[fin]])</f>
        <v>39672</v>
      </c>
      <c r="E251" t="s">
        <v>13</v>
      </c>
      <c r="F251">
        <v>173</v>
      </c>
      <c r="G251">
        <v>201</v>
      </c>
      <c r="H251" t="s">
        <v>424</v>
      </c>
      <c r="I251">
        <v>286</v>
      </c>
      <c r="J251" t="s">
        <v>19</v>
      </c>
      <c r="K251" t="s">
        <v>20</v>
      </c>
      <c r="L251">
        <v>0</v>
      </c>
      <c r="M251">
        <v>0</v>
      </c>
      <c r="N251">
        <v>0</v>
      </c>
      <c r="O251" t="str">
        <f>VLOOKUP(Contrats[[#This Row],[id_emploi]],Emplois[#All],3,0)</f>
        <v>Bloc opératoire</v>
      </c>
      <c r="P251">
        <f>IF(AND(Contrats[[#This Row],[debut]]&lt;=Résultats!D$11,Contrats[[#This Row],[fin_imputee]]&gt;=Résultats!D$11),1,0)</f>
        <v>0</v>
      </c>
    </row>
    <row r="252" spans="1:16" x14ac:dyDescent="0.35">
      <c r="A252">
        <v>250</v>
      </c>
      <c r="B252" s="1">
        <v>39709</v>
      </c>
      <c r="C252" s="1">
        <v>39982</v>
      </c>
      <c r="D252" s="1">
        <f>IF(Contrats[[#This Row],[fin]]="",D$1, Contrats[[#This Row],[fin]])</f>
        <v>39982</v>
      </c>
      <c r="E252" t="s">
        <v>13</v>
      </c>
      <c r="F252">
        <v>173</v>
      </c>
      <c r="G252">
        <v>201</v>
      </c>
      <c r="H252" t="s">
        <v>424</v>
      </c>
      <c r="I252">
        <v>286</v>
      </c>
      <c r="J252" t="s">
        <v>19</v>
      </c>
      <c r="K252" t="s">
        <v>20</v>
      </c>
      <c r="L252">
        <v>1</v>
      </c>
      <c r="M252">
        <v>1</v>
      </c>
      <c r="N252">
        <v>0</v>
      </c>
      <c r="O252" t="str">
        <f>VLOOKUP(Contrats[[#This Row],[id_emploi]],Emplois[#All],3,0)</f>
        <v>Bloc opératoire</v>
      </c>
      <c r="P252">
        <f>IF(AND(Contrats[[#This Row],[debut]]&lt;=Résultats!D$11,Contrats[[#This Row],[fin_imputee]]&gt;=Résultats!D$11),1,0)</f>
        <v>0</v>
      </c>
    </row>
    <row r="253" spans="1:16" x14ac:dyDescent="0.35">
      <c r="A253">
        <v>251</v>
      </c>
      <c r="B253" s="1">
        <v>40021</v>
      </c>
      <c r="C253" s="1">
        <v>40570</v>
      </c>
      <c r="D253" s="1">
        <f>IF(Contrats[[#This Row],[fin]]="",D$1, Contrats[[#This Row],[fin]])</f>
        <v>40570</v>
      </c>
      <c r="E253" t="s">
        <v>13</v>
      </c>
      <c r="F253">
        <v>173</v>
      </c>
      <c r="G253">
        <v>44</v>
      </c>
      <c r="H253" t="s">
        <v>424</v>
      </c>
      <c r="I253">
        <v>89</v>
      </c>
      <c r="J253" t="s">
        <v>14</v>
      </c>
      <c r="K253" t="s">
        <v>15</v>
      </c>
      <c r="L253">
        <v>0</v>
      </c>
      <c r="M253">
        <v>0</v>
      </c>
      <c r="N253">
        <v>1</v>
      </c>
      <c r="O253" t="str">
        <f>VLOOKUP(Contrats[[#This Row],[id_emploi]],Emplois[#All],3,0)</f>
        <v>Bloc opératoire</v>
      </c>
      <c r="P253">
        <f>IF(AND(Contrats[[#This Row],[debut]]&lt;=Résultats!D$11,Contrats[[#This Row],[fin_imputee]]&gt;=Résultats!D$11),1,0)</f>
        <v>0</v>
      </c>
    </row>
    <row r="254" spans="1:16" x14ac:dyDescent="0.35">
      <c r="A254">
        <v>252</v>
      </c>
      <c r="B254" s="1">
        <v>40619</v>
      </c>
      <c r="C254" s="1">
        <v>41260</v>
      </c>
      <c r="D254" s="1">
        <f>IF(Contrats[[#This Row],[fin]]="",D$1, Contrats[[#This Row],[fin]])</f>
        <v>41260</v>
      </c>
      <c r="E254" t="s">
        <v>13</v>
      </c>
      <c r="F254">
        <v>173</v>
      </c>
      <c r="G254">
        <v>44</v>
      </c>
      <c r="H254" t="s">
        <v>423</v>
      </c>
      <c r="I254">
        <v>89</v>
      </c>
      <c r="J254" t="s">
        <v>14</v>
      </c>
      <c r="K254" t="s">
        <v>15</v>
      </c>
      <c r="L254">
        <v>0</v>
      </c>
      <c r="M254">
        <v>0</v>
      </c>
      <c r="N254">
        <v>0</v>
      </c>
      <c r="O254" t="str">
        <f>VLOOKUP(Contrats[[#This Row],[id_emploi]],Emplois[#All],3,0)</f>
        <v>Bloc opératoire</v>
      </c>
      <c r="P254">
        <f>IF(AND(Contrats[[#This Row],[debut]]&lt;=Résultats!D$11,Contrats[[#This Row],[fin_imputee]]&gt;=Résultats!D$11),1,0)</f>
        <v>0</v>
      </c>
    </row>
    <row r="255" spans="1:16" x14ac:dyDescent="0.35">
      <c r="A255">
        <v>253</v>
      </c>
      <c r="B255" s="1">
        <v>41313</v>
      </c>
      <c r="C255" s="1"/>
      <c r="D255" s="1">
        <f>IF(Contrats[[#This Row],[fin]]="",D$1, Contrats[[#This Row],[fin]])</f>
        <v>45900</v>
      </c>
      <c r="E255" t="s">
        <v>13</v>
      </c>
      <c r="F255">
        <v>173</v>
      </c>
      <c r="G255">
        <v>44</v>
      </c>
      <c r="H255" t="s">
        <v>424</v>
      </c>
      <c r="I255">
        <v>89</v>
      </c>
      <c r="J255" t="s">
        <v>14</v>
      </c>
      <c r="K255" t="s">
        <v>15</v>
      </c>
      <c r="L255">
        <v>0</v>
      </c>
      <c r="M255">
        <v>1</v>
      </c>
      <c r="N255">
        <v>1</v>
      </c>
      <c r="O255" t="str">
        <f>VLOOKUP(Contrats[[#This Row],[id_emploi]],Emplois[#All],3,0)</f>
        <v>Bloc opératoire</v>
      </c>
      <c r="P255">
        <f>IF(AND(Contrats[[#This Row],[debut]]&lt;=Résultats!D$11,Contrats[[#This Row],[fin_imputee]]&gt;=Résultats!D$11),1,0)</f>
        <v>1</v>
      </c>
    </row>
    <row r="256" spans="1:16" x14ac:dyDescent="0.35">
      <c r="A256">
        <v>254</v>
      </c>
      <c r="B256" s="1">
        <v>42709</v>
      </c>
      <c r="C256" s="1"/>
      <c r="D256" s="1">
        <f>IF(Contrats[[#This Row],[fin]]="",D$1, Contrats[[#This Row],[fin]])</f>
        <v>45900</v>
      </c>
      <c r="E256" t="s">
        <v>13</v>
      </c>
      <c r="F256">
        <v>174</v>
      </c>
      <c r="G256">
        <v>266</v>
      </c>
      <c r="H256" t="s">
        <v>426</v>
      </c>
      <c r="I256">
        <v>374</v>
      </c>
      <c r="J256" t="s">
        <v>19</v>
      </c>
      <c r="K256" t="s">
        <v>20</v>
      </c>
      <c r="L256">
        <v>1</v>
      </c>
      <c r="M256">
        <v>1</v>
      </c>
      <c r="N256">
        <v>1</v>
      </c>
      <c r="O256" t="str">
        <f>VLOOKUP(Contrats[[#This Row],[id_emploi]],Emplois[#All],3,0)</f>
        <v>Logistique</v>
      </c>
      <c r="P256">
        <f>IF(AND(Contrats[[#This Row],[debut]]&lt;=Résultats!D$11,Contrats[[#This Row],[fin_imputee]]&gt;=Résultats!D$11),1,0)</f>
        <v>1</v>
      </c>
    </row>
    <row r="257" spans="1:16" x14ac:dyDescent="0.35">
      <c r="A257">
        <v>255</v>
      </c>
      <c r="B257" s="1">
        <v>36605</v>
      </c>
      <c r="C257" s="1">
        <v>37245</v>
      </c>
      <c r="D257" s="1">
        <f>IF(Contrats[[#This Row],[fin]]="",D$1, Contrats[[#This Row],[fin]])</f>
        <v>37245</v>
      </c>
      <c r="E257" t="s">
        <v>13</v>
      </c>
      <c r="F257">
        <v>175</v>
      </c>
      <c r="G257">
        <v>189</v>
      </c>
      <c r="H257" t="s">
        <v>424</v>
      </c>
      <c r="I257">
        <v>260</v>
      </c>
      <c r="J257" t="s">
        <v>16</v>
      </c>
      <c r="K257" t="s">
        <v>15</v>
      </c>
      <c r="L257">
        <v>0</v>
      </c>
      <c r="M257">
        <v>1</v>
      </c>
      <c r="N257">
        <v>1</v>
      </c>
      <c r="O257" t="str">
        <f>VLOOKUP(Contrats[[#This Row],[id_emploi]],Emplois[#All],3,0)</f>
        <v>Médical</v>
      </c>
      <c r="P257">
        <f>IF(AND(Contrats[[#This Row],[debut]]&lt;=Résultats!D$11,Contrats[[#This Row],[fin_imputee]]&gt;=Résultats!D$11),1,0)</f>
        <v>0</v>
      </c>
    </row>
    <row r="258" spans="1:16" x14ac:dyDescent="0.35">
      <c r="A258">
        <v>256</v>
      </c>
      <c r="B258" s="1">
        <v>37247</v>
      </c>
      <c r="C258" s="1">
        <v>37794</v>
      </c>
      <c r="D258" s="1">
        <f>IF(Contrats[[#This Row],[fin]]="",D$1, Contrats[[#This Row],[fin]])</f>
        <v>37794</v>
      </c>
      <c r="E258" t="s">
        <v>13</v>
      </c>
      <c r="F258">
        <v>175</v>
      </c>
      <c r="G258">
        <v>189</v>
      </c>
      <c r="H258" t="s">
        <v>424</v>
      </c>
      <c r="I258">
        <v>262</v>
      </c>
      <c r="J258" t="s">
        <v>18</v>
      </c>
      <c r="K258" t="s">
        <v>18</v>
      </c>
      <c r="L258">
        <v>0</v>
      </c>
      <c r="M258">
        <v>0</v>
      </c>
      <c r="N258">
        <v>1</v>
      </c>
      <c r="O258" t="str">
        <f>VLOOKUP(Contrats[[#This Row],[id_emploi]],Emplois[#All],3,0)</f>
        <v>Médical</v>
      </c>
      <c r="P258">
        <f>IF(AND(Contrats[[#This Row],[debut]]&lt;=Résultats!D$11,Contrats[[#This Row],[fin_imputee]]&gt;=Résultats!D$11),1,0)</f>
        <v>0</v>
      </c>
    </row>
    <row r="259" spans="1:16" x14ac:dyDescent="0.35">
      <c r="A259">
        <v>257</v>
      </c>
      <c r="B259" s="1">
        <v>36905</v>
      </c>
      <c r="C259" s="1"/>
      <c r="D259" s="1">
        <f>IF(Contrats[[#This Row],[fin]]="",D$1, Contrats[[#This Row],[fin]])</f>
        <v>45900</v>
      </c>
      <c r="E259" t="s">
        <v>13</v>
      </c>
      <c r="F259">
        <v>176</v>
      </c>
      <c r="G259">
        <v>238</v>
      </c>
      <c r="H259" t="s">
        <v>424</v>
      </c>
      <c r="I259">
        <v>336</v>
      </c>
      <c r="J259" t="s">
        <v>16</v>
      </c>
      <c r="K259" t="s">
        <v>15</v>
      </c>
      <c r="L259">
        <v>0</v>
      </c>
      <c r="M259">
        <v>1</v>
      </c>
      <c r="N259">
        <v>0</v>
      </c>
      <c r="O259" t="str">
        <f>VLOOKUP(Contrats[[#This Row],[id_emploi]],Emplois[#All],3,0)</f>
        <v>Soins infirmiers</v>
      </c>
      <c r="P259">
        <f>IF(AND(Contrats[[#This Row],[debut]]&lt;=Résultats!D$11,Contrats[[#This Row],[fin_imputee]]&gt;=Résultats!D$11),1,0)</f>
        <v>1</v>
      </c>
    </row>
    <row r="260" spans="1:16" x14ac:dyDescent="0.35">
      <c r="A260">
        <v>258</v>
      </c>
      <c r="B260" s="1">
        <v>41630</v>
      </c>
      <c r="C260" s="1">
        <v>42177</v>
      </c>
      <c r="D260" s="1">
        <f>IF(Contrats[[#This Row],[fin]]="",D$1, Contrats[[#This Row],[fin]])</f>
        <v>42177</v>
      </c>
      <c r="E260" t="s">
        <v>13</v>
      </c>
      <c r="F260">
        <v>177</v>
      </c>
      <c r="G260">
        <v>9</v>
      </c>
      <c r="H260" t="s">
        <v>424</v>
      </c>
      <c r="I260">
        <v>22</v>
      </c>
      <c r="J260" t="s">
        <v>16</v>
      </c>
      <c r="K260" t="s">
        <v>15</v>
      </c>
      <c r="L260">
        <v>0</v>
      </c>
      <c r="M260">
        <v>1</v>
      </c>
      <c r="N260">
        <v>1</v>
      </c>
      <c r="O260" t="str">
        <f>VLOOKUP(Contrats[[#This Row],[id_emploi]],Emplois[#All],3,0)</f>
        <v>Médical</v>
      </c>
      <c r="P260">
        <f>IF(AND(Contrats[[#This Row],[debut]]&lt;=Résultats!D$11,Contrats[[#This Row],[fin_imputee]]&gt;=Résultats!D$11),1,0)</f>
        <v>0</v>
      </c>
    </row>
    <row r="261" spans="1:16" x14ac:dyDescent="0.35">
      <c r="A261">
        <v>259</v>
      </c>
      <c r="B261" s="1">
        <v>37429</v>
      </c>
      <c r="C261" s="1">
        <v>37643</v>
      </c>
      <c r="D261" s="1">
        <f>IF(Contrats[[#This Row],[fin]]="",D$1, Contrats[[#This Row],[fin]])</f>
        <v>37643</v>
      </c>
      <c r="E261" t="s">
        <v>13</v>
      </c>
      <c r="F261">
        <v>178</v>
      </c>
      <c r="G261">
        <v>70</v>
      </c>
      <c r="H261" t="s">
        <v>426</v>
      </c>
      <c r="I261">
        <v>123</v>
      </c>
      <c r="J261" t="s">
        <v>16</v>
      </c>
      <c r="K261" t="s">
        <v>15</v>
      </c>
      <c r="L261">
        <v>1</v>
      </c>
      <c r="M261">
        <v>1</v>
      </c>
      <c r="N261">
        <v>0</v>
      </c>
      <c r="O261" t="str">
        <f>VLOOKUP(Contrats[[#This Row],[id_emploi]],Emplois[#All],3,0)</f>
        <v>Laboratoire</v>
      </c>
      <c r="P261">
        <f>IF(AND(Contrats[[#This Row],[debut]]&lt;=Résultats!D$11,Contrats[[#This Row],[fin_imputee]]&gt;=Résultats!D$11),1,0)</f>
        <v>0</v>
      </c>
    </row>
    <row r="262" spans="1:16" x14ac:dyDescent="0.35">
      <c r="A262">
        <v>260</v>
      </c>
      <c r="B262" s="1">
        <v>36541</v>
      </c>
      <c r="C262" s="1">
        <v>37180</v>
      </c>
      <c r="D262" s="1">
        <f>IF(Contrats[[#This Row],[fin]]="",D$1, Contrats[[#This Row],[fin]])</f>
        <v>37180</v>
      </c>
      <c r="E262" t="s">
        <v>13</v>
      </c>
      <c r="F262">
        <v>179</v>
      </c>
      <c r="G262">
        <v>286</v>
      </c>
      <c r="H262" t="s">
        <v>427</v>
      </c>
      <c r="I262">
        <v>402</v>
      </c>
      <c r="J262" t="s">
        <v>16</v>
      </c>
      <c r="K262" t="s">
        <v>15</v>
      </c>
      <c r="L262">
        <v>1</v>
      </c>
      <c r="M262">
        <v>0</v>
      </c>
      <c r="N262">
        <v>1</v>
      </c>
      <c r="O262" t="str">
        <f>VLOOKUP(Contrats[[#This Row],[id_emploi]],Emplois[#All],3,0)</f>
        <v>Administratif/médical</v>
      </c>
      <c r="P262">
        <f>IF(AND(Contrats[[#This Row],[debut]]&lt;=Résultats!D$11,Contrats[[#This Row],[fin_imputee]]&gt;=Résultats!D$11),1,0)</f>
        <v>0</v>
      </c>
    </row>
    <row r="263" spans="1:16" x14ac:dyDescent="0.35">
      <c r="A263">
        <v>261</v>
      </c>
      <c r="B263" s="1">
        <v>37222</v>
      </c>
      <c r="C263" s="1"/>
      <c r="D263" s="1">
        <f>IF(Contrats[[#This Row],[fin]]="",D$1, Contrats[[#This Row],[fin]])</f>
        <v>45900</v>
      </c>
      <c r="E263" t="s">
        <v>13</v>
      </c>
      <c r="F263">
        <v>179</v>
      </c>
      <c r="G263">
        <v>289</v>
      </c>
      <c r="H263" t="s">
        <v>424</v>
      </c>
      <c r="I263">
        <v>405</v>
      </c>
      <c r="J263" t="s">
        <v>19</v>
      </c>
      <c r="K263" t="s">
        <v>20</v>
      </c>
      <c r="L263">
        <v>0</v>
      </c>
      <c r="M263">
        <v>0</v>
      </c>
      <c r="N263">
        <v>0</v>
      </c>
      <c r="O263" t="str">
        <f>VLOOKUP(Contrats[[#This Row],[id_emploi]],Emplois[#All],3,0)</f>
        <v>Bloc opératoire</v>
      </c>
      <c r="P263">
        <f>IF(AND(Contrats[[#This Row],[debut]]&lt;=Résultats!D$11,Contrats[[#This Row],[fin_imputee]]&gt;=Résultats!D$11),1,0)</f>
        <v>1</v>
      </c>
    </row>
    <row r="264" spans="1:16" x14ac:dyDescent="0.35">
      <c r="A264">
        <v>262</v>
      </c>
      <c r="B264" s="1">
        <v>39184</v>
      </c>
      <c r="C264" s="1">
        <v>39459</v>
      </c>
      <c r="D264" s="1">
        <f>IF(Contrats[[#This Row],[fin]]="",D$1, Contrats[[#This Row],[fin]])</f>
        <v>39459</v>
      </c>
      <c r="E264" t="s">
        <v>13</v>
      </c>
      <c r="F264">
        <v>180</v>
      </c>
      <c r="G264">
        <v>221</v>
      </c>
      <c r="H264" t="s">
        <v>424</v>
      </c>
      <c r="I264">
        <v>317</v>
      </c>
      <c r="J264" t="s">
        <v>16</v>
      </c>
      <c r="K264" t="s">
        <v>15</v>
      </c>
      <c r="L264">
        <v>0</v>
      </c>
      <c r="M264">
        <v>1</v>
      </c>
      <c r="N264">
        <v>1</v>
      </c>
      <c r="O264" t="str">
        <f>VLOOKUP(Contrats[[#This Row],[id_emploi]],Emplois[#All],3,0)</f>
        <v>Soins infirmiers</v>
      </c>
      <c r="P264">
        <f>IF(AND(Contrats[[#This Row],[debut]]&lt;=Résultats!D$11,Contrats[[#This Row],[fin_imputee]]&gt;=Résultats!D$11),1,0)</f>
        <v>0</v>
      </c>
    </row>
    <row r="265" spans="1:16" x14ac:dyDescent="0.35">
      <c r="A265">
        <v>263</v>
      </c>
      <c r="B265" s="1">
        <v>39462</v>
      </c>
      <c r="C265" s="1">
        <v>39859</v>
      </c>
      <c r="D265" s="1">
        <f>IF(Contrats[[#This Row],[fin]]="",D$1, Contrats[[#This Row],[fin]])</f>
        <v>39859</v>
      </c>
      <c r="E265" t="s">
        <v>13</v>
      </c>
      <c r="F265">
        <v>180</v>
      </c>
      <c r="G265">
        <v>221</v>
      </c>
      <c r="H265" t="s">
        <v>423</v>
      </c>
      <c r="I265">
        <v>318</v>
      </c>
      <c r="J265" t="s">
        <v>14</v>
      </c>
      <c r="K265" t="s">
        <v>15</v>
      </c>
      <c r="L265">
        <v>0</v>
      </c>
      <c r="M265">
        <v>0</v>
      </c>
      <c r="N265">
        <v>1</v>
      </c>
      <c r="O265" t="str">
        <f>VLOOKUP(Contrats[[#This Row],[id_emploi]],Emplois[#All],3,0)</f>
        <v>Soins infirmiers</v>
      </c>
      <c r="P265">
        <f>IF(AND(Contrats[[#This Row],[debut]]&lt;=Résultats!D$11,Contrats[[#This Row],[fin_imputee]]&gt;=Résultats!D$11),1,0)</f>
        <v>0</v>
      </c>
    </row>
    <row r="266" spans="1:16" x14ac:dyDescent="0.35">
      <c r="A266">
        <v>264</v>
      </c>
      <c r="B266" s="1">
        <v>39859</v>
      </c>
      <c r="C266" s="1"/>
      <c r="D266" s="1">
        <f>IF(Contrats[[#This Row],[fin]]="",D$1, Contrats[[#This Row],[fin]])</f>
        <v>45900</v>
      </c>
      <c r="E266" t="s">
        <v>13</v>
      </c>
      <c r="F266">
        <v>180</v>
      </c>
      <c r="G266">
        <v>238</v>
      </c>
      <c r="H266" t="s">
        <v>424</v>
      </c>
      <c r="I266">
        <v>336</v>
      </c>
      <c r="J266" t="s">
        <v>16</v>
      </c>
      <c r="K266" t="s">
        <v>15</v>
      </c>
      <c r="L266">
        <v>0</v>
      </c>
      <c r="M266">
        <v>0</v>
      </c>
      <c r="N266">
        <v>1</v>
      </c>
      <c r="O266" t="str">
        <f>VLOOKUP(Contrats[[#This Row],[id_emploi]],Emplois[#All],3,0)</f>
        <v>Soins infirmiers</v>
      </c>
      <c r="P266">
        <f>IF(AND(Contrats[[#This Row],[debut]]&lt;=Résultats!D$11,Contrats[[#This Row],[fin_imputee]]&gt;=Résultats!D$11),1,0)</f>
        <v>1</v>
      </c>
    </row>
    <row r="267" spans="1:16" x14ac:dyDescent="0.35">
      <c r="A267">
        <v>265</v>
      </c>
      <c r="B267" s="1">
        <v>42808</v>
      </c>
      <c r="C267" s="1"/>
      <c r="D267" s="1">
        <f>IF(Contrats[[#This Row],[fin]]="",D$1, Contrats[[#This Row],[fin]])</f>
        <v>45900</v>
      </c>
      <c r="E267" t="s">
        <v>13</v>
      </c>
      <c r="F267">
        <v>181</v>
      </c>
      <c r="G267">
        <v>289</v>
      </c>
      <c r="H267" t="s">
        <v>426</v>
      </c>
      <c r="I267">
        <v>405</v>
      </c>
      <c r="J267" t="s">
        <v>19</v>
      </c>
      <c r="K267" t="s">
        <v>20</v>
      </c>
      <c r="L267">
        <v>0</v>
      </c>
      <c r="M267">
        <v>0</v>
      </c>
      <c r="N267">
        <v>0</v>
      </c>
      <c r="O267" t="str">
        <f>VLOOKUP(Contrats[[#This Row],[id_emploi]],Emplois[#All],3,0)</f>
        <v>Bloc opératoire</v>
      </c>
      <c r="P267">
        <f>IF(AND(Contrats[[#This Row],[debut]]&lt;=Résultats!D$11,Contrats[[#This Row],[fin_imputee]]&gt;=Résultats!D$11),1,0)</f>
        <v>1</v>
      </c>
    </row>
    <row r="268" spans="1:16" x14ac:dyDescent="0.35">
      <c r="A268">
        <v>266</v>
      </c>
      <c r="B268" s="1">
        <v>37059</v>
      </c>
      <c r="C268" s="1">
        <v>37546</v>
      </c>
      <c r="D268" s="1">
        <f>IF(Contrats[[#This Row],[fin]]="",D$1, Contrats[[#This Row],[fin]])</f>
        <v>37546</v>
      </c>
      <c r="E268" t="s">
        <v>17</v>
      </c>
      <c r="F268">
        <v>182</v>
      </c>
      <c r="G268">
        <v>261</v>
      </c>
      <c r="H268" t="s">
        <v>424</v>
      </c>
      <c r="I268">
        <v>365</v>
      </c>
      <c r="J268" t="s">
        <v>14</v>
      </c>
      <c r="K268" t="s">
        <v>15</v>
      </c>
      <c r="L268">
        <v>0</v>
      </c>
      <c r="M268">
        <v>0</v>
      </c>
      <c r="N268">
        <v>1</v>
      </c>
      <c r="O268" t="str">
        <f>VLOOKUP(Contrats[[#This Row],[id_emploi]],Emplois[#All],3,0)</f>
        <v>Soins infirmiers</v>
      </c>
      <c r="P268">
        <f>IF(AND(Contrats[[#This Row],[debut]]&lt;=Résultats!D$11,Contrats[[#This Row],[fin_imputee]]&gt;=Résultats!D$11),1,0)</f>
        <v>0</v>
      </c>
    </row>
    <row r="269" spans="1:16" x14ac:dyDescent="0.35">
      <c r="A269">
        <v>267</v>
      </c>
      <c r="B269" s="1">
        <v>38825</v>
      </c>
      <c r="C269" s="1">
        <v>39039</v>
      </c>
      <c r="D269" s="1">
        <f>IF(Contrats[[#This Row],[fin]]="",D$1, Contrats[[#This Row],[fin]])</f>
        <v>39039</v>
      </c>
      <c r="E269" t="s">
        <v>13</v>
      </c>
      <c r="F269">
        <v>183</v>
      </c>
      <c r="G269">
        <v>72</v>
      </c>
      <c r="H269" t="s">
        <v>424</v>
      </c>
      <c r="I269">
        <v>127</v>
      </c>
      <c r="J269" t="s">
        <v>16</v>
      </c>
      <c r="K269" t="s">
        <v>15</v>
      </c>
      <c r="L269">
        <v>1</v>
      </c>
      <c r="M269">
        <v>1</v>
      </c>
      <c r="N269">
        <v>1</v>
      </c>
      <c r="O269" t="str">
        <f>VLOOKUP(Contrats[[#This Row],[id_emploi]],Emplois[#All],3,0)</f>
        <v>Laboratoire</v>
      </c>
      <c r="P269">
        <f>IF(AND(Contrats[[#This Row],[debut]]&lt;=Résultats!D$11,Contrats[[#This Row],[fin_imputee]]&gt;=Résultats!D$11),1,0)</f>
        <v>0</v>
      </c>
    </row>
    <row r="270" spans="1:16" x14ac:dyDescent="0.35">
      <c r="A270">
        <v>268</v>
      </c>
      <c r="B270" s="1">
        <v>39076</v>
      </c>
      <c r="C270" s="1">
        <v>39593</v>
      </c>
      <c r="D270" s="1">
        <f>IF(Contrats[[#This Row],[fin]]="",D$1, Contrats[[#This Row],[fin]])</f>
        <v>39593</v>
      </c>
      <c r="E270" t="s">
        <v>17</v>
      </c>
      <c r="F270">
        <v>183</v>
      </c>
      <c r="G270">
        <v>147</v>
      </c>
      <c r="H270" t="s">
        <v>424</v>
      </c>
      <c r="I270">
        <v>207</v>
      </c>
      <c r="J270" t="s">
        <v>16</v>
      </c>
      <c r="K270" t="s">
        <v>15</v>
      </c>
      <c r="L270">
        <v>0</v>
      </c>
      <c r="M270">
        <v>0</v>
      </c>
      <c r="N270">
        <v>1</v>
      </c>
      <c r="O270" t="str">
        <f>VLOOKUP(Contrats[[#This Row],[id_emploi]],Emplois[#All],3,0)</f>
        <v>Logistique</v>
      </c>
      <c r="P270">
        <f>IF(AND(Contrats[[#This Row],[debut]]&lt;=Résultats!D$11,Contrats[[#This Row],[fin_imputee]]&gt;=Résultats!D$11),1,0)</f>
        <v>0</v>
      </c>
    </row>
    <row r="271" spans="1:16" x14ac:dyDescent="0.35">
      <c r="A271">
        <v>269</v>
      </c>
      <c r="B271" s="1">
        <v>42487</v>
      </c>
      <c r="C271" s="1">
        <v>42701</v>
      </c>
      <c r="D271" s="1">
        <f>IF(Contrats[[#This Row],[fin]]="",D$1, Contrats[[#This Row],[fin]])</f>
        <v>42701</v>
      </c>
      <c r="E271" t="s">
        <v>13</v>
      </c>
      <c r="F271">
        <v>184</v>
      </c>
      <c r="G271">
        <v>260</v>
      </c>
      <c r="H271" t="s">
        <v>424</v>
      </c>
      <c r="I271">
        <v>364</v>
      </c>
      <c r="J271" t="s">
        <v>14</v>
      </c>
      <c r="K271" t="s">
        <v>15</v>
      </c>
      <c r="L271">
        <v>1</v>
      </c>
      <c r="M271">
        <v>0</v>
      </c>
      <c r="N271">
        <v>1</v>
      </c>
      <c r="O271" t="str">
        <f>VLOOKUP(Contrats[[#This Row],[id_emploi]],Emplois[#All],3,0)</f>
        <v>Soins infirmiers</v>
      </c>
      <c r="P271">
        <f>IF(AND(Contrats[[#This Row],[debut]]&lt;=Résultats!D$11,Contrats[[#This Row],[fin_imputee]]&gt;=Résultats!D$11),1,0)</f>
        <v>0</v>
      </c>
    </row>
    <row r="272" spans="1:16" x14ac:dyDescent="0.35">
      <c r="A272">
        <v>270</v>
      </c>
      <c r="B272" s="1">
        <v>36762</v>
      </c>
      <c r="C272" s="1">
        <v>37066</v>
      </c>
      <c r="D272" s="1">
        <f>IF(Contrats[[#This Row],[fin]]="",D$1, Contrats[[#This Row],[fin]])</f>
        <v>37066</v>
      </c>
      <c r="E272" t="s">
        <v>13</v>
      </c>
      <c r="F272">
        <v>185</v>
      </c>
      <c r="G272">
        <v>261</v>
      </c>
      <c r="H272" t="s">
        <v>424</v>
      </c>
      <c r="I272">
        <v>365</v>
      </c>
      <c r="J272" t="s">
        <v>14</v>
      </c>
      <c r="K272" t="s">
        <v>15</v>
      </c>
      <c r="L272">
        <v>1</v>
      </c>
      <c r="M272">
        <v>0</v>
      </c>
      <c r="N272">
        <v>1</v>
      </c>
      <c r="O272" t="str">
        <f>VLOOKUP(Contrats[[#This Row],[id_emploi]],Emplois[#All],3,0)</f>
        <v>Soins infirmiers</v>
      </c>
      <c r="P272">
        <f>IF(AND(Contrats[[#This Row],[debut]]&lt;=Résultats!D$11,Contrats[[#This Row],[fin_imputee]]&gt;=Résultats!D$11),1,0)</f>
        <v>0</v>
      </c>
    </row>
    <row r="273" spans="1:16" x14ac:dyDescent="0.35">
      <c r="A273">
        <v>271</v>
      </c>
      <c r="B273" s="1">
        <v>36606</v>
      </c>
      <c r="C273" s="1">
        <v>37308</v>
      </c>
      <c r="D273" s="1">
        <f>IF(Contrats[[#This Row],[fin]]="",D$1, Contrats[[#This Row],[fin]])</f>
        <v>37308</v>
      </c>
      <c r="E273" t="s">
        <v>13</v>
      </c>
      <c r="F273">
        <v>186</v>
      </c>
      <c r="G273">
        <v>127</v>
      </c>
      <c r="H273" t="s">
        <v>424</v>
      </c>
      <c r="I273">
        <v>187</v>
      </c>
      <c r="J273" t="s">
        <v>16</v>
      </c>
      <c r="K273" t="s">
        <v>15</v>
      </c>
      <c r="L273">
        <v>0</v>
      </c>
      <c r="M273">
        <v>0</v>
      </c>
      <c r="N273">
        <v>1</v>
      </c>
      <c r="O273" t="str">
        <f>VLOOKUP(Contrats[[#This Row],[id_emploi]],Emplois[#All],3,0)</f>
        <v>Recherche</v>
      </c>
      <c r="P273">
        <f>IF(AND(Contrats[[#This Row],[debut]]&lt;=Résultats!D$11,Contrats[[#This Row],[fin_imputee]]&gt;=Résultats!D$11),1,0)</f>
        <v>0</v>
      </c>
    </row>
    <row r="274" spans="1:16" x14ac:dyDescent="0.35">
      <c r="A274">
        <v>272</v>
      </c>
      <c r="B274" s="1">
        <v>39587</v>
      </c>
      <c r="C274" s="1">
        <v>39952</v>
      </c>
      <c r="D274" s="1">
        <f>IF(Contrats[[#This Row],[fin]]="",D$1, Contrats[[#This Row],[fin]])</f>
        <v>39952</v>
      </c>
      <c r="E274" t="s">
        <v>13</v>
      </c>
      <c r="F274">
        <v>187</v>
      </c>
      <c r="G274">
        <v>57</v>
      </c>
      <c r="H274" t="s">
        <v>427</v>
      </c>
      <c r="I274">
        <v>107</v>
      </c>
      <c r="J274" t="s">
        <v>16</v>
      </c>
      <c r="K274" t="s">
        <v>15</v>
      </c>
      <c r="L274">
        <v>0</v>
      </c>
      <c r="M274">
        <v>0</v>
      </c>
      <c r="N274">
        <v>1</v>
      </c>
      <c r="O274" t="str">
        <f>VLOOKUP(Contrats[[#This Row],[id_emploi]],Emplois[#All],3,0)</f>
        <v>Rééducation</v>
      </c>
      <c r="P274">
        <f>IF(AND(Contrats[[#This Row],[debut]]&lt;=Résultats!D$11,Contrats[[#This Row],[fin_imputee]]&gt;=Résultats!D$11),1,0)</f>
        <v>0</v>
      </c>
    </row>
    <row r="275" spans="1:16" x14ac:dyDescent="0.35">
      <c r="A275">
        <v>273</v>
      </c>
      <c r="B275" s="1">
        <v>37244</v>
      </c>
      <c r="C275" s="1">
        <v>46082</v>
      </c>
      <c r="D275" s="1">
        <f>IF(Contrats[[#This Row],[fin]]="",D$1, Contrats[[#This Row],[fin]])</f>
        <v>46082</v>
      </c>
      <c r="E275" t="s">
        <v>17</v>
      </c>
      <c r="F275">
        <v>188</v>
      </c>
      <c r="G275">
        <v>98</v>
      </c>
      <c r="H275" t="s">
        <v>423</v>
      </c>
      <c r="I275">
        <v>158</v>
      </c>
      <c r="J275" t="s">
        <v>16</v>
      </c>
      <c r="K275" t="s">
        <v>15</v>
      </c>
      <c r="L275">
        <v>0</v>
      </c>
      <c r="M275">
        <v>0</v>
      </c>
      <c r="N275">
        <v>1</v>
      </c>
      <c r="O275" t="str">
        <f>VLOOKUP(Contrats[[#This Row],[id_emploi]],Emplois[#All],3,0)</f>
        <v>Administratif/médical</v>
      </c>
      <c r="P275">
        <f>IF(AND(Contrats[[#This Row],[debut]]&lt;=Résultats!D$11,Contrats[[#This Row],[fin_imputee]]&gt;=Résultats!D$11),1,0)</f>
        <v>1</v>
      </c>
    </row>
    <row r="276" spans="1:16" x14ac:dyDescent="0.35">
      <c r="A276">
        <v>274</v>
      </c>
      <c r="B276" s="1">
        <v>37574</v>
      </c>
      <c r="C276" s="1">
        <v>37635</v>
      </c>
      <c r="D276" s="1">
        <f>IF(Contrats[[#This Row],[fin]]="",D$1, Contrats[[#This Row],[fin]])</f>
        <v>37635</v>
      </c>
      <c r="E276" t="s">
        <v>17</v>
      </c>
      <c r="F276">
        <v>189</v>
      </c>
      <c r="G276">
        <v>205</v>
      </c>
      <c r="H276" t="s">
        <v>424</v>
      </c>
      <c r="I276">
        <v>295</v>
      </c>
      <c r="J276" t="s">
        <v>14</v>
      </c>
      <c r="K276" t="s">
        <v>15</v>
      </c>
      <c r="L276">
        <v>0</v>
      </c>
      <c r="M276">
        <v>0</v>
      </c>
      <c r="N276">
        <v>1</v>
      </c>
      <c r="O276" t="str">
        <f>VLOOKUP(Contrats[[#This Row],[id_emploi]],Emplois[#All],3,0)</f>
        <v>Soins infirmiers</v>
      </c>
      <c r="P276">
        <f>IF(AND(Contrats[[#This Row],[debut]]&lt;=Résultats!D$11,Contrats[[#This Row],[fin_imputee]]&gt;=Résultats!D$11),1,0)</f>
        <v>0</v>
      </c>
    </row>
    <row r="277" spans="1:16" x14ac:dyDescent="0.35">
      <c r="A277">
        <v>275</v>
      </c>
      <c r="B277" s="1">
        <v>40990</v>
      </c>
      <c r="C277" s="1"/>
      <c r="D277" s="1">
        <f>IF(Contrats[[#This Row],[fin]]="",D$1, Contrats[[#This Row],[fin]])</f>
        <v>45900</v>
      </c>
      <c r="E277" t="s">
        <v>13</v>
      </c>
      <c r="F277">
        <v>190</v>
      </c>
      <c r="G277">
        <v>263</v>
      </c>
      <c r="H277" t="s">
        <v>426</v>
      </c>
      <c r="I277">
        <v>368</v>
      </c>
      <c r="J277" t="s">
        <v>16</v>
      </c>
      <c r="K277" t="s">
        <v>15</v>
      </c>
      <c r="L277">
        <v>1</v>
      </c>
      <c r="M277">
        <v>1</v>
      </c>
      <c r="N277">
        <v>0</v>
      </c>
      <c r="O277" t="str">
        <f>VLOOKUP(Contrats[[#This Row],[id_emploi]],Emplois[#All],3,0)</f>
        <v>Bloc opératoire</v>
      </c>
      <c r="P277">
        <f>IF(AND(Contrats[[#This Row],[debut]]&lt;=Résultats!D$11,Contrats[[#This Row],[fin_imputee]]&gt;=Résultats!D$11),1,0)</f>
        <v>1</v>
      </c>
    </row>
    <row r="278" spans="1:16" x14ac:dyDescent="0.35">
      <c r="A278">
        <v>276</v>
      </c>
      <c r="B278" s="1">
        <v>36788</v>
      </c>
      <c r="C278" s="1">
        <v>37306</v>
      </c>
      <c r="D278" s="1">
        <f>IF(Contrats[[#This Row],[fin]]="",D$1, Contrats[[#This Row],[fin]])</f>
        <v>37306</v>
      </c>
      <c r="E278" t="s">
        <v>13</v>
      </c>
      <c r="F278">
        <v>191</v>
      </c>
      <c r="G278">
        <v>217</v>
      </c>
      <c r="H278" t="s">
        <v>424</v>
      </c>
      <c r="I278">
        <v>310</v>
      </c>
      <c r="J278" t="s">
        <v>16</v>
      </c>
      <c r="K278" t="s">
        <v>15</v>
      </c>
      <c r="L278">
        <v>0</v>
      </c>
      <c r="M278">
        <v>1</v>
      </c>
      <c r="N278">
        <v>1</v>
      </c>
      <c r="O278" t="str">
        <f>VLOOKUP(Contrats[[#This Row],[id_emploi]],Emplois[#All],3,0)</f>
        <v>Administratif</v>
      </c>
      <c r="P278">
        <f>IF(AND(Contrats[[#This Row],[debut]]&lt;=Résultats!D$11,Contrats[[#This Row],[fin_imputee]]&gt;=Résultats!D$11),1,0)</f>
        <v>0</v>
      </c>
    </row>
    <row r="279" spans="1:16" x14ac:dyDescent="0.35">
      <c r="A279">
        <v>277</v>
      </c>
      <c r="B279" s="1">
        <v>37365</v>
      </c>
      <c r="C279" s="1">
        <v>37791</v>
      </c>
      <c r="D279" s="1">
        <f>IF(Contrats[[#This Row],[fin]]="",D$1, Contrats[[#This Row],[fin]])</f>
        <v>37791</v>
      </c>
      <c r="E279" t="s">
        <v>17</v>
      </c>
      <c r="F279">
        <v>191</v>
      </c>
      <c r="G279">
        <v>100</v>
      </c>
      <c r="H279" t="s">
        <v>423</v>
      </c>
      <c r="I279">
        <v>160</v>
      </c>
      <c r="J279" t="s">
        <v>16</v>
      </c>
      <c r="K279" t="s">
        <v>15</v>
      </c>
      <c r="L279">
        <v>0</v>
      </c>
      <c r="M279">
        <v>0</v>
      </c>
      <c r="N279">
        <v>1</v>
      </c>
      <c r="O279" t="str">
        <f>VLOOKUP(Contrats[[#This Row],[id_emploi]],Emplois[#All],3,0)</f>
        <v>Administratif</v>
      </c>
      <c r="P279">
        <f>IF(AND(Contrats[[#This Row],[debut]]&lt;=Résultats!D$11,Contrats[[#This Row],[fin_imputee]]&gt;=Résultats!D$11),1,0)</f>
        <v>0</v>
      </c>
    </row>
    <row r="280" spans="1:16" x14ac:dyDescent="0.35">
      <c r="A280">
        <v>278</v>
      </c>
      <c r="B280" s="1">
        <v>37812</v>
      </c>
      <c r="C280" s="1">
        <v>38543</v>
      </c>
      <c r="D280" s="1">
        <f>IF(Contrats[[#This Row],[fin]]="",D$1, Contrats[[#This Row],[fin]])</f>
        <v>38543</v>
      </c>
      <c r="E280" t="s">
        <v>13</v>
      </c>
      <c r="F280">
        <v>191</v>
      </c>
      <c r="G280">
        <v>100</v>
      </c>
      <c r="H280" t="s">
        <v>425</v>
      </c>
      <c r="I280">
        <v>160</v>
      </c>
      <c r="J280" t="s">
        <v>16</v>
      </c>
      <c r="K280" t="s">
        <v>15</v>
      </c>
      <c r="L280">
        <v>0</v>
      </c>
      <c r="M280">
        <v>0</v>
      </c>
      <c r="N280">
        <v>1</v>
      </c>
      <c r="O280" t="str">
        <f>VLOOKUP(Contrats[[#This Row],[id_emploi]],Emplois[#All],3,0)</f>
        <v>Administratif</v>
      </c>
      <c r="P280">
        <f>IF(AND(Contrats[[#This Row],[debut]]&lt;=Résultats!D$11,Contrats[[#This Row],[fin_imputee]]&gt;=Résultats!D$11),1,0)</f>
        <v>0</v>
      </c>
    </row>
    <row r="281" spans="1:16" x14ac:dyDescent="0.35">
      <c r="A281">
        <v>279</v>
      </c>
      <c r="B281" s="1">
        <v>37227</v>
      </c>
      <c r="C281" s="1">
        <v>37470</v>
      </c>
      <c r="D281" s="1">
        <f>IF(Contrats[[#This Row],[fin]]="",D$1, Contrats[[#This Row],[fin]])</f>
        <v>37470</v>
      </c>
      <c r="E281" t="s">
        <v>13</v>
      </c>
      <c r="F281">
        <v>192</v>
      </c>
      <c r="G281">
        <v>205</v>
      </c>
      <c r="H281" t="s">
        <v>426</v>
      </c>
      <c r="I281">
        <v>294</v>
      </c>
      <c r="J281" t="s">
        <v>16</v>
      </c>
      <c r="K281" t="s">
        <v>15</v>
      </c>
      <c r="L281">
        <v>0</v>
      </c>
      <c r="M281">
        <v>1</v>
      </c>
      <c r="N281">
        <v>1</v>
      </c>
      <c r="O281" t="str">
        <f>VLOOKUP(Contrats[[#This Row],[id_emploi]],Emplois[#All],3,0)</f>
        <v>Soins infirmiers</v>
      </c>
      <c r="P281">
        <f>IF(AND(Contrats[[#This Row],[debut]]&lt;=Résultats!D$11,Contrats[[#This Row],[fin_imputee]]&gt;=Résultats!D$11),1,0)</f>
        <v>0</v>
      </c>
    </row>
    <row r="282" spans="1:16" x14ac:dyDescent="0.35">
      <c r="A282">
        <v>280</v>
      </c>
      <c r="B282" s="1">
        <v>36814</v>
      </c>
      <c r="C282" s="1">
        <v>37057</v>
      </c>
      <c r="D282" s="1">
        <f>IF(Contrats[[#This Row],[fin]]="",D$1, Contrats[[#This Row],[fin]])</f>
        <v>37057</v>
      </c>
      <c r="E282" t="s">
        <v>13</v>
      </c>
      <c r="F282">
        <v>193</v>
      </c>
      <c r="G282">
        <v>205</v>
      </c>
      <c r="H282" t="s">
        <v>423</v>
      </c>
      <c r="I282">
        <v>294</v>
      </c>
      <c r="J282" t="s">
        <v>16</v>
      </c>
      <c r="K282" t="s">
        <v>15</v>
      </c>
      <c r="L282">
        <v>0</v>
      </c>
      <c r="M282">
        <v>0</v>
      </c>
      <c r="N282">
        <v>1</v>
      </c>
      <c r="O282" t="str">
        <f>VLOOKUP(Contrats[[#This Row],[id_emploi]],Emplois[#All],3,0)</f>
        <v>Soins infirmiers</v>
      </c>
      <c r="P282">
        <f>IF(AND(Contrats[[#This Row],[debut]]&lt;=Résultats!D$11,Contrats[[#This Row],[fin_imputee]]&gt;=Résultats!D$11),1,0)</f>
        <v>0</v>
      </c>
    </row>
    <row r="283" spans="1:16" x14ac:dyDescent="0.35">
      <c r="A283">
        <v>281</v>
      </c>
      <c r="B283" s="1">
        <v>36857</v>
      </c>
      <c r="C283" s="1">
        <v>37526</v>
      </c>
      <c r="D283" s="1">
        <f>IF(Contrats[[#This Row],[fin]]="",D$1, Contrats[[#This Row],[fin]])</f>
        <v>37526</v>
      </c>
      <c r="E283" t="s">
        <v>13</v>
      </c>
      <c r="F283">
        <v>194</v>
      </c>
      <c r="G283">
        <v>285</v>
      </c>
      <c r="H283" t="s">
        <v>424</v>
      </c>
      <c r="I283">
        <v>400</v>
      </c>
      <c r="J283" t="s">
        <v>16</v>
      </c>
      <c r="K283" t="s">
        <v>15</v>
      </c>
      <c r="L283">
        <v>0</v>
      </c>
      <c r="M283">
        <v>1</v>
      </c>
      <c r="N283">
        <v>1</v>
      </c>
      <c r="O283" t="str">
        <f>VLOOKUP(Contrats[[#This Row],[id_emploi]],Emplois[#All],3,0)</f>
        <v>Soins infirmiers</v>
      </c>
      <c r="P283">
        <f>IF(AND(Contrats[[#This Row],[debut]]&lt;=Résultats!D$11,Contrats[[#This Row],[fin_imputee]]&gt;=Résultats!D$11),1,0)</f>
        <v>0</v>
      </c>
    </row>
    <row r="284" spans="1:16" x14ac:dyDescent="0.35">
      <c r="A284">
        <v>282</v>
      </c>
      <c r="B284" s="1">
        <v>37282</v>
      </c>
      <c r="C284" s="1">
        <v>37555</v>
      </c>
      <c r="D284" s="1">
        <f>IF(Contrats[[#This Row],[fin]]="",D$1, Contrats[[#This Row],[fin]])</f>
        <v>37555</v>
      </c>
      <c r="E284" t="s">
        <v>13</v>
      </c>
      <c r="F284">
        <v>195</v>
      </c>
      <c r="G284">
        <v>4</v>
      </c>
      <c r="H284" t="s">
        <v>423</v>
      </c>
      <c r="I284">
        <v>7</v>
      </c>
      <c r="J284" t="s">
        <v>16</v>
      </c>
      <c r="K284" t="s">
        <v>15</v>
      </c>
      <c r="L284">
        <v>1</v>
      </c>
      <c r="M284">
        <v>1</v>
      </c>
      <c r="N284">
        <v>0</v>
      </c>
      <c r="O284" t="str">
        <f>VLOOKUP(Contrats[[#This Row],[id_emploi]],Emplois[#All],3,0)</f>
        <v>Médical</v>
      </c>
      <c r="P284">
        <f>IF(AND(Contrats[[#This Row],[debut]]&lt;=Résultats!D$11,Contrats[[#This Row],[fin_imputee]]&gt;=Résultats!D$11),1,0)</f>
        <v>0</v>
      </c>
    </row>
    <row r="285" spans="1:16" x14ac:dyDescent="0.35">
      <c r="A285">
        <v>283</v>
      </c>
      <c r="B285" s="1">
        <v>37611</v>
      </c>
      <c r="C285" s="1">
        <v>38098</v>
      </c>
      <c r="D285" s="1">
        <f>IF(Contrats[[#This Row],[fin]]="",D$1, Contrats[[#This Row],[fin]])</f>
        <v>38098</v>
      </c>
      <c r="E285" t="s">
        <v>17</v>
      </c>
      <c r="F285">
        <v>195</v>
      </c>
      <c r="G285">
        <v>4</v>
      </c>
      <c r="H285" t="s">
        <v>426</v>
      </c>
      <c r="I285">
        <v>7</v>
      </c>
      <c r="J285" t="s">
        <v>16</v>
      </c>
      <c r="K285" t="s">
        <v>15</v>
      </c>
      <c r="L285">
        <v>0</v>
      </c>
      <c r="M285">
        <v>0</v>
      </c>
      <c r="N285">
        <v>1</v>
      </c>
      <c r="O285" t="str">
        <f>VLOOKUP(Contrats[[#This Row],[id_emploi]],Emplois[#All],3,0)</f>
        <v>Médical</v>
      </c>
      <c r="P285">
        <f>IF(AND(Contrats[[#This Row],[debut]]&lt;=Résultats!D$11,Contrats[[#This Row],[fin_imputee]]&gt;=Résultats!D$11),1,0)</f>
        <v>0</v>
      </c>
    </row>
    <row r="286" spans="1:16" x14ac:dyDescent="0.35">
      <c r="A286">
        <v>284</v>
      </c>
      <c r="B286" s="1">
        <v>36810</v>
      </c>
      <c r="C286" s="1">
        <v>37175</v>
      </c>
      <c r="D286" s="1">
        <f>IF(Contrats[[#This Row],[fin]]="",D$1, Contrats[[#This Row],[fin]])</f>
        <v>37175</v>
      </c>
      <c r="E286" t="s">
        <v>13</v>
      </c>
      <c r="F286">
        <v>196</v>
      </c>
      <c r="G286">
        <v>203</v>
      </c>
      <c r="H286" t="s">
        <v>424</v>
      </c>
      <c r="I286">
        <v>291</v>
      </c>
      <c r="J286" t="s">
        <v>14</v>
      </c>
      <c r="K286" t="s">
        <v>15</v>
      </c>
      <c r="L286">
        <v>0</v>
      </c>
      <c r="M286">
        <v>0</v>
      </c>
      <c r="N286">
        <v>1</v>
      </c>
      <c r="O286" t="str">
        <f>VLOOKUP(Contrats[[#This Row],[id_emploi]],Emplois[#All],3,0)</f>
        <v>Imagerie</v>
      </c>
      <c r="P286">
        <f>IF(AND(Contrats[[#This Row],[debut]]&lt;=Résultats!D$11,Contrats[[#This Row],[fin_imputee]]&gt;=Résultats!D$11),1,0)</f>
        <v>0</v>
      </c>
    </row>
    <row r="287" spans="1:16" x14ac:dyDescent="0.35">
      <c r="A287">
        <v>285</v>
      </c>
      <c r="B287" s="1">
        <v>36588</v>
      </c>
      <c r="C287" s="1"/>
      <c r="D287" s="1">
        <f>IF(Contrats[[#This Row],[fin]]="",D$1, Contrats[[#This Row],[fin]])</f>
        <v>45900</v>
      </c>
      <c r="E287" t="s">
        <v>13</v>
      </c>
      <c r="F287">
        <v>197</v>
      </c>
      <c r="G287">
        <v>205</v>
      </c>
      <c r="H287" t="s">
        <v>423</v>
      </c>
      <c r="I287">
        <v>294</v>
      </c>
      <c r="J287" t="s">
        <v>16</v>
      </c>
      <c r="K287" t="s">
        <v>15</v>
      </c>
      <c r="L287">
        <v>0</v>
      </c>
      <c r="M287">
        <v>0</v>
      </c>
      <c r="N287">
        <v>1</v>
      </c>
      <c r="O287" t="str">
        <f>VLOOKUP(Contrats[[#This Row],[id_emploi]],Emplois[#All],3,0)</f>
        <v>Soins infirmiers</v>
      </c>
      <c r="P287">
        <f>IF(AND(Contrats[[#This Row],[debut]]&lt;=Résultats!D$11,Contrats[[#This Row],[fin_imputee]]&gt;=Résultats!D$11),1,0)</f>
        <v>1</v>
      </c>
    </row>
    <row r="288" spans="1:16" x14ac:dyDescent="0.35">
      <c r="A288">
        <v>286</v>
      </c>
      <c r="B288" s="1">
        <v>36856</v>
      </c>
      <c r="C288" s="1">
        <v>37190</v>
      </c>
      <c r="D288" s="1">
        <f>IF(Contrats[[#This Row],[fin]]="",D$1, Contrats[[#This Row],[fin]])</f>
        <v>37190</v>
      </c>
      <c r="E288" t="s">
        <v>13</v>
      </c>
      <c r="F288">
        <v>198</v>
      </c>
      <c r="G288">
        <v>210</v>
      </c>
      <c r="H288" t="s">
        <v>423</v>
      </c>
      <c r="I288">
        <v>303</v>
      </c>
      <c r="J288" t="s">
        <v>14</v>
      </c>
      <c r="K288" t="s">
        <v>15</v>
      </c>
      <c r="L288">
        <v>0</v>
      </c>
      <c r="M288">
        <v>1</v>
      </c>
      <c r="N288">
        <v>1</v>
      </c>
      <c r="O288" t="str">
        <f>VLOOKUP(Contrats[[#This Row],[id_emploi]],Emplois[#All],3,0)</f>
        <v>Soins infirmiers</v>
      </c>
      <c r="P288">
        <f>IF(AND(Contrats[[#This Row],[debut]]&lt;=Résultats!D$11,Contrats[[#This Row],[fin_imputee]]&gt;=Résultats!D$11),1,0)</f>
        <v>0</v>
      </c>
    </row>
    <row r="289" spans="1:16" x14ac:dyDescent="0.35">
      <c r="A289">
        <v>287</v>
      </c>
      <c r="B289" s="1">
        <v>37192</v>
      </c>
      <c r="C289" s="1"/>
      <c r="D289" s="1">
        <f>IF(Contrats[[#This Row],[fin]]="",D$1, Contrats[[#This Row],[fin]])</f>
        <v>45900</v>
      </c>
      <c r="E289" t="s">
        <v>13</v>
      </c>
      <c r="F289">
        <v>199</v>
      </c>
      <c r="G289">
        <v>49</v>
      </c>
      <c r="H289" t="s">
        <v>423</v>
      </c>
      <c r="I289">
        <v>99</v>
      </c>
      <c r="J289" t="s">
        <v>14</v>
      </c>
      <c r="K289" t="s">
        <v>15</v>
      </c>
      <c r="L289">
        <v>1</v>
      </c>
      <c r="M289">
        <v>1</v>
      </c>
      <c r="N289">
        <v>1</v>
      </c>
      <c r="O289" t="str">
        <f>VLOOKUP(Contrats[[#This Row],[id_emploi]],Emplois[#All],3,0)</f>
        <v>Soins infirmiers</v>
      </c>
      <c r="P289">
        <f>IF(AND(Contrats[[#This Row],[debut]]&lt;=Résultats!D$11,Contrats[[#This Row],[fin_imputee]]&gt;=Résultats!D$11),1,0)</f>
        <v>1</v>
      </c>
    </row>
    <row r="290" spans="1:16" x14ac:dyDescent="0.35">
      <c r="A290">
        <v>288</v>
      </c>
      <c r="B290" s="1">
        <v>36847</v>
      </c>
      <c r="C290" s="1">
        <v>36877</v>
      </c>
      <c r="D290" s="1">
        <f>IF(Contrats[[#This Row],[fin]]="",D$1, Contrats[[#This Row],[fin]])</f>
        <v>36877</v>
      </c>
      <c r="E290" t="s">
        <v>17</v>
      </c>
      <c r="F290">
        <v>200</v>
      </c>
      <c r="G290">
        <v>266</v>
      </c>
      <c r="H290" t="s">
        <v>423</v>
      </c>
      <c r="I290">
        <v>374</v>
      </c>
      <c r="J290" t="s">
        <v>19</v>
      </c>
      <c r="K290" t="s">
        <v>20</v>
      </c>
      <c r="L290">
        <v>0</v>
      </c>
      <c r="M290">
        <v>1</v>
      </c>
      <c r="N290">
        <v>1</v>
      </c>
      <c r="O290" t="str">
        <f>VLOOKUP(Contrats[[#This Row],[id_emploi]],Emplois[#All],3,0)</f>
        <v>Logistique</v>
      </c>
      <c r="P290">
        <f>IF(AND(Contrats[[#This Row],[debut]]&lt;=Résultats!D$11,Contrats[[#This Row],[fin_imputee]]&gt;=Résultats!D$11),1,0)</f>
        <v>0</v>
      </c>
    </row>
    <row r="291" spans="1:16" x14ac:dyDescent="0.35">
      <c r="A291">
        <v>289</v>
      </c>
      <c r="B291" s="1">
        <v>37154</v>
      </c>
      <c r="C291" s="1">
        <v>37792</v>
      </c>
      <c r="D291" s="1">
        <f>IF(Contrats[[#This Row],[fin]]="",D$1, Contrats[[#This Row],[fin]])</f>
        <v>37792</v>
      </c>
      <c r="E291" t="s">
        <v>13</v>
      </c>
      <c r="F291">
        <v>201</v>
      </c>
      <c r="G291">
        <v>6</v>
      </c>
      <c r="H291" t="s">
        <v>424</v>
      </c>
      <c r="I291">
        <v>15</v>
      </c>
      <c r="J291" t="s">
        <v>18</v>
      </c>
      <c r="K291" t="s">
        <v>18</v>
      </c>
      <c r="L291">
        <v>1</v>
      </c>
      <c r="M291">
        <v>0</v>
      </c>
      <c r="N291">
        <v>1</v>
      </c>
      <c r="O291" t="str">
        <f>VLOOKUP(Contrats[[#This Row],[id_emploi]],Emplois[#All],3,0)</f>
        <v>Médical</v>
      </c>
      <c r="P291">
        <f>IF(AND(Contrats[[#This Row],[debut]]&lt;=Résultats!D$11,Contrats[[#This Row],[fin_imputee]]&gt;=Résultats!D$11),1,0)</f>
        <v>0</v>
      </c>
    </row>
    <row r="292" spans="1:16" x14ac:dyDescent="0.35">
      <c r="A292">
        <v>290</v>
      </c>
      <c r="B292" s="1">
        <v>37031</v>
      </c>
      <c r="C292" s="1"/>
      <c r="D292" s="1">
        <f>IF(Contrats[[#This Row],[fin]]="",D$1, Contrats[[#This Row],[fin]])</f>
        <v>45900</v>
      </c>
      <c r="E292" t="s">
        <v>13</v>
      </c>
      <c r="F292">
        <v>202</v>
      </c>
      <c r="G292">
        <v>25</v>
      </c>
      <c r="H292" t="s">
        <v>424</v>
      </c>
      <c r="I292">
        <v>56</v>
      </c>
      <c r="J292" t="s">
        <v>16</v>
      </c>
      <c r="K292" t="s">
        <v>15</v>
      </c>
      <c r="L292">
        <v>0</v>
      </c>
      <c r="M292">
        <v>1</v>
      </c>
      <c r="N292">
        <v>0</v>
      </c>
      <c r="O292" t="str">
        <f>VLOOKUP(Contrats[[#This Row],[id_emploi]],Emplois[#All],3,0)</f>
        <v>Médical</v>
      </c>
      <c r="P292">
        <f>IF(AND(Contrats[[#This Row],[debut]]&lt;=Résultats!D$11,Contrats[[#This Row],[fin_imputee]]&gt;=Résultats!D$11),1,0)</f>
        <v>1</v>
      </c>
    </row>
    <row r="293" spans="1:16" x14ac:dyDescent="0.35">
      <c r="A293">
        <v>291</v>
      </c>
      <c r="B293" s="1">
        <v>39404</v>
      </c>
      <c r="C293" s="1"/>
      <c r="D293" s="1">
        <f>IF(Contrats[[#This Row],[fin]]="",D$1, Contrats[[#This Row],[fin]])</f>
        <v>45900</v>
      </c>
      <c r="E293" t="s">
        <v>13</v>
      </c>
      <c r="F293">
        <v>203</v>
      </c>
      <c r="G293">
        <v>136</v>
      </c>
      <c r="H293" t="s">
        <v>423</v>
      </c>
      <c r="I293">
        <v>196</v>
      </c>
      <c r="J293" t="s">
        <v>14</v>
      </c>
      <c r="K293" t="s">
        <v>15</v>
      </c>
      <c r="L293">
        <v>0</v>
      </c>
      <c r="M293">
        <v>1</v>
      </c>
      <c r="N293">
        <v>1</v>
      </c>
      <c r="O293" t="str">
        <f>VLOOKUP(Contrats[[#This Row],[id_emploi]],Emplois[#All],3,0)</f>
        <v>Hygiène/Hôtellerie</v>
      </c>
      <c r="P293">
        <f>IF(AND(Contrats[[#This Row],[debut]]&lt;=Résultats!D$11,Contrats[[#This Row],[fin_imputee]]&gt;=Résultats!D$11),1,0)</f>
        <v>1</v>
      </c>
    </row>
    <row r="294" spans="1:16" x14ac:dyDescent="0.35">
      <c r="A294">
        <v>292</v>
      </c>
      <c r="B294" s="1">
        <v>37393</v>
      </c>
      <c r="C294" s="1">
        <v>38124</v>
      </c>
      <c r="D294" s="1">
        <f>IF(Contrats[[#This Row],[fin]]="",D$1, Contrats[[#This Row],[fin]])</f>
        <v>38124</v>
      </c>
      <c r="E294" t="s">
        <v>13</v>
      </c>
      <c r="F294">
        <v>204</v>
      </c>
      <c r="G294">
        <v>92</v>
      </c>
      <c r="H294" t="s">
        <v>424</v>
      </c>
      <c r="I294">
        <v>152</v>
      </c>
      <c r="J294" t="s">
        <v>19</v>
      </c>
      <c r="K294" t="s">
        <v>20</v>
      </c>
      <c r="L294">
        <v>0</v>
      </c>
      <c r="M294">
        <v>1</v>
      </c>
      <c r="N294">
        <v>1</v>
      </c>
      <c r="O294" t="str">
        <f>VLOOKUP(Contrats[[#This Row],[id_emploi]],Emplois[#All],3,0)</f>
        <v>Juridique</v>
      </c>
      <c r="P294">
        <f>IF(AND(Contrats[[#This Row],[debut]]&lt;=Résultats!D$11,Contrats[[#This Row],[fin_imputee]]&gt;=Résultats!D$11),1,0)</f>
        <v>0</v>
      </c>
    </row>
    <row r="295" spans="1:16" x14ac:dyDescent="0.35">
      <c r="A295">
        <v>293</v>
      </c>
      <c r="B295" s="1">
        <v>38151</v>
      </c>
      <c r="C295" s="1">
        <v>38365</v>
      </c>
      <c r="D295" s="1">
        <f>IF(Contrats[[#This Row],[fin]]="",D$1, Contrats[[#This Row],[fin]])</f>
        <v>38365</v>
      </c>
      <c r="E295" t="s">
        <v>17</v>
      </c>
      <c r="F295">
        <v>204</v>
      </c>
      <c r="G295">
        <v>92</v>
      </c>
      <c r="H295" t="s">
        <v>423</v>
      </c>
      <c r="I295">
        <v>152</v>
      </c>
      <c r="J295" t="s">
        <v>19</v>
      </c>
      <c r="K295" t="s">
        <v>20</v>
      </c>
      <c r="L295">
        <v>0</v>
      </c>
      <c r="M295">
        <v>1</v>
      </c>
      <c r="N295">
        <v>0</v>
      </c>
      <c r="O295" t="str">
        <f>VLOOKUP(Contrats[[#This Row],[id_emploi]],Emplois[#All],3,0)</f>
        <v>Juridique</v>
      </c>
      <c r="P295">
        <f>IF(AND(Contrats[[#This Row],[debut]]&lt;=Résultats!D$11,Contrats[[#This Row],[fin_imputee]]&gt;=Résultats!D$11),1,0)</f>
        <v>0</v>
      </c>
    </row>
    <row r="296" spans="1:16" x14ac:dyDescent="0.35">
      <c r="A296">
        <v>294</v>
      </c>
      <c r="B296" s="1">
        <v>36851</v>
      </c>
      <c r="C296" s="1">
        <v>37216</v>
      </c>
      <c r="D296" s="1">
        <f>IF(Contrats[[#This Row],[fin]]="",D$1, Contrats[[#This Row],[fin]])</f>
        <v>37216</v>
      </c>
      <c r="E296" t="s">
        <v>13</v>
      </c>
      <c r="F296">
        <v>205</v>
      </c>
      <c r="G296">
        <v>75</v>
      </c>
      <c r="H296" t="s">
        <v>424</v>
      </c>
      <c r="I296">
        <v>132</v>
      </c>
      <c r="J296" t="s">
        <v>16</v>
      </c>
      <c r="K296" t="s">
        <v>15</v>
      </c>
      <c r="L296">
        <v>0</v>
      </c>
      <c r="M296">
        <v>1</v>
      </c>
      <c r="N296">
        <v>0</v>
      </c>
      <c r="O296" t="str">
        <f>VLOOKUP(Contrats[[#This Row],[id_emploi]],Emplois[#All],3,0)</f>
        <v>Pharmacie</v>
      </c>
      <c r="P296">
        <f>IF(AND(Contrats[[#This Row],[debut]]&lt;=Résultats!D$11,Contrats[[#This Row],[fin_imputee]]&gt;=Résultats!D$11),1,0)</f>
        <v>0</v>
      </c>
    </row>
    <row r="297" spans="1:16" x14ac:dyDescent="0.35">
      <c r="A297">
        <v>295</v>
      </c>
      <c r="B297" s="1">
        <v>36756</v>
      </c>
      <c r="C297" s="1">
        <v>45992</v>
      </c>
      <c r="D297" s="1">
        <f>IF(Contrats[[#This Row],[fin]]="",D$1, Contrats[[#This Row],[fin]])</f>
        <v>45992</v>
      </c>
      <c r="E297" t="s">
        <v>17</v>
      </c>
      <c r="F297">
        <v>206</v>
      </c>
      <c r="G297">
        <v>221</v>
      </c>
      <c r="H297" t="s">
        <v>423</v>
      </c>
      <c r="I297">
        <v>317</v>
      </c>
      <c r="J297" t="s">
        <v>16</v>
      </c>
      <c r="K297" t="s">
        <v>15</v>
      </c>
      <c r="L297">
        <v>1</v>
      </c>
      <c r="M297">
        <v>0</v>
      </c>
      <c r="N297">
        <v>1</v>
      </c>
      <c r="O297" t="str">
        <f>VLOOKUP(Contrats[[#This Row],[id_emploi]],Emplois[#All],3,0)</f>
        <v>Soins infirmiers</v>
      </c>
      <c r="P297">
        <f>IF(AND(Contrats[[#This Row],[debut]]&lt;=Résultats!D$11,Contrats[[#This Row],[fin_imputee]]&gt;=Résultats!D$11),1,0)</f>
        <v>1</v>
      </c>
    </row>
    <row r="298" spans="1:16" x14ac:dyDescent="0.35">
      <c r="A298">
        <v>296</v>
      </c>
      <c r="B298" s="1">
        <v>36733</v>
      </c>
      <c r="C298" s="1">
        <v>36917</v>
      </c>
      <c r="D298" s="1">
        <f>IF(Contrats[[#This Row],[fin]]="",D$1, Contrats[[#This Row],[fin]])</f>
        <v>36917</v>
      </c>
      <c r="E298" t="s">
        <v>13</v>
      </c>
      <c r="F298">
        <v>207</v>
      </c>
      <c r="G298">
        <v>247</v>
      </c>
      <c r="H298" t="s">
        <v>423</v>
      </c>
      <c r="I298">
        <v>349</v>
      </c>
      <c r="J298" t="s">
        <v>16</v>
      </c>
      <c r="K298" t="s">
        <v>15</v>
      </c>
      <c r="L298">
        <v>1</v>
      </c>
      <c r="M298">
        <v>0</v>
      </c>
      <c r="N298">
        <v>1</v>
      </c>
      <c r="O298" t="str">
        <f>VLOOKUP(Contrats[[#This Row],[id_emploi]],Emplois[#All],3,0)</f>
        <v>Soins infirmiers</v>
      </c>
      <c r="P298">
        <f>IF(AND(Contrats[[#This Row],[debut]]&lt;=Résultats!D$11,Contrats[[#This Row],[fin_imputee]]&gt;=Résultats!D$11),1,0)</f>
        <v>0</v>
      </c>
    </row>
    <row r="299" spans="1:16" x14ac:dyDescent="0.35">
      <c r="A299">
        <v>297</v>
      </c>
      <c r="B299" s="1">
        <v>37770</v>
      </c>
      <c r="C299" s="1"/>
      <c r="D299" s="1">
        <f>IF(Contrats[[#This Row],[fin]]="",D$1, Contrats[[#This Row],[fin]])</f>
        <v>45900</v>
      </c>
      <c r="E299" t="s">
        <v>13</v>
      </c>
      <c r="F299">
        <v>208</v>
      </c>
      <c r="G299">
        <v>61</v>
      </c>
      <c r="H299" t="s">
        <v>423</v>
      </c>
      <c r="I299">
        <v>111</v>
      </c>
      <c r="J299" t="s">
        <v>16</v>
      </c>
      <c r="K299" t="s">
        <v>15</v>
      </c>
      <c r="L299">
        <v>0</v>
      </c>
      <c r="M299">
        <v>0</v>
      </c>
      <c r="N299">
        <v>1</v>
      </c>
      <c r="O299" t="str">
        <f>VLOOKUP(Contrats[[#This Row],[id_emploi]],Emplois[#All],3,0)</f>
        <v>Rééducation</v>
      </c>
      <c r="P299">
        <f>IF(AND(Contrats[[#This Row],[debut]]&lt;=Résultats!D$11,Contrats[[#This Row],[fin_imputee]]&gt;=Résultats!D$11),1,0)</f>
        <v>1</v>
      </c>
    </row>
    <row r="300" spans="1:16" x14ac:dyDescent="0.35">
      <c r="A300">
        <v>298</v>
      </c>
      <c r="B300" s="1">
        <v>37416</v>
      </c>
      <c r="C300" s="1">
        <v>45992</v>
      </c>
      <c r="D300" s="1">
        <f>IF(Contrats[[#This Row],[fin]]="",D$1, Contrats[[#This Row],[fin]])</f>
        <v>45992</v>
      </c>
      <c r="E300" t="s">
        <v>17</v>
      </c>
      <c r="F300">
        <v>209</v>
      </c>
      <c r="G300">
        <v>224</v>
      </c>
      <c r="H300" t="s">
        <v>423</v>
      </c>
      <c r="I300">
        <v>322</v>
      </c>
      <c r="J300" t="s">
        <v>14</v>
      </c>
      <c r="K300" t="s">
        <v>15</v>
      </c>
      <c r="L300">
        <v>0</v>
      </c>
      <c r="M300">
        <v>1</v>
      </c>
      <c r="N300">
        <v>1</v>
      </c>
      <c r="O300" t="str">
        <f>VLOOKUP(Contrats[[#This Row],[id_emploi]],Emplois[#All],3,0)</f>
        <v>Soins infirmiers</v>
      </c>
      <c r="P300">
        <f>IF(AND(Contrats[[#This Row],[debut]]&lt;=Résultats!D$11,Contrats[[#This Row],[fin_imputee]]&gt;=Résultats!D$11),1,0)</f>
        <v>1</v>
      </c>
    </row>
    <row r="301" spans="1:16" x14ac:dyDescent="0.35">
      <c r="A301">
        <v>299</v>
      </c>
      <c r="B301" s="1">
        <v>37488</v>
      </c>
      <c r="C301" s="1"/>
      <c r="D301" s="1">
        <f>IF(Contrats[[#This Row],[fin]]="",D$1, Contrats[[#This Row],[fin]])</f>
        <v>45900</v>
      </c>
      <c r="E301" t="s">
        <v>13</v>
      </c>
      <c r="F301">
        <v>210</v>
      </c>
      <c r="G301">
        <v>262</v>
      </c>
      <c r="H301" t="s">
        <v>424</v>
      </c>
      <c r="I301">
        <v>366</v>
      </c>
      <c r="J301" t="s">
        <v>14</v>
      </c>
      <c r="K301" t="s">
        <v>15</v>
      </c>
      <c r="L301">
        <v>0</v>
      </c>
      <c r="M301">
        <v>0</v>
      </c>
      <c r="N301">
        <v>0</v>
      </c>
      <c r="O301" t="str">
        <f>VLOOKUP(Contrats[[#This Row],[id_emploi]],Emplois[#All],3,0)</f>
        <v>Bloc opératoire</v>
      </c>
      <c r="P301">
        <f>IF(AND(Contrats[[#This Row],[debut]]&lt;=Résultats!D$11,Contrats[[#This Row],[fin_imputee]]&gt;=Résultats!D$11),1,0)</f>
        <v>1</v>
      </c>
    </row>
    <row r="302" spans="1:16" x14ac:dyDescent="0.35">
      <c r="A302">
        <v>300</v>
      </c>
      <c r="B302" s="1">
        <v>37575</v>
      </c>
      <c r="C302" s="1">
        <v>38032</v>
      </c>
      <c r="D302" s="1">
        <f>IF(Contrats[[#This Row],[fin]]="",D$1, Contrats[[#This Row],[fin]])</f>
        <v>38032</v>
      </c>
      <c r="E302" t="s">
        <v>13</v>
      </c>
      <c r="F302">
        <v>211</v>
      </c>
      <c r="G302">
        <v>285</v>
      </c>
      <c r="H302" t="s">
        <v>427</v>
      </c>
      <c r="I302">
        <v>400</v>
      </c>
      <c r="J302" t="s">
        <v>16</v>
      </c>
      <c r="K302" t="s">
        <v>15</v>
      </c>
      <c r="L302">
        <v>1</v>
      </c>
      <c r="M302">
        <v>0</v>
      </c>
      <c r="N302">
        <v>1</v>
      </c>
      <c r="O302" t="str">
        <f>VLOOKUP(Contrats[[#This Row],[id_emploi]],Emplois[#All],3,0)</f>
        <v>Soins infirmiers</v>
      </c>
      <c r="P302">
        <f>IF(AND(Contrats[[#This Row],[debut]]&lt;=Résultats!D$11,Contrats[[#This Row],[fin_imputee]]&gt;=Résultats!D$11),1,0)</f>
        <v>0</v>
      </c>
    </row>
    <row r="303" spans="1:16" x14ac:dyDescent="0.35">
      <c r="A303">
        <v>301</v>
      </c>
      <c r="B303" s="1">
        <v>38087</v>
      </c>
      <c r="C303" s="1">
        <v>38301</v>
      </c>
      <c r="D303" s="1">
        <f>IF(Contrats[[#This Row],[fin]]="",D$1, Contrats[[#This Row],[fin]])</f>
        <v>38301</v>
      </c>
      <c r="E303" t="s">
        <v>13</v>
      </c>
      <c r="F303">
        <v>211</v>
      </c>
      <c r="G303">
        <v>285</v>
      </c>
      <c r="H303" t="s">
        <v>423</v>
      </c>
      <c r="I303">
        <v>400</v>
      </c>
      <c r="J303" t="s">
        <v>16</v>
      </c>
      <c r="K303" t="s">
        <v>15</v>
      </c>
      <c r="L303">
        <v>0</v>
      </c>
      <c r="M303">
        <v>0</v>
      </c>
      <c r="N303">
        <v>1</v>
      </c>
      <c r="O303" t="str">
        <f>VLOOKUP(Contrats[[#This Row],[id_emploi]],Emplois[#All],3,0)</f>
        <v>Soins infirmiers</v>
      </c>
      <c r="P303">
        <f>IF(AND(Contrats[[#This Row],[debut]]&lt;=Résultats!D$11,Contrats[[#This Row],[fin_imputee]]&gt;=Résultats!D$11),1,0)</f>
        <v>0</v>
      </c>
    </row>
    <row r="304" spans="1:16" x14ac:dyDescent="0.35">
      <c r="A304">
        <v>302</v>
      </c>
      <c r="B304" s="1">
        <v>38353</v>
      </c>
      <c r="C304" s="1">
        <v>38626</v>
      </c>
      <c r="D304" s="1">
        <f>IF(Contrats[[#This Row],[fin]]="",D$1, Contrats[[#This Row],[fin]])</f>
        <v>38626</v>
      </c>
      <c r="E304" t="s">
        <v>13</v>
      </c>
      <c r="F304">
        <v>211</v>
      </c>
      <c r="G304">
        <v>285</v>
      </c>
      <c r="H304" t="s">
        <v>425</v>
      </c>
      <c r="I304">
        <v>400</v>
      </c>
      <c r="J304" t="s">
        <v>16</v>
      </c>
      <c r="K304" t="s">
        <v>15</v>
      </c>
      <c r="L304">
        <v>1</v>
      </c>
      <c r="M304">
        <v>0</v>
      </c>
      <c r="N304">
        <v>1</v>
      </c>
      <c r="O304" t="str">
        <f>VLOOKUP(Contrats[[#This Row],[id_emploi]],Emplois[#All],3,0)</f>
        <v>Soins infirmiers</v>
      </c>
      <c r="P304">
        <f>IF(AND(Contrats[[#This Row],[debut]]&lt;=Résultats!D$11,Contrats[[#This Row],[fin_imputee]]&gt;=Résultats!D$11),1,0)</f>
        <v>0</v>
      </c>
    </row>
    <row r="305" spans="1:16" x14ac:dyDescent="0.35">
      <c r="A305">
        <v>303</v>
      </c>
      <c r="B305" s="1">
        <v>38633</v>
      </c>
      <c r="C305" s="1">
        <v>38876</v>
      </c>
      <c r="D305" s="1">
        <f>IF(Contrats[[#This Row],[fin]]="",D$1, Contrats[[#This Row],[fin]])</f>
        <v>38876</v>
      </c>
      <c r="E305" t="s">
        <v>13</v>
      </c>
      <c r="F305">
        <v>211</v>
      </c>
      <c r="G305">
        <v>285</v>
      </c>
      <c r="H305" t="s">
        <v>423</v>
      </c>
      <c r="I305">
        <v>400</v>
      </c>
      <c r="J305" t="s">
        <v>16</v>
      </c>
      <c r="K305" t="s">
        <v>15</v>
      </c>
      <c r="L305">
        <v>0</v>
      </c>
      <c r="M305">
        <v>0</v>
      </c>
      <c r="N305">
        <v>1</v>
      </c>
      <c r="O305" t="str">
        <f>VLOOKUP(Contrats[[#This Row],[id_emploi]],Emplois[#All],3,0)</f>
        <v>Soins infirmiers</v>
      </c>
      <c r="P305">
        <f>IF(AND(Contrats[[#This Row],[debut]]&lt;=Résultats!D$11,Contrats[[#This Row],[fin_imputee]]&gt;=Résultats!D$11),1,0)</f>
        <v>0</v>
      </c>
    </row>
    <row r="306" spans="1:16" x14ac:dyDescent="0.35">
      <c r="A306">
        <v>304</v>
      </c>
      <c r="B306" s="1">
        <v>38887</v>
      </c>
      <c r="C306" s="1">
        <v>38948</v>
      </c>
      <c r="D306" s="1">
        <f>IF(Contrats[[#This Row],[fin]]="",D$1, Contrats[[#This Row],[fin]])</f>
        <v>38948</v>
      </c>
      <c r="E306" t="s">
        <v>17</v>
      </c>
      <c r="F306">
        <v>211</v>
      </c>
      <c r="G306">
        <v>299</v>
      </c>
      <c r="H306" t="s">
        <v>426</v>
      </c>
      <c r="I306">
        <v>416</v>
      </c>
      <c r="J306" t="s">
        <v>14</v>
      </c>
      <c r="K306" t="s">
        <v>15</v>
      </c>
      <c r="L306">
        <v>0</v>
      </c>
      <c r="M306">
        <v>0</v>
      </c>
      <c r="N306">
        <v>1</v>
      </c>
      <c r="O306" t="str">
        <f>VLOOKUP(Contrats[[#This Row],[id_emploi]],Emplois[#All],3,0)</f>
        <v>Soins infirmiers</v>
      </c>
      <c r="P306">
        <f>IF(AND(Contrats[[#This Row],[debut]]&lt;=Résultats!D$11,Contrats[[#This Row],[fin_imputee]]&gt;=Résultats!D$11),1,0)</f>
        <v>0</v>
      </c>
    </row>
    <row r="307" spans="1:16" x14ac:dyDescent="0.35">
      <c r="A307">
        <v>305</v>
      </c>
      <c r="B307" s="1">
        <v>40250</v>
      </c>
      <c r="C307" s="1">
        <v>40952</v>
      </c>
      <c r="D307" s="1">
        <f>IF(Contrats[[#This Row],[fin]]="",D$1, Contrats[[#This Row],[fin]])</f>
        <v>40952</v>
      </c>
      <c r="E307" t="s">
        <v>13</v>
      </c>
      <c r="F307">
        <v>212</v>
      </c>
      <c r="G307">
        <v>43</v>
      </c>
      <c r="H307" t="s">
        <v>423</v>
      </c>
      <c r="I307">
        <v>87</v>
      </c>
      <c r="J307" t="s">
        <v>14</v>
      </c>
      <c r="K307" t="s">
        <v>15</v>
      </c>
      <c r="L307">
        <v>0</v>
      </c>
      <c r="M307">
        <v>1</v>
      </c>
      <c r="N307">
        <v>1</v>
      </c>
      <c r="O307" t="str">
        <f>VLOOKUP(Contrats[[#This Row],[id_emploi]],Emplois[#All],3,0)</f>
        <v>Soins infirmiers</v>
      </c>
      <c r="P307">
        <f>IF(AND(Contrats[[#This Row],[debut]]&lt;=Résultats!D$11,Contrats[[#This Row],[fin_imputee]]&gt;=Résultats!D$11),1,0)</f>
        <v>0</v>
      </c>
    </row>
    <row r="308" spans="1:16" x14ac:dyDescent="0.35">
      <c r="A308">
        <v>306</v>
      </c>
      <c r="B308" s="1">
        <v>40997</v>
      </c>
      <c r="C308" s="1">
        <v>41333</v>
      </c>
      <c r="D308" s="1">
        <f>IF(Contrats[[#This Row],[fin]]="",D$1, Contrats[[#This Row],[fin]])</f>
        <v>41333</v>
      </c>
      <c r="E308" t="s">
        <v>13</v>
      </c>
      <c r="F308">
        <v>212</v>
      </c>
      <c r="G308">
        <v>205</v>
      </c>
      <c r="H308" t="s">
        <v>424</v>
      </c>
      <c r="I308">
        <v>294</v>
      </c>
      <c r="J308" t="s">
        <v>16</v>
      </c>
      <c r="K308" t="s">
        <v>15</v>
      </c>
      <c r="L308">
        <v>0</v>
      </c>
      <c r="M308">
        <v>0</v>
      </c>
      <c r="N308">
        <v>1</v>
      </c>
      <c r="O308" t="str">
        <f>VLOOKUP(Contrats[[#This Row],[id_emploi]],Emplois[#All],3,0)</f>
        <v>Soins infirmiers</v>
      </c>
      <c r="P308">
        <f>IF(AND(Contrats[[#This Row],[debut]]&lt;=Résultats!D$11,Contrats[[#This Row],[fin_imputee]]&gt;=Résultats!D$11),1,0)</f>
        <v>0</v>
      </c>
    </row>
    <row r="309" spans="1:16" x14ac:dyDescent="0.35">
      <c r="A309">
        <v>307</v>
      </c>
      <c r="B309" s="1">
        <v>41384</v>
      </c>
      <c r="C309" s="1"/>
      <c r="D309" s="1">
        <f>IF(Contrats[[#This Row],[fin]]="",D$1, Contrats[[#This Row],[fin]])</f>
        <v>45900</v>
      </c>
      <c r="E309" t="s">
        <v>13</v>
      </c>
      <c r="F309">
        <v>212</v>
      </c>
      <c r="G309">
        <v>49</v>
      </c>
      <c r="H309" t="s">
        <v>424</v>
      </c>
      <c r="I309">
        <v>99</v>
      </c>
      <c r="J309" t="s">
        <v>14</v>
      </c>
      <c r="K309" t="s">
        <v>15</v>
      </c>
      <c r="L309">
        <v>0</v>
      </c>
      <c r="M309">
        <v>1</v>
      </c>
      <c r="N309">
        <v>1</v>
      </c>
      <c r="O309" t="str">
        <f>VLOOKUP(Contrats[[#This Row],[id_emploi]],Emplois[#All],3,0)</f>
        <v>Soins infirmiers</v>
      </c>
      <c r="P309">
        <f>IF(AND(Contrats[[#This Row],[debut]]&lt;=Résultats!D$11,Contrats[[#This Row],[fin_imputee]]&gt;=Résultats!D$11),1,0)</f>
        <v>1</v>
      </c>
    </row>
    <row r="310" spans="1:16" x14ac:dyDescent="0.35">
      <c r="A310">
        <v>308</v>
      </c>
      <c r="B310" s="1">
        <v>36597</v>
      </c>
      <c r="C310" s="1">
        <v>37299</v>
      </c>
      <c r="D310" s="1">
        <f>IF(Contrats[[#This Row],[fin]]="",D$1, Contrats[[#This Row],[fin]])</f>
        <v>37299</v>
      </c>
      <c r="E310" t="s">
        <v>13</v>
      </c>
      <c r="F310">
        <v>213</v>
      </c>
      <c r="G310">
        <v>221</v>
      </c>
      <c r="H310" t="s">
        <v>423</v>
      </c>
      <c r="I310">
        <v>318</v>
      </c>
      <c r="J310" t="s">
        <v>14</v>
      </c>
      <c r="K310" t="s">
        <v>15</v>
      </c>
      <c r="L310">
        <v>0</v>
      </c>
      <c r="M310">
        <v>0</v>
      </c>
      <c r="N310">
        <v>1</v>
      </c>
      <c r="O310" t="str">
        <f>VLOOKUP(Contrats[[#This Row],[id_emploi]],Emplois[#All],3,0)</f>
        <v>Soins infirmiers</v>
      </c>
      <c r="P310">
        <f>IF(AND(Contrats[[#This Row],[debut]]&lt;=Résultats!D$11,Contrats[[#This Row],[fin_imputee]]&gt;=Résultats!D$11),1,0)</f>
        <v>0</v>
      </c>
    </row>
    <row r="311" spans="1:16" x14ac:dyDescent="0.35">
      <c r="A311">
        <v>309</v>
      </c>
      <c r="B311" s="1">
        <v>37611</v>
      </c>
      <c r="C311" s="1">
        <v>37915</v>
      </c>
      <c r="D311" s="1">
        <f>IF(Contrats[[#This Row],[fin]]="",D$1, Contrats[[#This Row],[fin]])</f>
        <v>37915</v>
      </c>
      <c r="E311" t="s">
        <v>13</v>
      </c>
      <c r="F311">
        <v>214</v>
      </c>
      <c r="G311">
        <v>58</v>
      </c>
      <c r="H311" t="s">
        <v>424</v>
      </c>
      <c r="I311">
        <v>108</v>
      </c>
      <c r="J311" t="s">
        <v>16</v>
      </c>
      <c r="K311" t="s">
        <v>15</v>
      </c>
      <c r="L311">
        <v>0</v>
      </c>
      <c r="M311">
        <v>0</v>
      </c>
      <c r="N311">
        <v>1</v>
      </c>
      <c r="O311" t="str">
        <f>VLOOKUP(Contrats[[#This Row],[id_emploi]],Emplois[#All],3,0)</f>
        <v>Rééducation</v>
      </c>
      <c r="P311">
        <f>IF(AND(Contrats[[#This Row],[debut]]&lt;=Résultats!D$11,Contrats[[#This Row],[fin_imputee]]&gt;=Résultats!D$11),1,0)</f>
        <v>0</v>
      </c>
    </row>
    <row r="312" spans="1:16" x14ac:dyDescent="0.35">
      <c r="A312">
        <v>310</v>
      </c>
      <c r="B312" s="1">
        <v>36793</v>
      </c>
      <c r="C312" s="1">
        <v>37339</v>
      </c>
      <c r="D312" s="1">
        <f>IF(Contrats[[#This Row],[fin]]="",D$1, Contrats[[#This Row],[fin]])</f>
        <v>37339</v>
      </c>
      <c r="E312" t="s">
        <v>13</v>
      </c>
      <c r="F312">
        <v>215</v>
      </c>
      <c r="G312">
        <v>205</v>
      </c>
      <c r="H312" t="s">
        <v>423</v>
      </c>
      <c r="I312">
        <v>295</v>
      </c>
      <c r="J312" t="s">
        <v>14</v>
      </c>
      <c r="K312" t="s">
        <v>15</v>
      </c>
      <c r="L312">
        <v>0</v>
      </c>
      <c r="M312">
        <v>1</v>
      </c>
      <c r="N312">
        <v>1</v>
      </c>
      <c r="O312" t="str">
        <f>VLOOKUP(Contrats[[#This Row],[id_emploi]],Emplois[#All],3,0)</f>
        <v>Soins infirmiers</v>
      </c>
      <c r="P312">
        <f>IF(AND(Contrats[[#This Row],[debut]]&lt;=Résultats!D$11,Contrats[[#This Row],[fin_imputee]]&gt;=Résultats!D$11),1,0)</f>
        <v>0</v>
      </c>
    </row>
    <row r="313" spans="1:16" x14ac:dyDescent="0.35">
      <c r="A313">
        <v>311</v>
      </c>
      <c r="B313" s="1">
        <v>37390</v>
      </c>
      <c r="C313" s="1">
        <v>37694</v>
      </c>
      <c r="D313" s="1">
        <f>IF(Contrats[[#This Row],[fin]]="",D$1, Contrats[[#This Row],[fin]])</f>
        <v>37694</v>
      </c>
      <c r="E313" t="s">
        <v>13</v>
      </c>
      <c r="F313">
        <v>215</v>
      </c>
      <c r="G313">
        <v>224</v>
      </c>
      <c r="H313" t="s">
        <v>423</v>
      </c>
      <c r="I313">
        <v>322</v>
      </c>
      <c r="J313" t="s">
        <v>14</v>
      </c>
      <c r="K313" t="s">
        <v>15</v>
      </c>
      <c r="L313">
        <v>0</v>
      </c>
      <c r="M313">
        <v>0</v>
      </c>
      <c r="N313">
        <v>1</v>
      </c>
      <c r="O313" t="str">
        <f>VLOOKUP(Contrats[[#This Row],[id_emploi]],Emplois[#All],3,0)</f>
        <v>Soins infirmiers</v>
      </c>
      <c r="P313">
        <f>IF(AND(Contrats[[#This Row],[debut]]&lt;=Résultats!D$11,Contrats[[#This Row],[fin_imputee]]&gt;=Résultats!D$11),1,0)</f>
        <v>0</v>
      </c>
    </row>
    <row r="314" spans="1:16" x14ac:dyDescent="0.35">
      <c r="A314">
        <v>312</v>
      </c>
      <c r="B314" s="1">
        <v>37176</v>
      </c>
      <c r="C314" s="1">
        <v>37784</v>
      </c>
      <c r="D314" s="1">
        <f>IF(Contrats[[#This Row],[fin]]="",D$1, Contrats[[#This Row],[fin]])</f>
        <v>37784</v>
      </c>
      <c r="E314" t="s">
        <v>13</v>
      </c>
      <c r="F314">
        <v>216</v>
      </c>
      <c r="G314">
        <v>72</v>
      </c>
      <c r="H314" t="s">
        <v>424</v>
      </c>
      <c r="I314">
        <v>127</v>
      </c>
      <c r="J314" t="s">
        <v>16</v>
      </c>
      <c r="K314" t="s">
        <v>15</v>
      </c>
      <c r="L314">
        <v>1</v>
      </c>
      <c r="M314">
        <v>1</v>
      </c>
      <c r="N314">
        <v>1</v>
      </c>
      <c r="O314" t="str">
        <f>VLOOKUP(Contrats[[#This Row],[id_emploi]],Emplois[#All],3,0)</f>
        <v>Laboratoire</v>
      </c>
      <c r="P314">
        <f>IF(AND(Contrats[[#This Row],[debut]]&lt;=Résultats!D$11,Contrats[[#This Row],[fin_imputee]]&gt;=Résultats!D$11),1,0)</f>
        <v>0</v>
      </c>
    </row>
    <row r="315" spans="1:16" x14ac:dyDescent="0.35">
      <c r="A315">
        <v>313</v>
      </c>
      <c r="B315" s="1">
        <v>36624</v>
      </c>
      <c r="C315" s="1">
        <v>37295</v>
      </c>
      <c r="D315" s="1">
        <f>IF(Contrats[[#This Row],[fin]]="",D$1, Contrats[[#This Row],[fin]])</f>
        <v>37295</v>
      </c>
      <c r="E315" t="s">
        <v>13</v>
      </c>
      <c r="F315">
        <v>217</v>
      </c>
      <c r="G315">
        <v>9</v>
      </c>
      <c r="H315" t="s">
        <v>424</v>
      </c>
      <c r="I315">
        <v>24</v>
      </c>
      <c r="J315" t="s">
        <v>18</v>
      </c>
      <c r="K315" t="s">
        <v>18</v>
      </c>
      <c r="L315">
        <v>0</v>
      </c>
      <c r="M315">
        <v>0</v>
      </c>
      <c r="N315">
        <v>1</v>
      </c>
      <c r="O315" t="str">
        <f>VLOOKUP(Contrats[[#This Row],[id_emploi]],Emplois[#All],3,0)</f>
        <v>Médical</v>
      </c>
      <c r="P315">
        <f>IF(AND(Contrats[[#This Row],[debut]]&lt;=Résultats!D$11,Contrats[[#This Row],[fin_imputee]]&gt;=Résultats!D$11),1,0)</f>
        <v>0</v>
      </c>
    </row>
    <row r="316" spans="1:16" x14ac:dyDescent="0.35">
      <c r="A316">
        <v>314</v>
      </c>
      <c r="B316" s="1">
        <v>37354</v>
      </c>
      <c r="C316" s="1">
        <v>37872</v>
      </c>
      <c r="D316" s="1">
        <f>IF(Contrats[[#This Row],[fin]]="",D$1, Contrats[[#This Row],[fin]])</f>
        <v>37872</v>
      </c>
      <c r="E316" t="s">
        <v>13</v>
      </c>
      <c r="F316">
        <v>217</v>
      </c>
      <c r="G316">
        <v>9</v>
      </c>
      <c r="H316" t="s">
        <v>424</v>
      </c>
      <c r="I316">
        <v>24</v>
      </c>
      <c r="J316" t="s">
        <v>18</v>
      </c>
      <c r="K316" t="s">
        <v>18</v>
      </c>
      <c r="L316">
        <v>0</v>
      </c>
      <c r="M316">
        <v>0</v>
      </c>
      <c r="N316">
        <v>1</v>
      </c>
      <c r="O316" t="str">
        <f>VLOOKUP(Contrats[[#This Row],[id_emploi]],Emplois[#All],3,0)</f>
        <v>Médical</v>
      </c>
      <c r="P316">
        <f>IF(AND(Contrats[[#This Row],[debut]]&lt;=Résultats!D$11,Contrats[[#This Row],[fin_imputee]]&gt;=Résultats!D$11),1,0)</f>
        <v>0</v>
      </c>
    </row>
    <row r="317" spans="1:16" x14ac:dyDescent="0.35">
      <c r="A317">
        <v>315</v>
      </c>
      <c r="B317" s="1">
        <v>44067</v>
      </c>
      <c r="C317" s="1"/>
      <c r="D317" s="1">
        <f>IF(Contrats[[#This Row],[fin]]="",D$1, Contrats[[#This Row],[fin]])</f>
        <v>45900</v>
      </c>
      <c r="E317" t="s">
        <v>13</v>
      </c>
      <c r="F317">
        <v>218</v>
      </c>
      <c r="G317">
        <v>98</v>
      </c>
      <c r="H317" t="s">
        <v>424</v>
      </c>
      <c r="I317">
        <v>158</v>
      </c>
      <c r="J317" t="s">
        <v>16</v>
      </c>
      <c r="K317" t="s">
        <v>15</v>
      </c>
      <c r="L317">
        <v>0</v>
      </c>
      <c r="M317">
        <v>1</v>
      </c>
      <c r="N317">
        <v>1</v>
      </c>
      <c r="O317" t="str">
        <f>VLOOKUP(Contrats[[#This Row],[id_emploi]],Emplois[#All],3,0)</f>
        <v>Administratif/médical</v>
      </c>
      <c r="P317">
        <f>IF(AND(Contrats[[#This Row],[debut]]&lt;=Résultats!D$11,Contrats[[#This Row],[fin_imputee]]&gt;=Résultats!D$11),1,0)</f>
        <v>1</v>
      </c>
    </row>
    <row r="318" spans="1:16" x14ac:dyDescent="0.35">
      <c r="A318">
        <v>316</v>
      </c>
      <c r="B318" s="1">
        <v>37115</v>
      </c>
      <c r="C318" s="1">
        <v>37358</v>
      </c>
      <c r="D318" s="1">
        <f>IF(Contrats[[#This Row],[fin]]="",D$1, Contrats[[#This Row],[fin]])</f>
        <v>37358</v>
      </c>
      <c r="E318" t="s">
        <v>13</v>
      </c>
      <c r="F318">
        <v>219</v>
      </c>
      <c r="G318">
        <v>35</v>
      </c>
      <c r="H318" t="s">
        <v>423</v>
      </c>
      <c r="I318">
        <v>75</v>
      </c>
      <c r="J318" t="s">
        <v>16</v>
      </c>
      <c r="K318" t="s">
        <v>15</v>
      </c>
      <c r="L318">
        <v>0</v>
      </c>
      <c r="M318">
        <v>1</v>
      </c>
      <c r="N318">
        <v>1</v>
      </c>
      <c r="O318" t="str">
        <f>VLOOKUP(Contrats[[#This Row],[id_emploi]],Emplois[#All],3,0)</f>
        <v>Médical</v>
      </c>
      <c r="P318">
        <f>IF(AND(Contrats[[#This Row],[debut]]&lt;=Résultats!D$11,Contrats[[#This Row],[fin_imputee]]&gt;=Résultats!D$11),1,0)</f>
        <v>0</v>
      </c>
    </row>
    <row r="319" spans="1:16" x14ac:dyDescent="0.35">
      <c r="A319">
        <v>317</v>
      </c>
      <c r="B319" s="1">
        <v>37364</v>
      </c>
      <c r="C319" s="1">
        <v>37698</v>
      </c>
      <c r="D319" s="1">
        <f>IF(Contrats[[#This Row],[fin]]="",D$1, Contrats[[#This Row],[fin]])</f>
        <v>37698</v>
      </c>
      <c r="E319" t="s">
        <v>13</v>
      </c>
      <c r="F319">
        <v>219</v>
      </c>
      <c r="G319">
        <v>262</v>
      </c>
      <c r="H319" t="s">
        <v>424</v>
      </c>
      <c r="I319">
        <v>367</v>
      </c>
      <c r="J319" t="s">
        <v>22</v>
      </c>
      <c r="K319" t="s">
        <v>15</v>
      </c>
      <c r="L319">
        <v>0</v>
      </c>
      <c r="M319">
        <v>1</v>
      </c>
      <c r="N319">
        <v>0</v>
      </c>
      <c r="O319" t="str">
        <f>VLOOKUP(Contrats[[#This Row],[id_emploi]],Emplois[#All],3,0)</f>
        <v>Bloc opératoire</v>
      </c>
      <c r="P319">
        <f>IF(AND(Contrats[[#This Row],[debut]]&lt;=Résultats!D$11,Contrats[[#This Row],[fin_imputee]]&gt;=Résultats!D$11),1,0)</f>
        <v>0</v>
      </c>
    </row>
    <row r="320" spans="1:16" x14ac:dyDescent="0.35">
      <c r="A320">
        <v>318</v>
      </c>
      <c r="B320" s="1">
        <v>37758</v>
      </c>
      <c r="C320" s="1">
        <v>38185</v>
      </c>
      <c r="D320" s="1">
        <f>IF(Contrats[[#This Row],[fin]]="",D$1, Contrats[[#This Row],[fin]])</f>
        <v>38185</v>
      </c>
      <c r="E320" t="s">
        <v>13</v>
      </c>
      <c r="F320">
        <v>219</v>
      </c>
      <c r="G320">
        <v>262</v>
      </c>
      <c r="H320" t="s">
        <v>424</v>
      </c>
      <c r="I320">
        <v>367</v>
      </c>
      <c r="J320" t="s">
        <v>22</v>
      </c>
      <c r="K320" t="s">
        <v>15</v>
      </c>
      <c r="L320">
        <v>1</v>
      </c>
      <c r="M320">
        <v>0</v>
      </c>
      <c r="N320">
        <v>0</v>
      </c>
      <c r="O320" t="str">
        <f>VLOOKUP(Contrats[[#This Row],[id_emploi]],Emplois[#All],3,0)</f>
        <v>Bloc opératoire</v>
      </c>
      <c r="P320">
        <f>IF(AND(Contrats[[#This Row],[debut]]&lt;=Résultats!D$11,Contrats[[#This Row],[fin_imputee]]&gt;=Résultats!D$11),1,0)</f>
        <v>0</v>
      </c>
    </row>
    <row r="321" spans="1:16" x14ac:dyDescent="0.35">
      <c r="A321">
        <v>319</v>
      </c>
      <c r="B321" s="1">
        <v>36709</v>
      </c>
      <c r="C321" s="1">
        <v>37105</v>
      </c>
      <c r="D321" s="1">
        <f>IF(Contrats[[#This Row],[fin]]="",D$1, Contrats[[#This Row],[fin]])</f>
        <v>37105</v>
      </c>
      <c r="E321" t="s">
        <v>13</v>
      </c>
      <c r="F321">
        <v>220</v>
      </c>
      <c r="G321">
        <v>136</v>
      </c>
      <c r="H321" t="s">
        <v>424</v>
      </c>
      <c r="I321">
        <v>196</v>
      </c>
      <c r="J321" t="s">
        <v>14</v>
      </c>
      <c r="K321" t="s">
        <v>15</v>
      </c>
      <c r="L321">
        <v>0</v>
      </c>
      <c r="M321">
        <v>1</v>
      </c>
      <c r="N321">
        <v>1</v>
      </c>
      <c r="O321" t="str">
        <f>VLOOKUP(Contrats[[#This Row],[id_emploi]],Emplois[#All],3,0)</f>
        <v>Hygiène/Hôtellerie</v>
      </c>
      <c r="P321">
        <f>IF(AND(Contrats[[#This Row],[debut]]&lt;=Résultats!D$11,Contrats[[#This Row],[fin_imputee]]&gt;=Résultats!D$11),1,0)</f>
        <v>0</v>
      </c>
    </row>
    <row r="322" spans="1:16" x14ac:dyDescent="0.35">
      <c r="A322">
        <v>320</v>
      </c>
      <c r="B322" s="1">
        <v>41241</v>
      </c>
      <c r="C322" s="1"/>
      <c r="D322" s="1">
        <f>IF(Contrats[[#This Row],[fin]]="",D$1, Contrats[[#This Row],[fin]])</f>
        <v>45900</v>
      </c>
      <c r="E322" t="s">
        <v>13</v>
      </c>
      <c r="F322">
        <v>221</v>
      </c>
      <c r="G322">
        <v>136</v>
      </c>
      <c r="H322" t="s">
        <v>426</v>
      </c>
      <c r="I322">
        <v>196</v>
      </c>
      <c r="J322" t="s">
        <v>14</v>
      </c>
      <c r="K322" t="s">
        <v>15</v>
      </c>
      <c r="L322">
        <v>0</v>
      </c>
      <c r="M322">
        <v>1</v>
      </c>
      <c r="N322">
        <v>1</v>
      </c>
      <c r="O322" t="str">
        <f>VLOOKUP(Contrats[[#This Row],[id_emploi]],Emplois[#All],3,0)</f>
        <v>Hygiène/Hôtellerie</v>
      </c>
      <c r="P322">
        <f>IF(AND(Contrats[[#This Row],[debut]]&lt;=Résultats!D$11,Contrats[[#This Row],[fin_imputee]]&gt;=Résultats!D$11),1,0)</f>
        <v>1</v>
      </c>
    </row>
    <row r="323" spans="1:16" x14ac:dyDescent="0.35">
      <c r="A323">
        <v>321</v>
      </c>
      <c r="B323" s="1">
        <v>37598</v>
      </c>
      <c r="C323" s="1">
        <v>37994</v>
      </c>
      <c r="D323" s="1">
        <f>IF(Contrats[[#This Row],[fin]]="",D$1, Contrats[[#This Row],[fin]])</f>
        <v>37994</v>
      </c>
      <c r="E323" t="s">
        <v>17</v>
      </c>
      <c r="F323">
        <v>222</v>
      </c>
      <c r="G323">
        <v>103</v>
      </c>
      <c r="H323" t="s">
        <v>423</v>
      </c>
      <c r="I323">
        <v>163</v>
      </c>
      <c r="J323" t="s">
        <v>16</v>
      </c>
      <c r="K323" t="s">
        <v>15</v>
      </c>
      <c r="L323">
        <v>0</v>
      </c>
      <c r="M323">
        <v>1</v>
      </c>
      <c r="N323">
        <v>1</v>
      </c>
      <c r="O323" t="str">
        <f>VLOOKUP(Contrats[[#This Row],[id_emploi]],Emplois[#All],3,0)</f>
        <v>Administratif</v>
      </c>
      <c r="P323">
        <f>IF(AND(Contrats[[#This Row],[debut]]&lt;=Résultats!D$11,Contrats[[#This Row],[fin_imputee]]&gt;=Résultats!D$11),1,0)</f>
        <v>0</v>
      </c>
    </row>
    <row r="324" spans="1:16" x14ac:dyDescent="0.35">
      <c r="A324">
        <v>322</v>
      </c>
      <c r="B324" s="1">
        <v>38008</v>
      </c>
      <c r="C324" s="1">
        <v>46054</v>
      </c>
      <c r="D324" s="1">
        <f>IF(Contrats[[#This Row],[fin]]="",D$1, Contrats[[#This Row],[fin]])</f>
        <v>46054</v>
      </c>
      <c r="E324" t="s">
        <v>17</v>
      </c>
      <c r="F324">
        <v>222</v>
      </c>
      <c r="G324">
        <v>103</v>
      </c>
      <c r="H324" t="s">
        <v>427</v>
      </c>
      <c r="I324">
        <v>163</v>
      </c>
      <c r="J324" t="s">
        <v>16</v>
      </c>
      <c r="K324" t="s">
        <v>15</v>
      </c>
      <c r="L324">
        <v>0</v>
      </c>
      <c r="M324">
        <v>0</v>
      </c>
      <c r="N324">
        <v>1</v>
      </c>
      <c r="O324" t="str">
        <f>VLOOKUP(Contrats[[#This Row],[id_emploi]],Emplois[#All],3,0)</f>
        <v>Administratif</v>
      </c>
      <c r="P324">
        <f>IF(AND(Contrats[[#This Row],[debut]]&lt;=Résultats!D$11,Contrats[[#This Row],[fin_imputee]]&gt;=Résultats!D$11),1,0)</f>
        <v>1</v>
      </c>
    </row>
    <row r="325" spans="1:16" x14ac:dyDescent="0.35">
      <c r="A325">
        <v>323</v>
      </c>
      <c r="B325" s="1">
        <v>43033</v>
      </c>
      <c r="C325" s="1">
        <v>43429</v>
      </c>
      <c r="D325" s="1">
        <f>IF(Contrats[[#This Row],[fin]]="",D$1, Contrats[[#This Row],[fin]])</f>
        <v>43429</v>
      </c>
      <c r="E325" t="s">
        <v>13</v>
      </c>
      <c r="F325">
        <v>223</v>
      </c>
      <c r="G325">
        <v>56</v>
      </c>
      <c r="H325" t="s">
        <v>423</v>
      </c>
      <c r="I325">
        <v>106</v>
      </c>
      <c r="J325" t="s">
        <v>16</v>
      </c>
      <c r="K325" t="s">
        <v>15</v>
      </c>
      <c r="L325">
        <v>0</v>
      </c>
      <c r="M325">
        <v>0</v>
      </c>
      <c r="N325">
        <v>1</v>
      </c>
      <c r="O325" t="str">
        <f>VLOOKUP(Contrats[[#This Row],[id_emploi]],Emplois[#All],3,0)</f>
        <v>Rééducation</v>
      </c>
      <c r="P325">
        <f>IF(AND(Contrats[[#This Row],[debut]]&lt;=Résultats!D$11,Contrats[[#This Row],[fin_imputee]]&gt;=Résultats!D$11),1,0)</f>
        <v>0</v>
      </c>
    </row>
    <row r="326" spans="1:16" x14ac:dyDescent="0.35">
      <c r="A326">
        <v>324</v>
      </c>
      <c r="B326" s="1">
        <v>43483</v>
      </c>
      <c r="C326" s="1"/>
      <c r="D326" s="1">
        <f>IF(Contrats[[#This Row],[fin]]="",D$1, Contrats[[#This Row],[fin]])</f>
        <v>45900</v>
      </c>
      <c r="E326" t="s">
        <v>13</v>
      </c>
      <c r="F326">
        <v>223</v>
      </c>
      <c r="G326">
        <v>56</v>
      </c>
      <c r="H326" t="s">
        <v>423</v>
      </c>
      <c r="I326">
        <v>106</v>
      </c>
      <c r="J326" t="s">
        <v>16</v>
      </c>
      <c r="K326" t="s">
        <v>15</v>
      </c>
      <c r="L326">
        <v>0</v>
      </c>
      <c r="M326">
        <v>0</v>
      </c>
      <c r="N326">
        <v>0</v>
      </c>
      <c r="O326" t="str">
        <f>VLOOKUP(Contrats[[#This Row],[id_emploi]],Emplois[#All],3,0)</f>
        <v>Rééducation</v>
      </c>
      <c r="P326">
        <f>IF(AND(Contrats[[#This Row],[debut]]&lt;=Résultats!D$11,Contrats[[#This Row],[fin_imputee]]&gt;=Résultats!D$11),1,0)</f>
        <v>1</v>
      </c>
    </row>
    <row r="327" spans="1:16" x14ac:dyDescent="0.35">
      <c r="A327">
        <v>325</v>
      </c>
      <c r="B327" s="1">
        <v>36983</v>
      </c>
      <c r="C327" s="1">
        <v>37197</v>
      </c>
      <c r="D327" s="1">
        <f>IF(Contrats[[#This Row],[fin]]="",D$1, Contrats[[#This Row],[fin]])</f>
        <v>37197</v>
      </c>
      <c r="E327" t="s">
        <v>13</v>
      </c>
      <c r="F327">
        <v>224</v>
      </c>
      <c r="G327">
        <v>247</v>
      </c>
      <c r="H327" t="s">
        <v>424</v>
      </c>
      <c r="I327">
        <v>349</v>
      </c>
      <c r="J327" t="s">
        <v>16</v>
      </c>
      <c r="K327" t="s">
        <v>15</v>
      </c>
      <c r="L327">
        <v>0</v>
      </c>
      <c r="M327">
        <v>1</v>
      </c>
      <c r="N327">
        <v>1</v>
      </c>
      <c r="O327" t="str">
        <f>VLOOKUP(Contrats[[#This Row],[id_emploi]],Emplois[#All],3,0)</f>
        <v>Soins infirmiers</v>
      </c>
      <c r="P327">
        <f>IF(AND(Contrats[[#This Row],[debut]]&lt;=Résultats!D$11,Contrats[[#This Row],[fin_imputee]]&gt;=Résultats!D$11),1,0)</f>
        <v>0</v>
      </c>
    </row>
    <row r="328" spans="1:16" x14ac:dyDescent="0.35">
      <c r="A328">
        <v>326</v>
      </c>
      <c r="B328" s="1">
        <v>38036</v>
      </c>
      <c r="C328" s="1">
        <v>38767</v>
      </c>
      <c r="D328" s="1">
        <f>IF(Contrats[[#This Row],[fin]]="",D$1, Contrats[[#This Row],[fin]])</f>
        <v>38767</v>
      </c>
      <c r="E328" t="s">
        <v>13</v>
      </c>
      <c r="F328">
        <v>225</v>
      </c>
      <c r="G328">
        <v>148</v>
      </c>
      <c r="H328" t="s">
        <v>423</v>
      </c>
      <c r="I328">
        <v>208</v>
      </c>
      <c r="J328" t="s">
        <v>19</v>
      </c>
      <c r="K328" t="s">
        <v>20</v>
      </c>
      <c r="L328">
        <v>0</v>
      </c>
      <c r="M328">
        <v>0</v>
      </c>
      <c r="N328">
        <v>1</v>
      </c>
      <c r="O328" t="str">
        <f>VLOOKUP(Contrats[[#This Row],[id_emploi]],Emplois[#All],3,0)</f>
        <v>Logistique</v>
      </c>
      <c r="P328">
        <f>IF(AND(Contrats[[#This Row],[debut]]&lt;=Résultats!D$11,Contrats[[#This Row],[fin_imputee]]&gt;=Résultats!D$11),1,0)</f>
        <v>0</v>
      </c>
    </row>
    <row r="329" spans="1:16" x14ac:dyDescent="0.35">
      <c r="A329">
        <v>327</v>
      </c>
      <c r="B329" s="1">
        <v>38775</v>
      </c>
      <c r="C329" s="1">
        <v>39078</v>
      </c>
      <c r="D329" s="1">
        <f>IF(Contrats[[#This Row],[fin]]="",D$1, Contrats[[#This Row],[fin]])</f>
        <v>39078</v>
      </c>
      <c r="E329" t="s">
        <v>13</v>
      </c>
      <c r="F329">
        <v>225</v>
      </c>
      <c r="G329">
        <v>148</v>
      </c>
      <c r="H329" t="s">
        <v>426</v>
      </c>
      <c r="I329">
        <v>208</v>
      </c>
      <c r="J329" t="s">
        <v>19</v>
      </c>
      <c r="K329" t="s">
        <v>20</v>
      </c>
      <c r="L329">
        <v>0</v>
      </c>
      <c r="M329">
        <v>0</v>
      </c>
      <c r="N329">
        <v>0</v>
      </c>
      <c r="O329" t="str">
        <f>VLOOKUP(Contrats[[#This Row],[id_emploi]],Emplois[#All],3,0)</f>
        <v>Logistique</v>
      </c>
      <c r="P329">
        <f>IF(AND(Contrats[[#This Row],[debut]]&lt;=Résultats!D$11,Contrats[[#This Row],[fin_imputee]]&gt;=Résultats!D$11),1,0)</f>
        <v>0</v>
      </c>
    </row>
    <row r="330" spans="1:16" x14ac:dyDescent="0.35">
      <c r="A330">
        <v>328</v>
      </c>
      <c r="B330" s="1">
        <v>37263</v>
      </c>
      <c r="C330" s="1">
        <v>37628</v>
      </c>
      <c r="D330" s="1">
        <f>IF(Contrats[[#This Row],[fin]]="",D$1, Contrats[[#This Row],[fin]])</f>
        <v>37628</v>
      </c>
      <c r="E330" t="s">
        <v>17</v>
      </c>
      <c r="F330">
        <v>226</v>
      </c>
      <c r="G330">
        <v>99</v>
      </c>
      <c r="H330" t="s">
        <v>423</v>
      </c>
      <c r="I330">
        <v>159</v>
      </c>
      <c r="J330" t="s">
        <v>16</v>
      </c>
      <c r="K330" t="s">
        <v>15</v>
      </c>
      <c r="L330">
        <v>0</v>
      </c>
      <c r="M330">
        <v>0</v>
      </c>
      <c r="N330">
        <v>1</v>
      </c>
      <c r="O330" t="str">
        <f>VLOOKUP(Contrats[[#This Row],[id_emploi]],Emplois[#All],3,0)</f>
        <v>Administratif</v>
      </c>
      <c r="P330">
        <f>IF(AND(Contrats[[#This Row],[debut]]&lt;=Résultats!D$11,Contrats[[#This Row],[fin_imputee]]&gt;=Résultats!D$11),1,0)</f>
        <v>0</v>
      </c>
    </row>
    <row r="331" spans="1:16" x14ac:dyDescent="0.35">
      <c r="A331">
        <v>329</v>
      </c>
      <c r="B331" s="1">
        <v>37526</v>
      </c>
      <c r="C331" s="1">
        <v>38013</v>
      </c>
      <c r="D331" s="1">
        <f>IF(Contrats[[#This Row],[fin]]="",D$1, Contrats[[#This Row],[fin]])</f>
        <v>38013</v>
      </c>
      <c r="E331" t="s">
        <v>13</v>
      </c>
      <c r="F331">
        <v>227</v>
      </c>
      <c r="G331">
        <v>31</v>
      </c>
      <c r="H331" t="s">
        <v>424</v>
      </c>
      <c r="I331">
        <v>67</v>
      </c>
      <c r="J331" t="s">
        <v>16</v>
      </c>
      <c r="K331" t="s">
        <v>15</v>
      </c>
      <c r="L331">
        <v>0</v>
      </c>
      <c r="M331">
        <v>0</v>
      </c>
      <c r="N331">
        <v>1</v>
      </c>
      <c r="O331" t="str">
        <f>VLOOKUP(Contrats[[#This Row],[id_emploi]],Emplois[#All],3,0)</f>
        <v>Médical</v>
      </c>
      <c r="P331">
        <f>IF(AND(Contrats[[#This Row],[debut]]&lt;=Résultats!D$11,Contrats[[#This Row],[fin_imputee]]&gt;=Résultats!D$11),1,0)</f>
        <v>0</v>
      </c>
    </row>
    <row r="332" spans="1:16" x14ac:dyDescent="0.35">
      <c r="A332">
        <v>330</v>
      </c>
      <c r="B332" s="1">
        <v>38073</v>
      </c>
      <c r="C332" s="1"/>
      <c r="D332" s="1">
        <f>IF(Contrats[[#This Row],[fin]]="",D$1, Contrats[[#This Row],[fin]])</f>
        <v>45900</v>
      </c>
      <c r="E332" t="s">
        <v>13</v>
      </c>
      <c r="F332">
        <v>227</v>
      </c>
      <c r="G332">
        <v>31</v>
      </c>
      <c r="H332" t="s">
        <v>424</v>
      </c>
      <c r="I332">
        <v>67</v>
      </c>
      <c r="J332" t="s">
        <v>16</v>
      </c>
      <c r="K332" t="s">
        <v>15</v>
      </c>
      <c r="L332">
        <v>1</v>
      </c>
      <c r="M332">
        <v>1</v>
      </c>
      <c r="N332">
        <v>1</v>
      </c>
      <c r="O332" t="str">
        <f>VLOOKUP(Contrats[[#This Row],[id_emploi]],Emplois[#All],3,0)</f>
        <v>Médical</v>
      </c>
      <c r="P332">
        <f>IF(AND(Contrats[[#This Row],[debut]]&lt;=Résultats!D$11,Contrats[[#This Row],[fin_imputee]]&gt;=Résultats!D$11),1,0)</f>
        <v>1</v>
      </c>
    </row>
    <row r="333" spans="1:16" x14ac:dyDescent="0.35">
      <c r="A333">
        <v>331</v>
      </c>
      <c r="B333" s="1">
        <v>36832</v>
      </c>
      <c r="C333" s="1"/>
      <c r="D333" s="1">
        <f>IF(Contrats[[#This Row],[fin]]="",D$1, Contrats[[#This Row],[fin]])</f>
        <v>45900</v>
      </c>
      <c r="E333" t="s">
        <v>13</v>
      </c>
      <c r="F333">
        <v>228</v>
      </c>
      <c r="G333">
        <v>103</v>
      </c>
      <c r="H333" t="s">
        <v>424</v>
      </c>
      <c r="I333">
        <v>163</v>
      </c>
      <c r="J333" t="s">
        <v>16</v>
      </c>
      <c r="K333" t="s">
        <v>15</v>
      </c>
      <c r="L333">
        <v>1</v>
      </c>
      <c r="M333">
        <v>0</v>
      </c>
      <c r="N333">
        <v>1</v>
      </c>
      <c r="O333" t="str">
        <f>VLOOKUP(Contrats[[#This Row],[id_emploi]],Emplois[#All],3,0)</f>
        <v>Administratif</v>
      </c>
      <c r="P333">
        <f>IF(AND(Contrats[[#This Row],[debut]]&lt;=Résultats!D$11,Contrats[[#This Row],[fin_imputee]]&gt;=Résultats!D$11),1,0)</f>
        <v>1</v>
      </c>
    </row>
    <row r="334" spans="1:16" x14ac:dyDescent="0.35">
      <c r="A334">
        <v>332</v>
      </c>
      <c r="B334" s="1">
        <v>36946</v>
      </c>
      <c r="C334" s="1"/>
      <c r="D334" s="1">
        <f>IF(Contrats[[#This Row],[fin]]="",D$1, Contrats[[#This Row],[fin]])</f>
        <v>45900</v>
      </c>
      <c r="E334" t="s">
        <v>13</v>
      </c>
      <c r="F334">
        <v>229</v>
      </c>
      <c r="G334">
        <v>22</v>
      </c>
      <c r="H334" t="s">
        <v>424</v>
      </c>
      <c r="I334">
        <v>52</v>
      </c>
      <c r="J334" t="s">
        <v>16</v>
      </c>
      <c r="K334" t="s">
        <v>15</v>
      </c>
      <c r="L334">
        <v>0</v>
      </c>
      <c r="M334">
        <v>1</v>
      </c>
      <c r="N334">
        <v>1</v>
      </c>
      <c r="O334" t="str">
        <f>VLOOKUP(Contrats[[#This Row],[id_emploi]],Emplois[#All],3,0)</f>
        <v>Médical</v>
      </c>
      <c r="P334">
        <f>IF(AND(Contrats[[#This Row],[debut]]&lt;=Résultats!D$11,Contrats[[#This Row],[fin_imputee]]&gt;=Résultats!D$11),1,0)</f>
        <v>1</v>
      </c>
    </row>
    <row r="335" spans="1:16" x14ac:dyDescent="0.35">
      <c r="A335">
        <v>333</v>
      </c>
      <c r="B335" s="1">
        <v>37539</v>
      </c>
      <c r="C335" s="1">
        <v>37812</v>
      </c>
      <c r="D335" s="1">
        <f>IF(Contrats[[#This Row],[fin]]="",D$1, Contrats[[#This Row],[fin]])</f>
        <v>37812</v>
      </c>
      <c r="E335" t="s">
        <v>13</v>
      </c>
      <c r="F335">
        <v>230</v>
      </c>
      <c r="G335">
        <v>102</v>
      </c>
      <c r="H335" t="s">
        <v>424</v>
      </c>
      <c r="I335">
        <v>162</v>
      </c>
      <c r="J335" t="s">
        <v>19</v>
      </c>
      <c r="K335" t="s">
        <v>20</v>
      </c>
      <c r="L335">
        <v>0</v>
      </c>
      <c r="M335">
        <v>0</v>
      </c>
      <c r="N335">
        <v>1</v>
      </c>
      <c r="O335" t="str">
        <f>VLOOKUP(Contrats[[#This Row],[id_emploi]],Emplois[#All],3,0)</f>
        <v>Administratif</v>
      </c>
      <c r="P335">
        <f>IF(AND(Contrats[[#This Row],[debut]]&lt;=Résultats!D$11,Contrats[[#This Row],[fin_imputee]]&gt;=Résultats!D$11),1,0)</f>
        <v>0</v>
      </c>
    </row>
    <row r="336" spans="1:16" x14ac:dyDescent="0.35">
      <c r="A336">
        <v>334</v>
      </c>
      <c r="B336" s="1">
        <v>37516</v>
      </c>
      <c r="C336" s="1">
        <v>37972</v>
      </c>
      <c r="D336" s="1">
        <f>IF(Contrats[[#This Row],[fin]]="",D$1, Contrats[[#This Row],[fin]])</f>
        <v>37972</v>
      </c>
      <c r="E336" t="s">
        <v>17</v>
      </c>
      <c r="F336">
        <v>231</v>
      </c>
      <c r="G336">
        <v>205</v>
      </c>
      <c r="H336" t="s">
        <v>424</v>
      </c>
      <c r="I336">
        <v>295</v>
      </c>
      <c r="J336" t="s">
        <v>14</v>
      </c>
      <c r="K336" t="s">
        <v>15</v>
      </c>
      <c r="L336">
        <v>0</v>
      </c>
      <c r="M336">
        <v>0</v>
      </c>
      <c r="N336">
        <v>1</v>
      </c>
      <c r="O336" t="str">
        <f>VLOOKUP(Contrats[[#This Row],[id_emploi]],Emplois[#All],3,0)</f>
        <v>Soins infirmiers</v>
      </c>
      <c r="P336">
        <f>IF(AND(Contrats[[#This Row],[debut]]&lt;=Résultats!D$11,Contrats[[#This Row],[fin_imputee]]&gt;=Résultats!D$11),1,0)</f>
        <v>0</v>
      </c>
    </row>
    <row r="337" spans="1:16" x14ac:dyDescent="0.35">
      <c r="A337">
        <v>335</v>
      </c>
      <c r="B337" s="1">
        <v>38497</v>
      </c>
      <c r="C337" s="1"/>
      <c r="D337" s="1">
        <f>IF(Contrats[[#This Row],[fin]]="",D$1, Contrats[[#This Row],[fin]])</f>
        <v>45900</v>
      </c>
      <c r="E337" t="s">
        <v>13</v>
      </c>
      <c r="F337">
        <v>232</v>
      </c>
      <c r="G337">
        <v>224</v>
      </c>
      <c r="H337" t="s">
        <v>427</v>
      </c>
      <c r="I337">
        <v>322</v>
      </c>
      <c r="J337" t="s">
        <v>14</v>
      </c>
      <c r="K337" t="s">
        <v>15</v>
      </c>
      <c r="L337">
        <v>0</v>
      </c>
      <c r="M337">
        <v>0</v>
      </c>
      <c r="N337">
        <v>1</v>
      </c>
      <c r="O337" t="str">
        <f>VLOOKUP(Contrats[[#This Row],[id_emploi]],Emplois[#All],3,0)</f>
        <v>Soins infirmiers</v>
      </c>
      <c r="P337">
        <f>IF(AND(Contrats[[#This Row],[debut]]&lt;=Résultats!D$11,Contrats[[#This Row],[fin_imputee]]&gt;=Résultats!D$11),1,0)</f>
        <v>1</v>
      </c>
    </row>
    <row r="338" spans="1:16" x14ac:dyDescent="0.35">
      <c r="A338">
        <v>336</v>
      </c>
      <c r="B338" s="1">
        <v>43227</v>
      </c>
      <c r="C338" s="1">
        <v>43441</v>
      </c>
      <c r="D338" s="1">
        <f>IF(Contrats[[#This Row],[fin]]="",D$1, Contrats[[#This Row],[fin]])</f>
        <v>43441</v>
      </c>
      <c r="E338" t="s">
        <v>13</v>
      </c>
      <c r="F338">
        <v>233</v>
      </c>
      <c r="G338">
        <v>267</v>
      </c>
      <c r="H338" t="s">
        <v>424</v>
      </c>
      <c r="I338">
        <v>375</v>
      </c>
      <c r="J338" t="s">
        <v>16</v>
      </c>
      <c r="K338" t="s">
        <v>15</v>
      </c>
      <c r="L338">
        <v>1</v>
      </c>
      <c r="M338">
        <v>1</v>
      </c>
      <c r="N338">
        <v>1</v>
      </c>
      <c r="O338" t="str">
        <f>VLOOKUP(Contrats[[#This Row],[id_emploi]],Emplois[#All],3,0)</f>
        <v>Pharmacie</v>
      </c>
      <c r="P338">
        <f>IF(AND(Contrats[[#This Row],[debut]]&lt;=Résultats!D$11,Contrats[[#This Row],[fin_imputee]]&gt;=Résultats!D$11),1,0)</f>
        <v>0</v>
      </c>
    </row>
    <row r="339" spans="1:16" x14ac:dyDescent="0.35">
      <c r="A339">
        <v>337</v>
      </c>
      <c r="B339" s="1">
        <v>43456</v>
      </c>
      <c r="C339" s="1">
        <v>44004</v>
      </c>
      <c r="D339" s="1">
        <f>IF(Contrats[[#This Row],[fin]]="",D$1, Contrats[[#This Row],[fin]])</f>
        <v>44004</v>
      </c>
      <c r="E339" t="s">
        <v>13</v>
      </c>
      <c r="F339">
        <v>233</v>
      </c>
      <c r="G339">
        <v>65</v>
      </c>
      <c r="H339" t="s">
        <v>424</v>
      </c>
      <c r="I339">
        <v>116</v>
      </c>
      <c r="J339" t="s">
        <v>18</v>
      </c>
      <c r="K339" t="s">
        <v>18</v>
      </c>
      <c r="L339">
        <v>1</v>
      </c>
      <c r="M339">
        <v>0</v>
      </c>
      <c r="N339">
        <v>1</v>
      </c>
      <c r="O339" t="str">
        <f>VLOOKUP(Contrats[[#This Row],[id_emploi]],Emplois[#All],3,0)</f>
        <v>Imagerie</v>
      </c>
      <c r="P339">
        <f>IF(AND(Contrats[[#This Row],[debut]]&lt;=Résultats!D$11,Contrats[[#This Row],[fin_imputee]]&gt;=Résultats!D$11),1,0)</f>
        <v>0</v>
      </c>
    </row>
    <row r="340" spans="1:16" x14ac:dyDescent="0.35">
      <c r="A340">
        <v>338</v>
      </c>
      <c r="B340" s="1">
        <v>44017</v>
      </c>
      <c r="C340" s="1">
        <v>44413</v>
      </c>
      <c r="D340" s="1">
        <f>IF(Contrats[[#This Row],[fin]]="",D$1, Contrats[[#This Row],[fin]])</f>
        <v>44413</v>
      </c>
      <c r="E340" t="s">
        <v>13</v>
      </c>
      <c r="F340">
        <v>233</v>
      </c>
      <c r="G340">
        <v>204</v>
      </c>
      <c r="H340" t="s">
        <v>424</v>
      </c>
      <c r="I340">
        <v>293</v>
      </c>
      <c r="J340" t="s">
        <v>19</v>
      </c>
      <c r="K340" t="s">
        <v>20</v>
      </c>
      <c r="L340">
        <v>0</v>
      </c>
      <c r="M340">
        <v>0</v>
      </c>
      <c r="N340">
        <v>1</v>
      </c>
      <c r="O340" t="str">
        <f>VLOOKUP(Contrats[[#This Row],[id_emploi]],Emplois[#All],3,0)</f>
        <v>Imagerie</v>
      </c>
      <c r="P340">
        <f>IF(AND(Contrats[[#This Row],[debut]]&lt;=Résultats!D$11,Contrats[[#This Row],[fin_imputee]]&gt;=Résultats!D$11),1,0)</f>
        <v>0</v>
      </c>
    </row>
    <row r="341" spans="1:16" x14ac:dyDescent="0.35">
      <c r="A341">
        <v>339</v>
      </c>
      <c r="B341" s="1">
        <v>37210</v>
      </c>
      <c r="C341" s="1">
        <v>37514</v>
      </c>
      <c r="D341" s="1">
        <f>IF(Contrats[[#This Row],[fin]]="",D$1, Contrats[[#This Row],[fin]])</f>
        <v>37514</v>
      </c>
      <c r="E341" t="s">
        <v>21</v>
      </c>
      <c r="F341">
        <v>234</v>
      </c>
      <c r="G341">
        <v>3</v>
      </c>
      <c r="H341" t="s">
        <v>426</v>
      </c>
      <c r="I341">
        <v>6</v>
      </c>
      <c r="J341" t="s">
        <v>18</v>
      </c>
      <c r="K341" t="s">
        <v>18</v>
      </c>
      <c r="L341">
        <v>1</v>
      </c>
      <c r="M341">
        <v>0</v>
      </c>
      <c r="N341">
        <v>1</v>
      </c>
      <c r="O341" t="str">
        <f>VLOOKUP(Contrats[[#This Row],[id_emploi]],Emplois[#All],3,0)</f>
        <v>Médical</v>
      </c>
      <c r="P341">
        <f>IF(AND(Contrats[[#This Row],[debut]]&lt;=Résultats!D$11,Contrats[[#This Row],[fin_imputee]]&gt;=Résultats!D$11),1,0)</f>
        <v>0</v>
      </c>
    </row>
    <row r="342" spans="1:16" x14ac:dyDescent="0.35">
      <c r="A342">
        <v>340</v>
      </c>
      <c r="B342" s="1">
        <v>37564</v>
      </c>
      <c r="C342" s="1">
        <v>46082</v>
      </c>
      <c r="D342" s="1">
        <f>IF(Contrats[[#This Row],[fin]]="",D$1, Contrats[[#This Row],[fin]])</f>
        <v>46082</v>
      </c>
      <c r="E342" t="s">
        <v>17</v>
      </c>
      <c r="F342">
        <v>234</v>
      </c>
      <c r="G342">
        <v>3</v>
      </c>
      <c r="H342" t="s">
        <v>424</v>
      </c>
      <c r="I342">
        <v>5</v>
      </c>
      <c r="J342" t="s">
        <v>14</v>
      </c>
      <c r="K342" t="s">
        <v>15</v>
      </c>
      <c r="L342">
        <v>0</v>
      </c>
      <c r="M342">
        <v>1</v>
      </c>
      <c r="N342">
        <v>1</v>
      </c>
      <c r="O342" t="str">
        <f>VLOOKUP(Contrats[[#This Row],[id_emploi]],Emplois[#All],3,0)</f>
        <v>Médical</v>
      </c>
      <c r="P342">
        <f>IF(AND(Contrats[[#This Row],[debut]]&lt;=Résultats!D$11,Contrats[[#This Row],[fin_imputee]]&gt;=Résultats!D$11),1,0)</f>
        <v>1</v>
      </c>
    </row>
    <row r="343" spans="1:16" x14ac:dyDescent="0.35">
      <c r="A343">
        <v>341</v>
      </c>
      <c r="B343" s="1">
        <v>36595</v>
      </c>
      <c r="C343" s="1">
        <v>36809</v>
      </c>
      <c r="D343" s="1">
        <f>IF(Contrats[[#This Row],[fin]]="",D$1, Contrats[[#This Row],[fin]])</f>
        <v>36809</v>
      </c>
      <c r="E343" t="s">
        <v>13</v>
      </c>
      <c r="F343">
        <v>235</v>
      </c>
      <c r="G343">
        <v>14</v>
      </c>
      <c r="H343" t="s">
        <v>424</v>
      </c>
      <c r="I343">
        <v>36</v>
      </c>
      <c r="J343" t="s">
        <v>16</v>
      </c>
      <c r="K343" t="s">
        <v>15</v>
      </c>
      <c r="L343">
        <v>0</v>
      </c>
      <c r="M343">
        <v>1</v>
      </c>
      <c r="N343">
        <v>1</v>
      </c>
      <c r="O343" t="str">
        <f>VLOOKUP(Contrats[[#This Row],[id_emploi]],Emplois[#All],3,0)</f>
        <v>Médical</v>
      </c>
      <c r="P343">
        <f>IF(AND(Contrats[[#This Row],[debut]]&lt;=Résultats!D$11,Contrats[[#This Row],[fin_imputee]]&gt;=Résultats!D$11),1,0)</f>
        <v>0</v>
      </c>
    </row>
    <row r="344" spans="1:16" x14ac:dyDescent="0.35">
      <c r="A344">
        <v>342</v>
      </c>
      <c r="B344" s="1">
        <v>37598</v>
      </c>
      <c r="C344" s="1">
        <v>37749</v>
      </c>
      <c r="D344" s="1">
        <f>IF(Contrats[[#This Row],[fin]]="",D$1, Contrats[[#This Row],[fin]])</f>
        <v>37749</v>
      </c>
      <c r="E344" t="s">
        <v>17</v>
      </c>
      <c r="F344">
        <v>236</v>
      </c>
      <c r="G344">
        <v>286</v>
      </c>
      <c r="H344" t="s">
        <v>423</v>
      </c>
      <c r="I344">
        <v>402</v>
      </c>
      <c r="J344" t="s">
        <v>16</v>
      </c>
      <c r="K344" t="s">
        <v>15</v>
      </c>
      <c r="L344">
        <v>0</v>
      </c>
      <c r="M344">
        <v>0</v>
      </c>
      <c r="N344">
        <v>1</v>
      </c>
      <c r="O344" t="str">
        <f>VLOOKUP(Contrats[[#This Row],[id_emploi]],Emplois[#All],3,0)</f>
        <v>Administratif/médical</v>
      </c>
      <c r="P344">
        <f>IF(AND(Contrats[[#This Row],[debut]]&lt;=Résultats!D$11,Contrats[[#This Row],[fin_imputee]]&gt;=Résultats!D$11),1,0)</f>
        <v>0</v>
      </c>
    </row>
    <row r="345" spans="1:16" x14ac:dyDescent="0.35">
      <c r="A345">
        <v>343</v>
      </c>
      <c r="B345" s="1">
        <v>37065</v>
      </c>
      <c r="C345" s="1">
        <v>46054</v>
      </c>
      <c r="D345" s="1">
        <f>IF(Contrats[[#This Row],[fin]]="",D$1, Contrats[[#This Row],[fin]])</f>
        <v>46054</v>
      </c>
      <c r="E345" t="s">
        <v>17</v>
      </c>
      <c r="F345">
        <v>237</v>
      </c>
      <c r="G345">
        <v>197</v>
      </c>
      <c r="H345" t="s">
        <v>424</v>
      </c>
      <c r="I345">
        <v>278</v>
      </c>
      <c r="J345" t="s">
        <v>16</v>
      </c>
      <c r="K345" t="s">
        <v>15</v>
      </c>
      <c r="L345">
        <v>0</v>
      </c>
      <c r="M345">
        <v>0</v>
      </c>
      <c r="N345">
        <v>1</v>
      </c>
      <c r="O345" t="str">
        <f>VLOOKUP(Contrats[[#This Row],[id_emploi]],Emplois[#All],3,0)</f>
        <v>Médical</v>
      </c>
      <c r="P345">
        <f>IF(AND(Contrats[[#This Row],[debut]]&lt;=Résultats!D$11,Contrats[[#This Row],[fin_imputee]]&gt;=Résultats!D$11),1,0)</f>
        <v>1</v>
      </c>
    </row>
    <row r="346" spans="1:16" x14ac:dyDescent="0.35">
      <c r="A346">
        <v>344</v>
      </c>
      <c r="B346" s="1">
        <v>39199</v>
      </c>
      <c r="C346" s="1">
        <v>39534</v>
      </c>
      <c r="D346" s="1">
        <f>IF(Contrats[[#This Row],[fin]]="",D$1, Contrats[[#This Row],[fin]])</f>
        <v>39534</v>
      </c>
      <c r="E346" t="s">
        <v>21</v>
      </c>
      <c r="F346">
        <v>238</v>
      </c>
      <c r="G346">
        <v>69</v>
      </c>
      <c r="H346" t="s">
        <v>426</v>
      </c>
      <c r="I346">
        <v>121</v>
      </c>
      <c r="J346" t="s">
        <v>14</v>
      </c>
      <c r="K346" t="s">
        <v>15</v>
      </c>
      <c r="L346">
        <v>0</v>
      </c>
      <c r="M346">
        <v>1</v>
      </c>
      <c r="N346">
        <v>1</v>
      </c>
      <c r="O346" t="str">
        <f>VLOOKUP(Contrats[[#This Row],[id_emploi]],Emplois[#All],3,0)</f>
        <v>Laboratoire</v>
      </c>
      <c r="P346">
        <f>IF(AND(Contrats[[#This Row],[debut]]&lt;=Résultats!D$11,Contrats[[#This Row],[fin_imputee]]&gt;=Résultats!D$11),1,0)</f>
        <v>0</v>
      </c>
    </row>
    <row r="347" spans="1:16" x14ac:dyDescent="0.35">
      <c r="A347">
        <v>345</v>
      </c>
      <c r="B347" s="1">
        <v>37110</v>
      </c>
      <c r="C347" s="1">
        <v>37322</v>
      </c>
      <c r="D347" s="1">
        <f>IF(Contrats[[#This Row],[fin]]="",D$1, Contrats[[#This Row],[fin]])</f>
        <v>37322</v>
      </c>
      <c r="E347" t="s">
        <v>17</v>
      </c>
      <c r="F347">
        <v>239</v>
      </c>
      <c r="G347">
        <v>285</v>
      </c>
      <c r="H347" t="s">
        <v>424</v>
      </c>
      <c r="I347">
        <v>401</v>
      </c>
      <c r="J347" t="s">
        <v>14</v>
      </c>
      <c r="K347" t="s">
        <v>15</v>
      </c>
      <c r="L347">
        <v>0</v>
      </c>
      <c r="M347">
        <v>0</v>
      </c>
      <c r="N347">
        <v>1</v>
      </c>
      <c r="O347" t="str">
        <f>VLOOKUP(Contrats[[#This Row],[id_emploi]],Emplois[#All],3,0)</f>
        <v>Soins infirmiers</v>
      </c>
      <c r="P347">
        <f>IF(AND(Contrats[[#This Row],[debut]]&lt;=Résultats!D$11,Contrats[[#This Row],[fin_imputee]]&gt;=Résultats!D$11),1,0)</f>
        <v>0</v>
      </c>
    </row>
    <row r="348" spans="1:16" x14ac:dyDescent="0.35">
      <c r="A348">
        <v>346</v>
      </c>
      <c r="B348" s="1">
        <v>36779</v>
      </c>
      <c r="C348" s="1">
        <v>36932</v>
      </c>
      <c r="D348" s="1">
        <f>IF(Contrats[[#This Row],[fin]]="",D$1, Contrats[[#This Row],[fin]])</f>
        <v>36932</v>
      </c>
      <c r="E348" t="s">
        <v>17</v>
      </c>
      <c r="F348">
        <v>240</v>
      </c>
      <c r="G348">
        <v>221</v>
      </c>
      <c r="H348" t="s">
        <v>423</v>
      </c>
      <c r="I348">
        <v>318</v>
      </c>
      <c r="J348" t="s">
        <v>14</v>
      </c>
      <c r="K348" t="s">
        <v>15</v>
      </c>
      <c r="L348">
        <v>0</v>
      </c>
      <c r="M348">
        <v>0</v>
      </c>
      <c r="N348">
        <v>1</v>
      </c>
      <c r="O348" t="str">
        <f>VLOOKUP(Contrats[[#This Row],[id_emploi]],Emplois[#All],3,0)</f>
        <v>Soins infirmiers</v>
      </c>
      <c r="P348">
        <f>IF(AND(Contrats[[#This Row],[debut]]&lt;=Résultats!D$11,Contrats[[#This Row],[fin_imputee]]&gt;=Résultats!D$11),1,0)</f>
        <v>0</v>
      </c>
    </row>
    <row r="349" spans="1:16" x14ac:dyDescent="0.35">
      <c r="A349">
        <v>347</v>
      </c>
      <c r="B349" s="1">
        <v>36965</v>
      </c>
      <c r="C349" s="1">
        <v>37361</v>
      </c>
      <c r="D349" s="1">
        <f>IF(Contrats[[#This Row],[fin]]="",D$1, Contrats[[#This Row],[fin]])</f>
        <v>37361</v>
      </c>
      <c r="E349" t="s">
        <v>13</v>
      </c>
      <c r="F349">
        <v>240</v>
      </c>
      <c r="G349">
        <v>260</v>
      </c>
      <c r="H349" t="s">
        <v>424</v>
      </c>
      <c r="I349">
        <v>364</v>
      </c>
      <c r="J349" t="s">
        <v>14</v>
      </c>
      <c r="K349" t="s">
        <v>15</v>
      </c>
      <c r="L349">
        <v>0</v>
      </c>
      <c r="M349">
        <v>1</v>
      </c>
      <c r="N349">
        <v>0</v>
      </c>
      <c r="O349" t="str">
        <f>VLOOKUP(Contrats[[#This Row],[id_emploi]],Emplois[#All],3,0)</f>
        <v>Soins infirmiers</v>
      </c>
      <c r="P349">
        <f>IF(AND(Contrats[[#This Row],[debut]]&lt;=Résultats!D$11,Contrats[[#This Row],[fin_imputee]]&gt;=Résultats!D$11),1,0)</f>
        <v>0</v>
      </c>
    </row>
    <row r="350" spans="1:16" x14ac:dyDescent="0.35">
      <c r="A350">
        <v>348</v>
      </c>
      <c r="B350" s="1">
        <v>37970</v>
      </c>
      <c r="C350" s="1">
        <v>38701</v>
      </c>
      <c r="D350" s="1">
        <f>IF(Contrats[[#This Row],[fin]]="",D$1, Contrats[[#This Row],[fin]])</f>
        <v>38701</v>
      </c>
      <c r="E350" t="s">
        <v>13</v>
      </c>
      <c r="F350">
        <v>241</v>
      </c>
      <c r="G350">
        <v>73</v>
      </c>
      <c r="H350" t="s">
        <v>424</v>
      </c>
      <c r="I350">
        <v>129</v>
      </c>
      <c r="J350" t="s">
        <v>16</v>
      </c>
      <c r="K350" t="s">
        <v>15</v>
      </c>
      <c r="L350">
        <v>1</v>
      </c>
      <c r="M350">
        <v>0</v>
      </c>
      <c r="N350">
        <v>1</v>
      </c>
      <c r="O350" t="str">
        <f>VLOOKUP(Contrats[[#This Row],[id_emploi]],Emplois[#All],3,0)</f>
        <v>Laboratoire</v>
      </c>
      <c r="P350">
        <f>IF(AND(Contrats[[#This Row],[debut]]&lt;=Résultats!D$11,Contrats[[#This Row],[fin_imputee]]&gt;=Résultats!D$11),1,0)</f>
        <v>0</v>
      </c>
    </row>
    <row r="351" spans="1:16" x14ac:dyDescent="0.35">
      <c r="A351">
        <v>349</v>
      </c>
      <c r="B351" s="1">
        <v>38750</v>
      </c>
      <c r="C351" s="1">
        <v>38992</v>
      </c>
      <c r="D351" s="1">
        <f>IF(Contrats[[#This Row],[fin]]="",D$1, Contrats[[#This Row],[fin]])</f>
        <v>38992</v>
      </c>
      <c r="E351" t="s">
        <v>17</v>
      </c>
      <c r="F351">
        <v>241</v>
      </c>
      <c r="G351">
        <v>106</v>
      </c>
      <c r="H351" t="s">
        <v>427</v>
      </c>
      <c r="I351">
        <v>166</v>
      </c>
      <c r="J351" t="s">
        <v>19</v>
      </c>
      <c r="K351" t="s">
        <v>20</v>
      </c>
      <c r="L351">
        <v>1</v>
      </c>
      <c r="M351">
        <v>1</v>
      </c>
      <c r="N351">
        <v>1</v>
      </c>
      <c r="O351" t="str">
        <f>VLOOKUP(Contrats[[#This Row],[id_emploi]],Emplois[#All],3,0)</f>
        <v>Information médicale</v>
      </c>
      <c r="P351">
        <f>IF(AND(Contrats[[#This Row],[debut]]&lt;=Résultats!D$11,Contrats[[#This Row],[fin_imputee]]&gt;=Résultats!D$11),1,0)</f>
        <v>0</v>
      </c>
    </row>
    <row r="352" spans="1:16" x14ac:dyDescent="0.35">
      <c r="A352">
        <v>350</v>
      </c>
      <c r="B352" s="1">
        <v>37025</v>
      </c>
      <c r="C352" s="1"/>
      <c r="D352" s="1">
        <f>IF(Contrats[[#This Row],[fin]]="",D$1, Contrats[[#This Row],[fin]])</f>
        <v>45900</v>
      </c>
      <c r="E352" t="s">
        <v>13</v>
      </c>
      <c r="F352">
        <v>242</v>
      </c>
      <c r="G352">
        <v>285</v>
      </c>
      <c r="H352" t="s">
        <v>423</v>
      </c>
      <c r="I352">
        <v>401</v>
      </c>
      <c r="J352" t="s">
        <v>14</v>
      </c>
      <c r="K352" t="s">
        <v>15</v>
      </c>
      <c r="L352">
        <v>0</v>
      </c>
      <c r="M352">
        <v>1</v>
      </c>
      <c r="N352">
        <v>1</v>
      </c>
      <c r="O352" t="str">
        <f>VLOOKUP(Contrats[[#This Row],[id_emploi]],Emplois[#All],3,0)</f>
        <v>Soins infirmiers</v>
      </c>
      <c r="P352">
        <f>IF(AND(Contrats[[#This Row],[debut]]&lt;=Résultats!D$11,Contrats[[#This Row],[fin_imputee]]&gt;=Résultats!D$11),1,0)</f>
        <v>1</v>
      </c>
    </row>
    <row r="353" spans="1:16" x14ac:dyDescent="0.35">
      <c r="A353">
        <v>351</v>
      </c>
      <c r="B353" s="1">
        <v>41917</v>
      </c>
      <c r="C353" s="1">
        <v>42434</v>
      </c>
      <c r="D353" s="1">
        <f>IF(Contrats[[#This Row],[fin]]="",D$1, Contrats[[#This Row],[fin]])</f>
        <v>42434</v>
      </c>
      <c r="E353" t="s">
        <v>13</v>
      </c>
      <c r="F353">
        <v>243</v>
      </c>
      <c r="G353">
        <v>43</v>
      </c>
      <c r="H353" t="s">
        <v>423</v>
      </c>
      <c r="I353">
        <v>87</v>
      </c>
      <c r="J353" t="s">
        <v>14</v>
      </c>
      <c r="K353" t="s">
        <v>15</v>
      </c>
      <c r="L353">
        <v>0</v>
      </c>
      <c r="M353">
        <v>1</v>
      </c>
      <c r="N353">
        <v>1</v>
      </c>
      <c r="O353" t="str">
        <f>VLOOKUP(Contrats[[#This Row],[id_emploi]],Emplois[#All],3,0)</f>
        <v>Soins infirmiers</v>
      </c>
      <c r="P353">
        <f>IF(AND(Contrats[[#This Row],[debut]]&lt;=Résultats!D$11,Contrats[[#This Row],[fin_imputee]]&gt;=Résultats!D$11),1,0)</f>
        <v>0</v>
      </c>
    </row>
    <row r="354" spans="1:16" x14ac:dyDescent="0.35">
      <c r="A354">
        <v>352</v>
      </c>
      <c r="B354" s="1">
        <v>42468</v>
      </c>
      <c r="C354" s="1"/>
      <c r="D354" s="1">
        <f>IF(Contrats[[#This Row],[fin]]="",D$1, Contrats[[#This Row],[fin]])</f>
        <v>45900</v>
      </c>
      <c r="E354" t="s">
        <v>13</v>
      </c>
      <c r="F354">
        <v>243</v>
      </c>
      <c r="G354">
        <v>220</v>
      </c>
      <c r="H354" t="s">
        <v>424</v>
      </c>
      <c r="I354">
        <v>316</v>
      </c>
      <c r="J354" t="s">
        <v>14</v>
      </c>
      <c r="K354" t="s">
        <v>15</v>
      </c>
      <c r="L354">
        <v>0</v>
      </c>
      <c r="M354">
        <v>0</v>
      </c>
      <c r="N354">
        <v>1</v>
      </c>
      <c r="O354" t="str">
        <f>VLOOKUP(Contrats[[#This Row],[id_emploi]],Emplois[#All],3,0)</f>
        <v>Soins infirmiers</v>
      </c>
      <c r="P354">
        <f>IF(AND(Contrats[[#This Row],[debut]]&lt;=Résultats!D$11,Contrats[[#This Row],[fin_imputee]]&gt;=Résultats!D$11),1,0)</f>
        <v>1</v>
      </c>
    </row>
    <row r="355" spans="1:16" x14ac:dyDescent="0.35">
      <c r="A355">
        <v>353</v>
      </c>
      <c r="B355" s="1">
        <v>37092</v>
      </c>
      <c r="C355" s="1">
        <v>37700</v>
      </c>
      <c r="D355" s="1">
        <f>IF(Contrats[[#This Row],[fin]]="",D$1, Contrats[[#This Row],[fin]])</f>
        <v>37700</v>
      </c>
      <c r="E355" t="s">
        <v>13</v>
      </c>
      <c r="F355">
        <v>244</v>
      </c>
      <c r="G355">
        <v>44</v>
      </c>
      <c r="H355" t="s">
        <v>424</v>
      </c>
      <c r="I355">
        <v>90</v>
      </c>
      <c r="J355" t="s">
        <v>22</v>
      </c>
      <c r="K355" t="s">
        <v>15</v>
      </c>
      <c r="L355">
        <v>0</v>
      </c>
      <c r="M355">
        <v>1</v>
      </c>
      <c r="N355">
        <v>0</v>
      </c>
      <c r="O355" t="str">
        <f>VLOOKUP(Contrats[[#This Row],[id_emploi]],Emplois[#All],3,0)</f>
        <v>Bloc opératoire</v>
      </c>
      <c r="P355">
        <f>IF(AND(Contrats[[#This Row],[debut]]&lt;=Résultats!D$11,Contrats[[#This Row],[fin_imputee]]&gt;=Résultats!D$11),1,0)</f>
        <v>0</v>
      </c>
    </row>
    <row r="356" spans="1:16" x14ac:dyDescent="0.35">
      <c r="A356">
        <v>354</v>
      </c>
      <c r="B356" s="1">
        <v>37081</v>
      </c>
      <c r="C356" s="1">
        <v>37265</v>
      </c>
      <c r="D356" s="1">
        <f>IF(Contrats[[#This Row],[fin]]="",D$1, Contrats[[#This Row],[fin]])</f>
        <v>37265</v>
      </c>
      <c r="E356" t="s">
        <v>17</v>
      </c>
      <c r="F356">
        <v>245</v>
      </c>
      <c r="G356">
        <v>205</v>
      </c>
      <c r="H356" t="s">
        <v>424</v>
      </c>
      <c r="I356">
        <v>295</v>
      </c>
      <c r="J356" t="s">
        <v>14</v>
      </c>
      <c r="K356" t="s">
        <v>15</v>
      </c>
      <c r="L356">
        <v>0</v>
      </c>
      <c r="M356">
        <v>0</v>
      </c>
      <c r="N356">
        <v>1</v>
      </c>
      <c r="O356" t="str">
        <f>VLOOKUP(Contrats[[#This Row],[id_emploi]],Emplois[#All],3,0)</f>
        <v>Soins infirmiers</v>
      </c>
      <c r="P356">
        <f>IF(AND(Contrats[[#This Row],[debut]]&lt;=Résultats!D$11,Contrats[[#This Row],[fin_imputee]]&gt;=Résultats!D$11),1,0)</f>
        <v>0</v>
      </c>
    </row>
    <row r="357" spans="1:16" x14ac:dyDescent="0.35">
      <c r="A357">
        <v>355</v>
      </c>
      <c r="B357" s="1">
        <v>37467</v>
      </c>
      <c r="C357" s="1">
        <v>38046</v>
      </c>
      <c r="D357" s="1">
        <f>IF(Contrats[[#This Row],[fin]]="",D$1, Contrats[[#This Row],[fin]])</f>
        <v>38046</v>
      </c>
      <c r="E357" t="s">
        <v>13</v>
      </c>
      <c r="F357">
        <v>246</v>
      </c>
      <c r="G357">
        <v>75</v>
      </c>
      <c r="H357" t="s">
        <v>424</v>
      </c>
      <c r="I357">
        <v>132</v>
      </c>
      <c r="J357" t="s">
        <v>16</v>
      </c>
      <c r="K357" t="s">
        <v>15</v>
      </c>
      <c r="L357">
        <v>0</v>
      </c>
      <c r="M357">
        <v>0</v>
      </c>
      <c r="N357">
        <v>1</v>
      </c>
      <c r="O357" t="str">
        <f>VLOOKUP(Contrats[[#This Row],[id_emploi]],Emplois[#All],3,0)</f>
        <v>Pharmacie</v>
      </c>
      <c r="P357">
        <f>IF(AND(Contrats[[#This Row],[debut]]&lt;=Résultats!D$11,Contrats[[#This Row],[fin_imputee]]&gt;=Résultats!D$11),1,0)</f>
        <v>0</v>
      </c>
    </row>
    <row r="358" spans="1:16" x14ac:dyDescent="0.35">
      <c r="A358">
        <v>356</v>
      </c>
      <c r="B358" s="1">
        <v>43056</v>
      </c>
      <c r="C358" s="1">
        <v>43237</v>
      </c>
      <c r="D358" s="1">
        <f>IF(Contrats[[#This Row],[fin]]="",D$1, Contrats[[#This Row],[fin]])</f>
        <v>43237</v>
      </c>
      <c r="E358" t="s">
        <v>13</v>
      </c>
      <c r="F358">
        <v>247</v>
      </c>
      <c r="G358">
        <v>103</v>
      </c>
      <c r="H358" t="s">
        <v>426</v>
      </c>
      <c r="I358">
        <v>163</v>
      </c>
      <c r="J358" t="s">
        <v>16</v>
      </c>
      <c r="K358" t="s">
        <v>15</v>
      </c>
      <c r="L358">
        <v>0</v>
      </c>
      <c r="M358">
        <v>0</v>
      </c>
      <c r="N358">
        <v>1</v>
      </c>
      <c r="O358" t="str">
        <f>VLOOKUP(Contrats[[#This Row],[id_emploi]],Emplois[#All],3,0)</f>
        <v>Administratif</v>
      </c>
      <c r="P358">
        <f>IF(AND(Contrats[[#This Row],[debut]]&lt;=Résultats!D$11,Contrats[[#This Row],[fin_imputee]]&gt;=Résultats!D$11),1,0)</f>
        <v>0</v>
      </c>
    </row>
    <row r="359" spans="1:16" x14ac:dyDescent="0.35">
      <c r="A359">
        <v>357</v>
      </c>
      <c r="B359" s="1">
        <v>37525</v>
      </c>
      <c r="C359" s="1">
        <v>37737</v>
      </c>
      <c r="D359" s="1">
        <f>IF(Contrats[[#This Row],[fin]]="",D$1, Contrats[[#This Row],[fin]])</f>
        <v>37737</v>
      </c>
      <c r="E359" t="s">
        <v>13</v>
      </c>
      <c r="F359">
        <v>248</v>
      </c>
      <c r="G359">
        <v>3</v>
      </c>
      <c r="H359" t="s">
        <v>426</v>
      </c>
      <c r="I359">
        <v>6</v>
      </c>
      <c r="J359" t="s">
        <v>18</v>
      </c>
      <c r="K359" t="s">
        <v>18</v>
      </c>
      <c r="L359">
        <v>0</v>
      </c>
      <c r="M359">
        <v>0</v>
      </c>
      <c r="N359">
        <v>1</v>
      </c>
      <c r="O359" t="str">
        <f>VLOOKUP(Contrats[[#This Row],[id_emploi]],Emplois[#All],3,0)</f>
        <v>Médical</v>
      </c>
      <c r="P359">
        <f>IF(AND(Contrats[[#This Row],[debut]]&lt;=Résultats!D$11,Contrats[[#This Row],[fin_imputee]]&gt;=Résultats!D$11),1,0)</f>
        <v>0</v>
      </c>
    </row>
    <row r="360" spans="1:16" x14ac:dyDescent="0.35">
      <c r="A360">
        <v>358</v>
      </c>
      <c r="B360" s="1">
        <v>37769</v>
      </c>
      <c r="C360" s="1">
        <v>38227</v>
      </c>
      <c r="D360" s="1">
        <f>IF(Contrats[[#This Row],[fin]]="",D$1, Contrats[[#This Row],[fin]])</f>
        <v>38227</v>
      </c>
      <c r="E360" t="s">
        <v>13</v>
      </c>
      <c r="F360">
        <v>248</v>
      </c>
      <c r="G360">
        <v>3</v>
      </c>
      <c r="H360" t="s">
        <v>424</v>
      </c>
      <c r="I360">
        <v>5</v>
      </c>
      <c r="J360" t="s">
        <v>14</v>
      </c>
      <c r="K360" t="s">
        <v>15</v>
      </c>
      <c r="L360">
        <v>0</v>
      </c>
      <c r="M360">
        <v>0</v>
      </c>
      <c r="N360">
        <v>0</v>
      </c>
      <c r="O360" t="str">
        <f>VLOOKUP(Contrats[[#This Row],[id_emploi]],Emplois[#All],3,0)</f>
        <v>Médical</v>
      </c>
      <c r="P360">
        <f>IF(AND(Contrats[[#This Row],[debut]]&lt;=Résultats!D$11,Contrats[[#This Row],[fin_imputee]]&gt;=Résultats!D$11),1,0)</f>
        <v>0</v>
      </c>
    </row>
    <row r="361" spans="1:16" x14ac:dyDescent="0.35">
      <c r="A361">
        <v>359</v>
      </c>
      <c r="B361" s="1">
        <v>37151</v>
      </c>
      <c r="C361" s="1"/>
      <c r="D361" s="1">
        <f>IF(Contrats[[#This Row],[fin]]="",D$1, Contrats[[#This Row],[fin]])</f>
        <v>45900</v>
      </c>
      <c r="E361" t="s">
        <v>13</v>
      </c>
      <c r="F361">
        <v>249</v>
      </c>
      <c r="G361">
        <v>200</v>
      </c>
      <c r="H361" t="s">
        <v>423</v>
      </c>
      <c r="I361">
        <v>284</v>
      </c>
      <c r="J361" t="s">
        <v>14</v>
      </c>
      <c r="K361" t="s">
        <v>15</v>
      </c>
      <c r="L361">
        <v>0</v>
      </c>
      <c r="M361">
        <v>0</v>
      </c>
      <c r="N361">
        <v>0</v>
      </c>
      <c r="O361" t="str">
        <f>VLOOKUP(Contrats[[#This Row],[id_emploi]],Emplois[#All],3,0)</f>
        <v>Bloc opératoire</v>
      </c>
      <c r="P361">
        <f>IF(AND(Contrats[[#This Row],[debut]]&lt;=Résultats!D$11,Contrats[[#This Row],[fin_imputee]]&gt;=Résultats!D$11),1,0)</f>
        <v>1</v>
      </c>
    </row>
    <row r="362" spans="1:16" x14ac:dyDescent="0.35">
      <c r="A362">
        <v>360</v>
      </c>
      <c r="B362" s="1">
        <v>36530</v>
      </c>
      <c r="C362" s="1">
        <v>36774</v>
      </c>
      <c r="D362" s="1">
        <f>IF(Contrats[[#This Row],[fin]]="",D$1, Contrats[[#This Row],[fin]])</f>
        <v>36774</v>
      </c>
      <c r="E362" t="s">
        <v>13</v>
      </c>
      <c r="F362">
        <v>250</v>
      </c>
      <c r="G362">
        <v>203</v>
      </c>
      <c r="H362" t="s">
        <v>424</v>
      </c>
      <c r="I362">
        <v>291</v>
      </c>
      <c r="J362" t="s">
        <v>14</v>
      </c>
      <c r="K362" t="s">
        <v>15</v>
      </c>
      <c r="L362">
        <v>0</v>
      </c>
      <c r="M362">
        <v>0</v>
      </c>
      <c r="N362">
        <v>1</v>
      </c>
      <c r="O362" t="str">
        <f>VLOOKUP(Contrats[[#This Row],[id_emploi]],Emplois[#All],3,0)</f>
        <v>Imagerie</v>
      </c>
      <c r="P362">
        <f>IF(AND(Contrats[[#This Row],[debut]]&lt;=Résultats!D$11,Contrats[[#This Row],[fin_imputee]]&gt;=Résultats!D$11),1,0)</f>
        <v>0</v>
      </c>
    </row>
    <row r="363" spans="1:16" x14ac:dyDescent="0.35">
      <c r="A363">
        <v>361</v>
      </c>
      <c r="B363" s="1">
        <v>37047</v>
      </c>
      <c r="C363" s="1">
        <v>37685</v>
      </c>
      <c r="D363" s="1">
        <f>IF(Contrats[[#This Row],[fin]]="",D$1, Contrats[[#This Row],[fin]])</f>
        <v>37685</v>
      </c>
      <c r="E363" t="s">
        <v>13</v>
      </c>
      <c r="F363">
        <v>251</v>
      </c>
      <c r="G363">
        <v>285</v>
      </c>
      <c r="H363" t="s">
        <v>423</v>
      </c>
      <c r="I363">
        <v>400</v>
      </c>
      <c r="J363" t="s">
        <v>16</v>
      </c>
      <c r="K363" t="s">
        <v>15</v>
      </c>
      <c r="L363">
        <v>0</v>
      </c>
      <c r="M363">
        <v>0</v>
      </c>
      <c r="N363">
        <v>1</v>
      </c>
      <c r="O363" t="str">
        <f>VLOOKUP(Contrats[[#This Row],[id_emploi]],Emplois[#All],3,0)</f>
        <v>Soins infirmiers</v>
      </c>
      <c r="P363">
        <f>IF(AND(Contrats[[#This Row],[debut]]&lt;=Résultats!D$11,Contrats[[#This Row],[fin_imputee]]&gt;=Résultats!D$11),1,0)</f>
        <v>0</v>
      </c>
    </row>
    <row r="364" spans="1:16" x14ac:dyDescent="0.35">
      <c r="A364">
        <v>362</v>
      </c>
      <c r="B364" s="1">
        <v>38451</v>
      </c>
      <c r="C364" s="1"/>
      <c r="D364" s="1">
        <f>IF(Contrats[[#This Row],[fin]]="",D$1, Contrats[[#This Row],[fin]])</f>
        <v>45900</v>
      </c>
      <c r="E364" t="s">
        <v>13</v>
      </c>
      <c r="F364">
        <v>252</v>
      </c>
      <c r="G364">
        <v>49</v>
      </c>
      <c r="H364" t="s">
        <v>423</v>
      </c>
      <c r="I364">
        <v>99</v>
      </c>
      <c r="J364" t="s">
        <v>14</v>
      </c>
      <c r="K364" t="s">
        <v>15</v>
      </c>
      <c r="L364">
        <v>0</v>
      </c>
      <c r="M364">
        <v>1</v>
      </c>
      <c r="N364">
        <v>1</v>
      </c>
      <c r="O364" t="str">
        <f>VLOOKUP(Contrats[[#This Row],[id_emploi]],Emplois[#All],3,0)</f>
        <v>Soins infirmiers</v>
      </c>
      <c r="P364">
        <f>IF(AND(Contrats[[#This Row],[debut]]&lt;=Résultats!D$11,Contrats[[#This Row],[fin_imputee]]&gt;=Résultats!D$11),1,0)</f>
        <v>1</v>
      </c>
    </row>
    <row r="365" spans="1:16" x14ac:dyDescent="0.35">
      <c r="A365">
        <v>363</v>
      </c>
      <c r="B365" s="1">
        <v>37504</v>
      </c>
      <c r="C365" s="1">
        <v>37991</v>
      </c>
      <c r="D365" s="1">
        <f>IF(Contrats[[#This Row],[fin]]="",D$1, Contrats[[#This Row],[fin]])</f>
        <v>37991</v>
      </c>
      <c r="E365" t="s">
        <v>13</v>
      </c>
      <c r="F365">
        <v>253</v>
      </c>
      <c r="G365">
        <v>221</v>
      </c>
      <c r="H365" t="s">
        <v>423</v>
      </c>
      <c r="I365">
        <v>318</v>
      </c>
      <c r="J365" t="s">
        <v>14</v>
      </c>
      <c r="K365" t="s">
        <v>15</v>
      </c>
      <c r="L365">
        <v>0</v>
      </c>
      <c r="M365">
        <v>0</v>
      </c>
      <c r="N365">
        <v>1</v>
      </c>
      <c r="O365" t="str">
        <f>VLOOKUP(Contrats[[#This Row],[id_emploi]],Emplois[#All],3,0)</f>
        <v>Soins infirmiers</v>
      </c>
      <c r="P365">
        <f>IF(AND(Contrats[[#This Row],[debut]]&lt;=Résultats!D$11,Contrats[[#This Row],[fin_imputee]]&gt;=Résultats!D$11),1,0)</f>
        <v>0</v>
      </c>
    </row>
    <row r="366" spans="1:16" x14ac:dyDescent="0.35">
      <c r="A366">
        <v>364</v>
      </c>
      <c r="B366" s="1">
        <v>37854</v>
      </c>
      <c r="C366" s="1">
        <v>38585</v>
      </c>
      <c r="D366" s="1">
        <f>IF(Contrats[[#This Row],[fin]]="",D$1, Contrats[[#This Row],[fin]])</f>
        <v>38585</v>
      </c>
      <c r="E366" t="s">
        <v>13</v>
      </c>
      <c r="F366">
        <v>254</v>
      </c>
      <c r="G366">
        <v>261</v>
      </c>
      <c r="H366" t="s">
        <v>423</v>
      </c>
      <c r="I366">
        <v>365</v>
      </c>
      <c r="J366" t="s">
        <v>14</v>
      </c>
      <c r="K366" t="s">
        <v>15</v>
      </c>
      <c r="L366">
        <v>1</v>
      </c>
      <c r="M366">
        <v>0</v>
      </c>
      <c r="N366">
        <v>1</v>
      </c>
      <c r="O366" t="str">
        <f>VLOOKUP(Contrats[[#This Row],[id_emploi]],Emplois[#All],3,0)</f>
        <v>Soins infirmiers</v>
      </c>
      <c r="P366">
        <f>IF(AND(Contrats[[#This Row],[debut]]&lt;=Résultats!D$11,Contrats[[#This Row],[fin_imputee]]&gt;=Résultats!D$11),1,0)</f>
        <v>0</v>
      </c>
    </row>
    <row r="367" spans="1:16" x14ac:dyDescent="0.35">
      <c r="A367">
        <v>365</v>
      </c>
      <c r="B367" s="1">
        <v>38590</v>
      </c>
      <c r="C367" s="1"/>
      <c r="D367" s="1">
        <f>IF(Contrats[[#This Row],[fin]]="",D$1, Contrats[[#This Row],[fin]])</f>
        <v>45900</v>
      </c>
      <c r="E367" t="s">
        <v>13</v>
      </c>
      <c r="F367">
        <v>254</v>
      </c>
      <c r="G367">
        <v>261</v>
      </c>
      <c r="H367" t="s">
        <v>423</v>
      </c>
      <c r="I367">
        <v>365</v>
      </c>
      <c r="J367" t="s">
        <v>14</v>
      </c>
      <c r="K367" t="s">
        <v>15</v>
      </c>
      <c r="L367">
        <v>0</v>
      </c>
      <c r="M367">
        <v>1</v>
      </c>
      <c r="N367">
        <v>1</v>
      </c>
      <c r="O367" t="str">
        <f>VLOOKUP(Contrats[[#This Row],[id_emploi]],Emplois[#All],3,0)</f>
        <v>Soins infirmiers</v>
      </c>
      <c r="P367">
        <f>IF(AND(Contrats[[#This Row],[debut]]&lt;=Résultats!D$11,Contrats[[#This Row],[fin_imputee]]&gt;=Résultats!D$11),1,0)</f>
        <v>1</v>
      </c>
    </row>
    <row r="368" spans="1:16" x14ac:dyDescent="0.35">
      <c r="A368">
        <v>366</v>
      </c>
      <c r="B368" s="1">
        <v>36861</v>
      </c>
      <c r="C368" s="1">
        <v>37165</v>
      </c>
      <c r="D368" s="1">
        <f>IF(Contrats[[#This Row],[fin]]="",D$1, Contrats[[#This Row],[fin]])</f>
        <v>37165</v>
      </c>
      <c r="E368" t="s">
        <v>13</v>
      </c>
      <c r="F368">
        <v>255</v>
      </c>
      <c r="G368">
        <v>200</v>
      </c>
      <c r="H368" t="s">
        <v>424</v>
      </c>
      <c r="I368">
        <v>284</v>
      </c>
      <c r="J368" t="s">
        <v>14</v>
      </c>
      <c r="K368" t="s">
        <v>15</v>
      </c>
      <c r="L368">
        <v>0</v>
      </c>
      <c r="M368">
        <v>0</v>
      </c>
      <c r="N368">
        <v>0</v>
      </c>
      <c r="O368" t="str">
        <f>VLOOKUP(Contrats[[#This Row],[id_emploi]],Emplois[#All],3,0)</f>
        <v>Bloc opératoire</v>
      </c>
      <c r="P368">
        <f>IF(AND(Contrats[[#This Row],[debut]]&lt;=Résultats!D$11,Contrats[[#This Row],[fin_imputee]]&gt;=Résultats!D$11),1,0)</f>
        <v>0</v>
      </c>
    </row>
    <row r="369" spans="1:16" x14ac:dyDescent="0.35">
      <c r="A369">
        <v>367</v>
      </c>
      <c r="B369" s="1">
        <v>38085</v>
      </c>
      <c r="C369" s="1">
        <v>38480</v>
      </c>
      <c r="D369" s="1">
        <f>IF(Contrats[[#This Row],[fin]]="",D$1, Contrats[[#This Row],[fin]])</f>
        <v>38480</v>
      </c>
      <c r="E369" t="s">
        <v>13</v>
      </c>
      <c r="F369">
        <v>256</v>
      </c>
      <c r="G369">
        <v>267</v>
      </c>
      <c r="H369" t="s">
        <v>424</v>
      </c>
      <c r="I369">
        <v>375</v>
      </c>
      <c r="J369" t="s">
        <v>16</v>
      </c>
      <c r="K369" t="s">
        <v>15</v>
      </c>
      <c r="L369">
        <v>0</v>
      </c>
      <c r="M369">
        <v>0</v>
      </c>
      <c r="N369">
        <v>1</v>
      </c>
      <c r="O369" t="str">
        <f>VLOOKUP(Contrats[[#This Row],[id_emploi]],Emplois[#All],3,0)</f>
        <v>Pharmacie</v>
      </c>
      <c r="P369">
        <f>IF(AND(Contrats[[#This Row],[debut]]&lt;=Résultats!D$11,Contrats[[#This Row],[fin_imputee]]&gt;=Résultats!D$11),1,0)</f>
        <v>0</v>
      </c>
    </row>
    <row r="370" spans="1:16" x14ac:dyDescent="0.35">
      <c r="A370">
        <v>368</v>
      </c>
      <c r="B370" s="1">
        <v>38540</v>
      </c>
      <c r="C370" s="1">
        <v>45931</v>
      </c>
      <c r="D370" s="1">
        <f>IF(Contrats[[#This Row],[fin]]="",D$1, Contrats[[#This Row],[fin]])</f>
        <v>45931</v>
      </c>
      <c r="E370" t="s">
        <v>17</v>
      </c>
      <c r="F370">
        <v>256</v>
      </c>
      <c r="G370">
        <v>48</v>
      </c>
      <c r="H370" t="s">
        <v>426</v>
      </c>
      <c r="I370">
        <v>98</v>
      </c>
      <c r="J370" t="s">
        <v>19</v>
      </c>
      <c r="K370" t="s">
        <v>20</v>
      </c>
      <c r="L370">
        <v>0</v>
      </c>
      <c r="M370">
        <v>0</v>
      </c>
      <c r="N370">
        <v>0</v>
      </c>
      <c r="O370" t="str">
        <f>VLOOKUP(Contrats[[#This Row],[id_emploi]],Emplois[#All],3,0)</f>
        <v>Soins infirmiers</v>
      </c>
      <c r="P370">
        <f>IF(AND(Contrats[[#This Row],[debut]]&lt;=Résultats!D$11,Contrats[[#This Row],[fin_imputee]]&gt;=Résultats!D$11),1,0)</f>
        <v>1</v>
      </c>
    </row>
    <row r="371" spans="1:16" x14ac:dyDescent="0.35">
      <c r="A371">
        <v>369</v>
      </c>
      <c r="B371" s="1">
        <v>37074</v>
      </c>
      <c r="C371" s="1"/>
      <c r="D371" s="1">
        <f>IF(Contrats[[#This Row],[fin]]="",D$1, Contrats[[#This Row],[fin]])</f>
        <v>45900</v>
      </c>
      <c r="E371" t="s">
        <v>13</v>
      </c>
      <c r="F371">
        <v>257</v>
      </c>
      <c r="G371">
        <v>17</v>
      </c>
      <c r="H371" t="s">
        <v>423</v>
      </c>
      <c r="I371">
        <v>42</v>
      </c>
      <c r="J371" t="s">
        <v>16</v>
      </c>
      <c r="K371" t="s">
        <v>15</v>
      </c>
      <c r="L371">
        <v>0</v>
      </c>
      <c r="M371">
        <v>0</v>
      </c>
      <c r="N371">
        <v>1</v>
      </c>
      <c r="O371" t="str">
        <f>VLOOKUP(Contrats[[#This Row],[id_emploi]],Emplois[#All],3,0)</f>
        <v>Médical</v>
      </c>
      <c r="P371">
        <f>IF(AND(Contrats[[#This Row],[debut]]&lt;=Résultats!D$11,Contrats[[#This Row],[fin_imputee]]&gt;=Résultats!D$11),1,0)</f>
        <v>1</v>
      </c>
    </row>
    <row r="372" spans="1:16" x14ac:dyDescent="0.35">
      <c r="A372">
        <v>370</v>
      </c>
      <c r="B372" s="1">
        <v>38024</v>
      </c>
      <c r="C372" s="1">
        <v>38206</v>
      </c>
      <c r="D372" s="1">
        <f>IF(Contrats[[#This Row],[fin]]="",D$1, Contrats[[#This Row],[fin]])</f>
        <v>38206</v>
      </c>
      <c r="E372" t="s">
        <v>13</v>
      </c>
      <c r="F372">
        <v>258</v>
      </c>
      <c r="G372">
        <v>59</v>
      </c>
      <c r="H372" t="s">
        <v>426</v>
      </c>
      <c r="I372">
        <v>109</v>
      </c>
      <c r="J372" t="s">
        <v>16</v>
      </c>
      <c r="K372" t="s">
        <v>15</v>
      </c>
      <c r="L372">
        <v>0</v>
      </c>
      <c r="M372">
        <v>0</v>
      </c>
      <c r="N372">
        <v>1</v>
      </c>
      <c r="O372" t="str">
        <f>VLOOKUP(Contrats[[#This Row],[id_emploi]],Emplois[#All],3,0)</f>
        <v>Rééducation</v>
      </c>
      <c r="P372">
        <f>IF(AND(Contrats[[#This Row],[debut]]&lt;=Résultats!D$11,Contrats[[#This Row],[fin_imputee]]&gt;=Résultats!D$11),1,0)</f>
        <v>0</v>
      </c>
    </row>
    <row r="373" spans="1:16" x14ac:dyDescent="0.35">
      <c r="A373">
        <v>371</v>
      </c>
      <c r="B373" s="1">
        <v>36805</v>
      </c>
      <c r="C373" s="1">
        <v>37201</v>
      </c>
      <c r="D373" s="1">
        <f>IF(Contrats[[#This Row],[fin]]="",D$1, Contrats[[#This Row],[fin]])</f>
        <v>37201</v>
      </c>
      <c r="E373" t="s">
        <v>13</v>
      </c>
      <c r="F373">
        <v>259</v>
      </c>
      <c r="G373">
        <v>262</v>
      </c>
      <c r="H373" t="s">
        <v>423</v>
      </c>
      <c r="I373">
        <v>367</v>
      </c>
      <c r="J373" t="s">
        <v>22</v>
      </c>
      <c r="K373" t="s">
        <v>15</v>
      </c>
      <c r="L373">
        <v>0</v>
      </c>
      <c r="M373">
        <v>1</v>
      </c>
      <c r="N373">
        <v>0</v>
      </c>
      <c r="O373" t="str">
        <f>VLOOKUP(Contrats[[#This Row],[id_emploi]],Emplois[#All],3,0)</f>
        <v>Bloc opératoire</v>
      </c>
      <c r="P373">
        <f>IF(AND(Contrats[[#This Row],[debut]]&lt;=Résultats!D$11,Contrats[[#This Row],[fin_imputee]]&gt;=Résultats!D$11),1,0)</f>
        <v>0</v>
      </c>
    </row>
    <row r="374" spans="1:16" x14ac:dyDescent="0.35">
      <c r="A374">
        <v>372</v>
      </c>
      <c r="B374" s="1">
        <v>36878</v>
      </c>
      <c r="C374" s="1">
        <v>37090</v>
      </c>
      <c r="D374" s="1">
        <f>IF(Contrats[[#This Row],[fin]]="",D$1, Contrats[[#This Row],[fin]])</f>
        <v>37090</v>
      </c>
      <c r="E374" t="s">
        <v>17</v>
      </c>
      <c r="F374">
        <v>260</v>
      </c>
      <c r="G374">
        <v>256</v>
      </c>
      <c r="H374" t="s">
        <v>423</v>
      </c>
      <c r="I374">
        <v>359</v>
      </c>
      <c r="J374" t="s">
        <v>16</v>
      </c>
      <c r="K374" t="s">
        <v>15</v>
      </c>
      <c r="L374">
        <v>0</v>
      </c>
      <c r="M374">
        <v>1</v>
      </c>
      <c r="N374">
        <v>1</v>
      </c>
      <c r="O374" t="str">
        <f>VLOOKUP(Contrats[[#This Row],[id_emploi]],Emplois[#All],3,0)</f>
        <v>Soins infirmiers</v>
      </c>
      <c r="P374">
        <f>IF(AND(Contrats[[#This Row],[debut]]&lt;=Résultats!D$11,Contrats[[#This Row],[fin_imputee]]&gt;=Résultats!D$11),1,0)</f>
        <v>0</v>
      </c>
    </row>
    <row r="375" spans="1:16" x14ac:dyDescent="0.35">
      <c r="A375">
        <v>373</v>
      </c>
      <c r="B375" s="1">
        <v>36839</v>
      </c>
      <c r="C375" s="1">
        <v>37051</v>
      </c>
      <c r="D375" s="1">
        <f>IF(Contrats[[#This Row],[fin]]="",D$1, Contrats[[#This Row],[fin]])</f>
        <v>37051</v>
      </c>
      <c r="E375" t="s">
        <v>17</v>
      </c>
      <c r="F375">
        <v>261</v>
      </c>
      <c r="G375">
        <v>299</v>
      </c>
      <c r="H375" t="s">
        <v>426</v>
      </c>
      <c r="I375">
        <v>416</v>
      </c>
      <c r="J375" t="s">
        <v>14</v>
      </c>
      <c r="K375" t="s">
        <v>15</v>
      </c>
      <c r="L375">
        <v>0</v>
      </c>
      <c r="M375">
        <v>1</v>
      </c>
      <c r="N375">
        <v>1</v>
      </c>
      <c r="O375" t="str">
        <f>VLOOKUP(Contrats[[#This Row],[id_emploi]],Emplois[#All],3,0)</f>
        <v>Soins infirmiers</v>
      </c>
      <c r="P375">
        <f>IF(AND(Contrats[[#This Row],[debut]]&lt;=Résultats!D$11,Contrats[[#This Row],[fin_imputee]]&gt;=Résultats!D$11),1,0)</f>
        <v>0</v>
      </c>
    </row>
    <row r="376" spans="1:16" x14ac:dyDescent="0.35">
      <c r="A376">
        <v>374</v>
      </c>
      <c r="B376" s="1">
        <v>36735</v>
      </c>
      <c r="C376" s="1">
        <v>37070</v>
      </c>
      <c r="D376" s="1">
        <f>IF(Contrats[[#This Row],[fin]]="",D$1, Contrats[[#This Row],[fin]])</f>
        <v>37070</v>
      </c>
      <c r="E376" t="s">
        <v>13</v>
      </c>
      <c r="F376">
        <v>262</v>
      </c>
      <c r="G376">
        <v>260</v>
      </c>
      <c r="H376" t="s">
        <v>423</v>
      </c>
      <c r="I376">
        <v>364</v>
      </c>
      <c r="J376" t="s">
        <v>14</v>
      </c>
      <c r="K376" t="s">
        <v>15</v>
      </c>
      <c r="L376">
        <v>0</v>
      </c>
      <c r="M376">
        <v>0</v>
      </c>
      <c r="N376">
        <v>1</v>
      </c>
      <c r="O376" t="str">
        <f>VLOOKUP(Contrats[[#This Row],[id_emploi]],Emplois[#All],3,0)</f>
        <v>Soins infirmiers</v>
      </c>
      <c r="P376">
        <f>IF(AND(Contrats[[#This Row],[debut]]&lt;=Résultats!D$11,Contrats[[#This Row],[fin_imputee]]&gt;=Résultats!D$11),1,0)</f>
        <v>0</v>
      </c>
    </row>
    <row r="377" spans="1:16" x14ac:dyDescent="0.35">
      <c r="A377">
        <v>375</v>
      </c>
      <c r="B377" s="1">
        <v>37365</v>
      </c>
      <c r="C377" s="1">
        <v>37852</v>
      </c>
      <c r="D377" s="1">
        <f>IF(Contrats[[#This Row],[fin]]="",D$1, Contrats[[#This Row],[fin]])</f>
        <v>37852</v>
      </c>
      <c r="E377" t="s">
        <v>13</v>
      </c>
      <c r="F377">
        <v>263</v>
      </c>
      <c r="G377">
        <v>260</v>
      </c>
      <c r="H377" t="s">
        <v>424</v>
      </c>
      <c r="I377">
        <v>364</v>
      </c>
      <c r="J377" t="s">
        <v>14</v>
      </c>
      <c r="K377" t="s">
        <v>15</v>
      </c>
      <c r="L377">
        <v>1</v>
      </c>
      <c r="M377">
        <v>0</v>
      </c>
      <c r="N377">
        <v>1</v>
      </c>
      <c r="O377" t="str">
        <f>VLOOKUP(Contrats[[#This Row],[id_emploi]],Emplois[#All],3,0)</f>
        <v>Soins infirmiers</v>
      </c>
      <c r="P377">
        <f>IF(AND(Contrats[[#This Row],[debut]]&lt;=Résultats!D$11,Contrats[[#This Row],[fin_imputee]]&gt;=Résultats!D$11),1,0)</f>
        <v>0</v>
      </c>
    </row>
    <row r="378" spans="1:16" x14ac:dyDescent="0.35">
      <c r="A378">
        <v>376</v>
      </c>
      <c r="B378" s="1">
        <v>36702</v>
      </c>
      <c r="C378" s="1">
        <v>36794</v>
      </c>
      <c r="D378" s="1">
        <f>IF(Contrats[[#This Row],[fin]]="",D$1, Contrats[[#This Row],[fin]])</f>
        <v>36794</v>
      </c>
      <c r="E378" t="s">
        <v>17</v>
      </c>
      <c r="F378">
        <v>264</v>
      </c>
      <c r="G378">
        <v>217</v>
      </c>
      <c r="H378" t="s">
        <v>423</v>
      </c>
      <c r="I378">
        <v>310</v>
      </c>
      <c r="J378" t="s">
        <v>16</v>
      </c>
      <c r="K378" t="s">
        <v>15</v>
      </c>
      <c r="L378">
        <v>0</v>
      </c>
      <c r="M378">
        <v>0</v>
      </c>
      <c r="N378">
        <v>1</v>
      </c>
      <c r="O378" t="str">
        <f>VLOOKUP(Contrats[[#This Row],[id_emploi]],Emplois[#All],3,0)</f>
        <v>Administratif</v>
      </c>
      <c r="P378">
        <f>IF(AND(Contrats[[#This Row],[debut]]&lt;=Résultats!D$11,Contrats[[#This Row],[fin_imputee]]&gt;=Résultats!D$11),1,0)</f>
        <v>0</v>
      </c>
    </row>
    <row r="379" spans="1:16" x14ac:dyDescent="0.35">
      <c r="A379">
        <v>377</v>
      </c>
      <c r="B379" s="1">
        <v>38903</v>
      </c>
      <c r="C379" s="1">
        <v>39118</v>
      </c>
      <c r="D379" s="1">
        <f>IF(Contrats[[#This Row],[fin]]="",D$1, Contrats[[#This Row],[fin]])</f>
        <v>39118</v>
      </c>
      <c r="E379" t="s">
        <v>13</v>
      </c>
      <c r="F379">
        <v>265</v>
      </c>
      <c r="G379">
        <v>202</v>
      </c>
      <c r="H379" t="s">
        <v>424</v>
      </c>
      <c r="I379">
        <v>287</v>
      </c>
      <c r="J379" t="s">
        <v>16</v>
      </c>
      <c r="K379" t="s">
        <v>15</v>
      </c>
      <c r="L379">
        <v>0</v>
      </c>
      <c r="M379">
        <v>0</v>
      </c>
      <c r="N379">
        <v>0</v>
      </c>
      <c r="O379" t="str">
        <f>VLOOKUP(Contrats[[#This Row],[id_emploi]],Emplois[#All],3,0)</f>
        <v>Bloc opératoire</v>
      </c>
      <c r="P379">
        <f>IF(AND(Contrats[[#This Row],[debut]]&lt;=Résultats!D$11,Contrats[[#This Row],[fin_imputee]]&gt;=Résultats!D$11),1,0)</f>
        <v>0</v>
      </c>
    </row>
    <row r="380" spans="1:16" x14ac:dyDescent="0.35">
      <c r="A380">
        <v>378</v>
      </c>
      <c r="B380" s="1">
        <v>39146</v>
      </c>
      <c r="C380" s="1">
        <v>39787</v>
      </c>
      <c r="D380" s="1">
        <f>IF(Contrats[[#This Row],[fin]]="",D$1, Contrats[[#This Row],[fin]])</f>
        <v>39787</v>
      </c>
      <c r="E380" t="s">
        <v>13</v>
      </c>
      <c r="F380">
        <v>265</v>
      </c>
      <c r="G380">
        <v>99</v>
      </c>
      <c r="H380" t="s">
        <v>426</v>
      </c>
      <c r="I380">
        <v>159</v>
      </c>
      <c r="J380" t="s">
        <v>16</v>
      </c>
      <c r="K380" t="s">
        <v>15</v>
      </c>
      <c r="L380">
        <v>1</v>
      </c>
      <c r="M380">
        <v>0</v>
      </c>
      <c r="N380">
        <v>1</v>
      </c>
      <c r="O380" t="str">
        <f>VLOOKUP(Contrats[[#This Row],[id_emploi]],Emplois[#All],3,0)</f>
        <v>Administratif</v>
      </c>
      <c r="P380">
        <f>IF(AND(Contrats[[#This Row],[debut]]&lt;=Résultats!D$11,Contrats[[#This Row],[fin_imputee]]&gt;=Résultats!D$11),1,0)</f>
        <v>0</v>
      </c>
    </row>
    <row r="381" spans="1:16" x14ac:dyDescent="0.35">
      <c r="A381">
        <v>379</v>
      </c>
      <c r="B381" s="1">
        <v>37552</v>
      </c>
      <c r="C381" s="1">
        <v>38253</v>
      </c>
      <c r="D381" s="1">
        <f>IF(Contrats[[#This Row],[fin]]="",D$1, Contrats[[#This Row],[fin]])</f>
        <v>38253</v>
      </c>
      <c r="E381" t="s">
        <v>13</v>
      </c>
      <c r="F381">
        <v>266</v>
      </c>
      <c r="G381">
        <v>125</v>
      </c>
      <c r="H381" t="s">
        <v>423</v>
      </c>
      <c r="I381">
        <v>185</v>
      </c>
      <c r="J381" t="s">
        <v>19</v>
      </c>
      <c r="K381" t="s">
        <v>20</v>
      </c>
      <c r="L381">
        <v>1</v>
      </c>
      <c r="M381">
        <v>0</v>
      </c>
      <c r="N381">
        <v>1</v>
      </c>
      <c r="O381" t="str">
        <f>VLOOKUP(Contrats[[#This Row],[id_emploi]],Emplois[#All],3,0)</f>
        <v>Recherche</v>
      </c>
      <c r="P381">
        <f>IF(AND(Contrats[[#This Row],[debut]]&lt;=Résultats!D$11,Contrats[[#This Row],[fin_imputee]]&gt;=Résultats!D$11),1,0)</f>
        <v>0</v>
      </c>
    </row>
    <row r="382" spans="1:16" x14ac:dyDescent="0.35">
      <c r="A382">
        <v>380</v>
      </c>
      <c r="B382" s="1">
        <v>38277</v>
      </c>
      <c r="C382" s="1">
        <v>38977</v>
      </c>
      <c r="D382" s="1">
        <f>IF(Contrats[[#This Row],[fin]]="",D$1, Contrats[[#This Row],[fin]])</f>
        <v>38977</v>
      </c>
      <c r="E382" t="s">
        <v>13</v>
      </c>
      <c r="F382">
        <v>266</v>
      </c>
      <c r="G382">
        <v>125</v>
      </c>
      <c r="H382" t="s">
        <v>424</v>
      </c>
      <c r="I382">
        <v>185</v>
      </c>
      <c r="J382" t="s">
        <v>19</v>
      </c>
      <c r="K382" t="s">
        <v>20</v>
      </c>
      <c r="L382">
        <v>1</v>
      </c>
      <c r="M382">
        <v>0</v>
      </c>
      <c r="N382">
        <v>1</v>
      </c>
      <c r="O382" t="str">
        <f>VLOOKUP(Contrats[[#This Row],[id_emploi]],Emplois[#All],3,0)</f>
        <v>Recherche</v>
      </c>
      <c r="P382">
        <f>IF(AND(Contrats[[#This Row],[debut]]&lt;=Résultats!D$11,Contrats[[#This Row],[fin_imputee]]&gt;=Résultats!D$11),1,0)</f>
        <v>0</v>
      </c>
    </row>
    <row r="383" spans="1:16" x14ac:dyDescent="0.35">
      <c r="A383">
        <v>381</v>
      </c>
      <c r="B383" s="1">
        <v>42828</v>
      </c>
      <c r="C383" s="1">
        <v>43527</v>
      </c>
      <c r="D383" s="1">
        <f>IF(Contrats[[#This Row],[fin]]="",D$1, Contrats[[#This Row],[fin]])</f>
        <v>43527</v>
      </c>
      <c r="E383" t="s">
        <v>21</v>
      </c>
      <c r="F383">
        <v>267</v>
      </c>
      <c r="G383">
        <v>256</v>
      </c>
      <c r="H383" t="s">
        <v>423</v>
      </c>
      <c r="I383">
        <v>360</v>
      </c>
      <c r="J383" t="s">
        <v>14</v>
      </c>
      <c r="K383" t="s">
        <v>15</v>
      </c>
      <c r="L383">
        <v>0</v>
      </c>
      <c r="M383">
        <v>1</v>
      </c>
      <c r="N383">
        <v>0</v>
      </c>
      <c r="O383" t="str">
        <f>VLOOKUP(Contrats[[#This Row],[id_emploi]],Emplois[#All],3,0)</f>
        <v>Soins infirmiers</v>
      </c>
      <c r="P383">
        <f>IF(AND(Contrats[[#This Row],[debut]]&lt;=Résultats!D$11,Contrats[[#This Row],[fin_imputee]]&gt;=Résultats!D$11),1,0)</f>
        <v>0</v>
      </c>
    </row>
    <row r="384" spans="1:16" x14ac:dyDescent="0.35">
      <c r="A384">
        <v>382</v>
      </c>
      <c r="B384" s="1">
        <v>37005</v>
      </c>
      <c r="C384" s="1"/>
      <c r="D384" s="1">
        <f>IF(Contrats[[#This Row],[fin]]="",D$1, Contrats[[#This Row],[fin]])</f>
        <v>45900</v>
      </c>
      <c r="E384" t="s">
        <v>13</v>
      </c>
      <c r="F384">
        <v>268</v>
      </c>
      <c r="G384">
        <v>19</v>
      </c>
      <c r="H384" t="s">
        <v>424</v>
      </c>
      <c r="I384">
        <v>47</v>
      </c>
      <c r="J384" t="s">
        <v>18</v>
      </c>
      <c r="K384" t="s">
        <v>18</v>
      </c>
      <c r="L384">
        <v>0</v>
      </c>
      <c r="M384">
        <v>0</v>
      </c>
      <c r="N384">
        <v>1</v>
      </c>
      <c r="O384" t="str">
        <f>VLOOKUP(Contrats[[#This Row],[id_emploi]],Emplois[#All],3,0)</f>
        <v>Médical</v>
      </c>
      <c r="P384">
        <f>IF(AND(Contrats[[#This Row],[debut]]&lt;=Résultats!D$11,Contrats[[#This Row],[fin_imputee]]&gt;=Résultats!D$11),1,0)</f>
        <v>1</v>
      </c>
    </row>
    <row r="385" spans="1:16" x14ac:dyDescent="0.35">
      <c r="A385">
        <v>383</v>
      </c>
      <c r="B385" s="1">
        <v>37207</v>
      </c>
      <c r="C385" s="1">
        <v>37753</v>
      </c>
      <c r="D385" s="1">
        <f>IF(Contrats[[#This Row],[fin]]="",D$1, Contrats[[#This Row],[fin]])</f>
        <v>37753</v>
      </c>
      <c r="E385" t="s">
        <v>13</v>
      </c>
      <c r="F385">
        <v>269</v>
      </c>
      <c r="G385">
        <v>73</v>
      </c>
      <c r="H385" t="s">
        <v>424</v>
      </c>
      <c r="I385">
        <v>130</v>
      </c>
      <c r="J385" t="s">
        <v>14</v>
      </c>
      <c r="K385" t="s">
        <v>15</v>
      </c>
      <c r="L385">
        <v>0</v>
      </c>
      <c r="M385">
        <v>0</v>
      </c>
      <c r="N385">
        <v>1</v>
      </c>
      <c r="O385" t="str">
        <f>VLOOKUP(Contrats[[#This Row],[id_emploi]],Emplois[#All],3,0)</f>
        <v>Laboratoire</v>
      </c>
      <c r="P385">
        <f>IF(AND(Contrats[[#This Row],[debut]]&lt;=Résultats!D$11,Contrats[[#This Row],[fin_imputee]]&gt;=Résultats!D$11),1,0)</f>
        <v>0</v>
      </c>
    </row>
    <row r="386" spans="1:16" x14ac:dyDescent="0.35">
      <c r="A386">
        <v>384</v>
      </c>
      <c r="B386" s="1">
        <v>37797</v>
      </c>
      <c r="C386" s="1"/>
      <c r="D386" s="1">
        <f>IF(Contrats[[#This Row],[fin]]="",D$1, Contrats[[#This Row],[fin]])</f>
        <v>45900</v>
      </c>
      <c r="E386" t="s">
        <v>13</v>
      </c>
      <c r="F386">
        <v>269</v>
      </c>
      <c r="G386">
        <v>69</v>
      </c>
      <c r="H386" t="s">
        <v>424</v>
      </c>
      <c r="I386">
        <v>122</v>
      </c>
      <c r="J386" t="s">
        <v>18</v>
      </c>
      <c r="K386" t="s">
        <v>18</v>
      </c>
      <c r="L386">
        <v>1</v>
      </c>
      <c r="M386">
        <v>0</v>
      </c>
      <c r="N386">
        <v>1</v>
      </c>
      <c r="O386" t="str">
        <f>VLOOKUP(Contrats[[#This Row],[id_emploi]],Emplois[#All],3,0)</f>
        <v>Laboratoire</v>
      </c>
      <c r="P386">
        <f>IF(AND(Contrats[[#This Row],[debut]]&lt;=Résultats!D$11,Contrats[[#This Row],[fin_imputee]]&gt;=Résultats!D$11),1,0)</f>
        <v>1</v>
      </c>
    </row>
    <row r="387" spans="1:16" x14ac:dyDescent="0.35">
      <c r="A387">
        <v>385</v>
      </c>
      <c r="B387" s="1">
        <v>37296</v>
      </c>
      <c r="C387" s="1">
        <v>37599</v>
      </c>
      <c r="D387" s="1">
        <f>IF(Contrats[[#This Row],[fin]]="",D$1, Contrats[[#This Row],[fin]])</f>
        <v>37599</v>
      </c>
      <c r="E387" t="s">
        <v>13</v>
      </c>
      <c r="F387">
        <v>270</v>
      </c>
      <c r="G387">
        <v>285</v>
      </c>
      <c r="H387" t="s">
        <v>423</v>
      </c>
      <c r="I387">
        <v>400</v>
      </c>
      <c r="J387" t="s">
        <v>16</v>
      </c>
      <c r="K387" t="s">
        <v>15</v>
      </c>
      <c r="L387">
        <v>0</v>
      </c>
      <c r="M387">
        <v>0</v>
      </c>
      <c r="N387">
        <v>0</v>
      </c>
      <c r="O387" t="str">
        <f>VLOOKUP(Contrats[[#This Row],[id_emploi]],Emplois[#All],3,0)</f>
        <v>Soins infirmiers</v>
      </c>
      <c r="P387">
        <f>IF(AND(Contrats[[#This Row],[debut]]&lt;=Résultats!D$11,Contrats[[#This Row],[fin_imputee]]&gt;=Résultats!D$11),1,0)</f>
        <v>0</v>
      </c>
    </row>
    <row r="388" spans="1:16" x14ac:dyDescent="0.35">
      <c r="A388">
        <v>386</v>
      </c>
      <c r="B388" s="1">
        <v>37608</v>
      </c>
      <c r="C388" s="1">
        <v>37882</v>
      </c>
      <c r="D388" s="1">
        <f>IF(Contrats[[#This Row],[fin]]="",D$1, Contrats[[#This Row],[fin]])</f>
        <v>37882</v>
      </c>
      <c r="E388" t="s">
        <v>13</v>
      </c>
      <c r="F388">
        <v>270</v>
      </c>
      <c r="G388">
        <v>47</v>
      </c>
      <c r="H388" t="s">
        <v>424</v>
      </c>
      <c r="I388">
        <v>97</v>
      </c>
      <c r="J388" t="s">
        <v>19</v>
      </c>
      <c r="K388" t="s">
        <v>20</v>
      </c>
      <c r="L388">
        <v>0</v>
      </c>
      <c r="M388">
        <v>0</v>
      </c>
      <c r="N388">
        <v>1</v>
      </c>
      <c r="O388" t="str">
        <f>VLOOKUP(Contrats[[#This Row],[id_emploi]],Emplois[#All],3,0)</f>
        <v>Soins infirmiers</v>
      </c>
      <c r="P388">
        <f>IF(AND(Contrats[[#This Row],[debut]]&lt;=Résultats!D$11,Contrats[[#This Row],[fin_imputee]]&gt;=Résultats!D$11),1,0)</f>
        <v>0</v>
      </c>
    </row>
    <row r="389" spans="1:16" x14ac:dyDescent="0.35">
      <c r="A389">
        <v>387</v>
      </c>
      <c r="B389" s="1">
        <v>39611</v>
      </c>
      <c r="C389" s="1"/>
      <c r="D389" s="1">
        <f>IF(Contrats[[#This Row],[fin]]="",D$1, Contrats[[#This Row],[fin]])</f>
        <v>45900</v>
      </c>
      <c r="E389" t="s">
        <v>13</v>
      </c>
      <c r="F389">
        <v>271</v>
      </c>
      <c r="G389">
        <v>35</v>
      </c>
      <c r="H389" t="s">
        <v>424</v>
      </c>
      <c r="I389">
        <v>75</v>
      </c>
      <c r="J389" t="s">
        <v>16</v>
      </c>
      <c r="K389" t="s">
        <v>15</v>
      </c>
      <c r="L389">
        <v>0</v>
      </c>
      <c r="M389">
        <v>1</v>
      </c>
      <c r="N389">
        <v>1</v>
      </c>
      <c r="O389" t="str">
        <f>VLOOKUP(Contrats[[#This Row],[id_emploi]],Emplois[#All],3,0)</f>
        <v>Médical</v>
      </c>
      <c r="P389">
        <f>IF(AND(Contrats[[#This Row],[debut]]&lt;=Résultats!D$11,Contrats[[#This Row],[fin_imputee]]&gt;=Résultats!D$11),1,0)</f>
        <v>1</v>
      </c>
    </row>
    <row r="390" spans="1:16" x14ac:dyDescent="0.35">
      <c r="A390">
        <v>388</v>
      </c>
      <c r="B390" s="1">
        <v>41828</v>
      </c>
      <c r="C390" s="1">
        <v>42163</v>
      </c>
      <c r="D390" s="1">
        <f>IF(Contrats[[#This Row],[fin]]="",D$1, Contrats[[#This Row],[fin]])</f>
        <v>42163</v>
      </c>
      <c r="E390" t="s">
        <v>13</v>
      </c>
      <c r="F390">
        <v>272</v>
      </c>
      <c r="G390">
        <v>121</v>
      </c>
      <c r="H390" t="s">
        <v>423</v>
      </c>
      <c r="I390">
        <v>181</v>
      </c>
      <c r="J390" t="s">
        <v>16</v>
      </c>
      <c r="K390" t="s">
        <v>15</v>
      </c>
      <c r="L390">
        <v>0</v>
      </c>
      <c r="M390">
        <v>1</v>
      </c>
      <c r="N390">
        <v>0</v>
      </c>
      <c r="O390" t="str">
        <f>VLOOKUP(Contrats[[#This Row],[id_emploi]],Emplois[#All],3,0)</f>
        <v>Recherche</v>
      </c>
      <c r="P390">
        <f>IF(AND(Contrats[[#This Row],[debut]]&lt;=Résultats!D$11,Contrats[[#This Row],[fin_imputee]]&gt;=Résultats!D$11),1,0)</f>
        <v>0</v>
      </c>
    </row>
    <row r="391" spans="1:16" x14ac:dyDescent="0.35">
      <c r="A391">
        <v>389</v>
      </c>
      <c r="B391" s="1">
        <v>42213</v>
      </c>
      <c r="C391" s="1"/>
      <c r="D391" s="1">
        <f>IF(Contrats[[#This Row],[fin]]="",D$1, Contrats[[#This Row],[fin]])</f>
        <v>45900</v>
      </c>
      <c r="E391" t="s">
        <v>13</v>
      </c>
      <c r="F391">
        <v>272</v>
      </c>
      <c r="G391">
        <v>299</v>
      </c>
      <c r="H391" t="s">
        <v>423</v>
      </c>
      <c r="I391">
        <v>416</v>
      </c>
      <c r="J391" t="s">
        <v>14</v>
      </c>
      <c r="K391" t="s">
        <v>15</v>
      </c>
      <c r="L391">
        <v>0</v>
      </c>
      <c r="M391">
        <v>0</v>
      </c>
      <c r="N391">
        <v>0</v>
      </c>
      <c r="O391" t="str">
        <f>VLOOKUP(Contrats[[#This Row],[id_emploi]],Emplois[#All],3,0)</f>
        <v>Soins infirmiers</v>
      </c>
      <c r="P391">
        <f>IF(AND(Contrats[[#This Row],[debut]]&lt;=Résultats!D$11,Contrats[[#This Row],[fin_imputee]]&gt;=Résultats!D$11),1,0)</f>
        <v>1</v>
      </c>
    </row>
    <row r="392" spans="1:16" x14ac:dyDescent="0.35">
      <c r="A392">
        <v>390</v>
      </c>
      <c r="B392" s="1">
        <v>37128</v>
      </c>
      <c r="C392" s="1"/>
      <c r="D392" s="1">
        <f>IF(Contrats[[#This Row],[fin]]="",D$1, Contrats[[#This Row],[fin]])</f>
        <v>45900</v>
      </c>
      <c r="E392" t="s">
        <v>13</v>
      </c>
      <c r="F392">
        <v>273</v>
      </c>
      <c r="G392">
        <v>158</v>
      </c>
      <c r="H392" t="s">
        <v>424</v>
      </c>
      <c r="I392">
        <v>222</v>
      </c>
      <c r="J392" t="s">
        <v>16</v>
      </c>
      <c r="K392" t="s">
        <v>15</v>
      </c>
      <c r="L392">
        <v>0</v>
      </c>
      <c r="M392">
        <v>1</v>
      </c>
      <c r="N392">
        <v>1</v>
      </c>
      <c r="O392" t="str">
        <f>VLOOKUP(Contrats[[#This Row],[id_emploi]],Emplois[#All],3,0)</f>
        <v>Techniques/bâtiment</v>
      </c>
      <c r="P392">
        <f>IF(AND(Contrats[[#This Row],[debut]]&lt;=Résultats!D$11,Contrats[[#This Row],[fin_imputee]]&gt;=Résultats!D$11),1,0)</f>
        <v>1</v>
      </c>
    </row>
    <row r="393" spans="1:16" x14ac:dyDescent="0.35">
      <c r="A393">
        <v>391</v>
      </c>
      <c r="B393" s="1">
        <v>36800</v>
      </c>
      <c r="C393" s="1">
        <v>37347</v>
      </c>
      <c r="D393" s="1">
        <f>IF(Contrats[[#This Row],[fin]]="",D$1, Contrats[[#This Row],[fin]])</f>
        <v>37347</v>
      </c>
      <c r="E393" t="s">
        <v>13</v>
      </c>
      <c r="F393">
        <v>274</v>
      </c>
      <c r="G393">
        <v>102</v>
      </c>
      <c r="H393" t="s">
        <v>423</v>
      </c>
      <c r="I393">
        <v>162</v>
      </c>
      <c r="J393" t="s">
        <v>19</v>
      </c>
      <c r="K393" t="s">
        <v>20</v>
      </c>
      <c r="L393">
        <v>0</v>
      </c>
      <c r="M393">
        <v>1</v>
      </c>
      <c r="N393">
        <v>1</v>
      </c>
      <c r="O393" t="str">
        <f>VLOOKUP(Contrats[[#This Row],[id_emploi]],Emplois[#All],3,0)</f>
        <v>Administratif</v>
      </c>
      <c r="P393">
        <f>IF(AND(Contrats[[#This Row],[debut]]&lt;=Résultats!D$11,Contrats[[#This Row],[fin_imputee]]&gt;=Résultats!D$11),1,0)</f>
        <v>0</v>
      </c>
    </row>
    <row r="394" spans="1:16" x14ac:dyDescent="0.35">
      <c r="A394">
        <v>392</v>
      </c>
      <c r="B394" s="1">
        <v>37404</v>
      </c>
      <c r="C394" s="1"/>
      <c r="D394" s="1">
        <f>IF(Contrats[[#This Row],[fin]]="",D$1, Contrats[[#This Row],[fin]])</f>
        <v>45900</v>
      </c>
      <c r="E394" t="s">
        <v>13</v>
      </c>
      <c r="F394">
        <v>274</v>
      </c>
      <c r="G394">
        <v>102</v>
      </c>
      <c r="H394" t="s">
        <v>426</v>
      </c>
      <c r="I394">
        <v>162</v>
      </c>
      <c r="J394" t="s">
        <v>19</v>
      </c>
      <c r="K394" t="s">
        <v>20</v>
      </c>
      <c r="L394">
        <v>0</v>
      </c>
      <c r="M394">
        <v>0</v>
      </c>
      <c r="N394">
        <v>1</v>
      </c>
      <c r="O394" t="str">
        <f>VLOOKUP(Contrats[[#This Row],[id_emploi]],Emplois[#All],3,0)</f>
        <v>Administratif</v>
      </c>
      <c r="P394">
        <f>IF(AND(Contrats[[#This Row],[debut]]&lt;=Résultats!D$11,Contrats[[#This Row],[fin_imputee]]&gt;=Résultats!D$11),1,0)</f>
        <v>1</v>
      </c>
    </row>
    <row r="395" spans="1:16" x14ac:dyDescent="0.35">
      <c r="A395">
        <v>393</v>
      </c>
      <c r="B395" s="1">
        <v>37553</v>
      </c>
      <c r="C395" s="1">
        <v>37645</v>
      </c>
      <c r="D395" s="1">
        <f>IF(Contrats[[#This Row],[fin]]="",D$1, Contrats[[#This Row],[fin]])</f>
        <v>37645</v>
      </c>
      <c r="E395" t="s">
        <v>17</v>
      </c>
      <c r="F395">
        <v>275</v>
      </c>
      <c r="G395">
        <v>106</v>
      </c>
      <c r="H395" t="s">
        <v>424</v>
      </c>
      <c r="I395">
        <v>166</v>
      </c>
      <c r="J395" t="s">
        <v>19</v>
      </c>
      <c r="K395" t="s">
        <v>20</v>
      </c>
      <c r="L395">
        <v>0</v>
      </c>
      <c r="M395">
        <v>1</v>
      </c>
      <c r="N395">
        <v>1</v>
      </c>
      <c r="O395" t="str">
        <f>VLOOKUP(Contrats[[#This Row],[id_emploi]],Emplois[#All],3,0)</f>
        <v>Information médicale</v>
      </c>
      <c r="P395">
        <f>IF(AND(Contrats[[#This Row],[debut]]&lt;=Résultats!D$11,Contrats[[#This Row],[fin_imputee]]&gt;=Résultats!D$11),1,0)</f>
        <v>0</v>
      </c>
    </row>
    <row r="396" spans="1:16" x14ac:dyDescent="0.35">
      <c r="A396">
        <v>394</v>
      </c>
      <c r="B396" s="1">
        <v>37650</v>
      </c>
      <c r="C396" s="1">
        <v>37831</v>
      </c>
      <c r="D396" s="1">
        <f>IF(Contrats[[#This Row],[fin]]="",D$1, Contrats[[#This Row],[fin]])</f>
        <v>37831</v>
      </c>
      <c r="E396" t="s">
        <v>13</v>
      </c>
      <c r="F396">
        <v>275</v>
      </c>
      <c r="G396">
        <v>106</v>
      </c>
      <c r="H396" t="s">
        <v>424</v>
      </c>
      <c r="I396">
        <v>166</v>
      </c>
      <c r="J396" t="s">
        <v>19</v>
      </c>
      <c r="K396" t="s">
        <v>20</v>
      </c>
      <c r="L396">
        <v>0</v>
      </c>
      <c r="M396">
        <v>1</v>
      </c>
      <c r="N396">
        <v>1</v>
      </c>
      <c r="O396" t="str">
        <f>VLOOKUP(Contrats[[#This Row],[id_emploi]],Emplois[#All],3,0)</f>
        <v>Information médicale</v>
      </c>
      <c r="P396">
        <f>IF(AND(Contrats[[#This Row],[debut]]&lt;=Résultats!D$11,Contrats[[#This Row],[fin_imputee]]&gt;=Résultats!D$11),1,0)</f>
        <v>0</v>
      </c>
    </row>
    <row r="397" spans="1:16" x14ac:dyDescent="0.35">
      <c r="A397">
        <v>395</v>
      </c>
      <c r="B397" s="1">
        <v>37835</v>
      </c>
      <c r="C397" s="1">
        <v>38323</v>
      </c>
      <c r="D397" s="1">
        <f>IF(Contrats[[#This Row],[fin]]="",D$1, Contrats[[#This Row],[fin]])</f>
        <v>38323</v>
      </c>
      <c r="E397" t="s">
        <v>13</v>
      </c>
      <c r="F397">
        <v>275</v>
      </c>
      <c r="G397">
        <v>106</v>
      </c>
      <c r="H397" t="s">
        <v>423</v>
      </c>
      <c r="I397">
        <v>166</v>
      </c>
      <c r="J397" t="s">
        <v>19</v>
      </c>
      <c r="K397" t="s">
        <v>20</v>
      </c>
      <c r="L397">
        <v>0</v>
      </c>
      <c r="M397">
        <v>1</v>
      </c>
      <c r="N397">
        <v>0</v>
      </c>
      <c r="O397" t="str">
        <f>VLOOKUP(Contrats[[#This Row],[id_emploi]],Emplois[#All],3,0)</f>
        <v>Information médicale</v>
      </c>
      <c r="P397">
        <f>IF(AND(Contrats[[#This Row],[debut]]&lt;=Résultats!D$11,Contrats[[#This Row],[fin_imputee]]&gt;=Résultats!D$11),1,0)</f>
        <v>0</v>
      </c>
    </row>
    <row r="398" spans="1:16" x14ac:dyDescent="0.35">
      <c r="A398">
        <v>396</v>
      </c>
      <c r="B398" s="1">
        <v>37572</v>
      </c>
      <c r="C398" s="1"/>
      <c r="D398" s="1">
        <f>IF(Contrats[[#This Row],[fin]]="",D$1, Contrats[[#This Row],[fin]])</f>
        <v>45900</v>
      </c>
      <c r="E398" t="s">
        <v>13</v>
      </c>
      <c r="F398">
        <v>276</v>
      </c>
      <c r="G398">
        <v>221</v>
      </c>
      <c r="H398" t="s">
        <v>423</v>
      </c>
      <c r="I398">
        <v>318</v>
      </c>
      <c r="J398" t="s">
        <v>14</v>
      </c>
      <c r="K398" t="s">
        <v>15</v>
      </c>
      <c r="L398">
        <v>0</v>
      </c>
      <c r="M398">
        <v>0</v>
      </c>
      <c r="N398">
        <v>1</v>
      </c>
      <c r="O398" t="str">
        <f>VLOOKUP(Contrats[[#This Row],[id_emploi]],Emplois[#All],3,0)</f>
        <v>Soins infirmiers</v>
      </c>
      <c r="P398">
        <f>IF(AND(Contrats[[#This Row],[debut]]&lt;=Résultats!D$11,Contrats[[#This Row],[fin_imputee]]&gt;=Résultats!D$11),1,0)</f>
        <v>1</v>
      </c>
    </row>
    <row r="399" spans="1:16" x14ac:dyDescent="0.35">
      <c r="A399">
        <v>397</v>
      </c>
      <c r="B399" s="1">
        <v>36587</v>
      </c>
      <c r="C399" s="1">
        <v>37105</v>
      </c>
      <c r="D399" s="1">
        <f>IF(Contrats[[#This Row],[fin]]="",D$1, Contrats[[#This Row],[fin]])</f>
        <v>37105</v>
      </c>
      <c r="E399" t="s">
        <v>13</v>
      </c>
      <c r="F399">
        <v>277</v>
      </c>
      <c r="G399">
        <v>263</v>
      </c>
      <c r="H399" t="s">
        <v>423</v>
      </c>
      <c r="I399">
        <v>369</v>
      </c>
      <c r="J399" t="s">
        <v>14</v>
      </c>
      <c r="K399" t="s">
        <v>15</v>
      </c>
      <c r="L399">
        <v>0</v>
      </c>
      <c r="M399">
        <v>1</v>
      </c>
      <c r="N399">
        <v>0</v>
      </c>
      <c r="O399" t="str">
        <f>VLOOKUP(Contrats[[#This Row],[id_emploi]],Emplois[#All],3,0)</f>
        <v>Bloc opératoire</v>
      </c>
      <c r="P399">
        <f>IF(AND(Contrats[[#This Row],[debut]]&lt;=Résultats!D$11,Contrats[[#This Row],[fin_imputee]]&gt;=Résultats!D$11),1,0)</f>
        <v>0</v>
      </c>
    </row>
    <row r="400" spans="1:16" x14ac:dyDescent="0.35">
      <c r="A400">
        <v>398</v>
      </c>
      <c r="B400" s="1">
        <v>38554</v>
      </c>
      <c r="C400" s="1">
        <v>39042</v>
      </c>
      <c r="D400" s="1">
        <f>IF(Contrats[[#This Row],[fin]]="",D$1, Contrats[[#This Row],[fin]])</f>
        <v>39042</v>
      </c>
      <c r="E400" t="s">
        <v>13</v>
      </c>
      <c r="F400">
        <v>278</v>
      </c>
      <c r="G400">
        <v>258</v>
      </c>
      <c r="H400" t="s">
        <v>424</v>
      </c>
      <c r="I400">
        <v>362</v>
      </c>
      <c r="J400" t="s">
        <v>16</v>
      </c>
      <c r="K400" t="s">
        <v>15</v>
      </c>
      <c r="L400">
        <v>0</v>
      </c>
      <c r="M400">
        <v>1</v>
      </c>
      <c r="N400">
        <v>1</v>
      </c>
      <c r="O400" t="str">
        <f>VLOOKUP(Contrats[[#This Row],[id_emploi]],Emplois[#All],3,0)</f>
        <v>Administratif</v>
      </c>
      <c r="P400">
        <f>IF(AND(Contrats[[#This Row],[debut]]&lt;=Résultats!D$11,Contrats[[#This Row],[fin_imputee]]&gt;=Résultats!D$11),1,0)</f>
        <v>0</v>
      </c>
    </row>
    <row r="401" spans="1:16" x14ac:dyDescent="0.35">
      <c r="A401">
        <v>399</v>
      </c>
      <c r="B401" s="1">
        <v>37470</v>
      </c>
      <c r="C401" s="1">
        <v>37743</v>
      </c>
      <c r="D401" s="1">
        <f>IF(Contrats[[#This Row],[fin]]="",D$1, Contrats[[#This Row],[fin]])</f>
        <v>37743</v>
      </c>
      <c r="E401" t="s">
        <v>13</v>
      </c>
      <c r="F401">
        <v>279</v>
      </c>
      <c r="G401">
        <v>202</v>
      </c>
      <c r="H401" t="s">
        <v>424</v>
      </c>
      <c r="I401">
        <v>287</v>
      </c>
      <c r="J401" t="s">
        <v>16</v>
      </c>
      <c r="K401" t="s">
        <v>15</v>
      </c>
      <c r="L401">
        <v>0</v>
      </c>
      <c r="M401">
        <v>0</v>
      </c>
      <c r="N401">
        <v>1</v>
      </c>
      <c r="O401" t="str">
        <f>VLOOKUP(Contrats[[#This Row],[id_emploi]],Emplois[#All],3,0)</f>
        <v>Bloc opératoire</v>
      </c>
      <c r="P401">
        <f>IF(AND(Contrats[[#This Row],[debut]]&lt;=Résultats!D$11,Contrats[[#This Row],[fin_imputee]]&gt;=Résultats!D$11),1,0)</f>
        <v>0</v>
      </c>
    </row>
    <row r="402" spans="1:16" x14ac:dyDescent="0.35">
      <c r="A402">
        <v>400</v>
      </c>
      <c r="B402" s="1">
        <v>37546</v>
      </c>
      <c r="C402" s="1">
        <v>37669</v>
      </c>
      <c r="D402" s="1">
        <f>IF(Contrats[[#This Row],[fin]]="",D$1, Contrats[[#This Row],[fin]])</f>
        <v>37669</v>
      </c>
      <c r="E402" t="s">
        <v>17</v>
      </c>
      <c r="F402">
        <v>280</v>
      </c>
      <c r="G402">
        <v>210</v>
      </c>
      <c r="H402" t="s">
        <v>424</v>
      </c>
      <c r="I402">
        <v>303</v>
      </c>
      <c r="J402" t="s">
        <v>14</v>
      </c>
      <c r="K402" t="s">
        <v>15</v>
      </c>
      <c r="L402">
        <v>0</v>
      </c>
      <c r="M402">
        <v>1</v>
      </c>
      <c r="N402">
        <v>1</v>
      </c>
      <c r="O402" t="str">
        <f>VLOOKUP(Contrats[[#This Row],[id_emploi]],Emplois[#All],3,0)</f>
        <v>Soins infirmiers</v>
      </c>
      <c r="P402">
        <f>IF(AND(Contrats[[#This Row],[debut]]&lt;=Résultats!D$11,Contrats[[#This Row],[fin_imputee]]&gt;=Résultats!D$11),1,0)</f>
        <v>0</v>
      </c>
    </row>
    <row r="403" spans="1:16" x14ac:dyDescent="0.35">
      <c r="A403">
        <v>401</v>
      </c>
      <c r="B403" s="1">
        <v>42986</v>
      </c>
      <c r="C403" s="1">
        <v>43504</v>
      </c>
      <c r="D403" s="1">
        <f>IF(Contrats[[#This Row],[fin]]="",D$1, Contrats[[#This Row],[fin]])</f>
        <v>43504</v>
      </c>
      <c r="E403" t="s">
        <v>13</v>
      </c>
      <c r="F403">
        <v>281</v>
      </c>
      <c r="G403">
        <v>299</v>
      </c>
      <c r="H403" t="s">
        <v>423</v>
      </c>
      <c r="I403">
        <v>416</v>
      </c>
      <c r="J403" t="s">
        <v>14</v>
      </c>
      <c r="K403" t="s">
        <v>15</v>
      </c>
      <c r="L403">
        <v>1</v>
      </c>
      <c r="M403">
        <v>1</v>
      </c>
      <c r="N403">
        <v>1</v>
      </c>
      <c r="O403" t="str">
        <f>VLOOKUP(Contrats[[#This Row],[id_emploi]],Emplois[#All],3,0)</f>
        <v>Soins infirmiers</v>
      </c>
      <c r="P403">
        <f>IF(AND(Contrats[[#This Row],[debut]]&lt;=Résultats!D$11,Contrats[[#This Row],[fin_imputee]]&gt;=Résultats!D$11),1,0)</f>
        <v>0</v>
      </c>
    </row>
    <row r="404" spans="1:16" x14ac:dyDescent="0.35">
      <c r="A404">
        <v>402</v>
      </c>
      <c r="B404" s="1">
        <v>43522</v>
      </c>
      <c r="C404" s="1">
        <v>44038</v>
      </c>
      <c r="D404" s="1">
        <f>IF(Contrats[[#This Row],[fin]]="",D$1, Contrats[[#This Row],[fin]])</f>
        <v>44038</v>
      </c>
      <c r="E404" t="s">
        <v>13</v>
      </c>
      <c r="F404">
        <v>281</v>
      </c>
      <c r="G404">
        <v>299</v>
      </c>
      <c r="H404" t="s">
        <v>424</v>
      </c>
      <c r="I404">
        <v>416</v>
      </c>
      <c r="J404" t="s">
        <v>14</v>
      </c>
      <c r="K404" t="s">
        <v>15</v>
      </c>
      <c r="L404">
        <v>0</v>
      </c>
      <c r="M404">
        <v>1</v>
      </c>
      <c r="N404">
        <v>1</v>
      </c>
      <c r="O404" t="str">
        <f>VLOOKUP(Contrats[[#This Row],[id_emploi]],Emplois[#All],3,0)</f>
        <v>Soins infirmiers</v>
      </c>
      <c r="P404">
        <f>IF(AND(Contrats[[#This Row],[debut]]&lt;=Résultats!D$11,Contrats[[#This Row],[fin_imputee]]&gt;=Résultats!D$11),1,0)</f>
        <v>0</v>
      </c>
    </row>
    <row r="405" spans="1:16" x14ac:dyDescent="0.35">
      <c r="A405">
        <v>403</v>
      </c>
      <c r="B405" s="1">
        <v>44064</v>
      </c>
      <c r="C405" s="1"/>
      <c r="D405" s="1">
        <f>IF(Contrats[[#This Row],[fin]]="",D$1, Contrats[[#This Row],[fin]])</f>
        <v>45900</v>
      </c>
      <c r="E405" t="s">
        <v>13</v>
      </c>
      <c r="F405">
        <v>281</v>
      </c>
      <c r="G405">
        <v>221</v>
      </c>
      <c r="H405" t="s">
        <v>427</v>
      </c>
      <c r="I405">
        <v>318</v>
      </c>
      <c r="J405" t="s">
        <v>14</v>
      </c>
      <c r="K405" t="s">
        <v>15</v>
      </c>
      <c r="L405">
        <v>0</v>
      </c>
      <c r="M405">
        <v>1</v>
      </c>
      <c r="N405">
        <v>1</v>
      </c>
      <c r="O405" t="str">
        <f>VLOOKUP(Contrats[[#This Row],[id_emploi]],Emplois[#All],3,0)</f>
        <v>Soins infirmiers</v>
      </c>
      <c r="P405">
        <f>IF(AND(Contrats[[#This Row],[debut]]&lt;=Résultats!D$11,Contrats[[#This Row],[fin_imputee]]&gt;=Résultats!D$11),1,0)</f>
        <v>1</v>
      </c>
    </row>
    <row r="406" spans="1:16" x14ac:dyDescent="0.35">
      <c r="A406">
        <v>404</v>
      </c>
      <c r="B406" s="1">
        <v>43249</v>
      </c>
      <c r="C406" s="1">
        <v>43798</v>
      </c>
      <c r="D406" s="1">
        <f>IF(Contrats[[#This Row],[fin]]="",D$1, Contrats[[#This Row],[fin]])</f>
        <v>43798</v>
      </c>
      <c r="E406" t="s">
        <v>13</v>
      </c>
      <c r="F406">
        <v>282</v>
      </c>
      <c r="G406">
        <v>299</v>
      </c>
      <c r="H406" t="s">
        <v>424</v>
      </c>
      <c r="I406">
        <v>416</v>
      </c>
      <c r="J406" t="s">
        <v>14</v>
      </c>
      <c r="K406" t="s">
        <v>15</v>
      </c>
      <c r="L406">
        <v>0</v>
      </c>
      <c r="M406">
        <v>1</v>
      </c>
      <c r="N406">
        <v>1</v>
      </c>
      <c r="O406" t="str">
        <f>VLOOKUP(Contrats[[#This Row],[id_emploi]],Emplois[#All],3,0)</f>
        <v>Soins infirmiers</v>
      </c>
      <c r="P406">
        <f>IF(AND(Contrats[[#This Row],[debut]]&lt;=Résultats!D$11,Contrats[[#This Row],[fin_imputee]]&gt;=Résultats!D$11),1,0)</f>
        <v>0</v>
      </c>
    </row>
    <row r="407" spans="1:16" x14ac:dyDescent="0.35">
      <c r="A407">
        <v>405</v>
      </c>
      <c r="B407" s="1">
        <v>43832</v>
      </c>
      <c r="C407" s="1">
        <v>44349</v>
      </c>
      <c r="D407" s="1">
        <f>IF(Contrats[[#This Row],[fin]]="",D$1, Contrats[[#This Row],[fin]])</f>
        <v>44349</v>
      </c>
      <c r="E407" t="s">
        <v>17</v>
      </c>
      <c r="F407">
        <v>282</v>
      </c>
      <c r="G407">
        <v>299</v>
      </c>
      <c r="H407" t="s">
        <v>424</v>
      </c>
      <c r="I407">
        <v>416</v>
      </c>
      <c r="J407" t="s">
        <v>14</v>
      </c>
      <c r="K407" t="s">
        <v>15</v>
      </c>
      <c r="L407">
        <v>1</v>
      </c>
      <c r="M407">
        <v>0</v>
      </c>
      <c r="N407">
        <v>1</v>
      </c>
      <c r="O407" t="str">
        <f>VLOOKUP(Contrats[[#This Row],[id_emploi]],Emplois[#All],3,0)</f>
        <v>Soins infirmiers</v>
      </c>
      <c r="P407">
        <f>IF(AND(Contrats[[#This Row],[debut]]&lt;=Résultats!D$11,Contrats[[#This Row],[fin_imputee]]&gt;=Résultats!D$11),1,0)</f>
        <v>0</v>
      </c>
    </row>
    <row r="408" spans="1:16" x14ac:dyDescent="0.35">
      <c r="A408">
        <v>406</v>
      </c>
      <c r="B408" s="1">
        <v>39388</v>
      </c>
      <c r="C408" s="1">
        <v>39693</v>
      </c>
      <c r="D408" s="1">
        <f>IF(Contrats[[#This Row],[fin]]="",D$1, Contrats[[#This Row],[fin]])</f>
        <v>39693</v>
      </c>
      <c r="E408" t="s">
        <v>13</v>
      </c>
      <c r="F408">
        <v>283</v>
      </c>
      <c r="G408">
        <v>121</v>
      </c>
      <c r="H408" t="s">
        <v>424</v>
      </c>
      <c r="I408">
        <v>181</v>
      </c>
      <c r="J408" t="s">
        <v>16</v>
      </c>
      <c r="K408" t="s">
        <v>15</v>
      </c>
      <c r="L408">
        <v>0</v>
      </c>
      <c r="M408">
        <v>0</v>
      </c>
      <c r="N408">
        <v>1</v>
      </c>
      <c r="O408" t="str">
        <f>VLOOKUP(Contrats[[#This Row],[id_emploi]],Emplois[#All],3,0)</f>
        <v>Recherche</v>
      </c>
      <c r="P408">
        <f>IF(AND(Contrats[[#This Row],[debut]]&lt;=Résultats!D$11,Contrats[[#This Row],[fin_imputee]]&gt;=Résultats!D$11),1,0)</f>
        <v>0</v>
      </c>
    </row>
    <row r="409" spans="1:16" x14ac:dyDescent="0.35">
      <c r="A409">
        <v>407</v>
      </c>
      <c r="B409" s="1">
        <v>37888</v>
      </c>
      <c r="C409" s="1"/>
      <c r="D409" s="1">
        <f>IF(Contrats[[#This Row],[fin]]="",D$1, Contrats[[#This Row],[fin]])</f>
        <v>45900</v>
      </c>
      <c r="E409" t="s">
        <v>13</v>
      </c>
      <c r="F409">
        <v>284</v>
      </c>
      <c r="G409">
        <v>10</v>
      </c>
      <c r="H409" t="s">
        <v>424</v>
      </c>
      <c r="I409">
        <v>27</v>
      </c>
      <c r="J409" t="s">
        <v>18</v>
      </c>
      <c r="K409" t="s">
        <v>18</v>
      </c>
      <c r="L409">
        <v>0</v>
      </c>
      <c r="M409">
        <v>0</v>
      </c>
      <c r="N409">
        <v>1</v>
      </c>
      <c r="O409" t="str">
        <f>VLOOKUP(Contrats[[#This Row],[id_emploi]],Emplois[#All],3,0)</f>
        <v>Médical</v>
      </c>
      <c r="P409">
        <f>IF(AND(Contrats[[#This Row],[debut]]&lt;=Résultats!D$11,Contrats[[#This Row],[fin_imputee]]&gt;=Résultats!D$11),1,0)</f>
        <v>1</v>
      </c>
    </row>
    <row r="410" spans="1:16" x14ac:dyDescent="0.35">
      <c r="A410">
        <v>408</v>
      </c>
      <c r="B410" s="1">
        <v>36634</v>
      </c>
      <c r="C410" s="1">
        <v>37060</v>
      </c>
      <c r="D410" s="1">
        <f>IF(Contrats[[#This Row],[fin]]="",D$1, Contrats[[#This Row],[fin]])</f>
        <v>37060</v>
      </c>
      <c r="E410" t="s">
        <v>13</v>
      </c>
      <c r="F410">
        <v>285</v>
      </c>
      <c r="G410">
        <v>48</v>
      </c>
      <c r="H410" t="s">
        <v>423</v>
      </c>
      <c r="I410">
        <v>98</v>
      </c>
      <c r="J410" t="s">
        <v>19</v>
      </c>
      <c r="K410" t="s">
        <v>20</v>
      </c>
      <c r="L410">
        <v>0</v>
      </c>
      <c r="M410">
        <v>1</v>
      </c>
      <c r="N410">
        <v>1</v>
      </c>
      <c r="O410" t="str">
        <f>VLOOKUP(Contrats[[#This Row],[id_emploi]],Emplois[#All],3,0)</f>
        <v>Soins infirmiers</v>
      </c>
      <c r="P410">
        <f>IF(AND(Contrats[[#This Row],[debut]]&lt;=Résultats!D$11,Contrats[[#This Row],[fin_imputee]]&gt;=Résultats!D$11),1,0)</f>
        <v>0</v>
      </c>
    </row>
    <row r="411" spans="1:16" x14ac:dyDescent="0.35">
      <c r="A411">
        <v>409</v>
      </c>
      <c r="B411" s="1">
        <v>42367</v>
      </c>
      <c r="C411" s="1"/>
      <c r="D411" s="1">
        <f>IF(Contrats[[#This Row],[fin]]="",D$1, Contrats[[#This Row],[fin]])</f>
        <v>45900</v>
      </c>
      <c r="E411" t="s">
        <v>13</v>
      </c>
      <c r="F411">
        <v>286</v>
      </c>
      <c r="G411">
        <v>47</v>
      </c>
      <c r="H411" t="s">
        <v>424</v>
      </c>
      <c r="I411">
        <v>97</v>
      </c>
      <c r="J411" t="s">
        <v>19</v>
      </c>
      <c r="K411" t="s">
        <v>20</v>
      </c>
      <c r="L411">
        <v>0</v>
      </c>
      <c r="M411">
        <v>1</v>
      </c>
      <c r="N411">
        <v>0</v>
      </c>
      <c r="O411" t="str">
        <f>VLOOKUP(Contrats[[#This Row],[id_emploi]],Emplois[#All],3,0)</f>
        <v>Soins infirmiers</v>
      </c>
      <c r="P411">
        <f>IF(AND(Contrats[[#This Row],[debut]]&lt;=Résultats!D$11,Contrats[[#This Row],[fin_imputee]]&gt;=Résultats!D$11),1,0)</f>
        <v>1</v>
      </c>
    </row>
    <row r="412" spans="1:16" x14ac:dyDescent="0.35">
      <c r="A412">
        <v>410</v>
      </c>
      <c r="B412" s="1">
        <v>37046</v>
      </c>
      <c r="C412" s="1">
        <v>37684</v>
      </c>
      <c r="D412" s="1">
        <f>IF(Contrats[[#This Row],[fin]]="",D$1, Contrats[[#This Row],[fin]])</f>
        <v>37684</v>
      </c>
      <c r="E412" t="s">
        <v>13</v>
      </c>
      <c r="F412">
        <v>287</v>
      </c>
      <c r="G412">
        <v>207</v>
      </c>
      <c r="H412" t="s">
        <v>423</v>
      </c>
      <c r="I412">
        <v>297</v>
      </c>
      <c r="J412" t="s">
        <v>16</v>
      </c>
      <c r="K412" t="s">
        <v>15</v>
      </c>
      <c r="L412">
        <v>0</v>
      </c>
      <c r="M412">
        <v>0</v>
      </c>
      <c r="N412">
        <v>1</v>
      </c>
      <c r="O412" t="str">
        <f>VLOOKUP(Contrats[[#This Row],[id_emploi]],Emplois[#All],3,0)</f>
        <v>Médical</v>
      </c>
      <c r="P412">
        <f>IF(AND(Contrats[[#This Row],[debut]]&lt;=Résultats!D$11,Contrats[[#This Row],[fin_imputee]]&gt;=Résultats!D$11),1,0)</f>
        <v>0</v>
      </c>
    </row>
    <row r="413" spans="1:16" x14ac:dyDescent="0.35">
      <c r="A413">
        <v>411</v>
      </c>
      <c r="B413" s="1">
        <v>37710</v>
      </c>
      <c r="C413" s="1">
        <v>38137</v>
      </c>
      <c r="D413" s="1">
        <f>IF(Contrats[[#This Row],[fin]]="",D$1, Contrats[[#This Row],[fin]])</f>
        <v>38137</v>
      </c>
      <c r="E413" t="s">
        <v>13</v>
      </c>
      <c r="F413">
        <v>287</v>
      </c>
      <c r="G413">
        <v>195</v>
      </c>
      <c r="H413" t="s">
        <v>424</v>
      </c>
      <c r="I413">
        <v>275</v>
      </c>
      <c r="J413" t="s">
        <v>16</v>
      </c>
      <c r="K413" t="s">
        <v>15</v>
      </c>
      <c r="L413">
        <v>0</v>
      </c>
      <c r="M413">
        <v>1</v>
      </c>
      <c r="N413">
        <v>1</v>
      </c>
      <c r="O413" t="str">
        <f>VLOOKUP(Contrats[[#This Row],[id_emploi]],Emplois[#All],3,0)</f>
        <v>Médical</v>
      </c>
      <c r="P413">
        <f>IF(AND(Contrats[[#This Row],[debut]]&lt;=Résultats!D$11,Contrats[[#This Row],[fin_imputee]]&gt;=Résultats!D$11),1,0)</f>
        <v>0</v>
      </c>
    </row>
    <row r="414" spans="1:16" x14ac:dyDescent="0.35">
      <c r="A414">
        <v>412</v>
      </c>
      <c r="B414" s="1">
        <v>37554</v>
      </c>
      <c r="C414" s="1">
        <v>38285</v>
      </c>
      <c r="D414" s="1">
        <f>IF(Contrats[[#This Row],[fin]]="",D$1, Contrats[[#This Row],[fin]])</f>
        <v>38285</v>
      </c>
      <c r="E414" t="s">
        <v>13</v>
      </c>
      <c r="F414">
        <v>288</v>
      </c>
      <c r="G414">
        <v>65</v>
      </c>
      <c r="H414" t="s">
        <v>424</v>
      </c>
      <c r="I414">
        <v>116</v>
      </c>
      <c r="J414" t="s">
        <v>18</v>
      </c>
      <c r="K414" t="s">
        <v>18</v>
      </c>
      <c r="L414">
        <v>0</v>
      </c>
      <c r="M414">
        <v>0</v>
      </c>
      <c r="N414">
        <v>1</v>
      </c>
      <c r="O414" t="str">
        <f>VLOOKUP(Contrats[[#This Row],[id_emploi]],Emplois[#All],3,0)</f>
        <v>Imagerie</v>
      </c>
      <c r="P414">
        <f>IF(AND(Contrats[[#This Row],[debut]]&lt;=Résultats!D$11,Contrats[[#This Row],[fin_imputee]]&gt;=Résultats!D$11),1,0)</f>
        <v>0</v>
      </c>
    </row>
    <row r="415" spans="1:16" x14ac:dyDescent="0.35">
      <c r="A415">
        <v>413</v>
      </c>
      <c r="B415" s="1">
        <v>38328</v>
      </c>
      <c r="C415" s="1">
        <v>39028</v>
      </c>
      <c r="D415" s="1">
        <f>IF(Contrats[[#This Row],[fin]]="",D$1, Contrats[[#This Row],[fin]])</f>
        <v>39028</v>
      </c>
      <c r="E415" t="s">
        <v>13</v>
      </c>
      <c r="F415">
        <v>288</v>
      </c>
      <c r="G415">
        <v>65</v>
      </c>
      <c r="H415" t="s">
        <v>424</v>
      </c>
      <c r="I415">
        <v>115</v>
      </c>
      <c r="J415" t="s">
        <v>14</v>
      </c>
      <c r="K415" t="s">
        <v>15</v>
      </c>
      <c r="L415">
        <v>0</v>
      </c>
      <c r="M415">
        <v>0</v>
      </c>
      <c r="N415">
        <v>1</v>
      </c>
      <c r="O415" t="str">
        <f>VLOOKUP(Contrats[[#This Row],[id_emploi]],Emplois[#All],3,0)</f>
        <v>Imagerie</v>
      </c>
      <c r="P415">
        <f>IF(AND(Contrats[[#This Row],[debut]]&lt;=Résultats!D$11,Contrats[[#This Row],[fin_imputee]]&gt;=Résultats!D$11),1,0)</f>
        <v>0</v>
      </c>
    </row>
    <row r="416" spans="1:16" x14ac:dyDescent="0.35">
      <c r="A416">
        <v>414</v>
      </c>
      <c r="B416" s="1">
        <v>39036</v>
      </c>
      <c r="C416" s="1">
        <v>39553</v>
      </c>
      <c r="D416" s="1">
        <f>IF(Contrats[[#This Row],[fin]]="",D$1, Contrats[[#This Row],[fin]])</f>
        <v>39553</v>
      </c>
      <c r="E416" t="s">
        <v>13</v>
      </c>
      <c r="F416">
        <v>288</v>
      </c>
      <c r="G416">
        <v>65</v>
      </c>
      <c r="H416" t="s">
        <v>424</v>
      </c>
      <c r="I416">
        <v>116</v>
      </c>
      <c r="J416" t="s">
        <v>18</v>
      </c>
      <c r="K416" t="s">
        <v>18</v>
      </c>
      <c r="L416">
        <v>1</v>
      </c>
      <c r="M416">
        <v>0</v>
      </c>
      <c r="N416">
        <v>1</v>
      </c>
      <c r="O416" t="str">
        <f>VLOOKUP(Contrats[[#This Row],[id_emploi]],Emplois[#All],3,0)</f>
        <v>Imagerie</v>
      </c>
      <c r="P416">
        <f>IF(AND(Contrats[[#This Row],[debut]]&lt;=Résultats!D$11,Contrats[[#This Row],[fin_imputee]]&gt;=Résultats!D$11),1,0)</f>
        <v>0</v>
      </c>
    </row>
    <row r="417" spans="1:16" x14ac:dyDescent="0.35">
      <c r="A417">
        <v>415</v>
      </c>
      <c r="B417" s="1">
        <v>39589</v>
      </c>
      <c r="C417" s="1">
        <v>39773</v>
      </c>
      <c r="D417" s="1">
        <f>IF(Contrats[[#This Row],[fin]]="",D$1, Contrats[[#This Row],[fin]])</f>
        <v>39773</v>
      </c>
      <c r="E417" t="s">
        <v>13</v>
      </c>
      <c r="F417">
        <v>288</v>
      </c>
      <c r="G417">
        <v>65</v>
      </c>
      <c r="H417" t="s">
        <v>424</v>
      </c>
      <c r="I417">
        <v>116</v>
      </c>
      <c r="J417" t="s">
        <v>18</v>
      </c>
      <c r="K417" t="s">
        <v>18</v>
      </c>
      <c r="L417">
        <v>0</v>
      </c>
      <c r="M417">
        <v>0</v>
      </c>
      <c r="N417">
        <v>1</v>
      </c>
      <c r="O417" t="str">
        <f>VLOOKUP(Contrats[[#This Row],[id_emploi]],Emplois[#All],3,0)</f>
        <v>Imagerie</v>
      </c>
      <c r="P417">
        <f>IF(AND(Contrats[[#This Row],[debut]]&lt;=Résultats!D$11,Contrats[[#This Row],[fin_imputee]]&gt;=Résultats!D$11),1,0)</f>
        <v>0</v>
      </c>
    </row>
    <row r="418" spans="1:16" x14ac:dyDescent="0.35">
      <c r="A418">
        <v>416</v>
      </c>
      <c r="B418" s="1">
        <v>39786</v>
      </c>
      <c r="C418" s="1">
        <v>45962</v>
      </c>
      <c r="D418" s="1">
        <f>IF(Contrats[[#This Row],[fin]]="",D$1, Contrats[[#This Row],[fin]])</f>
        <v>45962</v>
      </c>
      <c r="E418" t="s">
        <v>17</v>
      </c>
      <c r="F418">
        <v>288</v>
      </c>
      <c r="G418">
        <v>65</v>
      </c>
      <c r="H418" t="s">
        <v>424</v>
      </c>
      <c r="I418">
        <v>116</v>
      </c>
      <c r="J418" t="s">
        <v>18</v>
      </c>
      <c r="K418" t="s">
        <v>18</v>
      </c>
      <c r="L418">
        <v>0</v>
      </c>
      <c r="M418">
        <v>0</v>
      </c>
      <c r="N418">
        <v>1</v>
      </c>
      <c r="O418" t="str">
        <f>VLOOKUP(Contrats[[#This Row],[id_emploi]],Emplois[#All],3,0)</f>
        <v>Imagerie</v>
      </c>
      <c r="P418">
        <f>IF(AND(Contrats[[#This Row],[debut]]&lt;=Résultats!D$11,Contrats[[#This Row],[fin_imputee]]&gt;=Résultats!D$11),1,0)</f>
        <v>1</v>
      </c>
    </row>
    <row r="419" spans="1:16" x14ac:dyDescent="0.35">
      <c r="A419">
        <v>417</v>
      </c>
      <c r="B419" s="1">
        <v>36558</v>
      </c>
      <c r="C419" s="1">
        <v>37074</v>
      </c>
      <c r="D419" s="1">
        <f>IF(Contrats[[#This Row],[fin]]="",D$1, Contrats[[#This Row],[fin]])</f>
        <v>37074</v>
      </c>
      <c r="E419" t="s">
        <v>13</v>
      </c>
      <c r="F419">
        <v>289</v>
      </c>
      <c r="G419">
        <v>293</v>
      </c>
      <c r="H419" t="s">
        <v>426</v>
      </c>
      <c r="I419">
        <v>410</v>
      </c>
      <c r="J419" t="s">
        <v>19</v>
      </c>
      <c r="K419" t="s">
        <v>20</v>
      </c>
      <c r="L419">
        <v>0</v>
      </c>
      <c r="M419">
        <v>0</v>
      </c>
      <c r="N419">
        <v>1</v>
      </c>
      <c r="O419" t="str">
        <f>VLOOKUP(Contrats[[#This Row],[id_emploi]],Emplois[#All],3,0)</f>
        <v>Pharmacie</v>
      </c>
      <c r="P419">
        <f>IF(AND(Contrats[[#This Row],[debut]]&lt;=Résultats!D$11,Contrats[[#This Row],[fin_imputee]]&gt;=Résultats!D$11),1,0)</f>
        <v>0</v>
      </c>
    </row>
    <row r="420" spans="1:16" x14ac:dyDescent="0.35">
      <c r="A420">
        <v>418</v>
      </c>
      <c r="B420" s="1">
        <v>37103</v>
      </c>
      <c r="C420" s="1">
        <v>37407</v>
      </c>
      <c r="D420" s="1">
        <f>IF(Contrats[[#This Row],[fin]]="",D$1, Contrats[[#This Row],[fin]])</f>
        <v>37407</v>
      </c>
      <c r="E420" t="s">
        <v>17</v>
      </c>
      <c r="F420">
        <v>289</v>
      </c>
      <c r="G420">
        <v>293</v>
      </c>
      <c r="H420" t="s">
        <v>424</v>
      </c>
      <c r="I420">
        <v>410</v>
      </c>
      <c r="J420" t="s">
        <v>19</v>
      </c>
      <c r="K420" t="s">
        <v>20</v>
      </c>
      <c r="L420">
        <v>0</v>
      </c>
      <c r="M420">
        <v>0</v>
      </c>
      <c r="N420">
        <v>1</v>
      </c>
      <c r="O420" t="str">
        <f>VLOOKUP(Contrats[[#This Row],[id_emploi]],Emplois[#All],3,0)</f>
        <v>Pharmacie</v>
      </c>
      <c r="P420">
        <f>IF(AND(Contrats[[#This Row],[debut]]&lt;=Résultats!D$11,Contrats[[#This Row],[fin_imputee]]&gt;=Résultats!D$11),1,0)</f>
        <v>0</v>
      </c>
    </row>
    <row r="421" spans="1:16" x14ac:dyDescent="0.35">
      <c r="A421">
        <v>419</v>
      </c>
      <c r="B421" s="1">
        <v>36953</v>
      </c>
      <c r="C421" s="1">
        <v>37471</v>
      </c>
      <c r="D421" s="1">
        <f>IF(Contrats[[#This Row],[fin]]="",D$1, Contrats[[#This Row],[fin]])</f>
        <v>37471</v>
      </c>
      <c r="E421" t="s">
        <v>17</v>
      </c>
      <c r="F421">
        <v>290</v>
      </c>
      <c r="G421">
        <v>6</v>
      </c>
      <c r="H421" t="s">
        <v>424</v>
      </c>
      <c r="I421">
        <v>13</v>
      </c>
      <c r="J421" t="s">
        <v>16</v>
      </c>
      <c r="K421" t="s">
        <v>15</v>
      </c>
      <c r="L421">
        <v>0</v>
      </c>
      <c r="M421">
        <v>1</v>
      </c>
      <c r="N421">
        <v>1</v>
      </c>
      <c r="O421" t="str">
        <f>VLOOKUP(Contrats[[#This Row],[id_emploi]],Emplois[#All],3,0)</f>
        <v>Médical</v>
      </c>
      <c r="P421">
        <f>IF(AND(Contrats[[#This Row],[debut]]&lt;=Résultats!D$11,Contrats[[#This Row],[fin_imputee]]&gt;=Résultats!D$11),1,0)</f>
        <v>0</v>
      </c>
    </row>
    <row r="422" spans="1:16" x14ac:dyDescent="0.35">
      <c r="A422">
        <v>420</v>
      </c>
      <c r="B422" s="1">
        <v>36891</v>
      </c>
      <c r="C422" s="1">
        <v>37346</v>
      </c>
      <c r="D422" s="1">
        <f>IF(Contrats[[#This Row],[fin]]="",D$1, Contrats[[#This Row],[fin]])</f>
        <v>37346</v>
      </c>
      <c r="E422" t="s">
        <v>13</v>
      </c>
      <c r="F422">
        <v>291</v>
      </c>
      <c r="G422">
        <v>217</v>
      </c>
      <c r="H422" t="s">
        <v>424</v>
      </c>
      <c r="I422">
        <v>310</v>
      </c>
      <c r="J422" t="s">
        <v>16</v>
      </c>
      <c r="K422" t="s">
        <v>15</v>
      </c>
      <c r="L422">
        <v>0</v>
      </c>
      <c r="M422">
        <v>0</v>
      </c>
      <c r="N422">
        <v>1</v>
      </c>
      <c r="O422" t="str">
        <f>VLOOKUP(Contrats[[#This Row],[id_emploi]],Emplois[#All],3,0)</f>
        <v>Administratif</v>
      </c>
      <c r="P422">
        <f>IF(AND(Contrats[[#This Row],[debut]]&lt;=Résultats!D$11,Contrats[[#This Row],[fin_imputee]]&gt;=Résultats!D$11),1,0)</f>
        <v>0</v>
      </c>
    </row>
    <row r="423" spans="1:16" x14ac:dyDescent="0.35">
      <c r="A423">
        <v>421</v>
      </c>
      <c r="B423" s="1">
        <v>37609</v>
      </c>
      <c r="C423" s="1">
        <v>46082</v>
      </c>
      <c r="D423" s="1">
        <f>IF(Contrats[[#This Row],[fin]]="",D$1, Contrats[[#This Row],[fin]])</f>
        <v>46082</v>
      </c>
      <c r="E423" t="s">
        <v>17</v>
      </c>
      <c r="F423">
        <v>292</v>
      </c>
      <c r="G423">
        <v>100</v>
      </c>
      <c r="H423" t="s">
        <v>424</v>
      </c>
      <c r="I423">
        <v>160</v>
      </c>
      <c r="J423" t="s">
        <v>16</v>
      </c>
      <c r="K423" t="s">
        <v>15</v>
      </c>
      <c r="L423">
        <v>0</v>
      </c>
      <c r="M423">
        <v>1</v>
      </c>
      <c r="N423">
        <v>0</v>
      </c>
      <c r="O423" t="str">
        <f>VLOOKUP(Contrats[[#This Row],[id_emploi]],Emplois[#All],3,0)</f>
        <v>Administratif</v>
      </c>
      <c r="P423">
        <f>IF(AND(Contrats[[#This Row],[debut]]&lt;=Résultats!D$11,Contrats[[#This Row],[fin_imputee]]&gt;=Résultats!D$11),1,0)</f>
        <v>1</v>
      </c>
    </row>
    <row r="424" spans="1:16" x14ac:dyDescent="0.35">
      <c r="A424">
        <v>422</v>
      </c>
      <c r="B424" s="1">
        <v>40575</v>
      </c>
      <c r="C424" s="1">
        <v>41244</v>
      </c>
      <c r="D424" s="1">
        <f>IF(Contrats[[#This Row],[fin]]="",D$1, Contrats[[#This Row],[fin]])</f>
        <v>41244</v>
      </c>
      <c r="E424" t="s">
        <v>13</v>
      </c>
      <c r="F424">
        <v>293</v>
      </c>
      <c r="G424">
        <v>263</v>
      </c>
      <c r="H424" t="s">
        <v>424</v>
      </c>
      <c r="I424">
        <v>369</v>
      </c>
      <c r="J424" t="s">
        <v>14</v>
      </c>
      <c r="K424" t="s">
        <v>15</v>
      </c>
      <c r="L424">
        <v>0</v>
      </c>
      <c r="M424">
        <v>1</v>
      </c>
      <c r="N424">
        <v>0</v>
      </c>
      <c r="O424" t="str">
        <f>VLOOKUP(Contrats[[#This Row],[id_emploi]],Emplois[#All],3,0)</f>
        <v>Bloc opératoire</v>
      </c>
      <c r="P424">
        <f>IF(AND(Contrats[[#This Row],[debut]]&lt;=Résultats!D$11,Contrats[[#This Row],[fin_imputee]]&gt;=Résultats!D$11),1,0)</f>
        <v>0</v>
      </c>
    </row>
    <row r="425" spans="1:16" x14ac:dyDescent="0.35">
      <c r="A425">
        <v>423</v>
      </c>
      <c r="B425" s="1">
        <v>37499</v>
      </c>
      <c r="C425" s="1">
        <v>38168</v>
      </c>
      <c r="D425" s="1">
        <f>IF(Contrats[[#This Row],[fin]]="",D$1, Contrats[[#This Row],[fin]])</f>
        <v>38168</v>
      </c>
      <c r="E425" t="s">
        <v>13</v>
      </c>
      <c r="F425">
        <v>294</v>
      </c>
      <c r="G425">
        <v>103</v>
      </c>
      <c r="H425" t="s">
        <v>423</v>
      </c>
      <c r="I425">
        <v>163</v>
      </c>
      <c r="J425" t="s">
        <v>16</v>
      </c>
      <c r="K425" t="s">
        <v>15</v>
      </c>
      <c r="L425">
        <v>0</v>
      </c>
      <c r="M425">
        <v>0</v>
      </c>
      <c r="N425">
        <v>1</v>
      </c>
      <c r="O425" t="str">
        <f>VLOOKUP(Contrats[[#This Row],[id_emploi]],Emplois[#All],3,0)</f>
        <v>Administratif</v>
      </c>
      <c r="P425">
        <f>IF(AND(Contrats[[#This Row],[debut]]&lt;=Résultats!D$11,Contrats[[#This Row],[fin_imputee]]&gt;=Résultats!D$11),1,0)</f>
        <v>0</v>
      </c>
    </row>
    <row r="426" spans="1:16" x14ac:dyDescent="0.35">
      <c r="A426">
        <v>424</v>
      </c>
      <c r="B426" s="1">
        <v>38192</v>
      </c>
      <c r="C426" s="1">
        <v>38861</v>
      </c>
      <c r="D426" s="1">
        <f>IF(Contrats[[#This Row],[fin]]="",D$1, Contrats[[#This Row],[fin]])</f>
        <v>38861</v>
      </c>
      <c r="E426" t="s">
        <v>13</v>
      </c>
      <c r="F426">
        <v>294</v>
      </c>
      <c r="G426">
        <v>262</v>
      </c>
      <c r="H426" t="s">
        <v>424</v>
      </c>
      <c r="I426">
        <v>367</v>
      </c>
      <c r="J426" t="s">
        <v>22</v>
      </c>
      <c r="K426" t="s">
        <v>15</v>
      </c>
      <c r="L426">
        <v>0</v>
      </c>
      <c r="M426">
        <v>1</v>
      </c>
      <c r="N426">
        <v>0</v>
      </c>
      <c r="O426" t="str">
        <f>VLOOKUP(Contrats[[#This Row],[id_emploi]],Emplois[#All],3,0)</f>
        <v>Bloc opératoire</v>
      </c>
      <c r="P426">
        <f>IF(AND(Contrats[[#This Row],[debut]]&lt;=Résultats!D$11,Contrats[[#This Row],[fin_imputee]]&gt;=Résultats!D$11),1,0)</f>
        <v>0</v>
      </c>
    </row>
    <row r="427" spans="1:16" x14ac:dyDescent="0.35">
      <c r="A427">
        <v>425</v>
      </c>
      <c r="B427" s="1">
        <v>38893</v>
      </c>
      <c r="C427" s="1">
        <v>39380</v>
      </c>
      <c r="D427" s="1">
        <f>IF(Contrats[[#This Row],[fin]]="",D$1, Contrats[[#This Row],[fin]])</f>
        <v>39380</v>
      </c>
      <c r="E427" t="s">
        <v>13</v>
      </c>
      <c r="F427">
        <v>294</v>
      </c>
      <c r="G427">
        <v>289</v>
      </c>
      <c r="H427" t="s">
        <v>423</v>
      </c>
      <c r="I427">
        <v>405</v>
      </c>
      <c r="J427" t="s">
        <v>19</v>
      </c>
      <c r="K427" t="s">
        <v>20</v>
      </c>
      <c r="L427">
        <v>0</v>
      </c>
      <c r="M427">
        <v>1</v>
      </c>
      <c r="N427">
        <v>0</v>
      </c>
      <c r="O427" t="str">
        <f>VLOOKUP(Contrats[[#This Row],[id_emploi]],Emplois[#All],3,0)</f>
        <v>Bloc opératoire</v>
      </c>
      <c r="P427">
        <f>IF(AND(Contrats[[#This Row],[debut]]&lt;=Résultats!D$11,Contrats[[#This Row],[fin_imputee]]&gt;=Résultats!D$11),1,0)</f>
        <v>0</v>
      </c>
    </row>
    <row r="428" spans="1:16" x14ac:dyDescent="0.35">
      <c r="A428">
        <v>426</v>
      </c>
      <c r="B428" s="1">
        <v>37231</v>
      </c>
      <c r="C428" s="1"/>
      <c r="D428" s="1">
        <f>IF(Contrats[[#This Row],[fin]]="",D$1, Contrats[[#This Row],[fin]])</f>
        <v>45900</v>
      </c>
      <c r="E428" t="s">
        <v>13</v>
      </c>
      <c r="F428">
        <v>295</v>
      </c>
      <c r="G428">
        <v>164</v>
      </c>
      <c r="H428" t="s">
        <v>424</v>
      </c>
      <c r="I428">
        <v>232</v>
      </c>
      <c r="J428" t="s">
        <v>14</v>
      </c>
      <c r="K428" t="s">
        <v>15</v>
      </c>
      <c r="L428">
        <v>1</v>
      </c>
      <c r="M428">
        <v>0</v>
      </c>
      <c r="N428">
        <v>1</v>
      </c>
      <c r="O428" t="str">
        <f>VLOOKUP(Contrats[[#This Row],[id_emploi]],Emplois[#All],3,0)</f>
        <v>Sécurité</v>
      </c>
      <c r="P428">
        <f>IF(AND(Contrats[[#This Row],[debut]]&lt;=Résultats!D$11,Contrats[[#This Row],[fin_imputee]]&gt;=Résultats!D$11),1,0)</f>
        <v>1</v>
      </c>
    </row>
    <row r="429" spans="1:16" x14ac:dyDescent="0.35">
      <c r="A429">
        <v>427</v>
      </c>
      <c r="B429" s="1">
        <v>37270</v>
      </c>
      <c r="C429" s="1">
        <v>37694</v>
      </c>
      <c r="D429" s="1">
        <f>IF(Contrats[[#This Row],[fin]]="",D$1, Contrats[[#This Row],[fin]])</f>
        <v>37694</v>
      </c>
      <c r="E429" t="s">
        <v>13</v>
      </c>
      <c r="F429">
        <v>296</v>
      </c>
      <c r="G429">
        <v>50</v>
      </c>
      <c r="H429" t="s">
        <v>423</v>
      </c>
      <c r="I429">
        <v>100</v>
      </c>
      <c r="J429" t="s">
        <v>14</v>
      </c>
      <c r="K429" t="s">
        <v>15</v>
      </c>
      <c r="L429">
        <v>0</v>
      </c>
      <c r="M429">
        <v>0</v>
      </c>
      <c r="N429">
        <v>1</v>
      </c>
      <c r="O429" t="str">
        <f>VLOOKUP(Contrats[[#This Row],[id_emploi]],Emplois[#All],3,0)</f>
        <v>Pédiatrie/néonat</v>
      </c>
      <c r="P429">
        <f>IF(AND(Contrats[[#This Row],[debut]]&lt;=Résultats!D$11,Contrats[[#This Row],[fin_imputee]]&gt;=Résultats!D$11),1,0)</f>
        <v>0</v>
      </c>
    </row>
    <row r="430" spans="1:16" x14ac:dyDescent="0.35">
      <c r="A430">
        <v>428</v>
      </c>
      <c r="B430" s="1">
        <v>37070</v>
      </c>
      <c r="C430" s="1"/>
      <c r="D430" s="1">
        <f>IF(Contrats[[#This Row],[fin]]="",D$1, Contrats[[#This Row],[fin]])</f>
        <v>45900</v>
      </c>
      <c r="E430" t="s">
        <v>13</v>
      </c>
      <c r="F430">
        <v>297</v>
      </c>
      <c r="G430">
        <v>210</v>
      </c>
      <c r="H430" t="s">
        <v>424</v>
      </c>
      <c r="I430">
        <v>302</v>
      </c>
      <c r="J430" t="s">
        <v>16</v>
      </c>
      <c r="K430" t="s">
        <v>15</v>
      </c>
      <c r="L430">
        <v>1</v>
      </c>
      <c r="M430">
        <v>1</v>
      </c>
      <c r="N430">
        <v>1</v>
      </c>
      <c r="O430" t="str">
        <f>VLOOKUP(Contrats[[#This Row],[id_emploi]],Emplois[#All],3,0)</f>
        <v>Soins infirmiers</v>
      </c>
      <c r="P430">
        <f>IF(AND(Contrats[[#This Row],[debut]]&lt;=Résultats!D$11,Contrats[[#This Row],[fin_imputee]]&gt;=Résultats!D$11),1,0)</f>
        <v>1</v>
      </c>
    </row>
    <row r="431" spans="1:16" x14ac:dyDescent="0.35">
      <c r="A431">
        <v>429</v>
      </c>
      <c r="B431" s="1">
        <v>39379</v>
      </c>
      <c r="C431" s="1">
        <v>39806</v>
      </c>
      <c r="D431" s="1">
        <f>IF(Contrats[[#This Row],[fin]]="",D$1, Contrats[[#This Row],[fin]])</f>
        <v>39806</v>
      </c>
      <c r="E431" t="s">
        <v>13</v>
      </c>
      <c r="F431">
        <v>298</v>
      </c>
      <c r="G431">
        <v>44</v>
      </c>
      <c r="H431" t="s">
        <v>424</v>
      </c>
      <c r="I431">
        <v>90</v>
      </c>
      <c r="J431" t="s">
        <v>22</v>
      </c>
      <c r="K431" t="s">
        <v>15</v>
      </c>
      <c r="L431">
        <v>0</v>
      </c>
      <c r="M431">
        <v>1</v>
      </c>
      <c r="N431">
        <v>0</v>
      </c>
      <c r="O431" t="str">
        <f>VLOOKUP(Contrats[[#This Row],[id_emploi]],Emplois[#All],3,0)</f>
        <v>Bloc opératoire</v>
      </c>
      <c r="P431">
        <f>IF(AND(Contrats[[#This Row],[debut]]&lt;=Résultats!D$11,Contrats[[#This Row],[fin_imputee]]&gt;=Résultats!D$11),1,0)</f>
        <v>0</v>
      </c>
    </row>
    <row r="432" spans="1:16" x14ac:dyDescent="0.35">
      <c r="A432">
        <v>430</v>
      </c>
      <c r="B432" s="1">
        <v>39337</v>
      </c>
      <c r="C432" s="1">
        <v>40068</v>
      </c>
      <c r="D432" s="1">
        <f>IF(Contrats[[#This Row],[fin]]="",D$1, Contrats[[#This Row],[fin]])</f>
        <v>40068</v>
      </c>
      <c r="E432" t="s">
        <v>13</v>
      </c>
      <c r="F432">
        <v>299</v>
      </c>
      <c r="G432">
        <v>207</v>
      </c>
      <c r="H432" t="s">
        <v>424</v>
      </c>
      <c r="I432">
        <v>297</v>
      </c>
      <c r="J432" t="s">
        <v>16</v>
      </c>
      <c r="K432" t="s">
        <v>15</v>
      </c>
      <c r="L432">
        <v>0</v>
      </c>
      <c r="M432">
        <v>0</v>
      </c>
      <c r="N432">
        <v>1</v>
      </c>
      <c r="O432" t="str">
        <f>VLOOKUP(Contrats[[#This Row],[id_emploi]],Emplois[#All],3,0)</f>
        <v>Médical</v>
      </c>
      <c r="P432">
        <f>IF(AND(Contrats[[#This Row],[debut]]&lt;=Résultats!D$11,Contrats[[#This Row],[fin_imputee]]&gt;=Résultats!D$11),1,0)</f>
        <v>0</v>
      </c>
    </row>
    <row r="433" spans="1:16" x14ac:dyDescent="0.35">
      <c r="A433">
        <v>431</v>
      </c>
      <c r="B433" s="1">
        <v>36904</v>
      </c>
      <c r="C433" s="1">
        <v>37177</v>
      </c>
      <c r="D433" s="1">
        <f>IF(Contrats[[#This Row],[fin]]="",D$1, Contrats[[#This Row],[fin]])</f>
        <v>37177</v>
      </c>
      <c r="E433" t="s">
        <v>17</v>
      </c>
      <c r="F433">
        <v>300</v>
      </c>
      <c r="G433">
        <v>256</v>
      </c>
      <c r="H433" t="s">
        <v>425</v>
      </c>
      <c r="I433">
        <v>359</v>
      </c>
      <c r="J433" t="s">
        <v>16</v>
      </c>
      <c r="K433" t="s">
        <v>15</v>
      </c>
      <c r="L433">
        <v>1</v>
      </c>
      <c r="M433">
        <v>0</v>
      </c>
      <c r="N433">
        <v>1</v>
      </c>
      <c r="O433" t="str">
        <f>VLOOKUP(Contrats[[#This Row],[id_emploi]],Emplois[#All],3,0)</f>
        <v>Soins infirmiers</v>
      </c>
      <c r="P433">
        <f>IF(AND(Contrats[[#This Row],[debut]]&lt;=Résultats!D$11,Contrats[[#This Row],[fin_imputee]]&gt;=Résultats!D$11),1,0)</f>
        <v>0</v>
      </c>
    </row>
    <row r="434" spans="1:16" x14ac:dyDescent="0.35">
      <c r="A434">
        <v>432</v>
      </c>
      <c r="B434" s="1">
        <v>37139</v>
      </c>
      <c r="C434" s="1">
        <v>37869</v>
      </c>
      <c r="D434" s="1">
        <f>IF(Contrats[[#This Row],[fin]]="",D$1, Contrats[[#This Row],[fin]])</f>
        <v>37869</v>
      </c>
      <c r="E434" t="s">
        <v>13</v>
      </c>
      <c r="F434">
        <v>301</v>
      </c>
      <c r="G434">
        <v>203</v>
      </c>
      <c r="H434" t="s">
        <v>424</v>
      </c>
      <c r="I434">
        <v>292</v>
      </c>
      <c r="J434" t="s">
        <v>18</v>
      </c>
      <c r="K434" t="s">
        <v>18</v>
      </c>
      <c r="L434">
        <v>0</v>
      </c>
      <c r="M434">
        <v>0</v>
      </c>
      <c r="N434">
        <v>1</v>
      </c>
      <c r="O434" t="str">
        <f>VLOOKUP(Contrats[[#This Row],[id_emploi]],Emplois[#All],3,0)</f>
        <v>Imagerie</v>
      </c>
      <c r="P434">
        <f>IF(AND(Contrats[[#This Row],[debut]]&lt;=Résultats!D$11,Contrats[[#This Row],[fin_imputee]]&gt;=Résultats!D$11),1,0)</f>
        <v>0</v>
      </c>
    </row>
    <row r="435" spans="1:16" x14ac:dyDescent="0.35">
      <c r="A435">
        <v>433</v>
      </c>
      <c r="B435" s="1">
        <v>37248</v>
      </c>
      <c r="C435" s="1">
        <v>37825</v>
      </c>
      <c r="D435" s="1">
        <f>IF(Contrats[[#This Row],[fin]]="",D$1, Contrats[[#This Row],[fin]])</f>
        <v>37825</v>
      </c>
      <c r="E435" t="s">
        <v>13</v>
      </c>
      <c r="F435">
        <v>302</v>
      </c>
      <c r="G435">
        <v>293</v>
      </c>
      <c r="H435" t="s">
        <v>424</v>
      </c>
      <c r="I435">
        <v>410</v>
      </c>
      <c r="J435" t="s">
        <v>19</v>
      </c>
      <c r="K435" t="s">
        <v>20</v>
      </c>
      <c r="L435">
        <v>1</v>
      </c>
      <c r="M435">
        <v>0</v>
      </c>
      <c r="N435">
        <v>1</v>
      </c>
      <c r="O435" t="str">
        <f>VLOOKUP(Contrats[[#This Row],[id_emploi]],Emplois[#All],3,0)</f>
        <v>Pharmacie</v>
      </c>
      <c r="P435">
        <f>IF(AND(Contrats[[#This Row],[debut]]&lt;=Résultats!D$11,Contrats[[#This Row],[fin_imputee]]&gt;=Résultats!D$11),1,0)</f>
        <v>0</v>
      </c>
    </row>
    <row r="436" spans="1:16" x14ac:dyDescent="0.35">
      <c r="A436">
        <v>434</v>
      </c>
      <c r="B436" s="1">
        <v>37510</v>
      </c>
      <c r="C436" s="1">
        <v>38149</v>
      </c>
      <c r="D436" s="1">
        <f>IF(Contrats[[#This Row],[fin]]="",D$1, Contrats[[#This Row],[fin]])</f>
        <v>38149</v>
      </c>
      <c r="E436" t="s">
        <v>13</v>
      </c>
      <c r="F436">
        <v>303</v>
      </c>
      <c r="G436">
        <v>256</v>
      </c>
      <c r="H436" t="s">
        <v>426</v>
      </c>
      <c r="I436">
        <v>360</v>
      </c>
      <c r="J436" t="s">
        <v>14</v>
      </c>
      <c r="K436" t="s">
        <v>15</v>
      </c>
      <c r="L436">
        <v>0</v>
      </c>
      <c r="M436">
        <v>0</v>
      </c>
      <c r="N436">
        <v>1</v>
      </c>
      <c r="O436" t="str">
        <f>VLOOKUP(Contrats[[#This Row],[id_emploi]],Emplois[#All],3,0)</f>
        <v>Soins infirmiers</v>
      </c>
      <c r="P436">
        <f>IF(AND(Contrats[[#This Row],[debut]]&lt;=Résultats!D$11,Contrats[[#This Row],[fin_imputee]]&gt;=Résultats!D$11),1,0)</f>
        <v>0</v>
      </c>
    </row>
    <row r="437" spans="1:16" x14ac:dyDescent="0.35">
      <c r="A437">
        <v>435</v>
      </c>
      <c r="B437" s="1">
        <v>37405</v>
      </c>
      <c r="C437" s="1">
        <v>37862</v>
      </c>
      <c r="D437" s="1">
        <f>IF(Contrats[[#This Row],[fin]]="",D$1, Contrats[[#This Row],[fin]])</f>
        <v>37862</v>
      </c>
      <c r="E437" t="s">
        <v>13</v>
      </c>
      <c r="F437">
        <v>304</v>
      </c>
      <c r="G437">
        <v>299</v>
      </c>
      <c r="H437" t="s">
        <v>424</v>
      </c>
      <c r="I437">
        <v>416</v>
      </c>
      <c r="J437" t="s">
        <v>14</v>
      </c>
      <c r="K437" t="s">
        <v>15</v>
      </c>
      <c r="L437">
        <v>0</v>
      </c>
      <c r="M437">
        <v>1</v>
      </c>
      <c r="N437">
        <v>1</v>
      </c>
      <c r="O437" t="str">
        <f>VLOOKUP(Contrats[[#This Row],[id_emploi]],Emplois[#All],3,0)</f>
        <v>Soins infirmiers</v>
      </c>
      <c r="P437">
        <f>IF(AND(Contrats[[#This Row],[debut]]&lt;=Résultats!D$11,Contrats[[#This Row],[fin_imputee]]&gt;=Résultats!D$11),1,0)</f>
        <v>0</v>
      </c>
    </row>
    <row r="438" spans="1:16" x14ac:dyDescent="0.35">
      <c r="A438">
        <v>436</v>
      </c>
      <c r="B438" s="1">
        <v>37296</v>
      </c>
      <c r="C438" s="1">
        <v>37569</v>
      </c>
      <c r="D438" s="1">
        <f>IF(Contrats[[#This Row],[fin]]="",D$1, Contrats[[#This Row],[fin]])</f>
        <v>37569</v>
      </c>
      <c r="E438" t="s">
        <v>17</v>
      </c>
      <c r="F438">
        <v>305</v>
      </c>
      <c r="G438">
        <v>240</v>
      </c>
      <c r="H438" t="s">
        <v>424</v>
      </c>
      <c r="I438">
        <v>340</v>
      </c>
      <c r="J438" t="s">
        <v>19</v>
      </c>
      <c r="K438" t="s">
        <v>20</v>
      </c>
      <c r="L438">
        <v>1</v>
      </c>
      <c r="M438">
        <v>1</v>
      </c>
      <c r="N438">
        <v>1</v>
      </c>
      <c r="O438" t="str">
        <f>VLOOKUP(Contrats[[#This Row],[id_emploi]],Emplois[#All],3,0)</f>
        <v>Qualité</v>
      </c>
      <c r="P438">
        <f>IF(AND(Contrats[[#This Row],[debut]]&lt;=Résultats!D$11,Contrats[[#This Row],[fin_imputee]]&gt;=Résultats!D$11),1,0)</f>
        <v>0</v>
      </c>
    </row>
    <row r="439" spans="1:16" x14ac:dyDescent="0.35">
      <c r="A439">
        <v>437</v>
      </c>
      <c r="B439" s="1">
        <v>37226</v>
      </c>
      <c r="C439" s="1">
        <v>37926</v>
      </c>
      <c r="D439" s="1">
        <f>IF(Contrats[[#This Row],[fin]]="",D$1, Contrats[[#This Row],[fin]])</f>
        <v>37926</v>
      </c>
      <c r="E439" t="s">
        <v>13</v>
      </c>
      <c r="F439">
        <v>306</v>
      </c>
      <c r="G439">
        <v>19</v>
      </c>
      <c r="H439" t="s">
        <v>424</v>
      </c>
      <c r="I439">
        <v>47</v>
      </c>
      <c r="J439" t="s">
        <v>18</v>
      </c>
      <c r="K439" t="s">
        <v>18</v>
      </c>
      <c r="L439">
        <v>0</v>
      </c>
      <c r="M439">
        <v>0</v>
      </c>
      <c r="N439">
        <v>1</v>
      </c>
      <c r="O439" t="str">
        <f>VLOOKUP(Contrats[[#This Row],[id_emploi]],Emplois[#All],3,0)</f>
        <v>Médical</v>
      </c>
      <c r="P439">
        <f>IF(AND(Contrats[[#This Row],[debut]]&lt;=Résultats!D$11,Contrats[[#This Row],[fin_imputee]]&gt;=Résultats!D$11),1,0)</f>
        <v>0</v>
      </c>
    </row>
    <row r="440" spans="1:16" x14ac:dyDescent="0.35">
      <c r="A440">
        <v>438</v>
      </c>
      <c r="B440" s="1">
        <v>42260</v>
      </c>
      <c r="C440" s="1"/>
      <c r="D440" s="1">
        <f>IF(Contrats[[#This Row],[fin]]="",D$1, Contrats[[#This Row],[fin]])</f>
        <v>45900</v>
      </c>
      <c r="E440" t="s">
        <v>13</v>
      </c>
      <c r="F440">
        <v>307</v>
      </c>
      <c r="G440">
        <v>43</v>
      </c>
      <c r="H440" t="s">
        <v>427</v>
      </c>
      <c r="I440">
        <v>87</v>
      </c>
      <c r="J440" t="s">
        <v>14</v>
      </c>
      <c r="K440" t="s">
        <v>15</v>
      </c>
      <c r="L440">
        <v>0</v>
      </c>
      <c r="M440">
        <v>0</v>
      </c>
      <c r="N440">
        <v>1</v>
      </c>
      <c r="O440" t="str">
        <f>VLOOKUP(Contrats[[#This Row],[id_emploi]],Emplois[#All],3,0)</f>
        <v>Soins infirmiers</v>
      </c>
      <c r="P440">
        <f>IF(AND(Contrats[[#This Row],[debut]]&lt;=Résultats!D$11,Contrats[[#This Row],[fin_imputee]]&gt;=Résultats!D$11),1,0)</f>
        <v>1</v>
      </c>
    </row>
    <row r="441" spans="1:16" x14ac:dyDescent="0.35">
      <c r="A441">
        <v>439</v>
      </c>
      <c r="B441" s="1">
        <v>41917</v>
      </c>
      <c r="C441" s="1"/>
      <c r="D441" s="1">
        <f>IF(Contrats[[#This Row],[fin]]="",D$1, Contrats[[#This Row],[fin]])</f>
        <v>45900</v>
      </c>
      <c r="E441" t="s">
        <v>13</v>
      </c>
      <c r="F441">
        <v>308</v>
      </c>
      <c r="G441">
        <v>152</v>
      </c>
      <c r="H441" t="s">
        <v>424</v>
      </c>
      <c r="I441">
        <v>214</v>
      </c>
      <c r="J441" t="s">
        <v>19</v>
      </c>
      <c r="K441" t="s">
        <v>20</v>
      </c>
      <c r="L441">
        <v>0</v>
      </c>
      <c r="M441">
        <v>0</v>
      </c>
      <c r="N441">
        <v>1</v>
      </c>
      <c r="O441" t="str">
        <f>VLOOKUP(Contrats[[#This Row],[id_emploi]],Emplois[#All],3,0)</f>
        <v>Biomédical</v>
      </c>
      <c r="P441">
        <f>IF(AND(Contrats[[#This Row],[debut]]&lt;=Résultats!D$11,Contrats[[#This Row],[fin_imputee]]&gt;=Résultats!D$11),1,0)</f>
        <v>1</v>
      </c>
    </row>
    <row r="442" spans="1:16" x14ac:dyDescent="0.35">
      <c r="A442">
        <v>440</v>
      </c>
      <c r="B442" s="1">
        <v>37430</v>
      </c>
      <c r="C442" s="1">
        <v>37856</v>
      </c>
      <c r="D442" s="1">
        <f>IF(Contrats[[#This Row],[fin]]="",D$1, Contrats[[#This Row],[fin]])</f>
        <v>37856</v>
      </c>
      <c r="E442" t="s">
        <v>13</v>
      </c>
      <c r="F442">
        <v>309</v>
      </c>
      <c r="G442">
        <v>40</v>
      </c>
      <c r="H442" t="s">
        <v>424</v>
      </c>
      <c r="I442">
        <v>84</v>
      </c>
      <c r="J442" t="s">
        <v>19</v>
      </c>
      <c r="K442" t="s">
        <v>20</v>
      </c>
      <c r="L442">
        <v>0</v>
      </c>
      <c r="M442">
        <v>0</v>
      </c>
      <c r="N442">
        <v>1</v>
      </c>
      <c r="O442" t="str">
        <f>VLOOKUP(Contrats[[#This Row],[id_emploi]],Emplois[#All],3,0)</f>
        <v>Médical</v>
      </c>
      <c r="P442">
        <f>IF(AND(Contrats[[#This Row],[debut]]&lt;=Résultats!D$11,Contrats[[#This Row],[fin_imputee]]&gt;=Résultats!D$11),1,0)</f>
        <v>0</v>
      </c>
    </row>
    <row r="443" spans="1:16" x14ac:dyDescent="0.35">
      <c r="A443">
        <v>441</v>
      </c>
      <c r="B443" s="1">
        <v>36849</v>
      </c>
      <c r="C443" s="1">
        <v>37030</v>
      </c>
      <c r="D443" s="1">
        <f>IF(Contrats[[#This Row],[fin]]="",D$1, Contrats[[#This Row],[fin]])</f>
        <v>37030</v>
      </c>
      <c r="E443" t="s">
        <v>13</v>
      </c>
      <c r="F443">
        <v>310</v>
      </c>
      <c r="G443">
        <v>254</v>
      </c>
      <c r="H443" t="s">
        <v>423</v>
      </c>
      <c r="I443">
        <v>357</v>
      </c>
      <c r="J443" t="s">
        <v>19</v>
      </c>
      <c r="K443" t="s">
        <v>20</v>
      </c>
      <c r="L443">
        <v>0</v>
      </c>
      <c r="M443">
        <v>1</v>
      </c>
      <c r="N443">
        <v>1</v>
      </c>
      <c r="O443" t="str">
        <f>VLOOKUP(Contrats[[#This Row],[id_emploi]],Emplois[#All],3,0)</f>
        <v>Pharmacie</v>
      </c>
      <c r="P443">
        <f>IF(AND(Contrats[[#This Row],[debut]]&lt;=Résultats!D$11,Contrats[[#This Row],[fin_imputee]]&gt;=Résultats!D$11),1,0)</f>
        <v>0</v>
      </c>
    </row>
    <row r="444" spans="1:16" x14ac:dyDescent="0.35">
      <c r="A444">
        <v>442</v>
      </c>
      <c r="B444" s="1">
        <v>37064</v>
      </c>
      <c r="C444" s="1">
        <v>37733</v>
      </c>
      <c r="D444" s="1">
        <f>IF(Contrats[[#This Row],[fin]]="",D$1, Contrats[[#This Row],[fin]])</f>
        <v>37733</v>
      </c>
      <c r="E444" t="s">
        <v>13</v>
      </c>
      <c r="F444">
        <v>310</v>
      </c>
      <c r="G444">
        <v>169</v>
      </c>
      <c r="H444" t="s">
        <v>424</v>
      </c>
      <c r="I444">
        <v>237</v>
      </c>
      <c r="J444" t="s">
        <v>16</v>
      </c>
      <c r="K444" t="s">
        <v>15</v>
      </c>
      <c r="L444">
        <v>0</v>
      </c>
      <c r="M444">
        <v>0</v>
      </c>
      <c r="N444">
        <v>1</v>
      </c>
      <c r="O444" t="str">
        <f>VLOOKUP(Contrats[[#This Row],[id_emploi]],Emplois[#All],3,0)</f>
        <v>Logistique</v>
      </c>
      <c r="P444">
        <f>IF(AND(Contrats[[#This Row],[debut]]&lt;=Résultats!D$11,Contrats[[#This Row],[fin_imputee]]&gt;=Résultats!D$11),1,0)</f>
        <v>0</v>
      </c>
    </row>
    <row r="445" spans="1:16" x14ac:dyDescent="0.35">
      <c r="A445">
        <v>443</v>
      </c>
      <c r="B445" s="1">
        <v>36761</v>
      </c>
      <c r="C445" s="1">
        <v>37187</v>
      </c>
      <c r="D445" s="1">
        <f>IF(Contrats[[#This Row],[fin]]="",D$1, Contrats[[#This Row],[fin]])</f>
        <v>37187</v>
      </c>
      <c r="E445" t="s">
        <v>13</v>
      </c>
      <c r="F445">
        <v>311</v>
      </c>
      <c r="G445">
        <v>201</v>
      </c>
      <c r="H445" t="s">
        <v>424</v>
      </c>
      <c r="I445">
        <v>286</v>
      </c>
      <c r="J445" t="s">
        <v>19</v>
      </c>
      <c r="K445" t="s">
        <v>20</v>
      </c>
      <c r="L445">
        <v>0</v>
      </c>
      <c r="M445">
        <v>0</v>
      </c>
      <c r="N445">
        <v>0</v>
      </c>
      <c r="O445" t="str">
        <f>VLOOKUP(Contrats[[#This Row],[id_emploi]],Emplois[#All],3,0)</f>
        <v>Bloc opératoire</v>
      </c>
      <c r="P445">
        <f>IF(AND(Contrats[[#This Row],[debut]]&lt;=Résultats!D$11,Contrats[[#This Row],[fin_imputee]]&gt;=Résultats!D$11),1,0)</f>
        <v>0</v>
      </c>
    </row>
    <row r="446" spans="1:16" x14ac:dyDescent="0.35">
      <c r="A446">
        <v>444</v>
      </c>
      <c r="B446" s="1">
        <v>36991</v>
      </c>
      <c r="C446" s="1">
        <v>37447</v>
      </c>
      <c r="D446" s="1">
        <f>IF(Contrats[[#This Row],[fin]]="",D$1, Contrats[[#This Row],[fin]])</f>
        <v>37447</v>
      </c>
      <c r="E446" t="s">
        <v>13</v>
      </c>
      <c r="F446">
        <v>312</v>
      </c>
      <c r="G446">
        <v>30</v>
      </c>
      <c r="H446" t="s">
        <v>424</v>
      </c>
      <c r="I446">
        <v>65</v>
      </c>
      <c r="J446" t="s">
        <v>14</v>
      </c>
      <c r="K446" t="s">
        <v>15</v>
      </c>
      <c r="L446">
        <v>0</v>
      </c>
      <c r="M446">
        <v>0</v>
      </c>
      <c r="N446">
        <v>1</v>
      </c>
      <c r="O446" t="str">
        <f>VLOOKUP(Contrats[[#This Row],[id_emploi]],Emplois[#All],3,0)</f>
        <v>Médical</v>
      </c>
      <c r="P446">
        <f>IF(AND(Contrats[[#This Row],[debut]]&lt;=Résultats!D$11,Contrats[[#This Row],[fin_imputee]]&gt;=Résultats!D$11),1,0)</f>
        <v>0</v>
      </c>
    </row>
    <row r="447" spans="1:16" x14ac:dyDescent="0.35">
      <c r="A447">
        <v>445</v>
      </c>
      <c r="B447" s="1">
        <v>37475</v>
      </c>
      <c r="C447" s="1">
        <v>37659</v>
      </c>
      <c r="D447" s="1">
        <f>IF(Contrats[[#This Row],[fin]]="",D$1, Contrats[[#This Row],[fin]])</f>
        <v>37659</v>
      </c>
      <c r="E447" t="s">
        <v>13</v>
      </c>
      <c r="F447">
        <v>312</v>
      </c>
      <c r="G447">
        <v>189</v>
      </c>
      <c r="H447" t="s">
        <v>424</v>
      </c>
      <c r="I447">
        <v>262</v>
      </c>
      <c r="J447" t="s">
        <v>18</v>
      </c>
      <c r="K447" t="s">
        <v>18</v>
      </c>
      <c r="L447">
        <v>1</v>
      </c>
      <c r="M447">
        <v>0</v>
      </c>
      <c r="N447">
        <v>1</v>
      </c>
      <c r="O447" t="str">
        <f>VLOOKUP(Contrats[[#This Row],[id_emploi]],Emplois[#All],3,0)</f>
        <v>Médical</v>
      </c>
      <c r="P447">
        <f>IF(AND(Contrats[[#This Row],[debut]]&lt;=Résultats!D$11,Contrats[[#This Row],[fin_imputee]]&gt;=Résultats!D$11),1,0)</f>
        <v>0</v>
      </c>
    </row>
    <row r="448" spans="1:16" x14ac:dyDescent="0.35">
      <c r="A448">
        <v>446</v>
      </c>
      <c r="B448" s="1">
        <v>38187</v>
      </c>
      <c r="C448" s="1">
        <v>38552</v>
      </c>
      <c r="D448" s="1">
        <f>IF(Contrats[[#This Row],[fin]]="",D$1, Contrats[[#This Row],[fin]])</f>
        <v>38552</v>
      </c>
      <c r="E448" t="s">
        <v>13</v>
      </c>
      <c r="F448">
        <v>313</v>
      </c>
      <c r="G448">
        <v>217</v>
      </c>
      <c r="H448" t="s">
        <v>424</v>
      </c>
      <c r="I448">
        <v>310</v>
      </c>
      <c r="J448" t="s">
        <v>16</v>
      </c>
      <c r="K448" t="s">
        <v>15</v>
      </c>
      <c r="L448">
        <v>1</v>
      </c>
      <c r="M448">
        <v>0</v>
      </c>
      <c r="N448">
        <v>1</v>
      </c>
      <c r="O448" t="str">
        <f>VLOOKUP(Contrats[[#This Row],[id_emploi]],Emplois[#All],3,0)</f>
        <v>Administratif</v>
      </c>
      <c r="P448">
        <f>IF(AND(Contrats[[#This Row],[debut]]&lt;=Résultats!D$11,Contrats[[#This Row],[fin_imputee]]&gt;=Résultats!D$11),1,0)</f>
        <v>0</v>
      </c>
    </row>
    <row r="449" spans="1:16" x14ac:dyDescent="0.35">
      <c r="A449">
        <v>447</v>
      </c>
      <c r="B449" s="1">
        <v>37127</v>
      </c>
      <c r="C449" s="1">
        <v>37249</v>
      </c>
      <c r="D449" s="1">
        <f>IF(Contrats[[#This Row],[fin]]="",D$1, Contrats[[#This Row],[fin]])</f>
        <v>37249</v>
      </c>
      <c r="E449" t="s">
        <v>17</v>
      </c>
      <c r="F449">
        <v>314</v>
      </c>
      <c r="G449">
        <v>299</v>
      </c>
      <c r="H449" t="s">
        <v>426</v>
      </c>
      <c r="I449">
        <v>416</v>
      </c>
      <c r="J449" t="s">
        <v>14</v>
      </c>
      <c r="K449" t="s">
        <v>15</v>
      </c>
      <c r="L449">
        <v>1</v>
      </c>
      <c r="M449">
        <v>1</v>
      </c>
      <c r="N449">
        <v>1</v>
      </c>
      <c r="O449" t="str">
        <f>VLOOKUP(Contrats[[#This Row],[id_emploi]],Emplois[#All],3,0)</f>
        <v>Soins infirmiers</v>
      </c>
      <c r="P449">
        <f>IF(AND(Contrats[[#This Row],[debut]]&lt;=Résultats!D$11,Contrats[[#This Row],[fin_imputee]]&gt;=Résultats!D$11),1,0)</f>
        <v>0</v>
      </c>
    </row>
    <row r="450" spans="1:16" x14ac:dyDescent="0.35">
      <c r="A450">
        <v>448</v>
      </c>
      <c r="B450" s="1">
        <v>37291</v>
      </c>
      <c r="C450" s="1">
        <v>37898</v>
      </c>
      <c r="D450" s="1">
        <f>IF(Contrats[[#This Row],[fin]]="",D$1, Contrats[[#This Row],[fin]])</f>
        <v>37898</v>
      </c>
      <c r="E450" t="s">
        <v>13</v>
      </c>
      <c r="F450">
        <v>314</v>
      </c>
      <c r="G450">
        <v>227</v>
      </c>
      <c r="H450" t="s">
        <v>423</v>
      </c>
      <c r="I450">
        <v>325</v>
      </c>
      <c r="J450" t="s">
        <v>14</v>
      </c>
      <c r="K450" t="s">
        <v>15</v>
      </c>
      <c r="L450">
        <v>0</v>
      </c>
      <c r="M450">
        <v>0</v>
      </c>
      <c r="N450">
        <v>1</v>
      </c>
      <c r="O450" t="str">
        <f>VLOOKUP(Contrats[[#This Row],[id_emploi]],Emplois[#All],3,0)</f>
        <v>Pédiatrie/néonat</v>
      </c>
      <c r="P450">
        <f>IF(AND(Contrats[[#This Row],[debut]]&lt;=Résultats!D$11,Contrats[[#This Row],[fin_imputee]]&gt;=Résultats!D$11),1,0)</f>
        <v>0</v>
      </c>
    </row>
    <row r="451" spans="1:16" x14ac:dyDescent="0.35">
      <c r="A451">
        <v>449</v>
      </c>
      <c r="B451" s="1">
        <v>38141</v>
      </c>
      <c r="C451" s="1">
        <v>38628</v>
      </c>
      <c r="D451" s="1">
        <f>IF(Contrats[[#This Row],[fin]]="",D$1, Contrats[[#This Row],[fin]])</f>
        <v>38628</v>
      </c>
      <c r="E451" t="s">
        <v>13</v>
      </c>
      <c r="F451">
        <v>315</v>
      </c>
      <c r="G451">
        <v>260</v>
      </c>
      <c r="H451" t="s">
        <v>423</v>
      </c>
      <c r="I451">
        <v>364</v>
      </c>
      <c r="J451" t="s">
        <v>14</v>
      </c>
      <c r="K451" t="s">
        <v>15</v>
      </c>
      <c r="L451">
        <v>0</v>
      </c>
      <c r="M451">
        <v>1</v>
      </c>
      <c r="N451">
        <v>1</v>
      </c>
      <c r="O451" t="str">
        <f>VLOOKUP(Contrats[[#This Row],[id_emploi]],Emplois[#All],3,0)</f>
        <v>Soins infirmiers</v>
      </c>
      <c r="P451">
        <f>IF(AND(Contrats[[#This Row],[debut]]&lt;=Résultats!D$11,Contrats[[#This Row],[fin_imputee]]&gt;=Résultats!D$11),1,0)</f>
        <v>0</v>
      </c>
    </row>
    <row r="452" spans="1:16" x14ac:dyDescent="0.35">
      <c r="A452">
        <v>450</v>
      </c>
      <c r="B452" s="1">
        <v>36962</v>
      </c>
      <c r="C452" s="1">
        <v>37449</v>
      </c>
      <c r="D452" s="1">
        <f>IF(Contrats[[#This Row],[fin]]="",D$1, Contrats[[#This Row],[fin]])</f>
        <v>37449</v>
      </c>
      <c r="E452" t="s">
        <v>13</v>
      </c>
      <c r="F452">
        <v>316</v>
      </c>
      <c r="G452">
        <v>286</v>
      </c>
      <c r="H452" t="s">
        <v>423</v>
      </c>
      <c r="I452">
        <v>402</v>
      </c>
      <c r="J452" t="s">
        <v>16</v>
      </c>
      <c r="K452" t="s">
        <v>15</v>
      </c>
      <c r="L452">
        <v>0</v>
      </c>
      <c r="M452">
        <v>0</v>
      </c>
      <c r="N452">
        <v>0</v>
      </c>
      <c r="O452" t="str">
        <f>VLOOKUP(Contrats[[#This Row],[id_emploi]],Emplois[#All],3,0)</f>
        <v>Administratif/médical</v>
      </c>
      <c r="P452">
        <f>IF(AND(Contrats[[#This Row],[debut]]&lt;=Résultats!D$11,Contrats[[#This Row],[fin_imputee]]&gt;=Résultats!D$11),1,0)</f>
        <v>0</v>
      </c>
    </row>
    <row r="453" spans="1:16" x14ac:dyDescent="0.35">
      <c r="A453">
        <v>451</v>
      </c>
      <c r="B453" s="1">
        <v>37486</v>
      </c>
      <c r="C453" s="1">
        <v>38217</v>
      </c>
      <c r="D453" s="1">
        <f>IF(Contrats[[#This Row],[fin]]="",D$1, Contrats[[#This Row],[fin]])</f>
        <v>38217</v>
      </c>
      <c r="E453" t="s">
        <v>13</v>
      </c>
      <c r="F453">
        <v>316</v>
      </c>
      <c r="G453">
        <v>156</v>
      </c>
      <c r="H453" t="s">
        <v>426</v>
      </c>
      <c r="I453">
        <v>218</v>
      </c>
      <c r="J453" t="s">
        <v>16</v>
      </c>
      <c r="K453" t="s">
        <v>15</v>
      </c>
      <c r="L453">
        <v>0</v>
      </c>
      <c r="M453">
        <v>1</v>
      </c>
      <c r="N453">
        <v>1</v>
      </c>
      <c r="O453" t="str">
        <f>VLOOKUP(Contrats[[#This Row],[id_emploi]],Emplois[#All],3,0)</f>
        <v>Techniques/bâtiment</v>
      </c>
      <c r="P453">
        <f>IF(AND(Contrats[[#This Row],[debut]]&lt;=Résultats!D$11,Contrats[[#This Row],[fin_imputee]]&gt;=Résultats!D$11),1,0)</f>
        <v>0</v>
      </c>
    </row>
    <row r="454" spans="1:16" x14ac:dyDescent="0.35">
      <c r="A454">
        <v>452</v>
      </c>
      <c r="B454" s="1">
        <v>37316</v>
      </c>
      <c r="C454" s="1">
        <v>37895</v>
      </c>
      <c r="D454" s="1">
        <f>IF(Contrats[[#This Row],[fin]]="",D$1, Contrats[[#This Row],[fin]])</f>
        <v>37895</v>
      </c>
      <c r="E454" t="s">
        <v>13</v>
      </c>
      <c r="F454">
        <v>317</v>
      </c>
      <c r="G454">
        <v>46</v>
      </c>
      <c r="H454" t="s">
        <v>424</v>
      </c>
      <c r="I454">
        <v>96</v>
      </c>
      <c r="J454" t="s">
        <v>14</v>
      </c>
      <c r="K454" t="s">
        <v>15</v>
      </c>
      <c r="L454">
        <v>1</v>
      </c>
      <c r="M454">
        <v>1</v>
      </c>
      <c r="N454">
        <v>1</v>
      </c>
      <c r="O454" t="str">
        <f>VLOOKUP(Contrats[[#This Row],[id_emploi]],Emplois[#All],3,0)</f>
        <v>Pédiatrie/néonat</v>
      </c>
      <c r="P454">
        <f>IF(AND(Contrats[[#This Row],[debut]]&lt;=Résultats!D$11,Contrats[[#This Row],[fin_imputee]]&gt;=Résultats!D$11),1,0)</f>
        <v>0</v>
      </c>
    </row>
    <row r="455" spans="1:16" x14ac:dyDescent="0.35">
      <c r="A455">
        <v>453</v>
      </c>
      <c r="B455" s="1">
        <v>38263</v>
      </c>
      <c r="C455" s="1">
        <v>38779</v>
      </c>
      <c r="D455" s="1">
        <f>IF(Contrats[[#This Row],[fin]]="",D$1, Contrats[[#This Row],[fin]])</f>
        <v>38779</v>
      </c>
      <c r="E455" t="s">
        <v>13</v>
      </c>
      <c r="F455">
        <v>318</v>
      </c>
      <c r="G455">
        <v>205</v>
      </c>
      <c r="H455" t="s">
        <v>423</v>
      </c>
      <c r="I455">
        <v>294</v>
      </c>
      <c r="J455" t="s">
        <v>16</v>
      </c>
      <c r="K455" t="s">
        <v>15</v>
      </c>
      <c r="L455">
        <v>0</v>
      </c>
      <c r="M455">
        <v>0</v>
      </c>
      <c r="N455">
        <v>1</v>
      </c>
      <c r="O455" t="str">
        <f>VLOOKUP(Contrats[[#This Row],[id_emploi]],Emplois[#All],3,0)</f>
        <v>Soins infirmiers</v>
      </c>
      <c r="P455">
        <f>IF(AND(Contrats[[#This Row],[debut]]&lt;=Résultats!D$11,Contrats[[#This Row],[fin_imputee]]&gt;=Résultats!D$11),1,0)</f>
        <v>0</v>
      </c>
    </row>
    <row r="456" spans="1:16" x14ac:dyDescent="0.35">
      <c r="A456">
        <v>454</v>
      </c>
      <c r="B456" s="1">
        <v>38833</v>
      </c>
      <c r="C456" s="1">
        <v>39077</v>
      </c>
      <c r="D456" s="1">
        <f>IF(Contrats[[#This Row],[fin]]="",D$1, Contrats[[#This Row],[fin]])</f>
        <v>39077</v>
      </c>
      <c r="E456" t="s">
        <v>13</v>
      </c>
      <c r="F456">
        <v>318</v>
      </c>
      <c r="G456">
        <v>285</v>
      </c>
      <c r="H456" t="s">
        <v>423</v>
      </c>
      <c r="I456">
        <v>400</v>
      </c>
      <c r="J456" t="s">
        <v>16</v>
      </c>
      <c r="K456" t="s">
        <v>15</v>
      </c>
      <c r="L456">
        <v>1</v>
      </c>
      <c r="M456">
        <v>1</v>
      </c>
      <c r="N456">
        <v>1</v>
      </c>
      <c r="O456" t="str">
        <f>VLOOKUP(Contrats[[#This Row],[id_emploi]],Emplois[#All],3,0)</f>
        <v>Soins infirmiers</v>
      </c>
      <c r="P456">
        <f>IF(AND(Contrats[[#This Row],[debut]]&lt;=Résultats!D$11,Contrats[[#This Row],[fin_imputee]]&gt;=Résultats!D$11),1,0)</f>
        <v>0</v>
      </c>
    </row>
    <row r="457" spans="1:16" x14ac:dyDescent="0.35">
      <c r="A457">
        <v>455</v>
      </c>
      <c r="B457" s="1">
        <v>40205</v>
      </c>
      <c r="C457" s="1">
        <v>40904</v>
      </c>
      <c r="D457" s="1">
        <f>IF(Contrats[[#This Row],[fin]]="",D$1, Contrats[[#This Row],[fin]])</f>
        <v>40904</v>
      </c>
      <c r="E457" t="s">
        <v>13</v>
      </c>
      <c r="F457">
        <v>319</v>
      </c>
      <c r="G457">
        <v>264</v>
      </c>
      <c r="H457" t="s">
        <v>423</v>
      </c>
      <c r="I457">
        <v>372</v>
      </c>
      <c r="J457" t="s">
        <v>16</v>
      </c>
      <c r="K457" t="s">
        <v>15</v>
      </c>
      <c r="L457">
        <v>0</v>
      </c>
      <c r="M457">
        <v>0</v>
      </c>
      <c r="N457">
        <v>1</v>
      </c>
      <c r="O457" t="str">
        <f>VLOOKUP(Contrats[[#This Row],[id_emploi]],Emplois[#All],3,0)</f>
        <v>Administratif</v>
      </c>
      <c r="P457">
        <f>IF(AND(Contrats[[#This Row],[debut]]&lt;=Résultats!D$11,Contrats[[#This Row],[fin_imputee]]&gt;=Résultats!D$11),1,0)</f>
        <v>0</v>
      </c>
    </row>
    <row r="458" spans="1:16" x14ac:dyDescent="0.35">
      <c r="A458">
        <v>456</v>
      </c>
      <c r="B458" s="1">
        <v>37888</v>
      </c>
      <c r="C458" s="1">
        <v>38284</v>
      </c>
      <c r="D458" s="1">
        <f>IF(Contrats[[#This Row],[fin]]="",D$1, Contrats[[#This Row],[fin]])</f>
        <v>38284</v>
      </c>
      <c r="E458" t="s">
        <v>13</v>
      </c>
      <c r="F458">
        <v>320</v>
      </c>
      <c r="G458">
        <v>286</v>
      </c>
      <c r="H458" t="s">
        <v>424</v>
      </c>
      <c r="I458">
        <v>402</v>
      </c>
      <c r="J458" t="s">
        <v>16</v>
      </c>
      <c r="K458" t="s">
        <v>15</v>
      </c>
      <c r="L458">
        <v>0</v>
      </c>
      <c r="M458">
        <v>0</v>
      </c>
      <c r="N458">
        <v>1</v>
      </c>
      <c r="O458" t="str">
        <f>VLOOKUP(Contrats[[#This Row],[id_emploi]],Emplois[#All],3,0)</f>
        <v>Administratif/médical</v>
      </c>
      <c r="P458">
        <f>IF(AND(Contrats[[#This Row],[debut]]&lt;=Résultats!D$11,Contrats[[#This Row],[fin_imputee]]&gt;=Résultats!D$11),1,0)</f>
        <v>0</v>
      </c>
    </row>
    <row r="459" spans="1:16" x14ac:dyDescent="0.35">
      <c r="A459">
        <v>457</v>
      </c>
      <c r="B459" s="1">
        <v>38316</v>
      </c>
      <c r="C459" s="1">
        <v>38801</v>
      </c>
      <c r="D459" s="1">
        <f>IF(Contrats[[#This Row],[fin]]="",D$1, Contrats[[#This Row],[fin]])</f>
        <v>38801</v>
      </c>
      <c r="E459" t="s">
        <v>13</v>
      </c>
      <c r="F459">
        <v>320</v>
      </c>
      <c r="G459">
        <v>6</v>
      </c>
      <c r="H459" t="s">
        <v>424</v>
      </c>
      <c r="I459">
        <v>13</v>
      </c>
      <c r="J459" t="s">
        <v>16</v>
      </c>
      <c r="K459" t="s">
        <v>15</v>
      </c>
      <c r="L459">
        <v>0</v>
      </c>
      <c r="M459">
        <v>1</v>
      </c>
      <c r="N459">
        <v>1</v>
      </c>
      <c r="O459" t="str">
        <f>VLOOKUP(Contrats[[#This Row],[id_emploi]],Emplois[#All],3,0)</f>
        <v>Médical</v>
      </c>
      <c r="P459">
        <f>IF(AND(Contrats[[#This Row],[debut]]&lt;=Résultats!D$11,Contrats[[#This Row],[fin_imputee]]&gt;=Résultats!D$11),1,0)</f>
        <v>0</v>
      </c>
    </row>
    <row r="460" spans="1:16" x14ac:dyDescent="0.35">
      <c r="A460">
        <v>458</v>
      </c>
      <c r="B460" s="1">
        <v>38834</v>
      </c>
      <c r="C460" s="1"/>
      <c r="D460" s="1">
        <f>IF(Contrats[[#This Row],[fin]]="",D$1, Contrats[[#This Row],[fin]])</f>
        <v>45900</v>
      </c>
      <c r="E460" t="s">
        <v>13</v>
      </c>
      <c r="F460">
        <v>320</v>
      </c>
      <c r="G460">
        <v>1</v>
      </c>
      <c r="H460" t="s">
        <v>424</v>
      </c>
      <c r="I460">
        <v>1</v>
      </c>
      <c r="J460" t="s">
        <v>16</v>
      </c>
      <c r="K460" t="s">
        <v>15</v>
      </c>
      <c r="L460">
        <v>1</v>
      </c>
      <c r="M460">
        <v>1</v>
      </c>
      <c r="N460">
        <v>1</v>
      </c>
      <c r="O460" t="str">
        <f>VLOOKUP(Contrats[[#This Row],[id_emploi]],Emplois[#All],3,0)</f>
        <v>Médical</v>
      </c>
      <c r="P460">
        <f>IF(AND(Contrats[[#This Row],[debut]]&lt;=Résultats!D$11,Contrats[[#This Row],[fin_imputee]]&gt;=Résultats!D$11),1,0)</f>
        <v>1</v>
      </c>
    </row>
    <row r="461" spans="1:16" x14ac:dyDescent="0.35">
      <c r="A461">
        <v>459</v>
      </c>
      <c r="B461" s="1">
        <v>36704</v>
      </c>
      <c r="C461" s="1">
        <v>37161</v>
      </c>
      <c r="D461" s="1">
        <f>IF(Contrats[[#This Row],[fin]]="",D$1, Contrats[[#This Row],[fin]])</f>
        <v>37161</v>
      </c>
      <c r="E461" t="s">
        <v>13</v>
      </c>
      <c r="F461">
        <v>321</v>
      </c>
      <c r="G461">
        <v>44</v>
      </c>
      <c r="H461" t="s">
        <v>423</v>
      </c>
      <c r="I461">
        <v>89</v>
      </c>
      <c r="J461" t="s">
        <v>14</v>
      </c>
      <c r="K461" t="s">
        <v>15</v>
      </c>
      <c r="L461">
        <v>0</v>
      </c>
      <c r="M461">
        <v>1</v>
      </c>
      <c r="N461">
        <v>0</v>
      </c>
      <c r="O461" t="str">
        <f>VLOOKUP(Contrats[[#This Row],[id_emploi]],Emplois[#All],3,0)</f>
        <v>Bloc opératoire</v>
      </c>
      <c r="P461">
        <f>IF(AND(Contrats[[#This Row],[debut]]&lt;=Résultats!D$11,Contrats[[#This Row],[fin_imputee]]&gt;=Résultats!D$11),1,0)</f>
        <v>0</v>
      </c>
    </row>
    <row r="462" spans="1:16" x14ac:dyDescent="0.35">
      <c r="A462">
        <v>460</v>
      </c>
      <c r="B462" s="1">
        <v>37162</v>
      </c>
      <c r="C462" s="1">
        <v>37284</v>
      </c>
      <c r="D462" s="1">
        <f>IF(Contrats[[#This Row],[fin]]="",D$1, Contrats[[#This Row],[fin]])</f>
        <v>37284</v>
      </c>
      <c r="E462" t="s">
        <v>17</v>
      </c>
      <c r="F462">
        <v>321</v>
      </c>
      <c r="G462">
        <v>44</v>
      </c>
      <c r="H462" t="s">
        <v>424</v>
      </c>
      <c r="I462">
        <v>88</v>
      </c>
      <c r="J462" t="s">
        <v>16</v>
      </c>
      <c r="K462" t="s">
        <v>15</v>
      </c>
      <c r="L462">
        <v>0</v>
      </c>
      <c r="M462">
        <v>1</v>
      </c>
      <c r="N462">
        <v>0</v>
      </c>
      <c r="O462" t="str">
        <f>VLOOKUP(Contrats[[#This Row],[id_emploi]],Emplois[#All],3,0)</f>
        <v>Bloc opératoire</v>
      </c>
      <c r="P462">
        <f>IF(AND(Contrats[[#This Row],[debut]]&lt;=Résultats!D$11,Contrats[[#This Row],[fin_imputee]]&gt;=Résultats!D$11),1,0)</f>
        <v>0</v>
      </c>
    </row>
    <row r="463" spans="1:16" x14ac:dyDescent="0.35">
      <c r="A463">
        <v>461</v>
      </c>
      <c r="B463" s="1">
        <v>37310</v>
      </c>
      <c r="C463" s="1">
        <v>37460</v>
      </c>
      <c r="D463" s="1">
        <f>IF(Contrats[[#This Row],[fin]]="",D$1, Contrats[[#This Row],[fin]])</f>
        <v>37460</v>
      </c>
      <c r="E463" t="s">
        <v>17</v>
      </c>
      <c r="F463">
        <v>321</v>
      </c>
      <c r="G463">
        <v>44</v>
      </c>
      <c r="H463" t="s">
        <v>423</v>
      </c>
      <c r="I463">
        <v>88</v>
      </c>
      <c r="J463" t="s">
        <v>16</v>
      </c>
      <c r="K463" t="s">
        <v>15</v>
      </c>
      <c r="L463">
        <v>0</v>
      </c>
      <c r="M463">
        <v>0</v>
      </c>
      <c r="N463">
        <v>0</v>
      </c>
      <c r="O463" t="str">
        <f>VLOOKUP(Contrats[[#This Row],[id_emploi]],Emplois[#All],3,0)</f>
        <v>Bloc opératoire</v>
      </c>
      <c r="P463">
        <f>IF(AND(Contrats[[#This Row],[debut]]&lt;=Résultats!D$11,Contrats[[#This Row],[fin_imputee]]&gt;=Résultats!D$11),1,0)</f>
        <v>0</v>
      </c>
    </row>
    <row r="464" spans="1:16" x14ac:dyDescent="0.35">
      <c r="A464">
        <v>462</v>
      </c>
      <c r="B464" s="1">
        <v>37101</v>
      </c>
      <c r="C464" s="1">
        <v>37466</v>
      </c>
      <c r="D464" s="1">
        <f>IF(Contrats[[#This Row],[fin]]="",D$1, Contrats[[#This Row],[fin]])</f>
        <v>37466</v>
      </c>
      <c r="E464" t="s">
        <v>13</v>
      </c>
      <c r="F464">
        <v>322</v>
      </c>
      <c r="G464">
        <v>20</v>
      </c>
      <c r="H464" t="s">
        <v>424</v>
      </c>
      <c r="I464">
        <v>49</v>
      </c>
      <c r="J464" t="s">
        <v>18</v>
      </c>
      <c r="K464" t="s">
        <v>18</v>
      </c>
      <c r="L464">
        <v>0</v>
      </c>
      <c r="M464">
        <v>0</v>
      </c>
      <c r="N464">
        <v>1</v>
      </c>
      <c r="O464" t="str">
        <f>VLOOKUP(Contrats[[#This Row],[id_emploi]],Emplois[#All],3,0)</f>
        <v>Médical</v>
      </c>
      <c r="P464">
        <f>IF(AND(Contrats[[#This Row],[debut]]&lt;=Résultats!D$11,Contrats[[#This Row],[fin_imputee]]&gt;=Résultats!D$11),1,0)</f>
        <v>0</v>
      </c>
    </row>
    <row r="465" spans="1:16" x14ac:dyDescent="0.35">
      <c r="A465">
        <v>463</v>
      </c>
      <c r="B465" s="1">
        <v>37520</v>
      </c>
      <c r="C465" s="1">
        <v>45992</v>
      </c>
      <c r="D465" s="1">
        <f>IF(Contrats[[#This Row],[fin]]="",D$1, Contrats[[#This Row],[fin]])</f>
        <v>45992</v>
      </c>
      <c r="E465" t="s">
        <v>17</v>
      </c>
      <c r="F465">
        <v>322</v>
      </c>
      <c r="G465">
        <v>191</v>
      </c>
      <c r="H465" t="s">
        <v>424</v>
      </c>
      <c r="I465">
        <v>266</v>
      </c>
      <c r="J465" t="s">
        <v>16</v>
      </c>
      <c r="K465" t="s">
        <v>15</v>
      </c>
      <c r="L465">
        <v>0</v>
      </c>
      <c r="M465">
        <v>0</v>
      </c>
      <c r="N465">
        <v>1</v>
      </c>
      <c r="O465" t="str">
        <f>VLOOKUP(Contrats[[#This Row],[id_emploi]],Emplois[#All],3,0)</f>
        <v>Médical</v>
      </c>
      <c r="P465">
        <f>IF(AND(Contrats[[#This Row],[debut]]&lt;=Résultats!D$11,Contrats[[#This Row],[fin_imputee]]&gt;=Résultats!D$11),1,0)</f>
        <v>1</v>
      </c>
    </row>
    <row r="466" spans="1:16" x14ac:dyDescent="0.35">
      <c r="A466">
        <v>464</v>
      </c>
      <c r="B466" s="1">
        <v>42821</v>
      </c>
      <c r="C466" s="1"/>
      <c r="D466" s="1">
        <f>IF(Contrats[[#This Row],[fin]]="",D$1, Contrats[[#This Row],[fin]])</f>
        <v>45900</v>
      </c>
      <c r="E466" t="s">
        <v>13</v>
      </c>
      <c r="F466">
        <v>323</v>
      </c>
      <c r="G466">
        <v>224</v>
      </c>
      <c r="H466" t="s">
        <v>424</v>
      </c>
      <c r="I466">
        <v>322</v>
      </c>
      <c r="J466" t="s">
        <v>14</v>
      </c>
      <c r="K466" t="s">
        <v>15</v>
      </c>
      <c r="L466">
        <v>0</v>
      </c>
      <c r="M466">
        <v>1</v>
      </c>
      <c r="N466">
        <v>1</v>
      </c>
      <c r="O466" t="str">
        <f>VLOOKUP(Contrats[[#This Row],[id_emploi]],Emplois[#All],3,0)</f>
        <v>Soins infirmiers</v>
      </c>
      <c r="P466">
        <f>IF(AND(Contrats[[#This Row],[debut]]&lt;=Résultats!D$11,Contrats[[#This Row],[fin_imputee]]&gt;=Résultats!D$11),1,0)</f>
        <v>1</v>
      </c>
    </row>
    <row r="467" spans="1:16" x14ac:dyDescent="0.35">
      <c r="A467">
        <v>465</v>
      </c>
      <c r="B467" s="1">
        <v>36990</v>
      </c>
      <c r="C467" s="1">
        <v>37296</v>
      </c>
      <c r="D467" s="1">
        <f>IF(Contrats[[#This Row],[fin]]="",D$1, Contrats[[#This Row],[fin]])</f>
        <v>37296</v>
      </c>
      <c r="E467" t="s">
        <v>17</v>
      </c>
      <c r="F467">
        <v>324</v>
      </c>
      <c r="G467">
        <v>247</v>
      </c>
      <c r="H467" t="s">
        <v>424</v>
      </c>
      <c r="I467">
        <v>350</v>
      </c>
      <c r="J467" t="s">
        <v>14</v>
      </c>
      <c r="K467" t="s">
        <v>15</v>
      </c>
      <c r="L467">
        <v>0</v>
      </c>
      <c r="M467">
        <v>1</v>
      </c>
      <c r="N467">
        <v>1</v>
      </c>
      <c r="O467" t="str">
        <f>VLOOKUP(Contrats[[#This Row],[id_emploi]],Emplois[#All],3,0)</f>
        <v>Soins infirmiers</v>
      </c>
      <c r="P467">
        <f>IF(AND(Contrats[[#This Row],[debut]]&lt;=Résultats!D$11,Contrats[[#This Row],[fin_imputee]]&gt;=Résultats!D$11),1,0)</f>
        <v>0</v>
      </c>
    </row>
    <row r="468" spans="1:16" x14ac:dyDescent="0.35">
      <c r="A468">
        <v>466</v>
      </c>
      <c r="B468" s="1">
        <v>36894</v>
      </c>
      <c r="C468" s="1">
        <v>46023</v>
      </c>
      <c r="D468" s="1">
        <f>IF(Contrats[[#This Row],[fin]]="",D$1, Contrats[[#This Row],[fin]])</f>
        <v>46023</v>
      </c>
      <c r="E468" t="s">
        <v>17</v>
      </c>
      <c r="F468">
        <v>325</v>
      </c>
      <c r="G468">
        <v>71</v>
      </c>
      <c r="H468" t="s">
        <v>426</v>
      </c>
      <c r="I468">
        <v>126</v>
      </c>
      <c r="J468" t="s">
        <v>14</v>
      </c>
      <c r="K468" t="s">
        <v>15</v>
      </c>
      <c r="L468">
        <v>0</v>
      </c>
      <c r="M468">
        <v>0</v>
      </c>
      <c r="N468">
        <v>1</v>
      </c>
      <c r="O468" t="str">
        <f>VLOOKUP(Contrats[[#This Row],[id_emploi]],Emplois[#All],3,0)</f>
        <v>Laboratoire</v>
      </c>
      <c r="P468">
        <f>IF(AND(Contrats[[#This Row],[debut]]&lt;=Résultats!D$11,Contrats[[#This Row],[fin_imputee]]&gt;=Résultats!D$11),1,0)</f>
        <v>1</v>
      </c>
    </row>
    <row r="469" spans="1:16" x14ac:dyDescent="0.35">
      <c r="A469">
        <v>467</v>
      </c>
      <c r="B469" s="1">
        <v>37329</v>
      </c>
      <c r="C469" s="1">
        <v>37939</v>
      </c>
      <c r="D469" s="1">
        <f>IF(Contrats[[#This Row],[fin]]="",D$1, Contrats[[#This Row],[fin]])</f>
        <v>37939</v>
      </c>
      <c r="E469" t="s">
        <v>13</v>
      </c>
      <c r="F469">
        <v>326</v>
      </c>
      <c r="G469">
        <v>289</v>
      </c>
      <c r="H469" t="s">
        <v>424</v>
      </c>
      <c r="I469">
        <v>405</v>
      </c>
      <c r="J469" t="s">
        <v>19</v>
      </c>
      <c r="K469" t="s">
        <v>20</v>
      </c>
      <c r="L469">
        <v>0</v>
      </c>
      <c r="M469">
        <v>0</v>
      </c>
      <c r="N469">
        <v>0</v>
      </c>
      <c r="O469" t="str">
        <f>VLOOKUP(Contrats[[#This Row],[id_emploi]],Emplois[#All],3,0)</f>
        <v>Bloc opératoire</v>
      </c>
      <c r="P469">
        <f>IF(AND(Contrats[[#This Row],[debut]]&lt;=Résultats!D$11,Contrats[[#This Row],[fin_imputee]]&gt;=Résultats!D$11),1,0)</f>
        <v>0</v>
      </c>
    </row>
    <row r="470" spans="1:16" x14ac:dyDescent="0.35">
      <c r="A470">
        <v>468</v>
      </c>
      <c r="B470" s="1">
        <v>36606</v>
      </c>
      <c r="C470" s="1">
        <v>37124</v>
      </c>
      <c r="D470" s="1">
        <f>IF(Contrats[[#This Row],[fin]]="",D$1, Contrats[[#This Row],[fin]])</f>
        <v>37124</v>
      </c>
      <c r="E470" t="s">
        <v>13</v>
      </c>
      <c r="F470">
        <v>327</v>
      </c>
      <c r="G470">
        <v>131</v>
      </c>
      <c r="H470" t="s">
        <v>424</v>
      </c>
      <c r="I470">
        <v>191</v>
      </c>
      <c r="J470" t="s">
        <v>16</v>
      </c>
      <c r="K470" t="s">
        <v>15</v>
      </c>
      <c r="L470">
        <v>0</v>
      </c>
      <c r="M470">
        <v>1</v>
      </c>
      <c r="N470">
        <v>1</v>
      </c>
      <c r="O470" t="str">
        <f>VLOOKUP(Contrats[[#This Row],[id_emploi]],Emplois[#All],3,0)</f>
        <v>Psycho-social</v>
      </c>
      <c r="P470">
        <f>IF(AND(Contrats[[#This Row],[debut]]&lt;=Résultats!D$11,Contrats[[#This Row],[fin_imputee]]&gt;=Résultats!D$11),1,0)</f>
        <v>0</v>
      </c>
    </row>
    <row r="471" spans="1:16" x14ac:dyDescent="0.35">
      <c r="A471">
        <v>469</v>
      </c>
      <c r="B471" s="1">
        <v>37175</v>
      </c>
      <c r="C471" s="1">
        <v>37722</v>
      </c>
      <c r="D471" s="1">
        <f>IF(Contrats[[#This Row],[fin]]="",D$1, Contrats[[#This Row],[fin]])</f>
        <v>37722</v>
      </c>
      <c r="E471" t="s">
        <v>13</v>
      </c>
      <c r="F471">
        <v>327</v>
      </c>
      <c r="G471">
        <v>131</v>
      </c>
      <c r="H471" t="s">
        <v>424</v>
      </c>
      <c r="I471">
        <v>191</v>
      </c>
      <c r="J471" t="s">
        <v>16</v>
      </c>
      <c r="K471" t="s">
        <v>15</v>
      </c>
      <c r="L471">
        <v>0</v>
      </c>
      <c r="M471">
        <v>0</v>
      </c>
      <c r="N471">
        <v>0</v>
      </c>
      <c r="O471" t="str">
        <f>VLOOKUP(Contrats[[#This Row],[id_emploi]],Emplois[#All],3,0)</f>
        <v>Psycho-social</v>
      </c>
      <c r="P471">
        <f>IF(AND(Contrats[[#This Row],[debut]]&lt;=Résultats!D$11,Contrats[[#This Row],[fin_imputee]]&gt;=Résultats!D$11),1,0)</f>
        <v>0</v>
      </c>
    </row>
    <row r="472" spans="1:16" x14ac:dyDescent="0.35">
      <c r="A472">
        <v>470</v>
      </c>
      <c r="B472" s="1">
        <v>37733</v>
      </c>
      <c r="C472" s="1">
        <v>37977</v>
      </c>
      <c r="D472" s="1">
        <f>IF(Contrats[[#This Row],[fin]]="",D$1, Contrats[[#This Row],[fin]])</f>
        <v>37977</v>
      </c>
      <c r="E472" t="s">
        <v>13</v>
      </c>
      <c r="F472">
        <v>327</v>
      </c>
      <c r="G472">
        <v>131</v>
      </c>
      <c r="H472" t="s">
        <v>427</v>
      </c>
      <c r="I472">
        <v>191</v>
      </c>
      <c r="J472" t="s">
        <v>16</v>
      </c>
      <c r="K472" t="s">
        <v>15</v>
      </c>
      <c r="L472">
        <v>1</v>
      </c>
      <c r="M472">
        <v>0</v>
      </c>
      <c r="N472">
        <v>1</v>
      </c>
      <c r="O472" t="str">
        <f>VLOOKUP(Contrats[[#This Row],[id_emploi]],Emplois[#All],3,0)</f>
        <v>Psycho-social</v>
      </c>
      <c r="P472">
        <f>IF(AND(Contrats[[#This Row],[debut]]&lt;=Résultats!D$11,Contrats[[#This Row],[fin_imputee]]&gt;=Résultats!D$11),1,0)</f>
        <v>0</v>
      </c>
    </row>
    <row r="473" spans="1:16" x14ac:dyDescent="0.35">
      <c r="A473">
        <v>471</v>
      </c>
      <c r="B473" s="1">
        <v>36705</v>
      </c>
      <c r="C473" s="1">
        <v>37253</v>
      </c>
      <c r="D473" s="1">
        <f>IF(Contrats[[#This Row],[fin]]="",D$1, Contrats[[#This Row],[fin]])</f>
        <v>37253</v>
      </c>
      <c r="E473" t="s">
        <v>13</v>
      </c>
      <c r="F473">
        <v>328</v>
      </c>
      <c r="G473">
        <v>264</v>
      </c>
      <c r="H473" t="s">
        <v>423</v>
      </c>
      <c r="I473">
        <v>372</v>
      </c>
      <c r="J473" t="s">
        <v>16</v>
      </c>
      <c r="K473" t="s">
        <v>15</v>
      </c>
      <c r="L473">
        <v>1</v>
      </c>
      <c r="M473">
        <v>1</v>
      </c>
      <c r="N473">
        <v>1</v>
      </c>
      <c r="O473" t="str">
        <f>VLOOKUP(Contrats[[#This Row],[id_emploi]],Emplois[#All],3,0)</f>
        <v>Administratif</v>
      </c>
      <c r="P473">
        <f>IF(AND(Contrats[[#This Row],[debut]]&lt;=Résultats!D$11,Contrats[[#This Row],[fin_imputee]]&gt;=Résultats!D$11),1,0)</f>
        <v>0</v>
      </c>
    </row>
    <row r="474" spans="1:16" x14ac:dyDescent="0.35">
      <c r="A474">
        <v>472</v>
      </c>
      <c r="B474" s="1">
        <v>36980</v>
      </c>
      <c r="C474" s="1">
        <v>37194</v>
      </c>
      <c r="D474" s="1">
        <f>IF(Contrats[[#This Row],[fin]]="",D$1, Contrats[[#This Row],[fin]])</f>
        <v>37194</v>
      </c>
      <c r="E474" t="s">
        <v>17</v>
      </c>
      <c r="F474">
        <v>329</v>
      </c>
      <c r="G474">
        <v>210</v>
      </c>
      <c r="H474" t="s">
        <v>423</v>
      </c>
      <c r="I474">
        <v>302</v>
      </c>
      <c r="J474" t="s">
        <v>16</v>
      </c>
      <c r="K474" t="s">
        <v>15</v>
      </c>
      <c r="L474">
        <v>0</v>
      </c>
      <c r="M474">
        <v>0</v>
      </c>
      <c r="N474">
        <v>1</v>
      </c>
      <c r="O474" t="str">
        <f>VLOOKUP(Contrats[[#This Row],[id_emploi]],Emplois[#All],3,0)</f>
        <v>Soins infirmiers</v>
      </c>
      <c r="P474">
        <f>IF(AND(Contrats[[#This Row],[debut]]&lt;=Résultats!D$11,Contrats[[#This Row],[fin_imputee]]&gt;=Résultats!D$11),1,0)</f>
        <v>0</v>
      </c>
    </row>
    <row r="475" spans="1:16" x14ac:dyDescent="0.35">
      <c r="A475">
        <v>473</v>
      </c>
      <c r="B475" s="1">
        <v>37210</v>
      </c>
      <c r="C475" s="1">
        <v>37695</v>
      </c>
      <c r="D475" s="1">
        <f>IF(Contrats[[#This Row],[fin]]="",D$1, Contrats[[#This Row],[fin]])</f>
        <v>37695</v>
      </c>
      <c r="E475" t="s">
        <v>13</v>
      </c>
      <c r="F475">
        <v>329</v>
      </c>
      <c r="G475">
        <v>210</v>
      </c>
      <c r="H475" t="s">
        <v>424</v>
      </c>
      <c r="I475">
        <v>302</v>
      </c>
      <c r="J475" t="s">
        <v>16</v>
      </c>
      <c r="K475" t="s">
        <v>15</v>
      </c>
      <c r="L475">
        <v>1</v>
      </c>
      <c r="M475">
        <v>0</v>
      </c>
      <c r="N475">
        <v>1</v>
      </c>
      <c r="O475" t="str">
        <f>VLOOKUP(Contrats[[#This Row],[id_emploi]],Emplois[#All],3,0)</f>
        <v>Soins infirmiers</v>
      </c>
      <c r="P475">
        <f>IF(AND(Contrats[[#This Row],[debut]]&lt;=Résultats!D$11,Contrats[[#This Row],[fin_imputee]]&gt;=Résultats!D$11),1,0)</f>
        <v>0</v>
      </c>
    </row>
    <row r="476" spans="1:16" x14ac:dyDescent="0.35">
      <c r="A476">
        <v>474</v>
      </c>
      <c r="B476" s="1">
        <v>39742</v>
      </c>
      <c r="C476" s="1">
        <v>40077</v>
      </c>
      <c r="D476" s="1">
        <f>IF(Contrats[[#This Row],[fin]]="",D$1, Contrats[[#This Row],[fin]])</f>
        <v>40077</v>
      </c>
      <c r="E476" t="s">
        <v>13</v>
      </c>
      <c r="F476">
        <v>330</v>
      </c>
      <c r="G476">
        <v>256</v>
      </c>
      <c r="H476" t="s">
        <v>424</v>
      </c>
      <c r="I476">
        <v>360</v>
      </c>
      <c r="J476" t="s">
        <v>14</v>
      </c>
      <c r="K476" t="s">
        <v>15</v>
      </c>
      <c r="L476">
        <v>0</v>
      </c>
      <c r="M476">
        <v>1</v>
      </c>
      <c r="N476">
        <v>1</v>
      </c>
      <c r="O476" t="str">
        <f>VLOOKUP(Contrats[[#This Row],[id_emploi]],Emplois[#All],3,0)</f>
        <v>Soins infirmiers</v>
      </c>
      <c r="P476">
        <f>IF(AND(Contrats[[#This Row],[debut]]&lt;=Résultats!D$11,Contrats[[#This Row],[fin_imputee]]&gt;=Résultats!D$11),1,0)</f>
        <v>0</v>
      </c>
    </row>
    <row r="477" spans="1:16" x14ac:dyDescent="0.35">
      <c r="A477">
        <v>475</v>
      </c>
      <c r="B477" s="1">
        <v>40088</v>
      </c>
      <c r="C477" s="1">
        <v>40545</v>
      </c>
      <c r="D477" s="1">
        <f>IF(Contrats[[#This Row],[fin]]="",D$1, Contrats[[#This Row],[fin]])</f>
        <v>40545</v>
      </c>
      <c r="E477" t="s">
        <v>13</v>
      </c>
      <c r="F477">
        <v>330</v>
      </c>
      <c r="G477">
        <v>256</v>
      </c>
      <c r="H477" t="s">
        <v>424</v>
      </c>
      <c r="I477">
        <v>359</v>
      </c>
      <c r="J477" t="s">
        <v>16</v>
      </c>
      <c r="K477" t="s">
        <v>15</v>
      </c>
      <c r="L477">
        <v>1</v>
      </c>
      <c r="M477">
        <v>1</v>
      </c>
      <c r="N477">
        <v>1</v>
      </c>
      <c r="O477" t="str">
        <f>VLOOKUP(Contrats[[#This Row],[id_emploi]],Emplois[#All],3,0)</f>
        <v>Soins infirmiers</v>
      </c>
      <c r="P477">
        <f>IF(AND(Contrats[[#This Row],[debut]]&lt;=Résultats!D$11,Contrats[[#This Row],[fin_imputee]]&gt;=Résultats!D$11),1,0)</f>
        <v>0</v>
      </c>
    </row>
    <row r="478" spans="1:16" x14ac:dyDescent="0.35">
      <c r="A478">
        <v>476</v>
      </c>
      <c r="B478" s="1">
        <v>41740</v>
      </c>
      <c r="C478" s="1"/>
      <c r="D478" s="1">
        <f>IF(Contrats[[#This Row],[fin]]="",D$1, Contrats[[#This Row],[fin]])</f>
        <v>45900</v>
      </c>
      <c r="E478" t="s">
        <v>13</v>
      </c>
      <c r="F478">
        <v>331</v>
      </c>
      <c r="G478">
        <v>285</v>
      </c>
      <c r="H478" t="s">
        <v>423</v>
      </c>
      <c r="I478">
        <v>400</v>
      </c>
      <c r="J478" t="s">
        <v>16</v>
      </c>
      <c r="K478" t="s">
        <v>15</v>
      </c>
      <c r="L478">
        <v>1</v>
      </c>
      <c r="M478">
        <v>0</v>
      </c>
      <c r="N478">
        <v>1</v>
      </c>
      <c r="O478" t="str">
        <f>VLOOKUP(Contrats[[#This Row],[id_emploi]],Emplois[#All],3,0)</f>
        <v>Soins infirmiers</v>
      </c>
      <c r="P478">
        <f>IF(AND(Contrats[[#This Row],[debut]]&lt;=Résultats!D$11,Contrats[[#This Row],[fin_imputee]]&gt;=Résultats!D$11),1,0)</f>
        <v>1</v>
      </c>
    </row>
    <row r="479" spans="1:16" x14ac:dyDescent="0.35">
      <c r="A479">
        <v>477</v>
      </c>
      <c r="B479" s="1">
        <v>36822</v>
      </c>
      <c r="C479" s="1">
        <v>37338</v>
      </c>
      <c r="D479" s="1">
        <f>IF(Contrats[[#This Row],[fin]]="",D$1, Contrats[[#This Row],[fin]])</f>
        <v>37338</v>
      </c>
      <c r="E479" t="s">
        <v>13</v>
      </c>
      <c r="F479">
        <v>332</v>
      </c>
      <c r="G479">
        <v>48</v>
      </c>
      <c r="H479" t="s">
        <v>423</v>
      </c>
      <c r="I479">
        <v>98</v>
      </c>
      <c r="J479" t="s">
        <v>19</v>
      </c>
      <c r="K479" t="s">
        <v>20</v>
      </c>
      <c r="L479">
        <v>0</v>
      </c>
      <c r="M479">
        <v>1</v>
      </c>
      <c r="N479">
        <v>1</v>
      </c>
      <c r="O479" t="str">
        <f>VLOOKUP(Contrats[[#This Row],[id_emploi]],Emplois[#All],3,0)</f>
        <v>Soins infirmiers</v>
      </c>
      <c r="P479">
        <f>IF(AND(Contrats[[#This Row],[debut]]&lt;=Résultats!D$11,Contrats[[#This Row],[fin_imputee]]&gt;=Résultats!D$11),1,0)</f>
        <v>0</v>
      </c>
    </row>
    <row r="480" spans="1:16" x14ac:dyDescent="0.35">
      <c r="A480">
        <v>478</v>
      </c>
      <c r="B480" s="1">
        <v>37389</v>
      </c>
      <c r="C480" s="1">
        <v>46054</v>
      </c>
      <c r="D480" s="1">
        <f>IF(Contrats[[#This Row],[fin]]="",D$1, Contrats[[#This Row],[fin]])</f>
        <v>46054</v>
      </c>
      <c r="E480" t="s">
        <v>17</v>
      </c>
      <c r="F480">
        <v>332</v>
      </c>
      <c r="G480">
        <v>98</v>
      </c>
      <c r="H480" t="s">
        <v>424</v>
      </c>
      <c r="I480">
        <v>158</v>
      </c>
      <c r="J480" t="s">
        <v>16</v>
      </c>
      <c r="K480" t="s">
        <v>15</v>
      </c>
      <c r="L480">
        <v>1</v>
      </c>
      <c r="M480">
        <v>0</v>
      </c>
      <c r="N480">
        <v>0</v>
      </c>
      <c r="O480" t="str">
        <f>VLOOKUP(Contrats[[#This Row],[id_emploi]],Emplois[#All],3,0)</f>
        <v>Administratif/médical</v>
      </c>
      <c r="P480">
        <f>IF(AND(Contrats[[#This Row],[debut]]&lt;=Résultats!D$11,Contrats[[#This Row],[fin_imputee]]&gt;=Résultats!D$11),1,0)</f>
        <v>1</v>
      </c>
    </row>
    <row r="481" spans="1:16" x14ac:dyDescent="0.35">
      <c r="A481">
        <v>479</v>
      </c>
      <c r="B481" s="1">
        <v>41925</v>
      </c>
      <c r="C481" s="1"/>
      <c r="D481" s="1">
        <f>IF(Contrats[[#This Row],[fin]]="",D$1, Contrats[[#This Row],[fin]])</f>
        <v>45900</v>
      </c>
      <c r="E481" t="s">
        <v>13</v>
      </c>
      <c r="F481">
        <v>333</v>
      </c>
      <c r="G481">
        <v>3</v>
      </c>
      <c r="H481" t="s">
        <v>424</v>
      </c>
      <c r="I481">
        <v>5</v>
      </c>
      <c r="J481" t="s">
        <v>14</v>
      </c>
      <c r="K481" t="s">
        <v>15</v>
      </c>
      <c r="L481">
        <v>0</v>
      </c>
      <c r="M481">
        <v>0</v>
      </c>
      <c r="N481">
        <v>0</v>
      </c>
      <c r="O481" t="str">
        <f>VLOOKUP(Contrats[[#This Row],[id_emploi]],Emplois[#All],3,0)</f>
        <v>Médical</v>
      </c>
      <c r="P481">
        <f>IF(AND(Contrats[[#This Row],[debut]]&lt;=Résultats!D$11,Contrats[[#This Row],[fin_imputee]]&gt;=Résultats!D$11),1,0)</f>
        <v>1</v>
      </c>
    </row>
    <row r="482" spans="1:16" x14ac:dyDescent="0.35">
      <c r="A482">
        <v>480</v>
      </c>
      <c r="B482" s="1">
        <v>43247</v>
      </c>
      <c r="C482" s="1"/>
      <c r="D482" s="1">
        <f>IF(Contrats[[#This Row],[fin]]="",D$1, Contrats[[#This Row],[fin]])</f>
        <v>45900</v>
      </c>
      <c r="E482" t="s">
        <v>13</v>
      </c>
      <c r="F482">
        <v>334</v>
      </c>
      <c r="G482">
        <v>289</v>
      </c>
      <c r="H482" t="s">
        <v>424</v>
      </c>
      <c r="I482">
        <v>405</v>
      </c>
      <c r="J482" t="s">
        <v>19</v>
      </c>
      <c r="K482" t="s">
        <v>20</v>
      </c>
      <c r="L482">
        <v>0</v>
      </c>
      <c r="M482">
        <v>0</v>
      </c>
      <c r="N482">
        <v>0</v>
      </c>
      <c r="O482" t="str">
        <f>VLOOKUP(Contrats[[#This Row],[id_emploi]],Emplois[#All],3,0)</f>
        <v>Bloc opératoire</v>
      </c>
      <c r="P482">
        <f>IF(AND(Contrats[[#This Row],[debut]]&lt;=Résultats!D$11,Contrats[[#This Row],[fin_imputee]]&gt;=Résultats!D$11),1,0)</f>
        <v>1</v>
      </c>
    </row>
    <row r="483" spans="1:16" x14ac:dyDescent="0.35">
      <c r="A483">
        <v>481</v>
      </c>
      <c r="B483" s="1">
        <v>36923</v>
      </c>
      <c r="C483" s="1">
        <v>37226</v>
      </c>
      <c r="D483" s="1">
        <f>IF(Contrats[[#This Row],[fin]]="",D$1, Contrats[[#This Row],[fin]])</f>
        <v>37226</v>
      </c>
      <c r="E483" t="s">
        <v>13</v>
      </c>
      <c r="F483">
        <v>335</v>
      </c>
      <c r="G483">
        <v>286</v>
      </c>
      <c r="H483" t="s">
        <v>424</v>
      </c>
      <c r="I483">
        <v>402</v>
      </c>
      <c r="J483" t="s">
        <v>16</v>
      </c>
      <c r="K483" t="s">
        <v>15</v>
      </c>
      <c r="L483">
        <v>1</v>
      </c>
      <c r="M483">
        <v>1</v>
      </c>
      <c r="N483">
        <v>1</v>
      </c>
      <c r="O483" t="str">
        <f>VLOOKUP(Contrats[[#This Row],[id_emploi]],Emplois[#All],3,0)</f>
        <v>Administratif/médical</v>
      </c>
      <c r="P483">
        <f>IF(AND(Contrats[[#This Row],[debut]]&lt;=Résultats!D$11,Contrats[[#This Row],[fin_imputee]]&gt;=Résultats!D$11),1,0)</f>
        <v>0</v>
      </c>
    </row>
    <row r="484" spans="1:16" x14ac:dyDescent="0.35">
      <c r="A484">
        <v>482</v>
      </c>
      <c r="B484" s="1">
        <v>37545</v>
      </c>
      <c r="C484" s="1">
        <v>37971</v>
      </c>
      <c r="D484" s="1">
        <f>IF(Contrats[[#This Row],[fin]]="",D$1, Contrats[[#This Row],[fin]])</f>
        <v>37971</v>
      </c>
      <c r="E484" t="s">
        <v>13</v>
      </c>
      <c r="F484">
        <v>336</v>
      </c>
      <c r="G484">
        <v>17</v>
      </c>
      <c r="H484" t="s">
        <v>424</v>
      </c>
      <c r="I484">
        <v>42</v>
      </c>
      <c r="J484" t="s">
        <v>16</v>
      </c>
      <c r="K484" t="s">
        <v>15</v>
      </c>
      <c r="L484">
        <v>0</v>
      </c>
      <c r="M484">
        <v>0</v>
      </c>
      <c r="N484">
        <v>1</v>
      </c>
      <c r="O484" t="str">
        <f>VLOOKUP(Contrats[[#This Row],[id_emploi]],Emplois[#All],3,0)</f>
        <v>Médical</v>
      </c>
      <c r="P484">
        <f>IF(AND(Contrats[[#This Row],[debut]]&lt;=Résultats!D$11,Contrats[[#This Row],[fin_imputee]]&gt;=Résultats!D$11),1,0)</f>
        <v>0</v>
      </c>
    </row>
    <row r="485" spans="1:16" x14ac:dyDescent="0.35">
      <c r="A485">
        <v>483</v>
      </c>
      <c r="B485" s="1">
        <v>37072</v>
      </c>
      <c r="C485" s="1">
        <v>37406</v>
      </c>
      <c r="D485" s="1">
        <f>IF(Contrats[[#This Row],[fin]]="",D$1, Contrats[[#This Row],[fin]])</f>
        <v>37406</v>
      </c>
      <c r="E485" t="s">
        <v>13</v>
      </c>
      <c r="F485">
        <v>337</v>
      </c>
      <c r="G485">
        <v>210</v>
      </c>
      <c r="H485" t="s">
        <v>424</v>
      </c>
      <c r="I485">
        <v>302</v>
      </c>
      <c r="J485" t="s">
        <v>16</v>
      </c>
      <c r="K485" t="s">
        <v>15</v>
      </c>
      <c r="L485">
        <v>0</v>
      </c>
      <c r="M485">
        <v>1</v>
      </c>
      <c r="N485">
        <v>1</v>
      </c>
      <c r="O485" t="str">
        <f>VLOOKUP(Contrats[[#This Row],[id_emploi]],Emplois[#All],3,0)</f>
        <v>Soins infirmiers</v>
      </c>
      <c r="P485">
        <f>IF(AND(Contrats[[#This Row],[debut]]&lt;=Résultats!D$11,Contrats[[#This Row],[fin_imputee]]&gt;=Résultats!D$11),1,0)</f>
        <v>0</v>
      </c>
    </row>
    <row r="486" spans="1:16" x14ac:dyDescent="0.35">
      <c r="A486">
        <v>484</v>
      </c>
      <c r="B486" s="1">
        <v>37058</v>
      </c>
      <c r="C486" s="1">
        <v>37788</v>
      </c>
      <c r="D486" s="1">
        <f>IF(Contrats[[#This Row],[fin]]="",D$1, Contrats[[#This Row],[fin]])</f>
        <v>37788</v>
      </c>
      <c r="E486" t="s">
        <v>13</v>
      </c>
      <c r="F486">
        <v>338</v>
      </c>
      <c r="G486">
        <v>101</v>
      </c>
      <c r="H486" t="s">
        <v>424</v>
      </c>
      <c r="I486">
        <v>161</v>
      </c>
      <c r="J486" t="s">
        <v>16</v>
      </c>
      <c r="K486" t="s">
        <v>15</v>
      </c>
      <c r="L486">
        <v>1</v>
      </c>
      <c r="M486">
        <v>0</v>
      </c>
      <c r="N486">
        <v>1</v>
      </c>
      <c r="O486" t="str">
        <f>VLOOKUP(Contrats[[#This Row],[id_emploi]],Emplois[#All],3,0)</f>
        <v>Administratif</v>
      </c>
      <c r="P486">
        <f>IF(AND(Contrats[[#This Row],[debut]]&lt;=Résultats!D$11,Contrats[[#This Row],[fin_imputee]]&gt;=Résultats!D$11),1,0)</f>
        <v>0</v>
      </c>
    </row>
    <row r="487" spans="1:16" x14ac:dyDescent="0.35">
      <c r="A487">
        <v>485</v>
      </c>
      <c r="B487" s="1">
        <v>37839</v>
      </c>
      <c r="C487" s="1"/>
      <c r="D487" s="1">
        <f>IF(Contrats[[#This Row],[fin]]="",D$1, Contrats[[#This Row],[fin]])</f>
        <v>45900</v>
      </c>
      <c r="E487" t="s">
        <v>13</v>
      </c>
      <c r="F487">
        <v>338</v>
      </c>
      <c r="G487">
        <v>101</v>
      </c>
      <c r="H487" t="s">
        <v>423</v>
      </c>
      <c r="I487">
        <v>161</v>
      </c>
      <c r="J487" t="s">
        <v>16</v>
      </c>
      <c r="K487" t="s">
        <v>15</v>
      </c>
      <c r="L487">
        <v>1</v>
      </c>
      <c r="M487">
        <v>0</v>
      </c>
      <c r="N487">
        <v>1</v>
      </c>
      <c r="O487" t="str">
        <f>VLOOKUP(Contrats[[#This Row],[id_emploi]],Emplois[#All],3,0)</f>
        <v>Administratif</v>
      </c>
      <c r="P487">
        <f>IF(AND(Contrats[[#This Row],[debut]]&lt;=Résultats!D$11,Contrats[[#This Row],[fin_imputee]]&gt;=Résultats!D$11),1,0)</f>
        <v>1</v>
      </c>
    </row>
    <row r="488" spans="1:16" x14ac:dyDescent="0.35">
      <c r="A488">
        <v>486</v>
      </c>
      <c r="B488" s="1">
        <v>37482</v>
      </c>
      <c r="C488" s="1">
        <v>37786</v>
      </c>
      <c r="D488" s="1">
        <f>IF(Contrats[[#This Row],[fin]]="",D$1, Contrats[[#This Row],[fin]])</f>
        <v>37786</v>
      </c>
      <c r="E488" t="s">
        <v>13</v>
      </c>
      <c r="F488">
        <v>339</v>
      </c>
      <c r="G488">
        <v>121</v>
      </c>
      <c r="H488" t="s">
        <v>424</v>
      </c>
      <c r="I488">
        <v>181</v>
      </c>
      <c r="J488" t="s">
        <v>16</v>
      </c>
      <c r="K488" t="s">
        <v>15</v>
      </c>
      <c r="L488">
        <v>0</v>
      </c>
      <c r="M488">
        <v>1</v>
      </c>
      <c r="N488">
        <v>1</v>
      </c>
      <c r="O488" t="str">
        <f>VLOOKUP(Contrats[[#This Row],[id_emploi]],Emplois[#All],3,0)</f>
        <v>Recherche</v>
      </c>
      <c r="P488">
        <f>IF(AND(Contrats[[#This Row],[debut]]&lt;=Résultats!D$11,Contrats[[#This Row],[fin_imputee]]&gt;=Résultats!D$11),1,0)</f>
        <v>0</v>
      </c>
    </row>
    <row r="489" spans="1:16" x14ac:dyDescent="0.35">
      <c r="A489">
        <v>487</v>
      </c>
      <c r="B489" s="1">
        <v>37804</v>
      </c>
      <c r="C489" s="1">
        <v>38048</v>
      </c>
      <c r="D489" s="1">
        <f>IF(Contrats[[#This Row],[fin]]="",D$1, Contrats[[#This Row],[fin]])</f>
        <v>38048</v>
      </c>
      <c r="E489" t="s">
        <v>13</v>
      </c>
      <c r="F489">
        <v>339</v>
      </c>
      <c r="G489">
        <v>121</v>
      </c>
      <c r="H489" t="s">
        <v>423</v>
      </c>
      <c r="I489">
        <v>181</v>
      </c>
      <c r="J489" t="s">
        <v>16</v>
      </c>
      <c r="K489" t="s">
        <v>15</v>
      </c>
      <c r="L489">
        <v>1</v>
      </c>
      <c r="M489">
        <v>1</v>
      </c>
      <c r="N489">
        <v>1</v>
      </c>
      <c r="O489" t="str">
        <f>VLOOKUP(Contrats[[#This Row],[id_emploi]],Emplois[#All],3,0)</f>
        <v>Recherche</v>
      </c>
      <c r="P489">
        <f>IF(AND(Contrats[[#This Row],[debut]]&lt;=Résultats!D$11,Contrats[[#This Row],[fin_imputee]]&gt;=Résultats!D$11),1,0)</f>
        <v>0</v>
      </c>
    </row>
    <row r="490" spans="1:16" x14ac:dyDescent="0.35">
      <c r="A490">
        <v>488</v>
      </c>
      <c r="B490" s="1">
        <v>37092</v>
      </c>
      <c r="C490" s="1"/>
      <c r="D490" s="1">
        <f>IF(Contrats[[#This Row],[fin]]="",D$1, Contrats[[#This Row],[fin]])</f>
        <v>45900</v>
      </c>
      <c r="E490" t="s">
        <v>13</v>
      </c>
      <c r="F490">
        <v>340</v>
      </c>
      <c r="G490">
        <v>159</v>
      </c>
      <c r="H490" t="s">
        <v>424</v>
      </c>
      <c r="I490">
        <v>225</v>
      </c>
      <c r="J490" t="s">
        <v>18</v>
      </c>
      <c r="K490" t="s">
        <v>18</v>
      </c>
      <c r="L490">
        <v>0</v>
      </c>
      <c r="M490">
        <v>0</v>
      </c>
      <c r="N490">
        <v>1</v>
      </c>
      <c r="O490" t="str">
        <f>VLOOKUP(Contrats[[#This Row],[id_emploi]],Emplois[#All],3,0)</f>
        <v>Techniques/bâtiment</v>
      </c>
      <c r="P490">
        <f>IF(AND(Contrats[[#This Row],[debut]]&lt;=Résultats!D$11,Contrats[[#This Row],[fin_imputee]]&gt;=Résultats!D$11),1,0)</f>
        <v>1</v>
      </c>
    </row>
    <row r="491" spans="1:16" x14ac:dyDescent="0.35">
      <c r="A491">
        <v>489</v>
      </c>
      <c r="B491" s="1">
        <v>37432</v>
      </c>
      <c r="C491" s="1">
        <v>38132</v>
      </c>
      <c r="D491" s="1">
        <f>IF(Contrats[[#This Row],[fin]]="",D$1, Contrats[[#This Row],[fin]])</f>
        <v>38132</v>
      </c>
      <c r="E491" t="s">
        <v>13</v>
      </c>
      <c r="F491">
        <v>341</v>
      </c>
      <c r="G491">
        <v>286</v>
      </c>
      <c r="H491" t="s">
        <v>424</v>
      </c>
      <c r="I491">
        <v>402</v>
      </c>
      <c r="J491" t="s">
        <v>16</v>
      </c>
      <c r="K491" t="s">
        <v>15</v>
      </c>
      <c r="L491">
        <v>0</v>
      </c>
      <c r="M491">
        <v>0</v>
      </c>
      <c r="N491">
        <v>1</v>
      </c>
      <c r="O491" t="str">
        <f>VLOOKUP(Contrats[[#This Row],[id_emploi]],Emplois[#All],3,0)</f>
        <v>Administratif/médical</v>
      </c>
      <c r="P491">
        <f>IF(AND(Contrats[[#This Row],[debut]]&lt;=Résultats!D$11,Contrats[[#This Row],[fin_imputee]]&gt;=Résultats!D$11),1,0)</f>
        <v>0</v>
      </c>
    </row>
    <row r="492" spans="1:16" x14ac:dyDescent="0.35">
      <c r="A492">
        <v>490</v>
      </c>
      <c r="B492" s="1">
        <v>36734</v>
      </c>
      <c r="C492" s="1">
        <v>37069</v>
      </c>
      <c r="D492" s="1">
        <f>IF(Contrats[[#This Row],[fin]]="",D$1, Contrats[[#This Row],[fin]])</f>
        <v>37069</v>
      </c>
      <c r="E492" t="s">
        <v>13</v>
      </c>
      <c r="F492">
        <v>342</v>
      </c>
      <c r="G492">
        <v>260</v>
      </c>
      <c r="H492" t="s">
        <v>424</v>
      </c>
      <c r="I492">
        <v>364</v>
      </c>
      <c r="J492" t="s">
        <v>14</v>
      </c>
      <c r="K492" t="s">
        <v>15</v>
      </c>
      <c r="L492">
        <v>0</v>
      </c>
      <c r="M492">
        <v>0</v>
      </c>
      <c r="N492">
        <v>0</v>
      </c>
      <c r="O492" t="str">
        <f>VLOOKUP(Contrats[[#This Row],[id_emploi]],Emplois[#All],3,0)</f>
        <v>Soins infirmiers</v>
      </c>
      <c r="P492">
        <f>IF(AND(Contrats[[#This Row],[debut]]&lt;=Résultats!D$11,Contrats[[#This Row],[fin_imputee]]&gt;=Résultats!D$11),1,0)</f>
        <v>0</v>
      </c>
    </row>
    <row r="493" spans="1:16" x14ac:dyDescent="0.35">
      <c r="A493">
        <v>491</v>
      </c>
      <c r="B493" s="1">
        <v>37461</v>
      </c>
      <c r="C493" s="1">
        <v>37645</v>
      </c>
      <c r="D493" s="1">
        <f>IF(Contrats[[#This Row],[fin]]="",D$1, Contrats[[#This Row],[fin]])</f>
        <v>37645</v>
      </c>
      <c r="E493" t="s">
        <v>13</v>
      </c>
      <c r="F493">
        <v>343</v>
      </c>
      <c r="G493">
        <v>19</v>
      </c>
      <c r="H493" t="s">
        <v>425</v>
      </c>
      <c r="I493">
        <v>46</v>
      </c>
      <c r="J493" t="s">
        <v>16</v>
      </c>
      <c r="K493" t="s">
        <v>15</v>
      </c>
      <c r="L493">
        <v>0</v>
      </c>
      <c r="M493">
        <v>1</v>
      </c>
      <c r="N493">
        <v>1</v>
      </c>
      <c r="O493" t="str">
        <f>VLOOKUP(Contrats[[#This Row],[id_emploi]],Emplois[#All],3,0)</f>
        <v>Médical</v>
      </c>
      <c r="P493">
        <f>IF(AND(Contrats[[#This Row],[debut]]&lt;=Résultats!D$11,Contrats[[#This Row],[fin_imputee]]&gt;=Résultats!D$11),1,0)</f>
        <v>0</v>
      </c>
    </row>
    <row r="494" spans="1:16" x14ac:dyDescent="0.35">
      <c r="A494">
        <v>492</v>
      </c>
      <c r="B494" s="1">
        <v>37574</v>
      </c>
      <c r="C494" s="1"/>
      <c r="D494" s="1">
        <f>IF(Contrats[[#This Row],[fin]]="",D$1, Contrats[[#This Row],[fin]])</f>
        <v>45900</v>
      </c>
      <c r="E494" t="s">
        <v>13</v>
      </c>
      <c r="F494">
        <v>344</v>
      </c>
      <c r="G494">
        <v>47</v>
      </c>
      <c r="H494" t="s">
        <v>423</v>
      </c>
      <c r="I494">
        <v>97</v>
      </c>
      <c r="J494" t="s">
        <v>19</v>
      </c>
      <c r="K494" t="s">
        <v>20</v>
      </c>
      <c r="L494">
        <v>0</v>
      </c>
      <c r="M494">
        <v>0</v>
      </c>
      <c r="N494">
        <v>1</v>
      </c>
      <c r="O494" t="str">
        <f>VLOOKUP(Contrats[[#This Row],[id_emploi]],Emplois[#All],3,0)</f>
        <v>Soins infirmiers</v>
      </c>
      <c r="P494">
        <f>IF(AND(Contrats[[#This Row],[debut]]&lt;=Résultats!D$11,Contrats[[#This Row],[fin_imputee]]&gt;=Résultats!D$11),1,0)</f>
        <v>1</v>
      </c>
    </row>
    <row r="495" spans="1:16" x14ac:dyDescent="0.35">
      <c r="A495">
        <v>493</v>
      </c>
      <c r="B495" s="1">
        <v>37410</v>
      </c>
      <c r="C495" s="1">
        <v>37775</v>
      </c>
      <c r="D495" s="1">
        <f>IF(Contrats[[#This Row],[fin]]="",D$1, Contrats[[#This Row],[fin]])</f>
        <v>37775</v>
      </c>
      <c r="E495" t="s">
        <v>13</v>
      </c>
      <c r="F495">
        <v>345</v>
      </c>
      <c r="G495">
        <v>268</v>
      </c>
      <c r="H495" t="s">
        <v>424</v>
      </c>
      <c r="I495">
        <v>376</v>
      </c>
      <c r="J495" t="s">
        <v>16</v>
      </c>
      <c r="K495" t="s">
        <v>15</v>
      </c>
      <c r="L495">
        <v>0</v>
      </c>
      <c r="M495">
        <v>0</v>
      </c>
      <c r="N495">
        <v>1</v>
      </c>
      <c r="O495" t="str">
        <f>VLOOKUP(Contrats[[#This Row],[id_emploi]],Emplois[#All],3,0)</f>
        <v>Médical</v>
      </c>
      <c r="P495">
        <f>IF(AND(Contrats[[#This Row],[debut]]&lt;=Résultats!D$11,Contrats[[#This Row],[fin_imputee]]&gt;=Résultats!D$11),1,0)</f>
        <v>0</v>
      </c>
    </row>
    <row r="496" spans="1:16" x14ac:dyDescent="0.35">
      <c r="A496">
        <v>494</v>
      </c>
      <c r="B496" s="1">
        <v>40987</v>
      </c>
      <c r="C496" s="1">
        <v>41293</v>
      </c>
      <c r="D496" s="1">
        <f>IF(Contrats[[#This Row],[fin]]="",D$1, Contrats[[#This Row],[fin]])</f>
        <v>41293</v>
      </c>
      <c r="E496" t="s">
        <v>13</v>
      </c>
      <c r="F496">
        <v>346</v>
      </c>
      <c r="G496">
        <v>145</v>
      </c>
      <c r="H496" t="s">
        <v>423</v>
      </c>
      <c r="I496">
        <v>205</v>
      </c>
      <c r="J496" t="s">
        <v>16</v>
      </c>
      <c r="K496" t="s">
        <v>15</v>
      </c>
      <c r="L496">
        <v>0</v>
      </c>
      <c r="M496">
        <v>1</v>
      </c>
      <c r="N496">
        <v>1</v>
      </c>
      <c r="O496" t="str">
        <f>VLOOKUP(Contrats[[#This Row],[id_emploi]],Emplois[#All],3,0)</f>
        <v>Logistique</v>
      </c>
      <c r="P496">
        <f>IF(AND(Contrats[[#This Row],[debut]]&lt;=Résultats!D$11,Contrats[[#This Row],[fin_imputee]]&gt;=Résultats!D$11),1,0)</f>
        <v>0</v>
      </c>
    </row>
    <row r="497" spans="1:16" x14ac:dyDescent="0.35">
      <c r="A497">
        <v>495</v>
      </c>
      <c r="B497" s="1">
        <v>37039</v>
      </c>
      <c r="C497" s="1">
        <v>37253</v>
      </c>
      <c r="D497" s="1">
        <f>IF(Contrats[[#This Row],[fin]]="",D$1, Contrats[[#This Row],[fin]])</f>
        <v>37253</v>
      </c>
      <c r="E497" t="s">
        <v>17</v>
      </c>
      <c r="F497">
        <v>347</v>
      </c>
      <c r="G497">
        <v>201</v>
      </c>
      <c r="H497" t="s">
        <v>424</v>
      </c>
      <c r="I497">
        <v>286</v>
      </c>
      <c r="J497" t="s">
        <v>19</v>
      </c>
      <c r="K497" t="s">
        <v>20</v>
      </c>
      <c r="L497">
        <v>0</v>
      </c>
      <c r="M497">
        <v>0</v>
      </c>
      <c r="N497">
        <v>0</v>
      </c>
      <c r="O497" t="str">
        <f>VLOOKUP(Contrats[[#This Row],[id_emploi]],Emplois[#All],3,0)</f>
        <v>Bloc opératoire</v>
      </c>
      <c r="P497">
        <f>IF(AND(Contrats[[#This Row],[debut]]&lt;=Résultats!D$11,Contrats[[#This Row],[fin_imputee]]&gt;=Résultats!D$11),1,0)</f>
        <v>0</v>
      </c>
    </row>
    <row r="498" spans="1:16" x14ac:dyDescent="0.35">
      <c r="A498">
        <v>496</v>
      </c>
      <c r="B498" s="1">
        <v>37254</v>
      </c>
      <c r="C498" s="1">
        <v>37954</v>
      </c>
      <c r="D498" s="1">
        <f>IF(Contrats[[#This Row],[fin]]="",D$1, Contrats[[#This Row],[fin]])</f>
        <v>37954</v>
      </c>
      <c r="E498" t="s">
        <v>13</v>
      </c>
      <c r="F498">
        <v>347</v>
      </c>
      <c r="G498">
        <v>201</v>
      </c>
      <c r="H498" t="s">
        <v>426</v>
      </c>
      <c r="I498">
        <v>286</v>
      </c>
      <c r="J498" t="s">
        <v>19</v>
      </c>
      <c r="K498" t="s">
        <v>20</v>
      </c>
      <c r="L498">
        <v>0</v>
      </c>
      <c r="M498">
        <v>0</v>
      </c>
      <c r="N498">
        <v>0</v>
      </c>
      <c r="O498" t="str">
        <f>VLOOKUP(Contrats[[#This Row],[id_emploi]],Emplois[#All],3,0)</f>
        <v>Bloc opératoire</v>
      </c>
      <c r="P498">
        <f>IF(AND(Contrats[[#This Row],[debut]]&lt;=Résultats!D$11,Contrats[[#This Row],[fin_imputee]]&gt;=Résultats!D$11),1,0)</f>
        <v>0</v>
      </c>
    </row>
    <row r="499" spans="1:16" x14ac:dyDescent="0.35">
      <c r="A499">
        <v>497</v>
      </c>
      <c r="B499" s="1">
        <v>44233</v>
      </c>
      <c r="C499" s="1"/>
      <c r="D499" s="1">
        <f>IF(Contrats[[#This Row],[fin]]="",D$1, Contrats[[#This Row],[fin]])</f>
        <v>45900</v>
      </c>
      <c r="E499" t="s">
        <v>13</v>
      </c>
      <c r="F499">
        <v>348</v>
      </c>
      <c r="G499">
        <v>154</v>
      </c>
      <c r="H499" t="s">
        <v>427</v>
      </c>
      <c r="I499">
        <v>216</v>
      </c>
      <c r="J499" t="s">
        <v>19</v>
      </c>
      <c r="K499" t="s">
        <v>20</v>
      </c>
      <c r="L499">
        <v>1</v>
      </c>
      <c r="M499">
        <v>0</v>
      </c>
      <c r="N499">
        <v>1</v>
      </c>
      <c r="O499" t="str">
        <f>VLOOKUP(Contrats[[#This Row],[id_emploi]],Emplois[#All],3,0)</f>
        <v>Biomédical</v>
      </c>
      <c r="P499">
        <f>IF(AND(Contrats[[#This Row],[debut]]&lt;=Résultats!D$11,Contrats[[#This Row],[fin_imputee]]&gt;=Résultats!D$11),1,0)</f>
        <v>1</v>
      </c>
    </row>
    <row r="500" spans="1:16" x14ac:dyDescent="0.35">
      <c r="A500">
        <v>498</v>
      </c>
      <c r="B500" s="1">
        <v>36665</v>
      </c>
      <c r="C500" s="1">
        <v>37275</v>
      </c>
      <c r="D500" s="1">
        <f>IF(Contrats[[#This Row],[fin]]="",D$1, Contrats[[#This Row],[fin]])</f>
        <v>37275</v>
      </c>
      <c r="E500" t="s">
        <v>13</v>
      </c>
      <c r="F500">
        <v>349</v>
      </c>
      <c r="G500">
        <v>247</v>
      </c>
      <c r="H500" t="s">
        <v>423</v>
      </c>
      <c r="I500">
        <v>350</v>
      </c>
      <c r="J500" t="s">
        <v>14</v>
      </c>
      <c r="K500" t="s">
        <v>15</v>
      </c>
      <c r="L500">
        <v>0</v>
      </c>
      <c r="M500">
        <v>0</v>
      </c>
      <c r="N500">
        <v>0</v>
      </c>
      <c r="O500" t="str">
        <f>VLOOKUP(Contrats[[#This Row],[id_emploi]],Emplois[#All],3,0)</f>
        <v>Soins infirmiers</v>
      </c>
      <c r="P500">
        <f>IF(AND(Contrats[[#This Row],[debut]]&lt;=Résultats!D$11,Contrats[[#This Row],[fin_imputee]]&gt;=Résultats!D$11),1,0)</f>
        <v>0</v>
      </c>
    </row>
    <row r="501" spans="1:16" x14ac:dyDescent="0.35">
      <c r="A501">
        <v>499</v>
      </c>
      <c r="B501" s="1">
        <v>36545</v>
      </c>
      <c r="C501" s="1">
        <v>36850</v>
      </c>
      <c r="D501" s="1">
        <f>IF(Contrats[[#This Row],[fin]]="",D$1, Contrats[[#This Row],[fin]])</f>
        <v>36850</v>
      </c>
      <c r="E501" t="s">
        <v>13</v>
      </c>
      <c r="F501">
        <v>350</v>
      </c>
      <c r="G501">
        <v>265</v>
      </c>
      <c r="H501" t="s">
        <v>427</v>
      </c>
      <c r="I501">
        <v>373</v>
      </c>
      <c r="J501" t="s">
        <v>19</v>
      </c>
      <c r="K501" t="s">
        <v>20</v>
      </c>
      <c r="L501">
        <v>0</v>
      </c>
      <c r="M501">
        <v>0</v>
      </c>
      <c r="N501">
        <v>0</v>
      </c>
      <c r="O501" t="str">
        <f>VLOOKUP(Contrats[[#This Row],[id_emploi]],Emplois[#All],3,0)</f>
        <v>Administratif</v>
      </c>
      <c r="P501">
        <f>IF(AND(Contrats[[#This Row],[debut]]&lt;=Résultats!D$11,Contrats[[#This Row],[fin_imputee]]&gt;=Résultats!D$11),1,0)</f>
        <v>0</v>
      </c>
    </row>
    <row r="502" spans="1:16" x14ac:dyDescent="0.35">
      <c r="A502">
        <v>500</v>
      </c>
      <c r="B502" s="1">
        <v>36896</v>
      </c>
      <c r="C502" s="1">
        <v>37169</v>
      </c>
      <c r="D502" s="1">
        <f>IF(Contrats[[#This Row],[fin]]="",D$1, Contrats[[#This Row],[fin]])</f>
        <v>37169</v>
      </c>
      <c r="E502" t="s">
        <v>13</v>
      </c>
      <c r="F502">
        <v>350</v>
      </c>
      <c r="G502">
        <v>102</v>
      </c>
      <c r="H502" t="s">
        <v>424</v>
      </c>
      <c r="I502">
        <v>162</v>
      </c>
      <c r="J502" t="s">
        <v>19</v>
      </c>
      <c r="K502" t="s">
        <v>20</v>
      </c>
      <c r="L502">
        <v>1</v>
      </c>
      <c r="M502">
        <v>0</v>
      </c>
      <c r="N502">
        <v>1</v>
      </c>
      <c r="O502" t="str">
        <f>VLOOKUP(Contrats[[#This Row],[id_emploi]],Emplois[#All],3,0)</f>
        <v>Administratif</v>
      </c>
      <c r="P502">
        <f>IF(AND(Contrats[[#This Row],[debut]]&lt;=Résultats!D$11,Contrats[[#This Row],[fin_imputee]]&gt;=Résultats!D$11),1,0)</f>
        <v>0</v>
      </c>
    </row>
    <row r="503" spans="1:16" x14ac:dyDescent="0.35">
      <c r="A503">
        <v>501</v>
      </c>
      <c r="B503" s="1">
        <v>37217</v>
      </c>
      <c r="C503" s="1">
        <v>37763</v>
      </c>
      <c r="D503" s="1">
        <f>IF(Contrats[[#This Row],[fin]]="",D$1, Contrats[[#This Row],[fin]])</f>
        <v>37763</v>
      </c>
      <c r="E503" t="s">
        <v>13</v>
      </c>
      <c r="F503">
        <v>350</v>
      </c>
      <c r="G503">
        <v>102</v>
      </c>
      <c r="H503" t="s">
        <v>424</v>
      </c>
      <c r="I503">
        <v>162</v>
      </c>
      <c r="J503" t="s">
        <v>19</v>
      </c>
      <c r="K503" t="s">
        <v>20</v>
      </c>
      <c r="L503">
        <v>1</v>
      </c>
      <c r="M503">
        <v>1</v>
      </c>
      <c r="N503">
        <v>1</v>
      </c>
      <c r="O503" t="str">
        <f>VLOOKUP(Contrats[[#This Row],[id_emploi]],Emplois[#All],3,0)</f>
        <v>Administratif</v>
      </c>
      <c r="P503">
        <f>IF(AND(Contrats[[#This Row],[debut]]&lt;=Résultats!D$11,Contrats[[#This Row],[fin_imputee]]&gt;=Résultats!D$11),1,0)</f>
        <v>0</v>
      </c>
    </row>
    <row r="504" spans="1:16" x14ac:dyDescent="0.35">
      <c r="A504">
        <v>502</v>
      </c>
      <c r="B504" s="1">
        <v>37809</v>
      </c>
      <c r="C504" s="1">
        <v>37993</v>
      </c>
      <c r="D504" s="1">
        <f>IF(Contrats[[#This Row],[fin]]="",D$1, Contrats[[#This Row],[fin]])</f>
        <v>37993</v>
      </c>
      <c r="E504" t="s">
        <v>13</v>
      </c>
      <c r="F504">
        <v>350</v>
      </c>
      <c r="G504">
        <v>102</v>
      </c>
      <c r="H504" t="s">
        <v>424</v>
      </c>
      <c r="I504">
        <v>162</v>
      </c>
      <c r="J504" t="s">
        <v>19</v>
      </c>
      <c r="K504" t="s">
        <v>20</v>
      </c>
      <c r="L504">
        <v>0</v>
      </c>
      <c r="M504">
        <v>1</v>
      </c>
      <c r="N504">
        <v>1</v>
      </c>
      <c r="O504" t="str">
        <f>VLOOKUP(Contrats[[#This Row],[id_emploi]],Emplois[#All],3,0)</f>
        <v>Administratif</v>
      </c>
      <c r="P504">
        <f>IF(AND(Contrats[[#This Row],[debut]]&lt;=Résultats!D$11,Contrats[[#This Row],[fin_imputee]]&gt;=Résultats!D$11),1,0)</f>
        <v>0</v>
      </c>
    </row>
    <row r="505" spans="1:16" x14ac:dyDescent="0.35">
      <c r="A505">
        <v>503</v>
      </c>
      <c r="B505" s="1">
        <v>36771</v>
      </c>
      <c r="C505" s="1">
        <v>37289</v>
      </c>
      <c r="D505" s="1">
        <f>IF(Contrats[[#This Row],[fin]]="",D$1, Contrats[[#This Row],[fin]])</f>
        <v>37289</v>
      </c>
      <c r="E505" t="s">
        <v>13</v>
      </c>
      <c r="F505">
        <v>351</v>
      </c>
      <c r="G505">
        <v>200</v>
      </c>
      <c r="H505" t="s">
        <v>423</v>
      </c>
      <c r="I505">
        <v>285</v>
      </c>
      <c r="J505" t="s">
        <v>22</v>
      </c>
      <c r="K505" t="s">
        <v>15</v>
      </c>
      <c r="L505">
        <v>0</v>
      </c>
      <c r="M505">
        <v>1</v>
      </c>
      <c r="N505">
        <v>0</v>
      </c>
      <c r="O505" t="str">
        <f>VLOOKUP(Contrats[[#This Row],[id_emploi]],Emplois[#All],3,0)</f>
        <v>Bloc opératoire</v>
      </c>
      <c r="P505">
        <f>IF(AND(Contrats[[#This Row],[debut]]&lt;=Résultats!D$11,Contrats[[#This Row],[fin_imputee]]&gt;=Résultats!D$11),1,0)</f>
        <v>0</v>
      </c>
    </row>
    <row r="506" spans="1:16" x14ac:dyDescent="0.35">
      <c r="A506">
        <v>504</v>
      </c>
      <c r="B506" s="1">
        <v>37329</v>
      </c>
      <c r="C506" s="1">
        <v>46082</v>
      </c>
      <c r="D506" s="1">
        <f>IF(Contrats[[#This Row],[fin]]="",D$1, Contrats[[#This Row],[fin]])</f>
        <v>46082</v>
      </c>
      <c r="E506" t="s">
        <v>17</v>
      </c>
      <c r="F506">
        <v>351</v>
      </c>
      <c r="G506">
        <v>200</v>
      </c>
      <c r="H506" t="s">
        <v>424</v>
      </c>
      <c r="I506">
        <v>285</v>
      </c>
      <c r="J506" t="s">
        <v>22</v>
      </c>
      <c r="K506" t="s">
        <v>15</v>
      </c>
      <c r="L506">
        <v>0</v>
      </c>
      <c r="M506">
        <v>0</v>
      </c>
      <c r="N506">
        <v>0</v>
      </c>
      <c r="O506" t="str">
        <f>VLOOKUP(Contrats[[#This Row],[id_emploi]],Emplois[#All],3,0)</f>
        <v>Bloc opératoire</v>
      </c>
      <c r="P506">
        <f>IF(AND(Contrats[[#This Row],[debut]]&lt;=Résultats!D$11,Contrats[[#This Row],[fin_imputee]]&gt;=Résultats!D$11),1,0)</f>
        <v>1</v>
      </c>
    </row>
    <row r="507" spans="1:16" x14ac:dyDescent="0.35">
      <c r="A507">
        <v>505</v>
      </c>
      <c r="B507" s="1">
        <v>37266</v>
      </c>
      <c r="C507" s="1">
        <v>37417</v>
      </c>
      <c r="D507" s="1">
        <f>IF(Contrats[[#This Row],[fin]]="",D$1, Contrats[[#This Row],[fin]])</f>
        <v>37417</v>
      </c>
      <c r="E507" t="s">
        <v>17</v>
      </c>
      <c r="F507">
        <v>352</v>
      </c>
      <c r="G507">
        <v>73</v>
      </c>
      <c r="H507" t="s">
        <v>424</v>
      </c>
      <c r="I507">
        <v>129</v>
      </c>
      <c r="J507" t="s">
        <v>16</v>
      </c>
      <c r="K507" t="s">
        <v>15</v>
      </c>
      <c r="L507">
        <v>1</v>
      </c>
      <c r="M507">
        <v>1</v>
      </c>
      <c r="N507">
        <v>0</v>
      </c>
      <c r="O507" t="str">
        <f>VLOOKUP(Contrats[[#This Row],[id_emploi]],Emplois[#All],3,0)</f>
        <v>Laboratoire</v>
      </c>
      <c r="P507">
        <f>IF(AND(Contrats[[#This Row],[debut]]&lt;=Résultats!D$11,Contrats[[#This Row],[fin_imputee]]&gt;=Résultats!D$11),1,0)</f>
        <v>0</v>
      </c>
    </row>
    <row r="508" spans="1:16" x14ac:dyDescent="0.35">
      <c r="A508">
        <v>506</v>
      </c>
      <c r="B508" s="1">
        <v>37077</v>
      </c>
      <c r="C508" s="1">
        <v>37746</v>
      </c>
      <c r="D508" s="1">
        <f>IF(Contrats[[#This Row],[fin]]="",D$1, Contrats[[#This Row],[fin]])</f>
        <v>37746</v>
      </c>
      <c r="E508" t="s">
        <v>13</v>
      </c>
      <c r="F508">
        <v>353</v>
      </c>
      <c r="G508">
        <v>29</v>
      </c>
      <c r="H508" t="s">
        <v>424</v>
      </c>
      <c r="I508">
        <v>64</v>
      </c>
      <c r="J508" t="s">
        <v>18</v>
      </c>
      <c r="K508" t="s">
        <v>18</v>
      </c>
      <c r="L508">
        <v>0</v>
      </c>
      <c r="M508">
        <v>0</v>
      </c>
      <c r="N508">
        <v>1</v>
      </c>
      <c r="O508" t="str">
        <f>VLOOKUP(Contrats[[#This Row],[id_emploi]],Emplois[#All],3,0)</f>
        <v>Médical</v>
      </c>
      <c r="P508">
        <f>IF(AND(Contrats[[#This Row],[debut]]&lt;=Résultats!D$11,Contrats[[#This Row],[fin_imputee]]&gt;=Résultats!D$11),1,0)</f>
        <v>0</v>
      </c>
    </row>
    <row r="509" spans="1:16" x14ac:dyDescent="0.35">
      <c r="A509">
        <v>507</v>
      </c>
      <c r="B509" s="1">
        <v>37766</v>
      </c>
      <c r="C509" s="1">
        <v>38163</v>
      </c>
      <c r="D509" s="1">
        <f>IF(Contrats[[#This Row],[fin]]="",D$1, Contrats[[#This Row],[fin]])</f>
        <v>38163</v>
      </c>
      <c r="E509" t="s">
        <v>13</v>
      </c>
      <c r="F509">
        <v>353</v>
      </c>
      <c r="G509">
        <v>29</v>
      </c>
      <c r="H509" t="s">
        <v>424</v>
      </c>
      <c r="I509">
        <v>63</v>
      </c>
      <c r="J509" t="s">
        <v>16</v>
      </c>
      <c r="K509" t="s">
        <v>15</v>
      </c>
      <c r="L509">
        <v>0</v>
      </c>
      <c r="M509">
        <v>0</v>
      </c>
      <c r="N509">
        <v>1</v>
      </c>
      <c r="O509" t="str">
        <f>VLOOKUP(Contrats[[#This Row],[id_emploi]],Emplois[#All],3,0)</f>
        <v>Médical</v>
      </c>
      <c r="P509">
        <f>IF(AND(Contrats[[#This Row],[debut]]&lt;=Résultats!D$11,Contrats[[#This Row],[fin_imputee]]&gt;=Résultats!D$11),1,0)</f>
        <v>0</v>
      </c>
    </row>
    <row r="510" spans="1:16" x14ac:dyDescent="0.35">
      <c r="A510">
        <v>508</v>
      </c>
      <c r="B510" s="1">
        <v>37467</v>
      </c>
      <c r="C510" s="1">
        <v>45992</v>
      </c>
      <c r="D510" s="1">
        <f>IF(Contrats[[#This Row],[fin]]="",D$1, Contrats[[#This Row],[fin]])</f>
        <v>45992</v>
      </c>
      <c r="E510" t="s">
        <v>17</v>
      </c>
      <c r="F510">
        <v>354</v>
      </c>
      <c r="G510">
        <v>25</v>
      </c>
      <c r="H510" t="s">
        <v>424</v>
      </c>
      <c r="I510">
        <v>56</v>
      </c>
      <c r="J510" t="s">
        <v>16</v>
      </c>
      <c r="K510" t="s">
        <v>15</v>
      </c>
      <c r="L510">
        <v>1</v>
      </c>
      <c r="M510">
        <v>0</v>
      </c>
      <c r="N510">
        <v>1</v>
      </c>
      <c r="O510" t="str">
        <f>VLOOKUP(Contrats[[#This Row],[id_emploi]],Emplois[#All],3,0)</f>
        <v>Médical</v>
      </c>
      <c r="P510">
        <f>IF(AND(Contrats[[#This Row],[debut]]&lt;=Résultats!D$11,Contrats[[#This Row],[fin_imputee]]&gt;=Résultats!D$11),1,0)</f>
        <v>1</v>
      </c>
    </row>
    <row r="511" spans="1:16" x14ac:dyDescent="0.35">
      <c r="A511">
        <v>509</v>
      </c>
      <c r="B511" s="1">
        <v>36536</v>
      </c>
      <c r="C511" s="1">
        <v>36902</v>
      </c>
      <c r="D511" s="1">
        <f>IF(Contrats[[#This Row],[fin]]="",D$1, Contrats[[#This Row],[fin]])</f>
        <v>36902</v>
      </c>
      <c r="E511" t="s">
        <v>17</v>
      </c>
      <c r="F511">
        <v>355</v>
      </c>
      <c r="G511">
        <v>266</v>
      </c>
      <c r="H511" t="s">
        <v>424</v>
      </c>
      <c r="I511">
        <v>374</v>
      </c>
      <c r="J511" t="s">
        <v>19</v>
      </c>
      <c r="K511" t="s">
        <v>20</v>
      </c>
      <c r="L511">
        <v>0</v>
      </c>
      <c r="M511">
        <v>0</v>
      </c>
      <c r="N511">
        <v>1</v>
      </c>
      <c r="O511" t="str">
        <f>VLOOKUP(Contrats[[#This Row],[id_emploi]],Emplois[#All],3,0)</f>
        <v>Logistique</v>
      </c>
      <c r="P511">
        <f>IF(AND(Contrats[[#This Row],[debut]]&lt;=Résultats!D$11,Contrats[[#This Row],[fin_imputee]]&gt;=Résultats!D$11),1,0)</f>
        <v>0</v>
      </c>
    </row>
    <row r="512" spans="1:16" x14ac:dyDescent="0.35">
      <c r="A512">
        <v>510</v>
      </c>
      <c r="B512" s="1">
        <v>37772</v>
      </c>
      <c r="C512" s="1">
        <v>38411</v>
      </c>
      <c r="D512" s="1">
        <f>IF(Contrats[[#This Row],[fin]]="",D$1, Contrats[[#This Row],[fin]])</f>
        <v>38411</v>
      </c>
      <c r="E512" t="s">
        <v>13</v>
      </c>
      <c r="F512">
        <v>356</v>
      </c>
      <c r="G512">
        <v>126</v>
      </c>
      <c r="H512" t="s">
        <v>424</v>
      </c>
      <c r="I512">
        <v>186</v>
      </c>
      <c r="J512" t="s">
        <v>19</v>
      </c>
      <c r="K512" t="s">
        <v>20</v>
      </c>
      <c r="L512">
        <v>0</v>
      </c>
      <c r="M512">
        <v>1</v>
      </c>
      <c r="N512">
        <v>1</v>
      </c>
      <c r="O512" t="str">
        <f>VLOOKUP(Contrats[[#This Row],[id_emploi]],Emplois[#All],3,0)</f>
        <v>Recherche</v>
      </c>
      <c r="P512">
        <f>IF(AND(Contrats[[#This Row],[debut]]&lt;=Résultats!D$11,Contrats[[#This Row],[fin_imputee]]&gt;=Résultats!D$11),1,0)</f>
        <v>0</v>
      </c>
    </row>
    <row r="513" spans="1:16" x14ac:dyDescent="0.35">
      <c r="A513">
        <v>511</v>
      </c>
      <c r="B513" s="1">
        <v>38422</v>
      </c>
      <c r="C513" s="1">
        <v>38514</v>
      </c>
      <c r="D513" s="1">
        <f>IF(Contrats[[#This Row],[fin]]="",D$1, Contrats[[#This Row],[fin]])</f>
        <v>38514</v>
      </c>
      <c r="E513" t="s">
        <v>17</v>
      </c>
      <c r="F513">
        <v>356</v>
      </c>
      <c r="G513">
        <v>126</v>
      </c>
      <c r="H513" t="s">
        <v>423</v>
      </c>
      <c r="I513">
        <v>186</v>
      </c>
      <c r="J513" t="s">
        <v>19</v>
      </c>
      <c r="K513" t="s">
        <v>20</v>
      </c>
      <c r="L513">
        <v>0</v>
      </c>
      <c r="M513">
        <v>1</v>
      </c>
      <c r="N513">
        <v>1</v>
      </c>
      <c r="O513" t="str">
        <f>VLOOKUP(Contrats[[#This Row],[id_emploi]],Emplois[#All],3,0)</f>
        <v>Recherche</v>
      </c>
      <c r="P513">
        <f>IF(AND(Contrats[[#This Row],[debut]]&lt;=Résultats!D$11,Contrats[[#This Row],[fin_imputee]]&gt;=Résultats!D$11),1,0)</f>
        <v>0</v>
      </c>
    </row>
    <row r="514" spans="1:16" x14ac:dyDescent="0.35">
      <c r="A514">
        <v>512</v>
      </c>
      <c r="B514" s="1">
        <v>38048</v>
      </c>
      <c r="C514" s="1">
        <v>38413</v>
      </c>
      <c r="D514" s="1">
        <f>IF(Contrats[[#This Row],[fin]]="",D$1, Contrats[[#This Row],[fin]])</f>
        <v>38413</v>
      </c>
      <c r="E514" t="s">
        <v>13</v>
      </c>
      <c r="F514">
        <v>357</v>
      </c>
      <c r="G514">
        <v>267</v>
      </c>
      <c r="H514" t="s">
        <v>423</v>
      </c>
      <c r="I514">
        <v>375</v>
      </c>
      <c r="J514" t="s">
        <v>16</v>
      </c>
      <c r="K514" t="s">
        <v>15</v>
      </c>
      <c r="L514">
        <v>1</v>
      </c>
      <c r="M514">
        <v>1</v>
      </c>
      <c r="N514">
        <v>1</v>
      </c>
      <c r="O514" t="str">
        <f>VLOOKUP(Contrats[[#This Row],[id_emploi]],Emplois[#All],3,0)</f>
        <v>Pharmacie</v>
      </c>
      <c r="P514">
        <f>IF(AND(Contrats[[#This Row],[debut]]&lt;=Résultats!D$11,Contrats[[#This Row],[fin_imputee]]&gt;=Résultats!D$11),1,0)</f>
        <v>0</v>
      </c>
    </row>
    <row r="515" spans="1:16" x14ac:dyDescent="0.35">
      <c r="A515">
        <v>513</v>
      </c>
      <c r="B515" s="1">
        <v>38462</v>
      </c>
      <c r="C515" s="1">
        <v>38768</v>
      </c>
      <c r="D515" s="1">
        <f>IF(Contrats[[#This Row],[fin]]="",D$1, Contrats[[#This Row],[fin]])</f>
        <v>38768</v>
      </c>
      <c r="E515" t="s">
        <v>17</v>
      </c>
      <c r="F515">
        <v>357</v>
      </c>
      <c r="G515">
        <v>267</v>
      </c>
      <c r="H515" t="s">
        <v>423</v>
      </c>
      <c r="I515">
        <v>375</v>
      </c>
      <c r="J515" t="s">
        <v>16</v>
      </c>
      <c r="K515" t="s">
        <v>15</v>
      </c>
      <c r="L515">
        <v>0</v>
      </c>
      <c r="M515">
        <v>1</v>
      </c>
      <c r="N515">
        <v>1</v>
      </c>
      <c r="O515" t="str">
        <f>VLOOKUP(Contrats[[#This Row],[id_emploi]],Emplois[#All],3,0)</f>
        <v>Pharmacie</v>
      </c>
      <c r="P515">
        <f>IF(AND(Contrats[[#This Row],[debut]]&lt;=Résultats!D$11,Contrats[[#This Row],[fin_imputee]]&gt;=Résultats!D$11),1,0)</f>
        <v>0</v>
      </c>
    </row>
    <row r="516" spans="1:16" x14ac:dyDescent="0.35">
      <c r="A516">
        <v>514</v>
      </c>
      <c r="B516" s="1">
        <v>38808</v>
      </c>
      <c r="C516" s="1">
        <v>39356</v>
      </c>
      <c r="D516" s="1">
        <f>IF(Contrats[[#This Row],[fin]]="",D$1, Contrats[[#This Row],[fin]])</f>
        <v>39356</v>
      </c>
      <c r="E516" t="s">
        <v>13</v>
      </c>
      <c r="F516">
        <v>357</v>
      </c>
      <c r="G516">
        <v>267</v>
      </c>
      <c r="H516" t="s">
        <v>426</v>
      </c>
      <c r="I516">
        <v>375</v>
      </c>
      <c r="J516" t="s">
        <v>16</v>
      </c>
      <c r="K516" t="s">
        <v>15</v>
      </c>
      <c r="L516">
        <v>1</v>
      </c>
      <c r="M516">
        <v>0</v>
      </c>
      <c r="N516">
        <v>1</v>
      </c>
      <c r="O516" t="str">
        <f>VLOOKUP(Contrats[[#This Row],[id_emploi]],Emplois[#All],3,0)</f>
        <v>Pharmacie</v>
      </c>
      <c r="P516">
        <f>IF(AND(Contrats[[#This Row],[debut]]&lt;=Résultats!D$11,Contrats[[#This Row],[fin_imputee]]&gt;=Résultats!D$11),1,0)</f>
        <v>0</v>
      </c>
    </row>
    <row r="517" spans="1:16" x14ac:dyDescent="0.35">
      <c r="A517">
        <v>515</v>
      </c>
      <c r="B517" s="1">
        <v>37269</v>
      </c>
      <c r="C517" s="1"/>
      <c r="D517" s="1">
        <f>IF(Contrats[[#This Row],[fin]]="",D$1, Contrats[[#This Row],[fin]])</f>
        <v>45900</v>
      </c>
      <c r="E517" t="s">
        <v>13</v>
      </c>
      <c r="F517">
        <v>358</v>
      </c>
      <c r="G517">
        <v>169</v>
      </c>
      <c r="H517" t="s">
        <v>427</v>
      </c>
      <c r="I517">
        <v>237</v>
      </c>
      <c r="J517" t="s">
        <v>16</v>
      </c>
      <c r="K517" t="s">
        <v>15</v>
      </c>
      <c r="L517">
        <v>0</v>
      </c>
      <c r="M517">
        <v>0</v>
      </c>
      <c r="N517">
        <v>1</v>
      </c>
      <c r="O517" t="str">
        <f>VLOOKUP(Contrats[[#This Row],[id_emploi]],Emplois[#All],3,0)</f>
        <v>Logistique</v>
      </c>
      <c r="P517">
        <f>IF(AND(Contrats[[#This Row],[debut]]&lt;=Résultats!D$11,Contrats[[#This Row],[fin_imputee]]&gt;=Résultats!D$11),1,0)</f>
        <v>1</v>
      </c>
    </row>
    <row r="518" spans="1:16" x14ac:dyDescent="0.35">
      <c r="A518">
        <v>516</v>
      </c>
      <c r="B518" s="1">
        <v>39052</v>
      </c>
      <c r="C518" s="1"/>
      <c r="D518" s="1">
        <f>IF(Contrats[[#This Row],[fin]]="",D$1, Contrats[[#This Row],[fin]])</f>
        <v>45900</v>
      </c>
      <c r="E518" t="s">
        <v>13</v>
      </c>
      <c r="F518">
        <v>359</v>
      </c>
      <c r="G518">
        <v>6</v>
      </c>
      <c r="H518" t="s">
        <v>423</v>
      </c>
      <c r="I518">
        <v>13</v>
      </c>
      <c r="J518" t="s">
        <v>16</v>
      </c>
      <c r="K518" t="s">
        <v>15</v>
      </c>
      <c r="L518">
        <v>0</v>
      </c>
      <c r="M518">
        <v>1</v>
      </c>
      <c r="N518">
        <v>1</v>
      </c>
      <c r="O518" t="str">
        <f>VLOOKUP(Contrats[[#This Row],[id_emploi]],Emplois[#All],3,0)</f>
        <v>Médical</v>
      </c>
      <c r="P518">
        <f>IF(AND(Contrats[[#This Row],[debut]]&lt;=Résultats!D$11,Contrats[[#This Row],[fin_imputee]]&gt;=Résultats!D$11),1,0)</f>
        <v>1</v>
      </c>
    </row>
    <row r="519" spans="1:16" x14ac:dyDescent="0.35">
      <c r="A519">
        <v>517</v>
      </c>
      <c r="B519" s="1">
        <v>39727</v>
      </c>
      <c r="C519" s="1">
        <v>39909</v>
      </c>
      <c r="D519" s="1">
        <f>IF(Contrats[[#This Row],[fin]]="",D$1, Contrats[[#This Row],[fin]])</f>
        <v>39909</v>
      </c>
      <c r="E519" t="s">
        <v>17</v>
      </c>
      <c r="F519">
        <v>360</v>
      </c>
      <c r="G519">
        <v>71</v>
      </c>
      <c r="H519" t="s">
        <v>424</v>
      </c>
      <c r="I519">
        <v>125</v>
      </c>
      <c r="J519" t="s">
        <v>16</v>
      </c>
      <c r="K519" t="s">
        <v>15</v>
      </c>
      <c r="L519">
        <v>1</v>
      </c>
      <c r="M519">
        <v>1</v>
      </c>
      <c r="N519">
        <v>1</v>
      </c>
      <c r="O519" t="str">
        <f>VLOOKUP(Contrats[[#This Row],[id_emploi]],Emplois[#All],3,0)</f>
        <v>Laboratoire</v>
      </c>
      <c r="P519">
        <f>IF(AND(Contrats[[#This Row],[debut]]&lt;=Résultats!D$11,Contrats[[#This Row],[fin_imputee]]&gt;=Résultats!D$11),1,0)</f>
        <v>0</v>
      </c>
    </row>
    <row r="520" spans="1:16" x14ac:dyDescent="0.35">
      <c r="A520">
        <v>518</v>
      </c>
      <c r="B520" s="1">
        <v>39968</v>
      </c>
      <c r="C520" s="1"/>
      <c r="D520" s="1">
        <f>IF(Contrats[[#This Row],[fin]]="",D$1, Contrats[[#This Row],[fin]])</f>
        <v>45900</v>
      </c>
      <c r="E520" t="s">
        <v>13</v>
      </c>
      <c r="F520">
        <v>360</v>
      </c>
      <c r="G520">
        <v>71</v>
      </c>
      <c r="H520" t="s">
        <v>424</v>
      </c>
      <c r="I520">
        <v>125</v>
      </c>
      <c r="J520" t="s">
        <v>16</v>
      </c>
      <c r="K520" t="s">
        <v>15</v>
      </c>
      <c r="L520">
        <v>0</v>
      </c>
      <c r="M520">
        <v>1</v>
      </c>
      <c r="N520">
        <v>1</v>
      </c>
      <c r="O520" t="str">
        <f>VLOOKUP(Contrats[[#This Row],[id_emploi]],Emplois[#All],3,0)</f>
        <v>Laboratoire</v>
      </c>
      <c r="P520">
        <f>IF(AND(Contrats[[#This Row],[debut]]&lt;=Résultats!D$11,Contrats[[#This Row],[fin_imputee]]&gt;=Résultats!D$11),1,0)</f>
        <v>1</v>
      </c>
    </row>
    <row r="521" spans="1:16" x14ac:dyDescent="0.35">
      <c r="A521">
        <v>519</v>
      </c>
      <c r="B521" s="1">
        <v>37301</v>
      </c>
      <c r="C521" s="1">
        <v>37755</v>
      </c>
      <c r="D521" s="1">
        <f>IF(Contrats[[#This Row],[fin]]="",D$1, Contrats[[#This Row],[fin]])</f>
        <v>37755</v>
      </c>
      <c r="E521" t="s">
        <v>13</v>
      </c>
      <c r="F521">
        <v>361</v>
      </c>
      <c r="G521">
        <v>163</v>
      </c>
      <c r="H521" t="s">
        <v>424</v>
      </c>
      <c r="I521">
        <v>231</v>
      </c>
      <c r="J521" t="s">
        <v>19</v>
      </c>
      <c r="K521" t="s">
        <v>20</v>
      </c>
      <c r="L521">
        <v>1</v>
      </c>
      <c r="M521">
        <v>1</v>
      </c>
      <c r="N521">
        <v>1</v>
      </c>
      <c r="O521" t="str">
        <f>VLOOKUP(Contrats[[#This Row],[id_emploi]],Emplois[#All],3,0)</f>
        <v>Sécurité</v>
      </c>
      <c r="P521">
        <f>IF(AND(Contrats[[#This Row],[debut]]&lt;=Résultats!D$11,Contrats[[#This Row],[fin_imputee]]&gt;=Résultats!D$11),1,0)</f>
        <v>0</v>
      </c>
    </row>
    <row r="522" spans="1:16" x14ac:dyDescent="0.35">
      <c r="A522">
        <v>520</v>
      </c>
      <c r="B522" s="1">
        <v>40643</v>
      </c>
      <c r="C522" s="1">
        <v>41284</v>
      </c>
      <c r="D522" s="1">
        <f>IF(Contrats[[#This Row],[fin]]="",D$1, Contrats[[#This Row],[fin]])</f>
        <v>41284</v>
      </c>
      <c r="E522" t="s">
        <v>13</v>
      </c>
      <c r="F522">
        <v>362</v>
      </c>
      <c r="G522">
        <v>153</v>
      </c>
      <c r="H522" t="s">
        <v>424</v>
      </c>
      <c r="I522">
        <v>215</v>
      </c>
      <c r="J522" t="s">
        <v>19</v>
      </c>
      <c r="K522" t="s">
        <v>20</v>
      </c>
      <c r="L522">
        <v>0</v>
      </c>
      <c r="M522">
        <v>0</v>
      </c>
      <c r="N522">
        <v>1</v>
      </c>
      <c r="O522" t="str">
        <f>VLOOKUP(Contrats[[#This Row],[id_emploi]],Emplois[#All],3,0)</f>
        <v>Biomédical</v>
      </c>
      <c r="P522">
        <f>IF(AND(Contrats[[#This Row],[debut]]&lt;=Résultats!D$11,Contrats[[#This Row],[fin_imputee]]&gt;=Résultats!D$11),1,0)</f>
        <v>0</v>
      </c>
    </row>
    <row r="523" spans="1:16" x14ac:dyDescent="0.35">
      <c r="A523">
        <v>521</v>
      </c>
      <c r="B523" s="1">
        <v>41305</v>
      </c>
      <c r="C523" s="1"/>
      <c r="D523" s="1">
        <f>IF(Contrats[[#This Row],[fin]]="",D$1, Contrats[[#This Row],[fin]])</f>
        <v>45900</v>
      </c>
      <c r="E523" t="s">
        <v>13</v>
      </c>
      <c r="F523">
        <v>362</v>
      </c>
      <c r="G523">
        <v>225</v>
      </c>
      <c r="H523" t="s">
        <v>424</v>
      </c>
      <c r="I523">
        <v>323</v>
      </c>
      <c r="J523" t="s">
        <v>16</v>
      </c>
      <c r="K523" t="s">
        <v>15</v>
      </c>
      <c r="L523">
        <v>0</v>
      </c>
      <c r="M523">
        <v>0</v>
      </c>
      <c r="N523">
        <v>1</v>
      </c>
      <c r="O523" t="str">
        <f>VLOOKUP(Contrats[[#This Row],[id_emploi]],Emplois[#All],3,0)</f>
        <v>Psycho-social</v>
      </c>
      <c r="P523">
        <f>IF(AND(Contrats[[#This Row],[debut]]&lt;=Résultats!D$11,Contrats[[#This Row],[fin_imputee]]&gt;=Résultats!D$11),1,0)</f>
        <v>1</v>
      </c>
    </row>
    <row r="524" spans="1:16" x14ac:dyDescent="0.35">
      <c r="A524">
        <v>522</v>
      </c>
      <c r="B524" s="1">
        <v>40469</v>
      </c>
      <c r="C524" s="1"/>
      <c r="D524" s="1">
        <f>IF(Contrats[[#This Row],[fin]]="",D$1, Contrats[[#This Row],[fin]])</f>
        <v>45900</v>
      </c>
      <c r="E524" t="s">
        <v>13</v>
      </c>
      <c r="F524">
        <v>363</v>
      </c>
      <c r="G524">
        <v>32</v>
      </c>
      <c r="H524" t="s">
        <v>424</v>
      </c>
      <c r="I524">
        <v>70</v>
      </c>
      <c r="J524" t="s">
        <v>18</v>
      </c>
      <c r="K524" t="s">
        <v>18</v>
      </c>
      <c r="L524">
        <v>0</v>
      </c>
      <c r="M524">
        <v>0</v>
      </c>
      <c r="N524">
        <v>1</v>
      </c>
      <c r="O524" t="str">
        <f>VLOOKUP(Contrats[[#This Row],[id_emploi]],Emplois[#All],3,0)</f>
        <v>Médical</v>
      </c>
      <c r="P524">
        <f>IF(AND(Contrats[[#This Row],[debut]]&lt;=Résultats!D$11,Contrats[[#This Row],[fin_imputee]]&gt;=Résultats!D$11),1,0)</f>
        <v>1</v>
      </c>
    </row>
    <row r="525" spans="1:16" x14ac:dyDescent="0.35">
      <c r="A525">
        <v>523</v>
      </c>
      <c r="B525" s="1">
        <v>43370</v>
      </c>
      <c r="C525" s="1">
        <v>44070</v>
      </c>
      <c r="D525" s="1">
        <f>IF(Contrats[[#This Row],[fin]]="",D$1, Contrats[[#This Row],[fin]])</f>
        <v>44070</v>
      </c>
      <c r="E525" t="s">
        <v>13</v>
      </c>
      <c r="F525">
        <v>364</v>
      </c>
      <c r="G525">
        <v>27</v>
      </c>
      <c r="H525" t="s">
        <v>424</v>
      </c>
      <c r="I525">
        <v>59</v>
      </c>
      <c r="J525" t="s">
        <v>16</v>
      </c>
      <c r="K525" t="s">
        <v>15</v>
      </c>
      <c r="L525">
        <v>0</v>
      </c>
      <c r="M525">
        <v>1</v>
      </c>
      <c r="N525">
        <v>1</v>
      </c>
      <c r="O525" t="str">
        <f>VLOOKUP(Contrats[[#This Row],[id_emploi]],Emplois[#All],3,0)</f>
        <v>Médical</v>
      </c>
      <c r="P525">
        <f>IF(AND(Contrats[[#This Row],[debut]]&lt;=Résultats!D$11,Contrats[[#This Row],[fin_imputee]]&gt;=Résultats!D$11),1,0)</f>
        <v>0</v>
      </c>
    </row>
    <row r="526" spans="1:16" x14ac:dyDescent="0.35">
      <c r="A526">
        <v>524</v>
      </c>
      <c r="B526" s="1">
        <v>44105</v>
      </c>
      <c r="C526" s="1">
        <v>44713</v>
      </c>
      <c r="D526" s="1">
        <f>IF(Contrats[[#This Row],[fin]]="",D$1, Contrats[[#This Row],[fin]])</f>
        <v>44713</v>
      </c>
      <c r="E526" t="s">
        <v>13</v>
      </c>
      <c r="F526">
        <v>364</v>
      </c>
      <c r="G526">
        <v>27</v>
      </c>
      <c r="H526" t="s">
        <v>424</v>
      </c>
      <c r="I526">
        <v>59</v>
      </c>
      <c r="J526" t="s">
        <v>16</v>
      </c>
      <c r="K526" t="s">
        <v>15</v>
      </c>
      <c r="L526">
        <v>0</v>
      </c>
      <c r="M526">
        <v>1</v>
      </c>
      <c r="N526">
        <v>0</v>
      </c>
      <c r="O526" t="str">
        <f>VLOOKUP(Contrats[[#This Row],[id_emploi]],Emplois[#All],3,0)</f>
        <v>Médical</v>
      </c>
      <c r="P526">
        <f>IF(AND(Contrats[[#This Row],[debut]]&lt;=Résultats!D$11,Contrats[[#This Row],[fin_imputee]]&gt;=Résultats!D$11),1,0)</f>
        <v>0</v>
      </c>
    </row>
    <row r="527" spans="1:16" x14ac:dyDescent="0.35">
      <c r="A527">
        <v>525</v>
      </c>
      <c r="B527" s="1">
        <v>44757</v>
      </c>
      <c r="C527" s="1">
        <v>45337</v>
      </c>
      <c r="D527" s="1">
        <f>IF(Contrats[[#This Row],[fin]]="",D$1, Contrats[[#This Row],[fin]])</f>
        <v>45337</v>
      </c>
      <c r="E527" t="s">
        <v>13</v>
      </c>
      <c r="F527">
        <v>364</v>
      </c>
      <c r="G527">
        <v>27</v>
      </c>
      <c r="H527" t="s">
        <v>426</v>
      </c>
      <c r="I527">
        <v>59</v>
      </c>
      <c r="J527" t="s">
        <v>16</v>
      </c>
      <c r="K527" t="s">
        <v>15</v>
      </c>
      <c r="L527">
        <v>0</v>
      </c>
      <c r="M527">
        <v>0</v>
      </c>
      <c r="N527">
        <v>1</v>
      </c>
      <c r="O527" t="str">
        <f>VLOOKUP(Contrats[[#This Row],[id_emploi]],Emplois[#All],3,0)</f>
        <v>Médical</v>
      </c>
      <c r="P527">
        <f>IF(AND(Contrats[[#This Row],[debut]]&lt;=Résultats!D$11,Contrats[[#This Row],[fin_imputee]]&gt;=Résultats!D$11),1,0)</f>
        <v>0</v>
      </c>
    </row>
    <row r="528" spans="1:16" x14ac:dyDescent="0.35">
      <c r="A528">
        <v>526</v>
      </c>
      <c r="B528" s="1">
        <v>36986</v>
      </c>
      <c r="C528" s="1"/>
      <c r="D528" s="1">
        <f>IF(Contrats[[#This Row],[fin]]="",D$1, Contrats[[#This Row],[fin]])</f>
        <v>45900</v>
      </c>
      <c r="E528" t="s">
        <v>13</v>
      </c>
      <c r="F528">
        <v>365</v>
      </c>
      <c r="G528">
        <v>5</v>
      </c>
      <c r="H528" t="s">
        <v>423</v>
      </c>
      <c r="I528">
        <v>10</v>
      </c>
      <c r="J528" t="s">
        <v>16</v>
      </c>
      <c r="K528" t="s">
        <v>15</v>
      </c>
      <c r="L528">
        <v>0</v>
      </c>
      <c r="M528">
        <v>1</v>
      </c>
      <c r="N528">
        <v>1</v>
      </c>
      <c r="O528" t="str">
        <f>VLOOKUP(Contrats[[#This Row],[id_emploi]],Emplois[#All],3,0)</f>
        <v>Médical</v>
      </c>
      <c r="P528">
        <f>IF(AND(Contrats[[#This Row],[debut]]&lt;=Résultats!D$11,Contrats[[#This Row],[fin_imputee]]&gt;=Résultats!D$11),1,0)</f>
        <v>1</v>
      </c>
    </row>
    <row r="529" spans="1:16" x14ac:dyDescent="0.35">
      <c r="A529">
        <v>527</v>
      </c>
      <c r="B529" s="1">
        <v>37106</v>
      </c>
      <c r="C529" s="1">
        <v>37775</v>
      </c>
      <c r="D529" s="1">
        <f>IF(Contrats[[#This Row],[fin]]="",D$1, Contrats[[#This Row],[fin]])</f>
        <v>37775</v>
      </c>
      <c r="E529" t="s">
        <v>13</v>
      </c>
      <c r="F529">
        <v>366</v>
      </c>
      <c r="G529">
        <v>221</v>
      </c>
      <c r="H529" t="s">
        <v>427</v>
      </c>
      <c r="I529">
        <v>317</v>
      </c>
      <c r="J529" t="s">
        <v>16</v>
      </c>
      <c r="K529" t="s">
        <v>15</v>
      </c>
      <c r="L529">
        <v>1</v>
      </c>
      <c r="M529">
        <v>1</v>
      </c>
      <c r="N529">
        <v>0</v>
      </c>
      <c r="O529" t="str">
        <f>VLOOKUP(Contrats[[#This Row],[id_emploi]],Emplois[#All],3,0)</f>
        <v>Soins infirmiers</v>
      </c>
      <c r="P529">
        <f>IF(AND(Contrats[[#This Row],[debut]]&lt;=Résultats!D$11,Contrats[[#This Row],[fin_imputee]]&gt;=Résultats!D$11),1,0)</f>
        <v>0</v>
      </c>
    </row>
    <row r="530" spans="1:16" x14ac:dyDescent="0.35">
      <c r="A530">
        <v>528</v>
      </c>
      <c r="B530" s="1">
        <v>37832</v>
      </c>
      <c r="C530" s="1">
        <v>37894</v>
      </c>
      <c r="D530" s="1">
        <f>IF(Contrats[[#This Row],[fin]]="",D$1, Contrats[[#This Row],[fin]])</f>
        <v>37894</v>
      </c>
      <c r="E530" t="s">
        <v>17</v>
      </c>
      <c r="F530">
        <v>366</v>
      </c>
      <c r="G530">
        <v>221</v>
      </c>
      <c r="H530" t="s">
        <v>424</v>
      </c>
      <c r="I530">
        <v>318</v>
      </c>
      <c r="J530" t="s">
        <v>14</v>
      </c>
      <c r="K530" t="s">
        <v>15</v>
      </c>
      <c r="L530">
        <v>0</v>
      </c>
      <c r="M530">
        <v>1</v>
      </c>
      <c r="N530">
        <v>1</v>
      </c>
      <c r="O530" t="str">
        <f>VLOOKUP(Contrats[[#This Row],[id_emploi]],Emplois[#All],3,0)</f>
        <v>Soins infirmiers</v>
      </c>
      <c r="P530">
        <f>IF(AND(Contrats[[#This Row],[debut]]&lt;=Résultats!D$11,Contrats[[#This Row],[fin_imputee]]&gt;=Résultats!D$11),1,0)</f>
        <v>0</v>
      </c>
    </row>
    <row r="531" spans="1:16" x14ac:dyDescent="0.35">
      <c r="A531">
        <v>529</v>
      </c>
      <c r="B531" s="1">
        <v>37347</v>
      </c>
      <c r="C531" s="1"/>
      <c r="D531" s="1">
        <f>IF(Contrats[[#This Row],[fin]]="",D$1, Contrats[[#This Row],[fin]])</f>
        <v>45900</v>
      </c>
      <c r="E531" t="s">
        <v>13</v>
      </c>
      <c r="F531">
        <v>367</v>
      </c>
      <c r="G531">
        <v>58</v>
      </c>
      <c r="H531" t="s">
        <v>423</v>
      </c>
      <c r="I531">
        <v>108</v>
      </c>
      <c r="J531" t="s">
        <v>16</v>
      </c>
      <c r="K531" t="s">
        <v>15</v>
      </c>
      <c r="L531">
        <v>0</v>
      </c>
      <c r="M531">
        <v>1</v>
      </c>
      <c r="N531">
        <v>1</v>
      </c>
      <c r="O531" t="str">
        <f>VLOOKUP(Contrats[[#This Row],[id_emploi]],Emplois[#All],3,0)</f>
        <v>Rééducation</v>
      </c>
      <c r="P531">
        <f>IF(AND(Contrats[[#This Row],[debut]]&lt;=Résultats!D$11,Contrats[[#This Row],[fin_imputee]]&gt;=Résultats!D$11),1,0)</f>
        <v>1</v>
      </c>
    </row>
    <row r="532" spans="1:16" x14ac:dyDescent="0.35">
      <c r="A532">
        <v>530</v>
      </c>
      <c r="B532" s="1">
        <v>36902</v>
      </c>
      <c r="C532" s="1">
        <v>37326</v>
      </c>
      <c r="D532" s="1">
        <f>IF(Contrats[[#This Row],[fin]]="",D$1, Contrats[[#This Row],[fin]])</f>
        <v>37326</v>
      </c>
      <c r="E532" t="s">
        <v>17</v>
      </c>
      <c r="F532">
        <v>368</v>
      </c>
      <c r="G532">
        <v>225</v>
      </c>
      <c r="H532" t="s">
        <v>423</v>
      </c>
      <c r="I532">
        <v>323</v>
      </c>
      <c r="J532" t="s">
        <v>16</v>
      </c>
      <c r="K532" t="s">
        <v>15</v>
      </c>
      <c r="L532">
        <v>0</v>
      </c>
      <c r="M532">
        <v>0</v>
      </c>
      <c r="N532">
        <v>1</v>
      </c>
      <c r="O532" t="str">
        <f>VLOOKUP(Contrats[[#This Row],[id_emploi]],Emplois[#All],3,0)</f>
        <v>Psycho-social</v>
      </c>
      <c r="P532">
        <f>IF(AND(Contrats[[#This Row],[debut]]&lt;=Résultats!D$11,Contrats[[#This Row],[fin_imputee]]&gt;=Résultats!D$11),1,0)</f>
        <v>0</v>
      </c>
    </row>
    <row r="533" spans="1:16" x14ac:dyDescent="0.35">
      <c r="A533">
        <v>531</v>
      </c>
      <c r="B533" s="1">
        <v>37384</v>
      </c>
      <c r="C533" s="1">
        <v>37780</v>
      </c>
      <c r="D533" s="1">
        <f>IF(Contrats[[#This Row],[fin]]="",D$1, Contrats[[#This Row],[fin]])</f>
        <v>37780</v>
      </c>
      <c r="E533" t="s">
        <v>17</v>
      </c>
      <c r="F533">
        <v>369</v>
      </c>
      <c r="G533">
        <v>120</v>
      </c>
      <c r="H533" t="s">
        <v>424</v>
      </c>
      <c r="I533">
        <v>180</v>
      </c>
      <c r="J533" t="s">
        <v>19</v>
      </c>
      <c r="K533" t="s">
        <v>20</v>
      </c>
      <c r="L533">
        <v>0</v>
      </c>
      <c r="M533">
        <v>0</v>
      </c>
      <c r="N533">
        <v>1</v>
      </c>
      <c r="O533" t="str">
        <f>VLOOKUP(Contrats[[#This Row],[id_emploi]],Emplois[#All],3,0)</f>
        <v>Recherche</v>
      </c>
      <c r="P533">
        <f>IF(AND(Contrats[[#This Row],[debut]]&lt;=Résultats!D$11,Contrats[[#This Row],[fin_imputee]]&gt;=Résultats!D$11),1,0)</f>
        <v>0</v>
      </c>
    </row>
    <row r="534" spans="1:16" x14ac:dyDescent="0.35">
      <c r="A534">
        <v>532</v>
      </c>
      <c r="B534" s="1">
        <v>36566</v>
      </c>
      <c r="C534" s="1">
        <v>37235</v>
      </c>
      <c r="D534" s="1">
        <f>IF(Contrats[[#This Row],[fin]]="",D$1, Contrats[[#This Row],[fin]])</f>
        <v>37235</v>
      </c>
      <c r="E534" t="s">
        <v>13</v>
      </c>
      <c r="F534">
        <v>370</v>
      </c>
      <c r="G534">
        <v>136</v>
      </c>
      <c r="H534" t="s">
        <v>424</v>
      </c>
      <c r="I534">
        <v>196</v>
      </c>
      <c r="J534" t="s">
        <v>14</v>
      </c>
      <c r="K534" t="s">
        <v>15</v>
      </c>
      <c r="L534">
        <v>1</v>
      </c>
      <c r="M534">
        <v>1</v>
      </c>
      <c r="N534">
        <v>1</v>
      </c>
      <c r="O534" t="str">
        <f>VLOOKUP(Contrats[[#This Row],[id_emploi]],Emplois[#All],3,0)</f>
        <v>Hygiène/Hôtellerie</v>
      </c>
      <c r="P534">
        <f>IF(AND(Contrats[[#This Row],[debut]]&lt;=Résultats!D$11,Contrats[[#This Row],[fin_imputee]]&gt;=Résultats!D$11),1,0)</f>
        <v>0</v>
      </c>
    </row>
    <row r="535" spans="1:16" x14ac:dyDescent="0.35">
      <c r="A535">
        <v>533</v>
      </c>
      <c r="B535" s="1">
        <v>37853</v>
      </c>
      <c r="C535" s="1"/>
      <c r="D535" s="1">
        <f>IF(Contrats[[#This Row],[fin]]="",D$1, Contrats[[#This Row],[fin]])</f>
        <v>45900</v>
      </c>
      <c r="E535" t="s">
        <v>13</v>
      </c>
      <c r="F535">
        <v>371</v>
      </c>
      <c r="G535">
        <v>148</v>
      </c>
      <c r="H535" t="s">
        <v>424</v>
      </c>
      <c r="I535">
        <v>208</v>
      </c>
      <c r="J535" t="s">
        <v>19</v>
      </c>
      <c r="K535" t="s">
        <v>20</v>
      </c>
      <c r="L535">
        <v>0</v>
      </c>
      <c r="M535">
        <v>1</v>
      </c>
      <c r="N535">
        <v>1</v>
      </c>
      <c r="O535" t="str">
        <f>VLOOKUP(Contrats[[#This Row],[id_emploi]],Emplois[#All],3,0)</f>
        <v>Logistique</v>
      </c>
      <c r="P535">
        <f>IF(AND(Contrats[[#This Row],[debut]]&lt;=Résultats!D$11,Contrats[[#This Row],[fin_imputee]]&gt;=Résultats!D$11),1,0)</f>
        <v>1</v>
      </c>
    </row>
    <row r="536" spans="1:16" x14ac:dyDescent="0.35">
      <c r="A536">
        <v>534</v>
      </c>
      <c r="B536" s="1">
        <v>36952</v>
      </c>
      <c r="C536" s="1">
        <v>37227</v>
      </c>
      <c r="D536" s="1">
        <f>IF(Contrats[[#This Row],[fin]]="",D$1, Contrats[[#This Row],[fin]])</f>
        <v>37227</v>
      </c>
      <c r="E536" t="s">
        <v>13</v>
      </c>
      <c r="F536">
        <v>372</v>
      </c>
      <c r="G536">
        <v>136</v>
      </c>
      <c r="H536" t="s">
        <v>424</v>
      </c>
      <c r="I536">
        <v>196</v>
      </c>
      <c r="J536" t="s">
        <v>14</v>
      </c>
      <c r="K536" t="s">
        <v>15</v>
      </c>
      <c r="L536">
        <v>0</v>
      </c>
      <c r="M536">
        <v>0</v>
      </c>
      <c r="N536">
        <v>1</v>
      </c>
      <c r="O536" t="str">
        <f>VLOOKUP(Contrats[[#This Row],[id_emploi]],Emplois[#All],3,0)</f>
        <v>Hygiène/Hôtellerie</v>
      </c>
      <c r="P536">
        <f>IF(AND(Contrats[[#This Row],[debut]]&lt;=Résultats!D$11,Contrats[[#This Row],[fin_imputee]]&gt;=Résultats!D$11),1,0)</f>
        <v>0</v>
      </c>
    </row>
    <row r="537" spans="1:16" x14ac:dyDescent="0.35">
      <c r="A537">
        <v>535</v>
      </c>
      <c r="B537" s="1">
        <v>37370</v>
      </c>
      <c r="C537" s="1">
        <v>37614</v>
      </c>
      <c r="D537" s="1">
        <f>IF(Contrats[[#This Row],[fin]]="",D$1, Contrats[[#This Row],[fin]])</f>
        <v>37614</v>
      </c>
      <c r="E537" t="s">
        <v>13</v>
      </c>
      <c r="F537">
        <v>373</v>
      </c>
      <c r="G537">
        <v>104</v>
      </c>
      <c r="H537" t="s">
        <v>426</v>
      </c>
      <c r="I537">
        <v>164</v>
      </c>
      <c r="J537" t="s">
        <v>16</v>
      </c>
      <c r="K537" t="s">
        <v>15</v>
      </c>
      <c r="L537">
        <v>1</v>
      </c>
      <c r="M537">
        <v>0</v>
      </c>
      <c r="N537">
        <v>1</v>
      </c>
      <c r="O537" t="str">
        <f>VLOOKUP(Contrats[[#This Row],[id_emploi]],Emplois[#All],3,0)</f>
        <v>Administratif</v>
      </c>
      <c r="P537">
        <f>IF(AND(Contrats[[#This Row],[debut]]&lt;=Résultats!D$11,Contrats[[#This Row],[fin_imputee]]&gt;=Résultats!D$11),1,0)</f>
        <v>0</v>
      </c>
    </row>
    <row r="538" spans="1:16" x14ac:dyDescent="0.35">
      <c r="A538">
        <v>536</v>
      </c>
      <c r="B538" s="1">
        <v>36902</v>
      </c>
      <c r="C538" s="1">
        <v>37540</v>
      </c>
      <c r="D538" s="1">
        <f>IF(Contrats[[#This Row],[fin]]="",D$1, Contrats[[#This Row],[fin]])</f>
        <v>37540</v>
      </c>
      <c r="E538" t="s">
        <v>13</v>
      </c>
      <c r="F538">
        <v>374</v>
      </c>
      <c r="G538">
        <v>220</v>
      </c>
      <c r="H538" t="s">
        <v>423</v>
      </c>
      <c r="I538">
        <v>315</v>
      </c>
      <c r="J538" t="s">
        <v>16</v>
      </c>
      <c r="K538" t="s">
        <v>15</v>
      </c>
      <c r="L538">
        <v>1</v>
      </c>
      <c r="M538">
        <v>0</v>
      </c>
      <c r="N538">
        <v>1</v>
      </c>
      <c r="O538" t="str">
        <f>VLOOKUP(Contrats[[#This Row],[id_emploi]],Emplois[#All],3,0)</f>
        <v>Soins infirmiers</v>
      </c>
      <c r="P538">
        <f>IF(AND(Contrats[[#This Row],[debut]]&lt;=Résultats!D$11,Contrats[[#This Row],[fin_imputee]]&gt;=Résultats!D$11),1,0)</f>
        <v>0</v>
      </c>
    </row>
    <row r="539" spans="1:16" x14ac:dyDescent="0.35">
      <c r="A539">
        <v>537</v>
      </c>
      <c r="B539" s="1">
        <v>37598</v>
      </c>
      <c r="C539" s="1">
        <v>38329</v>
      </c>
      <c r="D539" s="1">
        <f>IF(Contrats[[#This Row],[fin]]="",D$1, Contrats[[#This Row],[fin]])</f>
        <v>38329</v>
      </c>
      <c r="E539" t="s">
        <v>13</v>
      </c>
      <c r="F539">
        <v>374</v>
      </c>
      <c r="G539">
        <v>220</v>
      </c>
      <c r="H539" t="s">
        <v>424</v>
      </c>
      <c r="I539">
        <v>316</v>
      </c>
      <c r="J539" t="s">
        <v>14</v>
      </c>
      <c r="K539" t="s">
        <v>15</v>
      </c>
      <c r="L539">
        <v>0</v>
      </c>
      <c r="M539">
        <v>0</v>
      </c>
      <c r="N539">
        <v>1</v>
      </c>
      <c r="O539" t="str">
        <f>VLOOKUP(Contrats[[#This Row],[id_emploi]],Emplois[#All],3,0)</f>
        <v>Soins infirmiers</v>
      </c>
      <c r="P539">
        <f>IF(AND(Contrats[[#This Row],[debut]]&lt;=Résultats!D$11,Contrats[[#This Row],[fin_imputee]]&gt;=Résultats!D$11),1,0)</f>
        <v>0</v>
      </c>
    </row>
    <row r="540" spans="1:16" x14ac:dyDescent="0.35">
      <c r="A540">
        <v>538</v>
      </c>
      <c r="B540" s="1">
        <v>38363</v>
      </c>
      <c r="C540" s="1">
        <v>38544</v>
      </c>
      <c r="D540" s="1">
        <f>IF(Contrats[[#This Row],[fin]]="",D$1, Contrats[[#This Row],[fin]])</f>
        <v>38544</v>
      </c>
      <c r="E540" t="s">
        <v>13</v>
      </c>
      <c r="F540">
        <v>374</v>
      </c>
      <c r="G540">
        <v>198</v>
      </c>
      <c r="H540" t="s">
        <v>424</v>
      </c>
      <c r="I540">
        <v>279</v>
      </c>
      <c r="J540" t="s">
        <v>16</v>
      </c>
      <c r="K540" t="s">
        <v>15</v>
      </c>
      <c r="L540">
        <v>0</v>
      </c>
      <c r="M540">
        <v>0</v>
      </c>
      <c r="N540">
        <v>1</v>
      </c>
      <c r="O540" t="str">
        <f>VLOOKUP(Contrats[[#This Row],[id_emploi]],Emplois[#All],3,0)</f>
        <v>Médical</v>
      </c>
      <c r="P540">
        <f>IF(AND(Contrats[[#This Row],[debut]]&lt;=Résultats!D$11,Contrats[[#This Row],[fin_imputee]]&gt;=Résultats!D$11),1,0)</f>
        <v>0</v>
      </c>
    </row>
    <row r="541" spans="1:16" x14ac:dyDescent="0.35">
      <c r="A541">
        <v>539</v>
      </c>
      <c r="B541" s="1">
        <v>37349</v>
      </c>
      <c r="C541" s="1">
        <v>37440</v>
      </c>
      <c r="D541" s="1">
        <f>IF(Contrats[[#This Row],[fin]]="",D$1, Contrats[[#This Row],[fin]])</f>
        <v>37440</v>
      </c>
      <c r="E541" t="s">
        <v>17</v>
      </c>
      <c r="F541">
        <v>375</v>
      </c>
      <c r="G541">
        <v>104</v>
      </c>
      <c r="H541" t="s">
        <v>424</v>
      </c>
      <c r="I541">
        <v>164</v>
      </c>
      <c r="J541" t="s">
        <v>16</v>
      </c>
      <c r="K541" t="s">
        <v>15</v>
      </c>
      <c r="L541">
        <v>0</v>
      </c>
      <c r="M541">
        <v>0</v>
      </c>
      <c r="N541">
        <v>1</v>
      </c>
      <c r="O541" t="str">
        <f>VLOOKUP(Contrats[[#This Row],[id_emploi]],Emplois[#All],3,0)</f>
        <v>Administratif</v>
      </c>
      <c r="P541">
        <f>IF(AND(Contrats[[#This Row],[debut]]&lt;=Résultats!D$11,Contrats[[#This Row],[fin_imputee]]&gt;=Résultats!D$11),1,0)</f>
        <v>0</v>
      </c>
    </row>
    <row r="542" spans="1:16" x14ac:dyDescent="0.35">
      <c r="A542">
        <v>540</v>
      </c>
      <c r="B542" s="1">
        <v>37215</v>
      </c>
      <c r="C542" s="1">
        <v>37641</v>
      </c>
      <c r="D542" s="1">
        <f>IF(Contrats[[#This Row],[fin]]="",D$1, Contrats[[#This Row],[fin]])</f>
        <v>37641</v>
      </c>
      <c r="E542" t="s">
        <v>13</v>
      </c>
      <c r="F542">
        <v>376</v>
      </c>
      <c r="G542">
        <v>252</v>
      </c>
      <c r="H542" t="s">
        <v>424</v>
      </c>
      <c r="I542">
        <v>355</v>
      </c>
      <c r="J542" t="s">
        <v>19</v>
      </c>
      <c r="K542" t="s">
        <v>20</v>
      </c>
      <c r="L542">
        <v>0</v>
      </c>
      <c r="M542">
        <v>0</v>
      </c>
      <c r="N542">
        <v>1</v>
      </c>
      <c r="O542" t="str">
        <f>VLOOKUP(Contrats[[#This Row],[id_emploi]],Emplois[#All],3,0)</f>
        <v>Qualité</v>
      </c>
      <c r="P542">
        <f>IF(AND(Contrats[[#This Row],[debut]]&lt;=Résultats!D$11,Contrats[[#This Row],[fin_imputee]]&gt;=Résultats!D$11),1,0)</f>
        <v>0</v>
      </c>
    </row>
    <row r="543" spans="1:16" x14ac:dyDescent="0.35">
      <c r="A543">
        <v>541</v>
      </c>
      <c r="B543" s="1">
        <v>37017</v>
      </c>
      <c r="C543" s="1">
        <v>37717</v>
      </c>
      <c r="D543" s="1">
        <f>IF(Contrats[[#This Row],[fin]]="",D$1, Contrats[[#This Row],[fin]])</f>
        <v>37717</v>
      </c>
      <c r="E543" t="s">
        <v>13</v>
      </c>
      <c r="F543">
        <v>377</v>
      </c>
      <c r="G543">
        <v>102</v>
      </c>
      <c r="H543" t="s">
        <v>424</v>
      </c>
      <c r="I543">
        <v>162</v>
      </c>
      <c r="J543" t="s">
        <v>19</v>
      </c>
      <c r="K543" t="s">
        <v>20</v>
      </c>
      <c r="L543">
        <v>1</v>
      </c>
      <c r="M543">
        <v>1</v>
      </c>
      <c r="N543">
        <v>1</v>
      </c>
      <c r="O543" t="str">
        <f>VLOOKUP(Contrats[[#This Row],[id_emploi]],Emplois[#All],3,0)</f>
        <v>Administratif</v>
      </c>
      <c r="P543">
        <f>IF(AND(Contrats[[#This Row],[debut]]&lt;=Résultats!D$11,Contrats[[#This Row],[fin_imputee]]&gt;=Résultats!D$11),1,0)</f>
        <v>0</v>
      </c>
    </row>
    <row r="544" spans="1:16" x14ac:dyDescent="0.35">
      <c r="A544">
        <v>542</v>
      </c>
      <c r="B544" s="1">
        <v>37760</v>
      </c>
      <c r="C544" s="1">
        <v>38036</v>
      </c>
      <c r="D544" s="1">
        <f>IF(Contrats[[#This Row],[fin]]="",D$1, Contrats[[#This Row],[fin]])</f>
        <v>38036</v>
      </c>
      <c r="E544" t="s">
        <v>13</v>
      </c>
      <c r="F544">
        <v>377</v>
      </c>
      <c r="G544">
        <v>102</v>
      </c>
      <c r="H544" t="s">
        <v>424</v>
      </c>
      <c r="I544">
        <v>162</v>
      </c>
      <c r="J544" t="s">
        <v>19</v>
      </c>
      <c r="K544" t="s">
        <v>20</v>
      </c>
      <c r="L544">
        <v>0</v>
      </c>
      <c r="M544">
        <v>1</v>
      </c>
      <c r="N544">
        <v>1</v>
      </c>
      <c r="O544" t="str">
        <f>VLOOKUP(Contrats[[#This Row],[id_emploi]],Emplois[#All],3,0)</f>
        <v>Administratif</v>
      </c>
      <c r="P544">
        <f>IF(AND(Contrats[[#This Row],[debut]]&lt;=Résultats!D$11,Contrats[[#This Row],[fin_imputee]]&gt;=Résultats!D$11),1,0)</f>
        <v>0</v>
      </c>
    </row>
    <row r="545" spans="1:16" x14ac:dyDescent="0.35">
      <c r="A545">
        <v>543</v>
      </c>
      <c r="B545" s="1">
        <v>38037</v>
      </c>
      <c r="C545" s="1">
        <v>38645</v>
      </c>
      <c r="D545" s="1">
        <f>IF(Contrats[[#This Row],[fin]]="",D$1, Contrats[[#This Row],[fin]])</f>
        <v>38645</v>
      </c>
      <c r="E545" t="s">
        <v>13</v>
      </c>
      <c r="F545">
        <v>377</v>
      </c>
      <c r="G545">
        <v>143</v>
      </c>
      <c r="H545" t="s">
        <v>424</v>
      </c>
      <c r="I545">
        <v>203</v>
      </c>
      <c r="J545" t="s">
        <v>16</v>
      </c>
      <c r="K545" t="s">
        <v>15</v>
      </c>
      <c r="L545">
        <v>0</v>
      </c>
      <c r="M545">
        <v>1</v>
      </c>
      <c r="N545">
        <v>1</v>
      </c>
      <c r="O545" t="str">
        <f>VLOOKUP(Contrats[[#This Row],[id_emploi]],Emplois[#All],3,0)</f>
        <v>Logistique</v>
      </c>
      <c r="P545">
        <f>IF(AND(Contrats[[#This Row],[debut]]&lt;=Résultats!D$11,Contrats[[#This Row],[fin_imputee]]&gt;=Résultats!D$11),1,0)</f>
        <v>0</v>
      </c>
    </row>
    <row r="546" spans="1:16" x14ac:dyDescent="0.35">
      <c r="A546">
        <v>544</v>
      </c>
      <c r="B546" s="1">
        <v>37021</v>
      </c>
      <c r="C546" s="1">
        <v>37509</v>
      </c>
      <c r="D546" s="1">
        <f>IF(Contrats[[#This Row],[fin]]="",D$1, Contrats[[#This Row],[fin]])</f>
        <v>37509</v>
      </c>
      <c r="E546" t="s">
        <v>13</v>
      </c>
      <c r="F546">
        <v>378</v>
      </c>
      <c r="G546">
        <v>148</v>
      </c>
      <c r="H546" t="s">
        <v>427</v>
      </c>
      <c r="I546">
        <v>208</v>
      </c>
      <c r="J546" t="s">
        <v>19</v>
      </c>
      <c r="K546" t="s">
        <v>20</v>
      </c>
      <c r="L546">
        <v>0</v>
      </c>
      <c r="M546">
        <v>1</v>
      </c>
      <c r="N546">
        <v>0</v>
      </c>
      <c r="O546" t="str">
        <f>VLOOKUP(Contrats[[#This Row],[id_emploi]],Emplois[#All],3,0)</f>
        <v>Logistique</v>
      </c>
      <c r="P546">
        <f>IF(AND(Contrats[[#This Row],[debut]]&lt;=Résultats!D$11,Contrats[[#This Row],[fin_imputee]]&gt;=Résultats!D$11),1,0)</f>
        <v>0</v>
      </c>
    </row>
    <row r="547" spans="1:16" x14ac:dyDescent="0.35">
      <c r="A547">
        <v>545</v>
      </c>
      <c r="B547" s="1">
        <v>40732</v>
      </c>
      <c r="C547" s="1"/>
      <c r="D547" s="1">
        <f>IF(Contrats[[#This Row],[fin]]="",D$1, Contrats[[#This Row],[fin]])</f>
        <v>45900</v>
      </c>
      <c r="E547" t="s">
        <v>13</v>
      </c>
      <c r="F547">
        <v>379</v>
      </c>
      <c r="G547">
        <v>209</v>
      </c>
      <c r="H547" t="s">
        <v>424</v>
      </c>
      <c r="I547">
        <v>300</v>
      </c>
      <c r="J547" t="s">
        <v>16</v>
      </c>
      <c r="K547" t="s">
        <v>15</v>
      </c>
      <c r="L547">
        <v>0</v>
      </c>
      <c r="M547">
        <v>1</v>
      </c>
      <c r="N547">
        <v>1</v>
      </c>
      <c r="O547" t="str">
        <f>VLOOKUP(Contrats[[#This Row],[id_emploi]],Emplois[#All],3,0)</f>
        <v>Médical</v>
      </c>
      <c r="P547">
        <f>IF(AND(Contrats[[#This Row],[debut]]&lt;=Résultats!D$11,Contrats[[#This Row],[fin_imputee]]&gt;=Résultats!D$11),1,0)</f>
        <v>1</v>
      </c>
    </row>
    <row r="548" spans="1:16" x14ac:dyDescent="0.35">
      <c r="A548">
        <v>546</v>
      </c>
      <c r="B548" s="1">
        <v>36779</v>
      </c>
      <c r="C548" s="1">
        <v>37356</v>
      </c>
      <c r="D548" s="1">
        <f>IF(Contrats[[#This Row],[fin]]="",D$1, Contrats[[#This Row],[fin]])</f>
        <v>37356</v>
      </c>
      <c r="E548" t="s">
        <v>13</v>
      </c>
      <c r="F548">
        <v>380</v>
      </c>
      <c r="G548">
        <v>136</v>
      </c>
      <c r="H548" t="s">
        <v>423</v>
      </c>
      <c r="I548">
        <v>196</v>
      </c>
      <c r="J548" t="s">
        <v>14</v>
      </c>
      <c r="K548" t="s">
        <v>15</v>
      </c>
      <c r="L548">
        <v>0</v>
      </c>
      <c r="M548">
        <v>1</v>
      </c>
      <c r="N548">
        <v>0</v>
      </c>
      <c r="O548" t="str">
        <f>VLOOKUP(Contrats[[#This Row],[id_emploi]],Emplois[#All],3,0)</f>
        <v>Hygiène/Hôtellerie</v>
      </c>
      <c r="P548">
        <f>IF(AND(Contrats[[#This Row],[debut]]&lt;=Résultats!D$11,Contrats[[#This Row],[fin_imputee]]&gt;=Résultats!D$11),1,0)</f>
        <v>0</v>
      </c>
    </row>
    <row r="549" spans="1:16" x14ac:dyDescent="0.35">
      <c r="A549">
        <v>547</v>
      </c>
      <c r="B549" s="1">
        <v>37073</v>
      </c>
      <c r="C549" s="1">
        <v>37408</v>
      </c>
      <c r="D549" s="1">
        <f>IF(Contrats[[#This Row],[fin]]="",D$1, Contrats[[#This Row],[fin]])</f>
        <v>37408</v>
      </c>
      <c r="E549" t="s">
        <v>13</v>
      </c>
      <c r="F549">
        <v>381</v>
      </c>
      <c r="G549">
        <v>92</v>
      </c>
      <c r="H549" t="s">
        <v>424</v>
      </c>
      <c r="I549">
        <v>152</v>
      </c>
      <c r="J549" t="s">
        <v>19</v>
      </c>
      <c r="K549" t="s">
        <v>20</v>
      </c>
      <c r="L549">
        <v>0</v>
      </c>
      <c r="M549">
        <v>0</v>
      </c>
      <c r="N549">
        <v>1</v>
      </c>
      <c r="O549" t="str">
        <f>VLOOKUP(Contrats[[#This Row],[id_emploi]],Emplois[#All],3,0)</f>
        <v>Juridique</v>
      </c>
      <c r="P549">
        <f>IF(AND(Contrats[[#This Row],[debut]]&lt;=Résultats!D$11,Contrats[[#This Row],[fin_imputee]]&gt;=Résultats!D$11),1,0)</f>
        <v>0</v>
      </c>
    </row>
    <row r="550" spans="1:16" x14ac:dyDescent="0.35">
      <c r="A550">
        <v>548</v>
      </c>
      <c r="B550" s="1">
        <v>37460</v>
      </c>
      <c r="C550" s="1">
        <v>45992</v>
      </c>
      <c r="D550" s="1">
        <f>IF(Contrats[[#This Row],[fin]]="",D$1, Contrats[[#This Row],[fin]])</f>
        <v>45992</v>
      </c>
      <c r="E550" t="s">
        <v>17</v>
      </c>
      <c r="F550">
        <v>381</v>
      </c>
      <c r="G550">
        <v>224</v>
      </c>
      <c r="H550" t="s">
        <v>423</v>
      </c>
      <c r="I550">
        <v>322</v>
      </c>
      <c r="J550" t="s">
        <v>14</v>
      </c>
      <c r="K550" t="s">
        <v>15</v>
      </c>
      <c r="L550">
        <v>0</v>
      </c>
      <c r="M550">
        <v>1</v>
      </c>
      <c r="N550">
        <v>1</v>
      </c>
      <c r="O550" t="str">
        <f>VLOOKUP(Contrats[[#This Row],[id_emploi]],Emplois[#All],3,0)</f>
        <v>Soins infirmiers</v>
      </c>
      <c r="P550">
        <f>IF(AND(Contrats[[#This Row],[debut]]&lt;=Résultats!D$11,Contrats[[#This Row],[fin_imputee]]&gt;=Résultats!D$11),1,0)</f>
        <v>1</v>
      </c>
    </row>
    <row r="551" spans="1:16" x14ac:dyDescent="0.35">
      <c r="A551">
        <v>549</v>
      </c>
      <c r="B551" s="1">
        <v>37008</v>
      </c>
      <c r="C551" s="1">
        <v>37342</v>
      </c>
      <c r="D551" s="1">
        <f>IF(Contrats[[#This Row],[fin]]="",D$1, Contrats[[#This Row],[fin]])</f>
        <v>37342</v>
      </c>
      <c r="E551" t="s">
        <v>13</v>
      </c>
      <c r="F551">
        <v>382</v>
      </c>
      <c r="G551">
        <v>169</v>
      </c>
      <c r="H551" t="s">
        <v>424</v>
      </c>
      <c r="I551">
        <v>237</v>
      </c>
      <c r="J551" t="s">
        <v>16</v>
      </c>
      <c r="K551" t="s">
        <v>15</v>
      </c>
      <c r="L551">
        <v>1</v>
      </c>
      <c r="M551">
        <v>1</v>
      </c>
      <c r="N551">
        <v>1</v>
      </c>
      <c r="O551" t="str">
        <f>VLOOKUP(Contrats[[#This Row],[id_emploi]],Emplois[#All],3,0)</f>
        <v>Logistique</v>
      </c>
      <c r="P551">
        <f>IF(AND(Contrats[[#This Row],[debut]]&lt;=Résultats!D$11,Contrats[[#This Row],[fin_imputee]]&gt;=Résultats!D$11),1,0)</f>
        <v>0</v>
      </c>
    </row>
    <row r="552" spans="1:16" x14ac:dyDescent="0.35">
      <c r="A552">
        <v>550</v>
      </c>
      <c r="B552" s="1">
        <v>37372</v>
      </c>
      <c r="C552" s="1"/>
      <c r="D552" s="1">
        <f>IF(Contrats[[#This Row],[fin]]="",D$1, Contrats[[#This Row],[fin]])</f>
        <v>45900</v>
      </c>
      <c r="E552" t="s">
        <v>13</v>
      </c>
      <c r="F552">
        <v>382</v>
      </c>
      <c r="G552">
        <v>148</v>
      </c>
      <c r="H552" t="s">
        <v>423</v>
      </c>
      <c r="I552">
        <v>208</v>
      </c>
      <c r="J552" t="s">
        <v>19</v>
      </c>
      <c r="K552" t="s">
        <v>20</v>
      </c>
      <c r="L552">
        <v>0</v>
      </c>
      <c r="M552">
        <v>1</v>
      </c>
      <c r="N552">
        <v>1</v>
      </c>
      <c r="O552" t="str">
        <f>VLOOKUP(Contrats[[#This Row],[id_emploi]],Emplois[#All],3,0)</f>
        <v>Logistique</v>
      </c>
      <c r="P552">
        <f>IF(AND(Contrats[[#This Row],[debut]]&lt;=Résultats!D$11,Contrats[[#This Row],[fin_imputee]]&gt;=Résultats!D$11),1,0)</f>
        <v>1</v>
      </c>
    </row>
    <row r="553" spans="1:16" x14ac:dyDescent="0.35">
      <c r="A553">
        <v>551</v>
      </c>
      <c r="B553" s="1">
        <v>36999</v>
      </c>
      <c r="C553" s="1">
        <v>37121</v>
      </c>
      <c r="D553" s="1">
        <f>IF(Contrats[[#This Row],[fin]]="",D$1, Contrats[[#This Row],[fin]])</f>
        <v>37121</v>
      </c>
      <c r="E553" t="s">
        <v>17</v>
      </c>
      <c r="F553">
        <v>383</v>
      </c>
      <c r="G553">
        <v>47</v>
      </c>
      <c r="H553" t="s">
        <v>424</v>
      </c>
      <c r="I553">
        <v>97</v>
      </c>
      <c r="J553" t="s">
        <v>19</v>
      </c>
      <c r="K553" t="s">
        <v>20</v>
      </c>
      <c r="L553">
        <v>1</v>
      </c>
      <c r="M553">
        <v>0</v>
      </c>
      <c r="N553">
        <v>0</v>
      </c>
      <c r="O553" t="str">
        <f>VLOOKUP(Contrats[[#This Row],[id_emploi]],Emplois[#All],3,0)</f>
        <v>Soins infirmiers</v>
      </c>
      <c r="P553">
        <f>IF(AND(Contrats[[#This Row],[debut]]&lt;=Résultats!D$11,Contrats[[#This Row],[fin_imputee]]&gt;=Résultats!D$11),1,0)</f>
        <v>0</v>
      </c>
    </row>
    <row r="554" spans="1:16" x14ac:dyDescent="0.35">
      <c r="A554">
        <v>552</v>
      </c>
      <c r="B554" s="1">
        <v>41669</v>
      </c>
      <c r="C554" s="1">
        <v>42277</v>
      </c>
      <c r="D554" s="1">
        <f>IF(Contrats[[#This Row],[fin]]="",D$1, Contrats[[#This Row],[fin]])</f>
        <v>42277</v>
      </c>
      <c r="E554" t="s">
        <v>13</v>
      </c>
      <c r="F554">
        <v>384</v>
      </c>
      <c r="G554">
        <v>42</v>
      </c>
      <c r="H554" t="s">
        <v>424</v>
      </c>
      <c r="I554">
        <v>86</v>
      </c>
      <c r="J554" t="s">
        <v>19</v>
      </c>
      <c r="K554" t="s">
        <v>20</v>
      </c>
      <c r="L554">
        <v>0</v>
      </c>
      <c r="M554">
        <v>0</v>
      </c>
      <c r="N554">
        <v>1</v>
      </c>
      <c r="O554" t="str">
        <f>VLOOKUP(Contrats[[#This Row],[id_emploi]],Emplois[#All],3,0)</f>
        <v>Laboratoire</v>
      </c>
      <c r="P554">
        <f>IF(AND(Contrats[[#This Row],[debut]]&lt;=Résultats!D$11,Contrats[[#This Row],[fin_imputee]]&gt;=Résultats!D$11),1,0)</f>
        <v>0</v>
      </c>
    </row>
    <row r="555" spans="1:16" x14ac:dyDescent="0.35">
      <c r="A555">
        <v>553</v>
      </c>
      <c r="B555" s="1">
        <v>42304</v>
      </c>
      <c r="C555" s="1">
        <v>42731</v>
      </c>
      <c r="D555" s="1">
        <f>IF(Contrats[[#This Row],[fin]]="",D$1, Contrats[[#This Row],[fin]])</f>
        <v>42731</v>
      </c>
      <c r="E555" t="s">
        <v>17</v>
      </c>
      <c r="F555">
        <v>384</v>
      </c>
      <c r="G555">
        <v>42</v>
      </c>
      <c r="H555" t="s">
        <v>423</v>
      </c>
      <c r="I555">
        <v>86</v>
      </c>
      <c r="J555" t="s">
        <v>19</v>
      </c>
      <c r="K555" t="s">
        <v>20</v>
      </c>
      <c r="L555">
        <v>0</v>
      </c>
      <c r="M555">
        <v>0</v>
      </c>
      <c r="N555">
        <v>1</v>
      </c>
      <c r="O555" t="str">
        <f>VLOOKUP(Contrats[[#This Row],[id_emploi]],Emplois[#All],3,0)</f>
        <v>Laboratoire</v>
      </c>
      <c r="P555">
        <f>IF(AND(Contrats[[#This Row],[debut]]&lt;=Résultats!D$11,Contrats[[#This Row],[fin_imputee]]&gt;=Résultats!D$11),1,0)</f>
        <v>0</v>
      </c>
    </row>
    <row r="556" spans="1:16" x14ac:dyDescent="0.35">
      <c r="A556">
        <v>554</v>
      </c>
      <c r="B556" s="1">
        <v>37269</v>
      </c>
      <c r="C556" s="1">
        <v>37846</v>
      </c>
      <c r="D556" s="1">
        <f>IF(Contrats[[#This Row],[fin]]="",D$1, Contrats[[#This Row],[fin]])</f>
        <v>37846</v>
      </c>
      <c r="E556" t="s">
        <v>13</v>
      </c>
      <c r="F556">
        <v>385</v>
      </c>
      <c r="G556">
        <v>254</v>
      </c>
      <c r="H556" t="s">
        <v>424</v>
      </c>
      <c r="I556">
        <v>357</v>
      </c>
      <c r="J556" t="s">
        <v>19</v>
      </c>
      <c r="K556" t="s">
        <v>20</v>
      </c>
      <c r="L556">
        <v>1</v>
      </c>
      <c r="M556">
        <v>0</v>
      </c>
      <c r="N556">
        <v>1</v>
      </c>
      <c r="O556" t="str">
        <f>VLOOKUP(Contrats[[#This Row],[id_emploi]],Emplois[#All],3,0)</f>
        <v>Pharmacie</v>
      </c>
      <c r="P556">
        <f>IF(AND(Contrats[[#This Row],[debut]]&lt;=Résultats!D$11,Contrats[[#This Row],[fin_imputee]]&gt;=Résultats!D$11),1,0)</f>
        <v>0</v>
      </c>
    </row>
    <row r="557" spans="1:16" x14ac:dyDescent="0.35">
      <c r="A557">
        <v>555</v>
      </c>
      <c r="B557" s="1">
        <v>37875</v>
      </c>
      <c r="C557" s="1">
        <v>38179</v>
      </c>
      <c r="D557" s="1">
        <f>IF(Contrats[[#This Row],[fin]]="",D$1, Contrats[[#This Row],[fin]])</f>
        <v>38179</v>
      </c>
      <c r="E557" t="s">
        <v>17</v>
      </c>
      <c r="F557">
        <v>385</v>
      </c>
      <c r="G557">
        <v>14</v>
      </c>
      <c r="H557" t="s">
        <v>424</v>
      </c>
      <c r="I557">
        <v>37</v>
      </c>
      <c r="J557" t="s">
        <v>18</v>
      </c>
      <c r="K557" t="s">
        <v>18</v>
      </c>
      <c r="L557">
        <v>0</v>
      </c>
      <c r="M557">
        <v>0</v>
      </c>
      <c r="N557">
        <v>1</v>
      </c>
      <c r="O557" t="str">
        <f>VLOOKUP(Contrats[[#This Row],[id_emploi]],Emplois[#All],3,0)</f>
        <v>Médical</v>
      </c>
      <c r="P557">
        <f>IF(AND(Contrats[[#This Row],[debut]]&lt;=Résultats!D$11,Contrats[[#This Row],[fin_imputee]]&gt;=Résultats!D$11),1,0)</f>
        <v>0</v>
      </c>
    </row>
    <row r="558" spans="1:16" x14ac:dyDescent="0.35">
      <c r="A558">
        <v>556</v>
      </c>
      <c r="B558" s="1">
        <v>38218</v>
      </c>
      <c r="C558" s="1">
        <v>38795</v>
      </c>
      <c r="D558" s="1">
        <f>IF(Contrats[[#This Row],[fin]]="",D$1, Contrats[[#This Row],[fin]])</f>
        <v>38795</v>
      </c>
      <c r="E558" t="s">
        <v>13</v>
      </c>
      <c r="F558">
        <v>385</v>
      </c>
      <c r="G558">
        <v>221</v>
      </c>
      <c r="H558" t="s">
        <v>423</v>
      </c>
      <c r="I558">
        <v>317</v>
      </c>
      <c r="J558" t="s">
        <v>16</v>
      </c>
      <c r="K558" t="s">
        <v>15</v>
      </c>
      <c r="L558">
        <v>0</v>
      </c>
      <c r="M558">
        <v>1</v>
      </c>
      <c r="N558">
        <v>1</v>
      </c>
      <c r="O558" t="str">
        <f>VLOOKUP(Contrats[[#This Row],[id_emploi]],Emplois[#All],3,0)</f>
        <v>Soins infirmiers</v>
      </c>
      <c r="P558">
        <f>IF(AND(Contrats[[#This Row],[debut]]&lt;=Résultats!D$11,Contrats[[#This Row],[fin_imputee]]&gt;=Résultats!D$11),1,0)</f>
        <v>0</v>
      </c>
    </row>
    <row r="559" spans="1:16" x14ac:dyDescent="0.35">
      <c r="A559">
        <v>557</v>
      </c>
      <c r="B559" s="1">
        <v>36980</v>
      </c>
      <c r="C559" s="1">
        <v>37315</v>
      </c>
      <c r="D559" s="1">
        <f>IF(Contrats[[#This Row],[fin]]="",D$1, Contrats[[#This Row],[fin]])</f>
        <v>37315</v>
      </c>
      <c r="E559" t="s">
        <v>13</v>
      </c>
      <c r="F559">
        <v>386</v>
      </c>
      <c r="G559">
        <v>44</v>
      </c>
      <c r="H559" t="s">
        <v>424</v>
      </c>
      <c r="I559">
        <v>89</v>
      </c>
      <c r="J559" t="s">
        <v>14</v>
      </c>
      <c r="K559" t="s">
        <v>15</v>
      </c>
      <c r="L559">
        <v>0</v>
      </c>
      <c r="M559">
        <v>1</v>
      </c>
      <c r="N559">
        <v>0</v>
      </c>
      <c r="O559" t="str">
        <f>VLOOKUP(Contrats[[#This Row],[id_emploi]],Emplois[#All],3,0)</f>
        <v>Bloc opératoire</v>
      </c>
      <c r="P559">
        <f>IF(AND(Contrats[[#This Row],[debut]]&lt;=Résultats!D$11,Contrats[[#This Row],[fin_imputee]]&gt;=Résultats!D$11),1,0)</f>
        <v>0</v>
      </c>
    </row>
    <row r="560" spans="1:16" x14ac:dyDescent="0.35">
      <c r="A560">
        <v>558</v>
      </c>
      <c r="B560" s="1">
        <v>37088</v>
      </c>
      <c r="C560" s="1">
        <v>37515</v>
      </c>
      <c r="D560" s="1">
        <f>IF(Contrats[[#This Row],[fin]]="",D$1, Contrats[[#This Row],[fin]])</f>
        <v>37515</v>
      </c>
      <c r="E560" t="s">
        <v>13</v>
      </c>
      <c r="F560">
        <v>387</v>
      </c>
      <c r="G560">
        <v>153</v>
      </c>
      <c r="H560" t="s">
        <v>424</v>
      </c>
      <c r="I560">
        <v>215</v>
      </c>
      <c r="J560" t="s">
        <v>19</v>
      </c>
      <c r="K560" t="s">
        <v>20</v>
      </c>
      <c r="L560">
        <v>0</v>
      </c>
      <c r="M560">
        <v>0</v>
      </c>
      <c r="N560">
        <v>1</v>
      </c>
      <c r="O560" t="str">
        <f>VLOOKUP(Contrats[[#This Row],[id_emploi]],Emplois[#All],3,0)</f>
        <v>Biomédical</v>
      </c>
      <c r="P560">
        <f>IF(AND(Contrats[[#This Row],[debut]]&lt;=Résultats!D$11,Contrats[[#This Row],[fin_imputee]]&gt;=Résultats!D$11),1,0)</f>
        <v>0</v>
      </c>
    </row>
    <row r="561" spans="1:16" x14ac:dyDescent="0.35">
      <c r="A561">
        <v>559</v>
      </c>
      <c r="B561" s="1">
        <v>37448</v>
      </c>
      <c r="C561" s="1">
        <v>45962</v>
      </c>
      <c r="D561" s="1">
        <f>IF(Contrats[[#This Row],[fin]]="",D$1, Contrats[[#This Row],[fin]])</f>
        <v>45962</v>
      </c>
      <c r="E561" t="s">
        <v>17</v>
      </c>
      <c r="F561">
        <v>388</v>
      </c>
      <c r="G561">
        <v>160</v>
      </c>
      <c r="H561" t="s">
        <v>424</v>
      </c>
      <c r="I561">
        <v>226</v>
      </c>
      <c r="J561" t="s">
        <v>16</v>
      </c>
      <c r="K561" t="s">
        <v>15</v>
      </c>
      <c r="L561">
        <v>0</v>
      </c>
      <c r="M561">
        <v>1</v>
      </c>
      <c r="N561">
        <v>1</v>
      </c>
      <c r="O561" t="str">
        <f>VLOOKUP(Contrats[[#This Row],[id_emploi]],Emplois[#All],3,0)</f>
        <v>Techniques/bâtiment</v>
      </c>
      <c r="P561">
        <f>IF(AND(Contrats[[#This Row],[debut]]&lt;=Résultats!D$11,Contrats[[#This Row],[fin_imputee]]&gt;=Résultats!D$11),1,0)</f>
        <v>1</v>
      </c>
    </row>
    <row r="562" spans="1:16" x14ac:dyDescent="0.35">
      <c r="A562">
        <v>560</v>
      </c>
      <c r="B562" s="1">
        <v>36559</v>
      </c>
      <c r="C562" s="1">
        <v>37075</v>
      </c>
      <c r="D562" s="1">
        <f>IF(Contrats[[#This Row],[fin]]="",D$1, Contrats[[#This Row],[fin]])</f>
        <v>37075</v>
      </c>
      <c r="E562" t="s">
        <v>13</v>
      </c>
      <c r="F562">
        <v>389</v>
      </c>
      <c r="G562">
        <v>51</v>
      </c>
      <c r="H562" t="s">
        <v>426</v>
      </c>
      <c r="I562">
        <v>101</v>
      </c>
      <c r="J562" t="s">
        <v>14</v>
      </c>
      <c r="K562" t="s">
        <v>15</v>
      </c>
      <c r="L562">
        <v>0</v>
      </c>
      <c r="M562">
        <v>1</v>
      </c>
      <c r="N562">
        <v>1</v>
      </c>
      <c r="O562" t="str">
        <f>VLOOKUP(Contrats[[#This Row],[id_emploi]],Emplois[#All],3,0)</f>
        <v>Maïeutique</v>
      </c>
      <c r="P562">
        <f>IF(AND(Contrats[[#This Row],[debut]]&lt;=Résultats!D$11,Contrats[[#This Row],[fin_imputee]]&gt;=Résultats!D$11),1,0)</f>
        <v>0</v>
      </c>
    </row>
    <row r="563" spans="1:16" x14ac:dyDescent="0.35">
      <c r="A563">
        <v>561</v>
      </c>
      <c r="B563" s="1">
        <v>41789</v>
      </c>
      <c r="C563" s="1"/>
      <c r="D563" s="1">
        <f>IF(Contrats[[#This Row],[fin]]="",D$1, Contrats[[#This Row],[fin]])</f>
        <v>45900</v>
      </c>
      <c r="E563" t="s">
        <v>13</v>
      </c>
      <c r="F563">
        <v>390</v>
      </c>
      <c r="G563">
        <v>82</v>
      </c>
      <c r="H563" t="s">
        <v>423</v>
      </c>
      <c r="I563">
        <v>141</v>
      </c>
      <c r="J563" t="s">
        <v>19</v>
      </c>
      <c r="K563" t="s">
        <v>20</v>
      </c>
      <c r="L563">
        <v>1</v>
      </c>
      <c r="M563">
        <v>0</v>
      </c>
      <c r="N563">
        <v>1</v>
      </c>
      <c r="O563" t="str">
        <f>VLOOKUP(Contrats[[#This Row],[id_emploi]],Emplois[#All],3,0)</f>
        <v>Qualité</v>
      </c>
      <c r="P563">
        <f>IF(AND(Contrats[[#This Row],[debut]]&lt;=Résultats!D$11,Contrats[[#This Row],[fin_imputee]]&gt;=Résultats!D$11),1,0)</f>
        <v>1</v>
      </c>
    </row>
    <row r="564" spans="1:16" x14ac:dyDescent="0.35">
      <c r="A564">
        <v>562</v>
      </c>
      <c r="B564" s="1">
        <v>41494</v>
      </c>
      <c r="C564" s="1">
        <v>41706</v>
      </c>
      <c r="D564" s="1">
        <f>IF(Contrats[[#This Row],[fin]]="",D$1, Contrats[[#This Row],[fin]])</f>
        <v>41706</v>
      </c>
      <c r="E564" t="s">
        <v>13</v>
      </c>
      <c r="F564">
        <v>391</v>
      </c>
      <c r="G564">
        <v>241</v>
      </c>
      <c r="H564" t="s">
        <v>425</v>
      </c>
      <c r="I564">
        <v>341</v>
      </c>
      <c r="J564" t="s">
        <v>19</v>
      </c>
      <c r="K564" t="s">
        <v>20</v>
      </c>
      <c r="L564">
        <v>0</v>
      </c>
      <c r="M564">
        <v>0</v>
      </c>
      <c r="N564">
        <v>1</v>
      </c>
      <c r="O564" t="str">
        <f>VLOOKUP(Contrats[[#This Row],[id_emploi]],Emplois[#All],3,0)</f>
        <v>Biomédical</v>
      </c>
      <c r="P564">
        <f>IF(AND(Contrats[[#This Row],[debut]]&lt;=Résultats!D$11,Contrats[[#This Row],[fin_imputee]]&gt;=Résultats!D$11),1,0)</f>
        <v>0</v>
      </c>
    </row>
    <row r="565" spans="1:16" x14ac:dyDescent="0.35">
      <c r="A565">
        <v>563</v>
      </c>
      <c r="B565" s="1">
        <v>36902</v>
      </c>
      <c r="C565" s="1">
        <v>37418</v>
      </c>
      <c r="D565" s="1">
        <f>IF(Contrats[[#This Row],[fin]]="",D$1, Contrats[[#This Row],[fin]])</f>
        <v>37418</v>
      </c>
      <c r="E565" t="s">
        <v>13</v>
      </c>
      <c r="F565">
        <v>392</v>
      </c>
      <c r="G565">
        <v>13</v>
      </c>
      <c r="H565" t="s">
        <v>424</v>
      </c>
      <c r="I565">
        <v>34</v>
      </c>
      <c r="J565" t="s">
        <v>14</v>
      </c>
      <c r="K565" t="s">
        <v>15</v>
      </c>
      <c r="L565">
        <v>0</v>
      </c>
      <c r="M565">
        <v>0</v>
      </c>
      <c r="N565">
        <v>0</v>
      </c>
      <c r="O565" t="str">
        <f>VLOOKUP(Contrats[[#This Row],[id_emploi]],Emplois[#All],3,0)</f>
        <v>Médical</v>
      </c>
      <c r="P565">
        <f>IF(AND(Contrats[[#This Row],[debut]]&lt;=Résultats!D$11,Contrats[[#This Row],[fin_imputee]]&gt;=Résultats!D$11),1,0)</f>
        <v>0</v>
      </c>
    </row>
    <row r="566" spans="1:16" x14ac:dyDescent="0.35">
      <c r="A566">
        <v>564</v>
      </c>
      <c r="B566" s="1">
        <v>37171</v>
      </c>
      <c r="C566" s="1">
        <v>37901</v>
      </c>
      <c r="D566" s="1">
        <f>IF(Contrats[[#This Row],[fin]]="",D$1, Contrats[[#This Row],[fin]])</f>
        <v>37901</v>
      </c>
      <c r="E566" t="s">
        <v>13</v>
      </c>
      <c r="F566">
        <v>393</v>
      </c>
      <c r="G566">
        <v>261</v>
      </c>
      <c r="H566" t="s">
        <v>424</v>
      </c>
      <c r="I566">
        <v>365</v>
      </c>
      <c r="J566" t="s">
        <v>14</v>
      </c>
      <c r="K566" t="s">
        <v>15</v>
      </c>
      <c r="L566">
        <v>1</v>
      </c>
      <c r="M566">
        <v>0</v>
      </c>
      <c r="N566">
        <v>1</v>
      </c>
      <c r="O566" t="str">
        <f>VLOOKUP(Contrats[[#This Row],[id_emploi]],Emplois[#All],3,0)</f>
        <v>Soins infirmiers</v>
      </c>
      <c r="P566">
        <f>IF(AND(Contrats[[#This Row],[debut]]&lt;=Résultats!D$11,Contrats[[#This Row],[fin_imputee]]&gt;=Résultats!D$11),1,0)</f>
        <v>0</v>
      </c>
    </row>
    <row r="567" spans="1:16" x14ac:dyDescent="0.35">
      <c r="A567">
        <v>565</v>
      </c>
      <c r="B567" s="1">
        <v>37449</v>
      </c>
      <c r="C567" s="1">
        <v>37602</v>
      </c>
      <c r="D567" s="1">
        <f>IF(Contrats[[#This Row],[fin]]="",D$1, Contrats[[#This Row],[fin]])</f>
        <v>37602</v>
      </c>
      <c r="E567" t="s">
        <v>17</v>
      </c>
      <c r="F567">
        <v>394</v>
      </c>
      <c r="G567">
        <v>220</v>
      </c>
      <c r="H567" t="s">
        <v>424</v>
      </c>
      <c r="I567">
        <v>315</v>
      </c>
      <c r="J567" t="s">
        <v>16</v>
      </c>
      <c r="K567" t="s">
        <v>15</v>
      </c>
      <c r="L567">
        <v>0</v>
      </c>
      <c r="M567">
        <v>1</v>
      </c>
      <c r="N567">
        <v>1</v>
      </c>
      <c r="O567" t="str">
        <f>VLOOKUP(Contrats[[#This Row],[id_emploi]],Emplois[#All],3,0)</f>
        <v>Soins infirmiers</v>
      </c>
      <c r="P567">
        <f>IF(AND(Contrats[[#This Row],[debut]]&lt;=Résultats!D$11,Contrats[[#This Row],[fin_imputee]]&gt;=Résultats!D$11),1,0)</f>
        <v>0</v>
      </c>
    </row>
    <row r="568" spans="1:16" x14ac:dyDescent="0.35">
      <c r="A568">
        <v>566</v>
      </c>
      <c r="B568" s="1">
        <v>40829</v>
      </c>
      <c r="C568" s="1">
        <v>41012</v>
      </c>
      <c r="D568" s="1">
        <f>IF(Contrats[[#This Row],[fin]]="",D$1, Contrats[[#This Row],[fin]])</f>
        <v>41012</v>
      </c>
      <c r="E568" t="s">
        <v>13</v>
      </c>
      <c r="F568">
        <v>395</v>
      </c>
      <c r="G568">
        <v>21</v>
      </c>
      <c r="H568" t="s">
        <v>423</v>
      </c>
      <c r="I568">
        <v>51</v>
      </c>
      <c r="J568" t="s">
        <v>18</v>
      </c>
      <c r="K568" t="s">
        <v>18</v>
      </c>
      <c r="L568">
        <v>0</v>
      </c>
      <c r="M568">
        <v>0</v>
      </c>
      <c r="N568">
        <v>1</v>
      </c>
      <c r="O568" t="str">
        <f>VLOOKUP(Contrats[[#This Row],[id_emploi]],Emplois[#All],3,0)</f>
        <v>Médical</v>
      </c>
      <c r="P568">
        <f>IF(AND(Contrats[[#This Row],[debut]]&lt;=Résultats!D$11,Contrats[[#This Row],[fin_imputee]]&gt;=Résultats!D$11),1,0)</f>
        <v>0</v>
      </c>
    </row>
    <row r="569" spans="1:16" x14ac:dyDescent="0.35">
      <c r="A569">
        <v>567</v>
      </c>
      <c r="B569" s="1">
        <v>41044</v>
      </c>
      <c r="C569" s="1"/>
      <c r="D569" s="1">
        <f>IF(Contrats[[#This Row],[fin]]="",D$1, Contrats[[#This Row],[fin]])</f>
        <v>45900</v>
      </c>
      <c r="E569" t="s">
        <v>13</v>
      </c>
      <c r="F569">
        <v>395</v>
      </c>
      <c r="G569">
        <v>21</v>
      </c>
      <c r="H569" t="s">
        <v>424</v>
      </c>
      <c r="I569">
        <v>50</v>
      </c>
      <c r="J569" t="s">
        <v>16</v>
      </c>
      <c r="K569" t="s">
        <v>15</v>
      </c>
      <c r="L569">
        <v>1</v>
      </c>
      <c r="M569">
        <v>0</v>
      </c>
      <c r="N569">
        <v>1</v>
      </c>
      <c r="O569" t="str">
        <f>VLOOKUP(Contrats[[#This Row],[id_emploi]],Emplois[#All],3,0)</f>
        <v>Médical</v>
      </c>
      <c r="P569">
        <f>IF(AND(Contrats[[#This Row],[debut]]&lt;=Résultats!D$11,Contrats[[#This Row],[fin_imputee]]&gt;=Résultats!D$11),1,0)</f>
        <v>1</v>
      </c>
    </row>
    <row r="570" spans="1:16" x14ac:dyDescent="0.35">
      <c r="A570">
        <v>568</v>
      </c>
      <c r="B570" s="1">
        <v>37558</v>
      </c>
      <c r="C570" s="1">
        <v>38075</v>
      </c>
      <c r="D570" s="1">
        <f>IF(Contrats[[#This Row],[fin]]="",D$1, Contrats[[#This Row],[fin]])</f>
        <v>38075</v>
      </c>
      <c r="E570" t="s">
        <v>13</v>
      </c>
      <c r="F570">
        <v>396</v>
      </c>
      <c r="G570">
        <v>196</v>
      </c>
      <c r="H570" t="s">
        <v>424</v>
      </c>
      <c r="I570">
        <v>277</v>
      </c>
      <c r="J570" t="s">
        <v>16</v>
      </c>
      <c r="K570" t="s">
        <v>15</v>
      </c>
      <c r="L570">
        <v>1</v>
      </c>
      <c r="M570">
        <v>0</v>
      </c>
      <c r="N570">
        <v>1</v>
      </c>
      <c r="O570" t="str">
        <f>VLOOKUP(Contrats[[#This Row],[id_emploi]],Emplois[#All],3,0)</f>
        <v>Médical</v>
      </c>
      <c r="P570">
        <f>IF(AND(Contrats[[#This Row],[debut]]&lt;=Résultats!D$11,Contrats[[#This Row],[fin_imputee]]&gt;=Résultats!D$11),1,0)</f>
        <v>0</v>
      </c>
    </row>
    <row r="571" spans="1:16" x14ac:dyDescent="0.35">
      <c r="A571">
        <v>569</v>
      </c>
      <c r="B571" s="1">
        <v>39162</v>
      </c>
      <c r="C571" s="1"/>
      <c r="D571" s="1">
        <f>IF(Contrats[[#This Row],[fin]]="",D$1, Contrats[[#This Row],[fin]])</f>
        <v>45900</v>
      </c>
      <c r="E571" t="s">
        <v>13</v>
      </c>
      <c r="F571">
        <v>397</v>
      </c>
      <c r="G571">
        <v>205</v>
      </c>
      <c r="H571" t="s">
        <v>424</v>
      </c>
      <c r="I571">
        <v>295</v>
      </c>
      <c r="J571" t="s">
        <v>14</v>
      </c>
      <c r="K571" t="s">
        <v>15</v>
      </c>
      <c r="L571">
        <v>0</v>
      </c>
      <c r="M571">
        <v>1</v>
      </c>
      <c r="N571">
        <v>1</v>
      </c>
      <c r="O571" t="str">
        <f>VLOOKUP(Contrats[[#This Row],[id_emploi]],Emplois[#All],3,0)</f>
        <v>Soins infirmiers</v>
      </c>
      <c r="P571">
        <f>IF(AND(Contrats[[#This Row],[debut]]&lt;=Résultats!D$11,Contrats[[#This Row],[fin_imputee]]&gt;=Résultats!D$11),1,0)</f>
        <v>1</v>
      </c>
    </row>
    <row r="572" spans="1:16" x14ac:dyDescent="0.35">
      <c r="A572">
        <v>570</v>
      </c>
      <c r="B572" s="1">
        <v>36796</v>
      </c>
      <c r="C572" s="1">
        <v>37161</v>
      </c>
      <c r="D572" s="1">
        <f>IF(Contrats[[#This Row],[fin]]="",D$1, Contrats[[#This Row],[fin]])</f>
        <v>37161</v>
      </c>
      <c r="E572" t="s">
        <v>17</v>
      </c>
      <c r="F572">
        <v>398</v>
      </c>
      <c r="G572">
        <v>44</v>
      </c>
      <c r="H572" t="s">
        <v>424</v>
      </c>
      <c r="I572">
        <v>89</v>
      </c>
      <c r="J572" t="s">
        <v>14</v>
      </c>
      <c r="K572" t="s">
        <v>15</v>
      </c>
      <c r="L572">
        <v>0</v>
      </c>
      <c r="M572">
        <v>0</v>
      </c>
      <c r="N572">
        <v>0</v>
      </c>
      <c r="O572" t="str">
        <f>VLOOKUP(Contrats[[#This Row],[id_emploi]],Emplois[#All],3,0)</f>
        <v>Bloc opératoire</v>
      </c>
      <c r="P572">
        <f>IF(AND(Contrats[[#This Row],[debut]]&lt;=Résultats!D$11,Contrats[[#This Row],[fin_imputee]]&gt;=Résultats!D$11),1,0)</f>
        <v>0</v>
      </c>
    </row>
    <row r="573" spans="1:16" x14ac:dyDescent="0.35">
      <c r="A573">
        <v>571</v>
      </c>
      <c r="B573" s="1">
        <v>37169</v>
      </c>
      <c r="C573" s="1"/>
      <c r="D573" s="1">
        <f>IF(Contrats[[#This Row],[fin]]="",D$1, Contrats[[#This Row],[fin]])</f>
        <v>45900</v>
      </c>
      <c r="E573" t="s">
        <v>13</v>
      </c>
      <c r="F573">
        <v>398</v>
      </c>
      <c r="G573">
        <v>44</v>
      </c>
      <c r="H573" t="s">
        <v>423</v>
      </c>
      <c r="I573">
        <v>90</v>
      </c>
      <c r="J573" t="s">
        <v>22</v>
      </c>
      <c r="K573" t="s">
        <v>15</v>
      </c>
      <c r="L573">
        <v>0</v>
      </c>
      <c r="M573">
        <v>1</v>
      </c>
      <c r="N573">
        <v>0</v>
      </c>
      <c r="O573" t="str">
        <f>VLOOKUP(Contrats[[#This Row],[id_emploi]],Emplois[#All],3,0)</f>
        <v>Bloc opératoire</v>
      </c>
      <c r="P573">
        <f>IF(AND(Contrats[[#This Row],[debut]]&lt;=Résultats!D$11,Contrats[[#This Row],[fin_imputee]]&gt;=Résultats!D$11),1,0)</f>
        <v>1</v>
      </c>
    </row>
    <row r="574" spans="1:16" x14ac:dyDescent="0.35">
      <c r="A574">
        <v>572</v>
      </c>
      <c r="B574" s="1">
        <v>36749</v>
      </c>
      <c r="C574" s="1">
        <v>36902</v>
      </c>
      <c r="D574" s="1">
        <f>IF(Contrats[[#This Row],[fin]]="",D$1, Contrats[[#This Row],[fin]])</f>
        <v>36902</v>
      </c>
      <c r="E574" t="s">
        <v>17</v>
      </c>
      <c r="F574">
        <v>399</v>
      </c>
      <c r="G574">
        <v>299</v>
      </c>
      <c r="H574" t="s">
        <v>424</v>
      </c>
      <c r="I574">
        <v>416</v>
      </c>
      <c r="J574" t="s">
        <v>14</v>
      </c>
      <c r="K574" t="s">
        <v>15</v>
      </c>
      <c r="L574">
        <v>0</v>
      </c>
      <c r="M574">
        <v>0</v>
      </c>
      <c r="N574">
        <v>0</v>
      </c>
      <c r="O574" t="str">
        <f>VLOOKUP(Contrats[[#This Row],[id_emploi]],Emplois[#All],3,0)</f>
        <v>Soins infirmiers</v>
      </c>
      <c r="P574">
        <f>IF(AND(Contrats[[#This Row],[debut]]&lt;=Résultats!D$11,Contrats[[#This Row],[fin_imputee]]&gt;=Résultats!D$11),1,0)</f>
        <v>0</v>
      </c>
    </row>
    <row r="575" spans="1:16" x14ac:dyDescent="0.35">
      <c r="A575">
        <v>573</v>
      </c>
      <c r="B575" s="1">
        <v>36997</v>
      </c>
      <c r="C575" s="1">
        <v>37119</v>
      </c>
      <c r="D575" s="1">
        <f>IF(Contrats[[#This Row],[fin]]="",D$1, Contrats[[#This Row],[fin]])</f>
        <v>37119</v>
      </c>
      <c r="E575" t="s">
        <v>17</v>
      </c>
      <c r="F575">
        <v>400</v>
      </c>
      <c r="G575">
        <v>57</v>
      </c>
      <c r="H575" t="s">
        <v>425</v>
      </c>
      <c r="I575">
        <v>107</v>
      </c>
      <c r="J575" t="s">
        <v>16</v>
      </c>
      <c r="K575" t="s">
        <v>15</v>
      </c>
      <c r="L575">
        <v>0</v>
      </c>
      <c r="M575">
        <v>0</v>
      </c>
      <c r="N575">
        <v>1</v>
      </c>
      <c r="O575" t="str">
        <f>VLOOKUP(Contrats[[#This Row],[id_emploi]],Emplois[#All],3,0)</f>
        <v>Rééducation</v>
      </c>
      <c r="P575">
        <f>IF(AND(Contrats[[#This Row],[debut]]&lt;=Résultats!D$11,Contrats[[#This Row],[fin_imputee]]&gt;=Résultats!D$11),1,0)</f>
        <v>0</v>
      </c>
    </row>
    <row r="576" spans="1:16" x14ac:dyDescent="0.35">
      <c r="A576">
        <v>574</v>
      </c>
      <c r="B576" s="1">
        <v>37582</v>
      </c>
      <c r="C576" s="1"/>
      <c r="D576" s="1">
        <f>IF(Contrats[[#This Row],[fin]]="",D$1, Contrats[[#This Row],[fin]])</f>
        <v>45900</v>
      </c>
      <c r="E576" t="s">
        <v>13</v>
      </c>
      <c r="F576">
        <v>401</v>
      </c>
      <c r="G576">
        <v>224</v>
      </c>
      <c r="H576" t="s">
        <v>424</v>
      </c>
      <c r="I576">
        <v>322</v>
      </c>
      <c r="J576" t="s">
        <v>14</v>
      </c>
      <c r="K576" t="s">
        <v>15</v>
      </c>
      <c r="L576">
        <v>0</v>
      </c>
      <c r="M576">
        <v>0</v>
      </c>
      <c r="N576">
        <v>1</v>
      </c>
      <c r="O576" t="str">
        <f>VLOOKUP(Contrats[[#This Row],[id_emploi]],Emplois[#All],3,0)</f>
        <v>Soins infirmiers</v>
      </c>
      <c r="P576">
        <f>IF(AND(Contrats[[#This Row],[debut]]&lt;=Résultats!D$11,Contrats[[#This Row],[fin_imputee]]&gt;=Résultats!D$11),1,0)</f>
        <v>1</v>
      </c>
    </row>
    <row r="577" spans="1:16" x14ac:dyDescent="0.35">
      <c r="A577">
        <v>575</v>
      </c>
      <c r="B577" s="1">
        <v>40129</v>
      </c>
      <c r="C577" s="1">
        <v>40675</v>
      </c>
      <c r="D577" s="1">
        <f>IF(Contrats[[#This Row],[fin]]="",D$1, Contrats[[#This Row],[fin]])</f>
        <v>40675</v>
      </c>
      <c r="E577" t="s">
        <v>13</v>
      </c>
      <c r="F577">
        <v>402</v>
      </c>
      <c r="G577">
        <v>70</v>
      </c>
      <c r="H577" t="s">
        <v>423</v>
      </c>
      <c r="I577">
        <v>124</v>
      </c>
      <c r="J577" t="s">
        <v>14</v>
      </c>
      <c r="K577" t="s">
        <v>15</v>
      </c>
      <c r="L577">
        <v>0</v>
      </c>
      <c r="M577">
        <v>0</v>
      </c>
      <c r="N577">
        <v>0</v>
      </c>
      <c r="O577" t="str">
        <f>VLOOKUP(Contrats[[#This Row],[id_emploi]],Emplois[#All],3,0)</f>
        <v>Laboratoire</v>
      </c>
      <c r="P577">
        <f>IF(AND(Contrats[[#This Row],[debut]]&lt;=Résultats!D$11,Contrats[[#This Row],[fin_imputee]]&gt;=Résultats!D$11),1,0)</f>
        <v>0</v>
      </c>
    </row>
    <row r="578" spans="1:16" x14ac:dyDescent="0.35">
      <c r="A578">
        <v>576</v>
      </c>
      <c r="B578" s="1">
        <v>40734</v>
      </c>
      <c r="C578" s="1">
        <v>41131</v>
      </c>
      <c r="D578" s="1">
        <f>IF(Contrats[[#This Row],[fin]]="",D$1, Contrats[[#This Row],[fin]])</f>
        <v>41131</v>
      </c>
      <c r="E578" t="s">
        <v>13</v>
      </c>
      <c r="F578">
        <v>402</v>
      </c>
      <c r="G578">
        <v>70</v>
      </c>
      <c r="H578" t="s">
        <v>426</v>
      </c>
      <c r="I578">
        <v>124</v>
      </c>
      <c r="J578" t="s">
        <v>14</v>
      </c>
      <c r="K578" t="s">
        <v>15</v>
      </c>
      <c r="L578">
        <v>0</v>
      </c>
      <c r="M578">
        <v>0</v>
      </c>
      <c r="N578">
        <v>1</v>
      </c>
      <c r="O578" t="str">
        <f>VLOOKUP(Contrats[[#This Row],[id_emploi]],Emplois[#All],3,0)</f>
        <v>Laboratoire</v>
      </c>
      <c r="P578">
        <f>IF(AND(Contrats[[#This Row],[debut]]&lt;=Résultats!D$11,Contrats[[#This Row],[fin_imputee]]&gt;=Résultats!D$11),1,0)</f>
        <v>0</v>
      </c>
    </row>
    <row r="579" spans="1:16" x14ac:dyDescent="0.35">
      <c r="A579">
        <v>577</v>
      </c>
      <c r="B579" s="1">
        <v>41168</v>
      </c>
      <c r="C579" s="1"/>
      <c r="D579" s="1">
        <f>IF(Contrats[[#This Row],[fin]]="",D$1, Contrats[[#This Row],[fin]])</f>
        <v>45900</v>
      </c>
      <c r="E579" t="s">
        <v>13</v>
      </c>
      <c r="F579">
        <v>402</v>
      </c>
      <c r="G579">
        <v>41</v>
      </c>
      <c r="H579" t="s">
        <v>424</v>
      </c>
      <c r="I579">
        <v>85</v>
      </c>
      <c r="J579" t="s">
        <v>19</v>
      </c>
      <c r="K579" t="s">
        <v>20</v>
      </c>
      <c r="L579">
        <v>0</v>
      </c>
      <c r="M579">
        <v>0</v>
      </c>
      <c r="N579">
        <v>1</v>
      </c>
      <c r="O579" t="str">
        <f>VLOOKUP(Contrats[[#This Row],[id_emploi]],Emplois[#All],3,0)</f>
        <v>Pharmacie</v>
      </c>
      <c r="P579">
        <f>IF(AND(Contrats[[#This Row],[debut]]&lt;=Résultats!D$11,Contrats[[#This Row],[fin_imputee]]&gt;=Résultats!D$11),1,0)</f>
        <v>1</v>
      </c>
    </row>
    <row r="580" spans="1:16" x14ac:dyDescent="0.35">
      <c r="A580">
        <v>578</v>
      </c>
      <c r="B580" s="1">
        <v>42916</v>
      </c>
      <c r="C580" s="1"/>
      <c r="D580" s="1">
        <f>IF(Contrats[[#This Row],[fin]]="",D$1, Contrats[[#This Row],[fin]])</f>
        <v>45900</v>
      </c>
      <c r="E580" t="s">
        <v>13</v>
      </c>
      <c r="F580">
        <v>403</v>
      </c>
      <c r="G580">
        <v>49</v>
      </c>
      <c r="H580" t="s">
        <v>426</v>
      </c>
      <c r="I580">
        <v>99</v>
      </c>
      <c r="J580" t="s">
        <v>14</v>
      </c>
      <c r="K580" t="s">
        <v>15</v>
      </c>
      <c r="L580">
        <v>0</v>
      </c>
      <c r="M580">
        <v>1</v>
      </c>
      <c r="N580">
        <v>0</v>
      </c>
      <c r="O580" t="str">
        <f>VLOOKUP(Contrats[[#This Row],[id_emploi]],Emplois[#All],3,0)</f>
        <v>Soins infirmiers</v>
      </c>
      <c r="P580">
        <f>IF(AND(Contrats[[#This Row],[debut]]&lt;=Résultats!D$11,Contrats[[#This Row],[fin_imputee]]&gt;=Résultats!D$11),1,0)</f>
        <v>1</v>
      </c>
    </row>
    <row r="581" spans="1:16" x14ac:dyDescent="0.35">
      <c r="A581">
        <v>579</v>
      </c>
      <c r="B581" s="1">
        <v>37498</v>
      </c>
      <c r="C581" s="1">
        <v>38016</v>
      </c>
      <c r="D581" s="1">
        <f>IF(Contrats[[#This Row],[fin]]="",D$1, Contrats[[#This Row],[fin]])</f>
        <v>38016</v>
      </c>
      <c r="E581" t="s">
        <v>13</v>
      </c>
      <c r="F581">
        <v>404</v>
      </c>
      <c r="G581">
        <v>45</v>
      </c>
      <c r="H581" t="s">
        <v>423</v>
      </c>
      <c r="I581">
        <v>94</v>
      </c>
      <c r="J581" t="s">
        <v>22</v>
      </c>
      <c r="K581" t="s">
        <v>15</v>
      </c>
      <c r="L581">
        <v>1</v>
      </c>
      <c r="M581">
        <v>0</v>
      </c>
      <c r="N581">
        <v>0</v>
      </c>
      <c r="O581" t="str">
        <f>VLOOKUP(Contrats[[#This Row],[id_emploi]],Emplois[#All],3,0)</f>
        <v>Bloc opératoire</v>
      </c>
      <c r="P581">
        <f>IF(AND(Contrats[[#This Row],[debut]]&lt;=Résultats!D$11,Contrats[[#This Row],[fin_imputee]]&gt;=Résultats!D$11),1,0)</f>
        <v>0</v>
      </c>
    </row>
    <row r="582" spans="1:16" x14ac:dyDescent="0.35">
      <c r="A582">
        <v>580</v>
      </c>
      <c r="B582" s="1">
        <v>41229</v>
      </c>
      <c r="C582" s="1">
        <v>41714</v>
      </c>
      <c r="D582" s="1">
        <f>IF(Contrats[[#This Row],[fin]]="",D$1, Contrats[[#This Row],[fin]])</f>
        <v>41714</v>
      </c>
      <c r="E582" t="s">
        <v>13</v>
      </c>
      <c r="F582">
        <v>405</v>
      </c>
      <c r="G582">
        <v>136</v>
      </c>
      <c r="H582" t="s">
        <v>424</v>
      </c>
      <c r="I582">
        <v>196</v>
      </c>
      <c r="J582" t="s">
        <v>14</v>
      </c>
      <c r="K582" t="s">
        <v>15</v>
      </c>
      <c r="L582">
        <v>1</v>
      </c>
      <c r="M582">
        <v>0</v>
      </c>
      <c r="N582">
        <v>0</v>
      </c>
      <c r="O582" t="str">
        <f>VLOOKUP(Contrats[[#This Row],[id_emploi]],Emplois[#All],3,0)</f>
        <v>Hygiène/Hôtellerie</v>
      </c>
      <c r="P582">
        <f>IF(AND(Contrats[[#This Row],[debut]]&lt;=Résultats!D$11,Contrats[[#This Row],[fin_imputee]]&gt;=Résultats!D$11),1,0)</f>
        <v>0</v>
      </c>
    </row>
    <row r="583" spans="1:16" x14ac:dyDescent="0.35">
      <c r="A583">
        <v>581</v>
      </c>
      <c r="B583" s="1">
        <v>41736</v>
      </c>
      <c r="C583" s="1"/>
      <c r="D583" s="1">
        <f>IF(Contrats[[#This Row],[fin]]="",D$1, Contrats[[#This Row],[fin]])</f>
        <v>45900</v>
      </c>
      <c r="E583" t="s">
        <v>13</v>
      </c>
      <c r="F583">
        <v>405</v>
      </c>
      <c r="G583">
        <v>72</v>
      </c>
      <c r="H583" t="s">
        <v>423</v>
      </c>
      <c r="I583">
        <v>127</v>
      </c>
      <c r="J583" t="s">
        <v>16</v>
      </c>
      <c r="K583" t="s">
        <v>15</v>
      </c>
      <c r="L583">
        <v>1</v>
      </c>
      <c r="M583">
        <v>1</v>
      </c>
      <c r="N583">
        <v>0</v>
      </c>
      <c r="O583" t="str">
        <f>VLOOKUP(Contrats[[#This Row],[id_emploi]],Emplois[#All],3,0)</f>
        <v>Laboratoire</v>
      </c>
      <c r="P583">
        <f>IF(AND(Contrats[[#This Row],[debut]]&lt;=Résultats!D$11,Contrats[[#This Row],[fin_imputee]]&gt;=Résultats!D$11),1,0)</f>
        <v>1</v>
      </c>
    </row>
    <row r="584" spans="1:16" x14ac:dyDescent="0.35">
      <c r="A584">
        <v>582</v>
      </c>
      <c r="B584" s="1">
        <v>36872</v>
      </c>
      <c r="C584" s="1">
        <v>37176</v>
      </c>
      <c r="D584" s="1">
        <f>IF(Contrats[[#This Row],[fin]]="",D$1, Contrats[[#This Row],[fin]])</f>
        <v>37176</v>
      </c>
      <c r="E584" t="s">
        <v>13</v>
      </c>
      <c r="F584">
        <v>406</v>
      </c>
      <c r="G584">
        <v>154</v>
      </c>
      <c r="H584" t="s">
        <v>424</v>
      </c>
      <c r="I584">
        <v>216</v>
      </c>
      <c r="J584" t="s">
        <v>19</v>
      </c>
      <c r="K584" t="s">
        <v>20</v>
      </c>
      <c r="L584">
        <v>0</v>
      </c>
      <c r="M584">
        <v>1</v>
      </c>
      <c r="N584">
        <v>1</v>
      </c>
      <c r="O584" t="str">
        <f>VLOOKUP(Contrats[[#This Row],[id_emploi]],Emplois[#All],3,0)</f>
        <v>Biomédical</v>
      </c>
      <c r="P584">
        <f>IF(AND(Contrats[[#This Row],[debut]]&lt;=Résultats!D$11,Contrats[[#This Row],[fin_imputee]]&gt;=Résultats!D$11),1,0)</f>
        <v>0</v>
      </c>
    </row>
    <row r="585" spans="1:16" x14ac:dyDescent="0.35">
      <c r="A585">
        <v>583</v>
      </c>
      <c r="B585" s="1">
        <v>37234</v>
      </c>
      <c r="C585" s="1"/>
      <c r="D585" s="1">
        <f>IF(Contrats[[#This Row],[fin]]="",D$1, Contrats[[#This Row],[fin]])</f>
        <v>45900</v>
      </c>
      <c r="E585" t="s">
        <v>13</v>
      </c>
      <c r="F585">
        <v>406</v>
      </c>
      <c r="G585">
        <v>154</v>
      </c>
      <c r="H585" t="s">
        <v>423</v>
      </c>
      <c r="I585">
        <v>216</v>
      </c>
      <c r="J585" t="s">
        <v>19</v>
      </c>
      <c r="K585" t="s">
        <v>20</v>
      </c>
      <c r="L585">
        <v>0</v>
      </c>
      <c r="M585">
        <v>0</v>
      </c>
      <c r="N585">
        <v>1</v>
      </c>
      <c r="O585" t="str">
        <f>VLOOKUP(Contrats[[#This Row],[id_emploi]],Emplois[#All],3,0)</f>
        <v>Biomédical</v>
      </c>
      <c r="P585">
        <f>IF(AND(Contrats[[#This Row],[debut]]&lt;=Résultats!D$11,Contrats[[#This Row],[fin_imputee]]&gt;=Résultats!D$11),1,0)</f>
        <v>1</v>
      </c>
    </row>
    <row r="586" spans="1:16" x14ac:dyDescent="0.35">
      <c r="A586">
        <v>584</v>
      </c>
      <c r="B586" s="1">
        <v>40695</v>
      </c>
      <c r="C586" s="1"/>
      <c r="D586" s="1">
        <f>IF(Contrats[[#This Row],[fin]]="",D$1, Contrats[[#This Row],[fin]])</f>
        <v>45900</v>
      </c>
      <c r="E586" t="s">
        <v>13</v>
      </c>
      <c r="F586">
        <v>407</v>
      </c>
      <c r="G586">
        <v>205</v>
      </c>
      <c r="H586" t="s">
        <v>424</v>
      </c>
      <c r="I586">
        <v>294</v>
      </c>
      <c r="J586" t="s">
        <v>16</v>
      </c>
      <c r="K586" t="s">
        <v>15</v>
      </c>
      <c r="L586">
        <v>0</v>
      </c>
      <c r="M586">
        <v>1</v>
      </c>
      <c r="N586">
        <v>1</v>
      </c>
      <c r="O586" t="str">
        <f>VLOOKUP(Contrats[[#This Row],[id_emploi]],Emplois[#All],3,0)</f>
        <v>Soins infirmiers</v>
      </c>
      <c r="P586">
        <f>IF(AND(Contrats[[#This Row],[debut]]&lt;=Résultats!D$11,Contrats[[#This Row],[fin_imputee]]&gt;=Résultats!D$11),1,0)</f>
        <v>1</v>
      </c>
    </row>
    <row r="587" spans="1:16" x14ac:dyDescent="0.35">
      <c r="A587">
        <v>585</v>
      </c>
      <c r="B587" s="1">
        <v>37572</v>
      </c>
      <c r="C587" s="1"/>
      <c r="D587" s="1">
        <f>IF(Contrats[[#This Row],[fin]]="",D$1, Contrats[[#This Row],[fin]])</f>
        <v>45900</v>
      </c>
      <c r="E587" t="s">
        <v>13</v>
      </c>
      <c r="F587">
        <v>408</v>
      </c>
      <c r="G587">
        <v>71</v>
      </c>
      <c r="H587" t="s">
        <v>426</v>
      </c>
      <c r="I587">
        <v>126</v>
      </c>
      <c r="J587" t="s">
        <v>14</v>
      </c>
      <c r="K587" t="s">
        <v>15</v>
      </c>
      <c r="L587">
        <v>0</v>
      </c>
      <c r="M587">
        <v>0</v>
      </c>
      <c r="N587">
        <v>1</v>
      </c>
      <c r="O587" t="str">
        <f>VLOOKUP(Contrats[[#This Row],[id_emploi]],Emplois[#All],3,0)</f>
        <v>Laboratoire</v>
      </c>
      <c r="P587">
        <f>IF(AND(Contrats[[#This Row],[debut]]&lt;=Résultats!D$11,Contrats[[#This Row],[fin_imputee]]&gt;=Résultats!D$11),1,0)</f>
        <v>1</v>
      </c>
    </row>
    <row r="588" spans="1:16" x14ac:dyDescent="0.35">
      <c r="A588">
        <v>586</v>
      </c>
      <c r="B588" s="1">
        <v>37219</v>
      </c>
      <c r="C588" s="1">
        <v>37949</v>
      </c>
      <c r="D588" s="1">
        <f>IF(Contrats[[#This Row],[fin]]="",D$1, Contrats[[#This Row],[fin]])</f>
        <v>37949</v>
      </c>
      <c r="E588" t="s">
        <v>13</v>
      </c>
      <c r="F588">
        <v>409</v>
      </c>
      <c r="G588">
        <v>44</v>
      </c>
      <c r="H588" t="s">
        <v>426</v>
      </c>
      <c r="I588">
        <v>91</v>
      </c>
      <c r="J588" t="s">
        <v>18</v>
      </c>
      <c r="K588" t="s">
        <v>18</v>
      </c>
      <c r="L588">
        <v>0</v>
      </c>
      <c r="M588">
        <v>0</v>
      </c>
      <c r="N588">
        <v>0</v>
      </c>
      <c r="O588" t="str">
        <f>VLOOKUP(Contrats[[#This Row],[id_emploi]],Emplois[#All],3,0)</f>
        <v>Bloc opératoire</v>
      </c>
      <c r="P588">
        <f>IF(AND(Contrats[[#This Row],[debut]]&lt;=Résultats!D$11,Contrats[[#This Row],[fin_imputee]]&gt;=Résultats!D$11),1,0)</f>
        <v>0</v>
      </c>
    </row>
    <row r="589" spans="1:16" x14ac:dyDescent="0.35">
      <c r="A589">
        <v>587</v>
      </c>
      <c r="B589" s="1">
        <v>37222</v>
      </c>
      <c r="C589" s="1">
        <v>37403</v>
      </c>
      <c r="D589" s="1">
        <f>IF(Contrats[[#This Row],[fin]]="",D$1, Contrats[[#This Row],[fin]])</f>
        <v>37403</v>
      </c>
      <c r="E589" t="s">
        <v>13</v>
      </c>
      <c r="F589">
        <v>410</v>
      </c>
      <c r="G589">
        <v>210</v>
      </c>
      <c r="H589" t="s">
        <v>423</v>
      </c>
      <c r="I589">
        <v>302</v>
      </c>
      <c r="J589" t="s">
        <v>16</v>
      </c>
      <c r="K589" t="s">
        <v>15</v>
      </c>
      <c r="L589">
        <v>1</v>
      </c>
      <c r="M589">
        <v>0</v>
      </c>
      <c r="N589">
        <v>1</v>
      </c>
      <c r="O589" t="str">
        <f>VLOOKUP(Contrats[[#This Row],[id_emploi]],Emplois[#All],3,0)</f>
        <v>Soins infirmiers</v>
      </c>
      <c r="P589">
        <f>IF(AND(Contrats[[#This Row],[debut]]&lt;=Résultats!D$11,Contrats[[#This Row],[fin_imputee]]&gt;=Résultats!D$11),1,0)</f>
        <v>0</v>
      </c>
    </row>
    <row r="590" spans="1:16" x14ac:dyDescent="0.35">
      <c r="A590">
        <v>588</v>
      </c>
      <c r="B590" s="1">
        <v>36712</v>
      </c>
      <c r="C590" s="1">
        <v>37077</v>
      </c>
      <c r="D590" s="1">
        <f>IF(Contrats[[#This Row],[fin]]="",D$1, Contrats[[#This Row],[fin]])</f>
        <v>37077</v>
      </c>
      <c r="E590" t="s">
        <v>17</v>
      </c>
      <c r="F590">
        <v>411</v>
      </c>
      <c r="G590">
        <v>42</v>
      </c>
      <c r="H590" t="s">
        <v>423</v>
      </c>
      <c r="I590">
        <v>86</v>
      </c>
      <c r="J590" t="s">
        <v>19</v>
      </c>
      <c r="K590" t="s">
        <v>20</v>
      </c>
      <c r="L590">
        <v>0</v>
      </c>
      <c r="M590">
        <v>1</v>
      </c>
      <c r="N590">
        <v>1</v>
      </c>
      <c r="O590" t="str">
        <f>VLOOKUP(Contrats[[#This Row],[id_emploi]],Emplois[#All],3,0)</f>
        <v>Laboratoire</v>
      </c>
      <c r="P590">
        <f>IF(AND(Contrats[[#This Row],[debut]]&lt;=Résultats!D$11,Contrats[[#This Row],[fin_imputee]]&gt;=Résultats!D$11),1,0)</f>
        <v>0</v>
      </c>
    </row>
    <row r="591" spans="1:16" x14ac:dyDescent="0.35">
      <c r="A591">
        <v>589</v>
      </c>
      <c r="B591" s="1">
        <v>37117</v>
      </c>
      <c r="C591" s="1">
        <v>37513</v>
      </c>
      <c r="D591" s="1">
        <f>IF(Contrats[[#This Row],[fin]]="",D$1, Contrats[[#This Row],[fin]])</f>
        <v>37513</v>
      </c>
      <c r="E591" t="s">
        <v>13</v>
      </c>
      <c r="F591">
        <v>411</v>
      </c>
      <c r="G591">
        <v>216</v>
      </c>
      <c r="H591" t="s">
        <v>426</v>
      </c>
      <c r="I591">
        <v>309</v>
      </c>
      <c r="J591" t="s">
        <v>19</v>
      </c>
      <c r="K591" t="s">
        <v>20</v>
      </c>
      <c r="L591">
        <v>0</v>
      </c>
      <c r="M591">
        <v>0</v>
      </c>
      <c r="N591">
        <v>1</v>
      </c>
      <c r="O591" t="str">
        <f>VLOOKUP(Contrats[[#This Row],[id_emploi]],Emplois[#All],3,0)</f>
        <v>Administratif</v>
      </c>
      <c r="P591">
        <f>IF(AND(Contrats[[#This Row],[debut]]&lt;=Résultats!D$11,Contrats[[#This Row],[fin_imputee]]&gt;=Résultats!D$11),1,0)</f>
        <v>0</v>
      </c>
    </row>
    <row r="592" spans="1:16" x14ac:dyDescent="0.35">
      <c r="A592">
        <v>590</v>
      </c>
      <c r="B592" s="1">
        <v>43090</v>
      </c>
      <c r="C592" s="1">
        <v>43364</v>
      </c>
      <c r="D592" s="1">
        <f>IF(Contrats[[#This Row],[fin]]="",D$1, Contrats[[#This Row],[fin]])</f>
        <v>43364</v>
      </c>
      <c r="E592" t="s">
        <v>17</v>
      </c>
      <c r="F592">
        <v>412</v>
      </c>
      <c r="G592">
        <v>210</v>
      </c>
      <c r="H592" t="s">
        <v>426</v>
      </c>
      <c r="I592">
        <v>303</v>
      </c>
      <c r="J592" t="s">
        <v>14</v>
      </c>
      <c r="K592" t="s">
        <v>15</v>
      </c>
      <c r="L592">
        <v>0</v>
      </c>
      <c r="M592">
        <v>1</v>
      </c>
      <c r="N592">
        <v>1</v>
      </c>
      <c r="O592" t="str">
        <f>VLOOKUP(Contrats[[#This Row],[id_emploi]],Emplois[#All],3,0)</f>
        <v>Soins infirmiers</v>
      </c>
      <c r="P592">
        <f>IF(AND(Contrats[[#This Row],[debut]]&lt;=Résultats!D$11,Contrats[[#This Row],[fin_imputee]]&gt;=Résultats!D$11),1,0)</f>
        <v>0</v>
      </c>
    </row>
    <row r="593" spans="1:16" x14ac:dyDescent="0.35">
      <c r="A593">
        <v>591</v>
      </c>
      <c r="B593" s="1">
        <v>43402</v>
      </c>
      <c r="C593" s="1">
        <v>43950</v>
      </c>
      <c r="D593" s="1">
        <f>IF(Contrats[[#This Row],[fin]]="",D$1, Contrats[[#This Row],[fin]])</f>
        <v>43950</v>
      </c>
      <c r="E593" t="s">
        <v>13</v>
      </c>
      <c r="F593">
        <v>412</v>
      </c>
      <c r="G593">
        <v>210</v>
      </c>
      <c r="H593" t="s">
        <v>423</v>
      </c>
      <c r="I593">
        <v>302</v>
      </c>
      <c r="J593" t="s">
        <v>16</v>
      </c>
      <c r="K593" t="s">
        <v>15</v>
      </c>
      <c r="L593">
        <v>0</v>
      </c>
      <c r="M593">
        <v>1</v>
      </c>
      <c r="N593">
        <v>1</v>
      </c>
      <c r="O593" t="str">
        <f>VLOOKUP(Contrats[[#This Row],[id_emploi]],Emplois[#All],3,0)</f>
        <v>Soins infirmiers</v>
      </c>
      <c r="P593">
        <f>IF(AND(Contrats[[#This Row],[debut]]&lt;=Résultats!D$11,Contrats[[#This Row],[fin_imputee]]&gt;=Résultats!D$11),1,0)</f>
        <v>0</v>
      </c>
    </row>
    <row r="594" spans="1:16" x14ac:dyDescent="0.35">
      <c r="A594">
        <v>592</v>
      </c>
      <c r="B594" s="1">
        <v>43953</v>
      </c>
      <c r="C594" s="1">
        <v>45931</v>
      </c>
      <c r="D594" s="1">
        <f>IF(Contrats[[#This Row],[fin]]="",D$1, Contrats[[#This Row],[fin]])</f>
        <v>45931</v>
      </c>
      <c r="E594" t="s">
        <v>17</v>
      </c>
      <c r="F594">
        <v>412</v>
      </c>
      <c r="G594">
        <v>210</v>
      </c>
      <c r="H594" t="s">
        <v>427</v>
      </c>
      <c r="I594">
        <v>302</v>
      </c>
      <c r="J594" t="s">
        <v>16</v>
      </c>
      <c r="K594" t="s">
        <v>15</v>
      </c>
      <c r="L594">
        <v>0</v>
      </c>
      <c r="M594">
        <v>1</v>
      </c>
      <c r="N594">
        <v>1</v>
      </c>
      <c r="O594" t="str">
        <f>VLOOKUP(Contrats[[#This Row],[id_emploi]],Emplois[#All],3,0)</f>
        <v>Soins infirmiers</v>
      </c>
      <c r="P594">
        <f>IF(AND(Contrats[[#This Row],[debut]]&lt;=Résultats!D$11,Contrats[[#This Row],[fin_imputee]]&gt;=Résultats!D$11),1,0)</f>
        <v>1</v>
      </c>
    </row>
    <row r="595" spans="1:16" x14ac:dyDescent="0.35">
      <c r="A595">
        <v>593</v>
      </c>
      <c r="B595" s="1">
        <v>37125</v>
      </c>
      <c r="C595" s="1">
        <v>37368</v>
      </c>
      <c r="D595" s="1">
        <f>IF(Contrats[[#This Row],[fin]]="",D$1, Contrats[[#This Row],[fin]])</f>
        <v>37368</v>
      </c>
      <c r="E595" t="s">
        <v>13</v>
      </c>
      <c r="F595">
        <v>413</v>
      </c>
      <c r="G595">
        <v>101</v>
      </c>
      <c r="H595" t="s">
        <v>424</v>
      </c>
      <c r="I595">
        <v>161</v>
      </c>
      <c r="J595" t="s">
        <v>16</v>
      </c>
      <c r="K595" t="s">
        <v>15</v>
      </c>
      <c r="L595">
        <v>1</v>
      </c>
      <c r="M595">
        <v>0</v>
      </c>
      <c r="N595">
        <v>1</v>
      </c>
      <c r="O595" t="str">
        <f>VLOOKUP(Contrats[[#This Row],[id_emploi]],Emplois[#All],3,0)</f>
        <v>Administratif</v>
      </c>
      <c r="P595">
        <f>IF(AND(Contrats[[#This Row],[debut]]&lt;=Résultats!D$11,Contrats[[#This Row],[fin_imputee]]&gt;=Résultats!D$11),1,0)</f>
        <v>0</v>
      </c>
    </row>
    <row r="596" spans="1:16" x14ac:dyDescent="0.35">
      <c r="A596">
        <v>594</v>
      </c>
      <c r="B596" s="1">
        <v>37412</v>
      </c>
      <c r="C596" s="1">
        <v>38143</v>
      </c>
      <c r="D596" s="1">
        <f>IF(Contrats[[#This Row],[fin]]="",D$1, Contrats[[#This Row],[fin]])</f>
        <v>38143</v>
      </c>
      <c r="E596" t="s">
        <v>13</v>
      </c>
      <c r="F596">
        <v>413</v>
      </c>
      <c r="G596">
        <v>101</v>
      </c>
      <c r="H596" t="s">
        <v>426</v>
      </c>
      <c r="I596">
        <v>161</v>
      </c>
      <c r="J596" t="s">
        <v>16</v>
      </c>
      <c r="K596" t="s">
        <v>15</v>
      </c>
      <c r="L596">
        <v>1</v>
      </c>
      <c r="M596">
        <v>0</v>
      </c>
      <c r="N596">
        <v>1</v>
      </c>
      <c r="O596" t="str">
        <f>VLOOKUP(Contrats[[#This Row],[id_emploi]],Emplois[#All],3,0)</f>
        <v>Administratif</v>
      </c>
      <c r="P596">
        <f>IF(AND(Contrats[[#This Row],[debut]]&lt;=Résultats!D$11,Contrats[[#This Row],[fin_imputee]]&gt;=Résultats!D$11),1,0)</f>
        <v>0</v>
      </c>
    </row>
    <row r="597" spans="1:16" x14ac:dyDescent="0.35">
      <c r="A597">
        <v>595</v>
      </c>
      <c r="B597" s="1">
        <v>37412</v>
      </c>
      <c r="C597" s="1">
        <v>37626</v>
      </c>
      <c r="D597" s="1">
        <f>IF(Contrats[[#This Row],[fin]]="",D$1, Contrats[[#This Row],[fin]])</f>
        <v>37626</v>
      </c>
      <c r="E597" t="s">
        <v>17</v>
      </c>
      <c r="F597">
        <v>414</v>
      </c>
      <c r="G597">
        <v>214</v>
      </c>
      <c r="H597" t="s">
        <v>424</v>
      </c>
      <c r="I597">
        <v>307</v>
      </c>
      <c r="J597" t="s">
        <v>19</v>
      </c>
      <c r="K597" t="s">
        <v>20</v>
      </c>
      <c r="L597">
        <v>0</v>
      </c>
      <c r="M597">
        <v>1</v>
      </c>
      <c r="N597">
        <v>1</v>
      </c>
      <c r="O597" t="str">
        <f>VLOOKUP(Contrats[[#This Row],[id_emploi]],Emplois[#All],3,0)</f>
        <v>Pharmacie</v>
      </c>
      <c r="P597">
        <f>IF(AND(Contrats[[#This Row],[debut]]&lt;=Résultats!D$11,Contrats[[#This Row],[fin_imputee]]&gt;=Résultats!D$11),1,0)</f>
        <v>0</v>
      </c>
    </row>
    <row r="598" spans="1:16" x14ac:dyDescent="0.35">
      <c r="A598">
        <v>596</v>
      </c>
      <c r="B598" s="1">
        <v>37622</v>
      </c>
      <c r="C598" s="1">
        <v>37712</v>
      </c>
      <c r="D598" s="1">
        <f>IF(Contrats[[#This Row],[fin]]="",D$1, Contrats[[#This Row],[fin]])</f>
        <v>37712</v>
      </c>
      <c r="E598" t="s">
        <v>17</v>
      </c>
      <c r="F598">
        <v>415</v>
      </c>
      <c r="G598">
        <v>240</v>
      </c>
      <c r="H598" t="s">
        <v>423</v>
      </c>
      <c r="I598">
        <v>340</v>
      </c>
      <c r="J598" t="s">
        <v>19</v>
      </c>
      <c r="K598" t="s">
        <v>20</v>
      </c>
      <c r="L598">
        <v>0</v>
      </c>
      <c r="M598">
        <v>1</v>
      </c>
      <c r="N598">
        <v>1</v>
      </c>
      <c r="O598" t="str">
        <f>VLOOKUP(Contrats[[#This Row],[id_emploi]],Emplois[#All],3,0)</f>
        <v>Qualité</v>
      </c>
      <c r="P598">
        <f>IF(AND(Contrats[[#This Row],[debut]]&lt;=Résultats!D$11,Contrats[[#This Row],[fin_imputee]]&gt;=Résultats!D$11),1,0)</f>
        <v>0</v>
      </c>
    </row>
    <row r="599" spans="1:16" x14ac:dyDescent="0.35">
      <c r="A599">
        <v>597</v>
      </c>
      <c r="B599" s="1">
        <v>36694</v>
      </c>
      <c r="C599" s="1">
        <v>36724</v>
      </c>
      <c r="D599" s="1">
        <f>IF(Contrats[[#This Row],[fin]]="",D$1, Contrats[[#This Row],[fin]])</f>
        <v>36724</v>
      </c>
      <c r="E599" t="s">
        <v>17</v>
      </c>
      <c r="F599">
        <v>416</v>
      </c>
      <c r="G599">
        <v>43</v>
      </c>
      <c r="H599" t="s">
        <v>424</v>
      </c>
      <c r="I599">
        <v>87</v>
      </c>
      <c r="J599" t="s">
        <v>14</v>
      </c>
      <c r="K599" t="s">
        <v>15</v>
      </c>
      <c r="L599">
        <v>0</v>
      </c>
      <c r="M599">
        <v>0</v>
      </c>
      <c r="N599">
        <v>1</v>
      </c>
      <c r="O599" t="str">
        <f>VLOOKUP(Contrats[[#This Row],[id_emploi]],Emplois[#All],3,0)</f>
        <v>Soins infirmiers</v>
      </c>
      <c r="P599">
        <f>IF(AND(Contrats[[#This Row],[debut]]&lt;=Résultats!D$11,Contrats[[#This Row],[fin_imputee]]&gt;=Résultats!D$11),1,0)</f>
        <v>0</v>
      </c>
    </row>
    <row r="600" spans="1:16" x14ac:dyDescent="0.35">
      <c r="A600">
        <v>598</v>
      </c>
      <c r="B600" s="1">
        <v>39980</v>
      </c>
      <c r="C600" s="1"/>
      <c r="D600" s="1">
        <f>IF(Contrats[[#This Row],[fin]]="",D$1, Contrats[[#This Row],[fin]])</f>
        <v>45900</v>
      </c>
      <c r="E600" t="s">
        <v>13</v>
      </c>
      <c r="F600">
        <v>417</v>
      </c>
      <c r="G600">
        <v>3</v>
      </c>
      <c r="H600" t="s">
        <v>424</v>
      </c>
      <c r="I600">
        <v>6</v>
      </c>
      <c r="J600" t="s">
        <v>18</v>
      </c>
      <c r="K600" t="s">
        <v>18</v>
      </c>
      <c r="L600">
        <v>1</v>
      </c>
      <c r="M600">
        <v>0</v>
      </c>
      <c r="N600">
        <v>1</v>
      </c>
      <c r="O600" t="str">
        <f>VLOOKUP(Contrats[[#This Row],[id_emploi]],Emplois[#All],3,0)</f>
        <v>Médical</v>
      </c>
      <c r="P600">
        <f>IF(AND(Contrats[[#This Row],[debut]]&lt;=Résultats!D$11,Contrats[[#This Row],[fin_imputee]]&gt;=Résultats!D$11),1,0)</f>
        <v>1</v>
      </c>
    </row>
    <row r="601" spans="1:16" x14ac:dyDescent="0.35">
      <c r="A601">
        <v>599</v>
      </c>
      <c r="B601" s="1">
        <v>37852</v>
      </c>
      <c r="C601" s="1">
        <v>38583</v>
      </c>
      <c r="D601" s="1">
        <f>IF(Contrats[[#This Row],[fin]]="",D$1, Contrats[[#This Row],[fin]])</f>
        <v>38583</v>
      </c>
      <c r="E601" t="s">
        <v>13</v>
      </c>
      <c r="F601">
        <v>418</v>
      </c>
      <c r="G601">
        <v>247</v>
      </c>
      <c r="H601" t="s">
        <v>423</v>
      </c>
      <c r="I601">
        <v>349</v>
      </c>
      <c r="J601" t="s">
        <v>16</v>
      </c>
      <c r="K601" t="s">
        <v>15</v>
      </c>
      <c r="L601">
        <v>1</v>
      </c>
      <c r="M601">
        <v>0</v>
      </c>
      <c r="N601">
        <v>1</v>
      </c>
      <c r="O601" t="str">
        <f>VLOOKUP(Contrats[[#This Row],[id_emploi]],Emplois[#All],3,0)</f>
        <v>Soins infirmiers</v>
      </c>
      <c r="P601">
        <f>IF(AND(Contrats[[#This Row],[debut]]&lt;=Résultats!D$11,Contrats[[#This Row],[fin_imputee]]&gt;=Résultats!D$11),1,0)</f>
        <v>0</v>
      </c>
    </row>
    <row r="602" spans="1:16" x14ac:dyDescent="0.35">
      <c r="A602">
        <v>600</v>
      </c>
      <c r="B602" s="1">
        <v>38607</v>
      </c>
      <c r="C602" s="1">
        <v>39094</v>
      </c>
      <c r="D602" s="1">
        <f>IF(Contrats[[#This Row],[fin]]="",D$1, Contrats[[#This Row],[fin]])</f>
        <v>39094</v>
      </c>
      <c r="E602" t="s">
        <v>13</v>
      </c>
      <c r="F602">
        <v>418</v>
      </c>
      <c r="G602">
        <v>247</v>
      </c>
      <c r="H602" t="s">
        <v>424</v>
      </c>
      <c r="I602">
        <v>349</v>
      </c>
      <c r="J602" t="s">
        <v>16</v>
      </c>
      <c r="K602" t="s">
        <v>15</v>
      </c>
      <c r="L602">
        <v>1</v>
      </c>
      <c r="M602">
        <v>0</v>
      </c>
      <c r="N602">
        <v>1</v>
      </c>
      <c r="O602" t="str">
        <f>VLOOKUP(Contrats[[#This Row],[id_emploi]],Emplois[#All],3,0)</f>
        <v>Soins infirmiers</v>
      </c>
      <c r="P602">
        <f>IF(AND(Contrats[[#This Row],[debut]]&lt;=Résultats!D$11,Contrats[[#This Row],[fin_imputee]]&gt;=Résultats!D$11),1,0)</f>
        <v>0</v>
      </c>
    </row>
    <row r="603" spans="1:16" x14ac:dyDescent="0.35">
      <c r="A603">
        <v>601</v>
      </c>
      <c r="B603" s="1">
        <v>36856</v>
      </c>
      <c r="C603" s="1"/>
      <c r="D603" s="1">
        <f>IF(Contrats[[#This Row],[fin]]="",D$1, Contrats[[#This Row],[fin]])</f>
        <v>45900</v>
      </c>
      <c r="E603" t="s">
        <v>13</v>
      </c>
      <c r="F603">
        <v>419</v>
      </c>
      <c r="G603">
        <v>260</v>
      </c>
      <c r="H603" t="s">
        <v>424</v>
      </c>
      <c r="I603">
        <v>364</v>
      </c>
      <c r="J603" t="s">
        <v>14</v>
      </c>
      <c r="K603" t="s">
        <v>15</v>
      </c>
      <c r="L603">
        <v>0</v>
      </c>
      <c r="M603">
        <v>0</v>
      </c>
      <c r="N603">
        <v>0</v>
      </c>
      <c r="O603" t="str">
        <f>VLOOKUP(Contrats[[#This Row],[id_emploi]],Emplois[#All],3,0)</f>
        <v>Soins infirmiers</v>
      </c>
      <c r="P603">
        <f>IF(AND(Contrats[[#This Row],[debut]]&lt;=Résultats!D$11,Contrats[[#This Row],[fin_imputee]]&gt;=Résultats!D$11),1,0)</f>
        <v>1</v>
      </c>
    </row>
    <row r="604" spans="1:16" x14ac:dyDescent="0.35">
      <c r="A604">
        <v>602</v>
      </c>
      <c r="B604" s="1">
        <v>36982</v>
      </c>
      <c r="C604" s="1">
        <v>37257</v>
      </c>
      <c r="D604" s="1">
        <f>IF(Contrats[[#This Row],[fin]]="",D$1, Contrats[[#This Row],[fin]])</f>
        <v>37257</v>
      </c>
      <c r="E604" t="s">
        <v>13</v>
      </c>
      <c r="F604">
        <v>420</v>
      </c>
      <c r="G604">
        <v>216</v>
      </c>
      <c r="H604" t="s">
        <v>424</v>
      </c>
      <c r="I604">
        <v>309</v>
      </c>
      <c r="J604" t="s">
        <v>19</v>
      </c>
      <c r="K604" t="s">
        <v>20</v>
      </c>
      <c r="L604">
        <v>0</v>
      </c>
      <c r="M604">
        <v>0</v>
      </c>
      <c r="N604">
        <v>1</v>
      </c>
      <c r="O604" t="str">
        <f>VLOOKUP(Contrats[[#This Row],[id_emploi]],Emplois[#All],3,0)</f>
        <v>Administratif</v>
      </c>
      <c r="P604">
        <f>IF(AND(Contrats[[#This Row],[debut]]&lt;=Résultats!D$11,Contrats[[#This Row],[fin_imputee]]&gt;=Résultats!D$11),1,0)</f>
        <v>0</v>
      </c>
    </row>
    <row r="605" spans="1:16" x14ac:dyDescent="0.35">
      <c r="A605">
        <v>603</v>
      </c>
      <c r="B605" s="1">
        <v>37298</v>
      </c>
      <c r="C605" s="1">
        <v>37752</v>
      </c>
      <c r="D605" s="1">
        <f>IF(Contrats[[#This Row],[fin]]="",D$1, Contrats[[#This Row],[fin]])</f>
        <v>37752</v>
      </c>
      <c r="E605" t="s">
        <v>17</v>
      </c>
      <c r="F605">
        <v>420</v>
      </c>
      <c r="G605">
        <v>102</v>
      </c>
      <c r="H605" t="s">
        <v>423</v>
      </c>
      <c r="I605">
        <v>162</v>
      </c>
      <c r="J605" t="s">
        <v>19</v>
      </c>
      <c r="K605" t="s">
        <v>20</v>
      </c>
      <c r="L605">
        <v>1</v>
      </c>
      <c r="M605">
        <v>1</v>
      </c>
      <c r="N605">
        <v>1</v>
      </c>
      <c r="O605" t="str">
        <f>VLOOKUP(Contrats[[#This Row],[id_emploi]],Emplois[#All],3,0)</f>
        <v>Administratif</v>
      </c>
      <c r="P605">
        <f>IF(AND(Contrats[[#This Row],[debut]]&lt;=Résultats!D$11,Contrats[[#This Row],[fin_imputee]]&gt;=Résultats!D$11),1,0)</f>
        <v>0</v>
      </c>
    </row>
    <row r="606" spans="1:16" x14ac:dyDescent="0.35">
      <c r="A606">
        <v>604</v>
      </c>
      <c r="B606" s="1">
        <v>37779</v>
      </c>
      <c r="C606" s="1">
        <v>38175</v>
      </c>
      <c r="D606" s="1">
        <f>IF(Contrats[[#This Row],[fin]]="",D$1, Contrats[[#This Row],[fin]])</f>
        <v>38175</v>
      </c>
      <c r="E606" t="s">
        <v>17</v>
      </c>
      <c r="F606">
        <v>420</v>
      </c>
      <c r="G606">
        <v>101</v>
      </c>
      <c r="H606" t="s">
        <v>426</v>
      </c>
      <c r="I606">
        <v>161</v>
      </c>
      <c r="J606" t="s">
        <v>16</v>
      </c>
      <c r="K606" t="s">
        <v>15</v>
      </c>
      <c r="L606">
        <v>0</v>
      </c>
      <c r="M606">
        <v>0</v>
      </c>
      <c r="N606">
        <v>1</v>
      </c>
      <c r="O606" t="str">
        <f>VLOOKUP(Contrats[[#This Row],[id_emploi]],Emplois[#All],3,0)</f>
        <v>Administratif</v>
      </c>
      <c r="P606">
        <f>IF(AND(Contrats[[#This Row],[debut]]&lt;=Résultats!D$11,Contrats[[#This Row],[fin_imputee]]&gt;=Résultats!D$11),1,0)</f>
        <v>0</v>
      </c>
    </row>
    <row r="607" spans="1:16" x14ac:dyDescent="0.35">
      <c r="A607">
        <v>605</v>
      </c>
      <c r="B607" s="1">
        <v>41500</v>
      </c>
      <c r="C607" s="1"/>
      <c r="D607" s="1">
        <f>IF(Contrats[[#This Row],[fin]]="",D$1, Contrats[[#This Row],[fin]])</f>
        <v>45900</v>
      </c>
      <c r="E607" t="s">
        <v>13</v>
      </c>
      <c r="F607">
        <v>421</v>
      </c>
      <c r="G607">
        <v>299</v>
      </c>
      <c r="H607" t="s">
        <v>427</v>
      </c>
      <c r="I607">
        <v>416</v>
      </c>
      <c r="J607" t="s">
        <v>14</v>
      </c>
      <c r="K607" t="s">
        <v>15</v>
      </c>
      <c r="L607">
        <v>0</v>
      </c>
      <c r="M607">
        <v>1</v>
      </c>
      <c r="N607">
        <v>1</v>
      </c>
      <c r="O607" t="str">
        <f>VLOOKUP(Contrats[[#This Row],[id_emploi]],Emplois[#All],3,0)</f>
        <v>Soins infirmiers</v>
      </c>
      <c r="P607">
        <f>IF(AND(Contrats[[#This Row],[debut]]&lt;=Résultats!D$11,Contrats[[#This Row],[fin_imputee]]&gt;=Résultats!D$11),1,0)</f>
        <v>1</v>
      </c>
    </row>
    <row r="608" spans="1:16" x14ac:dyDescent="0.35">
      <c r="A608">
        <v>606</v>
      </c>
      <c r="B608" s="1">
        <v>39570</v>
      </c>
      <c r="C608" s="1">
        <v>40211</v>
      </c>
      <c r="D608" s="1">
        <f>IF(Contrats[[#This Row],[fin]]="",D$1, Contrats[[#This Row],[fin]])</f>
        <v>40211</v>
      </c>
      <c r="E608" t="s">
        <v>13</v>
      </c>
      <c r="F608">
        <v>422</v>
      </c>
      <c r="G608">
        <v>157</v>
      </c>
      <c r="H608" t="s">
        <v>426</v>
      </c>
      <c r="I608">
        <v>220</v>
      </c>
      <c r="J608" t="s">
        <v>16</v>
      </c>
      <c r="K608" t="s">
        <v>15</v>
      </c>
      <c r="L608">
        <v>0</v>
      </c>
      <c r="M608">
        <v>1</v>
      </c>
      <c r="N608">
        <v>1</v>
      </c>
      <c r="O608" t="str">
        <f>VLOOKUP(Contrats[[#This Row],[id_emploi]],Emplois[#All],3,0)</f>
        <v>Techniques/bâtiment</v>
      </c>
      <c r="P608">
        <f>IF(AND(Contrats[[#This Row],[debut]]&lt;=Résultats!D$11,Contrats[[#This Row],[fin_imputee]]&gt;=Résultats!D$11),1,0)</f>
        <v>0</v>
      </c>
    </row>
    <row r="609" spans="1:16" x14ac:dyDescent="0.35">
      <c r="A609">
        <v>607</v>
      </c>
      <c r="B609" s="1">
        <v>37466</v>
      </c>
      <c r="C609" s="1">
        <v>37923</v>
      </c>
      <c r="D609" s="1">
        <f>IF(Contrats[[#This Row],[fin]]="",D$1, Contrats[[#This Row],[fin]])</f>
        <v>37923</v>
      </c>
      <c r="E609" t="s">
        <v>13</v>
      </c>
      <c r="F609">
        <v>423</v>
      </c>
      <c r="G609">
        <v>39</v>
      </c>
      <c r="H609" t="s">
        <v>426</v>
      </c>
      <c r="I609">
        <v>83</v>
      </c>
      <c r="J609" t="s">
        <v>18</v>
      </c>
      <c r="K609" t="s">
        <v>18</v>
      </c>
      <c r="L609">
        <v>0</v>
      </c>
      <c r="M609">
        <v>0</v>
      </c>
      <c r="N609">
        <v>1</v>
      </c>
      <c r="O609" t="str">
        <f>VLOOKUP(Contrats[[#This Row],[id_emploi]],Emplois[#All],3,0)</f>
        <v>Médical</v>
      </c>
      <c r="P609">
        <f>IF(AND(Contrats[[#This Row],[debut]]&lt;=Résultats!D$11,Contrats[[#This Row],[fin_imputee]]&gt;=Résultats!D$11),1,0)</f>
        <v>0</v>
      </c>
    </row>
    <row r="610" spans="1:16" x14ac:dyDescent="0.35">
      <c r="A610">
        <v>608</v>
      </c>
      <c r="B610" s="1">
        <v>37937</v>
      </c>
      <c r="C610" s="1">
        <v>38364</v>
      </c>
      <c r="D610" s="1">
        <f>IF(Contrats[[#This Row],[fin]]="",D$1, Contrats[[#This Row],[fin]])</f>
        <v>38364</v>
      </c>
      <c r="E610" t="s">
        <v>13</v>
      </c>
      <c r="F610">
        <v>423</v>
      </c>
      <c r="G610">
        <v>209</v>
      </c>
      <c r="H610" t="s">
        <v>424</v>
      </c>
      <c r="I610">
        <v>300</v>
      </c>
      <c r="J610" t="s">
        <v>16</v>
      </c>
      <c r="K610" t="s">
        <v>15</v>
      </c>
      <c r="L610">
        <v>0</v>
      </c>
      <c r="M610">
        <v>1</v>
      </c>
      <c r="N610">
        <v>0</v>
      </c>
      <c r="O610" t="str">
        <f>VLOOKUP(Contrats[[#This Row],[id_emploi]],Emplois[#All],3,0)</f>
        <v>Médical</v>
      </c>
      <c r="P610">
        <f>IF(AND(Contrats[[#This Row],[debut]]&lt;=Résultats!D$11,Contrats[[#This Row],[fin_imputee]]&gt;=Résultats!D$11),1,0)</f>
        <v>0</v>
      </c>
    </row>
    <row r="611" spans="1:16" x14ac:dyDescent="0.35">
      <c r="A611">
        <v>609</v>
      </c>
      <c r="B611" s="1">
        <v>38406</v>
      </c>
      <c r="C611" s="1">
        <v>38983</v>
      </c>
      <c r="D611" s="1">
        <f>IF(Contrats[[#This Row],[fin]]="",D$1, Contrats[[#This Row],[fin]])</f>
        <v>38983</v>
      </c>
      <c r="E611" t="s">
        <v>13</v>
      </c>
      <c r="F611">
        <v>423</v>
      </c>
      <c r="G611">
        <v>209</v>
      </c>
      <c r="H611" t="s">
        <v>424</v>
      </c>
      <c r="I611">
        <v>301</v>
      </c>
      <c r="J611" t="s">
        <v>18</v>
      </c>
      <c r="K611" t="s">
        <v>18</v>
      </c>
      <c r="L611">
        <v>1</v>
      </c>
      <c r="M611">
        <v>0</v>
      </c>
      <c r="N611">
        <v>1</v>
      </c>
      <c r="O611" t="str">
        <f>VLOOKUP(Contrats[[#This Row],[id_emploi]],Emplois[#All],3,0)</f>
        <v>Médical</v>
      </c>
      <c r="P611">
        <f>IF(AND(Contrats[[#This Row],[debut]]&lt;=Résultats!D$11,Contrats[[#This Row],[fin_imputee]]&gt;=Résultats!D$11),1,0)</f>
        <v>0</v>
      </c>
    </row>
    <row r="612" spans="1:16" x14ac:dyDescent="0.35">
      <c r="A612">
        <v>610</v>
      </c>
      <c r="B612" s="1">
        <v>37047</v>
      </c>
      <c r="C612" s="1">
        <v>37320</v>
      </c>
      <c r="D612" s="1">
        <f>IF(Contrats[[#This Row],[fin]]="",D$1, Contrats[[#This Row],[fin]])</f>
        <v>37320</v>
      </c>
      <c r="E612" t="s">
        <v>13</v>
      </c>
      <c r="F612">
        <v>424</v>
      </c>
      <c r="G612">
        <v>258</v>
      </c>
      <c r="H612" t="s">
        <v>424</v>
      </c>
      <c r="I612">
        <v>362</v>
      </c>
      <c r="J612" t="s">
        <v>16</v>
      </c>
      <c r="K612" t="s">
        <v>15</v>
      </c>
      <c r="L612">
        <v>1</v>
      </c>
      <c r="M612">
        <v>0</v>
      </c>
      <c r="N612">
        <v>1</v>
      </c>
      <c r="O612" t="str">
        <f>VLOOKUP(Contrats[[#This Row],[id_emploi]],Emplois[#All],3,0)</f>
        <v>Administratif</v>
      </c>
      <c r="P612">
        <f>IF(AND(Contrats[[#This Row],[debut]]&lt;=Résultats!D$11,Contrats[[#This Row],[fin_imputee]]&gt;=Résultats!D$11),1,0)</f>
        <v>0</v>
      </c>
    </row>
    <row r="613" spans="1:16" x14ac:dyDescent="0.35">
      <c r="A613">
        <v>611</v>
      </c>
      <c r="B613" s="1">
        <v>37334</v>
      </c>
      <c r="C613" s="1">
        <v>37699</v>
      </c>
      <c r="D613" s="1">
        <f>IF(Contrats[[#This Row],[fin]]="",D$1, Contrats[[#This Row],[fin]])</f>
        <v>37699</v>
      </c>
      <c r="E613" t="s">
        <v>13</v>
      </c>
      <c r="F613">
        <v>425</v>
      </c>
      <c r="G613">
        <v>264</v>
      </c>
      <c r="H613" t="s">
        <v>423</v>
      </c>
      <c r="I613">
        <v>372</v>
      </c>
      <c r="J613" t="s">
        <v>16</v>
      </c>
      <c r="K613" t="s">
        <v>15</v>
      </c>
      <c r="L613">
        <v>0</v>
      </c>
      <c r="M613">
        <v>1</v>
      </c>
      <c r="N613">
        <v>1</v>
      </c>
      <c r="O613" t="str">
        <f>VLOOKUP(Contrats[[#This Row],[id_emploi]],Emplois[#All],3,0)</f>
        <v>Administratif</v>
      </c>
      <c r="P613">
        <f>IF(AND(Contrats[[#This Row],[debut]]&lt;=Résultats!D$11,Contrats[[#This Row],[fin_imputee]]&gt;=Résultats!D$11),1,0)</f>
        <v>0</v>
      </c>
    </row>
    <row r="614" spans="1:16" x14ac:dyDescent="0.35">
      <c r="A614">
        <v>612</v>
      </c>
      <c r="B614" s="1">
        <v>37717</v>
      </c>
      <c r="C614" s="1">
        <v>38113</v>
      </c>
      <c r="D614" s="1">
        <f>IF(Contrats[[#This Row],[fin]]="",D$1, Contrats[[#This Row],[fin]])</f>
        <v>38113</v>
      </c>
      <c r="E614" t="s">
        <v>17</v>
      </c>
      <c r="F614">
        <v>425</v>
      </c>
      <c r="G614">
        <v>216</v>
      </c>
      <c r="H614" t="s">
        <v>424</v>
      </c>
      <c r="I614">
        <v>309</v>
      </c>
      <c r="J614" t="s">
        <v>19</v>
      </c>
      <c r="K614" t="s">
        <v>20</v>
      </c>
      <c r="L614">
        <v>0</v>
      </c>
      <c r="M614">
        <v>1</v>
      </c>
      <c r="N614">
        <v>1</v>
      </c>
      <c r="O614" t="str">
        <f>VLOOKUP(Contrats[[#This Row],[id_emploi]],Emplois[#All],3,0)</f>
        <v>Administratif</v>
      </c>
      <c r="P614">
        <f>IF(AND(Contrats[[#This Row],[debut]]&lt;=Résultats!D$11,Contrats[[#This Row],[fin_imputee]]&gt;=Résultats!D$11),1,0)</f>
        <v>0</v>
      </c>
    </row>
    <row r="615" spans="1:16" x14ac:dyDescent="0.35">
      <c r="A615">
        <v>613</v>
      </c>
      <c r="B615" s="1">
        <v>38151</v>
      </c>
      <c r="C615" s="1">
        <v>38638</v>
      </c>
      <c r="D615" s="1">
        <f>IF(Contrats[[#This Row],[fin]]="",D$1, Contrats[[#This Row],[fin]])</f>
        <v>38638</v>
      </c>
      <c r="E615" t="s">
        <v>13</v>
      </c>
      <c r="F615">
        <v>425</v>
      </c>
      <c r="G615">
        <v>220</v>
      </c>
      <c r="H615" t="s">
        <v>424</v>
      </c>
      <c r="I615">
        <v>315</v>
      </c>
      <c r="J615" t="s">
        <v>16</v>
      </c>
      <c r="K615" t="s">
        <v>15</v>
      </c>
      <c r="L615">
        <v>0</v>
      </c>
      <c r="M615">
        <v>0</v>
      </c>
      <c r="N615">
        <v>1</v>
      </c>
      <c r="O615" t="str">
        <f>VLOOKUP(Contrats[[#This Row],[id_emploi]],Emplois[#All],3,0)</f>
        <v>Soins infirmiers</v>
      </c>
      <c r="P615">
        <f>IF(AND(Contrats[[#This Row],[debut]]&lt;=Résultats!D$11,Contrats[[#This Row],[fin_imputee]]&gt;=Résultats!D$11),1,0)</f>
        <v>0</v>
      </c>
    </row>
    <row r="616" spans="1:16" x14ac:dyDescent="0.35">
      <c r="A616">
        <v>614</v>
      </c>
      <c r="B616" s="1">
        <v>36635</v>
      </c>
      <c r="C616" s="1"/>
      <c r="D616" s="1">
        <f>IF(Contrats[[#This Row],[fin]]="",D$1, Contrats[[#This Row],[fin]])</f>
        <v>45900</v>
      </c>
      <c r="E616" t="s">
        <v>13</v>
      </c>
      <c r="F616">
        <v>426</v>
      </c>
      <c r="G616">
        <v>221</v>
      </c>
      <c r="H616" t="s">
        <v>424</v>
      </c>
      <c r="I616">
        <v>318</v>
      </c>
      <c r="J616" t="s">
        <v>14</v>
      </c>
      <c r="K616" t="s">
        <v>15</v>
      </c>
      <c r="L616">
        <v>0</v>
      </c>
      <c r="M616">
        <v>1</v>
      </c>
      <c r="N616">
        <v>1</v>
      </c>
      <c r="O616" t="str">
        <f>VLOOKUP(Contrats[[#This Row],[id_emploi]],Emplois[#All],3,0)</f>
        <v>Soins infirmiers</v>
      </c>
      <c r="P616">
        <f>IF(AND(Contrats[[#This Row],[debut]]&lt;=Résultats!D$11,Contrats[[#This Row],[fin_imputee]]&gt;=Résultats!D$11),1,0)</f>
        <v>1</v>
      </c>
    </row>
    <row r="617" spans="1:16" x14ac:dyDescent="0.35">
      <c r="A617">
        <v>615</v>
      </c>
      <c r="B617" s="1">
        <v>36998</v>
      </c>
      <c r="C617" s="1">
        <v>37485</v>
      </c>
      <c r="D617" s="1">
        <f>IF(Contrats[[#This Row],[fin]]="",D$1, Contrats[[#This Row],[fin]])</f>
        <v>37485</v>
      </c>
      <c r="E617" t="s">
        <v>13</v>
      </c>
      <c r="F617">
        <v>427</v>
      </c>
      <c r="G617">
        <v>45</v>
      </c>
      <c r="H617" t="s">
        <v>426</v>
      </c>
      <c r="I617">
        <v>95</v>
      </c>
      <c r="J617" t="s">
        <v>18</v>
      </c>
      <c r="K617" t="s">
        <v>18</v>
      </c>
      <c r="L617">
        <v>0</v>
      </c>
      <c r="M617">
        <v>0</v>
      </c>
      <c r="N617">
        <v>0</v>
      </c>
      <c r="O617" t="str">
        <f>VLOOKUP(Contrats[[#This Row],[id_emploi]],Emplois[#All],3,0)</f>
        <v>Bloc opératoire</v>
      </c>
      <c r="P617">
        <f>IF(AND(Contrats[[#This Row],[debut]]&lt;=Résultats!D$11,Contrats[[#This Row],[fin_imputee]]&gt;=Résultats!D$11),1,0)</f>
        <v>0</v>
      </c>
    </row>
    <row r="618" spans="1:16" x14ac:dyDescent="0.35">
      <c r="A618">
        <v>616</v>
      </c>
      <c r="B618" s="1">
        <v>36745</v>
      </c>
      <c r="C618" s="1">
        <v>37110</v>
      </c>
      <c r="D618" s="1">
        <f>IF(Contrats[[#This Row],[fin]]="",D$1, Contrats[[#This Row],[fin]])</f>
        <v>37110</v>
      </c>
      <c r="E618" t="s">
        <v>13</v>
      </c>
      <c r="F618">
        <v>428</v>
      </c>
      <c r="G618">
        <v>282</v>
      </c>
      <c r="H618" t="s">
        <v>423</v>
      </c>
      <c r="I618">
        <v>396</v>
      </c>
      <c r="J618" t="s">
        <v>14</v>
      </c>
      <c r="K618" t="s">
        <v>15</v>
      </c>
      <c r="L618">
        <v>0</v>
      </c>
      <c r="M618">
        <v>0</v>
      </c>
      <c r="N618">
        <v>1</v>
      </c>
      <c r="O618" t="str">
        <f>VLOOKUP(Contrats[[#This Row],[id_emploi]],Emplois[#All],3,0)</f>
        <v>Imagerie</v>
      </c>
      <c r="P618">
        <f>IF(AND(Contrats[[#This Row],[debut]]&lt;=Résultats!D$11,Contrats[[#This Row],[fin_imputee]]&gt;=Résultats!D$11),1,0)</f>
        <v>0</v>
      </c>
    </row>
    <row r="619" spans="1:16" x14ac:dyDescent="0.35">
      <c r="A619">
        <v>617</v>
      </c>
      <c r="B619" s="1">
        <v>37153</v>
      </c>
      <c r="C619" s="1"/>
      <c r="D619" s="1">
        <f>IF(Contrats[[#This Row],[fin]]="",D$1, Contrats[[#This Row],[fin]])</f>
        <v>45900</v>
      </c>
      <c r="E619" t="s">
        <v>13</v>
      </c>
      <c r="F619">
        <v>428</v>
      </c>
      <c r="G619">
        <v>201</v>
      </c>
      <c r="H619" t="s">
        <v>424</v>
      </c>
      <c r="I619">
        <v>286</v>
      </c>
      <c r="J619" t="s">
        <v>19</v>
      </c>
      <c r="K619" t="s">
        <v>20</v>
      </c>
      <c r="L619">
        <v>0</v>
      </c>
      <c r="M619">
        <v>0</v>
      </c>
      <c r="N619">
        <v>0</v>
      </c>
      <c r="O619" t="str">
        <f>VLOOKUP(Contrats[[#This Row],[id_emploi]],Emplois[#All],3,0)</f>
        <v>Bloc opératoire</v>
      </c>
      <c r="P619">
        <f>IF(AND(Contrats[[#This Row],[debut]]&lt;=Résultats!D$11,Contrats[[#This Row],[fin_imputee]]&gt;=Résultats!D$11),1,0)</f>
        <v>1</v>
      </c>
    </row>
    <row r="620" spans="1:16" x14ac:dyDescent="0.35">
      <c r="A620">
        <v>618</v>
      </c>
      <c r="B620" s="1">
        <v>37004</v>
      </c>
      <c r="C620" s="1">
        <v>37675</v>
      </c>
      <c r="D620" s="1">
        <f>IF(Contrats[[#This Row],[fin]]="",D$1, Contrats[[#This Row],[fin]])</f>
        <v>37675</v>
      </c>
      <c r="E620" t="s">
        <v>13</v>
      </c>
      <c r="F620">
        <v>429</v>
      </c>
      <c r="G620">
        <v>220</v>
      </c>
      <c r="H620" t="s">
        <v>424</v>
      </c>
      <c r="I620">
        <v>316</v>
      </c>
      <c r="J620" t="s">
        <v>14</v>
      </c>
      <c r="K620" t="s">
        <v>15</v>
      </c>
      <c r="L620">
        <v>0</v>
      </c>
      <c r="M620">
        <v>0</v>
      </c>
      <c r="N620">
        <v>1</v>
      </c>
      <c r="O620" t="str">
        <f>VLOOKUP(Contrats[[#This Row],[id_emploi]],Emplois[#All],3,0)</f>
        <v>Soins infirmiers</v>
      </c>
      <c r="P620">
        <f>IF(AND(Contrats[[#This Row],[debut]]&lt;=Résultats!D$11,Contrats[[#This Row],[fin_imputee]]&gt;=Résultats!D$11),1,0)</f>
        <v>0</v>
      </c>
    </row>
    <row r="621" spans="1:16" x14ac:dyDescent="0.35">
      <c r="A621">
        <v>619</v>
      </c>
      <c r="B621" s="1">
        <v>39253</v>
      </c>
      <c r="C621" s="1">
        <v>39498</v>
      </c>
      <c r="D621" s="1">
        <f>IF(Contrats[[#This Row],[fin]]="",D$1, Contrats[[#This Row],[fin]])</f>
        <v>39498</v>
      </c>
      <c r="E621" t="s">
        <v>17</v>
      </c>
      <c r="F621">
        <v>430</v>
      </c>
      <c r="G621">
        <v>286</v>
      </c>
      <c r="H621" t="s">
        <v>423</v>
      </c>
      <c r="I621">
        <v>402</v>
      </c>
      <c r="J621" t="s">
        <v>16</v>
      </c>
      <c r="K621" t="s">
        <v>15</v>
      </c>
      <c r="L621">
        <v>1</v>
      </c>
      <c r="M621">
        <v>1</v>
      </c>
      <c r="N621">
        <v>1</v>
      </c>
      <c r="O621" t="str">
        <f>VLOOKUP(Contrats[[#This Row],[id_emploi]],Emplois[#All],3,0)</f>
        <v>Administratif/médical</v>
      </c>
      <c r="P621">
        <f>IF(AND(Contrats[[#This Row],[debut]]&lt;=Résultats!D$11,Contrats[[#This Row],[fin_imputee]]&gt;=Résultats!D$11),1,0)</f>
        <v>0</v>
      </c>
    </row>
    <row r="622" spans="1:16" x14ac:dyDescent="0.35">
      <c r="A622">
        <v>620</v>
      </c>
      <c r="B622" s="1">
        <v>37146</v>
      </c>
      <c r="C622" s="1">
        <v>37480</v>
      </c>
      <c r="D622" s="1">
        <f>IF(Contrats[[#This Row],[fin]]="",D$1, Contrats[[#This Row],[fin]])</f>
        <v>37480</v>
      </c>
      <c r="E622" t="s">
        <v>13</v>
      </c>
      <c r="F622">
        <v>431</v>
      </c>
      <c r="G622">
        <v>263</v>
      </c>
      <c r="H622" t="s">
        <v>424</v>
      </c>
      <c r="I622">
        <v>368</v>
      </c>
      <c r="J622" t="s">
        <v>16</v>
      </c>
      <c r="K622" t="s">
        <v>15</v>
      </c>
      <c r="L622">
        <v>1</v>
      </c>
      <c r="M622">
        <v>0</v>
      </c>
      <c r="N622">
        <v>0</v>
      </c>
      <c r="O622" t="str">
        <f>VLOOKUP(Contrats[[#This Row],[id_emploi]],Emplois[#All],3,0)</f>
        <v>Bloc opératoire</v>
      </c>
      <c r="P622">
        <f>IF(AND(Contrats[[#This Row],[debut]]&lt;=Résultats!D$11,Contrats[[#This Row],[fin_imputee]]&gt;=Résultats!D$11),1,0)</f>
        <v>0</v>
      </c>
    </row>
    <row r="623" spans="1:16" x14ac:dyDescent="0.35">
      <c r="A623">
        <v>621</v>
      </c>
      <c r="B623" s="1">
        <v>36924</v>
      </c>
      <c r="C623" s="1"/>
      <c r="D623" s="1">
        <f>IF(Contrats[[#This Row],[fin]]="",D$1, Contrats[[#This Row],[fin]])</f>
        <v>45900</v>
      </c>
      <c r="E623" t="s">
        <v>13</v>
      </c>
      <c r="F623">
        <v>432</v>
      </c>
      <c r="G623">
        <v>297</v>
      </c>
      <c r="H623" t="s">
        <v>424</v>
      </c>
      <c r="I623">
        <v>414</v>
      </c>
      <c r="J623" t="s">
        <v>19</v>
      </c>
      <c r="K623" t="s">
        <v>20</v>
      </c>
      <c r="L623">
        <v>0</v>
      </c>
      <c r="M623">
        <v>0</v>
      </c>
      <c r="N623">
        <v>1</v>
      </c>
      <c r="O623" t="str">
        <f>VLOOKUP(Contrats[[#This Row],[id_emploi]],Emplois[#All],3,0)</f>
        <v>Médical</v>
      </c>
      <c r="P623">
        <f>IF(AND(Contrats[[#This Row],[debut]]&lt;=Résultats!D$11,Contrats[[#This Row],[fin_imputee]]&gt;=Résultats!D$11),1,0)</f>
        <v>1</v>
      </c>
    </row>
    <row r="624" spans="1:16" x14ac:dyDescent="0.35">
      <c r="A624">
        <v>622</v>
      </c>
      <c r="B624" s="1">
        <v>37178</v>
      </c>
      <c r="C624" s="1">
        <v>46082</v>
      </c>
      <c r="D624" s="1">
        <f>IF(Contrats[[#This Row],[fin]]="",D$1, Contrats[[#This Row],[fin]])</f>
        <v>46082</v>
      </c>
      <c r="E624" t="s">
        <v>17</v>
      </c>
      <c r="F624">
        <v>433</v>
      </c>
      <c r="G624">
        <v>100</v>
      </c>
      <c r="H624" t="s">
        <v>424</v>
      </c>
      <c r="I624">
        <v>160</v>
      </c>
      <c r="J624" t="s">
        <v>16</v>
      </c>
      <c r="K624" t="s">
        <v>15</v>
      </c>
      <c r="L624">
        <v>0</v>
      </c>
      <c r="M624">
        <v>1</v>
      </c>
      <c r="N624">
        <v>1</v>
      </c>
      <c r="O624" t="str">
        <f>VLOOKUP(Contrats[[#This Row],[id_emploi]],Emplois[#All],3,0)</f>
        <v>Administratif</v>
      </c>
      <c r="P624">
        <f>IF(AND(Contrats[[#This Row],[debut]]&lt;=Résultats!D$11,Contrats[[#This Row],[fin_imputee]]&gt;=Résultats!D$11),1,0)</f>
        <v>1</v>
      </c>
    </row>
    <row r="625" spans="1:16" x14ac:dyDescent="0.35">
      <c r="A625">
        <v>623</v>
      </c>
      <c r="B625" s="1">
        <v>39632</v>
      </c>
      <c r="C625" s="1">
        <v>40181</v>
      </c>
      <c r="D625" s="1">
        <f>IF(Contrats[[#This Row],[fin]]="",D$1, Contrats[[#This Row],[fin]])</f>
        <v>40181</v>
      </c>
      <c r="E625" t="s">
        <v>13</v>
      </c>
      <c r="F625">
        <v>434</v>
      </c>
      <c r="G625">
        <v>267</v>
      </c>
      <c r="H625" t="s">
        <v>424</v>
      </c>
      <c r="I625">
        <v>375</v>
      </c>
      <c r="J625" t="s">
        <v>16</v>
      </c>
      <c r="K625" t="s">
        <v>15</v>
      </c>
      <c r="L625">
        <v>0</v>
      </c>
      <c r="M625">
        <v>1</v>
      </c>
      <c r="N625">
        <v>1</v>
      </c>
      <c r="O625" t="str">
        <f>VLOOKUP(Contrats[[#This Row],[id_emploi]],Emplois[#All],3,0)</f>
        <v>Pharmacie</v>
      </c>
      <c r="P625">
        <f>IF(AND(Contrats[[#This Row],[debut]]&lt;=Résultats!D$11,Contrats[[#This Row],[fin_imputee]]&gt;=Résultats!D$11),1,0)</f>
        <v>0</v>
      </c>
    </row>
    <row r="626" spans="1:16" x14ac:dyDescent="0.35">
      <c r="A626">
        <v>624</v>
      </c>
      <c r="B626" s="1">
        <v>40234</v>
      </c>
      <c r="C626" s="1">
        <v>40902</v>
      </c>
      <c r="D626" s="1">
        <f>IF(Contrats[[#This Row],[fin]]="",D$1, Contrats[[#This Row],[fin]])</f>
        <v>40902</v>
      </c>
      <c r="E626" t="s">
        <v>13</v>
      </c>
      <c r="F626">
        <v>434</v>
      </c>
      <c r="G626">
        <v>267</v>
      </c>
      <c r="H626" t="s">
        <v>423</v>
      </c>
      <c r="I626">
        <v>375</v>
      </c>
      <c r="J626" t="s">
        <v>16</v>
      </c>
      <c r="K626" t="s">
        <v>15</v>
      </c>
      <c r="L626">
        <v>0</v>
      </c>
      <c r="M626">
        <v>1</v>
      </c>
      <c r="N626">
        <v>1</v>
      </c>
      <c r="O626" t="str">
        <f>VLOOKUP(Contrats[[#This Row],[id_emploi]],Emplois[#All],3,0)</f>
        <v>Pharmacie</v>
      </c>
      <c r="P626">
        <f>IF(AND(Contrats[[#This Row],[debut]]&lt;=Résultats!D$11,Contrats[[#This Row],[fin_imputee]]&gt;=Résultats!D$11),1,0)</f>
        <v>0</v>
      </c>
    </row>
    <row r="627" spans="1:16" x14ac:dyDescent="0.35">
      <c r="A627">
        <v>625</v>
      </c>
      <c r="B627" s="1">
        <v>42672</v>
      </c>
      <c r="C627" s="1">
        <v>43280</v>
      </c>
      <c r="D627" s="1">
        <f>IF(Contrats[[#This Row],[fin]]="",D$1, Contrats[[#This Row],[fin]])</f>
        <v>43280</v>
      </c>
      <c r="E627" t="s">
        <v>13</v>
      </c>
      <c r="F627">
        <v>435</v>
      </c>
      <c r="G627">
        <v>56</v>
      </c>
      <c r="H627" t="s">
        <v>424</v>
      </c>
      <c r="I627">
        <v>106</v>
      </c>
      <c r="J627" t="s">
        <v>16</v>
      </c>
      <c r="K627" t="s">
        <v>15</v>
      </c>
      <c r="L627">
        <v>0</v>
      </c>
      <c r="M627">
        <v>1</v>
      </c>
      <c r="N627">
        <v>1</v>
      </c>
      <c r="O627" t="str">
        <f>VLOOKUP(Contrats[[#This Row],[id_emploi]],Emplois[#All],3,0)</f>
        <v>Rééducation</v>
      </c>
      <c r="P627">
        <f>IF(AND(Contrats[[#This Row],[debut]]&lt;=Résultats!D$11,Contrats[[#This Row],[fin_imputee]]&gt;=Résultats!D$11),1,0)</f>
        <v>0</v>
      </c>
    </row>
    <row r="628" spans="1:16" x14ac:dyDescent="0.35">
      <c r="A628">
        <v>626</v>
      </c>
      <c r="B628" s="1">
        <v>36634</v>
      </c>
      <c r="C628" s="1"/>
      <c r="D628" s="1">
        <f>IF(Contrats[[#This Row],[fin]]="",D$1, Contrats[[#This Row],[fin]])</f>
        <v>45900</v>
      </c>
      <c r="E628" t="s">
        <v>13</v>
      </c>
      <c r="F628">
        <v>436</v>
      </c>
      <c r="G628">
        <v>263</v>
      </c>
      <c r="H628" t="s">
        <v>423</v>
      </c>
      <c r="I628">
        <v>368</v>
      </c>
      <c r="J628" t="s">
        <v>16</v>
      </c>
      <c r="K628" t="s">
        <v>15</v>
      </c>
      <c r="L628">
        <v>0</v>
      </c>
      <c r="M628">
        <v>0</v>
      </c>
      <c r="N628">
        <v>0</v>
      </c>
      <c r="O628" t="str">
        <f>VLOOKUP(Contrats[[#This Row],[id_emploi]],Emplois[#All],3,0)</f>
        <v>Bloc opératoire</v>
      </c>
      <c r="P628">
        <f>IF(AND(Contrats[[#This Row],[debut]]&lt;=Résultats!D$11,Contrats[[#This Row],[fin_imputee]]&gt;=Résultats!D$11),1,0)</f>
        <v>1</v>
      </c>
    </row>
    <row r="629" spans="1:16" x14ac:dyDescent="0.35">
      <c r="A629">
        <v>627</v>
      </c>
      <c r="B629" s="1">
        <v>37401</v>
      </c>
      <c r="C629" s="1">
        <v>37980</v>
      </c>
      <c r="D629" s="1">
        <f>IF(Contrats[[#This Row],[fin]]="",D$1, Contrats[[#This Row],[fin]])</f>
        <v>37980</v>
      </c>
      <c r="E629" t="s">
        <v>13</v>
      </c>
      <c r="F629">
        <v>437</v>
      </c>
      <c r="G629">
        <v>220</v>
      </c>
      <c r="H629" t="s">
        <v>423</v>
      </c>
      <c r="I629">
        <v>315</v>
      </c>
      <c r="J629" t="s">
        <v>16</v>
      </c>
      <c r="K629" t="s">
        <v>15</v>
      </c>
      <c r="L629">
        <v>1</v>
      </c>
      <c r="M629">
        <v>0</v>
      </c>
      <c r="N629">
        <v>1</v>
      </c>
      <c r="O629" t="str">
        <f>VLOOKUP(Contrats[[#This Row],[id_emploi]],Emplois[#All],3,0)</f>
        <v>Soins infirmiers</v>
      </c>
      <c r="P629">
        <f>IF(AND(Contrats[[#This Row],[debut]]&lt;=Résultats!D$11,Contrats[[#This Row],[fin_imputee]]&gt;=Résultats!D$11),1,0)</f>
        <v>0</v>
      </c>
    </row>
    <row r="630" spans="1:16" x14ac:dyDescent="0.35">
      <c r="A630">
        <v>628</v>
      </c>
      <c r="B630" s="1">
        <v>38024</v>
      </c>
      <c r="C630" s="1">
        <v>45992</v>
      </c>
      <c r="D630" s="1">
        <f>IF(Contrats[[#This Row],[fin]]="",D$1, Contrats[[#This Row],[fin]])</f>
        <v>45992</v>
      </c>
      <c r="E630" t="s">
        <v>17</v>
      </c>
      <c r="F630">
        <v>437</v>
      </c>
      <c r="G630">
        <v>220</v>
      </c>
      <c r="H630" t="s">
        <v>424</v>
      </c>
      <c r="I630">
        <v>316</v>
      </c>
      <c r="J630" t="s">
        <v>14</v>
      </c>
      <c r="K630" t="s">
        <v>15</v>
      </c>
      <c r="L630">
        <v>0</v>
      </c>
      <c r="M630">
        <v>1</v>
      </c>
      <c r="N630">
        <v>1</v>
      </c>
      <c r="O630" t="str">
        <f>VLOOKUP(Contrats[[#This Row],[id_emploi]],Emplois[#All],3,0)</f>
        <v>Soins infirmiers</v>
      </c>
      <c r="P630">
        <f>IF(AND(Contrats[[#This Row],[debut]]&lt;=Résultats!D$11,Contrats[[#This Row],[fin_imputee]]&gt;=Résultats!D$11),1,0)</f>
        <v>1</v>
      </c>
    </row>
    <row r="631" spans="1:16" x14ac:dyDescent="0.35">
      <c r="A631">
        <v>629</v>
      </c>
      <c r="B631" s="1">
        <v>37704</v>
      </c>
      <c r="C631" s="1">
        <v>38041</v>
      </c>
      <c r="D631" s="1">
        <f>IF(Contrats[[#This Row],[fin]]="",D$1, Contrats[[#This Row],[fin]])</f>
        <v>38041</v>
      </c>
      <c r="E631" t="s">
        <v>13</v>
      </c>
      <c r="F631">
        <v>438</v>
      </c>
      <c r="G631">
        <v>189</v>
      </c>
      <c r="H631" t="s">
        <v>424</v>
      </c>
      <c r="I631">
        <v>262</v>
      </c>
      <c r="J631" t="s">
        <v>18</v>
      </c>
      <c r="K631" t="s">
        <v>18</v>
      </c>
      <c r="L631">
        <v>0</v>
      </c>
      <c r="M631">
        <v>0</v>
      </c>
      <c r="N631">
        <v>1</v>
      </c>
      <c r="O631" t="str">
        <f>VLOOKUP(Contrats[[#This Row],[id_emploi]],Emplois[#All],3,0)</f>
        <v>Médical</v>
      </c>
      <c r="P631">
        <f>IF(AND(Contrats[[#This Row],[debut]]&lt;=Résultats!D$11,Contrats[[#This Row],[fin_imputee]]&gt;=Résultats!D$11),1,0)</f>
        <v>0</v>
      </c>
    </row>
    <row r="632" spans="1:16" x14ac:dyDescent="0.35">
      <c r="A632">
        <v>630</v>
      </c>
      <c r="B632" s="1">
        <v>37110</v>
      </c>
      <c r="C632" s="1">
        <v>37536</v>
      </c>
      <c r="D632" s="1">
        <f>IF(Contrats[[#This Row],[fin]]="",D$1, Contrats[[#This Row],[fin]])</f>
        <v>37536</v>
      </c>
      <c r="E632" t="s">
        <v>13</v>
      </c>
      <c r="F632">
        <v>439</v>
      </c>
      <c r="G632">
        <v>101</v>
      </c>
      <c r="H632" t="s">
        <v>424</v>
      </c>
      <c r="I632">
        <v>161</v>
      </c>
      <c r="J632" t="s">
        <v>16</v>
      </c>
      <c r="K632" t="s">
        <v>15</v>
      </c>
      <c r="L632">
        <v>0</v>
      </c>
      <c r="M632">
        <v>0</v>
      </c>
      <c r="N632">
        <v>1</v>
      </c>
      <c r="O632" t="str">
        <f>VLOOKUP(Contrats[[#This Row],[id_emploi]],Emplois[#All],3,0)</f>
        <v>Administratif</v>
      </c>
      <c r="P632">
        <f>IF(AND(Contrats[[#This Row],[debut]]&lt;=Résultats!D$11,Contrats[[#This Row],[fin_imputee]]&gt;=Résultats!D$11),1,0)</f>
        <v>0</v>
      </c>
    </row>
    <row r="633" spans="1:16" x14ac:dyDescent="0.35">
      <c r="A633">
        <v>631</v>
      </c>
      <c r="B633" s="1">
        <v>37160</v>
      </c>
      <c r="C633" s="1">
        <v>37525</v>
      </c>
      <c r="D633" s="1">
        <f>IF(Contrats[[#This Row],[fin]]="",D$1, Contrats[[#This Row],[fin]])</f>
        <v>37525</v>
      </c>
      <c r="E633" t="s">
        <v>13</v>
      </c>
      <c r="F633">
        <v>440</v>
      </c>
      <c r="G633">
        <v>205</v>
      </c>
      <c r="H633" t="s">
        <v>424</v>
      </c>
      <c r="I633">
        <v>294</v>
      </c>
      <c r="J633" t="s">
        <v>16</v>
      </c>
      <c r="K633" t="s">
        <v>15</v>
      </c>
      <c r="L633">
        <v>1</v>
      </c>
      <c r="M633">
        <v>1</v>
      </c>
      <c r="N633">
        <v>1</v>
      </c>
      <c r="O633" t="str">
        <f>VLOOKUP(Contrats[[#This Row],[id_emploi]],Emplois[#All],3,0)</f>
        <v>Soins infirmiers</v>
      </c>
      <c r="P633">
        <f>IF(AND(Contrats[[#This Row],[debut]]&lt;=Résultats!D$11,Contrats[[#This Row],[fin_imputee]]&gt;=Résultats!D$11),1,0)</f>
        <v>0</v>
      </c>
    </row>
    <row r="634" spans="1:16" x14ac:dyDescent="0.35">
      <c r="A634">
        <v>632</v>
      </c>
      <c r="B634" s="1">
        <v>37294</v>
      </c>
      <c r="C634" s="1">
        <v>37506</v>
      </c>
      <c r="D634" s="1">
        <f>IF(Contrats[[#This Row],[fin]]="",D$1, Contrats[[#This Row],[fin]])</f>
        <v>37506</v>
      </c>
      <c r="E634" t="s">
        <v>17</v>
      </c>
      <c r="F634">
        <v>441</v>
      </c>
      <c r="G634">
        <v>286</v>
      </c>
      <c r="H634" t="s">
        <v>426</v>
      </c>
      <c r="I634">
        <v>402</v>
      </c>
      <c r="J634" t="s">
        <v>16</v>
      </c>
      <c r="K634" t="s">
        <v>15</v>
      </c>
      <c r="L634">
        <v>0</v>
      </c>
      <c r="M634">
        <v>0</v>
      </c>
      <c r="N634">
        <v>1</v>
      </c>
      <c r="O634" t="str">
        <f>VLOOKUP(Contrats[[#This Row],[id_emploi]],Emplois[#All],3,0)</f>
        <v>Administratif/médical</v>
      </c>
      <c r="P634">
        <f>IF(AND(Contrats[[#This Row],[debut]]&lt;=Résultats!D$11,Contrats[[#This Row],[fin_imputee]]&gt;=Résultats!D$11),1,0)</f>
        <v>0</v>
      </c>
    </row>
    <row r="635" spans="1:16" x14ac:dyDescent="0.35">
      <c r="A635">
        <v>633</v>
      </c>
      <c r="B635" s="1">
        <v>37153</v>
      </c>
      <c r="C635" s="1">
        <v>37579</v>
      </c>
      <c r="D635" s="1">
        <f>IF(Contrats[[#This Row],[fin]]="",D$1, Contrats[[#This Row],[fin]])</f>
        <v>37579</v>
      </c>
      <c r="E635" t="s">
        <v>13</v>
      </c>
      <c r="F635">
        <v>442</v>
      </c>
      <c r="G635">
        <v>285</v>
      </c>
      <c r="H635" t="s">
        <v>423</v>
      </c>
      <c r="I635">
        <v>400</v>
      </c>
      <c r="J635" t="s">
        <v>16</v>
      </c>
      <c r="K635" t="s">
        <v>15</v>
      </c>
      <c r="L635">
        <v>1</v>
      </c>
      <c r="M635">
        <v>0</v>
      </c>
      <c r="N635">
        <v>1</v>
      </c>
      <c r="O635" t="str">
        <f>VLOOKUP(Contrats[[#This Row],[id_emploi]],Emplois[#All],3,0)</f>
        <v>Soins infirmiers</v>
      </c>
      <c r="P635">
        <f>IF(AND(Contrats[[#This Row],[debut]]&lt;=Résultats!D$11,Contrats[[#This Row],[fin_imputee]]&gt;=Résultats!D$11),1,0)</f>
        <v>0</v>
      </c>
    </row>
    <row r="636" spans="1:16" x14ac:dyDescent="0.35">
      <c r="A636">
        <v>634</v>
      </c>
      <c r="B636" s="1">
        <v>37445</v>
      </c>
      <c r="C636" s="1">
        <v>38146</v>
      </c>
      <c r="D636" s="1">
        <f>IF(Contrats[[#This Row],[fin]]="",D$1, Contrats[[#This Row],[fin]])</f>
        <v>38146</v>
      </c>
      <c r="E636" t="s">
        <v>13</v>
      </c>
      <c r="F636">
        <v>443</v>
      </c>
      <c r="G636">
        <v>282</v>
      </c>
      <c r="H636" t="s">
        <v>424</v>
      </c>
      <c r="I636">
        <v>395</v>
      </c>
      <c r="J636" t="s">
        <v>16</v>
      </c>
      <c r="K636" t="s">
        <v>15</v>
      </c>
      <c r="L636">
        <v>1</v>
      </c>
      <c r="M636">
        <v>1</v>
      </c>
      <c r="N636">
        <v>1</v>
      </c>
      <c r="O636" t="str">
        <f>VLOOKUP(Contrats[[#This Row],[id_emploi]],Emplois[#All],3,0)</f>
        <v>Imagerie</v>
      </c>
      <c r="P636">
        <f>IF(AND(Contrats[[#This Row],[debut]]&lt;=Résultats!D$11,Contrats[[#This Row],[fin_imputee]]&gt;=Résultats!D$11),1,0)</f>
        <v>0</v>
      </c>
    </row>
    <row r="637" spans="1:16" x14ac:dyDescent="0.35">
      <c r="A637">
        <v>635</v>
      </c>
      <c r="B637" s="1">
        <v>38157</v>
      </c>
      <c r="C637" s="1"/>
      <c r="D637" s="1">
        <f>IF(Contrats[[#This Row],[fin]]="",D$1, Contrats[[#This Row],[fin]])</f>
        <v>45900</v>
      </c>
      <c r="E637" t="s">
        <v>13</v>
      </c>
      <c r="F637">
        <v>443</v>
      </c>
      <c r="G637">
        <v>282</v>
      </c>
      <c r="H637" t="s">
        <v>424</v>
      </c>
      <c r="I637">
        <v>395</v>
      </c>
      <c r="J637" t="s">
        <v>16</v>
      </c>
      <c r="K637" t="s">
        <v>15</v>
      </c>
      <c r="L637">
        <v>0</v>
      </c>
      <c r="M637">
        <v>1</v>
      </c>
      <c r="N637">
        <v>1</v>
      </c>
      <c r="O637" t="str">
        <f>VLOOKUP(Contrats[[#This Row],[id_emploi]],Emplois[#All],3,0)</f>
        <v>Imagerie</v>
      </c>
      <c r="P637">
        <f>IF(AND(Contrats[[#This Row],[debut]]&lt;=Résultats!D$11,Contrats[[#This Row],[fin_imputee]]&gt;=Résultats!D$11),1,0)</f>
        <v>1</v>
      </c>
    </row>
    <row r="638" spans="1:16" x14ac:dyDescent="0.35">
      <c r="A638">
        <v>636</v>
      </c>
      <c r="B638" s="1">
        <v>36816</v>
      </c>
      <c r="C638" s="1"/>
      <c r="D638" s="1">
        <f>IF(Contrats[[#This Row],[fin]]="",D$1, Contrats[[#This Row],[fin]])</f>
        <v>45900</v>
      </c>
      <c r="E638" t="s">
        <v>13</v>
      </c>
      <c r="F638">
        <v>444</v>
      </c>
      <c r="G638">
        <v>98</v>
      </c>
      <c r="H638" t="s">
        <v>423</v>
      </c>
      <c r="I638">
        <v>158</v>
      </c>
      <c r="J638" t="s">
        <v>16</v>
      </c>
      <c r="K638" t="s">
        <v>15</v>
      </c>
      <c r="L638">
        <v>0</v>
      </c>
      <c r="M638">
        <v>1</v>
      </c>
      <c r="N638">
        <v>1</v>
      </c>
      <c r="O638" t="str">
        <f>VLOOKUP(Contrats[[#This Row],[id_emploi]],Emplois[#All],3,0)</f>
        <v>Administratif/médical</v>
      </c>
      <c r="P638">
        <f>IF(AND(Contrats[[#This Row],[debut]]&lt;=Résultats!D$11,Contrats[[#This Row],[fin_imputee]]&gt;=Résultats!D$11),1,0)</f>
        <v>1</v>
      </c>
    </row>
    <row r="639" spans="1:16" x14ac:dyDescent="0.35">
      <c r="A639">
        <v>637</v>
      </c>
      <c r="B639" s="1">
        <v>36919</v>
      </c>
      <c r="C639" s="1">
        <v>37588</v>
      </c>
      <c r="D639" s="1">
        <f>IF(Contrats[[#This Row],[fin]]="",D$1, Contrats[[#This Row],[fin]])</f>
        <v>37588</v>
      </c>
      <c r="E639" t="s">
        <v>13</v>
      </c>
      <c r="F639">
        <v>445</v>
      </c>
      <c r="G639">
        <v>17</v>
      </c>
      <c r="H639" t="s">
        <v>424</v>
      </c>
      <c r="I639">
        <v>42</v>
      </c>
      <c r="J639" t="s">
        <v>16</v>
      </c>
      <c r="K639" t="s">
        <v>15</v>
      </c>
      <c r="L639">
        <v>0</v>
      </c>
      <c r="M639">
        <v>1</v>
      </c>
      <c r="N639">
        <v>1</v>
      </c>
      <c r="O639" t="str">
        <f>VLOOKUP(Contrats[[#This Row],[id_emploi]],Emplois[#All],3,0)</f>
        <v>Médical</v>
      </c>
      <c r="P639">
        <f>IF(AND(Contrats[[#This Row],[debut]]&lt;=Résultats!D$11,Contrats[[#This Row],[fin_imputee]]&gt;=Résultats!D$11),1,0)</f>
        <v>0</v>
      </c>
    </row>
    <row r="640" spans="1:16" x14ac:dyDescent="0.35">
      <c r="A640">
        <v>638</v>
      </c>
      <c r="B640" s="1">
        <v>42223</v>
      </c>
      <c r="C640" s="1"/>
      <c r="D640" s="1">
        <f>IF(Contrats[[#This Row],[fin]]="",D$1, Contrats[[#This Row],[fin]])</f>
        <v>45900</v>
      </c>
      <c r="E640" t="s">
        <v>13</v>
      </c>
      <c r="F640">
        <v>446</v>
      </c>
      <c r="G640">
        <v>285</v>
      </c>
      <c r="H640" t="s">
        <v>424</v>
      </c>
      <c r="I640">
        <v>400</v>
      </c>
      <c r="J640" t="s">
        <v>16</v>
      </c>
      <c r="K640" t="s">
        <v>15</v>
      </c>
      <c r="L640">
        <v>0</v>
      </c>
      <c r="M640">
        <v>0</v>
      </c>
      <c r="N640">
        <v>1</v>
      </c>
      <c r="O640" t="str">
        <f>VLOOKUP(Contrats[[#This Row],[id_emploi]],Emplois[#All],3,0)</f>
        <v>Soins infirmiers</v>
      </c>
      <c r="P640">
        <f>IF(AND(Contrats[[#This Row],[debut]]&lt;=Résultats!D$11,Contrats[[#This Row],[fin_imputee]]&gt;=Résultats!D$11),1,0)</f>
        <v>1</v>
      </c>
    </row>
    <row r="641" spans="1:16" x14ac:dyDescent="0.35">
      <c r="A641">
        <v>639</v>
      </c>
      <c r="B641" s="1">
        <v>37026</v>
      </c>
      <c r="C641" s="1">
        <v>37483</v>
      </c>
      <c r="D641" s="1">
        <f>IF(Contrats[[#This Row],[fin]]="",D$1, Contrats[[#This Row],[fin]])</f>
        <v>37483</v>
      </c>
      <c r="E641" t="s">
        <v>13</v>
      </c>
      <c r="F641">
        <v>447</v>
      </c>
      <c r="G641">
        <v>260</v>
      </c>
      <c r="H641" t="s">
        <v>424</v>
      </c>
      <c r="I641">
        <v>364</v>
      </c>
      <c r="J641" t="s">
        <v>14</v>
      </c>
      <c r="K641" t="s">
        <v>15</v>
      </c>
      <c r="L641">
        <v>0</v>
      </c>
      <c r="M641">
        <v>1</v>
      </c>
      <c r="N641">
        <v>1</v>
      </c>
      <c r="O641" t="str">
        <f>VLOOKUP(Contrats[[#This Row],[id_emploi]],Emplois[#All],3,0)</f>
        <v>Soins infirmiers</v>
      </c>
      <c r="P641">
        <f>IF(AND(Contrats[[#This Row],[debut]]&lt;=Résultats!D$11,Contrats[[#This Row],[fin_imputee]]&gt;=Résultats!D$11),1,0)</f>
        <v>0</v>
      </c>
    </row>
    <row r="642" spans="1:16" x14ac:dyDescent="0.35">
      <c r="A642">
        <v>640</v>
      </c>
      <c r="B642" s="1">
        <v>37524</v>
      </c>
      <c r="C642" s="1">
        <v>38071</v>
      </c>
      <c r="D642" s="1">
        <f>IF(Contrats[[#This Row],[fin]]="",D$1, Contrats[[#This Row],[fin]])</f>
        <v>38071</v>
      </c>
      <c r="E642" t="s">
        <v>17</v>
      </c>
      <c r="F642">
        <v>447</v>
      </c>
      <c r="G642">
        <v>47</v>
      </c>
      <c r="H642" t="s">
        <v>424</v>
      </c>
      <c r="I642">
        <v>97</v>
      </c>
      <c r="J642" t="s">
        <v>19</v>
      </c>
      <c r="K642" t="s">
        <v>20</v>
      </c>
      <c r="L642">
        <v>0</v>
      </c>
      <c r="M642">
        <v>1</v>
      </c>
      <c r="N642">
        <v>1</v>
      </c>
      <c r="O642" t="str">
        <f>VLOOKUP(Contrats[[#This Row],[id_emploi]],Emplois[#All],3,0)</f>
        <v>Soins infirmiers</v>
      </c>
      <c r="P642">
        <f>IF(AND(Contrats[[#This Row],[debut]]&lt;=Résultats!D$11,Contrats[[#This Row],[fin_imputee]]&gt;=Résultats!D$11),1,0)</f>
        <v>0</v>
      </c>
    </row>
    <row r="643" spans="1:16" x14ac:dyDescent="0.35">
      <c r="A643">
        <v>641</v>
      </c>
      <c r="B643" s="1">
        <v>36989</v>
      </c>
      <c r="C643" s="1"/>
      <c r="D643" s="1">
        <f>IF(Contrats[[#This Row],[fin]]="",D$1, Contrats[[#This Row],[fin]])</f>
        <v>45900</v>
      </c>
      <c r="E643" t="s">
        <v>13</v>
      </c>
      <c r="F643">
        <v>448</v>
      </c>
      <c r="G643">
        <v>260</v>
      </c>
      <c r="H643" t="s">
        <v>423</v>
      </c>
      <c r="I643">
        <v>364</v>
      </c>
      <c r="J643" t="s">
        <v>14</v>
      </c>
      <c r="K643" t="s">
        <v>15</v>
      </c>
      <c r="L643">
        <v>0</v>
      </c>
      <c r="M643">
        <v>0</v>
      </c>
      <c r="N643">
        <v>1</v>
      </c>
      <c r="O643" t="str">
        <f>VLOOKUP(Contrats[[#This Row],[id_emploi]],Emplois[#All],3,0)</f>
        <v>Soins infirmiers</v>
      </c>
      <c r="P643">
        <f>IF(AND(Contrats[[#This Row],[debut]]&lt;=Résultats!D$11,Contrats[[#This Row],[fin_imputee]]&gt;=Résultats!D$11),1,0)</f>
        <v>1</v>
      </c>
    </row>
    <row r="644" spans="1:16" x14ac:dyDescent="0.35">
      <c r="A644">
        <v>642</v>
      </c>
      <c r="B644" s="1">
        <v>43729</v>
      </c>
      <c r="C644" s="1">
        <v>44248</v>
      </c>
      <c r="D644" s="1">
        <f>IF(Contrats[[#This Row],[fin]]="",D$1, Contrats[[#This Row],[fin]])</f>
        <v>44248</v>
      </c>
      <c r="E644" t="s">
        <v>13</v>
      </c>
      <c r="F644">
        <v>449</v>
      </c>
      <c r="G644">
        <v>262</v>
      </c>
      <c r="H644" t="s">
        <v>426</v>
      </c>
      <c r="I644">
        <v>366</v>
      </c>
      <c r="J644" t="s">
        <v>14</v>
      </c>
      <c r="K644" t="s">
        <v>15</v>
      </c>
      <c r="L644">
        <v>0</v>
      </c>
      <c r="M644">
        <v>1</v>
      </c>
      <c r="N644">
        <v>0</v>
      </c>
      <c r="O644" t="str">
        <f>VLOOKUP(Contrats[[#This Row],[id_emploi]],Emplois[#All],3,0)</f>
        <v>Bloc opératoire</v>
      </c>
      <c r="P644">
        <f>IF(AND(Contrats[[#This Row],[debut]]&lt;=Résultats!D$11,Contrats[[#This Row],[fin_imputee]]&gt;=Résultats!D$11),1,0)</f>
        <v>0</v>
      </c>
    </row>
    <row r="645" spans="1:16" x14ac:dyDescent="0.35">
      <c r="A645">
        <v>643</v>
      </c>
      <c r="B645" s="1">
        <v>44304</v>
      </c>
      <c r="C645" s="1">
        <v>44487</v>
      </c>
      <c r="D645" s="1">
        <f>IF(Contrats[[#This Row],[fin]]="",D$1, Contrats[[#This Row],[fin]])</f>
        <v>44487</v>
      </c>
      <c r="E645" t="s">
        <v>13</v>
      </c>
      <c r="F645">
        <v>449</v>
      </c>
      <c r="G645">
        <v>262</v>
      </c>
      <c r="H645" t="s">
        <v>424</v>
      </c>
      <c r="I645">
        <v>366</v>
      </c>
      <c r="J645" t="s">
        <v>14</v>
      </c>
      <c r="K645" t="s">
        <v>15</v>
      </c>
      <c r="L645">
        <v>0</v>
      </c>
      <c r="M645">
        <v>0</v>
      </c>
      <c r="N645">
        <v>0</v>
      </c>
      <c r="O645" t="str">
        <f>VLOOKUP(Contrats[[#This Row],[id_emploi]],Emplois[#All],3,0)</f>
        <v>Bloc opératoire</v>
      </c>
      <c r="P645">
        <f>IF(AND(Contrats[[#This Row],[debut]]&lt;=Résultats!D$11,Contrats[[#This Row],[fin_imputee]]&gt;=Résultats!D$11),1,0)</f>
        <v>0</v>
      </c>
    </row>
    <row r="646" spans="1:16" x14ac:dyDescent="0.35">
      <c r="A646">
        <v>644</v>
      </c>
      <c r="B646" s="1">
        <v>44537</v>
      </c>
      <c r="C646" s="1">
        <v>45962</v>
      </c>
      <c r="D646" s="1">
        <f>IF(Contrats[[#This Row],[fin]]="",D$1, Contrats[[#This Row],[fin]])</f>
        <v>45962</v>
      </c>
      <c r="E646" t="s">
        <v>17</v>
      </c>
      <c r="F646">
        <v>449</v>
      </c>
      <c r="G646">
        <v>194</v>
      </c>
      <c r="H646" t="s">
        <v>423</v>
      </c>
      <c r="I646">
        <v>273</v>
      </c>
      <c r="J646" t="s">
        <v>16</v>
      </c>
      <c r="K646" t="s">
        <v>15</v>
      </c>
      <c r="L646">
        <v>1</v>
      </c>
      <c r="M646">
        <v>1</v>
      </c>
      <c r="N646">
        <v>1</v>
      </c>
      <c r="O646" t="str">
        <f>VLOOKUP(Contrats[[#This Row],[id_emploi]],Emplois[#All],3,0)</f>
        <v>Médical</v>
      </c>
      <c r="P646">
        <f>IF(AND(Contrats[[#This Row],[debut]]&lt;=Résultats!D$11,Contrats[[#This Row],[fin_imputee]]&gt;=Résultats!D$11),1,0)</f>
        <v>1</v>
      </c>
    </row>
    <row r="647" spans="1:16" x14ac:dyDescent="0.35">
      <c r="A647">
        <v>645</v>
      </c>
      <c r="B647" s="1">
        <v>36872</v>
      </c>
      <c r="C647" s="1"/>
      <c r="D647" s="1">
        <f>IF(Contrats[[#This Row],[fin]]="",D$1, Contrats[[#This Row],[fin]])</f>
        <v>45900</v>
      </c>
      <c r="E647" t="s">
        <v>13</v>
      </c>
      <c r="F647">
        <v>450</v>
      </c>
      <c r="G647">
        <v>221</v>
      </c>
      <c r="H647" t="s">
        <v>424</v>
      </c>
      <c r="I647">
        <v>317</v>
      </c>
      <c r="J647" t="s">
        <v>16</v>
      </c>
      <c r="K647" t="s">
        <v>15</v>
      </c>
      <c r="L647">
        <v>0</v>
      </c>
      <c r="M647">
        <v>1</v>
      </c>
      <c r="N647">
        <v>0</v>
      </c>
      <c r="O647" t="str">
        <f>VLOOKUP(Contrats[[#This Row],[id_emploi]],Emplois[#All],3,0)</f>
        <v>Soins infirmiers</v>
      </c>
      <c r="P647">
        <f>IF(AND(Contrats[[#This Row],[debut]]&lt;=Résultats!D$11,Contrats[[#This Row],[fin_imputee]]&gt;=Résultats!D$11),1,0)</f>
        <v>1</v>
      </c>
    </row>
    <row r="648" spans="1:16" x14ac:dyDescent="0.35">
      <c r="A648">
        <v>646</v>
      </c>
      <c r="B648" s="1">
        <v>37352</v>
      </c>
      <c r="C648" s="1"/>
      <c r="D648" s="1">
        <f>IF(Contrats[[#This Row],[fin]]="",D$1, Contrats[[#This Row],[fin]])</f>
        <v>45900</v>
      </c>
      <c r="E648" t="s">
        <v>13</v>
      </c>
      <c r="F648">
        <v>451</v>
      </c>
      <c r="G648">
        <v>299</v>
      </c>
      <c r="H648" t="s">
        <v>423</v>
      </c>
      <c r="I648">
        <v>416</v>
      </c>
      <c r="J648" t="s">
        <v>14</v>
      </c>
      <c r="K648" t="s">
        <v>15</v>
      </c>
      <c r="L648">
        <v>0</v>
      </c>
      <c r="M648">
        <v>1</v>
      </c>
      <c r="N648">
        <v>1</v>
      </c>
      <c r="O648" t="str">
        <f>VLOOKUP(Contrats[[#This Row],[id_emploi]],Emplois[#All],3,0)</f>
        <v>Soins infirmiers</v>
      </c>
      <c r="P648">
        <f>IF(AND(Contrats[[#This Row],[debut]]&lt;=Résultats!D$11,Contrats[[#This Row],[fin_imputee]]&gt;=Résultats!D$11),1,0)</f>
        <v>1</v>
      </c>
    </row>
    <row r="649" spans="1:16" x14ac:dyDescent="0.35">
      <c r="A649">
        <v>647</v>
      </c>
      <c r="B649" s="1">
        <v>39901</v>
      </c>
      <c r="C649" s="1">
        <v>40631</v>
      </c>
      <c r="D649" s="1">
        <f>IF(Contrats[[#This Row],[fin]]="",D$1, Contrats[[#This Row],[fin]])</f>
        <v>40631</v>
      </c>
      <c r="E649" t="s">
        <v>13</v>
      </c>
      <c r="F649">
        <v>452</v>
      </c>
      <c r="G649">
        <v>108</v>
      </c>
      <c r="H649" t="s">
        <v>424</v>
      </c>
      <c r="I649">
        <v>168</v>
      </c>
      <c r="J649" t="s">
        <v>16</v>
      </c>
      <c r="K649" t="s">
        <v>15</v>
      </c>
      <c r="L649">
        <v>1</v>
      </c>
      <c r="M649">
        <v>1</v>
      </c>
      <c r="N649">
        <v>1</v>
      </c>
      <c r="O649" t="str">
        <f>VLOOKUP(Contrats[[#This Row],[id_emploi]],Emplois[#All],3,0)</f>
        <v>Information médicale</v>
      </c>
      <c r="P649">
        <f>IF(AND(Contrats[[#This Row],[debut]]&lt;=Résultats!D$11,Contrats[[#This Row],[fin_imputee]]&gt;=Résultats!D$11),1,0)</f>
        <v>0</v>
      </c>
    </row>
    <row r="650" spans="1:16" x14ac:dyDescent="0.35">
      <c r="A650">
        <v>648</v>
      </c>
      <c r="B650" s="1">
        <v>44213</v>
      </c>
      <c r="C650" s="1">
        <v>44912</v>
      </c>
      <c r="D650" s="1">
        <f>IF(Contrats[[#This Row],[fin]]="",D$1, Contrats[[#This Row],[fin]])</f>
        <v>44912</v>
      </c>
      <c r="E650" t="s">
        <v>13</v>
      </c>
      <c r="F650">
        <v>453</v>
      </c>
      <c r="G650">
        <v>7</v>
      </c>
      <c r="H650" t="s">
        <v>424</v>
      </c>
      <c r="I650">
        <v>16</v>
      </c>
      <c r="J650" t="s">
        <v>16</v>
      </c>
      <c r="K650" t="s">
        <v>15</v>
      </c>
      <c r="L650">
        <v>0</v>
      </c>
      <c r="M650">
        <v>1</v>
      </c>
      <c r="N650">
        <v>1</v>
      </c>
      <c r="O650" t="str">
        <f>VLOOKUP(Contrats[[#This Row],[id_emploi]],Emplois[#All],3,0)</f>
        <v>Médical</v>
      </c>
      <c r="P650">
        <f>IF(AND(Contrats[[#This Row],[debut]]&lt;=Résultats!D$11,Contrats[[#This Row],[fin_imputee]]&gt;=Résultats!D$11),1,0)</f>
        <v>0</v>
      </c>
    </row>
    <row r="651" spans="1:16" x14ac:dyDescent="0.35">
      <c r="A651">
        <v>649</v>
      </c>
      <c r="B651" s="1">
        <v>44925</v>
      </c>
      <c r="C651" s="1">
        <v>45626</v>
      </c>
      <c r="D651" s="1">
        <f>IF(Contrats[[#This Row],[fin]]="",D$1, Contrats[[#This Row],[fin]])</f>
        <v>45626</v>
      </c>
      <c r="E651" t="s">
        <v>13</v>
      </c>
      <c r="F651">
        <v>453</v>
      </c>
      <c r="G651">
        <v>7</v>
      </c>
      <c r="H651" t="s">
        <v>424</v>
      </c>
      <c r="I651">
        <v>18</v>
      </c>
      <c r="J651" t="s">
        <v>18</v>
      </c>
      <c r="K651" t="s">
        <v>18</v>
      </c>
      <c r="L651">
        <v>0</v>
      </c>
      <c r="M651">
        <v>0</v>
      </c>
      <c r="N651">
        <v>0</v>
      </c>
      <c r="O651" t="str">
        <f>VLOOKUP(Contrats[[#This Row],[id_emploi]],Emplois[#All],3,0)</f>
        <v>Médical</v>
      </c>
      <c r="P651">
        <f>IF(AND(Contrats[[#This Row],[debut]]&lt;=Résultats!D$11,Contrats[[#This Row],[fin_imputee]]&gt;=Résultats!D$11),1,0)</f>
        <v>0</v>
      </c>
    </row>
    <row r="652" spans="1:16" x14ac:dyDescent="0.35">
      <c r="A652">
        <v>650</v>
      </c>
      <c r="B652" s="1">
        <v>36745</v>
      </c>
      <c r="C652" s="1">
        <v>46023</v>
      </c>
      <c r="D652" s="1">
        <f>IF(Contrats[[#This Row],[fin]]="",D$1, Contrats[[#This Row],[fin]])</f>
        <v>46023</v>
      </c>
      <c r="E652" t="s">
        <v>17</v>
      </c>
      <c r="F652">
        <v>454</v>
      </c>
      <c r="G652">
        <v>61</v>
      </c>
      <c r="H652" t="s">
        <v>424</v>
      </c>
      <c r="I652">
        <v>111</v>
      </c>
      <c r="J652" t="s">
        <v>16</v>
      </c>
      <c r="K652" t="s">
        <v>15</v>
      </c>
      <c r="L652">
        <v>0</v>
      </c>
      <c r="M652">
        <v>1</v>
      </c>
      <c r="N652">
        <v>1</v>
      </c>
      <c r="O652" t="str">
        <f>VLOOKUP(Contrats[[#This Row],[id_emploi]],Emplois[#All],3,0)</f>
        <v>Rééducation</v>
      </c>
      <c r="P652">
        <f>IF(AND(Contrats[[#This Row],[debut]]&lt;=Résultats!D$11,Contrats[[#This Row],[fin_imputee]]&gt;=Résultats!D$11),1,0)</f>
        <v>1</v>
      </c>
    </row>
    <row r="653" spans="1:16" x14ac:dyDescent="0.35">
      <c r="A653">
        <v>651</v>
      </c>
      <c r="B653" s="1">
        <v>36752</v>
      </c>
      <c r="C653" s="1">
        <v>37270</v>
      </c>
      <c r="D653" s="1">
        <f>IF(Contrats[[#This Row],[fin]]="",D$1, Contrats[[#This Row],[fin]])</f>
        <v>37270</v>
      </c>
      <c r="E653" t="s">
        <v>13</v>
      </c>
      <c r="F653">
        <v>455</v>
      </c>
      <c r="G653">
        <v>16</v>
      </c>
      <c r="H653" t="s">
        <v>424</v>
      </c>
      <c r="I653">
        <v>41</v>
      </c>
      <c r="J653" t="s">
        <v>18</v>
      </c>
      <c r="K653" t="s">
        <v>18</v>
      </c>
      <c r="L653">
        <v>1</v>
      </c>
      <c r="M653">
        <v>0</v>
      </c>
      <c r="N653">
        <v>1</v>
      </c>
      <c r="O653" t="str">
        <f>VLOOKUP(Contrats[[#This Row],[id_emploi]],Emplois[#All],3,0)</f>
        <v>Médical</v>
      </c>
      <c r="P653">
        <f>IF(AND(Contrats[[#This Row],[debut]]&lt;=Résultats!D$11,Contrats[[#This Row],[fin_imputee]]&gt;=Résultats!D$11),1,0)</f>
        <v>0</v>
      </c>
    </row>
    <row r="654" spans="1:16" x14ac:dyDescent="0.35">
      <c r="A654">
        <v>652</v>
      </c>
      <c r="B654" s="1">
        <v>37313</v>
      </c>
      <c r="C654" s="1">
        <v>37494</v>
      </c>
      <c r="D654" s="1">
        <f>IF(Contrats[[#This Row],[fin]]="",D$1, Contrats[[#This Row],[fin]])</f>
        <v>37494</v>
      </c>
      <c r="E654" t="s">
        <v>13</v>
      </c>
      <c r="F654">
        <v>455</v>
      </c>
      <c r="G654">
        <v>16</v>
      </c>
      <c r="H654" t="s">
        <v>424</v>
      </c>
      <c r="I654">
        <v>41</v>
      </c>
      <c r="J654" t="s">
        <v>18</v>
      </c>
      <c r="K654" t="s">
        <v>18</v>
      </c>
      <c r="L654">
        <v>0</v>
      </c>
      <c r="M654">
        <v>0</v>
      </c>
      <c r="N654">
        <v>1</v>
      </c>
      <c r="O654" t="str">
        <f>VLOOKUP(Contrats[[#This Row],[id_emploi]],Emplois[#All],3,0)</f>
        <v>Médical</v>
      </c>
      <c r="P654">
        <f>IF(AND(Contrats[[#This Row],[debut]]&lt;=Résultats!D$11,Contrats[[#This Row],[fin_imputee]]&gt;=Résultats!D$11),1,0)</f>
        <v>0</v>
      </c>
    </row>
    <row r="655" spans="1:16" x14ac:dyDescent="0.35">
      <c r="A655">
        <v>653</v>
      </c>
      <c r="B655" s="1">
        <v>37619</v>
      </c>
      <c r="C655" s="1">
        <v>37954</v>
      </c>
      <c r="D655" s="1">
        <f>IF(Contrats[[#This Row],[fin]]="",D$1, Contrats[[#This Row],[fin]])</f>
        <v>37954</v>
      </c>
      <c r="E655" t="s">
        <v>13</v>
      </c>
      <c r="F655">
        <v>456</v>
      </c>
      <c r="G655">
        <v>47</v>
      </c>
      <c r="H655" t="s">
        <v>423</v>
      </c>
      <c r="I655">
        <v>97</v>
      </c>
      <c r="J655" t="s">
        <v>19</v>
      </c>
      <c r="K655" t="s">
        <v>20</v>
      </c>
      <c r="L655">
        <v>1</v>
      </c>
      <c r="M655">
        <v>1</v>
      </c>
      <c r="N655">
        <v>1</v>
      </c>
      <c r="O655" t="str">
        <f>VLOOKUP(Contrats[[#This Row],[id_emploi]],Emplois[#All],3,0)</f>
        <v>Soins infirmiers</v>
      </c>
      <c r="P655">
        <f>IF(AND(Contrats[[#This Row],[debut]]&lt;=Résultats!D$11,Contrats[[#This Row],[fin_imputee]]&gt;=Résultats!D$11),1,0)</f>
        <v>0</v>
      </c>
    </row>
    <row r="656" spans="1:16" x14ac:dyDescent="0.35">
      <c r="A656">
        <v>654</v>
      </c>
      <c r="B656" s="1">
        <v>37495</v>
      </c>
      <c r="C656" s="1">
        <v>37982</v>
      </c>
      <c r="D656" s="1">
        <f>IF(Contrats[[#This Row],[fin]]="",D$1, Contrats[[#This Row],[fin]])</f>
        <v>37982</v>
      </c>
      <c r="E656" t="s">
        <v>17</v>
      </c>
      <c r="F656">
        <v>457</v>
      </c>
      <c r="G656">
        <v>238</v>
      </c>
      <c r="H656" t="s">
        <v>424</v>
      </c>
      <c r="I656">
        <v>336</v>
      </c>
      <c r="J656" t="s">
        <v>16</v>
      </c>
      <c r="K656" t="s">
        <v>15</v>
      </c>
      <c r="L656">
        <v>1</v>
      </c>
      <c r="M656">
        <v>1</v>
      </c>
      <c r="N656">
        <v>1</v>
      </c>
      <c r="O656" t="str">
        <f>VLOOKUP(Contrats[[#This Row],[id_emploi]],Emplois[#All],3,0)</f>
        <v>Soins infirmiers</v>
      </c>
      <c r="P656">
        <f>IF(AND(Contrats[[#This Row],[debut]]&lt;=Résultats!D$11,Contrats[[#This Row],[fin_imputee]]&gt;=Résultats!D$11),1,0)</f>
        <v>0</v>
      </c>
    </row>
    <row r="657" spans="1:16" x14ac:dyDescent="0.35">
      <c r="A657">
        <v>655</v>
      </c>
      <c r="B657" s="1">
        <v>38008</v>
      </c>
      <c r="C657" s="1">
        <v>38405</v>
      </c>
      <c r="D657" s="1">
        <f>IF(Contrats[[#This Row],[fin]]="",D$1, Contrats[[#This Row],[fin]])</f>
        <v>38405</v>
      </c>
      <c r="E657" t="s">
        <v>13</v>
      </c>
      <c r="F657">
        <v>457</v>
      </c>
      <c r="G657">
        <v>261</v>
      </c>
      <c r="H657" t="s">
        <v>425</v>
      </c>
      <c r="I657">
        <v>365</v>
      </c>
      <c r="J657" t="s">
        <v>14</v>
      </c>
      <c r="K657" t="s">
        <v>15</v>
      </c>
      <c r="L657">
        <v>1</v>
      </c>
      <c r="M657">
        <v>1</v>
      </c>
      <c r="N657">
        <v>1</v>
      </c>
      <c r="O657" t="str">
        <f>VLOOKUP(Contrats[[#This Row],[id_emploi]],Emplois[#All],3,0)</f>
        <v>Soins infirmiers</v>
      </c>
      <c r="P657">
        <f>IF(AND(Contrats[[#This Row],[debut]]&lt;=Résultats!D$11,Contrats[[#This Row],[fin_imputee]]&gt;=Résultats!D$11),1,0)</f>
        <v>0</v>
      </c>
    </row>
    <row r="658" spans="1:16" x14ac:dyDescent="0.35">
      <c r="A658">
        <v>656</v>
      </c>
      <c r="B658" s="1">
        <v>36907</v>
      </c>
      <c r="C658" s="1">
        <v>37331</v>
      </c>
      <c r="D658" s="1">
        <f>IF(Contrats[[#This Row],[fin]]="",D$1, Contrats[[#This Row],[fin]])</f>
        <v>37331</v>
      </c>
      <c r="E658" t="s">
        <v>13</v>
      </c>
      <c r="F658">
        <v>458</v>
      </c>
      <c r="G658">
        <v>256</v>
      </c>
      <c r="H658" t="s">
        <v>427</v>
      </c>
      <c r="I658">
        <v>359</v>
      </c>
      <c r="J658" t="s">
        <v>16</v>
      </c>
      <c r="K658" t="s">
        <v>15</v>
      </c>
      <c r="L658">
        <v>1</v>
      </c>
      <c r="M658">
        <v>0</v>
      </c>
      <c r="N658">
        <v>1</v>
      </c>
      <c r="O658" t="str">
        <f>VLOOKUP(Contrats[[#This Row],[id_emploi]],Emplois[#All],3,0)</f>
        <v>Soins infirmiers</v>
      </c>
      <c r="P658">
        <f>IF(AND(Contrats[[#This Row],[debut]]&lt;=Résultats!D$11,Contrats[[#This Row],[fin_imputee]]&gt;=Résultats!D$11),1,0)</f>
        <v>0</v>
      </c>
    </row>
    <row r="659" spans="1:16" x14ac:dyDescent="0.35">
      <c r="A659">
        <v>657</v>
      </c>
      <c r="B659" s="1">
        <v>37349</v>
      </c>
      <c r="C659" s="1"/>
      <c r="D659" s="1">
        <f>IF(Contrats[[#This Row],[fin]]="",D$1, Contrats[[#This Row],[fin]])</f>
        <v>45900</v>
      </c>
      <c r="E659" t="s">
        <v>13</v>
      </c>
      <c r="F659">
        <v>458</v>
      </c>
      <c r="G659">
        <v>256</v>
      </c>
      <c r="H659" t="s">
        <v>425</v>
      </c>
      <c r="I659">
        <v>359</v>
      </c>
      <c r="J659" t="s">
        <v>16</v>
      </c>
      <c r="K659" t="s">
        <v>15</v>
      </c>
      <c r="L659">
        <v>0</v>
      </c>
      <c r="M659">
        <v>0</v>
      </c>
      <c r="N659">
        <v>1</v>
      </c>
      <c r="O659" t="str">
        <f>VLOOKUP(Contrats[[#This Row],[id_emploi]],Emplois[#All],3,0)</f>
        <v>Soins infirmiers</v>
      </c>
      <c r="P659">
        <f>IF(AND(Contrats[[#This Row],[debut]]&lt;=Résultats!D$11,Contrats[[#This Row],[fin_imputee]]&gt;=Résultats!D$11),1,0)</f>
        <v>1</v>
      </c>
    </row>
    <row r="660" spans="1:16" x14ac:dyDescent="0.35">
      <c r="A660">
        <v>658</v>
      </c>
      <c r="B660" s="1">
        <v>37517</v>
      </c>
      <c r="C660" s="1">
        <v>37912</v>
      </c>
      <c r="D660" s="1">
        <f>IF(Contrats[[#This Row],[fin]]="",D$1, Contrats[[#This Row],[fin]])</f>
        <v>37912</v>
      </c>
      <c r="E660" t="s">
        <v>13</v>
      </c>
      <c r="F660">
        <v>459</v>
      </c>
      <c r="G660">
        <v>27</v>
      </c>
      <c r="H660" t="s">
        <v>424</v>
      </c>
      <c r="I660">
        <v>60</v>
      </c>
      <c r="J660" t="s">
        <v>18</v>
      </c>
      <c r="K660" t="s">
        <v>18</v>
      </c>
      <c r="L660">
        <v>0</v>
      </c>
      <c r="M660">
        <v>0</v>
      </c>
      <c r="N660">
        <v>1</v>
      </c>
      <c r="O660" t="str">
        <f>VLOOKUP(Contrats[[#This Row],[id_emploi]],Emplois[#All],3,0)</f>
        <v>Médical</v>
      </c>
      <c r="P660">
        <f>IF(AND(Contrats[[#This Row],[debut]]&lt;=Résultats!D$11,Contrats[[#This Row],[fin_imputee]]&gt;=Résultats!D$11),1,0)</f>
        <v>0</v>
      </c>
    </row>
    <row r="661" spans="1:16" x14ac:dyDescent="0.35">
      <c r="A661">
        <v>659</v>
      </c>
      <c r="B661" s="1">
        <v>37010</v>
      </c>
      <c r="C661" s="1">
        <v>37436</v>
      </c>
      <c r="D661" s="1">
        <f>IF(Contrats[[#This Row],[fin]]="",D$1, Contrats[[#This Row],[fin]])</f>
        <v>37436</v>
      </c>
      <c r="E661" t="s">
        <v>17</v>
      </c>
      <c r="F661">
        <v>460</v>
      </c>
      <c r="G661">
        <v>75</v>
      </c>
      <c r="H661" t="s">
        <v>424</v>
      </c>
      <c r="I661">
        <v>132</v>
      </c>
      <c r="J661" t="s">
        <v>16</v>
      </c>
      <c r="K661" t="s">
        <v>15</v>
      </c>
      <c r="L661">
        <v>0</v>
      </c>
      <c r="M661">
        <v>1</v>
      </c>
      <c r="N661">
        <v>1</v>
      </c>
      <c r="O661" t="str">
        <f>VLOOKUP(Contrats[[#This Row],[id_emploi]],Emplois[#All],3,0)</f>
        <v>Pharmacie</v>
      </c>
      <c r="P661">
        <f>IF(AND(Contrats[[#This Row],[debut]]&lt;=Résultats!D$11,Contrats[[#This Row],[fin_imputee]]&gt;=Résultats!D$11),1,0)</f>
        <v>0</v>
      </c>
    </row>
    <row r="662" spans="1:16" x14ac:dyDescent="0.35">
      <c r="A662">
        <v>660</v>
      </c>
      <c r="B662" s="1">
        <v>37541</v>
      </c>
      <c r="C662" s="1">
        <v>38211</v>
      </c>
      <c r="D662" s="1">
        <f>IF(Contrats[[#This Row],[fin]]="",D$1, Contrats[[#This Row],[fin]])</f>
        <v>38211</v>
      </c>
      <c r="E662" t="s">
        <v>13</v>
      </c>
      <c r="F662">
        <v>461</v>
      </c>
      <c r="G662">
        <v>3</v>
      </c>
      <c r="H662" t="s">
        <v>424</v>
      </c>
      <c r="I662">
        <v>5</v>
      </c>
      <c r="J662" t="s">
        <v>14</v>
      </c>
      <c r="K662" t="s">
        <v>15</v>
      </c>
      <c r="L662">
        <v>1</v>
      </c>
      <c r="M662">
        <v>1</v>
      </c>
      <c r="N662">
        <v>0</v>
      </c>
      <c r="O662" t="str">
        <f>VLOOKUP(Contrats[[#This Row],[id_emploi]],Emplois[#All],3,0)</f>
        <v>Médical</v>
      </c>
      <c r="P662">
        <f>IF(AND(Contrats[[#This Row],[debut]]&lt;=Résultats!D$11,Contrats[[#This Row],[fin_imputee]]&gt;=Résultats!D$11),1,0)</f>
        <v>0</v>
      </c>
    </row>
    <row r="663" spans="1:16" x14ac:dyDescent="0.35">
      <c r="A663">
        <v>661</v>
      </c>
      <c r="B663" s="1">
        <v>38271</v>
      </c>
      <c r="C663" s="1">
        <v>38909</v>
      </c>
      <c r="D663" s="1">
        <f>IF(Contrats[[#This Row],[fin]]="",D$1, Contrats[[#This Row],[fin]])</f>
        <v>38909</v>
      </c>
      <c r="E663" t="s">
        <v>13</v>
      </c>
      <c r="F663">
        <v>461</v>
      </c>
      <c r="G663">
        <v>3</v>
      </c>
      <c r="H663" t="s">
        <v>423</v>
      </c>
      <c r="I663">
        <v>5</v>
      </c>
      <c r="J663" t="s">
        <v>14</v>
      </c>
      <c r="K663" t="s">
        <v>15</v>
      </c>
      <c r="L663">
        <v>0</v>
      </c>
      <c r="M663">
        <v>1</v>
      </c>
      <c r="N663">
        <v>1</v>
      </c>
      <c r="O663" t="str">
        <f>VLOOKUP(Contrats[[#This Row],[id_emploi]],Emplois[#All],3,0)</f>
        <v>Médical</v>
      </c>
      <c r="P663">
        <f>IF(AND(Contrats[[#This Row],[debut]]&lt;=Résultats!D$11,Contrats[[#This Row],[fin_imputee]]&gt;=Résultats!D$11),1,0)</f>
        <v>0</v>
      </c>
    </row>
    <row r="664" spans="1:16" x14ac:dyDescent="0.35">
      <c r="A664">
        <v>662</v>
      </c>
      <c r="B664" s="1">
        <v>40976</v>
      </c>
      <c r="C664" s="1">
        <v>41494</v>
      </c>
      <c r="D664" s="1">
        <f>IF(Contrats[[#This Row],[fin]]="",D$1, Contrats[[#This Row],[fin]])</f>
        <v>41494</v>
      </c>
      <c r="E664" t="s">
        <v>13</v>
      </c>
      <c r="F664">
        <v>462</v>
      </c>
      <c r="G664">
        <v>49</v>
      </c>
      <c r="H664" t="s">
        <v>423</v>
      </c>
      <c r="I664">
        <v>99</v>
      </c>
      <c r="J664" t="s">
        <v>14</v>
      </c>
      <c r="K664" t="s">
        <v>15</v>
      </c>
      <c r="L664">
        <v>1</v>
      </c>
      <c r="M664">
        <v>0</v>
      </c>
      <c r="N664">
        <v>0</v>
      </c>
      <c r="O664" t="str">
        <f>VLOOKUP(Contrats[[#This Row],[id_emploi]],Emplois[#All],3,0)</f>
        <v>Soins infirmiers</v>
      </c>
      <c r="P664">
        <f>IF(AND(Contrats[[#This Row],[debut]]&lt;=Résultats!D$11,Contrats[[#This Row],[fin_imputee]]&gt;=Résultats!D$11),1,0)</f>
        <v>0</v>
      </c>
    </row>
    <row r="665" spans="1:16" x14ac:dyDescent="0.35">
      <c r="A665">
        <v>663</v>
      </c>
      <c r="B665" s="1">
        <v>41497</v>
      </c>
      <c r="C665" s="1"/>
      <c r="D665" s="1">
        <f>IF(Contrats[[#This Row],[fin]]="",D$1, Contrats[[#This Row],[fin]])</f>
        <v>45900</v>
      </c>
      <c r="E665" t="s">
        <v>13</v>
      </c>
      <c r="F665">
        <v>462</v>
      </c>
      <c r="G665">
        <v>261</v>
      </c>
      <c r="H665" t="s">
        <v>424</v>
      </c>
      <c r="I665">
        <v>365</v>
      </c>
      <c r="J665" t="s">
        <v>14</v>
      </c>
      <c r="K665" t="s">
        <v>15</v>
      </c>
      <c r="L665">
        <v>0</v>
      </c>
      <c r="M665">
        <v>1</v>
      </c>
      <c r="N665">
        <v>1</v>
      </c>
      <c r="O665" t="str">
        <f>VLOOKUP(Contrats[[#This Row],[id_emploi]],Emplois[#All],3,0)</f>
        <v>Soins infirmiers</v>
      </c>
      <c r="P665">
        <f>IF(AND(Contrats[[#This Row],[debut]]&lt;=Résultats!D$11,Contrats[[#This Row],[fin_imputee]]&gt;=Résultats!D$11),1,0)</f>
        <v>1</v>
      </c>
    </row>
    <row r="666" spans="1:16" x14ac:dyDescent="0.35">
      <c r="A666">
        <v>664</v>
      </c>
      <c r="B666" s="1">
        <v>37413</v>
      </c>
      <c r="C666" s="1">
        <v>37686</v>
      </c>
      <c r="D666" s="1">
        <f>IF(Contrats[[#This Row],[fin]]="",D$1, Contrats[[#This Row],[fin]])</f>
        <v>37686</v>
      </c>
      <c r="E666" t="s">
        <v>13</v>
      </c>
      <c r="F666">
        <v>463</v>
      </c>
      <c r="G666">
        <v>210</v>
      </c>
      <c r="H666" t="s">
        <v>424</v>
      </c>
      <c r="I666">
        <v>303</v>
      </c>
      <c r="J666" t="s">
        <v>14</v>
      </c>
      <c r="K666" t="s">
        <v>15</v>
      </c>
      <c r="L666">
        <v>0</v>
      </c>
      <c r="M666">
        <v>0</v>
      </c>
      <c r="N666">
        <v>1</v>
      </c>
      <c r="O666" t="str">
        <f>VLOOKUP(Contrats[[#This Row],[id_emploi]],Emplois[#All],3,0)</f>
        <v>Soins infirmiers</v>
      </c>
      <c r="P666">
        <f>IF(AND(Contrats[[#This Row],[debut]]&lt;=Résultats!D$11,Contrats[[#This Row],[fin_imputee]]&gt;=Résultats!D$11),1,0)</f>
        <v>0</v>
      </c>
    </row>
    <row r="667" spans="1:16" x14ac:dyDescent="0.35">
      <c r="A667">
        <v>665</v>
      </c>
      <c r="B667" s="1">
        <v>37705</v>
      </c>
      <c r="C667" s="1"/>
      <c r="D667" s="1">
        <f>IF(Contrats[[#This Row],[fin]]="",D$1, Contrats[[#This Row],[fin]])</f>
        <v>45900</v>
      </c>
      <c r="E667" t="s">
        <v>13</v>
      </c>
      <c r="F667">
        <v>463</v>
      </c>
      <c r="G667">
        <v>210</v>
      </c>
      <c r="H667" t="s">
        <v>423</v>
      </c>
      <c r="I667">
        <v>302</v>
      </c>
      <c r="J667" t="s">
        <v>16</v>
      </c>
      <c r="K667" t="s">
        <v>15</v>
      </c>
      <c r="L667">
        <v>1</v>
      </c>
      <c r="M667">
        <v>0</v>
      </c>
      <c r="N667">
        <v>1</v>
      </c>
      <c r="O667" t="str">
        <f>VLOOKUP(Contrats[[#This Row],[id_emploi]],Emplois[#All],3,0)</f>
        <v>Soins infirmiers</v>
      </c>
      <c r="P667">
        <f>IF(AND(Contrats[[#This Row],[debut]]&lt;=Résultats!D$11,Contrats[[#This Row],[fin_imputee]]&gt;=Résultats!D$11),1,0)</f>
        <v>1</v>
      </c>
    </row>
    <row r="668" spans="1:16" x14ac:dyDescent="0.35">
      <c r="A668">
        <v>666</v>
      </c>
      <c r="B668" s="1">
        <v>37238</v>
      </c>
      <c r="C668" s="1">
        <v>37815</v>
      </c>
      <c r="D668" s="1">
        <f>IF(Contrats[[#This Row],[fin]]="",D$1, Contrats[[#This Row],[fin]])</f>
        <v>37815</v>
      </c>
      <c r="E668" t="s">
        <v>13</v>
      </c>
      <c r="F668">
        <v>464</v>
      </c>
      <c r="G668">
        <v>107</v>
      </c>
      <c r="H668" t="s">
        <v>424</v>
      </c>
      <c r="I668">
        <v>167</v>
      </c>
      <c r="J668" t="s">
        <v>16</v>
      </c>
      <c r="K668" t="s">
        <v>15</v>
      </c>
      <c r="L668">
        <v>0</v>
      </c>
      <c r="M668">
        <v>1</v>
      </c>
      <c r="N668">
        <v>1</v>
      </c>
      <c r="O668" t="str">
        <f>VLOOKUP(Contrats[[#This Row],[id_emploi]],Emplois[#All],3,0)</f>
        <v>Information médicale</v>
      </c>
      <c r="P668">
        <f>IF(AND(Contrats[[#This Row],[debut]]&lt;=Résultats!D$11,Contrats[[#This Row],[fin_imputee]]&gt;=Résultats!D$11),1,0)</f>
        <v>0</v>
      </c>
    </row>
    <row r="669" spans="1:16" x14ac:dyDescent="0.35">
      <c r="A669">
        <v>667</v>
      </c>
      <c r="B669" s="1">
        <v>37278</v>
      </c>
      <c r="C669" s="1">
        <v>37824</v>
      </c>
      <c r="D669" s="1">
        <f>IF(Contrats[[#This Row],[fin]]="",D$1, Contrats[[#This Row],[fin]])</f>
        <v>37824</v>
      </c>
      <c r="E669" t="s">
        <v>13</v>
      </c>
      <c r="F669">
        <v>465</v>
      </c>
      <c r="G669">
        <v>56</v>
      </c>
      <c r="H669" t="s">
        <v>424</v>
      </c>
      <c r="I669">
        <v>106</v>
      </c>
      <c r="J669" t="s">
        <v>16</v>
      </c>
      <c r="K669" t="s">
        <v>15</v>
      </c>
      <c r="L669">
        <v>1</v>
      </c>
      <c r="M669">
        <v>1</v>
      </c>
      <c r="N669">
        <v>1</v>
      </c>
      <c r="O669" t="str">
        <f>VLOOKUP(Contrats[[#This Row],[id_emploi]],Emplois[#All],3,0)</f>
        <v>Rééducation</v>
      </c>
      <c r="P669">
        <f>IF(AND(Contrats[[#This Row],[debut]]&lt;=Résultats!D$11,Contrats[[#This Row],[fin_imputee]]&gt;=Résultats!D$11),1,0)</f>
        <v>0</v>
      </c>
    </row>
    <row r="670" spans="1:16" x14ac:dyDescent="0.35">
      <c r="A670">
        <v>668</v>
      </c>
      <c r="B670" s="1">
        <v>37202</v>
      </c>
      <c r="C670" s="1"/>
      <c r="D670" s="1">
        <f>IF(Contrats[[#This Row],[fin]]="",D$1, Contrats[[#This Row],[fin]])</f>
        <v>45900</v>
      </c>
      <c r="E670" t="s">
        <v>13</v>
      </c>
      <c r="F670">
        <v>466</v>
      </c>
      <c r="G670">
        <v>282</v>
      </c>
      <c r="H670" t="s">
        <v>424</v>
      </c>
      <c r="I670">
        <v>396</v>
      </c>
      <c r="J670" t="s">
        <v>14</v>
      </c>
      <c r="K670" t="s">
        <v>15</v>
      </c>
      <c r="L670">
        <v>0</v>
      </c>
      <c r="M670">
        <v>1</v>
      </c>
      <c r="N670">
        <v>1</v>
      </c>
      <c r="O670" t="str">
        <f>VLOOKUP(Contrats[[#This Row],[id_emploi]],Emplois[#All],3,0)</f>
        <v>Imagerie</v>
      </c>
      <c r="P670">
        <f>IF(AND(Contrats[[#This Row],[debut]]&lt;=Résultats!D$11,Contrats[[#This Row],[fin_imputee]]&gt;=Résultats!D$11),1,0)</f>
        <v>1</v>
      </c>
    </row>
    <row r="671" spans="1:16" x14ac:dyDescent="0.35">
      <c r="A671">
        <v>669</v>
      </c>
      <c r="B671" s="1">
        <v>37139</v>
      </c>
      <c r="C671" s="1">
        <v>37746</v>
      </c>
      <c r="D671" s="1">
        <f>IF(Contrats[[#This Row],[fin]]="",D$1, Contrats[[#This Row],[fin]])</f>
        <v>37746</v>
      </c>
      <c r="E671" t="s">
        <v>13</v>
      </c>
      <c r="F671">
        <v>467</v>
      </c>
      <c r="G671">
        <v>210</v>
      </c>
      <c r="H671" t="s">
        <v>423</v>
      </c>
      <c r="I671">
        <v>303</v>
      </c>
      <c r="J671" t="s">
        <v>14</v>
      </c>
      <c r="K671" t="s">
        <v>15</v>
      </c>
      <c r="L671">
        <v>0</v>
      </c>
      <c r="M671">
        <v>0</v>
      </c>
      <c r="N671">
        <v>1</v>
      </c>
      <c r="O671" t="str">
        <f>VLOOKUP(Contrats[[#This Row],[id_emploi]],Emplois[#All],3,0)</f>
        <v>Soins infirmiers</v>
      </c>
      <c r="P671">
        <f>IF(AND(Contrats[[#This Row],[debut]]&lt;=Résultats!D$11,Contrats[[#This Row],[fin_imputee]]&gt;=Résultats!D$11),1,0)</f>
        <v>0</v>
      </c>
    </row>
    <row r="672" spans="1:16" x14ac:dyDescent="0.35">
      <c r="A672">
        <v>670</v>
      </c>
      <c r="B672" s="1">
        <v>37698</v>
      </c>
      <c r="C672" s="1">
        <v>38370</v>
      </c>
      <c r="D672" s="1">
        <f>IF(Contrats[[#This Row],[fin]]="",D$1, Contrats[[#This Row],[fin]])</f>
        <v>38370</v>
      </c>
      <c r="E672" t="s">
        <v>13</v>
      </c>
      <c r="F672">
        <v>468</v>
      </c>
      <c r="G672">
        <v>27</v>
      </c>
      <c r="H672" t="s">
        <v>426</v>
      </c>
      <c r="I672">
        <v>60</v>
      </c>
      <c r="J672" t="s">
        <v>18</v>
      </c>
      <c r="K672" t="s">
        <v>18</v>
      </c>
      <c r="L672">
        <v>0</v>
      </c>
      <c r="M672">
        <v>0</v>
      </c>
      <c r="N672">
        <v>0</v>
      </c>
      <c r="O672" t="str">
        <f>VLOOKUP(Contrats[[#This Row],[id_emploi]],Emplois[#All],3,0)</f>
        <v>Médical</v>
      </c>
      <c r="P672">
        <f>IF(AND(Contrats[[#This Row],[debut]]&lt;=Résultats!D$11,Contrats[[#This Row],[fin_imputee]]&gt;=Résultats!D$11),1,0)</f>
        <v>0</v>
      </c>
    </row>
    <row r="673" spans="1:16" x14ac:dyDescent="0.35">
      <c r="A673">
        <v>671</v>
      </c>
      <c r="B673" s="1">
        <v>37307</v>
      </c>
      <c r="C673" s="1">
        <v>37672</v>
      </c>
      <c r="D673" s="1">
        <f>IF(Contrats[[#This Row],[fin]]="",D$1, Contrats[[#This Row],[fin]])</f>
        <v>37672</v>
      </c>
      <c r="E673" t="s">
        <v>13</v>
      </c>
      <c r="F673">
        <v>469</v>
      </c>
      <c r="G673">
        <v>224</v>
      </c>
      <c r="H673" t="s">
        <v>424</v>
      </c>
      <c r="I673">
        <v>322</v>
      </c>
      <c r="J673" t="s">
        <v>14</v>
      </c>
      <c r="K673" t="s">
        <v>15</v>
      </c>
      <c r="L673">
        <v>1</v>
      </c>
      <c r="M673">
        <v>0</v>
      </c>
      <c r="N673">
        <v>1</v>
      </c>
      <c r="O673" t="str">
        <f>VLOOKUP(Contrats[[#This Row],[id_emploi]],Emplois[#All],3,0)</f>
        <v>Soins infirmiers</v>
      </c>
      <c r="P673">
        <f>IF(AND(Contrats[[#This Row],[debut]]&lt;=Résultats!D$11,Contrats[[#This Row],[fin_imputee]]&gt;=Résultats!D$11),1,0)</f>
        <v>0</v>
      </c>
    </row>
    <row r="674" spans="1:16" x14ac:dyDescent="0.35">
      <c r="A674">
        <v>672</v>
      </c>
      <c r="B674" s="1">
        <v>37159</v>
      </c>
      <c r="C674" s="1">
        <v>37797</v>
      </c>
      <c r="D674" s="1">
        <f>IF(Contrats[[#This Row],[fin]]="",D$1, Contrats[[#This Row],[fin]])</f>
        <v>37797</v>
      </c>
      <c r="E674" t="s">
        <v>13</v>
      </c>
      <c r="F674">
        <v>470</v>
      </c>
      <c r="G674">
        <v>72</v>
      </c>
      <c r="H674" t="s">
        <v>423</v>
      </c>
      <c r="I674">
        <v>127</v>
      </c>
      <c r="J674" t="s">
        <v>16</v>
      </c>
      <c r="K674" t="s">
        <v>15</v>
      </c>
      <c r="L674">
        <v>0</v>
      </c>
      <c r="M674">
        <v>0</v>
      </c>
      <c r="N674">
        <v>1</v>
      </c>
      <c r="O674" t="str">
        <f>VLOOKUP(Contrats[[#This Row],[id_emploi]],Emplois[#All],3,0)</f>
        <v>Laboratoire</v>
      </c>
      <c r="P674">
        <f>IF(AND(Contrats[[#This Row],[debut]]&lt;=Résultats!D$11,Contrats[[#This Row],[fin_imputee]]&gt;=Résultats!D$11),1,0)</f>
        <v>0</v>
      </c>
    </row>
    <row r="675" spans="1:16" x14ac:dyDescent="0.35">
      <c r="A675">
        <v>673</v>
      </c>
      <c r="B675" s="1">
        <v>37519</v>
      </c>
      <c r="C675" s="1">
        <v>37641</v>
      </c>
      <c r="D675" s="1">
        <f>IF(Contrats[[#This Row],[fin]]="",D$1, Contrats[[#This Row],[fin]])</f>
        <v>37641</v>
      </c>
      <c r="E675" t="s">
        <v>17</v>
      </c>
      <c r="F675">
        <v>471</v>
      </c>
      <c r="G675">
        <v>200</v>
      </c>
      <c r="H675" t="s">
        <v>424</v>
      </c>
      <c r="I675">
        <v>284</v>
      </c>
      <c r="J675" t="s">
        <v>14</v>
      </c>
      <c r="K675" t="s">
        <v>15</v>
      </c>
      <c r="L675">
        <v>0</v>
      </c>
      <c r="M675">
        <v>0</v>
      </c>
      <c r="N675">
        <v>0</v>
      </c>
      <c r="O675" t="str">
        <f>VLOOKUP(Contrats[[#This Row],[id_emploi]],Emplois[#All],3,0)</f>
        <v>Bloc opératoire</v>
      </c>
      <c r="P675">
        <f>IF(AND(Contrats[[#This Row],[debut]]&lt;=Résultats!D$11,Contrats[[#This Row],[fin_imputee]]&gt;=Résultats!D$11),1,0)</f>
        <v>0</v>
      </c>
    </row>
    <row r="676" spans="1:16" x14ac:dyDescent="0.35">
      <c r="A676">
        <v>674</v>
      </c>
      <c r="B676" s="1">
        <v>38575</v>
      </c>
      <c r="C676" s="1"/>
      <c r="D676" s="1">
        <f>IF(Contrats[[#This Row],[fin]]="",D$1, Contrats[[#This Row],[fin]])</f>
        <v>45900</v>
      </c>
      <c r="E676" t="s">
        <v>13</v>
      </c>
      <c r="F676">
        <v>472</v>
      </c>
      <c r="G676">
        <v>299</v>
      </c>
      <c r="H676" t="s">
        <v>424</v>
      </c>
      <c r="I676">
        <v>416</v>
      </c>
      <c r="J676" t="s">
        <v>14</v>
      </c>
      <c r="K676" t="s">
        <v>15</v>
      </c>
      <c r="L676">
        <v>0</v>
      </c>
      <c r="M676">
        <v>0</v>
      </c>
      <c r="N676">
        <v>1</v>
      </c>
      <c r="O676" t="str">
        <f>VLOOKUP(Contrats[[#This Row],[id_emploi]],Emplois[#All],3,0)</f>
        <v>Soins infirmiers</v>
      </c>
      <c r="P676">
        <f>IF(AND(Contrats[[#This Row],[debut]]&lt;=Résultats!D$11,Contrats[[#This Row],[fin_imputee]]&gt;=Résultats!D$11),1,0)</f>
        <v>1</v>
      </c>
    </row>
    <row r="677" spans="1:16" x14ac:dyDescent="0.35">
      <c r="A677">
        <v>675</v>
      </c>
      <c r="B677" s="1">
        <v>36705</v>
      </c>
      <c r="C677" s="1">
        <v>37009</v>
      </c>
      <c r="D677" s="1">
        <f>IF(Contrats[[#This Row],[fin]]="",D$1, Contrats[[#This Row],[fin]])</f>
        <v>37009</v>
      </c>
      <c r="E677" t="s">
        <v>17</v>
      </c>
      <c r="F677">
        <v>473</v>
      </c>
      <c r="G677">
        <v>102</v>
      </c>
      <c r="H677" t="s">
        <v>424</v>
      </c>
      <c r="I677">
        <v>162</v>
      </c>
      <c r="J677" t="s">
        <v>19</v>
      </c>
      <c r="K677" t="s">
        <v>20</v>
      </c>
      <c r="L677">
        <v>1</v>
      </c>
      <c r="M677">
        <v>0</v>
      </c>
      <c r="N677">
        <v>1</v>
      </c>
      <c r="O677" t="str">
        <f>VLOOKUP(Contrats[[#This Row],[id_emploi]],Emplois[#All],3,0)</f>
        <v>Administratif</v>
      </c>
      <c r="P677">
        <f>IF(AND(Contrats[[#This Row],[debut]]&lt;=Résultats!D$11,Contrats[[#This Row],[fin_imputee]]&gt;=Résultats!D$11),1,0)</f>
        <v>0</v>
      </c>
    </row>
    <row r="678" spans="1:16" x14ac:dyDescent="0.35">
      <c r="A678">
        <v>676</v>
      </c>
      <c r="B678" s="1">
        <v>36920</v>
      </c>
      <c r="C678" s="1">
        <v>37132</v>
      </c>
      <c r="D678" s="1">
        <f>IF(Contrats[[#This Row],[fin]]="",D$1, Contrats[[#This Row],[fin]])</f>
        <v>37132</v>
      </c>
      <c r="E678" t="s">
        <v>13</v>
      </c>
      <c r="F678">
        <v>474</v>
      </c>
      <c r="G678">
        <v>282</v>
      </c>
      <c r="H678" t="s">
        <v>423</v>
      </c>
      <c r="I678">
        <v>397</v>
      </c>
      <c r="J678" t="s">
        <v>18</v>
      </c>
      <c r="K678" t="s">
        <v>18</v>
      </c>
      <c r="L678">
        <v>0</v>
      </c>
      <c r="M678">
        <v>0</v>
      </c>
      <c r="N678">
        <v>1</v>
      </c>
      <c r="O678" t="str">
        <f>VLOOKUP(Contrats[[#This Row],[id_emploi]],Emplois[#All],3,0)</f>
        <v>Imagerie</v>
      </c>
      <c r="P678">
        <f>IF(AND(Contrats[[#This Row],[debut]]&lt;=Résultats!D$11,Contrats[[#This Row],[fin_imputee]]&gt;=Résultats!D$11),1,0)</f>
        <v>0</v>
      </c>
    </row>
    <row r="679" spans="1:16" x14ac:dyDescent="0.35">
      <c r="A679">
        <v>677</v>
      </c>
      <c r="B679" s="1">
        <v>36888</v>
      </c>
      <c r="C679" s="1"/>
      <c r="D679" s="1">
        <f>IF(Contrats[[#This Row],[fin]]="",D$1, Contrats[[#This Row],[fin]])</f>
        <v>45900</v>
      </c>
      <c r="E679" t="s">
        <v>13</v>
      </c>
      <c r="F679">
        <v>475</v>
      </c>
      <c r="G679">
        <v>289</v>
      </c>
      <c r="H679" t="s">
        <v>424</v>
      </c>
      <c r="I679">
        <v>405</v>
      </c>
      <c r="J679" t="s">
        <v>19</v>
      </c>
      <c r="K679" t="s">
        <v>20</v>
      </c>
      <c r="L679">
        <v>0</v>
      </c>
      <c r="M679">
        <v>1</v>
      </c>
      <c r="N679">
        <v>0</v>
      </c>
      <c r="O679" t="str">
        <f>VLOOKUP(Contrats[[#This Row],[id_emploi]],Emplois[#All],3,0)</f>
        <v>Bloc opératoire</v>
      </c>
      <c r="P679">
        <f>IF(AND(Contrats[[#This Row],[debut]]&lt;=Résultats!D$11,Contrats[[#This Row],[fin_imputee]]&gt;=Résultats!D$11),1,0)</f>
        <v>1</v>
      </c>
    </row>
    <row r="680" spans="1:16" x14ac:dyDescent="0.35">
      <c r="A680">
        <v>678</v>
      </c>
      <c r="B680" s="1">
        <v>38124</v>
      </c>
      <c r="C680" s="1">
        <v>38520</v>
      </c>
      <c r="D680" s="1">
        <f>IF(Contrats[[#This Row],[fin]]="",D$1, Contrats[[#This Row],[fin]])</f>
        <v>38520</v>
      </c>
      <c r="E680" t="s">
        <v>13</v>
      </c>
      <c r="F680">
        <v>476</v>
      </c>
      <c r="G680">
        <v>282</v>
      </c>
      <c r="H680" t="s">
        <v>424</v>
      </c>
      <c r="I680">
        <v>395</v>
      </c>
      <c r="J680" t="s">
        <v>16</v>
      </c>
      <c r="K680" t="s">
        <v>15</v>
      </c>
      <c r="L680">
        <v>0</v>
      </c>
      <c r="M680">
        <v>1</v>
      </c>
      <c r="N680">
        <v>1</v>
      </c>
      <c r="O680" t="str">
        <f>VLOOKUP(Contrats[[#This Row],[id_emploi]],Emplois[#All],3,0)</f>
        <v>Imagerie</v>
      </c>
      <c r="P680">
        <f>IF(AND(Contrats[[#This Row],[debut]]&lt;=Résultats!D$11,Contrats[[#This Row],[fin_imputee]]&gt;=Résultats!D$11),1,0)</f>
        <v>0</v>
      </c>
    </row>
    <row r="681" spans="1:16" x14ac:dyDescent="0.35">
      <c r="A681">
        <v>679</v>
      </c>
      <c r="B681" s="1">
        <v>38567</v>
      </c>
      <c r="C681" s="1">
        <v>39236</v>
      </c>
      <c r="D681" s="1">
        <f>IF(Contrats[[#This Row],[fin]]="",D$1, Contrats[[#This Row],[fin]])</f>
        <v>39236</v>
      </c>
      <c r="E681" t="s">
        <v>13</v>
      </c>
      <c r="F681">
        <v>476</v>
      </c>
      <c r="G681">
        <v>282</v>
      </c>
      <c r="H681" t="s">
        <v>423</v>
      </c>
      <c r="I681">
        <v>396</v>
      </c>
      <c r="J681" t="s">
        <v>14</v>
      </c>
      <c r="K681" t="s">
        <v>15</v>
      </c>
      <c r="L681">
        <v>0</v>
      </c>
      <c r="M681">
        <v>0</v>
      </c>
      <c r="N681">
        <v>1</v>
      </c>
      <c r="O681" t="str">
        <f>VLOOKUP(Contrats[[#This Row],[id_emploi]],Emplois[#All],3,0)</f>
        <v>Imagerie</v>
      </c>
      <c r="P681">
        <f>IF(AND(Contrats[[#This Row],[debut]]&lt;=Résultats!D$11,Contrats[[#This Row],[fin_imputee]]&gt;=Résultats!D$11),1,0)</f>
        <v>0</v>
      </c>
    </row>
    <row r="682" spans="1:16" x14ac:dyDescent="0.35">
      <c r="A682">
        <v>680</v>
      </c>
      <c r="B682" s="1">
        <v>39287</v>
      </c>
      <c r="C682" s="1"/>
      <c r="D682" s="1">
        <f>IF(Contrats[[#This Row],[fin]]="",D$1, Contrats[[#This Row],[fin]])</f>
        <v>45900</v>
      </c>
      <c r="E682" t="s">
        <v>13</v>
      </c>
      <c r="F682">
        <v>476</v>
      </c>
      <c r="G682">
        <v>282</v>
      </c>
      <c r="H682" t="s">
        <v>424</v>
      </c>
      <c r="I682">
        <v>396</v>
      </c>
      <c r="J682" t="s">
        <v>14</v>
      </c>
      <c r="K682" t="s">
        <v>15</v>
      </c>
      <c r="L682">
        <v>0</v>
      </c>
      <c r="M682">
        <v>0</v>
      </c>
      <c r="N682">
        <v>0</v>
      </c>
      <c r="O682" t="str">
        <f>VLOOKUP(Contrats[[#This Row],[id_emploi]],Emplois[#All],3,0)</f>
        <v>Imagerie</v>
      </c>
      <c r="P682">
        <f>IF(AND(Contrats[[#This Row],[debut]]&lt;=Résultats!D$11,Contrats[[#This Row],[fin_imputee]]&gt;=Résultats!D$11),1,0)</f>
        <v>1</v>
      </c>
    </row>
    <row r="683" spans="1:16" x14ac:dyDescent="0.35">
      <c r="A683">
        <v>681</v>
      </c>
      <c r="B683" s="1">
        <v>37473</v>
      </c>
      <c r="C683" s="1">
        <v>38143</v>
      </c>
      <c r="D683" s="1">
        <f>IF(Contrats[[#This Row],[fin]]="",D$1, Contrats[[#This Row],[fin]])</f>
        <v>38143</v>
      </c>
      <c r="E683" t="s">
        <v>13</v>
      </c>
      <c r="F683">
        <v>477</v>
      </c>
      <c r="G683">
        <v>256</v>
      </c>
      <c r="H683" t="s">
        <v>426</v>
      </c>
      <c r="I683">
        <v>359</v>
      </c>
      <c r="J683" t="s">
        <v>16</v>
      </c>
      <c r="K683" t="s">
        <v>15</v>
      </c>
      <c r="L683">
        <v>1</v>
      </c>
      <c r="M683">
        <v>0</v>
      </c>
      <c r="N683">
        <v>1</v>
      </c>
      <c r="O683" t="str">
        <f>VLOOKUP(Contrats[[#This Row],[id_emploi]],Emplois[#All],3,0)</f>
        <v>Soins infirmiers</v>
      </c>
      <c r="P683">
        <f>IF(AND(Contrats[[#This Row],[debut]]&lt;=Résultats!D$11,Contrats[[#This Row],[fin_imputee]]&gt;=Résultats!D$11),1,0)</f>
        <v>0</v>
      </c>
    </row>
    <row r="684" spans="1:16" x14ac:dyDescent="0.35">
      <c r="A684">
        <v>682</v>
      </c>
      <c r="B684" s="1">
        <v>36753</v>
      </c>
      <c r="C684" s="1"/>
      <c r="D684" s="1">
        <f>IF(Contrats[[#This Row],[fin]]="",D$1, Contrats[[#This Row],[fin]])</f>
        <v>45900</v>
      </c>
      <c r="E684" t="s">
        <v>13</v>
      </c>
      <c r="F684">
        <v>478</v>
      </c>
      <c r="G684">
        <v>194</v>
      </c>
      <c r="H684" t="s">
        <v>424</v>
      </c>
      <c r="I684">
        <v>274</v>
      </c>
      <c r="J684" t="s">
        <v>18</v>
      </c>
      <c r="K684" t="s">
        <v>18</v>
      </c>
      <c r="L684">
        <v>1</v>
      </c>
      <c r="M684">
        <v>0</v>
      </c>
      <c r="N684">
        <v>1</v>
      </c>
      <c r="O684" t="str">
        <f>VLOOKUP(Contrats[[#This Row],[id_emploi]],Emplois[#All],3,0)</f>
        <v>Médical</v>
      </c>
      <c r="P684">
        <f>IF(AND(Contrats[[#This Row],[debut]]&lt;=Résultats!D$11,Contrats[[#This Row],[fin_imputee]]&gt;=Résultats!D$11),1,0)</f>
        <v>1</v>
      </c>
    </row>
    <row r="685" spans="1:16" x14ac:dyDescent="0.35">
      <c r="A685">
        <v>683</v>
      </c>
      <c r="B685" s="1">
        <v>42368</v>
      </c>
      <c r="C685" s="1">
        <v>42824</v>
      </c>
      <c r="D685" s="1">
        <f>IF(Contrats[[#This Row],[fin]]="",D$1, Contrats[[#This Row],[fin]])</f>
        <v>42824</v>
      </c>
      <c r="E685" t="s">
        <v>17</v>
      </c>
      <c r="F685">
        <v>479</v>
      </c>
      <c r="G685">
        <v>14</v>
      </c>
      <c r="H685" t="s">
        <v>424</v>
      </c>
      <c r="I685">
        <v>36</v>
      </c>
      <c r="J685" t="s">
        <v>16</v>
      </c>
      <c r="K685" t="s">
        <v>15</v>
      </c>
      <c r="L685">
        <v>0</v>
      </c>
      <c r="M685">
        <v>1</v>
      </c>
      <c r="N685">
        <v>1</v>
      </c>
      <c r="O685" t="str">
        <f>VLOOKUP(Contrats[[#This Row],[id_emploi]],Emplois[#All],3,0)</f>
        <v>Médical</v>
      </c>
      <c r="P685">
        <f>IF(AND(Contrats[[#This Row],[debut]]&lt;=Résultats!D$11,Contrats[[#This Row],[fin_imputee]]&gt;=Résultats!D$11),1,0)</f>
        <v>0</v>
      </c>
    </row>
    <row r="686" spans="1:16" x14ac:dyDescent="0.35">
      <c r="A686">
        <v>684</v>
      </c>
      <c r="B686" s="1">
        <v>42871</v>
      </c>
      <c r="C686" s="1">
        <v>43116</v>
      </c>
      <c r="D686" s="1">
        <f>IF(Contrats[[#This Row],[fin]]="",D$1, Contrats[[#This Row],[fin]])</f>
        <v>43116</v>
      </c>
      <c r="E686" t="s">
        <v>13</v>
      </c>
      <c r="F686">
        <v>479</v>
      </c>
      <c r="G686">
        <v>14</v>
      </c>
      <c r="H686" t="s">
        <v>424</v>
      </c>
      <c r="I686">
        <v>36</v>
      </c>
      <c r="J686" t="s">
        <v>16</v>
      </c>
      <c r="K686" t="s">
        <v>15</v>
      </c>
      <c r="L686">
        <v>0</v>
      </c>
      <c r="M686">
        <v>1</v>
      </c>
      <c r="N686">
        <v>1</v>
      </c>
      <c r="O686" t="str">
        <f>VLOOKUP(Contrats[[#This Row],[id_emploi]],Emplois[#All],3,0)</f>
        <v>Médical</v>
      </c>
      <c r="P686">
        <f>IF(AND(Contrats[[#This Row],[debut]]&lt;=Résultats!D$11,Contrats[[#This Row],[fin_imputee]]&gt;=Résultats!D$11),1,0)</f>
        <v>0</v>
      </c>
    </row>
    <row r="687" spans="1:16" x14ac:dyDescent="0.35">
      <c r="A687">
        <v>685</v>
      </c>
      <c r="B687" s="1">
        <v>43174</v>
      </c>
      <c r="C687" s="1">
        <v>43480</v>
      </c>
      <c r="D687" s="1">
        <f>IF(Contrats[[#This Row],[fin]]="",D$1, Contrats[[#This Row],[fin]])</f>
        <v>43480</v>
      </c>
      <c r="E687" t="s">
        <v>17</v>
      </c>
      <c r="F687">
        <v>479</v>
      </c>
      <c r="G687">
        <v>285</v>
      </c>
      <c r="H687" t="s">
        <v>424</v>
      </c>
      <c r="I687">
        <v>400</v>
      </c>
      <c r="J687" t="s">
        <v>16</v>
      </c>
      <c r="K687" t="s">
        <v>15</v>
      </c>
      <c r="L687">
        <v>1</v>
      </c>
      <c r="M687">
        <v>0</v>
      </c>
      <c r="N687">
        <v>1</v>
      </c>
      <c r="O687" t="str">
        <f>VLOOKUP(Contrats[[#This Row],[id_emploi]],Emplois[#All],3,0)</f>
        <v>Soins infirmiers</v>
      </c>
      <c r="P687">
        <f>IF(AND(Contrats[[#This Row],[debut]]&lt;=Résultats!D$11,Contrats[[#This Row],[fin_imputee]]&gt;=Résultats!D$11),1,0)</f>
        <v>0</v>
      </c>
    </row>
    <row r="688" spans="1:16" x14ac:dyDescent="0.35">
      <c r="A688">
        <v>686</v>
      </c>
      <c r="B688" s="1">
        <v>36858</v>
      </c>
      <c r="C688" s="1">
        <v>37465</v>
      </c>
      <c r="D688" s="1">
        <f>IF(Contrats[[#This Row],[fin]]="",D$1, Contrats[[#This Row],[fin]])</f>
        <v>37465</v>
      </c>
      <c r="E688" t="s">
        <v>13</v>
      </c>
      <c r="F688">
        <v>480</v>
      </c>
      <c r="G688">
        <v>107</v>
      </c>
      <c r="H688" t="s">
        <v>423</v>
      </c>
      <c r="I688">
        <v>167</v>
      </c>
      <c r="J688" t="s">
        <v>16</v>
      </c>
      <c r="K688" t="s">
        <v>15</v>
      </c>
      <c r="L688">
        <v>1</v>
      </c>
      <c r="M688">
        <v>1</v>
      </c>
      <c r="N688">
        <v>1</v>
      </c>
      <c r="O688" t="str">
        <f>VLOOKUP(Contrats[[#This Row],[id_emploi]],Emplois[#All],3,0)</f>
        <v>Information médicale</v>
      </c>
      <c r="P688">
        <f>IF(AND(Contrats[[#This Row],[debut]]&lt;=Résultats!D$11,Contrats[[#This Row],[fin_imputee]]&gt;=Résultats!D$11),1,0)</f>
        <v>0</v>
      </c>
    </row>
    <row r="689" spans="1:16" x14ac:dyDescent="0.35">
      <c r="A689">
        <v>687</v>
      </c>
      <c r="B689" s="1">
        <v>36939</v>
      </c>
      <c r="C689" s="1">
        <v>37242</v>
      </c>
      <c r="D689" s="1">
        <f>IF(Contrats[[#This Row],[fin]]="",D$1, Contrats[[#This Row],[fin]])</f>
        <v>37242</v>
      </c>
      <c r="E689" t="s">
        <v>17</v>
      </c>
      <c r="F689">
        <v>481</v>
      </c>
      <c r="G689">
        <v>45</v>
      </c>
      <c r="H689" t="s">
        <v>424</v>
      </c>
      <c r="I689">
        <v>93</v>
      </c>
      <c r="J689" t="s">
        <v>14</v>
      </c>
      <c r="K689" t="s">
        <v>15</v>
      </c>
      <c r="L689">
        <v>0</v>
      </c>
      <c r="M689">
        <v>0</v>
      </c>
      <c r="N689">
        <v>0</v>
      </c>
      <c r="O689" t="str">
        <f>VLOOKUP(Contrats[[#This Row],[id_emploi]],Emplois[#All],3,0)</f>
        <v>Bloc opératoire</v>
      </c>
      <c r="P689">
        <f>IF(AND(Contrats[[#This Row],[debut]]&lt;=Résultats!D$11,Contrats[[#This Row],[fin_imputee]]&gt;=Résultats!D$11),1,0)</f>
        <v>0</v>
      </c>
    </row>
    <row r="690" spans="1:16" x14ac:dyDescent="0.35">
      <c r="A690">
        <v>688</v>
      </c>
      <c r="B690" s="1">
        <v>37294</v>
      </c>
      <c r="C690" s="1"/>
      <c r="D690" s="1">
        <f>IF(Contrats[[#This Row],[fin]]="",D$1, Contrats[[#This Row],[fin]])</f>
        <v>45900</v>
      </c>
      <c r="E690" t="s">
        <v>13</v>
      </c>
      <c r="F690">
        <v>481</v>
      </c>
      <c r="G690">
        <v>48</v>
      </c>
      <c r="H690" t="s">
        <v>424</v>
      </c>
      <c r="I690">
        <v>98</v>
      </c>
      <c r="J690" t="s">
        <v>19</v>
      </c>
      <c r="K690" t="s">
        <v>20</v>
      </c>
      <c r="L690">
        <v>0</v>
      </c>
      <c r="M690">
        <v>0</v>
      </c>
      <c r="N690">
        <v>1</v>
      </c>
      <c r="O690" t="str">
        <f>VLOOKUP(Contrats[[#This Row],[id_emploi]],Emplois[#All],3,0)</f>
        <v>Soins infirmiers</v>
      </c>
      <c r="P690">
        <f>IF(AND(Contrats[[#This Row],[debut]]&lt;=Résultats!D$11,Contrats[[#This Row],[fin_imputee]]&gt;=Résultats!D$11),1,0)</f>
        <v>1</v>
      </c>
    </row>
    <row r="691" spans="1:16" x14ac:dyDescent="0.35">
      <c r="A691">
        <v>689</v>
      </c>
      <c r="B691" s="1">
        <v>36955</v>
      </c>
      <c r="C691" s="1">
        <v>37047</v>
      </c>
      <c r="D691" s="1">
        <f>IF(Contrats[[#This Row],[fin]]="",D$1, Contrats[[#This Row],[fin]])</f>
        <v>37047</v>
      </c>
      <c r="E691" t="s">
        <v>17</v>
      </c>
      <c r="F691">
        <v>482</v>
      </c>
      <c r="G691">
        <v>15</v>
      </c>
      <c r="H691" t="s">
        <v>424</v>
      </c>
      <c r="I691">
        <v>38</v>
      </c>
      <c r="J691" t="s">
        <v>16</v>
      </c>
      <c r="K691" t="s">
        <v>15</v>
      </c>
      <c r="L691">
        <v>0</v>
      </c>
      <c r="M691">
        <v>0</v>
      </c>
      <c r="N691">
        <v>1</v>
      </c>
      <c r="O691" t="str">
        <f>VLOOKUP(Contrats[[#This Row],[id_emploi]],Emplois[#All],3,0)</f>
        <v>Médical</v>
      </c>
      <c r="P691">
        <f>IF(AND(Contrats[[#This Row],[debut]]&lt;=Résultats!D$11,Contrats[[#This Row],[fin_imputee]]&gt;=Résultats!D$11),1,0)</f>
        <v>0</v>
      </c>
    </row>
    <row r="692" spans="1:16" x14ac:dyDescent="0.35">
      <c r="A692">
        <v>690</v>
      </c>
      <c r="B692" s="1">
        <v>37588</v>
      </c>
      <c r="C692" s="1">
        <v>37922</v>
      </c>
      <c r="D692" s="1">
        <f>IF(Contrats[[#This Row],[fin]]="",D$1, Contrats[[#This Row],[fin]])</f>
        <v>37922</v>
      </c>
      <c r="E692" t="s">
        <v>17</v>
      </c>
      <c r="F692">
        <v>483</v>
      </c>
      <c r="G692">
        <v>220</v>
      </c>
      <c r="H692" t="s">
        <v>424</v>
      </c>
      <c r="I692">
        <v>315</v>
      </c>
      <c r="J692" t="s">
        <v>16</v>
      </c>
      <c r="K692" t="s">
        <v>15</v>
      </c>
      <c r="L692">
        <v>1</v>
      </c>
      <c r="M692">
        <v>1</v>
      </c>
      <c r="N692">
        <v>1</v>
      </c>
      <c r="O692" t="str">
        <f>VLOOKUP(Contrats[[#This Row],[id_emploi]],Emplois[#All],3,0)</f>
        <v>Soins infirmiers</v>
      </c>
      <c r="P692">
        <f>IF(AND(Contrats[[#This Row],[debut]]&lt;=Résultats!D$11,Contrats[[#This Row],[fin_imputee]]&gt;=Résultats!D$11),1,0)</f>
        <v>0</v>
      </c>
    </row>
    <row r="693" spans="1:16" x14ac:dyDescent="0.35">
      <c r="A693">
        <v>691</v>
      </c>
      <c r="B693" s="1">
        <v>37924</v>
      </c>
      <c r="C693" s="1">
        <v>38411</v>
      </c>
      <c r="D693" s="1">
        <f>IF(Contrats[[#This Row],[fin]]="",D$1, Contrats[[#This Row],[fin]])</f>
        <v>38411</v>
      </c>
      <c r="E693" t="s">
        <v>13</v>
      </c>
      <c r="F693">
        <v>483</v>
      </c>
      <c r="G693">
        <v>220</v>
      </c>
      <c r="H693" t="s">
        <v>423</v>
      </c>
      <c r="I693">
        <v>315</v>
      </c>
      <c r="J693" t="s">
        <v>16</v>
      </c>
      <c r="K693" t="s">
        <v>15</v>
      </c>
      <c r="L693">
        <v>0</v>
      </c>
      <c r="M693">
        <v>1</v>
      </c>
      <c r="N693">
        <v>1</v>
      </c>
      <c r="O693" t="str">
        <f>VLOOKUP(Contrats[[#This Row],[id_emploi]],Emplois[#All],3,0)</f>
        <v>Soins infirmiers</v>
      </c>
      <c r="P693">
        <f>IF(AND(Contrats[[#This Row],[debut]]&lt;=Résultats!D$11,Contrats[[#This Row],[fin_imputee]]&gt;=Résultats!D$11),1,0)</f>
        <v>0</v>
      </c>
    </row>
    <row r="694" spans="1:16" x14ac:dyDescent="0.35">
      <c r="A694">
        <v>692</v>
      </c>
      <c r="B694" s="1">
        <v>37260</v>
      </c>
      <c r="C694" s="1">
        <v>37533</v>
      </c>
      <c r="D694" s="1">
        <f>IF(Contrats[[#This Row],[fin]]="",D$1, Contrats[[#This Row],[fin]])</f>
        <v>37533</v>
      </c>
      <c r="E694" t="s">
        <v>13</v>
      </c>
      <c r="F694">
        <v>484</v>
      </c>
      <c r="G694">
        <v>48</v>
      </c>
      <c r="H694" t="s">
        <v>424</v>
      </c>
      <c r="I694">
        <v>98</v>
      </c>
      <c r="J694" t="s">
        <v>19</v>
      </c>
      <c r="K694" t="s">
        <v>20</v>
      </c>
      <c r="L694">
        <v>0</v>
      </c>
      <c r="M694">
        <v>1</v>
      </c>
      <c r="N694">
        <v>1</v>
      </c>
      <c r="O694" t="str">
        <f>VLOOKUP(Contrats[[#This Row],[id_emploi]],Emplois[#All],3,0)</f>
        <v>Soins infirmiers</v>
      </c>
      <c r="P694">
        <f>IF(AND(Contrats[[#This Row],[debut]]&lt;=Résultats!D$11,Contrats[[#This Row],[fin_imputee]]&gt;=Résultats!D$11),1,0)</f>
        <v>0</v>
      </c>
    </row>
    <row r="695" spans="1:16" x14ac:dyDescent="0.35">
      <c r="A695">
        <v>693</v>
      </c>
      <c r="B695" s="1">
        <v>43778</v>
      </c>
      <c r="C695" s="1">
        <v>44264</v>
      </c>
      <c r="D695" s="1">
        <f>IF(Contrats[[#This Row],[fin]]="",D$1, Contrats[[#This Row],[fin]])</f>
        <v>44264</v>
      </c>
      <c r="E695" t="s">
        <v>17</v>
      </c>
      <c r="F695">
        <v>485</v>
      </c>
      <c r="G695">
        <v>44</v>
      </c>
      <c r="H695" t="s">
        <v>424</v>
      </c>
      <c r="I695">
        <v>89</v>
      </c>
      <c r="J695" t="s">
        <v>14</v>
      </c>
      <c r="K695" t="s">
        <v>15</v>
      </c>
      <c r="L695">
        <v>0</v>
      </c>
      <c r="M695">
        <v>1</v>
      </c>
      <c r="N695">
        <v>0</v>
      </c>
      <c r="O695" t="str">
        <f>VLOOKUP(Contrats[[#This Row],[id_emploi]],Emplois[#All],3,0)</f>
        <v>Bloc opératoire</v>
      </c>
      <c r="P695">
        <f>IF(AND(Contrats[[#This Row],[debut]]&lt;=Résultats!D$11,Contrats[[#This Row],[fin_imputee]]&gt;=Résultats!D$11),1,0)</f>
        <v>0</v>
      </c>
    </row>
    <row r="696" spans="1:16" x14ac:dyDescent="0.35">
      <c r="A696">
        <v>694</v>
      </c>
      <c r="B696" s="1">
        <v>37527</v>
      </c>
      <c r="C696" s="1">
        <v>38258</v>
      </c>
      <c r="D696" s="1">
        <f>IF(Contrats[[#This Row],[fin]]="",D$1, Contrats[[#This Row],[fin]])</f>
        <v>38258</v>
      </c>
      <c r="E696" t="s">
        <v>13</v>
      </c>
      <c r="F696">
        <v>486</v>
      </c>
      <c r="G696">
        <v>43</v>
      </c>
      <c r="H696" t="s">
        <v>427</v>
      </c>
      <c r="I696">
        <v>87</v>
      </c>
      <c r="J696" t="s">
        <v>14</v>
      </c>
      <c r="K696" t="s">
        <v>15</v>
      </c>
      <c r="L696">
        <v>1</v>
      </c>
      <c r="M696">
        <v>1</v>
      </c>
      <c r="N696">
        <v>1</v>
      </c>
      <c r="O696" t="str">
        <f>VLOOKUP(Contrats[[#This Row],[id_emploi]],Emplois[#All],3,0)</f>
        <v>Soins infirmiers</v>
      </c>
      <c r="P696">
        <f>IF(AND(Contrats[[#This Row],[debut]]&lt;=Résultats!D$11,Contrats[[#This Row],[fin_imputee]]&gt;=Résultats!D$11),1,0)</f>
        <v>0</v>
      </c>
    </row>
    <row r="697" spans="1:16" x14ac:dyDescent="0.35">
      <c r="A697">
        <v>695</v>
      </c>
      <c r="B697" s="1">
        <v>37195</v>
      </c>
      <c r="C697" s="1">
        <v>37529</v>
      </c>
      <c r="D697" s="1">
        <f>IF(Contrats[[#This Row],[fin]]="",D$1, Contrats[[#This Row],[fin]])</f>
        <v>37529</v>
      </c>
      <c r="E697" t="s">
        <v>13</v>
      </c>
      <c r="F697">
        <v>487</v>
      </c>
      <c r="G697">
        <v>105</v>
      </c>
      <c r="H697" t="s">
        <v>426</v>
      </c>
      <c r="I697">
        <v>165</v>
      </c>
      <c r="J697" t="s">
        <v>16</v>
      </c>
      <c r="K697" t="s">
        <v>15</v>
      </c>
      <c r="L697">
        <v>1</v>
      </c>
      <c r="M697">
        <v>1</v>
      </c>
      <c r="N697">
        <v>1</v>
      </c>
      <c r="O697" t="str">
        <f>VLOOKUP(Contrats[[#This Row],[id_emploi]],Emplois[#All],3,0)</f>
        <v>Administratif</v>
      </c>
      <c r="P697">
        <f>IF(AND(Contrats[[#This Row],[debut]]&lt;=Résultats!D$11,Contrats[[#This Row],[fin_imputee]]&gt;=Résultats!D$11),1,0)</f>
        <v>0</v>
      </c>
    </row>
    <row r="698" spans="1:16" x14ac:dyDescent="0.35">
      <c r="A698">
        <v>696</v>
      </c>
      <c r="B698" s="1">
        <v>37557</v>
      </c>
      <c r="C698" s="1">
        <v>37953</v>
      </c>
      <c r="D698" s="1">
        <f>IF(Contrats[[#This Row],[fin]]="",D$1, Contrats[[#This Row],[fin]])</f>
        <v>37953</v>
      </c>
      <c r="E698" t="s">
        <v>13</v>
      </c>
      <c r="F698">
        <v>487</v>
      </c>
      <c r="G698">
        <v>105</v>
      </c>
      <c r="H698" t="s">
        <v>424</v>
      </c>
      <c r="I698">
        <v>165</v>
      </c>
      <c r="J698" t="s">
        <v>16</v>
      </c>
      <c r="K698" t="s">
        <v>15</v>
      </c>
      <c r="L698">
        <v>0</v>
      </c>
      <c r="M698">
        <v>0</v>
      </c>
      <c r="N698">
        <v>1</v>
      </c>
      <c r="O698" t="str">
        <f>VLOOKUP(Contrats[[#This Row],[id_emploi]],Emplois[#All],3,0)</f>
        <v>Administratif</v>
      </c>
      <c r="P698">
        <f>IF(AND(Contrats[[#This Row],[debut]]&lt;=Résultats!D$11,Contrats[[#This Row],[fin_imputee]]&gt;=Résultats!D$11),1,0)</f>
        <v>0</v>
      </c>
    </row>
    <row r="699" spans="1:16" x14ac:dyDescent="0.35">
      <c r="A699">
        <v>697</v>
      </c>
      <c r="B699" s="1">
        <v>37962</v>
      </c>
      <c r="C699" s="1"/>
      <c r="D699" s="1">
        <f>IF(Contrats[[#This Row],[fin]]="",D$1, Contrats[[#This Row],[fin]])</f>
        <v>45900</v>
      </c>
      <c r="E699" t="s">
        <v>13</v>
      </c>
      <c r="F699">
        <v>487</v>
      </c>
      <c r="G699">
        <v>105</v>
      </c>
      <c r="H699" t="s">
        <v>424</v>
      </c>
      <c r="I699">
        <v>165</v>
      </c>
      <c r="J699" t="s">
        <v>16</v>
      </c>
      <c r="K699" t="s">
        <v>15</v>
      </c>
      <c r="L699">
        <v>0</v>
      </c>
      <c r="M699">
        <v>1</v>
      </c>
      <c r="N699">
        <v>1</v>
      </c>
      <c r="O699" t="str">
        <f>VLOOKUP(Contrats[[#This Row],[id_emploi]],Emplois[#All],3,0)</f>
        <v>Administratif</v>
      </c>
      <c r="P699">
        <f>IF(AND(Contrats[[#This Row],[debut]]&lt;=Résultats!D$11,Contrats[[#This Row],[fin_imputee]]&gt;=Résultats!D$11),1,0)</f>
        <v>1</v>
      </c>
    </row>
    <row r="700" spans="1:16" x14ac:dyDescent="0.35">
      <c r="A700">
        <v>698</v>
      </c>
      <c r="B700" s="1">
        <v>36552</v>
      </c>
      <c r="C700" s="1">
        <v>37161</v>
      </c>
      <c r="D700" s="1">
        <f>IF(Contrats[[#This Row],[fin]]="",D$1, Contrats[[#This Row],[fin]])</f>
        <v>37161</v>
      </c>
      <c r="E700" t="s">
        <v>13</v>
      </c>
      <c r="F700">
        <v>488</v>
      </c>
      <c r="G700">
        <v>262</v>
      </c>
      <c r="H700" t="s">
        <v>423</v>
      </c>
      <c r="I700">
        <v>366</v>
      </c>
      <c r="J700" t="s">
        <v>14</v>
      </c>
      <c r="K700" t="s">
        <v>15</v>
      </c>
      <c r="L700">
        <v>0</v>
      </c>
      <c r="M700">
        <v>1</v>
      </c>
      <c r="N700">
        <v>0</v>
      </c>
      <c r="O700" t="str">
        <f>VLOOKUP(Contrats[[#This Row],[id_emploi]],Emplois[#All],3,0)</f>
        <v>Bloc opératoire</v>
      </c>
      <c r="P700">
        <f>IF(AND(Contrats[[#This Row],[debut]]&lt;=Résultats!D$11,Contrats[[#This Row],[fin_imputee]]&gt;=Résultats!D$11),1,0)</f>
        <v>0</v>
      </c>
    </row>
    <row r="701" spans="1:16" x14ac:dyDescent="0.35">
      <c r="A701">
        <v>699</v>
      </c>
      <c r="B701" s="1">
        <v>37185</v>
      </c>
      <c r="C701" s="1">
        <v>37458</v>
      </c>
      <c r="D701" s="1">
        <f>IF(Contrats[[#This Row],[fin]]="",D$1, Contrats[[#This Row],[fin]])</f>
        <v>37458</v>
      </c>
      <c r="E701" t="s">
        <v>17</v>
      </c>
      <c r="F701">
        <v>488</v>
      </c>
      <c r="G701">
        <v>262</v>
      </c>
      <c r="H701" t="s">
        <v>427</v>
      </c>
      <c r="I701">
        <v>367</v>
      </c>
      <c r="J701" t="s">
        <v>22</v>
      </c>
      <c r="K701" t="s">
        <v>15</v>
      </c>
      <c r="L701">
        <v>0</v>
      </c>
      <c r="M701">
        <v>0</v>
      </c>
      <c r="N701">
        <v>0</v>
      </c>
      <c r="O701" t="str">
        <f>VLOOKUP(Contrats[[#This Row],[id_emploi]],Emplois[#All],3,0)</f>
        <v>Bloc opératoire</v>
      </c>
      <c r="P701">
        <f>IF(AND(Contrats[[#This Row],[debut]]&lt;=Résultats!D$11,Contrats[[#This Row],[fin_imputee]]&gt;=Résultats!D$11),1,0)</f>
        <v>0</v>
      </c>
    </row>
    <row r="702" spans="1:16" x14ac:dyDescent="0.35">
      <c r="A702">
        <v>700</v>
      </c>
      <c r="B702" s="1">
        <v>37079</v>
      </c>
      <c r="C702" s="1">
        <v>37232</v>
      </c>
      <c r="D702" s="1">
        <f>IF(Contrats[[#This Row],[fin]]="",D$1, Contrats[[#This Row],[fin]])</f>
        <v>37232</v>
      </c>
      <c r="E702" t="s">
        <v>17</v>
      </c>
      <c r="F702">
        <v>489</v>
      </c>
      <c r="G702">
        <v>136</v>
      </c>
      <c r="H702" t="s">
        <v>423</v>
      </c>
      <c r="I702">
        <v>196</v>
      </c>
      <c r="J702" t="s">
        <v>14</v>
      </c>
      <c r="K702" t="s">
        <v>15</v>
      </c>
      <c r="L702">
        <v>1</v>
      </c>
      <c r="M702">
        <v>1</v>
      </c>
      <c r="N702">
        <v>1</v>
      </c>
      <c r="O702" t="str">
        <f>VLOOKUP(Contrats[[#This Row],[id_emploi]],Emplois[#All],3,0)</f>
        <v>Hygiène/Hôtellerie</v>
      </c>
      <c r="P702">
        <f>IF(AND(Contrats[[#This Row],[debut]]&lt;=Résultats!D$11,Contrats[[#This Row],[fin_imputee]]&gt;=Résultats!D$11),1,0)</f>
        <v>0</v>
      </c>
    </row>
    <row r="703" spans="1:16" x14ac:dyDescent="0.35">
      <c r="A703">
        <v>701</v>
      </c>
      <c r="B703" s="1">
        <v>37469</v>
      </c>
      <c r="C703" s="1">
        <v>38139</v>
      </c>
      <c r="D703" s="1">
        <f>IF(Contrats[[#This Row],[fin]]="",D$1, Contrats[[#This Row],[fin]])</f>
        <v>38139</v>
      </c>
      <c r="E703" t="s">
        <v>13</v>
      </c>
      <c r="F703">
        <v>490</v>
      </c>
      <c r="G703">
        <v>51</v>
      </c>
      <c r="H703" t="s">
        <v>424</v>
      </c>
      <c r="I703">
        <v>101</v>
      </c>
      <c r="J703" t="s">
        <v>14</v>
      </c>
      <c r="K703" t="s">
        <v>15</v>
      </c>
      <c r="L703">
        <v>0</v>
      </c>
      <c r="M703">
        <v>0</v>
      </c>
      <c r="N703">
        <v>1</v>
      </c>
      <c r="O703" t="str">
        <f>VLOOKUP(Contrats[[#This Row],[id_emploi]],Emplois[#All],3,0)</f>
        <v>Maïeutique</v>
      </c>
      <c r="P703">
        <f>IF(AND(Contrats[[#This Row],[debut]]&lt;=Résultats!D$11,Contrats[[#This Row],[fin_imputee]]&gt;=Résultats!D$11),1,0)</f>
        <v>0</v>
      </c>
    </row>
    <row r="704" spans="1:16" x14ac:dyDescent="0.35">
      <c r="A704">
        <v>702</v>
      </c>
      <c r="B704" s="1">
        <v>36584</v>
      </c>
      <c r="C704" s="1">
        <v>37192</v>
      </c>
      <c r="D704" s="1">
        <f>IF(Contrats[[#This Row],[fin]]="",D$1, Contrats[[#This Row],[fin]])</f>
        <v>37192</v>
      </c>
      <c r="E704" t="s">
        <v>13</v>
      </c>
      <c r="F704">
        <v>491</v>
      </c>
      <c r="G704">
        <v>47</v>
      </c>
      <c r="H704" t="s">
        <v>423</v>
      </c>
      <c r="I704">
        <v>97</v>
      </c>
      <c r="J704" t="s">
        <v>19</v>
      </c>
      <c r="K704" t="s">
        <v>20</v>
      </c>
      <c r="L704">
        <v>1</v>
      </c>
      <c r="M704">
        <v>1</v>
      </c>
      <c r="N704">
        <v>1</v>
      </c>
      <c r="O704" t="str">
        <f>VLOOKUP(Contrats[[#This Row],[id_emploi]],Emplois[#All],3,0)</f>
        <v>Soins infirmiers</v>
      </c>
      <c r="P704">
        <f>IF(AND(Contrats[[#This Row],[debut]]&lt;=Résultats!D$11,Contrats[[#This Row],[fin_imputee]]&gt;=Résultats!D$11),1,0)</f>
        <v>0</v>
      </c>
    </row>
    <row r="705" spans="1:16" x14ac:dyDescent="0.35">
      <c r="A705">
        <v>703</v>
      </c>
      <c r="B705" s="1">
        <v>37204</v>
      </c>
      <c r="C705" s="1">
        <v>37599</v>
      </c>
      <c r="D705" s="1">
        <f>IF(Contrats[[#This Row],[fin]]="",D$1, Contrats[[#This Row],[fin]])</f>
        <v>37599</v>
      </c>
      <c r="E705" t="s">
        <v>17</v>
      </c>
      <c r="F705">
        <v>491</v>
      </c>
      <c r="G705">
        <v>224</v>
      </c>
      <c r="H705" t="s">
        <v>423</v>
      </c>
      <c r="I705">
        <v>322</v>
      </c>
      <c r="J705" t="s">
        <v>14</v>
      </c>
      <c r="K705" t="s">
        <v>15</v>
      </c>
      <c r="L705">
        <v>0</v>
      </c>
      <c r="M705">
        <v>0</v>
      </c>
      <c r="N705">
        <v>1</v>
      </c>
      <c r="O705" t="str">
        <f>VLOOKUP(Contrats[[#This Row],[id_emploi]],Emplois[#All],3,0)</f>
        <v>Soins infirmiers</v>
      </c>
      <c r="P705">
        <f>IF(AND(Contrats[[#This Row],[debut]]&lt;=Résultats!D$11,Contrats[[#This Row],[fin_imputee]]&gt;=Résultats!D$11),1,0)</f>
        <v>0</v>
      </c>
    </row>
    <row r="706" spans="1:16" x14ac:dyDescent="0.35">
      <c r="A706">
        <v>704</v>
      </c>
      <c r="B706" s="1">
        <v>36720</v>
      </c>
      <c r="C706" s="1">
        <v>37238</v>
      </c>
      <c r="D706" s="1">
        <f>IF(Contrats[[#This Row],[fin]]="",D$1, Contrats[[#This Row],[fin]])</f>
        <v>37238</v>
      </c>
      <c r="E706" t="s">
        <v>13</v>
      </c>
      <c r="F706">
        <v>492</v>
      </c>
      <c r="G706">
        <v>100</v>
      </c>
      <c r="H706" t="s">
        <v>424</v>
      </c>
      <c r="I706">
        <v>160</v>
      </c>
      <c r="J706" t="s">
        <v>16</v>
      </c>
      <c r="K706" t="s">
        <v>15</v>
      </c>
      <c r="L706">
        <v>0</v>
      </c>
      <c r="M706">
        <v>0</v>
      </c>
      <c r="N706">
        <v>0</v>
      </c>
      <c r="O706" t="str">
        <f>VLOOKUP(Contrats[[#This Row],[id_emploi]],Emplois[#All],3,0)</f>
        <v>Administratif</v>
      </c>
      <c r="P706">
        <f>IF(AND(Contrats[[#This Row],[debut]]&lt;=Résultats!D$11,Contrats[[#This Row],[fin_imputee]]&gt;=Résultats!D$11),1,0)</f>
        <v>0</v>
      </c>
    </row>
    <row r="707" spans="1:16" x14ac:dyDescent="0.35">
      <c r="A707">
        <v>705</v>
      </c>
      <c r="B707" s="1">
        <v>37145</v>
      </c>
      <c r="C707" s="1"/>
      <c r="D707" s="1">
        <f>IF(Contrats[[#This Row],[fin]]="",D$1, Contrats[[#This Row],[fin]])</f>
        <v>45900</v>
      </c>
      <c r="E707" t="s">
        <v>13</v>
      </c>
      <c r="F707">
        <v>493</v>
      </c>
      <c r="G707">
        <v>260</v>
      </c>
      <c r="H707" t="s">
        <v>424</v>
      </c>
      <c r="I707">
        <v>364</v>
      </c>
      <c r="J707" t="s">
        <v>14</v>
      </c>
      <c r="K707" t="s">
        <v>15</v>
      </c>
      <c r="L707">
        <v>1</v>
      </c>
      <c r="M707">
        <v>1</v>
      </c>
      <c r="N707">
        <v>0</v>
      </c>
      <c r="O707" t="str">
        <f>VLOOKUP(Contrats[[#This Row],[id_emploi]],Emplois[#All],3,0)</f>
        <v>Soins infirmiers</v>
      </c>
      <c r="P707">
        <f>IF(AND(Contrats[[#This Row],[debut]]&lt;=Résultats!D$11,Contrats[[#This Row],[fin_imputee]]&gt;=Résultats!D$11),1,0)</f>
        <v>1</v>
      </c>
    </row>
    <row r="708" spans="1:16" x14ac:dyDescent="0.35">
      <c r="A708">
        <v>706</v>
      </c>
      <c r="B708" s="1">
        <v>40684</v>
      </c>
      <c r="C708" s="1">
        <v>41354</v>
      </c>
      <c r="D708" s="1">
        <f>IF(Contrats[[#This Row],[fin]]="",D$1, Contrats[[#This Row],[fin]])</f>
        <v>41354</v>
      </c>
      <c r="E708" t="s">
        <v>13</v>
      </c>
      <c r="F708">
        <v>494</v>
      </c>
      <c r="G708">
        <v>195</v>
      </c>
      <c r="H708" t="s">
        <v>424</v>
      </c>
      <c r="I708">
        <v>276</v>
      </c>
      <c r="J708" t="s">
        <v>18</v>
      </c>
      <c r="K708" t="s">
        <v>18</v>
      </c>
      <c r="L708">
        <v>0</v>
      </c>
      <c r="M708">
        <v>0</v>
      </c>
      <c r="N708">
        <v>1</v>
      </c>
      <c r="O708" t="str">
        <f>VLOOKUP(Contrats[[#This Row],[id_emploi]],Emplois[#All],3,0)</f>
        <v>Médical</v>
      </c>
      <c r="P708">
        <f>IF(AND(Contrats[[#This Row],[debut]]&lt;=Résultats!D$11,Contrats[[#This Row],[fin_imputee]]&gt;=Résultats!D$11),1,0)</f>
        <v>0</v>
      </c>
    </row>
    <row r="709" spans="1:16" x14ac:dyDescent="0.35">
      <c r="A709">
        <v>707</v>
      </c>
      <c r="B709" s="1">
        <v>38903</v>
      </c>
      <c r="C709" s="1"/>
      <c r="D709" s="1">
        <f>IF(Contrats[[#This Row],[fin]]="",D$1, Contrats[[#This Row],[fin]])</f>
        <v>45900</v>
      </c>
      <c r="E709" t="s">
        <v>13</v>
      </c>
      <c r="F709">
        <v>495</v>
      </c>
      <c r="G709">
        <v>42</v>
      </c>
      <c r="H709" t="s">
        <v>424</v>
      </c>
      <c r="I709">
        <v>86</v>
      </c>
      <c r="J709" t="s">
        <v>19</v>
      </c>
      <c r="K709" t="s">
        <v>20</v>
      </c>
      <c r="L709">
        <v>0</v>
      </c>
      <c r="M709">
        <v>1</v>
      </c>
      <c r="N709">
        <v>1</v>
      </c>
      <c r="O709" t="str">
        <f>VLOOKUP(Contrats[[#This Row],[id_emploi]],Emplois[#All],3,0)</f>
        <v>Laboratoire</v>
      </c>
      <c r="P709">
        <f>IF(AND(Contrats[[#This Row],[debut]]&lt;=Résultats!D$11,Contrats[[#This Row],[fin_imputee]]&gt;=Résultats!D$11),1,0)</f>
        <v>1</v>
      </c>
    </row>
    <row r="710" spans="1:16" x14ac:dyDescent="0.35">
      <c r="A710">
        <v>708</v>
      </c>
      <c r="B710" s="1">
        <v>36916</v>
      </c>
      <c r="C710" s="1">
        <v>37159</v>
      </c>
      <c r="D710" s="1">
        <f>IF(Contrats[[#This Row],[fin]]="",D$1, Contrats[[#This Row],[fin]])</f>
        <v>37159</v>
      </c>
      <c r="E710" t="s">
        <v>17</v>
      </c>
      <c r="F710">
        <v>496</v>
      </c>
      <c r="G710">
        <v>56</v>
      </c>
      <c r="H710" t="s">
        <v>424</v>
      </c>
      <c r="I710">
        <v>106</v>
      </c>
      <c r="J710" t="s">
        <v>16</v>
      </c>
      <c r="K710" t="s">
        <v>15</v>
      </c>
      <c r="L710">
        <v>0</v>
      </c>
      <c r="M710">
        <v>0</v>
      </c>
      <c r="N710">
        <v>1</v>
      </c>
      <c r="O710" t="str">
        <f>VLOOKUP(Contrats[[#This Row],[id_emploi]],Emplois[#All],3,0)</f>
        <v>Rééducation</v>
      </c>
      <c r="P710">
        <f>IF(AND(Contrats[[#This Row],[debut]]&lt;=Résultats!D$11,Contrats[[#This Row],[fin_imputee]]&gt;=Résultats!D$11),1,0)</f>
        <v>0</v>
      </c>
    </row>
    <row r="711" spans="1:16" x14ac:dyDescent="0.35">
      <c r="A711">
        <v>709</v>
      </c>
      <c r="B711" s="1">
        <v>39020</v>
      </c>
      <c r="C711" s="1">
        <v>39051</v>
      </c>
      <c r="D711" s="1">
        <f>IF(Contrats[[#This Row],[fin]]="",D$1, Contrats[[#This Row],[fin]])</f>
        <v>39051</v>
      </c>
      <c r="E711" t="s">
        <v>17</v>
      </c>
      <c r="F711">
        <v>497</v>
      </c>
      <c r="G711">
        <v>265</v>
      </c>
      <c r="H711" t="s">
        <v>423</v>
      </c>
      <c r="I711">
        <v>373</v>
      </c>
      <c r="J711" t="s">
        <v>19</v>
      </c>
      <c r="K711" t="s">
        <v>20</v>
      </c>
      <c r="L711">
        <v>0</v>
      </c>
      <c r="M711">
        <v>1</v>
      </c>
      <c r="N711">
        <v>1</v>
      </c>
      <c r="O711" t="str">
        <f>VLOOKUP(Contrats[[#This Row],[id_emploi]],Emplois[#All],3,0)</f>
        <v>Administratif</v>
      </c>
      <c r="P711">
        <f>IF(AND(Contrats[[#This Row],[debut]]&lt;=Résultats!D$11,Contrats[[#This Row],[fin_imputee]]&gt;=Résultats!D$11),1,0)</f>
        <v>0</v>
      </c>
    </row>
    <row r="712" spans="1:16" x14ac:dyDescent="0.35">
      <c r="A712">
        <v>710</v>
      </c>
      <c r="B712" s="1">
        <v>37044</v>
      </c>
      <c r="C712" s="1">
        <v>37258</v>
      </c>
      <c r="D712" s="1">
        <f>IF(Contrats[[#This Row],[fin]]="",D$1, Contrats[[#This Row],[fin]])</f>
        <v>37258</v>
      </c>
      <c r="E712" t="s">
        <v>13</v>
      </c>
      <c r="F712">
        <v>498</v>
      </c>
      <c r="G712">
        <v>43</v>
      </c>
      <c r="H712" t="s">
        <v>427</v>
      </c>
      <c r="I712">
        <v>87</v>
      </c>
      <c r="J712" t="s">
        <v>14</v>
      </c>
      <c r="K712" t="s">
        <v>15</v>
      </c>
      <c r="L712">
        <v>0</v>
      </c>
      <c r="M712">
        <v>1</v>
      </c>
      <c r="N712">
        <v>0</v>
      </c>
      <c r="O712" t="str">
        <f>VLOOKUP(Contrats[[#This Row],[id_emploi]],Emplois[#All],3,0)</f>
        <v>Soins infirmiers</v>
      </c>
      <c r="P712">
        <f>IF(AND(Contrats[[#This Row],[debut]]&lt;=Résultats!D$11,Contrats[[#This Row],[fin_imputee]]&gt;=Résultats!D$11),1,0)</f>
        <v>0</v>
      </c>
    </row>
    <row r="713" spans="1:16" x14ac:dyDescent="0.35">
      <c r="A713">
        <v>711</v>
      </c>
      <c r="B713" s="1">
        <v>37271</v>
      </c>
      <c r="C713" s="1">
        <v>38001</v>
      </c>
      <c r="D713" s="1">
        <f>IF(Contrats[[#This Row],[fin]]="",D$1, Contrats[[#This Row],[fin]])</f>
        <v>38001</v>
      </c>
      <c r="E713" t="s">
        <v>13</v>
      </c>
      <c r="F713">
        <v>498</v>
      </c>
      <c r="G713">
        <v>43</v>
      </c>
      <c r="H713" t="s">
        <v>424</v>
      </c>
      <c r="I713">
        <v>87</v>
      </c>
      <c r="J713" t="s">
        <v>14</v>
      </c>
      <c r="K713" t="s">
        <v>15</v>
      </c>
      <c r="L713">
        <v>0</v>
      </c>
      <c r="M713">
        <v>0</v>
      </c>
      <c r="N713">
        <v>1</v>
      </c>
      <c r="O713" t="str">
        <f>VLOOKUP(Contrats[[#This Row],[id_emploi]],Emplois[#All],3,0)</f>
        <v>Soins infirmiers</v>
      </c>
      <c r="P713">
        <f>IF(AND(Contrats[[#This Row],[debut]]&lt;=Résultats!D$11,Contrats[[#This Row],[fin_imputee]]&gt;=Résultats!D$11),1,0)</f>
        <v>0</v>
      </c>
    </row>
    <row r="714" spans="1:16" x14ac:dyDescent="0.35">
      <c r="A714">
        <v>712</v>
      </c>
      <c r="B714" s="1">
        <v>37617</v>
      </c>
      <c r="C714" s="1">
        <v>37799</v>
      </c>
      <c r="D714" s="1">
        <f>IF(Contrats[[#This Row],[fin]]="",D$1, Contrats[[#This Row],[fin]])</f>
        <v>37799</v>
      </c>
      <c r="E714" t="s">
        <v>13</v>
      </c>
      <c r="F714">
        <v>499</v>
      </c>
      <c r="G714">
        <v>261</v>
      </c>
      <c r="H714" t="s">
        <v>424</v>
      </c>
      <c r="I714">
        <v>365</v>
      </c>
      <c r="J714" t="s">
        <v>14</v>
      </c>
      <c r="K714" t="s">
        <v>15</v>
      </c>
      <c r="L714">
        <v>0</v>
      </c>
      <c r="M714">
        <v>0</v>
      </c>
      <c r="N714">
        <v>1</v>
      </c>
      <c r="O714" t="str">
        <f>VLOOKUP(Contrats[[#This Row],[id_emploi]],Emplois[#All],3,0)</f>
        <v>Soins infirmiers</v>
      </c>
      <c r="P714">
        <f>IF(AND(Contrats[[#This Row],[debut]]&lt;=Résultats!D$11,Contrats[[#This Row],[fin_imputee]]&gt;=Résultats!D$11),1,0)</f>
        <v>0</v>
      </c>
    </row>
    <row r="715" spans="1:16" x14ac:dyDescent="0.35">
      <c r="A715">
        <v>713</v>
      </c>
      <c r="B715" s="1">
        <v>39395</v>
      </c>
      <c r="C715" s="1">
        <v>40126</v>
      </c>
      <c r="D715" s="1">
        <f>IF(Contrats[[#This Row],[fin]]="",D$1, Contrats[[#This Row],[fin]])</f>
        <v>40126</v>
      </c>
      <c r="E715" t="s">
        <v>13</v>
      </c>
      <c r="F715">
        <v>500</v>
      </c>
      <c r="G715">
        <v>192</v>
      </c>
      <c r="H715" t="s">
        <v>424</v>
      </c>
      <c r="I715">
        <v>271</v>
      </c>
      <c r="J715" t="s">
        <v>18</v>
      </c>
      <c r="K715" t="s">
        <v>18</v>
      </c>
      <c r="L715">
        <v>0</v>
      </c>
      <c r="M715">
        <v>0</v>
      </c>
      <c r="N715">
        <v>1</v>
      </c>
      <c r="O715" t="str">
        <f>VLOOKUP(Contrats[[#This Row],[id_emploi]],Emplois[#All],3,0)</f>
        <v>Médical</v>
      </c>
      <c r="P715">
        <f>IF(AND(Contrats[[#This Row],[debut]]&lt;=Résultats!D$11,Contrats[[#This Row],[fin_imputee]]&gt;=Résultats!D$11),1,0)</f>
        <v>0</v>
      </c>
    </row>
    <row r="716" spans="1:16" x14ac:dyDescent="0.35">
      <c r="A716">
        <v>714</v>
      </c>
      <c r="B716" s="1">
        <v>40153</v>
      </c>
      <c r="C716" s="1"/>
      <c r="D716" s="1">
        <f>IF(Contrats[[#This Row],[fin]]="",D$1, Contrats[[#This Row],[fin]])</f>
        <v>45900</v>
      </c>
      <c r="E716" t="s">
        <v>13</v>
      </c>
      <c r="F716">
        <v>500</v>
      </c>
      <c r="G716">
        <v>9</v>
      </c>
      <c r="H716" t="s">
        <v>424</v>
      </c>
      <c r="I716">
        <v>22</v>
      </c>
      <c r="J716" t="s">
        <v>16</v>
      </c>
      <c r="K716" t="s">
        <v>15</v>
      </c>
      <c r="L716">
        <v>0</v>
      </c>
      <c r="M716">
        <v>0</v>
      </c>
      <c r="N716">
        <v>0</v>
      </c>
      <c r="O716" t="str">
        <f>VLOOKUP(Contrats[[#This Row],[id_emploi]],Emplois[#All],3,0)</f>
        <v>Médical</v>
      </c>
      <c r="P716">
        <f>IF(AND(Contrats[[#This Row],[debut]]&lt;=Résultats!D$11,Contrats[[#This Row],[fin_imputee]]&gt;=Résultats!D$11),1,0)</f>
        <v>1</v>
      </c>
    </row>
    <row r="717" spans="1:16" x14ac:dyDescent="0.35">
      <c r="A717">
        <v>715</v>
      </c>
      <c r="B717" s="1">
        <v>38827</v>
      </c>
      <c r="C717" s="1"/>
      <c r="D717" s="1">
        <f>IF(Contrats[[#This Row],[fin]]="",D$1, Contrats[[#This Row],[fin]])</f>
        <v>45900</v>
      </c>
      <c r="E717" t="s">
        <v>13</v>
      </c>
      <c r="F717">
        <v>501</v>
      </c>
      <c r="G717">
        <v>241</v>
      </c>
      <c r="H717" t="s">
        <v>424</v>
      </c>
      <c r="I717">
        <v>341</v>
      </c>
      <c r="J717" t="s">
        <v>19</v>
      </c>
      <c r="K717" t="s">
        <v>20</v>
      </c>
      <c r="L717">
        <v>1</v>
      </c>
      <c r="M717">
        <v>1</v>
      </c>
      <c r="N717">
        <v>1</v>
      </c>
      <c r="O717" t="str">
        <f>VLOOKUP(Contrats[[#This Row],[id_emploi]],Emplois[#All],3,0)</f>
        <v>Biomédical</v>
      </c>
      <c r="P717">
        <f>IF(AND(Contrats[[#This Row],[debut]]&lt;=Résultats!D$11,Contrats[[#This Row],[fin_imputee]]&gt;=Résultats!D$11),1,0)</f>
        <v>1</v>
      </c>
    </row>
    <row r="718" spans="1:16" x14ac:dyDescent="0.35">
      <c r="A718">
        <v>716</v>
      </c>
      <c r="B718" s="1">
        <v>37581</v>
      </c>
      <c r="C718" s="1">
        <v>38312</v>
      </c>
      <c r="D718" s="1">
        <f>IF(Contrats[[#This Row],[fin]]="",D$1, Contrats[[#This Row],[fin]])</f>
        <v>38312</v>
      </c>
      <c r="E718" t="s">
        <v>13</v>
      </c>
      <c r="F718">
        <v>502</v>
      </c>
      <c r="G718">
        <v>103</v>
      </c>
      <c r="H718" t="s">
        <v>423</v>
      </c>
      <c r="I718">
        <v>163</v>
      </c>
      <c r="J718" t="s">
        <v>16</v>
      </c>
      <c r="K718" t="s">
        <v>15</v>
      </c>
      <c r="L718">
        <v>0</v>
      </c>
      <c r="M718">
        <v>1</v>
      </c>
      <c r="N718">
        <v>1</v>
      </c>
      <c r="O718" t="str">
        <f>VLOOKUP(Contrats[[#This Row],[id_emploi]],Emplois[#All],3,0)</f>
        <v>Administratif</v>
      </c>
      <c r="P718">
        <f>IF(AND(Contrats[[#This Row],[debut]]&lt;=Résultats!D$11,Contrats[[#This Row],[fin_imputee]]&gt;=Résultats!D$11),1,0)</f>
        <v>0</v>
      </c>
    </row>
    <row r="719" spans="1:16" x14ac:dyDescent="0.35">
      <c r="A719">
        <v>717</v>
      </c>
      <c r="B719" s="1">
        <v>38368</v>
      </c>
      <c r="C719" s="1">
        <v>38458</v>
      </c>
      <c r="D719" s="1">
        <f>IF(Contrats[[#This Row],[fin]]="",D$1, Contrats[[#This Row],[fin]])</f>
        <v>38458</v>
      </c>
      <c r="E719" t="s">
        <v>17</v>
      </c>
      <c r="F719">
        <v>502</v>
      </c>
      <c r="G719">
        <v>103</v>
      </c>
      <c r="H719" t="s">
        <v>423</v>
      </c>
      <c r="I719">
        <v>163</v>
      </c>
      <c r="J719" t="s">
        <v>16</v>
      </c>
      <c r="K719" t="s">
        <v>15</v>
      </c>
      <c r="L719">
        <v>1</v>
      </c>
      <c r="M719">
        <v>0</v>
      </c>
      <c r="N719">
        <v>1</v>
      </c>
      <c r="O719" t="str">
        <f>VLOOKUP(Contrats[[#This Row],[id_emploi]],Emplois[#All],3,0)</f>
        <v>Administratif</v>
      </c>
      <c r="P719">
        <f>IF(AND(Contrats[[#This Row],[debut]]&lt;=Résultats!D$11,Contrats[[#This Row],[fin_imputee]]&gt;=Résultats!D$11),1,0)</f>
        <v>0</v>
      </c>
    </row>
    <row r="720" spans="1:16" x14ac:dyDescent="0.35">
      <c r="A720">
        <v>718</v>
      </c>
      <c r="B720" s="1">
        <v>38516</v>
      </c>
      <c r="C720" s="1"/>
      <c r="D720" s="1">
        <f>IF(Contrats[[#This Row],[fin]]="",D$1, Contrats[[#This Row],[fin]])</f>
        <v>45900</v>
      </c>
      <c r="E720" t="s">
        <v>13</v>
      </c>
      <c r="F720">
        <v>502</v>
      </c>
      <c r="G720">
        <v>220</v>
      </c>
      <c r="H720" t="s">
        <v>427</v>
      </c>
      <c r="I720">
        <v>316</v>
      </c>
      <c r="J720" t="s">
        <v>14</v>
      </c>
      <c r="K720" t="s">
        <v>15</v>
      </c>
      <c r="L720">
        <v>0</v>
      </c>
      <c r="M720">
        <v>1</v>
      </c>
      <c r="N720">
        <v>0</v>
      </c>
      <c r="O720" t="str">
        <f>VLOOKUP(Contrats[[#This Row],[id_emploi]],Emplois[#All],3,0)</f>
        <v>Soins infirmiers</v>
      </c>
      <c r="P720">
        <f>IF(AND(Contrats[[#This Row],[debut]]&lt;=Résultats!D$11,Contrats[[#This Row],[fin_imputee]]&gt;=Résultats!D$11),1,0)</f>
        <v>1</v>
      </c>
    </row>
    <row r="721" spans="1:16" x14ac:dyDescent="0.35">
      <c r="A721">
        <v>719</v>
      </c>
      <c r="B721" s="1">
        <v>37544</v>
      </c>
      <c r="C721" s="1"/>
      <c r="D721" s="1">
        <f>IF(Contrats[[#This Row],[fin]]="",D$1, Contrats[[#This Row],[fin]])</f>
        <v>45900</v>
      </c>
      <c r="E721" t="s">
        <v>13</v>
      </c>
      <c r="F721">
        <v>503</v>
      </c>
      <c r="G721">
        <v>247</v>
      </c>
      <c r="H721" t="s">
        <v>424</v>
      </c>
      <c r="I721">
        <v>350</v>
      </c>
      <c r="J721" t="s">
        <v>14</v>
      </c>
      <c r="K721" t="s">
        <v>15</v>
      </c>
      <c r="L721">
        <v>0</v>
      </c>
      <c r="M721">
        <v>0</v>
      </c>
      <c r="N721">
        <v>1</v>
      </c>
      <c r="O721" t="str">
        <f>VLOOKUP(Contrats[[#This Row],[id_emploi]],Emplois[#All],3,0)</f>
        <v>Soins infirmiers</v>
      </c>
      <c r="P721">
        <f>IF(AND(Contrats[[#This Row],[debut]]&lt;=Résultats!D$11,Contrats[[#This Row],[fin_imputee]]&gt;=Résultats!D$11),1,0)</f>
        <v>1</v>
      </c>
    </row>
    <row r="722" spans="1:16" x14ac:dyDescent="0.35">
      <c r="A722">
        <v>720</v>
      </c>
      <c r="B722" s="1">
        <v>36699</v>
      </c>
      <c r="C722" s="1">
        <v>37094</v>
      </c>
      <c r="D722" s="1">
        <f>IF(Contrats[[#This Row],[fin]]="",D$1, Contrats[[#This Row],[fin]])</f>
        <v>37094</v>
      </c>
      <c r="E722" t="s">
        <v>17</v>
      </c>
      <c r="F722">
        <v>504</v>
      </c>
      <c r="G722">
        <v>223</v>
      </c>
      <c r="H722" t="s">
        <v>424</v>
      </c>
      <c r="I722">
        <v>321</v>
      </c>
      <c r="J722" t="s">
        <v>14</v>
      </c>
      <c r="K722" t="s">
        <v>15</v>
      </c>
      <c r="L722">
        <v>0</v>
      </c>
      <c r="M722">
        <v>0</v>
      </c>
      <c r="N722">
        <v>1</v>
      </c>
      <c r="O722" t="str">
        <f>VLOOKUP(Contrats[[#This Row],[id_emploi]],Emplois[#All],3,0)</f>
        <v>Laboratoire</v>
      </c>
      <c r="P722">
        <f>IF(AND(Contrats[[#This Row],[debut]]&lt;=Résultats!D$11,Contrats[[#This Row],[fin_imputee]]&gt;=Résultats!D$11),1,0)</f>
        <v>0</v>
      </c>
    </row>
    <row r="723" spans="1:16" x14ac:dyDescent="0.35">
      <c r="A723">
        <v>721</v>
      </c>
      <c r="B723" s="1">
        <v>36896</v>
      </c>
      <c r="C723" s="1">
        <v>37169</v>
      </c>
      <c r="D723" s="1">
        <f>IF(Contrats[[#This Row],[fin]]="",D$1, Contrats[[#This Row],[fin]])</f>
        <v>37169</v>
      </c>
      <c r="E723" t="s">
        <v>13</v>
      </c>
      <c r="F723">
        <v>505</v>
      </c>
      <c r="G723">
        <v>70</v>
      </c>
      <c r="H723" t="s">
        <v>424</v>
      </c>
      <c r="I723">
        <v>123</v>
      </c>
      <c r="J723" t="s">
        <v>16</v>
      </c>
      <c r="K723" t="s">
        <v>15</v>
      </c>
      <c r="L723">
        <v>0</v>
      </c>
      <c r="M723">
        <v>0</v>
      </c>
      <c r="N723">
        <v>1</v>
      </c>
      <c r="O723" t="str">
        <f>VLOOKUP(Contrats[[#This Row],[id_emploi]],Emplois[#All],3,0)</f>
        <v>Laboratoire</v>
      </c>
      <c r="P723">
        <f>IF(AND(Contrats[[#This Row],[debut]]&lt;=Résultats!D$11,Contrats[[#This Row],[fin_imputee]]&gt;=Résultats!D$11),1,0)</f>
        <v>0</v>
      </c>
    </row>
    <row r="724" spans="1:16" x14ac:dyDescent="0.35">
      <c r="A724">
        <v>722</v>
      </c>
      <c r="B724" s="1">
        <v>36742</v>
      </c>
      <c r="C724" s="1"/>
      <c r="D724" s="1">
        <f>IF(Contrats[[#This Row],[fin]]="",D$1, Contrats[[#This Row],[fin]])</f>
        <v>45900</v>
      </c>
      <c r="E724" t="s">
        <v>13</v>
      </c>
      <c r="F724">
        <v>506</v>
      </c>
      <c r="G724">
        <v>51</v>
      </c>
      <c r="H724" t="s">
        <v>423</v>
      </c>
      <c r="I724">
        <v>101</v>
      </c>
      <c r="J724" t="s">
        <v>14</v>
      </c>
      <c r="K724" t="s">
        <v>15</v>
      </c>
      <c r="L724">
        <v>1</v>
      </c>
      <c r="M724">
        <v>0</v>
      </c>
      <c r="N724">
        <v>1</v>
      </c>
      <c r="O724" t="str">
        <f>VLOOKUP(Contrats[[#This Row],[id_emploi]],Emplois[#All],3,0)</f>
        <v>Maïeutique</v>
      </c>
      <c r="P724">
        <f>IF(AND(Contrats[[#This Row],[debut]]&lt;=Résultats!D$11,Contrats[[#This Row],[fin_imputee]]&gt;=Résultats!D$11),1,0)</f>
        <v>1</v>
      </c>
    </row>
    <row r="725" spans="1:16" x14ac:dyDescent="0.35">
      <c r="A725">
        <v>723</v>
      </c>
      <c r="B725" s="1">
        <v>36832</v>
      </c>
      <c r="C725" s="1">
        <v>37105</v>
      </c>
      <c r="D725" s="1">
        <f>IF(Contrats[[#This Row],[fin]]="",D$1, Contrats[[#This Row],[fin]])</f>
        <v>37105</v>
      </c>
      <c r="E725" t="s">
        <v>17</v>
      </c>
      <c r="F725">
        <v>507</v>
      </c>
      <c r="G725">
        <v>260</v>
      </c>
      <c r="H725" t="s">
        <v>426</v>
      </c>
      <c r="I725">
        <v>364</v>
      </c>
      <c r="J725" t="s">
        <v>14</v>
      </c>
      <c r="K725" t="s">
        <v>15</v>
      </c>
      <c r="L725">
        <v>0</v>
      </c>
      <c r="M725">
        <v>0</v>
      </c>
      <c r="N725">
        <v>1</v>
      </c>
      <c r="O725" t="str">
        <f>VLOOKUP(Contrats[[#This Row],[id_emploi]],Emplois[#All],3,0)</f>
        <v>Soins infirmiers</v>
      </c>
      <c r="P725">
        <f>IF(AND(Contrats[[#This Row],[debut]]&lt;=Résultats!D$11,Contrats[[#This Row],[fin_imputee]]&gt;=Résultats!D$11),1,0)</f>
        <v>0</v>
      </c>
    </row>
    <row r="726" spans="1:16" x14ac:dyDescent="0.35">
      <c r="A726">
        <v>724</v>
      </c>
      <c r="B726" s="1">
        <v>36688</v>
      </c>
      <c r="C726" s="1"/>
      <c r="D726" s="1">
        <f>IF(Contrats[[#This Row],[fin]]="",D$1, Contrats[[#This Row],[fin]])</f>
        <v>45900</v>
      </c>
      <c r="E726" t="s">
        <v>13</v>
      </c>
      <c r="F726">
        <v>508</v>
      </c>
      <c r="G726">
        <v>41</v>
      </c>
      <c r="H726" t="s">
        <v>423</v>
      </c>
      <c r="I726">
        <v>85</v>
      </c>
      <c r="J726" t="s">
        <v>19</v>
      </c>
      <c r="K726" t="s">
        <v>20</v>
      </c>
      <c r="L726">
        <v>0</v>
      </c>
      <c r="M726">
        <v>0</v>
      </c>
      <c r="N726">
        <v>1</v>
      </c>
      <c r="O726" t="str">
        <f>VLOOKUP(Contrats[[#This Row],[id_emploi]],Emplois[#All],3,0)</f>
        <v>Pharmacie</v>
      </c>
      <c r="P726">
        <f>IF(AND(Contrats[[#This Row],[debut]]&lt;=Résultats!D$11,Contrats[[#This Row],[fin_imputee]]&gt;=Résultats!D$11),1,0)</f>
        <v>1</v>
      </c>
    </row>
    <row r="727" spans="1:16" x14ac:dyDescent="0.35">
      <c r="A727">
        <v>725</v>
      </c>
      <c r="B727" s="1">
        <v>37607</v>
      </c>
      <c r="C727" s="1">
        <v>38094</v>
      </c>
      <c r="D727" s="1">
        <f>IF(Contrats[[#This Row],[fin]]="",D$1, Contrats[[#This Row],[fin]])</f>
        <v>38094</v>
      </c>
      <c r="E727" t="s">
        <v>17</v>
      </c>
      <c r="F727">
        <v>509</v>
      </c>
      <c r="G727">
        <v>47</v>
      </c>
      <c r="H727" t="s">
        <v>424</v>
      </c>
      <c r="I727">
        <v>97</v>
      </c>
      <c r="J727" t="s">
        <v>19</v>
      </c>
      <c r="K727" t="s">
        <v>20</v>
      </c>
      <c r="L727">
        <v>0</v>
      </c>
      <c r="M727">
        <v>1</v>
      </c>
      <c r="N727">
        <v>0</v>
      </c>
      <c r="O727" t="str">
        <f>VLOOKUP(Contrats[[#This Row],[id_emploi]],Emplois[#All],3,0)</f>
        <v>Soins infirmiers</v>
      </c>
      <c r="P727">
        <f>IF(AND(Contrats[[#This Row],[debut]]&lt;=Résultats!D$11,Contrats[[#This Row],[fin_imputee]]&gt;=Résultats!D$11),1,0)</f>
        <v>0</v>
      </c>
    </row>
    <row r="728" spans="1:16" x14ac:dyDescent="0.35">
      <c r="A728">
        <v>726</v>
      </c>
      <c r="B728" s="1">
        <v>43482</v>
      </c>
      <c r="C728" s="1">
        <v>43513</v>
      </c>
      <c r="D728" s="1">
        <f>IF(Contrats[[#This Row],[fin]]="",D$1, Contrats[[#This Row],[fin]])</f>
        <v>43513</v>
      </c>
      <c r="E728" t="s">
        <v>17</v>
      </c>
      <c r="F728">
        <v>510</v>
      </c>
      <c r="G728">
        <v>267</v>
      </c>
      <c r="H728" t="s">
        <v>423</v>
      </c>
      <c r="I728">
        <v>375</v>
      </c>
      <c r="J728" t="s">
        <v>16</v>
      </c>
      <c r="K728" t="s">
        <v>15</v>
      </c>
      <c r="L728">
        <v>1</v>
      </c>
      <c r="M728">
        <v>0</v>
      </c>
      <c r="N728">
        <v>1</v>
      </c>
      <c r="O728" t="str">
        <f>VLOOKUP(Contrats[[#This Row],[id_emploi]],Emplois[#All],3,0)</f>
        <v>Pharmacie</v>
      </c>
      <c r="P728">
        <f>IF(AND(Contrats[[#This Row],[debut]]&lt;=Résultats!D$11,Contrats[[#This Row],[fin_imputee]]&gt;=Résultats!D$11),1,0)</f>
        <v>0</v>
      </c>
    </row>
    <row r="729" spans="1:16" x14ac:dyDescent="0.35">
      <c r="A729">
        <v>727</v>
      </c>
      <c r="B729" s="1">
        <v>40807</v>
      </c>
      <c r="C729" s="1">
        <v>41326</v>
      </c>
      <c r="D729" s="1">
        <f>IF(Contrats[[#This Row],[fin]]="",D$1, Contrats[[#This Row],[fin]])</f>
        <v>41326</v>
      </c>
      <c r="E729" t="s">
        <v>21</v>
      </c>
      <c r="F729">
        <v>511</v>
      </c>
      <c r="G729">
        <v>136</v>
      </c>
      <c r="H729" t="s">
        <v>424</v>
      </c>
      <c r="I729">
        <v>196</v>
      </c>
      <c r="J729" t="s">
        <v>14</v>
      </c>
      <c r="K729" t="s">
        <v>15</v>
      </c>
      <c r="L729">
        <v>0</v>
      </c>
      <c r="M729">
        <v>1</v>
      </c>
      <c r="N729">
        <v>1</v>
      </c>
      <c r="O729" t="str">
        <f>VLOOKUP(Contrats[[#This Row],[id_emploi]],Emplois[#All],3,0)</f>
        <v>Hygiène/Hôtellerie</v>
      </c>
      <c r="P729">
        <f>IF(AND(Contrats[[#This Row],[debut]]&lt;=Résultats!D$11,Contrats[[#This Row],[fin_imputee]]&gt;=Résultats!D$11),1,0)</f>
        <v>0</v>
      </c>
    </row>
    <row r="730" spans="1:16" x14ac:dyDescent="0.35">
      <c r="A730">
        <v>728</v>
      </c>
      <c r="B730" s="1">
        <v>36977</v>
      </c>
      <c r="C730" s="1">
        <v>37617</v>
      </c>
      <c r="D730" s="1">
        <f>IF(Contrats[[#This Row],[fin]]="",D$1, Contrats[[#This Row],[fin]])</f>
        <v>37617</v>
      </c>
      <c r="E730" t="s">
        <v>13</v>
      </c>
      <c r="F730">
        <v>512</v>
      </c>
      <c r="G730">
        <v>197</v>
      </c>
      <c r="H730" t="s">
        <v>424</v>
      </c>
      <c r="I730">
        <v>278</v>
      </c>
      <c r="J730" t="s">
        <v>16</v>
      </c>
      <c r="K730" t="s">
        <v>15</v>
      </c>
      <c r="L730">
        <v>0</v>
      </c>
      <c r="M730">
        <v>0</v>
      </c>
      <c r="N730">
        <v>1</v>
      </c>
      <c r="O730" t="str">
        <f>VLOOKUP(Contrats[[#This Row],[id_emploi]],Emplois[#All],3,0)</f>
        <v>Médical</v>
      </c>
      <c r="P730">
        <f>IF(AND(Contrats[[#This Row],[debut]]&lt;=Résultats!D$11,Contrats[[#This Row],[fin_imputee]]&gt;=Résultats!D$11),1,0)</f>
        <v>0</v>
      </c>
    </row>
    <row r="731" spans="1:16" x14ac:dyDescent="0.35">
      <c r="A731">
        <v>729</v>
      </c>
      <c r="B731" s="1">
        <v>37675</v>
      </c>
      <c r="C731" s="1">
        <v>37948</v>
      </c>
      <c r="D731" s="1">
        <f>IF(Contrats[[#This Row],[fin]]="",D$1, Contrats[[#This Row],[fin]])</f>
        <v>37948</v>
      </c>
      <c r="E731" t="s">
        <v>17</v>
      </c>
      <c r="F731">
        <v>512</v>
      </c>
      <c r="G731">
        <v>49</v>
      </c>
      <c r="H731" t="s">
        <v>424</v>
      </c>
      <c r="I731">
        <v>99</v>
      </c>
      <c r="J731" t="s">
        <v>14</v>
      </c>
      <c r="K731" t="s">
        <v>15</v>
      </c>
      <c r="L731">
        <v>0</v>
      </c>
      <c r="M731">
        <v>0</v>
      </c>
      <c r="N731">
        <v>1</v>
      </c>
      <c r="O731" t="str">
        <f>VLOOKUP(Contrats[[#This Row],[id_emploi]],Emplois[#All],3,0)</f>
        <v>Soins infirmiers</v>
      </c>
      <c r="P731">
        <f>IF(AND(Contrats[[#This Row],[debut]]&lt;=Résultats!D$11,Contrats[[#This Row],[fin_imputee]]&gt;=Résultats!D$11),1,0)</f>
        <v>0</v>
      </c>
    </row>
    <row r="732" spans="1:16" x14ac:dyDescent="0.35">
      <c r="A732">
        <v>730</v>
      </c>
      <c r="B732" s="1">
        <v>42508</v>
      </c>
      <c r="C732" s="1">
        <v>42904</v>
      </c>
      <c r="D732" s="1">
        <f>IF(Contrats[[#This Row],[fin]]="",D$1, Contrats[[#This Row],[fin]])</f>
        <v>42904</v>
      </c>
      <c r="E732" t="s">
        <v>13</v>
      </c>
      <c r="F732">
        <v>513</v>
      </c>
      <c r="G732">
        <v>102</v>
      </c>
      <c r="H732" t="s">
        <v>424</v>
      </c>
      <c r="I732">
        <v>162</v>
      </c>
      <c r="J732" t="s">
        <v>19</v>
      </c>
      <c r="K732" t="s">
        <v>20</v>
      </c>
      <c r="L732">
        <v>0</v>
      </c>
      <c r="M732">
        <v>1</v>
      </c>
      <c r="N732">
        <v>1</v>
      </c>
      <c r="O732" t="str">
        <f>VLOOKUP(Contrats[[#This Row],[id_emploi]],Emplois[#All],3,0)</f>
        <v>Administratif</v>
      </c>
      <c r="P732">
        <f>IF(AND(Contrats[[#This Row],[debut]]&lt;=Résultats!D$11,Contrats[[#This Row],[fin_imputee]]&gt;=Résultats!D$11),1,0)</f>
        <v>0</v>
      </c>
    </row>
    <row r="733" spans="1:16" x14ac:dyDescent="0.35">
      <c r="A733">
        <v>731</v>
      </c>
      <c r="B733" s="1">
        <v>40566</v>
      </c>
      <c r="C733" s="1">
        <v>40900</v>
      </c>
      <c r="D733" s="1">
        <f>IF(Contrats[[#This Row],[fin]]="",D$1, Contrats[[#This Row],[fin]])</f>
        <v>40900</v>
      </c>
      <c r="E733" t="s">
        <v>13</v>
      </c>
      <c r="F733">
        <v>514</v>
      </c>
      <c r="G733">
        <v>252</v>
      </c>
      <c r="H733" t="s">
        <v>426</v>
      </c>
      <c r="I733">
        <v>355</v>
      </c>
      <c r="J733" t="s">
        <v>19</v>
      </c>
      <c r="K733" t="s">
        <v>20</v>
      </c>
      <c r="L733">
        <v>1</v>
      </c>
      <c r="M733">
        <v>0</v>
      </c>
      <c r="N733">
        <v>1</v>
      </c>
      <c r="O733" t="str">
        <f>VLOOKUP(Contrats[[#This Row],[id_emploi]],Emplois[#All],3,0)</f>
        <v>Qualité</v>
      </c>
      <c r="P733">
        <f>IF(AND(Contrats[[#This Row],[debut]]&lt;=Résultats!D$11,Contrats[[#This Row],[fin_imputee]]&gt;=Résultats!D$11),1,0)</f>
        <v>0</v>
      </c>
    </row>
    <row r="734" spans="1:16" x14ac:dyDescent="0.35">
      <c r="A734">
        <v>732</v>
      </c>
      <c r="B734" s="1">
        <v>38564</v>
      </c>
      <c r="C734" s="1">
        <v>39294</v>
      </c>
      <c r="D734" s="1">
        <f>IF(Contrats[[#This Row],[fin]]="",D$1, Contrats[[#This Row],[fin]])</f>
        <v>39294</v>
      </c>
      <c r="E734" t="s">
        <v>13</v>
      </c>
      <c r="F734">
        <v>515</v>
      </c>
      <c r="G734">
        <v>205</v>
      </c>
      <c r="H734" t="s">
        <v>423</v>
      </c>
      <c r="I734">
        <v>295</v>
      </c>
      <c r="J734" t="s">
        <v>14</v>
      </c>
      <c r="K734" t="s">
        <v>15</v>
      </c>
      <c r="L734">
        <v>0</v>
      </c>
      <c r="M734">
        <v>1</v>
      </c>
      <c r="N734">
        <v>1</v>
      </c>
      <c r="O734" t="str">
        <f>VLOOKUP(Contrats[[#This Row],[id_emploi]],Emplois[#All],3,0)</f>
        <v>Soins infirmiers</v>
      </c>
      <c r="P734">
        <f>IF(AND(Contrats[[#This Row],[debut]]&lt;=Résultats!D$11,Contrats[[#This Row],[fin_imputee]]&gt;=Résultats!D$11),1,0)</f>
        <v>0</v>
      </c>
    </row>
    <row r="735" spans="1:16" x14ac:dyDescent="0.35">
      <c r="A735">
        <v>733</v>
      </c>
      <c r="B735" s="1">
        <v>39294</v>
      </c>
      <c r="C735" s="1">
        <v>39568</v>
      </c>
      <c r="D735" s="1">
        <f>IF(Contrats[[#This Row],[fin]]="",D$1, Contrats[[#This Row],[fin]])</f>
        <v>39568</v>
      </c>
      <c r="E735" t="s">
        <v>13</v>
      </c>
      <c r="F735">
        <v>515</v>
      </c>
      <c r="G735">
        <v>205</v>
      </c>
      <c r="H735" t="s">
        <v>424</v>
      </c>
      <c r="I735">
        <v>295</v>
      </c>
      <c r="J735" t="s">
        <v>14</v>
      </c>
      <c r="K735" t="s">
        <v>15</v>
      </c>
      <c r="L735">
        <v>0</v>
      </c>
      <c r="M735">
        <v>1</v>
      </c>
      <c r="N735">
        <v>0</v>
      </c>
      <c r="O735" t="str">
        <f>VLOOKUP(Contrats[[#This Row],[id_emploi]],Emplois[#All],3,0)</f>
        <v>Soins infirmiers</v>
      </c>
      <c r="P735">
        <f>IF(AND(Contrats[[#This Row],[debut]]&lt;=Résultats!D$11,Contrats[[#This Row],[fin_imputee]]&gt;=Résultats!D$11),1,0)</f>
        <v>0</v>
      </c>
    </row>
    <row r="736" spans="1:16" x14ac:dyDescent="0.35">
      <c r="A736">
        <v>734</v>
      </c>
      <c r="B736" s="1">
        <v>39600</v>
      </c>
      <c r="C736" s="1">
        <v>39783</v>
      </c>
      <c r="D736" s="1">
        <f>IF(Contrats[[#This Row],[fin]]="",D$1, Contrats[[#This Row],[fin]])</f>
        <v>39783</v>
      </c>
      <c r="E736" t="s">
        <v>13</v>
      </c>
      <c r="F736">
        <v>515</v>
      </c>
      <c r="G736">
        <v>221</v>
      </c>
      <c r="H736" t="s">
        <v>424</v>
      </c>
      <c r="I736">
        <v>317</v>
      </c>
      <c r="J736" t="s">
        <v>16</v>
      </c>
      <c r="K736" t="s">
        <v>15</v>
      </c>
      <c r="L736">
        <v>0</v>
      </c>
      <c r="M736">
        <v>1</v>
      </c>
      <c r="N736">
        <v>1</v>
      </c>
      <c r="O736" t="str">
        <f>VLOOKUP(Contrats[[#This Row],[id_emploi]],Emplois[#All],3,0)</f>
        <v>Soins infirmiers</v>
      </c>
      <c r="P736">
        <f>IF(AND(Contrats[[#This Row],[debut]]&lt;=Résultats!D$11,Contrats[[#This Row],[fin_imputee]]&gt;=Résultats!D$11),1,0)</f>
        <v>0</v>
      </c>
    </row>
    <row r="737" spans="1:16" x14ac:dyDescent="0.35">
      <c r="A737">
        <v>735</v>
      </c>
      <c r="B737" s="1">
        <v>38830</v>
      </c>
      <c r="C737" s="1"/>
      <c r="D737" s="1">
        <f>IF(Contrats[[#This Row],[fin]]="",D$1, Contrats[[#This Row],[fin]])</f>
        <v>45900</v>
      </c>
      <c r="E737" t="s">
        <v>13</v>
      </c>
      <c r="F737">
        <v>516</v>
      </c>
      <c r="G737">
        <v>73</v>
      </c>
      <c r="H737" t="s">
        <v>424</v>
      </c>
      <c r="I737">
        <v>130</v>
      </c>
      <c r="J737" t="s">
        <v>14</v>
      </c>
      <c r="K737" t="s">
        <v>15</v>
      </c>
      <c r="L737">
        <v>0</v>
      </c>
      <c r="M737">
        <v>1</v>
      </c>
      <c r="N737">
        <v>0</v>
      </c>
      <c r="O737" t="str">
        <f>VLOOKUP(Contrats[[#This Row],[id_emploi]],Emplois[#All],3,0)</f>
        <v>Laboratoire</v>
      </c>
      <c r="P737">
        <f>IF(AND(Contrats[[#This Row],[debut]]&lt;=Résultats!D$11,Contrats[[#This Row],[fin_imputee]]&gt;=Résultats!D$11),1,0)</f>
        <v>1</v>
      </c>
    </row>
    <row r="738" spans="1:16" x14ac:dyDescent="0.35">
      <c r="A738">
        <v>736</v>
      </c>
      <c r="B738" s="1">
        <v>36634</v>
      </c>
      <c r="C738" s="1">
        <v>36940</v>
      </c>
      <c r="D738" s="1">
        <f>IF(Contrats[[#This Row],[fin]]="",D$1, Contrats[[#This Row],[fin]])</f>
        <v>36940</v>
      </c>
      <c r="E738" t="s">
        <v>13</v>
      </c>
      <c r="F738">
        <v>517</v>
      </c>
      <c r="G738">
        <v>48</v>
      </c>
      <c r="H738" t="s">
        <v>423</v>
      </c>
      <c r="I738">
        <v>98</v>
      </c>
      <c r="J738" t="s">
        <v>19</v>
      </c>
      <c r="K738" t="s">
        <v>20</v>
      </c>
      <c r="L738">
        <v>0</v>
      </c>
      <c r="M738">
        <v>0</v>
      </c>
      <c r="N738">
        <v>1</v>
      </c>
      <c r="O738" t="str">
        <f>VLOOKUP(Contrats[[#This Row],[id_emploi]],Emplois[#All],3,0)</f>
        <v>Soins infirmiers</v>
      </c>
      <c r="P738">
        <f>IF(AND(Contrats[[#This Row],[debut]]&lt;=Résultats!D$11,Contrats[[#This Row],[fin_imputee]]&gt;=Résultats!D$11),1,0)</f>
        <v>0</v>
      </c>
    </row>
    <row r="739" spans="1:16" x14ac:dyDescent="0.35">
      <c r="A739">
        <v>737</v>
      </c>
      <c r="B739" s="1">
        <v>36988</v>
      </c>
      <c r="C739" s="1"/>
      <c r="D739" s="1">
        <f>IF(Contrats[[#This Row],[fin]]="",D$1, Contrats[[#This Row],[fin]])</f>
        <v>45900</v>
      </c>
      <c r="E739" t="s">
        <v>13</v>
      </c>
      <c r="F739">
        <v>517</v>
      </c>
      <c r="G739">
        <v>48</v>
      </c>
      <c r="H739" t="s">
        <v>427</v>
      </c>
      <c r="I739">
        <v>98</v>
      </c>
      <c r="J739" t="s">
        <v>19</v>
      </c>
      <c r="K739" t="s">
        <v>20</v>
      </c>
      <c r="L739">
        <v>0</v>
      </c>
      <c r="M739">
        <v>0</v>
      </c>
      <c r="N739">
        <v>1</v>
      </c>
      <c r="O739" t="str">
        <f>VLOOKUP(Contrats[[#This Row],[id_emploi]],Emplois[#All],3,0)</f>
        <v>Soins infirmiers</v>
      </c>
      <c r="P739">
        <f>IF(AND(Contrats[[#This Row],[debut]]&lt;=Résultats!D$11,Contrats[[#This Row],[fin_imputee]]&gt;=Résultats!D$11),1,0)</f>
        <v>1</v>
      </c>
    </row>
    <row r="740" spans="1:16" x14ac:dyDescent="0.35">
      <c r="A740">
        <v>738</v>
      </c>
      <c r="B740" s="1">
        <v>37371</v>
      </c>
      <c r="C740" s="1">
        <v>37980</v>
      </c>
      <c r="D740" s="1">
        <f>IF(Contrats[[#This Row],[fin]]="",D$1, Contrats[[#This Row],[fin]])</f>
        <v>37980</v>
      </c>
      <c r="E740" t="s">
        <v>13</v>
      </c>
      <c r="F740">
        <v>518</v>
      </c>
      <c r="G740">
        <v>49</v>
      </c>
      <c r="H740" t="s">
        <v>424</v>
      </c>
      <c r="I740">
        <v>99</v>
      </c>
      <c r="J740" t="s">
        <v>14</v>
      </c>
      <c r="K740" t="s">
        <v>15</v>
      </c>
      <c r="L740">
        <v>0</v>
      </c>
      <c r="M740">
        <v>1</v>
      </c>
      <c r="N740">
        <v>1</v>
      </c>
      <c r="O740" t="str">
        <f>VLOOKUP(Contrats[[#This Row],[id_emploi]],Emplois[#All],3,0)</f>
        <v>Soins infirmiers</v>
      </c>
      <c r="P740">
        <f>IF(AND(Contrats[[#This Row],[debut]]&lt;=Résultats!D$11,Contrats[[#This Row],[fin_imputee]]&gt;=Résultats!D$11),1,0)</f>
        <v>0</v>
      </c>
    </row>
    <row r="741" spans="1:16" x14ac:dyDescent="0.35">
      <c r="A741">
        <v>739</v>
      </c>
      <c r="B741" s="1">
        <v>39976</v>
      </c>
      <c r="C741" s="1">
        <v>40675</v>
      </c>
      <c r="D741" s="1">
        <f>IF(Contrats[[#This Row],[fin]]="",D$1, Contrats[[#This Row],[fin]])</f>
        <v>40675</v>
      </c>
      <c r="E741" t="s">
        <v>13</v>
      </c>
      <c r="F741">
        <v>519</v>
      </c>
      <c r="G741">
        <v>223</v>
      </c>
      <c r="H741" t="s">
        <v>426</v>
      </c>
      <c r="I741">
        <v>321</v>
      </c>
      <c r="J741" t="s">
        <v>14</v>
      </c>
      <c r="K741" t="s">
        <v>15</v>
      </c>
      <c r="L741">
        <v>0</v>
      </c>
      <c r="M741">
        <v>0</v>
      </c>
      <c r="N741">
        <v>1</v>
      </c>
      <c r="O741" t="str">
        <f>VLOOKUP(Contrats[[#This Row],[id_emploi]],Emplois[#All],3,0)</f>
        <v>Laboratoire</v>
      </c>
      <c r="P741">
        <f>IF(AND(Contrats[[#This Row],[debut]]&lt;=Résultats!D$11,Contrats[[#This Row],[fin_imputee]]&gt;=Résultats!D$11),1,0)</f>
        <v>0</v>
      </c>
    </row>
    <row r="742" spans="1:16" x14ac:dyDescent="0.35">
      <c r="A742">
        <v>740</v>
      </c>
      <c r="B742" s="1">
        <v>40730</v>
      </c>
      <c r="C742" s="1">
        <v>41127</v>
      </c>
      <c r="D742" s="1">
        <f>IF(Contrats[[#This Row],[fin]]="",D$1, Contrats[[#This Row],[fin]])</f>
        <v>41127</v>
      </c>
      <c r="E742" t="s">
        <v>13</v>
      </c>
      <c r="F742">
        <v>519</v>
      </c>
      <c r="G742">
        <v>38</v>
      </c>
      <c r="H742" t="s">
        <v>424</v>
      </c>
      <c r="I742">
        <v>81</v>
      </c>
      <c r="J742" t="s">
        <v>16</v>
      </c>
      <c r="K742" t="s">
        <v>15</v>
      </c>
      <c r="L742">
        <v>0</v>
      </c>
      <c r="M742">
        <v>0</v>
      </c>
      <c r="N742">
        <v>1</v>
      </c>
      <c r="O742" t="str">
        <f>VLOOKUP(Contrats[[#This Row],[id_emploi]],Emplois[#All],3,0)</f>
        <v>Médical</v>
      </c>
      <c r="P742">
        <f>IF(AND(Contrats[[#This Row],[debut]]&lt;=Résultats!D$11,Contrats[[#This Row],[fin_imputee]]&gt;=Résultats!D$11),1,0)</f>
        <v>0</v>
      </c>
    </row>
    <row r="743" spans="1:16" x14ac:dyDescent="0.35">
      <c r="A743">
        <v>741</v>
      </c>
      <c r="B743" s="1">
        <v>41168</v>
      </c>
      <c r="C743" s="1">
        <v>41502</v>
      </c>
      <c r="D743" s="1">
        <f>IF(Contrats[[#This Row],[fin]]="",D$1, Contrats[[#This Row],[fin]])</f>
        <v>41502</v>
      </c>
      <c r="E743" t="s">
        <v>13</v>
      </c>
      <c r="F743">
        <v>519</v>
      </c>
      <c r="G743">
        <v>5</v>
      </c>
      <c r="H743" t="s">
        <v>424</v>
      </c>
      <c r="I743">
        <v>10</v>
      </c>
      <c r="J743" t="s">
        <v>16</v>
      </c>
      <c r="K743" t="s">
        <v>15</v>
      </c>
      <c r="L743">
        <v>0</v>
      </c>
      <c r="M743">
        <v>0</v>
      </c>
      <c r="N743">
        <v>1</v>
      </c>
      <c r="O743" t="str">
        <f>VLOOKUP(Contrats[[#This Row],[id_emploi]],Emplois[#All],3,0)</f>
        <v>Médical</v>
      </c>
      <c r="P743">
        <f>IF(AND(Contrats[[#This Row],[debut]]&lt;=Résultats!D$11,Contrats[[#This Row],[fin_imputee]]&gt;=Résultats!D$11),1,0)</f>
        <v>0</v>
      </c>
    </row>
    <row r="744" spans="1:16" x14ac:dyDescent="0.35">
      <c r="A744">
        <v>742</v>
      </c>
      <c r="B744" s="1">
        <v>41561</v>
      </c>
      <c r="C744" s="1">
        <v>42108</v>
      </c>
      <c r="D744" s="1">
        <f>IF(Contrats[[#This Row],[fin]]="",D$1, Contrats[[#This Row],[fin]])</f>
        <v>42108</v>
      </c>
      <c r="E744" t="s">
        <v>17</v>
      </c>
      <c r="F744">
        <v>519</v>
      </c>
      <c r="G744">
        <v>5</v>
      </c>
      <c r="H744" t="s">
        <v>424</v>
      </c>
      <c r="I744">
        <v>10</v>
      </c>
      <c r="J744" t="s">
        <v>16</v>
      </c>
      <c r="K744" t="s">
        <v>15</v>
      </c>
      <c r="L744">
        <v>0</v>
      </c>
      <c r="M744">
        <v>1</v>
      </c>
      <c r="N744">
        <v>1</v>
      </c>
      <c r="O744" t="str">
        <f>VLOOKUP(Contrats[[#This Row],[id_emploi]],Emplois[#All],3,0)</f>
        <v>Médical</v>
      </c>
      <c r="P744">
        <f>IF(AND(Contrats[[#This Row],[debut]]&lt;=Résultats!D$11,Contrats[[#This Row],[fin_imputee]]&gt;=Résultats!D$11),1,0)</f>
        <v>0</v>
      </c>
    </row>
    <row r="745" spans="1:16" x14ac:dyDescent="0.35">
      <c r="A745">
        <v>743</v>
      </c>
      <c r="B745" s="1">
        <v>43727</v>
      </c>
      <c r="C745" s="1">
        <v>44396</v>
      </c>
      <c r="D745" s="1">
        <f>IF(Contrats[[#This Row],[fin]]="",D$1, Contrats[[#This Row],[fin]])</f>
        <v>44396</v>
      </c>
      <c r="E745" t="s">
        <v>13</v>
      </c>
      <c r="F745">
        <v>520</v>
      </c>
      <c r="G745">
        <v>242</v>
      </c>
      <c r="H745" t="s">
        <v>424</v>
      </c>
      <c r="I745">
        <v>342</v>
      </c>
      <c r="J745" t="s">
        <v>19</v>
      </c>
      <c r="K745" t="s">
        <v>20</v>
      </c>
      <c r="L745">
        <v>0</v>
      </c>
      <c r="M745">
        <v>0</v>
      </c>
      <c r="N745">
        <v>1</v>
      </c>
      <c r="O745" t="str">
        <f>VLOOKUP(Contrats[[#This Row],[id_emploi]],Emplois[#All],3,0)</f>
        <v>Direction</v>
      </c>
      <c r="P745">
        <f>IF(AND(Contrats[[#This Row],[debut]]&lt;=Résultats!D$11,Contrats[[#This Row],[fin_imputee]]&gt;=Résultats!D$11),1,0)</f>
        <v>0</v>
      </c>
    </row>
    <row r="746" spans="1:16" x14ac:dyDescent="0.35">
      <c r="A746">
        <v>744</v>
      </c>
      <c r="B746" s="1">
        <v>42888</v>
      </c>
      <c r="C746" s="1"/>
      <c r="D746" s="1">
        <f>IF(Contrats[[#This Row],[fin]]="",D$1, Contrats[[#This Row],[fin]])</f>
        <v>45900</v>
      </c>
      <c r="E746" t="s">
        <v>13</v>
      </c>
      <c r="F746">
        <v>521</v>
      </c>
      <c r="G746">
        <v>202</v>
      </c>
      <c r="H746" t="s">
        <v>424</v>
      </c>
      <c r="I746">
        <v>287</v>
      </c>
      <c r="J746" t="s">
        <v>16</v>
      </c>
      <c r="K746" t="s">
        <v>15</v>
      </c>
      <c r="L746">
        <v>0</v>
      </c>
      <c r="M746">
        <v>0</v>
      </c>
      <c r="N746">
        <v>0</v>
      </c>
      <c r="O746" t="str">
        <f>VLOOKUP(Contrats[[#This Row],[id_emploi]],Emplois[#All],3,0)</f>
        <v>Bloc opératoire</v>
      </c>
      <c r="P746">
        <f>IF(AND(Contrats[[#This Row],[debut]]&lt;=Résultats!D$11,Contrats[[#This Row],[fin_imputee]]&gt;=Résultats!D$11),1,0)</f>
        <v>1</v>
      </c>
    </row>
    <row r="747" spans="1:16" x14ac:dyDescent="0.35">
      <c r="A747">
        <v>745</v>
      </c>
      <c r="B747" s="1">
        <v>43334</v>
      </c>
      <c r="C747" s="1"/>
      <c r="D747" s="1">
        <f>IF(Contrats[[#This Row],[fin]]="",D$1, Contrats[[#This Row],[fin]])</f>
        <v>45900</v>
      </c>
      <c r="E747" t="s">
        <v>13</v>
      </c>
      <c r="F747">
        <v>522</v>
      </c>
      <c r="G747">
        <v>198</v>
      </c>
      <c r="H747" t="s">
        <v>423</v>
      </c>
      <c r="I747">
        <v>279</v>
      </c>
      <c r="J747" t="s">
        <v>16</v>
      </c>
      <c r="K747" t="s">
        <v>15</v>
      </c>
      <c r="L747">
        <v>0</v>
      </c>
      <c r="M747">
        <v>1</v>
      </c>
      <c r="N747">
        <v>1</v>
      </c>
      <c r="O747" t="str">
        <f>VLOOKUP(Contrats[[#This Row],[id_emploi]],Emplois[#All],3,0)</f>
        <v>Médical</v>
      </c>
      <c r="P747">
        <f>IF(AND(Contrats[[#This Row],[debut]]&lt;=Résultats!D$11,Contrats[[#This Row],[fin_imputee]]&gt;=Résultats!D$11),1,0)</f>
        <v>1</v>
      </c>
    </row>
    <row r="748" spans="1:16" x14ac:dyDescent="0.35">
      <c r="A748">
        <v>746</v>
      </c>
      <c r="B748" s="1">
        <v>37443</v>
      </c>
      <c r="C748" s="1">
        <v>37474</v>
      </c>
      <c r="D748" s="1">
        <f>IF(Contrats[[#This Row],[fin]]="",D$1, Contrats[[#This Row],[fin]])</f>
        <v>37474</v>
      </c>
      <c r="E748" t="s">
        <v>17</v>
      </c>
      <c r="F748">
        <v>523</v>
      </c>
      <c r="G748">
        <v>299</v>
      </c>
      <c r="H748" t="s">
        <v>423</v>
      </c>
      <c r="I748">
        <v>416</v>
      </c>
      <c r="J748" t="s">
        <v>14</v>
      </c>
      <c r="K748" t="s">
        <v>15</v>
      </c>
      <c r="L748">
        <v>0</v>
      </c>
      <c r="M748">
        <v>1</v>
      </c>
      <c r="N748">
        <v>1</v>
      </c>
      <c r="O748" t="str">
        <f>VLOOKUP(Contrats[[#This Row],[id_emploi]],Emplois[#All],3,0)</f>
        <v>Soins infirmiers</v>
      </c>
      <c r="P748">
        <f>IF(AND(Contrats[[#This Row],[debut]]&lt;=Résultats!D$11,Contrats[[#This Row],[fin_imputee]]&gt;=Résultats!D$11),1,0)</f>
        <v>0</v>
      </c>
    </row>
    <row r="749" spans="1:16" x14ac:dyDescent="0.35">
      <c r="A749">
        <v>747</v>
      </c>
      <c r="B749" s="1">
        <v>37375</v>
      </c>
      <c r="C749" s="1">
        <v>37862</v>
      </c>
      <c r="D749" s="1">
        <f>IF(Contrats[[#This Row],[fin]]="",D$1, Contrats[[#This Row],[fin]])</f>
        <v>37862</v>
      </c>
      <c r="E749" t="s">
        <v>13</v>
      </c>
      <c r="F749">
        <v>524</v>
      </c>
      <c r="G749">
        <v>144</v>
      </c>
      <c r="H749" t="s">
        <v>423</v>
      </c>
      <c r="I749">
        <v>204</v>
      </c>
      <c r="J749" t="s">
        <v>16</v>
      </c>
      <c r="K749" t="s">
        <v>15</v>
      </c>
      <c r="L749">
        <v>0</v>
      </c>
      <c r="M749">
        <v>1</v>
      </c>
      <c r="N749">
        <v>1</v>
      </c>
      <c r="O749" t="str">
        <f>VLOOKUP(Contrats[[#This Row],[id_emploi]],Emplois[#All],3,0)</f>
        <v>Logistique</v>
      </c>
      <c r="P749">
        <f>IF(AND(Contrats[[#This Row],[debut]]&lt;=Résultats!D$11,Contrats[[#This Row],[fin_imputee]]&gt;=Résultats!D$11),1,0)</f>
        <v>0</v>
      </c>
    </row>
    <row r="750" spans="1:16" x14ac:dyDescent="0.35">
      <c r="A750">
        <v>748</v>
      </c>
      <c r="B750" s="1">
        <v>37883</v>
      </c>
      <c r="C750" s="1">
        <v>38430</v>
      </c>
      <c r="D750" s="1">
        <f>IF(Contrats[[#This Row],[fin]]="",D$1, Contrats[[#This Row],[fin]])</f>
        <v>38430</v>
      </c>
      <c r="E750" t="s">
        <v>13</v>
      </c>
      <c r="F750">
        <v>524</v>
      </c>
      <c r="G750">
        <v>144</v>
      </c>
      <c r="H750" t="s">
        <v>423</v>
      </c>
      <c r="I750">
        <v>204</v>
      </c>
      <c r="J750" t="s">
        <v>16</v>
      </c>
      <c r="K750" t="s">
        <v>15</v>
      </c>
      <c r="L750">
        <v>1</v>
      </c>
      <c r="M750">
        <v>1</v>
      </c>
      <c r="N750">
        <v>1</v>
      </c>
      <c r="O750" t="str">
        <f>VLOOKUP(Contrats[[#This Row],[id_emploi]],Emplois[#All],3,0)</f>
        <v>Logistique</v>
      </c>
      <c r="P750">
        <f>IF(AND(Contrats[[#This Row],[debut]]&lt;=Résultats!D$11,Contrats[[#This Row],[fin_imputee]]&gt;=Résultats!D$11),1,0)</f>
        <v>0</v>
      </c>
    </row>
    <row r="751" spans="1:16" x14ac:dyDescent="0.35">
      <c r="A751">
        <v>749</v>
      </c>
      <c r="B751" s="1">
        <v>37261</v>
      </c>
      <c r="C751" s="1">
        <v>37504</v>
      </c>
      <c r="D751" s="1">
        <f>IF(Contrats[[#This Row],[fin]]="",D$1, Contrats[[#This Row],[fin]])</f>
        <v>37504</v>
      </c>
      <c r="E751" t="s">
        <v>13</v>
      </c>
      <c r="F751">
        <v>525</v>
      </c>
      <c r="G751">
        <v>136</v>
      </c>
      <c r="H751" t="s">
        <v>424</v>
      </c>
      <c r="I751">
        <v>196</v>
      </c>
      <c r="J751" t="s">
        <v>14</v>
      </c>
      <c r="K751" t="s">
        <v>15</v>
      </c>
      <c r="L751">
        <v>0</v>
      </c>
      <c r="M751">
        <v>1</v>
      </c>
      <c r="N751">
        <v>1</v>
      </c>
      <c r="O751" t="str">
        <f>VLOOKUP(Contrats[[#This Row],[id_emploi]],Emplois[#All],3,0)</f>
        <v>Hygiène/Hôtellerie</v>
      </c>
      <c r="P751">
        <f>IF(AND(Contrats[[#This Row],[debut]]&lt;=Résultats!D$11,Contrats[[#This Row],[fin_imputee]]&gt;=Résultats!D$11),1,0)</f>
        <v>0</v>
      </c>
    </row>
    <row r="752" spans="1:16" x14ac:dyDescent="0.35">
      <c r="A752">
        <v>750</v>
      </c>
      <c r="B752" s="1">
        <v>37508</v>
      </c>
      <c r="C752" s="1">
        <v>37781</v>
      </c>
      <c r="D752" s="1">
        <f>IF(Contrats[[#This Row],[fin]]="",D$1, Contrats[[#This Row],[fin]])</f>
        <v>37781</v>
      </c>
      <c r="E752" t="s">
        <v>13</v>
      </c>
      <c r="F752">
        <v>525</v>
      </c>
      <c r="G752">
        <v>98</v>
      </c>
      <c r="H752" t="s">
        <v>423</v>
      </c>
      <c r="I752">
        <v>158</v>
      </c>
      <c r="J752" t="s">
        <v>16</v>
      </c>
      <c r="K752" t="s">
        <v>15</v>
      </c>
      <c r="L752">
        <v>1</v>
      </c>
      <c r="M752">
        <v>0</v>
      </c>
      <c r="N752">
        <v>1</v>
      </c>
      <c r="O752" t="str">
        <f>VLOOKUP(Contrats[[#This Row],[id_emploi]],Emplois[#All],3,0)</f>
        <v>Administratif/médical</v>
      </c>
      <c r="P752">
        <f>IF(AND(Contrats[[#This Row],[debut]]&lt;=Résultats!D$11,Contrats[[#This Row],[fin_imputee]]&gt;=Résultats!D$11),1,0)</f>
        <v>0</v>
      </c>
    </row>
    <row r="753" spans="1:16" x14ac:dyDescent="0.35">
      <c r="A753">
        <v>751</v>
      </c>
      <c r="B753" s="1">
        <v>37790</v>
      </c>
      <c r="C753" s="1">
        <v>38064</v>
      </c>
      <c r="D753" s="1">
        <f>IF(Contrats[[#This Row],[fin]]="",D$1, Contrats[[#This Row],[fin]])</f>
        <v>38064</v>
      </c>
      <c r="E753" t="s">
        <v>13</v>
      </c>
      <c r="F753">
        <v>525</v>
      </c>
      <c r="G753">
        <v>98</v>
      </c>
      <c r="H753" t="s">
        <v>424</v>
      </c>
      <c r="I753">
        <v>158</v>
      </c>
      <c r="J753" t="s">
        <v>16</v>
      </c>
      <c r="K753" t="s">
        <v>15</v>
      </c>
      <c r="L753">
        <v>0</v>
      </c>
      <c r="M753">
        <v>1</v>
      </c>
      <c r="N753">
        <v>1</v>
      </c>
      <c r="O753" t="str">
        <f>VLOOKUP(Contrats[[#This Row],[id_emploi]],Emplois[#All],3,0)</f>
        <v>Administratif/médical</v>
      </c>
      <c r="P753">
        <f>IF(AND(Contrats[[#This Row],[debut]]&lt;=Résultats!D$11,Contrats[[#This Row],[fin_imputee]]&gt;=Résultats!D$11),1,0)</f>
        <v>0</v>
      </c>
    </row>
    <row r="754" spans="1:16" x14ac:dyDescent="0.35">
      <c r="A754">
        <v>752</v>
      </c>
      <c r="B754" s="1">
        <v>38070</v>
      </c>
      <c r="C754" s="1">
        <v>38557</v>
      </c>
      <c r="D754" s="1">
        <f>IF(Contrats[[#This Row],[fin]]="",D$1, Contrats[[#This Row],[fin]])</f>
        <v>38557</v>
      </c>
      <c r="E754" t="s">
        <v>13</v>
      </c>
      <c r="F754">
        <v>525</v>
      </c>
      <c r="G754">
        <v>98</v>
      </c>
      <c r="H754" t="s">
        <v>424</v>
      </c>
      <c r="I754">
        <v>158</v>
      </c>
      <c r="J754" t="s">
        <v>16</v>
      </c>
      <c r="K754" t="s">
        <v>15</v>
      </c>
      <c r="L754">
        <v>0</v>
      </c>
      <c r="M754">
        <v>1</v>
      </c>
      <c r="N754">
        <v>1</v>
      </c>
      <c r="O754" t="str">
        <f>VLOOKUP(Contrats[[#This Row],[id_emploi]],Emplois[#All],3,0)</f>
        <v>Administratif/médical</v>
      </c>
      <c r="P754">
        <f>IF(AND(Contrats[[#This Row],[debut]]&lt;=Résultats!D$11,Contrats[[#This Row],[fin_imputee]]&gt;=Résultats!D$11),1,0)</f>
        <v>0</v>
      </c>
    </row>
    <row r="755" spans="1:16" x14ac:dyDescent="0.35">
      <c r="A755">
        <v>753</v>
      </c>
      <c r="B755" s="1">
        <v>37379</v>
      </c>
      <c r="C755" s="1">
        <v>37624</v>
      </c>
      <c r="D755" s="1">
        <f>IF(Contrats[[#This Row],[fin]]="",D$1, Contrats[[#This Row],[fin]])</f>
        <v>37624</v>
      </c>
      <c r="E755" t="s">
        <v>13</v>
      </c>
      <c r="F755">
        <v>526</v>
      </c>
      <c r="G755">
        <v>247</v>
      </c>
      <c r="H755" t="s">
        <v>424</v>
      </c>
      <c r="I755">
        <v>349</v>
      </c>
      <c r="J755" t="s">
        <v>16</v>
      </c>
      <c r="K755" t="s">
        <v>15</v>
      </c>
      <c r="L755">
        <v>0</v>
      </c>
      <c r="M755">
        <v>0</v>
      </c>
      <c r="N755">
        <v>0</v>
      </c>
      <c r="O755" t="str">
        <f>VLOOKUP(Contrats[[#This Row],[id_emploi]],Emplois[#All],3,0)</f>
        <v>Soins infirmiers</v>
      </c>
      <c r="P755">
        <f>IF(AND(Contrats[[#This Row],[debut]]&lt;=Résultats!D$11,Contrats[[#This Row],[fin_imputee]]&gt;=Résultats!D$11),1,0)</f>
        <v>0</v>
      </c>
    </row>
    <row r="756" spans="1:16" x14ac:dyDescent="0.35">
      <c r="A756">
        <v>754</v>
      </c>
      <c r="B756" s="1">
        <v>37641</v>
      </c>
      <c r="C756" s="1">
        <v>37822</v>
      </c>
      <c r="D756" s="1">
        <f>IF(Contrats[[#This Row],[fin]]="",D$1, Contrats[[#This Row],[fin]])</f>
        <v>37822</v>
      </c>
      <c r="E756" t="s">
        <v>13</v>
      </c>
      <c r="F756">
        <v>526</v>
      </c>
      <c r="G756">
        <v>247</v>
      </c>
      <c r="H756" t="s">
        <v>424</v>
      </c>
      <c r="I756">
        <v>350</v>
      </c>
      <c r="J756" t="s">
        <v>14</v>
      </c>
      <c r="K756" t="s">
        <v>15</v>
      </c>
      <c r="L756">
        <v>0</v>
      </c>
      <c r="M756">
        <v>0</v>
      </c>
      <c r="N756">
        <v>1</v>
      </c>
      <c r="O756" t="str">
        <f>VLOOKUP(Contrats[[#This Row],[id_emploi]],Emplois[#All],3,0)</f>
        <v>Soins infirmiers</v>
      </c>
      <c r="P756">
        <f>IF(AND(Contrats[[#This Row],[debut]]&lt;=Résultats!D$11,Contrats[[#This Row],[fin_imputee]]&gt;=Résultats!D$11),1,0)</f>
        <v>0</v>
      </c>
    </row>
    <row r="757" spans="1:16" x14ac:dyDescent="0.35">
      <c r="A757">
        <v>755</v>
      </c>
      <c r="B757" s="1">
        <v>39568</v>
      </c>
      <c r="C757" s="1">
        <v>39872</v>
      </c>
      <c r="D757" s="1">
        <f>IF(Contrats[[#This Row],[fin]]="",D$1, Contrats[[#This Row],[fin]])</f>
        <v>39872</v>
      </c>
      <c r="E757" t="s">
        <v>13</v>
      </c>
      <c r="F757">
        <v>527</v>
      </c>
      <c r="G757">
        <v>98</v>
      </c>
      <c r="H757" t="s">
        <v>424</v>
      </c>
      <c r="I757">
        <v>158</v>
      </c>
      <c r="J757" t="s">
        <v>16</v>
      </c>
      <c r="K757" t="s">
        <v>15</v>
      </c>
      <c r="L757">
        <v>0</v>
      </c>
      <c r="M757">
        <v>1</v>
      </c>
      <c r="N757">
        <v>1</v>
      </c>
      <c r="O757" t="str">
        <f>VLOOKUP(Contrats[[#This Row],[id_emploi]],Emplois[#All],3,0)</f>
        <v>Administratif/médical</v>
      </c>
      <c r="P757">
        <f>IF(AND(Contrats[[#This Row],[debut]]&lt;=Résultats!D$11,Contrats[[#This Row],[fin_imputee]]&gt;=Résultats!D$11),1,0)</f>
        <v>0</v>
      </c>
    </row>
    <row r="758" spans="1:16" x14ac:dyDescent="0.35">
      <c r="A758">
        <v>756</v>
      </c>
      <c r="B758" s="1">
        <v>39926</v>
      </c>
      <c r="C758" s="1">
        <v>40232</v>
      </c>
      <c r="D758" s="1">
        <f>IF(Contrats[[#This Row],[fin]]="",D$1, Contrats[[#This Row],[fin]])</f>
        <v>40232</v>
      </c>
      <c r="E758" t="s">
        <v>13</v>
      </c>
      <c r="F758">
        <v>527</v>
      </c>
      <c r="G758">
        <v>98</v>
      </c>
      <c r="H758" t="s">
        <v>423</v>
      </c>
      <c r="I758">
        <v>158</v>
      </c>
      <c r="J758" t="s">
        <v>16</v>
      </c>
      <c r="K758" t="s">
        <v>15</v>
      </c>
      <c r="L758">
        <v>0</v>
      </c>
      <c r="M758">
        <v>0</v>
      </c>
      <c r="N758">
        <v>1</v>
      </c>
      <c r="O758" t="str">
        <f>VLOOKUP(Contrats[[#This Row],[id_emploi]],Emplois[#All],3,0)</f>
        <v>Administratif/médical</v>
      </c>
      <c r="P758">
        <f>IF(AND(Contrats[[#This Row],[debut]]&lt;=Résultats!D$11,Contrats[[#This Row],[fin_imputee]]&gt;=Résultats!D$11),1,0)</f>
        <v>0</v>
      </c>
    </row>
    <row r="759" spans="1:16" x14ac:dyDescent="0.35">
      <c r="A759">
        <v>757</v>
      </c>
      <c r="B759" s="1">
        <v>36885</v>
      </c>
      <c r="C759" s="1">
        <v>37371</v>
      </c>
      <c r="D759" s="1">
        <f>IF(Contrats[[#This Row],[fin]]="",D$1, Contrats[[#This Row],[fin]])</f>
        <v>37371</v>
      </c>
      <c r="E759" t="s">
        <v>13</v>
      </c>
      <c r="F759">
        <v>528</v>
      </c>
      <c r="G759">
        <v>203</v>
      </c>
      <c r="H759" t="s">
        <v>423</v>
      </c>
      <c r="I759">
        <v>292</v>
      </c>
      <c r="J759" t="s">
        <v>18</v>
      </c>
      <c r="K759" t="s">
        <v>18</v>
      </c>
      <c r="L759">
        <v>1</v>
      </c>
      <c r="M759">
        <v>0</v>
      </c>
      <c r="N759">
        <v>1</v>
      </c>
      <c r="O759" t="str">
        <f>VLOOKUP(Contrats[[#This Row],[id_emploi]],Emplois[#All],3,0)</f>
        <v>Imagerie</v>
      </c>
      <c r="P759">
        <f>IF(AND(Contrats[[#This Row],[debut]]&lt;=Résultats!D$11,Contrats[[#This Row],[fin_imputee]]&gt;=Résultats!D$11),1,0)</f>
        <v>0</v>
      </c>
    </row>
    <row r="760" spans="1:16" x14ac:dyDescent="0.35">
      <c r="A760">
        <v>758</v>
      </c>
      <c r="B760" s="1">
        <v>37384</v>
      </c>
      <c r="C760" s="1">
        <v>38115</v>
      </c>
      <c r="D760" s="1">
        <f>IF(Contrats[[#This Row],[fin]]="",D$1, Contrats[[#This Row],[fin]])</f>
        <v>38115</v>
      </c>
      <c r="E760" t="s">
        <v>13</v>
      </c>
      <c r="F760">
        <v>528</v>
      </c>
      <c r="G760">
        <v>223</v>
      </c>
      <c r="H760" t="s">
        <v>423</v>
      </c>
      <c r="I760">
        <v>321</v>
      </c>
      <c r="J760" t="s">
        <v>14</v>
      </c>
      <c r="K760" t="s">
        <v>15</v>
      </c>
      <c r="L760">
        <v>0</v>
      </c>
      <c r="M760">
        <v>0</v>
      </c>
      <c r="N760">
        <v>1</v>
      </c>
      <c r="O760" t="str">
        <f>VLOOKUP(Contrats[[#This Row],[id_emploi]],Emplois[#All],3,0)</f>
        <v>Laboratoire</v>
      </c>
      <c r="P760">
        <f>IF(AND(Contrats[[#This Row],[debut]]&lt;=Résultats!D$11,Contrats[[#This Row],[fin_imputee]]&gt;=Résultats!D$11),1,0)</f>
        <v>0</v>
      </c>
    </row>
    <row r="761" spans="1:16" x14ac:dyDescent="0.35">
      <c r="A761">
        <v>759</v>
      </c>
      <c r="B761" s="1">
        <v>38124</v>
      </c>
      <c r="C761" s="1"/>
      <c r="D761" s="1">
        <f>IF(Contrats[[#This Row],[fin]]="",D$1, Contrats[[#This Row],[fin]])</f>
        <v>45900</v>
      </c>
      <c r="E761" t="s">
        <v>13</v>
      </c>
      <c r="F761">
        <v>528</v>
      </c>
      <c r="G761">
        <v>7</v>
      </c>
      <c r="H761" t="s">
        <v>423</v>
      </c>
      <c r="I761">
        <v>16</v>
      </c>
      <c r="J761" t="s">
        <v>16</v>
      </c>
      <c r="K761" t="s">
        <v>15</v>
      </c>
      <c r="L761">
        <v>0</v>
      </c>
      <c r="M761">
        <v>0</v>
      </c>
      <c r="N761">
        <v>1</v>
      </c>
      <c r="O761" t="str">
        <f>VLOOKUP(Contrats[[#This Row],[id_emploi]],Emplois[#All],3,0)</f>
        <v>Médical</v>
      </c>
      <c r="P761">
        <f>IF(AND(Contrats[[#This Row],[debut]]&lt;=Résultats!D$11,Contrats[[#This Row],[fin_imputee]]&gt;=Résultats!D$11),1,0)</f>
        <v>1</v>
      </c>
    </row>
    <row r="762" spans="1:16" x14ac:dyDescent="0.35">
      <c r="A762">
        <v>760</v>
      </c>
      <c r="B762" s="1">
        <v>37366</v>
      </c>
      <c r="C762" s="1">
        <v>38066</v>
      </c>
      <c r="D762" s="1">
        <f>IF(Contrats[[#This Row],[fin]]="",D$1, Contrats[[#This Row],[fin]])</f>
        <v>38066</v>
      </c>
      <c r="E762" t="s">
        <v>13</v>
      </c>
      <c r="F762">
        <v>529</v>
      </c>
      <c r="G762">
        <v>104</v>
      </c>
      <c r="H762" t="s">
        <v>424</v>
      </c>
      <c r="I762">
        <v>164</v>
      </c>
      <c r="J762" t="s">
        <v>16</v>
      </c>
      <c r="K762" t="s">
        <v>15</v>
      </c>
      <c r="L762">
        <v>0</v>
      </c>
      <c r="M762">
        <v>0</v>
      </c>
      <c r="N762">
        <v>0</v>
      </c>
      <c r="O762" t="str">
        <f>VLOOKUP(Contrats[[#This Row],[id_emploi]],Emplois[#All],3,0)</f>
        <v>Administratif</v>
      </c>
      <c r="P762">
        <f>IF(AND(Contrats[[#This Row],[debut]]&lt;=Résultats!D$11,Contrats[[#This Row],[fin_imputee]]&gt;=Résultats!D$11),1,0)</f>
        <v>0</v>
      </c>
    </row>
    <row r="763" spans="1:16" x14ac:dyDescent="0.35">
      <c r="A763">
        <v>761</v>
      </c>
      <c r="B763" s="1">
        <v>38083</v>
      </c>
      <c r="C763" s="1">
        <v>38539</v>
      </c>
      <c r="D763" s="1">
        <f>IF(Contrats[[#This Row],[fin]]="",D$1, Contrats[[#This Row],[fin]])</f>
        <v>38539</v>
      </c>
      <c r="E763" t="s">
        <v>13</v>
      </c>
      <c r="F763">
        <v>529</v>
      </c>
      <c r="G763">
        <v>104</v>
      </c>
      <c r="H763" t="s">
        <v>424</v>
      </c>
      <c r="I763">
        <v>164</v>
      </c>
      <c r="J763" t="s">
        <v>16</v>
      </c>
      <c r="K763" t="s">
        <v>15</v>
      </c>
      <c r="L763">
        <v>0</v>
      </c>
      <c r="M763">
        <v>0</v>
      </c>
      <c r="N763">
        <v>1</v>
      </c>
      <c r="O763" t="str">
        <f>VLOOKUP(Contrats[[#This Row],[id_emploi]],Emplois[#All],3,0)</f>
        <v>Administratif</v>
      </c>
      <c r="P763">
        <f>IF(AND(Contrats[[#This Row],[debut]]&lt;=Résultats!D$11,Contrats[[#This Row],[fin_imputee]]&gt;=Résultats!D$11),1,0)</f>
        <v>0</v>
      </c>
    </row>
    <row r="764" spans="1:16" x14ac:dyDescent="0.35">
      <c r="A764">
        <v>762</v>
      </c>
      <c r="B764" s="1">
        <v>38565</v>
      </c>
      <c r="C764" s="1">
        <v>38749</v>
      </c>
      <c r="D764" s="1">
        <f>IF(Contrats[[#This Row],[fin]]="",D$1, Contrats[[#This Row],[fin]])</f>
        <v>38749</v>
      </c>
      <c r="E764" t="s">
        <v>21</v>
      </c>
      <c r="F764">
        <v>529</v>
      </c>
      <c r="G764">
        <v>104</v>
      </c>
      <c r="H764" t="s">
        <v>424</v>
      </c>
      <c r="I764">
        <v>164</v>
      </c>
      <c r="J764" t="s">
        <v>16</v>
      </c>
      <c r="K764" t="s">
        <v>15</v>
      </c>
      <c r="L764">
        <v>0</v>
      </c>
      <c r="M764">
        <v>0</v>
      </c>
      <c r="N764">
        <v>1</v>
      </c>
      <c r="O764" t="str">
        <f>VLOOKUP(Contrats[[#This Row],[id_emploi]],Emplois[#All],3,0)</f>
        <v>Administratif</v>
      </c>
      <c r="P764">
        <f>IF(AND(Contrats[[#This Row],[debut]]&lt;=Résultats!D$11,Contrats[[#This Row],[fin_imputee]]&gt;=Résultats!D$11),1,0)</f>
        <v>0</v>
      </c>
    </row>
    <row r="765" spans="1:16" x14ac:dyDescent="0.35">
      <c r="A765">
        <v>763</v>
      </c>
      <c r="B765" s="1">
        <v>38765</v>
      </c>
      <c r="C765" s="1">
        <v>45931</v>
      </c>
      <c r="D765" s="1">
        <f>IF(Contrats[[#This Row],[fin]]="",D$1, Contrats[[#This Row],[fin]])</f>
        <v>45931</v>
      </c>
      <c r="E765" t="s">
        <v>17</v>
      </c>
      <c r="F765">
        <v>529</v>
      </c>
      <c r="G765">
        <v>104</v>
      </c>
      <c r="H765" t="s">
        <v>426</v>
      </c>
      <c r="I765">
        <v>164</v>
      </c>
      <c r="J765" t="s">
        <v>16</v>
      </c>
      <c r="K765" t="s">
        <v>15</v>
      </c>
      <c r="L765">
        <v>1</v>
      </c>
      <c r="M765">
        <v>1</v>
      </c>
      <c r="N765">
        <v>1</v>
      </c>
      <c r="O765" t="str">
        <f>VLOOKUP(Contrats[[#This Row],[id_emploi]],Emplois[#All],3,0)</f>
        <v>Administratif</v>
      </c>
      <c r="P765">
        <f>IF(AND(Contrats[[#This Row],[debut]]&lt;=Résultats!D$11,Contrats[[#This Row],[fin_imputee]]&gt;=Résultats!D$11),1,0)</f>
        <v>1</v>
      </c>
    </row>
    <row r="766" spans="1:16" x14ac:dyDescent="0.35">
      <c r="A766">
        <v>764</v>
      </c>
      <c r="B766" s="1">
        <v>36751</v>
      </c>
      <c r="C766" s="1"/>
      <c r="D766" s="1">
        <f>IF(Contrats[[#This Row],[fin]]="",D$1, Contrats[[#This Row],[fin]])</f>
        <v>45900</v>
      </c>
      <c r="E766" t="s">
        <v>13</v>
      </c>
      <c r="F766">
        <v>530</v>
      </c>
      <c r="G766">
        <v>210</v>
      </c>
      <c r="H766" t="s">
        <v>424</v>
      </c>
      <c r="I766">
        <v>302</v>
      </c>
      <c r="J766" t="s">
        <v>16</v>
      </c>
      <c r="K766" t="s">
        <v>15</v>
      </c>
      <c r="L766">
        <v>1</v>
      </c>
      <c r="M766">
        <v>0</v>
      </c>
      <c r="N766">
        <v>1</v>
      </c>
      <c r="O766" t="str">
        <f>VLOOKUP(Contrats[[#This Row],[id_emploi]],Emplois[#All],3,0)</f>
        <v>Soins infirmiers</v>
      </c>
      <c r="P766">
        <f>IF(AND(Contrats[[#This Row],[debut]]&lt;=Résultats!D$11,Contrats[[#This Row],[fin_imputee]]&gt;=Résultats!D$11),1,0)</f>
        <v>1</v>
      </c>
    </row>
    <row r="767" spans="1:16" x14ac:dyDescent="0.35">
      <c r="A767">
        <v>765</v>
      </c>
      <c r="B767" s="1">
        <v>39540</v>
      </c>
      <c r="C767" s="1">
        <v>40239</v>
      </c>
      <c r="D767" s="1">
        <f>IF(Contrats[[#This Row],[fin]]="",D$1, Contrats[[#This Row],[fin]])</f>
        <v>40239</v>
      </c>
      <c r="E767" t="s">
        <v>13</v>
      </c>
      <c r="F767">
        <v>531</v>
      </c>
      <c r="G767">
        <v>198</v>
      </c>
      <c r="H767" t="s">
        <v>424</v>
      </c>
      <c r="I767">
        <v>281</v>
      </c>
      <c r="J767" t="s">
        <v>18</v>
      </c>
      <c r="K767" t="s">
        <v>18</v>
      </c>
      <c r="L767">
        <v>0</v>
      </c>
      <c r="M767">
        <v>0</v>
      </c>
      <c r="N767">
        <v>1</v>
      </c>
      <c r="O767" t="str">
        <f>VLOOKUP(Contrats[[#This Row],[id_emploi]],Emplois[#All],3,0)</f>
        <v>Médical</v>
      </c>
      <c r="P767">
        <f>IF(AND(Contrats[[#This Row],[debut]]&lt;=Résultats!D$11,Contrats[[#This Row],[fin_imputee]]&gt;=Résultats!D$11),1,0)</f>
        <v>0</v>
      </c>
    </row>
    <row r="768" spans="1:16" x14ac:dyDescent="0.35">
      <c r="A768">
        <v>766</v>
      </c>
      <c r="B768" s="1">
        <v>40295</v>
      </c>
      <c r="C768" s="1">
        <v>40751</v>
      </c>
      <c r="D768" s="1">
        <f>IF(Contrats[[#This Row],[fin]]="",D$1, Contrats[[#This Row],[fin]])</f>
        <v>40751</v>
      </c>
      <c r="E768" t="s">
        <v>13</v>
      </c>
      <c r="F768">
        <v>531</v>
      </c>
      <c r="G768">
        <v>198</v>
      </c>
      <c r="H768" t="s">
        <v>424</v>
      </c>
      <c r="I768">
        <v>279</v>
      </c>
      <c r="J768" t="s">
        <v>16</v>
      </c>
      <c r="K768" t="s">
        <v>15</v>
      </c>
      <c r="L768">
        <v>0</v>
      </c>
      <c r="M768">
        <v>0</v>
      </c>
      <c r="N768">
        <v>1</v>
      </c>
      <c r="O768" t="str">
        <f>VLOOKUP(Contrats[[#This Row],[id_emploi]],Emplois[#All],3,0)</f>
        <v>Médical</v>
      </c>
      <c r="P768">
        <f>IF(AND(Contrats[[#This Row],[debut]]&lt;=Résultats!D$11,Contrats[[#This Row],[fin_imputee]]&gt;=Résultats!D$11),1,0)</f>
        <v>0</v>
      </c>
    </row>
    <row r="769" spans="1:16" x14ac:dyDescent="0.35">
      <c r="A769">
        <v>767</v>
      </c>
      <c r="B769" s="1">
        <v>36934</v>
      </c>
      <c r="C769" s="1">
        <v>37299</v>
      </c>
      <c r="D769" s="1">
        <f>IF(Contrats[[#This Row],[fin]]="",D$1, Contrats[[#This Row],[fin]])</f>
        <v>37299</v>
      </c>
      <c r="E769" t="s">
        <v>13</v>
      </c>
      <c r="F769">
        <v>532</v>
      </c>
      <c r="G769">
        <v>25</v>
      </c>
      <c r="H769" t="s">
        <v>424</v>
      </c>
      <c r="I769">
        <v>56</v>
      </c>
      <c r="J769" t="s">
        <v>16</v>
      </c>
      <c r="K769" t="s">
        <v>15</v>
      </c>
      <c r="L769">
        <v>0</v>
      </c>
      <c r="M769">
        <v>1</v>
      </c>
      <c r="N769">
        <v>1</v>
      </c>
      <c r="O769" t="str">
        <f>VLOOKUP(Contrats[[#This Row],[id_emploi]],Emplois[#All],3,0)</f>
        <v>Médical</v>
      </c>
      <c r="P769">
        <f>IF(AND(Contrats[[#This Row],[debut]]&lt;=Résultats!D$11,Contrats[[#This Row],[fin_imputee]]&gt;=Résultats!D$11),1,0)</f>
        <v>0</v>
      </c>
    </row>
    <row r="770" spans="1:16" x14ac:dyDescent="0.35">
      <c r="A770">
        <v>768</v>
      </c>
      <c r="B770" s="1">
        <v>37508</v>
      </c>
      <c r="C770" s="1"/>
      <c r="D770" s="1">
        <f>IF(Contrats[[#This Row],[fin]]="",D$1, Contrats[[#This Row],[fin]])</f>
        <v>45900</v>
      </c>
      <c r="E770" t="s">
        <v>13</v>
      </c>
      <c r="F770">
        <v>533</v>
      </c>
      <c r="G770">
        <v>299</v>
      </c>
      <c r="H770" t="s">
        <v>424</v>
      </c>
      <c r="I770">
        <v>416</v>
      </c>
      <c r="J770" t="s">
        <v>14</v>
      </c>
      <c r="K770" t="s">
        <v>15</v>
      </c>
      <c r="L770">
        <v>0</v>
      </c>
      <c r="M770">
        <v>1</v>
      </c>
      <c r="N770">
        <v>1</v>
      </c>
      <c r="O770" t="str">
        <f>VLOOKUP(Contrats[[#This Row],[id_emploi]],Emplois[#All],3,0)</f>
        <v>Soins infirmiers</v>
      </c>
      <c r="P770">
        <f>IF(AND(Contrats[[#This Row],[debut]]&lt;=Résultats!D$11,Contrats[[#This Row],[fin_imputee]]&gt;=Résultats!D$11),1,0)</f>
        <v>1</v>
      </c>
    </row>
    <row r="771" spans="1:16" x14ac:dyDescent="0.35">
      <c r="A771">
        <v>769</v>
      </c>
      <c r="B771" s="1">
        <v>36678</v>
      </c>
      <c r="C771" s="1">
        <v>36892</v>
      </c>
      <c r="D771" s="1">
        <f>IF(Contrats[[#This Row],[fin]]="",D$1, Contrats[[#This Row],[fin]])</f>
        <v>36892</v>
      </c>
      <c r="E771" t="s">
        <v>13</v>
      </c>
      <c r="F771">
        <v>534</v>
      </c>
      <c r="G771">
        <v>72</v>
      </c>
      <c r="H771" t="s">
        <v>424</v>
      </c>
      <c r="I771">
        <v>127</v>
      </c>
      <c r="J771" t="s">
        <v>16</v>
      </c>
      <c r="K771" t="s">
        <v>15</v>
      </c>
      <c r="L771">
        <v>0</v>
      </c>
      <c r="M771">
        <v>1</v>
      </c>
      <c r="N771">
        <v>1</v>
      </c>
      <c r="O771" t="str">
        <f>VLOOKUP(Contrats[[#This Row],[id_emploi]],Emplois[#All],3,0)</f>
        <v>Laboratoire</v>
      </c>
      <c r="P771">
        <f>IF(AND(Contrats[[#This Row],[debut]]&lt;=Résultats!D$11,Contrats[[#This Row],[fin_imputee]]&gt;=Résultats!D$11),1,0)</f>
        <v>0</v>
      </c>
    </row>
    <row r="772" spans="1:16" x14ac:dyDescent="0.35">
      <c r="A772">
        <v>770</v>
      </c>
      <c r="B772" s="1">
        <v>39194</v>
      </c>
      <c r="C772" s="1">
        <v>39560</v>
      </c>
      <c r="D772" s="1">
        <f>IF(Contrats[[#This Row],[fin]]="",D$1, Contrats[[#This Row],[fin]])</f>
        <v>39560</v>
      </c>
      <c r="E772" t="s">
        <v>13</v>
      </c>
      <c r="F772">
        <v>535</v>
      </c>
      <c r="G772">
        <v>263</v>
      </c>
      <c r="H772" t="s">
        <v>424</v>
      </c>
      <c r="I772">
        <v>368</v>
      </c>
      <c r="J772" t="s">
        <v>16</v>
      </c>
      <c r="K772" t="s">
        <v>15</v>
      </c>
      <c r="L772">
        <v>0</v>
      </c>
      <c r="M772">
        <v>0</v>
      </c>
      <c r="N772">
        <v>0</v>
      </c>
      <c r="O772" t="str">
        <f>VLOOKUP(Contrats[[#This Row],[id_emploi]],Emplois[#All],3,0)</f>
        <v>Bloc opératoire</v>
      </c>
      <c r="P772">
        <f>IF(AND(Contrats[[#This Row],[debut]]&lt;=Résultats!D$11,Contrats[[#This Row],[fin_imputee]]&gt;=Résultats!D$11),1,0)</f>
        <v>0</v>
      </c>
    </row>
    <row r="773" spans="1:16" x14ac:dyDescent="0.35">
      <c r="A773">
        <v>771</v>
      </c>
      <c r="B773" s="1">
        <v>38637</v>
      </c>
      <c r="C773" s="1">
        <v>39306</v>
      </c>
      <c r="D773" s="1">
        <f>IF(Contrats[[#This Row],[fin]]="",D$1, Contrats[[#This Row],[fin]])</f>
        <v>39306</v>
      </c>
      <c r="E773" t="s">
        <v>13</v>
      </c>
      <c r="F773">
        <v>536</v>
      </c>
      <c r="G773">
        <v>253</v>
      </c>
      <c r="H773" t="s">
        <v>423</v>
      </c>
      <c r="I773">
        <v>356</v>
      </c>
      <c r="J773" t="s">
        <v>16</v>
      </c>
      <c r="K773" t="s">
        <v>15</v>
      </c>
      <c r="L773">
        <v>1</v>
      </c>
      <c r="M773">
        <v>0</v>
      </c>
      <c r="N773">
        <v>1</v>
      </c>
      <c r="O773" t="str">
        <f>VLOOKUP(Contrats[[#This Row],[id_emploi]],Emplois[#All],3,0)</f>
        <v>Pharmacie</v>
      </c>
      <c r="P773">
        <f>IF(AND(Contrats[[#This Row],[debut]]&lt;=Résultats!D$11,Contrats[[#This Row],[fin_imputee]]&gt;=Résultats!D$11),1,0)</f>
        <v>0</v>
      </c>
    </row>
    <row r="774" spans="1:16" x14ac:dyDescent="0.35">
      <c r="A774">
        <v>772</v>
      </c>
      <c r="B774" s="1">
        <v>36859</v>
      </c>
      <c r="C774" s="1"/>
      <c r="D774" s="1">
        <f>IF(Contrats[[#This Row],[fin]]="",D$1, Contrats[[#This Row],[fin]])</f>
        <v>45900</v>
      </c>
      <c r="E774" t="s">
        <v>13</v>
      </c>
      <c r="F774">
        <v>537</v>
      </c>
      <c r="G774">
        <v>49</v>
      </c>
      <c r="H774" t="s">
        <v>427</v>
      </c>
      <c r="I774">
        <v>99</v>
      </c>
      <c r="J774" t="s">
        <v>14</v>
      </c>
      <c r="K774" t="s">
        <v>15</v>
      </c>
      <c r="L774">
        <v>0</v>
      </c>
      <c r="M774">
        <v>0</v>
      </c>
      <c r="N774">
        <v>1</v>
      </c>
      <c r="O774" t="str">
        <f>VLOOKUP(Contrats[[#This Row],[id_emploi]],Emplois[#All],3,0)</f>
        <v>Soins infirmiers</v>
      </c>
      <c r="P774">
        <f>IF(AND(Contrats[[#This Row],[debut]]&lt;=Résultats!D$11,Contrats[[#This Row],[fin_imputee]]&gt;=Résultats!D$11),1,0)</f>
        <v>1</v>
      </c>
    </row>
    <row r="775" spans="1:16" x14ac:dyDescent="0.35">
      <c r="A775">
        <v>773</v>
      </c>
      <c r="B775" s="1">
        <v>40059</v>
      </c>
      <c r="C775" s="1">
        <v>40424</v>
      </c>
      <c r="D775" s="1">
        <f>IF(Contrats[[#This Row],[fin]]="",D$1, Contrats[[#This Row],[fin]])</f>
        <v>40424</v>
      </c>
      <c r="E775" t="s">
        <v>17</v>
      </c>
      <c r="F775">
        <v>538</v>
      </c>
      <c r="G775">
        <v>103</v>
      </c>
      <c r="H775" t="s">
        <v>424</v>
      </c>
      <c r="I775">
        <v>163</v>
      </c>
      <c r="J775" t="s">
        <v>16</v>
      </c>
      <c r="K775" t="s">
        <v>15</v>
      </c>
      <c r="L775">
        <v>0</v>
      </c>
      <c r="M775">
        <v>0</v>
      </c>
      <c r="N775">
        <v>1</v>
      </c>
      <c r="O775" t="str">
        <f>VLOOKUP(Contrats[[#This Row],[id_emploi]],Emplois[#All],3,0)</f>
        <v>Administratif</v>
      </c>
      <c r="P775">
        <f>IF(AND(Contrats[[#This Row],[debut]]&lt;=Résultats!D$11,Contrats[[#This Row],[fin_imputee]]&gt;=Résultats!D$11),1,0)</f>
        <v>0</v>
      </c>
    </row>
    <row r="776" spans="1:16" x14ac:dyDescent="0.35">
      <c r="A776">
        <v>774</v>
      </c>
      <c r="B776" s="1">
        <v>37479</v>
      </c>
      <c r="C776" s="1">
        <v>37966</v>
      </c>
      <c r="D776" s="1">
        <f>IF(Contrats[[#This Row],[fin]]="",D$1, Contrats[[#This Row],[fin]])</f>
        <v>37966</v>
      </c>
      <c r="E776" t="s">
        <v>17</v>
      </c>
      <c r="F776">
        <v>539</v>
      </c>
      <c r="G776">
        <v>102</v>
      </c>
      <c r="H776" t="s">
        <v>426</v>
      </c>
      <c r="I776">
        <v>162</v>
      </c>
      <c r="J776" t="s">
        <v>19</v>
      </c>
      <c r="K776" t="s">
        <v>20</v>
      </c>
      <c r="L776">
        <v>0</v>
      </c>
      <c r="M776">
        <v>0</v>
      </c>
      <c r="N776">
        <v>1</v>
      </c>
      <c r="O776" t="str">
        <f>VLOOKUP(Contrats[[#This Row],[id_emploi]],Emplois[#All],3,0)</f>
        <v>Administratif</v>
      </c>
      <c r="P776">
        <f>IF(AND(Contrats[[#This Row],[debut]]&lt;=Résultats!D$11,Contrats[[#This Row],[fin_imputee]]&gt;=Résultats!D$11),1,0)</f>
        <v>0</v>
      </c>
    </row>
    <row r="777" spans="1:16" x14ac:dyDescent="0.35">
      <c r="A777">
        <v>775</v>
      </c>
      <c r="B777" s="1">
        <v>40121</v>
      </c>
      <c r="C777" s="1"/>
      <c r="D777" s="1">
        <f>IF(Contrats[[#This Row],[fin]]="",D$1, Contrats[[#This Row],[fin]])</f>
        <v>45900</v>
      </c>
      <c r="E777" t="s">
        <v>13</v>
      </c>
      <c r="F777">
        <v>540</v>
      </c>
      <c r="G777">
        <v>260</v>
      </c>
      <c r="H777" t="s">
        <v>424</v>
      </c>
      <c r="I777">
        <v>364</v>
      </c>
      <c r="J777" t="s">
        <v>14</v>
      </c>
      <c r="K777" t="s">
        <v>15</v>
      </c>
      <c r="L777">
        <v>1</v>
      </c>
      <c r="M777">
        <v>0</v>
      </c>
      <c r="N777">
        <v>1</v>
      </c>
      <c r="O777" t="str">
        <f>VLOOKUP(Contrats[[#This Row],[id_emploi]],Emplois[#All],3,0)</f>
        <v>Soins infirmiers</v>
      </c>
      <c r="P777">
        <f>IF(AND(Contrats[[#This Row],[debut]]&lt;=Résultats!D$11,Contrats[[#This Row],[fin_imputee]]&gt;=Résultats!D$11),1,0)</f>
        <v>1</v>
      </c>
    </row>
    <row r="778" spans="1:16" x14ac:dyDescent="0.35">
      <c r="A778">
        <v>776</v>
      </c>
      <c r="B778" s="1">
        <v>36878</v>
      </c>
      <c r="C778" s="1">
        <v>37213</v>
      </c>
      <c r="D778" s="1">
        <f>IF(Contrats[[#This Row],[fin]]="",D$1, Contrats[[#This Row],[fin]])</f>
        <v>37213</v>
      </c>
      <c r="E778" t="s">
        <v>13</v>
      </c>
      <c r="F778">
        <v>541</v>
      </c>
      <c r="G778">
        <v>56</v>
      </c>
      <c r="H778" t="s">
        <v>424</v>
      </c>
      <c r="I778">
        <v>106</v>
      </c>
      <c r="J778" t="s">
        <v>16</v>
      </c>
      <c r="K778" t="s">
        <v>15</v>
      </c>
      <c r="L778">
        <v>1</v>
      </c>
      <c r="M778">
        <v>1</v>
      </c>
      <c r="N778">
        <v>1</v>
      </c>
      <c r="O778" t="str">
        <f>VLOOKUP(Contrats[[#This Row],[id_emploi]],Emplois[#All],3,0)</f>
        <v>Rééducation</v>
      </c>
      <c r="P778">
        <f>IF(AND(Contrats[[#This Row],[debut]]&lt;=Résultats!D$11,Contrats[[#This Row],[fin_imputee]]&gt;=Résultats!D$11),1,0)</f>
        <v>0</v>
      </c>
    </row>
    <row r="779" spans="1:16" x14ac:dyDescent="0.35">
      <c r="A779">
        <v>777</v>
      </c>
      <c r="B779" s="1">
        <v>37235</v>
      </c>
      <c r="C779" s="1">
        <v>37874</v>
      </c>
      <c r="D779" s="1">
        <f>IF(Contrats[[#This Row],[fin]]="",D$1, Contrats[[#This Row],[fin]])</f>
        <v>37874</v>
      </c>
      <c r="E779" t="s">
        <v>13</v>
      </c>
      <c r="F779">
        <v>541</v>
      </c>
      <c r="G779">
        <v>59</v>
      </c>
      <c r="H779" t="s">
        <v>424</v>
      </c>
      <c r="I779">
        <v>109</v>
      </c>
      <c r="J779" t="s">
        <v>16</v>
      </c>
      <c r="K779" t="s">
        <v>15</v>
      </c>
      <c r="L779">
        <v>0</v>
      </c>
      <c r="M779">
        <v>0</v>
      </c>
      <c r="N779">
        <v>1</v>
      </c>
      <c r="O779" t="str">
        <f>VLOOKUP(Contrats[[#This Row],[id_emploi]],Emplois[#All],3,0)</f>
        <v>Rééducation</v>
      </c>
      <c r="P779">
        <f>IF(AND(Contrats[[#This Row],[debut]]&lt;=Résultats!D$11,Contrats[[#This Row],[fin_imputee]]&gt;=Résultats!D$11),1,0)</f>
        <v>0</v>
      </c>
    </row>
    <row r="780" spans="1:16" x14ac:dyDescent="0.35">
      <c r="A780">
        <v>778</v>
      </c>
      <c r="B780" s="1">
        <v>37892</v>
      </c>
      <c r="C780" s="1">
        <v>38439</v>
      </c>
      <c r="D780" s="1">
        <f>IF(Contrats[[#This Row],[fin]]="",D$1, Contrats[[#This Row],[fin]])</f>
        <v>38439</v>
      </c>
      <c r="E780" t="s">
        <v>13</v>
      </c>
      <c r="F780">
        <v>541</v>
      </c>
      <c r="G780">
        <v>59</v>
      </c>
      <c r="H780" t="s">
        <v>424</v>
      </c>
      <c r="I780">
        <v>109</v>
      </c>
      <c r="J780" t="s">
        <v>16</v>
      </c>
      <c r="K780" t="s">
        <v>15</v>
      </c>
      <c r="L780">
        <v>0</v>
      </c>
      <c r="M780">
        <v>1</v>
      </c>
      <c r="N780">
        <v>1</v>
      </c>
      <c r="O780" t="str">
        <f>VLOOKUP(Contrats[[#This Row],[id_emploi]],Emplois[#All],3,0)</f>
        <v>Rééducation</v>
      </c>
      <c r="P780">
        <f>IF(AND(Contrats[[#This Row],[debut]]&lt;=Résultats!D$11,Contrats[[#This Row],[fin_imputee]]&gt;=Résultats!D$11),1,0)</f>
        <v>0</v>
      </c>
    </row>
    <row r="781" spans="1:16" x14ac:dyDescent="0.35">
      <c r="A781">
        <v>779</v>
      </c>
      <c r="B781" s="1">
        <v>36718</v>
      </c>
      <c r="C781" s="1">
        <v>37083</v>
      </c>
      <c r="D781" s="1">
        <f>IF(Contrats[[#This Row],[fin]]="",D$1, Contrats[[#This Row],[fin]])</f>
        <v>37083</v>
      </c>
      <c r="E781" t="s">
        <v>17</v>
      </c>
      <c r="F781">
        <v>542</v>
      </c>
      <c r="G781">
        <v>256</v>
      </c>
      <c r="H781" t="s">
        <v>424</v>
      </c>
      <c r="I781">
        <v>359</v>
      </c>
      <c r="J781" t="s">
        <v>16</v>
      </c>
      <c r="K781" t="s">
        <v>15</v>
      </c>
      <c r="L781">
        <v>0</v>
      </c>
      <c r="M781">
        <v>1</v>
      </c>
      <c r="N781">
        <v>1</v>
      </c>
      <c r="O781" t="str">
        <f>VLOOKUP(Contrats[[#This Row],[id_emploi]],Emplois[#All],3,0)</f>
        <v>Soins infirmiers</v>
      </c>
      <c r="P781">
        <f>IF(AND(Contrats[[#This Row],[debut]]&lt;=Résultats!D$11,Contrats[[#This Row],[fin_imputee]]&gt;=Résultats!D$11),1,0)</f>
        <v>0</v>
      </c>
    </row>
    <row r="782" spans="1:16" x14ac:dyDescent="0.35">
      <c r="A782">
        <v>780</v>
      </c>
      <c r="B782" s="1">
        <v>37516</v>
      </c>
      <c r="C782" s="1">
        <v>38063</v>
      </c>
      <c r="D782" s="1">
        <f>IF(Contrats[[#This Row],[fin]]="",D$1, Contrats[[#This Row],[fin]])</f>
        <v>38063</v>
      </c>
      <c r="E782" t="s">
        <v>17</v>
      </c>
      <c r="F782">
        <v>543</v>
      </c>
      <c r="G782">
        <v>58</v>
      </c>
      <c r="H782" t="s">
        <v>424</v>
      </c>
      <c r="I782">
        <v>108</v>
      </c>
      <c r="J782" t="s">
        <v>16</v>
      </c>
      <c r="K782" t="s">
        <v>15</v>
      </c>
      <c r="L782">
        <v>1</v>
      </c>
      <c r="M782">
        <v>1</v>
      </c>
      <c r="N782">
        <v>1</v>
      </c>
      <c r="O782" t="str">
        <f>VLOOKUP(Contrats[[#This Row],[id_emploi]],Emplois[#All],3,0)</f>
        <v>Rééducation</v>
      </c>
      <c r="P782">
        <f>IF(AND(Contrats[[#This Row],[debut]]&lt;=Résultats!D$11,Contrats[[#This Row],[fin_imputee]]&gt;=Résultats!D$11),1,0)</f>
        <v>0</v>
      </c>
    </row>
    <row r="783" spans="1:16" x14ac:dyDescent="0.35">
      <c r="A783">
        <v>781</v>
      </c>
      <c r="B783" s="1">
        <v>42888</v>
      </c>
      <c r="C783" s="1"/>
      <c r="D783" s="1">
        <f>IF(Contrats[[#This Row],[fin]]="",D$1, Contrats[[#This Row],[fin]])</f>
        <v>45900</v>
      </c>
      <c r="E783" t="s">
        <v>13</v>
      </c>
      <c r="F783">
        <v>544</v>
      </c>
      <c r="G783">
        <v>165</v>
      </c>
      <c r="H783" t="s">
        <v>424</v>
      </c>
      <c r="I783">
        <v>233</v>
      </c>
      <c r="J783" t="s">
        <v>14</v>
      </c>
      <c r="K783" t="s">
        <v>15</v>
      </c>
      <c r="L783">
        <v>1</v>
      </c>
      <c r="M783">
        <v>0</v>
      </c>
      <c r="N783">
        <v>1</v>
      </c>
      <c r="O783" t="str">
        <f>VLOOKUP(Contrats[[#This Row],[id_emploi]],Emplois[#All],3,0)</f>
        <v>Sécurité</v>
      </c>
      <c r="P783">
        <f>IF(AND(Contrats[[#This Row],[debut]]&lt;=Résultats!D$11,Contrats[[#This Row],[fin_imputee]]&gt;=Résultats!D$11),1,0)</f>
        <v>1</v>
      </c>
    </row>
    <row r="784" spans="1:16" x14ac:dyDescent="0.35">
      <c r="A784">
        <v>782</v>
      </c>
      <c r="B784" s="1">
        <v>37422</v>
      </c>
      <c r="C784" s="1">
        <v>37667</v>
      </c>
      <c r="D784" s="1">
        <f>IF(Contrats[[#This Row],[fin]]="",D$1, Contrats[[#This Row],[fin]])</f>
        <v>37667</v>
      </c>
      <c r="E784" t="s">
        <v>13</v>
      </c>
      <c r="F784">
        <v>545</v>
      </c>
      <c r="G784">
        <v>201</v>
      </c>
      <c r="H784" t="s">
        <v>424</v>
      </c>
      <c r="I784">
        <v>286</v>
      </c>
      <c r="J784" t="s">
        <v>19</v>
      </c>
      <c r="K784" t="s">
        <v>20</v>
      </c>
      <c r="L784">
        <v>0</v>
      </c>
      <c r="M784">
        <v>1</v>
      </c>
      <c r="N784">
        <v>0</v>
      </c>
      <c r="O784" t="str">
        <f>VLOOKUP(Contrats[[#This Row],[id_emploi]],Emplois[#All],3,0)</f>
        <v>Bloc opératoire</v>
      </c>
      <c r="P784">
        <f>IF(AND(Contrats[[#This Row],[debut]]&lt;=Résultats!D$11,Contrats[[#This Row],[fin_imputee]]&gt;=Résultats!D$11),1,0)</f>
        <v>0</v>
      </c>
    </row>
    <row r="785" spans="1:16" x14ac:dyDescent="0.35">
      <c r="A785">
        <v>783</v>
      </c>
      <c r="B785" s="1">
        <v>37161</v>
      </c>
      <c r="C785" s="1">
        <v>37526</v>
      </c>
      <c r="D785" s="1">
        <f>IF(Contrats[[#This Row],[fin]]="",D$1, Contrats[[#This Row],[fin]])</f>
        <v>37526</v>
      </c>
      <c r="E785" t="s">
        <v>17</v>
      </c>
      <c r="F785">
        <v>546</v>
      </c>
      <c r="G785">
        <v>240</v>
      </c>
      <c r="H785" t="s">
        <v>424</v>
      </c>
      <c r="I785">
        <v>340</v>
      </c>
      <c r="J785" t="s">
        <v>19</v>
      </c>
      <c r="K785" t="s">
        <v>20</v>
      </c>
      <c r="L785">
        <v>1</v>
      </c>
      <c r="M785">
        <v>0</v>
      </c>
      <c r="N785">
        <v>1</v>
      </c>
      <c r="O785" t="str">
        <f>VLOOKUP(Contrats[[#This Row],[id_emploi]],Emplois[#All],3,0)</f>
        <v>Qualité</v>
      </c>
      <c r="P785">
        <f>IF(AND(Contrats[[#This Row],[debut]]&lt;=Résultats!D$11,Contrats[[#This Row],[fin_imputee]]&gt;=Résultats!D$11),1,0)</f>
        <v>0</v>
      </c>
    </row>
    <row r="786" spans="1:16" x14ac:dyDescent="0.35">
      <c r="A786">
        <v>784</v>
      </c>
      <c r="B786" s="1">
        <v>37565</v>
      </c>
      <c r="C786" s="1">
        <v>38143</v>
      </c>
      <c r="D786" s="1">
        <f>IF(Contrats[[#This Row],[fin]]="",D$1, Contrats[[#This Row],[fin]])</f>
        <v>38143</v>
      </c>
      <c r="E786" t="s">
        <v>13</v>
      </c>
      <c r="F786">
        <v>546</v>
      </c>
      <c r="G786">
        <v>82</v>
      </c>
      <c r="H786" t="s">
        <v>425</v>
      </c>
      <c r="I786">
        <v>141</v>
      </c>
      <c r="J786" t="s">
        <v>19</v>
      </c>
      <c r="K786" t="s">
        <v>20</v>
      </c>
      <c r="L786">
        <v>1</v>
      </c>
      <c r="M786">
        <v>1</v>
      </c>
      <c r="N786">
        <v>1</v>
      </c>
      <c r="O786" t="str">
        <f>VLOOKUP(Contrats[[#This Row],[id_emploi]],Emplois[#All],3,0)</f>
        <v>Qualité</v>
      </c>
      <c r="P786">
        <f>IF(AND(Contrats[[#This Row],[debut]]&lt;=Résultats!D$11,Contrats[[#This Row],[fin_imputee]]&gt;=Résultats!D$11),1,0)</f>
        <v>0</v>
      </c>
    </row>
    <row r="787" spans="1:16" x14ac:dyDescent="0.35">
      <c r="A787">
        <v>785</v>
      </c>
      <c r="B787" s="1">
        <v>37470</v>
      </c>
      <c r="C787" s="1">
        <v>37774</v>
      </c>
      <c r="D787" s="1">
        <f>IF(Contrats[[#This Row],[fin]]="",D$1, Contrats[[#This Row],[fin]])</f>
        <v>37774</v>
      </c>
      <c r="E787" t="s">
        <v>17</v>
      </c>
      <c r="F787">
        <v>547</v>
      </c>
      <c r="G787">
        <v>43</v>
      </c>
      <c r="H787" t="s">
        <v>424</v>
      </c>
      <c r="I787">
        <v>87</v>
      </c>
      <c r="J787" t="s">
        <v>14</v>
      </c>
      <c r="K787" t="s">
        <v>15</v>
      </c>
      <c r="L787">
        <v>1</v>
      </c>
      <c r="M787">
        <v>1</v>
      </c>
      <c r="N787">
        <v>1</v>
      </c>
      <c r="O787" t="str">
        <f>VLOOKUP(Contrats[[#This Row],[id_emploi]],Emplois[#All],3,0)</f>
        <v>Soins infirmiers</v>
      </c>
      <c r="P787">
        <f>IF(AND(Contrats[[#This Row],[debut]]&lt;=Résultats!D$11,Contrats[[#This Row],[fin_imputee]]&gt;=Résultats!D$11),1,0)</f>
        <v>0</v>
      </c>
    </row>
    <row r="788" spans="1:16" x14ac:dyDescent="0.35">
      <c r="A788">
        <v>786</v>
      </c>
      <c r="B788" s="1">
        <v>37834</v>
      </c>
      <c r="C788" s="1"/>
      <c r="D788" s="1">
        <f>IF(Contrats[[#This Row],[fin]]="",D$1, Contrats[[#This Row],[fin]])</f>
        <v>45900</v>
      </c>
      <c r="E788" t="s">
        <v>13</v>
      </c>
      <c r="F788">
        <v>547</v>
      </c>
      <c r="G788">
        <v>43</v>
      </c>
      <c r="H788" t="s">
        <v>424</v>
      </c>
      <c r="I788">
        <v>87</v>
      </c>
      <c r="J788" t="s">
        <v>14</v>
      </c>
      <c r="K788" t="s">
        <v>15</v>
      </c>
      <c r="L788">
        <v>1</v>
      </c>
      <c r="M788">
        <v>0</v>
      </c>
      <c r="N788">
        <v>1</v>
      </c>
      <c r="O788" t="str">
        <f>VLOOKUP(Contrats[[#This Row],[id_emploi]],Emplois[#All],3,0)</f>
        <v>Soins infirmiers</v>
      </c>
      <c r="P788">
        <f>IF(AND(Contrats[[#This Row],[debut]]&lt;=Résultats!D$11,Contrats[[#This Row],[fin_imputee]]&gt;=Résultats!D$11),1,0)</f>
        <v>1</v>
      </c>
    </row>
    <row r="789" spans="1:16" x14ac:dyDescent="0.35">
      <c r="A789">
        <v>787</v>
      </c>
      <c r="B789" s="1">
        <v>37140</v>
      </c>
      <c r="C789" s="1"/>
      <c r="D789" s="1">
        <f>IF(Contrats[[#This Row],[fin]]="",D$1, Contrats[[#This Row],[fin]])</f>
        <v>45900</v>
      </c>
      <c r="E789" t="s">
        <v>13</v>
      </c>
      <c r="F789">
        <v>548</v>
      </c>
      <c r="G789">
        <v>11</v>
      </c>
      <c r="H789" t="s">
        <v>423</v>
      </c>
      <c r="I789">
        <v>30</v>
      </c>
      <c r="J789" t="s">
        <v>18</v>
      </c>
      <c r="K789" t="s">
        <v>18</v>
      </c>
      <c r="L789">
        <v>0</v>
      </c>
      <c r="M789">
        <v>0</v>
      </c>
      <c r="N789">
        <v>1</v>
      </c>
      <c r="O789" t="str">
        <f>VLOOKUP(Contrats[[#This Row],[id_emploi]],Emplois[#All],3,0)</f>
        <v>Médical</v>
      </c>
      <c r="P789">
        <f>IF(AND(Contrats[[#This Row],[debut]]&lt;=Résultats!D$11,Contrats[[#This Row],[fin_imputee]]&gt;=Résultats!D$11),1,0)</f>
        <v>1</v>
      </c>
    </row>
    <row r="790" spans="1:16" x14ac:dyDescent="0.35">
      <c r="A790">
        <v>788</v>
      </c>
      <c r="B790" s="1">
        <v>37248</v>
      </c>
      <c r="C790" s="1">
        <v>37917</v>
      </c>
      <c r="D790" s="1">
        <f>IF(Contrats[[#This Row],[fin]]="",D$1, Contrats[[#This Row],[fin]])</f>
        <v>37917</v>
      </c>
      <c r="E790" t="s">
        <v>13</v>
      </c>
      <c r="F790">
        <v>549</v>
      </c>
      <c r="G790">
        <v>221</v>
      </c>
      <c r="H790" t="s">
        <v>423</v>
      </c>
      <c r="I790">
        <v>318</v>
      </c>
      <c r="J790" t="s">
        <v>14</v>
      </c>
      <c r="K790" t="s">
        <v>15</v>
      </c>
      <c r="L790">
        <v>0</v>
      </c>
      <c r="M790">
        <v>0</v>
      </c>
      <c r="N790">
        <v>1</v>
      </c>
      <c r="O790" t="str">
        <f>VLOOKUP(Contrats[[#This Row],[id_emploi]],Emplois[#All],3,0)</f>
        <v>Soins infirmiers</v>
      </c>
      <c r="P790">
        <f>IF(AND(Contrats[[#This Row],[debut]]&lt;=Résultats!D$11,Contrats[[#This Row],[fin_imputee]]&gt;=Résultats!D$11),1,0)</f>
        <v>0</v>
      </c>
    </row>
    <row r="791" spans="1:16" x14ac:dyDescent="0.35">
      <c r="A791">
        <v>789</v>
      </c>
      <c r="B791" s="1">
        <v>36661</v>
      </c>
      <c r="C791" s="1">
        <v>36875</v>
      </c>
      <c r="D791" s="1">
        <f>IF(Contrats[[#This Row],[fin]]="",D$1, Contrats[[#This Row],[fin]])</f>
        <v>36875</v>
      </c>
      <c r="E791" t="s">
        <v>13</v>
      </c>
      <c r="F791">
        <v>550</v>
      </c>
      <c r="G791">
        <v>214</v>
      </c>
      <c r="H791" t="s">
        <v>424</v>
      </c>
      <c r="I791">
        <v>307</v>
      </c>
      <c r="J791" t="s">
        <v>19</v>
      </c>
      <c r="K791" t="s">
        <v>20</v>
      </c>
      <c r="L791">
        <v>0</v>
      </c>
      <c r="M791">
        <v>1</v>
      </c>
      <c r="N791">
        <v>1</v>
      </c>
      <c r="O791" t="str">
        <f>VLOOKUP(Contrats[[#This Row],[id_emploi]],Emplois[#All],3,0)</f>
        <v>Pharmacie</v>
      </c>
      <c r="P791">
        <f>IF(AND(Contrats[[#This Row],[debut]]&lt;=Résultats!D$11,Contrats[[#This Row],[fin_imputee]]&gt;=Résultats!D$11),1,0)</f>
        <v>0</v>
      </c>
    </row>
    <row r="792" spans="1:16" x14ac:dyDescent="0.35">
      <c r="A792">
        <v>790</v>
      </c>
      <c r="B792" s="1">
        <v>37447</v>
      </c>
      <c r="C792" s="1">
        <v>37539</v>
      </c>
      <c r="D792" s="1">
        <f>IF(Contrats[[#This Row],[fin]]="",D$1, Contrats[[#This Row],[fin]])</f>
        <v>37539</v>
      </c>
      <c r="E792" t="s">
        <v>17</v>
      </c>
      <c r="F792">
        <v>551</v>
      </c>
      <c r="G792">
        <v>201</v>
      </c>
      <c r="H792" t="s">
        <v>427</v>
      </c>
      <c r="I792">
        <v>286</v>
      </c>
      <c r="J792" t="s">
        <v>19</v>
      </c>
      <c r="K792" t="s">
        <v>20</v>
      </c>
      <c r="L792">
        <v>0</v>
      </c>
      <c r="M792">
        <v>0</v>
      </c>
      <c r="N792">
        <v>0</v>
      </c>
      <c r="O792" t="str">
        <f>VLOOKUP(Contrats[[#This Row],[id_emploi]],Emplois[#All],3,0)</f>
        <v>Bloc opératoire</v>
      </c>
      <c r="P792">
        <f>IF(AND(Contrats[[#This Row],[debut]]&lt;=Résultats!D$11,Contrats[[#This Row],[fin_imputee]]&gt;=Résultats!D$11),1,0)</f>
        <v>0</v>
      </c>
    </row>
    <row r="793" spans="1:16" x14ac:dyDescent="0.35">
      <c r="A793">
        <v>791</v>
      </c>
      <c r="B793" s="1">
        <v>40268</v>
      </c>
      <c r="C793" s="1"/>
      <c r="D793" s="1">
        <f>IF(Contrats[[#This Row],[fin]]="",D$1, Contrats[[#This Row],[fin]])</f>
        <v>45900</v>
      </c>
      <c r="E793" t="s">
        <v>13</v>
      </c>
      <c r="F793">
        <v>552</v>
      </c>
      <c r="G793">
        <v>256</v>
      </c>
      <c r="H793" t="s">
        <v>423</v>
      </c>
      <c r="I793">
        <v>359</v>
      </c>
      <c r="J793" t="s">
        <v>16</v>
      </c>
      <c r="K793" t="s">
        <v>15</v>
      </c>
      <c r="L793">
        <v>0</v>
      </c>
      <c r="M793">
        <v>0</v>
      </c>
      <c r="N793">
        <v>1</v>
      </c>
      <c r="O793" t="str">
        <f>VLOOKUP(Contrats[[#This Row],[id_emploi]],Emplois[#All],3,0)</f>
        <v>Soins infirmiers</v>
      </c>
      <c r="P793">
        <f>IF(AND(Contrats[[#This Row],[debut]]&lt;=Résultats!D$11,Contrats[[#This Row],[fin_imputee]]&gt;=Résultats!D$11),1,0)</f>
        <v>1</v>
      </c>
    </row>
    <row r="794" spans="1:16" x14ac:dyDescent="0.35">
      <c r="A794">
        <v>792</v>
      </c>
      <c r="B794" s="1">
        <v>37532</v>
      </c>
      <c r="C794" s="1">
        <v>37744</v>
      </c>
      <c r="D794" s="1">
        <f>IF(Contrats[[#This Row],[fin]]="",D$1, Contrats[[#This Row],[fin]])</f>
        <v>37744</v>
      </c>
      <c r="E794" t="s">
        <v>13</v>
      </c>
      <c r="F794">
        <v>553</v>
      </c>
      <c r="G794">
        <v>221</v>
      </c>
      <c r="H794" t="s">
        <v>423</v>
      </c>
      <c r="I794">
        <v>318</v>
      </c>
      <c r="J794" t="s">
        <v>14</v>
      </c>
      <c r="K794" t="s">
        <v>15</v>
      </c>
      <c r="L794">
        <v>0</v>
      </c>
      <c r="M794">
        <v>1</v>
      </c>
      <c r="N794">
        <v>1</v>
      </c>
      <c r="O794" t="str">
        <f>VLOOKUP(Contrats[[#This Row],[id_emploi]],Emplois[#All],3,0)</f>
        <v>Soins infirmiers</v>
      </c>
      <c r="P794">
        <f>IF(AND(Contrats[[#This Row],[debut]]&lt;=Résultats!D$11,Contrats[[#This Row],[fin_imputee]]&gt;=Résultats!D$11),1,0)</f>
        <v>0</v>
      </c>
    </row>
    <row r="795" spans="1:16" x14ac:dyDescent="0.35">
      <c r="A795">
        <v>793</v>
      </c>
      <c r="B795" s="1">
        <v>36994</v>
      </c>
      <c r="C795" s="1"/>
      <c r="D795" s="1">
        <f>IF(Contrats[[#This Row],[fin]]="",D$1, Contrats[[#This Row],[fin]])</f>
        <v>45900</v>
      </c>
      <c r="E795" t="s">
        <v>13</v>
      </c>
      <c r="F795">
        <v>554</v>
      </c>
      <c r="G795">
        <v>285</v>
      </c>
      <c r="H795" t="s">
        <v>424</v>
      </c>
      <c r="I795">
        <v>400</v>
      </c>
      <c r="J795" t="s">
        <v>16</v>
      </c>
      <c r="K795" t="s">
        <v>15</v>
      </c>
      <c r="L795">
        <v>0</v>
      </c>
      <c r="M795">
        <v>0</v>
      </c>
      <c r="N795">
        <v>1</v>
      </c>
      <c r="O795" t="str">
        <f>VLOOKUP(Contrats[[#This Row],[id_emploi]],Emplois[#All],3,0)</f>
        <v>Soins infirmiers</v>
      </c>
      <c r="P795">
        <f>IF(AND(Contrats[[#This Row],[debut]]&lt;=Résultats!D$11,Contrats[[#This Row],[fin_imputee]]&gt;=Résultats!D$11),1,0)</f>
        <v>1</v>
      </c>
    </row>
    <row r="796" spans="1:16" x14ac:dyDescent="0.35">
      <c r="A796">
        <v>794</v>
      </c>
      <c r="B796" s="1">
        <v>36542</v>
      </c>
      <c r="C796" s="1"/>
      <c r="D796" s="1">
        <f>IF(Contrats[[#This Row],[fin]]="",D$1, Contrats[[#This Row],[fin]])</f>
        <v>45900</v>
      </c>
      <c r="E796" t="s">
        <v>13</v>
      </c>
      <c r="F796">
        <v>555</v>
      </c>
      <c r="G796">
        <v>48</v>
      </c>
      <c r="H796" t="s">
        <v>424</v>
      </c>
      <c r="I796">
        <v>98</v>
      </c>
      <c r="J796" t="s">
        <v>19</v>
      </c>
      <c r="K796" t="s">
        <v>20</v>
      </c>
      <c r="L796">
        <v>0</v>
      </c>
      <c r="M796">
        <v>0</v>
      </c>
      <c r="N796">
        <v>1</v>
      </c>
      <c r="O796" t="str">
        <f>VLOOKUP(Contrats[[#This Row],[id_emploi]],Emplois[#All],3,0)</f>
        <v>Soins infirmiers</v>
      </c>
      <c r="P796">
        <f>IF(AND(Contrats[[#This Row],[debut]]&lt;=Résultats!D$11,Contrats[[#This Row],[fin_imputee]]&gt;=Résultats!D$11),1,0)</f>
        <v>1</v>
      </c>
    </row>
    <row r="797" spans="1:16" x14ac:dyDescent="0.35">
      <c r="A797">
        <v>795</v>
      </c>
      <c r="B797" s="1">
        <v>37450</v>
      </c>
      <c r="C797" s="1">
        <v>37693</v>
      </c>
      <c r="D797" s="1">
        <f>IF(Contrats[[#This Row],[fin]]="",D$1, Contrats[[#This Row],[fin]])</f>
        <v>37693</v>
      </c>
      <c r="E797" t="s">
        <v>13</v>
      </c>
      <c r="F797">
        <v>556</v>
      </c>
      <c r="G797">
        <v>136</v>
      </c>
      <c r="H797" t="s">
        <v>424</v>
      </c>
      <c r="I797">
        <v>196</v>
      </c>
      <c r="J797" t="s">
        <v>14</v>
      </c>
      <c r="K797" t="s">
        <v>15</v>
      </c>
      <c r="L797">
        <v>0</v>
      </c>
      <c r="M797">
        <v>0</v>
      </c>
      <c r="N797">
        <v>1</v>
      </c>
      <c r="O797" t="str">
        <f>VLOOKUP(Contrats[[#This Row],[id_emploi]],Emplois[#All],3,0)</f>
        <v>Hygiène/Hôtellerie</v>
      </c>
      <c r="P797">
        <f>IF(AND(Contrats[[#This Row],[debut]]&lt;=Résultats!D$11,Contrats[[#This Row],[fin_imputee]]&gt;=Résultats!D$11),1,0)</f>
        <v>0</v>
      </c>
    </row>
    <row r="798" spans="1:16" x14ac:dyDescent="0.35">
      <c r="A798">
        <v>796</v>
      </c>
      <c r="B798" s="1">
        <v>37719</v>
      </c>
      <c r="C798" s="1">
        <v>38419</v>
      </c>
      <c r="D798" s="1">
        <f>IF(Contrats[[#This Row],[fin]]="",D$1, Contrats[[#This Row],[fin]])</f>
        <v>38419</v>
      </c>
      <c r="E798" t="s">
        <v>13</v>
      </c>
      <c r="F798">
        <v>556</v>
      </c>
      <c r="G798">
        <v>136</v>
      </c>
      <c r="H798" t="s">
        <v>424</v>
      </c>
      <c r="I798">
        <v>196</v>
      </c>
      <c r="J798" t="s">
        <v>14</v>
      </c>
      <c r="K798" t="s">
        <v>15</v>
      </c>
      <c r="L798">
        <v>0</v>
      </c>
      <c r="M798">
        <v>1</v>
      </c>
      <c r="N798">
        <v>0</v>
      </c>
      <c r="O798" t="str">
        <f>VLOOKUP(Contrats[[#This Row],[id_emploi]],Emplois[#All],3,0)</f>
        <v>Hygiène/Hôtellerie</v>
      </c>
      <c r="P798">
        <f>IF(AND(Contrats[[#This Row],[debut]]&lt;=Résultats!D$11,Contrats[[#This Row],[fin_imputee]]&gt;=Résultats!D$11),1,0)</f>
        <v>0</v>
      </c>
    </row>
    <row r="799" spans="1:16" x14ac:dyDescent="0.35">
      <c r="A799">
        <v>797</v>
      </c>
      <c r="B799" s="1">
        <v>38442</v>
      </c>
      <c r="C799" s="1"/>
      <c r="D799" s="1">
        <f>IF(Contrats[[#This Row],[fin]]="",D$1, Contrats[[#This Row],[fin]])</f>
        <v>45900</v>
      </c>
      <c r="E799" t="s">
        <v>13</v>
      </c>
      <c r="F799">
        <v>556</v>
      </c>
      <c r="G799">
        <v>205</v>
      </c>
      <c r="H799" t="s">
        <v>423</v>
      </c>
      <c r="I799">
        <v>294</v>
      </c>
      <c r="J799" t="s">
        <v>16</v>
      </c>
      <c r="K799" t="s">
        <v>15</v>
      </c>
      <c r="L799">
        <v>0</v>
      </c>
      <c r="M799">
        <v>0</v>
      </c>
      <c r="N799">
        <v>0</v>
      </c>
      <c r="O799" t="str">
        <f>VLOOKUP(Contrats[[#This Row],[id_emploi]],Emplois[#All],3,0)</f>
        <v>Soins infirmiers</v>
      </c>
      <c r="P799">
        <f>IF(AND(Contrats[[#This Row],[debut]]&lt;=Résultats!D$11,Contrats[[#This Row],[fin_imputee]]&gt;=Résultats!D$11),1,0)</f>
        <v>1</v>
      </c>
    </row>
    <row r="800" spans="1:16" x14ac:dyDescent="0.35">
      <c r="A800">
        <v>798</v>
      </c>
      <c r="B800" s="1">
        <v>36557</v>
      </c>
      <c r="C800" s="1">
        <v>37288</v>
      </c>
      <c r="D800" s="1">
        <f>IF(Contrats[[#This Row],[fin]]="",D$1, Contrats[[#This Row],[fin]])</f>
        <v>37288</v>
      </c>
      <c r="E800" t="s">
        <v>13</v>
      </c>
      <c r="F800">
        <v>557</v>
      </c>
      <c r="G800">
        <v>286</v>
      </c>
      <c r="H800" t="s">
        <v>424</v>
      </c>
      <c r="I800">
        <v>402</v>
      </c>
      <c r="J800" t="s">
        <v>16</v>
      </c>
      <c r="K800" t="s">
        <v>15</v>
      </c>
      <c r="L800">
        <v>1</v>
      </c>
      <c r="M800">
        <v>0</v>
      </c>
      <c r="N800">
        <v>1</v>
      </c>
      <c r="O800" t="str">
        <f>VLOOKUP(Contrats[[#This Row],[id_emploi]],Emplois[#All],3,0)</f>
        <v>Administratif/médical</v>
      </c>
      <c r="P800">
        <f>IF(AND(Contrats[[#This Row],[debut]]&lt;=Résultats!D$11,Contrats[[#This Row],[fin_imputee]]&gt;=Résultats!D$11),1,0)</f>
        <v>0</v>
      </c>
    </row>
    <row r="801" spans="1:16" x14ac:dyDescent="0.35">
      <c r="A801">
        <v>799</v>
      </c>
      <c r="B801" s="1">
        <v>36730</v>
      </c>
      <c r="C801" s="1"/>
      <c r="D801" s="1">
        <f>IF(Contrats[[#This Row],[fin]]="",D$1, Contrats[[#This Row],[fin]])</f>
        <v>45900</v>
      </c>
      <c r="E801" t="s">
        <v>13</v>
      </c>
      <c r="F801">
        <v>558</v>
      </c>
      <c r="G801">
        <v>247</v>
      </c>
      <c r="H801" t="s">
        <v>424</v>
      </c>
      <c r="I801">
        <v>349</v>
      </c>
      <c r="J801" t="s">
        <v>16</v>
      </c>
      <c r="K801" t="s">
        <v>15</v>
      </c>
      <c r="L801">
        <v>0</v>
      </c>
      <c r="M801">
        <v>1</v>
      </c>
      <c r="N801">
        <v>1</v>
      </c>
      <c r="O801" t="str">
        <f>VLOOKUP(Contrats[[#This Row],[id_emploi]],Emplois[#All],3,0)</f>
        <v>Soins infirmiers</v>
      </c>
      <c r="P801">
        <f>IF(AND(Contrats[[#This Row],[debut]]&lt;=Résultats!D$11,Contrats[[#This Row],[fin_imputee]]&gt;=Résultats!D$11),1,0)</f>
        <v>1</v>
      </c>
    </row>
    <row r="802" spans="1:16" x14ac:dyDescent="0.35">
      <c r="A802">
        <v>800</v>
      </c>
      <c r="B802" s="1">
        <v>36854</v>
      </c>
      <c r="C802" s="1">
        <v>37035</v>
      </c>
      <c r="D802" s="1">
        <f>IF(Contrats[[#This Row],[fin]]="",D$1, Contrats[[#This Row],[fin]])</f>
        <v>37035</v>
      </c>
      <c r="E802" t="s">
        <v>13</v>
      </c>
      <c r="F802">
        <v>559</v>
      </c>
      <c r="G802">
        <v>20</v>
      </c>
      <c r="H802" t="s">
        <v>424</v>
      </c>
      <c r="I802">
        <v>48</v>
      </c>
      <c r="J802" t="s">
        <v>16</v>
      </c>
      <c r="K802" t="s">
        <v>15</v>
      </c>
      <c r="L802">
        <v>0</v>
      </c>
      <c r="M802">
        <v>1</v>
      </c>
      <c r="N802">
        <v>1</v>
      </c>
      <c r="O802" t="str">
        <f>VLOOKUP(Contrats[[#This Row],[id_emploi]],Emplois[#All],3,0)</f>
        <v>Médical</v>
      </c>
      <c r="P802">
        <f>IF(AND(Contrats[[#This Row],[debut]]&lt;=Résultats!D$11,Contrats[[#This Row],[fin_imputee]]&gt;=Résultats!D$11),1,0)</f>
        <v>0</v>
      </c>
    </row>
    <row r="803" spans="1:16" x14ac:dyDescent="0.35">
      <c r="A803">
        <v>801</v>
      </c>
      <c r="B803" s="1">
        <v>36568</v>
      </c>
      <c r="C803" s="1">
        <v>37146</v>
      </c>
      <c r="D803" s="1">
        <f>IF(Contrats[[#This Row],[fin]]="",D$1, Contrats[[#This Row],[fin]])</f>
        <v>37146</v>
      </c>
      <c r="E803" t="s">
        <v>13</v>
      </c>
      <c r="F803">
        <v>560</v>
      </c>
      <c r="G803">
        <v>220</v>
      </c>
      <c r="H803" t="s">
        <v>423</v>
      </c>
      <c r="I803">
        <v>315</v>
      </c>
      <c r="J803" t="s">
        <v>16</v>
      </c>
      <c r="K803" t="s">
        <v>15</v>
      </c>
      <c r="L803">
        <v>0</v>
      </c>
      <c r="M803">
        <v>0</v>
      </c>
      <c r="N803">
        <v>1</v>
      </c>
      <c r="O803" t="str">
        <f>VLOOKUP(Contrats[[#This Row],[id_emploi]],Emplois[#All],3,0)</f>
        <v>Soins infirmiers</v>
      </c>
      <c r="P803">
        <f>IF(AND(Contrats[[#This Row],[debut]]&lt;=Résultats!D$11,Contrats[[#This Row],[fin_imputee]]&gt;=Résultats!D$11),1,0)</f>
        <v>0</v>
      </c>
    </row>
    <row r="804" spans="1:16" x14ac:dyDescent="0.35">
      <c r="A804">
        <v>802</v>
      </c>
      <c r="B804" s="1">
        <v>37148</v>
      </c>
      <c r="C804" s="1">
        <v>46082</v>
      </c>
      <c r="D804" s="1">
        <f>IF(Contrats[[#This Row],[fin]]="",D$1, Contrats[[#This Row],[fin]])</f>
        <v>46082</v>
      </c>
      <c r="E804" t="s">
        <v>17</v>
      </c>
      <c r="F804">
        <v>560</v>
      </c>
      <c r="G804">
        <v>220</v>
      </c>
      <c r="H804" t="s">
        <v>424</v>
      </c>
      <c r="I804">
        <v>316</v>
      </c>
      <c r="J804" t="s">
        <v>14</v>
      </c>
      <c r="K804" t="s">
        <v>15</v>
      </c>
      <c r="L804">
        <v>0</v>
      </c>
      <c r="M804">
        <v>1</v>
      </c>
      <c r="N804">
        <v>1</v>
      </c>
      <c r="O804" t="str">
        <f>VLOOKUP(Contrats[[#This Row],[id_emploi]],Emplois[#All],3,0)</f>
        <v>Soins infirmiers</v>
      </c>
      <c r="P804">
        <f>IF(AND(Contrats[[#This Row],[debut]]&lt;=Résultats!D$11,Contrats[[#This Row],[fin_imputee]]&gt;=Résultats!D$11),1,0)</f>
        <v>1</v>
      </c>
    </row>
    <row r="805" spans="1:16" x14ac:dyDescent="0.35">
      <c r="A805">
        <v>803</v>
      </c>
      <c r="B805" s="1">
        <v>37134</v>
      </c>
      <c r="C805" s="1">
        <v>37346</v>
      </c>
      <c r="D805" s="1">
        <f>IF(Contrats[[#This Row],[fin]]="",D$1, Contrats[[#This Row],[fin]])</f>
        <v>37346</v>
      </c>
      <c r="E805" t="s">
        <v>13</v>
      </c>
      <c r="F805">
        <v>561</v>
      </c>
      <c r="G805">
        <v>271</v>
      </c>
      <c r="H805" t="s">
        <v>424</v>
      </c>
      <c r="I805">
        <v>381</v>
      </c>
      <c r="J805" t="s">
        <v>14</v>
      </c>
      <c r="K805" t="s">
        <v>15</v>
      </c>
      <c r="L805">
        <v>0</v>
      </c>
      <c r="M805">
        <v>0</v>
      </c>
      <c r="N805">
        <v>1</v>
      </c>
      <c r="O805" t="str">
        <f>VLOOKUP(Contrats[[#This Row],[id_emploi]],Emplois[#All],3,0)</f>
        <v>Imagerie</v>
      </c>
      <c r="P805">
        <f>IF(AND(Contrats[[#This Row],[debut]]&lt;=Résultats!D$11,Contrats[[#This Row],[fin_imputee]]&gt;=Résultats!D$11),1,0)</f>
        <v>0</v>
      </c>
    </row>
    <row r="806" spans="1:16" x14ac:dyDescent="0.35">
      <c r="A806">
        <v>804</v>
      </c>
      <c r="B806" s="1">
        <v>37454</v>
      </c>
      <c r="C806" s="1">
        <v>37911</v>
      </c>
      <c r="D806" s="1">
        <f>IF(Contrats[[#This Row],[fin]]="",D$1, Contrats[[#This Row],[fin]])</f>
        <v>37911</v>
      </c>
      <c r="E806" t="s">
        <v>13</v>
      </c>
      <c r="F806">
        <v>562</v>
      </c>
      <c r="G806">
        <v>299</v>
      </c>
      <c r="H806" t="s">
        <v>424</v>
      </c>
      <c r="I806">
        <v>416</v>
      </c>
      <c r="J806" t="s">
        <v>14</v>
      </c>
      <c r="K806" t="s">
        <v>15</v>
      </c>
      <c r="L806">
        <v>1</v>
      </c>
      <c r="M806">
        <v>1</v>
      </c>
      <c r="N806">
        <v>1</v>
      </c>
      <c r="O806" t="str">
        <f>VLOOKUP(Contrats[[#This Row],[id_emploi]],Emplois[#All],3,0)</f>
        <v>Soins infirmiers</v>
      </c>
      <c r="P806">
        <f>IF(AND(Contrats[[#This Row],[debut]]&lt;=Résultats!D$11,Contrats[[#This Row],[fin_imputee]]&gt;=Résultats!D$11),1,0)</f>
        <v>0</v>
      </c>
    </row>
    <row r="807" spans="1:16" x14ac:dyDescent="0.35">
      <c r="A807">
        <v>805</v>
      </c>
      <c r="B807" s="1">
        <v>40048</v>
      </c>
      <c r="C807" s="1">
        <v>40505</v>
      </c>
      <c r="D807" s="1">
        <f>IF(Contrats[[#This Row],[fin]]="",D$1, Contrats[[#This Row],[fin]])</f>
        <v>40505</v>
      </c>
      <c r="E807" t="s">
        <v>17</v>
      </c>
      <c r="F807">
        <v>563</v>
      </c>
      <c r="G807">
        <v>258</v>
      </c>
      <c r="H807" t="s">
        <v>424</v>
      </c>
      <c r="I807">
        <v>362</v>
      </c>
      <c r="J807" t="s">
        <v>16</v>
      </c>
      <c r="K807" t="s">
        <v>15</v>
      </c>
      <c r="L807">
        <v>0</v>
      </c>
      <c r="M807">
        <v>0</v>
      </c>
      <c r="N807">
        <v>1</v>
      </c>
      <c r="O807" t="str">
        <f>VLOOKUP(Contrats[[#This Row],[id_emploi]],Emplois[#All],3,0)</f>
        <v>Administratif</v>
      </c>
      <c r="P807">
        <f>IF(AND(Contrats[[#This Row],[debut]]&lt;=Résultats!D$11,Contrats[[#This Row],[fin_imputee]]&gt;=Résultats!D$11),1,0)</f>
        <v>0</v>
      </c>
    </row>
    <row r="808" spans="1:16" x14ac:dyDescent="0.35">
      <c r="A808">
        <v>806</v>
      </c>
      <c r="B808" s="1">
        <v>40540</v>
      </c>
      <c r="C808" s="1">
        <v>41180</v>
      </c>
      <c r="D808" s="1">
        <f>IF(Contrats[[#This Row],[fin]]="",D$1, Contrats[[#This Row],[fin]])</f>
        <v>41180</v>
      </c>
      <c r="E808" t="s">
        <v>13</v>
      </c>
      <c r="F808">
        <v>563</v>
      </c>
      <c r="G808">
        <v>249</v>
      </c>
      <c r="H808" t="s">
        <v>424</v>
      </c>
      <c r="I808">
        <v>352</v>
      </c>
      <c r="J808" t="s">
        <v>19</v>
      </c>
      <c r="K808" t="s">
        <v>20</v>
      </c>
      <c r="L808">
        <v>0</v>
      </c>
      <c r="M808">
        <v>0</v>
      </c>
      <c r="N808">
        <v>1</v>
      </c>
      <c r="O808" t="str">
        <f>VLOOKUP(Contrats[[#This Row],[id_emploi]],Emplois[#All],3,0)</f>
        <v>Imagerie</v>
      </c>
      <c r="P808">
        <f>IF(AND(Contrats[[#This Row],[debut]]&lt;=Résultats!D$11,Contrats[[#This Row],[fin_imputee]]&gt;=Résultats!D$11),1,0)</f>
        <v>0</v>
      </c>
    </row>
    <row r="809" spans="1:16" x14ac:dyDescent="0.35">
      <c r="A809">
        <v>807</v>
      </c>
      <c r="B809" s="1">
        <v>41180</v>
      </c>
      <c r="C809" s="1">
        <v>41333</v>
      </c>
      <c r="D809" s="1">
        <f>IF(Contrats[[#This Row],[fin]]="",D$1, Contrats[[#This Row],[fin]])</f>
        <v>41333</v>
      </c>
      <c r="E809" t="s">
        <v>17</v>
      </c>
      <c r="F809">
        <v>563</v>
      </c>
      <c r="G809">
        <v>130</v>
      </c>
      <c r="H809" t="s">
        <v>424</v>
      </c>
      <c r="I809">
        <v>190</v>
      </c>
      <c r="J809" t="s">
        <v>16</v>
      </c>
      <c r="K809" t="s">
        <v>15</v>
      </c>
      <c r="L809">
        <v>0</v>
      </c>
      <c r="M809">
        <v>1</v>
      </c>
      <c r="N809">
        <v>1</v>
      </c>
      <c r="O809" t="str">
        <f>VLOOKUP(Contrats[[#This Row],[id_emploi]],Emplois[#All],3,0)</f>
        <v>Psycho-social</v>
      </c>
      <c r="P809">
        <f>IF(AND(Contrats[[#This Row],[debut]]&lt;=Résultats!D$11,Contrats[[#This Row],[fin_imputee]]&gt;=Résultats!D$11),1,0)</f>
        <v>0</v>
      </c>
    </row>
    <row r="810" spans="1:16" x14ac:dyDescent="0.35">
      <c r="A810">
        <v>808</v>
      </c>
      <c r="B810" s="1">
        <v>41383</v>
      </c>
      <c r="C810" s="1">
        <v>41566</v>
      </c>
      <c r="D810" s="1">
        <f>IF(Contrats[[#This Row],[fin]]="",D$1, Contrats[[#This Row],[fin]])</f>
        <v>41566</v>
      </c>
      <c r="E810" t="s">
        <v>17</v>
      </c>
      <c r="F810">
        <v>563</v>
      </c>
      <c r="G810">
        <v>130</v>
      </c>
      <c r="H810" t="s">
        <v>426</v>
      </c>
      <c r="I810">
        <v>190</v>
      </c>
      <c r="J810" t="s">
        <v>16</v>
      </c>
      <c r="K810" t="s">
        <v>15</v>
      </c>
      <c r="L810">
        <v>0</v>
      </c>
      <c r="M810">
        <v>0</v>
      </c>
      <c r="N810">
        <v>1</v>
      </c>
      <c r="O810" t="str">
        <f>VLOOKUP(Contrats[[#This Row],[id_emploi]],Emplois[#All],3,0)</f>
        <v>Psycho-social</v>
      </c>
      <c r="P810">
        <f>IF(AND(Contrats[[#This Row],[debut]]&lt;=Résultats!D$11,Contrats[[#This Row],[fin_imputee]]&gt;=Résultats!D$11),1,0)</f>
        <v>0</v>
      </c>
    </row>
    <row r="811" spans="1:16" x14ac:dyDescent="0.35">
      <c r="A811">
        <v>809</v>
      </c>
      <c r="B811" s="1">
        <v>36763</v>
      </c>
      <c r="C811" s="1">
        <v>37250</v>
      </c>
      <c r="D811" s="1">
        <f>IF(Contrats[[#This Row],[fin]]="",D$1, Contrats[[#This Row],[fin]])</f>
        <v>37250</v>
      </c>
      <c r="E811" t="s">
        <v>13</v>
      </c>
      <c r="F811">
        <v>564</v>
      </c>
      <c r="G811">
        <v>4</v>
      </c>
      <c r="H811" t="s">
        <v>426</v>
      </c>
      <c r="I811">
        <v>7</v>
      </c>
      <c r="J811" t="s">
        <v>16</v>
      </c>
      <c r="K811" t="s">
        <v>15</v>
      </c>
      <c r="L811">
        <v>1</v>
      </c>
      <c r="M811">
        <v>1</v>
      </c>
      <c r="N811">
        <v>1</v>
      </c>
      <c r="O811" t="str">
        <f>VLOOKUP(Contrats[[#This Row],[id_emploi]],Emplois[#All],3,0)</f>
        <v>Médical</v>
      </c>
      <c r="P811">
        <f>IF(AND(Contrats[[#This Row],[debut]]&lt;=Résultats!D$11,Contrats[[#This Row],[fin_imputee]]&gt;=Résultats!D$11),1,0)</f>
        <v>0</v>
      </c>
    </row>
    <row r="812" spans="1:16" x14ac:dyDescent="0.35">
      <c r="A812">
        <v>810</v>
      </c>
      <c r="B812" s="1">
        <v>43148</v>
      </c>
      <c r="C812" s="1"/>
      <c r="D812" s="1">
        <f>IF(Contrats[[#This Row],[fin]]="",D$1, Contrats[[#This Row],[fin]])</f>
        <v>45900</v>
      </c>
      <c r="E812" t="s">
        <v>13</v>
      </c>
      <c r="F812">
        <v>565</v>
      </c>
      <c r="G812">
        <v>106</v>
      </c>
      <c r="H812" t="s">
        <v>423</v>
      </c>
      <c r="I812">
        <v>166</v>
      </c>
      <c r="J812" t="s">
        <v>19</v>
      </c>
      <c r="K812" t="s">
        <v>20</v>
      </c>
      <c r="L812">
        <v>0</v>
      </c>
      <c r="M812">
        <v>1</v>
      </c>
      <c r="N812">
        <v>1</v>
      </c>
      <c r="O812" t="str">
        <f>VLOOKUP(Contrats[[#This Row],[id_emploi]],Emplois[#All],3,0)</f>
        <v>Information médicale</v>
      </c>
      <c r="P812">
        <f>IF(AND(Contrats[[#This Row],[debut]]&lt;=Résultats!D$11,Contrats[[#This Row],[fin_imputee]]&gt;=Résultats!D$11),1,0)</f>
        <v>1</v>
      </c>
    </row>
    <row r="813" spans="1:16" x14ac:dyDescent="0.35">
      <c r="A813">
        <v>811</v>
      </c>
      <c r="B813" s="1">
        <v>36856</v>
      </c>
      <c r="C813" s="1">
        <v>37251</v>
      </c>
      <c r="D813" s="1">
        <f>IF(Contrats[[#This Row],[fin]]="",D$1, Contrats[[#This Row],[fin]])</f>
        <v>37251</v>
      </c>
      <c r="E813" t="s">
        <v>13</v>
      </c>
      <c r="F813">
        <v>566</v>
      </c>
      <c r="G813">
        <v>104</v>
      </c>
      <c r="H813" t="s">
        <v>424</v>
      </c>
      <c r="I813">
        <v>164</v>
      </c>
      <c r="J813" t="s">
        <v>16</v>
      </c>
      <c r="K813" t="s">
        <v>15</v>
      </c>
      <c r="L813">
        <v>1</v>
      </c>
      <c r="M813">
        <v>1</v>
      </c>
      <c r="N813">
        <v>1</v>
      </c>
      <c r="O813" t="str">
        <f>VLOOKUP(Contrats[[#This Row],[id_emploi]],Emplois[#All],3,0)</f>
        <v>Administratif</v>
      </c>
      <c r="P813">
        <f>IF(AND(Contrats[[#This Row],[debut]]&lt;=Résultats!D$11,Contrats[[#This Row],[fin_imputee]]&gt;=Résultats!D$11),1,0)</f>
        <v>0</v>
      </c>
    </row>
    <row r="814" spans="1:16" x14ac:dyDescent="0.35">
      <c r="A814">
        <v>812</v>
      </c>
      <c r="B814" s="1">
        <v>37297</v>
      </c>
      <c r="C814" s="1">
        <v>37662</v>
      </c>
      <c r="D814" s="1">
        <f>IF(Contrats[[#This Row],[fin]]="",D$1, Contrats[[#This Row],[fin]])</f>
        <v>37662</v>
      </c>
      <c r="E814" t="s">
        <v>17</v>
      </c>
      <c r="F814">
        <v>566</v>
      </c>
      <c r="G814">
        <v>99</v>
      </c>
      <c r="H814" t="s">
        <v>424</v>
      </c>
      <c r="I814">
        <v>159</v>
      </c>
      <c r="J814" t="s">
        <v>16</v>
      </c>
      <c r="K814" t="s">
        <v>15</v>
      </c>
      <c r="L814">
        <v>0</v>
      </c>
      <c r="M814">
        <v>0</v>
      </c>
      <c r="N814">
        <v>1</v>
      </c>
      <c r="O814" t="str">
        <f>VLOOKUP(Contrats[[#This Row],[id_emploi]],Emplois[#All],3,0)</f>
        <v>Administratif</v>
      </c>
      <c r="P814">
        <f>IF(AND(Contrats[[#This Row],[debut]]&lt;=Résultats!D$11,Contrats[[#This Row],[fin_imputee]]&gt;=Résultats!D$11),1,0)</f>
        <v>0</v>
      </c>
    </row>
    <row r="815" spans="1:16" x14ac:dyDescent="0.35">
      <c r="A815">
        <v>813</v>
      </c>
      <c r="B815" s="1">
        <v>37711</v>
      </c>
      <c r="C815" s="1"/>
      <c r="D815" s="1">
        <f>IF(Contrats[[#This Row],[fin]]="",D$1, Contrats[[#This Row],[fin]])</f>
        <v>45900</v>
      </c>
      <c r="E815" t="s">
        <v>13</v>
      </c>
      <c r="F815">
        <v>566</v>
      </c>
      <c r="G815">
        <v>99</v>
      </c>
      <c r="H815" t="s">
        <v>424</v>
      </c>
      <c r="I815">
        <v>159</v>
      </c>
      <c r="J815" t="s">
        <v>16</v>
      </c>
      <c r="K815" t="s">
        <v>15</v>
      </c>
      <c r="L815">
        <v>1</v>
      </c>
      <c r="M815">
        <v>1</v>
      </c>
      <c r="N815">
        <v>1</v>
      </c>
      <c r="O815" t="str">
        <f>VLOOKUP(Contrats[[#This Row],[id_emploi]],Emplois[#All],3,0)</f>
        <v>Administratif</v>
      </c>
      <c r="P815">
        <f>IF(AND(Contrats[[#This Row],[debut]]&lt;=Résultats!D$11,Contrats[[#This Row],[fin_imputee]]&gt;=Résultats!D$11),1,0)</f>
        <v>1</v>
      </c>
    </row>
    <row r="816" spans="1:16" x14ac:dyDescent="0.35">
      <c r="A816">
        <v>814</v>
      </c>
      <c r="B816" s="1">
        <v>37199</v>
      </c>
      <c r="C816" s="1">
        <v>37806</v>
      </c>
      <c r="D816" s="1">
        <f>IF(Contrats[[#This Row],[fin]]="",D$1, Contrats[[#This Row],[fin]])</f>
        <v>37806</v>
      </c>
      <c r="E816" t="s">
        <v>13</v>
      </c>
      <c r="F816">
        <v>567</v>
      </c>
      <c r="G816">
        <v>197</v>
      </c>
      <c r="H816" t="s">
        <v>424</v>
      </c>
      <c r="I816">
        <v>278</v>
      </c>
      <c r="J816" t="s">
        <v>16</v>
      </c>
      <c r="K816" t="s">
        <v>15</v>
      </c>
      <c r="L816">
        <v>0</v>
      </c>
      <c r="M816">
        <v>0</v>
      </c>
      <c r="N816">
        <v>1</v>
      </c>
      <c r="O816" t="str">
        <f>VLOOKUP(Contrats[[#This Row],[id_emploi]],Emplois[#All],3,0)</f>
        <v>Médical</v>
      </c>
      <c r="P816">
        <f>IF(AND(Contrats[[#This Row],[debut]]&lt;=Résultats!D$11,Contrats[[#This Row],[fin_imputee]]&gt;=Résultats!D$11),1,0)</f>
        <v>0</v>
      </c>
    </row>
    <row r="817" spans="1:16" x14ac:dyDescent="0.35">
      <c r="A817">
        <v>815</v>
      </c>
      <c r="B817" s="1">
        <v>37841</v>
      </c>
      <c r="C817" s="1">
        <v>38329</v>
      </c>
      <c r="D817" s="1">
        <f>IF(Contrats[[#This Row],[fin]]="",D$1, Contrats[[#This Row],[fin]])</f>
        <v>38329</v>
      </c>
      <c r="E817" t="s">
        <v>13</v>
      </c>
      <c r="F817">
        <v>567</v>
      </c>
      <c r="G817">
        <v>197</v>
      </c>
      <c r="H817" t="s">
        <v>424</v>
      </c>
      <c r="I817">
        <v>278</v>
      </c>
      <c r="J817" t="s">
        <v>16</v>
      </c>
      <c r="K817" t="s">
        <v>15</v>
      </c>
      <c r="L817">
        <v>1</v>
      </c>
      <c r="M817">
        <v>0</v>
      </c>
      <c r="N817">
        <v>1</v>
      </c>
      <c r="O817" t="str">
        <f>VLOOKUP(Contrats[[#This Row],[id_emploi]],Emplois[#All],3,0)</f>
        <v>Médical</v>
      </c>
      <c r="P817">
        <f>IF(AND(Contrats[[#This Row],[debut]]&lt;=Résultats!D$11,Contrats[[#This Row],[fin_imputee]]&gt;=Résultats!D$11),1,0)</f>
        <v>0</v>
      </c>
    </row>
    <row r="818" spans="1:16" x14ac:dyDescent="0.35">
      <c r="A818">
        <v>816</v>
      </c>
      <c r="B818" s="1">
        <v>36784</v>
      </c>
      <c r="C818" s="1"/>
      <c r="D818" s="1">
        <f>IF(Contrats[[#This Row],[fin]]="",D$1, Contrats[[#This Row],[fin]])</f>
        <v>45900</v>
      </c>
      <c r="E818" t="s">
        <v>13</v>
      </c>
      <c r="F818">
        <v>568</v>
      </c>
      <c r="G818">
        <v>45</v>
      </c>
      <c r="H818" t="s">
        <v>424</v>
      </c>
      <c r="I818">
        <v>94</v>
      </c>
      <c r="J818" t="s">
        <v>22</v>
      </c>
      <c r="K818" t="s">
        <v>15</v>
      </c>
      <c r="L818">
        <v>0</v>
      </c>
      <c r="M818">
        <v>1</v>
      </c>
      <c r="N818">
        <v>0</v>
      </c>
      <c r="O818" t="str">
        <f>VLOOKUP(Contrats[[#This Row],[id_emploi]],Emplois[#All],3,0)</f>
        <v>Bloc opératoire</v>
      </c>
      <c r="P818">
        <f>IF(AND(Contrats[[#This Row],[debut]]&lt;=Résultats!D$11,Contrats[[#This Row],[fin_imputee]]&gt;=Résultats!D$11),1,0)</f>
        <v>1</v>
      </c>
    </row>
    <row r="819" spans="1:16" x14ac:dyDescent="0.35">
      <c r="A819">
        <v>817</v>
      </c>
      <c r="B819" s="1">
        <v>36902</v>
      </c>
      <c r="C819" s="1">
        <v>37418</v>
      </c>
      <c r="D819" s="1">
        <f>IF(Contrats[[#This Row],[fin]]="",D$1, Contrats[[#This Row],[fin]])</f>
        <v>37418</v>
      </c>
      <c r="E819" t="s">
        <v>13</v>
      </c>
      <c r="F819">
        <v>569</v>
      </c>
      <c r="G819">
        <v>238</v>
      </c>
      <c r="H819" t="s">
        <v>426</v>
      </c>
      <c r="I819">
        <v>336</v>
      </c>
      <c r="J819" t="s">
        <v>16</v>
      </c>
      <c r="K819" t="s">
        <v>15</v>
      </c>
      <c r="L819">
        <v>0</v>
      </c>
      <c r="M819">
        <v>0</v>
      </c>
      <c r="N819">
        <v>1</v>
      </c>
      <c r="O819" t="str">
        <f>VLOOKUP(Contrats[[#This Row],[id_emploi]],Emplois[#All],3,0)</f>
        <v>Soins infirmiers</v>
      </c>
      <c r="P819">
        <f>IF(AND(Contrats[[#This Row],[debut]]&lt;=Résultats!D$11,Contrats[[#This Row],[fin_imputee]]&gt;=Résultats!D$11),1,0)</f>
        <v>0</v>
      </c>
    </row>
    <row r="820" spans="1:16" x14ac:dyDescent="0.35">
      <c r="A820">
        <v>818</v>
      </c>
      <c r="B820" s="1">
        <v>37601</v>
      </c>
      <c r="C820" s="1">
        <v>38271</v>
      </c>
      <c r="D820" s="1">
        <f>IF(Contrats[[#This Row],[fin]]="",D$1, Contrats[[#This Row],[fin]])</f>
        <v>38271</v>
      </c>
      <c r="E820" t="s">
        <v>13</v>
      </c>
      <c r="F820">
        <v>570</v>
      </c>
      <c r="G820">
        <v>126</v>
      </c>
      <c r="H820" t="s">
        <v>423</v>
      </c>
      <c r="I820">
        <v>186</v>
      </c>
      <c r="J820" t="s">
        <v>19</v>
      </c>
      <c r="K820" t="s">
        <v>20</v>
      </c>
      <c r="L820">
        <v>0</v>
      </c>
      <c r="M820">
        <v>1</v>
      </c>
      <c r="N820">
        <v>1</v>
      </c>
      <c r="O820" t="str">
        <f>VLOOKUP(Contrats[[#This Row],[id_emploi]],Emplois[#All],3,0)</f>
        <v>Recherche</v>
      </c>
      <c r="P820">
        <f>IF(AND(Contrats[[#This Row],[debut]]&lt;=Résultats!D$11,Contrats[[#This Row],[fin_imputee]]&gt;=Résultats!D$11),1,0)</f>
        <v>0</v>
      </c>
    </row>
    <row r="821" spans="1:16" x14ac:dyDescent="0.35">
      <c r="A821">
        <v>819</v>
      </c>
      <c r="B821" s="1">
        <v>36909</v>
      </c>
      <c r="C821" s="1">
        <v>37486</v>
      </c>
      <c r="D821" s="1">
        <f>IF(Contrats[[#This Row],[fin]]="",D$1, Contrats[[#This Row],[fin]])</f>
        <v>37486</v>
      </c>
      <c r="E821" t="s">
        <v>13</v>
      </c>
      <c r="F821">
        <v>571</v>
      </c>
      <c r="G821">
        <v>191</v>
      </c>
      <c r="H821" t="s">
        <v>424</v>
      </c>
      <c r="I821">
        <v>268</v>
      </c>
      <c r="J821" t="s">
        <v>18</v>
      </c>
      <c r="K821" t="s">
        <v>18</v>
      </c>
      <c r="L821">
        <v>0</v>
      </c>
      <c r="M821">
        <v>0</v>
      </c>
      <c r="N821">
        <v>1</v>
      </c>
      <c r="O821" t="str">
        <f>VLOOKUP(Contrats[[#This Row],[id_emploi]],Emplois[#All],3,0)</f>
        <v>Médical</v>
      </c>
      <c r="P821">
        <f>IF(AND(Contrats[[#This Row],[debut]]&lt;=Résultats!D$11,Contrats[[#This Row],[fin_imputee]]&gt;=Résultats!D$11),1,0)</f>
        <v>0</v>
      </c>
    </row>
    <row r="822" spans="1:16" x14ac:dyDescent="0.35">
      <c r="A822">
        <v>820</v>
      </c>
      <c r="B822" s="1">
        <v>37537</v>
      </c>
      <c r="C822" s="1">
        <v>38207</v>
      </c>
      <c r="D822" s="1">
        <f>IF(Contrats[[#This Row],[fin]]="",D$1, Contrats[[#This Row],[fin]])</f>
        <v>38207</v>
      </c>
      <c r="E822" t="s">
        <v>13</v>
      </c>
      <c r="F822">
        <v>571</v>
      </c>
      <c r="G822">
        <v>191</v>
      </c>
      <c r="H822" t="s">
        <v>426</v>
      </c>
      <c r="I822">
        <v>267</v>
      </c>
      <c r="J822" t="s">
        <v>22</v>
      </c>
      <c r="K822" t="s">
        <v>15</v>
      </c>
      <c r="L822">
        <v>0</v>
      </c>
      <c r="M822">
        <v>0</v>
      </c>
      <c r="N822">
        <v>0</v>
      </c>
      <c r="O822" t="str">
        <f>VLOOKUP(Contrats[[#This Row],[id_emploi]],Emplois[#All],3,0)</f>
        <v>Médical</v>
      </c>
      <c r="P822">
        <f>IF(AND(Contrats[[#This Row],[debut]]&lt;=Résultats!D$11,Contrats[[#This Row],[fin_imputee]]&gt;=Résultats!D$11),1,0)</f>
        <v>0</v>
      </c>
    </row>
    <row r="823" spans="1:16" x14ac:dyDescent="0.35">
      <c r="A823">
        <v>821</v>
      </c>
      <c r="B823" s="1">
        <v>38230</v>
      </c>
      <c r="C823" s="1">
        <v>38503</v>
      </c>
      <c r="D823" s="1">
        <f>IF(Contrats[[#This Row],[fin]]="",D$1, Contrats[[#This Row],[fin]])</f>
        <v>38503</v>
      </c>
      <c r="E823" t="s">
        <v>17</v>
      </c>
      <c r="F823">
        <v>571</v>
      </c>
      <c r="G823">
        <v>191</v>
      </c>
      <c r="H823" t="s">
        <v>424</v>
      </c>
      <c r="I823">
        <v>266</v>
      </c>
      <c r="J823" t="s">
        <v>16</v>
      </c>
      <c r="K823" t="s">
        <v>15</v>
      </c>
      <c r="L823">
        <v>0</v>
      </c>
      <c r="M823">
        <v>1</v>
      </c>
      <c r="N823">
        <v>1</v>
      </c>
      <c r="O823" t="str">
        <f>VLOOKUP(Contrats[[#This Row],[id_emploi]],Emplois[#All],3,0)</f>
        <v>Médical</v>
      </c>
      <c r="P823">
        <f>IF(AND(Contrats[[#This Row],[debut]]&lt;=Résultats!D$11,Contrats[[#This Row],[fin_imputee]]&gt;=Résultats!D$11),1,0)</f>
        <v>0</v>
      </c>
    </row>
    <row r="824" spans="1:16" x14ac:dyDescent="0.35">
      <c r="A824">
        <v>822</v>
      </c>
      <c r="B824" s="1">
        <v>37106</v>
      </c>
      <c r="C824" s="1">
        <v>37137</v>
      </c>
      <c r="D824" s="1">
        <f>IF(Contrats[[#This Row],[fin]]="",D$1, Contrats[[#This Row],[fin]])</f>
        <v>37137</v>
      </c>
      <c r="E824" t="s">
        <v>17</v>
      </c>
      <c r="F824">
        <v>572</v>
      </c>
      <c r="G824">
        <v>101</v>
      </c>
      <c r="H824" t="s">
        <v>424</v>
      </c>
      <c r="I824">
        <v>161</v>
      </c>
      <c r="J824" t="s">
        <v>16</v>
      </c>
      <c r="K824" t="s">
        <v>15</v>
      </c>
      <c r="L824">
        <v>0</v>
      </c>
      <c r="M824">
        <v>0</v>
      </c>
      <c r="N824">
        <v>1</v>
      </c>
      <c r="O824" t="str">
        <f>VLOOKUP(Contrats[[#This Row],[id_emploi]],Emplois[#All],3,0)</f>
        <v>Administratif</v>
      </c>
      <c r="P824">
        <f>IF(AND(Contrats[[#This Row],[debut]]&lt;=Résultats!D$11,Contrats[[#This Row],[fin_imputee]]&gt;=Résultats!D$11),1,0)</f>
        <v>0</v>
      </c>
    </row>
    <row r="825" spans="1:16" x14ac:dyDescent="0.35">
      <c r="A825">
        <v>823</v>
      </c>
      <c r="B825" s="1">
        <v>37188</v>
      </c>
      <c r="C825" s="1">
        <v>37553</v>
      </c>
      <c r="D825" s="1">
        <f>IF(Contrats[[#This Row],[fin]]="",D$1, Contrats[[#This Row],[fin]])</f>
        <v>37553</v>
      </c>
      <c r="E825" t="s">
        <v>13</v>
      </c>
      <c r="F825">
        <v>572</v>
      </c>
      <c r="G825">
        <v>224</v>
      </c>
      <c r="H825" t="s">
        <v>423</v>
      </c>
      <c r="I825">
        <v>322</v>
      </c>
      <c r="J825" t="s">
        <v>14</v>
      </c>
      <c r="K825" t="s">
        <v>15</v>
      </c>
      <c r="L825">
        <v>0</v>
      </c>
      <c r="M825">
        <v>1</v>
      </c>
      <c r="N825">
        <v>1</v>
      </c>
      <c r="O825" t="str">
        <f>VLOOKUP(Contrats[[#This Row],[id_emploi]],Emplois[#All],3,0)</f>
        <v>Soins infirmiers</v>
      </c>
      <c r="P825">
        <f>IF(AND(Contrats[[#This Row],[debut]]&lt;=Résultats!D$11,Contrats[[#This Row],[fin_imputee]]&gt;=Résultats!D$11),1,0)</f>
        <v>0</v>
      </c>
    </row>
    <row r="826" spans="1:16" x14ac:dyDescent="0.35">
      <c r="A826">
        <v>824</v>
      </c>
      <c r="B826" s="1">
        <v>42434</v>
      </c>
      <c r="C826" s="1">
        <v>42771</v>
      </c>
      <c r="D826" s="1">
        <f>IF(Contrats[[#This Row],[fin]]="",D$1, Contrats[[#This Row],[fin]])</f>
        <v>42771</v>
      </c>
      <c r="E826" t="s">
        <v>13</v>
      </c>
      <c r="F826">
        <v>573</v>
      </c>
      <c r="G826">
        <v>122</v>
      </c>
      <c r="H826" t="s">
        <v>423</v>
      </c>
      <c r="I826">
        <v>182</v>
      </c>
      <c r="J826" t="s">
        <v>19</v>
      </c>
      <c r="K826" t="s">
        <v>20</v>
      </c>
      <c r="L826">
        <v>1</v>
      </c>
      <c r="M826">
        <v>0</v>
      </c>
      <c r="N826">
        <v>1</v>
      </c>
      <c r="O826" t="str">
        <f>VLOOKUP(Contrats[[#This Row],[id_emploi]],Emplois[#All],3,0)</f>
        <v>Recherche</v>
      </c>
      <c r="P826">
        <f>IF(AND(Contrats[[#This Row],[debut]]&lt;=Résultats!D$11,Contrats[[#This Row],[fin_imputee]]&gt;=Résultats!D$11),1,0)</f>
        <v>0</v>
      </c>
    </row>
    <row r="827" spans="1:16" x14ac:dyDescent="0.35">
      <c r="A827">
        <v>825</v>
      </c>
      <c r="B827" s="1">
        <v>37023</v>
      </c>
      <c r="C827" s="1">
        <v>37511</v>
      </c>
      <c r="D827" s="1">
        <f>IF(Contrats[[#This Row],[fin]]="",D$1, Contrats[[#This Row],[fin]])</f>
        <v>37511</v>
      </c>
      <c r="E827" t="s">
        <v>13</v>
      </c>
      <c r="F827">
        <v>574</v>
      </c>
      <c r="G827">
        <v>285</v>
      </c>
      <c r="H827" t="s">
        <v>423</v>
      </c>
      <c r="I827">
        <v>401</v>
      </c>
      <c r="J827" t="s">
        <v>14</v>
      </c>
      <c r="K827" t="s">
        <v>15</v>
      </c>
      <c r="L827">
        <v>0</v>
      </c>
      <c r="M827">
        <v>0</v>
      </c>
      <c r="N827">
        <v>1</v>
      </c>
      <c r="O827" t="str">
        <f>VLOOKUP(Contrats[[#This Row],[id_emploi]],Emplois[#All],3,0)</f>
        <v>Soins infirmiers</v>
      </c>
      <c r="P827">
        <f>IF(AND(Contrats[[#This Row],[debut]]&lt;=Résultats!D$11,Contrats[[#This Row],[fin_imputee]]&gt;=Résultats!D$11),1,0)</f>
        <v>0</v>
      </c>
    </row>
    <row r="828" spans="1:16" x14ac:dyDescent="0.35">
      <c r="A828">
        <v>826</v>
      </c>
      <c r="B828" s="1">
        <v>37521</v>
      </c>
      <c r="C828" s="1">
        <v>38068</v>
      </c>
      <c r="D828" s="1">
        <f>IF(Contrats[[#This Row],[fin]]="",D$1, Contrats[[#This Row],[fin]])</f>
        <v>38068</v>
      </c>
      <c r="E828" t="s">
        <v>13</v>
      </c>
      <c r="F828">
        <v>574</v>
      </c>
      <c r="G828">
        <v>285</v>
      </c>
      <c r="H828" t="s">
        <v>424</v>
      </c>
      <c r="I828">
        <v>401</v>
      </c>
      <c r="J828" t="s">
        <v>14</v>
      </c>
      <c r="K828" t="s">
        <v>15</v>
      </c>
      <c r="L828">
        <v>0</v>
      </c>
      <c r="M828">
        <v>0</v>
      </c>
      <c r="N828">
        <v>1</v>
      </c>
      <c r="O828" t="str">
        <f>VLOOKUP(Contrats[[#This Row],[id_emploi]],Emplois[#All],3,0)</f>
        <v>Soins infirmiers</v>
      </c>
      <c r="P828">
        <f>IF(AND(Contrats[[#This Row],[debut]]&lt;=Résultats!D$11,Contrats[[#This Row],[fin_imputee]]&gt;=Résultats!D$11),1,0)</f>
        <v>0</v>
      </c>
    </row>
    <row r="829" spans="1:16" x14ac:dyDescent="0.35">
      <c r="A829">
        <v>827</v>
      </c>
      <c r="B829" s="1">
        <v>37555</v>
      </c>
      <c r="C829" s="1">
        <v>37828</v>
      </c>
      <c r="D829" s="1">
        <f>IF(Contrats[[#This Row],[fin]]="",D$1, Contrats[[#This Row],[fin]])</f>
        <v>37828</v>
      </c>
      <c r="E829" t="s">
        <v>17</v>
      </c>
      <c r="F829">
        <v>575</v>
      </c>
      <c r="G829">
        <v>123</v>
      </c>
      <c r="H829" t="s">
        <v>423</v>
      </c>
      <c r="I829">
        <v>183</v>
      </c>
      <c r="J829" t="s">
        <v>19</v>
      </c>
      <c r="K829" t="s">
        <v>20</v>
      </c>
      <c r="L829">
        <v>0</v>
      </c>
      <c r="M829">
        <v>0</v>
      </c>
      <c r="N829">
        <v>1</v>
      </c>
      <c r="O829" t="str">
        <f>VLOOKUP(Contrats[[#This Row],[id_emploi]],Emplois[#All],3,0)</f>
        <v>Recherche</v>
      </c>
      <c r="P829">
        <f>IF(AND(Contrats[[#This Row],[debut]]&lt;=Résultats!D$11,Contrats[[#This Row],[fin_imputee]]&gt;=Résultats!D$11),1,0)</f>
        <v>0</v>
      </c>
    </row>
    <row r="830" spans="1:16" x14ac:dyDescent="0.35">
      <c r="A830">
        <v>828</v>
      </c>
      <c r="B830" s="1">
        <v>37365</v>
      </c>
      <c r="C830" s="1">
        <v>37791</v>
      </c>
      <c r="D830" s="1">
        <f>IF(Contrats[[#This Row],[fin]]="",D$1, Contrats[[#This Row],[fin]])</f>
        <v>37791</v>
      </c>
      <c r="E830" t="s">
        <v>21</v>
      </c>
      <c r="F830">
        <v>576</v>
      </c>
      <c r="G830">
        <v>100</v>
      </c>
      <c r="H830" t="s">
        <v>424</v>
      </c>
      <c r="I830">
        <v>160</v>
      </c>
      <c r="J830" t="s">
        <v>16</v>
      </c>
      <c r="K830" t="s">
        <v>15</v>
      </c>
      <c r="L830">
        <v>0</v>
      </c>
      <c r="M830">
        <v>0</v>
      </c>
      <c r="N830">
        <v>0</v>
      </c>
      <c r="O830" t="str">
        <f>VLOOKUP(Contrats[[#This Row],[id_emploi]],Emplois[#All],3,0)</f>
        <v>Administratif</v>
      </c>
      <c r="P830">
        <f>IF(AND(Contrats[[#This Row],[debut]]&lt;=Résultats!D$11,Contrats[[#This Row],[fin_imputee]]&gt;=Résultats!D$11),1,0)</f>
        <v>0</v>
      </c>
    </row>
    <row r="831" spans="1:16" x14ac:dyDescent="0.35">
      <c r="A831">
        <v>829</v>
      </c>
      <c r="B831" s="1">
        <v>36613</v>
      </c>
      <c r="C831" s="1">
        <v>37131</v>
      </c>
      <c r="D831" s="1">
        <f>IF(Contrats[[#This Row],[fin]]="",D$1, Contrats[[#This Row],[fin]])</f>
        <v>37131</v>
      </c>
      <c r="E831" t="s">
        <v>17</v>
      </c>
      <c r="F831">
        <v>577</v>
      </c>
      <c r="G831">
        <v>210</v>
      </c>
      <c r="H831" t="s">
        <v>424</v>
      </c>
      <c r="I831">
        <v>303</v>
      </c>
      <c r="J831" t="s">
        <v>14</v>
      </c>
      <c r="K831" t="s">
        <v>15</v>
      </c>
      <c r="L831">
        <v>0</v>
      </c>
      <c r="M831">
        <v>1</v>
      </c>
      <c r="N831">
        <v>1</v>
      </c>
      <c r="O831" t="str">
        <f>VLOOKUP(Contrats[[#This Row],[id_emploi]],Emplois[#All],3,0)</f>
        <v>Soins infirmiers</v>
      </c>
      <c r="P831">
        <f>IF(AND(Contrats[[#This Row],[debut]]&lt;=Résultats!D$11,Contrats[[#This Row],[fin_imputee]]&gt;=Résultats!D$11),1,0)</f>
        <v>0</v>
      </c>
    </row>
    <row r="832" spans="1:16" x14ac:dyDescent="0.35">
      <c r="A832">
        <v>830</v>
      </c>
      <c r="B832" s="1">
        <v>36732</v>
      </c>
      <c r="C832" s="1"/>
      <c r="D832" s="1">
        <f>IF(Contrats[[#This Row],[fin]]="",D$1, Contrats[[#This Row],[fin]])</f>
        <v>45900</v>
      </c>
      <c r="E832" t="s">
        <v>13</v>
      </c>
      <c r="F832">
        <v>578</v>
      </c>
      <c r="G832">
        <v>217</v>
      </c>
      <c r="H832" t="s">
        <v>423</v>
      </c>
      <c r="I832">
        <v>310</v>
      </c>
      <c r="J832" t="s">
        <v>16</v>
      </c>
      <c r="K832" t="s">
        <v>15</v>
      </c>
      <c r="L832">
        <v>0</v>
      </c>
      <c r="M832">
        <v>0</v>
      </c>
      <c r="N832">
        <v>1</v>
      </c>
      <c r="O832" t="str">
        <f>VLOOKUP(Contrats[[#This Row],[id_emploi]],Emplois[#All],3,0)</f>
        <v>Administratif</v>
      </c>
      <c r="P832">
        <f>IF(AND(Contrats[[#This Row],[debut]]&lt;=Résultats!D$11,Contrats[[#This Row],[fin_imputee]]&gt;=Résultats!D$11),1,0)</f>
        <v>1</v>
      </c>
    </row>
    <row r="833" spans="1:16" x14ac:dyDescent="0.35">
      <c r="A833">
        <v>831</v>
      </c>
      <c r="B833" s="1">
        <v>37188</v>
      </c>
      <c r="C833" s="1">
        <v>37249</v>
      </c>
      <c r="D833" s="1">
        <f>IF(Contrats[[#This Row],[fin]]="",D$1, Contrats[[#This Row],[fin]])</f>
        <v>37249</v>
      </c>
      <c r="E833" t="s">
        <v>17</v>
      </c>
      <c r="F833">
        <v>579</v>
      </c>
      <c r="G833">
        <v>87</v>
      </c>
      <c r="H833" t="s">
        <v>424</v>
      </c>
      <c r="I833">
        <v>147</v>
      </c>
      <c r="J833" t="s">
        <v>19</v>
      </c>
      <c r="K833" t="s">
        <v>20</v>
      </c>
      <c r="L833">
        <v>0</v>
      </c>
      <c r="M833">
        <v>0</v>
      </c>
      <c r="N833">
        <v>0</v>
      </c>
      <c r="O833" t="str">
        <f>VLOOKUP(Contrats[[#This Row],[id_emploi]],Emplois[#All],3,0)</f>
        <v>Direction</v>
      </c>
      <c r="P833">
        <f>IF(AND(Contrats[[#This Row],[debut]]&lt;=Résultats!D$11,Contrats[[#This Row],[fin_imputee]]&gt;=Résultats!D$11),1,0)</f>
        <v>0</v>
      </c>
    </row>
    <row r="834" spans="1:16" x14ac:dyDescent="0.35">
      <c r="A834">
        <v>832</v>
      </c>
      <c r="B834" s="1">
        <v>36985</v>
      </c>
      <c r="C834" s="1"/>
      <c r="D834" s="1">
        <f>IF(Contrats[[#This Row],[fin]]="",D$1, Contrats[[#This Row],[fin]])</f>
        <v>45900</v>
      </c>
      <c r="E834" t="s">
        <v>13</v>
      </c>
      <c r="F834">
        <v>580</v>
      </c>
      <c r="G834">
        <v>108</v>
      </c>
      <c r="H834" t="s">
        <v>424</v>
      </c>
      <c r="I834">
        <v>168</v>
      </c>
      <c r="J834" t="s">
        <v>16</v>
      </c>
      <c r="K834" t="s">
        <v>15</v>
      </c>
      <c r="L834">
        <v>0</v>
      </c>
      <c r="M834">
        <v>1</v>
      </c>
      <c r="N834">
        <v>1</v>
      </c>
      <c r="O834" t="str">
        <f>VLOOKUP(Contrats[[#This Row],[id_emploi]],Emplois[#All],3,0)</f>
        <v>Information médicale</v>
      </c>
      <c r="P834">
        <f>IF(AND(Contrats[[#This Row],[debut]]&lt;=Résultats!D$11,Contrats[[#This Row],[fin_imputee]]&gt;=Résultats!D$11),1,0)</f>
        <v>1</v>
      </c>
    </row>
    <row r="835" spans="1:16" x14ac:dyDescent="0.35">
      <c r="A835">
        <v>833</v>
      </c>
      <c r="B835" s="1">
        <v>36774</v>
      </c>
      <c r="C835" s="1">
        <v>37169</v>
      </c>
      <c r="D835" s="1">
        <f>IF(Contrats[[#This Row],[fin]]="",D$1, Contrats[[#This Row],[fin]])</f>
        <v>37169</v>
      </c>
      <c r="E835" t="s">
        <v>13</v>
      </c>
      <c r="F835">
        <v>581</v>
      </c>
      <c r="G835">
        <v>45</v>
      </c>
      <c r="H835" t="s">
        <v>424</v>
      </c>
      <c r="I835">
        <v>93</v>
      </c>
      <c r="J835" t="s">
        <v>14</v>
      </c>
      <c r="K835" t="s">
        <v>15</v>
      </c>
      <c r="L835">
        <v>0</v>
      </c>
      <c r="M835">
        <v>1</v>
      </c>
      <c r="N835">
        <v>1</v>
      </c>
      <c r="O835" t="str">
        <f>VLOOKUP(Contrats[[#This Row],[id_emploi]],Emplois[#All],3,0)</f>
        <v>Bloc opératoire</v>
      </c>
      <c r="P835">
        <f>IF(AND(Contrats[[#This Row],[debut]]&lt;=Résultats!D$11,Contrats[[#This Row],[fin_imputee]]&gt;=Résultats!D$11),1,0)</f>
        <v>0</v>
      </c>
    </row>
    <row r="836" spans="1:16" x14ac:dyDescent="0.35">
      <c r="A836">
        <v>834</v>
      </c>
      <c r="B836" s="1">
        <v>36945</v>
      </c>
      <c r="C836" s="1">
        <v>37248</v>
      </c>
      <c r="D836" s="1">
        <f>IF(Contrats[[#This Row],[fin]]="",D$1, Contrats[[#This Row],[fin]])</f>
        <v>37248</v>
      </c>
      <c r="E836" t="s">
        <v>13</v>
      </c>
      <c r="F836">
        <v>582</v>
      </c>
      <c r="G836">
        <v>216</v>
      </c>
      <c r="H836" t="s">
        <v>424</v>
      </c>
      <c r="I836">
        <v>309</v>
      </c>
      <c r="J836" t="s">
        <v>19</v>
      </c>
      <c r="K836" t="s">
        <v>20</v>
      </c>
      <c r="L836">
        <v>1</v>
      </c>
      <c r="M836">
        <v>1</v>
      </c>
      <c r="N836">
        <v>1</v>
      </c>
      <c r="O836" t="str">
        <f>VLOOKUP(Contrats[[#This Row],[id_emploi]],Emplois[#All],3,0)</f>
        <v>Administratif</v>
      </c>
      <c r="P836">
        <f>IF(AND(Contrats[[#This Row],[debut]]&lt;=Résultats!D$11,Contrats[[#This Row],[fin_imputee]]&gt;=Résultats!D$11),1,0)</f>
        <v>0</v>
      </c>
    </row>
    <row r="837" spans="1:16" x14ac:dyDescent="0.35">
      <c r="A837">
        <v>835</v>
      </c>
      <c r="B837" s="1">
        <v>42368</v>
      </c>
      <c r="C837" s="1">
        <v>42855</v>
      </c>
      <c r="D837" s="1">
        <f>IF(Contrats[[#This Row],[fin]]="",D$1, Contrats[[#This Row],[fin]])</f>
        <v>42855</v>
      </c>
      <c r="E837" t="s">
        <v>17</v>
      </c>
      <c r="F837">
        <v>583</v>
      </c>
      <c r="G837">
        <v>49</v>
      </c>
      <c r="H837" t="s">
        <v>427</v>
      </c>
      <c r="I837">
        <v>99</v>
      </c>
      <c r="J837" t="s">
        <v>14</v>
      </c>
      <c r="K837" t="s">
        <v>15</v>
      </c>
      <c r="L837">
        <v>0</v>
      </c>
      <c r="M837">
        <v>0</v>
      </c>
      <c r="N837">
        <v>1</v>
      </c>
      <c r="O837" t="str">
        <f>VLOOKUP(Contrats[[#This Row],[id_emploi]],Emplois[#All],3,0)</f>
        <v>Soins infirmiers</v>
      </c>
      <c r="P837">
        <f>IF(AND(Contrats[[#This Row],[debut]]&lt;=Résultats!D$11,Contrats[[#This Row],[fin_imputee]]&gt;=Résultats!D$11),1,0)</f>
        <v>0</v>
      </c>
    </row>
    <row r="838" spans="1:16" x14ac:dyDescent="0.35">
      <c r="A838">
        <v>836</v>
      </c>
      <c r="B838" s="1">
        <v>41527</v>
      </c>
      <c r="C838" s="1">
        <v>41708</v>
      </c>
      <c r="D838" s="1">
        <f>IF(Contrats[[#This Row],[fin]]="",D$1, Contrats[[#This Row],[fin]])</f>
        <v>41708</v>
      </c>
      <c r="E838" t="s">
        <v>13</v>
      </c>
      <c r="F838">
        <v>584</v>
      </c>
      <c r="G838">
        <v>30</v>
      </c>
      <c r="H838" t="s">
        <v>424</v>
      </c>
      <c r="I838">
        <v>65</v>
      </c>
      <c r="J838" t="s">
        <v>14</v>
      </c>
      <c r="K838" t="s">
        <v>15</v>
      </c>
      <c r="L838">
        <v>0</v>
      </c>
      <c r="M838">
        <v>0</v>
      </c>
      <c r="N838">
        <v>1</v>
      </c>
      <c r="O838" t="str">
        <f>VLOOKUP(Contrats[[#This Row],[id_emploi]],Emplois[#All],3,0)</f>
        <v>Médical</v>
      </c>
      <c r="P838">
        <f>IF(AND(Contrats[[#This Row],[debut]]&lt;=Résultats!D$11,Contrats[[#This Row],[fin_imputee]]&gt;=Résultats!D$11),1,0)</f>
        <v>0</v>
      </c>
    </row>
    <row r="839" spans="1:16" x14ac:dyDescent="0.35">
      <c r="A839">
        <v>837</v>
      </c>
      <c r="B839" s="1">
        <v>41736</v>
      </c>
      <c r="C839" s="1">
        <v>42315</v>
      </c>
      <c r="D839" s="1">
        <f>IF(Contrats[[#This Row],[fin]]="",D$1, Contrats[[#This Row],[fin]])</f>
        <v>42315</v>
      </c>
      <c r="E839" t="s">
        <v>13</v>
      </c>
      <c r="F839">
        <v>584</v>
      </c>
      <c r="G839">
        <v>30</v>
      </c>
      <c r="H839" t="s">
        <v>424</v>
      </c>
      <c r="I839">
        <v>66</v>
      </c>
      <c r="J839" t="s">
        <v>18</v>
      </c>
      <c r="K839" t="s">
        <v>18</v>
      </c>
      <c r="L839">
        <v>1</v>
      </c>
      <c r="M839">
        <v>0</v>
      </c>
      <c r="N839">
        <v>1</v>
      </c>
      <c r="O839" t="str">
        <f>VLOOKUP(Contrats[[#This Row],[id_emploi]],Emplois[#All],3,0)</f>
        <v>Médical</v>
      </c>
      <c r="P839">
        <f>IF(AND(Contrats[[#This Row],[debut]]&lt;=Résultats!D$11,Contrats[[#This Row],[fin_imputee]]&gt;=Résultats!D$11),1,0)</f>
        <v>0</v>
      </c>
    </row>
    <row r="840" spans="1:16" x14ac:dyDescent="0.35">
      <c r="A840">
        <v>838</v>
      </c>
      <c r="B840" s="1">
        <v>38680</v>
      </c>
      <c r="C840" s="1">
        <v>39165</v>
      </c>
      <c r="D840" s="1">
        <f>IF(Contrats[[#This Row],[fin]]="",D$1, Contrats[[#This Row],[fin]])</f>
        <v>39165</v>
      </c>
      <c r="E840" t="s">
        <v>13</v>
      </c>
      <c r="F840">
        <v>585</v>
      </c>
      <c r="G840">
        <v>205</v>
      </c>
      <c r="H840" t="s">
        <v>425</v>
      </c>
      <c r="I840">
        <v>294</v>
      </c>
      <c r="J840" t="s">
        <v>16</v>
      </c>
      <c r="K840" t="s">
        <v>15</v>
      </c>
      <c r="L840">
        <v>0</v>
      </c>
      <c r="M840">
        <v>0</v>
      </c>
      <c r="N840">
        <v>1</v>
      </c>
      <c r="O840" t="str">
        <f>VLOOKUP(Contrats[[#This Row],[id_emploi]],Emplois[#All],3,0)</f>
        <v>Soins infirmiers</v>
      </c>
      <c r="P840">
        <f>IF(AND(Contrats[[#This Row],[debut]]&lt;=Résultats!D$11,Contrats[[#This Row],[fin_imputee]]&gt;=Résultats!D$11),1,0)</f>
        <v>0</v>
      </c>
    </row>
    <row r="841" spans="1:16" x14ac:dyDescent="0.35">
      <c r="A841">
        <v>839</v>
      </c>
      <c r="B841" s="1">
        <v>37544</v>
      </c>
      <c r="C841" s="1">
        <v>38214</v>
      </c>
      <c r="D841" s="1">
        <f>IF(Contrats[[#This Row],[fin]]="",D$1, Contrats[[#This Row],[fin]])</f>
        <v>38214</v>
      </c>
      <c r="E841" t="s">
        <v>13</v>
      </c>
      <c r="F841">
        <v>586</v>
      </c>
      <c r="G841">
        <v>207</v>
      </c>
      <c r="H841" t="s">
        <v>424</v>
      </c>
      <c r="I841">
        <v>297</v>
      </c>
      <c r="J841" t="s">
        <v>16</v>
      </c>
      <c r="K841" t="s">
        <v>15</v>
      </c>
      <c r="L841">
        <v>0</v>
      </c>
      <c r="M841">
        <v>1</v>
      </c>
      <c r="N841">
        <v>1</v>
      </c>
      <c r="O841" t="str">
        <f>VLOOKUP(Contrats[[#This Row],[id_emploi]],Emplois[#All],3,0)</f>
        <v>Médical</v>
      </c>
      <c r="P841">
        <f>IF(AND(Contrats[[#This Row],[debut]]&lt;=Résultats!D$11,Contrats[[#This Row],[fin_imputee]]&gt;=Résultats!D$11),1,0)</f>
        <v>0</v>
      </c>
    </row>
    <row r="842" spans="1:16" x14ac:dyDescent="0.35">
      <c r="A842">
        <v>840</v>
      </c>
      <c r="B842" s="1">
        <v>40753</v>
      </c>
      <c r="C842" s="1">
        <v>41484</v>
      </c>
      <c r="D842" s="1">
        <f>IF(Contrats[[#This Row],[fin]]="",D$1, Contrats[[#This Row],[fin]])</f>
        <v>41484</v>
      </c>
      <c r="E842" t="s">
        <v>13</v>
      </c>
      <c r="F842">
        <v>587</v>
      </c>
      <c r="G842">
        <v>74</v>
      </c>
      <c r="H842" t="s">
        <v>423</v>
      </c>
      <c r="I842">
        <v>131</v>
      </c>
      <c r="J842" t="s">
        <v>16</v>
      </c>
      <c r="K842" t="s">
        <v>15</v>
      </c>
      <c r="L842">
        <v>1</v>
      </c>
      <c r="M842">
        <v>0</v>
      </c>
      <c r="N842">
        <v>1</v>
      </c>
      <c r="O842" t="str">
        <f>VLOOKUP(Contrats[[#This Row],[id_emploi]],Emplois[#All],3,0)</f>
        <v>Pharmacie</v>
      </c>
      <c r="P842">
        <f>IF(AND(Contrats[[#This Row],[debut]]&lt;=Résultats!D$11,Contrats[[#This Row],[fin_imputee]]&gt;=Résultats!D$11),1,0)</f>
        <v>0</v>
      </c>
    </row>
    <row r="843" spans="1:16" x14ac:dyDescent="0.35">
      <c r="A843">
        <v>841</v>
      </c>
      <c r="B843" s="1">
        <v>41504</v>
      </c>
      <c r="C843" s="1">
        <v>41688</v>
      </c>
      <c r="D843" s="1">
        <f>IF(Contrats[[#This Row],[fin]]="",D$1, Contrats[[#This Row],[fin]])</f>
        <v>41688</v>
      </c>
      <c r="E843" t="s">
        <v>13</v>
      </c>
      <c r="F843">
        <v>587</v>
      </c>
      <c r="G843">
        <v>43</v>
      </c>
      <c r="H843" t="s">
        <v>424</v>
      </c>
      <c r="I843">
        <v>87</v>
      </c>
      <c r="J843" t="s">
        <v>14</v>
      </c>
      <c r="K843" t="s">
        <v>15</v>
      </c>
      <c r="L843">
        <v>0</v>
      </c>
      <c r="M843">
        <v>0</v>
      </c>
      <c r="N843">
        <v>1</v>
      </c>
      <c r="O843" t="str">
        <f>VLOOKUP(Contrats[[#This Row],[id_emploi]],Emplois[#All],3,0)</f>
        <v>Soins infirmiers</v>
      </c>
      <c r="P843">
        <f>IF(AND(Contrats[[#This Row],[debut]]&lt;=Résultats!D$11,Contrats[[#This Row],[fin_imputee]]&gt;=Résultats!D$11),1,0)</f>
        <v>0</v>
      </c>
    </row>
    <row r="844" spans="1:16" x14ac:dyDescent="0.35">
      <c r="A844">
        <v>842</v>
      </c>
      <c r="B844" s="1">
        <v>44137</v>
      </c>
      <c r="C844" s="1"/>
      <c r="D844" s="1">
        <f>IF(Contrats[[#This Row],[fin]]="",D$1, Contrats[[#This Row],[fin]])</f>
        <v>45900</v>
      </c>
      <c r="E844" t="s">
        <v>13</v>
      </c>
      <c r="F844">
        <v>588</v>
      </c>
      <c r="G844">
        <v>6</v>
      </c>
      <c r="H844" t="s">
        <v>426</v>
      </c>
      <c r="I844">
        <v>15</v>
      </c>
      <c r="J844" t="s">
        <v>18</v>
      </c>
      <c r="K844" t="s">
        <v>18</v>
      </c>
      <c r="L844">
        <v>0</v>
      </c>
      <c r="M844">
        <v>0</v>
      </c>
      <c r="N844">
        <v>1</v>
      </c>
      <c r="O844" t="str">
        <f>VLOOKUP(Contrats[[#This Row],[id_emploi]],Emplois[#All],3,0)</f>
        <v>Médical</v>
      </c>
      <c r="P844">
        <f>IF(AND(Contrats[[#This Row],[debut]]&lt;=Résultats!D$11,Contrats[[#This Row],[fin_imputee]]&gt;=Résultats!D$11),1,0)</f>
        <v>1</v>
      </c>
    </row>
    <row r="845" spans="1:16" x14ac:dyDescent="0.35">
      <c r="A845">
        <v>843</v>
      </c>
      <c r="B845" s="1">
        <v>43458</v>
      </c>
      <c r="C845" s="1"/>
      <c r="D845" s="1">
        <f>IF(Contrats[[#This Row],[fin]]="",D$1, Contrats[[#This Row],[fin]])</f>
        <v>45900</v>
      </c>
      <c r="E845" t="s">
        <v>13</v>
      </c>
      <c r="F845">
        <v>589</v>
      </c>
      <c r="G845">
        <v>42</v>
      </c>
      <c r="H845" t="s">
        <v>423</v>
      </c>
      <c r="I845">
        <v>86</v>
      </c>
      <c r="J845" t="s">
        <v>19</v>
      </c>
      <c r="K845" t="s">
        <v>20</v>
      </c>
      <c r="L845">
        <v>0</v>
      </c>
      <c r="M845">
        <v>1</v>
      </c>
      <c r="N845">
        <v>1</v>
      </c>
      <c r="O845" t="str">
        <f>VLOOKUP(Contrats[[#This Row],[id_emploi]],Emplois[#All],3,0)</f>
        <v>Laboratoire</v>
      </c>
      <c r="P845">
        <f>IF(AND(Contrats[[#This Row],[debut]]&lt;=Résultats!D$11,Contrats[[#This Row],[fin_imputee]]&gt;=Résultats!D$11),1,0)</f>
        <v>1</v>
      </c>
    </row>
    <row r="846" spans="1:16" x14ac:dyDescent="0.35">
      <c r="A846">
        <v>844</v>
      </c>
      <c r="B846" s="1">
        <v>37125</v>
      </c>
      <c r="C846" s="1">
        <v>37368</v>
      </c>
      <c r="D846" s="1">
        <f>IF(Contrats[[#This Row],[fin]]="",D$1, Contrats[[#This Row],[fin]])</f>
        <v>37368</v>
      </c>
      <c r="E846" t="s">
        <v>13</v>
      </c>
      <c r="F846">
        <v>590</v>
      </c>
      <c r="G846">
        <v>293</v>
      </c>
      <c r="H846" t="s">
        <v>424</v>
      </c>
      <c r="I846">
        <v>410</v>
      </c>
      <c r="J846" t="s">
        <v>19</v>
      </c>
      <c r="K846" t="s">
        <v>20</v>
      </c>
      <c r="L846">
        <v>0</v>
      </c>
      <c r="M846">
        <v>1</v>
      </c>
      <c r="N846">
        <v>1</v>
      </c>
      <c r="O846" t="str">
        <f>VLOOKUP(Contrats[[#This Row],[id_emploi]],Emplois[#All],3,0)</f>
        <v>Pharmacie</v>
      </c>
      <c r="P846">
        <f>IF(AND(Contrats[[#This Row],[debut]]&lt;=Résultats!D$11,Contrats[[#This Row],[fin_imputee]]&gt;=Résultats!D$11),1,0)</f>
        <v>0</v>
      </c>
    </row>
    <row r="847" spans="1:16" x14ac:dyDescent="0.35">
      <c r="A847">
        <v>845</v>
      </c>
      <c r="B847" s="1">
        <v>37374</v>
      </c>
      <c r="C847" s="1">
        <v>37861</v>
      </c>
      <c r="D847" s="1">
        <f>IF(Contrats[[#This Row],[fin]]="",D$1, Contrats[[#This Row],[fin]])</f>
        <v>37861</v>
      </c>
      <c r="E847" t="s">
        <v>13</v>
      </c>
      <c r="F847">
        <v>590</v>
      </c>
      <c r="G847">
        <v>293</v>
      </c>
      <c r="H847" t="s">
        <v>424</v>
      </c>
      <c r="I847">
        <v>410</v>
      </c>
      <c r="J847" t="s">
        <v>19</v>
      </c>
      <c r="K847" t="s">
        <v>20</v>
      </c>
      <c r="L847">
        <v>0</v>
      </c>
      <c r="M847">
        <v>1</v>
      </c>
      <c r="N847">
        <v>1</v>
      </c>
      <c r="O847" t="str">
        <f>VLOOKUP(Contrats[[#This Row],[id_emploi]],Emplois[#All],3,0)</f>
        <v>Pharmacie</v>
      </c>
      <c r="P847">
        <f>IF(AND(Contrats[[#This Row],[debut]]&lt;=Résultats!D$11,Contrats[[#This Row],[fin_imputee]]&gt;=Résultats!D$11),1,0)</f>
        <v>0</v>
      </c>
    </row>
    <row r="848" spans="1:16" x14ac:dyDescent="0.35">
      <c r="A848">
        <v>846</v>
      </c>
      <c r="B848" s="1">
        <v>36760</v>
      </c>
      <c r="C848" s="1">
        <v>37459</v>
      </c>
      <c r="D848" s="1">
        <f>IF(Contrats[[#This Row],[fin]]="",D$1, Contrats[[#This Row],[fin]])</f>
        <v>37459</v>
      </c>
      <c r="E848" t="s">
        <v>13</v>
      </c>
      <c r="F848">
        <v>591</v>
      </c>
      <c r="G848">
        <v>238</v>
      </c>
      <c r="H848" t="s">
        <v>423</v>
      </c>
      <c r="I848">
        <v>337</v>
      </c>
      <c r="J848" t="s">
        <v>14</v>
      </c>
      <c r="K848" t="s">
        <v>15</v>
      </c>
      <c r="L848">
        <v>0</v>
      </c>
      <c r="M848">
        <v>1</v>
      </c>
      <c r="N848">
        <v>1</v>
      </c>
      <c r="O848" t="str">
        <f>VLOOKUP(Contrats[[#This Row],[id_emploi]],Emplois[#All],3,0)</f>
        <v>Soins infirmiers</v>
      </c>
      <c r="P848">
        <f>IF(AND(Contrats[[#This Row],[debut]]&lt;=Résultats!D$11,Contrats[[#This Row],[fin_imputee]]&gt;=Résultats!D$11),1,0)</f>
        <v>0</v>
      </c>
    </row>
    <row r="849" spans="1:16" x14ac:dyDescent="0.35">
      <c r="A849">
        <v>847</v>
      </c>
      <c r="B849" s="1">
        <v>37515</v>
      </c>
      <c r="C849" s="1">
        <v>37727</v>
      </c>
      <c r="D849" s="1">
        <f>IF(Contrats[[#This Row],[fin]]="",D$1, Contrats[[#This Row],[fin]])</f>
        <v>37727</v>
      </c>
      <c r="E849" t="s">
        <v>13</v>
      </c>
      <c r="F849">
        <v>591</v>
      </c>
      <c r="G849">
        <v>238</v>
      </c>
      <c r="H849" t="s">
        <v>424</v>
      </c>
      <c r="I849">
        <v>338</v>
      </c>
      <c r="J849" t="s">
        <v>18</v>
      </c>
      <c r="K849" t="s">
        <v>18</v>
      </c>
      <c r="L849">
        <v>1</v>
      </c>
      <c r="M849">
        <v>0</v>
      </c>
      <c r="N849">
        <v>1</v>
      </c>
      <c r="O849" t="str">
        <f>VLOOKUP(Contrats[[#This Row],[id_emploi]],Emplois[#All],3,0)</f>
        <v>Soins infirmiers</v>
      </c>
      <c r="P849">
        <f>IF(AND(Contrats[[#This Row],[debut]]&lt;=Résultats!D$11,Contrats[[#This Row],[fin_imputee]]&gt;=Résultats!D$11),1,0)</f>
        <v>0</v>
      </c>
    </row>
    <row r="850" spans="1:16" x14ac:dyDescent="0.35">
      <c r="A850">
        <v>848</v>
      </c>
      <c r="B850" s="1">
        <v>41428</v>
      </c>
      <c r="C850" s="1">
        <v>41701</v>
      </c>
      <c r="D850" s="1">
        <f>IF(Contrats[[#This Row],[fin]]="",D$1, Contrats[[#This Row],[fin]])</f>
        <v>41701</v>
      </c>
      <c r="E850" t="s">
        <v>13</v>
      </c>
      <c r="F850">
        <v>592</v>
      </c>
      <c r="G850">
        <v>264</v>
      </c>
      <c r="H850" t="s">
        <v>423</v>
      </c>
      <c r="I850">
        <v>372</v>
      </c>
      <c r="J850" t="s">
        <v>16</v>
      </c>
      <c r="K850" t="s">
        <v>15</v>
      </c>
      <c r="L850">
        <v>1</v>
      </c>
      <c r="M850">
        <v>0</v>
      </c>
      <c r="N850">
        <v>1</v>
      </c>
      <c r="O850" t="str">
        <f>VLOOKUP(Contrats[[#This Row],[id_emploi]],Emplois[#All],3,0)</f>
        <v>Administratif</v>
      </c>
      <c r="P850">
        <f>IF(AND(Contrats[[#This Row],[debut]]&lt;=Résultats!D$11,Contrats[[#This Row],[fin_imputee]]&gt;=Résultats!D$11),1,0)</f>
        <v>0</v>
      </c>
    </row>
    <row r="851" spans="1:16" x14ac:dyDescent="0.35">
      <c r="A851">
        <v>849</v>
      </c>
      <c r="B851" s="1">
        <v>41757</v>
      </c>
      <c r="C851" s="1">
        <v>41787</v>
      </c>
      <c r="D851" s="1">
        <f>IF(Contrats[[#This Row],[fin]]="",D$1, Contrats[[#This Row],[fin]])</f>
        <v>41787</v>
      </c>
      <c r="E851" t="s">
        <v>17</v>
      </c>
      <c r="F851">
        <v>592</v>
      </c>
      <c r="G851">
        <v>264</v>
      </c>
      <c r="H851" t="s">
        <v>423</v>
      </c>
      <c r="I851">
        <v>372</v>
      </c>
      <c r="J851" t="s">
        <v>16</v>
      </c>
      <c r="K851" t="s">
        <v>15</v>
      </c>
      <c r="L851">
        <v>1</v>
      </c>
      <c r="M851">
        <v>0</v>
      </c>
      <c r="N851">
        <v>1</v>
      </c>
      <c r="O851" t="str">
        <f>VLOOKUP(Contrats[[#This Row],[id_emploi]],Emplois[#All],3,0)</f>
        <v>Administratif</v>
      </c>
      <c r="P851">
        <f>IF(AND(Contrats[[#This Row],[debut]]&lt;=Résultats!D$11,Contrats[[#This Row],[fin_imputee]]&gt;=Résultats!D$11),1,0)</f>
        <v>0</v>
      </c>
    </row>
    <row r="852" spans="1:16" x14ac:dyDescent="0.35">
      <c r="A852">
        <v>850</v>
      </c>
      <c r="B852" s="1">
        <v>36999</v>
      </c>
      <c r="C852" s="1">
        <v>37182</v>
      </c>
      <c r="D852" s="1">
        <f>IF(Contrats[[#This Row],[fin]]="",D$1, Contrats[[#This Row],[fin]])</f>
        <v>37182</v>
      </c>
      <c r="E852" t="s">
        <v>13</v>
      </c>
      <c r="F852">
        <v>593</v>
      </c>
      <c r="G852">
        <v>220</v>
      </c>
      <c r="H852" t="s">
        <v>423</v>
      </c>
      <c r="I852">
        <v>316</v>
      </c>
      <c r="J852" t="s">
        <v>14</v>
      </c>
      <c r="K852" t="s">
        <v>15</v>
      </c>
      <c r="L852">
        <v>0</v>
      </c>
      <c r="M852">
        <v>1</v>
      </c>
      <c r="N852">
        <v>1</v>
      </c>
      <c r="O852" t="str">
        <f>VLOOKUP(Contrats[[#This Row],[id_emploi]],Emplois[#All],3,0)</f>
        <v>Soins infirmiers</v>
      </c>
      <c r="P852">
        <f>IF(AND(Contrats[[#This Row],[debut]]&lt;=Résultats!D$11,Contrats[[#This Row],[fin_imputee]]&gt;=Résultats!D$11),1,0)</f>
        <v>0</v>
      </c>
    </row>
    <row r="853" spans="1:16" x14ac:dyDescent="0.35">
      <c r="A853">
        <v>851</v>
      </c>
      <c r="B853" s="1">
        <v>37514</v>
      </c>
      <c r="C853" s="1">
        <v>37879</v>
      </c>
      <c r="D853" s="1">
        <f>IF(Contrats[[#This Row],[fin]]="",D$1, Contrats[[#This Row],[fin]])</f>
        <v>37879</v>
      </c>
      <c r="E853" t="s">
        <v>17</v>
      </c>
      <c r="F853">
        <v>594</v>
      </c>
      <c r="G853">
        <v>129</v>
      </c>
      <c r="H853" t="s">
        <v>424</v>
      </c>
      <c r="I853">
        <v>189</v>
      </c>
      <c r="J853" t="s">
        <v>16</v>
      </c>
      <c r="K853" t="s">
        <v>15</v>
      </c>
      <c r="L853">
        <v>0</v>
      </c>
      <c r="M853">
        <v>1</v>
      </c>
      <c r="N853">
        <v>1</v>
      </c>
      <c r="O853" t="str">
        <f>VLOOKUP(Contrats[[#This Row],[id_emploi]],Emplois[#All],3,0)</f>
        <v>Psycho-social</v>
      </c>
      <c r="P853">
        <f>IF(AND(Contrats[[#This Row],[debut]]&lt;=Résultats!D$11,Contrats[[#This Row],[fin_imputee]]&gt;=Résultats!D$11),1,0)</f>
        <v>0</v>
      </c>
    </row>
    <row r="854" spans="1:16" x14ac:dyDescent="0.35">
      <c r="A854">
        <v>852</v>
      </c>
      <c r="B854" s="1">
        <v>40706</v>
      </c>
      <c r="C854" s="1">
        <v>41317</v>
      </c>
      <c r="D854" s="1">
        <f>IF(Contrats[[#This Row],[fin]]="",D$1, Contrats[[#This Row],[fin]])</f>
        <v>41317</v>
      </c>
      <c r="E854" t="s">
        <v>13</v>
      </c>
      <c r="F854">
        <v>595</v>
      </c>
      <c r="G854">
        <v>11</v>
      </c>
      <c r="H854" t="s">
        <v>426</v>
      </c>
      <c r="I854">
        <v>28</v>
      </c>
      <c r="J854" t="s">
        <v>16</v>
      </c>
      <c r="K854" t="s">
        <v>15</v>
      </c>
      <c r="L854">
        <v>0</v>
      </c>
      <c r="M854">
        <v>1</v>
      </c>
      <c r="N854">
        <v>1</v>
      </c>
      <c r="O854" t="str">
        <f>VLOOKUP(Contrats[[#This Row],[id_emploi]],Emplois[#All],3,0)</f>
        <v>Médical</v>
      </c>
      <c r="P854">
        <f>IF(AND(Contrats[[#This Row],[debut]]&lt;=Résultats!D$11,Contrats[[#This Row],[fin_imputee]]&gt;=Résultats!D$11),1,0)</f>
        <v>0</v>
      </c>
    </row>
    <row r="855" spans="1:16" x14ac:dyDescent="0.35">
      <c r="A855">
        <v>853</v>
      </c>
      <c r="B855" s="1">
        <v>41333</v>
      </c>
      <c r="C855" s="1"/>
      <c r="D855" s="1">
        <f>IF(Contrats[[#This Row],[fin]]="",D$1, Contrats[[#This Row],[fin]])</f>
        <v>45900</v>
      </c>
      <c r="E855" t="s">
        <v>13</v>
      </c>
      <c r="F855">
        <v>595</v>
      </c>
      <c r="G855">
        <v>2</v>
      </c>
      <c r="H855" t="s">
        <v>424</v>
      </c>
      <c r="I855">
        <v>4</v>
      </c>
      <c r="J855" t="s">
        <v>18</v>
      </c>
      <c r="K855" t="s">
        <v>18</v>
      </c>
      <c r="L855">
        <v>1</v>
      </c>
      <c r="M855">
        <v>0</v>
      </c>
      <c r="N855">
        <v>1</v>
      </c>
      <c r="O855" t="str">
        <f>VLOOKUP(Contrats[[#This Row],[id_emploi]],Emplois[#All],3,0)</f>
        <v>Médical</v>
      </c>
      <c r="P855">
        <f>IF(AND(Contrats[[#This Row],[debut]]&lt;=Résultats!D$11,Contrats[[#This Row],[fin_imputee]]&gt;=Résultats!D$11),1,0)</f>
        <v>1</v>
      </c>
    </row>
    <row r="856" spans="1:16" x14ac:dyDescent="0.35">
      <c r="A856">
        <v>854</v>
      </c>
      <c r="B856" s="1">
        <v>37101</v>
      </c>
      <c r="C856" s="1">
        <v>37436</v>
      </c>
      <c r="D856" s="1">
        <f>IF(Contrats[[#This Row],[fin]]="",D$1, Contrats[[#This Row],[fin]])</f>
        <v>37436</v>
      </c>
      <c r="E856" t="s">
        <v>13</v>
      </c>
      <c r="F856">
        <v>596</v>
      </c>
      <c r="G856">
        <v>56</v>
      </c>
      <c r="H856" t="s">
        <v>426</v>
      </c>
      <c r="I856">
        <v>106</v>
      </c>
      <c r="J856" t="s">
        <v>16</v>
      </c>
      <c r="K856" t="s">
        <v>15</v>
      </c>
      <c r="L856">
        <v>1</v>
      </c>
      <c r="M856">
        <v>0</v>
      </c>
      <c r="N856">
        <v>1</v>
      </c>
      <c r="O856" t="str">
        <f>VLOOKUP(Contrats[[#This Row],[id_emploi]],Emplois[#All],3,0)</f>
        <v>Rééducation</v>
      </c>
      <c r="P856">
        <f>IF(AND(Contrats[[#This Row],[debut]]&lt;=Résultats!D$11,Contrats[[#This Row],[fin_imputee]]&gt;=Résultats!D$11),1,0)</f>
        <v>0</v>
      </c>
    </row>
    <row r="857" spans="1:16" x14ac:dyDescent="0.35">
      <c r="A857">
        <v>855</v>
      </c>
      <c r="B857" s="1">
        <v>37453</v>
      </c>
      <c r="C857" s="1">
        <v>37788</v>
      </c>
      <c r="D857" s="1">
        <f>IF(Contrats[[#This Row],[fin]]="",D$1, Contrats[[#This Row],[fin]])</f>
        <v>37788</v>
      </c>
      <c r="E857" t="s">
        <v>13</v>
      </c>
      <c r="F857">
        <v>596</v>
      </c>
      <c r="G857">
        <v>184</v>
      </c>
      <c r="H857" t="s">
        <v>424</v>
      </c>
      <c r="I857">
        <v>253</v>
      </c>
      <c r="J857" t="s">
        <v>19</v>
      </c>
      <c r="K857" t="s">
        <v>20</v>
      </c>
      <c r="L857">
        <v>1</v>
      </c>
      <c r="M857">
        <v>0</v>
      </c>
      <c r="N857">
        <v>1</v>
      </c>
      <c r="O857" t="str">
        <f>VLOOKUP(Contrats[[#This Row],[id_emploi]],Emplois[#All],3,0)</f>
        <v>Juridique</v>
      </c>
      <c r="P857">
        <f>IF(AND(Contrats[[#This Row],[debut]]&lt;=Résultats!D$11,Contrats[[#This Row],[fin_imputee]]&gt;=Résultats!D$11),1,0)</f>
        <v>0</v>
      </c>
    </row>
    <row r="858" spans="1:16" x14ac:dyDescent="0.35">
      <c r="A858">
        <v>856</v>
      </c>
      <c r="B858" s="1">
        <v>37823</v>
      </c>
      <c r="C858" s="1">
        <v>38251</v>
      </c>
      <c r="D858" s="1">
        <f>IF(Contrats[[#This Row],[fin]]="",D$1, Contrats[[#This Row],[fin]])</f>
        <v>38251</v>
      </c>
      <c r="E858" t="s">
        <v>13</v>
      </c>
      <c r="F858">
        <v>596</v>
      </c>
      <c r="G858">
        <v>184</v>
      </c>
      <c r="H858" t="s">
        <v>423</v>
      </c>
      <c r="I858">
        <v>253</v>
      </c>
      <c r="J858" t="s">
        <v>19</v>
      </c>
      <c r="K858" t="s">
        <v>20</v>
      </c>
      <c r="L858">
        <v>0</v>
      </c>
      <c r="M858">
        <v>1</v>
      </c>
      <c r="N858">
        <v>1</v>
      </c>
      <c r="O858" t="str">
        <f>VLOOKUP(Contrats[[#This Row],[id_emploi]],Emplois[#All],3,0)</f>
        <v>Juridique</v>
      </c>
      <c r="P858">
        <f>IF(AND(Contrats[[#This Row],[debut]]&lt;=Résultats!D$11,Contrats[[#This Row],[fin_imputee]]&gt;=Résultats!D$11),1,0)</f>
        <v>0</v>
      </c>
    </row>
    <row r="859" spans="1:16" x14ac:dyDescent="0.35">
      <c r="A859">
        <v>857</v>
      </c>
      <c r="B859" s="1">
        <v>43585</v>
      </c>
      <c r="C859" s="1"/>
      <c r="D859" s="1">
        <f>IF(Contrats[[#This Row],[fin]]="",D$1, Contrats[[#This Row],[fin]])</f>
        <v>45900</v>
      </c>
      <c r="E859" t="s">
        <v>13</v>
      </c>
      <c r="F859">
        <v>597</v>
      </c>
      <c r="G859">
        <v>264</v>
      </c>
      <c r="H859" t="s">
        <v>424</v>
      </c>
      <c r="I859">
        <v>372</v>
      </c>
      <c r="J859" t="s">
        <v>16</v>
      </c>
      <c r="K859" t="s">
        <v>15</v>
      </c>
      <c r="L859">
        <v>0</v>
      </c>
      <c r="M859">
        <v>1</v>
      </c>
      <c r="N859">
        <v>1</v>
      </c>
      <c r="O859" t="str">
        <f>VLOOKUP(Contrats[[#This Row],[id_emploi]],Emplois[#All],3,0)</f>
        <v>Administratif</v>
      </c>
      <c r="P859">
        <f>IF(AND(Contrats[[#This Row],[debut]]&lt;=Résultats!D$11,Contrats[[#This Row],[fin_imputee]]&gt;=Résultats!D$11),1,0)</f>
        <v>1</v>
      </c>
    </row>
    <row r="860" spans="1:16" x14ac:dyDescent="0.35">
      <c r="A860">
        <v>858</v>
      </c>
      <c r="B860" s="1">
        <v>37339</v>
      </c>
      <c r="C860" s="1">
        <v>37584</v>
      </c>
      <c r="D860" s="1">
        <f>IF(Contrats[[#This Row],[fin]]="",D$1, Contrats[[#This Row],[fin]])</f>
        <v>37584</v>
      </c>
      <c r="E860" t="s">
        <v>13</v>
      </c>
      <c r="F860">
        <v>598</v>
      </c>
      <c r="G860">
        <v>136</v>
      </c>
      <c r="H860" t="s">
        <v>424</v>
      </c>
      <c r="I860">
        <v>196</v>
      </c>
      <c r="J860" t="s">
        <v>14</v>
      </c>
      <c r="K860" t="s">
        <v>15</v>
      </c>
      <c r="L860">
        <v>0</v>
      </c>
      <c r="M860">
        <v>1</v>
      </c>
      <c r="N860">
        <v>1</v>
      </c>
      <c r="O860" t="str">
        <f>VLOOKUP(Contrats[[#This Row],[id_emploi]],Emplois[#All],3,0)</f>
        <v>Hygiène/Hôtellerie</v>
      </c>
      <c r="P860">
        <f>IF(AND(Contrats[[#This Row],[debut]]&lt;=Résultats!D$11,Contrats[[#This Row],[fin_imputee]]&gt;=Résultats!D$11),1,0)</f>
        <v>0</v>
      </c>
    </row>
    <row r="861" spans="1:16" x14ac:dyDescent="0.35">
      <c r="A861">
        <v>859</v>
      </c>
      <c r="B861" s="1">
        <v>37625</v>
      </c>
      <c r="C861" s="1"/>
      <c r="D861" s="1">
        <f>IF(Contrats[[#This Row],[fin]]="",D$1, Contrats[[#This Row],[fin]])</f>
        <v>45900</v>
      </c>
      <c r="E861" t="s">
        <v>13</v>
      </c>
      <c r="F861">
        <v>598</v>
      </c>
      <c r="G861">
        <v>136</v>
      </c>
      <c r="H861" t="s">
        <v>424</v>
      </c>
      <c r="I861">
        <v>196</v>
      </c>
      <c r="J861" t="s">
        <v>14</v>
      </c>
      <c r="K861" t="s">
        <v>15</v>
      </c>
      <c r="L861">
        <v>0</v>
      </c>
      <c r="M861">
        <v>1</v>
      </c>
      <c r="N861">
        <v>1</v>
      </c>
      <c r="O861" t="str">
        <f>VLOOKUP(Contrats[[#This Row],[id_emploi]],Emplois[#All],3,0)</f>
        <v>Hygiène/Hôtellerie</v>
      </c>
      <c r="P861">
        <f>IF(AND(Contrats[[#This Row],[debut]]&lt;=Résultats!D$11,Contrats[[#This Row],[fin_imputee]]&gt;=Résultats!D$11),1,0)</f>
        <v>1</v>
      </c>
    </row>
    <row r="862" spans="1:16" x14ac:dyDescent="0.35">
      <c r="A862">
        <v>860</v>
      </c>
      <c r="B862" s="1">
        <v>37614</v>
      </c>
      <c r="C862" s="1">
        <v>38284</v>
      </c>
      <c r="D862" s="1">
        <f>IF(Contrats[[#This Row],[fin]]="",D$1, Contrats[[#This Row],[fin]])</f>
        <v>38284</v>
      </c>
      <c r="E862" t="s">
        <v>13</v>
      </c>
      <c r="F862">
        <v>599</v>
      </c>
      <c r="G862">
        <v>148</v>
      </c>
      <c r="H862" t="s">
        <v>424</v>
      </c>
      <c r="I862">
        <v>208</v>
      </c>
      <c r="J862" t="s">
        <v>19</v>
      </c>
      <c r="K862" t="s">
        <v>20</v>
      </c>
      <c r="L862">
        <v>0</v>
      </c>
      <c r="M862">
        <v>0</v>
      </c>
      <c r="N862">
        <v>1</v>
      </c>
      <c r="O862" t="str">
        <f>VLOOKUP(Contrats[[#This Row],[id_emploi]],Emplois[#All],3,0)</f>
        <v>Logistique</v>
      </c>
      <c r="P862">
        <f>IF(AND(Contrats[[#This Row],[debut]]&lt;=Résultats!D$11,Contrats[[#This Row],[fin_imputee]]&gt;=Résultats!D$11),1,0)</f>
        <v>0</v>
      </c>
    </row>
    <row r="863" spans="1:16" x14ac:dyDescent="0.35">
      <c r="A863">
        <v>861</v>
      </c>
      <c r="B863" s="1">
        <v>37529</v>
      </c>
      <c r="C863" s="1">
        <v>37680</v>
      </c>
      <c r="D863" s="1">
        <f>IF(Contrats[[#This Row],[fin]]="",D$1, Contrats[[#This Row],[fin]])</f>
        <v>37680</v>
      </c>
      <c r="E863" t="s">
        <v>17</v>
      </c>
      <c r="F863">
        <v>600</v>
      </c>
      <c r="G863">
        <v>256</v>
      </c>
      <c r="H863" t="s">
        <v>424</v>
      </c>
      <c r="I863">
        <v>359</v>
      </c>
      <c r="J863" t="s">
        <v>16</v>
      </c>
      <c r="K863" t="s">
        <v>15</v>
      </c>
      <c r="L863">
        <v>0</v>
      </c>
      <c r="M863">
        <v>0</v>
      </c>
      <c r="N863">
        <v>1</v>
      </c>
      <c r="O863" t="str">
        <f>VLOOKUP(Contrats[[#This Row],[id_emploi]],Emplois[#All],3,0)</f>
        <v>Soins infirmiers</v>
      </c>
      <c r="P863">
        <f>IF(AND(Contrats[[#This Row],[debut]]&lt;=Résultats!D$11,Contrats[[#This Row],[fin_imputee]]&gt;=Résultats!D$11),1,0)</f>
        <v>0</v>
      </c>
    </row>
    <row r="864" spans="1:16" x14ac:dyDescent="0.35">
      <c r="A864">
        <v>862</v>
      </c>
      <c r="B864" s="1">
        <v>37713</v>
      </c>
      <c r="C864" s="1">
        <v>38019</v>
      </c>
      <c r="D864" s="1">
        <f>IF(Contrats[[#This Row],[fin]]="",D$1, Contrats[[#This Row],[fin]])</f>
        <v>38019</v>
      </c>
      <c r="E864" t="s">
        <v>17</v>
      </c>
      <c r="F864">
        <v>600</v>
      </c>
      <c r="G864">
        <v>256</v>
      </c>
      <c r="H864" t="s">
        <v>427</v>
      </c>
      <c r="I864">
        <v>360</v>
      </c>
      <c r="J864" t="s">
        <v>14</v>
      </c>
      <c r="K864" t="s">
        <v>15</v>
      </c>
      <c r="L864">
        <v>0</v>
      </c>
      <c r="M864">
        <v>1</v>
      </c>
      <c r="N864">
        <v>0</v>
      </c>
      <c r="O864" t="str">
        <f>VLOOKUP(Contrats[[#This Row],[id_emploi]],Emplois[#All],3,0)</f>
        <v>Soins infirmiers</v>
      </c>
      <c r="P864">
        <f>IF(AND(Contrats[[#This Row],[debut]]&lt;=Résultats!D$11,Contrats[[#This Row],[fin_imputee]]&gt;=Résultats!D$11),1,0)</f>
        <v>0</v>
      </c>
    </row>
    <row r="865" spans="1:16" x14ac:dyDescent="0.35">
      <c r="A865">
        <v>863</v>
      </c>
      <c r="B865" s="1">
        <v>38856</v>
      </c>
      <c r="C865" s="1">
        <v>39466</v>
      </c>
      <c r="D865" s="1">
        <f>IF(Contrats[[#This Row],[fin]]="",D$1, Contrats[[#This Row],[fin]])</f>
        <v>39466</v>
      </c>
      <c r="E865" t="s">
        <v>13</v>
      </c>
      <c r="F865">
        <v>601</v>
      </c>
      <c r="G865">
        <v>32</v>
      </c>
      <c r="H865" t="s">
        <v>423</v>
      </c>
      <c r="I865">
        <v>70</v>
      </c>
      <c r="J865" t="s">
        <v>18</v>
      </c>
      <c r="K865" t="s">
        <v>18</v>
      </c>
      <c r="L865">
        <v>0</v>
      </c>
      <c r="M865">
        <v>0</v>
      </c>
      <c r="N865">
        <v>1</v>
      </c>
      <c r="O865" t="str">
        <f>VLOOKUP(Contrats[[#This Row],[id_emploi]],Emplois[#All],3,0)</f>
        <v>Médical</v>
      </c>
      <c r="P865">
        <f>IF(AND(Contrats[[#This Row],[debut]]&lt;=Résultats!D$11,Contrats[[#This Row],[fin_imputee]]&gt;=Résultats!D$11),1,0)</f>
        <v>0</v>
      </c>
    </row>
    <row r="866" spans="1:16" x14ac:dyDescent="0.35">
      <c r="A866">
        <v>864</v>
      </c>
      <c r="B866" s="1">
        <v>39860</v>
      </c>
      <c r="C866" s="1">
        <v>40314</v>
      </c>
      <c r="D866" s="1">
        <f>IF(Contrats[[#This Row],[fin]]="",D$1, Contrats[[#This Row],[fin]])</f>
        <v>40314</v>
      </c>
      <c r="E866" t="s">
        <v>17</v>
      </c>
      <c r="F866">
        <v>602</v>
      </c>
      <c r="G866">
        <v>263</v>
      </c>
      <c r="H866" t="s">
        <v>424</v>
      </c>
      <c r="I866">
        <v>368</v>
      </c>
      <c r="J866" t="s">
        <v>16</v>
      </c>
      <c r="K866" t="s">
        <v>15</v>
      </c>
      <c r="L866">
        <v>0</v>
      </c>
      <c r="M866">
        <v>0</v>
      </c>
      <c r="N866">
        <v>0</v>
      </c>
      <c r="O866" t="str">
        <f>VLOOKUP(Contrats[[#This Row],[id_emploi]],Emplois[#All],3,0)</f>
        <v>Bloc opératoire</v>
      </c>
      <c r="P866">
        <f>IF(AND(Contrats[[#This Row],[debut]]&lt;=Résultats!D$11,Contrats[[#This Row],[fin_imputee]]&gt;=Résultats!D$11),1,0)</f>
        <v>0</v>
      </c>
    </row>
    <row r="867" spans="1:16" x14ac:dyDescent="0.35">
      <c r="A867">
        <v>865</v>
      </c>
      <c r="B867" s="1">
        <v>40343</v>
      </c>
      <c r="C867" s="1">
        <v>40677</v>
      </c>
      <c r="D867" s="1">
        <f>IF(Contrats[[#This Row],[fin]]="",D$1, Contrats[[#This Row],[fin]])</f>
        <v>40677</v>
      </c>
      <c r="E867" t="s">
        <v>17</v>
      </c>
      <c r="F867">
        <v>602</v>
      </c>
      <c r="G867">
        <v>263</v>
      </c>
      <c r="H867" t="s">
        <v>423</v>
      </c>
      <c r="I867">
        <v>368</v>
      </c>
      <c r="J867" t="s">
        <v>16</v>
      </c>
      <c r="K867" t="s">
        <v>15</v>
      </c>
      <c r="L867">
        <v>0</v>
      </c>
      <c r="M867">
        <v>1</v>
      </c>
      <c r="N867">
        <v>0</v>
      </c>
      <c r="O867" t="str">
        <f>VLOOKUP(Contrats[[#This Row],[id_emploi]],Emplois[#All],3,0)</f>
        <v>Bloc opératoire</v>
      </c>
      <c r="P867">
        <f>IF(AND(Contrats[[#This Row],[debut]]&lt;=Résultats!D$11,Contrats[[#This Row],[fin_imputee]]&gt;=Résultats!D$11),1,0)</f>
        <v>0</v>
      </c>
    </row>
    <row r="868" spans="1:16" x14ac:dyDescent="0.35">
      <c r="A868">
        <v>866</v>
      </c>
      <c r="B868" s="1">
        <v>40708</v>
      </c>
      <c r="C868" s="1">
        <v>40738</v>
      </c>
      <c r="D868" s="1">
        <f>IF(Contrats[[#This Row],[fin]]="",D$1, Contrats[[#This Row],[fin]])</f>
        <v>40738</v>
      </c>
      <c r="E868" t="s">
        <v>17</v>
      </c>
      <c r="F868">
        <v>602</v>
      </c>
      <c r="G868">
        <v>263</v>
      </c>
      <c r="H868" t="s">
        <v>423</v>
      </c>
      <c r="I868">
        <v>370</v>
      </c>
      <c r="J868" t="s">
        <v>22</v>
      </c>
      <c r="K868" t="s">
        <v>15</v>
      </c>
      <c r="L868">
        <v>0</v>
      </c>
      <c r="M868">
        <v>1</v>
      </c>
      <c r="N868">
        <v>0</v>
      </c>
      <c r="O868" t="str">
        <f>VLOOKUP(Contrats[[#This Row],[id_emploi]],Emplois[#All],3,0)</f>
        <v>Bloc opératoire</v>
      </c>
      <c r="P868">
        <f>IF(AND(Contrats[[#This Row],[debut]]&lt;=Résultats!D$11,Contrats[[#This Row],[fin_imputee]]&gt;=Résultats!D$11),1,0)</f>
        <v>0</v>
      </c>
    </row>
    <row r="869" spans="1:16" x14ac:dyDescent="0.35">
      <c r="A869">
        <v>867</v>
      </c>
      <c r="B869" s="1">
        <v>43794</v>
      </c>
      <c r="C869" s="1"/>
      <c r="D869" s="1">
        <f>IF(Contrats[[#This Row],[fin]]="",D$1, Contrats[[#This Row],[fin]])</f>
        <v>45900</v>
      </c>
      <c r="E869" t="s">
        <v>13</v>
      </c>
      <c r="F869">
        <v>603</v>
      </c>
      <c r="G869">
        <v>22</v>
      </c>
      <c r="H869" t="s">
        <v>424</v>
      </c>
      <c r="I869">
        <v>52</v>
      </c>
      <c r="J869" t="s">
        <v>16</v>
      </c>
      <c r="K869" t="s">
        <v>15</v>
      </c>
      <c r="L869">
        <v>0</v>
      </c>
      <c r="M869">
        <v>1</v>
      </c>
      <c r="N869">
        <v>1</v>
      </c>
      <c r="O869" t="str">
        <f>VLOOKUP(Contrats[[#This Row],[id_emploi]],Emplois[#All],3,0)</f>
        <v>Médical</v>
      </c>
      <c r="P869">
        <f>IF(AND(Contrats[[#This Row],[debut]]&lt;=Résultats!D$11,Contrats[[#This Row],[fin_imputee]]&gt;=Résultats!D$11),1,0)</f>
        <v>1</v>
      </c>
    </row>
    <row r="870" spans="1:16" x14ac:dyDescent="0.35">
      <c r="A870">
        <v>868</v>
      </c>
      <c r="B870" s="1">
        <v>41393</v>
      </c>
      <c r="C870" s="1">
        <v>41941</v>
      </c>
      <c r="D870" s="1">
        <f>IF(Contrats[[#This Row],[fin]]="",D$1, Contrats[[#This Row],[fin]])</f>
        <v>41941</v>
      </c>
      <c r="E870" t="s">
        <v>13</v>
      </c>
      <c r="F870">
        <v>604</v>
      </c>
      <c r="G870">
        <v>49</v>
      </c>
      <c r="H870" t="s">
        <v>424</v>
      </c>
      <c r="I870">
        <v>99</v>
      </c>
      <c r="J870" t="s">
        <v>14</v>
      </c>
      <c r="K870" t="s">
        <v>15</v>
      </c>
      <c r="L870">
        <v>1</v>
      </c>
      <c r="M870">
        <v>0</v>
      </c>
      <c r="N870">
        <v>1</v>
      </c>
      <c r="O870" t="str">
        <f>VLOOKUP(Contrats[[#This Row],[id_emploi]],Emplois[#All],3,0)</f>
        <v>Soins infirmiers</v>
      </c>
      <c r="P870">
        <f>IF(AND(Contrats[[#This Row],[debut]]&lt;=Résultats!D$11,Contrats[[#This Row],[fin_imputee]]&gt;=Résultats!D$11),1,0)</f>
        <v>0</v>
      </c>
    </row>
    <row r="871" spans="1:16" x14ac:dyDescent="0.35">
      <c r="A871">
        <v>869</v>
      </c>
      <c r="B871" s="1">
        <v>41975</v>
      </c>
      <c r="C871" s="1"/>
      <c r="D871" s="1">
        <f>IF(Contrats[[#This Row],[fin]]="",D$1, Contrats[[#This Row],[fin]])</f>
        <v>45900</v>
      </c>
      <c r="E871" t="s">
        <v>13</v>
      </c>
      <c r="F871">
        <v>604</v>
      </c>
      <c r="G871">
        <v>260</v>
      </c>
      <c r="H871" t="s">
        <v>424</v>
      </c>
      <c r="I871">
        <v>364</v>
      </c>
      <c r="J871" t="s">
        <v>14</v>
      </c>
      <c r="K871" t="s">
        <v>15</v>
      </c>
      <c r="L871">
        <v>0</v>
      </c>
      <c r="M871">
        <v>0</v>
      </c>
      <c r="N871">
        <v>1</v>
      </c>
      <c r="O871" t="str">
        <f>VLOOKUP(Contrats[[#This Row],[id_emploi]],Emplois[#All],3,0)</f>
        <v>Soins infirmiers</v>
      </c>
      <c r="P871">
        <f>IF(AND(Contrats[[#This Row],[debut]]&lt;=Résultats!D$11,Contrats[[#This Row],[fin_imputee]]&gt;=Résultats!D$11),1,0)</f>
        <v>1</v>
      </c>
    </row>
    <row r="872" spans="1:16" x14ac:dyDescent="0.35">
      <c r="A872">
        <v>870</v>
      </c>
      <c r="B872" s="1">
        <v>37632</v>
      </c>
      <c r="C872" s="1">
        <v>37966</v>
      </c>
      <c r="D872" s="1">
        <f>IF(Contrats[[#This Row],[fin]]="",D$1, Contrats[[#This Row],[fin]])</f>
        <v>37966</v>
      </c>
      <c r="E872" t="s">
        <v>17</v>
      </c>
      <c r="F872">
        <v>605</v>
      </c>
      <c r="G872">
        <v>285</v>
      </c>
      <c r="H872" t="s">
        <v>424</v>
      </c>
      <c r="I872">
        <v>401</v>
      </c>
      <c r="J872" t="s">
        <v>14</v>
      </c>
      <c r="K872" t="s">
        <v>15</v>
      </c>
      <c r="L872">
        <v>0</v>
      </c>
      <c r="M872">
        <v>0</v>
      </c>
      <c r="N872">
        <v>1</v>
      </c>
      <c r="O872" t="str">
        <f>VLOOKUP(Contrats[[#This Row],[id_emploi]],Emplois[#All],3,0)</f>
        <v>Soins infirmiers</v>
      </c>
      <c r="P872">
        <f>IF(AND(Contrats[[#This Row],[debut]]&lt;=Résultats!D$11,Contrats[[#This Row],[fin_imputee]]&gt;=Résultats!D$11),1,0)</f>
        <v>0</v>
      </c>
    </row>
    <row r="873" spans="1:16" x14ac:dyDescent="0.35">
      <c r="A873">
        <v>871</v>
      </c>
      <c r="B873" s="1">
        <v>37973</v>
      </c>
      <c r="C873" s="1"/>
      <c r="D873" s="1">
        <f>IF(Contrats[[#This Row],[fin]]="",D$1, Contrats[[#This Row],[fin]])</f>
        <v>45900</v>
      </c>
      <c r="E873" t="s">
        <v>13</v>
      </c>
      <c r="F873">
        <v>605</v>
      </c>
      <c r="G873">
        <v>285</v>
      </c>
      <c r="H873" t="s">
        <v>424</v>
      </c>
      <c r="I873">
        <v>400</v>
      </c>
      <c r="J873" t="s">
        <v>16</v>
      </c>
      <c r="K873" t="s">
        <v>15</v>
      </c>
      <c r="L873">
        <v>0</v>
      </c>
      <c r="M873">
        <v>0</v>
      </c>
      <c r="N873">
        <v>1</v>
      </c>
      <c r="O873" t="str">
        <f>VLOOKUP(Contrats[[#This Row],[id_emploi]],Emplois[#All],3,0)</f>
        <v>Soins infirmiers</v>
      </c>
      <c r="P873">
        <f>IF(AND(Contrats[[#This Row],[debut]]&lt;=Résultats!D$11,Contrats[[#This Row],[fin_imputee]]&gt;=Résultats!D$11),1,0)</f>
        <v>1</v>
      </c>
    </row>
    <row r="874" spans="1:16" x14ac:dyDescent="0.35">
      <c r="A874">
        <v>872</v>
      </c>
      <c r="B874" s="1">
        <v>36824</v>
      </c>
      <c r="C874" s="1">
        <v>37554</v>
      </c>
      <c r="D874" s="1">
        <f>IF(Contrats[[#This Row],[fin]]="",D$1, Contrats[[#This Row],[fin]])</f>
        <v>37554</v>
      </c>
      <c r="E874" t="s">
        <v>13</v>
      </c>
      <c r="F874">
        <v>606</v>
      </c>
      <c r="G874">
        <v>101</v>
      </c>
      <c r="H874" t="s">
        <v>424</v>
      </c>
      <c r="I874">
        <v>161</v>
      </c>
      <c r="J874" t="s">
        <v>16</v>
      </c>
      <c r="K874" t="s">
        <v>15</v>
      </c>
      <c r="L874">
        <v>0</v>
      </c>
      <c r="M874">
        <v>0</v>
      </c>
      <c r="N874">
        <v>1</v>
      </c>
      <c r="O874" t="str">
        <f>VLOOKUP(Contrats[[#This Row],[id_emploi]],Emplois[#All],3,0)</f>
        <v>Administratif</v>
      </c>
      <c r="P874">
        <f>IF(AND(Contrats[[#This Row],[debut]]&lt;=Résultats!D$11,Contrats[[#This Row],[fin_imputee]]&gt;=Résultats!D$11),1,0)</f>
        <v>0</v>
      </c>
    </row>
    <row r="875" spans="1:16" x14ac:dyDescent="0.35">
      <c r="A875">
        <v>873</v>
      </c>
      <c r="B875" s="1">
        <v>37564</v>
      </c>
      <c r="C875" s="1">
        <v>37868</v>
      </c>
      <c r="D875" s="1">
        <f>IF(Contrats[[#This Row],[fin]]="",D$1, Contrats[[#This Row],[fin]])</f>
        <v>37868</v>
      </c>
      <c r="E875" t="s">
        <v>13</v>
      </c>
      <c r="F875">
        <v>606</v>
      </c>
      <c r="G875">
        <v>101</v>
      </c>
      <c r="H875" t="s">
        <v>424</v>
      </c>
      <c r="I875">
        <v>161</v>
      </c>
      <c r="J875" t="s">
        <v>16</v>
      </c>
      <c r="K875" t="s">
        <v>15</v>
      </c>
      <c r="L875">
        <v>0</v>
      </c>
      <c r="M875">
        <v>1</v>
      </c>
      <c r="N875">
        <v>1</v>
      </c>
      <c r="O875" t="str">
        <f>VLOOKUP(Contrats[[#This Row],[id_emploi]],Emplois[#All],3,0)</f>
        <v>Administratif</v>
      </c>
      <c r="P875">
        <f>IF(AND(Contrats[[#This Row],[debut]]&lt;=Résultats!D$11,Contrats[[#This Row],[fin_imputee]]&gt;=Résultats!D$11),1,0)</f>
        <v>0</v>
      </c>
    </row>
    <row r="876" spans="1:16" x14ac:dyDescent="0.35">
      <c r="A876">
        <v>874</v>
      </c>
      <c r="B876" s="1">
        <v>37923</v>
      </c>
      <c r="C876" s="1"/>
      <c r="D876" s="1">
        <f>IF(Contrats[[#This Row],[fin]]="",D$1, Contrats[[#This Row],[fin]])</f>
        <v>45900</v>
      </c>
      <c r="E876" t="s">
        <v>13</v>
      </c>
      <c r="F876">
        <v>606</v>
      </c>
      <c r="G876">
        <v>101</v>
      </c>
      <c r="H876" t="s">
        <v>424</v>
      </c>
      <c r="I876">
        <v>161</v>
      </c>
      <c r="J876" t="s">
        <v>16</v>
      </c>
      <c r="K876" t="s">
        <v>15</v>
      </c>
      <c r="L876">
        <v>0</v>
      </c>
      <c r="M876">
        <v>0</v>
      </c>
      <c r="N876">
        <v>1</v>
      </c>
      <c r="O876" t="str">
        <f>VLOOKUP(Contrats[[#This Row],[id_emploi]],Emplois[#All],3,0)</f>
        <v>Administratif</v>
      </c>
      <c r="P876">
        <f>IF(AND(Contrats[[#This Row],[debut]]&lt;=Résultats!D$11,Contrats[[#This Row],[fin_imputee]]&gt;=Résultats!D$11),1,0)</f>
        <v>1</v>
      </c>
    </row>
    <row r="877" spans="1:16" x14ac:dyDescent="0.35">
      <c r="A877">
        <v>875</v>
      </c>
      <c r="B877" s="1">
        <v>37169</v>
      </c>
      <c r="C877" s="1">
        <v>37777</v>
      </c>
      <c r="D877" s="1">
        <f>IF(Contrats[[#This Row],[fin]]="",D$1, Contrats[[#This Row],[fin]])</f>
        <v>37777</v>
      </c>
      <c r="E877" t="s">
        <v>13</v>
      </c>
      <c r="F877">
        <v>607</v>
      </c>
      <c r="G877">
        <v>260</v>
      </c>
      <c r="H877" t="s">
        <v>426</v>
      </c>
      <c r="I877">
        <v>364</v>
      </c>
      <c r="J877" t="s">
        <v>14</v>
      </c>
      <c r="K877" t="s">
        <v>15</v>
      </c>
      <c r="L877">
        <v>1</v>
      </c>
      <c r="M877">
        <v>1</v>
      </c>
      <c r="N877">
        <v>1</v>
      </c>
      <c r="O877" t="str">
        <f>VLOOKUP(Contrats[[#This Row],[id_emploi]],Emplois[#All],3,0)</f>
        <v>Soins infirmiers</v>
      </c>
      <c r="P877">
        <f>IF(AND(Contrats[[#This Row],[debut]]&lt;=Résultats!D$11,Contrats[[#This Row],[fin_imputee]]&gt;=Résultats!D$11),1,0)</f>
        <v>0</v>
      </c>
    </row>
    <row r="878" spans="1:16" x14ac:dyDescent="0.35">
      <c r="A878">
        <v>876</v>
      </c>
      <c r="B878" s="1">
        <v>37424</v>
      </c>
      <c r="C878" s="1">
        <v>46054</v>
      </c>
      <c r="D878" s="1">
        <f>IF(Contrats[[#This Row],[fin]]="",D$1, Contrats[[#This Row],[fin]])</f>
        <v>46054</v>
      </c>
      <c r="E878" t="s">
        <v>17</v>
      </c>
      <c r="F878">
        <v>608</v>
      </c>
      <c r="G878">
        <v>205</v>
      </c>
      <c r="H878" t="s">
        <v>424</v>
      </c>
      <c r="I878">
        <v>295</v>
      </c>
      <c r="J878" t="s">
        <v>14</v>
      </c>
      <c r="K878" t="s">
        <v>15</v>
      </c>
      <c r="L878">
        <v>0</v>
      </c>
      <c r="M878">
        <v>0</v>
      </c>
      <c r="N878">
        <v>1</v>
      </c>
      <c r="O878" t="str">
        <f>VLOOKUP(Contrats[[#This Row],[id_emploi]],Emplois[#All],3,0)</f>
        <v>Soins infirmiers</v>
      </c>
      <c r="P878">
        <f>IF(AND(Contrats[[#This Row],[debut]]&lt;=Résultats!D$11,Contrats[[#This Row],[fin_imputee]]&gt;=Résultats!D$11),1,0)</f>
        <v>1</v>
      </c>
    </row>
    <row r="879" spans="1:16" x14ac:dyDescent="0.35">
      <c r="A879">
        <v>877</v>
      </c>
      <c r="B879" s="1">
        <v>43579</v>
      </c>
      <c r="C879" s="1">
        <v>43670</v>
      </c>
      <c r="D879" s="1">
        <f>IF(Contrats[[#This Row],[fin]]="",D$1, Contrats[[#This Row],[fin]])</f>
        <v>43670</v>
      </c>
      <c r="E879" t="s">
        <v>17</v>
      </c>
      <c r="F879">
        <v>609</v>
      </c>
      <c r="G879">
        <v>256</v>
      </c>
      <c r="H879" t="s">
        <v>423</v>
      </c>
      <c r="I879">
        <v>359</v>
      </c>
      <c r="J879" t="s">
        <v>16</v>
      </c>
      <c r="K879" t="s">
        <v>15</v>
      </c>
      <c r="L879">
        <v>1</v>
      </c>
      <c r="M879">
        <v>0</v>
      </c>
      <c r="N879">
        <v>1</v>
      </c>
      <c r="O879" t="str">
        <f>VLOOKUP(Contrats[[#This Row],[id_emploi]],Emplois[#All],3,0)</f>
        <v>Soins infirmiers</v>
      </c>
      <c r="P879">
        <f>IF(AND(Contrats[[#This Row],[debut]]&lt;=Résultats!D$11,Contrats[[#This Row],[fin_imputee]]&gt;=Résultats!D$11),1,0)</f>
        <v>0</v>
      </c>
    </row>
    <row r="880" spans="1:16" x14ac:dyDescent="0.35">
      <c r="A880">
        <v>878</v>
      </c>
      <c r="B880" s="1">
        <v>43707</v>
      </c>
      <c r="C880" s="1">
        <v>43890</v>
      </c>
      <c r="D880" s="1">
        <f>IF(Contrats[[#This Row],[fin]]="",D$1, Contrats[[#This Row],[fin]])</f>
        <v>43890</v>
      </c>
      <c r="E880" t="s">
        <v>17</v>
      </c>
      <c r="F880">
        <v>609</v>
      </c>
      <c r="G880">
        <v>260</v>
      </c>
      <c r="H880" t="s">
        <v>426</v>
      </c>
      <c r="I880">
        <v>364</v>
      </c>
      <c r="J880" t="s">
        <v>14</v>
      </c>
      <c r="K880" t="s">
        <v>15</v>
      </c>
      <c r="L880">
        <v>0</v>
      </c>
      <c r="M880">
        <v>1</v>
      </c>
      <c r="N880">
        <v>1</v>
      </c>
      <c r="O880" t="str">
        <f>VLOOKUP(Contrats[[#This Row],[id_emploi]],Emplois[#All],3,0)</f>
        <v>Soins infirmiers</v>
      </c>
      <c r="P880">
        <f>IF(AND(Contrats[[#This Row],[debut]]&lt;=Résultats!D$11,Contrats[[#This Row],[fin_imputee]]&gt;=Résultats!D$11),1,0)</f>
        <v>0</v>
      </c>
    </row>
    <row r="881" spans="1:16" x14ac:dyDescent="0.35">
      <c r="A881">
        <v>879</v>
      </c>
      <c r="B881" s="1">
        <v>43910</v>
      </c>
      <c r="C881" s="1"/>
      <c r="D881" s="1">
        <f>IF(Contrats[[#This Row],[fin]]="",D$1, Contrats[[#This Row],[fin]])</f>
        <v>45900</v>
      </c>
      <c r="E881" t="s">
        <v>13</v>
      </c>
      <c r="F881">
        <v>609</v>
      </c>
      <c r="G881">
        <v>73</v>
      </c>
      <c r="H881" t="s">
        <v>424</v>
      </c>
      <c r="I881">
        <v>130</v>
      </c>
      <c r="J881" t="s">
        <v>14</v>
      </c>
      <c r="K881" t="s">
        <v>15</v>
      </c>
      <c r="L881">
        <v>0</v>
      </c>
      <c r="M881">
        <v>0</v>
      </c>
      <c r="N881">
        <v>1</v>
      </c>
      <c r="O881" t="str">
        <f>VLOOKUP(Contrats[[#This Row],[id_emploi]],Emplois[#All],3,0)</f>
        <v>Laboratoire</v>
      </c>
      <c r="P881">
        <f>IF(AND(Contrats[[#This Row],[debut]]&lt;=Résultats!D$11,Contrats[[#This Row],[fin_imputee]]&gt;=Résultats!D$11),1,0)</f>
        <v>1</v>
      </c>
    </row>
    <row r="882" spans="1:16" x14ac:dyDescent="0.35">
      <c r="A882">
        <v>880</v>
      </c>
      <c r="B882" s="1">
        <v>36940</v>
      </c>
      <c r="C882" s="1"/>
      <c r="D882" s="1">
        <f>IF(Contrats[[#This Row],[fin]]="",D$1, Contrats[[#This Row],[fin]])</f>
        <v>45900</v>
      </c>
      <c r="E882" t="s">
        <v>13</v>
      </c>
      <c r="F882">
        <v>610</v>
      </c>
      <c r="G882">
        <v>51</v>
      </c>
      <c r="H882" t="s">
        <v>423</v>
      </c>
      <c r="I882">
        <v>101</v>
      </c>
      <c r="J882" t="s">
        <v>14</v>
      </c>
      <c r="K882" t="s">
        <v>15</v>
      </c>
      <c r="L882">
        <v>0</v>
      </c>
      <c r="M882">
        <v>0</v>
      </c>
      <c r="N882">
        <v>0</v>
      </c>
      <c r="O882" t="str">
        <f>VLOOKUP(Contrats[[#This Row],[id_emploi]],Emplois[#All],3,0)</f>
        <v>Maïeutique</v>
      </c>
      <c r="P882">
        <f>IF(AND(Contrats[[#This Row],[debut]]&lt;=Résultats!D$11,Contrats[[#This Row],[fin_imputee]]&gt;=Résultats!D$11),1,0)</f>
        <v>1</v>
      </c>
    </row>
    <row r="883" spans="1:16" x14ac:dyDescent="0.35">
      <c r="A883">
        <v>881</v>
      </c>
      <c r="B883" s="1">
        <v>37292</v>
      </c>
      <c r="C883" s="1"/>
      <c r="D883" s="1">
        <f>IF(Contrats[[#This Row],[fin]]="",D$1, Contrats[[#This Row],[fin]])</f>
        <v>45900</v>
      </c>
      <c r="E883" t="s">
        <v>13</v>
      </c>
      <c r="F883">
        <v>611</v>
      </c>
      <c r="G883">
        <v>216</v>
      </c>
      <c r="H883" t="s">
        <v>424</v>
      </c>
      <c r="I883">
        <v>309</v>
      </c>
      <c r="J883" t="s">
        <v>19</v>
      </c>
      <c r="K883" t="s">
        <v>20</v>
      </c>
      <c r="L883">
        <v>0</v>
      </c>
      <c r="M883">
        <v>1</v>
      </c>
      <c r="N883">
        <v>1</v>
      </c>
      <c r="O883" t="str">
        <f>VLOOKUP(Contrats[[#This Row],[id_emploi]],Emplois[#All],3,0)</f>
        <v>Administratif</v>
      </c>
      <c r="P883">
        <f>IF(AND(Contrats[[#This Row],[debut]]&lt;=Résultats!D$11,Contrats[[#This Row],[fin_imputee]]&gt;=Résultats!D$11),1,0)</f>
        <v>1</v>
      </c>
    </row>
    <row r="884" spans="1:16" x14ac:dyDescent="0.35">
      <c r="A884">
        <v>882</v>
      </c>
      <c r="B884" s="1">
        <v>42475</v>
      </c>
      <c r="C884" s="1">
        <v>42719</v>
      </c>
      <c r="D884" s="1">
        <f>IF(Contrats[[#This Row],[fin]]="",D$1, Contrats[[#This Row],[fin]])</f>
        <v>42719</v>
      </c>
      <c r="E884" t="s">
        <v>13</v>
      </c>
      <c r="F884">
        <v>612</v>
      </c>
      <c r="G884">
        <v>74</v>
      </c>
      <c r="H884" t="s">
        <v>424</v>
      </c>
      <c r="I884">
        <v>131</v>
      </c>
      <c r="J884" t="s">
        <v>16</v>
      </c>
      <c r="K884" t="s">
        <v>15</v>
      </c>
      <c r="L884">
        <v>1</v>
      </c>
      <c r="M884">
        <v>1</v>
      </c>
      <c r="N884">
        <v>1</v>
      </c>
      <c r="O884" t="str">
        <f>VLOOKUP(Contrats[[#This Row],[id_emploi]],Emplois[#All],3,0)</f>
        <v>Pharmacie</v>
      </c>
      <c r="P884">
        <f>IF(AND(Contrats[[#This Row],[debut]]&lt;=Résultats!D$11,Contrats[[#This Row],[fin_imputee]]&gt;=Résultats!D$11),1,0)</f>
        <v>0</v>
      </c>
    </row>
    <row r="885" spans="1:16" x14ac:dyDescent="0.35">
      <c r="A885">
        <v>883</v>
      </c>
      <c r="B885" s="1">
        <v>36814</v>
      </c>
      <c r="C885" s="1">
        <v>37149</v>
      </c>
      <c r="D885" s="1">
        <f>IF(Contrats[[#This Row],[fin]]="",D$1, Contrats[[#This Row],[fin]])</f>
        <v>37149</v>
      </c>
      <c r="E885" t="s">
        <v>13</v>
      </c>
      <c r="F885">
        <v>613</v>
      </c>
      <c r="G885">
        <v>46</v>
      </c>
      <c r="H885" t="s">
        <v>424</v>
      </c>
      <c r="I885">
        <v>96</v>
      </c>
      <c r="J885" t="s">
        <v>14</v>
      </c>
      <c r="K885" t="s">
        <v>15</v>
      </c>
      <c r="L885">
        <v>1</v>
      </c>
      <c r="M885">
        <v>0</v>
      </c>
      <c r="N885">
        <v>1</v>
      </c>
      <c r="O885" t="str">
        <f>VLOOKUP(Contrats[[#This Row],[id_emploi]],Emplois[#All],3,0)</f>
        <v>Pédiatrie/néonat</v>
      </c>
      <c r="P885">
        <f>IF(AND(Contrats[[#This Row],[debut]]&lt;=Résultats!D$11,Contrats[[#This Row],[fin_imputee]]&gt;=Résultats!D$11),1,0)</f>
        <v>0</v>
      </c>
    </row>
    <row r="886" spans="1:16" x14ac:dyDescent="0.35">
      <c r="A886">
        <v>884</v>
      </c>
      <c r="B886" s="1">
        <v>37179</v>
      </c>
      <c r="C886" s="1">
        <v>37361</v>
      </c>
      <c r="D886" s="1">
        <f>IF(Contrats[[#This Row],[fin]]="",D$1, Contrats[[#This Row],[fin]])</f>
        <v>37361</v>
      </c>
      <c r="E886" t="s">
        <v>13</v>
      </c>
      <c r="F886">
        <v>613</v>
      </c>
      <c r="G886">
        <v>46</v>
      </c>
      <c r="H886" t="s">
        <v>424</v>
      </c>
      <c r="I886">
        <v>96</v>
      </c>
      <c r="J886" t="s">
        <v>14</v>
      </c>
      <c r="K886" t="s">
        <v>15</v>
      </c>
      <c r="L886">
        <v>1</v>
      </c>
      <c r="M886">
        <v>0</v>
      </c>
      <c r="N886">
        <v>1</v>
      </c>
      <c r="O886" t="str">
        <f>VLOOKUP(Contrats[[#This Row],[id_emploi]],Emplois[#All],3,0)</f>
        <v>Pédiatrie/néonat</v>
      </c>
      <c r="P886">
        <f>IF(AND(Contrats[[#This Row],[debut]]&lt;=Résultats!D$11,Contrats[[#This Row],[fin_imputee]]&gt;=Résultats!D$11),1,0)</f>
        <v>0</v>
      </c>
    </row>
    <row r="887" spans="1:16" x14ac:dyDescent="0.35">
      <c r="A887">
        <v>885</v>
      </c>
      <c r="B887" s="1">
        <v>42855</v>
      </c>
      <c r="C887" s="1">
        <v>43585</v>
      </c>
      <c r="D887" s="1">
        <f>IF(Contrats[[#This Row],[fin]]="",D$1, Contrats[[#This Row],[fin]])</f>
        <v>43585</v>
      </c>
      <c r="E887" t="s">
        <v>13</v>
      </c>
      <c r="F887">
        <v>614</v>
      </c>
      <c r="G887">
        <v>210</v>
      </c>
      <c r="H887" t="s">
        <v>423</v>
      </c>
      <c r="I887">
        <v>303</v>
      </c>
      <c r="J887" t="s">
        <v>14</v>
      </c>
      <c r="K887" t="s">
        <v>15</v>
      </c>
      <c r="L887">
        <v>0</v>
      </c>
      <c r="M887">
        <v>0</v>
      </c>
      <c r="N887">
        <v>1</v>
      </c>
      <c r="O887" t="str">
        <f>VLOOKUP(Contrats[[#This Row],[id_emploi]],Emplois[#All],3,0)</f>
        <v>Soins infirmiers</v>
      </c>
      <c r="P887">
        <f>IF(AND(Contrats[[#This Row],[debut]]&lt;=Résultats!D$11,Contrats[[#This Row],[fin_imputee]]&gt;=Résultats!D$11),1,0)</f>
        <v>0</v>
      </c>
    </row>
    <row r="888" spans="1:16" x14ac:dyDescent="0.35">
      <c r="A888">
        <v>886</v>
      </c>
      <c r="B888" s="1">
        <v>36538</v>
      </c>
      <c r="C888" s="1">
        <v>37177</v>
      </c>
      <c r="D888" s="1">
        <f>IF(Contrats[[#This Row],[fin]]="",D$1, Contrats[[#This Row],[fin]])</f>
        <v>37177</v>
      </c>
      <c r="E888" t="s">
        <v>13</v>
      </c>
      <c r="F888">
        <v>615</v>
      </c>
      <c r="G888">
        <v>143</v>
      </c>
      <c r="H888" t="s">
        <v>424</v>
      </c>
      <c r="I888">
        <v>203</v>
      </c>
      <c r="J888" t="s">
        <v>16</v>
      </c>
      <c r="K888" t="s">
        <v>15</v>
      </c>
      <c r="L888">
        <v>1</v>
      </c>
      <c r="M888">
        <v>0</v>
      </c>
      <c r="N888">
        <v>1</v>
      </c>
      <c r="O888" t="str">
        <f>VLOOKUP(Contrats[[#This Row],[id_emploi]],Emplois[#All],3,0)</f>
        <v>Logistique</v>
      </c>
      <c r="P888">
        <f>IF(AND(Contrats[[#This Row],[debut]]&lt;=Résultats!D$11,Contrats[[#This Row],[fin_imputee]]&gt;=Résultats!D$11),1,0)</f>
        <v>0</v>
      </c>
    </row>
    <row r="889" spans="1:16" x14ac:dyDescent="0.35">
      <c r="A889">
        <v>887</v>
      </c>
      <c r="B889" s="1">
        <v>37190</v>
      </c>
      <c r="C889" s="1">
        <v>37706</v>
      </c>
      <c r="D889" s="1">
        <f>IF(Contrats[[#This Row],[fin]]="",D$1, Contrats[[#This Row],[fin]])</f>
        <v>37706</v>
      </c>
      <c r="E889" t="s">
        <v>17</v>
      </c>
      <c r="F889">
        <v>616</v>
      </c>
      <c r="G889">
        <v>262</v>
      </c>
      <c r="H889" t="s">
        <v>426</v>
      </c>
      <c r="I889">
        <v>366</v>
      </c>
      <c r="J889" t="s">
        <v>14</v>
      </c>
      <c r="K889" t="s">
        <v>15</v>
      </c>
      <c r="L889">
        <v>0</v>
      </c>
      <c r="M889">
        <v>0</v>
      </c>
      <c r="N889">
        <v>0</v>
      </c>
      <c r="O889" t="str">
        <f>VLOOKUP(Contrats[[#This Row],[id_emploi]],Emplois[#All],3,0)</f>
        <v>Bloc opératoire</v>
      </c>
      <c r="P889">
        <f>IF(AND(Contrats[[#This Row],[debut]]&lt;=Résultats!D$11,Contrats[[#This Row],[fin_imputee]]&gt;=Résultats!D$11),1,0)</f>
        <v>0</v>
      </c>
    </row>
    <row r="890" spans="1:16" x14ac:dyDescent="0.35">
      <c r="A890">
        <v>888</v>
      </c>
      <c r="B890" s="1">
        <v>37709</v>
      </c>
      <c r="C890" s="1">
        <v>38106</v>
      </c>
      <c r="D890" s="1">
        <f>IF(Contrats[[#This Row],[fin]]="",D$1, Contrats[[#This Row],[fin]])</f>
        <v>38106</v>
      </c>
      <c r="E890" t="s">
        <v>13</v>
      </c>
      <c r="F890">
        <v>616</v>
      </c>
      <c r="G890">
        <v>289</v>
      </c>
      <c r="H890" t="s">
        <v>424</v>
      </c>
      <c r="I890">
        <v>405</v>
      </c>
      <c r="J890" t="s">
        <v>19</v>
      </c>
      <c r="K890" t="s">
        <v>20</v>
      </c>
      <c r="L890">
        <v>0</v>
      </c>
      <c r="M890">
        <v>0</v>
      </c>
      <c r="N890">
        <v>0</v>
      </c>
      <c r="O890" t="str">
        <f>VLOOKUP(Contrats[[#This Row],[id_emploi]],Emplois[#All],3,0)</f>
        <v>Bloc opératoire</v>
      </c>
      <c r="P890">
        <f>IF(AND(Contrats[[#This Row],[debut]]&lt;=Résultats!D$11,Contrats[[#This Row],[fin_imputee]]&gt;=Résultats!D$11),1,0)</f>
        <v>0</v>
      </c>
    </row>
    <row r="891" spans="1:16" x14ac:dyDescent="0.35">
      <c r="A891">
        <v>889</v>
      </c>
      <c r="B891" s="1">
        <v>40553</v>
      </c>
      <c r="C891" s="1">
        <v>40734</v>
      </c>
      <c r="D891" s="1">
        <f>IF(Contrats[[#This Row],[fin]]="",D$1, Contrats[[#This Row],[fin]])</f>
        <v>40734</v>
      </c>
      <c r="E891" t="s">
        <v>13</v>
      </c>
      <c r="F891">
        <v>617</v>
      </c>
      <c r="G891">
        <v>102</v>
      </c>
      <c r="H891" t="s">
        <v>424</v>
      </c>
      <c r="I891">
        <v>162</v>
      </c>
      <c r="J891" t="s">
        <v>19</v>
      </c>
      <c r="K891" t="s">
        <v>20</v>
      </c>
      <c r="L891">
        <v>0</v>
      </c>
      <c r="M891">
        <v>1</v>
      </c>
      <c r="N891">
        <v>0</v>
      </c>
      <c r="O891" t="str">
        <f>VLOOKUP(Contrats[[#This Row],[id_emploi]],Emplois[#All],3,0)</f>
        <v>Administratif</v>
      </c>
      <c r="P891">
        <f>IF(AND(Contrats[[#This Row],[debut]]&lt;=Résultats!D$11,Contrats[[#This Row],[fin_imputee]]&gt;=Résultats!D$11),1,0)</f>
        <v>0</v>
      </c>
    </row>
    <row r="892" spans="1:16" x14ac:dyDescent="0.35">
      <c r="A892">
        <v>890</v>
      </c>
      <c r="B892" s="1">
        <v>40763</v>
      </c>
      <c r="C892" s="1">
        <v>40916</v>
      </c>
      <c r="D892" s="1">
        <f>IF(Contrats[[#This Row],[fin]]="",D$1, Contrats[[#This Row],[fin]])</f>
        <v>40916</v>
      </c>
      <c r="E892" t="s">
        <v>17</v>
      </c>
      <c r="F892">
        <v>617</v>
      </c>
      <c r="G892">
        <v>102</v>
      </c>
      <c r="H892" t="s">
        <v>423</v>
      </c>
      <c r="I892">
        <v>162</v>
      </c>
      <c r="J892" t="s">
        <v>19</v>
      </c>
      <c r="K892" t="s">
        <v>20</v>
      </c>
      <c r="L892">
        <v>0</v>
      </c>
      <c r="M892">
        <v>0</v>
      </c>
      <c r="N892">
        <v>1</v>
      </c>
      <c r="O892" t="str">
        <f>VLOOKUP(Contrats[[#This Row],[id_emploi]],Emplois[#All],3,0)</f>
        <v>Administratif</v>
      </c>
      <c r="P892">
        <f>IF(AND(Contrats[[#This Row],[debut]]&lt;=Résultats!D$11,Contrats[[#This Row],[fin_imputee]]&gt;=Résultats!D$11),1,0)</f>
        <v>0</v>
      </c>
    </row>
    <row r="893" spans="1:16" x14ac:dyDescent="0.35">
      <c r="A893">
        <v>891</v>
      </c>
      <c r="B893" s="1">
        <v>38119</v>
      </c>
      <c r="C893" s="1">
        <v>38484</v>
      </c>
      <c r="D893" s="1">
        <f>IF(Contrats[[#This Row],[fin]]="",D$1, Contrats[[#This Row],[fin]])</f>
        <v>38484</v>
      </c>
      <c r="E893" t="s">
        <v>13</v>
      </c>
      <c r="F893">
        <v>618</v>
      </c>
      <c r="G893">
        <v>104</v>
      </c>
      <c r="H893" t="s">
        <v>425</v>
      </c>
      <c r="I893">
        <v>164</v>
      </c>
      <c r="J893" t="s">
        <v>16</v>
      </c>
      <c r="K893" t="s">
        <v>15</v>
      </c>
      <c r="L893">
        <v>1</v>
      </c>
      <c r="M893">
        <v>0</v>
      </c>
      <c r="N893">
        <v>1</v>
      </c>
      <c r="O893" t="str">
        <f>VLOOKUP(Contrats[[#This Row],[id_emploi]],Emplois[#All],3,0)</f>
        <v>Administratif</v>
      </c>
      <c r="P893">
        <f>IF(AND(Contrats[[#This Row],[debut]]&lt;=Résultats!D$11,Contrats[[#This Row],[fin_imputee]]&gt;=Résultats!D$11),1,0)</f>
        <v>0</v>
      </c>
    </row>
    <row r="894" spans="1:16" x14ac:dyDescent="0.35">
      <c r="A894">
        <v>892</v>
      </c>
      <c r="B894" s="1">
        <v>37901</v>
      </c>
      <c r="C894" s="1"/>
      <c r="D894" s="1">
        <f>IF(Contrats[[#This Row],[fin]]="",D$1, Contrats[[#This Row],[fin]])</f>
        <v>45900</v>
      </c>
      <c r="E894" t="s">
        <v>13</v>
      </c>
      <c r="F894">
        <v>619</v>
      </c>
      <c r="G894">
        <v>260</v>
      </c>
      <c r="H894" t="s">
        <v>423</v>
      </c>
      <c r="I894">
        <v>364</v>
      </c>
      <c r="J894" t="s">
        <v>14</v>
      </c>
      <c r="K894" t="s">
        <v>15</v>
      </c>
      <c r="L894">
        <v>0</v>
      </c>
      <c r="M894">
        <v>1</v>
      </c>
      <c r="N894">
        <v>1</v>
      </c>
      <c r="O894" t="str">
        <f>VLOOKUP(Contrats[[#This Row],[id_emploi]],Emplois[#All],3,0)</f>
        <v>Soins infirmiers</v>
      </c>
      <c r="P894">
        <f>IF(AND(Contrats[[#This Row],[debut]]&lt;=Résultats!D$11,Contrats[[#This Row],[fin_imputee]]&gt;=Résultats!D$11),1,0)</f>
        <v>1</v>
      </c>
    </row>
    <row r="895" spans="1:16" x14ac:dyDescent="0.35">
      <c r="A895">
        <v>893</v>
      </c>
      <c r="B895" s="1">
        <v>36630</v>
      </c>
      <c r="C895" s="1">
        <v>36874</v>
      </c>
      <c r="D895" s="1">
        <f>IF(Contrats[[#This Row],[fin]]="",D$1, Contrats[[#This Row],[fin]])</f>
        <v>36874</v>
      </c>
      <c r="E895" t="s">
        <v>17</v>
      </c>
      <c r="F895">
        <v>620</v>
      </c>
      <c r="G895">
        <v>51</v>
      </c>
      <c r="H895" t="s">
        <v>423</v>
      </c>
      <c r="I895">
        <v>101</v>
      </c>
      <c r="J895" t="s">
        <v>14</v>
      </c>
      <c r="K895" t="s">
        <v>15</v>
      </c>
      <c r="L895">
        <v>1</v>
      </c>
      <c r="M895">
        <v>1</v>
      </c>
      <c r="N895">
        <v>1</v>
      </c>
      <c r="O895" t="str">
        <f>VLOOKUP(Contrats[[#This Row],[id_emploi]],Emplois[#All],3,0)</f>
        <v>Maïeutique</v>
      </c>
      <c r="P895">
        <f>IF(AND(Contrats[[#This Row],[debut]]&lt;=Résultats!D$11,Contrats[[#This Row],[fin_imputee]]&gt;=Résultats!D$11),1,0)</f>
        <v>0</v>
      </c>
    </row>
    <row r="896" spans="1:16" x14ac:dyDescent="0.35">
      <c r="A896">
        <v>894</v>
      </c>
      <c r="B896" s="1">
        <v>42919</v>
      </c>
      <c r="C896" s="1"/>
      <c r="D896" s="1">
        <f>IF(Contrats[[#This Row],[fin]]="",D$1, Contrats[[#This Row],[fin]])</f>
        <v>45900</v>
      </c>
      <c r="E896" t="s">
        <v>13</v>
      </c>
      <c r="F896">
        <v>621</v>
      </c>
      <c r="G896">
        <v>289</v>
      </c>
      <c r="H896" t="s">
        <v>423</v>
      </c>
      <c r="I896">
        <v>405</v>
      </c>
      <c r="J896" t="s">
        <v>19</v>
      </c>
      <c r="K896" t="s">
        <v>20</v>
      </c>
      <c r="L896">
        <v>0</v>
      </c>
      <c r="M896">
        <v>1</v>
      </c>
      <c r="N896">
        <v>0</v>
      </c>
      <c r="O896" t="str">
        <f>VLOOKUP(Contrats[[#This Row],[id_emploi]],Emplois[#All],3,0)</f>
        <v>Bloc opératoire</v>
      </c>
      <c r="P896">
        <f>IF(AND(Contrats[[#This Row],[debut]]&lt;=Résultats!D$11,Contrats[[#This Row],[fin_imputee]]&gt;=Résultats!D$11),1,0)</f>
        <v>1</v>
      </c>
    </row>
    <row r="897" spans="1:16" x14ac:dyDescent="0.35">
      <c r="A897">
        <v>895</v>
      </c>
      <c r="B897" s="1">
        <v>37179</v>
      </c>
      <c r="C897" s="1">
        <v>37452</v>
      </c>
      <c r="D897" s="1">
        <f>IF(Contrats[[#This Row],[fin]]="",D$1, Contrats[[#This Row],[fin]])</f>
        <v>37452</v>
      </c>
      <c r="E897" t="s">
        <v>13</v>
      </c>
      <c r="F897">
        <v>622</v>
      </c>
      <c r="G897">
        <v>72</v>
      </c>
      <c r="H897" t="s">
        <v>424</v>
      </c>
      <c r="I897">
        <v>127</v>
      </c>
      <c r="J897" t="s">
        <v>16</v>
      </c>
      <c r="K897" t="s">
        <v>15</v>
      </c>
      <c r="L897">
        <v>0</v>
      </c>
      <c r="M897">
        <v>0</v>
      </c>
      <c r="N897">
        <v>1</v>
      </c>
      <c r="O897" t="str">
        <f>VLOOKUP(Contrats[[#This Row],[id_emploi]],Emplois[#All],3,0)</f>
        <v>Laboratoire</v>
      </c>
      <c r="P897">
        <f>IF(AND(Contrats[[#This Row],[debut]]&lt;=Résultats!D$11,Contrats[[#This Row],[fin_imputee]]&gt;=Résultats!D$11),1,0)</f>
        <v>0</v>
      </c>
    </row>
    <row r="898" spans="1:16" x14ac:dyDescent="0.35">
      <c r="A898">
        <v>896</v>
      </c>
      <c r="B898" s="1">
        <v>36791</v>
      </c>
      <c r="C898" s="1">
        <v>37278</v>
      </c>
      <c r="D898" s="1">
        <f>IF(Contrats[[#This Row],[fin]]="",D$1, Contrats[[#This Row],[fin]])</f>
        <v>37278</v>
      </c>
      <c r="E898" t="s">
        <v>13</v>
      </c>
      <c r="F898">
        <v>623</v>
      </c>
      <c r="G898">
        <v>223</v>
      </c>
      <c r="H898" t="s">
        <v>423</v>
      </c>
      <c r="I898">
        <v>321</v>
      </c>
      <c r="J898" t="s">
        <v>14</v>
      </c>
      <c r="K898" t="s">
        <v>15</v>
      </c>
      <c r="L898">
        <v>0</v>
      </c>
      <c r="M898">
        <v>0</v>
      </c>
      <c r="N898">
        <v>1</v>
      </c>
      <c r="O898" t="str">
        <f>VLOOKUP(Contrats[[#This Row],[id_emploi]],Emplois[#All],3,0)</f>
        <v>Laboratoire</v>
      </c>
      <c r="P898">
        <f>IF(AND(Contrats[[#This Row],[debut]]&lt;=Résultats!D$11,Contrats[[#This Row],[fin_imputee]]&gt;=Résultats!D$11),1,0)</f>
        <v>0</v>
      </c>
    </row>
    <row r="899" spans="1:16" x14ac:dyDescent="0.35">
      <c r="A899">
        <v>897</v>
      </c>
      <c r="B899" s="1">
        <v>37317</v>
      </c>
      <c r="C899" s="1">
        <v>37743</v>
      </c>
      <c r="D899" s="1">
        <f>IF(Contrats[[#This Row],[fin]]="",D$1, Contrats[[#This Row],[fin]])</f>
        <v>37743</v>
      </c>
      <c r="E899" t="s">
        <v>13</v>
      </c>
      <c r="F899">
        <v>623</v>
      </c>
      <c r="G899">
        <v>223</v>
      </c>
      <c r="H899" t="s">
        <v>424</v>
      </c>
      <c r="I899">
        <v>320</v>
      </c>
      <c r="J899" t="s">
        <v>16</v>
      </c>
      <c r="K899" t="s">
        <v>15</v>
      </c>
      <c r="L899">
        <v>0</v>
      </c>
      <c r="M899">
        <v>0</v>
      </c>
      <c r="N899">
        <v>1</v>
      </c>
      <c r="O899" t="str">
        <f>VLOOKUP(Contrats[[#This Row],[id_emploi]],Emplois[#All],3,0)</f>
        <v>Laboratoire</v>
      </c>
      <c r="P899">
        <f>IF(AND(Contrats[[#This Row],[debut]]&lt;=Résultats!D$11,Contrats[[#This Row],[fin_imputee]]&gt;=Résultats!D$11),1,0)</f>
        <v>0</v>
      </c>
    </row>
    <row r="900" spans="1:16" x14ac:dyDescent="0.35">
      <c r="A900">
        <v>898</v>
      </c>
      <c r="B900" s="1">
        <v>36792</v>
      </c>
      <c r="C900" s="1">
        <v>37399</v>
      </c>
      <c r="D900" s="1">
        <f>IF(Contrats[[#This Row],[fin]]="",D$1, Contrats[[#This Row],[fin]])</f>
        <v>37399</v>
      </c>
      <c r="E900" t="s">
        <v>13</v>
      </c>
      <c r="F900">
        <v>624</v>
      </c>
      <c r="G900">
        <v>18</v>
      </c>
      <c r="H900" t="s">
        <v>424</v>
      </c>
      <c r="I900">
        <v>44</v>
      </c>
      <c r="J900" t="s">
        <v>16</v>
      </c>
      <c r="K900" t="s">
        <v>15</v>
      </c>
      <c r="L900">
        <v>0</v>
      </c>
      <c r="M900">
        <v>1</v>
      </c>
      <c r="N900">
        <v>1</v>
      </c>
      <c r="O900" t="str">
        <f>VLOOKUP(Contrats[[#This Row],[id_emploi]],Emplois[#All],3,0)</f>
        <v>Médical</v>
      </c>
      <c r="P900">
        <f>IF(AND(Contrats[[#This Row],[debut]]&lt;=Résultats!D$11,Contrats[[#This Row],[fin_imputee]]&gt;=Résultats!D$11),1,0)</f>
        <v>0</v>
      </c>
    </row>
    <row r="901" spans="1:16" x14ac:dyDescent="0.35">
      <c r="A901">
        <v>899</v>
      </c>
      <c r="B901" s="1">
        <v>37418</v>
      </c>
      <c r="C901" s="1"/>
      <c r="D901" s="1">
        <f>IF(Contrats[[#This Row],[fin]]="",D$1, Contrats[[#This Row],[fin]])</f>
        <v>45900</v>
      </c>
      <c r="E901" t="s">
        <v>13</v>
      </c>
      <c r="F901">
        <v>624</v>
      </c>
      <c r="G901">
        <v>18</v>
      </c>
      <c r="H901" t="s">
        <v>424</v>
      </c>
      <c r="I901">
        <v>44</v>
      </c>
      <c r="J901" t="s">
        <v>16</v>
      </c>
      <c r="K901" t="s">
        <v>15</v>
      </c>
      <c r="L901">
        <v>1</v>
      </c>
      <c r="M901">
        <v>1</v>
      </c>
      <c r="N901">
        <v>0</v>
      </c>
      <c r="O901" t="str">
        <f>VLOOKUP(Contrats[[#This Row],[id_emploi]],Emplois[#All],3,0)</f>
        <v>Médical</v>
      </c>
      <c r="P901">
        <f>IF(AND(Contrats[[#This Row],[debut]]&lt;=Résultats!D$11,Contrats[[#This Row],[fin_imputee]]&gt;=Résultats!D$11),1,0)</f>
        <v>1</v>
      </c>
    </row>
    <row r="902" spans="1:16" x14ac:dyDescent="0.35">
      <c r="A902">
        <v>900</v>
      </c>
      <c r="B902" s="1">
        <v>40280</v>
      </c>
      <c r="C902" s="1">
        <v>40951</v>
      </c>
      <c r="D902" s="1">
        <f>IF(Contrats[[#This Row],[fin]]="",D$1, Contrats[[#This Row],[fin]])</f>
        <v>40951</v>
      </c>
      <c r="E902" t="s">
        <v>13</v>
      </c>
      <c r="F902">
        <v>625</v>
      </c>
      <c r="G902">
        <v>205</v>
      </c>
      <c r="H902" t="s">
        <v>424</v>
      </c>
      <c r="I902">
        <v>294</v>
      </c>
      <c r="J902" t="s">
        <v>16</v>
      </c>
      <c r="K902" t="s">
        <v>15</v>
      </c>
      <c r="L902">
        <v>1</v>
      </c>
      <c r="M902">
        <v>1</v>
      </c>
      <c r="N902">
        <v>1</v>
      </c>
      <c r="O902" t="str">
        <f>VLOOKUP(Contrats[[#This Row],[id_emploi]],Emplois[#All],3,0)</f>
        <v>Soins infirmiers</v>
      </c>
      <c r="P902">
        <f>IF(AND(Contrats[[#This Row],[debut]]&lt;=Résultats!D$11,Contrats[[#This Row],[fin_imputee]]&gt;=Résultats!D$11),1,0)</f>
        <v>0</v>
      </c>
    </row>
    <row r="903" spans="1:16" x14ac:dyDescent="0.35">
      <c r="A903">
        <v>901</v>
      </c>
      <c r="B903" s="1">
        <v>40954</v>
      </c>
      <c r="C903" s="1">
        <v>41501</v>
      </c>
      <c r="D903" s="1">
        <f>IF(Contrats[[#This Row],[fin]]="",D$1, Contrats[[#This Row],[fin]])</f>
        <v>41501</v>
      </c>
      <c r="E903" t="s">
        <v>17</v>
      </c>
      <c r="F903">
        <v>625</v>
      </c>
      <c r="G903">
        <v>285</v>
      </c>
      <c r="H903" t="s">
        <v>426</v>
      </c>
      <c r="I903">
        <v>400</v>
      </c>
      <c r="J903" t="s">
        <v>16</v>
      </c>
      <c r="K903" t="s">
        <v>15</v>
      </c>
      <c r="L903">
        <v>0</v>
      </c>
      <c r="M903">
        <v>1</v>
      </c>
      <c r="N903">
        <v>1</v>
      </c>
      <c r="O903" t="str">
        <f>VLOOKUP(Contrats[[#This Row],[id_emploi]],Emplois[#All],3,0)</f>
        <v>Soins infirmiers</v>
      </c>
      <c r="P903">
        <f>IF(AND(Contrats[[#This Row],[debut]]&lt;=Résultats!D$11,Contrats[[#This Row],[fin_imputee]]&gt;=Résultats!D$11),1,0)</f>
        <v>0</v>
      </c>
    </row>
    <row r="904" spans="1:16" x14ac:dyDescent="0.35">
      <c r="A904">
        <v>902</v>
      </c>
      <c r="B904" s="1">
        <v>41544</v>
      </c>
      <c r="C904" s="1"/>
      <c r="D904" s="1">
        <f>IF(Contrats[[#This Row],[fin]]="",D$1, Contrats[[#This Row],[fin]])</f>
        <v>45900</v>
      </c>
      <c r="E904" t="s">
        <v>13</v>
      </c>
      <c r="F904">
        <v>625</v>
      </c>
      <c r="G904">
        <v>238</v>
      </c>
      <c r="H904" t="s">
        <v>424</v>
      </c>
      <c r="I904">
        <v>336</v>
      </c>
      <c r="J904" t="s">
        <v>16</v>
      </c>
      <c r="K904" t="s">
        <v>15</v>
      </c>
      <c r="L904">
        <v>1</v>
      </c>
      <c r="M904">
        <v>0</v>
      </c>
      <c r="N904">
        <v>1</v>
      </c>
      <c r="O904" t="str">
        <f>VLOOKUP(Contrats[[#This Row],[id_emploi]],Emplois[#All],3,0)</f>
        <v>Soins infirmiers</v>
      </c>
      <c r="P904">
        <f>IF(AND(Contrats[[#This Row],[debut]]&lt;=Résultats!D$11,Contrats[[#This Row],[fin_imputee]]&gt;=Résultats!D$11),1,0)</f>
        <v>1</v>
      </c>
    </row>
    <row r="905" spans="1:16" x14ac:dyDescent="0.35">
      <c r="A905">
        <v>903</v>
      </c>
      <c r="B905" s="1">
        <v>37587</v>
      </c>
      <c r="C905" s="1">
        <v>38318</v>
      </c>
      <c r="D905" s="1">
        <f>IF(Contrats[[#This Row],[fin]]="",D$1, Contrats[[#This Row],[fin]])</f>
        <v>38318</v>
      </c>
      <c r="E905" t="s">
        <v>13</v>
      </c>
      <c r="F905">
        <v>626</v>
      </c>
      <c r="G905">
        <v>247</v>
      </c>
      <c r="H905" t="s">
        <v>424</v>
      </c>
      <c r="I905">
        <v>350</v>
      </c>
      <c r="J905" t="s">
        <v>14</v>
      </c>
      <c r="K905" t="s">
        <v>15</v>
      </c>
      <c r="L905">
        <v>0</v>
      </c>
      <c r="M905">
        <v>0</v>
      </c>
      <c r="N905">
        <v>1</v>
      </c>
      <c r="O905" t="str">
        <f>VLOOKUP(Contrats[[#This Row],[id_emploi]],Emplois[#All],3,0)</f>
        <v>Soins infirmiers</v>
      </c>
      <c r="P905">
        <f>IF(AND(Contrats[[#This Row],[debut]]&lt;=Résultats!D$11,Contrats[[#This Row],[fin_imputee]]&gt;=Résultats!D$11),1,0)</f>
        <v>0</v>
      </c>
    </row>
    <row r="906" spans="1:16" x14ac:dyDescent="0.35">
      <c r="A906">
        <v>904</v>
      </c>
      <c r="B906" s="1">
        <v>38342</v>
      </c>
      <c r="C906" s="1">
        <v>38404</v>
      </c>
      <c r="D906" s="1">
        <f>IF(Contrats[[#This Row],[fin]]="",D$1, Contrats[[#This Row],[fin]])</f>
        <v>38404</v>
      </c>
      <c r="E906" t="s">
        <v>17</v>
      </c>
      <c r="F906">
        <v>626</v>
      </c>
      <c r="G906">
        <v>299</v>
      </c>
      <c r="H906" t="s">
        <v>424</v>
      </c>
      <c r="I906">
        <v>416</v>
      </c>
      <c r="J906" t="s">
        <v>14</v>
      </c>
      <c r="K906" t="s">
        <v>15</v>
      </c>
      <c r="L906">
        <v>0</v>
      </c>
      <c r="M906">
        <v>0</v>
      </c>
      <c r="N906">
        <v>1</v>
      </c>
      <c r="O906" t="str">
        <f>VLOOKUP(Contrats[[#This Row],[id_emploi]],Emplois[#All],3,0)</f>
        <v>Soins infirmiers</v>
      </c>
      <c r="P906">
        <f>IF(AND(Contrats[[#This Row],[debut]]&lt;=Résultats!D$11,Contrats[[#This Row],[fin_imputee]]&gt;=Résultats!D$11),1,0)</f>
        <v>0</v>
      </c>
    </row>
    <row r="907" spans="1:16" x14ac:dyDescent="0.35">
      <c r="A907">
        <v>905</v>
      </c>
      <c r="B907" s="1">
        <v>38921</v>
      </c>
      <c r="C907" s="1">
        <v>39409</v>
      </c>
      <c r="D907" s="1">
        <f>IF(Contrats[[#This Row],[fin]]="",D$1, Contrats[[#This Row],[fin]])</f>
        <v>39409</v>
      </c>
      <c r="E907" t="s">
        <v>17</v>
      </c>
      <c r="F907">
        <v>627</v>
      </c>
      <c r="G907">
        <v>220</v>
      </c>
      <c r="H907" t="s">
        <v>424</v>
      </c>
      <c r="I907">
        <v>316</v>
      </c>
      <c r="J907" t="s">
        <v>14</v>
      </c>
      <c r="K907" t="s">
        <v>15</v>
      </c>
      <c r="L907">
        <v>0</v>
      </c>
      <c r="M907">
        <v>0</v>
      </c>
      <c r="N907">
        <v>1</v>
      </c>
      <c r="O907" t="str">
        <f>VLOOKUP(Contrats[[#This Row],[id_emploi]],Emplois[#All],3,0)</f>
        <v>Soins infirmiers</v>
      </c>
      <c r="P907">
        <f>IF(AND(Contrats[[#This Row],[debut]]&lt;=Résultats!D$11,Contrats[[#This Row],[fin_imputee]]&gt;=Résultats!D$11),1,0)</f>
        <v>0</v>
      </c>
    </row>
    <row r="908" spans="1:16" x14ac:dyDescent="0.35">
      <c r="A908">
        <v>906</v>
      </c>
      <c r="B908" s="1">
        <v>42988</v>
      </c>
      <c r="C908" s="1">
        <v>46082</v>
      </c>
      <c r="D908" s="1">
        <f>IF(Contrats[[#This Row],[fin]]="",D$1, Contrats[[#This Row],[fin]])</f>
        <v>46082</v>
      </c>
      <c r="E908" t="s">
        <v>17</v>
      </c>
      <c r="F908">
        <v>628</v>
      </c>
      <c r="G908">
        <v>220</v>
      </c>
      <c r="H908" t="s">
        <v>423</v>
      </c>
      <c r="I908">
        <v>316</v>
      </c>
      <c r="J908" t="s">
        <v>14</v>
      </c>
      <c r="K908" t="s">
        <v>15</v>
      </c>
      <c r="L908">
        <v>0</v>
      </c>
      <c r="M908">
        <v>1</v>
      </c>
      <c r="N908">
        <v>1</v>
      </c>
      <c r="O908" t="str">
        <f>VLOOKUP(Contrats[[#This Row],[id_emploi]],Emplois[#All],3,0)</f>
        <v>Soins infirmiers</v>
      </c>
      <c r="P908">
        <f>IF(AND(Contrats[[#This Row],[debut]]&lt;=Résultats!D$11,Contrats[[#This Row],[fin_imputee]]&gt;=Résultats!D$11),1,0)</f>
        <v>1</v>
      </c>
    </row>
    <row r="909" spans="1:16" x14ac:dyDescent="0.35">
      <c r="A909">
        <v>907</v>
      </c>
      <c r="B909" s="1">
        <v>37341</v>
      </c>
      <c r="C909" s="1">
        <v>37859</v>
      </c>
      <c r="D909" s="1">
        <f>IF(Contrats[[#This Row],[fin]]="",D$1, Contrats[[#This Row],[fin]])</f>
        <v>37859</v>
      </c>
      <c r="E909" t="s">
        <v>13</v>
      </c>
      <c r="F909">
        <v>629</v>
      </c>
      <c r="G909">
        <v>4</v>
      </c>
      <c r="H909" t="s">
        <v>424</v>
      </c>
      <c r="I909">
        <v>7</v>
      </c>
      <c r="J909" t="s">
        <v>16</v>
      </c>
      <c r="K909" t="s">
        <v>15</v>
      </c>
      <c r="L909">
        <v>0</v>
      </c>
      <c r="M909">
        <v>0</v>
      </c>
      <c r="N909">
        <v>1</v>
      </c>
      <c r="O909" t="str">
        <f>VLOOKUP(Contrats[[#This Row],[id_emploi]],Emplois[#All],3,0)</f>
        <v>Médical</v>
      </c>
      <c r="P909">
        <f>IF(AND(Contrats[[#This Row],[debut]]&lt;=Résultats!D$11,Contrats[[#This Row],[fin_imputee]]&gt;=Résultats!D$11),1,0)</f>
        <v>0</v>
      </c>
    </row>
    <row r="910" spans="1:16" x14ac:dyDescent="0.35">
      <c r="A910">
        <v>908</v>
      </c>
      <c r="B910" s="1">
        <v>37877</v>
      </c>
      <c r="C910" s="1">
        <v>38273</v>
      </c>
      <c r="D910" s="1">
        <f>IF(Contrats[[#This Row],[fin]]="",D$1, Contrats[[#This Row],[fin]])</f>
        <v>38273</v>
      </c>
      <c r="E910" t="s">
        <v>17</v>
      </c>
      <c r="F910">
        <v>629</v>
      </c>
      <c r="G910">
        <v>98</v>
      </c>
      <c r="H910" t="s">
        <v>424</v>
      </c>
      <c r="I910">
        <v>158</v>
      </c>
      <c r="J910" t="s">
        <v>16</v>
      </c>
      <c r="K910" t="s">
        <v>15</v>
      </c>
      <c r="L910">
        <v>0</v>
      </c>
      <c r="M910">
        <v>1</v>
      </c>
      <c r="N910">
        <v>1</v>
      </c>
      <c r="O910" t="str">
        <f>VLOOKUP(Contrats[[#This Row],[id_emploi]],Emplois[#All],3,0)</f>
        <v>Administratif/médical</v>
      </c>
      <c r="P910">
        <f>IF(AND(Contrats[[#This Row],[debut]]&lt;=Résultats!D$11,Contrats[[#This Row],[fin_imputee]]&gt;=Résultats!D$11),1,0)</f>
        <v>0</v>
      </c>
    </row>
    <row r="911" spans="1:16" x14ac:dyDescent="0.35">
      <c r="A911">
        <v>909</v>
      </c>
      <c r="B911" s="1">
        <v>36856</v>
      </c>
      <c r="C911" s="1">
        <v>37160</v>
      </c>
      <c r="D911" s="1">
        <f>IF(Contrats[[#This Row],[fin]]="",D$1, Contrats[[#This Row],[fin]])</f>
        <v>37160</v>
      </c>
      <c r="E911" t="s">
        <v>13</v>
      </c>
      <c r="F911">
        <v>630</v>
      </c>
      <c r="G911">
        <v>256</v>
      </c>
      <c r="H911" t="s">
        <v>424</v>
      </c>
      <c r="I911">
        <v>360</v>
      </c>
      <c r="J911" t="s">
        <v>14</v>
      </c>
      <c r="K911" t="s">
        <v>15</v>
      </c>
      <c r="L911">
        <v>0</v>
      </c>
      <c r="M911">
        <v>1</v>
      </c>
      <c r="N911">
        <v>1</v>
      </c>
      <c r="O911" t="str">
        <f>VLOOKUP(Contrats[[#This Row],[id_emploi]],Emplois[#All],3,0)</f>
        <v>Soins infirmiers</v>
      </c>
      <c r="P911">
        <f>IF(AND(Contrats[[#This Row],[debut]]&lt;=Résultats!D$11,Contrats[[#This Row],[fin_imputee]]&gt;=Résultats!D$11),1,0)</f>
        <v>0</v>
      </c>
    </row>
    <row r="912" spans="1:16" x14ac:dyDescent="0.35">
      <c r="A912">
        <v>910</v>
      </c>
      <c r="B912" s="1">
        <v>43581</v>
      </c>
      <c r="C912" s="1">
        <v>45992</v>
      </c>
      <c r="D912" s="1">
        <f>IF(Contrats[[#This Row],[fin]]="",D$1, Contrats[[#This Row],[fin]])</f>
        <v>45992</v>
      </c>
      <c r="E912" t="s">
        <v>17</v>
      </c>
      <c r="F912">
        <v>631</v>
      </c>
      <c r="G912">
        <v>98</v>
      </c>
      <c r="H912" t="s">
        <v>424</v>
      </c>
      <c r="I912">
        <v>158</v>
      </c>
      <c r="J912" t="s">
        <v>16</v>
      </c>
      <c r="K912" t="s">
        <v>15</v>
      </c>
      <c r="L912">
        <v>0</v>
      </c>
      <c r="M912">
        <v>0</v>
      </c>
      <c r="N912">
        <v>1</v>
      </c>
      <c r="O912" t="str">
        <f>VLOOKUP(Contrats[[#This Row],[id_emploi]],Emplois[#All],3,0)</f>
        <v>Administratif/médical</v>
      </c>
      <c r="P912">
        <f>IF(AND(Contrats[[#This Row],[debut]]&lt;=Résultats!D$11,Contrats[[#This Row],[fin_imputee]]&gt;=Résultats!D$11),1,0)</f>
        <v>1</v>
      </c>
    </row>
    <row r="913" spans="1:16" x14ac:dyDescent="0.35">
      <c r="A913">
        <v>911</v>
      </c>
      <c r="B913" s="1">
        <v>36562</v>
      </c>
      <c r="C913" s="1">
        <v>36987</v>
      </c>
      <c r="D913" s="1">
        <f>IF(Contrats[[#This Row],[fin]]="",D$1, Contrats[[#This Row],[fin]])</f>
        <v>36987</v>
      </c>
      <c r="E913" t="s">
        <v>17</v>
      </c>
      <c r="F913">
        <v>632</v>
      </c>
      <c r="G913">
        <v>203</v>
      </c>
      <c r="H913" t="s">
        <v>424</v>
      </c>
      <c r="I913">
        <v>292</v>
      </c>
      <c r="J913" t="s">
        <v>18</v>
      </c>
      <c r="K913" t="s">
        <v>18</v>
      </c>
      <c r="L913">
        <v>0</v>
      </c>
      <c r="M913">
        <v>0</v>
      </c>
      <c r="N913">
        <v>1</v>
      </c>
      <c r="O913" t="str">
        <f>VLOOKUP(Contrats[[#This Row],[id_emploi]],Emplois[#All],3,0)</f>
        <v>Imagerie</v>
      </c>
      <c r="P913">
        <f>IF(AND(Contrats[[#This Row],[debut]]&lt;=Résultats!D$11,Contrats[[#This Row],[fin_imputee]]&gt;=Résultats!D$11),1,0)</f>
        <v>0</v>
      </c>
    </row>
    <row r="914" spans="1:16" x14ac:dyDescent="0.35">
      <c r="A914">
        <v>912</v>
      </c>
      <c r="B914" s="1">
        <v>38250</v>
      </c>
      <c r="C914" s="1">
        <v>38737</v>
      </c>
      <c r="D914" s="1">
        <f>IF(Contrats[[#This Row],[fin]]="",D$1, Contrats[[#This Row],[fin]])</f>
        <v>38737</v>
      </c>
      <c r="E914" t="s">
        <v>13</v>
      </c>
      <c r="F914">
        <v>633</v>
      </c>
      <c r="G914">
        <v>41</v>
      </c>
      <c r="H914" t="s">
        <v>423</v>
      </c>
      <c r="I914">
        <v>85</v>
      </c>
      <c r="J914" t="s">
        <v>19</v>
      </c>
      <c r="K914" t="s">
        <v>20</v>
      </c>
      <c r="L914">
        <v>0</v>
      </c>
      <c r="M914">
        <v>0</v>
      </c>
      <c r="N914">
        <v>1</v>
      </c>
      <c r="O914" t="str">
        <f>VLOOKUP(Contrats[[#This Row],[id_emploi]],Emplois[#All],3,0)</f>
        <v>Pharmacie</v>
      </c>
      <c r="P914">
        <f>IF(AND(Contrats[[#This Row],[debut]]&lt;=Résultats!D$11,Contrats[[#This Row],[fin_imputee]]&gt;=Résultats!D$11),1,0)</f>
        <v>0</v>
      </c>
    </row>
    <row r="915" spans="1:16" x14ac:dyDescent="0.35">
      <c r="A915">
        <v>913</v>
      </c>
      <c r="B915" s="1">
        <v>38759</v>
      </c>
      <c r="C915" s="1">
        <v>39489</v>
      </c>
      <c r="D915" s="1">
        <f>IF(Contrats[[#This Row],[fin]]="",D$1, Contrats[[#This Row],[fin]])</f>
        <v>39489</v>
      </c>
      <c r="E915" t="s">
        <v>13</v>
      </c>
      <c r="F915">
        <v>633</v>
      </c>
      <c r="G915">
        <v>41</v>
      </c>
      <c r="H915" t="s">
        <v>424</v>
      </c>
      <c r="I915">
        <v>85</v>
      </c>
      <c r="J915" t="s">
        <v>19</v>
      </c>
      <c r="K915" t="s">
        <v>20</v>
      </c>
      <c r="L915">
        <v>1</v>
      </c>
      <c r="M915">
        <v>1</v>
      </c>
      <c r="N915">
        <v>1</v>
      </c>
      <c r="O915" t="str">
        <f>VLOOKUP(Contrats[[#This Row],[id_emploi]],Emplois[#All],3,0)</f>
        <v>Pharmacie</v>
      </c>
      <c r="P915">
        <f>IF(AND(Contrats[[#This Row],[debut]]&lt;=Résultats!D$11,Contrats[[#This Row],[fin_imputee]]&gt;=Résultats!D$11),1,0)</f>
        <v>0</v>
      </c>
    </row>
    <row r="916" spans="1:16" x14ac:dyDescent="0.35">
      <c r="A916">
        <v>914</v>
      </c>
      <c r="B916" s="1">
        <v>37527</v>
      </c>
      <c r="C916" s="1">
        <v>38166</v>
      </c>
      <c r="D916" s="1">
        <f>IF(Contrats[[#This Row],[fin]]="",D$1, Contrats[[#This Row],[fin]])</f>
        <v>38166</v>
      </c>
      <c r="E916" t="s">
        <v>13</v>
      </c>
      <c r="F916">
        <v>634</v>
      </c>
      <c r="G916">
        <v>134</v>
      </c>
      <c r="H916" t="s">
        <v>423</v>
      </c>
      <c r="I916">
        <v>194</v>
      </c>
      <c r="J916" t="s">
        <v>16</v>
      </c>
      <c r="K916" t="s">
        <v>15</v>
      </c>
      <c r="L916">
        <v>0</v>
      </c>
      <c r="M916">
        <v>0</v>
      </c>
      <c r="N916">
        <v>1</v>
      </c>
      <c r="O916" t="str">
        <f>VLOOKUP(Contrats[[#This Row],[id_emploi]],Emplois[#All],3,0)</f>
        <v>Psycho-social</v>
      </c>
      <c r="P916">
        <f>IF(AND(Contrats[[#This Row],[debut]]&lt;=Résultats!D$11,Contrats[[#This Row],[fin_imputee]]&gt;=Résultats!D$11),1,0)</f>
        <v>0</v>
      </c>
    </row>
    <row r="917" spans="1:16" x14ac:dyDescent="0.35">
      <c r="A917">
        <v>915</v>
      </c>
      <c r="B917" s="1">
        <v>36736</v>
      </c>
      <c r="C917" s="1">
        <v>37040</v>
      </c>
      <c r="D917" s="1">
        <f>IF(Contrats[[#This Row],[fin]]="",D$1, Contrats[[#This Row],[fin]])</f>
        <v>37040</v>
      </c>
      <c r="E917" t="s">
        <v>13</v>
      </c>
      <c r="F917">
        <v>635</v>
      </c>
      <c r="G917">
        <v>73</v>
      </c>
      <c r="H917" t="s">
        <v>424</v>
      </c>
      <c r="I917">
        <v>129</v>
      </c>
      <c r="J917" t="s">
        <v>16</v>
      </c>
      <c r="K917" t="s">
        <v>15</v>
      </c>
      <c r="L917">
        <v>0</v>
      </c>
      <c r="M917">
        <v>0</v>
      </c>
      <c r="N917">
        <v>1</v>
      </c>
      <c r="O917" t="str">
        <f>VLOOKUP(Contrats[[#This Row],[id_emploi]],Emplois[#All],3,0)</f>
        <v>Laboratoire</v>
      </c>
      <c r="P917">
        <f>IF(AND(Contrats[[#This Row],[debut]]&lt;=Résultats!D$11,Contrats[[#This Row],[fin_imputee]]&gt;=Résultats!D$11),1,0)</f>
        <v>0</v>
      </c>
    </row>
    <row r="918" spans="1:16" x14ac:dyDescent="0.35">
      <c r="A918">
        <v>916</v>
      </c>
      <c r="B918" s="1">
        <v>37100</v>
      </c>
      <c r="C918" s="1">
        <v>37284</v>
      </c>
      <c r="D918" s="1">
        <f>IF(Contrats[[#This Row],[fin]]="",D$1, Contrats[[#This Row],[fin]])</f>
        <v>37284</v>
      </c>
      <c r="E918" t="s">
        <v>17</v>
      </c>
      <c r="F918">
        <v>635</v>
      </c>
      <c r="G918">
        <v>73</v>
      </c>
      <c r="H918" t="s">
        <v>424</v>
      </c>
      <c r="I918">
        <v>129</v>
      </c>
      <c r="J918" t="s">
        <v>16</v>
      </c>
      <c r="K918" t="s">
        <v>15</v>
      </c>
      <c r="L918">
        <v>0</v>
      </c>
      <c r="M918">
        <v>0</v>
      </c>
      <c r="N918">
        <v>1</v>
      </c>
      <c r="O918" t="str">
        <f>VLOOKUP(Contrats[[#This Row],[id_emploi]],Emplois[#All],3,0)</f>
        <v>Laboratoire</v>
      </c>
      <c r="P918">
        <f>IF(AND(Contrats[[#This Row],[debut]]&lt;=Résultats!D$11,Contrats[[#This Row],[fin_imputee]]&gt;=Résultats!D$11),1,0)</f>
        <v>0</v>
      </c>
    </row>
    <row r="919" spans="1:16" x14ac:dyDescent="0.35">
      <c r="A919">
        <v>917</v>
      </c>
      <c r="B919" s="1">
        <v>37318</v>
      </c>
      <c r="C919" s="1">
        <v>37502</v>
      </c>
      <c r="D919" s="1">
        <f>IF(Contrats[[#This Row],[fin]]="",D$1, Contrats[[#This Row],[fin]])</f>
        <v>37502</v>
      </c>
      <c r="E919" t="s">
        <v>13</v>
      </c>
      <c r="F919">
        <v>635</v>
      </c>
      <c r="G919">
        <v>136</v>
      </c>
      <c r="H919" t="s">
        <v>423</v>
      </c>
      <c r="I919">
        <v>196</v>
      </c>
      <c r="J919" t="s">
        <v>14</v>
      </c>
      <c r="K919" t="s">
        <v>15</v>
      </c>
      <c r="L919">
        <v>1</v>
      </c>
      <c r="M919">
        <v>1</v>
      </c>
      <c r="N919">
        <v>1</v>
      </c>
      <c r="O919" t="str">
        <f>VLOOKUP(Contrats[[#This Row],[id_emploi]],Emplois[#All],3,0)</f>
        <v>Hygiène/Hôtellerie</v>
      </c>
      <c r="P919">
        <f>IF(AND(Contrats[[#This Row],[debut]]&lt;=Résultats!D$11,Contrats[[#This Row],[fin_imputee]]&gt;=Résultats!D$11),1,0)</f>
        <v>0</v>
      </c>
    </row>
    <row r="920" spans="1:16" x14ac:dyDescent="0.35">
      <c r="A920">
        <v>918</v>
      </c>
      <c r="B920" s="1">
        <v>37123</v>
      </c>
      <c r="C920" s="1">
        <v>37366</v>
      </c>
      <c r="D920" s="1">
        <f>IF(Contrats[[#This Row],[fin]]="",D$1, Contrats[[#This Row],[fin]])</f>
        <v>37366</v>
      </c>
      <c r="E920" t="s">
        <v>13</v>
      </c>
      <c r="F920">
        <v>636</v>
      </c>
      <c r="G920">
        <v>51</v>
      </c>
      <c r="H920" t="s">
        <v>424</v>
      </c>
      <c r="I920">
        <v>101</v>
      </c>
      <c r="J920" t="s">
        <v>14</v>
      </c>
      <c r="K920" t="s">
        <v>15</v>
      </c>
      <c r="L920">
        <v>1</v>
      </c>
      <c r="M920">
        <v>0</v>
      </c>
      <c r="N920">
        <v>1</v>
      </c>
      <c r="O920" t="str">
        <f>VLOOKUP(Contrats[[#This Row],[id_emploi]],Emplois[#All],3,0)</f>
        <v>Maïeutique</v>
      </c>
      <c r="P920">
        <f>IF(AND(Contrats[[#This Row],[debut]]&lt;=Résultats!D$11,Contrats[[#This Row],[fin_imputee]]&gt;=Résultats!D$11),1,0)</f>
        <v>0</v>
      </c>
    </row>
    <row r="921" spans="1:16" x14ac:dyDescent="0.35">
      <c r="A921">
        <v>919</v>
      </c>
      <c r="B921" s="1">
        <v>37059</v>
      </c>
      <c r="C921" s="1"/>
      <c r="D921" s="1">
        <f>IF(Contrats[[#This Row],[fin]]="",D$1, Contrats[[#This Row],[fin]])</f>
        <v>45900</v>
      </c>
      <c r="E921" t="s">
        <v>13</v>
      </c>
      <c r="F921">
        <v>637</v>
      </c>
      <c r="G921">
        <v>198</v>
      </c>
      <c r="H921" t="s">
        <v>424</v>
      </c>
      <c r="I921">
        <v>279</v>
      </c>
      <c r="J921" t="s">
        <v>16</v>
      </c>
      <c r="K921" t="s">
        <v>15</v>
      </c>
      <c r="L921">
        <v>1</v>
      </c>
      <c r="M921">
        <v>1</v>
      </c>
      <c r="N921">
        <v>1</v>
      </c>
      <c r="O921" t="str">
        <f>VLOOKUP(Contrats[[#This Row],[id_emploi]],Emplois[#All],3,0)</f>
        <v>Médical</v>
      </c>
      <c r="P921">
        <f>IF(AND(Contrats[[#This Row],[debut]]&lt;=Résultats!D$11,Contrats[[#This Row],[fin_imputee]]&gt;=Résultats!D$11),1,0)</f>
        <v>1</v>
      </c>
    </row>
    <row r="922" spans="1:16" x14ac:dyDescent="0.35">
      <c r="A922">
        <v>920</v>
      </c>
      <c r="B922" s="1">
        <v>37589</v>
      </c>
      <c r="C922" s="1"/>
      <c r="D922" s="1">
        <f>IF(Contrats[[#This Row],[fin]]="",D$1, Contrats[[#This Row],[fin]])</f>
        <v>45900</v>
      </c>
      <c r="E922" t="s">
        <v>13</v>
      </c>
      <c r="F922">
        <v>638</v>
      </c>
      <c r="G922">
        <v>261</v>
      </c>
      <c r="H922" t="s">
        <v>424</v>
      </c>
      <c r="I922">
        <v>365</v>
      </c>
      <c r="J922" t="s">
        <v>14</v>
      </c>
      <c r="K922" t="s">
        <v>15</v>
      </c>
      <c r="L922">
        <v>0</v>
      </c>
      <c r="M922">
        <v>0</v>
      </c>
      <c r="N922">
        <v>1</v>
      </c>
      <c r="O922" t="str">
        <f>VLOOKUP(Contrats[[#This Row],[id_emploi]],Emplois[#All],3,0)</f>
        <v>Soins infirmiers</v>
      </c>
      <c r="P922">
        <f>IF(AND(Contrats[[#This Row],[debut]]&lt;=Résultats!D$11,Contrats[[#This Row],[fin_imputee]]&gt;=Résultats!D$11),1,0)</f>
        <v>1</v>
      </c>
    </row>
    <row r="923" spans="1:16" x14ac:dyDescent="0.35">
      <c r="A923">
        <v>921</v>
      </c>
      <c r="B923" s="1">
        <v>40093</v>
      </c>
      <c r="C923" s="1">
        <v>46054</v>
      </c>
      <c r="D923" s="1">
        <f>IF(Contrats[[#This Row],[fin]]="",D$1, Contrats[[#This Row],[fin]])</f>
        <v>46054</v>
      </c>
      <c r="E923" t="s">
        <v>17</v>
      </c>
      <c r="F923">
        <v>639</v>
      </c>
      <c r="G923">
        <v>205</v>
      </c>
      <c r="H923" t="s">
        <v>423</v>
      </c>
      <c r="I923">
        <v>294</v>
      </c>
      <c r="J923" t="s">
        <v>16</v>
      </c>
      <c r="K923" t="s">
        <v>15</v>
      </c>
      <c r="L923">
        <v>1</v>
      </c>
      <c r="M923">
        <v>1</v>
      </c>
      <c r="N923">
        <v>1</v>
      </c>
      <c r="O923" t="str">
        <f>VLOOKUP(Contrats[[#This Row],[id_emploi]],Emplois[#All],3,0)</f>
        <v>Soins infirmiers</v>
      </c>
      <c r="P923">
        <f>IF(AND(Contrats[[#This Row],[debut]]&lt;=Résultats!D$11,Contrats[[#This Row],[fin_imputee]]&gt;=Résultats!D$11),1,0)</f>
        <v>1</v>
      </c>
    </row>
    <row r="924" spans="1:16" x14ac:dyDescent="0.35">
      <c r="A924">
        <v>922</v>
      </c>
      <c r="B924" s="1">
        <v>36670</v>
      </c>
      <c r="C924" s="1">
        <v>37400</v>
      </c>
      <c r="D924" s="1">
        <f>IF(Contrats[[#This Row],[fin]]="",D$1, Contrats[[#This Row],[fin]])</f>
        <v>37400</v>
      </c>
      <c r="E924" t="s">
        <v>13</v>
      </c>
      <c r="F924">
        <v>640</v>
      </c>
      <c r="G924">
        <v>155</v>
      </c>
      <c r="H924" t="s">
        <v>426</v>
      </c>
      <c r="I924">
        <v>217</v>
      </c>
      <c r="J924" t="s">
        <v>19</v>
      </c>
      <c r="K924" t="s">
        <v>20</v>
      </c>
      <c r="L924">
        <v>0</v>
      </c>
      <c r="M924">
        <v>0</v>
      </c>
      <c r="N924">
        <v>1</v>
      </c>
      <c r="O924" t="str">
        <f>VLOOKUP(Contrats[[#This Row],[id_emploi]],Emplois[#All],3,0)</f>
        <v>Techniques/bâtiment</v>
      </c>
      <c r="P924">
        <f>IF(AND(Contrats[[#This Row],[debut]]&lt;=Résultats!D$11,Contrats[[#This Row],[fin_imputee]]&gt;=Résultats!D$11),1,0)</f>
        <v>0</v>
      </c>
    </row>
    <row r="925" spans="1:16" x14ac:dyDescent="0.35">
      <c r="A925">
        <v>923</v>
      </c>
      <c r="B925" s="1">
        <v>37403</v>
      </c>
      <c r="C925" s="1">
        <v>37799</v>
      </c>
      <c r="D925" s="1">
        <f>IF(Contrats[[#This Row],[fin]]="",D$1, Contrats[[#This Row],[fin]])</f>
        <v>37799</v>
      </c>
      <c r="E925" t="s">
        <v>13</v>
      </c>
      <c r="F925">
        <v>640</v>
      </c>
      <c r="G925">
        <v>292</v>
      </c>
      <c r="H925" t="s">
        <v>423</v>
      </c>
      <c r="I925">
        <v>409</v>
      </c>
      <c r="J925" t="s">
        <v>16</v>
      </c>
      <c r="K925" t="s">
        <v>15</v>
      </c>
      <c r="L925">
        <v>1</v>
      </c>
      <c r="M925">
        <v>1</v>
      </c>
      <c r="N925">
        <v>1</v>
      </c>
      <c r="O925" t="str">
        <f>VLOOKUP(Contrats[[#This Row],[id_emploi]],Emplois[#All],3,0)</f>
        <v>Pharmacie</v>
      </c>
      <c r="P925">
        <f>IF(AND(Contrats[[#This Row],[debut]]&lt;=Résultats!D$11,Contrats[[#This Row],[fin_imputee]]&gt;=Résultats!D$11),1,0)</f>
        <v>0</v>
      </c>
    </row>
    <row r="926" spans="1:16" x14ac:dyDescent="0.35">
      <c r="A926">
        <v>924</v>
      </c>
      <c r="B926" s="1">
        <v>37805</v>
      </c>
      <c r="C926" s="1">
        <v>38355</v>
      </c>
      <c r="D926" s="1">
        <f>IF(Contrats[[#This Row],[fin]]="",D$1, Contrats[[#This Row],[fin]])</f>
        <v>38355</v>
      </c>
      <c r="E926" t="s">
        <v>13</v>
      </c>
      <c r="F926">
        <v>640</v>
      </c>
      <c r="G926">
        <v>49</v>
      </c>
      <c r="H926" t="s">
        <v>424</v>
      </c>
      <c r="I926">
        <v>99</v>
      </c>
      <c r="J926" t="s">
        <v>14</v>
      </c>
      <c r="K926" t="s">
        <v>15</v>
      </c>
      <c r="L926">
        <v>0</v>
      </c>
      <c r="M926">
        <v>1</v>
      </c>
      <c r="N926">
        <v>1</v>
      </c>
      <c r="O926" t="str">
        <f>VLOOKUP(Contrats[[#This Row],[id_emploi]],Emplois[#All],3,0)</f>
        <v>Soins infirmiers</v>
      </c>
      <c r="P926">
        <f>IF(AND(Contrats[[#This Row],[debut]]&lt;=Résultats!D$11,Contrats[[#This Row],[fin_imputee]]&gt;=Résultats!D$11),1,0)</f>
        <v>0</v>
      </c>
    </row>
    <row r="927" spans="1:16" x14ac:dyDescent="0.35">
      <c r="A927">
        <v>925</v>
      </c>
      <c r="B927" s="1">
        <v>38396</v>
      </c>
      <c r="C927" s="1">
        <v>38820</v>
      </c>
      <c r="D927" s="1">
        <f>IF(Contrats[[#This Row],[fin]]="",D$1, Contrats[[#This Row],[fin]])</f>
        <v>38820</v>
      </c>
      <c r="E927" t="s">
        <v>13</v>
      </c>
      <c r="F927">
        <v>640</v>
      </c>
      <c r="G927">
        <v>49</v>
      </c>
      <c r="H927" t="s">
        <v>424</v>
      </c>
      <c r="I927">
        <v>99</v>
      </c>
      <c r="J927" t="s">
        <v>14</v>
      </c>
      <c r="K927" t="s">
        <v>15</v>
      </c>
      <c r="L927">
        <v>0</v>
      </c>
      <c r="M927">
        <v>1</v>
      </c>
      <c r="N927">
        <v>1</v>
      </c>
      <c r="O927" t="str">
        <f>VLOOKUP(Contrats[[#This Row],[id_emploi]],Emplois[#All],3,0)</f>
        <v>Soins infirmiers</v>
      </c>
      <c r="P927">
        <f>IF(AND(Contrats[[#This Row],[debut]]&lt;=Résultats!D$11,Contrats[[#This Row],[fin_imputee]]&gt;=Résultats!D$11),1,0)</f>
        <v>0</v>
      </c>
    </row>
    <row r="928" spans="1:16" x14ac:dyDescent="0.35">
      <c r="A928">
        <v>926</v>
      </c>
      <c r="B928" s="1">
        <v>38858</v>
      </c>
      <c r="C928" s="1">
        <v>39103</v>
      </c>
      <c r="D928" s="1">
        <f>IF(Contrats[[#This Row],[fin]]="",D$1, Contrats[[#This Row],[fin]])</f>
        <v>39103</v>
      </c>
      <c r="E928" t="s">
        <v>13</v>
      </c>
      <c r="F928">
        <v>640</v>
      </c>
      <c r="G928">
        <v>49</v>
      </c>
      <c r="H928" t="s">
        <v>423</v>
      </c>
      <c r="I928">
        <v>99</v>
      </c>
      <c r="J928" t="s">
        <v>14</v>
      </c>
      <c r="K928" t="s">
        <v>15</v>
      </c>
      <c r="L928">
        <v>0</v>
      </c>
      <c r="M928">
        <v>0</v>
      </c>
      <c r="N928">
        <v>1</v>
      </c>
      <c r="O928" t="str">
        <f>VLOOKUP(Contrats[[#This Row],[id_emploi]],Emplois[#All],3,0)</f>
        <v>Soins infirmiers</v>
      </c>
      <c r="P928">
        <f>IF(AND(Contrats[[#This Row],[debut]]&lt;=Résultats!D$11,Contrats[[#This Row],[fin_imputee]]&gt;=Résultats!D$11),1,0)</f>
        <v>0</v>
      </c>
    </row>
    <row r="929" spans="1:16" x14ac:dyDescent="0.35">
      <c r="A929">
        <v>927</v>
      </c>
      <c r="B929" s="1">
        <v>37406</v>
      </c>
      <c r="C929" s="1">
        <v>37651</v>
      </c>
      <c r="D929" s="1">
        <f>IF(Contrats[[#This Row],[fin]]="",D$1, Contrats[[#This Row],[fin]])</f>
        <v>37651</v>
      </c>
      <c r="E929" t="s">
        <v>13</v>
      </c>
      <c r="F929">
        <v>641</v>
      </c>
      <c r="G929">
        <v>205</v>
      </c>
      <c r="H929" t="s">
        <v>424</v>
      </c>
      <c r="I929">
        <v>295</v>
      </c>
      <c r="J929" t="s">
        <v>14</v>
      </c>
      <c r="K929" t="s">
        <v>15</v>
      </c>
      <c r="L929">
        <v>0</v>
      </c>
      <c r="M929">
        <v>1</v>
      </c>
      <c r="N929">
        <v>1</v>
      </c>
      <c r="O929" t="str">
        <f>VLOOKUP(Contrats[[#This Row],[id_emploi]],Emplois[#All],3,0)</f>
        <v>Soins infirmiers</v>
      </c>
      <c r="P929">
        <f>IF(AND(Contrats[[#This Row],[debut]]&lt;=Résultats!D$11,Contrats[[#This Row],[fin_imputee]]&gt;=Résultats!D$11),1,0)</f>
        <v>0</v>
      </c>
    </row>
    <row r="930" spans="1:16" x14ac:dyDescent="0.35">
      <c r="A930">
        <v>928</v>
      </c>
      <c r="B930" s="1">
        <v>37708</v>
      </c>
      <c r="C930" s="1">
        <v>38439</v>
      </c>
      <c r="D930" s="1">
        <f>IF(Contrats[[#This Row],[fin]]="",D$1, Contrats[[#This Row],[fin]])</f>
        <v>38439</v>
      </c>
      <c r="E930" t="s">
        <v>13</v>
      </c>
      <c r="F930">
        <v>641</v>
      </c>
      <c r="G930">
        <v>47</v>
      </c>
      <c r="H930" t="s">
        <v>423</v>
      </c>
      <c r="I930">
        <v>97</v>
      </c>
      <c r="J930" t="s">
        <v>19</v>
      </c>
      <c r="K930" t="s">
        <v>20</v>
      </c>
      <c r="L930">
        <v>0</v>
      </c>
      <c r="M930">
        <v>0</v>
      </c>
      <c r="N930">
        <v>1</v>
      </c>
      <c r="O930" t="str">
        <f>VLOOKUP(Contrats[[#This Row],[id_emploi]],Emplois[#All],3,0)</f>
        <v>Soins infirmiers</v>
      </c>
      <c r="P930">
        <f>IF(AND(Contrats[[#This Row],[debut]]&lt;=Résultats!D$11,Contrats[[#This Row],[fin_imputee]]&gt;=Résultats!D$11),1,0)</f>
        <v>0</v>
      </c>
    </row>
    <row r="931" spans="1:16" x14ac:dyDescent="0.35">
      <c r="A931">
        <v>929</v>
      </c>
      <c r="B931" s="1">
        <v>38478</v>
      </c>
      <c r="C931" s="1">
        <v>39088</v>
      </c>
      <c r="D931" s="1">
        <f>IF(Contrats[[#This Row],[fin]]="",D$1, Contrats[[#This Row],[fin]])</f>
        <v>39088</v>
      </c>
      <c r="E931" t="s">
        <v>13</v>
      </c>
      <c r="F931">
        <v>641</v>
      </c>
      <c r="G931">
        <v>47</v>
      </c>
      <c r="H931" t="s">
        <v>423</v>
      </c>
      <c r="I931">
        <v>97</v>
      </c>
      <c r="J931" t="s">
        <v>19</v>
      </c>
      <c r="K931" t="s">
        <v>20</v>
      </c>
      <c r="L931">
        <v>0</v>
      </c>
      <c r="M931">
        <v>1</v>
      </c>
      <c r="N931">
        <v>1</v>
      </c>
      <c r="O931" t="str">
        <f>VLOOKUP(Contrats[[#This Row],[id_emploi]],Emplois[#All],3,0)</f>
        <v>Soins infirmiers</v>
      </c>
      <c r="P931">
        <f>IF(AND(Contrats[[#This Row],[debut]]&lt;=Résultats!D$11,Contrats[[#This Row],[fin_imputee]]&gt;=Résultats!D$11),1,0)</f>
        <v>0</v>
      </c>
    </row>
    <row r="932" spans="1:16" x14ac:dyDescent="0.35">
      <c r="A932">
        <v>930</v>
      </c>
      <c r="B932" s="1">
        <v>43455</v>
      </c>
      <c r="C932" s="1">
        <v>43637</v>
      </c>
      <c r="D932" s="1">
        <f>IF(Contrats[[#This Row],[fin]]="",D$1, Contrats[[#This Row],[fin]])</f>
        <v>43637</v>
      </c>
      <c r="E932" t="s">
        <v>13</v>
      </c>
      <c r="F932">
        <v>642</v>
      </c>
      <c r="G932">
        <v>44</v>
      </c>
      <c r="H932" t="s">
        <v>424</v>
      </c>
      <c r="I932">
        <v>90</v>
      </c>
      <c r="J932" t="s">
        <v>22</v>
      </c>
      <c r="K932" t="s">
        <v>15</v>
      </c>
      <c r="L932">
        <v>0</v>
      </c>
      <c r="M932">
        <v>0</v>
      </c>
      <c r="N932">
        <v>0</v>
      </c>
      <c r="O932" t="str">
        <f>VLOOKUP(Contrats[[#This Row],[id_emploi]],Emplois[#All],3,0)</f>
        <v>Bloc opératoire</v>
      </c>
      <c r="P932">
        <f>IF(AND(Contrats[[#This Row],[debut]]&lt;=Résultats!D$11,Contrats[[#This Row],[fin_imputee]]&gt;=Résultats!D$11),1,0)</f>
        <v>0</v>
      </c>
    </row>
    <row r="933" spans="1:16" x14ac:dyDescent="0.35">
      <c r="A933">
        <v>931</v>
      </c>
      <c r="B933" s="1">
        <v>43682</v>
      </c>
      <c r="C933" s="1">
        <v>44201</v>
      </c>
      <c r="D933" s="1">
        <f>IF(Contrats[[#This Row],[fin]]="",D$1, Contrats[[#This Row],[fin]])</f>
        <v>44201</v>
      </c>
      <c r="E933" t="s">
        <v>13</v>
      </c>
      <c r="F933">
        <v>642</v>
      </c>
      <c r="G933">
        <v>44</v>
      </c>
      <c r="H933" t="s">
        <v>423</v>
      </c>
      <c r="I933">
        <v>88</v>
      </c>
      <c r="J933" t="s">
        <v>16</v>
      </c>
      <c r="K933" t="s">
        <v>15</v>
      </c>
      <c r="L933">
        <v>1</v>
      </c>
      <c r="M933">
        <v>0</v>
      </c>
      <c r="N933">
        <v>0</v>
      </c>
      <c r="O933" t="str">
        <f>VLOOKUP(Contrats[[#This Row],[id_emploi]],Emplois[#All],3,0)</f>
        <v>Bloc opératoire</v>
      </c>
      <c r="P933">
        <f>IF(AND(Contrats[[#This Row],[debut]]&lt;=Résultats!D$11,Contrats[[#This Row],[fin_imputee]]&gt;=Résultats!D$11),1,0)</f>
        <v>0</v>
      </c>
    </row>
    <row r="934" spans="1:16" x14ac:dyDescent="0.35">
      <c r="A934">
        <v>932</v>
      </c>
      <c r="B934" s="1">
        <v>37615</v>
      </c>
      <c r="C934" s="1"/>
      <c r="D934" s="1">
        <f>IF(Contrats[[#This Row],[fin]]="",D$1, Contrats[[#This Row],[fin]])</f>
        <v>45900</v>
      </c>
      <c r="E934" t="s">
        <v>13</v>
      </c>
      <c r="F934">
        <v>643</v>
      </c>
      <c r="G934">
        <v>16</v>
      </c>
      <c r="H934" t="s">
        <v>424</v>
      </c>
      <c r="I934">
        <v>40</v>
      </c>
      <c r="J934" t="s">
        <v>16</v>
      </c>
      <c r="K934" t="s">
        <v>15</v>
      </c>
      <c r="L934">
        <v>0</v>
      </c>
      <c r="M934">
        <v>1</v>
      </c>
      <c r="N934">
        <v>1</v>
      </c>
      <c r="O934" t="str">
        <f>VLOOKUP(Contrats[[#This Row],[id_emploi]],Emplois[#All],3,0)</f>
        <v>Médical</v>
      </c>
      <c r="P934">
        <f>IF(AND(Contrats[[#This Row],[debut]]&lt;=Résultats!D$11,Contrats[[#This Row],[fin_imputee]]&gt;=Résultats!D$11),1,0)</f>
        <v>1</v>
      </c>
    </row>
    <row r="935" spans="1:16" x14ac:dyDescent="0.35">
      <c r="A935">
        <v>933</v>
      </c>
      <c r="B935" s="1">
        <v>36552</v>
      </c>
      <c r="C935" s="1">
        <v>36949</v>
      </c>
      <c r="D935" s="1">
        <f>IF(Contrats[[#This Row],[fin]]="",D$1, Contrats[[#This Row],[fin]])</f>
        <v>36949</v>
      </c>
      <c r="E935" t="s">
        <v>13</v>
      </c>
      <c r="F935">
        <v>644</v>
      </c>
      <c r="G935">
        <v>123</v>
      </c>
      <c r="H935" t="s">
        <v>424</v>
      </c>
      <c r="I935">
        <v>183</v>
      </c>
      <c r="J935" t="s">
        <v>19</v>
      </c>
      <c r="K935" t="s">
        <v>20</v>
      </c>
      <c r="L935">
        <v>0</v>
      </c>
      <c r="M935">
        <v>0</v>
      </c>
      <c r="N935">
        <v>0</v>
      </c>
      <c r="O935" t="str">
        <f>VLOOKUP(Contrats[[#This Row],[id_emploi]],Emplois[#All],3,0)</f>
        <v>Recherche</v>
      </c>
      <c r="P935">
        <f>IF(AND(Contrats[[#This Row],[debut]]&lt;=Résultats!D$11,Contrats[[#This Row],[fin_imputee]]&gt;=Résultats!D$11),1,0)</f>
        <v>0</v>
      </c>
    </row>
    <row r="936" spans="1:16" x14ac:dyDescent="0.35">
      <c r="A936">
        <v>934</v>
      </c>
      <c r="B936" s="1">
        <v>37048</v>
      </c>
      <c r="C936" s="1">
        <v>37382</v>
      </c>
      <c r="D936" s="1">
        <f>IF(Contrats[[#This Row],[fin]]="",D$1, Contrats[[#This Row],[fin]])</f>
        <v>37382</v>
      </c>
      <c r="E936" t="s">
        <v>13</v>
      </c>
      <c r="F936">
        <v>645</v>
      </c>
      <c r="G936">
        <v>199</v>
      </c>
      <c r="H936" t="s">
        <v>423</v>
      </c>
      <c r="I936">
        <v>282</v>
      </c>
      <c r="J936" t="s">
        <v>16</v>
      </c>
      <c r="K936" t="s">
        <v>15</v>
      </c>
      <c r="L936">
        <v>0</v>
      </c>
      <c r="M936">
        <v>1</v>
      </c>
      <c r="N936">
        <v>1</v>
      </c>
      <c r="O936" t="str">
        <f>VLOOKUP(Contrats[[#This Row],[id_emploi]],Emplois[#All],3,0)</f>
        <v>Médical</v>
      </c>
      <c r="P936">
        <f>IF(AND(Contrats[[#This Row],[debut]]&lt;=Résultats!D$11,Contrats[[#This Row],[fin_imputee]]&gt;=Résultats!D$11),1,0)</f>
        <v>0</v>
      </c>
    </row>
    <row r="937" spans="1:16" x14ac:dyDescent="0.35">
      <c r="A937">
        <v>935</v>
      </c>
      <c r="B937" s="1">
        <v>37332</v>
      </c>
      <c r="C937" s="1">
        <v>37911</v>
      </c>
      <c r="D937" s="1">
        <f>IF(Contrats[[#This Row],[fin]]="",D$1, Contrats[[#This Row],[fin]])</f>
        <v>37911</v>
      </c>
      <c r="E937" t="s">
        <v>13</v>
      </c>
      <c r="F937">
        <v>646</v>
      </c>
      <c r="G937">
        <v>74</v>
      </c>
      <c r="H937" t="s">
        <v>424</v>
      </c>
      <c r="I937">
        <v>131</v>
      </c>
      <c r="J937" t="s">
        <v>16</v>
      </c>
      <c r="K937" t="s">
        <v>15</v>
      </c>
      <c r="L937">
        <v>1</v>
      </c>
      <c r="M937">
        <v>1</v>
      </c>
      <c r="N937">
        <v>1</v>
      </c>
      <c r="O937" t="str">
        <f>VLOOKUP(Contrats[[#This Row],[id_emploi]],Emplois[#All],3,0)</f>
        <v>Pharmacie</v>
      </c>
      <c r="P937">
        <f>IF(AND(Contrats[[#This Row],[debut]]&lt;=Résultats!D$11,Contrats[[#This Row],[fin_imputee]]&gt;=Résultats!D$11),1,0)</f>
        <v>0</v>
      </c>
    </row>
    <row r="938" spans="1:16" x14ac:dyDescent="0.35">
      <c r="A938">
        <v>936</v>
      </c>
      <c r="B938" s="1">
        <v>37916</v>
      </c>
      <c r="C938" s="1">
        <v>38129</v>
      </c>
      <c r="D938" s="1">
        <f>IF(Contrats[[#This Row],[fin]]="",D$1, Contrats[[#This Row],[fin]])</f>
        <v>38129</v>
      </c>
      <c r="E938" t="s">
        <v>13</v>
      </c>
      <c r="F938">
        <v>646</v>
      </c>
      <c r="G938">
        <v>267</v>
      </c>
      <c r="H938" t="s">
        <v>424</v>
      </c>
      <c r="I938">
        <v>375</v>
      </c>
      <c r="J938" t="s">
        <v>16</v>
      </c>
      <c r="K938" t="s">
        <v>15</v>
      </c>
      <c r="L938">
        <v>0</v>
      </c>
      <c r="M938">
        <v>1</v>
      </c>
      <c r="N938">
        <v>0</v>
      </c>
      <c r="O938" t="str">
        <f>VLOOKUP(Contrats[[#This Row],[id_emploi]],Emplois[#All],3,0)</f>
        <v>Pharmacie</v>
      </c>
      <c r="P938">
        <f>IF(AND(Contrats[[#This Row],[debut]]&lt;=Résultats!D$11,Contrats[[#This Row],[fin_imputee]]&gt;=Résultats!D$11),1,0)</f>
        <v>0</v>
      </c>
    </row>
    <row r="939" spans="1:16" x14ac:dyDescent="0.35">
      <c r="A939">
        <v>937</v>
      </c>
      <c r="B939" s="1">
        <v>38152</v>
      </c>
      <c r="C939" s="1">
        <v>38578</v>
      </c>
      <c r="D939" s="1">
        <f>IF(Contrats[[#This Row],[fin]]="",D$1, Contrats[[#This Row],[fin]])</f>
        <v>38578</v>
      </c>
      <c r="E939" t="s">
        <v>17</v>
      </c>
      <c r="F939">
        <v>646</v>
      </c>
      <c r="G939">
        <v>267</v>
      </c>
      <c r="H939" t="s">
        <v>424</v>
      </c>
      <c r="I939">
        <v>375</v>
      </c>
      <c r="J939" t="s">
        <v>16</v>
      </c>
      <c r="K939" t="s">
        <v>15</v>
      </c>
      <c r="L939">
        <v>0</v>
      </c>
      <c r="M939">
        <v>1</v>
      </c>
      <c r="N939">
        <v>1</v>
      </c>
      <c r="O939" t="str">
        <f>VLOOKUP(Contrats[[#This Row],[id_emploi]],Emplois[#All],3,0)</f>
        <v>Pharmacie</v>
      </c>
      <c r="P939">
        <f>IF(AND(Contrats[[#This Row],[debut]]&lt;=Résultats!D$11,Contrats[[#This Row],[fin_imputee]]&gt;=Résultats!D$11),1,0)</f>
        <v>0</v>
      </c>
    </row>
    <row r="940" spans="1:16" x14ac:dyDescent="0.35">
      <c r="A940">
        <v>938</v>
      </c>
      <c r="B940" s="1">
        <v>38633</v>
      </c>
      <c r="C940" s="1">
        <v>38876</v>
      </c>
      <c r="D940" s="1">
        <f>IF(Contrats[[#This Row],[fin]]="",D$1, Contrats[[#This Row],[fin]])</f>
        <v>38876</v>
      </c>
      <c r="E940" t="s">
        <v>17</v>
      </c>
      <c r="F940">
        <v>646</v>
      </c>
      <c r="G940">
        <v>267</v>
      </c>
      <c r="H940" t="s">
        <v>424</v>
      </c>
      <c r="I940">
        <v>375</v>
      </c>
      <c r="J940" t="s">
        <v>16</v>
      </c>
      <c r="K940" t="s">
        <v>15</v>
      </c>
      <c r="L940">
        <v>1</v>
      </c>
      <c r="M940">
        <v>1</v>
      </c>
      <c r="N940">
        <v>1</v>
      </c>
      <c r="O940" t="str">
        <f>VLOOKUP(Contrats[[#This Row],[id_emploi]],Emplois[#All],3,0)</f>
        <v>Pharmacie</v>
      </c>
      <c r="P940">
        <f>IF(AND(Contrats[[#This Row],[debut]]&lt;=Résultats!D$11,Contrats[[#This Row],[fin_imputee]]&gt;=Résultats!D$11),1,0)</f>
        <v>0</v>
      </c>
    </row>
    <row r="941" spans="1:16" x14ac:dyDescent="0.35">
      <c r="A941">
        <v>939</v>
      </c>
      <c r="B941" s="1">
        <v>38900</v>
      </c>
      <c r="C941" s="1">
        <v>39540</v>
      </c>
      <c r="D941" s="1">
        <f>IF(Contrats[[#This Row],[fin]]="",D$1, Contrats[[#This Row],[fin]])</f>
        <v>39540</v>
      </c>
      <c r="E941" t="s">
        <v>13</v>
      </c>
      <c r="F941">
        <v>646</v>
      </c>
      <c r="G941">
        <v>58</v>
      </c>
      <c r="H941" t="s">
        <v>423</v>
      </c>
      <c r="I941">
        <v>108</v>
      </c>
      <c r="J941" t="s">
        <v>16</v>
      </c>
      <c r="K941" t="s">
        <v>15</v>
      </c>
      <c r="L941">
        <v>0</v>
      </c>
      <c r="M941">
        <v>1</v>
      </c>
      <c r="N941">
        <v>1</v>
      </c>
      <c r="O941" t="str">
        <f>VLOOKUP(Contrats[[#This Row],[id_emploi]],Emplois[#All],3,0)</f>
        <v>Rééducation</v>
      </c>
      <c r="P941">
        <f>IF(AND(Contrats[[#This Row],[debut]]&lt;=Résultats!D$11,Contrats[[#This Row],[fin_imputee]]&gt;=Résultats!D$11),1,0)</f>
        <v>0</v>
      </c>
    </row>
    <row r="942" spans="1:16" x14ac:dyDescent="0.35">
      <c r="A942">
        <v>940</v>
      </c>
      <c r="B942" s="1">
        <v>36757</v>
      </c>
      <c r="C942" s="1">
        <v>36969</v>
      </c>
      <c r="D942" s="1">
        <f>IF(Contrats[[#This Row],[fin]]="",D$1, Contrats[[#This Row],[fin]])</f>
        <v>36969</v>
      </c>
      <c r="E942" t="s">
        <v>13</v>
      </c>
      <c r="F942">
        <v>647</v>
      </c>
      <c r="G942">
        <v>144</v>
      </c>
      <c r="H942" t="s">
        <v>425</v>
      </c>
      <c r="I942">
        <v>204</v>
      </c>
      <c r="J942" t="s">
        <v>16</v>
      </c>
      <c r="K942" t="s">
        <v>15</v>
      </c>
      <c r="L942">
        <v>1</v>
      </c>
      <c r="M942">
        <v>0</v>
      </c>
      <c r="N942">
        <v>1</v>
      </c>
      <c r="O942" t="str">
        <f>VLOOKUP(Contrats[[#This Row],[id_emploi]],Emplois[#All],3,0)</f>
        <v>Logistique</v>
      </c>
      <c r="P942">
        <f>IF(AND(Contrats[[#This Row],[debut]]&lt;=Résultats!D$11,Contrats[[#This Row],[fin_imputee]]&gt;=Résultats!D$11),1,0)</f>
        <v>0</v>
      </c>
    </row>
    <row r="943" spans="1:16" x14ac:dyDescent="0.35">
      <c r="A943">
        <v>941</v>
      </c>
      <c r="B943" s="1">
        <v>37009</v>
      </c>
      <c r="C943" s="1">
        <v>37557</v>
      </c>
      <c r="D943" s="1">
        <f>IF(Contrats[[#This Row],[fin]]="",D$1, Contrats[[#This Row],[fin]])</f>
        <v>37557</v>
      </c>
      <c r="E943" t="s">
        <v>13</v>
      </c>
      <c r="F943">
        <v>647</v>
      </c>
      <c r="G943">
        <v>238</v>
      </c>
      <c r="H943" t="s">
        <v>424</v>
      </c>
      <c r="I943">
        <v>338</v>
      </c>
      <c r="J943" t="s">
        <v>18</v>
      </c>
      <c r="K943" t="s">
        <v>18</v>
      </c>
      <c r="L943">
        <v>0</v>
      </c>
      <c r="M943">
        <v>0</v>
      </c>
      <c r="N943">
        <v>1</v>
      </c>
      <c r="O943" t="str">
        <f>VLOOKUP(Contrats[[#This Row],[id_emploi]],Emplois[#All],3,0)</f>
        <v>Soins infirmiers</v>
      </c>
      <c r="P943">
        <f>IF(AND(Contrats[[#This Row],[debut]]&lt;=Résultats!D$11,Contrats[[#This Row],[fin_imputee]]&gt;=Résultats!D$11),1,0)</f>
        <v>0</v>
      </c>
    </row>
    <row r="944" spans="1:16" x14ac:dyDescent="0.35">
      <c r="A944">
        <v>942</v>
      </c>
      <c r="B944" s="1">
        <v>37391</v>
      </c>
      <c r="C944" s="1">
        <v>37848</v>
      </c>
      <c r="D944" s="1">
        <f>IF(Contrats[[#This Row],[fin]]="",D$1, Contrats[[#This Row],[fin]])</f>
        <v>37848</v>
      </c>
      <c r="E944" t="s">
        <v>13</v>
      </c>
      <c r="F944">
        <v>648</v>
      </c>
      <c r="G944">
        <v>28</v>
      </c>
      <c r="H944" t="s">
        <v>424</v>
      </c>
      <c r="I944">
        <v>61</v>
      </c>
      <c r="J944" t="s">
        <v>16</v>
      </c>
      <c r="K944" t="s">
        <v>15</v>
      </c>
      <c r="L944">
        <v>0</v>
      </c>
      <c r="M944">
        <v>1</v>
      </c>
      <c r="N944">
        <v>1</v>
      </c>
      <c r="O944" t="str">
        <f>VLOOKUP(Contrats[[#This Row],[id_emploi]],Emplois[#All],3,0)</f>
        <v>Médical</v>
      </c>
      <c r="P944">
        <f>IF(AND(Contrats[[#This Row],[debut]]&lt;=Résultats!D$11,Contrats[[#This Row],[fin_imputee]]&gt;=Résultats!D$11),1,0)</f>
        <v>0</v>
      </c>
    </row>
    <row r="945" spans="1:16" x14ac:dyDescent="0.35">
      <c r="A945">
        <v>943</v>
      </c>
      <c r="B945" s="1">
        <v>40958</v>
      </c>
      <c r="C945" s="1">
        <v>46023</v>
      </c>
      <c r="D945" s="1">
        <f>IF(Contrats[[#This Row],[fin]]="",D$1, Contrats[[#This Row],[fin]])</f>
        <v>46023</v>
      </c>
      <c r="E945" t="s">
        <v>17</v>
      </c>
      <c r="F945">
        <v>649</v>
      </c>
      <c r="G945">
        <v>195</v>
      </c>
      <c r="H945" t="s">
        <v>424</v>
      </c>
      <c r="I945">
        <v>275</v>
      </c>
      <c r="J945" t="s">
        <v>16</v>
      </c>
      <c r="K945" t="s">
        <v>15</v>
      </c>
      <c r="L945">
        <v>0</v>
      </c>
      <c r="M945">
        <v>0</v>
      </c>
      <c r="N945">
        <v>1</v>
      </c>
      <c r="O945" t="str">
        <f>VLOOKUP(Contrats[[#This Row],[id_emploi]],Emplois[#All],3,0)</f>
        <v>Médical</v>
      </c>
      <c r="P945">
        <f>IF(AND(Contrats[[#This Row],[debut]]&lt;=Résultats!D$11,Contrats[[#This Row],[fin_imputee]]&gt;=Résultats!D$11),1,0)</f>
        <v>1</v>
      </c>
    </row>
    <row r="946" spans="1:16" x14ac:dyDescent="0.35">
      <c r="A946">
        <v>944</v>
      </c>
      <c r="B946" s="1">
        <v>37176</v>
      </c>
      <c r="C946" s="1"/>
      <c r="D946" s="1">
        <f>IF(Contrats[[#This Row],[fin]]="",D$1, Contrats[[#This Row],[fin]])</f>
        <v>45900</v>
      </c>
      <c r="E946" t="s">
        <v>13</v>
      </c>
      <c r="F946">
        <v>650</v>
      </c>
      <c r="G946">
        <v>74</v>
      </c>
      <c r="H946" t="s">
        <v>424</v>
      </c>
      <c r="I946">
        <v>131</v>
      </c>
      <c r="J946" t="s">
        <v>16</v>
      </c>
      <c r="K946" t="s">
        <v>15</v>
      </c>
      <c r="L946">
        <v>0</v>
      </c>
      <c r="M946">
        <v>0</v>
      </c>
      <c r="N946">
        <v>1</v>
      </c>
      <c r="O946" t="str">
        <f>VLOOKUP(Contrats[[#This Row],[id_emploi]],Emplois[#All],3,0)</f>
        <v>Pharmacie</v>
      </c>
      <c r="P946">
        <f>IF(AND(Contrats[[#This Row],[debut]]&lt;=Résultats!D$11,Contrats[[#This Row],[fin_imputee]]&gt;=Résultats!D$11),1,0)</f>
        <v>1</v>
      </c>
    </row>
    <row r="947" spans="1:16" x14ac:dyDescent="0.35">
      <c r="A947">
        <v>945</v>
      </c>
      <c r="B947" s="1">
        <v>37491</v>
      </c>
      <c r="C947" s="1">
        <v>37887</v>
      </c>
      <c r="D947" s="1">
        <f>IF(Contrats[[#This Row],[fin]]="",D$1, Contrats[[#This Row],[fin]])</f>
        <v>37887</v>
      </c>
      <c r="E947" t="s">
        <v>13</v>
      </c>
      <c r="F947">
        <v>651</v>
      </c>
      <c r="G947">
        <v>92</v>
      </c>
      <c r="H947" t="s">
        <v>424</v>
      </c>
      <c r="I947">
        <v>152</v>
      </c>
      <c r="J947" t="s">
        <v>19</v>
      </c>
      <c r="K947" t="s">
        <v>20</v>
      </c>
      <c r="L947">
        <v>1</v>
      </c>
      <c r="M947">
        <v>0</v>
      </c>
      <c r="N947">
        <v>1</v>
      </c>
      <c r="O947" t="str">
        <f>VLOOKUP(Contrats[[#This Row],[id_emploi]],Emplois[#All],3,0)</f>
        <v>Juridique</v>
      </c>
      <c r="P947">
        <f>IF(AND(Contrats[[#This Row],[debut]]&lt;=Résultats!D$11,Contrats[[#This Row],[fin_imputee]]&gt;=Résultats!D$11),1,0)</f>
        <v>0</v>
      </c>
    </row>
    <row r="948" spans="1:16" x14ac:dyDescent="0.35">
      <c r="A948">
        <v>946</v>
      </c>
      <c r="B948" s="1">
        <v>36616</v>
      </c>
      <c r="C948" s="1">
        <v>36981</v>
      </c>
      <c r="D948" s="1">
        <f>IF(Contrats[[#This Row],[fin]]="",D$1, Contrats[[#This Row],[fin]])</f>
        <v>36981</v>
      </c>
      <c r="E948" t="s">
        <v>13</v>
      </c>
      <c r="F948">
        <v>652</v>
      </c>
      <c r="G948">
        <v>105</v>
      </c>
      <c r="H948" t="s">
        <v>424</v>
      </c>
      <c r="I948">
        <v>165</v>
      </c>
      <c r="J948" t="s">
        <v>16</v>
      </c>
      <c r="K948" t="s">
        <v>15</v>
      </c>
      <c r="L948">
        <v>0</v>
      </c>
      <c r="M948">
        <v>1</v>
      </c>
      <c r="N948">
        <v>1</v>
      </c>
      <c r="O948" t="str">
        <f>VLOOKUP(Contrats[[#This Row],[id_emploi]],Emplois[#All],3,0)</f>
        <v>Administratif</v>
      </c>
      <c r="P948">
        <f>IF(AND(Contrats[[#This Row],[debut]]&lt;=Résultats!D$11,Contrats[[#This Row],[fin_imputee]]&gt;=Résultats!D$11),1,0)</f>
        <v>0</v>
      </c>
    </row>
    <row r="949" spans="1:16" x14ac:dyDescent="0.35">
      <c r="A949">
        <v>947</v>
      </c>
      <c r="B949" s="1">
        <v>37008</v>
      </c>
      <c r="C949" s="1">
        <v>37464</v>
      </c>
      <c r="D949" s="1">
        <f>IF(Contrats[[#This Row],[fin]]="",D$1, Contrats[[#This Row],[fin]])</f>
        <v>37464</v>
      </c>
      <c r="E949" t="s">
        <v>13</v>
      </c>
      <c r="F949">
        <v>652</v>
      </c>
      <c r="G949">
        <v>224</v>
      </c>
      <c r="H949" t="s">
        <v>423</v>
      </c>
      <c r="I949">
        <v>322</v>
      </c>
      <c r="J949" t="s">
        <v>14</v>
      </c>
      <c r="K949" t="s">
        <v>15</v>
      </c>
      <c r="L949">
        <v>0</v>
      </c>
      <c r="M949">
        <v>0</v>
      </c>
      <c r="N949">
        <v>1</v>
      </c>
      <c r="O949" t="str">
        <f>VLOOKUP(Contrats[[#This Row],[id_emploi]],Emplois[#All],3,0)</f>
        <v>Soins infirmiers</v>
      </c>
      <c r="P949">
        <f>IF(AND(Contrats[[#This Row],[debut]]&lt;=Résultats!D$11,Contrats[[#This Row],[fin_imputee]]&gt;=Résultats!D$11),1,0)</f>
        <v>0</v>
      </c>
    </row>
    <row r="950" spans="1:16" x14ac:dyDescent="0.35">
      <c r="A950">
        <v>948</v>
      </c>
      <c r="B950" s="1">
        <v>37471</v>
      </c>
      <c r="C950" s="1">
        <v>46054</v>
      </c>
      <c r="D950" s="1">
        <f>IF(Contrats[[#This Row],[fin]]="",D$1, Contrats[[#This Row],[fin]])</f>
        <v>46054</v>
      </c>
      <c r="E950" t="s">
        <v>17</v>
      </c>
      <c r="F950">
        <v>652</v>
      </c>
      <c r="G950">
        <v>264</v>
      </c>
      <c r="H950" t="s">
        <v>423</v>
      </c>
      <c r="I950">
        <v>372</v>
      </c>
      <c r="J950" t="s">
        <v>16</v>
      </c>
      <c r="K950" t="s">
        <v>15</v>
      </c>
      <c r="L950">
        <v>1</v>
      </c>
      <c r="M950">
        <v>0</v>
      </c>
      <c r="N950">
        <v>1</v>
      </c>
      <c r="O950" t="str">
        <f>VLOOKUP(Contrats[[#This Row],[id_emploi]],Emplois[#All],3,0)</f>
        <v>Administratif</v>
      </c>
      <c r="P950">
        <f>IF(AND(Contrats[[#This Row],[debut]]&lt;=Résultats!D$11,Contrats[[#This Row],[fin_imputee]]&gt;=Résultats!D$11),1,0)</f>
        <v>1</v>
      </c>
    </row>
    <row r="951" spans="1:16" x14ac:dyDescent="0.35">
      <c r="A951">
        <v>949</v>
      </c>
      <c r="B951" s="1">
        <v>36698</v>
      </c>
      <c r="C951" s="1">
        <v>37124</v>
      </c>
      <c r="D951" s="1">
        <f>IF(Contrats[[#This Row],[fin]]="",D$1, Contrats[[#This Row],[fin]])</f>
        <v>37124</v>
      </c>
      <c r="E951" t="s">
        <v>13</v>
      </c>
      <c r="F951">
        <v>653</v>
      </c>
      <c r="G951">
        <v>45</v>
      </c>
      <c r="H951" t="s">
        <v>423</v>
      </c>
      <c r="I951">
        <v>92</v>
      </c>
      <c r="J951" t="s">
        <v>16</v>
      </c>
      <c r="K951" t="s">
        <v>15</v>
      </c>
      <c r="L951">
        <v>0</v>
      </c>
      <c r="M951">
        <v>0</v>
      </c>
      <c r="N951">
        <v>0</v>
      </c>
      <c r="O951" t="str">
        <f>VLOOKUP(Contrats[[#This Row],[id_emploi]],Emplois[#All],3,0)</f>
        <v>Bloc opératoire</v>
      </c>
      <c r="P951">
        <f>IF(AND(Contrats[[#This Row],[debut]]&lt;=Résultats!D$11,Contrats[[#This Row],[fin_imputee]]&gt;=Résultats!D$11),1,0)</f>
        <v>0</v>
      </c>
    </row>
    <row r="952" spans="1:16" x14ac:dyDescent="0.35">
      <c r="A952">
        <v>950</v>
      </c>
      <c r="B952" s="1">
        <v>37152</v>
      </c>
      <c r="C952" s="1"/>
      <c r="D952" s="1">
        <f>IF(Contrats[[#This Row],[fin]]="",D$1, Contrats[[#This Row],[fin]])</f>
        <v>45900</v>
      </c>
      <c r="E952" t="s">
        <v>13</v>
      </c>
      <c r="F952">
        <v>653</v>
      </c>
      <c r="G952">
        <v>45</v>
      </c>
      <c r="H952" t="s">
        <v>424</v>
      </c>
      <c r="I952">
        <v>95</v>
      </c>
      <c r="J952" t="s">
        <v>18</v>
      </c>
      <c r="K952" t="s">
        <v>18</v>
      </c>
      <c r="L952">
        <v>0</v>
      </c>
      <c r="M952">
        <v>0</v>
      </c>
      <c r="N952">
        <v>1</v>
      </c>
      <c r="O952" t="str">
        <f>VLOOKUP(Contrats[[#This Row],[id_emploi]],Emplois[#All],3,0)</f>
        <v>Bloc opératoire</v>
      </c>
      <c r="P952">
        <f>IF(AND(Contrats[[#This Row],[debut]]&lt;=Résultats!D$11,Contrats[[#This Row],[fin_imputee]]&gt;=Résultats!D$11),1,0)</f>
        <v>1</v>
      </c>
    </row>
    <row r="953" spans="1:16" x14ac:dyDescent="0.35">
      <c r="A953">
        <v>951</v>
      </c>
      <c r="B953" s="1">
        <v>39001</v>
      </c>
      <c r="C953" s="1">
        <v>39549</v>
      </c>
      <c r="D953" s="1">
        <f>IF(Contrats[[#This Row],[fin]]="",D$1, Contrats[[#This Row],[fin]])</f>
        <v>39549</v>
      </c>
      <c r="E953" t="s">
        <v>17</v>
      </c>
      <c r="F953">
        <v>654</v>
      </c>
      <c r="G953">
        <v>59</v>
      </c>
      <c r="H953" t="s">
        <v>423</v>
      </c>
      <c r="I953">
        <v>109</v>
      </c>
      <c r="J953" t="s">
        <v>16</v>
      </c>
      <c r="K953" t="s">
        <v>15</v>
      </c>
      <c r="L953">
        <v>0</v>
      </c>
      <c r="M953">
        <v>1</v>
      </c>
      <c r="N953">
        <v>1</v>
      </c>
      <c r="O953" t="str">
        <f>VLOOKUP(Contrats[[#This Row],[id_emploi]],Emplois[#All],3,0)</f>
        <v>Rééducation</v>
      </c>
      <c r="P953">
        <f>IF(AND(Contrats[[#This Row],[debut]]&lt;=Résultats!D$11,Contrats[[#This Row],[fin_imputee]]&gt;=Résultats!D$11),1,0)</f>
        <v>0</v>
      </c>
    </row>
    <row r="954" spans="1:16" x14ac:dyDescent="0.35">
      <c r="A954">
        <v>952</v>
      </c>
      <c r="B954" s="1">
        <v>39562</v>
      </c>
      <c r="C954" s="1">
        <v>40110</v>
      </c>
      <c r="D954" s="1">
        <f>IF(Contrats[[#This Row],[fin]]="",D$1, Contrats[[#This Row],[fin]])</f>
        <v>40110</v>
      </c>
      <c r="E954" t="s">
        <v>13</v>
      </c>
      <c r="F954">
        <v>654</v>
      </c>
      <c r="G954">
        <v>267</v>
      </c>
      <c r="H954" t="s">
        <v>424</v>
      </c>
      <c r="I954">
        <v>375</v>
      </c>
      <c r="J954" t="s">
        <v>16</v>
      </c>
      <c r="K954" t="s">
        <v>15</v>
      </c>
      <c r="L954">
        <v>0</v>
      </c>
      <c r="M954">
        <v>0</v>
      </c>
      <c r="N954">
        <v>1</v>
      </c>
      <c r="O954" t="str">
        <f>VLOOKUP(Contrats[[#This Row],[id_emploi]],Emplois[#All],3,0)</f>
        <v>Pharmacie</v>
      </c>
      <c r="P954">
        <f>IF(AND(Contrats[[#This Row],[debut]]&lt;=Résultats!D$11,Contrats[[#This Row],[fin_imputee]]&gt;=Résultats!D$11),1,0)</f>
        <v>0</v>
      </c>
    </row>
    <row r="955" spans="1:16" x14ac:dyDescent="0.35">
      <c r="A955">
        <v>953</v>
      </c>
      <c r="B955" s="1">
        <v>40146</v>
      </c>
      <c r="C955" s="1">
        <v>40388</v>
      </c>
      <c r="D955" s="1">
        <f>IF(Contrats[[#This Row],[fin]]="",D$1, Contrats[[#This Row],[fin]])</f>
        <v>40388</v>
      </c>
      <c r="E955" t="s">
        <v>13</v>
      </c>
      <c r="F955">
        <v>654</v>
      </c>
      <c r="G955">
        <v>267</v>
      </c>
      <c r="H955" t="s">
        <v>423</v>
      </c>
      <c r="I955">
        <v>375</v>
      </c>
      <c r="J955" t="s">
        <v>16</v>
      </c>
      <c r="K955" t="s">
        <v>15</v>
      </c>
      <c r="L955">
        <v>0</v>
      </c>
      <c r="M955">
        <v>1</v>
      </c>
      <c r="N955">
        <v>1</v>
      </c>
      <c r="O955" t="str">
        <f>VLOOKUP(Contrats[[#This Row],[id_emploi]],Emplois[#All],3,0)</f>
        <v>Pharmacie</v>
      </c>
      <c r="P955">
        <f>IF(AND(Contrats[[#This Row],[debut]]&lt;=Résultats!D$11,Contrats[[#This Row],[fin_imputee]]&gt;=Résultats!D$11),1,0)</f>
        <v>0</v>
      </c>
    </row>
    <row r="956" spans="1:16" x14ac:dyDescent="0.35">
      <c r="A956">
        <v>954</v>
      </c>
      <c r="B956" s="1">
        <v>37317</v>
      </c>
      <c r="C956" s="1">
        <v>37531</v>
      </c>
      <c r="D956" s="1">
        <f>IF(Contrats[[#This Row],[fin]]="",D$1, Contrats[[#This Row],[fin]])</f>
        <v>37531</v>
      </c>
      <c r="E956" t="s">
        <v>17</v>
      </c>
      <c r="F956">
        <v>655</v>
      </c>
      <c r="G956">
        <v>299</v>
      </c>
      <c r="H956" t="s">
        <v>424</v>
      </c>
      <c r="I956">
        <v>416</v>
      </c>
      <c r="J956" t="s">
        <v>14</v>
      </c>
      <c r="K956" t="s">
        <v>15</v>
      </c>
      <c r="L956">
        <v>0</v>
      </c>
      <c r="M956">
        <v>1</v>
      </c>
      <c r="N956">
        <v>1</v>
      </c>
      <c r="O956" t="str">
        <f>VLOOKUP(Contrats[[#This Row],[id_emploi]],Emplois[#All],3,0)</f>
        <v>Soins infirmiers</v>
      </c>
      <c r="P956">
        <f>IF(AND(Contrats[[#This Row],[debut]]&lt;=Résultats!D$11,Contrats[[#This Row],[fin_imputee]]&gt;=Résultats!D$11),1,0)</f>
        <v>0</v>
      </c>
    </row>
    <row r="957" spans="1:16" x14ac:dyDescent="0.35">
      <c r="A957">
        <v>955</v>
      </c>
      <c r="B957" s="1">
        <v>37559</v>
      </c>
      <c r="C957" s="1">
        <v>37771</v>
      </c>
      <c r="D957" s="1">
        <f>IF(Contrats[[#This Row],[fin]]="",D$1, Contrats[[#This Row],[fin]])</f>
        <v>37771</v>
      </c>
      <c r="E957" t="s">
        <v>13</v>
      </c>
      <c r="F957">
        <v>655</v>
      </c>
      <c r="G957">
        <v>299</v>
      </c>
      <c r="H957" t="s">
        <v>426</v>
      </c>
      <c r="I957">
        <v>416</v>
      </c>
      <c r="J957" t="s">
        <v>14</v>
      </c>
      <c r="K957" t="s">
        <v>15</v>
      </c>
      <c r="L957">
        <v>0</v>
      </c>
      <c r="M957">
        <v>1</v>
      </c>
      <c r="N957">
        <v>1</v>
      </c>
      <c r="O957" t="str">
        <f>VLOOKUP(Contrats[[#This Row],[id_emploi]],Emplois[#All],3,0)</f>
        <v>Soins infirmiers</v>
      </c>
      <c r="P957">
        <f>IF(AND(Contrats[[#This Row],[debut]]&lt;=Résultats!D$11,Contrats[[#This Row],[fin_imputee]]&gt;=Résultats!D$11),1,0)</f>
        <v>0</v>
      </c>
    </row>
    <row r="958" spans="1:16" x14ac:dyDescent="0.35">
      <c r="A958">
        <v>956</v>
      </c>
      <c r="B958" s="1">
        <v>37776</v>
      </c>
      <c r="C958" s="1">
        <v>37990</v>
      </c>
      <c r="D958" s="1">
        <f>IF(Contrats[[#This Row],[fin]]="",D$1, Contrats[[#This Row],[fin]])</f>
        <v>37990</v>
      </c>
      <c r="E958" t="s">
        <v>13</v>
      </c>
      <c r="F958">
        <v>655</v>
      </c>
      <c r="G958">
        <v>299</v>
      </c>
      <c r="H958" t="s">
        <v>424</v>
      </c>
      <c r="I958">
        <v>416</v>
      </c>
      <c r="J958" t="s">
        <v>14</v>
      </c>
      <c r="K958" t="s">
        <v>15</v>
      </c>
      <c r="L958">
        <v>0</v>
      </c>
      <c r="M958">
        <v>0</v>
      </c>
      <c r="N958">
        <v>1</v>
      </c>
      <c r="O958" t="str">
        <f>VLOOKUP(Contrats[[#This Row],[id_emploi]],Emplois[#All],3,0)</f>
        <v>Soins infirmiers</v>
      </c>
      <c r="P958">
        <f>IF(AND(Contrats[[#This Row],[debut]]&lt;=Résultats!D$11,Contrats[[#This Row],[fin_imputee]]&gt;=Résultats!D$11),1,0)</f>
        <v>0</v>
      </c>
    </row>
    <row r="959" spans="1:16" x14ac:dyDescent="0.35">
      <c r="A959">
        <v>957</v>
      </c>
      <c r="B959" s="1">
        <v>37349</v>
      </c>
      <c r="C959" s="1">
        <v>37867</v>
      </c>
      <c r="D959" s="1">
        <f>IF(Contrats[[#This Row],[fin]]="",D$1, Contrats[[#This Row],[fin]])</f>
        <v>37867</v>
      </c>
      <c r="E959" t="s">
        <v>13</v>
      </c>
      <c r="F959">
        <v>656</v>
      </c>
      <c r="G959">
        <v>260</v>
      </c>
      <c r="H959" t="s">
        <v>423</v>
      </c>
      <c r="I959">
        <v>364</v>
      </c>
      <c r="J959" t="s">
        <v>14</v>
      </c>
      <c r="K959" t="s">
        <v>15</v>
      </c>
      <c r="L959">
        <v>1</v>
      </c>
      <c r="M959">
        <v>0</v>
      </c>
      <c r="N959">
        <v>1</v>
      </c>
      <c r="O959" t="str">
        <f>VLOOKUP(Contrats[[#This Row],[id_emploi]],Emplois[#All],3,0)</f>
        <v>Soins infirmiers</v>
      </c>
      <c r="P959">
        <f>IF(AND(Contrats[[#This Row],[debut]]&lt;=Résultats!D$11,Contrats[[#This Row],[fin_imputee]]&gt;=Résultats!D$11),1,0)</f>
        <v>0</v>
      </c>
    </row>
    <row r="960" spans="1:16" x14ac:dyDescent="0.35">
      <c r="A960">
        <v>958</v>
      </c>
      <c r="B960" s="1">
        <v>37876</v>
      </c>
      <c r="C960" s="1">
        <v>38211</v>
      </c>
      <c r="D960" s="1">
        <f>IF(Contrats[[#This Row],[fin]]="",D$1, Contrats[[#This Row],[fin]])</f>
        <v>38211</v>
      </c>
      <c r="E960" t="s">
        <v>13</v>
      </c>
      <c r="F960">
        <v>656</v>
      </c>
      <c r="G960">
        <v>220</v>
      </c>
      <c r="H960" t="s">
        <v>423</v>
      </c>
      <c r="I960">
        <v>316</v>
      </c>
      <c r="J960" t="s">
        <v>14</v>
      </c>
      <c r="K960" t="s">
        <v>15</v>
      </c>
      <c r="L960">
        <v>0</v>
      </c>
      <c r="M960">
        <v>1</v>
      </c>
      <c r="N960">
        <v>1</v>
      </c>
      <c r="O960" t="str">
        <f>VLOOKUP(Contrats[[#This Row],[id_emploi]],Emplois[#All],3,0)</f>
        <v>Soins infirmiers</v>
      </c>
      <c r="P960">
        <f>IF(AND(Contrats[[#This Row],[debut]]&lt;=Résultats!D$11,Contrats[[#This Row],[fin_imputee]]&gt;=Résultats!D$11),1,0)</f>
        <v>0</v>
      </c>
    </row>
    <row r="961" spans="1:16" x14ac:dyDescent="0.35">
      <c r="A961">
        <v>959</v>
      </c>
      <c r="B961" s="1">
        <v>36844</v>
      </c>
      <c r="C961" s="1">
        <v>37390</v>
      </c>
      <c r="D961" s="1">
        <f>IF(Contrats[[#This Row],[fin]]="",D$1, Contrats[[#This Row],[fin]])</f>
        <v>37390</v>
      </c>
      <c r="E961" t="s">
        <v>13</v>
      </c>
      <c r="F961">
        <v>657</v>
      </c>
      <c r="G961">
        <v>224</v>
      </c>
      <c r="H961" t="s">
        <v>426</v>
      </c>
      <c r="I961">
        <v>322</v>
      </c>
      <c r="J961" t="s">
        <v>14</v>
      </c>
      <c r="K961" t="s">
        <v>15</v>
      </c>
      <c r="L961">
        <v>0</v>
      </c>
      <c r="M961">
        <v>0</v>
      </c>
      <c r="N961">
        <v>1</v>
      </c>
      <c r="O961" t="str">
        <f>VLOOKUP(Contrats[[#This Row],[id_emploi]],Emplois[#All],3,0)</f>
        <v>Soins infirmiers</v>
      </c>
      <c r="P961">
        <f>IF(AND(Contrats[[#This Row],[debut]]&lt;=Résultats!D$11,Contrats[[#This Row],[fin_imputee]]&gt;=Résultats!D$11),1,0)</f>
        <v>0</v>
      </c>
    </row>
    <row r="962" spans="1:16" x14ac:dyDescent="0.35">
      <c r="A962">
        <v>960</v>
      </c>
      <c r="B962" s="1">
        <v>37617</v>
      </c>
      <c r="C962" s="1">
        <v>38257</v>
      </c>
      <c r="D962" s="1">
        <f>IF(Contrats[[#This Row],[fin]]="",D$1, Contrats[[#This Row],[fin]])</f>
        <v>38257</v>
      </c>
      <c r="E962" t="s">
        <v>13</v>
      </c>
      <c r="F962">
        <v>658</v>
      </c>
      <c r="G962">
        <v>269</v>
      </c>
      <c r="H962" t="s">
        <v>424</v>
      </c>
      <c r="I962">
        <v>377</v>
      </c>
      <c r="J962" t="s">
        <v>16</v>
      </c>
      <c r="K962" t="s">
        <v>15</v>
      </c>
      <c r="L962">
        <v>1</v>
      </c>
      <c r="M962">
        <v>1</v>
      </c>
      <c r="N962">
        <v>1</v>
      </c>
      <c r="O962" t="str">
        <f>VLOOKUP(Contrats[[#This Row],[id_emploi]],Emplois[#All],3,0)</f>
        <v>Médical</v>
      </c>
      <c r="P962">
        <f>IF(AND(Contrats[[#This Row],[debut]]&lt;=Résultats!D$11,Contrats[[#This Row],[fin_imputee]]&gt;=Résultats!D$11),1,0)</f>
        <v>0</v>
      </c>
    </row>
    <row r="963" spans="1:16" x14ac:dyDescent="0.35">
      <c r="A963">
        <v>961</v>
      </c>
      <c r="B963" s="1">
        <v>41992</v>
      </c>
      <c r="C963" s="1">
        <v>42357</v>
      </c>
      <c r="D963" s="1">
        <f>IF(Contrats[[#This Row],[fin]]="",D$1, Contrats[[#This Row],[fin]])</f>
        <v>42357</v>
      </c>
      <c r="E963" t="s">
        <v>17</v>
      </c>
      <c r="F963">
        <v>659</v>
      </c>
      <c r="G963">
        <v>73</v>
      </c>
      <c r="H963" t="s">
        <v>424</v>
      </c>
      <c r="I963">
        <v>130</v>
      </c>
      <c r="J963" t="s">
        <v>14</v>
      </c>
      <c r="K963" t="s">
        <v>15</v>
      </c>
      <c r="L963">
        <v>0</v>
      </c>
      <c r="M963">
        <v>0</v>
      </c>
      <c r="N963">
        <v>1</v>
      </c>
      <c r="O963" t="str">
        <f>VLOOKUP(Contrats[[#This Row],[id_emploi]],Emplois[#All],3,0)</f>
        <v>Laboratoire</v>
      </c>
      <c r="P963">
        <f>IF(AND(Contrats[[#This Row],[debut]]&lt;=Résultats!D$11,Contrats[[#This Row],[fin_imputee]]&gt;=Résultats!D$11),1,0)</f>
        <v>0</v>
      </c>
    </row>
    <row r="964" spans="1:16" x14ac:dyDescent="0.35">
      <c r="A964">
        <v>962</v>
      </c>
      <c r="B964" s="1">
        <v>39174</v>
      </c>
      <c r="C964" s="1">
        <v>39631</v>
      </c>
      <c r="D964" s="1">
        <f>IF(Contrats[[#This Row],[fin]]="",D$1, Contrats[[#This Row],[fin]])</f>
        <v>39631</v>
      </c>
      <c r="E964" t="s">
        <v>13</v>
      </c>
      <c r="F964">
        <v>660</v>
      </c>
      <c r="G964">
        <v>157</v>
      </c>
      <c r="H964" t="s">
        <v>423</v>
      </c>
      <c r="I964">
        <v>220</v>
      </c>
      <c r="J964" t="s">
        <v>16</v>
      </c>
      <c r="K964" t="s">
        <v>15</v>
      </c>
      <c r="L964">
        <v>1</v>
      </c>
      <c r="M964">
        <v>0</v>
      </c>
      <c r="N964">
        <v>1</v>
      </c>
      <c r="O964" t="str">
        <f>VLOOKUP(Contrats[[#This Row],[id_emploi]],Emplois[#All],3,0)</f>
        <v>Techniques/bâtiment</v>
      </c>
      <c r="P964">
        <f>IF(AND(Contrats[[#This Row],[debut]]&lt;=Résultats!D$11,Contrats[[#This Row],[fin_imputee]]&gt;=Résultats!D$11),1,0)</f>
        <v>0</v>
      </c>
    </row>
    <row r="965" spans="1:16" x14ac:dyDescent="0.35">
      <c r="A965">
        <v>963</v>
      </c>
      <c r="B965" s="1">
        <v>37249</v>
      </c>
      <c r="C965" s="1"/>
      <c r="D965" s="1">
        <f>IF(Contrats[[#This Row],[fin]]="",D$1, Contrats[[#This Row],[fin]])</f>
        <v>45900</v>
      </c>
      <c r="E965" t="s">
        <v>13</v>
      </c>
      <c r="F965">
        <v>661</v>
      </c>
      <c r="G965">
        <v>44</v>
      </c>
      <c r="H965" t="s">
        <v>424</v>
      </c>
      <c r="I965">
        <v>89</v>
      </c>
      <c r="J965" t="s">
        <v>14</v>
      </c>
      <c r="K965" t="s">
        <v>15</v>
      </c>
      <c r="L965">
        <v>0</v>
      </c>
      <c r="M965">
        <v>0</v>
      </c>
      <c r="N965">
        <v>0</v>
      </c>
      <c r="O965" t="str">
        <f>VLOOKUP(Contrats[[#This Row],[id_emploi]],Emplois[#All],3,0)</f>
        <v>Bloc opératoire</v>
      </c>
      <c r="P965">
        <f>IF(AND(Contrats[[#This Row],[debut]]&lt;=Résultats!D$11,Contrats[[#This Row],[fin_imputee]]&gt;=Résultats!D$11),1,0)</f>
        <v>1</v>
      </c>
    </row>
    <row r="966" spans="1:16" x14ac:dyDescent="0.35">
      <c r="A966">
        <v>964</v>
      </c>
      <c r="B966" s="1">
        <v>36643</v>
      </c>
      <c r="C966" s="1">
        <v>36949</v>
      </c>
      <c r="D966" s="1">
        <f>IF(Contrats[[#This Row],[fin]]="",D$1, Contrats[[#This Row],[fin]])</f>
        <v>36949</v>
      </c>
      <c r="E966" t="s">
        <v>13</v>
      </c>
      <c r="F966">
        <v>662</v>
      </c>
      <c r="G966">
        <v>261</v>
      </c>
      <c r="H966" t="s">
        <v>423</v>
      </c>
      <c r="I966">
        <v>365</v>
      </c>
      <c r="J966" t="s">
        <v>14</v>
      </c>
      <c r="K966" t="s">
        <v>15</v>
      </c>
      <c r="L966">
        <v>0</v>
      </c>
      <c r="M966">
        <v>1</v>
      </c>
      <c r="N966">
        <v>1</v>
      </c>
      <c r="O966" t="str">
        <f>VLOOKUP(Contrats[[#This Row],[id_emploi]],Emplois[#All],3,0)</f>
        <v>Soins infirmiers</v>
      </c>
      <c r="P966">
        <f>IF(AND(Contrats[[#This Row],[debut]]&lt;=Résultats!D$11,Contrats[[#This Row],[fin_imputee]]&gt;=Résultats!D$11),1,0)</f>
        <v>0</v>
      </c>
    </row>
    <row r="967" spans="1:16" x14ac:dyDescent="0.35">
      <c r="A967">
        <v>965</v>
      </c>
      <c r="B967" s="1">
        <v>36953</v>
      </c>
      <c r="C967" s="1">
        <v>45931</v>
      </c>
      <c r="D967" s="1">
        <f>IF(Contrats[[#This Row],[fin]]="",D$1, Contrats[[#This Row],[fin]])</f>
        <v>45931</v>
      </c>
      <c r="E967" t="s">
        <v>17</v>
      </c>
      <c r="F967">
        <v>662</v>
      </c>
      <c r="G967">
        <v>224</v>
      </c>
      <c r="H967" t="s">
        <v>424</v>
      </c>
      <c r="I967">
        <v>322</v>
      </c>
      <c r="J967" t="s">
        <v>14</v>
      </c>
      <c r="K967" t="s">
        <v>15</v>
      </c>
      <c r="L967">
        <v>0</v>
      </c>
      <c r="M967">
        <v>1</v>
      </c>
      <c r="N967">
        <v>1</v>
      </c>
      <c r="O967" t="str">
        <f>VLOOKUP(Contrats[[#This Row],[id_emploi]],Emplois[#All],3,0)</f>
        <v>Soins infirmiers</v>
      </c>
      <c r="P967">
        <f>IF(AND(Contrats[[#This Row],[debut]]&lt;=Résultats!D$11,Contrats[[#This Row],[fin_imputee]]&gt;=Résultats!D$11),1,0)</f>
        <v>1</v>
      </c>
    </row>
    <row r="968" spans="1:16" x14ac:dyDescent="0.35">
      <c r="A968">
        <v>966</v>
      </c>
      <c r="B968" s="1">
        <v>37236</v>
      </c>
      <c r="C968" s="1">
        <v>37875</v>
      </c>
      <c r="D968" s="1">
        <f>IF(Contrats[[#This Row],[fin]]="",D$1, Contrats[[#This Row],[fin]])</f>
        <v>37875</v>
      </c>
      <c r="E968" t="s">
        <v>13</v>
      </c>
      <c r="F968">
        <v>663</v>
      </c>
      <c r="G968">
        <v>224</v>
      </c>
      <c r="H968" t="s">
        <v>423</v>
      </c>
      <c r="I968">
        <v>322</v>
      </c>
      <c r="J968" t="s">
        <v>14</v>
      </c>
      <c r="K968" t="s">
        <v>15</v>
      </c>
      <c r="L968">
        <v>0</v>
      </c>
      <c r="M968">
        <v>1</v>
      </c>
      <c r="N968">
        <v>1</v>
      </c>
      <c r="O968" t="str">
        <f>VLOOKUP(Contrats[[#This Row],[id_emploi]],Emplois[#All],3,0)</f>
        <v>Soins infirmiers</v>
      </c>
      <c r="P968">
        <f>IF(AND(Contrats[[#This Row],[debut]]&lt;=Résultats!D$11,Contrats[[#This Row],[fin_imputee]]&gt;=Résultats!D$11),1,0)</f>
        <v>0</v>
      </c>
    </row>
    <row r="969" spans="1:16" x14ac:dyDescent="0.35">
      <c r="A969">
        <v>967</v>
      </c>
      <c r="B969" s="1">
        <v>37128</v>
      </c>
      <c r="C969" s="1">
        <v>37736</v>
      </c>
      <c r="D969" s="1">
        <f>IF(Contrats[[#This Row],[fin]]="",D$1, Contrats[[#This Row],[fin]])</f>
        <v>37736</v>
      </c>
      <c r="E969" t="s">
        <v>13</v>
      </c>
      <c r="F969">
        <v>664</v>
      </c>
      <c r="G969">
        <v>75</v>
      </c>
      <c r="H969" t="s">
        <v>424</v>
      </c>
      <c r="I969">
        <v>132</v>
      </c>
      <c r="J969" t="s">
        <v>16</v>
      </c>
      <c r="K969" t="s">
        <v>15</v>
      </c>
      <c r="L969">
        <v>0</v>
      </c>
      <c r="M969">
        <v>1</v>
      </c>
      <c r="N969">
        <v>1</v>
      </c>
      <c r="O969" t="str">
        <f>VLOOKUP(Contrats[[#This Row],[id_emploi]],Emplois[#All],3,0)</f>
        <v>Pharmacie</v>
      </c>
      <c r="P969">
        <f>IF(AND(Contrats[[#This Row],[debut]]&lt;=Résultats!D$11,Contrats[[#This Row],[fin_imputee]]&gt;=Résultats!D$11),1,0)</f>
        <v>0</v>
      </c>
    </row>
    <row r="970" spans="1:16" x14ac:dyDescent="0.35">
      <c r="A970">
        <v>968</v>
      </c>
      <c r="B970" s="1">
        <v>38694</v>
      </c>
      <c r="C970" s="1">
        <v>39059</v>
      </c>
      <c r="D970" s="1">
        <f>IF(Contrats[[#This Row],[fin]]="",D$1, Contrats[[#This Row],[fin]])</f>
        <v>39059</v>
      </c>
      <c r="E970" t="s">
        <v>13</v>
      </c>
      <c r="F970">
        <v>665</v>
      </c>
      <c r="G970">
        <v>59</v>
      </c>
      <c r="H970" t="s">
        <v>424</v>
      </c>
      <c r="I970">
        <v>109</v>
      </c>
      <c r="J970" t="s">
        <v>16</v>
      </c>
      <c r="K970" t="s">
        <v>15</v>
      </c>
      <c r="L970">
        <v>0</v>
      </c>
      <c r="M970">
        <v>1</v>
      </c>
      <c r="N970">
        <v>1</v>
      </c>
      <c r="O970" t="str">
        <f>VLOOKUP(Contrats[[#This Row],[id_emploi]],Emplois[#All],3,0)</f>
        <v>Rééducation</v>
      </c>
      <c r="P970">
        <f>IF(AND(Contrats[[#This Row],[debut]]&lt;=Résultats!D$11,Contrats[[#This Row],[fin_imputee]]&gt;=Résultats!D$11),1,0)</f>
        <v>0</v>
      </c>
    </row>
    <row r="971" spans="1:16" x14ac:dyDescent="0.35">
      <c r="A971">
        <v>969</v>
      </c>
      <c r="B971" s="1">
        <v>37515</v>
      </c>
      <c r="C971" s="1">
        <v>37941</v>
      </c>
      <c r="D971" s="1">
        <f>IF(Contrats[[#This Row],[fin]]="",D$1, Contrats[[#This Row],[fin]])</f>
        <v>37941</v>
      </c>
      <c r="E971" t="s">
        <v>13</v>
      </c>
      <c r="F971">
        <v>666</v>
      </c>
      <c r="G971">
        <v>224</v>
      </c>
      <c r="H971" t="s">
        <v>423</v>
      </c>
      <c r="I971">
        <v>322</v>
      </c>
      <c r="J971" t="s">
        <v>14</v>
      </c>
      <c r="K971" t="s">
        <v>15</v>
      </c>
      <c r="L971">
        <v>1</v>
      </c>
      <c r="M971">
        <v>0</v>
      </c>
      <c r="N971">
        <v>1</v>
      </c>
      <c r="O971" t="str">
        <f>VLOOKUP(Contrats[[#This Row],[id_emploi]],Emplois[#All],3,0)</f>
        <v>Soins infirmiers</v>
      </c>
      <c r="P971">
        <f>IF(AND(Contrats[[#This Row],[debut]]&lt;=Résultats!D$11,Contrats[[#This Row],[fin_imputee]]&gt;=Résultats!D$11),1,0)</f>
        <v>0</v>
      </c>
    </row>
    <row r="972" spans="1:16" x14ac:dyDescent="0.35">
      <c r="A972">
        <v>970</v>
      </c>
      <c r="B972" s="1">
        <v>37328</v>
      </c>
      <c r="C972" s="1">
        <v>37999</v>
      </c>
      <c r="D972" s="1">
        <f>IF(Contrats[[#This Row],[fin]]="",D$1, Contrats[[#This Row],[fin]])</f>
        <v>37999</v>
      </c>
      <c r="E972" t="s">
        <v>13</v>
      </c>
      <c r="F972">
        <v>667</v>
      </c>
      <c r="G972">
        <v>289</v>
      </c>
      <c r="H972" t="s">
        <v>424</v>
      </c>
      <c r="I972">
        <v>405</v>
      </c>
      <c r="J972" t="s">
        <v>19</v>
      </c>
      <c r="K972" t="s">
        <v>20</v>
      </c>
      <c r="L972">
        <v>1</v>
      </c>
      <c r="M972">
        <v>1</v>
      </c>
      <c r="N972">
        <v>0</v>
      </c>
      <c r="O972" t="str">
        <f>VLOOKUP(Contrats[[#This Row],[id_emploi]],Emplois[#All],3,0)</f>
        <v>Bloc opératoire</v>
      </c>
      <c r="P972">
        <f>IF(AND(Contrats[[#This Row],[debut]]&lt;=Résultats!D$11,Contrats[[#This Row],[fin_imputee]]&gt;=Résultats!D$11),1,0)</f>
        <v>0</v>
      </c>
    </row>
    <row r="973" spans="1:16" x14ac:dyDescent="0.35">
      <c r="A973">
        <v>971</v>
      </c>
      <c r="B973" s="1">
        <v>37458</v>
      </c>
      <c r="C973" s="1">
        <v>37823</v>
      </c>
      <c r="D973" s="1">
        <f>IF(Contrats[[#This Row],[fin]]="",D$1, Contrats[[#This Row],[fin]])</f>
        <v>37823</v>
      </c>
      <c r="E973" t="s">
        <v>17</v>
      </c>
      <c r="F973">
        <v>668</v>
      </c>
      <c r="G973">
        <v>238</v>
      </c>
      <c r="H973" t="s">
        <v>424</v>
      </c>
      <c r="I973">
        <v>337</v>
      </c>
      <c r="J973" t="s">
        <v>14</v>
      </c>
      <c r="K973" t="s">
        <v>15</v>
      </c>
      <c r="L973">
        <v>0</v>
      </c>
      <c r="M973">
        <v>0</v>
      </c>
      <c r="N973">
        <v>1</v>
      </c>
      <c r="O973" t="str">
        <f>VLOOKUP(Contrats[[#This Row],[id_emploi]],Emplois[#All],3,0)</f>
        <v>Soins infirmiers</v>
      </c>
      <c r="P973">
        <f>IF(AND(Contrats[[#This Row],[debut]]&lt;=Résultats!D$11,Contrats[[#This Row],[fin_imputee]]&gt;=Résultats!D$11),1,0)</f>
        <v>0</v>
      </c>
    </row>
    <row r="974" spans="1:16" x14ac:dyDescent="0.35">
      <c r="A974">
        <v>972</v>
      </c>
      <c r="B974" s="1">
        <v>37856</v>
      </c>
      <c r="C974" s="1">
        <v>38283</v>
      </c>
      <c r="D974" s="1">
        <f>IF(Contrats[[#This Row],[fin]]="",D$1, Contrats[[#This Row],[fin]])</f>
        <v>38283</v>
      </c>
      <c r="E974" t="s">
        <v>13</v>
      </c>
      <c r="F974">
        <v>668</v>
      </c>
      <c r="G974">
        <v>238</v>
      </c>
      <c r="H974" t="s">
        <v>423</v>
      </c>
      <c r="I974">
        <v>336</v>
      </c>
      <c r="J974" t="s">
        <v>16</v>
      </c>
      <c r="K974" t="s">
        <v>15</v>
      </c>
      <c r="L974">
        <v>0</v>
      </c>
      <c r="M974">
        <v>0</v>
      </c>
      <c r="N974">
        <v>1</v>
      </c>
      <c r="O974" t="str">
        <f>VLOOKUP(Contrats[[#This Row],[id_emploi]],Emplois[#All],3,0)</f>
        <v>Soins infirmiers</v>
      </c>
      <c r="P974">
        <f>IF(AND(Contrats[[#This Row],[debut]]&lt;=Résultats!D$11,Contrats[[#This Row],[fin_imputee]]&gt;=Résultats!D$11),1,0)</f>
        <v>0</v>
      </c>
    </row>
    <row r="975" spans="1:16" x14ac:dyDescent="0.35">
      <c r="A975">
        <v>973</v>
      </c>
      <c r="B975" s="1">
        <v>37496</v>
      </c>
      <c r="C975" s="1">
        <v>38196</v>
      </c>
      <c r="D975" s="1">
        <f>IF(Contrats[[#This Row],[fin]]="",D$1, Contrats[[#This Row],[fin]])</f>
        <v>38196</v>
      </c>
      <c r="E975" t="s">
        <v>13</v>
      </c>
      <c r="F975">
        <v>669</v>
      </c>
      <c r="G975">
        <v>249</v>
      </c>
      <c r="H975" t="s">
        <v>424</v>
      </c>
      <c r="I975">
        <v>352</v>
      </c>
      <c r="J975" t="s">
        <v>19</v>
      </c>
      <c r="K975" t="s">
        <v>20</v>
      </c>
      <c r="L975">
        <v>0</v>
      </c>
      <c r="M975">
        <v>0</v>
      </c>
      <c r="N975">
        <v>1</v>
      </c>
      <c r="O975" t="str">
        <f>VLOOKUP(Contrats[[#This Row],[id_emploi]],Emplois[#All],3,0)</f>
        <v>Imagerie</v>
      </c>
      <c r="P975">
        <f>IF(AND(Contrats[[#This Row],[debut]]&lt;=Résultats!D$11,Contrats[[#This Row],[fin_imputee]]&gt;=Résultats!D$11),1,0)</f>
        <v>0</v>
      </c>
    </row>
    <row r="976" spans="1:16" x14ac:dyDescent="0.35">
      <c r="A976">
        <v>974</v>
      </c>
      <c r="B976" s="1">
        <v>38254</v>
      </c>
      <c r="C976" s="1">
        <v>38831</v>
      </c>
      <c r="D976" s="1">
        <f>IF(Contrats[[#This Row],[fin]]="",D$1, Contrats[[#This Row],[fin]])</f>
        <v>38831</v>
      </c>
      <c r="E976" t="s">
        <v>13</v>
      </c>
      <c r="F976">
        <v>669</v>
      </c>
      <c r="G976">
        <v>249</v>
      </c>
      <c r="H976" t="s">
        <v>424</v>
      </c>
      <c r="I976">
        <v>352</v>
      </c>
      <c r="J976" t="s">
        <v>19</v>
      </c>
      <c r="K976" t="s">
        <v>20</v>
      </c>
      <c r="L976">
        <v>0</v>
      </c>
      <c r="M976">
        <v>0</v>
      </c>
      <c r="N976">
        <v>1</v>
      </c>
      <c r="O976" t="str">
        <f>VLOOKUP(Contrats[[#This Row],[id_emploi]],Emplois[#All],3,0)</f>
        <v>Imagerie</v>
      </c>
      <c r="P976">
        <f>IF(AND(Contrats[[#This Row],[debut]]&lt;=Résultats!D$11,Contrats[[#This Row],[fin_imputee]]&gt;=Résultats!D$11),1,0)</f>
        <v>0</v>
      </c>
    </row>
    <row r="977" spans="1:16" x14ac:dyDescent="0.35">
      <c r="A977">
        <v>975</v>
      </c>
      <c r="B977" s="1">
        <v>38880</v>
      </c>
      <c r="C977" s="1">
        <v>39580</v>
      </c>
      <c r="D977" s="1">
        <f>IF(Contrats[[#This Row],[fin]]="",D$1, Contrats[[#This Row],[fin]])</f>
        <v>39580</v>
      </c>
      <c r="E977" t="s">
        <v>13</v>
      </c>
      <c r="F977">
        <v>669</v>
      </c>
      <c r="G977">
        <v>249</v>
      </c>
      <c r="H977" t="s">
        <v>424</v>
      </c>
      <c r="I977">
        <v>352</v>
      </c>
      <c r="J977" t="s">
        <v>19</v>
      </c>
      <c r="K977" t="s">
        <v>20</v>
      </c>
      <c r="L977">
        <v>0</v>
      </c>
      <c r="M977">
        <v>0</v>
      </c>
      <c r="N977">
        <v>0</v>
      </c>
      <c r="O977" t="str">
        <f>VLOOKUP(Contrats[[#This Row],[id_emploi]],Emplois[#All],3,0)</f>
        <v>Imagerie</v>
      </c>
      <c r="P977">
        <f>IF(AND(Contrats[[#This Row],[debut]]&lt;=Résultats!D$11,Contrats[[#This Row],[fin_imputee]]&gt;=Résultats!D$11),1,0)</f>
        <v>0</v>
      </c>
    </row>
    <row r="978" spans="1:16" x14ac:dyDescent="0.35">
      <c r="A978">
        <v>976</v>
      </c>
      <c r="B978" s="1">
        <v>39616</v>
      </c>
      <c r="C978" s="1">
        <v>40226</v>
      </c>
      <c r="D978" s="1">
        <f>IF(Contrats[[#This Row],[fin]]="",D$1, Contrats[[#This Row],[fin]])</f>
        <v>40226</v>
      </c>
      <c r="E978" t="s">
        <v>13</v>
      </c>
      <c r="F978">
        <v>669</v>
      </c>
      <c r="G978">
        <v>40</v>
      </c>
      <c r="H978" t="s">
        <v>424</v>
      </c>
      <c r="I978">
        <v>84</v>
      </c>
      <c r="J978" t="s">
        <v>19</v>
      </c>
      <c r="K978" t="s">
        <v>20</v>
      </c>
      <c r="L978">
        <v>0</v>
      </c>
      <c r="M978">
        <v>0</v>
      </c>
      <c r="N978">
        <v>0</v>
      </c>
      <c r="O978" t="str">
        <f>VLOOKUP(Contrats[[#This Row],[id_emploi]],Emplois[#All],3,0)</f>
        <v>Médical</v>
      </c>
      <c r="P978">
        <f>IF(AND(Contrats[[#This Row],[debut]]&lt;=Résultats!D$11,Contrats[[#This Row],[fin_imputee]]&gt;=Résultats!D$11),1,0)</f>
        <v>0</v>
      </c>
    </row>
    <row r="979" spans="1:16" x14ac:dyDescent="0.35">
      <c r="A979">
        <v>977</v>
      </c>
      <c r="B979" s="1">
        <v>37146</v>
      </c>
      <c r="C979" s="1">
        <v>37207</v>
      </c>
      <c r="D979" s="1">
        <f>IF(Contrats[[#This Row],[fin]]="",D$1, Contrats[[#This Row],[fin]])</f>
        <v>37207</v>
      </c>
      <c r="E979" t="s">
        <v>17</v>
      </c>
      <c r="F979">
        <v>670</v>
      </c>
      <c r="G979">
        <v>271</v>
      </c>
      <c r="H979" t="s">
        <v>423</v>
      </c>
      <c r="I979">
        <v>381</v>
      </c>
      <c r="J979" t="s">
        <v>14</v>
      </c>
      <c r="K979" t="s">
        <v>15</v>
      </c>
      <c r="L979">
        <v>0</v>
      </c>
      <c r="M979">
        <v>0</v>
      </c>
      <c r="N979">
        <v>0</v>
      </c>
      <c r="O979" t="str">
        <f>VLOOKUP(Contrats[[#This Row],[id_emploi]],Emplois[#All],3,0)</f>
        <v>Imagerie</v>
      </c>
      <c r="P979">
        <f>IF(AND(Contrats[[#This Row],[debut]]&lt;=Résultats!D$11,Contrats[[#This Row],[fin_imputee]]&gt;=Résultats!D$11),1,0)</f>
        <v>0</v>
      </c>
    </row>
    <row r="980" spans="1:16" x14ac:dyDescent="0.35">
      <c r="A980">
        <v>978</v>
      </c>
      <c r="B980" s="1">
        <v>39382</v>
      </c>
      <c r="C980" s="1"/>
      <c r="D980" s="1">
        <f>IF(Contrats[[#This Row],[fin]]="",D$1, Contrats[[#This Row],[fin]])</f>
        <v>45900</v>
      </c>
      <c r="E980" t="s">
        <v>13</v>
      </c>
      <c r="F980">
        <v>671</v>
      </c>
      <c r="G980">
        <v>203</v>
      </c>
      <c r="H980" t="s">
        <v>424</v>
      </c>
      <c r="I980">
        <v>291</v>
      </c>
      <c r="J980" t="s">
        <v>14</v>
      </c>
      <c r="K980" t="s">
        <v>15</v>
      </c>
      <c r="L980">
        <v>0</v>
      </c>
      <c r="M980">
        <v>1</v>
      </c>
      <c r="N980">
        <v>1</v>
      </c>
      <c r="O980" t="str">
        <f>VLOOKUP(Contrats[[#This Row],[id_emploi]],Emplois[#All],3,0)</f>
        <v>Imagerie</v>
      </c>
      <c r="P980">
        <f>IF(AND(Contrats[[#This Row],[debut]]&lt;=Résultats!D$11,Contrats[[#This Row],[fin_imputee]]&gt;=Résultats!D$11),1,0)</f>
        <v>1</v>
      </c>
    </row>
    <row r="981" spans="1:16" x14ac:dyDescent="0.35">
      <c r="A981">
        <v>979</v>
      </c>
      <c r="B981" s="1">
        <v>37204</v>
      </c>
      <c r="C981" s="1">
        <v>37538</v>
      </c>
      <c r="D981" s="1">
        <f>IF(Contrats[[#This Row],[fin]]="",D$1, Contrats[[#This Row],[fin]])</f>
        <v>37538</v>
      </c>
      <c r="E981" t="s">
        <v>13</v>
      </c>
      <c r="F981">
        <v>672</v>
      </c>
      <c r="G981">
        <v>35</v>
      </c>
      <c r="H981" t="s">
        <v>423</v>
      </c>
      <c r="I981">
        <v>75</v>
      </c>
      <c r="J981" t="s">
        <v>16</v>
      </c>
      <c r="K981" t="s">
        <v>15</v>
      </c>
      <c r="L981">
        <v>0</v>
      </c>
      <c r="M981">
        <v>0</v>
      </c>
      <c r="N981">
        <v>1</v>
      </c>
      <c r="O981" t="str">
        <f>VLOOKUP(Contrats[[#This Row],[id_emploi]],Emplois[#All],3,0)</f>
        <v>Médical</v>
      </c>
      <c r="P981">
        <f>IF(AND(Contrats[[#This Row],[debut]]&lt;=Résultats!D$11,Contrats[[#This Row],[fin_imputee]]&gt;=Résultats!D$11),1,0)</f>
        <v>0</v>
      </c>
    </row>
    <row r="982" spans="1:16" x14ac:dyDescent="0.35">
      <c r="A982">
        <v>980</v>
      </c>
      <c r="B982" s="1">
        <v>36548</v>
      </c>
      <c r="C982" s="1">
        <v>37004</v>
      </c>
      <c r="D982" s="1">
        <f>IF(Contrats[[#This Row],[fin]]="",D$1, Contrats[[#This Row],[fin]])</f>
        <v>37004</v>
      </c>
      <c r="E982" t="s">
        <v>17</v>
      </c>
      <c r="F982">
        <v>673</v>
      </c>
      <c r="G982">
        <v>82</v>
      </c>
      <c r="H982" t="s">
        <v>424</v>
      </c>
      <c r="I982">
        <v>141</v>
      </c>
      <c r="J982" t="s">
        <v>19</v>
      </c>
      <c r="K982" t="s">
        <v>20</v>
      </c>
      <c r="L982">
        <v>1</v>
      </c>
      <c r="M982">
        <v>1</v>
      </c>
      <c r="N982">
        <v>1</v>
      </c>
      <c r="O982" t="str">
        <f>VLOOKUP(Contrats[[#This Row],[id_emploi]],Emplois[#All],3,0)</f>
        <v>Qualité</v>
      </c>
      <c r="P982">
        <f>IF(AND(Contrats[[#This Row],[debut]]&lt;=Résultats!D$11,Contrats[[#This Row],[fin_imputee]]&gt;=Résultats!D$11),1,0)</f>
        <v>0</v>
      </c>
    </row>
    <row r="983" spans="1:16" x14ac:dyDescent="0.35">
      <c r="A983">
        <v>981</v>
      </c>
      <c r="B983" s="1">
        <v>37011</v>
      </c>
      <c r="C983" s="1">
        <v>37680</v>
      </c>
      <c r="D983" s="1">
        <f>IF(Contrats[[#This Row],[fin]]="",D$1, Contrats[[#This Row],[fin]])</f>
        <v>37680</v>
      </c>
      <c r="E983" t="s">
        <v>13</v>
      </c>
      <c r="F983">
        <v>673</v>
      </c>
      <c r="G983">
        <v>82</v>
      </c>
      <c r="H983" t="s">
        <v>423</v>
      </c>
      <c r="I983">
        <v>141</v>
      </c>
      <c r="J983" t="s">
        <v>19</v>
      </c>
      <c r="K983" t="s">
        <v>20</v>
      </c>
      <c r="L983">
        <v>0</v>
      </c>
      <c r="M983">
        <v>0</v>
      </c>
      <c r="N983">
        <v>1</v>
      </c>
      <c r="O983" t="str">
        <f>VLOOKUP(Contrats[[#This Row],[id_emploi]],Emplois[#All],3,0)</f>
        <v>Qualité</v>
      </c>
      <c r="P983">
        <f>IF(AND(Contrats[[#This Row],[debut]]&lt;=Résultats!D$11,Contrats[[#This Row],[fin_imputee]]&gt;=Résultats!D$11),1,0)</f>
        <v>0</v>
      </c>
    </row>
    <row r="984" spans="1:16" x14ac:dyDescent="0.35">
      <c r="A984">
        <v>982</v>
      </c>
      <c r="B984" s="1">
        <v>37180</v>
      </c>
      <c r="C984" s="1"/>
      <c r="D984" s="1">
        <f>IF(Contrats[[#This Row],[fin]]="",D$1, Contrats[[#This Row],[fin]])</f>
        <v>45900</v>
      </c>
      <c r="E984" t="s">
        <v>13</v>
      </c>
      <c r="F984">
        <v>674</v>
      </c>
      <c r="G984">
        <v>49</v>
      </c>
      <c r="H984" t="s">
        <v>424</v>
      </c>
      <c r="I984">
        <v>99</v>
      </c>
      <c r="J984" t="s">
        <v>14</v>
      </c>
      <c r="K984" t="s">
        <v>15</v>
      </c>
      <c r="L984">
        <v>1</v>
      </c>
      <c r="M984">
        <v>1</v>
      </c>
      <c r="N984">
        <v>1</v>
      </c>
      <c r="O984" t="str">
        <f>VLOOKUP(Contrats[[#This Row],[id_emploi]],Emplois[#All],3,0)</f>
        <v>Soins infirmiers</v>
      </c>
      <c r="P984">
        <f>IF(AND(Contrats[[#This Row],[debut]]&lt;=Résultats!D$11,Contrats[[#This Row],[fin_imputee]]&gt;=Résultats!D$11),1,0)</f>
        <v>1</v>
      </c>
    </row>
    <row r="985" spans="1:16" x14ac:dyDescent="0.35">
      <c r="A985">
        <v>983</v>
      </c>
      <c r="B985" s="1">
        <v>43113</v>
      </c>
      <c r="C985" s="1"/>
      <c r="D985" s="1">
        <f>IF(Contrats[[#This Row],[fin]]="",D$1, Contrats[[#This Row],[fin]])</f>
        <v>45900</v>
      </c>
      <c r="E985" t="s">
        <v>13</v>
      </c>
      <c r="F985">
        <v>675</v>
      </c>
      <c r="G985">
        <v>43</v>
      </c>
      <c r="H985" t="s">
        <v>424</v>
      </c>
      <c r="I985">
        <v>87</v>
      </c>
      <c r="J985" t="s">
        <v>14</v>
      </c>
      <c r="K985" t="s">
        <v>15</v>
      </c>
      <c r="L985">
        <v>0</v>
      </c>
      <c r="M985">
        <v>0</v>
      </c>
      <c r="N985">
        <v>1</v>
      </c>
      <c r="O985" t="str">
        <f>VLOOKUP(Contrats[[#This Row],[id_emploi]],Emplois[#All],3,0)</f>
        <v>Soins infirmiers</v>
      </c>
      <c r="P985">
        <f>IF(AND(Contrats[[#This Row],[debut]]&lt;=Résultats!D$11,Contrats[[#This Row],[fin_imputee]]&gt;=Résultats!D$11),1,0)</f>
        <v>1</v>
      </c>
    </row>
    <row r="986" spans="1:16" x14ac:dyDescent="0.35">
      <c r="A986">
        <v>984</v>
      </c>
      <c r="B986" s="1">
        <v>36983</v>
      </c>
      <c r="C986" s="1">
        <v>37470</v>
      </c>
      <c r="D986" s="1">
        <f>IF(Contrats[[#This Row],[fin]]="",D$1, Contrats[[#This Row],[fin]])</f>
        <v>37470</v>
      </c>
      <c r="E986" t="s">
        <v>13</v>
      </c>
      <c r="F986">
        <v>676</v>
      </c>
      <c r="G986">
        <v>264</v>
      </c>
      <c r="H986" t="s">
        <v>423</v>
      </c>
      <c r="I986">
        <v>372</v>
      </c>
      <c r="J986" t="s">
        <v>16</v>
      </c>
      <c r="K986" t="s">
        <v>15</v>
      </c>
      <c r="L986">
        <v>0</v>
      </c>
      <c r="M986">
        <v>0</v>
      </c>
      <c r="N986">
        <v>1</v>
      </c>
      <c r="O986" t="str">
        <f>VLOOKUP(Contrats[[#This Row],[id_emploi]],Emplois[#All],3,0)</f>
        <v>Administratif</v>
      </c>
      <c r="P986">
        <f>IF(AND(Contrats[[#This Row],[debut]]&lt;=Résultats!D$11,Contrats[[#This Row],[fin_imputee]]&gt;=Résultats!D$11),1,0)</f>
        <v>0</v>
      </c>
    </row>
    <row r="987" spans="1:16" x14ac:dyDescent="0.35">
      <c r="A987">
        <v>985</v>
      </c>
      <c r="B987" s="1">
        <v>37487</v>
      </c>
      <c r="C987" s="1">
        <v>37548</v>
      </c>
      <c r="D987" s="1">
        <f>IF(Contrats[[#This Row],[fin]]="",D$1, Contrats[[#This Row],[fin]])</f>
        <v>37548</v>
      </c>
      <c r="E987" t="s">
        <v>17</v>
      </c>
      <c r="F987">
        <v>676</v>
      </c>
      <c r="G987">
        <v>99</v>
      </c>
      <c r="H987" t="s">
        <v>424</v>
      </c>
      <c r="I987">
        <v>159</v>
      </c>
      <c r="J987" t="s">
        <v>16</v>
      </c>
      <c r="K987" t="s">
        <v>15</v>
      </c>
      <c r="L987">
        <v>0</v>
      </c>
      <c r="M987">
        <v>1</v>
      </c>
      <c r="N987">
        <v>1</v>
      </c>
      <c r="O987" t="str">
        <f>VLOOKUP(Contrats[[#This Row],[id_emploi]],Emplois[#All],3,0)</f>
        <v>Administratif</v>
      </c>
      <c r="P987">
        <f>IF(AND(Contrats[[#This Row],[debut]]&lt;=Résultats!D$11,Contrats[[#This Row],[fin_imputee]]&gt;=Résultats!D$11),1,0)</f>
        <v>0</v>
      </c>
    </row>
    <row r="988" spans="1:16" x14ac:dyDescent="0.35">
      <c r="A988">
        <v>986</v>
      </c>
      <c r="B988" s="1">
        <v>40889</v>
      </c>
      <c r="C988" s="1">
        <v>41317</v>
      </c>
      <c r="D988" s="1">
        <f>IF(Contrats[[#This Row],[fin]]="",D$1, Contrats[[#This Row],[fin]])</f>
        <v>41317</v>
      </c>
      <c r="E988" t="s">
        <v>13</v>
      </c>
      <c r="F988">
        <v>677</v>
      </c>
      <c r="G988">
        <v>162</v>
      </c>
      <c r="H988" t="s">
        <v>423</v>
      </c>
      <c r="I988">
        <v>230</v>
      </c>
      <c r="J988" t="s">
        <v>19</v>
      </c>
      <c r="K988" t="s">
        <v>20</v>
      </c>
      <c r="L988">
        <v>1</v>
      </c>
      <c r="M988">
        <v>0</v>
      </c>
      <c r="N988">
        <v>1</v>
      </c>
      <c r="O988" t="str">
        <f>VLOOKUP(Contrats[[#This Row],[id_emploi]],Emplois[#All],3,0)</f>
        <v>Techniques/bâtiment</v>
      </c>
      <c r="P988">
        <f>IF(AND(Contrats[[#This Row],[debut]]&lt;=Résultats!D$11,Contrats[[#This Row],[fin_imputee]]&gt;=Résultats!D$11),1,0)</f>
        <v>0</v>
      </c>
    </row>
    <row r="989" spans="1:16" x14ac:dyDescent="0.35">
      <c r="A989">
        <v>987</v>
      </c>
      <c r="B989" s="1">
        <v>41339</v>
      </c>
      <c r="C989" s="1">
        <v>41796</v>
      </c>
      <c r="D989" s="1">
        <f>IF(Contrats[[#This Row],[fin]]="",D$1, Contrats[[#This Row],[fin]])</f>
        <v>41796</v>
      </c>
      <c r="E989" t="s">
        <v>13</v>
      </c>
      <c r="F989">
        <v>677</v>
      </c>
      <c r="G989">
        <v>162</v>
      </c>
      <c r="H989" t="s">
        <v>423</v>
      </c>
      <c r="I989">
        <v>230</v>
      </c>
      <c r="J989" t="s">
        <v>19</v>
      </c>
      <c r="K989" t="s">
        <v>20</v>
      </c>
      <c r="L989">
        <v>0</v>
      </c>
      <c r="M989">
        <v>0</v>
      </c>
      <c r="N989">
        <v>1</v>
      </c>
      <c r="O989" t="str">
        <f>VLOOKUP(Contrats[[#This Row],[id_emploi]],Emplois[#All],3,0)</f>
        <v>Techniques/bâtiment</v>
      </c>
      <c r="P989">
        <f>IF(AND(Contrats[[#This Row],[debut]]&lt;=Résultats!D$11,Contrats[[#This Row],[fin_imputee]]&gt;=Résultats!D$11),1,0)</f>
        <v>0</v>
      </c>
    </row>
    <row r="990" spans="1:16" x14ac:dyDescent="0.35">
      <c r="A990">
        <v>988</v>
      </c>
      <c r="B990" s="1">
        <v>41810</v>
      </c>
      <c r="C990" s="1">
        <v>42236</v>
      </c>
      <c r="D990" s="1">
        <f>IF(Contrats[[#This Row],[fin]]="",D$1, Contrats[[#This Row],[fin]])</f>
        <v>42236</v>
      </c>
      <c r="E990" t="s">
        <v>13</v>
      </c>
      <c r="F990">
        <v>677</v>
      </c>
      <c r="G990">
        <v>162</v>
      </c>
      <c r="H990" t="s">
        <v>424</v>
      </c>
      <c r="I990">
        <v>230</v>
      </c>
      <c r="J990" t="s">
        <v>19</v>
      </c>
      <c r="K990" t="s">
        <v>20</v>
      </c>
      <c r="L990">
        <v>1</v>
      </c>
      <c r="M990">
        <v>0</v>
      </c>
      <c r="N990">
        <v>1</v>
      </c>
      <c r="O990" t="str">
        <f>VLOOKUP(Contrats[[#This Row],[id_emploi]],Emplois[#All],3,0)</f>
        <v>Techniques/bâtiment</v>
      </c>
      <c r="P990">
        <f>IF(AND(Contrats[[#This Row],[debut]]&lt;=Résultats!D$11,Contrats[[#This Row],[fin_imputee]]&gt;=Résultats!D$11),1,0)</f>
        <v>0</v>
      </c>
    </row>
    <row r="991" spans="1:16" x14ac:dyDescent="0.35">
      <c r="A991">
        <v>989</v>
      </c>
      <c r="B991" s="1">
        <v>37199</v>
      </c>
      <c r="C991" s="1">
        <v>37656</v>
      </c>
      <c r="D991" s="1">
        <f>IF(Contrats[[#This Row],[fin]]="",D$1, Contrats[[#This Row],[fin]])</f>
        <v>37656</v>
      </c>
      <c r="E991" t="s">
        <v>13</v>
      </c>
      <c r="F991">
        <v>678</v>
      </c>
      <c r="G991">
        <v>261</v>
      </c>
      <c r="H991" t="s">
        <v>424</v>
      </c>
      <c r="I991">
        <v>365</v>
      </c>
      <c r="J991" t="s">
        <v>14</v>
      </c>
      <c r="K991" t="s">
        <v>15</v>
      </c>
      <c r="L991">
        <v>0</v>
      </c>
      <c r="M991">
        <v>0</v>
      </c>
      <c r="N991">
        <v>1</v>
      </c>
      <c r="O991" t="str">
        <f>VLOOKUP(Contrats[[#This Row],[id_emploi]],Emplois[#All],3,0)</f>
        <v>Soins infirmiers</v>
      </c>
      <c r="P991">
        <f>IF(AND(Contrats[[#This Row],[debut]]&lt;=Résultats!D$11,Contrats[[#This Row],[fin_imputee]]&gt;=Résultats!D$11),1,0)</f>
        <v>0</v>
      </c>
    </row>
    <row r="992" spans="1:16" x14ac:dyDescent="0.35">
      <c r="A992">
        <v>990</v>
      </c>
      <c r="B992" s="1">
        <v>37079</v>
      </c>
      <c r="C992" s="1">
        <v>37809</v>
      </c>
      <c r="D992" s="1">
        <f>IF(Contrats[[#This Row],[fin]]="",D$1, Contrats[[#This Row],[fin]])</f>
        <v>37809</v>
      </c>
      <c r="E992" t="s">
        <v>13</v>
      </c>
      <c r="F992">
        <v>679</v>
      </c>
      <c r="G992">
        <v>108</v>
      </c>
      <c r="H992" t="s">
        <v>426</v>
      </c>
      <c r="I992">
        <v>168</v>
      </c>
      <c r="J992" t="s">
        <v>16</v>
      </c>
      <c r="K992" t="s">
        <v>15</v>
      </c>
      <c r="L992">
        <v>1</v>
      </c>
      <c r="M992">
        <v>1</v>
      </c>
      <c r="N992">
        <v>1</v>
      </c>
      <c r="O992" t="str">
        <f>VLOOKUP(Contrats[[#This Row],[id_emploi]],Emplois[#All],3,0)</f>
        <v>Information médicale</v>
      </c>
      <c r="P992">
        <f>IF(AND(Contrats[[#This Row],[debut]]&lt;=Résultats!D$11,Contrats[[#This Row],[fin_imputee]]&gt;=Résultats!D$11),1,0)</f>
        <v>0</v>
      </c>
    </row>
    <row r="993" spans="1:16" x14ac:dyDescent="0.35">
      <c r="A993">
        <v>991</v>
      </c>
      <c r="B993" s="1">
        <v>37189</v>
      </c>
      <c r="C993" s="1">
        <v>37677</v>
      </c>
      <c r="D993" s="1">
        <f>IF(Contrats[[#This Row],[fin]]="",D$1, Contrats[[#This Row],[fin]])</f>
        <v>37677</v>
      </c>
      <c r="E993" t="s">
        <v>13</v>
      </c>
      <c r="F993">
        <v>680</v>
      </c>
      <c r="G993">
        <v>23</v>
      </c>
      <c r="H993" t="s">
        <v>424</v>
      </c>
      <c r="I993">
        <v>54</v>
      </c>
      <c r="J993" t="s">
        <v>16</v>
      </c>
      <c r="K993" t="s">
        <v>15</v>
      </c>
      <c r="L993">
        <v>0</v>
      </c>
      <c r="M993">
        <v>0</v>
      </c>
      <c r="N993">
        <v>1</v>
      </c>
      <c r="O993" t="str">
        <f>VLOOKUP(Contrats[[#This Row],[id_emploi]],Emplois[#All],3,0)</f>
        <v>Médical</v>
      </c>
      <c r="P993">
        <f>IF(AND(Contrats[[#This Row],[debut]]&lt;=Résultats!D$11,Contrats[[#This Row],[fin_imputee]]&gt;=Résultats!D$11),1,0)</f>
        <v>0</v>
      </c>
    </row>
    <row r="994" spans="1:16" x14ac:dyDescent="0.35">
      <c r="A994">
        <v>992</v>
      </c>
      <c r="B994" s="1">
        <v>37346</v>
      </c>
      <c r="C994" s="1">
        <v>37894</v>
      </c>
      <c r="D994" s="1">
        <f>IF(Contrats[[#This Row],[fin]]="",D$1, Contrats[[#This Row],[fin]])</f>
        <v>37894</v>
      </c>
      <c r="E994" t="s">
        <v>13</v>
      </c>
      <c r="F994">
        <v>681</v>
      </c>
      <c r="G994">
        <v>247</v>
      </c>
      <c r="H994" t="s">
        <v>424</v>
      </c>
      <c r="I994">
        <v>349</v>
      </c>
      <c r="J994" t="s">
        <v>16</v>
      </c>
      <c r="K994" t="s">
        <v>15</v>
      </c>
      <c r="L994">
        <v>0</v>
      </c>
      <c r="M994">
        <v>0</v>
      </c>
      <c r="N994">
        <v>1</v>
      </c>
      <c r="O994" t="str">
        <f>VLOOKUP(Contrats[[#This Row],[id_emploi]],Emplois[#All],3,0)</f>
        <v>Soins infirmiers</v>
      </c>
      <c r="P994">
        <f>IF(AND(Contrats[[#This Row],[debut]]&lt;=Résultats!D$11,Contrats[[#This Row],[fin_imputee]]&gt;=Résultats!D$11),1,0)</f>
        <v>0</v>
      </c>
    </row>
    <row r="995" spans="1:16" x14ac:dyDescent="0.35">
      <c r="A995">
        <v>993</v>
      </c>
      <c r="B995" s="1">
        <v>38207</v>
      </c>
      <c r="C995" s="1">
        <v>38876</v>
      </c>
      <c r="D995" s="1">
        <f>IF(Contrats[[#This Row],[fin]]="",D$1, Contrats[[#This Row],[fin]])</f>
        <v>38876</v>
      </c>
      <c r="E995" t="s">
        <v>13</v>
      </c>
      <c r="F995">
        <v>682</v>
      </c>
      <c r="G995">
        <v>43</v>
      </c>
      <c r="H995" t="s">
        <v>424</v>
      </c>
      <c r="I995">
        <v>87</v>
      </c>
      <c r="J995" t="s">
        <v>14</v>
      </c>
      <c r="K995" t="s">
        <v>15</v>
      </c>
      <c r="L995">
        <v>0</v>
      </c>
      <c r="M995">
        <v>0</v>
      </c>
      <c r="N995">
        <v>1</v>
      </c>
      <c r="O995" t="str">
        <f>VLOOKUP(Contrats[[#This Row],[id_emploi]],Emplois[#All],3,0)</f>
        <v>Soins infirmiers</v>
      </c>
      <c r="P995">
        <f>IF(AND(Contrats[[#This Row],[debut]]&lt;=Résultats!D$11,Contrats[[#This Row],[fin_imputee]]&gt;=Résultats!D$11),1,0)</f>
        <v>0</v>
      </c>
    </row>
    <row r="996" spans="1:16" x14ac:dyDescent="0.35">
      <c r="A996">
        <v>994</v>
      </c>
      <c r="B996" s="1">
        <v>38900</v>
      </c>
      <c r="C996" s="1">
        <v>39570</v>
      </c>
      <c r="D996" s="1">
        <f>IF(Contrats[[#This Row],[fin]]="",D$1, Contrats[[#This Row],[fin]])</f>
        <v>39570</v>
      </c>
      <c r="E996" t="s">
        <v>13</v>
      </c>
      <c r="F996">
        <v>682</v>
      </c>
      <c r="G996">
        <v>43</v>
      </c>
      <c r="H996" t="s">
        <v>424</v>
      </c>
      <c r="I996">
        <v>87</v>
      </c>
      <c r="J996" t="s">
        <v>14</v>
      </c>
      <c r="K996" t="s">
        <v>15</v>
      </c>
      <c r="L996">
        <v>0</v>
      </c>
      <c r="M996">
        <v>1</v>
      </c>
      <c r="N996">
        <v>1</v>
      </c>
      <c r="O996" t="str">
        <f>VLOOKUP(Contrats[[#This Row],[id_emploi]],Emplois[#All],3,0)</f>
        <v>Soins infirmiers</v>
      </c>
      <c r="P996">
        <f>IF(AND(Contrats[[#This Row],[debut]]&lt;=Résultats!D$11,Contrats[[#This Row],[fin_imputee]]&gt;=Résultats!D$11),1,0)</f>
        <v>0</v>
      </c>
    </row>
    <row r="997" spans="1:16" x14ac:dyDescent="0.35">
      <c r="A997">
        <v>995</v>
      </c>
      <c r="B997" s="1">
        <v>41467</v>
      </c>
      <c r="C997" s="1">
        <v>41832</v>
      </c>
      <c r="D997" s="1">
        <f>IF(Contrats[[#This Row],[fin]]="",D$1, Contrats[[#This Row],[fin]])</f>
        <v>41832</v>
      </c>
      <c r="E997" t="s">
        <v>13</v>
      </c>
      <c r="F997">
        <v>683</v>
      </c>
      <c r="G997">
        <v>260</v>
      </c>
      <c r="H997" t="s">
        <v>427</v>
      </c>
      <c r="I997">
        <v>364</v>
      </c>
      <c r="J997" t="s">
        <v>14</v>
      </c>
      <c r="K997" t="s">
        <v>15</v>
      </c>
      <c r="L997">
        <v>0</v>
      </c>
      <c r="M997">
        <v>1</v>
      </c>
      <c r="N997">
        <v>1</v>
      </c>
      <c r="O997" t="str">
        <f>VLOOKUP(Contrats[[#This Row],[id_emploi]],Emplois[#All],3,0)</f>
        <v>Soins infirmiers</v>
      </c>
      <c r="P997">
        <f>IF(AND(Contrats[[#This Row],[debut]]&lt;=Résultats!D$11,Contrats[[#This Row],[fin_imputee]]&gt;=Résultats!D$11),1,0)</f>
        <v>0</v>
      </c>
    </row>
    <row r="998" spans="1:16" x14ac:dyDescent="0.35">
      <c r="A998">
        <v>996</v>
      </c>
      <c r="B998" s="1">
        <v>37318</v>
      </c>
      <c r="C998" s="1">
        <v>37593</v>
      </c>
      <c r="D998" s="1">
        <f>IF(Contrats[[#This Row],[fin]]="",D$1, Contrats[[#This Row],[fin]])</f>
        <v>37593</v>
      </c>
      <c r="E998" t="s">
        <v>13</v>
      </c>
      <c r="F998">
        <v>684</v>
      </c>
      <c r="G998">
        <v>135</v>
      </c>
      <c r="H998" t="s">
        <v>424</v>
      </c>
      <c r="I998">
        <v>195</v>
      </c>
      <c r="J998" t="s">
        <v>16</v>
      </c>
      <c r="K998" t="s">
        <v>15</v>
      </c>
      <c r="L998">
        <v>0</v>
      </c>
      <c r="M998">
        <v>0</v>
      </c>
      <c r="N998">
        <v>1</v>
      </c>
      <c r="O998" t="str">
        <f>VLOOKUP(Contrats[[#This Row],[id_emploi]],Emplois[#All],3,0)</f>
        <v>Psycho-social</v>
      </c>
      <c r="P998">
        <f>IF(AND(Contrats[[#This Row],[debut]]&lt;=Résultats!D$11,Contrats[[#This Row],[fin_imputee]]&gt;=Résultats!D$11),1,0)</f>
        <v>0</v>
      </c>
    </row>
    <row r="999" spans="1:16" x14ac:dyDescent="0.35">
      <c r="A999">
        <v>997</v>
      </c>
      <c r="B999" s="1">
        <v>37610</v>
      </c>
      <c r="C999" s="1">
        <v>38158</v>
      </c>
      <c r="D999" s="1">
        <f>IF(Contrats[[#This Row],[fin]]="",D$1, Contrats[[#This Row],[fin]])</f>
        <v>38158</v>
      </c>
      <c r="E999" t="s">
        <v>13</v>
      </c>
      <c r="F999">
        <v>685</v>
      </c>
      <c r="G999">
        <v>1</v>
      </c>
      <c r="H999" t="s">
        <v>424</v>
      </c>
      <c r="I999">
        <v>1</v>
      </c>
      <c r="J999" t="s">
        <v>16</v>
      </c>
      <c r="K999" t="s">
        <v>15</v>
      </c>
      <c r="L999">
        <v>1</v>
      </c>
      <c r="M999">
        <v>1</v>
      </c>
      <c r="N999">
        <v>1</v>
      </c>
      <c r="O999" t="str">
        <f>VLOOKUP(Contrats[[#This Row],[id_emploi]],Emplois[#All],3,0)</f>
        <v>Médical</v>
      </c>
      <c r="P999">
        <f>IF(AND(Contrats[[#This Row],[debut]]&lt;=Résultats!D$11,Contrats[[#This Row],[fin_imputee]]&gt;=Résultats!D$11),1,0)</f>
        <v>0</v>
      </c>
    </row>
    <row r="1000" spans="1:16" x14ac:dyDescent="0.35">
      <c r="A1000">
        <v>998</v>
      </c>
      <c r="B1000" s="1">
        <v>37876</v>
      </c>
      <c r="C1000" s="1">
        <v>38089</v>
      </c>
      <c r="D1000" s="1">
        <f>IF(Contrats[[#This Row],[fin]]="",D$1, Contrats[[#This Row],[fin]])</f>
        <v>38089</v>
      </c>
      <c r="E1000" t="s">
        <v>13</v>
      </c>
      <c r="F1000">
        <v>686</v>
      </c>
      <c r="G1000">
        <v>92</v>
      </c>
      <c r="H1000" t="s">
        <v>423</v>
      </c>
      <c r="I1000">
        <v>152</v>
      </c>
      <c r="J1000" t="s">
        <v>19</v>
      </c>
      <c r="K1000" t="s">
        <v>20</v>
      </c>
      <c r="L1000">
        <v>0</v>
      </c>
      <c r="M1000">
        <v>1</v>
      </c>
      <c r="N1000">
        <v>1</v>
      </c>
      <c r="O1000" t="str">
        <f>VLOOKUP(Contrats[[#This Row],[id_emploi]],Emplois[#All],3,0)</f>
        <v>Juridique</v>
      </c>
      <c r="P1000">
        <f>IF(AND(Contrats[[#This Row],[debut]]&lt;=Résultats!D$11,Contrats[[#This Row],[fin_imputee]]&gt;=Résultats!D$11),1,0)</f>
        <v>0</v>
      </c>
    </row>
    <row r="1001" spans="1:16" x14ac:dyDescent="0.35">
      <c r="A1001">
        <v>999</v>
      </c>
      <c r="B1001" s="1">
        <v>37426</v>
      </c>
      <c r="C1001" s="1"/>
      <c r="D1001" s="1">
        <f>IF(Contrats[[#This Row],[fin]]="",D$1, Contrats[[#This Row],[fin]])</f>
        <v>45900</v>
      </c>
      <c r="E1001" t="s">
        <v>13</v>
      </c>
      <c r="F1001">
        <v>687</v>
      </c>
      <c r="G1001">
        <v>45</v>
      </c>
      <c r="H1001" t="s">
        <v>424</v>
      </c>
      <c r="I1001">
        <v>93</v>
      </c>
      <c r="J1001" t="s">
        <v>14</v>
      </c>
      <c r="K1001" t="s">
        <v>15</v>
      </c>
      <c r="L1001">
        <v>0</v>
      </c>
      <c r="M1001">
        <v>1</v>
      </c>
      <c r="N1001">
        <v>0</v>
      </c>
      <c r="O1001" t="str">
        <f>VLOOKUP(Contrats[[#This Row],[id_emploi]],Emplois[#All],3,0)</f>
        <v>Bloc opératoire</v>
      </c>
      <c r="P1001">
        <f>IF(AND(Contrats[[#This Row],[debut]]&lt;=Résultats!D$11,Contrats[[#This Row],[fin_imputee]]&gt;=Résultats!D$11),1,0)</f>
        <v>1</v>
      </c>
    </row>
    <row r="1002" spans="1:16" x14ac:dyDescent="0.35">
      <c r="A1002">
        <v>1000</v>
      </c>
      <c r="B1002" s="1">
        <v>37307</v>
      </c>
      <c r="C1002" s="1">
        <v>37457</v>
      </c>
      <c r="D1002" s="1">
        <f>IF(Contrats[[#This Row],[fin]]="",D$1, Contrats[[#This Row],[fin]])</f>
        <v>37457</v>
      </c>
      <c r="E1002" t="s">
        <v>17</v>
      </c>
      <c r="F1002">
        <v>688</v>
      </c>
      <c r="G1002">
        <v>262</v>
      </c>
      <c r="H1002" t="s">
        <v>423</v>
      </c>
      <c r="I1002">
        <v>366</v>
      </c>
      <c r="J1002" t="s">
        <v>14</v>
      </c>
      <c r="K1002" t="s">
        <v>15</v>
      </c>
      <c r="L1002">
        <v>0</v>
      </c>
      <c r="M1002">
        <v>0</v>
      </c>
      <c r="N1002">
        <v>0</v>
      </c>
      <c r="O1002" t="str">
        <f>VLOOKUP(Contrats[[#This Row],[id_emploi]],Emplois[#All],3,0)</f>
        <v>Bloc opératoire</v>
      </c>
      <c r="P1002">
        <f>IF(AND(Contrats[[#This Row],[debut]]&lt;=Résultats!D$11,Contrats[[#This Row],[fin_imputee]]&gt;=Résultats!D$11),1,0)</f>
        <v>0</v>
      </c>
    </row>
    <row r="1003" spans="1:16" x14ac:dyDescent="0.35">
      <c r="A1003">
        <v>1001</v>
      </c>
      <c r="B1003" s="1">
        <v>37501</v>
      </c>
      <c r="C1003" s="1"/>
      <c r="D1003" s="1">
        <f>IF(Contrats[[#This Row],[fin]]="",D$1, Contrats[[#This Row],[fin]])</f>
        <v>45900</v>
      </c>
      <c r="E1003" t="s">
        <v>13</v>
      </c>
      <c r="F1003">
        <v>688</v>
      </c>
      <c r="G1003">
        <v>262</v>
      </c>
      <c r="H1003" t="s">
        <v>424</v>
      </c>
      <c r="I1003">
        <v>366</v>
      </c>
      <c r="J1003" t="s">
        <v>14</v>
      </c>
      <c r="K1003" t="s">
        <v>15</v>
      </c>
      <c r="L1003">
        <v>0</v>
      </c>
      <c r="M1003">
        <v>1</v>
      </c>
      <c r="N1003">
        <v>0</v>
      </c>
      <c r="O1003" t="str">
        <f>VLOOKUP(Contrats[[#This Row],[id_emploi]],Emplois[#All],3,0)</f>
        <v>Bloc opératoire</v>
      </c>
      <c r="P1003">
        <f>IF(AND(Contrats[[#This Row],[debut]]&lt;=Résultats!D$11,Contrats[[#This Row],[fin_imputee]]&gt;=Résultats!D$11),1,0)</f>
        <v>1</v>
      </c>
    </row>
    <row r="1004" spans="1:16" x14ac:dyDescent="0.35">
      <c r="A1004">
        <v>1002</v>
      </c>
      <c r="B1004" s="1">
        <v>39009</v>
      </c>
      <c r="C1004" s="1"/>
      <c r="D1004" s="1">
        <f>IF(Contrats[[#This Row],[fin]]="",D$1, Contrats[[#This Row],[fin]])</f>
        <v>45900</v>
      </c>
      <c r="E1004" t="s">
        <v>13</v>
      </c>
      <c r="F1004">
        <v>689</v>
      </c>
      <c r="G1004">
        <v>23</v>
      </c>
      <c r="H1004" t="s">
        <v>424</v>
      </c>
      <c r="I1004">
        <v>54</v>
      </c>
      <c r="J1004" t="s">
        <v>16</v>
      </c>
      <c r="K1004" t="s">
        <v>15</v>
      </c>
      <c r="L1004">
        <v>0</v>
      </c>
      <c r="M1004">
        <v>0</v>
      </c>
      <c r="N1004">
        <v>1</v>
      </c>
      <c r="O1004" t="str">
        <f>VLOOKUP(Contrats[[#This Row],[id_emploi]],Emplois[#All],3,0)</f>
        <v>Médical</v>
      </c>
      <c r="P1004">
        <f>IF(AND(Contrats[[#This Row],[debut]]&lt;=Résultats!D$11,Contrats[[#This Row],[fin_imputee]]&gt;=Résultats!D$11),1,0)</f>
        <v>1</v>
      </c>
    </row>
    <row r="1005" spans="1:16" x14ac:dyDescent="0.35">
      <c r="A1005">
        <v>1003</v>
      </c>
      <c r="B1005" s="1">
        <v>43002</v>
      </c>
      <c r="C1005" s="1">
        <v>43458</v>
      </c>
      <c r="D1005" s="1">
        <f>IF(Contrats[[#This Row],[fin]]="",D$1, Contrats[[#This Row],[fin]])</f>
        <v>43458</v>
      </c>
      <c r="E1005" t="s">
        <v>13</v>
      </c>
      <c r="F1005">
        <v>690</v>
      </c>
      <c r="G1005">
        <v>101</v>
      </c>
      <c r="H1005" t="s">
        <v>424</v>
      </c>
      <c r="I1005">
        <v>161</v>
      </c>
      <c r="J1005" t="s">
        <v>16</v>
      </c>
      <c r="K1005" t="s">
        <v>15</v>
      </c>
      <c r="L1005">
        <v>0</v>
      </c>
      <c r="M1005">
        <v>1</v>
      </c>
      <c r="N1005">
        <v>1</v>
      </c>
      <c r="O1005" t="str">
        <f>VLOOKUP(Contrats[[#This Row],[id_emploi]],Emplois[#All],3,0)</f>
        <v>Administratif</v>
      </c>
      <c r="P1005">
        <f>IF(AND(Contrats[[#This Row],[debut]]&lt;=Résultats!D$11,Contrats[[#This Row],[fin_imputee]]&gt;=Résultats!D$11),1,0)</f>
        <v>0</v>
      </c>
    </row>
    <row r="1006" spans="1:16" x14ac:dyDescent="0.35">
      <c r="A1006">
        <v>1004</v>
      </c>
      <c r="B1006" s="1">
        <v>40474</v>
      </c>
      <c r="C1006" s="1"/>
      <c r="D1006" s="1">
        <f>IF(Contrats[[#This Row],[fin]]="",D$1, Contrats[[#This Row],[fin]])</f>
        <v>45900</v>
      </c>
      <c r="E1006" t="s">
        <v>13</v>
      </c>
      <c r="F1006">
        <v>691</v>
      </c>
      <c r="G1006">
        <v>86</v>
      </c>
      <c r="H1006" t="s">
        <v>424</v>
      </c>
      <c r="I1006">
        <v>146</v>
      </c>
      <c r="J1006" t="s">
        <v>19</v>
      </c>
      <c r="K1006" t="s">
        <v>20</v>
      </c>
      <c r="L1006">
        <v>1</v>
      </c>
      <c r="M1006">
        <v>1</v>
      </c>
      <c r="N1006">
        <v>1</v>
      </c>
      <c r="O1006" t="str">
        <f>VLOOKUP(Contrats[[#This Row],[id_emploi]],Emplois[#All],3,0)</f>
        <v>Direction</v>
      </c>
      <c r="P1006">
        <f>IF(AND(Contrats[[#This Row],[debut]]&lt;=Résultats!D$11,Contrats[[#This Row],[fin_imputee]]&gt;=Résultats!D$11),1,0)</f>
        <v>1</v>
      </c>
    </row>
    <row r="1007" spans="1:16" x14ac:dyDescent="0.35">
      <c r="A1007">
        <v>1005</v>
      </c>
      <c r="B1007" s="1">
        <v>43591</v>
      </c>
      <c r="C1007" s="1">
        <v>44322</v>
      </c>
      <c r="D1007" s="1">
        <f>IF(Contrats[[#This Row],[fin]]="",D$1, Contrats[[#This Row],[fin]])</f>
        <v>44322</v>
      </c>
      <c r="E1007" t="s">
        <v>13</v>
      </c>
      <c r="F1007">
        <v>692</v>
      </c>
      <c r="G1007">
        <v>258</v>
      </c>
      <c r="H1007" t="s">
        <v>427</v>
      </c>
      <c r="I1007">
        <v>362</v>
      </c>
      <c r="J1007" t="s">
        <v>16</v>
      </c>
      <c r="K1007" t="s">
        <v>15</v>
      </c>
      <c r="L1007">
        <v>0</v>
      </c>
      <c r="M1007">
        <v>1</v>
      </c>
      <c r="N1007">
        <v>1</v>
      </c>
      <c r="O1007" t="str">
        <f>VLOOKUP(Contrats[[#This Row],[id_emploi]],Emplois[#All],3,0)</f>
        <v>Administratif</v>
      </c>
      <c r="P1007">
        <f>IF(AND(Contrats[[#This Row],[debut]]&lt;=Résultats!D$11,Contrats[[#This Row],[fin_imputee]]&gt;=Résultats!D$11),1,0)</f>
        <v>0</v>
      </c>
    </row>
    <row r="1008" spans="1:16" x14ac:dyDescent="0.35">
      <c r="A1008">
        <v>1006</v>
      </c>
      <c r="B1008" s="1">
        <v>37130</v>
      </c>
      <c r="C1008" s="1">
        <v>37587</v>
      </c>
      <c r="D1008" s="1">
        <f>IF(Contrats[[#This Row],[fin]]="",D$1, Contrats[[#This Row],[fin]])</f>
        <v>37587</v>
      </c>
      <c r="E1008" t="s">
        <v>13</v>
      </c>
      <c r="F1008">
        <v>693</v>
      </c>
      <c r="G1008">
        <v>224</v>
      </c>
      <c r="H1008" t="s">
        <v>423</v>
      </c>
      <c r="I1008">
        <v>322</v>
      </c>
      <c r="J1008" t="s">
        <v>14</v>
      </c>
      <c r="K1008" t="s">
        <v>15</v>
      </c>
      <c r="L1008">
        <v>0</v>
      </c>
      <c r="M1008">
        <v>0</v>
      </c>
      <c r="N1008">
        <v>0</v>
      </c>
      <c r="O1008" t="str">
        <f>VLOOKUP(Contrats[[#This Row],[id_emploi]],Emplois[#All],3,0)</f>
        <v>Soins infirmiers</v>
      </c>
      <c r="P1008">
        <f>IF(AND(Contrats[[#This Row],[debut]]&lt;=Résultats!D$11,Contrats[[#This Row],[fin_imputee]]&gt;=Résultats!D$11),1,0)</f>
        <v>0</v>
      </c>
    </row>
    <row r="1009" spans="1:16" x14ac:dyDescent="0.35">
      <c r="A1009">
        <v>1007</v>
      </c>
      <c r="B1009" s="1">
        <v>37640</v>
      </c>
      <c r="C1009" s="1">
        <v>38310</v>
      </c>
      <c r="D1009" s="1">
        <f>IF(Contrats[[#This Row],[fin]]="",D$1, Contrats[[#This Row],[fin]])</f>
        <v>38310</v>
      </c>
      <c r="E1009" t="s">
        <v>13</v>
      </c>
      <c r="F1009">
        <v>693</v>
      </c>
      <c r="G1009">
        <v>256</v>
      </c>
      <c r="H1009" t="s">
        <v>424</v>
      </c>
      <c r="I1009">
        <v>360</v>
      </c>
      <c r="J1009" t="s">
        <v>14</v>
      </c>
      <c r="K1009" t="s">
        <v>15</v>
      </c>
      <c r="L1009">
        <v>0</v>
      </c>
      <c r="M1009">
        <v>0</v>
      </c>
      <c r="N1009">
        <v>1</v>
      </c>
      <c r="O1009" t="str">
        <f>VLOOKUP(Contrats[[#This Row],[id_emploi]],Emplois[#All],3,0)</f>
        <v>Soins infirmiers</v>
      </c>
      <c r="P1009">
        <f>IF(AND(Contrats[[#This Row],[debut]]&lt;=Résultats!D$11,Contrats[[#This Row],[fin_imputee]]&gt;=Résultats!D$11),1,0)</f>
        <v>0</v>
      </c>
    </row>
    <row r="1010" spans="1:16" x14ac:dyDescent="0.35">
      <c r="A1010">
        <v>1008</v>
      </c>
      <c r="B1010" s="1">
        <v>36922</v>
      </c>
      <c r="C1010" s="1">
        <v>37621</v>
      </c>
      <c r="D1010" s="1">
        <f>IF(Contrats[[#This Row],[fin]]="",D$1, Contrats[[#This Row],[fin]])</f>
        <v>37621</v>
      </c>
      <c r="E1010" t="s">
        <v>13</v>
      </c>
      <c r="F1010">
        <v>694</v>
      </c>
      <c r="G1010">
        <v>145</v>
      </c>
      <c r="H1010" t="s">
        <v>424</v>
      </c>
      <c r="I1010">
        <v>205</v>
      </c>
      <c r="J1010" t="s">
        <v>16</v>
      </c>
      <c r="K1010" t="s">
        <v>15</v>
      </c>
      <c r="L1010">
        <v>0</v>
      </c>
      <c r="M1010">
        <v>0</v>
      </c>
      <c r="N1010">
        <v>1</v>
      </c>
      <c r="O1010" t="str">
        <f>VLOOKUP(Contrats[[#This Row],[id_emploi]],Emplois[#All],3,0)</f>
        <v>Logistique</v>
      </c>
      <c r="P1010">
        <f>IF(AND(Contrats[[#This Row],[debut]]&lt;=Résultats!D$11,Contrats[[#This Row],[fin_imputee]]&gt;=Résultats!D$11),1,0)</f>
        <v>0</v>
      </c>
    </row>
    <row r="1011" spans="1:16" x14ac:dyDescent="0.35">
      <c r="A1011">
        <v>1009</v>
      </c>
      <c r="B1011" s="1">
        <v>37633</v>
      </c>
      <c r="C1011" s="1">
        <v>38333</v>
      </c>
      <c r="D1011" s="1">
        <f>IF(Contrats[[#This Row],[fin]]="",D$1, Contrats[[#This Row],[fin]])</f>
        <v>38333</v>
      </c>
      <c r="E1011" t="s">
        <v>13</v>
      </c>
      <c r="F1011">
        <v>694</v>
      </c>
      <c r="G1011">
        <v>145</v>
      </c>
      <c r="H1011" t="s">
        <v>424</v>
      </c>
      <c r="I1011">
        <v>205</v>
      </c>
      <c r="J1011" t="s">
        <v>16</v>
      </c>
      <c r="K1011" t="s">
        <v>15</v>
      </c>
      <c r="L1011">
        <v>0</v>
      </c>
      <c r="M1011">
        <v>1</v>
      </c>
      <c r="N1011">
        <v>1</v>
      </c>
      <c r="O1011" t="str">
        <f>VLOOKUP(Contrats[[#This Row],[id_emploi]],Emplois[#All],3,0)</f>
        <v>Logistique</v>
      </c>
      <c r="P1011">
        <f>IF(AND(Contrats[[#This Row],[debut]]&lt;=Résultats!D$11,Contrats[[#This Row],[fin_imputee]]&gt;=Résultats!D$11),1,0)</f>
        <v>0</v>
      </c>
    </row>
    <row r="1012" spans="1:16" x14ac:dyDescent="0.35">
      <c r="A1012">
        <v>1010</v>
      </c>
      <c r="B1012" s="1">
        <v>38378</v>
      </c>
      <c r="C1012" s="1">
        <v>38682</v>
      </c>
      <c r="D1012" s="1">
        <f>IF(Contrats[[#This Row],[fin]]="",D$1, Contrats[[#This Row],[fin]])</f>
        <v>38682</v>
      </c>
      <c r="E1012" t="s">
        <v>17</v>
      </c>
      <c r="F1012">
        <v>694</v>
      </c>
      <c r="G1012">
        <v>145</v>
      </c>
      <c r="H1012" t="s">
        <v>423</v>
      </c>
      <c r="I1012">
        <v>205</v>
      </c>
      <c r="J1012" t="s">
        <v>16</v>
      </c>
      <c r="K1012" t="s">
        <v>15</v>
      </c>
      <c r="L1012">
        <v>1</v>
      </c>
      <c r="M1012">
        <v>0</v>
      </c>
      <c r="N1012">
        <v>1</v>
      </c>
      <c r="O1012" t="str">
        <f>VLOOKUP(Contrats[[#This Row],[id_emploi]],Emplois[#All],3,0)</f>
        <v>Logistique</v>
      </c>
      <c r="P1012">
        <f>IF(AND(Contrats[[#This Row],[debut]]&lt;=Résultats!D$11,Contrats[[#This Row],[fin_imputee]]&gt;=Résultats!D$11),1,0)</f>
        <v>0</v>
      </c>
    </row>
    <row r="1013" spans="1:16" x14ac:dyDescent="0.35">
      <c r="A1013">
        <v>1011</v>
      </c>
      <c r="B1013" s="1">
        <v>37259</v>
      </c>
      <c r="C1013" s="1"/>
      <c r="D1013" s="1">
        <f>IF(Contrats[[#This Row],[fin]]="",D$1, Contrats[[#This Row],[fin]])</f>
        <v>45900</v>
      </c>
      <c r="E1013" t="s">
        <v>13</v>
      </c>
      <c r="F1013">
        <v>695</v>
      </c>
      <c r="G1013">
        <v>221</v>
      </c>
      <c r="H1013" t="s">
        <v>426</v>
      </c>
      <c r="I1013">
        <v>318</v>
      </c>
      <c r="J1013" t="s">
        <v>14</v>
      </c>
      <c r="K1013" t="s">
        <v>15</v>
      </c>
      <c r="L1013">
        <v>0</v>
      </c>
      <c r="M1013">
        <v>0</v>
      </c>
      <c r="N1013">
        <v>1</v>
      </c>
      <c r="O1013" t="str">
        <f>VLOOKUP(Contrats[[#This Row],[id_emploi]],Emplois[#All],3,0)</f>
        <v>Soins infirmiers</v>
      </c>
      <c r="P1013">
        <f>IF(AND(Contrats[[#This Row],[debut]]&lt;=Résultats!D$11,Contrats[[#This Row],[fin_imputee]]&gt;=Résultats!D$11),1,0)</f>
        <v>1</v>
      </c>
    </row>
    <row r="1014" spans="1:16" x14ac:dyDescent="0.35">
      <c r="A1014">
        <v>1012</v>
      </c>
      <c r="B1014" s="1">
        <v>39182</v>
      </c>
      <c r="C1014" s="1">
        <v>39639</v>
      </c>
      <c r="D1014" s="1">
        <f>IF(Contrats[[#This Row],[fin]]="",D$1, Contrats[[#This Row],[fin]])</f>
        <v>39639</v>
      </c>
      <c r="E1014" t="s">
        <v>17</v>
      </c>
      <c r="F1014">
        <v>696</v>
      </c>
      <c r="G1014">
        <v>285</v>
      </c>
      <c r="H1014" t="s">
        <v>427</v>
      </c>
      <c r="I1014">
        <v>400</v>
      </c>
      <c r="J1014" t="s">
        <v>16</v>
      </c>
      <c r="K1014" t="s">
        <v>15</v>
      </c>
      <c r="L1014">
        <v>0</v>
      </c>
      <c r="M1014">
        <v>1</v>
      </c>
      <c r="N1014">
        <v>1</v>
      </c>
      <c r="O1014" t="str">
        <f>VLOOKUP(Contrats[[#This Row],[id_emploi]],Emplois[#All],3,0)</f>
        <v>Soins infirmiers</v>
      </c>
      <c r="P1014">
        <f>IF(AND(Contrats[[#This Row],[debut]]&lt;=Résultats!D$11,Contrats[[#This Row],[fin_imputee]]&gt;=Résultats!D$11),1,0)</f>
        <v>0</v>
      </c>
    </row>
    <row r="1015" spans="1:16" x14ac:dyDescent="0.35">
      <c r="A1015">
        <v>1013</v>
      </c>
      <c r="B1015" s="1">
        <v>39657</v>
      </c>
      <c r="C1015" s="1">
        <v>40357</v>
      </c>
      <c r="D1015" s="1">
        <f>IF(Contrats[[#This Row],[fin]]="",D$1, Contrats[[#This Row],[fin]])</f>
        <v>40357</v>
      </c>
      <c r="E1015" t="s">
        <v>13</v>
      </c>
      <c r="F1015">
        <v>696</v>
      </c>
      <c r="G1015">
        <v>285</v>
      </c>
      <c r="H1015" t="s">
        <v>424</v>
      </c>
      <c r="I1015">
        <v>400</v>
      </c>
      <c r="J1015" t="s">
        <v>16</v>
      </c>
      <c r="K1015" t="s">
        <v>15</v>
      </c>
      <c r="L1015">
        <v>1</v>
      </c>
      <c r="M1015">
        <v>0</v>
      </c>
      <c r="N1015">
        <v>1</v>
      </c>
      <c r="O1015" t="str">
        <f>VLOOKUP(Contrats[[#This Row],[id_emploi]],Emplois[#All],3,0)</f>
        <v>Soins infirmiers</v>
      </c>
      <c r="P1015">
        <f>IF(AND(Contrats[[#This Row],[debut]]&lt;=Résultats!D$11,Contrats[[#This Row],[fin_imputee]]&gt;=Résultats!D$11),1,0)</f>
        <v>0</v>
      </c>
    </row>
    <row r="1016" spans="1:16" x14ac:dyDescent="0.35">
      <c r="A1016">
        <v>1014</v>
      </c>
      <c r="B1016" s="1">
        <v>40358</v>
      </c>
      <c r="C1016" s="1">
        <v>45992</v>
      </c>
      <c r="D1016" s="1">
        <f>IF(Contrats[[#This Row],[fin]]="",D$1, Contrats[[#This Row],[fin]])</f>
        <v>45992</v>
      </c>
      <c r="E1016" t="s">
        <v>17</v>
      </c>
      <c r="F1016">
        <v>696</v>
      </c>
      <c r="G1016">
        <v>285</v>
      </c>
      <c r="H1016" t="s">
        <v>423</v>
      </c>
      <c r="I1016">
        <v>401</v>
      </c>
      <c r="J1016" t="s">
        <v>14</v>
      </c>
      <c r="K1016" t="s">
        <v>15</v>
      </c>
      <c r="L1016">
        <v>0</v>
      </c>
      <c r="M1016">
        <v>1</v>
      </c>
      <c r="N1016">
        <v>1</v>
      </c>
      <c r="O1016" t="str">
        <f>VLOOKUP(Contrats[[#This Row],[id_emploi]],Emplois[#All],3,0)</f>
        <v>Soins infirmiers</v>
      </c>
      <c r="P1016">
        <f>IF(AND(Contrats[[#This Row],[debut]]&lt;=Résultats!D$11,Contrats[[#This Row],[fin_imputee]]&gt;=Résultats!D$11),1,0)</f>
        <v>1</v>
      </c>
    </row>
    <row r="1017" spans="1:16" x14ac:dyDescent="0.35">
      <c r="A1017">
        <v>1015</v>
      </c>
      <c r="B1017" s="1">
        <v>36759</v>
      </c>
      <c r="C1017" s="1">
        <v>37428</v>
      </c>
      <c r="D1017" s="1">
        <f>IF(Contrats[[#This Row],[fin]]="",D$1, Contrats[[#This Row],[fin]])</f>
        <v>37428</v>
      </c>
      <c r="E1017" t="s">
        <v>13</v>
      </c>
      <c r="F1017">
        <v>697</v>
      </c>
      <c r="G1017">
        <v>191</v>
      </c>
      <c r="H1017" t="s">
        <v>426</v>
      </c>
      <c r="I1017">
        <v>267</v>
      </c>
      <c r="J1017" t="s">
        <v>22</v>
      </c>
      <c r="K1017" t="s">
        <v>15</v>
      </c>
      <c r="L1017">
        <v>0</v>
      </c>
      <c r="M1017">
        <v>1</v>
      </c>
      <c r="N1017">
        <v>0</v>
      </c>
      <c r="O1017" t="str">
        <f>VLOOKUP(Contrats[[#This Row],[id_emploi]],Emplois[#All],3,0)</f>
        <v>Médical</v>
      </c>
      <c r="P1017">
        <f>IF(AND(Contrats[[#This Row],[debut]]&lt;=Résultats!D$11,Contrats[[#This Row],[fin_imputee]]&gt;=Résultats!D$11),1,0)</f>
        <v>0</v>
      </c>
    </row>
    <row r="1018" spans="1:16" x14ac:dyDescent="0.35">
      <c r="A1018">
        <v>1016</v>
      </c>
      <c r="B1018" s="1">
        <v>37462</v>
      </c>
      <c r="C1018" s="1">
        <v>37980</v>
      </c>
      <c r="D1018" s="1">
        <f>IF(Contrats[[#This Row],[fin]]="",D$1, Contrats[[#This Row],[fin]])</f>
        <v>37980</v>
      </c>
      <c r="E1018" t="s">
        <v>13</v>
      </c>
      <c r="F1018">
        <v>697</v>
      </c>
      <c r="G1018">
        <v>216</v>
      </c>
      <c r="H1018" t="s">
        <v>424</v>
      </c>
      <c r="I1018">
        <v>309</v>
      </c>
      <c r="J1018" t="s">
        <v>19</v>
      </c>
      <c r="K1018" t="s">
        <v>20</v>
      </c>
      <c r="L1018">
        <v>0</v>
      </c>
      <c r="M1018">
        <v>1</v>
      </c>
      <c r="N1018">
        <v>1</v>
      </c>
      <c r="O1018" t="str">
        <f>VLOOKUP(Contrats[[#This Row],[id_emploi]],Emplois[#All],3,0)</f>
        <v>Administratif</v>
      </c>
      <c r="P1018">
        <f>IF(AND(Contrats[[#This Row],[debut]]&lt;=Résultats!D$11,Contrats[[#This Row],[fin_imputee]]&gt;=Résultats!D$11),1,0)</f>
        <v>0</v>
      </c>
    </row>
    <row r="1019" spans="1:16" x14ac:dyDescent="0.35">
      <c r="A1019">
        <v>1017</v>
      </c>
      <c r="B1019" s="1">
        <v>41572</v>
      </c>
      <c r="C1019" s="1">
        <v>42060</v>
      </c>
      <c r="D1019" s="1">
        <f>IF(Contrats[[#This Row],[fin]]="",D$1, Contrats[[#This Row],[fin]])</f>
        <v>42060</v>
      </c>
      <c r="E1019" t="s">
        <v>17</v>
      </c>
      <c r="F1019">
        <v>698</v>
      </c>
      <c r="G1019">
        <v>260</v>
      </c>
      <c r="H1019" t="s">
        <v>424</v>
      </c>
      <c r="I1019">
        <v>364</v>
      </c>
      <c r="J1019" t="s">
        <v>14</v>
      </c>
      <c r="K1019" t="s">
        <v>15</v>
      </c>
      <c r="L1019">
        <v>0</v>
      </c>
      <c r="M1019">
        <v>1</v>
      </c>
      <c r="N1019">
        <v>1</v>
      </c>
      <c r="O1019" t="str">
        <f>VLOOKUP(Contrats[[#This Row],[id_emploi]],Emplois[#All],3,0)</f>
        <v>Soins infirmiers</v>
      </c>
      <c r="P1019">
        <f>IF(AND(Contrats[[#This Row],[debut]]&lt;=Résultats!D$11,Contrats[[#This Row],[fin_imputee]]&gt;=Résultats!D$11),1,0)</f>
        <v>0</v>
      </c>
    </row>
    <row r="1020" spans="1:16" x14ac:dyDescent="0.35">
      <c r="A1020">
        <v>1018</v>
      </c>
      <c r="B1020" s="1">
        <v>42951</v>
      </c>
      <c r="C1020" s="1">
        <v>43224</v>
      </c>
      <c r="D1020" s="1">
        <f>IF(Contrats[[#This Row],[fin]]="",D$1, Contrats[[#This Row],[fin]])</f>
        <v>43224</v>
      </c>
      <c r="E1020" t="s">
        <v>13</v>
      </c>
      <c r="F1020">
        <v>699</v>
      </c>
      <c r="G1020">
        <v>3</v>
      </c>
      <c r="H1020" t="s">
        <v>423</v>
      </c>
      <c r="I1020">
        <v>5</v>
      </c>
      <c r="J1020" t="s">
        <v>14</v>
      </c>
      <c r="K1020" t="s">
        <v>15</v>
      </c>
      <c r="L1020">
        <v>0</v>
      </c>
      <c r="M1020">
        <v>1</v>
      </c>
      <c r="N1020">
        <v>1</v>
      </c>
      <c r="O1020" t="str">
        <f>VLOOKUP(Contrats[[#This Row],[id_emploi]],Emplois[#All],3,0)</f>
        <v>Médical</v>
      </c>
      <c r="P1020">
        <f>IF(AND(Contrats[[#This Row],[debut]]&lt;=Résultats!D$11,Contrats[[#This Row],[fin_imputee]]&gt;=Résultats!D$11),1,0)</f>
        <v>0</v>
      </c>
    </row>
    <row r="1021" spans="1:16" x14ac:dyDescent="0.35">
      <c r="A1021">
        <v>1019</v>
      </c>
      <c r="B1021" s="1">
        <v>41209</v>
      </c>
      <c r="C1021" s="1">
        <v>41301</v>
      </c>
      <c r="D1021" s="1">
        <f>IF(Contrats[[#This Row],[fin]]="",D$1, Contrats[[#This Row],[fin]])</f>
        <v>41301</v>
      </c>
      <c r="E1021" t="s">
        <v>17</v>
      </c>
      <c r="F1021">
        <v>700</v>
      </c>
      <c r="G1021">
        <v>271</v>
      </c>
      <c r="H1021" t="s">
        <v>424</v>
      </c>
      <c r="I1021">
        <v>380</v>
      </c>
      <c r="J1021" t="s">
        <v>16</v>
      </c>
      <c r="K1021" t="s">
        <v>15</v>
      </c>
      <c r="L1021">
        <v>0</v>
      </c>
      <c r="M1021">
        <v>0</v>
      </c>
      <c r="N1021">
        <v>1</v>
      </c>
      <c r="O1021" t="str">
        <f>VLOOKUP(Contrats[[#This Row],[id_emploi]],Emplois[#All],3,0)</f>
        <v>Imagerie</v>
      </c>
      <c r="P1021">
        <f>IF(AND(Contrats[[#This Row],[debut]]&lt;=Résultats!D$11,Contrats[[#This Row],[fin_imputee]]&gt;=Résultats!D$11),1,0)</f>
        <v>0</v>
      </c>
    </row>
    <row r="1022" spans="1:16" x14ac:dyDescent="0.35">
      <c r="A1022">
        <v>1020</v>
      </c>
      <c r="B1022" s="1">
        <v>41335</v>
      </c>
      <c r="C1022" s="1">
        <v>41427</v>
      </c>
      <c r="D1022" s="1">
        <f>IF(Contrats[[#This Row],[fin]]="",D$1, Contrats[[#This Row],[fin]])</f>
        <v>41427</v>
      </c>
      <c r="E1022" t="s">
        <v>17</v>
      </c>
      <c r="F1022">
        <v>700</v>
      </c>
      <c r="G1022">
        <v>268</v>
      </c>
      <c r="H1022" t="s">
        <v>424</v>
      </c>
      <c r="I1022">
        <v>376</v>
      </c>
      <c r="J1022" t="s">
        <v>16</v>
      </c>
      <c r="K1022" t="s">
        <v>15</v>
      </c>
      <c r="L1022">
        <v>0</v>
      </c>
      <c r="M1022">
        <v>1</v>
      </c>
      <c r="N1022">
        <v>1</v>
      </c>
      <c r="O1022" t="str">
        <f>VLOOKUP(Contrats[[#This Row],[id_emploi]],Emplois[#All],3,0)</f>
        <v>Médical</v>
      </c>
      <c r="P1022">
        <f>IF(AND(Contrats[[#This Row],[debut]]&lt;=Résultats!D$11,Contrats[[#This Row],[fin_imputee]]&gt;=Résultats!D$11),1,0)</f>
        <v>0</v>
      </c>
    </row>
    <row r="1023" spans="1:16" x14ac:dyDescent="0.35">
      <c r="A1023">
        <v>1021</v>
      </c>
      <c r="B1023" s="1">
        <v>36761</v>
      </c>
      <c r="C1023" s="1">
        <v>36945</v>
      </c>
      <c r="D1023" s="1">
        <f>IF(Contrats[[#This Row],[fin]]="",D$1, Contrats[[#This Row],[fin]])</f>
        <v>36945</v>
      </c>
      <c r="E1023" t="s">
        <v>17</v>
      </c>
      <c r="F1023">
        <v>701</v>
      </c>
      <c r="G1023">
        <v>238</v>
      </c>
      <c r="H1023" t="s">
        <v>424</v>
      </c>
      <c r="I1023">
        <v>337</v>
      </c>
      <c r="J1023" t="s">
        <v>14</v>
      </c>
      <c r="K1023" t="s">
        <v>15</v>
      </c>
      <c r="L1023">
        <v>0</v>
      </c>
      <c r="M1023">
        <v>0</v>
      </c>
      <c r="N1023">
        <v>1</v>
      </c>
      <c r="O1023" t="str">
        <f>VLOOKUP(Contrats[[#This Row],[id_emploi]],Emplois[#All],3,0)</f>
        <v>Soins infirmiers</v>
      </c>
      <c r="P1023">
        <f>IF(AND(Contrats[[#This Row],[debut]]&lt;=Résultats!D$11,Contrats[[#This Row],[fin_imputee]]&gt;=Résultats!D$11),1,0)</f>
        <v>0</v>
      </c>
    </row>
    <row r="1024" spans="1:16" x14ac:dyDescent="0.35">
      <c r="A1024">
        <v>1022</v>
      </c>
      <c r="B1024" s="1">
        <v>36995</v>
      </c>
      <c r="C1024" s="1"/>
      <c r="D1024" s="1">
        <f>IF(Contrats[[#This Row],[fin]]="",D$1, Contrats[[#This Row],[fin]])</f>
        <v>45900</v>
      </c>
      <c r="E1024" t="s">
        <v>13</v>
      </c>
      <c r="F1024">
        <v>701</v>
      </c>
      <c r="G1024">
        <v>238</v>
      </c>
      <c r="H1024" t="s">
        <v>423</v>
      </c>
      <c r="I1024">
        <v>337</v>
      </c>
      <c r="J1024" t="s">
        <v>14</v>
      </c>
      <c r="K1024" t="s">
        <v>15</v>
      </c>
      <c r="L1024">
        <v>0</v>
      </c>
      <c r="M1024">
        <v>1</v>
      </c>
      <c r="N1024">
        <v>0</v>
      </c>
      <c r="O1024" t="str">
        <f>VLOOKUP(Contrats[[#This Row],[id_emploi]],Emplois[#All],3,0)</f>
        <v>Soins infirmiers</v>
      </c>
      <c r="P1024">
        <f>IF(AND(Contrats[[#This Row],[debut]]&lt;=Résultats!D$11,Contrats[[#This Row],[fin_imputee]]&gt;=Résultats!D$11),1,0)</f>
        <v>1</v>
      </c>
    </row>
    <row r="1025" spans="1:16" x14ac:dyDescent="0.35">
      <c r="A1025">
        <v>1023</v>
      </c>
      <c r="B1025" s="1">
        <v>36748</v>
      </c>
      <c r="C1025" s="1"/>
      <c r="D1025" s="1">
        <f>IF(Contrats[[#This Row],[fin]]="",D$1, Contrats[[#This Row],[fin]])</f>
        <v>45900</v>
      </c>
      <c r="E1025" t="s">
        <v>13</v>
      </c>
      <c r="F1025">
        <v>702</v>
      </c>
      <c r="G1025">
        <v>197</v>
      </c>
      <c r="H1025" t="s">
        <v>424</v>
      </c>
      <c r="I1025">
        <v>278</v>
      </c>
      <c r="J1025" t="s">
        <v>16</v>
      </c>
      <c r="K1025" t="s">
        <v>15</v>
      </c>
      <c r="L1025">
        <v>1</v>
      </c>
      <c r="M1025">
        <v>0</v>
      </c>
      <c r="N1025">
        <v>1</v>
      </c>
      <c r="O1025" t="str">
        <f>VLOOKUP(Contrats[[#This Row],[id_emploi]],Emplois[#All],3,0)</f>
        <v>Médical</v>
      </c>
      <c r="P1025">
        <f>IF(AND(Contrats[[#This Row],[debut]]&lt;=Résultats!D$11,Contrats[[#This Row],[fin_imputee]]&gt;=Résultats!D$11),1,0)</f>
        <v>1</v>
      </c>
    </row>
    <row r="1026" spans="1:16" x14ac:dyDescent="0.35">
      <c r="A1026">
        <v>1024</v>
      </c>
      <c r="B1026" s="1">
        <v>37026</v>
      </c>
      <c r="C1026" s="1">
        <v>37302</v>
      </c>
      <c r="D1026" s="1">
        <f>IF(Contrats[[#This Row],[fin]]="",D$1, Contrats[[#This Row],[fin]])</f>
        <v>37302</v>
      </c>
      <c r="E1026" t="s">
        <v>13</v>
      </c>
      <c r="F1026">
        <v>703</v>
      </c>
      <c r="G1026">
        <v>69</v>
      </c>
      <c r="H1026" t="s">
        <v>424</v>
      </c>
      <c r="I1026">
        <v>121</v>
      </c>
      <c r="J1026" t="s">
        <v>14</v>
      </c>
      <c r="K1026" t="s">
        <v>15</v>
      </c>
      <c r="L1026">
        <v>0</v>
      </c>
      <c r="M1026">
        <v>1</v>
      </c>
      <c r="N1026">
        <v>0</v>
      </c>
      <c r="O1026" t="str">
        <f>VLOOKUP(Contrats[[#This Row],[id_emploi]],Emplois[#All],3,0)</f>
        <v>Laboratoire</v>
      </c>
      <c r="P1026">
        <f>IF(AND(Contrats[[#This Row],[debut]]&lt;=Résultats!D$11,Contrats[[#This Row],[fin_imputee]]&gt;=Résultats!D$11),1,0)</f>
        <v>0</v>
      </c>
    </row>
    <row r="1027" spans="1:16" x14ac:dyDescent="0.35">
      <c r="A1027">
        <v>1025</v>
      </c>
      <c r="B1027" s="1">
        <v>41949</v>
      </c>
      <c r="C1027" s="1">
        <v>42557</v>
      </c>
      <c r="D1027" s="1">
        <f>IF(Contrats[[#This Row],[fin]]="",D$1, Contrats[[#This Row],[fin]])</f>
        <v>42557</v>
      </c>
      <c r="E1027" t="s">
        <v>13</v>
      </c>
      <c r="F1027">
        <v>704</v>
      </c>
      <c r="G1027">
        <v>132</v>
      </c>
      <c r="H1027" t="s">
        <v>423</v>
      </c>
      <c r="I1027">
        <v>192</v>
      </c>
      <c r="J1027" t="s">
        <v>16</v>
      </c>
      <c r="K1027" t="s">
        <v>15</v>
      </c>
      <c r="L1027">
        <v>0</v>
      </c>
      <c r="M1027">
        <v>0</v>
      </c>
      <c r="N1027">
        <v>1</v>
      </c>
      <c r="O1027" t="str">
        <f>VLOOKUP(Contrats[[#This Row],[id_emploi]],Emplois[#All],3,0)</f>
        <v>Psycho-social</v>
      </c>
      <c r="P1027">
        <f>IF(AND(Contrats[[#This Row],[debut]]&lt;=Résultats!D$11,Contrats[[#This Row],[fin_imputee]]&gt;=Résultats!D$11),1,0)</f>
        <v>0</v>
      </c>
    </row>
    <row r="1028" spans="1:16" x14ac:dyDescent="0.35">
      <c r="A1028">
        <v>1026</v>
      </c>
      <c r="B1028" s="1">
        <v>42595</v>
      </c>
      <c r="C1028" s="1">
        <v>42899</v>
      </c>
      <c r="D1028" s="1">
        <f>IF(Contrats[[#This Row],[fin]]="",D$1, Contrats[[#This Row],[fin]])</f>
        <v>42899</v>
      </c>
      <c r="E1028" t="s">
        <v>13</v>
      </c>
      <c r="F1028">
        <v>704</v>
      </c>
      <c r="G1028">
        <v>133</v>
      </c>
      <c r="H1028" t="s">
        <v>424</v>
      </c>
      <c r="I1028">
        <v>193</v>
      </c>
      <c r="J1028" t="s">
        <v>16</v>
      </c>
      <c r="K1028" t="s">
        <v>15</v>
      </c>
      <c r="L1028">
        <v>1</v>
      </c>
      <c r="M1028">
        <v>0</v>
      </c>
      <c r="N1028">
        <v>1</v>
      </c>
      <c r="O1028" t="str">
        <f>VLOOKUP(Contrats[[#This Row],[id_emploi]],Emplois[#All],3,0)</f>
        <v>Psycho-social</v>
      </c>
      <c r="P1028">
        <f>IF(AND(Contrats[[#This Row],[debut]]&lt;=Résultats!D$11,Contrats[[#This Row],[fin_imputee]]&gt;=Résultats!D$11),1,0)</f>
        <v>0</v>
      </c>
    </row>
    <row r="1029" spans="1:16" x14ac:dyDescent="0.35">
      <c r="A1029">
        <v>1027</v>
      </c>
      <c r="B1029" s="1">
        <v>42930</v>
      </c>
      <c r="C1029" s="1">
        <v>43326</v>
      </c>
      <c r="D1029" s="1">
        <f>IF(Contrats[[#This Row],[fin]]="",D$1, Contrats[[#This Row],[fin]])</f>
        <v>43326</v>
      </c>
      <c r="E1029" t="s">
        <v>13</v>
      </c>
      <c r="F1029">
        <v>704</v>
      </c>
      <c r="G1029">
        <v>256</v>
      </c>
      <c r="H1029" t="s">
        <v>424</v>
      </c>
      <c r="I1029">
        <v>360</v>
      </c>
      <c r="J1029" t="s">
        <v>14</v>
      </c>
      <c r="K1029" t="s">
        <v>15</v>
      </c>
      <c r="L1029">
        <v>0</v>
      </c>
      <c r="M1029">
        <v>1</v>
      </c>
      <c r="N1029">
        <v>0</v>
      </c>
      <c r="O1029" t="str">
        <f>VLOOKUP(Contrats[[#This Row],[id_emploi]],Emplois[#All],3,0)</f>
        <v>Soins infirmiers</v>
      </c>
      <c r="P1029">
        <f>IF(AND(Contrats[[#This Row],[debut]]&lt;=Résultats!D$11,Contrats[[#This Row],[fin_imputee]]&gt;=Résultats!D$11),1,0)</f>
        <v>0</v>
      </c>
    </row>
    <row r="1030" spans="1:16" x14ac:dyDescent="0.35">
      <c r="A1030">
        <v>1028</v>
      </c>
      <c r="B1030" s="1">
        <v>37083</v>
      </c>
      <c r="C1030" s="1">
        <v>37298</v>
      </c>
      <c r="D1030" s="1">
        <f>IF(Contrats[[#This Row],[fin]]="",D$1, Contrats[[#This Row],[fin]])</f>
        <v>37298</v>
      </c>
      <c r="E1030" t="s">
        <v>17</v>
      </c>
      <c r="F1030">
        <v>705</v>
      </c>
      <c r="G1030">
        <v>100</v>
      </c>
      <c r="H1030" t="s">
        <v>423</v>
      </c>
      <c r="I1030">
        <v>160</v>
      </c>
      <c r="J1030" t="s">
        <v>16</v>
      </c>
      <c r="K1030" t="s">
        <v>15</v>
      </c>
      <c r="L1030">
        <v>0</v>
      </c>
      <c r="M1030">
        <v>0</v>
      </c>
      <c r="N1030">
        <v>1</v>
      </c>
      <c r="O1030" t="str">
        <f>VLOOKUP(Contrats[[#This Row],[id_emploi]],Emplois[#All],3,0)</f>
        <v>Administratif</v>
      </c>
      <c r="P1030">
        <f>IF(AND(Contrats[[#This Row],[debut]]&lt;=Résultats!D$11,Contrats[[#This Row],[fin_imputee]]&gt;=Résultats!D$11),1,0)</f>
        <v>0</v>
      </c>
    </row>
    <row r="1031" spans="1:16" x14ac:dyDescent="0.35">
      <c r="A1031">
        <v>1029</v>
      </c>
      <c r="B1031" s="1">
        <v>36948</v>
      </c>
      <c r="C1031" s="1">
        <v>37068</v>
      </c>
      <c r="D1031" s="1">
        <f>IF(Contrats[[#This Row],[fin]]="",D$1, Contrats[[#This Row],[fin]])</f>
        <v>37068</v>
      </c>
      <c r="E1031" t="s">
        <v>17</v>
      </c>
      <c r="F1031">
        <v>706</v>
      </c>
      <c r="G1031">
        <v>216</v>
      </c>
      <c r="H1031" t="s">
        <v>423</v>
      </c>
      <c r="I1031">
        <v>309</v>
      </c>
      <c r="J1031" t="s">
        <v>19</v>
      </c>
      <c r="K1031" t="s">
        <v>20</v>
      </c>
      <c r="L1031">
        <v>0</v>
      </c>
      <c r="M1031">
        <v>0</v>
      </c>
      <c r="N1031">
        <v>1</v>
      </c>
      <c r="O1031" t="str">
        <f>VLOOKUP(Contrats[[#This Row],[id_emploi]],Emplois[#All],3,0)</f>
        <v>Administratif</v>
      </c>
      <c r="P1031">
        <f>IF(AND(Contrats[[#This Row],[debut]]&lt;=Résultats!D$11,Contrats[[#This Row],[fin_imputee]]&gt;=Résultats!D$11),1,0)</f>
        <v>0</v>
      </c>
    </row>
    <row r="1032" spans="1:16" x14ac:dyDescent="0.35">
      <c r="A1032">
        <v>1030</v>
      </c>
      <c r="B1032" s="1">
        <v>40203</v>
      </c>
      <c r="C1032" s="1"/>
      <c r="D1032" s="1">
        <f>IF(Contrats[[#This Row],[fin]]="",D$1, Contrats[[#This Row],[fin]])</f>
        <v>45900</v>
      </c>
      <c r="E1032" t="s">
        <v>13</v>
      </c>
      <c r="F1032">
        <v>707</v>
      </c>
      <c r="G1032">
        <v>69</v>
      </c>
      <c r="H1032" t="s">
        <v>424</v>
      </c>
      <c r="I1032">
        <v>120</v>
      </c>
      <c r="J1032" t="s">
        <v>16</v>
      </c>
      <c r="K1032" t="s">
        <v>15</v>
      </c>
      <c r="L1032">
        <v>1</v>
      </c>
      <c r="M1032">
        <v>0</v>
      </c>
      <c r="N1032">
        <v>0</v>
      </c>
      <c r="O1032" t="str">
        <f>VLOOKUP(Contrats[[#This Row],[id_emploi]],Emplois[#All],3,0)</f>
        <v>Laboratoire</v>
      </c>
      <c r="P1032">
        <f>IF(AND(Contrats[[#This Row],[debut]]&lt;=Résultats!D$11,Contrats[[#This Row],[fin_imputee]]&gt;=Résultats!D$11),1,0)</f>
        <v>1</v>
      </c>
    </row>
    <row r="1033" spans="1:16" x14ac:dyDescent="0.35">
      <c r="A1033">
        <v>1031</v>
      </c>
      <c r="B1033" s="1">
        <v>43184</v>
      </c>
      <c r="C1033" s="1">
        <v>43368</v>
      </c>
      <c r="D1033" s="1">
        <f>IF(Contrats[[#This Row],[fin]]="",D$1, Contrats[[#This Row],[fin]])</f>
        <v>43368</v>
      </c>
      <c r="E1033" t="s">
        <v>13</v>
      </c>
      <c r="F1033">
        <v>708</v>
      </c>
      <c r="G1033">
        <v>72</v>
      </c>
      <c r="H1033" t="s">
        <v>424</v>
      </c>
      <c r="I1033">
        <v>128</v>
      </c>
      <c r="J1033" t="s">
        <v>14</v>
      </c>
      <c r="K1033" t="s">
        <v>15</v>
      </c>
      <c r="L1033">
        <v>0</v>
      </c>
      <c r="M1033">
        <v>1</v>
      </c>
      <c r="N1033">
        <v>1</v>
      </c>
      <c r="O1033" t="str">
        <f>VLOOKUP(Contrats[[#This Row],[id_emploi]],Emplois[#All],3,0)</f>
        <v>Laboratoire</v>
      </c>
      <c r="P1033">
        <f>IF(AND(Contrats[[#This Row],[debut]]&lt;=Résultats!D$11,Contrats[[#This Row],[fin_imputee]]&gt;=Résultats!D$11),1,0)</f>
        <v>0</v>
      </c>
    </row>
    <row r="1034" spans="1:16" x14ac:dyDescent="0.35">
      <c r="A1034">
        <v>1032</v>
      </c>
      <c r="B1034" s="1">
        <v>37520</v>
      </c>
      <c r="C1034" s="1">
        <v>37946</v>
      </c>
      <c r="D1034" s="1">
        <f>IF(Contrats[[#This Row],[fin]]="",D$1, Contrats[[#This Row],[fin]])</f>
        <v>37946</v>
      </c>
      <c r="E1034" t="s">
        <v>17</v>
      </c>
      <c r="F1034">
        <v>709</v>
      </c>
      <c r="G1034">
        <v>108</v>
      </c>
      <c r="H1034" t="s">
        <v>425</v>
      </c>
      <c r="I1034">
        <v>168</v>
      </c>
      <c r="J1034" t="s">
        <v>16</v>
      </c>
      <c r="K1034" t="s">
        <v>15</v>
      </c>
      <c r="L1034">
        <v>1</v>
      </c>
      <c r="M1034">
        <v>0</v>
      </c>
      <c r="N1034">
        <v>1</v>
      </c>
      <c r="O1034" t="str">
        <f>VLOOKUP(Contrats[[#This Row],[id_emploi]],Emplois[#All],3,0)</f>
        <v>Information médicale</v>
      </c>
      <c r="P1034">
        <f>IF(AND(Contrats[[#This Row],[debut]]&lt;=Résultats!D$11,Contrats[[#This Row],[fin_imputee]]&gt;=Résultats!D$11),1,0)</f>
        <v>0</v>
      </c>
    </row>
    <row r="1035" spans="1:16" x14ac:dyDescent="0.35">
      <c r="A1035">
        <v>1033</v>
      </c>
      <c r="B1035" s="1">
        <v>37955</v>
      </c>
      <c r="C1035" s="1"/>
      <c r="D1035" s="1">
        <f>IF(Contrats[[#This Row],[fin]]="",D$1, Contrats[[#This Row],[fin]])</f>
        <v>45900</v>
      </c>
      <c r="E1035" t="s">
        <v>13</v>
      </c>
      <c r="F1035">
        <v>709</v>
      </c>
      <c r="G1035">
        <v>224</v>
      </c>
      <c r="H1035" t="s">
        <v>424</v>
      </c>
      <c r="I1035">
        <v>322</v>
      </c>
      <c r="J1035" t="s">
        <v>14</v>
      </c>
      <c r="K1035" t="s">
        <v>15</v>
      </c>
      <c r="L1035">
        <v>0</v>
      </c>
      <c r="M1035">
        <v>0</v>
      </c>
      <c r="N1035">
        <v>1</v>
      </c>
      <c r="O1035" t="str">
        <f>VLOOKUP(Contrats[[#This Row],[id_emploi]],Emplois[#All],3,0)</f>
        <v>Soins infirmiers</v>
      </c>
      <c r="P1035">
        <f>IF(AND(Contrats[[#This Row],[debut]]&lt;=Résultats!D$11,Contrats[[#This Row],[fin_imputee]]&gt;=Résultats!D$11),1,0)</f>
        <v>1</v>
      </c>
    </row>
    <row r="1036" spans="1:16" x14ac:dyDescent="0.35">
      <c r="A1036">
        <v>1034</v>
      </c>
      <c r="B1036" s="1">
        <v>36753</v>
      </c>
      <c r="C1036" s="1">
        <v>37118</v>
      </c>
      <c r="D1036" s="1">
        <f>IF(Contrats[[#This Row],[fin]]="",D$1, Contrats[[#This Row],[fin]])</f>
        <v>37118</v>
      </c>
      <c r="E1036" t="s">
        <v>13</v>
      </c>
      <c r="F1036">
        <v>710</v>
      </c>
      <c r="G1036">
        <v>59</v>
      </c>
      <c r="H1036" t="s">
        <v>424</v>
      </c>
      <c r="I1036">
        <v>109</v>
      </c>
      <c r="J1036" t="s">
        <v>16</v>
      </c>
      <c r="K1036" t="s">
        <v>15</v>
      </c>
      <c r="L1036">
        <v>1</v>
      </c>
      <c r="M1036">
        <v>0</v>
      </c>
      <c r="N1036">
        <v>1</v>
      </c>
      <c r="O1036" t="str">
        <f>VLOOKUP(Contrats[[#This Row],[id_emploi]],Emplois[#All],3,0)</f>
        <v>Rééducation</v>
      </c>
      <c r="P1036">
        <f>IF(AND(Contrats[[#This Row],[debut]]&lt;=Résultats!D$11,Contrats[[#This Row],[fin_imputee]]&gt;=Résultats!D$11),1,0)</f>
        <v>0</v>
      </c>
    </row>
    <row r="1037" spans="1:16" x14ac:dyDescent="0.35">
      <c r="A1037">
        <v>1035</v>
      </c>
      <c r="B1037" s="1">
        <v>37120</v>
      </c>
      <c r="C1037" s="1">
        <v>37669</v>
      </c>
      <c r="D1037" s="1">
        <f>IF(Contrats[[#This Row],[fin]]="",D$1, Contrats[[#This Row],[fin]])</f>
        <v>37669</v>
      </c>
      <c r="E1037" t="s">
        <v>13</v>
      </c>
      <c r="F1037">
        <v>710</v>
      </c>
      <c r="G1037">
        <v>247</v>
      </c>
      <c r="H1037" t="s">
        <v>424</v>
      </c>
      <c r="I1037">
        <v>349</v>
      </c>
      <c r="J1037" t="s">
        <v>16</v>
      </c>
      <c r="K1037" t="s">
        <v>15</v>
      </c>
      <c r="L1037">
        <v>0</v>
      </c>
      <c r="M1037">
        <v>1</v>
      </c>
      <c r="N1037">
        <v>1</v>
      </c>
      <c r="O1037" t="str">
        <f>VLOOKUP(Contrats[[#This Row],[id_emploi]],Emplois[#All],3,0)</f>
        <v>Soins infirmiers</v>
      </c>
      <c r="P1037">
        <f>IF(AND(Contrats[[#This Row],[debut]]&lt;=Résultats!D$11,Contrats[[#This Row],[fin_imputee]]&gt;=Résultats!D$11),1,0)</f>
        <v>0</v>
      </c>
    </row>
    <row r="1038" spans="1:16" x14ac:dyDescent="0.35">
      <c r="A1038">
        <v>1036</v>
      </c>
      <c r="B1038" s="1">
        <v>37321</v>
      </c>
      <c r="C1038" s="1">
        <v>37992</v>
      </c>
      <c r="D1038" s="1">
        <f>IF(Contrats[[#This Row],[fin]]="",D$1, Contrats[[#This Row],[fin]])</f>
        <v>37992</v>
      </c>
      <c r="E1038" t="s">
        <v>13</v>
      </c>
      <c r="F1038">
        <v>711</v>
      </c>
      <c r="G1038">
        <v>200</v>
      </c>
      <c r="H1038" t="s">
        <v>424</v>
      </c>
      <c r="I1038">
        <v>283</v>
      </c>
      <c r="J1038" t="s">
        <v>16</v>
      </c>
      <c r="K1038" t="s">
        <v>15</v>
      </c>
      <c r="L1038">
        <v>0</v>
      </c>
      <c r="M1038">
        <v>1</v>
      </c>
      <c r="N1038">
        <v>0</v>
      </c>
      <c r="O1038" t="str">
        <f>VLOOKUP(Contrats[[#This Row],[id_emploi]],Emplois[#All],3,0)</f>
        <v>Bloc opératoire</v>
      </c>
      <c r="P1038">
        <f>IF(AND(Contrats[[#This Row],[debut]]&lt;=Résultats!D$11,Contrats[[#This Row],[fin_imputee]]&gt;=Résultats!D$11),1,0)</f>
        <v>0</v>
      </c>
    </row>
    <row r="1039" spans="1:16" x14ac:dyDescent="0.35">
      <c r="A1039">
        <v>1037</v>
      </c>
      <c r="B1039" s="1">
        <v>36817</v>
      </c>
      <c r="C1039" s="1">
        <v>37455</v>
      </c>
      <c r="D1039" s="1">
        <f>IF(Contrats[[#This Row],[fin]]="",D$1, Contrats[[#This Row],[fin]])</f>
        <v>37455</v>
      </c>
      <c r="E1039" t="s">
        <v>13</v>
      </c>
      <c r="F1039">
        <v>712</v>
      </c>
      <c r="G1039">
        <v>247</v>
      </c>
      <c r="H1039" t="s">
        <v>423</v>
      </c>
      <c r="I1039">
        <v>349</v>
      </c>
      <c r="J1039" t="s">
        <v>16</v>
      </c>
      <c r="K1039" t="s">
        <v>15</v>
      </c>
      <c r="L1039">
        <v>1</v>
      </c>
      <c r="M1039">
        <v>0</v>
      </c>
      <c r="N1039">
        <v>0</v>
      </c>
      <c r="O1039" t="str">
        <f>VLOOKUP(Contrats[[#This Row],[id_emploi]],Emplois[#All],3,0)</f>
        <v>Soins infirmiers</v>
      </c>
      <c r="P1039">
        <f>IF(AND(Contrats[[#This Row],[debut]]&lt;=Résultats!D$11,Contrats[[#This Row],[fin_imputee]]&gt;=Résultats!D$11),1,0)</f>
        <v>0</v>
      </c>
    </row>
    <row r="1040" spans="1:16" x14ac:dyDescent="0.35">
      <c r="A1040">
        <v>1038</v>
      </c>
      <c r="B1040" s="1">
        <v>40350</v>
      </c>
      <c r="C1040" s="1"/>
      <c r="D1040" s="1">
        <f>IF(Contrats[[#This Row],[fin]]="",D$1, Contrats[[#This Row],[fin]])</f>
        <v>45900</v>
      </c>
      <c r="E1040" t="s">
        <v>13</v>
      </c>
      <c r="F1040">
        <v>713</v>
      </c>
      <c r="G1040">
        <v>70</v>
      </c>
      <c r="H1040" t="s">
        <v>424</v>
      </c>
      <c r="I1040">
        <v>124</v>
      </c>
      <c r="J1040" t="s">
        <v>14</v>
      </c>
      <c r="K1040" t="s">
        <v>15</v>
      </c>
      <c r="L1040">
        <v>0</v>
      </c>
      <c r="M1040">
        <v>0</v>
      </c>
      <c r="N1040">
        <v>1</v>
      </c>
      <c r="O1040" t="str">
        <f>VLOOKUP(Contrats[[#This Row],[id_emploi]],Emplois[#All],3,0)</f>
        <v>Laboratoire</v>
      </c>
      <c r="P1040">
        <f>IF(AND(Contrats[[#This Row],[debut]]&lt;=Résultats!D$11,Contrats[[#This Row],[fin_imputee]]&gt;=Résultats!D$11),1,0)</f>
        <v>1</v>
      </c>
    </row>
    <row r="1041" spans="1:16" x14ac:dyDescent="0.35">
      <c r="A1041">
        <v>1039</v>
      </c>
      <c r="B1041" s="1">
        <v>38402</v>
      </c>
      <c r="C1041" s="1">
        <v>38736</v>
      </c>
      <c r="D1041" s="1">
        <f>IF(Contrats[[#This Row],[fin]]="",D$1, Contrats[[#This Row],[fin]])</f>
        <v>38736</v>
      </c>
      <c r="E1041" t="s">
        <v>13</v>
      </c>
      <c r="F1041">
        <v>714</v>
      </c>
      <c r="G1041">
        <v>45</v>
      </c>
      <c r="H1041" t="s">
        <v>423</v>
      </c>
      <c r="I1041">
        <v>95</v>
      </c>
      <c r="J1041" t="s">
        <v>18</v>
      </c>
      <c r="K1041" t="s">
        <v>18</v>
      </c>
      <c r="L1041">
        <v>1</v>
      </c>
      <c r="M1041">
        <v>0</v>
      </c>
      <c r="N1041">
        <v>0</v>
      </c>
      <c r="O1041" t="str">
        <f>VLOOKUP(Contrats[[#This Row],[id_emploi]],Emplois[#All],3,0)</f>
        <v>Bloc opératoire</v>
      </c>
      <c r="P1041">
        <f>IF(AND(Contrats[[#This Row],[debut]]&lt;=Résultats!D$11,Contrats[[#This Row],[fin_imputee]]&gt;=Résultats!D$11),1,0)</f>
        <v>0</v>
      </c>
    </row>
    <row r="1042" spans="1:16" x14ac:dyDescent="0.35">
      <c r="A1042">
        <v>1040</v>
      </c>
      <c r="B1042" s="1">
        <v>37497</v>
      </c>
      <c r="C1042" s="1">
        <v>37650</v>
      </c>
      <c r="D1042" s="1">
        <f>IF(Contrats[[#This Row],[fin]]="",D$1, Contrats[[#This Row],[fin]])</f>
        <v>37650</v>
      </c>
      <c r="E1042" t="s">
        <v>17</v>
      </c>
      <c r="F1042">
        <v>715</v>
      </c>
      <c r="G1042">
        <v>200</v>
      </c>
      <c r="H1042" t="s">
        <v>423</v>
      </c>
      <c r="I1042">
        <v>284</v>
      </c>
      <c r="J1042" t="s">
        <v>14</v>
      </c>
      <c r="K1042" t="s">
        <v>15</v>
      </c>
      <c r="L1042">
        <v>0</v>
      </c>
      <c r="M1042">
        <v>0</v>
      </c>
      <c r="N1042">
        <v>0</v>
      </c>
      <c r="O1042" t="str">
        <f>VLOOKUP(Contrats[[#This Row],[id_emploi]],Emplois[#All],3,0)</f>
        <v>Bloc opératoire</v>
      </c>
      <c r="P1042">
        <f>IF(AND(Contrats[[#This Row],[debut]]&lt;=Résultats!D$11,Contrats[[#This Row],[fin_imputee]]&gt;=Résultats!D$11),1,0)</f>
        <v>0</v>
      </c>
    </row>
    <row r="1043" spans="1:16" x14ac:dyDescent="0.35">
      <c r="A1043">
        <v>1041</v>
      </c>
      <c r="B1043" s="1">
        <v>37115</v>
      </c>
      <c r="C1043" s="1">
        <v>37633</v>
      </c>
      <c r="D1043" s="1">
        <f>IF(Contrats[[#This Row],[fin]]="",D$1, Contrats[[#This Row],[fin]])</f>
        <v>37633</v>
      </c>
      <c r="E1043" t="s">
        <v>13</v>
      </c>
      <c r="F1043">
        <v>716</v>
      </c>
      <c r="G1043">
        <v>48</v>
      </c>
      <c r="H1043" t="s">
        <v>423</v>
      </c>
      <c r="I1043">
        <v>98</v>
      </c>
      <c r="J1043" t="s">
        <v>19</v>
      </c>
      <c r="K1043" t="s">
        <v>20</v>
      </c>
      <c r="L1043">
        <v>0</v>
      </c>
      <c r="M1043">
        <v>0</v>
      </c>
      <c r="N1043">
        <v>1</v>
      </c>
      <c r="O1043" t="str">
        <f>VLOOKUP(Contrats[[#This Row],[id_emploi]],Emplois[#All],3,0)</f>
        <v>Soins infirmiers</v>
      </c>
      <c r="P1043">
        <f>IF(AND(Contrats[[#This Row],[debut]]&lt;=Résultats!D$11,Contrats[[#This Row],[fin_imputee]]&gt;=Résultats!D$11),1,0)</f>
        <v>0</v>
      </c>
    </row>
    <row r="1044" spans="1:16" x14ac:dyDescent="0.35">
      <c r="A1044">
        <v>1042</v>
      </c>
      <c r="B1044" s="1">
        <v>37649</v>
      </c>
      <c r="C1044" s="1">
        <v>45992</v>
      </c>
      <c r="D1044" s="1">
        <f>IF(Contrats[[#This Row],[fin]]="",D$1, Contrats[[#This Row],[fin]])</f>
        <v>45992</v>
      </c>
      <c r="E1044" t="s">
        <v>17</v>
      </c>
      <c r="F1044">
        <v>716</v>
      </c>
      <c r="G1044">
        <v>48</v>
      </c>
      <c r="H1044" t="s">
        <v>424</v>
      </c>
      <c r="I1044">
        <v>98</v>
      </c>
      <c r="J1044" t="s">
        <v>19</v>
      </c>
      <c r="K1044" t="s">
        <v>20</v>
      </c>
      <c r="L1044">
        <v>0</v>
      </c>
      <c r="M1044">
        <v>1</v>
      </c>
      <c r="N1044">
        <v>0</v>
      </c>
      <c r="O1044" t="str">
        <f>VLOOKUP(Contrats[[#This Row],[id_emploi]],Emplois[#All],3,0)</f>
        <v>Soins infirmiers</v>
      </c>
      <c r="P1044">
        <f>IF(AND(Contrats[[#This Row],[debut]]&lt;=Résultats!D$11,Contrats[[#This Row],[fin_imputee]]&gt;=Résultats!D$11),1,0)</f>
        <v>1</v>
      </c>
    </row>
    <row r="1045" spans="1:16" x14ac:dyDescent="0.35">
      <c r="A1045">
        <v>1043</v>
      </c>
      <c r="B1045" s="1">
        <v>37945</v>
      </c>
      <c r="C1045" s="1">
        <v>38250</v>
      </c>
      <c r="D1045" s="1">
        <f>IF(Contrats[[#This Row],[fin]]="",D$1, Contrats[[#This Row],[fin]])</f>
        <v>38250</v>
      </c>
      <c r="E1045" t="s">
        <v>13</v>
      </c>
      <c r="F1045">
        <v>717</v>
      </c>
      <c r="G1045">
        <v>264</v>
      </c>
      <c r="H1045" t="s">
        <v>426</v>
      </c>
      <c r="I1045">
        <v>372</v>
      </c>
      <c r="J1045" t="s">
        <v>16</v>
      </c>
      <c r="K1045" t="s">
        <v>15</v>
      </c>
      <c r="L1045">
        <v>0</v>
      </c>
      <c r="M1045">
        <v>0</v>
      </c>
      <c r="N1045">
        <v>1</v>
      </c>
      <c r="O1045" t="str">
        <f>VLOOKUP(Contrats[[#This Row],[id_emploi]],Emplois[#All],3,0)</f>
        <v>Administratif</v>
      </c>
      <c r="P1045">
        <f>IF(AND(Contrats[[#This Row],[debut]]&lt;=Résultats!D$11,Contrats[[#This Row],[fin_imputee]]&gt;=Résultats!D$11),1,0)</f>
        <v>0</v>
      </c>
    </row>
    <row r="1046" spans="1:16" x14ac:dyDescent="0.35">
      <c r="A1046">
        <v>1044</v>
      </c>
      <c r="B1046" s="1">
        <v>38290</v>
      </c>
      <c r="C1046" s="1">
        <v>38959</v>
      </c>
      <c r="D1046" s="1">
        <f>IF(Contrats[[#This Row],[fin]]="",D$1, Contrats[[#This Row],[fin]])</f>
        <v>38959</v>
      </c>
      <c r="E1046" t="s">
        <v>13</v>
      </c>
      <c r="F1046">
        <v>717</v>
      </c>
      <c r="G1046">
        <v>264</v>
      </c>
      <c r="H1046" t="s">
        <v>423</v>
      </c>
      <c r="I1046">
        <v>372</v>
      </c>
      <c r="J1046" t="s">
        <v>16</v>
      </c>
      <c r="K1046" t="s">
        <v>15</v>
      </c>
      <c r="L1046">
        <v>1</v>
      </c>
      <c r="M1046">
        <v>0</v>
      </c>
      <c r="N1046">
        <v>1</v>
      </c>
      <c r="O1046" t="str">
        <f>VLOOKUP(Contrats[[#This Row],[id_emploi]],Emplois[#All],3,0)</f>
        <v>Administratif</v>
      </c>
      <c r="P1046">
        <f>IF(AND(Contrats[[#This Row],[debut]]&lt;=Résultats!D$11,Contrats[[#This Row],[fin_imputee]]&gt;=Résultats!D$11),1,0)</f>
        <v>0</v>
      </c>
    </row>
    <row r="1047" spans="1:16" x14ac:dyDescent="0.35">
      <c r="A1047">
        <v>1045</v>
      </c>
      <c r="B1047" s="1">
        <v>40873</v>
      </c>
      <c r="C1047" s="1"/>
      <c r="D1047" s="1">
        <f>IF(Contrats[[#This Row],[fin]]="",D$1, Contrats[[#This Row],[fin]])</f>
        <v>45900</v>
      </c>
      <c r="E1047" t="s">
        <v>13</v>
      </c>
      <c r="F1047">
        <v>718</v>
      </c>
      <c r="G1047">
        <v>61</v>
      </c>
      <c r="H1047" t="s">
        <v>424</v>
      </c>
      <c r="I1047">
        <v>111</v>
      </c>
      <c r="J1047" t="s">
        <v>16</v>
      </c>
      <c r="K1047" t="s">
        <v>15</v>
      </c>
      <c r="L1047">
        <v>0</v>
      </c>
      <c r="M1047">
        <v>1</v>
      </c>
      <c r="N1047">
        <v>1</v>
      </c>
      <c r="O1047" t="str">
        <f>VLOOKUP(Contrats[[#This Row],[id_emploi]],Emplois[#All],3,0)</f>
        <v>Rééducation</v>
      </c>
      <c r="P1047">
        <f>IF(AND(Contrats[[#This Row],[debut]]&lt;=Résultats!D$11,Contrats[[#This Row],[fin_imputee]]&gt;=Résultats!D$11),1,0)</f>
        <v>1</v>
      </c>
    </row>
    <row r="1048" spans="1:16" x14ac:dyDescent="0.35">
      <c r="A1048">
        <v>1046</v>
      </c>
      <c r="B1048" s="1">
        <v>43872</v>
      </c>
      <c r="C1048" s="1"/>
      <c r="D1048" s="1">
        <f>IF(Contrats[[#This Row],[fin]]="",D$1, Contrats[[#This Row],[fin]])</f>
        <v>45900</v>
      </c>
      <c r="E1048" t="s">
        <v>13</v>
      </c>
      <c r="F1048">
        <v>719</v>
      </c>
      <c r="G1048">
        <v>125</v>
      </c>
      <c r="H1048" t="s">
        <v>424</v>
      </c>
      <c r="I1048">
        <v>185</v>
      </c>
      <c r="J1048" t="s">
        <v>19</v>
      </c>
      <c r="K1048" t="s">
        <v>20</v>
      </c>
      <c r="L1048">
        <v>1</v>
      </c>
      <c r="M1048">
        <v>0</v>
      </c>
      <c r="N1048">
        <v>1</v>
      </c>
      <c r="O1048" t="str">
        <f>VLOOKUP(Contrats[[#This Row],[id_emploi]],Emplois[#All],3,0)</f>
        <v>Recherche</v>
      </c>
      <c r="P1048">
        <f>IF(AND(Contrats[[#This Row],[debut]]&lt;=Résultats!D$11,Contrats[[#This Row],[fin_imputee]]&gt;=Résultats!D$11),1,0)</f>
        <v>1</v>
      </c>
    </row>
    <row r="1049" spans="1:16" x14ac:dyDescent="0.35">
      <c r="A1049">
        <v>1047</v>
      </c>
      <c r="B1049" s="1">
        <v>37179</v>
      </c>
      <c r="C1049" s="1">
        <v>37544</v>
      </c>
      <c r="D1049" s="1">
        <f>IF(Contrats[[#This Row],[fin]]="",D$1, Contrats[[#This Row],[fin]])</f>
        <v>37544</v>
      </c>
      <c r="E1049" t="s">
        <v>13</v>
      </c>
      <c r="F1049">
        <v>720</v>
      </c>
      <c r="G1049">
        <v>285</v>
      </c>
      <c r="H1049" t="s">
        <v>423</v>
      </c>
      <c r="I1049">
        <v>400</v>
      </c>
      <c r="J1049" t="s">
        <v>16</v>
      </c>
      <c r="K1049" t="s">
        <v>15</v>
      </c>
      <c r="L1049">
        <v>1</v>
      </c>
      <c r="M1049">
        <v>1</v>
      </c>
      <c r="N1049">
        <v>1</v>
      </c>
      <c r="O1049" t="str">
        <f>VLOOKUP(Contrats[[#This Row],[id_emploi]],Emplois[#All],3,0)</f>
        <v>Soins infirmiers</v>
      </c>
      <c r="P1049">
        <f>IF(AND(Contrats[[#This Row],[debut]]&lt;=Résultats!D$11,Contrats[[#This Row],[fin_imputee]]&gt;=Résultats!D$11),1,0)</f>
        <v>0</v>
      </c>
    </row>
    <row r="1050" spans="1:16" x14ac:dyDescent="0.35">
      <c r="A1050">
        <v>1048</v>
      </c>
      <c r="B1050" s="1">
        <v>41785</v>
      </c>
      <c r="C1050" s="1"/>
      <c r="D1050" s="1">
        <f>IF(Contrats[[#This Row],[fin]]="",D$1, Contrats[[#This Row],[fin]])</f>
        <v>45900</v>
      </c>
      <c r="E1050" t="s">
        <v>13</v>
      </c>
      <c r="F1050">
        <v>721</v>
      </c>
      <c r="G1050">
        <v>71</v>
      </c>
      <c r="H1050" t="s">
        <v>426</v>
      </c>
      <c r="I1050">
        <v>125</v>
      </c>
      <c r="J1050" t="s">
        <v>16</v>
      </c>
      <c r="K1050" t="s">
        <v>15</v>
      </c>
      <c r="L1050">
        <v>0</v>
      </c>
      <c r="M1050">
        <v>0</v>
      </c>
      <c r="N1050">
        <v>1</v>
      </c>
      <c r="O1050" t="str">
        <f>VLOOKUP(Contrats[[#This Row],[id_emploi]],Emplois[#All],3,0)</f>
        <v>Laboratoire</v>
      </c>
      <c r="P1050">
        <f>IF(AND(Contrats[[#This Row],[debut]]&lt;=Résultats!D$11,Contrats[[#This Row],[fin_imputee]]&gt;=Résultats!D$11),1,0)</f>
        <v>1</v>
      </c>
    </row>
    <row r="1051" spans="1:16" x14ac:dyDescent="0.35">
      <c r="A1051">
        <v>1049</v>
      </c>
      <c r="B1051" s="1">
        <v>36564</v>
      </c>
      <c r="C1051" s="1">
        <v>36930</v>
      </c>
      <c r="D1051" s="1">
        <f>IF(Contrats[[#This Row],[fin]]="",D$1, Contrats[[#This Row],[fin]])</f>
        <v>36930</v>
      </c>
      <c r="E1051" t="s">
        <v>17</v>
      </c>
      <c r="F1051">
        <v>722</v>
      </c>
      <c r="G1051">
        <v>107</v>
      </c>
      <c r="H1051" t="s">
        <v>424</v>
      </c>
      <c r="I1051">
        <v>167</v>
      </c>
      <c r="J1051" t="s">
        <v>16</v>
      </c>
      <c r="K1051" t="s">
        <v>15</v>
      </c>
      <c r="L1051">
        <v>0</v>
      </c>
      <c r="M1051">
        <v>1</v>
      </c>
      <c r="N1051">
        <v>1</v>
      </c>
      <c r="O1051" t="str">
        <f>VLOOKUP(Contrats[[#This Row],[id_emploi]],Emplois[#All],3,0)</f>
        <v>Information médicale</v>
      </c>
      <c r="P1051">
        <f>IF(AND(Contrats[[#This Row],[debut]]&lt;=Résultats!D$11,Contrats[[#This Row],[fin_imputee]]&gt;=Résultats!D$11),1,0)</f>
        <v>0</v>
      </c>
    </row>
    <row r="1052" spans="1:16" x14ac:dyDescent="0.35">
      <c r="A1052">
        <v>1050</v>
      </c>
      <c r="B1052" s="1">
        <v>42862</v>
      </c>
      <c r="C1052" s="1">
        <v>43258</v>
      </c>
      <c r="D1052" s="1">
        <f>IF(Contrats[[#This Row],[fin]]="",D$1, Contrats[[#This Row],[fin]])</f>
        <v>43258</v>
      </c>
      <c r="E1052" t="s">
        <v>17</v>
      </c>
      <c r="F1052">
        <v>723</v>
      </c>
      <c r="G1052">
        <v>65</v>
      </c>
      <c r="H1052" t="s">
        <v>424</v>
      </c>
      <c r="I1052">
        <v>115</v>
      </c>
      <c r="J1052" t="s">
        <v>14</v>
      </c>
      <c r="K1052" t="s">
        <v>15</v>
      </c>
      <c r="L1052">
        <v>0</v>
      </c>
      <c r="M1052">
        <v>0</v>
      </c>
      <c r="N1052">
        <v>1</v>
      </c>
      <c r="O1052" t="str">
        <f>VLOOKUP(Contrats[[#This Row],[id_emploi]],Emplois[#All],3,0)</f>
        <v>Imagerie</v>
      </c>
      <c r="P1052">
        <f>IF(AND(Contrats[[#This Row],[debut]]&lt;=Résultats!D$11,Contrats[[#This Row],[fin_imputee]]&gt;=Résultats!D$11),1,0)</f>
        <v>0</v>
      </c>
    </row>
    <row r="1053" spans="1:16" x14ac:dyDescent="0.35">
      <c r="A1053">
        <v>1051</v>
      </c>
      <c r="B1053" s="1">
        <v>43294</v>
      </c>
      <c r="C1053" s="1">
        <v>43964</v>
      </c>
      <c r="D1053" s="1">
        <f>IF(Contrats[[#This Row],[fin]]="",D$1, Contrats[[#This Row],[fin]])</f>
        <v>43964</v>
      </c>
      <c r="E1053" t="s">
        <v>13</v>
      </c>
      <c r="F1053">
        <v>723</v>
      </c>
      <c r="G1053">
        <v>65</v>
      </c>
      <c r="H1053" t="s">
        <v>424</v>
      </c>
      <c r="I1053">
        <v>116</v>
      </c>
      <c r="J1053" t="s">
        <v>18</v>
      </c>
      <c r="K1053" t="s">
        <v>18</v>
      </c>
      <c r="L1053">
        <v>0</v>
      </c>
      <c r="M1053">
        <v>0</v>
      </c>
      <c r="N1053">
        <v>1</v>
      </c>
      <c r="O1053" t="str">
        <f>VLOOKUP(Contrats[[#This Row],[id_emploi]],Emplois[#All],3,0)</f>
        <v>Imagerie</v>
      </c>
      <c r="P1053">
        <f>IF(AND(Contrats[[#This Row],[debut]]&lt;=Résultats!D$11,Contrats[[#This Row],[fin_imputee]]&gt;=Résultats!D$11),1,0)</f>
        <v>0</v>
      </c>
    </row>
    <row r="1054" spans="1:16" x14ac:dyDescent="0.35">
      <c r="A1054">
        <v>1052</v>
      </c>
      <c r="B1054" s="1">
        <v>43987</v>
      </c>
      <c r="C1054" s="1"/>
      <c r="D1054" s="1">
        <f>IF(Contrats[[#This Row],[fin]]="",D$1, Contrats[[#This Row],[fin]])</f>
        <v>45900</v>
      </c>
      <c r="E1054" t="s">
        <v>13</v>
      </c>
      <c r="F1054">
        <v>723</v>
      </c>
      <c r="G1054">
        <v>254</v>
      </c>
      <c r="H1054" t="s">
        <v>424</v>
      </c>
      <c r="I1054">
        <v>357</v>
      </c>
      <c r="J1054" t="s">
        <v>19</v>
      </c>
      <c r="K1054" t="s">
        <v>20</v>
      </c>
      <c r="L1054">
        <v>0</v>
      </c>
      <c r="M1054">
        <v>0</v>
      </c>
      <c r="N1054">
        <v>1</v>
      </c>
      <c r="O1054" t="str">
        <f>VLOOKUP(Contrats[[#This Row],[id_emploi]],Emplois[#All],3,0)</f>
        <v>Pharmacie</v>
      </c>
      <c r="P1054">
        <f>IF(AND(Contrats[[#This Row],[debut]]&lt;=Résultats!D$11,Contrats[[#This Row],[fin_imputee]]&gt;=Résultats!D$11),1,0)</f>
        <v>1</v>
      </c>
    </row>
    <row r="1055" spans="1:16" x14ac:dyDescent="0.35">
      <c r="A1055">
        <v>1053</v>
      </c>
      <c r="B1055" s="1">
        <v>42540</v>
      </c>
      <c r="C1055" s="1">
        <v>43270</v>
      </c>
      <c r="D1055" s="1">
        <f>IF(Contrats[[#This Row],[fin]]="",D$1, Contrats[[#This Row],[fin]])</f>
        <v>43270</v>
      </c>
      <c r="E1055" t="s">
        <v>13</v>
      </c>
      <c r="F1055">
        <v>724</v>
      </c>
      <c r="G1055">
        <v>254</v>
      </c>
      <c r="H1055" t="s">
        <v>423</v>
      </c>
      <c r="I1055">
        <v>357</v>
      </c>
      <c r="J1055" t="s">
        <v>19</v>
      </c>
      <c r="K1055" t="s">
        <v>20</v>
      </c>
      <c r="L1055">
        <v>0</v>
      </c>
      <c r="M1055">
        <v>0</v>
      </c>
      <c r="N1055">
        <v>1</v>
      </c>
      <c r="O1055" t="str">
        <f>VLOOKUP(Contrats[[#This Row],[id_emploi]],Emplois[#All],3,0)</f>
        <v>Pharmacie</v>
      </c>
      <c r="P1055">
        <f>IF(AND(Contrats[[#This Row],[debut]]&lt;=Résultats!D$11,Contrats[[#This Row],[fin_imputee]]&gt;=Résultats!D$11),1,0)</f>
        <v>0</v>
      </c>
    </row>
    <row r="1056" spans="1:16" x14ac:dyDescent="0.35">
      <c r="A1056">
        <v>1054</v>
      </c>
      <c r="B1056" s="1">
        <v>43328</v>
      </c>
      <c r="C1056" s="1">
        <v>43846</v>
      </c>
      <c r="D1056" s="1">
        <f>IF(Contrats[[#This Row],[fin]]="",D$1, Contrats[[#This Row],[fin]])</f>
        <v>43846</v>
      </c>
      <c r="E1056" t="s">
        <v>17</v>
      </c>
      <c r="F1056">
        <v>724</v>
      </c>
      <c r="G1056">
        <v>254</v>
      </c>
      <c r="H1056" t="s">
        <v>426</v>
      </c>
      <c r="I1056">
        <v>357</v>
      </c>
      <c r="J1056" t="s">
        <v>19</v>
      </c>
      <c r="K1056" t="s">
        <v>20</v>
      </c>
      <c r="L1056">
        <v>0</v>
      </c>
      <c r="M1056">
        <v>0</v>
      </c>
      <c r="N1056">
        <v>1</v>
      </c>
      <c r="O1056" t="str">
        <f>VLOOKUP(Contrats[[#This Row],[id_emploi]],Emplois[#All],3,0)</f>
        <v>Pharmacie</v>
      </c>
      <c r="P1056">
        <f>IF(AND(Contrats[[#This Row],[debut]]&lt;=Résultats!D$11,Contrats[[#This Row],[fin_imputee]]&gt;=Résultats!D$11),1,0)</f>
        <v>0</v>
      </c>
    </row>
    <row r="1057" spans="1:16" x14ac:dyDescent="0.35">
      <c r="A1057">
        <v>1055</v>
      </c>
      <c r="B1057" s="1">
        <v>41406</v>
      </c>
      <c r="C1057" s="1"/>
      <c r="D1057" s="1">
        <f>IF(Contrats[[#This Row],[fin]]="",D$1, Contrats[[#This Row],[fin]])</f>
        <v>45900</v>
      </c>
      <c r="E1057" t="s">
        <v>13</v>
      </c>
      <c r="F1057">
        <v>725</v>
      </c>
      <c r="G1057">
        <v>197</v>
      </c>
      <c r="H1057" t="s">
        <v>426</v>
      </c>
      <c r="I1057">
        <v>278</v>
      </c>
      <c r="J1057" t="s">
        <v>16</v>
      </c>
      <c r="K1057" t="s">
        <v>15</v>
      </c>
      <c r="L1057">
        <v>0</v>
      </c>
      <c r="M1057">
        <v>1</v>
      </c>
      <c r="N1057">
        <v>1</v>
      </c>
      <c r="O1057" t="str">
        <f>VLOOKUP(Contrats[[#This Row],[id_emploi]],Emplois[#All],3,0)</f>
        <v>Médical</v>
      </c>
      <c r="P1057">
        <f>IF(AND(Contrats[[#This Row],[debut]]&lt;=Résultats!D$11,Contrats[[#This Row],[fin_imputee]]&gt;=Résultats!D$11),1,0)</f>
        <v>1</v>
      </c>
    </row>
    <row r="1058" spans="1:16" x14ac:dyDescent="0.35">
      <c r="A1058">
        <v>1056</v>
      </c>
      <c r="B1058" s="1">
        <v>37423</v>
      </c>
      <c r="C1058" s="1"/>
      <c r="D1058" s="1">
        <f>IF(Contrats[[#This Row],[fin]]="",D$1, Contrats[[#This Row],[fin]])</f>
        <v>45900</v>
      </c>
      <c r="E1058" t="s">
        <v>13</v>
      </c>
      <c r="F1058">
        <v>726</v>
      </c>
      <c r="G1058">
        <v>99</v>
      </c>
      <c r="H1058" t="s">
        <v>424</v>
      </c>
      <c r="I1058">
        <v>159</v>
      </c>
      <c r="J1058" t="s">
        <v>16</v>
      </c>
      <c r="K1058" t="s">
        <v>15</v>
      </c>
      <c r="L1058">
        <v>0</v>
      </c>
      <c r="M1058">
        <v>1</v>
      </c>
      <c r="N1058">
        <v>1</v>
      </c>
      <c r="O1058" t="str">
        <f>VLOOKUP(Contrats[[#This Row],[id_emploi]],Emplois[#All],3,0)</f>
        <v>Administratif</v>
      </c>
      <c r="P1058">
        <f>IF(AND(Contrats[[#This Row],[debut]]&lt;=Résultats!D$11,Contrats[[#This Row],[fin_imputee]]&gt;=Résultats!D$11),1,0)</f>
        <v>1</v>
      </c>
    </row>
    <row r="1059" spans="1:16" x14ac:dyDescent="0.35">
      <c r="A1059">
        <v>1057</v>
      </c>
      <c r="B1059" s="1">
        <v>36860</v>
      </c>
      <c r="C1059" s="1"/>
      <c r="D1059" s="1">
        <f>IF(Contrats[[#This Row],[fin]]="",D$1, Contrats[[#This Row],[fin]])</f>
        <v>45900</v>
      </c>
      <c r="E1059" t="s">
        <v>13</v>
      </c>
      <c r="F1059">
        <v>727</v>
      </c>
      <c r="G1059">
        <v>263</v>
      </c>
      <c r="H1059" t="s">
        <v>423</v>
      </c>
      <c r="I1059">
        <v>370</v>
      </c>
      <c r="J1059" t="s">
        <v>22</v>
      </c>
      <c r="K1059" t="s">
        <v>15</v>
      </c>
      <c r="L1059">
        <v>0</v>
      </c>
      <c r="M1059">
        <v>0</v>
      </c>
      <c r="N1059">
        <v>0</v>
      </c>
      <c r="O1059" t="str">
        <f>VLOOKUP(Contrats[[#This Row],[id_emploi]],Emplois[#All],3,0)</f>
        <v>Bloc opératoire</v>
      </c>
      <c r="P1059">
        <f>IF(AND(Contrats[[#This Row],[debut]]&lt;=Résultats!D$11,Contrats[[#This Row],[fin_imputee]]&gt;=Résultats!D$11),1,0)</f>
        <v>1</v>
      </c>
    </row>
    <row r="1060" spans="1:16" x14ac:dyDescent="0.35">
      <c r="A1060">
        <v>1058</v>
      </c>
      <c r="B1060" s="1">
        <v>36922</v>
      </c>
      <c r="C1060" s="1">
        <v>37346</v>
      </c>
      <c r="D1060" s="1">
        <f>IF(Contrats[[#This Row],[fin]]="",D$1, Contrats[[#This Row],[fin]])</f>
        <v>37346</v>
      </c>
      <c r="E1060" t="s">
        <v>13</v>
      </c>
      <c r="F1060">
        <v>728</v>
      </c>
      <c r="G1060">
        <v>210</v>
      </c>
      <c r="H1060" t="s">
        <v>424</v>
      </c>
      <c r="I1060">
        <v>302</v>
      </c>
      <c r="J1060" t="s">
        <v>16</v>
      </c>
      <c r="K1060" t="s">
        <v>15</v>
      </c>
      <c r="L1060">
        <v>1</v>
      </c>
      <c r="M1060">
        <v>0</v>
      </c>
      <c r="N1060">
        <v>1</v>
      </c>
      <c r="O1060" t="str">
        <f>VLOOKUP(Contrats[[#This Row],[id_emploi]],Emplois[#All],3,0)</f>
        <v>Soins infirmiers</v>
      </c>
      <c r="P1060">
        <f>IF(AND(Contrats[[#This Row],[debut]]&lt;=Résultats!D$11,Contrats[[#This Row],[fin_imputee]]&gt;=Résultats!D$11),1,0)</f>
        <v>0</v>
      </c>
    </row>
    <row r="1061" spans="1:16" x14ac:dyDescent="0.35">
      <c r="A1061">
        <v>1059</v>
      </c>
      <c r="B1061" s="1">
        <v>37372</v>
      </c>
      <c r="C1061" s="1">
        <v>37555</v>
      </c>
      <c r="D1061" s="1">
        <f>IF(Contrats[[#This Row],[fin]]="",D$1, Contrats[[#This Row],[fin]])</f>
        <v>37555</v>
      </c>
      <c r="E1061" t="s">
        <v>13</v>
      </c>
      <c r="F1061">
        <v>728</v>
      </c>
      <c r="G1061">
        <v>247</v>
      </c>
      <c r="H1061" t="s">
        <v>423</v>
      </c>
      <c r="I1061">
        <v>349</v>
      </c>
      <c r="J1061" t="s">
        <v>16</v>
      </c>
      <c r="K1061" t="s">
        <v>15</v>
      </c>
      <c r="L1061">
        <v>1</v>
      </c>
      <c r="M1061">
        <v>1</v>
      </c>
      <c r="N1061">
        <v>1</v>
      </c>
      <c r="O1061" t="str">
        <f>VLOOKUP(Contrats[[#This Row],[id_emploi]],Emplois[#All],3,0)</f>
        <v>Soins infirmiers</v>
      </c>
      <c r="P1061">
        <f>IF(AND(Contrats[[#This Row],[debut]]&lt;=Résultats!D$11,Contrats[[#This Row],[fin_imputee]]&gt;=Résultats!D$11),1,0)</f>
        <v>0</v>
      </c>
    </row>
    <row r="1062" spans="1:16" x14ac:dyDescent="0.35">
      <c r="A1062">
        <v>1060</v>
      </c>
      <c r="B1062" s="1">
        <v>36609</v>
      </c>
      <c r="C1062" s="1">
        <v>36793</v>
      </c>
      <c r="D1062" s="1">
        <f>IF(Contrats[[#This Row],[fin]]="",D$1, Contrats[[#This Row],[fin]])</f>
        <v>36793</v>
      </c>
      <c r="E1062" t="s">
        <v>13</v>
      </c>
      <c r="F1062">
        <v>729</v>
      </c>
      <c r="G1062">
        <v>265</v>
      </c>
      <c r="H1062" t="s">
        <v>424</v>
      </c>
      <c r="I1062">
        <v>373</v>
      </c>
      <c r="J1062" t="s">
        <v>19</v>
      </c>
      <c r="K1062" t="s">
        <v>20</v>
      </c>
      <c r="L1062">
        <v>0</v>
      </c>
      <c r="M1062">
        <v>1</v>
      </c>
      <c r="N1062">
        <v>1</v>
      </c>
      <c r="O1062" t="str">
        <f>VLOOKUP(Contrats[[#This Row],[id_emploi]],Emplois[#All],3,0)</f>
        <v>Administratif</v>
      </c>
      <c r="P1062">
        <f>IF(AND(Contrats[[#This Row],[debut]]&lt;=Résultats!D$11,Contrats[[#This Row],[fin_imputee]]&gt;=Résultats!D$11),1,0)</f>
        <v>0</v>
      </c>
    </row>
    <row r="1063" spans="1:16" x14ac:dyDescent="0.35">
      <c r="A1063">
        <v>1061</v>
      </c>
      <c r="B1063" s="1">
        <v>36797</v>
      </c>
      <c r="C1063" s="1">
        <v>37527</v>
      </c>
      <c r="D1063" s="1">
        <f>IF(Contrats[[#This Row],[fin]]="",D$1, Contrats[[#This Row],[fin]])</f>
        <v>37527</v>
      </c>
      <c r="E1063" t="s">
        <v>13</v>
      </c>
      <c r="F1063">
        <v>729</v>
      </c>
      <c r="G1063">
        <v>265</v>
      </c>
      <c r="H1063" t="s">
        <v>426</v>
      </c>
      <c r="I1063">
        <v>373</v>
      </c>
      <c r="J1063" t="s">
        <v>19</v>
      </c>
      <c r="K1063" t="s">
        <v>20</v>
      </c>
      <c r="L1063">
        <v>0</v>
      </c>
      <c r="M1063">
        <v>1</v>
      </c>
      <c r="N1063">
        <v>1</v>
      </c>
      <c r="O1063" t="str">
        <f>VLOOKUP(Contrats[[#This Row],[id_emploi]],Emplois[#All],3,0)</f>
        <v>Administratif</v>
      </c>
      <c r="P1063">
        <f>IF(AND(Contrats[[#This Row],[debut]]&lt;=Résultats!D$11,Contrats[[#This Row],[fin_imputee]]&gt;=Résultats!D$11),1,0)</f>
        <v>0</v>
      </c>
    </row>
    <row r="1064" spans="1:16" x14ac:dyDescent="0.35">
      <c r="A1064">
        <v>1062</v>
      </c>
      <c r="B1064" s="1">
        <v>36663</v>
      </c>
      <c r="C1064" s="1">
        <v>37393</v>
      </c>
      <c r="D1064" s="1">
        <f>IF(Contrats[[#This Row],[fin]]="",D$1, Contrats[[#This Row],[fin]])</f>
        <v>37393</v>
      </c>
      <c r="E1064" t="s">
        <v>13</v>
      </c>
      <c r="F1064">
        <v>730</v>
      </c>
      <c r="G1064">
        <v>13</v>
      </c>
      <c r="H1064" t="s">
        <v>424</v>
      </c>
      <c r="I1064">
        <v>35</v>
      </c>
      <c r="J1064" t="s">
        <v>18</v>
      </c>
      <c r="K1064" t="s">
        <v>18</v>
      </c>
      <c r="L1064">
        <v>0</v>
      </c>
      <c r="M1064">
        <v>0</v>
      </c>
      <c r="N1064">
        <v>1</v>
      </c>
      <c r="O1064" t="str">
        <f>VLOOKUP(Contrats[[#This Row],[id_emploi]],Emplois[#All],3,0)</f>
        <v>Médical</v>
      </c>
      <c r="P1064">
        <f>IF(AND(Contrats[[#This Row],[debut]]&lt;=Résultats!D$11,Contrats[[#This Row],[fin_imputee]]&gt;=Résultats!D$11),1,0)</f>
        <v>0</v>
      </c>
    </row>
    <row r="1065" spans="1:16" x14ac:dyDescent="0.35">
      <c r="A1065">
        <v>1063</v>
      </c>
      <c r="B1065" s="1">
        <v>36780</v>
      </c>
      <c r="C1065" s="1">
        <v>37236</v>
      </c>
      <c r="D1065" s="1">
        <f>IF(Contrats[[#This Row],[fin]]="",D$1, Contrats[[#This Row],[fin]])</f>
        <v>37236</v>
      </c>
      <c r="E1065" t="s">
        <v>13</v>
      </c>
      <c r="F1065">
        <v>731</v>
      </c>
      <c r="G1065">
        <v>261</v>
      </c>
      <c r="H1065" t="s">
        <v>424</v>
      </c>
      <c r="I1065">
        <v>365</v>
      </c>
      <c r="J1065" t="s">
        <v>14</v>
      </c>
      <c r="K1065" t="s">
        <v>15</v>
      </c>
      <c r="L1065">
        <v>0</v>
      </c>
      <c r="M1065">
        <v>1</v>
      </c>
      <c r="N1065">
        <v>1</v>
      </c>
      <c r="O1065" t="str">
        <f>VLOOKUP(Contrats[[#This Row],[id_emploi]],Emplois[#All],3,0)</f>
        <v>Soins infirmiers</v>
      </c>
      <c r="P1065">
        <f>IF(AND(Contrats[[#This Row],[debut]]&lt;=Résultats!D$11,Contrats[[#This Row],[fin_imputee]]&gt;=Résultats!D$11),1,0)</f>
        <v>0</v>
      </c>
    </row>
    <row r="1066" spans="1:16" x14ac:dyDescent="0.35">
      <c r="A1066">
        <v>1064</v>
      </c>
      <c r="B1066" s="1">
        <v>37281</v>
      </c>
      <c r="C1066" s="1">
        <v>37858</v>
      </c>
      <c r="D1066" s="1">
        <f>IF(Contrats[[#This Row],[fin]]="",D$1, Contrats[[#This Row],[fin]])</f>
        <v>37858</v>
      </c>
      <c r="E1066" t="s">
        <v>13</v>
      </c>
      <c r="F1066">
        <v>731</v>
      </c>
      <c r="G1066">
        <v>260</v>
      </c>
      <c r="H1066" t="s">
        <v>423</v>
      </c>
      <c r="I1066">
        <v>364</v>
      </c>
      <c r="J1066" t="s">
        <v>14</v>
      </c>
      <c r="K1066" t="s">
        <v>15</v>
      </c>
      <c r="L1066">
        <v>0</v>
      </c>
      <c r="M1066">
        <v>1</v>
      </c>
      <c r="N1066">
        <v>1</v>
      </c>
      <c r="O1066" t="str">
        <f>VLOOKUP(Contrats[[#This Row],[id_emploi]],Emplois[#All],3,0)</f>
        <v>Soins infirmiers</v>
      </c>
      <c r="P1066">
        <f>IF(AND(Contrats[[#This Row],[debut]]&lt;=Résultats!D$11,Contrats[[#This Row],[fin_imputee]]&gt;=Résultats!D$11),1,0)</f>
        <v>0</v>
      </c>
    </row>
    <row r="1067" spans="1:16" x14ac:dyDescent="0.35">
      <c r="A1067">
        <v>1065</v>
      </c>
      <c r="B1067" s="1">
        <v>37876</v>
      </c>
      <c r="C1067" s="1">
        <v>38119</v>
      </c>
      <c r="D1067" s="1">
        <f>IF(Contrats[[#This Row],[fin]]="",D$1, Contrats[[#This Row],[fin]])</f>
        <v>38119</v>
      </c>
      <c r="E1067" t="s">
        <v>17</v>
      </c>
      <c r="F1067">
        <v>731</v>
      </c>
      <c r="G1067">
        <v>260</v>
      </c>
      <c r="H1067" t="s">
        <v>424</v>
      </c>
      <c r="I1067">
        <v>364</v>
      </c>
      <c r="J1067" t="s">
        <v>14</v>
      </c>
      <c r="K1067" t="s">
        <v>15</v>
      </c>
      <c r="L1067">
        <v>1</v>
      </c>
      <c r="M1067">
        <v>0</v>
      </c>
      <c r="N1067">
        <v>1</v>
      </c>
      <c r="O1067" t="str">
        <f>VLOOKUP(Contrats[[#This Row],[id_emploi]],Emplois[#All],3,0)</f>
        <v>Soins infirmiers</v>
      </c>
      <c r="P1067">
        <f>IF(AND(Contrats[[#This Row],[debut]]&lt;=Résultats!D$11,Contrats[[#This Row],[fin_imputee]]&gt;=Résultats!D$11),1,0)</f>
        <v>0</v>
      </c>
    </row>
    <row r="1068" spans="1:16" x14ac:dyDescent="0.35">
      <c r="A1068">
        <v>1066</v>
      </c>
      <c r="B1068" s="1">
        <v>36550</v>
      </c>
      <c r="C1068" s="1">
        <v>36794</v>
      </c>
      <c r="D1068" s="1">
        <f>IF(Contrats[[#This Row],[fin]]="",D$1, Contrats[[#This Row],[fin]])</f>
        <v>36794</v>
      </c>
      <c r="E1068" t="s">
        <v>13</v>
      </c>
      <c r="F1068">
        <v>732</v>
      </c>
      <c r="G1068">
        <v>136</v>
      </c>
      <c r="H1068" t="s">
        <v>424</v>
      </c>
      <c r="I1068">
        <v>196</v>
      </c>
      <c r="J1068" t="s">
        <v>14</v>
      </c>
      <c r="K1068" t="s">
        <v>15</v>
      </c>
      <c r="L1068">
        <v>0</v>
      </c>
      <c r="M1068">
        <v>0</v>
      </c>
      <c r="N1068">
        <v>1</v>
      </c>
      <c r="O1068" t="str">
        <f>VLOOKUP(Contrats[[#This Row],[id_emploi]],Emplois[#All],3,0)</f>
        <v>Hygiène/Hôtellerie</v>
      </c>
      <c r="P1068">
        <f>IF(AND(Contrats[[#This Row],[debut]]&lt;=Résultats!D$11,Contrats[[#This Row],[fin_imputee]]&gt;=Résultats!D$11),1,0)</f>
        <v>0</v>
      </c>
    </row>
    <row r="1069" spans="1:16" x14ac:dyDescent="0.35">
      <c r="A1069">
        <v>1067</v>
      </c>
      <c r="B1069" s="1">
        <v>36824</v>
      </c>
      <c r="C1069" s="1">
        <v>37067</v>
      </c>
      <c r="D1069" s="1">
        <f>IF(Contrats[[#This Row],[fin]]="",D$1, Contrats[[#This Row],[fin]])</f>
        <v>37067</v>
      </c>
      <c r="E1069" t="s">
        <v>17</v>
      </c>
      <c r="F1069">
        <v>732</v>
      </c>
      <c r="G1069">
        <v>136</v>
      </c>
      <c r="H1069" t="s">
        <v>425</v>
      </c>
      <c r="I1069">
        <v>196</v>
      </c>
      <c r="J1069" t="s">
        <v>14</v>
      </c>
      <c r="K1069" t="s">
        <v>15</v>
      </c>
      <c r="L1069">
        <v>0</v>
      </c>
      <c r="M1069">
        <v>0</v>
      </c>
      <c r="N1069">
        <v>1</v>
      </c>
      <c r="O1069" t="str">
        <f>VLOOKUP(Contrats[[#This Row],[id_emploi]],Emplois[#All],3,0)</f>
        <v>Hygiène/Hôtellerie</v>
      </c>
      <c r="P1069">
        <f>IF(AND(Contrats[[#This Row],[debut]]&lt;=Résultats!D$11,Contrats[[#This Row],[fin_imputee]]&gt;=Résultats!D$11),1,0)</f>
        <v>0</v>
      </c>
    </row>
    <row r="1070" spans="1:16" x14ac:dyDescent="0.35">
      <c r="A1070">
        <v>1068</v>
      </c>
      <c r="B1070" s="1">
        <v>36981</v>
      </c>
      <c r="C1070" s="1">
        <v>37529</v>
      </c>
      <c r="D1070" s="1">
        <f>IF(Contrats[[#This Row],[fin]]="",D$1, Contrats[[#This Row],[fin]])</f>
        <v>37529</v>
      </c>
      <c r="E1070" t="s">
        <v>13</v>
      </c>
      <c r="F1070">
        <v>733</v>
      </c>
      <c r="G1070">
        <v>285</v>
      </c>
      <c r="H1070" t="s">
        <v>424</v>
      </c>
      <c r="I1070">
        <v>400</v>
      </c>
      <c r="J1070" t="s">
        <v>16</v>
      </c>
      <c r="K1070" t="s">
        <v>15</v>
      </c>
      <c r="L1070">
        <v>1</v>
      </c>
      <c r="M1070">
        <v>0</v>
      </c>
      <c r="N1070">
        <v>1</v>
      </c>
      <c r="O1070" t="str">
        <f>VLOOKUP(Contrats[[#This Row],[id_emploi]],Emplois[#All],3,0)</f>
        <v>Soins infirmiers</v>
      </c>
      <c r="P1070">
        <f>IF(AND(Contrats[[#This Row],[debut]]&lt;=Résultats!D$11,Contrats[[#This Row],[fin_imputee]]&gt;=Résultats!D$11),1,0)</f>
        <v>0</v>
      </c>
    </row>
    <row r="1071" spans="1:16" x14ac:dyDescent="0.35">
      <c r="A1071">
        <v>1069</v>
      </c>
      <c r="B1071" s="1">
        <v>37547</v>
      </c>
      <c r="C1071" s="1">
        <v>37882</v>
      </c>
      <c r="D1071" s="1">
        <f>IF(Contrats[[#This Row],[fin]]="",D$1, Contrats[[#This Row],[fin]])</f>
        <v>37882</v>
      </c>
      <c r="E1071" t="s">
        <v>13</v>
      </c>
      <c r="F1071">
        <v>733</v>
      </c>
      <c r="G1071">
        <v>285</v>
      </c>
      <c r="H1071" t="s">
        <v>423</v>
      </c>
      <c r="I1071">
        <v>400</v>
      </c>
      <c r="J1071" t="s">
        <v>16</v>
      </c>
      <c r="K1071" t="s">
        <v>15</v>
      </c>
      <c r="L1071">
        <v>1</v>
      </c>
      <c r="M1071">
        <v>0</v>
      </c>
      <c r="N1071">
        <v>1</v>
      </c>
      <c r="O1071" t="str">
        <f>VLOOKUP(Contrats[[#This Row],[id_emploi]],Emplois[#All],3,0)</f>
        <v>Soins infirmiers</v>
      </c>
      <c r="P1071">
        <f>IF(AND(Contrats[[#This Row],[debut]]&lt;=Résultats!D$11,Contrats[[#This Row],[fin_imputee]]&gt;=Résultats!D$11),1,0)</f>
        <v>0</v>
      </c>
    </row>
    <row r="1072" spans="1:16" x14ac:dyDescent="0.35">
      <c r="A1072">
        <v>1070</v>
      </c>
      <c r="B1072" s="1">
        <v>37940</v>
      </c>
      <c r="C1072" s="1">
        <v>38640</v>
      </c>
      <c r="D1072" s="1">
        <f>IF(Contrats[[#This Row],[fin]]="",D$1, Contrats[[#This Row],[fin]])</f>
        <v>38640</v>
      </c>
      <c r="E1072" t="s">
        <v>13</v>
      </c>
      <c r="F1072">
        <v>733</v>
      </c>
      <c r="G1072">
        <v>285</v>
      </c>
      <c r="H1072" t="s">
        <v>424</v>
      </c>
      <c r="I1072">
        <v>400</v>
      </c>
      <c r="J1072" t="s">
        <v>16</v>
      </c>
      <c r="K1072" t="s">
        <v>15</v>
      </c>
      <c r="L1072">
        <v>0</v>
      </c>
      <c r="M1072">
        <v>0</v>
      </c>
      <c r="N1072">
        <v>1</v>
      </c>
      <c r="O1072" t="str">
        <f>VLOOKUP(Contrats[[#This Row],[id_emploi]],Emplois[#All],3,0)</f>
        <v>Soins infirmiers</v>
      </c>
      <c r="P1072">
        <f>IF(AND(Contrats[[#This Row],[debut]]&lt;=Résultats!D$11,Contrats[[#This Row],[fin_imputee]]&gt;=Résultats!D$11),1,0)</f>
        <v>0</v>
      </c>
    </row>
    <row r="1073" spans="1:16" x14ac:dyDescent="0.35">
      <c r="A1073">
        <v>1071</v>
      </c>
      <c r="B1073" s="1">
        <v>37024</v>
      </c>
      <c r="C1073" s="1">
        <v>37665</v>
      </c>
      <c r="D1073" s="1">
        <f>IF(Contrats[[#This Row],[fin]]="",D$1, Contrats[[#This Row],[fin]])</f>
        <v>37665</v>
      </c>
      <c r="E1073" t="s">
        <v>13</v>
      </c>
      <c r="F1073">
        <v>734</v>
      </c>
      <c r="G1073">
        <v>58</v>
      </c>
      <c r="H1073" t="s">
        <v>424</v>
      </c>
      <c r="I1073">
        <v>108</v>
      </c>
      <c r="J1073" t="s">
        <v>16</v>
      </c>
      <c r="K1073" t="s">
        <v>15</v>
      </c>
      <c r="L1073">
        <v>0</v>
      </c>
      <c r="M1073">
        <v>0</v>
      </c>
      <c r="N1073">
        <v>1</v>
      </c>
      <c r="O1073" t="str">
        <f>VLOOKUP(Contrats[[#This Row],[id_emploi]],Emplois[#All],3,0)</f>
        <v>Rééducation</v>
      </c>
      <c r="P1073">
        <f>IF(AND(Contrats[[#This Row],[debut]]&lt;=Résultats!D$11,Contrats[[#This Row],[fin_imputee]]&gt;=Résultats!D$11),1,0)</f>
        <v>0</v>
      </c>
    </row>
    <row r="1074" spans="1:16" x14ac:dyDescent="0.35">
      <c r="A1074">
        <v>1072</v>
      </c>
      <c r="B1074" s="1">
        <v>37163</v>
      </c>
      <c r="C1074" s="1"/>
      <c r="D1074" s="1">
        <f>IF(Contrats[[#This Row],[fin]]="",D$1, Contrats[[#This Row],[fin]])</f>
        <v>45900</v>
      </c>
      <c r="E1074" t="s">
        <v>13</v>
      </c>
      <c r="F1074">
        <v>735</v>
      </c>
      <c r="G1074">
        <v>61</v>
      </c>
      <c r="H1074" t="s">
        <v>423</v>
      </c>
      <c r="I1074">
        <v>111</v>
      </c>
      <c r="J1074" t="s">
        <v>16</v>
      </c>
      <c r="K1074" t="s">
        <v>15</v>
      </c>
      <c r="L1074">
        <v>1</v>
      </c>
      <c r="M1074">
        <v>1</v>
      </c>
      <c r="N1074">
        <v>1</v>
      </c>
      <c r="O1074" t="str">
        <f>VLOOKUP(Contrats[[#This Row],[id_emploi]],Emplois[#All],3,0)</f>
        <v>Rééducation</v>
      </c>
      <c r="P1074">
        <f>IF(AND(Contrats[[#This Row],[debut]]&lt;=Résultats!D$11,Contrats[[#This Row],[fin_imputee]]&gt;=Résultats!D$11),1,0)</f>
        <v>1</v>
      </c>
    </row>
    <row r="1075" spans="1:16" x14ac:dyDescent="0.35">
      <c r="A1075">
        <v>1073</v>
      </c>
      <c r="B1075" s="1">
        <v>40022</v>
      </c>
      <c r="C1075" s="1"/>
      <c r="D1075" s="1">
        <f>IF(Contrats[[#This Row],[fin]]="",D$1, Contrats[[#This Row],[fin]])</f>
        <v>45900</v>
      </c>
      <c r="E1075" t="s">
        <v>13</v>
      </c>
      <c r="F1075">
        <v>736</v>
      </c>
      <c r="G1075">
        <v>74</v>
      </c>
      <c r="H1075" t="s">
        <v>423</v>
      </c>
      <c r="I1075">
        <v>131</v>
      </c>
      <c r="J1075" t="s">
        <v>16</v>
      </c>
      <c r="K1075" t="s">
        <v>15</v>
      </c>
      <c r="L1075">
        <v>0</v>
      </c>
      <c r="M1075">
        <v>1</v>
      </c>
      <c r="N1075">
        <v>1</v>
      </c>
      <c r="O1075" t="str">
        <f>VLOOKUP(Contrats[[#This Row],[id_emploi]],Emplois[#All],3,0)</f>
        <v>Pharmacie</v>
      </c>
      <c r="P1075">
        <f>IF(AND(Contrats[[#This Row],[debut]]&lt;=Résultats!D$11,Contrats[[#This Row],[fin_imputee]]&gt;=Résultats!D$11),1,0)</f>
        <v>1</v>
      </c>
    </row>
    <row r="1076" spans="1:16" x14ac:dyDescent="0.35">
      <c r="A1076">
        <v>1074</v>
      </c>
      <c r="B1076" s="1">
        <v>41328</v>
      </c>
      <c r="C1076" s="1"/>
      <c r="D1076" s="1">
        <f>IF(Contrats[[#This Row],[fin]]="",D$1, Contrats[[#This Row],[fin]])</f>
        <v>45900</v>
      </c>
      <c r="E1076" t="s">
        <v>13</v>
      </c>
      <c r="F1076">
        <v>737</v>
      </c>
      <c r="G1076">
        <v>51</v>
      </c>
      <c r="H1076" t="s">
        <v>423</v>
      </c>
      <c r="I1076">
        <v>101</v>
      </c>
      <c r="J1076" t="s">
        <v>14</v>
      </c>
      <c r="K1076" t="s">
        <v>15</v>
      </c>
      <c r="L1076">
        <v>1</v>
      </c>
      <c r="M1076">
        <v>1</v>
      </c>
      <c r="N1076">
        <v>1</v>
      </c>
      <c r="O1076" t="str">
        <f>VLOOKUP(Contrats[[#This Row],[id_emploi]],Emplois[#All],3,0)</f>
        <v>Maïeutique</v>
      </c>
      <c r="P1076">
        <f>IF(AND(Contrats[[#This Row],[debut]]&lt;=Résultats!D$11,Contrats[[#This Row],[fin_imputee]]&gt;=Résultats!D$11),1,0)</f>
        <v>1</v>
      </c>
    </row>
    <row r="1077" spans="1:16" x14ac:dyDescent="0.35">
      <c r="A1077">
        <v>1075</v>
      </c>
      <c r="B1077" s="1">
        <v>37522</v>
      </c>
      <c r="C1077" s="1"/>
      <c r="D1077" s="1">
        <f>IF(Contrats[[#This Row],[fin]]="",D$1, Contrats[[#This Row],[fin]])</f>
        <v>45900</v>
      </c>
      <c r="E1077" t="s">
        <v>13</v>
      </c>
      <c r="F1077">
        <v>738</v>
      </c>
      <c r="G1077">
        <v>104</v>
      </c>
      <c r="H1077" t="s">
        <v>424</v>
      </c>
      <c r="I1077">
        <v>164</v>
      </c>
      <c r="J1077" t="s">
        <v>16</v>
      </c>
      <c r="K1077" t="s">
        <v>15</v>
      </c>
      <c r="L1077">
        <v>0</v>
      </c>
      <c r="M1077">
        <v>1</v>
      </c>
      <c r="N1077">
        <v>1</v>
      </c>
      <c r="O1077" t="str">
        <f>VLOOKUP(Contrats[[#This Row],[id_emploi]],Emplois[#All],3,0)</f>
        <v>Administratif</v>
      </c>
      <c r="P1077">
        <f>IF(AND(Contrats[[#This Row],[debut]]&lt;=Résultats!D$11,Contrats[[#This Row],[fin_imputee]]&gt;=Résultats!D$11),1,0)</f>
        <v>1</v>
      </c>
    </row>
    <row r="1078" spans="1:16" x14ac:dyDescent="0.35">
      <c r="A1078">
        <v>1076</v>
      </c>
      <c r="B1078" s="1">
        <v>37161</v>
      </c>
      <c r="C1078" s="1">
        <v>46023</v>
      </c>
      <c r="D1078" s="1">
        <f>IF(Contrats[[#This Row],[fin]]="",D$1, Contrats[[#This Row],[fin]])</f>
        <v>46023</v>
      </c>
      <c r="E1078" t="s">
        <v>17</v>
      </c>
      <c r="F1078">
        <v>739</v>
      </c>
      <c r="G1078">
        <v>238</v>
      </c>
      <c r="H1078" t="s">
        <v>423</v>
      </c>
      <c r="I1078">
        <v>336</v>
      </c>
      <c r="J1078" t="s">
        <v>16</v>
      </c>
      <c r="K1078" t="s">
        <v>15</v>
      </c>
      <c r="L1078">
        <v>1</v>
      </c>
      <c r="M1078">
        <v>0</v>
      </c>
      <c r="N1078">
        <v>1</v>
      </c>
      <c r="O1078" t="str">
        <f>VLOOKUP(Contrats[[#This Row],[id_emploi]],Emplois[#All],3,0)</f>
        <v>Soins infirmiers</v>
      </c>
      <c r="P1078">
        <f>IF(AND(Contrats[[#This Row],[debut]]&lt;=Résultats!D$11,Contrats[[#This Row],[fin_imputee]]&gt;=Résultats!D$11),1,0)</f>
        <v>1</v>
      </c>
    </row>
    <row r="1079" spans="1:16" x14ac:dyDescent="0.35">
      <c r="A1079">
        <v>1077</v>
      </c>
      <c r="B1079" s="1">
        <v>40791</v>
      </c>
      <c r="C1079" s="1">
        <v>45962</v>
      </c>
      <c r="D1079" s="1">
        <f>IF(Contrats[[#This Row],[fin]]="",D$1, Contrats[[#This Row],[fin]])</f>
        <v>45962</v>
      </c>
      <c r="E1079" t="s">
        <v>17</v>
      </c>
      <c r="F1079">
        <v>740</v>
      </c>
      <c r="G1079">
        <v>261</v>
      </c>
      <c r="H1079" t="s">
        <v>424</v>
      </c>
      <c r="I1079">
        <v>365</v>
      </c>
      <c r="J1079" t="s">
        <v>14</v>
      </c>
      <c r="K1079" t="s">
        <v>15</v>
      </c>
      <c r="L1079">
        <v>1</v>
      </c>
      <c r="M1079">
        <v>1</v>
      </c>
      <c r="N1079">
        <v>1</v>
      </c>
      <c r="O1079" t="str">
        <f>VLOOKUP(Contrats[[#This Row],[id_emploi]],Emplois[#All],3,0)</f>
        <v>Soins infirmiers</v>
      </c>
      <c r="P1079">
        <f>IF(AND(Contrats[[#This Row],[debut]]&lt;=Résultats!D$11,Contrats[[#This Row],[fin_imputee]]&gt;=Résultats!D$11),1,0)</f>
        <v>1</v>
      </c>
    </row>
    <row r="1080" spans="1:16" x14ac:dyDescent="0.35">
      <c r="A1080">
        <v>1078</v>
      </c>
      <c r="B1080" s="1">
        <v>39296</v>
      </c>
      <c r="C1080" s="1">
        <v>39784</v>
      </c>
      <c r="D1080" s="1">
        <f>IF(Contrats[[#This Row],[fin]]="",D$1, Contrats[[#This Row],[fin]])</f>
        <v>39784</v>
      </c>
      <c r="E1080" t="s">
        <v>13</v>
      </c>
      <c r="F1080">
        <v>741</v>
      </c>
      <c r="G1080">
        <v>56</v>
      </c>
      <c r="H1080" t="s">
        <v>424</v>
      </c>
      <c r="I1080">
        <v>106</v>
      </c>
      <c r="J1080" t="s">
        <v>16</v>
      </c>
      <c r="K1080" t="s">
        <v>15</v>
      </c>
      <c r="L1080">
        <v>0</v>
      </c>
      <c r="M1080">
        <v>0</v>
      </c>
      <c r="N1080">
        <v>1</v>
      </c>
      <c r="O1080" t="str">
        <f>VLOOKUP(Contrats[[#This Row],[id_emploi]],Emplois[#All],3,0)</f>
        <v>Rééducation</v>
      </c>
      <c r="P1080">
        <f>IF(AND(Contrats[[#This Row],[debut]]&lt;=Résultats!D$11,Contrats[[#This Row],[fin_imputee]]&gt;=Résultats!D$11),1,0)</f>
        <v>0</v>
      </c>
    </row>
    <row r="1081" spans="1:16" x14ac:dyDescent="0.35">
      <c r="A1081">
        <v>1079</v>
      </c>
      <c r="B1081" s="1">
        <v>39784</v>
      </c>
      <c r="C1081" s="1">
        <v>45931</v>
      </c>
      <c r="D1081" s="1">
        <f>IF(Contrats[[#This Row],[fin]]="",D$1, Contrats[[#This Row],[fin]])</f>
        <v>45931</v>
      </c>
      <c r="E1081" t="s">
        <v>17</v>
      </c>
      <c r="F1081">
        <v>741</v>
      </c>
      <c r="G1081">
        <v>27</v>
      </c>
      <c r="H1081" t="s">
        <v>424</v>
      </c>
      <c r="I1081">
        <v>59</v>
      </c>
      <c r="J1081" t="s">
        <v>16</v>
      </c>
      <c r="K1081" t="s">
        <v>15</v>
      </c>
      <c r="L1081">
        <v>0</v>
      </c>
      <c r="M1081">
        <v>1</v>
      </c>
      <c r="N1081">
        <v>1</v>
      </c>
      <c r="O1081" t="str">
        <f>VLOOKUP(Contrats[[#This Row],[id_emploi]],Emplois[#All],3,0)</f>
        <v>Médical</v>
      </c>
      <c r="P1081">
        <f>IF(AND(Contrats[[#This Row],[debut]]&lt;=Résultats!D$11,Contrats[[#This Row],[fin_imputee]]&gt;=Résultats!D$11),1,0)</f>
        <v>1</v>
      </c>
    </row>
    <row r="1082" spans="1:16" x14ac:dyDescent="0.35">
      <c r="A1082">
        <v>1080</v>
      </c>
      <c r="B1082" s="1">
        <v>41068</v>
      </c>
      <c r="C1082" s="1"/>
      <c r="D1082" s="1">
        <f>IF(Contrats[[#This Row],[fin]]="",D$1, Contrats[[#This Row],[fin]])</f>
        <v>45900</v>
      </c>
      <c r="E1082" t="s">
        <v>13</v>
      </c>
      <c r="F1082">
        <v>742</v>
      </c>
      <c r="G1082">
        <v>210</v>
      </c>
      <c r="H1082" t="s">
        <v>424</v>
      </c>
      <c r="I1082">
        <v>302</v>
      </c>
      <c r="J1082" t="s">
        <v>16</v>
      </c>
      <c r="K1082" t="s">
        <v>15</v>
      </c>
      <c r="L1082">
        <v>0</v>
      </c>
      <c r="M1082">
        <v>1</v>
      </c>
      <c r="N1082">
        <v>1</v>
      </c>
      <c r="O1082" t="str">
        <f>VLOOKUP(Contrats[[#This Row],[id_emploi]],Emplois[#All],3,0)</f>
        <v>Soins infirmiers</v>
      </c>
      <c r="P1082">
        <f>IF(AND(Contrats[[#This Row],[debut]]&lt;=Résultats!D$11,Contrats[[#This Row],[fin_imputee]]&gt;=Résultats!D$11),1,0)</f>
        <v>1</v>
      </c>
    </row>
    <row r="1083" spans="1:16" x14ac:dyDescent="0.35">
      <c r="A1083">
        <v>1081</v>
      </c>
      <c r="B1083" s="1">
        <v>38091</v>
      </c>
      <c r="C1083" s="1">
        <v>38762</v>
      </c>
      <c r="D1083" s="1">
        <f>IF(Contrats[[#This Row],[fin]]="",D$1, Contrats[[#This Row],[fin]])</f>
        <v>38762</v>
      </c>
      <c r="E1083" t="s">
        <v>13</v>
      </c>
      <c r="F1083">
        <v>743</v>
      </c>
      <c r="G1083">
        <v>267</v>
      </c>
      <c r="H1083" t="s">
        <v>426</v>
      </c>
      <c r="I1083">
        <v>375</v>
      </c>
      <c r="J1083" t="s">
        <v>16</v>
      </c>
      <c r="K1083" t="s">
        <v>15</v>
      </c>
      <c r="L1083">
        <v>0</v>
      </c>
      <c r="M1083">
        <v>1</v>
      </c>
      <c r="N1083">
        <v>1</v>
      </c>
      <c r="O1083" t="str">
        <f>VLOOKUP(Contrats[[#This Row],[id_emploi]],Emplois[#All],3,0)</f>
        <v>Pharmacie</v>
      </c>
      <c r="P1083">
        <f>IF(AND(Contrats[[#This Row],[debut]]&lt;=Résultats!D$11,Contrats[[#This Row],[fin_imputee]]&gt;=Résultats!D$11),1,0)</f>
        <v>0</v>
      </c>
    </row>
    <row r="1084" spans="1:16" x14ac:dyDescent="0.35">
      <c r="A1084">
        <v>1082</v>
      </c>
      <c r="B1084" s="1">
        <v>37275</v>
      </c>
      <c r="C1084" s="1">
        <v>37760</v>
      </c>
      <c r="D1084" s="1">
        <f>IF(Contrats[[#This Row],[fin]]="",D$1, Contrats[[#This Row],[fin]])</f>
        <v>37760</v>
      </c>
      <c r="E1084" t="s">
        <v>13</v>
      </c>
      <c r="F1084">
        <v>744</v>
      </c>
      <c r="G1084">
        <v>7</v>
      </c>
      <c r="H1084" t="s">
        <v>424</v>
      </c>
      <c r="I1084">
        <v>16</v>
      </c>
      <c r="J1084" t="s">
        <v>16</v>
      </c>
      <c r="K1084" t="s">
        <v>15</v>
      </c>
      <c r="L1084">
        <v>0</v>
      </c>
      <c r="M1084">
        <v>0</v>
      </c>
      <c r="N1084">
        <v>1</v>
      </c>
      <c r="O1084" t="str">
        <f>VLOOKUP(Contrats[[#This Row],[id_emploi]],Emplois[#All],3,0)</f>
        <v>Médical</v>
      </c>
      <c r="P1084">
        <f>IF(AND(Contrats[[#This Row],[debut]]&lt;=Résultats!D$11,Contrats[[#This Row],[fin_imputee]]&gt;=Résultats!D$11),1,0)</f>
        <v>0</v>
      </c>
    </row>
    <row r="1085" spans="1:16" x14ac:dyDescent="0.35">
      <c r="A1085">
        <v>1083</v>
      </c>
      <c r="B1085" s="1">
        <v>36718</v>
      </c>
      <c r="C1085" s="1">
        <v>37298</v>
      </c>
      <c r="D1085" s="1">
        <f>IF(Contrats[[#This Row],[fin]]="",D$1, Contrats[[#This Row],[fin]])</f>
        <v>37298</v>
      </c>
      <c r="E1085" t="s">
        <v>13</v>
      </c>
      <c r="F1085">
        <v>745</v>
      </c>
      <c r="G1085">
        <v>47</v>
      </c>
      <c r="H1085" t="s">
        <v>424</v>
      </c>
      <c r="I1085">
        <v>97</v>
      </c>
      <c r="J1085" t="s">
        <v>19</v>
      </c>
      <c r="K1085" t="s">
        <v>20</v>
      </c>
      <c r="L1085">
        <v>0</v>
      </c>
      <c r="M1085">
        <v>0</v>
      </c>
      <c r="N1085">
        <v>1</v>
      </c>
      <c r="O1085" t="str">
        <f>VLOOKUP(Contrats[[#This Row],[id_emploi]],Emplois[#All],3,0)</f>
        <v>Soins infirmiers</v>
      </c>
      <c r="P1085">
        <f>IF(AND(Contrats[[#This Row],[debut]]&lt;=Résultats!D$11,Contrats[[#This Row],[fin_imputee]]&gt;=Résultats!D$11),1,0)</f>
        <v>0</v>
      </c>
    </row>
    <row r="1086" spans="1:16" x14ac:dyDescent="0.35">
      <c r="A1086">
        <v>1084</v>
      </c>
      <c r="B1086" s="1">
        <v>37006</v>
      </c>
      <c r="C1086" s="1">
        <v>37250</v>
      </c>
      <c r="D1086" s="1">
        <f>IF(Contrats[[#This Row],[fin]]="",D$1, Contrats[[#This Row],[fin]])</f>
        <v>37250</v>
      </c>
      <c r="E1086" t="s">
        <v>13</v>
      </c>
      <c r="F1086">
        <v>746</v>
      </c>
      <c r="G1086">
        <v>35</v>
      </c>
      <c r="H1086" t="s">
        <v>424</v>
      </c>
      <c r="I1086">
        <v>75</v>
      </c>
      <c r="J1086" t="s">
        <v>16</v>
      </c>
      <c r="K1086" t="s">
        <v>15</v>
      </c>
      <c r="L1086">
        <v>1</v>
      </c>
      <c r="M1086">
        <v>1</v>
      </c>
      <c r="N1086">
        <v>1</v>
      </c>
      <c r="O1086" t="str">
        <f>VLOOKUP(Contrats[[#This Row],[id_emploi]],Emplois[#All],3,0)</f>
        <v>Médical</v>
      </c>
      <c r="P1086">
        <f>IF(AND(Contrats[[#This Row],[debut]]&lt;=Résultats!D$11,Contrats[[#This Row],[fin_imputee]]&gt;=Résultats!D$11),1,0)</f>
        <v>0</v>
      </c>
    </row>
    <row r="1087" spans="1:16" x14ac:dyDescent="0.35">
      <c r="A1087">
        <v>1085</v>
      </c>
      <c r="B1087" s="1">
        <v>37305</v>
      </c>
      <c r="C1087" s="1">
        <v>37639</v>
      </c>
      <c r="D1087" s="1">
        <f>IF(Contrats[[#This Row],[fin]]="",D$1, Contrats[[#This Row],[fin]])</f>
        <v>37639</v>
      </c>
      <c r="E1087" t="s">
        <v>13</v>
      </c>
      <c r="F1087">
        <v>746</v>
      </c>
      <c r="G1087">
        <v>285</v>
      </c>
      <c r="H1087" t="s">
        <v>423</v>
      </c>
      <c r="I1087">
        <v>400</v>
      </c>
      <c r="J1087" t="s">
        <v>16</v>
      </c>
      <c r="K1087" t="s">
        <v>15</v>
      </c>
      <c r="L1087">
        <v>0</v>
      </c>
      <c r="M1087">
        <v>0</v>
      </c>
      <c r="N1087">
        <v>1</v>
      </c>
      <c r="O1087" t="str">
        <f>VLOOKUP(Contrats[[#This Row],[id_emploi]],Emplois[#All],3,0)</f>
        <v>Soins infirmiers</v>
      </c>
      <c r="P1087">
        <f>IF(AND(Contrats[[#This Row],[debut]]&lt;=Résultats!D$11,Contrats[[#This Row],[fin_imputee]]&gt;=Résultats!D$11),1,0)</f>
        <v>0</v>
      </c>
    </row>
    <row r="1088" spans="1:16" x14ac:dyDescent="0.35">
      <c r="A1088">
        <v>1086</v>
      </c>
      <c r="B1088" s="1">
        <v>37679</v>
      </c>
      <c r="C1088" s="1">
        <v>38134</v>
      </c>
      <c r="D1088" s="1">
        <f>IF(Contrats[[#This Row],[fin]]="",D$1, Contrats[[#This Row],[fin]])</f>
        <v>38134</v>
      </c>
      <c r="E1088" t="s">
        <v>17</v>
      </c>
      <c r="F1088">
        <v>746</v>
      </c>
      <c r="G1088">
        <v>285</v>
      </c>
      <c r="H1088" t="s">
        <v>423</v>
      </c>
      <c r="I1088">
        <v>400</v>
      </c>
      <c r="J1088" t="s">
        <v>16</v>
      </c>
      <c r="K1088" t="s">
        <v>15</v>
      </c>
      <c r="L1088">
        <v>1</v>
      </c>
      <c r="M1088">
        <v>1</v>
      </c>
      <c r="N1088">
        <v>1</v>
      </c>
      <c r="O1088" t="str">
        <f>VLOOKUP(Contrats[[#This Row],[id_emploi]],Emplois[#All],3,0)</f>
        <v>Soins infirmiers</v>
      </c>
      <c r="P1088">
        <f>IF(AND(Contrats[[#This Row],[debut]]&lt;=Résultats!D$11,Contrats[[#This Row],[fin_imputee]]&gt;=Résultats!D$11),1,0)</f>
        <v>0</v>
      </c>
    </row>
    <row r="1089" spans="1:16" x14ac:dyDescent="0.35">
      <c r="A1089">
        <v>1087</v>
      </c>
      <c r="B1089" s="1">
        <v>36969</v>
      </c>
      <c r="C1089" s="1">
        <v>37183</v>
      </c>
      <c r="D1089" s="1">
        <f>IF(Contrats[[#This Row],[fin]]="",D$1, Contrats[[#This Row],[fin]])</f>
        <v>37183</v>
      </c>
      <c r="E1089" t="s">
        <v>17</v>
      </c>
      <c r="F1089">
        <v>747</v>
      </c>
      <c r="G1089">
        <v>248</v>
      </c>
      <c r="H1089" t="s">
        <v>424</v>
      </c>
      <c r="I1089">
        <v>351</v>
      </c>
      <c r="J1089" t="s">
        <v>19</v>
      </c>
      <c r="K1089" t="s">
        <v>20</v>
      </c>
      <c r="L1089">
        <v>1</v>
      </c>
      <c r="M1089">
        <v>1</v>
      </c>
      <c r="N1089">
        <v>1</v>
      </c>
      <c r="O1089" t="str">
        <f>VLOOKUP(Contrats[[#This Row],[id_emploi]],Emplois[#All],3,0)</f>
        <v>Qualité</v>
      </c>
      <c r="P1089">
        <f>IF(AND(Contrats[[#This Row],[debut]]&lt;=Résultats!D$11,Contrats[[#This Row],[fin_imputee]]&gt;=Résultats!D$11),1,0)</f>
        <v>0</v>
      </c>
    </row>
    <row r="1090" spans="1:16" x14ac:dyDescent="0.35">
      <c r="A1090">
        <v>1088</v>
      </c>
      <c r="B1090" s="1">
        <v>42896</v>
      </c>
      <c r="C1090" s="1">
        <v>43534</v>
      </c>
      <c r="D1090" s="1">
        <f>IF(Contrats[[#This Row],[fin]]="",D$1, Contrats[[#This Row],[fin]])</f>
        <v>43534</v>
      </c>
      <c r="E1090" t="s">
        <v>13</v>
      </c>
      <c r="F1090">
        <v>748</v>
      </c>
      <c r="G1090">
        <v>46</v>
      </c>
      <c r="H1090" t="s">
        <v>424</v>
      </c>
      <c r="I1090">
        <v>96</v>
      </c>
      <c r="J1090" t="s">
        <v>14</v>
      </c>
      <c r="K1090" t="s">
        <v>15</v>
      </c>
      <c r="L1090">
        <v>0</v>
      </c>
      <c r="M1090">
        <v>1</v>
      </c>
      <c r="N1090">
        <v>1</v>
      </c>
      <c r="O1090" t="str">
        <f>VLOOKUP(Contrats[[#This Row],[id_emploi]],Emplois[#All],3,0)</f>
        <v>Pédiatrie/néonat</v>
      </c>
      <c r="P1090">
        <f>IF(AND(Contrats[[#This Row],[debut]]&lt;=Résultats!D$11,Contrats[[#This Row],[fin_imputee]]&gt;=Résultats!D$11),1,0)</f>
        <v>0</v>
      </c>
    </row>
    <row r="1091" spans="1:16" x14ac:dyDescent="0.35">
      <c r="A1091">
        <v>1089</v>
      </c>
      <c r="B1091" s="1">
        <v>43564</v>
      </c>
      <c r="C1091" s="1"/>
      <c r="D1091" s="1">
        <f>IF(Contrats[[#This Row],[fin]]="",D$1, Contrats[[#This Row],[fin]])</f>
        <v>45900</v>
      </c>
      <c r="E1091" t="s">
        <v>13</v>
      </c>
      <c r="F1091">
        <v>748</v>
      </c>
      <c r="G1091">
        <v>46</v>
      </c>
      <c r="H1091" t="s">
        <v>423</v>
      </c>
      <c r="I1091">
        <v>96</v>
      </c>
      <c r="J1091" t="s">
        <v>14</v>
      </c>
      <c r="K1091" t="s">
        <v>15</v>
      </c>
      <c r="L1091">
        <v>0</v>
      </c>
      <c r="M1091">
        <v>1</v>
      </c>
      <c r="N1091">
        <v>1</v>
      </c>
      <c r="O1091" t="str">
        <f>VLOOKUP(Contrats[[#This Row],[id_emploi]],Emplois[#All],3,0)</f>
        <v>Pédiatrie/néonat</v>
      </c>
      <c r="P1091">
        <f>IF(AND(Contrats[[#This Row],[debut]]&lt;=Résultats!D$11,Contrats[[#This Row],[fin_imputee]]&gt;=Résultats!D$11),1,0)</f>
        <v>1</v>
      </c>
    </row>
    <row r="1092" spans="1:16" x14ac:dyDescent="0.35">
      <c r="A1092">
        <v>1090</v>
      </c>
      <c r="B1092" s="1">
        <v>37024</v>
      </c>
      <c r="C1092" s="1">
        <v>37269</v>
      </c>
      <c r="D1092" s="1">
        <f>IF(Contrats[[#This Row],[fin]]="",D$1, Contrats[[#This Row],[fin]])</f>
        <v>37269</v>
      </c>
      <c r="E1092" t="s">
        <v>13</v>
      </c>
      <c r="F1092">
        <v>749</v>
      </c>
      <c r="G1092">
        <v>193</v>
      </c>
      <c r="H1092" t="s">
        <v>424</v>
      </c>
      <c r="I1092">
        <v>272</v>
      </c>
      <c r="J1092" t="s">
        <v>16</v>
      </c>
      <c r="K1092" t="s">
        <v>15</v>
      </c>
      <c r="L1092">
        <v>0</v>
      </c>
      <c r="M1092">
        <v>0</v>
      </c>
      <c r="N1092">
        <v>1</v>
      </c>
      <c r="O1092" t="str">
        <f>VLOOKUP(Contrats[[#This Row],[id_emploi]],Emplois[#All],3,0)</f>
        <v>Médical</v>
      </c>
      <c r="P1092">
        <f>IF(AND(Contrats[[#This Row],[debut]]&lt;=Résultats!D$11,Contrats[[#This Row],[fin_imputee]]&gt;=Résultats!D$11),1,0)</f>
        <v>0</v>
      </c>
    </row>
    <row r="1093" spans="1:16" x14ac:dyDescent="0.35">
      <c r="A1093">
        <v>1091</v>
      </c>
      <c r="B1093" s="1">
        <v>37325</v>
      </c>
      <c r="C1093" s="1">
        <v>37874</v>
      </c>
      <c r="D1093" s="1">
        <f>IF(Contrats[[#This Row],[fin]]="",D$1, Contrats[[#This Row],[fin]])</f>
        <v>37874</v>
      </c>
      <c r="E1093" t="s">
        <v>13</v>
      </c>
      <c r="F1093">
        <v>749</v>
      </c>
      <c r="G1093">
        <v>260</v>
      </c>
      <c r="H1093" t="s">
        <v>424</v>
      </c>
      <c r="I1093">
        <v>364</v>
      </c>
      <c r="J1093" t="s">
        <v>14</v>
      </c>
      <c r="K1093" t="s">
        <v>15</v>
      </c>
      <c r="L1093">
        <v>0</v>
      </c>
      <c r="M1093">
        <v>1</v>
      </c>
      <c r="N1093">
        <v>1</v>
      </c>
      <c r="O1093" t="str">
        <f>VLOOKUP(Contrats[[#This Row],[id_emploi]],Emplois[#All],3,0)</f>
        <v>Soins infirmiers</v>
      </c>
      <c r="P1093">
        <f>IF(AND(Contrats[[#This Row],[debut]]&lt;=Résultats!D$11,Contrats[[#This Row],[fin_imputee]]&gt;=Résultats!D$11),1,0)</f>
        <v>0</v>
      </c>
    </row>
    <row r="1094" spans="1:16" x14ac:dyDescent="0.35">
      <c r="A1094">
        <v>1092</v>
      </c>
      <c r="B1094" s="1">
        <v>37886</v>
      </c>
      <c r="C1094" s="1">
        <v>38617</v>
      </c>
      <c r="D1094" s="1">
        <f>IF(Contrats[[#This Row],[fin]]="",D$1, Contrats[[#This Row],[fin]])</f>
        <v>38617</v>
      </c>
      <c r="E1094" t="s">
        <v>13</v>
      </c>
      <c r="F1094">
        <v>749</v>
      </c>
      <c r="G1094">
        <v>260</v>
      </c>
      <c r="H1094" t="s">
        <v>424</v>
      </c>
      <c r="I1094">
        <v>364</v>
      </c>
      <c r="J1094" t="s">
        <v>14</v>
      </c>
      <c r="K1094" t="s">
        <v>15</v>
      </c>
      <c r="L1094">
        <v>0</v>
      </c>
      <c r="M1094">
        <v>1</v>
      </c>
      <c r="N1094">
        <v>1</v>
      </c>
      <c r="O1094" t="str">
        <f>VLOOKUP(Contrats[[#This Row],[id_emploi]],Emplois[#All],3,0)</f>
        <v>Soins infirmiers</v>
      </c>
      <c r="P1094">
        <f>IF(AND(Contrats[[#This Row],[debut]]&lt;=Résultats!D$11,Contrats[[#This Row],[fin_imputee]]&gt;=Résultats!D$11),1,0)</f>
        <v>0</v>
      </c>
    </row>
    <row r="1095" spans="1:16" x14ac:dyDescent="0.35">
      <c r="A1095">
        <v>1093</v>
      </c>
      <c r="B1095" s="1">
        <v>37038</v>
      </c>
      <c r="C1095" s="1">
        <v>37464</v>
      </c>
      <c r="D1095" s="1">
        <f>IF(Contrats[[#This Row],[fin]]="",D$1, Contrats[[#This Row],[fin]])</f>
        <v>37464</v>
      </c>
      <c r="E1095" t="s">
        <v>13</v>
      </c>
      <c r="F1095">
        <v>750</v>
      </c>
      <c r="G1095">
        <v>44</v>
      </c>
      <c r="H1095" t="s">
        <v>424</v>
      </c>
      <c r="I1095">
        <v>89</v>
      </c>
      <c r="J1095" t="s">
        <v>14</v>
      </c>
      <c r="K1095" t="s">
        <v>15</v>
      </c>
      <c r="L1095">
        <v>0</v>
      </c>
      <c r="M1095">
        <v>0</v>
      </c>
      <c r="N1095">
        <v>0</v>
      </c>
      <c r="O1095" t="str">
        <f>VLOOKUP(Contrats[[#This Row],[id_emploi]],Emplois[#All],3,0)</f>
        <v>Bloc opératoire</v>
      </c>
      <c r="P1095">
        <f>IF(AND(Contrats[[#This Row],[debut]]&lt;=Résultats!D$11,Contrats[[#This Row],[fin_imputee]]&gt;=Résultats!D$11),1,0)</f>
        <v>0</v>
      </c>
    </row>
    <row r="1096" spans="1:16" x14ac:dyDescent="0.35">
      <c r="A1096">
        <v>1094</v>
      </c>
      <c r="B1096" s="1">
        <v>37512</v>
      </c>
      <c r="C1096" s="1">
        <v>37846</v>
      </c>
      <c r="D1096" s="1">
        <f>IF(Contrats[[#This Row],[fin]]="",D$1, Contrats[[#This Row],[fin]])</f>
        <v>37846</v>
      </c>
      <c r="E1096" t="s">
        <v>13</v>
      </c>
      <c r="F1096">
        <v>750</v>
      </c>
      <c r="G1096">
        <v>44</v>
      </c>
      <c r="H1096" t="s">
        <v>424</v>
      </c>
      <c r="I1096">
        <v>90</v>
      </c>
      <c r="J1096" t="s">
        <v>22</v>
      </c>
      <c r="K1096" t="s">
        <v>15</v>
      </c>
      <c r="L1096">
        <v>0</v>
      </c>
      <c r="M1096">
        <v>1</v>
      </c>
      <c r="N1096">
        <v>0</v>
      </c>
      <c r="O1096" t="str">
        <f>VLOOKUP(Contrats[[#This Row],[id_emploi]],Emplois[#All],3,0)</f>
        <v>Bloc opératoire</v>
      </c>
      <c r="P1096">
        <f>IF(AND(Contrats[[#This Row],[debut]]&lt;=Résultats!D$11,Contrats[[#This Row],[fin_imputee]]&gt;=Résultats!D$11),1,0)</f>
        <v>0</v>
      </c>
    </row>
    <row r="1097" spans="1:16" x14ac:dyDescent="0.35">
      <c r="A1097">
        <v>1095</v>
      </c>
      <c r="B1097" s="1">
        <v>37887</v>
      </c>
      <c r="C1097" s="1">
        <v>38314</v>
      </c>
      <c r="D1097" s="1">
        <f>IF(Contrats[[#This Row],[fin]]="",D$1, Contrats[[#This Row],[fin]])</f>
        <v>38314</v>
      </c>
      <c r="E1097" t="s">
        <v>13</v>
      </c>
      <c r="F1097">
        <v>750</v>
      </c>
      <c r="G1097">
        <v>44</v>
      </c>
      <c r="H1097" t="s">
        <v>423</v>
      </c>
      <c r="I1097">
        <v>88</v>
      </c>
      <c r="J1097" t="s">
        <v>16</v>
      </c>
      <c r="K1097" t="s">
        <v>15</v>
      </c>
      <c r="L1097">
        <v>1</v>
      </c>
      <c r="M1097">
        <v>0</v>
      </c>
      <c r="N1097">
        <v>0</v>
      </c>
      <c r="O1097" t="str">
        <f>VLOOKUP(Contrats[[#This Row],[id_emploi]],Emplois[#All],3,0)</f>
        <v>Bloc opératoire</v>
      </c>
      <c r="P1097">
        <f>IF(AND(Contrats[[#This Row],[debut]]&lt;=Résultats!D$11,Contrats[[#This Row],[fin_imputee]]&gt;=Résultats!D$11),1,0)</f>
        <v>0</v>
      </c>
    </row>
    <row r="1098" spans="1:16" x14ac:dyDescent="0.35">
      <c r="A1098">
        <v>1096</v>
      </c>
      <c r="B1098" s="1">
        <v>38328</v>
      </c>
      <c r="C1098" s="1">
        <v>38997</v>
      </c>
      <c r="D1098" s="1">
        <f>IF(Contrats[[#This Row],[fin]]="",D$1, Contrats[[#This Row],[fin]])</f>
        <v>38997</v>
      </c>
      <c r="E1098" t="s">
        <v>13</v>
      </c>
      <c r="F1098">
        <v>750</v>
      </c>
      <c r="G1098">
        <v>44</v>
      </c>
      <c r="H1098" t="s">
        <v>423</v>
      </c>
      <c r="I1098">
        <v>89</v>
      </c>
      <c r="J1098" t="s">
        <v>14</v>
      </c>
      <c r="K1098" t="s">
        <v>15</v>
      </c>
      <c r="L1098">
        <v>0</v>
      </c>
      <c r="M1098">
        <v>1</v>
      </c>
      <c r="N1098">
        <v>0</v>
      </c>
      <c r="O1098" t="str">
        <f>VLOOKUP(Contrats[[#This Row],[id_emploi]],Emplois[#All],3,0)</f>
        <v>Bloc opératoire</v>
      </c>
      <c r="P1098">
        <f>IF(AND(Contrats[[#This Row],[debut]]&lt;=Résultats!D$11,Contrats[[#This Row],[fin_imputee]]&gt;=Résultats!D$11),1,0)</f>
        <v>0</v>
      </c>
    </row>
    <row r="1099" spans="1:16" x14ac:dyDescent="0.35">
      <c r="A1099">
        <v>1097</v>
      </c>
      <c r="B1099" s="1">
        <v>36985</v>
      </c>
      <c r="C1099" s="1">
        <v>37199</v>
      </c>
      <c r="D1099" s="1">
        <f>IF(Contrats[[#This Row],[fin]]="",D$1, Contrats[[#This Row],[fin]])</f>
        <v>37199</v>
      </c>
      <c r="E1099" t="s">
        <v>13</v>
      </c>
      <c r="F1099">
        <v>751</v>
      </c>
      <c r="G1099">
        <v>121</v>
      </c>
      <c r="H1099" t="s">
        <v>423</v>
      </c>
      <c r="I1099">
        <v>181</v>
      </c>
      <c r="J1099" t="s">
        <v>16</v>
      </c>
      <c r="K1099" t="s">
        <v>15</v>
      </c>
      <c r="L1099">
        <v>0</v>
      </c>
      <c r="M1099">
        <v>1</v>
      </c>
      <c r="N1099">
        <v>0</v>
      </c>
      <c r="O1099" t="str">
        <f>VLOOKUP(Contrats[[#This Row],[id_emploi]],Emplois[#All],3,0)</f>
        <v>Recherche</v>
      </c>
      <c r="P1099">
        <f>IF(AND(Contrats[[#This Row],[debut]]&lt;=Résultats!D$11,Contrats[[#This Row],[fin_imputee]]&gt;=Résultats!D$11),1,0)</f>
        <v>0</v>
      </c>
    </row>
    <row r="1100" spans="1:16" x14ac:dyDescent="0.35">
      <c r="A1100">
        <v>1098</v>
      </c>
      <c r="B1100" s="1">
        <v>37238</v>
      </c>
      <c r="C1100" s="1">
        <v>37938</v>
      </c>
      <c r="D1100" s="1">
        <f>IF(Contrats[[#This Row],[fin]]="",D$1, Contrats[[#This Row],[fin]])</f>
        <v>37938</v>
      </c>
      <c r="E1100" t="s">
        <v>13</v>
      </c>
      <c r="F1100">
        <v>751</v>
      </c>
      <c r="G1100">
        <v>121</v>
      </c>
      <c r="H1100" t="s">
        <v>423</v>
      </c>
      <c r="I1100">
        <v>181</v>
      </c>
      <c r="J1100" t="s">
        <v>16</v>
      </c>
      <c r="K1100" t="s">
        <v>15</v>
      </c>
      <c r="L1100">
        <v>1</v>
      </c>
      <c r="M1100">
        <v>0</v>
      </c>
      <c r="N1100">
        <v>0</v>
      </c>
      <c r="O1100" t="str">
        <f>VLOOKUP(Contrats[[#This Row],[id_emploi]],Emplois[#All],3,0)</f>
        <v>Recherche</v>
      </c>
      <c r="P1100">
        <f>IF(AND(Contrats[[#This Row],[debut]]&lt;=Résultats!D$11,Contrats[[#This Row],[fin_imputee]]&gt;=Résultats!D$11),1,0)</f>
        <v>0</v>
      </c>
    </row>
    <row r="1101" spans="1:16" x14ac:dyDescent="0.35">
      <c r="A1101">
        <v>1099</v>
      </c>
      <c r="B1101" s="1">
        <v>37078</v>
      </c>
      <c r="C1101" s="1">
        <v>37262</v>
      </c>
      <c r="D1101" s="1">
        <f>IF(Contrats[[#This Row],[fin]]="",D$1, Contrats[[#This Row],[fin]])</f>
        <v>37262</v>
      </c>
      <c r="E1101" t="s">
        <v>13</v>
      </c>
      <c r="F1101">
        <v>752</v>
      </c>
      <c r="G1101">
        <v>14</v>
      </c>
      <c r="H1101" t="s">
        <v>424</v>
      </c>
      <c r="I1101">
        <v>36</v>
      </c>
      <c r="J1101" t="s">
        <v>16</v>
      </c>
      <c r="K1101" t="s">
        <v>15</v>
      </c>
      <c r="L1101">
        <v>0</v>
      </c>
      <c r="M1101">
        <v>0</v>
      </c>
      <c r="N1101">
        <v>1</v>
      </c>
      <c r="O1101" t="str">
        <f>VLOOKUP(Contrats[[#This Row],[id_emploi]],Emplois[#All],3,0)</f>
        <v>Médical</v>
      </c>
      <c r="P1101">
        <f>IF(AND(Contrats[[#This Row],[debut]]&lt;=Résultats!D$11,Contrats[[#This Row],[fin_imputee]]&gt;=Résultats!D$11),1,0)</f>
        <v>0</v>
      </c>
    </row>
    <row r="1102" spans="1:16" x14ac:dyDescent="0.35">
      <c r="A1102">
        <v>1100</v>
      </c>
      <c r="B1102" s="1">
        <v>37236</v>
      </c>
      <c r="C1102" s="1">
        <v>37510</v>
      </c>
      <c r="D1102" s="1">
        <f>IF(Contrats[[#This Row],[fin]]="",D$1, Contrats[[#This Row],[fin]])</f>
        <v>37510</v>
      </c>
      <c r="E1102" t="s">
        <v>13</v>
      </c>
      <c r="F1102">
        <v>753</v>
      </c>
      <c r="G1102">
        <v>221</v>
      </c>
      <c r="H1102" t="s">
        <v>423</v>
      </c>
      <c r="I1102">
        <v>317</v>
      </c>
      <c r="J1102" t="s">
        <v>16</v>
      </c>
      <c r="K1102" t="s">
        <v>15</v>
      </c>
      <c r="L1102">
        <v>0</v>
      </c>
      <c r="M1102">
        <v>0</v>
      </c>
      <c r="N1102">
        <v>1</v>
      </c>
      <c r="O1102" t="str">
        <f>VLOOKUP(Contrats[[#This Row],[id_emploi]],Emplois[#All],3,0)</f>
        <v>Soins infirmiers</v>
      </c>
      <c r="P1102">
        <f>IF(AND(Contrats[[#This Row],[debut]]&lt;=Résultats!D$11,Contrats[[#This Row],[fin_imputee]]&gt;=Résultats!D$11),1,0)</f>
        <v>0</v>
      </c>
    </row>
    <row r="1103" spans="1:16" x14ac:dyDescent="0.35">
      <c r="A1103">
        <v>1101</v>
      </c>
      <c r="B1103" s="1">
        <v>36826</v>
      </c>
      <c r="C1103" s="1">
        <v>37283</v>
      </c>
      <c r="D1103" s="1">
        <f>IF(Contrats[[#This Row],[fin]]="",D$1, Contrats[[#This Row],[fin]])</f>
        <v>37283</v>
      </c>
      <c r="E1103" t="s">
        <v>17</v>
      </c>
      <c r="F1103">
        <v>754</v>
      </c>
      <c r="G1103">
        <v>247</v>
      </c>
      <c r="H1103" t="s">
        <v>423</v>
      </c>
      <c r="I1103">
        <v>349</v>
      </c>
      <c r="J1103" t="s">
        <v>16</v>
      </c>
      <c r="K1103" t="s">
        <v>15</v>
      </c>
      <c r="L1103">
        <v>0</v>
      </c>
      <c r="M1103">
        <v>1</v>
      </c>
      <c r="N1103">
        <v>1</v>
      </c>
      <c r="O1103" t="str">
        <f>VLOOKUP(Contrats[[#This Row],[id_emploi]],Emplois[#All],3,0)</f>
        <v>Soins infirmiers</v>
      </c>
      <c r="P1103">
        <f>IF(AND(Contrats[[#This Row],[debut]]&lt;=Résultats!D$11,Contrats[[#This Row],[fin_imputee]]&gt;=Résultats!D$11),1,0)</f>
        <v>0</v>
      </c>
    </row>
    <row r="1104" spans="1:16" x14ac:dyDescent="0.35">
      <c r="A1104">
        <v>1102</v>
      </c>
      <c r="B1104" s="1">
        <v>37328</v>
      </c>
      <c r="C1104" s="1">
        <v>38059</v>
      </c>
      <c r="D1104" s="1">
        <f>IF(Contrats[[#This Row],[fin]]="",D$1, Contrats[[#This Row],[fin]])</f>
        <v>38059</v>
      </c>
      <c r="E1104" t="s">
        <v>13</v>
      </c>
      <c r="F1104">
        <v>754</v>
      </c>
      <c r="G1104">
        <v>260</v>
      </c>
      <c r="H1104" t="s">
        <v>426</v>
      </c>
      <c r="I1104">
        <v>364</v>
      </c>
      <c r="J1104" t="s">
        <v>14</v>
      </c>
      <c r="K1104" t="s">
        <v>15</v>
      </c>
      <c r="L1104">
        <v>0</v>
      </c>
      <c r="M1104">
        <v>0</v>
      </c>
      <c r="N1104">
        <v>1</v>
      </c>
      <c r="O1104" t="str">
        <f>VLOOKUP(Contrats[[#This Row],[id_emploi]],Emplois[#All],3,0)</f>
        <v>Soins infirmiers</v>
      </c>
      <c r="P1104">
        <f>IF(AND(Contrats[[#This Row],[debut]]&lt;=Résultats!D$11,Contrats[[#This Row],[fin_imputee]]&gt;=Résultats!D$11),1,0)</f>
        <v>0</v>
      </c>
    </row>
    <row r="1105" spans="1:16" x14ac:dyDescent="0.35">
      <c r="A1105">
        <v>1103</v>
      </c>
      <c r="B1105" s="1">
        <v>41184</v>
      </c>
      <c r="C1105" s="1">
        <v>41580</v>
      </c>
      <c r="D1105" s="1">
        <f>IF(Contrats[[#This Row],[fin]]="",D$1, Contrats[[#This Row],[fin]])</f>
        <v>41580</v>
      </c>
      <c r="E1105" t="s">
        <v>13</v>
      </c>
      <c r="F1105">
        <v>755</v>
      </c>
      <c r="G1105">
        <v>262</v>
      </c>
      <c r="H1105" t="s">
        <v>424</v>
      </c>
      <c r="I1105">
        <v>367</v>
      </c>
      <c r="J1105" t="s">
        <v>22</v>
      </c>
      <c r="K1105" t="s">
        <v>15</v>
      </c>
      <c r="L1105">
        <v>0</v>
      </c>
      <c r="M1105">
        <v>1</v>
      </c>
      <c r="N1105">
        <v>0</v>
      </c>
      <c r="O1105" t="str">
        <f>VLOOKUP(Contrats[[#This Row],[id_emploi]],Emplois[#All],3,0)</f>
        <v>Bloc opératoire</v>
      </c>
      <c r="P1105">
        <f>IF(AND(Contrats[[#This Row],[debut]]&lt;=Résultats!D$11,Contrats[[#This Row],[fin_imputee]]&gt;=Résultats!D$11),1,0)</f>
        <v>0</v>
      </c>
    </row>
    <row r="1106" spans="1:16" x14ac:dyDescent="0.35">
      <c r="A1106">
        <v>1104</v>
      </c>
      <c r="B1106" s="1">
        <v>36846</v>
      </c>
      <c r="C1106" s="1">
        <v>36876</v>
      </c>
      <c r="D1106" s="1">
        <f>IF(Contrats[[#This Row],[fin]]="",D$1, Contrats[[#This Row],[fin]])</f>
        <v>36876</v>
      </c>
      <c r="E1106" t="s">
        <v>17</v>
      </c>
      <c r="F1106">
        <v>756</v>
      </c>
      <c r="G1106">
        <v>299</v>
      </c>
      <c r="H1106" t="s">
        <v>424</v>
      </c>
      <c r="I1106">
        <v>416</v>
      </c>
      <c r="J1106" t="s">
        <v>14</v>
      </c>
      <c r="K1106" t="s">
        <v>15</v>
      </c>
      <c r="L1106">
        <v>1</v>
      </c>
      <c r="M1106">
        <v>1</v>
      </c>
      <c r="N1106">
        <v>1</v>
      </c>
      <c r="O1106" t="str">
        <f>VLOOKUP(Contrats[[#This Row],[id_emploi]],Emplois[#All],3,0)</f>
        <v>Soins infirmiers</v>
      </c>
      <c r="P1106">
        <f>IF(AND(Contrats[[#This Row],[debut]]&lt;=Résultats!D$11,Contrats[[#This Row],[fin_imputee]]&gt;=Résultats!D$11),1,0)</f>
        <v>0</v>
      </c>
    </row>
    <row r="1107" spans="1:16" x14ac:dyDescent="0.35">
      <c r="A1107">
        <v>1105</v>
      </c>
      <c r="B1107" s="1">
        <v>36540</v>
      </c>
      <c r="C1107" s="1">
        <v>36631</v>
      </c>
      <c r="D1107" s="1">
        <f>IF(Contrats[[#This Row],[fin]]="",D$1, Contrats[[#This Row],[fin]])</f>
        <v>36631</v>
      </c>
      <c r="E1107" t="s">
        <v>17</v>
      </c>
      <c r="F1107">
        <v>757</v>
      </c>
      <c r="G1107">
        <v>263</v>
      </c>
      <c r="H1107" t="s">
        <v>423</v>
      </c>
      <c r="I1107">
        <v>369</v>
      </c>
      <c r="J1107" t="s">
        <v>14</v>
      </c>
      <c r="K1107" t="s">
        <v>15</v>
      </c>
      <c r="L1107">
        <v>0</v>
      </c>
      <c r="M1107">
        <v>0</v>
      </c>
      <c r="N1107">
        <v>0</v>
      </c>
      <c r="O1107" t="str">
        <f>VLOOKUP(Contrats[[#This Row],[id_emploi]],Emplois[#All],3,0)</f>
        <v>Bloc opératoire</v>
      </c>
      <c r="P1107">
        <f>IF(AND(Contrats[[#This Row],[debut]]&lt;=Résultats!D$11,Contrats[[#This Row],[fin_imputee]]&gt;=Résultats!D$11),1,0)</f>
        <v>0</v>
      </c>
    </row>
    <row r="1108" spans="1:16" x14ac:dyDescent="0.35">
      <c r="A1108">
        <v>1106</v>
      </c>
      <c r="B1108" s="1">
        <v>36680</v>
      </c>
      <c r="C1108" s="1">
        <v>37167</v>
      </c>
      <c r="D1108" s="1">
        <f>IF(Contrats[[#This Row],[fin]]="",D$1, Contrats[[#This Row],[fin]])</f>
        <v>37167</v>
      </c>
      <c r="E1108" t="s">
        <v>13</v>
      </c>
      <c r="F1108">
        <v>757</v>
      </c>
      <c r="G1108">
        <v>262</v>
      </c>
      <c r="H1108" t="s">
        <v>426</v>
      </c>
      <c r="I1108">
        <v>367</v>
      </c>
      <c r="J1108" t="s">
        <v>22</v>
      </c>
      <c r="K1108" t="s">
        <v>15</v>
      </c>
      <c r="L1108">
        <v>1</v>
      </c>
      <c r="M1108">
        <v>1</v>
      </c>
      <c r="N1108">
        <v>0</v>
      </c>
      <c r="O1108" t="str">
        <f>VLOOKUP(Contrats[[#This Row],[id_emploi]],Emplois[#All],3,0)</f>
        <v>Bloc opératoire</v>
      </c>
      <c r="P1108">
        <f>IF(AND(Contrats[[#This Row],[debut]]&lt;=Résultats!D$11,Contrats[[#This Row],[fin_imputee]]&gt;=Résultats!D$11),1,0)</f>
        <v>0</v>
      </c>
    </row>
    <row r="1109" spans="1:16" x14ac:dyDescent="0.35">
      <c r="A1109">
        <v>1107</v>
      </c>
      <c r="B1109" s="1">
        <v>37338</v>
      </c>
      <c r="C1109" s="1"/>
      <c r="D1109" s="1">
        <f>IF(Contrats[[#This Row],[fin]]="",D$1, Contrats[[#This Row],[fin]])</f>
        <v>45900</v>
      </c>
      <c r="E1109" t="s">
        <v>13</v>
      </c>
      <c r="F1109">
        <v>758</v>
      </c>
      <c r="G1109">
        <v>36</v>
      </c>
      <c r="H1109" t="s">
        <v>424</v>
      </c>
      <c r="I1109">
        <v>77</v>
      </c>
      <c r="J1109" t="s">
        <v>16</v>
      </c>
      <c r="K1109" t="s">
        <v>15</v>
      </c>
      <c r="L1109">
        <v>0</v>
      </c>
      <c r="M1109">
        <v>1</v>
      </c>
      <c r="N1109">
        <v>1</v>
      </c>
      <c r="O1109" t="str">
        <f>VLOOKUP(Contrats[[#This Row],[id_emploi]],Emplois[#All],3,0)</f>
        <v>Médical</v>
      </c>
      <c r="P1109">
        <f>IF(AND(Contrats[[#This Row],[debut]]&lt;=Résultats!D$11,Contrats[[#This Row],[fin_imputee]]&gt;=Résultats!D$11),1,0)</f>
        <v>1</v>
      </c>
    </row>
    <row r="1110" spans="1:16" x14ac:dyDescent="0.35">
      <c r="A1110">
        <v>1108</v>
      </c>
      <c r="B1110" s="1">
        <v>39109</v>
      </c>
      <c r="C1110" s="1">
        <v>39779</v>
      </c>
      <c r="D1110" s="1">
        <f>IF(Contrats[[#This Row],[fin]]="",D$1, Contrats[[#This Row],[fin]])</f>
        <v>39779</v>
      </c>
      <c r="E1110" t="s">
        <v>13</v>
      </c>
      <c r="F1110">
        <v>759</v>
      </c>
      <c r="G1110">
        <v>285</v>
      </c>
      <c r="H1110" t="s">
        <v>424</v>
      </c>
      <c r="I1110">
        <v>400</v>
      </c>
      <c r="J1110" t="s">
        <v>16</v>
      </c>
      <c r="K1110" t="s">
        <v>15</v>
      </c>
      <c r="L1110">
        <v>0</v>
      </c>
      <c r="M1110">
        <v>1</v>
      </c>
      <c r="N1110">
        <v>1</v>
      </c>
      <c r="O1110" t="str">
        <f>VLOOKUP(Contrats[[#This Row],[id_emploi]],Emplois[#All],3,0)</f>
        <v>Soins infirmiers</v>
      </c>
      <c r="P1110">
        <f>IF(AND(Contrats[[#This Row],[debut]]&lt;=Résultats!D$11,Contrats[[#This Row],[fin_imputee]]&gt;=Résultats!D$11),1,0)</f>
        <v>0</v>
      </c>
    </row>
    <row r="1111" spans="1:16" x14ac:dyDescent="0.35">
      <c r="A1111">
        <v>1109</v>
      </c>
      <c r="B1111" s="1">
        <v>36849</v>
      </c>
      <c r="C1111" s="1"/>
      <c r="D1111" s="1">
        <f>IF(Contrats[[#This Row],[fin]]="",D$1, Contrats[[#This Row],[fin]])</f>
        <v>45900</v>
      </c>
      <c r="E1111" t="s">
        <v>13</v>
      </c>
      <c r="F1111">
        <v>760</v>
      </c>
      <c r="G1111">
        <v>256</v>
      </c>
      <c r="H1111" t="s">
        <v>426</v>
      </c>
      <c r="I1111">
        <v>359</v>
      </c>
      <c r="J1111" t="s">
        <v>16</v>
      </c>
      <c r="K1111" t="s">
        <v>15</v>
      </c>
      <c r="L1111">
        <v>0</v>
      </c>
      <c r="M1111">
        <v>1</v>
      </c>
      <c r="N1111">
        <v>1</v>
      </c>
      <c r="O1111" t="str">
        <f>VLOOKUP(Contrats[[#This Row],[id_emploi]],Emplois[#All],3,0)</f>
        <v>Soins infirmiers</v>
      </c>
      <c r="P1111">
        <f>IF(AND(Contrats[[#This Row],[debut]]&lt;=Résultats!D$11,Contrats[[#This Row],[fin_imputee]]&gt;=Résultats!D$11),1,0)</f>
        <v>1</v>
      </c>
    </row>
    <row r="1112" spans="1:16" x14ac:dyDescent="0.35">
      <c r="A1112">
        <v>1110</v>
      </c>
      <c r="B1112" s="1">
        <v>38212</v>
      </c>
      <c r="C1112" s="1">
        <v>38850</v>
      </c>
      <c r="D1112" s="1">
        <f>IF(Contrats[[#This Row],[fin]]="",D$1, Contrats[[#This Row],[fin]])</f>
        <v>38850</v>
      </c>
      <c r="E1112" t="s">
        <v>13</v>
      </c>
      <c r="F1112">
        <v>761</v>
      </c>
      <c r="G1112">
        <v>204</v>
      </c>
      <c r="H1112" t="s">
        <v>424</v>
      </c>
      <c r="I1112">
        <v>293</v>
      </c>
      <c r="J1112" t="s">
        <v>19</v>
      </c>
      <c r="K1112" t="s">
        <v>20</v>
      </c>
      <c r="L1112">
        <v>1</v>
      </c>
      <c r="M1112">
        <v>0</v>
      </c>
      <c r="N1112">
        <v>0</v>
      </c>
      <c r="O1112" t="str">
        <f>VLOOKUP(Contrats[[#This Row],[id_emploi]],Emplois[#All],3,0)</f>
        <v>Imagerie</v>
      </c>
      <c r="P1112">
        <f>IF(AND(Contrats[[#This Row],[debut]]&lt;=Résultats!D$11,Contrats[[#This Row],[fin_imputee]]&gt;=Résultats!D$11),1,0)</f>
        <v>0</v>
      </c>
    </row>
    <row r="1113" spans="1:16" x14ac:dyDescent="0.35">
      <c r="A1113">
        <v>1111</v>
      </c>
      <c r="B1113" s="1">
        <v>43902</v>
      </c>
      <c r="C1113" s="1"/>
      <c r="D1113" s="1">
        <f>IF(Contrats[[#This Row],[fin]]="",D$1, Contrats[[#This Row],[fin]])</f>
        <v>45900</v>
      </c>
      <c r="E1113" t="s">
        <v>13</v>
      </c>
      <c r="F1113">
        <v>762</v>
      </c>
      <c r="G1113">
        <v>49</v>
      </c>
      <c r="H1113" t="s">
        <v>424</v>
      </c>
      <c r="I1113">
        <v>99</v>
      </c>
      <c r="J1113" t="s">
        <v>14</v>
      </c>
      <c r="K1113" t="s">
        <v>15</v>
      </c>
      <c r="L1113">
        <v>0</v>
      </c>
      <c r="M1113">
        <v>0</v>
      </c>
      <c r="N1113">
        <v>1</v>
      </c>
      <c r="O1113" t="str">
        <f>VLOOKUP(Contrats[[#This Row],[id_emploi]],Emplois[#All],3,0)</f>
        <v>Soins infirmiers</v>
      </c>
      <c r="P1113">
        <f>IF(AND(Contrats[[#This Row],[debut]]&lt;=Résultats!D$11,Contrats[[#This Row],[fin_imputee]]&gt;=Résultats!D$11),1,0)</f>
        <v>1</v>
      </c>
    </row>
    <row r="1114" spans="1:16" x14ac:dyDescent="0.35">
      <c r="A1114">
        <v>1112</v>
      </c>
      <c r="B1114" s="1">
        <v>37323</v>
      </c>
      <c r="C1114" s="1">
        <v>37719</v>
      </c>
      <c r="D1114" s="1">
        <f>IF(Contrats[[#This Row],[fin]]="",D$1, Contrats[[#This Row],[fin]])</f>
        <v>37719</v>
      </c>
      <c r="E1114" t="s">
        <v>13</v>
      </c>
      <c r="F1114">
        <v>763</v>
      </c>
      <c r="G1114">
        <v>299</v>
      </c>
      <c r="H1114" t="s">
        <v>426</v>
      </c>
      <c r="I1114">
        <v>416</v>
      </c>
      <c r="J1114" t="s">
        <v>14</v>
      </c>
      <c r="K1114" t="s">
        <v>15</v>
      </c>
      <c r="L1114">
        <v>0</v>
      </c>
      <c r="M1114">
        <v>0</v>
      </c>
      <c r="N1114">
        <v>1</v>
      </c>
      <c r="O1114" t="str">
        <f>VLOOKUP(Contrats[[#This Row],[id_emploi]],Emplois[#All],3,0)</f>
        <v>Soins infirmiers</v>
      </c>
      <c r="P1114">
        <f>IF(AND(Contrats[[#This Row],[debut]]&lt;=Résultats!D$11,Contrats[[#This Row],[fin_imputee]]&gt;=Résultats!D$11),1,0)</f>
        <v>0</v>
      </c>
    </row>
    <row r="1115" spans="1:16" x14ac:dyDescent="0.35">
      <c r="A1115">
        <v>1113</v>
      </c>
      <c r="B1115" s="1">
        <v>37169</v>
      </c>
      <c r="C1115" s="1">
        <v>37777</v>
      </c>
      <c r="D1115" s="1">
        <f>IF(Contrats[[#This Row],[fin]]="",D$1, Contrats[[#This Row],[fin]])</f>
        <v>37777</v>
      </c>
      <c r="E1115" t="s">
        <v>13</v>
      </c>
      <c r="F1115">
        <v>764</v>
      </c>
      <c r="G1115">
        <v>192</v>
      </c>
      <c r="H1115" t="s">
        <v>424</v>
      </c>
      <c r="I1115">
        <v>270</v>
      </c>
      <c r="J1115" t="s">
        <v>22</v>
      </c>
      <c r="K1115" t="s">
        <v>15</v>
      </c>
      <c r="L1115">
        <v>0</v>
      </c>
      <c r="M1115">
        <v>0</v>
      </c>
      <c r="N1115">
        <v>0</v>
      </c>
      <c r="O1115" t="str">
        <f>VLOOKUP(Contrats[[#This Row],[id_emploi]],Emplois[#All],3,0)</f>
        <v>Médical</v>
      </c>
      <c r="P1115">
        <f>IF(AND(Contrats[[#This Row],[debut]]&lt;=Résultats!D$11,Contrats[[#This Row],[fin_imputee]]&gt;=Résultats!D$11),1,0)</f>
        <v>0</v>
      </c>
    </row>
    <row r="1116" spans="1:16" x14ac:dyDescent="0.35">
      <c r="A1116">
        <v>1114</v>
      </c>
      <c r="B1116" s="1">
        <v>37800</v>
      </c>
      <c r="C1116" s="1">
        <v>38439</v>
      </c>
      <c r="D1116" s="1">
        <f>IF(Contrats[[#This Row],[fin]]="",D$1, Contrats[[#This Row],[fin]])</f>
        <v>38439</v>
      </c>
      <c r="E1116" t="s">
        <v>13</v>
      </c>
      <c r="F1116">
        <v>764</v>
      </c>
      <c r="G1116">
        <v>192</v>
      </c>
      <c r="H1116" t="s">
        <v>424</v>
      </c>
      <c r="I1116">
        <v>269</v>
      </c>
      <c r="J1116" t="s">
        <v>16</v>
      </c>
      <c r="K1116" t="s">
        <v>15</v>
      </c>
      <c r="L1116">
        <v>0</v>
      </c>
      <c r="M1116">
        <v>1</v>
      </c>
      <c r="N1116">
        <v>1</v>
      </c>
      <c r="O1116" t="str">
        <f>VLOOKUP(Contrats[[#This Row],[id_emploi]],Emplois[#All],3,0)</f>
        <v>Médical</v>
      </c>
      <c r="P1116">
        <f>IF(AND(Contrats[[#This Row],[debut]]&lt;=Résultats!D$11,Contrats[[#This Row],[fin_imputee]]&gt;=Résultats!D$11),1,0)</f>
        <v>0</v>
      </c>
    </row>
    <row r="1117" spans="1:16" x14ac:dyDescent="0.35">
      <c r="A1117">
        <v>1115</v>
      </c>
      <c r="B1117" s="1">
        <v>37402</v>
      </c>
      <c r="C1117" s="1">
        <v>37890</v>
      </c>
      <c r="D1117" s="1">
        <f>IF(Contrats[[#This Row],[fin]]="",D$1, Contrats[[#This Row],[fin]])</f>
        <v>37890</v>
      </c>
      <c r="E1117" t="s">
        <v>13</v>
      </c>
      <c r="F1117">
        <v>765</v>
      </c>
      <c r="G1117">
        <v>102</v>
      </c>
      <c r="H1117" t="s">
        <v>423</v>
      </c>
      <c r="I1117">
        <v>162</v>
      </c>
      <c r="J1117" t="s">
        <v>19</v>
      </c>
      <c r="K1117" t="s">
        <v>20</v>
      </c>
      <c r="L1117">
        <v>0</v>
      </c>
      <c r="M1117">
        <v>1</v>
      </c>
      <c r="N1117">
        <v>1</v>
      </c>
      <c r="O1117" t="str">
        <f>VLOOKUP(Contrats[[#This Row],[id_emploi]],Emplois[#All],3,0)</f>
        <v>Administratif</v>
      </c>
      <c r="P1117">
        <f>IF(AND(Contrats[[#This Row],[debut]]&lt;=Résultats!D$11,Contrats[[#This Row],[fin_imputee]]&gt;=Résultats!D$11),1,0)</f>
        <v>0</v>
      </c>
    </row>
    <row r="1118" spans="1:16" x14ac:dyDescent="0.35">
      <c r="A1118">
        <v>1116</v>
      </c>
      <c r="B1118" s="1">
        <v>36971</v>
      </c>
      <c r="C1118" s="1">
        <v>37155</v>
      </c>
      <c r="D1118" s="1">
        <f>IF(Contrats[[#This Row],[fin]]="",D$1, Contrats[[#This Row],[fin]])</f>
        <v>37155</v>
      </c>
      <c r="E1118" t="s">
        <v>17</v>
      </c>
      <c r="F1118">
        <v>766</v>
      </c>
      <c r="G1118">
        <v>220</v>
      </c>
      <c r="H1118" t="s">
        <v>424</v>
      </c>
      <c r="I1118">
        <v>316</v>
      </c>
      <c r="J1118" t="s">
        <v>14</v>
      </c>
      <c r="K1118" t="s">
        <v>15</v>
      </c>
      <c r="L1118">
        <v>0</v>
      </c>
      <c r="M1118">
        <v>1</v>
      </c>
      <c r="N1118">
        <v>1</v>
      </c>
      <c r="O1118" t="str">
        <f>VLOOKUP(Contrats[[#This Row],[id_emploi]],Emplois[#All],3,0)</f>
        <v>Soins infirmiers</v>
      </c>
      <c r="P1118">
        <f>IF(AND(Contrats[[#This Row],[debut]]&lt;=Résultats!D$11,Contrats[[#This Row],[fin_imputee]]&gt;=Résultats!D$11),1,0)</f>
        <v>0</v>
      </c>
    </row>
    <row r="1119" spans="1:16" x14ac:dyDescent="0.35">
      <c r="A1119">
        <v>1117</v>
      </c>
      <c r="B1119" s="1">
        <v>38670</v>
      </c>
      <c r="C1119" s="1">
        <v>39369</v>
      </c>
      <c r="D1119" s="1">
        <f>IF(Contrats[[#This Row],[fin]]="",D$1, Contrats[[#This Row],[fin]])</f>
        <v>39369</v>
      </c>
      <c r="E1119" t="s">
        <v>13</v>
      </c>
      <c r="F1119">
        <v>767</v>
      </c>
      <c r="G1119">
        <v>241</v>
      </c>
      <c r="H1119" t="s">
        <v>424</v>
      </c>
      <c r="I1119">
        <v>341</v>
      </c>
      <c r="J1119" t="s">
        <v>19</v>
      </c>
      <c r="K1119" t="s">
        <v>20</v>
      </c>
      <c r="L1119">
        <v>0</v>
      </c>
      <c r="M1119">
        <v>0</v>
      </c>
      <c r="N1119">
        <v>0</v>
      </c>
      <c r="O1119" t="str">
        <f>VLOOKUP(Contrats[[#This Row],[id_emploi]],Emplois[#All],3,0)</f>
        <v>Biomédical</v>
      </c>
      <c r="P1119">
        <f>IF(AND(Contrats[[#This Row],[debut]]&lt;=Résultats!D$11,Contrats[[#This Row],[fin_imputee]]&gt;=Résultats!D$11),1,0)</f>
        <v>0</v>
      </c>
    </row>
    <row r="1120" spans="1:16" x14ac:dyDescent="0.35">
      <c r="A1120">
        <v>1118</v>
      </c>
      <c r="B1120" s="1">
        <v>39380</v>
      </c>
      <c r="C1120" s="1">
        <v>39503</v>
      </c>
      <c r="D1120" s="1">
        <f>IF(Contrats[[#This Row],[fin]]="",D$1, Contrats[[#This Row],[fin]])</f>
        <v>39503</v>
      </c>
      <c r="E1120" t="s">
        <v>17</v>
      </c>
      <c r="F1120">
        <v>767</v>
      </c>
      <c r="G1120">
        <v>223</v>
      </c>
      <c r="H1120" t="s">
        <v>424</v>
      </c>
      <c r="I1120">
        <v>320</v>
      </c>
      <c r="J1120" t="s">
        <v>16</v>
      </c>
      <c r="K1120" t="s">
        <v>15</v>
      </c>
      <c r="L1120">
        <v>0</v>
      </c>
      <c r="M1120">
        <v>0</v>
      </c>
      <c r="N1120">
        <v>1</v>
      </c>
      <c r="O1120" t="str">
        <f>VLOOKUP(Contrats[[#This Row],[id_emploi]],Emplois[#All],3,0)</f>
        <v>Laboratoire</v>
      </c>
      <c r="P1120">
        <f>IF(AND(Contrats[[#This Row],[debut]]&lt;=Résultats!D$11,Contrats[[#This Row],[fin_imputee]]&gt;=Résultats!D$11),1,0)</f>
        <v>0</v>
      </c>
    </row>
    <row r="1121" spans="1:16" x14ac:dyDescent="0.35">
      <c r="A1121">
        <v>1119</v>
      </c>
      <c r="B1121" s="1">
        <v>37318</v>
      </c>
      <c r="C1121" s="1">
        <v>37744</v>
      </c>
      <c r="D1121" s="1">
        <f>IF(Contrats[[#This Row],[fin]]="",D$1, Contrats[[#This Row],[fin]])</f>
        <v>37744</v>
      </c>
      <c r="E1121" t="s">
        <v>13</v>
      </c>
      <c r="F1121">
        <v>768</v>
      </c>
      <c r="G1121">
        <v>20</v>
      </c>
      <c r="H1121" t="s">
        <v>423</v>
      </c>
      <c r="I1121">
        <v>48</v>
      </c>
      <c r="J1121" t="s">
        <v>16</v>
      </c>
      <c r="K1121" t="s">
        <v>15</v>
      </c>
      <c r="L1121">
        <v>0</v>
      </c>
      <c r="M1121">
        <v>0</v>
      </c>
      <c r="N1121">
        <v>0</v>
      </c>
      <c r="O1121" t="str">
        <f>VLOOKUP(Contrats[[#This Row],[id_emploi]],Emplois[#All],3,0)</f>
        <v>Médical</v>
      </c>
      <c r="P1121">
        <f>IF(AND(Contrats[[#This Row],[debut]]&lt;=Résultats!D$11,Contrats[[#This Row],[fin_imputee]]&gt;=Résultats!D$11),1,0)</f>
        <v>0</v>
      </c>
    </row>
    <row r="1122" spans="1:16" x14ac:dyDescent="0.35">
      <c r="A1122">
        <v>1120</v>
      </c>
      <c r="B1122" s="1">
        <v>37797</v>
      </c>
      <c r="C1122" s="1">
        <v>38316</v>
      </c>
      <c r="D1122" s="1">
        <f>IF(Contrats[[#This Row],[fin]]="",D$1, Contrats[[#This Row],[fin]])</f>
        <v>38316</v>
      </c>
      <c r="E1122" t="s">
        <v>13</v>
      </c>
      <c r="F1122">
        <v>768</v>
      </c>
      <c r="G1122">
        <v>20</v>
      </c>
      <c r="H1122" t="s">
        <v>424</v>
      </c>
      <c r="I1122">
        <v>48</v>
      </c>
      <c r="J1122" t="s">
        <v>16</v>
      </c>
      <c r="K1122" t="s">
        <v>15</v>
      </c>
      <c r="L1122">
        <v>0</v>
      </c>
      <c r="M1122">
        <v>0</v>
      </c>
      <c r="N1122">
        <v>1</v>
      </c>
      <c r="O1122" t="str">
        <f>VLOOKUP(Contrats[[#This Row],[id_emploi]],Emplois[#All],3,0)</f>
        <v>Médical</v>
      </c>
      <c r="P1122">
        <f>IF(AND(Contrats[[#This Row],[debut]]&lt;=Résultats!D$11,Contrats[[#This Row],[fin_imputee]]&gt;=Résultats!D$11),1,0)</f>
        <v>0</v>
      </c>
    </row>
    <row r="1123" spans="1:16" x14ac:dyDescent="0.35">
      <c r="A1123">
        <v>1121</v>
      </c>
      <c r="B1123" s="1">
        <v>38366</v>
      </c>
      <c r="C1123" s="1"/>
      <c r="D1123" s="1">
        <f>IF(Contrats[[#This Row],[fin]]="",D$1, Contrats[[#This Row],[fin]])</f>
        <v>45900</v>
      </c>
      <c r="E1123" t="s">
        <v>13</v>
      </c>
      <c r="F1123">
        <v>768</v>
      </c>
      <c r="G1123">
        <v>205</v>
      </c>
      <c r="H1123" t="s">
        <v>424</v>
      </c>
      <c r="I1123">
        <v>295</v>
      </c>
      <c r="J1123" t="s">
        <v>14</v>
      </c>
      <c r="K1123" t="s">
        <v>15</v>
      </c>
      <c r="L1123">
        <v>0</v>
      </c>
      <c r="M1123">
        <v>0</v>
      </c>
      <c r="N1123">
        <v>1</v>
      </c>
      <c r="O1123" t="str">
        <f>VLOOKUP(Contrats[[#This Row],[id_emploi]],Emplois[#All],3,0)</f>
        <v>Soins infirmiers</v>
      </c>
      <c r="P1123">
        <f>IF(AND(Contrats[[#This Row],[debut]]&lt;=Résultats!D$11,Contrats[[#This Row],[fin_imputee]]&gt;=Résultats!D$11),1,0)</f>
        <v>1</v>
      </c>
    </row>
    <row r="1124" spans="1:16" x14ac:dyDescent="0.35">
      <c r="A1124">
        <v>1122</v>
      </c>
      <c r="B1124" s="1">
        <v>40178</v>
      </c>
      <c r="C1124" s="1">
        <v>40482</v>
      </c>
      <c r="D1124" s="1">
        <f>IF(Contrats[[#This Row],[fin]]="",D$1, Contrats[[#This Row],[fin]])</f>
        <v>40482</v>
      </c>
      <c r="E1124" t="s">
        <v>17</v>
      </c>
      <c r="F1124">
        <v>769</v>
      </c>
      <c r="G1124">
        <v>42</v>
      </c>
      <c r="H1124" t="s">
        <v>423</v>
      </c>
      <c r="I1124">
        <v>86</v>
      </c>
      <c r="J1124" t="s">
        <v>19</v>
      </c>
      <c r="K1124" t="s">
        <v>20</v>
      </c>
      <c r="L1124">
        <v>0</v>
      </c>
      <c r="M1124">
        <v>1</v>
      </c>
      <c r="N1124">
        <v>1</v>
      </c>
      <c r="O1124" t="str">
        <f>VLOOKUP(Contrats[[#This Row],[id_emploi]],Emplois[#All],3,0)</f>
        <v>Laboratoire</v>
      </c>
      <c r="P1124">
        <f>IF(AND(Contrats[[#This Row],[debut]]&lt;=Résultats!D$11,Contrats[[#This Row],[fin_imputee]]&gt;=Résultats!D$11),1,0)</f>
        <v>0</v>
      </c>
    </row>
    <row r="1125" spans="1:16" x14ac:dyDescent="0.35">
      <c r="A1125">
        <v>1123</v>
      </c>
      <c r="B1125" s="1">
        <v>37479</v>
      </c>
      <c r="C1125" s="1">
        <v>37540</v>
      </c>
      <c r="D1125" s="1">
        <f>IF(Contrats[[#This Row],[fin]]="",D$1, Contrats[[#This Row],[fin]])</f>
        <v>37540</v>
      </c>
      <c r="E1125" t="s">
        <v>17</v>
      </c>
      <c r="F1125">
        <v>770</v>
      </c>
      <c r="G1125">
        <v>261</v>
      </c>
      <c r="H1125" t="s">
        <v>424</v>
      </c>
      <c r="I1125">
        <v>365</v>
      </c>
      <c r="J1125" t="s">
        <v>14</v>
      </c>
      <c r="K1125" t="s">
        <v>15</v>
      </c>
      <c r="L1125">
        <v>0</v>
      </c>
      <c r="M1125">
        <v>1</v>
      </c>
      <c r="N1125">
        <v>1</v>
      </c>
      <c r="O1125" t="str">
        <f>VLOOKUP(Contrats[[#This Row],[id_emploi]],Emplois[#All],3,0)</f>
        <v>Soins infirmiers</v>
      </c>
      <c r="P1125">
        <f>IF(AND(Contrats[[#This Row],[debut]]&lt;=Résultats!D$11,Contrats[[#This Row],[fin_imputee]]&gt;=Résultats!D$11),1,0)</f>
        <v>0</v>
      </c>
    </row>
    <row r="1126" spans="1:16" x14ac:dyDescent="0.35">
      <c r="A1126">
        <v>1124</v>
      </c>
      <c r="B1126" s="1">
        <v>37562</v>
      </c>
      <c r="C1126" s="1"/>
      <c r="D1126" s="1">
        <f>IF(Contrats[[#This Row],[fin]]="",D$1, Contrats[[#This Row],[fin]])</f>
        <v>45900</v>
      </c>
      <c r="E1126" t="s">
        <v>13</v>
      </c>
      <c r="F1126">
        <v>770</v>
      </c>
      <c r="G1126">
        <v>261</v>
      </c>
      <c r="H1126" t="s">
        <v>423</v>
      </c>
      <c r="I1126">
        <v>365</v>
      </c>
      <c r="J1126" t="s">
        <v>14</v>
      </c>
      <c r="K1126" t="s">
        <v>15</v>
      </c>
      <c r="L1126">
        <v>0</v>
      </c>
      <c r="M1126">
        <v>0</v>
      </c>
      <c r="N1126">
        <v>1</v>
      </c>
      <c r="O1126" t="str">
        <f>VLOOKUP(Contrats[[#This Row],[id_emploi]],Emplois[#All],3,0)</f>
        <v>Soins infirmiers</v>
      </c>
      <c r="P1126">
        <f>IF(AND(Contrats[[#This Row],[debut]]&lt;=Résultats!D$11,Contrats[[#This Row],[fin_imputee]]&gt;=Résultats!D$11),1,0)</f>
        <v>1</v>
      </c>
    </row>
    <row r="1127" spans="1:16" x14ac:dyDescent="0.35">
      <c r="A1127">
        <v>1125</v>
      </c>
      <c r="B1127" s="1">
        <v>40746</v>
      </c>
      <c r="C1127" s="1">
        <v>41174</v>
      </c>
      <c r="D1127" s="1">
        <f>IF(Contrats[[#This Row],[fin]]="",D$1, Contrats[[#This Row],[fin]])</f>
        <v>41174</v>
      </c>
      <c r="E1127" t="s">
        <v>13</v>
      </c>
      <c r="F1127">
        <v>771</v>
      </c>
      <c r="G1127">
        <v>104</v>
      </c>
      <c r="H1127" t="s">
        <v>423</v>
      </c>
      <c r="I1127">
        <v>164</v>
      </c>
      <c r="J1127" t="s">
        <v>16</v>
      </c>
      <c r="K1127" t="s">
        <v>15</v>
      </c>
      <c r="L1127">
        <v>1</v>
      </c>
      <c r="M1127">
        <v>0</v>
      </c>
      <c r="N1127">
        <v>1</v>
      </c>
      <c r="O1127" t="str">
        <f>VLOOKUP(Contrats[[#This Row],[id_emploi]],Emplois[#All],3,0)</f>
        <v>Administratif</v>
      </c>
      <c r="P1127">
        <f>IF(AND(Contrats[[#This Row],[debut]]&lt;=Résultats!D$11,Contrats[[#This Row],[fin_imputee]]&gt;=Résultats!D$11),1,0)</f>
        <v>0</v>
      </c>
    </row>
    <row r="1128" spans="1:16" x14ac:dyDescent="0.35">
      <c r="A1128">
        <v>1126</v>
      </c>
      <c r="B1128" s="1">
        <v>41213</v>
      </c>
      <c r="C1128" s="1">
        <v>41364</v>
      </c>
      <c r="D1128" s="1">
        <f>IF(Contrats[[#This Row],[fin]]="",D$1, Contrats[[#This Row],[fin]])</f>
        <v>41364</v>
      </c>
      <c r="E1128" t="s">
        <v>17</v>
      </c>
      <c r="F1128">
        <v>771</v>
      </c>
      <c r="G1128">
        <v>104</v>
      </c>
      <c r="H1128" t="s">
        <v>424</v>
      </c>
      <c r="I1128">
        <v>164</v>
      </c>
      <c r="J1128" t="s">
        <v>16</v>
      </c>
      <c r="K1128" t="s">
        <v>15</v>
      </c>
      <c r="L1128">
        <v>1</v>
      </c>
      <c r="M1128">
        <v>1</v>
      </c>
      <c r="N1128">
        <v>1</v>
      </c>
      <c r="O1128" t="str">
        <f>VLOOKUP(Contrats[[#This Row],[id_emploi]],Emplois[#All],3,0)</f>
        <v>Administratif</v>
      </c>
      <c r="P1128">
        <f>IF(AND(Contrats[[#This Row],[debut]]&lt;=Résultats!D$11,Contrats[[#This Row],[fin_imputee]]&gt;=Résultats!D$11),1,0)</f>
        <v>0</v>
      </c>
    </row>
    <row r="1129" spans="1:16" x14ac:dyDescent="0.35">
      <c r="A1129">
        <v>1127</v>
      </c>
      <c r="B1129" s="1">
        <v>42105</v>
      </c>
      <c r="C1129" s="1"/>
      <c r="D1129" s="1">
        <f>IF(Contrats[[#This Row],[fin]]="",D$1, Contrats[[#This Row],[fin]])</f>
        <v>45900</v>
      </c>
      <c r="E1129" t="s">
        <v>13</v>
      </c>
      <c r="F1129">
        <v>772</v>
      </c>
      <c r="G1129">
        <v>210</v>
      </c>
      <c r="H1129" t="s">
        <v>423</v>
      </c>
      <c r="I1129">
        <v>302</v>
      </c>
      <c r="J1129" t="s">
        <v>16</v>
      </c>
      <c r="K1129" t="s">
        <v>15</v>
      </c>
      <c r="L1129">
        <v>0</v>
      </c>
      <c r="M1129">
        <v>0</v>
      </c>
      <c r="N1129">
        <v>0</v>
      </c>
      <c r="O1129" t="str">
        <f>VLOOKUP(Contrats[[#This Row],[id_emploi]],Emplois[#All],3,0)</f>
        <v>Soins infirmiers</v>
      </c>
      <c r="P1129">
        <f>IF(AND(Contrats[[#This Row],[debut]]&lt;=Résultats!D$11,Contrats[[#This Row],[fin_imputee]]&gt;=Résultats!D$11),1,0)</f>
        <v>1</v>
      </c>
    </row>
    <row r="1130" spans="1:16" x14ac:dyDescent="0.35">
      <c r="A1130">
        <v>1128</v>
      </c>
      <c r="B1130" s="1">
        <v>44160</v>
      </c>
      <c r="C1130" s="1">
        <v>44617</v>
      </c>
      <c r="D1130" s="1">
        <f>IF(Contrats[[#This Row],[fin]]="",D$1, Contrats[[#This Row],[fin]])</f>
        <v>44617</v>
      </c>
      <c r="E1130" t="s">
        <v>13</v>
      </c>
      <c r="F1130">
        <v>773</v>
      </c>
      <c r="G1130">
        <v>43</v>
      </c>
      <c r="H1130" t="s">
        <v>424</v>
      </c>
      <c r="I1130">
        <v>87</v>
      </c>
      <c r="J1130" t="s">
        <v>14</v>
      </c>
      <c r="K1130" t="s">
        <v>15</v>
      </c>
      <c r="L1130">
        <v>1</v>
      </c>
      <c r="M1130">
        <v>0</v>
      </c>
      <c r="N1130">
        <v>1</v>
      </c>
      <c r="O1130" t="str">
        <f>VLOOKUP(Contrats[[#This Row],[id_emploi]],Emplois[#All],3,0)</f>
        <v>Soins infirmiers</v>
      </c>
      <c r="P1130">
        <f>IF(AND(Contrats[[#This Row],[debut]]&lt;=Résultats!D$11,Contrats[[#This Row],[fin_imputee]]&gt;=Résultats!D$11),1,0)</f>
        <v>0</v>
      </c>
    </row>
    <row r="1131" spans="1:16" x14ac:dyDescent="0.35">
      <c r="A1131">
        <v>1129</v>
      </c>
      <c r="B1131" s="1">
        <v>37597</v>
      </c>
      <c r="C1131" s="1">
        <v>37962</v>
      </c>
      <c r="D1131" s="1">
        <f>IF(Contrats[[#This Row],[fin]]="",D$1, Contrats[[#This Row],[fin]])</f>
        <v>37962</v>
      </c>
      <c r="E1131" t="s">
        <v>13</v>
      </c>
      <c r="F1131">
        <v>774</v>
      </c>
      <c r="G1131">
        <v>204</v>
      </c>
      <c r="H1131" t="s">
        <v>424</v>
      </c>
      <c r="I1131">
        <v>293</v>
      </c>
      <c r="J1131" t="s">
        <v>19</v>
      </c>
      <c r="K1131" t="s">
        <v>20</v>
      </c>
      <c r="L1131">
        <v>0</v>
      </c>
      <c r="M1131">
        <v>0</v>
      </c>
      <c r="N1131">
        <v>1</v>
      </c>
      <c r="O1131" t="str">
        <f>VLOOKUP(Contrats[[#This Row],[id_emploi]],Emplois[#All],3,0)</f>
        <v>Imagerie</v>
      </c>
      <c r="P1131">
        <f>IF(AND(Contrats[[#This Row],[debut]]&lt;=Résultats!D$11,Contrats[[#This Row],[fin_imputee]]&gt;=Résultats!D$11),1,0)</f>
        <v>0</v>
      </c>
    </row>
    <row r="1132" spans="1:16" x14ac:dyDescent="0.35">
      <c r="A1132">
        <v>1130</v>
      </c>
      <c r="B1132" s="1">
        <v>43160</v>
      </c>
      <c r="C1132" s="1">
        <v>43405</v>
      </c>
      <c r="D1132" s="1">
        <f>IF(Contrats[[#This Row],[fin]]="",D$1, Contrats[[#This Row],[fin]])</f>
        <v>43405</v>
      </c>
      <c r="E1132" t="s">
        <v>17</v>
      </c>
      <c r="F1132">
        <v>775</v>
      </c>
      <c r="G1132">
        <v>74</v>
      </c>
      <c r="H1132" t="s">
        <v>424</v>
      </c>
      <c r="I1132">
        <v>131</v>
      </c>
      <c r="J1132" t="s">
        <v>16</v>
      </c>
      <c r="K1132" t="s">
        <v>15</v>
      </c>
      <c r="L1132">
        <v>0</v>
      </c>
      <c r="M1132">
        <v>0</v>
      </c>
      <c r="N1132">
        <v>1</v>
      </c>
      <c r="O1132" t="str">
        <f>VLOOKUP(Contrats[[#This Row],[id_emploi]],Emplois[#All],3,0)</f>
        <v>Pharmacie</v>
      </c>
      <c r="P1132">
        <f>IF(AND(Contrats[[#This Row],[debut]]&lt;=Résultats!D$11,Contrats[[#This Row],[fin_imputee]]&gt;=Résultats!D$11),1,0)</f>
        <v>0</v>
      </c>
    </row>
    <row r="1133" spans="1:16" x14ac:dyDescent="0.35">
      <c r="A1133">
        <v>1131</v>
      </c>
      <c r="B1133" s="1">
        <v>43431</v>
      </c>
      <c r="C1133" s="1"/>
      <c r="D1133" s="1">
        <f>IF(Contrats[[#This Row],[fin]]="",D$1, Contrats[[#This Row],[fin]])</f>
        <v>45900</v>
      </c>
      <c r="E1133" t="s">
        <v>13</v>
      </c>
      <c r="F1133">
        <v>775</v>
      </c>
      <c r="G1133">
        <v>74</v>
      </c>
      <c r="H1133" t="s">
        <v>423</v>
      </c>
      <c r="I1133">
        <v>131</v>
      </c>
      <c r="J1133" t="s">
        <v>16</v>
      </c>
      <c r="K1133" t="s">
        <v>15</v>
      </c>
      <c r="L1133">
        <v>1</v>
      </c>
      <c r="M1133">
        <v>1</v>
      </c>
      <c r="N1133">
        <v>1</v>
      </c>
      <c r="O1133" t="str">
        <f>VLOOKUP(Contrats[[#This Row],[id_emploi]],Emplois[#All],3,0)</f>
        <v>Pharmacie</v>
      </c>
      <c r="P1133">
        <f>IF(AND(Contrats[[#This Row],[debut]]&lt;=Résultats!D$11,Contrats[[#This Row],[fin_imputee]]&gt;=Résultats!D$11),1,0)</f>
        <v>1</v>
      </c>
    </row>
    <row r="1134" spans="1:16" x14ac:dyDescent="0.35">
      <c r="A1134">
        <v>1132</v>
      </c>
      <c r="B1134" s="1">
        <v>36924</v>
      </c>
      <c r="C1134" s="1"/>
      <c r="D1134" s="1">
        <f>IF(Contrats[[#This Row],[fin]]="",D$1, Contrats[[#This Row],[fin]])</f>
        <v>45900</v>
      </c>
      <c r="E1134" t="s">
        <v>13</v>
      </c>
      <c r="F1134">
        <v>776</v>
      </c>
      <c r="G1134">
        <v>16</v>
      </c>
      <c r="H1134" t="s">
        <v>424</v>
      </c>
      <c r="I1134">
        <v>41</v>
      </c>
      <c r="J1134" t="s">
        <v>18</v>
      </c>
      <c r="K1134" t="s">
        <v>18</v>
      </c>
      <c r="L1134">
        <v>0</v>
      </c>
      <c r="M1134">
        <v>0</v>
      </c>
      <c r="N1134">
        <v>1</v>
      </c>
      <c r="O1134" t="str">
        <f>VLOOKUP(Contrats[[#This Row],[id_emploi]],Emplois[#All],3,0)</f>
        <v>Médical</v>
      </c>
      <c r="P1134">
        <f>IF(AND(Contrats[[#This Row],[debut]]&lt;=Résultats!D$11,Contrats[[#This Row],[fin_imputee]]&gt;=Résultats!D$11),1,0)</f>
        <v>1</v>
      </c>
    </row>
    <row r="1135" spans="1:16" x14ac:dyDescent="0.35">
      <c r="A1135">
        <v>1133</v>
      </c>
      <c r="B1135" s="1">
        <v>38771</v>
      </c>
      <c r="C1135" s="1">
        <v>39439</v>
      </c>
      <c r="D1135" s="1">
        <f>IF(Contrats[[#This Row],[fin]]="",D$1, Contrats[[#This Row],[fin]])</f>
        <v>39439</v>
      </c>
      <c r="E1135" t="s">
        <v>13</v>
      </c>
      <c r="F1135">
        <v>777</v>
      </c>
      <c r="G1135">
        <v>28</v>
      </c>
      <c r="H1135" t="s">
        <v>424</v>
      </c>
      <c r="I1135">
        <v>62</v>
      </c>
      <c r="J1135" t="s">
        <v>18</v>
      </c>
      <c r="K1135" t="s">
        <v>18</v>
      </c>
      <c r="L1135">
        <v>0</v>
      </c>
      <c r="M1135">
        <v>0</v>
      </c>
      <c r="N1135">
        <v>1</v>
      </c>
      <c r="O1135" t="str">
        <f>VLOOKUP(Contrats[[#This Row],[id_emploi]],Emplois[#All],3,0)</f>
        <v>Médical</v>
      </c>
      <c r="P1135">
        <f>IF(AND(Contrats[[#This Row],[debut]]&lt;=Résultats!D$11,Contrats[[#This Row],[fin_imputee]]&gt;=Résultats!D$11),1,0)</f>
        <v>0</v>
      </c>
    </row>
    <row r="1136" spans="1:16" x14ac:dyDescent="0.35">
      <c r="A1136">
        <v>1134</v>
      </c>
      <c r="B1136" s="1">
        <v>36824</v>
      </c>
      <c r="C1136" s="1">
        <v>37312</v>
      </c>
      <c r="D1136" s="1">
        <f>IF(Contrats[[#This Row],[fin]]="",D$1, Contrats[[#This Row],[fin]])</f>
        <v>37312</v>
      </c>
      <c r="E1136" t="s">
        <v>17</v>
      </c>
      <c r="F1136">
        <v>778</v>
      </c>
      <c r="G1136">
        <v>221</v>
      </c>
      <c r="H1136" t="s">
        <v>424</v>
      </c>
      <c r="I1136">
        <v>317</v>
      </c>
      <c r="J1136" t="s">
        <v>16</v>
      </c>
      <c r="K1136" t="s">
        <v>15</v>
      </c>
      <c r="L1136">
        <v>0</v>
      </c>
      <c r="M1136">
        <v>0</v>
      </c>
      <c r="N1136">
        <v>1</v>
      </c>
      <c r="O1136" t="str">
        <f>VLOOKUP(Contrats[[#This Row],[id_emploi]],Emplois[#All],3,0)</f>
        <v>Soins infirmiers</v>
      </c>
      <c r="P1136">
        <f>IF(AND(Contrats[[#This Row],[debut]]&lt;=Résultats!D$11,Contrats[[#This Row],[fin_imputee]]&gt;=Résultats!D$11),1,0)</f>
        <v>0</v>
      </c>
    </row>
    <row r="1137" spans="1:16" x14ac:dyDescent="0.35">
      <c r="A1137">
        <v>1135</v>
      </c>
      <c r="B1137" s="1">
        <v>43235</v>
      </c>
      <c r="C1137" s="1"/>
      <c r="D1137" s="1">
        <f>IF(Contrats[[#This Row],[fin]]="",D$1, Contrats[[#This Row],[fin]])</f>
        <v>45900</v>
      </c>
      <c r="E1137" t="s">
        <v>13</v>
      </c>
      <c r="F1137">
        <v>779</v>
      </c>
      <c r="G1137">
        <v>271</v>
      </c>
      <c r="H1137" t="s">
        <v>424</v>
      </c>
      <c r="I1137">
        <v>381</v>
      </c>
      <c r="J1137" t="s">
        <v>14</v>
      </c>
      <c r="K1137" t="s">
        <v>15</v>
      </c>
      <c r="L1137">
        <v>0</v>
      </c>
      <c r="M1137">
        <v>0</v>
      </c>
      <c r="N1137">
        <v>1</v>
      </c>
      <c r="O1137" t="str">
        <f>VLOOKUP(Contrats[[#This Row],[id_emploi]],Emplois[#All],3,0)</f>
        <v>Imagerie</v>
      </c>
      <c r="P1137">
        <f>IF(AND(Contrats[[#This Row],[debut]]&lt;=Résultats!D$11,Contrats[[#This Row],[fin_imputee]]&gt;=Résultats!D$11),1,0)</f>
        <v>1</v>
      </c>
    </row>
    <row r="1138" spans="1:16" x14ac:dyDescent="0.35">
      <c r="A1138">
        <v>1136</v>
      </c>
      <c r="B1138" s="1">
        <v>37566</v>
      </c>
      <c r="C1138" s="1">
        <v>38023</v>
      </c>
      <c r="D1138" s="1">
        <f>IF(Contrats[[#This Row],[fin]]="",D$1, Contrats[[#This Row],[fin]])</f>
        <v>38023</v>
      </c>
      <c r="E1138" t="s">
        <v>13</v>
      </c>
      <c r="F1138">
        <v>780</v>
      </c>
      <c r="G1138">
        <v>271</v>
      </c>
      <c r="H1138" t="s">
        <v>424</v>
      </c>
      <c r="I1138">
        <v>381</v>
      </c>
      <c r="J1138" t="s">
        <v>14</v>
      </c>
      <c r="K1138" t="s">
        <v>15</v>
      </c>
      <c r="L1138">
        <v>0</v>
      </c>
      <c r="M1138">
        <v>0</v>
      </c>
      <c r="N1138">
        <v>1</v>
      </c>
      <c r="O1138" t="str">
        <f>VLOOKUP(Contrats[[#This Row],[id_emploi]],Emplois[#All],3,0)</f>
        <v>Imagerie</v>
      </c>
      <c r="P1138">
        <f>IF(AND(Contrats[[#This Row],[debut]]&lt;=Résultats!D$11,Contrats[[#This Row],[fin_imputee]]&gt;=Résultats!D$11),1,0)</f>
        <v>0</v>
      </c>
    </row>
    <row r="1139" spans="1:16" x14ac:dyDescent="0.35">
      <c r="A1139">
        <v>1137</v>
      </c>
      <c r="B1139" s="1">
        <v>38060</v>
      </c>
      <c r="C1139" s="1">
        <v>38425</v>
      </c>
      <c r="D1139" s="1">
        <f>IF(Contrats[[#This Row],[fin]]="",D$1, Contrats[[#This Row],[fin]])</f>
        <v>38425</v>
      </c>
      <c r="E1139" t="s">
        <v>17</v>
      </c>
      <c r="F1139">
        <v>780</v>
      </c>
      <c r="G1139">
        <v>271</v>
      </c>
      <c r="H1139" t="s">
        <v>424</v>
      </c>
      <c r="I1139">
        <v>380</v>
      </c>
      <c r="J1139" t="s">
        <v>16</v>
      </c>
      <c r="K1139" t="s">
        <v>15</v>
      </c>
      <c r="L1139">
        <v>0</v>
      </c>
      <c r="M1139">
        <v>0</v>
      </c>
      <c r="N1139">
        <v>1</v>
      </c>
      <c r="O1139" t="str">
        <f>VLOOKUP(Contrats[[#This Row],[id_emploi]],Emplois[#All],3,0)</f>
        <v>Imagerie</v>
      </c>
      <c r="P1139">
        <f>IF(AND(Contrats[[#This Row],[debut]]&lt;=Résultats!D$11,Contrats[[#This Row],[fin_imputee]]&gt;=Résultats!D$11),1,0)</f>
        <v>0</v>
      </c>
    </row>
    <row r="1140" spans="1:16" x14ac:dyDescent="0.35">
      <c r="A1140">
        <v>1138</v>
      </c>
      <c r="B1140" s="1">
        <v>37616</v>
      </c>
      <c r="C1140" s="1">
        <v>46023</v>
      </c>
      <c r="D1140" s="1">
        <f>IF(Contrats[[#This Row],[fin]]="",D$1, Contrats[[#This Row],[fin]])</f>
        <v>46023</v>
      </c>
      <c r="E1140" t="s">
        <v>17</v>
      </c>
      <c r="F1140">
        <v>781</v>
      </c>
      <c r="G1140">
        <v>108</v>
      </c>
      <c r="H1140" t="s">
        <v>424</v>
      </c>
      <c r="I1140">
        <v>168</v>
      </c>
      <c r="J1140" t="s">
        <v>16</v>
      </c>
      <c r="K1140" t="s">
        <v>15</v>
      </c>
      <c r="L1140">
        <v>1</v>
      </c>
      <c r="M1140">
        <v>1</v>
      </c>
      <c r="N1140">
        <v>1</v>
      </c>
      <c r="O1140" t="str">
        <f>VLOOKUP(Contrats[[#This Row],[id_emploi]],Emplois[#All],3,0)</f>
        <v>Information médicale</v>
      </c>
      <c r="P1140">
        <f>IF(AND(Contrats[[#This Row],[debut]]&lt;=Résultats!D$11,Contrats[[#This Row],[fin_imputee]]&gt;=Résultats!D$11),1,0)</f>
        <v>1</v>
      </c>
    </row>
    <row r="1141" spans="1:16" x14ac:dyDescent="0.35">
      <c r="A1141">
        <v>1139</v>
      </c>
      <c r="B1141" s="1">
        <v>37292</v>
      </c>
      <c r="C1141" s="1">
        <v>37351</v>
      </c>
      <c r="D1141" s="1">
        <f>IF(Contrats[[#This Row],[fin]]="",D$1, Contrats[[#This Row],[fin]])</f>
        <v>37351</v>
      </c>
      <c r="E1141" t="s">
        <v>17</v>
      </c>
      <c r="F1141">
        <v>782</v>
      </c>
      <c r="G1141">
        <v>260</v>
      </c>
      <c r="H1141" t="s">
        <v>424</v>
      </c>
      <c r="I1141">
        <v>364</v>
      </c>
      <c r="J1141" t="s">
        <v>14</v>
      </c>
      <c r="K1141" t="s">
        <v>15</v>
      </c>
      <c r="L1141">
        <v>0</v>
      </c>
      <c r="M1141">
        <v>0</v>
      </c>
      <c r="N1141">
        <v>1</v>
      </c>
      <c r="O1141" t="str">
        <f>VLOOKUP(Contrats[[#This Row],[id_emploi]],Emplois[#All],3,0)</f>
        <v>Soins infirmiers</v>
      </c>
      <c r="P1141">
        <f>IF(AND(Contrats[[#This Row],[debut]]&lt;=Résultats!D$11,Contrats[[#This Row],[fin_imputee]]&gt;=Résultats!D$11),1,0)</f>
        <v>0</v>
      </c>
    </row>
    <row r="1142" spans="1:16" x14ac:dyDescent="0.35">
      <c r="A1142">
        <v>1140</v>
      </c>
      <c r="B1142" s="1">
        <v>38439</v>
      </c>
      <c r="C1142" s="1">
        <v>38926</v>
      </c>
      <c r="D1142" s="1">
        <f>IF(Contrats[[#This Row],[fin]]="",D$1, Contrats[[#This Row],[fin]])</f>
        <v>38926</v>
      </c>
      <c r="E1142" t="s">
        <v>13</v>
      </c>
      <c r="F1142">
        <v>783</v>
      </c>
      <c r="G1142">
        <v>256</v>
      </c>
      <c r="H1142" t="s">
        <v>424</v>
      </c>
      <c r="I1142">
        <v>359</v>
      </c>
      <c r="J1142" t="s">
        <v>16</v>
      </c>
      <c r="K1142" t="s">
        <v>15</v>
      </c>
      <c r="L1142">
        <v>0</v>
      </c>
      <c r="M1142">
        <v>0</v>
      </c>
      <c r="N1142">
        <v>1</v>
      </c>
      <c r="O1142" t="str">
        <f>VLOOKUP(Contrats[[#This Row],[id_emploi]],Emplois[#All],3,0)</f>
        <v>Soins infirmiers</v>
      </c>
      <c r="P1142">
        <f>IF(AND(Contrats[[#This Row],[debut]]&lt;=Résultats!D$11,Contrats[[#This Row],[fin_imputee]]&gt;=Résultats!D$11),1,0)</f>
        <v>0</v>
      </c>
    </row>
    <row r="1143" spans="1:16" x14ac:dyDescent="0.35">
      <c r="A1143">
        <v>1141</v>
      </c>
      <c r="B1143" s="1">
        <v>37334</v>
      </c>
      <c r="C1143" s="1">
        <v>38036</v>
      </c>
      <c r="D1143" s="1">
        <f>IF(Contrats[[#This Row],[fin]]="",D$1, Contrats[[#This Row],[fin]])</f>
        <v>38036</v>
      </c>
      <c r="E1143" t="s">
        <v>13</v>
      </c>
      <c r="F1143">
        <v>784</v>
      </c>
      <c r="G1143">
        <v>247</v>
      </c>
      <c r="H1143" t="s">
        <v>423</v>
      </c>
      <c r="I1143">
        <v>349</v>
      </c>
      <c r="J1143" t="s">
        <v>16</v>
      </c>
      <c r="K1143" t="s">
        <v>15</v>
      </c>
      <c r="L1143">
        <v>0</v>
      </c>
      <c r="M1143">
        <v>0</v>
      </c>
      <c r="N1143">
        <v>1</v>
      </c>
      <c r="O1143" t="str">
        <f>VLOOKUP(Contrats[[#This Row],[id_emploi]],Emplois[#All],3,0)</f>
        <v>Soins infirmiers</v>
      </c>
      <c r="P1143">
        <f>IF(AND(Contrats[[#This Row],[debut]]&lt;=Résultats!D$11,Contrats[[#This Row],[fin_imputee]]&gt;=Résultats!D$11),1,0)</f>
        <v>0</v>
      </c>
    </row>
    <row r="1144" spans="1:16" x14ac:dyDescent="0.35">
      <c r="A1144">
        <v>1142</v>
      </c>
      <c r="B1144" s="1">
        <v>41348</v>
      </c>
      <c r="C1144" s="1">
        <v>41988</v>
      </c>
      <c r="D1144" s="1">
        <f>IF(Contrats[[#This Row],[fin]]="",D$1, Contrats[[#This Row],[fin]])</f>
        <v>41988</v>
      </c>
      <c r="E1144" t="s">
        <v>13</v>
      </c>
      <c r="F1144">
        <v>785</v>
      </c>
      <c r="G1144">
        <v>22</v>
      </c>
      <c r="H1144" t="s">
        <v>424</v>
      </c>
      <c r="I1144">
        <v>52</v>
      </c>
      <c r="J1144" t="s">
        <v>16</v>
      </c>
      <c r="K1144" t="s">
        <v>15</v>
      </c>
      <c r="L1144">
        <v>0</v>
      </c>
      <c r="M1144">
        <v>1</v>
      </c>
      <c r="N1144">
        <v>1</v>
      </c>
      <c r="O1144" t="str">
        <f>VLOOKUP(Contrats[[#This Row],[id_emploi]],Emplois[#All],3,0)</f>
        <v>Médical</v>
      </c>
      <c r="P1144">
        <f>IF(AND(Contrats[[#This Row],[debut]]&lt;=Résultats!D$11,Contrats[[#This Row],[fin_imputee]]&gt;=Résultats!D$11),1,0)</f>
        <v>0</v>
      </c>
    </row>
    <row r="1145" spans="1:16" x14ac:dyDescent="0.35">
      <c r="A1145">
        <v>1143</v>
      </c>
      <c r="B1145" s="1">
        <v>39609</v>
      </c>
      <c r="C1145" s="1">
        <v>40035</v>
      </c>
      <c r="D1145" s="1">
        <f>IF(Contrats[[#This Row],[fin]]="",D$1, Contrats[[#This Row],[fin]])</f>
        <v>40035</v>
      </c>
      <c r="E1145" t="s">
        <v>21</v>
      </c>
      <c r="F1145">
        <v>786</v>
      </c>
      <c r="G1145">
        <v>203</v>
      </c>
      <c r="H1145" t="s">
        <v>423</v>
      </c>
      <c r="I1145">
        <v>292</v>
      </c>
      <c r="J1145" t="s">
        <v>18</v>
      </c>
      <c r="K1145" t="s">
        <v>18</v>
      </c>
      <c r="L1145">
        <v>1</v>
      </c>
      <c r="M1145">
        <v>0</v>
      </c>
      <c r="N1145">
        <v>1</v>
      </c>
      <c r="O1145" t="str">
        <f>VLOOKUP(Contrats[[#This Row],[id_emploi]],Emplois[#All],3,0)</f>
        <v>Imagerie</v>
      </c>
      <c r="P1145">
        <f>IF(AND(Contrats[[#This Row],[debut]]&lt;=Résultats!D$11,Contrats[[#This Row],[fin_imputee]]&gt;=Résultats!D$11),1,0)</f>
        <v>0</v>
      </c>
    </row>
    <row r="1146" spans="1:16" x14ac:dyDescent="0.35">
      <c r="A1146">
        <v>1144</v>
      </c>
      <c r="B1146" s="1">
        <v>36700</v>
      </c>
      <c r="C1146" s="1">
        <v>37310</v>
      </c>
      <c r="D1146" s="1">
        <f>IF(Contrats[[#This Row],[fin]]="",D$1, Contrats[[#This Row],[fin]])</f>
        <v>37310</v>
      </c>
      <c r="E1146" t="s">
        <v>13</v>
      </c>
      <c r="F1146">
        <v>787</v>
      </c>
      <c r="G1146">
        <v>16</v>
      </c>
      <c r="H1146" t="s">
        <v>423</v>
      </c>
      <c r="I1146">
        <v>40</v>
      </c>
      <c r="J1146" t="s">
        <v>16</v>
      </c>
      <c r="K1146" t="s">
        <v>15</v>
      </c>
      <c r="L1146">
        <v>0</v>
      </c>
      <c r="M1146">
        <v>0</v>
      </c>
      <c r="N1146">
        <v>1</v>
      </c>
      <c r="O1146" t="str">
        <f>VLOOKUP(Contrats[[#This Row],[id_emploi]],Emplois[#All],3,0)</f>
        <v>Médical</v>
      </c>
      <c r="P1146">
        <f>IF(AND(Contrats[[#This Row],[debut]]&lt;=Résultats!D$11,Contrats[[#This Row],[fin_imputee]]&gt;=Résultats!D$11),1,0)</f>
        <v>0</v>
      </c>
    </row>
    <row r="1147" spans="1:16" x14ac:dyDescent="0.35">
      <c r="A1147">
        <v>1145</v>
      </c>
      <c r="B1147" s="1">
        <v>37347</v>
      </c>
      <c r="C1147" s="1">
        <v>37773</v>
      </c>
      <c r="D1147" s="1">
        <f>IF(Contrats[[#This Row],[fin]]="",D$1, Contrats[[#This Row],[fin]])</f>
        <v>37773</v>
      </c>
      <c r="E1147" t="s">
        <v>17</v>
      </c>
      <c r="F1147">
        <v>787</v>
      </c>
      <c r="G1147">
        <v>16</v>
      </c>
      <c r="H1147" t="s">
        <v>424</v>
      </c>
      <c r="I1147">
        <v>40</v>
      </c>
      <c r="J1147" t="s">
        <v>16</v>
      </c>
      <c r="K1147" t="s">
        <v>15</v>
      </c>
      <c r="L1147">
        <v>0</v>
      </c>
      <c r="M1147">
        <v>0</v>
      </c>
      <c r="N1147">
        <v>0</v>
      </c>
      <c r="O1147" t="str">
        <f>VLOOKUP(Contrats[[#This Row],[id_emploi]],Emplois[#All],3,0)</f>
        <v>Médical</v>
      </c>
      <c r="P1147">
        <f>IF(AND(Contrats[[#This Row],[debut]]&lt;=Résultats!D$11,Contrats[[#This Row],[fin_imputee]]&gt;=Résultats!D$11),1,0)</f>
        <v>0</v>
      </c>
    </row>
    <row r="1148" spans="1:16" x14ac:dyDescent="0.35">
      <c r="A1148">
        <v>1146</v>
      </c>
      <c r="B1148" s="1">
        <v>37789</v>
      </c>
      <c r="C1148" s="1">
        <v>46054</v>
      </c>
      <c r="D1148" s="1">
        <f>IF(Contrats[[#This Row],[fin]]="",D$1, Contrats[[#This Row],[fin]])</f>
        <v>46054</v>
      </c>
      <c r="E1148" t="s">
        <v>17</v>
      </c>
      <c r="F1148">
        <v>787</v>
      </c>
      <c r="G1148">
        <v>16</v>
      </c>
      <c r="H1148" t="s">
        <v>424</v>
      </c>
      <c r="I1148">
        <v>40</v>
      </c>
      <c r="J1148" t="s">
        <v>16</v>
      </c>
      <c r="K1148" t="s">
        <v>15</v>
      </c>
      <c r="L1148">
        <v>0</v>
      </c>
      <c r="M1148">
        <v>1</v>
      </c>
      <c r="N1148">
        <v>1</v>
      </c>
      <c r="O1148" t="str">
        <f>VLOOKUP(Contrats[[#This Row],[id_emploi]],Emplois[#All],3,0)</f>
        <v>Médical</v>
      </c>
      <c r="P1148">
        <f>IF(AND(Contrats[[#This Row],[debut]]&lt;=Résultats!D$11,Contrats[[#This Row],[fin_imputee]]&gt;=Résultats!D$11),1,0)</f>
        <v>1</v>
      </c>
    </row>
    <row r="1149" spans="1:16" x14ac:dyDescent="0.35">
      <c r="A1149">
        <v>1147</v>
      </c>
      <c r="B1149" s="1">
        <v>37395</v>
      </c>
      <c r="C1149" s="1">
        <v>37730</v>
      </c>
      <c r="D1149" s="1">
        <f>IF(Contrats[[#This Row],[fin]]="",D$1, Contrats[[#This Row],[fin]])</f>
        <v>37730</v>
      </c>
      <c r="E1149" t="s">
        <v>13</v>
      </c>
      <c r="F1149">
        <v>788</v>
      </c>
      <c r="G1149">
        <v>188</v>
      </c>
      <c r="H1149" t="s">
        <v>424</v>
      </c>
      <c r="I1149">
        <v>257</v>
      </c>
      <c r="J1149" t="s">
        <v>16</v>
      </c>
      <c r="K1149" t="s">
        <v>15</v>
      </c>
      <c r="L1149">
        <v>1</v>
      </c>
      <c r="M1149">
        <v>1</v>
      </c>
      <c r="N1149">
        <v>1</v>
      </c>
      <c r="O1149" t="str">
        <f>VLOOKUP(Contrats[[#This Row],[id_emploi]],Emplois[#All],3,0)</f>
        <v>Médical</v>
      </c>
      <c r="P1149">
        <f>IF(AND(Contrats[[#This Row],[debut]]&lt;=Résultats!D$11,Contrats[[#This Row],[fin_imputee]]&gt;=Résultats!D$11),1,0)</f>
        <v>0</v>
      </c>
    </row>
    <row r="1150" spans="1:16" x14ac:dyDescent="0.35">
      <c r="A1150">
        <v>1148</v>
      </c>
      <c r="B1150" s="1">
        <v>36565</v>
      </c>
      <c r="C1150" s="1">
        <v>37234</v>
      </c>
      <c r="D1150" s="1">
        <f>IF(Contrats[[#This Row],[fin]]="",D$1, Contrats[[#This Row],[fin]])</f>
        <v>37234</v>
      </c>
      <c r="E1150" t="s">
        <v>13</v>
      </c>
      <c r="F1150">
        <v>789</v>
      </c>
      <c r="G1150">
        <v>205</v>
      </c>
      <c r="H1150" t="s">
        <v>424</v>
      </c>
      <c r="I1150">
        <v>295</v>
      </c>
      <c r="J1150" t="s">
        <v>14</v>
      </c>
      <c r="K1150" t="s">
        <v>15</v>
      </c>
      <c r="L1150">
        <v>0</v>
      </c>
      <c r="M1150">
        <v>0</v>
      </c>
      <c r="N1150">
        <v>1</v>
      </c>
      <c r="O1150" t="str">
        <f>VLOOKUP(Contrats[[#This Row],[id_emploi]],Emplois[#All],3,0)</f>
        <v>Soins infirmiers</v>
      </c>
      <c r="P1150">
        <f>IF(AND(Contrats[[#This Row],[debut]]&lt;=Résultats!D$11,Contrats[[#This Row],[fin_imputee]]&gt;=Résultats!D$11),1,0)</f>
        <v>0</v>
      </c>
    </row>
    <row r="1151" spans="1:16" x14ac:dyDescent="0.35">
      <c r="A1151">
        <v>1149</v>
      </c>
      <c r="B1151" s="1">
        <v>37501</v>
      </c>
      <c r="C1151" s="1">
        <v>37804</v>
      </c>
      <c r="D1151" s="1">
        <f>IF(Contrats[[#This Row],[fin]]="",D$1, Contrats[[#This Row],[fin]])</f>
        <v>37804</v>
      </c>
      <c r="E1151" t="s">
        <v>21</v>
      </c>
      <c r="F1151">
        <v>790</v>
      </c>
      <c r="G1151">
        <v>220</v>
      </c>
      <c r="H1151" t="s">
        <v>424</v>
      </c>
      <c r="I1151">
        <v>315</v>
      </c>
      <c r="J1151" t="s">
        <v>16</v>
      </c>
      <c r="K1151" t="s">
        <v>15</v>
      </c>
      <c r="L1151">
        <v>0</v>
      </c>
      <c r="M1151">
        <v>1</v>
      </c>
      <c r="N1151">
        <v>1</v>
      </c>
      <c r="O1151" t="str">
        <f>VLOOKUP(Contrats[[#This Row],[id_emploi]],Emplois[#All],3,0)</f>
        <v>Soins infirmiers</v>
      </c>
      <c r="P1151">
        <f>IF(AND(Contrats[[#This Row],[debut]]&lt;=Résultats!D$11,Contrats[[#This Row],[fin_imputee]]&gt;=Résultats!D$11),1,0)</f>
        <v>0</v>
      </c>
    </row>
    <row r="1152" spans="1:16" x14ac:dyDescent="0.35">
      <c r="A1152">
        <v>1150</v>
      </c>
      <c r="B1152" s="1">
        <v>37837</v>
      </c>
      <c r="C1152" s="1"/>
      <c r="D1152" s="1">
        <f>IF(Contrats[[#This Row],[fin]]="",D$1, Contrats[[#This Row],[fin]])</f>
        <v>45900</v>
      </c>
      <c r="E1152" t="s">
        <v>13</v>
      </c>
      <c r="F1152">
        <v>790</v>
      </c>
      <c r="G1152">
        <v>220</v>
      </c>
      <c r="H1152" t="s">
        <v>424</v>
      </c>
      <c r="I1152">
        <v>315</v>
      </c>
      <c r="J1152" t="s">
        <v>16</v>
      </c>
      <c r="K1152" t="s">
        <v>15</v>
      </c>
      <c r="L1152">
        <v>0</v>
      </c>
      <c r="M1152">
        <v>0</v>
      </c>
      <c r="N1152">
        <v>1</v>
      </c>
      <c r="O1152" t="str">
        <f>VLOOKUP(Contrats[[#This Row],[id_emploi]],Emplois[#All],3,0)</f>
        <v>Soins infirmiers</v>
      </c>
      <c r="P1152">
        <f>IF(AND(Contrats[[#This Row],[debut]]&lt;=Résultats!D$11,Contrats[[#This Row],[fin_imputee]]&gt;=Résultats!D$11),1,0)</f>
        <v>1</v>
      </c>
    </row>
    <row r="1153" spans="1:16" x14ac:dyDescent="0.35">
      <c r="A1153">
        <v>1151</v>
      </c>
      <c r="B1153" s="1">
        <v>37485</v>
      </c>
      <c r="C1153" s="1">
        <v>37881</v>
      </c>
      <c r="D1153" s="1">
        <f>IF(Contrats[[#This Row],[fin]]="",D$1, Contrats[[#This Row],[fin]])</f>
        <v>37881</v>
      </c>
      <c r="E1153" t="s">
        <v>13</v>
      </c>
      <c r="F1153">
        <v>791</v>
      </c>
      <c r="G1153">
        <v>154</v>
      </c>
      <c r="H1153" t="s">
        <v>426</v>
      </c>
      <c r="I1153">
        <v>216</v>
      </c>
      <c r="J1153" t="s">
        <v>19</v>
      </c>
      <c r="K1153" t="s">
        <v>20</v>
      </c>
      <c r="L1153">
        <v>0</v>
      </c>
      <c r="M1153">
        <v>1</v>
      </c>
      <c r="N1153">
        <v>1</v>
      </c>
      <c r="O1153" t="str">
        <f>VLOOKUP(Contrats[[#This Row],[id_emploi]],Emplois[#All],3,0)</f>
        <v>Biomédical</v>
      </c>
      <c r="P1153">
        <f>IF(AND(Contrats[[#This Row],[debut]]&lt;=Résultats!D$11,Contrats[[#This Row],[fin_imputee]]&gt;=Résultats!D$11),1,0)</f>
        <v>0</v>
      </c>
    </row>
    <row r="1154" spans="1:16" x14ac:dyDescent="0.35">
      <c r="A1154">
        <v>1152</v>
      </c>
      <c r="B1154" s="1">
        <v>38662</v>
      </c>
      <c r="C1154" s="1"/>
      <c r="D1154" s="1">
        <f>IF(Contrats[[#This Row],[fin]]="",D$1, Contrats[[#This Row],[fin]])</f>
        <v>45900</v>
      </c>
      <c r="E1154" t="s">
        <v>13</v>
      </c>
      <c r="F1154">
        <v>792</v>
      </c>
      <c r="G1154">
        <v>261</v>
      </c>
      <c r="H1154" t="s">
        <v>423</v>
      </c>
      <c r="I1154">
        <v>365</v>
      </c>
      <c r="J1154" t="s">
        <v>14</v>
      </c>
      <c r="K1154" t="s">
        <v>15</v>
      </c>
      <c r="L1154">
        <v>0</v>
      </c>
      <c r="M1154">
        <v>0</v>
      </c>
      <c r="N1154">
        <v>1</v>
      </c>
      <c r="O1154" t="str">
        <f>VLOOKUP(Contrats[[#This Row],[id_emploi]],Emplois[#All],3,0)</f>
        <v>Soins infirmiers</v>
      </c>
      <c r="P1154">
        <f>IF(AND(Contrats[[#This Row],[debut]]&lt;=Résultats!D$11,Contrats[[#This Row],[fin_imputee]]&gt;=Résultats!D$11),1,0)</f>
        <v>1</v>
      </c>
    </row>
    <row r="1155" spans="1:16" x14ac:dyDescent="0.35">
      <c r="A1155">
        <v>1153</v>
      </c>
      <c r="B1155" s="1">
        <v>36577</v>
      </c>
      <c r="C1155" s="1">
        <v>36971</v>
      </c>
      <c r="D1155" s="1">
        <f>IF(Contrats[[#This Row],[fin]]="",D$1, Contrats[[#This Row],[fin]])</f>
        <v>36971</v>
      </c>
      <c r="E1155" t="s">
        <v>13</v>
      </c>
      <c r="F1155">
        <v>793</v>
      </c>
      <c r="G1155">
        <v>194</v>
      </c>
      <c r="H1155" t="s">
        <v>424</v>
      </c>
      <c r="I1155">
        <v>273</v>
      </c>
      <c r="J1155" t="s">
        <v>16</v>
      </c>
      <c r="K1155" t="s">
        <v>15</v>
      </c>
      <c r="L1155">
        <v>0</v>
      </c>
      <c r="M1155">
        <v>1</v>
      </c>
      <c r="N1155">
        <v>1</v>
      </c>
      <c r="O1155" t="str">
        <f>VLOOKUP(Contrats[[#This Row],[id_emploi]],Emplois[#All],3,0)</f>
        <v>Médical</v>
      </c>
      <c r="P1155">
        <f>IF(AND(Contrats[[#This Row],[debut]]&lt;=Résultats!D$11,Contrats[[#This Row],[fin_imputee]]&gt;=Résultats!D$11),1,0)</f>
        <v>0</v>
      </c>
    </row>
    <row r="1156" spans="1:16" x14ac:dyDescent="0.35">
      <c r="A1156">
        <v>1154</v>
      </c>
      <c r="B1156" s="1">
        <v>37437</v>
      </c>
      <c r="C1156" s="1">
        <v>37894</v>
      </c>
      <c r="D1156" s="1">
        <f>IF(Contrats[[#This Row],[fin]]="",D$1, Contrats[[#This Row],[fin]])</f>
        <v>37894</v>
      </c>
      <c r="E1156" t="s">
        <v>13</v>
      </c>
      <c r="F1156">
        <v>794</v>
      </c>
      <c r="G1156">
        <v>299</v>
      </c>
      <c r="H1156" t="s">
        <v>423</v>
      </c>
      <c r="I1156">
        <v>416</v>
      </c>
      <c r="J1156" t="s">
        <v>14</v>
      </c>
      <c r="K1156" t="s">
        <v>15</v>
      </c>
      <c r="L1156">
        <v>0</v>
      </c>
      <c r="M1156">
        <v>1</v>
      </c>
      <c r="N1156">
        <v>1</v>
      </c>
      <c r="O1156" t="str">
        <f>VLOOKUP(Contrats[[#This Row],[id_emploi]],Emplois[#All],3,0)</f>
        <v>Soins infirmiers</v>
      </c>
      <c r="P1156">
        <f>IF(AND(Contrats[[#This Row],[debut]]&lt;=Résultats!D$11,Contrats[[#This Row],[fin_imputee]]&gt;=Résultats!D$11),1,0)</f>
        <v>0</v>
      </c>
    </row>
    <row r="1157" spans="1:16" x14ac:dyDescent="0.35">
      <c r="A1157">
        <v>1155</v>
      </c>
      <c r="B1157" s="1">
        <v>37920</v>
      </c>
      <c r="C1157" s="1">
        <v>38559</v>
      </c>
      <c r="D1157" s="1">
        <f>IF(Contrats[[#This Row],[fin]]="",D$1, Contrats[[#This Row],[fin]])</f>
        <v>38559</v>
      </c>
      <c r="E1157" t="s">
        <v>13</v>
      </c>
      <c r="F1157">
        <v>794</v>
      </c>
      <c r="G1157">
        <v>256</v>
      </c>
      <c r="H1157" t="s">
        <v>424</v>
      </c>
      <c r="I1157">
        <v>359</v>
      </c>
      <c r="J1157" t="s">
        <v>16</v>
      </c>
      <c r="K1157" t="s">
        <v>15</v>
      </c>
      <c r="L1157">
        <v>1</v>
      </c>
      <c r="M1157">
        <v>0</v>
      </c>
      <c r="N1157">
        <v>1</v>
      </c>
      <c r="O1157" t="str">
        <f>VLOOKUP(Contrats[[#This Row],[id_emploi]],Emplois[#All],3,0)</f>
        <v>Soins infirmiers</v>
      </c>
      <c r="P1157">
        <f>IF(AND(Contrats[[#This Row],[debut]]&lt;=Résultats!D$11,Contrats[[#This Row],[fin_imputee]]&gt;=Résultats!D$11),1,0)</f>
        <v>0</v>
      </c>
    </row>
    <row r="1158" spans="1:16" x14ac:dyDescent="0.35">
      <c r="A1158">
        <v>1156</v>
      </c>
      <c r="B1158" s="1">
        <v>43212</v>
      </c>
      <c r="C1158" s="1"/>
      <c r="D1158" s="1">
        <f>IF(Contrats[[#This Row],[fin]]="",D$1, Contrats[[#This Row],[fin]])</f>
        <v>45900</v>
      </c>
      <c r="E1158" t="s">
        <v>13</v>
      </c>
      <c r="F1158">
        <v>795</v>
      </c>
      <c r="G1158">
        <v>284</v>
      </c>
      <c r="H1158" t="s">
        <v>423</v>
      </c>
      <c r="I1158">
        <v>399</v>
      </c>
      <c r="J1158" t="s">
        <v>16</v>
      </c>
      <c r="K1158" t="s">
        <v>15</v>
      </c>
      <c r="L1158">
        <v>0</v>
      </c>
      <c r="M1158">
        <v>0</v>
      </c>
      <c r="N1158">
        <v>1</v>
      </c>
      <c r="O1158" t="str">
        <f>VLOOKUP(Contrats[[#This Row],[id_emploi]],Emplois[#All],3,0)</f>
        <v>Médical</v>
      </c>
      <c r="P1158">
        <f>IF(AND(Contrats[[#This Row],[debut]]&lt;=Résultats!D$11,Contrats[[#This Row],[fin_imputee]]&gt;=Résultats!D$11),1,0)</f>
        <v>1</v>
      </c>
    </row>
    <row r="1159" spans="1:16" x14ac:dyDescent="0.35">
      <c r="A1159">
        <v>1157</v>
      </c>
      <c r="B1159" s="1">
        <v>36689</v>
      </c>
      <c r="C1159" s="1">
        <v>36962</v>
      </c>
      <c r="D1159" s="1">
        <f>IF(Contrats[[#This Row],[fin]]="",D$1, Contrats[[#This Row],[fin]])</f>
        <v>36962</v>
      </c>
      <c r="E1159" t="s">
        <v>17</v>
      </c>
      <c r="F1159">
        <v>796</v>
      </c>
      <c r="G1159">
        <v>224</v>
      </c>
      <c r="H1159" t="s">
        <v>424</v>
      </c>
      <c r="I1159">
        <v>322</v>
      </c>
      <c r="J1159" t="s">
        <v>14</v>
      </c>
      <c r="K1159" t="s">
        <v>15</v>
      </c>
      <c r="L1159">
        <v>0</v>
      </c>
      <c r="M1159">
        <v>1</v>
      </c>
      <c r="N1159">
        <v>0</v>
      </c>
      <c r="O1159" t="str">
        <f>VLOOKUP(Contrats[[#This Row],[id_emploi]],Emplois[#All],3,0)</f>
        <v>Soins infirmiers</v>
      </c>
      <c r="P1159">
        <f>IF(AND(Contrats[[#This Row],[debut]]&lt;=Résultats!D$11,Contrats[[#This Row],[fin_imputee]]&gt;=Résultats!D$11),1,0)</f>
        <v>0</v>
      </c>
    </row>
    <row r="1160" spans="1:16" x14ac:dyDescent="0.35">
      <c r="A1160">
        <v>1158</v>
      </c>
      <c r="B1160" s="1">
        <v>36855</v>
      </c>
      <c r="C1160" s="1">
        <v>37340</v>
      </c>
      <c r="D1160" s="1">
        <f>IF(Contrats[[#This Row],[fin]]="",D$1, Contrats[[#This Row],[fin]])</f>
        <v>37340</v>
      </c>
      <c r="E1160" t="s">
        <v>13</v>
      </c>
      <c r="F1160">
        <v>797</v>
      </c>
      <c r="G1160">
        <v>263</v>
      </c>
      <c r="H1160" t="s">
        <v>424</v>
      </c>
      <c r="I1160">
        <v>369</v>
      </c>
      <c r="J1160" t="s">
        <v>14</v>
      </c>
      <c r="K1160" t="s">
        <v>15</v>
      </c>
      <c r="L1160">
        <v>0</v>
      </c>
      <c r="M1160">
        <v>0</v>
      </c>
      <c r="N1160">
        <v>0</v>
      </c>
      <c r="O1160" t="str">
        <f>VLOOKUP(Contrats[[#This Row],[id_emploi]],Emplois[#All],3,0)</f>
        <v>Bloc opératoire</v>
      </c>
      <c r="P1160">
        <f>IF(AND(Contrats[[#This Row],[debut]]&lt;=Résultats!D$11,Contrats[[#This Row],[fin_imputee]]&gt;=Résultats!D$11),1,0)</f>
        <v>0</v>
      </c>
    </row>
    <row r="1161" spans="1:16" x14ac:dyDescent="0.35">
      <c r="A1161">
        <v>1159</v>
      </c>
      <c r="B1161" s="1">
        <v>36955</v>
      </c>
      <c r="C1161" s="1">
        <v>37200</v>
      </c>
      <c r="D1161" s="1">
        <f>IF(Contrats[[#This Row],[fin]]="",D$1, Contrats[[#This Row],[fin]])</f>
        <v>37200</v>
      </c>
      <c r="E1161" t="s">
        <v>17</v>
      </c>
      <c r="F1161">
        <v>798</v>
      </c>
      <c r="G1161">
        <v>261</v>
      </c>
      <c r="H1161" t="s">
        <v>424</v>
      </c>
      <c r="I1161">
        <v>365</v>
      </c>
      <c r="J1161" t="s">
        <v>14</v>
      </c>
      <c r="K1161" t="s">
        <v>15</v>
      </c>
      <c r="L1161">
        <v>0</v>
      </c>
      <c r="M1161">
        <v>0</v>
      </c>
      <c r="N1161">
        <v>1</v>
      </c>
      <c r="O1161" t="str">
        <f>VLOOKUP(Contrats[[#This Row],[id_emploi]],Emplois[#All],3,0)</f>
        <v>Soins infirmiers</v>
      </c>
      <c r="P1161">
        <f>IF(AND(Contrats[[#This Row],[debut]]&lt;=Résultats!D$11,Contrats[[#This Row],[fin_imputee]]&gt;=Résultats!D$11),1,0)</f>
        <v>0</v>
      </c>
    </row>
    <row r="1162" spans="1:16" x14ac:dyDescent="0.35">
      <c r="A1162">
        <v>1160</v>
      </c>
      <c r="B1162" s="1">
        <v>37211</v>
      </c>
      <c r="C1162" s="1">
        <v>37696</v>
      </c>
      <c r="D1162" s="1">
        <f>IF(Contrats[[#This Row],[fin]]="",D$1, Contrats[[#This Row],[fin]])</f>
        <v>37696</v>
      </c>
      <c r="E1162" t="s">
        <v>13</v>
      </c>
      <c r="F1162">
        <v>798</v>
      </c>
      <c r="G1162">
        <v>104</v>
      </c>
      <c r="H1162" t="s">
        <v>424</v>
      </c>
      <c r="I1162">
        <v>164</v>
      </c>
      <c r="J1162" t="s">
        <v>16</v>
      </c>
      <c r="K1162" t="s">
        <v>15</v>
      </c>
      <c r="L1162">
        <v>0</v>
      </c>
      <c r="M1162">
        <v>0</v>
      </c>
      <c r="N1162">
        <v>1</v>
      </c>
      <c r="O1162" t="str">
        <f>VLOOKUP(Contrats[[#This Row],[id_emploi]],Emplois[#All],3,0)</f>
        <v>Administratif</v>
      </c>
      <c r="P1162">
        <f>IF(AND(Contrats[[#This Row],[debut]]&lt;=Résultats!D$11,Contrats[[#This Row],[fin_imputee]]&gt;=Résultats!D$11),1,0)</f>
        <v>0</v>
      </c>
    </row>
    <row r="1163" spans="1:16" x14ac:dyDescent="0.35">
      <c r="A1163">
        <v>1161</v>
      </c>
      <c r="B1163" s="1">
        <v>37697</v>
      </c>
      <c r="C1163" s="1">
        <v>38308</v>
      </c>
      <c r="D1163" s="1">
        <f>IF(Contrats[[#This Row],[fin]]="",D$1, Contrats[[#This Row],[fin]])</f>
        <v>38308</v>
      </c>
      <c r="E1163" t="s">
        <v>13</v>
      </c>
      <c r="F1163">
        <v>798</v>
      </c>
      <c r="G1163">
        <v>104</v>
      </c>
      <c r="H1163" t="s">
        <v>424</v>
      </c>
      <c r="I1163">
        <v>164</v>
      </c>
      <c r="J1163" t="s">
        <v>16</v>
      </c>
      <c r="K1163" t="s">
        <v>15</v>
      </c>
      <c r="L1163">
        <v>0</v>
      </c>
      <c r="M1163">
        <v>0</v>
      </c>
      <c r="N1163">
        <v>1</v>
      </c>
      <c r="O1163" t="str">
        <f>VLOOKUP(Contrats[[#This Row],[id_emploi]],Emplois[#All],3,0)</f>
        <v>Administratif</v>
      </c>
      <c r="P1163">
        <f>IF(AND(Contrats[[#This Row],[debut]]&lt;=Résultats!D$11,Contrats[[#This Row],[fin_imputee]]&gt;=Résultats!D$11),1,0)</f>
        <v>0</v>
      </c>
    </row>
    <row r="1164" spans="1:16" x14ac:dyDescent="0.35">
      <c r="A1164">
        <v>1162</v>
      </c>
      <c r="B1164" s="1">
        <v>38312</v>
      </c>
      <c r="C1164" s="1">
        <v>38373</v>
      </c>
      <c r="D1164" s="1">
        <f>IF(Contrats[[#This Row],[fin]]="",D$1, Contrats[[#This Row],[fin]])</f>
        <v>38373</v>
      </c>
      <c r="E1164" t="s">
        <v>17</v>
      </c>
      <c r="F1164">
        <v>798</v>
      </c>
      <c r="G1164">
        <v>265</v>
      </c>
      <c r="H1164" t="s">
        <v>426</v>
      </c>
      <c r="I1164">
        <v>373</v>
      </c>
      <c r="J1164" t="s">
        <v>19</v>
      </c>
      <c r="K1164" t="s">
        <v>20</v>
      </c>
      <c r="L1164">
        <v>0</v>
      </c>
      <c r="M1164">
        <v>0</v>
      </c>
      <c r="N1164">
        <v>1</v>
      </c>
      <c r="O1164" t="str">
        <f>VLOOKUP(Contrats[[#This Row],[id_emploi]],Emplois[#All],3,0)</f>
        <v>Administratif</v>
      </c>
      <c r="P1164">
        <f>IF(AND(Contrats[[#This Row],[debut]]&lt;=Résultats!D$11,Contrats[[#This Row],[fin_imputee]]&gt;=Résultats!D$11),1,0)</f>
        <v>0</v>
      </c>
    </row>
    <row r="1165" spans="1:16" x14ac:dyDescent="0.35">
      <c r="A1165">
        <v>1163</v>
      </c>
      <c r="B1165" s="1">
        <v>36904</v>
      </c>
      <c r="C1165" s="1">
        <v>37238</v>
      </c>
      <c r="D1165" s="1">
        <f>IF(Contrats[[#This Row],[fin]]="",D$1, Contrats[[#This Row],[fin]])</f>
        <v>37238</v>
      </c>
      <c r="E1165" t="s">
        <v>13</v>
      </c>
      <c r="F1165">
        <v>799</v>
      </c>
      <c r="G1165">
        <v>193</v>
      </c>
      <c r="H1165" t="s">
        <v>424</v>
      </c>
      <c r="I1165">
        <v>272</v>
      </c>
      <c r="J1165" t="s">
        <v>16</v>
      </c>
      <c r="K1165" t="s">
        <v>15</v>
      </c>
      <c r="L1165">
        <v>1</v>
      </c>
      <c r="M1165">
        <v>1</v>
      </c>
      <c r="N1165">
        <v>1</v>
      </c>
      <c r="O1165" t="str">
        <f>VLOOKUP(Contrats[[#This Row],[id_emploi]],Emplois[#All],3,0)</f>
        <v>Médical</v>
      </c>
      <c r="P1165">
        <f>IF(AND(Contrats[[#This Row],[debut]]&lt;=Résultats!D$11,Contrats[[#This Row],[fin_imputee]]&gt;=Résultats!D$11),1,0)</f>
        <v>0</v>
      </c>
    </row>
    <row r="1166" spans="1:16" x14ac:dyDescent="0.35">
      <c r="A1166">
        <v>1164</v>
      </c>
      <c r="B1166" s="1">
        <v>37286</v>
      </c>
      <c r="C1166" s="1">
        <v>37863</v>
      </c>
      <c r="D1166" s="1">
        <f>IF(Contrats[[#This Row],[fin]]="",D$1, Contrats[[#This Row],[fin]])</f>
        <v>37863</v>
      </c>
      <c r="E1166" t="s">
        <v>13</v>
      </c>
      <c r="F1166">
        <v>799</v>
      </c>
      <c r="G1166">
        <v>193</v>
      </c>
      <c r="H1166" t="s">
        <v>424</v>
      </c>
      <c r="I1166">
        <v>272</v>
      </c>
      <c r="J1166" t="s">
        <v>16</v>
      </c>
      <c r="K1166" t="s">
        <v>15</v>
      </c>
      <c r="L1166">
        <v>0</v>
      </c>
      <c r="M1166">
        <v>0</v>
      </c>
      <c r="N1166">
        <v>1</v>
      </c>
      <c r="O1166" t="str">
        <f>VLOOKUP(Contrats[[#This Row],[id_emploi]],Emplois[#All],3,0)</f>
        <v>Médical</v>
      </c>
      <c r="P1166">
        <f>IF(AND(Contrats[[#This Row],[debut]]&lt;=Résultats!D$11,Contrats[[#This Row],[fin_imputee]]&gt;=Résultats!D$11),1,0)</f>
        <v>0</v>
      </c>
    </row>
    <row r="1167" spans="1:16" x14ac:dyDescent="0.35">
      <c r="A1167">
        <v>1165</v>
      </c>
      <c r="B1167" s="1">
        <v>37898</v>
      </c>
      <c r="C1167" s="1">
        <v>38629</v>
      </c>
      <c r="D1167" s="1">
        <f>IF(Contrats[[#This Row],[fin]]="",D$1, Contrats[[#This Row],[fin]])</f>
        <v>38629</v>
      </c>
      <c r="E1167" t="s">
        <v>13</v>
      </c>
      <c r="F1167">
        <v>799</v>
      </c>
      <c r="G1167">
        <v>2</v>
      </c>
      <c r="H1167" t="s">
        <v>424</v>
      </c>
      <c r="I1167">
        <v>3</v>
      </c>
      <c r="J1167" t="s">
        <v>14</v>
      </c>
      <c r="K1167" t="s">
        <v>15</v>
      </c>
      <c r="L1167">
        <v>0</v>
      </c>
      <c r="M1167">
        <v>1</v>
      </c>
      <c r="N1167">
        <v>1</v>
      </c>
      <c r="O1167" t="str">
        <f>VLOOKUP(Contrats[[#This Row],[id_emploi]],Emplois[#All],3,0)</f>
        <v>Médical</v>
      </c>
      <c r="P1167">
        <f>IF(AND(Contrats[[#This Row],[debut]]&lt;=Résultats!D$11,Contrats[[#This Row],[fin_imputee]]&gt;=Résultats!D$11),1,0)</f>
        <v>0</v>
      </c>
    </row>
    <row r="1168" spans="1:16" x14ac:dyDescent="0.35">
      <c r="A1168">
        <v>1166</v>
      </c>
      <c r="B1168" s="1">
        <v>36965</v>
      </c>
      <c r="C1168" s="1"/>
      <c r="D1168" s="1">
        <f>IF(Contrats[[#This Row],[fin]]="",D$1, Contrats[[#This Row],[fin]])</f>
        <v>45900</v>
      </c>
      <c r="E1168" t="s">
        <v>13</v>
      </c>
      <c r="F1168">
        <v>800</v>
      </c>
      <c r="G1168">
        <v>189</v>
      </c>
      <c r="H1168" t="s">
        <v>424</v>
      </c>
      <c r="I1168">
        <v>262</v>
      </c>
      <c r="J1168" t="s">
        <v>18</v>
      </c>
      <c r="K1168" t="s">
        <v>18</v>
      </c>
      <c r="L1168">
        <v>0</v>
      </c>
      <c r="M1168">
        <v>0</v>
      </c>
      <c r="N1168">
        <v>1</v>
      </c>
      <c r="O1168" t="str">
        <f>VLOOKUP(Contrats[[#This Row],[id_emploi]],Emplois[#All],3,0)</f>
        <v>Médical</v>
      </c>
      <c r="P1168">
        <f>IF(AND(Contrats[[#This Row],[debut]]&lt;=Résultats!D$11,Contrats[[#This Row],[fin_imputee]]&gt;=Résultats!D$11),1,0)</f>
        <v>1</v>
      </c>
    </row>
    <row r="1169" spans="1:16" x14ac:dyDescent="0.35">
      <c r="A1169">
        <v>1167</v>
      </c>
      <c r="B1169" s="1">
        <v>36609</v>
      </c>
      <c r="C1169" s="1">
        <v>37219</v>
      </c>
      <c r="D1169" s="1">
        <f>IF(Contrats[[#This Row],[fin]]="",D$1, Contrats[[#This Row],[fin]])</f>
        <v>37219</v>
      </c>
      <c r="E1169" t="s">
        <v>13</v>
      </c>
      <c r="F1169">
        <v>801</v>
      </c>
      <c r="G1169">
        <v>217</v>
      </c>
      <c r="H1169" t="s">
        <v>423</v>
      </c>
      <c r="I1169">
        <v>310</v>
      </c>
      <c r="J1169" t="s">
        <v>16</v>
      </c>
      <c r="K1169" t="s">
        <v>15</v>
      </c>
      <c r="L1169">
        <v>0</v>
      </c>
      <c r="M1169">
        <v>1</v>
      </c>
      <c r="N1169">
        <v>1</v>
      </c>
      <c r="O1169" t="str">
        <f>VLOOKUP(Contrats[[#This Row],[id_emploi]],Emplois[#All],3,0)</f>
        <v>Administratif</v>
      </c>
      <c r="P1169">
        <f>IF(AND(Contrats[[#This Row],[debut]]&lt;=Résultats!D$11,Contrats[[#This Row],[fin_imputee]]&gt;=Résultats!D$11),1,0)</f>
        <v>0</v>
      </c>
    </row>
    <row r="1170" spans="1:16" x14ac:dyDescent="0.35">
      <c r="A1170">
        <v>1168</v>
      </c>
      <c r="B1170" s="1">
        <v>37621</v>
      </c>
      <c r="C1170" s="1">
        <v>46082</v>
      </c>
      <c r="D1170" s="1">
        <f>IF(Contrats[[#This Row],[fin]]="",D$1, Contrats[[#This Row],[fin]])</f>
        <v>46082</v>
      </c>
      <c r="E1170" t="s">
        <v>17</v>
      </c>
      <c r="F1170">
        <v>802</v>
      </c>
      <c r="G1170">
        <v>196</v>
      </c>
      <c r="H1170" t="s">
        <v>424</v>
      </c>
      <c r="I1170">
        <v>277</v>
      </c>
      <c r="J1170" t="s">
        <v>16</v>
      </c>
      <c r="K1170" t="s">
        <v>15</v>
      </c>
      <c r="L1170">
        <v>0</v>
      </c>
      <c r="M1170">
        <v>0</v>
      </c>
      <c r="N1170">
        <v>1</v>
      </c>
      <c r="O1170" t="str">
        <f>VLOOKUP(Contrats[[#This Row],[id_emploi]],Emplois[#All],3,0)</f>
        <v>Médical</v>
      </c>
      <c r="P1170">
        <f>IF(AND(Contrats[[#This Row],[debut]]&lt;=Résultats!D$11,Contrats[[#This Row],[fin_imputee]]&gt;=Résultats!D$11),1,0)</f>
        <v>1</v>
      </c>
    </row>
    <row r="1171" spans="1:16" x14ac:dyDescent="0.35">
      <c r="A1171">
        <v>1169</v>
      </c>
      <c r="B1171" s="1">
        <v>37094</v>
      </c>
      <c r="C1171" s="1">
        <v>37459</v>
      </c>
      <c r="D1171" s="1">
        <f>IF(Contrats[[#This Row],[fin]]="",D$1, Contrats[[#This Row],[fin]])</f>
        <v>37459</v>
      </c>
      <c r="E1171" t="s">
        <v>13</v>
      </c>
      <c r="F1171">
        <v>803</v>
      </c>
      <c r="G1171">
        <v>224</v>
      </c>
      <c r="H1171" t="s">
        <v>424</v>
      </c>
      <c r="I1171">
        <v>322</v>
      </c>
      <c r="J1171" t="s">
        <v>14</v>
      </c>
      <c r="K1171" t="s">
        <v>15</v>
      </c>
      <c r="L1171">
        <v>1</v>
      </c>
      <c r="M1171">
        <v>0</v>
      </c>
      <c r="N1171">
        <v>1</v>
      </c>
      <c r="O1171" t="str">
        <f>VLOOKUP(Contrats[[#This Row],[id_emploi]],Emplois[#All],3,0)</f>
        <v>Soins infirmiers</v>
      </c>
      <c r="P1171">
        <f>IF(AND(Contrats[[#This Row],[debut]]&lt;=Résultats!D$11,Contrats[[#This Row],[fin_imputee]]&gt;=Résultats!D$11),1,0)</f>
        <v>0</v>
      </c>
    </row>
    <row r="1172" spans="1:16" x14ac:dyDescent="0.35">
      <c r="A1172">
        <v>1170</v>
      </c>
      <c r="B1172" s="1">
        <v>37651</v>
      </c>
      <c r="C1172" s="1">
        <v>37955</v>
      </c>
      <c r="D1172" s="1">
        <f>IF(Contrats[[#This Row],[fin]]="",D$1, Contrats[[#This Row],[fin]])</f>
        <v>37955</v>
      </c>
      <c r="E1172" t="s">
        <v>13</v>
      </c>
      <c r="F1172">
        <v>804</v>
      </c>
      <c r="G1172">
        <v>247</v>
      </c>
      <c r="H1172" t="s">
        <v>423</v>
      </c>
      <c r="I1172">
        <v>350</v>
      </c>
      <c r="J1172" t="s">
        <v>14</v>
      </c>
      <c r="K1172" t="s">
        <v>15</v>
      </c>
      <c r="L1172">
        <v>0</v>
      </c>
      <c r="M1172">
        <v>1</v>
      </c>
      <c r="N1172">
        <v>1</v>
      </c>
      <c r="O1172" t="str">
        <f>VLOOKUP(Contrats[[#This Row],[id_emploi]],Emplois[#All],3,0)</f>
        <v>Soins infirmiers</v>
      </c>
      <c r="P1172">
        <f>IF(AND(Contrats[[#This Row],[debut]]&lt;=Résultats!D$11,Contrats[[#This Row],[fin_imputee]]&gt;=Résultats!D$11),1,0)</f>
        <v>0</v>
      </c>
    </row>
    <row r="1173" spans="1:16" x14ac:dyDescent="0.35">
      <c r="A1173">
        <v>1171</v>
      </c>
      <c r="B1173" s="1">
        <v>38013</v>
      </c>
      <c r="C1173" s="1">
        <v>38560</v>
      </c>
      <c r="D1173" s="1">
        <f>IF(Contrats[[#This Row],[fin]]="",D$1, Contrats[[#This Row],[fin]])</f>
        <v>38560</v>
      </c>
      <c r="E1173" t="s">
        <v>13</v>
      </c>
      <c r="F1173">
        <v>804</v>
      </c>
      <c r="G1173">
        <v>49</v>
      </c>
      <c r="H1173" t="s">
        <v>423</v>
      </c>
      <c r="I1173">
        <v>99</v>
      </c>
      <c r="J1173" t="s">
        <v>14</v>
      </c>
      <c r="K1173" t="s">
        <v>15</v>
      </c>
      <c r="L1173">
        <v>0</v>
      </c>
      <c r="M1173">
        <v>1</v>
      </c>
      <c r="N1173">
        <v>1</v>
      </c>
      <c r="O1173" t="str">
        <f>VLOOKUP(Contrats[[#This Row],[id_emploi]],Emplois[#All],3,0)</f>
        <v>Soins infirmiers</v>
      </c>
      <c r="P1173">
        <f>IF(AND(Contrats[[#This Row],[debut]]&lt;=Résultats!D$11,Contrats[[#This Row],[fin_imputee]]&gt;=Résultats!D$11),1,0)</f>
        <v>0</v>
      </c>
    </row>
    <row r="1174" spans="1:16" x14ac:dyDescent="0.35">
      <c r="A1174">
        <v>1172</v>
      </c>
      <c r="B1174" s="1">
        <v>38607</v>
      </c>
      <c r="C1174" s="1">
        <v>45931</v>
      </c>
      <c r="D1174" s="1">
        <f>IF(Contrats[[#This Row],[fin]]="",D$1, Contrats[[#This Row],[fin]])</f>
        <v>45931</v>
      </c>
      <c r="E1174" t="s">
        <v>17</v>
      </c>
      <c r="F1174">
        <v>804</v>
      </c>
      <c r="G1174">
        <v>49</v>
      </c>
      <c r="H1174" t="s">
        <v>425</v>
      </c>
      <c r="I1174">
        <v>99</v>
      </c>
      <c r="J1174" t="s">
        <v>14</v>
      </c>
      <c r="K1174" t="s">
        <v>15</v>
      </c>
      <c r="L1174">
        <v>0</v>
      </c>
      <c r="M1174">
        <v>1</v>
      </c>
      <c r="N1174">
        <v>1</v>
      </c>
      <c r="O1174" t="str">
        <f>VLOOKUP(Contrats[[#This Row],[id_emploi]],Emplois[#All],3,0)</f>
        <v>Soins infirmiers</v>
      </c>
      <c r="P1174">
        <f>IF(AND(Contrats[[#This Row],[debut]]&lt;=Résultats!D$11,Contrats[[#This Row],[fin_imputee]]&gt;=Résultats!D$11),1,0)</f>
        <v>1</v>
      </c>
    </row>
    <row r="1175" spans="1:16" x14ac:dyDescent="0.35">
      <c r="A1175">
        <v>1173</v>
      </c>
      <c r="B1175" s="1">
        <v>37594</v>
      </c>
      <c r="C1175" s="1">
        <v>37959</v>
      </c>
      <c r="D1175" s="1">
        <f>IF(Contrats[[#This Row],[fin]]="",D$1, Contrats[[#This Row],[fin]])</f>
        <v>37959</v>
      </c>
      <c r="E1175" t="s">
        <v>17</v>
      </c>
      <c r="F1175">
        <v>805</v>
      </c>
      <c r="G1175">
        <v>223</v>
      </c>
      <c r="H1175" t="s">
        <v>424</v>
      </c>
      <c r="I1175">
        <v>321</v>
      </c>
      <c r="J1175" t="s">
        <v>14</v>
      </c>
      <c r="K1175" t="s">
        <v>15</v>
      </c>
      <c r="L1175">
        <v>0</v>
      </c>
      <c r="M1175">
        <v>1</v>
      </c>
      <c r="N1175">
        <v>1</v>
      </c>
      <c r="O1175" t="str">
        <f>VLOOKUP(Contrats[[#This Row],[id_emploi]],Emplois[#All],3,0)</f>
        <v>Laboratoire</v>
      </c>
      <c r="P1175">
        <f>IF(AND(Contrats[[#This Row],[debut]]&lt;=Résultats!D$11,Contrats[[#This Row],[fin_imputee]]&gt;=Résultats!D$11),1,0)</f>
        <v>0</v>
      </c>
    </row>
    <row r="1176" spans="1:16" x14ac:dyDescent="0.35">
      <c r="A1176">
        <v>1174</v>
      </c>
      <c r="B1176" s="1">
        <v>37091</v>
      </c>
      <c r="C1176" s="1">
        <v>37426</v>
      </c>
      <c r="D1176" s="1">
        <f>IF(Contrats[[#This Row],[fin]]="",D$1, Contrats[[#This Row],[fin]])</f>
        <v>37426</v>
      </c>
      <c r="E1176" t="s">
        <v>17</v>
      </c>
      <c r="F1176">
        <v>806</v>
      </c>
      <c r="G1176">
        <v>261</v>
      </c>
      <c r="H1176" t="s">
        <v>424</v>
      </c>
      <c r="I1176">
        <v>365</v>
      </c>
      <c r="J1176" t="s">
        <v>14</v>
      </c>
      <c r="K1176" t="s">
        <v>15</v>
      </c>
      <c r="L1176">
        <v>0</v>
      </c>
      <c r="M1176">
        <v>1</v>
      </c>
      <c r="N1176">
        <v>1</v>
      </c>
      <c r="O1176" t="str">
        <f>VLOOKUP(Contrats[[#This Row],[id_emploi]],Emplois[#All],3,0)</f>
        <v>Soins infirmiers</v>
      </c>
      <c r="P1176">
        <f>IF(AND(Contrats[[#This Row],[debut]]&lt;=Résultats!D$11,Contrats[[#This Row],[fin_imputee]]&gt;=Résultats!D$11),1,0)</f>
        <v>0</v>
      </c>
    </row>
    <row r="1177" spans="1:16" x14ac:dyDescent="0.35">
      <c r="A1177">
        <v>1175</v>
      </c>
      <c r="B1177" s="1">
        <v>37082</v>
      </c>
      <c r="C1177" s="1">
        <v>37570</v>
      </c>
      <c r="D1177" s="1">
        <f>IF(Contrats[[#This Row],[fin]]="",D$1, Contrats[[#This Row],[fin]])</f>
        <v>37570</v>
      </c>
      <c r="E1177" t="s">
        <v>13</v>
      </c>
      <c r="F1177">
        <v>807</v>
      </c>
      <c r="G1177">
        <v>107</v>
      </c>
      <c r="H1177" t="s">
        <v>424</v>
      </c>
      <c r="I1177">
        <v>167</v>
      </c>
      <c r="J1177" t="s">
        <v>16</v>
      </c>
      <c r="K1177" t="s">
        <v>15</v>
      </c>
      <c r="L1177">
        <v>1</v>
      </c>
      <c r="M1177">
        <v>1</v>
      </c>
      <c r="N1177">
        <v>1</v>
      </c>
      <c r="O1177" t="str">
        <f>VLOOKUP(Contrats[[#This Row],[id_emploi]],Emplois[#All],3,0)</f>
        <v>Information médicale</v>
      </c>
      <c r="P1177">
        <f>IF(AND(Contrats[[#This Row],[debut]]&lt;=Résultats!D$11,Contrats[[#This Row],[fin_imputee]]&gt;=Résultats!D$11),1,0)</f>
        <v>0</v>
      </c>
    </row>
    <row r="1178" spans="1:16" x14ac:dyDescent="0.35">
      <c r="A1178">
        <v>1176</v>
      </c>
      <c r="B1178" s="1">
        <v>37360</v>
      </c>
      <c r="C1178" s="1"/>
      <c r="D1178" s="1">
        <f>IF(Contrats[[#This Row],[fin]]="",D$1, Contrats[[#This Row],[fin]])</f>
        <v>45900</v>
      </c>
      <c r="E1178" t="s">
        <v>13</v>
      </c>
      <c r="F1178">
        <v>808</v>
      </c>
      <c r="G1178">
        <v>44</v>
      </c>
      <c r="H1178" t="s">
        <v>424</v>
      </c>
      <c r="I1178">
        <v>90</v>
      </c>
      <c r="J1178" t="s">
        <v>22</v>
      </c>
      <c r="K1178" t="s">
        <v>15</v>
      </c>
      <c r="L1178">
        <v>1</v>
      </c>
      <c r="M1178">
        <v>1</v>
      </c>
      <c r="N1178">
        <v>0</v>
      </c>
      <c r="O1178" t="str">
        <f>VLOOKUP(Contrats[[#This Row],[id_emploi]],Emplois[#All],3,0)</f>
        <v>Bloc opératoire</v>
      </c>
      <c r="P1178">
        <f>IF(AND(Contrats[[#This Row],[debut]]&lt;=Résultats!D$11,Contrats[[#This Row],[fin_imputee]]&gt;=Résultats!D$11),1,0)</f>
        <v>1</v>
      </c>
    </row>
    <row r="1179" spans="1:16" x14ac:dyDescent="0.35">
      <c r="A1179">
        <v>1177</v>
      </c>
      <c r="B1179" s="1">
        <v>37450</v>
      </c>
      <c r="C1179" s="1">
        <v>37785</v>
      </c>
      <c r="D1179" s="1">
        <f>IF(Contrats[[#This Row],[fin]]="",D$1, Contrats[[#This Row],[fin]])</f>
        <v>37785</v>
      </c>
      <c r="E1179" t="s">
        <v>17</v>
      </c>
      <c r="F1179">
        <v>809</v>
      </c>
      <c r="G1179">
        <v>34</v>
      </c>
      <c r="H1179" t="s">
        <v>424</v>
      </c>
      <c r="I1179">
        <v>73</v>
      </c>
      <c r="J1179" t="s">
        <v>16</v>
      </c>
      <c r="K1179" t="s">
        <v>15</v>
      </c>
      <c r="L1179">
        <v>0</v>
      </c>
      <c r="M1179">
        <v>1</v>
      </c>
      <c r="N1179">
        <v>1</v>
      </c>
      <c r="O1179" t="str">
        <f>VLOOKUP(Contrats[[#This Row],[id_emploi]],Emplois[#All],3,0)</f>
        <v>Médical</v>
      </c>
      <c r="P1179">
        <f>IF(AND(Contrats[[#This Row],[debut]]&lt;=Résultats!D$11,Contrats[[#This Row],[fin_imputee]]&gt;=Résultats!D$11),1,0)</f>
        <v>0</v>
      </c>
    </row>
    <row r="1180" spans="1:16" x14ac:dyDescent="0.35">
      <c r="A1180">
        <v>1178</v>
      </c>
      <c r="B1180" s="1">
        <v>37842</v>
      </c>
      <c r="C1180" s="1"/>
      <c r="D1180" s="1">
        <f>IF(Contrats[[#This Row],[fin]]="",D$1, Contrats[[#This Row],[fin]])</f>
        <v>45900</v>
      </c>
      <c r="E1180" t="s">
        <v>13</v>
      </c>
      <c r="F1180">
        <v>809</v>
      </c>
      <c r="G1180">
        <v>34</v>
      </c>
      <c r="H1180" t="s">
        <v>424</v>
      </c>
      <c r="I1180">
        <v>73</v>
      </c>
      <c r="J1180" t="s">
        <v>16</v>
      </c>
      <c r="K1180" t="s">
        <v>15</v>
      </c>
      <c r="L1180">
        <v>0</v>
      </c>
      <c r="M1180">
        <v>0</v>
      </c>
      <c r="N1180">
        <v>0</v>
      </c>
      <c r="O1180" t="str">
        <f>VLOOKUP(Contrats[[#This Row],[id_emploi]],Emplois[#All],3,0)</f>
        <v>Médical</v>
      </c>
      <c r="P1180">
        <f>IF(AND(Contrats[[#This Row],[debut]]&lt;=Résultats!D$11,Contrats[[#This Row],[fin_imputee]]&gt;=Résultats!D$11),1,0)</f>
        <v>1</v>
      </c>
    </row>
    <row r="1181" spans="1:16" x14ac:dyDescent="0.35">
      <c r="A1181">
        <v>1179</v>
      </c>
      <c r="B1181" s="1">
        <v>43649</v>
      </c>
      <c r="C1181" s="1">
        <v>44168</v>
      </c>
      <c r="D1181" s="1">
        <f>IF(Contrats[[#This Row],[fin]]="",D$1, Contrats[[#This Row],[fin]])</f>
        <v>44168</v>
      </c>
      <c r="E1181" t="s">
        <v>13</v>
      </c>
      <c r="F1181">
        <v>810</v>
      </c>
      <c r="G1181">
        <v>7</v>
      </c>
      <c r="H1181" t="s">
        <v>424</v>
      </c>
      <c r="I1181">
        <v>18</v>
      </c>
      <c r="J1181" t="s">
        <v>18</v>
      </c>
      <c r="K1181" t="s">
        <v>18</v>
      </c>
      <c r="L1181">
        <v>0</v>
      </c>
      <c r="M1181">
        <v>0</v>
      </c>
      <c r="N1181">
        <v>1</v>
      </c>
      <c r="O1181" t="str">
        <f>VLOOKUP(Contrats[[#This Row],[id_emploi]],Emplois[#All],3,0)</f>
        <v>Médical</v>
      </c>
      <c r="P1181">
        <f>IF(AND(Contrats[[#This Row],[debut]]&lt;=Résultats!D$11,Contrats[[#This Row],[fin_imputee]]&gt;=Résultats!D$11),1,0)</f>
        <v>0</v>
      </c>
    </row>
    <row r="1182" spans="1:16" x14ac:dyDescent="0.35">
      <c r="A1182">
        <v>1180</v>
      </c>
      <c r="B1182" s="1">
        <v>42015</v>
      </c>
      <c r="C1182" s="1"/>
      <c r="D1182" s="1">
        <f>IF(Contrats[[#This Row],[fin]]="",D$1, Contrats[[#This Row],[fin]])</f>
        <v>45900</v>
      </c>
      <c r="E1182" t="s">
        <v>13</v>
      </c>
      <c r="F1182">
        <v>811</v>
      </c>
      <c r="G1182">
        <v>12</v>
      </c>
      <c r="H1182" t="s">
        <v>424</v>
      </c>
      <c r="I1182">
        <v>31</v>
      </c>
      <c r="J1182" t="s">
        <v>14</v>
      </c>
      <c r="K1182" t="s">
        <v>15</v>
      </c>
      <c r="L1182">
        <v>0</v>
      </c>
      <c r="M1182">
        <v>1</v>
      </c>
      <c r="N1182">
        <v>1</v>
      </c>
      <c r="O1182" t="str">
        <f>VLOOKUP(Contrats[[#This Row],[id_emploi]],Emplois[#All],3,0)</f>
        <v>Médical</v>
      </c>
      <c r="P1182">
        <f>IF(AND(Contrats[[#This Row],[debut]]&lt;=Résultats!D$11,Contrats[[#This Row],[fin_imputee]]&gt;=Résultats!D$11),1,0)</f>
        <v>1</v>
      </c>
    </row>
    <row r="1183" spans="1:16" x14ac:dyDescent="0.35">
      <c r="A1183">
        <v>1181</v>
      </c>
      <c r="B1183" s="1">
        <v>37079</v>
      </c>
      <c r="C1183" s="1">
        <v>37383</v>
      </c>
      <c r="D1183" s="1">
        <f>IF(Contrats[[#This Row],[fin]]="",D$1, Contrats[[#This Row],[fin]])</f>
        <v>37383</v>
      </c>
      <c r="E1183" t="s">
        <v>13</v>
      </c>
      <c r="F1183">
        <v>812</v>
      </c>
      <c r="G1183">
        <v>238</v>
      </c>
      <c r="H1183" t="s">
        <v>424</v>
      </c>
      <c r="I1183">
        <v>336</v>
      </c>
      <c r="J1183" t="s">
        <v>16</v>
      </c>
      <c r="K1183" t="s">
        <v>15</v>
      </c>
      <c r="L1183">
        <v>0</v>
      </c>
      <c r="M1183">
        <v>0</v>
      </c>
      <c r="N1183">
        <v>1</v>
      </c>
      <c r="O1183" t="str">
        <f>VLOOKUP(Contrats[[#This Row],[id_emploi]],Emplois[#All],3,0)</f>
        <v>Soins infirmiers</v>
      </c>
      <c r="P1183">
        <f>IF(AND(Contrats[[#This Row],[debut]]&lt;=Résultats!D$11,Contrats[[#This Row],[fin_imputee]]&gt;=Résultats!D$11),1,0)</f>
        <v>0</v>
      </c>
    </row>
    <row r="1184" spans="1:16" x14ac:dyDescent="0.35">
      <c r="A1184">
        <v>1182</v>
      </c>
      <c r="B1184" s="1">
        <v>38728</v>
      </c>
      <c r="C1184" s="1">
        <v>38909</v>
      </c>
      <c r="D1184" s="1">
        <f>IF(Contrats[[#This Row],[fin]]="",D$1, Contrats[[#This Row],[fin]])</f>
        <v>38909</v>
      </c>
      <c r="E1184" t="s">
        <v>13</v>
      </c>
      <c r="F1184">
        <v>813</v>
      </c>
      <c r="G1184">
        <v>104</v>
      </c>
      <c r="H1184" t="s">
        <v>424</v>
      </c>
      <c r="I1184">
        <v>164</v>
      </c>
      <c r="J1184" t="s">
        <v>16</v>
      </c>
      <c r="K1184" t="s">
        <v>15</v>
      </c>
      <c r="L1184">
        <v>0</v>
      </c>
      <c r="M1184">
        <v>0</v>
      </c>
      <c r="N1184">
        <v>1</v>
      </c>
      <c r="O1184" t="str">
        <f>VLOOKUP(Contrats[[#This Row],[id_emploi]],Emplois[#All],3,0)</f>
        <v>Administratif</v>
      </c>
      <c r="P1184">
        <f>IF(AND(Contrats[[#This Row],[debut]]&lt;=Résultats!D$11,Contrats[[#This Row],[fin_imputee]]&gt;=Résultats!D$11),1,0)</f>
        <v>0</v>
      </c>
    </row>
    <row r="1185" spans="1:16" x14ac:dyDescent="0.35">
      <c r="A1185">
        <v>1183</v>
      </c>
      <c r="B1185" s="1">
        <v>38939</v>
      </c>
      <c r="C1185" s="1">
        <v>39151</v>
      </c>
      <c r="D1185" s="1">
        <f>IF(Contrats[[#This Row],[fin]]="",D$1, Contrats[[#This Row],[fin]])</f>
        <v>39151</v>
      </c>
      <c r="E1185" t="s">
        <v>13</v>
      </c>
      <c r="F1185">
        <v>813</v>
      </c>
      <c r="G1185">
        <v>104</v>
      </c>
      <c r="H1185" t="s">
        <v>426</v>
      </c>
      <c r="I1185">
        <v>164</v>
      </c>
      <c r="J1185" t="s">
        <v>16</v>
      </c>
      <c r="K1185" t="s">
        <v>15</v>
      </c>
      <c r="L1185">
        <v>1</v>
      </c>
      <c r="M1185">
        <v>1</v>
      </c>
      <c r="N1185">
        <v>1</v>
      </c>
      <c r="O1185" t="str">
        <f>VLOOKUP(Contrats[[#This Row],[id_emploi]],Emplois[#All],3,0)</f>
        <v>Administratif</v>
      </c>
      <c r="P1185">
        <f>IF(AND(Contrats[[#This Row],[debut]]&lt;=Résultats!D$11,Contrats[[#This Row],[fin_imputee]]&gt;=Résultats!D$11),1,0)</f>
        <v>0</v>
      </c>
    </row>
    <row r="1186" spans="1:16" x14ac:dyDescent="0.35">
      <c r="A1186">
        <v>1184</v>
      </c>
      <c r="B1186" s="1">
        <v>39182</v>
      </c>
      <c r="C1186" s="1">
        <v>39670</v>
      </c>
      <c r="D1186" s="1">
        <f>IF(Contrats[[#This Row],[fin]]="",D$1, Contrats[[#This Row],[fin]])</f>
        <v>39670</v>
      </c>
      <c r="E1186" t="s">
        <v>13</v>
      </c>
      <c r="F1186">
        <v>813</v>
      </c>
      <c r="G1186">
        <v>104</v>
      </c>
      <c r="H1186" t="s">
        <v>424</v>
      </c>
      <c r="I1186">
        <v>164</v>
      </c>
      <c r="J1186" t="s">
        <v>16</v>
      </c>
      <c r="K1186" t="s">
        <v>15</v>
      </c>
      <c r="L1186">
        <v>0</v>
      </c>
      <c r="M1186">
        <v>1</v>
      </c>
      <c r="N1186">
        <v>1</v>
      </c>
      <c r="O1186" t="str">
        <f>VLOOKUP(Contrats[[#This Row],[id_emploi]],Emplois[#All],3,0)</f>
        <v>Administratif</v>
      </c>
      <c r="P1186">
        <f>IF(AND(Contrats[[#This Row],[debut]]&lt;=Résultats!D$11,Contrats[[#This Row],[fin_imputee]]&gt;=Résultats!D$11),1,0)</f>
        <v>0</v>
      </c>
    </row>
    <row r="1187" spans="1:16" x14ac:dyDescent="0.35">
      <c r="A1187">
        <v>1185</v>
      </c>
      <c r="B1187" s="1">
        <v>42380</v>
      </c>
      <c r="C1187" s="1"/>
      <c r="D1187" s="1">
        <f>IF(Contrats[[#This Row],[fin]]="",D$1, Contrats[[#This Row],[fin]])</f>
        <v>45900</v>
      </c>
      <c r="E1187" t="s">
        <v>13</v>
      </c>
      <c r="F1187">
        <v>814</v>
      </c>
      <c r="G1187">
        <v>200</v>
      </c>
      <c r="H1187" t="s">
        <v>424</v>
      </c>
      <c r="I1187">
        <v>283</v>
      </c>
      <c r="J1187" t="s">
        <v>16</v>
      </c>
      <c r="K1187" t="s">
        <v>15</v>
      </c>
      <c r="L1187">
        <v>1</v>
      </c>
      <c r="M1187">
        <v>1</v>
      </c>
      <c r="N1187">
        <v>0</v>
      </c>
      <c r="O1187" t="str">
        <f>VLOOKUP(Contrats[[#This Row],[id_emploi]],Emplois[#All],3,0)</f>
        <v>Bloc opératoire</v>
      </c>
      <c r="P1187">
        <f>IF(AND(Contrats[[#This Row],[debut]]&lt;=Résultats!D$11,Contrats[[#This Row],[fin_imputee]]&gt;=Résultats!D$11),1,0)</f>
        <v>1</v>
      </c>
    </row>
    <row r="1188" spans="1:16" x14ac:dyDescent="0.35">
      <c r="A1188">
        <v>1186</v>
      </c>
      <c r="B1188" s="1">
        <v>41559</v>
      </c>
      <c r="C1188" s="1"/>
      <c r="D1188" s="1">
        <f>IF(Contrats[[#This Row],[fin]]="",D$1, Contrats[[#This Row],[fin]])</f>
        <v>45900</v>
      </c>
      <c r="E1188" t="s">
        <v>13</v>
      </c>
      <c r="F1188">
        <v>815</v>
      </c>
      <c r="G1188">
        <v>56</v>
      </c>
      <c r="H1188" t="s">
        <v>423</v>
      </c>
      <c r="I1188">
        <v>106</v>
      </c>
      <c r="J1188" t="s">
        <v>16</v>
      </c>
      <c r="K1188" t="s">
        <v>15</v>
      </c>
      <c r="L1188">
        <v>0</v>
      </c>
      <c r="M1188">
        <v>1</v>
      </c>
      <c r="N1188">
        <v>1</v>
      </c>
      <c r="O1188" t="str">
        <f>VLOOKUP(Contrats[[#This Row],[id_emploi]],Emplois[#All],3,0)</f>
        <v>Rééducation</v>
      </c>
      <c r="P1188">
        <f>IF(AND(Contrats[[#This Row],[debut]]&lt;=Résultats!D$11,Contrats[[#This Row],[fin_imputee]]&gt;=Résultats!D$11),1,0)</f>
        <v>1</v>
      </c>
    </row>
    <row r="1189" spans="1:16" x14ac:dyDescent="0.35">
      <c r="A1189">
        <v>1187</v>
      </c>
      <c r="B1189" s="1">
        <v>36800</v>
      </c>
      <c r="C1189" s="1"/>
      <c r="D1189" s="1">
        <f>IF(Contrats[[#This Row],[fin]]="",D$1, Contrats[[#This Row],[fin]])</f>
        <v>45900</v>
      </c>
      <c r="E1189" t="s">
        <v>13</v>
      </c>
      <c r="F1189">
        <v>816</v>
      </c>
      <c r="G1189">
        <v>256</v>
      </c>
      <c r="H1189" t="s">
        <v>424</v>
      </c>
      <c r="I1189">
        <v>359</v>
      </c>
      <c r="J1189" t="s">
        <v>16</v>
      </c>
      <c r="K1189" t="s">
        <v>15</v>
      </c>
      <c r="L1189">
        <v>0</v>
      </c>
      <c r="M1189">
        <v>0</v>
      </c>
      <c r="N1189">
        <v>1</v>
      </c>
      <c r="O1189" t="str">
        <f>VLOOKUP(Contrats[[#This Row],[id_emploi]],Emplois[#All],3,0)</f>
        <v>Soins infirmiers</v>
      </c>
      <c r="P1189">
        <f>IF(AND(Contrats[[#This Row],[debut]]&lt;=Résultats!D$11,Contrats[[#This Row],[fin_imputee]]&gt;=Résultats!D$11),1,0)</f>
        <v>1</v>
      </c>
    </row>
    <row r="1190" spans="1:16" x14ac:dyDescent="0.35">
      <c r="A1190">
        <v>1188</v>
      </c>
      <c r="B1190" s="1">
        <v>37363</v>
      </c>
      <c r="C1190" s="1">
        <v>37669</v>
      </c>
      <c r="D1190" s="1">
        <f>IF(Contrats[[#This Row],[fin]]="",D$1, Contrats[[#This Row],[fin]])</f>
        <v>37669</v>
      </c>
      <c r="E1190" t="s">
        <v>13</v>
      </c>
      <c r="F1190">
        <v>817</v>
      </c>
      <c r="G1190">
        <v>256</v>
      </c>
      <c r="H1190" t="s">
        <v>424</v>
      </c>
      <c r="I1190">
        <v>360</v>
      </c>
      <c r="J1190" t="s">
        <v>14</v>
      </c>
      <c r="K1190" t="s">
        <v>15</v>
      </c>
      <c r="L1190">
        <v>0</v>
      </c>
      <c r="M1190">
        <v>0</v>
      </c>
      <c r="N1190">
        <v>1</v>
      </c>
      <c r="O1190" t="str">
        <f>VLOOKUP(Contrats[[#This Row],[id_emploi]],Emplois[#All],3,0)</f>
        <v>Soins infirmiers</v>
      </c>
      <c r="P1190">
        <f>IF(AND(Contrats[[#This Row],[debut]]&lt;=Résultats!D$11,Contrats[[#This Row],[fin_imputee]]&gt;=Résultats!D$11),1,0)</f>
        <v>0</v>
      </c>
    </row>
    <row r="1191" spans="1:16" x14ac:dyDescent="0.35">
      <c r="A1191">
        <v>1189</v>
      </c>
      <c r="B1191" s="1">
        <v>43609</v>
      </c>
      <c r="C1191" s="1"/>
      <c r="D1191" s="1">
        <f>IF(Contrats[[#This Row],[fin]]="",D$1, Contrats[[#This Row],[fin]])</f>
        <v>45900</v>
      </c>
      <c r="E1191" t="s">
        <v>13</v>
      </c>
      <c r="F1191">
        <v>818</v>
      </c>
      <c r="G1191">
        <v>43</v>
      </c>
      <c r="H1191" t="s">
        <v>424</v>
      </c>
      <c r="I1191">
        <v>87</v>
      </c>
      <c r="J1191" t="s">
        <v>14</v>
      </c>
      <c r="K1191" t="s">
        <v>15</v>
      </c>
      <c r="L1191">
        <v>0</v>
      </c>
      <c r="M1191">
        <v>0</v>
      </c>
      <c r="N1191">
        <v>1</v>
      </c>
      <c r="O1191" t="str">
        <f>VLOOKUP(Contrats[[#This Row],[id_emploi]],Emplois[#All],3,0)</f>
        <v>Soins infirmiers</v>
      </c>
      <c r="P1191">
        <f>IF(AND(Contrats[[#This Row],[debut]]&lt;=Résultats!D$11,Contrats[[#This Row],[fin_imputee]]&gt;=Résultats!D$11),1,0)</f>
        <v>1</v>
      </c>
    </row>
    <row r="1192" spans="1:16" x14ac:dyDescent="0.35">
      <c r="A1192">
        <v>1190</v>
      </c>
      <c r="B1192" s="1">
        <v>36673</v>
      </c>
      <c r="C1192" s="1">
        <v>36887</v>
      </c>
      <c r="D1192" s="1">
        <f>IF(Contrats[[#This Row],[fin]]="",D$1, Contrats[[#This Row],[fin]])</f>
        <v>36887</v>
      </c>
      <c r="E1192" t="s">
        <v>13</v>
      </c>
      <c r="F1192">
        <v>819</v>
      </c>
      <c r="G1192">
        <v>253</v>
      </c>
      <c r="H1192" t="s">
        <v>423</v>
      </c>
      <c r="I1192">
        <v>356</v>
      </c>
      <c r="J1192" t="s">
        <v>16</v>
      </c>
      <c r="K1192" t="s">
        <v>15</v>
      </c>
      <c r="L1192">
        <v>0</v>
      </c>
      <c r="M1192">
        <v>0</v>
      </c>
      <c r="N1192">
        <v>1</v>
      </c>
      <c r="O1192" t="str">
        <f>VLOOKUP(Contrats[[#This Row],[id_emploi]],Emplois[#All],3,0)</f>
        <v>Pharmacie</v>
      </c>
      <c r="P1192">
        <f>IF(AND(Contrats[[#This Row],[debut]]&lt;=Résultats!D$11,Contrats[[#This Row],[fin_imputee]]&gt;=Résultats!D$11),1,0)</f>
        <v>0</v>
      </c>
    </row>
    <row r="1193" spans="1:16" x14ac:dyDescent="0.35">
      <c r="A1193">
        <v>1191</v>
      </c>
      <c r="B1193" s="1">
        <v>38922</v>
      </c>
      <c r="C1193" s="1">
        <v>39318</v>
      </c>
      <c r="D1193" s="1">
        <f>IF(Contrats[[#This Row],[fin]]="",D$1, Contrats[[#This Row],[fin]])</f>
        <v>39318</v>
      </c>
      <c r="E1193" t="s">
        <v>17</v>
      </c>
      <c r="F1193">
        <v>820</v>
      </c>
      <c r="G1193">
        <v>238</v>
      </c>
      <c r="H1193" t="s">
        <v>424</v>
      </c>
      <c r="I1193">
        <v>337</v>
      </c>
      <c r="J1193" t="s">
        <v>14</v>
      </c>
      <c r="K1193" t="s">
        <v>15</v>
      </c>
      <c r="L1193">
        <v>0</v>
      </c>
      <c r="M1193">
        <v>0</v>
      </c>
      <c r="N1193">
        <v>1</v>
      </c>
      <c r="O1193" t="str">
        <f>VLOOKUP(Contrats[[#This Row],[id_emploi]],Emplois[#All],3,0)</f>
        <v>Soins infirmiers</v>
      </c>
      <c r="P1193">
        <f>IF(AND(Contrats[[#This Row],[debut]]&lt;=Résultats!D$11,Contrats[[#This Row],[fin_imputee]]&gt;=Résultats!D$11),1,0)</f>
        <v>0</v>
      </c>
    </row>
    <row r="1194" spans="1:16" x14ac:dyDescent="0.35">
      <c r="A1194">
        <v>1192</v>
      </c>
      <c r="B1194" s="1">
        <v>39331</v>
      </c>
      <c r="C1194" s="1">
        <v>40000</v>
      </c>
      <c r="D1194" s="1">
        <f>IF(Contrats[[#This Row],[fin]]="",D$1, Contrats[[#This Row],[fin]])</f>
        <v>40000</v>
      </c>
      <c r="E1194" t="s">
        <v>13</v>
      </c>
      <c r="F1194">
        <v>820</v>
      </c>
      <c r="G1194">
        <v>238</v>
      </c>
      <c r="H1194" t="s">
        <v>424</v>
      </c>
      <c r="I1194">
        <v>338</v>
      </c>
      <c r="J1194" t="s">
        <v>18</v>
      </c>
      <c r="K1194" t="s">
        <v>18</v>
      </c>
      <c r="L1194">
        <v>0</v>
      </c>
      <c r="M1194">
        <v>0</v>
      </c>
      <c r="N1194">
        <v>1</v>
      </c>
      <c r="O1194" t="str">
        <f>VLOOKUP(Contrats[[#This Row],[id_emploi]],Emplois[#All],3,0)</f>
        <v>Soins infirmiers</v>
      </c>
      <c r="P1194">
        <f>IF(AND(Contrats[[#This Row],[debut]]&lt;=Résultats!D$11,Contrats[[#This Row],[fin_imputee]]&gt;=Résultats!D$11),1,0)</f>
        <v>0</v>
      </c>
    </row>
    <row r="1195" spans="1:16" x14ac:dyDescent="0.35">
      <c r="A1195">
        <v>1193</v>
      </c>
      <c r="B1195" s="1">
        <v>40027</v>
      </c>
      <c r="C1195" s="1">
        <v>45962</v>
      </c>
      <c r="D1195" s="1">
        <f>IF(Contrats[[#This Row],[fin]]="",D$1, Contrats[[#This Row],[fin]])</f>
        <v>45962</v>
      </c>
      <c r="E1195" t="s">
        <v>17</v>
      </c>
      <c r="F1195">
        <v>820</v>
      </c>
      <c r="G1195">
        <v>238</v>
      </c>
      <c r="H1195" t="s">
        <v>426</v>
      </c>
      <c r="I1195">
        <v>337</v>
      </c>
      <c r="J1195" t="s">
        <v>14</v>
      </c>
      <c r="K1195" t="s">
        <v>15</v>
      </c>
      <c r="L1195">
        <v>0</v>
      </c>
      <c r="M1195">
        <v>1</v>
      </c>
      <c r="N1195">
        <v>1</v>
      </c>
      <c r="O1195" t="str">
        <f>VLOOKUP(Contrats[[#This Row],[id_emploi]],Emplois[#All],3,0)</f>
        <v>Soins infirmiers</v>
      </c>
      <c r="P1195">
        <f>IF(AND(Contrats[[#This Row],[debut]]&lt;=Résultats!D$11,Contrats[[#This Row],[fin_imputee]]&gt;=Résultats!D$11),1,0)</f>
        <v>1</v>
      </c>
    </row>
    <row r="1196" spans="1:16" x14ac:dyDescent="0.35">
      <c r="A1196">
        <v>1194</v>
      </c>
      <c r="B1196" s="1">
        <v>37416</v>
      </c>
      <c r="C1196" s="1">
        <v>37964</v>
      </c>
      <c r="D1196" s="1">
        <f>IF(Contrats[[#This Row],[fin]]="",D$1, Contrats[[#This Row],[fin]])</f>
        <v>37964</v>
      </c>
      <c r="E1196" t="s">
        <v>13</v>
      </c>
      <c r="F1196">
        <v>821</v>
      </c>
      <c r="G1196">
        <v>247</v>
      </c>
      <c r="H1196" t="s">
        <v>426</v>
      </c>
      <c r="I1196">
        <v>349</v>
      </c>
      <c r="J1196" t="s">
        <v>16</v>
      </c>
      <c r="K1196" t="s">
        <v>15</v>
      </c>
      <c r="L1196">
        <v>1</v>
      </c>
      <c r="M1196">
        <v>1</v>
      </c>
      <c r="N1196">
        <v>1</v>
      </c>
      <c r="O1196" t="str">
        <f>VLOOKUP(Contrats[[#This Row],[id_emploi]],Emplois[#All],3,0)</f>
        <v>Soins infirmiers</v>
      </c>
      <c r="P1196">
        <f>IF(AND(Contrats[[#This Row],[debut]]&lt;=Résultats!D$11,Contrats[[#This Row],[fin_imputee]]&gt;=Résultats!D$11),1,0)</f>
        <v>0</v>
      </c>
    </row>
    <row r="1197" spans="1:16" x14ac:dyDescent="0.35">
      <c r="A1197">
        <v>1195</v>
      </c>
      <c r="B1197" s="1">
        <v>36627</v>
      </c>
      <c r="C1197" s="1">
        <v>37326</v>
      </c>
      <c r="D1197" s="1">
        <f>IF(Contrats[[#This Row],[fin]]="",D$1, Contrats[[#This Row],[fin]])</f>
        <v>37326</v>
      </c>
      <c r="E1197" t="s">
        <v>13</v>
      </c>
      <c r="F1197">
        <v>822</v>
      </c>
      <c r="G1197">
        <v>239</v>
      </c>
      <c r="H1197" t="s">
        <v>423</v>
      </c>
      <c r="I1197">
        <v>339</v>
      </c>
      <c r="J1197" t="s">
        <v>19</v>
      </c>
      <c r="K1197" t="s">
        <v>20</v>
      </c>
      <c r="L1197">
        <v>1</v>
      </c>
      <c r="M1197">
        <v>0</v>
      </c>
      <c r="N1197">
        <v>1</v>
      </c>
      <c r="O1197" t="str">
        <f>VLOOKUP(Contrats[[#This Row],[id_emploi]],Emplois[#All],3,0)</f>
        <v>Médical</v>
      </c>
      <c r="P1197">
        <f>IF(AND(Contrats[[#This Row],[debut]]&lt;=Résultats!D$11,Contrats[[#This Row],[fin_imputee]]&gt;=Résultats!D$11),1,0)</f>
        <v>0</v>
      </c>
    </row>
    <row r="1198" spans="1:16" x14ac:dyDescent="0.35">
      <c r="A1198">
        <v>1196</v>
      </c>
      <c r="B1198" s="1">
        <v>39504</v>
      </c>
      <c r="C1198" s="1">
        <v>40112</v>
      </c>
      <c r="D1198" s="1">
        <f>IF(Contrats[[#This Row],[fin]]="",D$1, Contrats[[#This Row],[fin]])</f>
        <v>40112</v>
      </c>
      <c r="E1198" t="s">
        <v>13</v>
      </c>
      <c r="F1198">
        <v>823</v>
      </c>
      <c r="G1198">
        <v>11</v>
      </c>
      <c r="H1198" t="s">
        <v>426</v>
      </c>
      <c r="I1198">
        <v>28</v>
      </c>
      <c r="J1198" t="s">
        <v>16</v>
      </c>
      <c r="K1198" t="s">
        <v>15</v>
      </c>
      <c r="L1198">
        <v>0</v>
      </c>
      <c r="M1198">
        <v>1</v>
      </c>
      <c r="N1198">
        <v>1</v>
      </c>
      <c r="O1198" t="str">
        <f>VLOOKUP(Contrats[[#This Row],[id_emploi]],Emplois[#All],3,0)</f>
        <v>Médical</v>
      </c>
      <c r="P1198">
        <f>IF(AND(Contrats[[#This Row],[debut]]&lt;=Résultats!D$11,Contrats[[#This Row],[fin_imputee]]&gt;=Résultats!D$11),1,0)</f>
        <v>0</v>
      </c>
    </row>
    <row r="1199" spans="1:16" x14ac:dyDescent="0.35">
      <c r="A1199">
        <v>1197</v>
      </c>
      <c r="B1199" s="1">
        <v>40161</v>
      </c>
      <c r="C1199" s="1"/>
      <c r="D1199" s="1">
        <f>IF(Contrats[[#This Row],[fin]]="",D$1, Contrats[[#This Row],[fin]])</f>
        <v>45900</v>
      </c>
      <c r="E1199" t="s">
        <v>13</v>
      </c>
      <c r="F1199">
        <v>823</v>
      </c>
      <c r="G1199">
        <v>11</v>
      </c>
      <c r="H1199" t="s">
        <v>424</v>
      </c>
      <c r="I1199">
        <v>28</v>
      </c>
      <c r="J1199" t="s">
        <v>16</v>
      </c>
      <c r="K1199" t="s">
        <v>15</v>
      </c>
      <c r="L1199">
        <v>0</v>
      </c>
      <c r="M1199">
        <v>1</v>
      </c>
      <c r="N1199">
        <v>1</v>
      </c>
      <c r="O1199" t="str">
        <f>VLOOKUP(Contrats[[#This Row],[id_emploi]],Emplois[#All],3,0)</f>
        <v>Médical</v>
      </c>
      <c r="P1199">
        <f>IF(AND(Contrats[[#This Row],[debut]]&lt;=Résultats!D$11,Contrats[[#This Row],[fin_imputee]]&gt;=Résultats!D$11),1,0)</f>
        <v>1</v>
      </c>
    </row>
    <row r="1200" spans="1:16" x14ac:dyDescent="0.35">
      <c r="A1200">
        <v>1198</v>
      </c>
      <c r="B1200" s="1">
        <v>43871</v>
      </c>
      <c r="C1200" s="1"/>
      <c r="D1200" s="1">
        <f>IF(Contrats[[#This Row],[fin]]="",D$1, Contrats[[#This Row],[fin]])</f>
        <v>45900</v>
      </c>
      <c r="E1200" t="s">
        <v>13</v>
      </c>
      <c r="F1200">
        <v>824</v>
      </c>
      <c r="G1200">
        <v>41</v>
      </c>
      <c r="H1200" t="s">
        <v>424</v>
      </c>
      <c r="I1200">
        <v>85</v>
      </c>
      <c r="J1200" t="s">
        <v>19</v>
      </c>
      <c r="K1200" t="s">
        <v>20</v>
      </c>
      <c r="L1200">
        <v>0</v>
      </c>
      <c r="M1200">
        <v>1</v>
      </c>
      <c r="N1200">
        <v>1</v>
      </c>
      <c r="O1200" t="str">
        <f>VLOOKUP(Contrats[[#This Row],[id_emploi]],Emplois[#All],3,0)</f>
        <v>Pharmacie</v>
      </c>
      <c r="P1200">
        <f>IF(AND(Contrats[[#This Row],[debut]]&lt;=Résultats!D$11,Contrats[[#This Row],[fin_imputee]]&gt;=Résultats!D$11),1,0)</f>
        <v>1</v>
      </c>
    </row>
    <row r="1201" spans="1:16" x14ac:dyDescent="0.35">
      <c r="A1201">
        <v>1199</v>
      </c>
      <c r="B1201" s="1">
        <v>37110</v>
      </c>
      <c r="C1201" s="1">
        <v>37232</v>
      </c>
      <c r="D1201" s="1">
        <f>IF(Contrats[[#This Row],[fin]]="",D$1, Contrats[[#This Row],[fin]])</f>
        <v>37232</v>
      </c>
      <c r="E1201" t="s">
        <v>17</v>
      </c>
      <c r="F1201">
        <v>825</v>
      </c>
      <c r="G1201">
        <v>108</v>
      </c>
      <c r="H1201" t="s">
        <v>424</v>
      </c>
      <c r="I1201">
        <v>168</v>
      </c>
      <c r="J1201" t="s">
        <v>16</v>
      </c>
      <c r="K1201" t="s">
        <v>15</v>
      </c>
      <c r="L1201">
        <v>1</v>
      </c>
      <c r="M1201">
        <v>0</v>
      </c>
      <c r="N1201">
        <v>1</v>
      </c>
      <c r="O1201" t="str">
        <f>VLOOKUP(Contrats[[#This Row],[id_emploi]],Emplois[#All],3,0)</f>
        <v>Information médicale</v>
      </c>
      <c r="P1201">
        <f>IF(AND(Contrats[[#This Row],[debut]]&lt;=Résultats!D$11,Contrats[[#This Row],[fin_imputee]]&gt;=Résultats!D$11),1,0)</f>
        <v>0</v>
      </c>
    </row>
    <row r="1202" spans="1:16" x14ac:dyDescent="0.35">
      <c r="A1202">
        <v>1200</v>
      </c>
      <c r="B1202" s="1">
        <v>36705</v>
      </c>
      <c r="C1202" s="1">
        <v>36797</v>
      </c>
      <c r="D1202" s="1">
        <f>IF(Contrats[[#This Row],[fin]]="",D$1, Contrats[[#This Row],[fin]])</f>
        <v>36797</v>
      </c>
      <c r="E1202" t="s">
        <v>17</v>
      </c>
      <c r="F1202">
        <v>826</v>
      </c>
      <c r="G1202">
        <v>220</v>
      </c>
      <c r="H1202" t="s">
        <v>423</v>
      </c>
      <c r="I1202">
        <v>315</v>
      </c>
      <c r="J1202" t="s">
        <v>16</v>
      </c>
      <c r="K1202" t="s">
        <v>15</v>
      </c>
      <c r="L1202">
        <v>1</v>
      </c>
      <c r="M1202">
        <v>0</v>
      </c>
      <c r="N1202">
        <v>1</v>
      </c>
      <c r="O1202" t="str">
        <f>VLOOKUP(Contrats[[#This Row],[id_emploi]],Emplois[#All],3,0)</f>
        <v>Soins infirmiers</v>
      </c>
      <c r="P1202">
        <f>IF(AND(Contrats[[#This Row],[debut]]&lt;=Résultats!D$11,Contrats[[#This Row],[fin_imputee]]&gt;=Résultats!D$11),1,0)</f>
        <v>0</v>
      </c>
    </row>
    <row r="1203" spans="1:16" x14ac:dyDescent="0.35">
      <c r="A1203">
        <v>1201</v>
      </c>
      <c r="B1203" s="1">
        <v>36808</v>
      </c>
      <c r="C1203" s="1">
        <v>37416</v>
      </c>
      <c r="D1203" s="1">
        <f>IF(Contrats[[#This Row],[fin]]="",D$1, Contrats[[#This Row],[fin]])</f>
        <v>37416</v>
      </c>
      <c r="E1203" t="s">
        <v>13</v>
      </c>
      <c r="F1203">
        <v>826</v>
      </c>
      <c r="G1203">
        <v>258</v>
      </c>
      <c r="H1203" t="s">
        <v>427</v>
      </c>
      <c r="I1203">
        <v>362</v>
      </c>
      <c r="J1203" t="s">
        <v>16</v>
      </c>
      <c r="K1203" t="s">
        <v>15</v>
      </c>
      <c r="L1203">
        <v>0</v>
      </c>
      <c r="M1203">
        <v>1</v>
      </c>
      <c r="N1203">
        <v>0</v>
      </c>
      <c r="O1203" t="str">
        <f>VLOOKUP(Contrats[[#This Row],[id_emploi]],Emplois[#All],3,0)</f>
        <v>Administratif</v>
      </c>
      <c r="P1203">
        <f>IF(AND(Contrats[[#This Row],[debut]]&lt;=Résultats!D$11,Contrats[[#This Row],[fin_imputee]]&gt;=Résultats!D$11),1,0)</f>
        <v>0</v>
      </c>
    </row>
    <row r="1204" spans="1:16" x14ac:dyDescent="0.35">
      <c r="A1204">
        <v>1202</v>
      </c>
      <c r="B1204" s="1">
        <v>43192</v>
      </c>
      <c r="C1204" s="1"/>
      <c r="D1204" s="1">
        <f>IF(Contrats[[#This Row],[fin]]="",D$1, Contrats[[#This Row],[fin]])</f>
        <v>45900</v>
      </c>
      <c r="E1204" t="s">
        <v>13</v>
      </c>
      <c r="F1204">
        <v>827</v>
      </c>
      <c r="G1204">
        <v>49</v>
      </c>
      <c r="H1204" t="s">
        <v>423</v>
      </c>
      <c r="I1204">
        <v>99</v>
      </c>
      <c r="J1204" t="s">
        <v>14</v>
      </c>
      <c r="K1204" t="s">
        <v>15</v>
      </c>
      <c r="L1204">
        <v>0</v>
      </c>
      <c r="M1204">
        <v>0</v>
      </c>
      <c r="N1204">
        <v>1</v>
      </c>
      <c r="O1204" t="str">
        <f>VLOOKUP(Contrats[[#This Row],[id_emploi]],Emplois[#All],3,0)</f>
        <v>Soins infirmiers</v>
      </c>
      <c r="P1204">
        <f>IF(AND(Contrats[[#This Row],[debut]]&lt;=Résultats!D$11,Contrats[[#This Row],[fin_imputee]]&gt;=Résultats!D$11),1,0)</f>
        <v>1</v>
      </c>
    </row>
    <row r="1205" spans="1:16" x14ac:dyDescent="0.35">
      <c r="A1205">
        <v>1203</v>
      </c>
      <c r="B1205" s="1">
        <v>37044</v>
      </c>
      <c r="C1205" s="1"/>
      <c r="D1205" s="1">
        <f>IF(Contrats[[#This Row],[fin]]="",D$1, Contrats[[#This Row],[fin]])</f>
        <v>45900</v>
      </c>
      <c r="E1205" t="s">
        <v>13</v>
      </c>
      <c r="F1205">
        <v>828</v>
      </c>
      <c r="G1205">
        <v>224</v>
      </c>
      <c r="H1205" t="s">
        <v>423</v>
      </c>
      <c r="I1205">
        <v>322</v>
      </c>
      <c r="J1205" t="s">
        <v>14</v>
      </c>
      <c r="K1205" t="s">
        <v>15</v>
      </c>
      <c r="L1205">
        <v>1</v>
      </c>
      <c r="M1205">
        <v>0</v>
      </c>
      <c r="N1205">
        <v>1</v>
      </c>
      <c r="O1205" t="str">
        <f>VLOOKUP(Contrats[[#This Row],[id_emploi]],Emplois[#All],3,0)</f>
        <v>Soins infirmiers</v>
      </c>
      <c r="P1205">
        <f>IF(AND(Contrats[[#This Row],[debut]]&lt;=Résultats!D$11,Contrats[[#This Row],[fin_imputee]]&gt;=Résultats!D$11),1,0)</f>
        <v>1</v>
      </c>
    </row>
    <row r="1206" spans="1:16" x14ac:dyDescent="0.35">
      <c r="A1206">
        <v>1204</v>
      </c>
      <c r="B1206" s="1">
        <v>37194</v>
      </c>
      <c r="C1206" s="1">
        <v>37437</v>
      </c>
      <c r="D1206" s="1">
        <f>IF(Contrats[[#This Row],[fin]]="",D$1, Contrats[[#This Row],[fin]])</f>
        <v>37437</v>
      </c>
      <c r="E1206" t="s">
        <v>13</v>
      </c>
      <c r="F1206">
        <v>829</v>
      </c>
      <c r="G1206">
        <v>220</v>
      </c>
      <c r="H1206" t="s">
        <v>424</v>
      </c>
      <c r="I1206">
        <v>315</v>
      </c>
      <c r="J1206" t="s">
        <v>16</v>
      </c>
      <c r="K1206" t="s">
        <v>15</v>
      </c>
      <c r="L1206">
        <v>0</v>
      </c>
      <c r="M1206">
        <v>0</v>
      </c>
      <c r="N1206">
        <v>1</v>
      </c>
      <c r="O1206" t="str">
        <f>VLOOKUP(Contrats[[#This Row],[id_emploi]],Emplois[#All],3,0)</f>
        <v>Soins infirmiers</v>
      </c>
      <c r="P1206">
        <f>IF(AND(Contrats[[#This Row],[debut]]&lt;=Résultats!D$11,Contrats[[#This Row],[fin_imputee]]&gt;=Résultats!D$11),1,0)</f>
        <v>0</v>
      </c>
    </row>
    <row r="1207" spans="1:16" x14ac:dyDescent="0.35">
      <c r="A1207">
        <v>1205</v>
      </c>
      <c r="B1207" s="1">
        <v>37495</v>
      </c>
      <c r="C1207" s="1">
        <v>38013</v>
      </c>
      <c r="D1207" s="1">
        <f>IF(Contrats[[#This Row],[fin]]="",D$1, Contrats[[#This Row],[fin]])</f>
        <v>38013</v>
      </c>
      <c r="E1207" t="s">
        <v>13</v>
      </c>
      <c r="F1207">
        <v>829</v>
      </c>
      <c r="G1207">
        <v>220</v>
      </c>
      <c r="H1207" t="s">
        <v>424</v>
      </c>
      <c r="I1207">
        <v>316</v>
      </c>
      <c r="J1207" t="s">
        <v>14</v>
      </c>
      <c r="K1207" t="s">
        <v>15</v>
      </c>
      <c r="L1207">
        <v>0</v>
      </c>
      <c r="M1207">
        <v>0</v>
      </c>
      <c r="N1207">
        <v>1</v>
      </c>
      <c r="O1207" t="str">
        <f>VLOOKUP(Contrats[[#This Row],[id_emploi]],Emplois[#All],3,0)</f>
        <v>Soins infirmiers</v>
      </c>
      <c r="P1207">
        <f>IF(AND(Contrats[[#This Row],[debut]]&lt;=Résultats!D$11,Contrats[[#This Row],[fin_imputee]]&gt;=Résultats!D$11),1,0)</f>
        <v>0</v>
      </c>
    </row>
    <row r="1208" spans="1:16" x14ac:dyDescent="0.35">
      <c r="A1208">
        <v>1206</v>
      </c>
      <c r="B1208" s="1">
        <v>38036</v>
      </c>
      <c r="C1208" s="1">
        <v>38279</v>
      </c>
      <c r="D1208" s="1">
        <f>IF(Contrats[[#This Row],[fin]]="",D$1, Contrats[[#This Row],[fin]])</f>
        <v>38279</v>
      </c>
      <c r="E1208" t="s">
        <v>13</v>
      </c>
      <c r="F1208">
        <v>829</v>
      </c>
      <c r="G1208">
        <v>220</v>
      </c>
      <c r="H1208" t="s">
        <v>424</v>
      </c>
      <c r="I1208">
        <v>316</v>
      </c>
      <c r="J1208" t="s">
        <v>14</v>
      </c>
      <c r="K1208" t="s">
        <v>15</v>
      </c>
      <c r="L1208">
        <v>0</v>
      </c>
      <c r="M1208">
        <v>0</v>
      </c>
      <c r="N1208">
        <v>1</v>
      </c>
      <c r="O1208" t="str">
        <f>VLOOKUP(Contrats[[#This Row],[id_emploi]],Emplois[#All],3,0)</f>
        <v>Soins infirmiers</v>
      </c>
      <c r="P1208">
        <f>IF(AND(Contrats[[#This Row],[debut]]&lt;=Résultats!D$11,Contrats[[#This Row],[fin_imputee]]&gt;=Résultats!D$11),1,0)</f>
        <v>0</v>
      </c>
    </row>
    <row r="1209" spans="1:16" x14ac:dyDescent="0.35">
      <c r="A1209">
        <v>1207</v>
      </c>
      <c r="B1209" s="1">
        <v>42405</v>
      </c>
      <c r="C1209" s="1">
        <v>42891</v>
      </c>
      <c r="D1209" s="1">
        <f>IF(Contrats[[#This Row],[fin]]="",D$1, Contrats[[#This Row],[fin]])</f>
        <v>42891</v>
      </c>
      <c r="E1209" t="s">
        <v>13</v>
      </c>
      <c r="F1209">
        <v>830</v>
      </c>
      <c r="G1209">
        <v>47</v>
      </c>
      <c r="H1209" t="s">
        <v>424</v>
      </c>
      <c r="I1209">
        <v>97</v>
      </c>
      <c r="J1209" t="s">
        <v>19</v>
      </c>
      <c r="K1209" t="s">
        <v>20</v>
      </c>
      <c r="L1209">
        <v>1</v>
      </c>
      <c r="M1209">
        <v>0</v>
      </c>
      <c r="N1209">
        <v>1</v>
      </c>
      <c r="O1209" t="str">
        <f>VLOOKUP(Contrats[[#This Row],[id_emploi]],Emplois[#All],3,0)</f>
        <v>Soins infirmiers</v>
      </c>
      <c r="P1209">
        <f>IF(AND(Contrats[[#This Row],[debut]]&lt;=Résultats!D$11,Contrats[[#This Row],[fin_imputee]]&gt;=Résultats!D$11),1,0)</f>
        <v>0</v>
      </c>
    </row>
    <row r="1210" spans="1:16" x14ac:dyDescent="0.35">
      <c r="A1210">
        <v>1208</v>
      </c>
      <c r="B1210" s="1">
        <v>42932</v>
      </c>
      <c r="C1210" s="1">
        <v>43632</v>
      </c>
      <c r="D1210" s="1">
        <f>IF(Contrats[[#This Row],[fin]]="",D$1, Contrats[[#This Row],[fin]])</f>
        <v>43632</v>
      </c>
      <c r="E1210" t="s">
        <v>13</v>
      </c>
      <c r="F1210">
        <v>830</v>
      </c>
      <c r="G1210">
        <v>299</v>
      </c>
      <c r="H1210" t="s">
        <v>424</v>
      </c>
      <c r="I1210">
        <v>416</v>
      </c>
      <c r="J1210" t="s">
        <v>14</v>
      </c>
      <c r="K1210" t="s">
        <v>15</v>
      </c>
      <c r="L1210">
        <v>0</v>
      </c>
      <c r="M1210">
        <v>1</v>
      </c>
      <c r="N1210">
        <v>1</v>
      </c>
      <c r="O1210" t="str">
        <f>VLOOKUP(Contrats[[#This Row],[id_emploi]],Emplois[#All],3,0)</f>
        <v>Soins infirmiers</v>
      </c>
      <c r="P1210">
        <f>IF(AND(Contrats[[#This Row],[debut]]&lt;=Résultats!D$11,Contrats[[#This Row],[fin_imputee]]&gt;=Résultats!D$11),1,0)</f>
        <v>0</v>
      </c>
    </row>
    <row r="1211" spans="1:16" x14ac:dyDescent="0.35">
      <c r="A1211">
        <v>1209</v>
      </c>
      <c r="B1211" s="1">
        <v>43664</v>
      </c>
      <c r="C1211" s="1"/>
      <c r="D1211" s="1">
        <f>IF(Contrats[[#This Row],[fin]]="",D$1, Contrats[[#This Row],[fin]])</f>
        <v>45900</v>
      </c>
      <c r="E1211" t="s">
        <v>13</v>
      </c>
      <c r="F1211">
        <v>830</v>
      </c>
      <c r="G1211">
        <v>299</v>
      </c>
      <c r="H1211" t="s">
        <v>426</v>
      </c>
      <c r="I1211">
        <v>416</v>
      </c>
      <c r="J1211" t="s">
        <v>14</v>
      </c>
      <c r="K1211" t="s">
        <v>15</v>
      </c>
      <c r="L1211">
        <v>0</v>
      </c>
      <c r="M1211">
        <v>0</v>
      </c>
      <c r="N1211">
        <v>0</v>
      </c>
      <c r="O1211" t="str">
        <f>VLOOKUP(Contrats[[#This Row],[id_emploi]],Emplois[#All],3,0)</f>
        <v>Soins infirmiers</v>
      </c>
      <c r="P1211">
        <f>IF(AND(Contrats[[#This Row],[debut]]&lt;=Résultats!D$11,Contrats[[#This Row],[fin_imputee]]&gt;=Résultats!D$11),1,0)</f>
        <v>1</v>
      </c>
    </row>
    <row r="1212" spans="1:16" x14ac:dyDescent="0.35">
      <c r="A1212">
        <v>1210</v>
      </c>
      <c r="B1212" s="1">
        <v>36559</v>
      </c>
      <c r="C1212" s="1">
        <v>36741</v>
      </c>
      <c r="D1212" s="1">
        <f>IF(Contrats[[#This Row],[fin]]="",D$1, Contrats[[#This Row],[fin]])</f>
        <v>36741</v>
      </c>
      <c r="E1212" t="s">
        <v>17</v>
      </c>
      <c r="F1212">
        <v>831</v>
      </c>
      <c r="G1212">
        <v>224</v>
      </c>
      <c r="H1212" t="s">
        <v>424</v>
      </c>
      <c r="I1212">
        <v>322</v>
      </c>
      <c r="J1212" t="s">
        <v>14</v>
      </c>
      <c r="K1212" t="s">
        <v>15</v>
      </c>
      <c r="L1212">
        <v>0</v>
      </c>
      <c r="M1212">
        <v>0</v>
      </c>
      <c r="N1212">
        <v>1</v>
      </c>
      <c r="O1212" t="str">
        <f>VLOOKUP(Contrats[[#This Row],[id_emploi]],Emplois[#All],3,0)</f>
        <v>Soins infirmiers</v>
      </c>
      <c r="P1212">
        <f>IF(AND(Contrats[[#This Row],[debut]]&lt;=Résultats!D$11,Contrats[[#This Row],[fin_imputee]]&gt;=Résultats!D$11),1,0)</f>
        <v>0</v>
      </c>
    </row>
    <row r="1213" spans="1:16" x14ac:dyDescent="0.35">
      <c r="A1213">
        <v>1211</v>
      </c>
      <c r="B1213" s="1">
        <v>36768</v>
      </c>
      <c r="C1213" s="1"/>
      <c r="D1213" s="1">
        <f>IF(Contrats[[#This Row],[fin]]="",D$1, Contrats[[#This Row],[fin]])</f>
        <v>45900</v>
      </c>
      <c r="E1213" t="s">
        <v>13</v>
      </c>
      <c r="F1213">
        <v>832</v>
      </c>
      <c r="G1213">
        <v>247</v>
      </c>
      <c r="H1213" t="s">
        <v>423</v>
      </c>
      <c r="I1213">
        <v>349</v>
      </c>
      <c r="J1213" t="s">
        <v>16</v>
      </c>
      <c r="K1213" t="s">
        <v>15</v>
      </c>
      <c r="L1213">
        <v>0</v>
      </c>
      <c r="M1213">
        <v>0</v>
      </c>
      <c r="N1213">
        <v>1</v>
      </c>
      <c r="O1213" t="str">
        <f>VLOOKUP(Contrats[[#This Row],[id_emploi]],Emplois[#All],3,0)</f>
        <v>Soins infirmiers</v>
      </c>
      <c r="P1213">
        <f>IF(AND(Contrats[[#This Row],[debut]]&lt;=Résultats!D$11,Contrats[[#This Row],[fin_imputee]]&gt;=Résultats!D$11),1,0)</f>
        <v>1</v>
      </c>
    </row>
    <row r="1214" spans="1:16" x14ac:dyDescent="0.35">
      <c r="A1214">
        <v>1212</v>
      </c>
      <c r="B1214" s="1">
        <v>39774</v>
      </c>
      <c r="C1214" s="1"/>
      <c r="D1214" s="1">
        <f>IF(Contrats[[#This Row],[fin]]="",D$1, Contrats[[#This Row],[fin]])</f>
        <v>45900</v>
      </c>
      <c r="E1214" t="s">
        <v>13</v>
      </c>
      <c r="F1214">
        <v>833</v>
      </c>
      <c r="G1214">
        <v>14</v>
      </c>
      <c r="H1214" t="s">
        <v>426</v>
      </c>
      <c r="I1214">
        <v>37</v>
      </c>
      <c r="J1214" t="s">
        <v>18</v>
      </c>
      <c r="K1214" t="s">
        <v>18</v>
      </c>
      <c r="L1214">
        <v>0</v>
      </c>
      <c r="M1214">
        <v>0</v>
      </c>
      <c r="N1214">
        <v>0</v>
      </c>
      <c r="O1214" t="str">
        <f>VLOOKUP(Contrats[[#This Row],[id_emploi]],Emplois[#All],3,0)</f>
        <v>Médical</v>
      </c>
      <c r="P1214">
        <f>IF(AND(Contrats[[#This Row],[debut]]&lt;=Résultats!D$11,Contrats[[#This Row],[fin_imputee]]&gt;=Résultats!D$11),1,0)</f>
        <v>1</v>
      </c>
    </row>
    <row r="1215" spans="1:16" x14ac:dyDescent="0.35">
      <c r="A1215">
        <v>1213</v>
      </c>
      <c r="B1215" s="1">
        <v>42609</v>
      </c>
      <c r="C1215" s="1">
        <v>43278</v>
      </c>
      <c r="D1215" s="1">
        <f>IF(Contrats[[#This Row],[fin]]="",D$1, Contrats[[#This Row],[fin]])</f>
        <v>43278</v>
      </c>
      <c r="E1215" t="s">
        <v>13</v>
      </c>
      <c r="F1215">
        <v>834</v>
      </c>
      <c r="G1215">
        <v>122</v>
      </c>
      <c r="H1215" t="s">
        <v>423</v>
      </c>
      <c r="I1215">
        <v>182</v>
      </c>
      <c r="J1215" t="s">
        <v>19</v>
      </c>
      <c r="K1215" t="s">
        <v>20</v>
      </c>
      <c r="L1215">
        <v>0</v>
      </c>
      <c r="M1215">
        <v>1</v>
      </c>
      <c r="N1215">
        <v>1</v>
      </c>
      <c r="O1215" t="str">
        <f>VLOOKUP(Contrats[[#This Row],[id_emploi]],Emplois[#All],3,0)</f>
        <v>Recherche</v>
      </c>
      <c r="P1215">
        <f>IF(AND(Contrats[[#This Row],[debut]]&lt;=Résultats!D$11,Contrats[[#This Row],[fin_imputee]]&gt;=Résultats!D$11),1,0)</f>
        <v>0</v>
      </c>
    </row>
    <row r="1216" spans="1:16" x14ac:dyDescent="0.35">
      <c r="A1216">
        <v>1214</v>
      </c>
      <c r="B1216" s="1">
        <v>36921</v>
      </c>
      <c r="C1216" s="1"/>
      <c r="D1216" s="1">
        <f>IF(Contrats[[#This Row],[fin]]="",D$1, Contrats[[#This Row],[fin]])</f>
        <v>45900</v>
      </c>
      <c r="E1216" t="s">
        <v>13</v>
      </c>
      <c r="F1216">
        <v>835</v>
      </c>
      <c r="G1216">
        <v>41</v>
      </c>
      <c r="H1216" t="s">
        <v>425</v>
      </c>
      <c r="I1216">
        <v>85</v>
      </c>
      <c r="J1216" t="s">
        <v>19</v>
      </c>
      <c r="K1216" t="s">
        <v>20</v>
      </c>
      <c r="L1216">
        <v>1</v>
      </c>
      <c r="M1216">
        <v>1</v>
      </c>
      <c r="N1216">
        <v>1</v>
      </c>
      <c r="O1216" t="str">
        <f>VLOOKUP(Contrats[[#This Row],[id_emploi]],Emplois[#All],3,0)</f>
        <v>Pharmacie</v>
      </c>
      <c r="P1216">
        <f>IF(AND(Contrats[[#This Row],[debut]]&lt;=Résultats!D$11,Contrats[[#This Row],[fin_imputee]]&gt;=Résultats!D$11),1,0)</f>
        <v>1</v>
      </c>
    </row>
    <row r="1217" spans="1:16" x14ac:dyDescent="0.35">
      <c r="A1217">
        <v>1215</v>
      </c>
      <c r="B1217" s="1">
        <v>41483</v>
      </c>
      <c r="C1217" s="1">
        <v>41879</v>
      </c>
      <c r="D1217" s="1">
        <f>IF(Contrats[[#This Row],[fin]]="",D$1, Contrats[[#This Row],[fin]])</f>
        <v>41879</v>
      </c>
      <c r="E1217" t="s">
        <v>17</v>
      </c>
      <c r="F1217">
        <v>836</v>
      </c>
      <c r="G1217">
        <v>220</v>
      </c>
      <c r="H1217" t="s">
        <v>424</v>
      </c>
      <c r="I1217">
        <v>315</v>
      </c>
      <c r="J1217" t="s">
        <v>16</v>
      </c>
      <c r="K1217" t="s">
        <v>15</v>
      </c>
      <c r="L1217">
        <v>0</v>
      </c>
      <c r="M1217">
        <v>0</v>
      </c>
      <c r="N1217">
        <v>1</v>
      </c>
      <c r="O1217" t="str">
        <f>VLOOKUP(Contrats[[#This Row],[id_emploi]],Emplois[#All],3,0)</f>
        <v>Soins infirmiers</v>
      </c>
      <c r="P1217">
        <f>IF(AND(Contrats[[#This Row],[debut]]&lt;=Résultats!D$11,Contrats[[#This Row],[fin_imputee]]&gt;=Résultats!D$11),1,0)</f>
        <v>0</v>
      </c>
    </row>
    <row r="1218" spans="1:16" x14ac:dyDescent="0.35">
      <c r="A1218">
        <v>1216</v>
      </c>
      <c r="B1218" s="1">
        <v>37368</v>
      </c>
      <c r="C1218" s="1">
        <v>37643</v>
      </c>
      <c r="D1218" s="1">
        <f>IF(Contrats[[#This Row],[fin]]="",D$1, Contrats[[#This Row],[fin]])</f>
        <v>37643</v>
      </c>
      <c r="E1218" t="s">
        <v>13</v>
      </c>
      <c r="F1218">
        <v>837</v>
      </c>
      <c r="G1218">
        <v>210</v>
      </c>
      <c r="H1218" t="s">
        <v>423</v>
      </c>
      <c r="I1218">
        <v>303</v>
      </c>
      <c r="J1218" t="s">
        <v>14</v>
      </c>
      <c r="K1218" t="s">
        <v>15</v>
      </c>
      <c r="L1218">
        <v>0</v>
      </c>
      <c r="M1218">
        <v>1</v>
      </c>
      <c r="N1218">
        <v>1</v>
      </c>
      <c r="O1218" t="str">
        <f>VLOOKUP(Contrats[[#This Row],[id_emploi]],Emplois[#All],3,0)</f>
        <v>Soins infirmiers</v>
      </c>
      <c r="P1218">
        <f>IF(AND(Contrats[[#This Row],[debut]]&lt;=Résultats!D$11,Contrats[[#This Row],[fin_imputee]]&gt;=Résultats!D$11),1,0)</f>
        <v>0</v>
      </c>
    </row>
    <row r="1219" spans="1:16" x14ac:dyDescent="0.35">
      <c r="A1219">
        <v>1217</v>
      </c>
      <c r="B1219" s="1">
        <v>36680</v>
      </c>
      <c r="C1219" s="1"/>
      <c r="D1219" s="1">
        <f>IF(Contrats[[#This Row],[fin]]="",D$1, Contrats[[#This Row],[fin]])</f>
        <v>45900</v>
      </c>
      <c r="E1219" t="s">
        <v>13</v>
      </c>
      <c r="F1219">
        <v>838</v>
      </c>
      <c r="G1219">
        <v>43</v>
      </c>
      <c r="H1219" t="s">
        <v>423</v>
      </c>
      <c r="I1219">
        <v>87</v>
      </c>
      <c r="J1219" t="s">
        <v>14</v>
      </c>
      <c r="K1219" t="s">
        <v>15</v>
      </c>
      <c r="L1219">
        <v>0</v>
      </c>
      <c r="M1219">
        <v>0</v>
      </c>
      <c r="N1219">
        <v>1</v>
      </c>
      <c r="O1219" t="str">
        <f>VLOOKUP(Contrats[[#This Row],[id_emploi]],Emplois[#All],3,0)</f>
        <v>Soins infirmiers</v>
      </c>
      <c r="P1219">
        <f>IF(AND(Contrats[[#This Row],[debut]]&lt;=Résultats!D$11,Contrats[[#This Row],[fin_imputee]]&gt;=Résultats!D$11),1,0)</f>
        <v>1</v>
      </c>
    </row>
    <row r="1220" spans="1:16" x14ac:dyDescent="0.35">
      <c r="A1220">
        <v>1218</v>
      </c>
      <c r="B1220" s="1">
        <v>37421</v>
      </c>
      <c r="C1220" s="1">
        <v>37725</v>
      </c>
      <c r="D1220" s="1">
        <f>IF(Contrats[[#This Row],[fin]]="",D$1, Contrats[[#This Row],[fin]])</f>
        <v>37725</v>
      </c>
      <c r="E1220" t="s">
        <v>13</v>
      </c>
      <c r="F1220">
        <v>839</v>
      </c>
      <c r="G1220">
        <v>73</v>
      </c>
      <c r="H1220" t="s">
        <v>424</v>
      </c>
      <c r="I1220">
        <v>129</v>
      </c>
      <c r="J1220" t="s">
        <v>16</v>
      </c>
      <c r="K1220" t="s">
        <v>15</v>
      </c>
      <c r="L1220">
        <v>0</v>
      </c>
      <c r="M1220">
        <v>0</v>
      </c>
      <c r="N1220">
        <v>1</v>
      </c>
      <c r="O1220" t="str">
        <f>VLOOKUP(Contrats[[#This Row],[id_emploi]],Emplois[#All],3,0)</f>
        <v>Laboratoire</v>
      </c>
      <c r="P1220">
        <f>IF(AND(Contrats[[#This Row],[debut]]&lt;=Résultats!D$11,Contrats[[#This Row],[fin_imputee]]&gt;=Résultats!D$11),1,0)</f>
        <v>0</v>
      </c>
    </row>
    <row r="1221" spans="1:16" x14ac:dyDescent="0.35">
      <c r="A1221">
        <v>1219</v>
      </c>
      <c r="B1221" s="1">
        <v>43293</v>
      </c>
      <c r="C1221" s="1">
        <v>43567</v>
      </c>
      <c r="D1221" s="1">
        <f>IF(Contrats[[#This Row],[fin]]="",D$1, Contrats[[#This Row],[fin]])</f>
        <v>43567</v>
      </c>
      <c r="E1221" t="s">
        <v>17</v>
      </c>
      <c r="F1221">
        <v>840</v>
      </c>
      <c r="G1221">
        <v>50</v>
      </c>
      <c r="H1221" t="s">
        <v>424</v>
      </c>
      <c r="I1221">
        <v>100</v>
      </c>
      <c r="J1221" t="s">
        <v>14</v>
      </c>
      <c r="K1221" t="s">
        <v>15</v>
      </c>
      <c r="L1221">
        <v>0</v>
      </c>
      <c r="M1221">
        <v>1</v>
      </c>
      <c r="N1221">
        <v>1</v>
      </c>
      <c r="O1221" t="str">
        <f>VLOOKUP(Contrats[[#This Row],[id_emploi]],Emplois[#All],3,0)</f>
        <v>Pédiatrie/néonat</v>
      </c>
      <c r="P1221">
        <f>IF(AND(Contrats[[#This Row],[debut]]&lt;=Résultats!D$11,Contrats[[#This Row],[fin_imputee]]&gt;=Résultats!D$11),1,0)</f>
        <v>0</v>
      </c>
    </row>
    <row r="1222" spans="1:16" x14ac:dyDescent="0.35">
      <c r="A1222">
        <v>1220</v>
      </c>
      <c r="B1222" s="1">
        <v>43603</v>
      </c>
      <c r="C1222" s="1">
        <v>44000</v>
      </c>
      <c r="D1222" s="1">
        <f>IF(Contrats[[#This Row],[fin]]="",D$1, Contrats[[#This Row],[fin]])</f>
        <v>44000</v>
      </c>
      <c r="E1222" t="s">
        <v>13</v>
      </c>
      <c r="F1222">
        <v>840</v>
      </c>
      <c r="G1222">
        <v>227</v>
      </c>
      <c r="H1222" t="s">
        <v>426</v>
      </c>
      <c r="I1222">
        <v>325</v>
      </c>
      <c r="J1222" t="s">
        <v>14</v>
      </c>
      <c r="K1222" t="s">
        <v>15</v>
      </c>
      <c r="L1222">
        <v>0</v>
      </c>
      <c r="M1222">
        <v>0</v>
      </c>
      <c r="N1222">
        <v>1</v>
      </c>
      <c r="O1222" t="str">
        <f>VLOOKUP(Contrats[[#This Row],[id_emploi]],Emplois[#All],3,0)</f>
        <v>Pédiatrie/néonat</v>
      </c>
      <c r="P1222">
        <f>IF(AND(Contrats[[#This Row],[debut]]&lt;=Résultats!D$11,Contrats[[#This Row],[fin_imputee]]&gt;=Résultats!D$11),1,0)</f>
        <v>0</v>
      </c>
    </row>
    <row r="1223" spans="1:16" x14ac:dyDescent="0.35">
      <c r="A1223">
        <v>1221</v>
      </c>
      <c r="B1223" s="1">
        <v>44049</v>
      </c>
      <c r="C1223" s="1"/>
      <c r="D1223" s="1">
        <f>IF(Contrats[[#This Row],[fin]]="",D$1, Contrats[[#This Row],[fin]])</f>
        <v>45900</v>
      </c>
      <c r="E1223" t="s">
        <v>13</v>
      </c>
      <c r="F1223">
        <v>840</v>
      </c>
      <c r="G1223">
        <v>105</v>
      </c>
      <c r="H1223" t="s">
        <v>424</v>
      </c>
      <c r="I1223">
        <v>165</v>
      </c>
      <c r="J1223" t="s">
        <v>16</v>
      </c>
      <c r="K1223" t="s">
        <v>15</v>
      </c>
      <c r="L1223">
        <v>1</v>
      </c>
      <c r="M1223">
        <v>1</v>
      </c>
      <c r="N1223">
        <v>1</v>
      </c>
      <c r="O1223" t="str">
        <f>VLOOKUP(Contrats[[#This Row],[id_emploi]],Emplois[#All],3,0)</f>
        <v>Administratif</v>
      </c>
      <c r="P1223">
        <f>IF(AND(Contrats[[#This Row],[debut]]&lt;=Résultats!D$11,Contrats[[#This Row],[fin_imputee]]&gt;=Résultats!D$11),1,0)</f>
        <v>1</v>
      </c>
    </row>
    <row r="1224" spans="1:16" x14ac:dyDescent="0.35">
      <c r="A1224">
        <v>1222</v>
      </c>
      <c r="B1224" s="1">
        <v>40623</v>
      </c>
      <c r="C1224" s="1">
        <v>40960</v>
      </c>
      <c r="D1224" s="1">
        <f>IF(Contrats[[#This Row],[fin]]="",D$1, Contrats[[#This Row],[fin]])</f>
        <v>40960</v>
      </c>
      <c r="E1224" t="s">
        <v>13</v>
      </c>
      <c r="F1224">
        <v>841</v>
      </c>
      <c r="G1224">
        <v>272</v>
      </c>
      <c r="H1224" t="s">
        <v>424</v>
      </c>
      <c r="I1224">
        <v>383</v>
      </c>
      <c r="J1224" t="s">
        <v>16</v>
      </c>
      <c r="K1224" t="s">
        <v>15</v>
      </c>
      <c r="L1224">
        <v>0</v>
      </c>
      <c r="M1224">
        <v>0</v>
      </c>
      <c r="N1224">
        <v>1</v>
      </c>
      <c r="O1224" t="str">
        <f>VLOOKUP(Contrats[[#This Row],[id_emploi]],Emplois[#All],3,0)</f>
        <v>Imagerie</v>
      </c>
      <c r="P1224">
        <f>IF(AND(Contrats[[#This Row],[debut]]&lt;=Résultats!D$11,Contrats[[#This Row],[fin_imputee]]&gt;=Résultats!D$11),1,0)</f>
        <v>0</v>
      </c>
    </row>
    <row r="1225" spans="1:16" x14ac:dyDescent="0.35">
      <c r="A1225">
        <v>1223</v>
      </c>
      <c r="B1225" s="1">
        <v>40986</v>
      </c>
      <c r="C1225" s="1">
        <v>41108</v>
      </c>
      <c r="D1225" s="1">
        <f>IF(Contrats[[#This Row],[fin]]="",D$1, Contrats[[#This Row],[fin]])</f>
        <v>41108</v>
      </c>
      <c r="E1225" t="s">
        <v>17</v>
      </c>
      <c r="F1225">
        <v>841</v>
      </c>
      <c r="G1225">
        <v>272</v>
      </c>
      <c r="H1225" t="s">
        <v>424</v>
      </c>
      <c r="I1225">
        <v>383</v>
      </c>
      <c r="J1225" t="s">
        <v>16</v>
      </c>
      <c r="K1225" t="s">
        <v>15</v>
      </c>
      <c r="L1225">
        <v>1</v>
      </c>
      <c r="M1225">
        <v>0</v>
      </c>
      <c r="N1225">
        <v>1</v>
      </c>
      <c r="O1225" t="str">
        <f>VLOOKUP(Contrats[[#This Row],[id_emploi]],Emplois[#All],3,0)</f>
        <v>Imagerie</v>
      </c>
      <c r="P1225">
        <f>IF(AND(Contrats[[#This Row],[debut]]&lt;=Résultats!D$11,Contrats[[#This Row],[fin_imputee]]&gt;=Résultats!D$11),1,0)</f>
        <v>0</v>
      </c>
    </row>
    <row r="1226" spans="1:16" x14ac:dyDescent="0.35">
      <c r="A1226">
        <v>1224</v>
      </c>
      <c r="B1226" s="1">
        <v>41167</v>
      </c>
      <c r="C1226" s="1"/>
      <c r="D1226" s="1">
        <f>IF(Contrats[[#This Row],[fin]]="",D$1, Contrats[[#This Row],[fin]])</f>
        <v>45900</v>
      </c>
      <c r="E1226" t="s">
        <v>13</v>
      </c>
      <c r="F1226">
        <v>841</v>
      </c>
      <c r="G1226">
        <v>200</v>
      </c>
      <c r="H1226" t="s">
        <v>424</v>
      </c>
      <c r="I1226">
        <v>285</v>
      </c>
      <c r="J1226" t="s">
        <v>22</v>
      </c>
      <c r="K1226" t="s">
        <v>15</v>
      </c>
      <c r="L1226">
        <v>0</v>
      </c>
      <c r="M1226">
        <v>1</v>
      </c>
      <c r="N1226">
        <v>0</v>
      </c>
      <c r="O1226" t="str">
        <f>VLOOKUP(Contrats[[#This Row],[id_emploi]],Emplois[#All],3,0)</f>
        <v>Bloc opératoire</v>
      </c>
      <c r="P1226">
        <f>IF(AND(Contrats[[#This Row],[debut]]&lt;=Résultats!D$11,Contrats[[#This Row],[fin_imputee]]&gt;=Résultats!D$11),1,0)</f>
        <v>1</v>
      </c>
    </row>
    <row r="1227" spans="1:16" x14ac:dyDescent="0.35">
      <c r="A1227">
        <v>1225</v>
      </c>
      <c r="B1227" s="1">
        <v>40307</v>
      </c>
      <c r="C1227" s="1">
        <v>40856</v>
      </c>
      <c r="D1227" s="1">
        <f>IF(Contrats[[#This Row],[fin]]="",D$1, Contrats[[#This Row],[fin]])</f>
        <v>40856</v>
      </c>
      <c r="E1227" t="s">
        <v>13</v>
      </c>
      <c r="F1227">
        <v>842</v>
      </c>
      <c r="G1227">
        <v>216</v>
      </c>
      <c r="H1227" t="s">
        <v>427</v>
      </c>
      <c r="I1227">
        <v>309</v>
      </c>
      <c r="J1227" t="s">
        <v>19</v>
      </c>
      <c r="K1227" t="s">
        <v>20</v>
      </c>
      <c r="L1227">
        <v>0</v>
      </c>
      <c r="M1227">
        <v>1</v>
      </c>
      <c r="N1227">
        <v>1</v>
      </c>
      <c r="O1227" t="str">
        <f>VLOOKUP(Contrats[[#This Row],[id_emploi]],Emplois[#All],3,0)</f>
        <v>Administratif</v>
      </c>
      <c r="P1227">
        <f>IF(AND(Contrats[[#This Row],[debut]]&lt;=Résultats!D$11,Contrats[[#This Row],[fin_imputee]]&gt;=Résultats!D$11),1,0)</f>
        <v>0</v>
      </c>
    </row>
    <row r="1228" spans="1:16" x14ac:dyDescent="0.35">
      <c r="A1228">
        <v>1226</v>
      </c>
      <c r="B1228" s="1">
        <v>37442</v>
      </c>
      <c r="C1228" s="1">
        <v>37657</v>
      </c>
      <c r="D1228" s="1">
        <f>IF(Contrats[[#This Row],[fin]]="",D$1, Contrats[[#This Row],[fin]])</f>
        <v>37657</v>
      </c>
      <c r="E1228" t="s">
        <v>13</v>
      </c>
      <c r="F1228">
        <v>843</v>
      </c>
      <c r="G1228">
        <v>21</v>
      </c>
      <c r="H1228" t="s">
        <v>424</v>
      </c>
      <c r="I1228">
        <v>50</v>
      </c>
      <c r="J1228" t="s">
        <v>16</v>
      </c>
      <c r="K1228" t="s">
        <v>15</v>
      </c>
      <c r="L1228">
        <v>0</v>
      </c>
      <c r="M1228">
        <v>1</v>
      </c>
      <c r="N1228">
        <v>1</v>
      </c>
      <c r="O1228" t="str">
        <f>VLOOKUP(Contrats[[#This Row],[id_emploi]],Emplois[#All],3,0)</f>
        <v>Médical</v>
      </c>
      <c r="P1228">
        <f>IF(AND(Contrats[[#This Row],[debut]]&lt;=Résultats!D$11,Contrats[[#This Row],[fin_imputee]]&gt;=Résultats!D$11),1,0)</f>
        <v>0</v>
      </c>
    </row>
    <row r="1229" spans="1:16" x14ac:dyDescent="0.35">
      <c r="A1229">
        <v>1227</v>
      </c>
      <c r="B1229" s="1">
        <v>37515</v>
      </c>
      <c r="C1229" s="1">
        <v>37849</v>
      </c>
      <c r="D1229" s="1">
        <f>IF(Contrats[[#This Row],[fin]]="",D$1, Contrats[[#This Row],[fin]])</f>
        <v>37849</v>
      </c>
      <c r="E1229" t="s">
        <v>13</v>
      </c>
      <c r="F1229">
        <v>844</v>
      </c>
      <c r="G1229">
        <v>265</v>
      </c>
      <c r="H1229" t="s">
        <v>423</v>
      </c>
      <c r="I1229">
        <v>373</v>
      </c>
      <c r="J1229" t="s">
        <v>19</v>
      </c>
      <c r="K1229" t="s">
        <v>20</v>
      </c>
      <c r="L1229">
        <v>0</v>
      </c>
      <c r="M1229">
        <v>0</v>
      </c>
      <c r="N1229">
        <v>1</v>
      </c>
      <c r="O1229" t="str">
        <f>VLOOKUP(Contrats[[#This Row],[id_emploi]],Emplois[#All],3,0)</f>
        <v>Administratif</v>
      </c>
      <c r="P1229">
        <f>IF(AND(Contrats[[#This Row],[debut]]&lt;=Résultats!D$11,Contrats[[#This Row],[fin_imputee]]&gt;=Résultats!D$11),1,0)</f>
        <v>0</v>
      </c>
    </row>
    <row r="1230" spans="1:16" x14ac:dyDescent="0.35">
      <c r="A1230">
        <v>1228</v>
      </c>
      <c r="B1230" s="1">
        <v>36984</v>
      </c>
      <c r="C1230" s="1"/>
      <c r="D1230" s="1">
        <f>IF(Contrats[[#This Row],[fin]]="",D$1, Contrats[[#This Row],[fin]])</f>
        <v>45900</v>
      </c>
      <c r="E1230" t="s">
        <v>13</v>
      </c>
      <c r="F1230">
        <v>845</v>
      </c>
      <c r="G1230">
        <v>99</v>
      </c>
      <c r="H1230" t="s">
        <v>424</v>
      </c>
      <c r="I1230">
        <v>159</v>
      </c>
      <c r="J1230" t="s">
        <v>16</v>
      </c>
      <c r="K1230" t="s">
        <v>15</v>
      </c>
      <c r="L1230">
        <v>0</v>
      </c>
      <c r="M1230">
        <v>0</v>
      </c>
      <c r="N1230">
        <v>1</v>
      </c>
      <c r="O1230" t="str">
        <f>VLOOKUP(Contrats[[#This Row],[id_emploi]],Emplois[#All],3,0)</f>
        <v>Administratif</v>
      </c>
      <c r="P1230">
        <f>IF(AND(Contrats[[#This Row],[debut]]&lt;=Résultats!D$11,Contrats[[#This Row],[fin_imputee]]&gt;=Résultats!D$11),1,0)</f>
        <v>1</v>
      </c>
    </row>
    <row r="1231" spans="1:16" x14ac:dyDescent="0.35">
      <c r="A1231">
        <v>1229</v>
      </c>
      <c r="B1231" s="1">
        <v>36795</v>
      </c>
      <c r="C1231" s="1"/>
      <c r="D1231" s="1">
        <f>IF(Contrats[[#This Row],[fin]]="",D$1, Contrats[[#This Row],[fin]])</f>
        <v>45900</v>
      </c>
      <c r="E1231" t="s">
        <v>13</v>
      </c>
      <c r="F1231">
        <v>846</v>
      </c>
      <c r="G1231">
        <v>260</v>
      </c>
      <c r="H1231" t="s">
        <v>424</v>
      </c>
      <c r="I1231">
        <v>364</v>
      </c>
      <c r="J1231" t="s">
        <v>14</v>
      </c>
      <c r="K1231" t="s">
        <v>15</v>
      </c>
      <c r="L1231">
        <v>1</v>
      </c>
      <c r="M1231">
        <v>0</v>
      </c>
      <c r="N1231">
        <v>1</v>
      </c>
      <c r="O1231" t="str">
        <f>VLOOKUP(Contrats[[#This Row],[id_emploi]],Emplois[#All],3,0)</f>
        <v>Soins infirmiers</v>
      </c>
      <c r="P1231">
        <f>IF(AND(Contrats[[#This Row],[debut]]&lt;=Résultats!D$11,Contrats[[#This Row],[fin_imputee]]&gt;=Résultats!D$11),1,0)</f>
        <v>1</v>
      </c>
    </row>
    <row r="1232" spans="1:16" x14ac:dyDescent="0.35">
      <c r="A1232">
        <v>1230</v>
      </c>
      <c r="B1232" s="1">
        <v>36907</v>
      </c>
      <c r="C1232" s="1"/>
      <c r="D1232" s="1">
        <f>IF(Contrats[[#This Row],[fin]]="",D$1, Contrats[[#This Row],[fin]])</f>
        <v>45900</v>
      </c>
      <c r="E1232" t="s">
        <v>13</v>
      </c>
      <c r="F1232">
        <v>847</v>
      </c>
      <c r="G1232">
        <v>194</v>
      </c>
      <c r="H1232" t="s">
        <v>424</v>
      </c>
      <c r="I1232">
        <v>273</v>
      </c>
      <c r="J1232" t="s">
        <v>16</v>
      </c>
      <c r="K1232" t="s">
        <v>15</v>
      </c>
      <c r="L1232">
        <v>0</v>
      </c>
      <c r="M1232">
        <v>0</v>
      </c>
      <c r="N1232">
        <v>1</v>
      </c>
      <c r="O1232" t="str">
        <f>VLOOKUP(Contrats[[#This Row],[id_emploi]],Emplois[#All],3,0)</f>
        <v>Médical</v>
      </c>
      <c r="P1232">
        <f>IF(AND(Contrats[[#This Row],[debut]]&lt;=Résultats!D$11,Contrats[[#This Row],[fin_imputee]]&gt;=Résultats!D$11),1,0)</f>
        <v>1</v>
      </c>
    </row>
    <row r="1233" spans="1:16" x14ac:dyDescent="0.35">
      <c r="A1233">
        <v>1231</v>
      </c>
      <c r="B1233" s="1">
        <v>37334</v>
      </c>
      <c r="C1233" s="1">
        <v>37730</v>
      </c>
      <c r="D1233" s="1">
        <f>IF(Contrats[[#This Row],[fin]]="",D$1, Contrats[[#This Row],[fin]])</f>
        <v>37730</v>
      </c>
      <c r="E1233" t="s">
        <v>17</v>
      </c>
      <c r="F1233">
        <v>848</v>
      </c>
      <c r="G1233">
        <v>238</v>
      </c>
      <c r="H1233" t="s">
        <v>424</v>
      </c>
      <c r="I1233">
        <v>336</v>
      </c>
      <c r="J1233" t="s">
        <v>16</v>
      </c>
      <c r="K1233" t="s">
        <v>15</v>
      </c>
      <c r="L1233">
        <v>1</v>
      </c>
      <c r="M1233">
        <v>1</v>
      </c>
      <c r="N1233">
        <v>1</v>
      </c>
      <c r="O1233" t="str">
        <f>VLOOKUP(Contrats[[#This Row],[id_emploi]],Emplois[#All],3,0)</f>
        <v>Soins infirmiers</v>
      </c>
      <c r="P1233">
        <f>IF(AND(Contrats[[#This Row],[debut]]&lt;=Résultats!D$11,Contrats[[#This Row],[fin_imputee]]&gt;=Résultats!D$11),1,0)</f>
        <v>0</v>
      </c>
    </row>
    <row r="1234" spans="1:16" x14ac:dyDescent="0.35">
      <c r="A1234">
        <v>1232</v>
      </c>
      <c r="B1234" s="1">
        <v>43723</v>
      </c>
      <c r="C1234" s="1"/>
      <c r="D1234" s="1">
        <f>IF(Contrats[[#This Row],[fin]]="",D$1, Contrats[[#This Row],[fin]])</f>
        <v>45900</v>
      </c>
      <c r="E1234" t="s">
        <v>13</v>
      </c>
      <c r="F1234">
        <v>849</v>
      </c>
      <c r="G1234">
        <v>201</v>
      </c>
      <c r="H1234" t="s">
        <v>424</v>
      </c>
      <c r="I1234">
        <v>286</v>
      </c>
      <c r="J1234" t="s">
        <v>19</v>
      </c>
      <c r="K1234" t="s">
        <v>20</v>
      </c>
      <c r="L1234">
        <v>0</v>
      </c>
      <c r="M1234">
        <v>0</v>
      </c>
      <c r="N1234">
        <v>0</v>
      </c>
      <c r="O1234" t="str">
        <f>VLOOKUP(Contrats[[#This Row],[id_emploi]],Emplois[#All],3,0)</f>
        <v>Bloc opératoire</v>
      </c>
      <c r="P1234">
        <f>IF(AND(Contrats[[#This Row],[debut]]&lt;=Résultats!D$11,Contrats[[#This Row],[fin_imputee]]&gt;=Résultats!D$11),1,0)</f>
        <v>1</v>
      </c>
    </row>
    <row r="1235" spans="1:16" x14ac:dyDescent="0.35">
      <c r="A1235">
        <v>1233</v>
      </c>
      <c r="B1235" s="1">
        <v>37013</v>
      </c>
      <c r="C1235" s="1">
        <v>37562</v>
      </c>
      <c r="D1235" s="1">
        <f>IF(Contrats[[#This Row],[fin]]="",D$1, Contrats[[#This Row],[fin]])</f>
        <v>37562</v>
      </c>
      <c r="E1235" t="s">
        <v>17</v>
      </c>
      <c r="F1235">
        <v>850</v>
      </c>
      <c r="G1235">
        <v>299</v>
      </c>
      <c r="H1235" t="s">
        <v>424</v>
      </c>
      <c r="I1235">
        <v>416</v>
      </c>
      <c r="J1235" t="s">
        <v>14</v>
      </c>
      <c r="K1235" t="s">
        <v>15</v>
      </c>
      <c r="L1235">
        <v>0</v>
      </c>
      <c r="M1235">
        <v>1</v>
      </c>
      <c r="N1235">
        <v>1</v>
      </c>
      <c r="O1235" t="str">
        <f>VLOOKUP(Contrats[[#This Row],[id_emploi]],Emplois[#All],3,0)</f>
        <v>Soins infirmiers</v>
      </c>
      <c r="P1235">
        <f>IF(AND(Contrats[[#This Row],[debut]]&lt;=Résultats!D$11,Contrats[[#This Row],[fin_imputee]]&gt;=Résultats!D$11),1,0)</f>
        <v>0</v>
      </c>
    </row>
    <row r="1236" spans="1:16" x14ac:dyDescent="0.35">
      <c r="A1236">
        <v>1234</v>
      </c>
      <c r="B1236" s="1">
        <v>37256</v>
      </c>
      <c r="C1236" s="1">
        <v>37437</v>
      </c>
      <c r="D1236" s="1">
        <f>IF(Contrats[[#This Row],[fin]]="",D$1, Contrats[[#This Row],[fin]])</f>
        <v>37437</v>
      </c>
      <c r="E1236" t="s">
        <v>13</v>
      </c>
      <c r="F1236">
        <v>851</v>
      </c>
      <c r="G1236">
        <v>247</v>
      </c>
      <c r="H1236" t="s">
        <v>423</v>
      </c>
      <c r="I1236">
        <v>350</v>
      </c>
      <c r="J1236" t="s">
        <v>14</v>
      </c>
      <c r="K1236" t="s">
        <v>15</v>
      </c>
      <c r="L1236">
        <v>0</v>
      </c>
      <c r="M1236">
        <v>0</v>
      </c>
      <c r="N1236">
        <v>1</v>
      </c>
      <c r="O1236" t="str">
        <f>VLOOKUP(Contrats[[#This Row],[id_emploi]],Emplois[#All],3,0)</f>
        <v>Soins infirmiers</v>
      </c>
      <c r="P1236">
        <f>IF(AND(Contrats[[#This Row],[debut]]&lt;=Résultats!D$11,Contrats[[#This Row],[fin_imputee]]&gt;=Résultats!D$11),1,0)</f>
        <v>0</v>
      </c>
    </row>
    <row r="1237" spans="1:16" x14ac:dyDescent="0.35">
      <c r="A1237">
        <v>1235</v>
      </c>
      <c r="B1237" s="1">
        <v>38008</v>
      </c>
      <c r="C1237" s="1">
        <v>38252</v>
      </c>
      <c r="D1237" s="1">
        <f>IF(Contrats[[#This Row],[fin]]="",D$1, Contrats[[#This Row],[fin]])</f>
        <v>38252</v>
      </c>
      <c r="E1237" t="s">
        <v>13</v>
      </c>
      <c r="F1237">
        <v>852</v>
      </c>
      <c r="G1237">
        <v>71</v>
      </c>
      <c r="H1237" t="s">
        <v>424</v>
      </c>
      <c r="I1237">
        <v>125</v>
      </c>
      <c r="J1237" t="s">
        <v>16</v>
      </c>
      <c r="K1237" t="s">
        <v>15</v>
      </c>
      <c r="L1237">
        <v>0</v>
      </c>
      <c r="M1237">
        <v>0</v>
      </c>
      <c r="N1237">
        <v>0</v>
      </c>
      <c r="O1237" t="str">
        <f>VLOOKUP(Contrats[[#This Row],[id_emploi]],Emplois[#All],3,0)</f>
        <v>Laboratoire</v>
      </c>
      <c r="P1237">
        <f>IF(AND(Contrats[[#This Row],[debut]]&lt;=Résultats!D$11,Contrats[[#This Row],[fin_imputee]]&gt;=Résultats!D$11),1,0)</f>
        <v>0</v>
      </c>
    </row>
    <row r="1238" spans="1:16" x14ac:dyDescent="0.35">
      <c r="A1238">
        <v>1236</v>
      </c>
      <c r="B1238" s="1">
        <v>38311</v>
      </c>
      <c r="C1238" s="1">
        <v>38918</v>
      </c>
      <c r="D1238" s="1">
        <f>IF(Contrats[[#This Row],[fin]]="",D$1, Contrats[[#This Row],[fin]])</f>
        <v>38918</v>
      </c>
      <c r="E1238" t="s">
        <v>21</v>
      </c>
      <c r="F1238">
        <v>852</v>
      </c>
      <c r="G1238">
        <v>71</v>
      </c>
      <c r="H1238" t="s">
        <v>423</v>
      </c>
      <c r="I1238">
        <v>126</v>
      </c>
      <c r="J1238" t="s">
        <v>14</v>
      </c>
      <c r="K1238" t="s">
        <v>15</v>
      </c>
      <c r="L1238">
        <v>0</v>
      </c>
      <c r="M1238">
        <v>0</v>
      </c>
      <c r="N1238">
        <v>1</v>
      </c>
      <c r="O1238" t="str">
        <f>VLOOKUP(Contrats[[#This Row],[id_emploi]],Emplois[#All],3,0)</f>
        <v>Laboratoire</v>
      </c>
      <c r="P1238">
        <f>IF(AND(Contrats[[#This Row],[debut]]&lt;=Résultats!D$11,Contrats[[#This Row],[fin_imputee]]&gt;=Résultats!D$11),1,0)</f>
        <v>0</v>
      </c>
    </row>
    <row r="1239" spans="1:16" x14ac:dyDescent="0.35">
      <c r="A1239">
        <v>1237</v>
      </c>
      <c r="B1239" s="1">
        <v>38972</v>
      </c>
      <c r="C1239" s="1">
        <v>39490</v>
      </c>
      <c r="D1239" s="1">
        <f>IF(Contrats[[#This Row],[fin]]="",D$1, Contrats[[#This Row],[fin]])</f>
        <v>39490</v>
      </c>
      <c r="E1239" t="s">
        <v>13</v>
      </c>
      <c r="F1239">
        <v>852</v>
      </c>
      <c r="G1239">
        <v>71</v>
      </c>
      <c r="H1239" t="s">
        <v>424</v>
      </c>
      <c r="I1239">
        <v>126</v>
      </c>
      <c r="J1239" t="s">
        <v>14</v>
      </c>
      <c r="K1239" t="s">
        <v>15</v>
      </c>
      <c r="L1239">
        <v>0</v>
      </c>
      <c r="M1239">
        <v>1</v>
      </c>
      <c r="N1239">
        <v>1</v>
      </c>
      <c r="O1239" t="str">
        <f>VLOOKUP(Contrats[[#This Row],[id_emploi]],Emplois[#All],3,0)</f>
        <v>Laboratoire</v>
      </c>
      <c r="P1239">
        <f>IF(AND(Contrats[[#This Row],[debut]]&lt;=Résultats!D$11,Contrats[[#This Row],[fin_imputee]]&gt;=Résultats!D$11),1,0)</f>
        <v>0</v>
      </c>
    </row>
    <row r="1240" spans="1:16" x14ac:dyDescent="0.35">
      <c r="A1240">
        <v>1238</v>
      </c>
      <c r="B1240" s="1">
        <v>37572</v>
      </c>
      <c r="C1240" s="1">
        <v>38119</v>
      </c>
      <c r="D1240" s="1">
        <f>IF(Contrats[[#This Row],[fin]]="",D$1, Contrats[[#This Row],[fin]])</f>
        <v>38119</v>
      </c>
      <c r="E1240" t="s">
        <v>13</v>
      </c>
      <c r="F1240">
        <v>853</v>
      </c>
      <c r="G1240">
        <v>289</v>
      </c>
      <c r="H1240" t="s">
        <v>424</v>
      </c>
      <c r="I1240">
        <v>405</v>
      </c>
      <c r="J1240" t="s">
        <v>19</v>
      </c>
      <c r="K1240" t="s">
        <v>20</v>
      </c>
      <c r="L1240">
        <v>0</v>
      </c>
      <c r="M1240">
        <v>1</v>
      </c>
      <c r="N1240">
        <v>0</v>
      </c>
      <c r="O1240" t="str">
        <f>VLOOKUP(Contrats[[#This Row],[id_emploi]],Emplois[#All],3,0)</f>
        <v>Bloc opératoire</v>
      </c>
      <c r="P1240">
        <f>IF(AND(Contrats[[#This Row],[debut]]&lt;=Résultats!D$11,Contrats[[#This Row],[fin_imputee]]&gt;=Résultats!D$11),1,0)</f>
        <v>0</v>
      </c>
    </row>
    <row r="1241" spans="1:16" x14ac:dyDescent="0.35">
      <c r="A1241">
        <v>1239</v>
      </c>
      <c r="B1241" s="1">
        <v>37377</v>
      </c>
      <c r="C1241" s="1"/>
      <c r="D1241" s="1">
        <f>IF(Contrats[[#This Row],[fin]]="",D$1, Contrats[[#This Row],[fin]])</f>
        <v>45900</v>
      </c>
      <c r="E1241" t="s">
        <v>13</v>
      </c>
      <c r="F1241">
        <v>854</v>
      </c>
      <c r="G1241">
        <v>48</v>
      </c>
      <c r="H1241" t="s">
        <v>426</v>
      </c>
      <c r="I1241">
        <v>98</v>
      </c>
      <c r="J1241" t="s">
        <v>19</v>
      </c>
      <c r="K1241" t="s">
        <v>20</v>
      </c>
      <c r="L1241">
        <v>0</v>
      </c>
      <c r="M1241">
        <v>0</v>
      </c>
      <c r="N1241">
        <v>1</v>
      </c>
      <c r="O1241" t="str">
        <f>VLOOKUP(Contrats[[#This Row],[id_emploi]],Emplois[#All],3,0)</f>
        <v>Soins infirmiers</v>
      </c>
      <c r="P1241">
        <f>IF(AND(Contrats[[#This Row],[debut]]&lt;=Résultats!D$11,Contrats[[#This Row],[fin_imputee]]&gt;=Résultats!D$11),1,0)</f>
        <v>1</v>
      </c>
    </row>
    <row r="1242" spans="1:16" x14ac:dyDescent="0.35">
      <c r="A1242">
        <v>1240</v>
      </c>
      <c r="B1242" s="1">
        <v>37004</v>
      </c>
      <c r="C1242" s="1">
        <v>37491</v>
      </c>
      <c r="D1242" s="1">
        <f>IF(Contrats[[#This Row],[fin]]="",D$1, Contrats[[#This Row],[fin]])</f>
        <v>37491</v>
      </c>
      <c r="E1242" t="s">
        <v>13</v>
      </c>
      <c r="F1242">
        <v>855</v>
      </c>
      <c r="G1242">
        <v>136</v>
      </c>
      <c r="H1242" t="s">
        <v>423</v>
      </c>
      <c r="I1242">
        <v>196</v>
      </c>
      <c r="J1242" t="s">
        <v>14</v>
      </c>
      <c r="K1242" t="s">
        <v>15</v>
      </c>
      <c r="L1242">
        <v>0</v>
      </c>
      <c r="M1242">
        <v>1</v>
      </c>
      <c r="N1242">
        <v>1</v>
      </c>
      <c r="O1242" t="str">
        <f>VLOOKUP(Contrats[[#This Row],[id_emploi]],Emplois[#All],3,0)</f>
        <v>Hygiène/Hôtellerie</v>
      </c>
      <c r="P1242">
        <f>IF(AND(Contrats[[#This Row],[debut]]&lt;=Résultats!D$11,Contrats[[#This Row],[fin_imputee]]&gt;=Résultats!D$11),1,0)</f>
        <v>0</v>
      </c>
    </row>
    <row r="1243" spans="1:16" x14ac:dyDescent="0.35">
      <c r="A1243">
        <v>1241</v>
      </c>
      <c r="B1243" s="1">
        <v>36980</v>
      </c>
      <c r="C1243" s="1">
        <v>37651</v>
      </c>
      <c r="D1243" s="1">
        <f>IF(Contrats[[#This Row],[fin]]="",D$1, Contrats[[#This Row],[fin]])</f>
        <v>37651</v>
      </c>
      <c r="E1243" t="s">
        <v>13</v>
      </c>
      <c r="F1243">
        <v>856</v>
      </c>
      <c r="G1243">
        <v>260</v>
      </c>
      <c r="H1243" t="s">
        <v>424</v>
      </c>
      <c r="I1243">
        <v>364</v>
      </c>
      <c r="J1243" t="s">
        <v>14</v>
      </c>
      <c r="K1243" t="s">
        <v>15</v>
      </c>
      <c r="L1243">
        <v>0</v>
      </c>
      <c r="M1243">
        <v>1</v>
      </c>
      <c r="N1243">
        <v>1</v>
      </c>
      <c r="O1243" t="str">
        <f>VLOOKUP(Contrats[[#This Row],[id_emploi]],Emplois[#All],3,0)</f>
        <v>Soins infirmiers</v>
      </c>
      <c r="P1243">
        <f>IF(AND(Contrats[[#This Row],[debut]]&lt;=Résultats!D$11,Contrats[[#This Row],[fin_imputee]]&gt;=Résultats!D$11),1,0)</f>
        <v>0</v>
      </c>
    </row>
    <row r="1244" spans="1:16" x14ac:dyDescent="0.35">
      <c r="A1244">
        <v>1242</v>
      </c>
      <c r="B1244" s="1">
        <v>37663</v>
      </c>
      <c r="C1244" s="1">
        <v>37844</v>
      </c>
      <c r="D1244" s="1">
        <f>IF(Contrats[[#This Row],[fin]]="",D$1, Contrats[[#This Row],[fin]])</f>
        <v>37844</v>
      </c>
      <c r="E1244" t="s">
        <v>13</v>
      </c>
      <c r="F1244">
        <v>856</v>
      </c>
      <c r="G1244">
        <v>260</v>
      </c>
      <c r="H1244" t="s">
        <v>427</v>
      </c>
      <c r="I1244">
        <v>364</v>
      </c>
      <c r="J1244" t="s">
        <v>14</v>
      </c>
      <c r="K1244" t="s">
        <v>15</v>
      </c>
      <c r="L1244">
        <v>0</v>
      </c>
      <c r="M1244">
        <v>1</v>
      </c>
      <c r="N1244">
        <v>1</v>
      </c>
      <c r="O1244" t="str">
        <f>VLOOKUP(Contrats[[#This Row],[id_emploi]],Emplois[#All],3,0)</f>
        <v>Soins infirmiers</v>
      </c>
      <c r="P1244">
        <f>IF(AND(Contrats[[#This Row],[debut]]&lt;=Résultats!D$11,Contrats[[#This Row],[fin_imputee]]&gt;=Résultats!D$11),1,0)</f>
        <v>0</v>
      </c>
    </row>
    <row r="1245" spans="1:16" x14ac:dyDescent="0.35">
      <c r="A1245">
        <v>1243</v>
      </c>
      <c r="B1245" s="1">
        <v>37770</v>
      </c>
      <c r="C1245" s="1">
        <v>38320</v>
      </c>
      <c r="D1245" s="1">
        <f>IF(Contrats[[#This Row],[fin]]="",D$1, Contrats[[#This Row],[fin]])</f>
        <v>38320</v>
      </c>
      <c r="E1245" t="s">
        <v>13</v>
      </c>
      <c r="F1245">
        <v>857</v>
      </c>
      <c r="G1245">
        <v>100</v>
      </c>
      <c r="H1245" t="s">
        <v>426</v>
      </c>
      <c r="I1245">
        <v>160</v>
      </c>
      <c r="J1245" t="s">
        <v>16</v>
      </c>
      <c r="K1245" t="s">
        <v>15</v>
      </c>
      <c r="L1245">
        <v>0</v>
      </c>
      <c r="M1245">
        <v>0</v>
      </c>
      <c r="N1245">
        <v>1</v>
      </c>
      <c r="O1245" t="str">
        <f>VLOOKUP(Contrats[[#This Row],[id_emploi]],Emplois[#All],3,0)</f>
        <v>Administratif</v>
      </c>
      <c r="P1245">
        <f>IF(AND(Contrats[[#This Row],[debut]]&lt;=Résultats!D$11,Contrats[[#This Row],[fin_imputee]]&gt;=Résultats!D$11),1,0)</f>
        <v>0</v>
      </c>
    </row>
    <row r="1246" spans="1:16" x14ac:dyDescent="0.35">
      <c r="A1246">
        <v>1244</v>
      </c>
      <c r="B1246" s="1">
        <v>38377</v>
      </c>
      <c r="C1246" s="1">
        <v>39107</v>
      </c>
      <c r="D1246" s="1">
        <f>IF(Contrats[[#This Row],[fin]]="",D$1, Contrats[[#This Row],[fin]])</f>
        <v>39107</v>
      </c>
      <c r="E1246" t="s">
        <v>13</v>
      </c>
      <c r="F1246">
        <v>857</v>
      </c>
      <c r="G1246">
        <v>48</v>
      </c>
      <c r="H1246" t="s">
        <v>423</v>
      </c>
      <c r="I1246">
        <v>98</v>
      </c>
      <c r="J1246" t="s">
        <v>19</v>
      </c>
      <c r="K1246" t="s">
        <v>20</v>
      </c>
      <c r="L1246">
        <v>0</v>
      </c>
      <c r="M1246">
        <v>0</v>
      </c>
      <c r="N1246">
        <v>1</v>
      </c>
      <c r="O1246" t="str">
        <f>VLOOKUP(Contrats[[#This Row],[id_emploi]],Emplois[#All],3,0)</f>
        <v>Soins infirmiers</v>
      </c>
      <c r="P1246">
        <f>IF(AND(Contrats[[#This Row],[debut]]&lt;=Résultats!D$11,Contrats[[#This Row],[fin_imputee]]&gt;=Résultats!D$11),1,0)</f>
        <v>0</v>
      </c>
    </row>
    <row r="1247" spans="1:16" x14ac:dyDescent="0.35">
      <c r="A1247">
        <v>1245</v>
      </c>
      <c r="B1247" s="1">
        <v>39147</v>
      </c>
      <c r="C1247" s="1"/>
      <c r="D1247" s="1">
        <f>IF(Contrats[[#This Row],[fin]]="",D$1, Contrats[[#This Row],[fin]])</f>
        <v>45900</v>
      </c>
      <c r="E1247" t="s">
        <v>13</v>
      </c>
      <c r="F1247">
        <v>857</v>
      </c>
      <c r="G1247">
        <v>48</v>
      </c>
      <c r="H1247" t="s">
        <v>426</v>
      </c>
      <c r="I1247">
        <v>98</v>
      </c>
      <c r="J1247" t="s">
        <v>19</v>
      </c>
      <c r="K1247" t="s">
        <v>20</v>
      </c>
      <c r="L1247">
        <v>0</v>
      </c>
      <c r="M1247">
        <v>0</v>
      </c>
      <c r="N1247">
        <v>1</v>
      </c>
      <c r="O1247" t="str">
        <f>VLOOKUP(Contrats[[#This Row],[id_emploi]],Emplois[#All],3,0)</f>
        <v>Soins infirmiers</v>
      </c>
      <c r="P1247">
        <f>IF(AND(Contrats[[#This Row],[debut]]&lt;=Résultats!D$11,Contrats[[#This Row],[fin_imputee]]&gt;=Résultats!D$11),1,0)</f>
        <v>1</v>
      </c>
    </row>
    <row r="1248" spans="1:16" x14ac:dyDescent="0.35">
      <c r="A1248">
        <v>1246</v>
      </c>
      <c r="B1248" s="1">
        <v>36668</v>
      </c>
      <c r="C1248" s="1">
        <v>37156</v>
      </c>
      <c r="D1248" s="1">
        <f>IF(Contrats[[#This Row],[fin]]="",D$1, Contrats[[#This Row],[fin]])</f>
        <v>37156</v>
      </c>
      <c r="E1248" t="s">
        <v>17</v>
      </c>
      <c r="F1248">
        <v>858</v>
      </c>
      <c r="G1248">
        <v>44</v>
      </c>
      <c r="H1248" t="s">
        <v>426</v>
      </c>
      <c r="I1248">
        <v>89</v>
      </c>
      <c r="J1248" t="s">
        <v>14</v>
      </c>
      <c r="K1248" t="s">
        <v>15</v>
      </c>
      <c r="L1248">
        <v>0</v>
      </c>
      <c r="M1248">
        <v>0</v>
      </c>
      <c r="N1248">
        <v>0</v>
      </c>
      <c r="O1248" t="str">
        <f>VLOOKUP(Contrats[[#This Row],[id_emploi]],Emplois[#All],3,0)</f>
        <v>Bloc opératoire</v>
      </c>
      <c r="P1248">
        <f>IF(AND(Contrats[[#This Row],[debut]]&lt;=Résultats!D$11,Contrats[[#This Row],[fin_imputee]]&gt;=Résultats!D$11),1,0)</f>
        <v>0</v>
      </c>
    </row>
    <row r="1249" spans="1:16" x14ac:dyDescent="0.35">
      <c r="A1249">
        <v>1247</v>
      </c>
      <c r="B1249" s="1">
        <v>37168</v>
      </c>
      <c r="C1249" s="1">
        <v>37291</v>
      </c>
      <c r="D1249" s="1">
        <f>IF(Contrats[[#This Row],[fin]]="",D$1, Contrats[[#This Row],[fin]])</f>
        <v>37291</v>
      </c>
      <c r="E1249" t="s">
        <v>17</v>
      </c>
      <c r="F1249">
        <v>858</v>
      </c>
      <c r="G1249">
        <v>44</v>
      </c>
      <c r="H1249" t="s">
        <v>424</v>
      </c>
      <c r="I1249">
        <v>90</v>
      </c>
      <c r="J1249" t="s">
        <v>22</v>
      </c>
      <c r="K1249" t="s">
        <v>15</v>
      </c>
      <c r="L1249">
        <v>0</v>
      </c>
      <c r="M1249">
        <v>1</v>
      </c>
      <c r="N1249">
        <v>0</v>
      </c>
      <c r="O1249" t="str">
        <f>VLOOKUP(Contrats[[#This Row],[id_emploi]],Emplois[#All],3,0)</f>
        <v>Bloc opératoire</v>
      </c>
      <c r="P1249">
        <f>IF(AND(Contrats[[#This Row],[debut]]&lt;=Résultats!D$11,Contrats[[#This Row],[fin_imputee]]&gt;=Résultats!D$11),1,0)</f>
        <v>0</v>
      </c>
    </row>
    <row r="1250" spans="1:16" x14ac:dyDescent="0.35">
      <c r="A1250">
        <v>1248</v>
      </c>
      <c r="B1250" s="1">
        <v>37506</v>
      </c>
      <c r="C1250" s="1">
        <v>38145</v>
      </c>
      <c r="D1250" s="1">
        <f>IF(Contrats[[#This Row],[fin]]="",D$1, Contrats[[#This Row],[fin]])</f>
        <v>38145</v>
      </c>
      <c r="E1250" t="s">
        <v>13</v>
      </c>
      <c r="F1250">
        <v>859</v>
      </c>
      <c r="G1250">
        <v>49</v>
      </c>
      <c r="H1250" t="s">
        <v>424</v>
      </c>
      <c r="I1250">
        <v>99</v>
      </c>
      <c r="J1250" t="s">
        <v>14</v>
      </c>
      <c r="K1250" t="s">
        <v>15</v>
      </c>
      <c r="L1250">
        <v>1</v>
      </c>
      <c r="M1250">
        <v>1</v>
      </c>
      <c r="N1250">
        <v>0</v>
      </c>
      <c r="O1250" t="str">
        <f>VLOOKUP(Contrats[[#This Row],[id_emploi]],Emplois[#All],3,0)</f>
        <v>Soins infirmiers</v>
      </c>
      <c r="P1250">
        <f>IF(AND(Contrats[[#This Row],[debut]]&lt;=Résultats!D$11,Contrats[[#This Row],[fin_imputee]]&gt;=Résultats!D$11),1,0)</f>
        <v>0</v>
      </c>
    </row>
    <row r="1251" spans="1:16" x14ac:dyDescent="0.35">
      <c r="A1251">
        <v>1249</v>
      </c>
      <c r="B1251" s="1">
        <v>37141</v>
      </c>
      <c r="C1251" s="1"/>
      <c r="D1251" s="1">
        <f>IF(Contrats[[#This Row],[fin]]="",D$1, Contrats[[#This Row],[fin]])</f>
        <v>45900</v>
      </c>
      <c r="E1251" t="s">
        <v>13</v>
      </c>
      <c r="F1251">
        <v>860</v>
      </c>
      <c r="G1251">
        <v>247</v>
      </c>
      <c r="H1251" t="s">
        <v>423</v>
      </c>
      <c r="I1251">
        <v>349</v>
      </c>
      <c r="J1251" t="s">
        <v>16</v>
      </c>
      <c r="K1251" t="s">
        <v>15</v>
      </c>
      <c r="L1251">
        <v>0</v>
      </c>
      <c r="M1251">
        <v>0</v>
      </c>
      <c r="N1251">
        <v>1</v>
      </c>
      <c r="O1251" t="str">
        <f>VLOOKUP(Contrats[[#This Row],[id_emploi]],Emplois[#All],3,0)</f>
        <v>Soins infirmiers</v>
      </c>
      <c r="P1251">
        <f>IF(AND(Contrats[[#This Row],[debut]]&lt;=Résultats!D$11,Contrats[[#This Row],[fin_imputee]]&gt;=Résultats!D$11),1,0)</f>
        <v>1</v>
      </c>
    </row>
    <row r="1252" spans="1:16" x14ac:dyDescent="0.35">
      <c r="A1252">
        <v>1250</v>
      </c>
      <c r="B1252" s="1">
        <v>36536</v>
      </c>
      <c r="C1252" s="1">
        <v>36961</v>
      </c>
      <c r="D1252" s="1">
        <f>IF(Contrats[[#This Row],[fin]]="",D$1, Contrats[[#This Row],[fin]])</f>
        <v>36961</v>
      </c>
      <c r="E1252" t="s">
        <v>17</v>
      </c>
      <c r="F1252">
        <v>861</v>
      </c>
      <c r="G1252">
        <v>160</v>
      </c>
      <c r="H1252" t="s">
        <v>424</v>
      </c>
      <c r="I1252">
        <v>227</v>
      </c>
      <c r="J1252" t="s">
        <v>18</v>
      </c>
      <c r="K1252" t="s">
        <v>18</v>
      </c>
      <c r="L1252">
        <v>0</v>
      </c>
      <c r="M1252">
        <v>0</v>
      </c>
      <c r="N1252">
        <v>1</v>
      </c>
      <c r="O1252" t="str">
        <f>VLOOKUP(Contrats[[#This Row],[id_emploi]],Emplois[#All],3,0)</f>
        <v>Techniques/bâtiment</v>
      </c>
      <c r="P1252">
        <f>IF(AND(Contrats[[#This Row],[debut]]&lt;=Résultats!D$11,Contrats[[#This Row],[fin_imputee]]&gt;=Résultats!D$11),1,0)</f>
        <v>0</v>
      </c>
    </row>
    <row r="1253" spans="1:16" x14ac:dyDescent="0.35">
      <c r="A1253">
        <v>1251</v>
      </c>
      <c r="B1253" s="1">
        <v>36974</v>
      </c>
      <c r="C1253" s="1"/>
      <c r="D1253" s="1">
        <f>IF(Contrats[[#This Row],[fin]]="",D$1, Contrats[[#This Row],[fin]])</f>
        <v>45900</v>
      </c>
      <c r="E1253" t="s">
        <v>13</v>
      </c>
      <c r="F1253">
        <v>861</v>
      </c>
      <c r="G1253">
        <v>160</v>
      </c>
      <c r="H1253" t="s">
        <v>426</v>
      </c>
      <c r="I1253">
        <v>227</v>
      </c>
      <c r="J1253" t="s">
        <v>18</v>
      </c>
      <c r="K1253" t="s">
        <v>18</v>
      </c>
      <c r="L1253">
        <v>0</v>
      </c>
      <c r="M1253">
        <v>0</v>
      </c>
      <c r="N1253">
        <v>1</v>
      </c>
      <c r="O1253" t="str">
        <f>VLOOKUP(Contrats[[#This Row],[id_emploi]],Emplois[#All],3,0)</f>
        <v>Techniques/bâtiment</v>
      </c>
      <c r="P1253">
        <f>IF(AND(Contrats[[#This Row],[debut]]&lt;=Résultats!D$11,Contrats[[#This Row],[fin_imputee]]&gt;=Résultats!D$11),1,0)</f>
        <v>1</v>
      </c>
    </row>
    <row r="1254" spans="1:16" x14ac:dyDescent="0.35">
      <c r="A1254">
        <v>1252</v>
      </c>
      <c r="B1254" s="1">
        <v>37430</v>
      </c>
      <c r="C1254" s="1">
        <v>37795</v>
      </c>
      <c r="D1254" s="1">
        <f>IF(Contrats[[#This Row],[fin]]="",D$1, Contrats[[#This Row],[fin]])</f>
        <v>37795</v>
      </c>
      <c r="E1254" t="s">
        <v>13</v>
      </c>
      <c r="F1254">
        <v>862</v>
      </c>
      <c r="G1254">
        <v>136</v>
      </c>
      <c r="H1254" t="s">
        <v>424</v>
      </c>
      <c r="I1254">
        <v>196</v>
      </c>
      <c r="J1254" t="s">
        <v>14</v>
      </c>
      <c r="K1254" t="s">
        <v>15</v>
      </c>
      <c r="L1254">
        <v>0</v>
      </c>
      <c r="M1254">
        <v>0</v>
      </c>
      <c r="N1254">
        <v>0</v>
      </c>
      <c r="O1254" t="str">
        <f>VLOOKUP(Contrats[[#This Row],[id_emploi]],Emplois[#All],3,0)</f>
        <v>Hygiène/Hôtellerie</v>
      </c>
      <c r="P1254">
        <f>IF(AND(Contrats[[#This Row],[debut]]&lt;=Résultats!D$11,Contrats[[#This Row],[fin_imputee]]&gt;=Résultats!D$11),1,0)</f>
        <v>0</v>
      </c>
    </row>
    <row r="1255" spans="1:16" x14ac:dyDescent="0.35">
      <c r="A1255">
        <v>1253</v>
      </c>
      <c r="B1255" s="1">
        <v>40040</v>
      </c>
      <c r="C1255" s="1">
        <v>40497</v>
      </c>
      <c r="D1255" s="1">
        <f>IF(Contrats[[#This Row],[fin]]="",D$1, Contrats[[#This Row],[fin]])</f>
        <v>40497</v>
      </c>
      <c r="E1255" t="s">
        <v>13</v>
      </c>
      <c r="F1255">
        <v>863</v>
      </c>
      <c r="G1255">
        <v>256</v>
      </c>
      <c r="H1255" t="s">
        <v>424</v>
      </c>
      <c r="I1255">
        <v>359</v>
      </c>
      <c r="J1255" t="s">
        <v>16</v>
      </c>
      <c r="K1255" t="s">
        <v>15</v>
      </c>
      <c r="L1255">
        <v>0</v>
      </c>
      <c r="M1255">
        <v>0</v>
      </c>
      <c r="N1255">
        <v>1</v>
      </c>
      <c r="O1255" t="str">
        <f>VLOOKUP(Contrats[[#This Row],[id_emploi]],Emplois[#All],3,0)</f>
        <v>Soins infirmiers</v>
      </c>
      <c r="P1255">
        <f>IF(AND(Contrats[[#This Row],[debut]]&lt;=Résultats!D$11,Contrats[[#This Row],[fin_imputee]]&gt;=Résultats!D$11),1,0)</f>
        <v>0</v>
      </c>
    </row>
    <row r="1256" spans="1:16" x14ac:dyDescent="0.35">
      <c r="A1256">
        <v>1254</v>
      </c>
      <c r="B1256" s="1">
        <v>40553</v>
      </c>
      <c r="C1256" s="1">
        <v>40612</v>
      </c>
      <c r="D1256" s="1">
        <f>IF(Contrats[[#This Row],[fin]]="",D$1, Contrats[[#This Row],[fin]])</f>
        <v>40612</v>
      </c>
      <c r="E1256" t="s">
        <v>17</v>
      </c>
      <c r="F1256">
        <v>863</v>
      </c>
      <c r="G1256">
        <v>256</v>
      </c>
      <c r="H1256" t="s">
        <v>424</v>
      </c>
      <c r="I1256">
        <v>359</v>
      </c>
      <c r="J1256" t="s">
        <v>16</v>
      </c>
      <c r="K1256" t="s">
        <v>15</v>
      </c>
      <c r="L1256">
        <v>1</v>
      </c>
      <c r="M1256">
        <v>1</v>
      </c>
      <c r="N1256">
        <v>1</v>
      </c>
      <c r="O1256" t="str">
        <f>VLOOKUP(Contrats[[#This Row],[id_emploi]],Emplois[#All],3,0)</f>
        <v>Soins infirmiers</v>
      </c>
      <c r="P1256">
        <f>IF(AND(Contrats[[#This Row],[debut]]&lt;=Résultats!D$11,Contrats[[#This Row],[fin_imputee]]&gt;=Résultats!D$11),1,0)</f>
        <v>0</v>
      </c>
    </row>
    <row r="1257" spans="1:16" x14ac:dyDescent="0.35">
      <c r="A1257">
        <v>1255</v>
      </c>
      <c r="B1257" s="1">
        <v>37265</v>
      </c>
      <c r="C1257" s="1">
        <v>37995</v>
      </c>
      <c r="D1257" s="1">
        <f>IF(Contrats[[#This Row],[fin]]="",D$1, Contrats[[#This Row],[fin]])</f>
        <v>37995</v>
      </c>
      <c r="E1257" t="s">
        <v>13</v>
      </c>
      <c r="F1257">
        <v>864</v>
      </c>
      <c r="G1257">
        <v>220</v>
      </c>
      <c r="H1257" t="s">
        <v>424</v>
      </c>
      <c r="I1257">
        <v>316</v>
      </c>
      <c r="J1257" t="s">
        <v>14</v>
      </c>
      <c r="K1257" t="s">
        <v>15</v>
      </c>
      <c r="L1257">
        <v>0</v>
      </c>
      <c r="M1257">
        <v>0</v>
      </c>
      <c r="N1257">
        <v>1</v>
      </c>
      <c r="O1257" t="str">
        <f>VLOOKUP(Contrats[[#This Row],[id_emploi]],Emplois[#All],3,0)</f>
        <v>Soins infirmiers</v>
      </c>
      <c r="P1257">
        <f>IF(AND(Contrats[[#This Row],[debut]]&lt;=Résultats!D$11,Contrats[[#This Row],[fin_imputee]]&gt;=Résultats!D$11),1,0)</f>
        <v>0</v>
      </c>
    </row>
    <row r="1258" spans="1:16" x14ac:dyDescent="0.35">
      <c r="A1258">
        <v>1256</v>
      </c>
      <c r="B1258" s="1">
        <v>38044</v>
      </c>
      <c r="C1258" s="1"/>
      <c r="D1258" s="1">
        <f>IF(Contrats[[#This Row],[fin]]="",D$1, Contrats[[#This Row],[fin]])</f>
        <v>45900</v>
      </c>
      <c r="E1258" t="s">
        <v>13</v>
      </c>
      <c r="F1258">
        <v>864</v>
      </c>
      <c r="G1258">
        <v>261</v>
      </c>
      <c r="H1258" t="s">
        <v>424</v>
      </c>
      <c r="I1258">
        <v>365</v>
      </c>
      <c r="J1258" t="s">
        <v>14</v>
      </c>
      <c r="K1258" t="s">
        <v>15</v>
      </c>
      <c r="L1258">
        <v>1</v>
      </c>
      <c r="M1258">
        <v>0</v>
      </c>
      <c r="N1258">
        <v>0</v>
      </c>
      <c r="O1258" t="str">
        <f>VLOOKUP(Contrats[[#This Row],[id_emploi]],Emplois[#All],3,0)</f>
        <v>Soins infirmiers</v>
      </c>
      <c r="P1258">
        <f>IF(AND(Contrats[[#This Row],[debut]]&lt;=Résultats!D$11,Contrats[[#This Row],[fin_imputee]]&gt;=Résultats!D$11),1,0)</f>
        <v>1</v>
      </c>
    </row>
    <row r="1259" spans="1:16" x14ac:dyDescent="0.35">
      <c r="A1259">
        <v>1257</v>
      </c>
      <c r="B1259" s="1">
        <v>37611</v>
      </c>
      <c r="C1259" s="1">
        <v>45992</v>
      </c>
      <c r="D1259" s="1">
        <f>IF(Contrats[[#This Row],[fin]]="",D$1, Contrats[[#This Row],[fin]])</f>
        <v>45992</v>
      </c>
      <c r="E1259" t="s">
        <v>17</v>
      </c>
      <c r="F1259">
        <v>865</v>
      </c>
      <c r="G1259">
        <v>136</v>
      </c>
      <c r="H1259" t="s">
        <v>426</v>
      </c>
      <c r="I1259">
        <v>196</v>
      </c>
      <c r="J1259" t="s">
        <v>14</v>
      </c>
      <c r="K1259" t="s">
        <v>15</v>
      </c>
      <c r="L1259">
        <v>0</v>
      </c>
      <c r="M1259">
        <v>0</v>
      </c>
      <c r="N1259">
        <v>1</v>
      </c>
      <c r="O1259" t="str">
        <f>VLOOKUP(Contrats[[#This Row],[id_emploi]],Emplois[#All],3,0)</f>
        <v>Hygiène/Hôtellerie</v>
      </c>
      <c r="P1259">
        <f>IF(AND(Contrats[[#This Row],[debut]]&lt;=Résultats!D$11,Contrats[[#This Row],[fin_imputee]]&gt;=Résultats!D$11),1,0)</f>
        <v>1</v>
      </c>
    </row>
    <row r="1260" spans="1:16" x14ac:dyDescent="0.35">
      <c r="A1260">
        <v>1258</v>
      </c>
      <c r="B1260" s="1">
        <v>37271</v>
      </c>
      <c r="C1260" s="1">
        <v>37636</v>
      </c>
      <c r="D1260" s="1">
        <f>IF(Contrats[[#This Row],[fin]]="",D$1, Contrats[[#This Row],[fin]])</f>
        <v>37636</v>
      </c>
      <c r="E1260" t="s">
        <v>13</v>
      </c>
      <c r="F1260">
        <v>866</v>
      </c>
      <c r="G1260">
        <v>49</v>
      </c>
      <c r="H1260" t="s">
        <v>424</v>
      </c>
      <c r="I1260">
        <v>99</v>
      </c>
      <c r="J1260" t="s">
        <v>14</v>
      </c>
      <c r="K1260" t="s">
        <v>15</v>
      </c>
      <c r="L1260">
        <v>0</v>
      </c>
      <c r="M1260">
        <v>1</v>
      </c>
      <c r="N1260">
        <v>1</v>
      </c>
      <c r="O1260" t="str">
        <f>VLOOKUP(Contrats[[#This Row],[id_emploi]],Emplois[#All],3,0)</f>
        <v>Soins infirmiers</v>
      </c>
      <c r="P1260">
        <f>IF(AND(Contrats[[#This Row],[debut]]&lt;=Résultats!D$11,Contrats[[#This Row],[fin_imputee]]&gt;=Résultats!D$11),1,0)</f>
        <v>0</v>
      </c>
    </row>
    <row r="1261" spans="1:16" x14ac:dyDescent="0.35">
      <c r="A1261">
        <v>1259</v>
      </c>
      <c r="B1261" s="1">
        <v>37669</v>
      </c>
      <c r="C1261" s="1">
        <v>38094</v>
      </c>
      <c r="D1261" s="1">
        <f>IF(Contrats[[#This Row],[fin]]="",D$1, Contrats[[#This Row],[fin]])</f>
        <v>38094</v>
      </c>
      <c r="E1261" t="s">
        <v>13</v>
      </c>
      <c r="F1261">
        <v>866</v>
      </c>
      <c r="G1261">
        <v>47</v>
      </c>
      <c r="H1261" t="s">
        <v>423</v>
      </c>
      <c r="I1261">
        <v>97</v>
      </c>
      <c r="J1261" t="s">
        <v>19</v>
      </c>
      <c r="K1261" t="s">
        <v>20</v>
      </c>
      <c r="L1261">
        <v>0</v>
      </c>
      <c r="M1261">
        <v>1</v>
      </c>
      <c r="N1261">
        <v>1</v>
      </c>
      <c r="O1261" t="str">
        <f>VLOOKUP(Contrats[[#This Row],[id_emploi]],Emplois[#All],3,0)</f>
        <v>Soins infirmiers</v>
      </c>
      <c r="P1261">
        <f>IF(AND(Contrats[[#This Row],[debut]]&lt;=Résultats!D$11,Contrats[[#This Row],[fin_imputee]]&gt;=Résultats!D$11),1,0)</f>
        <v>0</v>
      </c>
    </row>
    <row r="1262" spans="1:16" x14ac:dyDescent="0.35">
      <c r="A1262">
        <v>1260</v>
      </c>
      <c r="B1262" s="1">
        <v>37213</v>
      </c>
      <c r="C1262" s="1">
        <v>37425</v>
      </c>
      <c r="D1262" s="1">
        <f>IF(Contrats[[#This Row],[fin]]="",D$1, Contrats[[#This Row],[fin]])</f>
        <v>37425</v>
      </c>
      <c r="E1262" t="s">
        <v>13</v>
      </c>
      <c r="F1262">
        <v>867</v>
      </c>
      <c r="G1262">
        <v>200</v>
      </c>
      <c r="H1262" t="s">
        <v>423</v>
      </c>
      <c r="I1262">
        <v>284</v>
      </c>
      <c r="J1262" t="s">
        <v>14</v>
      </c>
      <c r="K1262" t="s">
        <v>15</v>
      </c>
      <c r="L1262">
        <v>0</v>
      </c>
      <c r="M1262">
        <v>1</v>
      </c>
      <c r="N1262">
        <v>0</v>
      </c>
      <c r="O1262" t="str">
        <f>VLOOKUP(Contrats[[#This Row],[id_emploi]],Emplois[#All],3,0)</f>
        <v>Bloc opératoire</v>
      </c>
      <c r="P1262">
        <f>IF(AND(Contrats[[#This Row],[debut]]&lt;=Résultats!D$11,Contrats[[#This Row],[fin_imputee]]&gt;=Résultats!D$11),1,0)</f>
        <v>0</v>
      </c>
    </row>
    <row r="1263" spans="1:16" x14ac:dyDescent="0.35">
      <c r="A1263">
        <v>1261</v>
      </c>
      <c r="B1263" s="1">
        <v>37569</v>
      </c>
      <c r="C1263" s="1"/>
      <c r="D1263" s="1">
        <f>IF(Contrats[[#This Row],[fin]]="",D$1, Contrats[[#This Row],[fin]])</f>
        <v>45900</v>
      </c>
      <c r="E1263" t="s">
        <v>13</v>
      </c>
      <c r="F1263">
        <v>868</v>
      </c>
      <c r="G1263">
        <v>147</v>
      </c>
      <c r="H1263" t="s">
        <v>424</v>
      </c>
      <c r="I1263">
        <v>207</v>
      </c>
      <c r="J1263" t="s">
        <v>16</v>
      </c>
      <c r="K1263" t="s">
        <v>15</v>
      </c>
      <c r="L1263">
        <v>0</v>
      </c>
      <c r="M1263">
        <v>1</v>
      </c>
      <c r="N1263">
        <v>1</v>
      </c>
      <c r="O1263" t="str">
        <f>VLOOKUP(Contrats[[#This Row],[id_emploi]],Emplois[#All],3,0)</f>
        <v>Logistique</v>
      </c>
      <c r="P1263">
        <f>IF(AND(Contrats[[#This Row],[debut]]&lt;=Résultats!D$11,Contrats[[#This Row],[fin_imputee]]&gt;=Résultats!D$11),1,0)</f>
        <v>1</v>
      </c>
    </row>
    <row r="1264" spans="1:16" x14ac:dyDescent="0.35">
      <c r="A1264">
        <v>1262</v>
      </c>
      <c r="B1264" s="1">
        <v>43394</v>
      </c>
      <c r="C1264" s="1">
        <v>43729</v>
      </c>
      <c r="D1264" s="1">
        <f>IF(Contrats[[#This Row],[fin]]="",D$1, Contrats[[#This Row],[fin]])</f>
        <v>43729</v>
      </c>
      <c r="E1264" t="s">
        <v>13</v>
      </c>
      <c r="F1264">
        <v>869</v>
      </c>
      <c r="G1264">
        <v>20</v>
      </c>
      <c r="H1264" t="s">
        <v>424</v>
      </c>
      <c r="I1264">
        <v>48</v>
      </c>
      <c r="J1264" t="s">
        <v>16</v>
      </c>
      <c r="K1264" t="s">
        <v>15</v>
      </c>
      <c r="L1264">
        <v>0</v>
      </c>
      <c r="M1264">
        <v>1</v>
      </c>
      <c r="N1264">
        <v>1</v>
      </c>
      <c r="O1264" t="str">
        <f>VLOOKUP(Contrats[[#This Row],[id_emploi]],Emplois[#All],3,0)</f>
        <v>Médical</v>
      </c>
      <c r="P1264">
        <f>IF(AND(Contrats[[#This Row],[debut]]&lt;=Résultats!D$11,Contrats[[#This Row],[fin_imputee]]&gt;=Résultats!D$11),1,0)</f>
        <v>0</v>
      </c>
    </row>
    <row r="1265" spans="1:16" x14ac:dyDescent="0.35">
      <c r="A1265">
        <v>1263</v>
      </c>
      <c r="B1265" s="1">
        <v>43778</v>
      </c>
      <c r="C1265" s="1">
        <v>43960</v>
      </c>
      <c r="D1265" s="1">
        <f>IF(Contrats[[#This Row],[fin]]="",D$1, Contrats[[#This Row],[fin]])</f>
        <v>43960</v>
      </c>
      <c r="E1265" t="s">
        <v>13</v>
      </c>
      <c r="F1265">
        <v>869</v>
      </c>
      <c r="G1265">
        <v>20</v>
      </c>
      <c r="H1265" t="s">
        <v>425</v>
      </c>
      <c r="I1265">
        <v>49</v>
      </c>
      <c r="J1265" t="s">
        <v>18</v>
      </c>
      <c r="K1265" t="s">
        <v>18</v>
      </c>
      <c r="L1265">
        <v>0</v>
      </c>
      <c r="M1265">
        <v>0</v>
      </c>
      <c r="N1265">
        <v>1</v>
      </c>
      <c r="O1265" t="str">
        <f>VLOOKUP(Contrats[[#This Row],[id_emploi]],Emplois[#All],3,0)</f>
        <v>Médical</v>
      </c>
      <c r="P1265">
        <f>IF(AND(Contrats[[#This Row],[debut]]&lt;=Résultats!D$11,Contrats[[#This Row],[fin_imputee]]&gt;=Résultats!D$11),1,0)</f>
        <v>0</v>
      </c>
    </row>
    <row r="1266" spans="1:16" x14ac:dyDescent="0.35">
      <c r="A1266">
        <v>1264</v>
      </c>
      <c r="B1266" s="1">
        <v>44006</v>
      </c>
      <c r="C1266" s="1">
        <v>44524</v>
      </c>
      <c r="D1266" s="1">
        <f>IF(Contrats[[#This Row],[fin]]="",D$1, Contrats[[#This Row],[fin]])</f>
        <v>44524</v>
      </c>
      <c r="E1266" t="s">
        <v>13</v>
      </c>
      <c r="F1266">
        <v>869</v>
      </c>
      <c r="G1266">
        <v>152</v>
      </c>
      <c r="H1266" t="s">
        <v>424</v>
      </c>
      <c r="I1266">
        <v>214</v>
      </c>
      <c r="J1266" t="s">
        <v>19</v>
      </c>
      <c r="K1266" t="s">
        <v>20</v>
      </c>
      <c r="L1266">
        <v>1</v>
      </c>
      <c r="M1266">
        <v>1</v>
      </c>
      <c r="N1266">
        <v>1</v>
      </c>
      <c r="O1266" t="str">
        <f>VLOOKUP(Contrats[[#This Row],[id_emploi]],Emplois[#All],3,0)</f>
        <v>Biomédical</v>
      </c>
      <c r="P1266">
        <f>IF(AND(Contrats[[#This Row],[debut]]&lt;=Résultats!D$11,Contrats[[#This Row],[fin_imputee]]&gt;=Résultats!D$11),1,0)</f>
        <v>0</v>
      </c>
    </row>
    <row r="1267" spans="1:16" x14ac:dyDescent="0.35">
      <c r="A1267">
        <v>1265</v>
      </c>
      <c r="B1267" s="1">
        <v>44564</v>
      </c>
      <c r="C1267" s="1">
        <v>44837</v>
      </c>
      <c r="D1267" s="1">
        <f>IF(Contrats[[#This Row],[fin]]="",D$1, Contrats[[#This Row],[fin]])</f>
        <v>44837</v>
      </c>
      <c r="E1267" t="s">
        <v>13</v>
      </c>
      <c r="F1267">
        <v>869</v>
      </c>
      <c r="G1267">
        <v>152</v>
      </c>
      <c r="H1267" t="s">
        <v>423</v>
      </c>
      <c r="I1267">
        <v>214</v>
      </c>
      <c r="J1267" t="s">
        <v>19</v>
      </c>
      <c r="K1267" t="s">
        <v>20</v>
      </c>
      <c r="L1267">
        <v>0</v>
      </c>
      <c r="M1267">
        <v>1</v>
      </c>
      <c r="N1267">
        <v>1</v>
      </c>
      <c r="O1267" t="str">
        <f>VLOOKUP(Contrats[[#This Row],[id_emploi]],Emplois[#All],3,0)</f>
        <v>Biomédical</v>
      </c>
      <c r="P1267">
        <f>IF(AND(Contrats[[#This Row],[debut]]&lt;=Résultats!D$11,Contrats[[#This Row],[fin_imputee]]&gt;=Résultats!D$11),1,0)</f>
        <v>0</v>
      </c>
    </row>
    <row r="1268" spans="1:16" x14ac:dyDescent="0.35">
      <c r="A1268">
        <v>1266</v>
      </c>
      <c r="B1268" s="1">
        <v>44841</v>
      </c>
      <c r="C1268" s="1"/>
      <c r="D1268" s="1">
        <f>IF(Contrats[[#This Row],[fin]]="",D$1, Contrats[[#This Row],[fin]])</f>
        <v>45900</v>
      </c>
      <c r="E1268" t="s">
        <v>13</v>
      </c>
      <c r="F1268">
        <v>869</v>
      </c>
      <c r="G1268">
        <v>152</v>
      </c>
      <c r="H1268" t="s">
        <v>424</v>
      </c>
      <c r="I1268">
        <v>214</v>
      </c>
      <c r="J1268" t="s">
        <v>19</v>
      </c>
      <c r="K1268" t="s">
        <v>20</v>
      </c>
      <c r="L1268">
        <v>0</v>
      </c>
      <c r="M1268">
        <v>0</v>
      </c>
      <c r="N1268">
        <v>1</v>
      </c>
      <c r="O1268" t="str">
        <f>VLOOKUP(Contrats[[#This Row],[id_emploi]],Emplois[#All],3,0)</f>
        <v>Biomédical</v>
      </c>
      <c r="P1268">
        <f>IF(AND(Contrats[[#This Row],[debut]]&lt;=Résultats!D$11,Contrats[[#This Row],[fin_imputee]]&gt;=Résultats!D$11),1,0)</f>
        <v>1</v>
      </c>
    </row>
    <row r="1269" spans="1:16" x14ac:dyDescent="0.35">
      <c r="A1269">
        <v>1267</v>
      </c>
      <c r="B1269" s="1">
        <v>37155</v>
      </c>
      <c r="C1269" s="1"/>
      <c r="D1269" s="1">
        <f>IF(Contrats[[#This Row],[fin]]="",D$1, Contrats[[#This Row],[fin]])</f>
        <v>45900</v>
      </c>
      <c r="E1269" t="s">
        <v>13</v>
      </c>
      <c r="F1269">
        <v>870</v>
      </c>
      <c r="G1269">
        <v>101</v>
      </c>
      <c r="H1269" t="s">
        <v>427</v>
      </c>
      <c r="I1269">
        <v>161</v>
      </c>
      <c r="J1269" t="s">
        <v>16</v>
      </c>
      <c r="K1269" t="s">
        <v>15</v>
      </c>
      <c r="L1269">
        <v>0</v>
      </c>
      <c r="M1269">
        <v>1</v>
      </c>
      <c r="N1269">
        <v>1</v>
      </c>
      <c r="O1269" t="str">
        <f>VLOOKUP(Contrats[[#This Row],[id_emploi]],Emplois[#All],3,0)</f>
        <v>Administratif</v>
      </c>
      <c r="P1269">
        <f>IF(AND(Contrats[[#This Row],[debut]]&lt;=Résultats!D$11,Contrats[[#This Row],[fin_imputee]]&gt;=Résultats!D$11),1,0)</f>
        <v>1</v>
      </c>
    </row>
    <row r="1270" spans="1:16" x14ac:dyDescent="0.35">
      <c r="A1270">
        <v>1268</v>
      </c>
      <c r="B1270" s="1">
        <v>36735</v>
      </c>
      <c r="C1270" s="1">
        <v>37465</v>
      </c>
      <c r="D1270" s="1">
        <f>IF(Contrats[[#This Row],[fin]]="",D$1, Contrats[[#This Row],[fin]])</f>
        <v>37465</v>
      </c>
      <c r="E1270" t="s">
        <v>13</v>
      </c>
      <c r="F1270">
        <v>871</v>
      </c>
      <c r="G1270">
        <v>261</v>
      </c>
      <c r="H1270" t="s">
        <v>424</v>
      </c>
      <c r="I1270">
        <v>365</v>
      </c>
      <c r="J1270" t="s">
        <v>14</v>
      </c>
      <c r="K1270" t="s">
        <v>15</v>
      </c>
      <c r="L1270">
        <v>0</v>
      </c>
      <c r="M1270">
        <v>1</v>
      </c>
      <c r="N1270">
        <v>1</v>
      </c>
      <c r="O1270" t="str">
        <f>VLOOKUP(Contrats[[#This Row],[id_emploi]],Emplois[#All],3,0)</f>
        <v>Soins infirmiers</v>
      </c>
      <c r="P1270">
        <f>IF(AND(Contrats[[#This Row],[debut]]&lt;=Résultats!D$11,Contrats[[#This Row],[fin_imputee]]&gt;=Résultats!D$11),1,0)</f>
        <v>0</v>
      </c>
    </row>
    <row r="1271" spans="1:16" x14ac:dyDescent="0.35">
      <c r="A1271">
        <v>1269</v>
      </c>
      <c r="B1271" s="1">
        <v>37479</v>
      </c>
      <c r="C1271" s="1">
        <v>37905</v>
      </c>
      <c r="D1271" s="1">
        <f>IF(Contrats[[#This Row],[fin]]="",D$1, Contrats[[#This Row],[fin]])</f>
        <v>37905</v>
      </c>
      <c r="E1271" t="s">
        <v>13</v>
      </c>
      <c r="F1271">
        <v>871</v>
      </c>
      <c r="G1271">
        <v>221</v>
      </c>
      <c r="H1271" t="s">
        <v>423</v>
      </c>
      <c r="I1271">
        <v>317</v>
      </c>
      <c r="J1271" t="s">
        <v>16</v>
      </c>
      <c r="K1271" t="s">
        <v>15</v>
      </c>
      <c r="L1271">
        <v>0</v>
      </c>
      <c r="M1271">
        <v>1</v>
      </c>
      <c r="N1271">
        <v>1</v>
      </c>
      <c r="O1271" t="str">
        <f>VLOOKUP(Contrats[[#This Row],[id_emploi]],Emplois[#All],3,0)</f>
        <v>Soins infirmiers</v>
      </c>
      <c r="P1271">
        <f>IF(AND(Contrats[[#This Row],[debut]]&lt;=Résultats!D$11,Contrats[[#This Row],[fin_imputee]]&gt;=Résultats!D$11),1,0)</f>
        <v>0</v>
      </c>
    </row>
    <row r="1272" spans="1:16" x14ac:dyDescent="0.35">
      <c r="A1272">
        <v>1270</v>
      </c>
      <c r="B1272" s="1">
        <v>37943</v>
      </c>
      <c r="C1272" s="1">
        <v>38339</v>
      </c>
      <c r="D1272" s="1">
        <f>IF(Contrats[[#This Row],[fin]]="",D$1, Contrats[[#This Row],[fin]])</f>
        <v>38339</v>
      </c>
      <c r="E1272" t="s">
        <v>17</v>
      </c>
      <c r="F1272">
        <v>871</v>
      </c>
      <c r="G1272">
        <v>221</v>
      </c>
      <c r="H1272" t="s">
        <v>424</v>
      </c>
      <c r="I1272">
        <v>318</v>
      </c>
      <c r="J1272" t="s">
        <v>14</v>
      </c>
      <c r="K1272" t="s">
        <v>15</v>
      </c>
      <c r="L1272">
        <v>0</v>
      </c>
      <c r="M1272">
        <v>1</v>
      </c>
      <c r="N1272">
        <v>1</v>
      </c>
      <c r="O1272" t="str">
        <f>VLOOKUP(Contrats[[#This Row],[id_emploi]],Emplois[#All],3,0)</f>
        <v>Soins infirmiers</v>
      </c>
      <c r="P1272">
        <f>IF(AND(Contrats[[#This Row],[debut]]&lt;=Résultats!D$11,Contrats[[#This Row],[fin_imputee]]&gt;=Résultats!D$11),1,0)</f>
        <v>0</v>
      </c>
    </row>
    <row r="1273" spans="1:16" x14ac:dyDescent="0.35">
      <c r="A1273">
        <v>1271</v>
      </c>
      <c r="B1273" s="1">
        <v>36965</v>
      </c>
      <c r="C1273" s="1"/>
      <c r="D1273" s="1">
        <f>IF(Contrats[[#This Row],[fin]]="",D$1, Contrats[[#This Row],[fin]])</f>
        <v>45900</v>
      </c>
      <c r="E1273" t="s">
        <v>13</v>
      </c>
      <c r="F1273">
        <v>872</v>
      </c>
      <c r="G1273">
        <v>45</v>
      </c>
      <c r="H1273" t="s">
        <v>424</v>
      </c>
      <c r="I1273">
        <v>95</v>
      </c>
      <c r="J1273" t="s">
        <v>18</v>
      </c>
      <c r="K1273" t="s">
        <v>18</v>
      </c>
      <c r="L1273">
        <v>0</v>
      </c>
      <c r="M1273">
        <v>0</v>
      </c>
      <c r="N1273">
        <v>0</v>
      </c>
      <c r="O1273" t="str">
        <f>VLOOKUP(Contrats[[#This Row],[id_emploi]],Emplois[#All],3,0)</f>
        <v>Bloc opératoire</v>
      </c>
      <c r="P1273">
        <f>IF(AND(Contrats[[#This Row],[debut]]&lt;=Résultats!D$11,Contrats[[#This Row],[fin_imputee]]&gt;=Résultats!D$11),1,0)</f>
        <v>1</v>
      </c>
    </row>
    <row r="1274" spans="1:16" x14ac:dyDescent="0.35">
      <c r="A1274">
        <v>1272</v>
      </c>
      <c r="B1274" s="1">
        <v>36879</v>
      </c>
      <c r="C1274" s="1"/>
      <c r="D1274" s="1">
        <f>IF(Contrats[[#This Row],[fin]]="",D$1, Contrats[[#This Row],[fin]])</f>
        <v>45900</v>
      </c>
      <c r="E1274" t="s">
        <v>13</v>
      </c>
      <c r="F1274">
        <v>873</v>
      </c>
      <c r="G1274">
        <v>147</v>
      </c>
      <c r="H1274" t="s">
        <v>426</v>
      </c>
      <c r="I1274">
        <v>207</v>
      </c>
      <c r="J1274" t="s">
        <v>16</v>
      </c>
      <c r="K1274" t="s">
        <v>15</v>
      </c>
      <c r="L1274">
        <v>0</v>
      </c>
      <c r="M1274">
        <v>1</v>
      </c>
      <c r="N1274">
        <v>1</v>
      </c>
      <c r="O1274" t="str">
        <f>VLOOKUP(Contrats[[#This Row],[id_emploi]],Emplois[#All],3,0)</f>
        <v>Logistique</v>
      </c>
      <c r="P1274">
        <f>IF(AND(Contrats[[#This Row],[debut]]&lt;=Résultats!D$11,Contrats[[#This Row],[fin_imputee]]&gt;=Résultats!D$11),1,0)</f>
        <v>1</v>
      </c>
    </row>
    <row r="1275" spans="1:16" x14ac:dyDescent="0.35">
      <c r="A1275">
        <v>1273</v>
      </c>
      <c r="B1275" s="1">
        <v>42186</v>
      </c>
      <c r="C1275" s="1"/>
      <c r="D1275" s="1">
        <f>IF(Contrats[[#This Row],[fin]]="",D$1, Contrats[[#This Row],[fin]])</f>
        <v>45900</v>
      </c>
      <c r="E1275" t="s">
        <v>13</v>
      </c>
      <c r="F1275">
        <v>874</v>
      </c>
      <c r="G1275">
        <v>129</v>
      </c>
      <c r="H1275" t="s">
        <v>423</v>
      </c>
      <c r="I1275">
        <v>189</v>
      </c>
      <c r="J1275" t="s">
        <v>16</v>
      </c>
      <c r="K1275" t="s">
        <v>15</v>
      </c>
      <c r="L1275">
        <v>0</v>
      </c>
      <c r="M1275">
        <v>1</v>
      </c>
      <c r="N1275">
        <v>1</v>
      </c>
      <c r="O1275" t="str">
        <f>VLOOKUP(Contrats[[#This Row],[id_emploi]],Emplois[#All],3,0)</f>
        <v>Psycho-social</v>
      </c>
      <c r="P1275">
        <f>IF(AND(Contrats[[#This Row],[debut]]&lt;=Résultats!D$11,Contrats[[#This Row],[fin_imputee]]&gt;=Résultats!D$11),1,0)</f>
        <v>1</v>
      </c>
    </row>
    <row r="1276" spans="1:16" x14ac:dyDescent="0.35">
      <c r="A1276">
        <v>1274</v>
      </c>
      <c r="B1276" s="1">
        <v>37572</v>
      </c>
      <c r="C1276" s="1">
        <v>38303</v>
      </c>
      <c r="D1276" s="1">
        <f>IF(Contrats[[#This Row],[fin]]="",D$1, Contrats[[#This Row],[fin]])</f>
        <v>38303</v>
      </c>
      <c r="E1276" t="s">
        <v>13</v>
      </c>
      <c r="F1276">
        <v>875</v>
      </c>
      <c r="G1276">
        <v>135</v>
      </c>
      <c r="H1276" t="s">
        <v>423</v>
      </c>
      <c r="I1276">
        <v>195</v>
      </c>
      <c r="J1276" t="s">
        <v>16</v>
      </c>
      <c r="K1276" t="s">
        <v>15</v>
      </c>
      <c r="L1276">
        <v>0</v>
      </c>
      <c r="M1276">
        <v>0</v>
      </c>
      <c r="N1276">
        <v>1</v>
      </c>
      <c r="O1276" t="str">
        <f>VLOOKUP(Contrats[[#This Row],[id_emploi]],Emplois[#All],3,0)</f>
        <v>Psycho-social</v>
      </c>
      <c r="P1276">
        <f>IF(AND(Contrats[[#This Row],[debut]]&lt;=Résultats!D$11,Contrats[[#This Row],[fin_imputee]]&gt;=Résultats!D$11),1,0)</f>
        <v>0</v>
      </c>
    </row>
    <row r="1277" spans="1:16" x14ac:dyDescent="0.35">
      <c r="A1277">
        <v>1275</v>
      </c>
      <c r="B1277" s="1">
        <v>38323</v>
      </c>
      <c r="C1277" s="1">
        <v>39053</v>
      </c>
      <c r="D1277" s="1">
        <f>IF(Contrats[[#This Row],[fin]]="",D$1, Contrats[[#This Row],[fin]])</f>
        <v>39053</v>
      </c>
      <c r="E1277" t="s">
        <v>13</v>
      </c>
      <c r="F1277">
        <v>875</v>
      </c>
      <c r="G1277">
        <v>148</v>
      </c>
      <c r="H1277" t="s">
        <v>423</v>
      </c>
      <c r="I1277">
        <v>208</v>
      </c>
      <c r="J1277" t="s">
        <v>19</v>
      </c>
      <c r="K1277" t="s">
        <v>20</v>
      </c>
      <c r="L1277">
        <v>0</v>
      </c>
      <c r="M1277">
        <v>1</v>
      </c>
      <c r="N1277">
        <v>0</v>
      </c>
      <c r="O1277" t="str">
        <f>VLOOKUP(Contrats[[#This Row],[id_emploi]],Emplois[#All],3,0)</f>
        <v>Logistique</v>
      </c>
      <c r="P1277">
        <f>IF(AND(Contrats[[#This Row],[debut]]&lt;=Résultats!D$11,Contrats[[#This Row],[fin_imputee]]&gt;=Résultats!D$11),1,0)</f>
        <v>0</v>
      </c>
    </row>
    <row r="1278" spans="1:16" x14ac:dyDescent="0.35">
      <c r="A1278">
        <v>1276</v>
      </c>
      <c r="B1278" s="1">
        <v>41141</v>
      </c>
      <c r="C1278" s="1"/>
      <c r="D1278" s="1">
        <f>IF(Contrats[[#This Row],[fin]]="",D$1, Contrats[[#This Row],[fin]])</f>
        <v>45900</v>
      </c>
      <c r="E1278" t="s">
        <v>13</v>
      </c>
      <c r="F1278">
        <v>876</v>
      </c>
      <c r="G1278">
        <v>271</v>
      </c>
      <c r="H1278" t="s">
        <v>424</v>
      </c>
      <c r="I1278">
        <v>381</v>
      </c>
      <c r="J1278" t="s">
        <v>14</v>
      </c>
      <c r="K1278" t="s">
        <v>15</v>
      </c>
      <c r="L1278">
        <v>0</v>
      </c>
      <c r="M1278">
        <v>0</v>
      </c>
      <c r="N1278">
        <v>1</v>
      </c>
      <c r="O1278" t="str">
        <f>VLOOKUP(Contrats[[#This Row],[id_emploi]],Emplois[#All],3,0)</f>
        <v>Imagerie</v>
      </c>
      <c r="P1278">
        <f>IF(AND(Contrats[[#This Row],[debut]]&lt;=Résultats!D$11,Contrats[[#This Row],[fin_imputee]]&gt;=Résultats!D$11),1,0)</f>
        <v>1</v>
      </c>
    </row>
    <row r="1279" spans="1:16" x14ac:dyDescent="0.35">
      <c r="A1279">
        <v>1277</v>
      </c>
      <c r="B1279" s="1">
        <v>38224</v>
      </c>
      <c r="C1279" s="1">
        <v>38589</v>
      </c>
      <c r="D1279" s="1">
        <f>IF(Contrats[[#This Row],[fin]]="",D$1, Contrats[[#This Row],[fin]])</f>
        <v>38589</v>
      </c>
      <c r="E1279" t="s">
        <v>17</v>
      </c>
      <c r="F1279">
        <v>877</v>
      </c>
      <c r="G1279">
        <v>152</v>
      </c>
      <c r="H1279" t="s">
        <v>426</v>
      </c>
      <c r="I1279">
        <v>214</v>
      </c>
      <c r="J1279" t="s">
        <v>19</v>
      </c>
      <c r="K1279" t="s">
        <v>20</v>
      </c>
      <c r="L1279">
        <v>0</v>
      </c>
      <c r="M1279">
        <v>1</v>
      </c>
      <c r="N1279">
        <v>1</v>
      </c>
      <c r="O1279" t="str">
        <f>VLOOKUP(Contrats[[#This Row],[id_emploi]],Emplois[#All],3,0)</f>
        <v>Biomédical</v>
      </c>
      <c r="P1279">
        <f>IF(AND(Contrats[[#This Row],[debut]]&lt;=Résultats!D$11,Contrats[[#This Row],[fin_imputee]]&gt;=Résultats!D$11),1,0)</f>
        <v>0</v>
      </c>
    </row>
    <row r="1280" spans="1:16" x14ac:dyDescent="0.35">
      <c r="A1280">
        <v>1278</v>
      </c>
      <c r="B1280" s="1">
        <v>37029</v>
      </c>
      <c r="C1280" s="1">
        <v>37729</v>
      </c>
      <c r="D1280" s="1">
        <f>IF(Contrats[[#This Row],[fin]]="",D$1, Contrats[[#This Row],[fin]])</f>
        <v>37729</v>
      </c>
      <c r="E1280" t="s">
        <v>13</v>
      </c>
      <c r="F1280">
        <v>878</v>
      </c>
      <c r="G1280">
        <v>193</v>
      </c>
      <c r="H1280" t="s">
        <v>424</v>
      </c>
      <c r="I1280">
        <v>272</v>
      </c>
      <c r="J1280" t="s">
        <v>16</v>
      </c>
      <c r="K1280" t="s">
        <v>15</v>
      </c>
      <c r="L1280">
        <v>0</v>
      </c>
      <c r="M1280">
        <v>0</v>
      </c>
      <c r="N1280">
        <v>1</v>
      </c>
      <c r="O1280" t="str">
        <f>VLOOKUP(Contrats[[#This Row],[id_emploi]],Emplois[#All],3,0)</f>
        <v>Médical</v>
      </c>
      <c r="P1280">
        <f>IF(AND(Contrats[[#This Row],[debut]]&lt;=Résultats!D$11,Contrats[[#This Row],[fin_imputee]]&gt;=Résultats!D$11),1,0)</f>
        <v>0</v>
      </c>
    </row>
    <row r="1281" spans="1:16" x14ac:dyDescent="0.35">
      <c r="A1281">
        <v>1279</v>
      </c>
      <c r="B1281" s="1">
        <v>37732</v>
      </c>
      <c r="C1281" s="1">
        <v>38312</v>
      </c>
      <c r="D1281" s="1">
        <f>IF(Contrats[[#This Row],[fin]]="",D$1, Contrats[[#This Row],[fin]])</f>
        <v>38312</v>
      </c>
      <c r="E1281" t="s">
        <v>13</v>
      </c>
      <c r="F1281">
        <v>878</v>
      </c>
      <c r="G1281">
        <v>193</v>
      </c>
      <c r="H1281" t="s">
        <v>424</v>
      </c>
      <c r="I1281">
        <v>272</v>
      </c>
      <c r="J1281" t="s">
        <v>16</v>
      </c>
      <c r="K1281" t="s">
        <v>15</v>
      </c>
      <c r="L1281">
        <v>1</v>
      </c>
      <c r="M1281">
        <v>1</v>
      </c>
      <c r="N1281">
        <v>1</v>
      </c>
      <c r="O1281" t="str">
        <f>VLOOKUP(Contrats[[#This Row],[id_emploi]],Emplois[#All],3,0)</f>
        <v>Médical</v>
      </c>
      <c r="P1281">
        <f>IF(AND(Contrats[[#This Row],[debut]]&lt;=Résultats!D$11,Contrats[[#This Row],[fin_imputee]]&gt;=Résultats!D$11),1,0)</f>
        <v>0</v>
      </c>
    </row>
    <row r="1282" spans="1:16" x14ac:dyDescent="0.35">
      <c r="A1282">
        <v>1280</v>
      </c>
      <c r="B1282" s="1">
        <v>44371</v>
      </c>
      <c r="C1282" s="1"/>
      <c r="D1282" s="1">
        <f>IF(Contrats[[#This Row],[fin]]="",D$1, Contrats[[#This Row],[fin]])</f>
        <v>45900</v>
      </c>
      <c r="E1282" t="s">
        <v>13</v>
      </c>
      <c r="F1282">
        <v>879</v>
      </c>
      <c r="G1282">
        <v>100</v>
      </c>
      <c r="H1282" t="s">
        <v>424</v>
      </c>
      <c r="I1282">
        <v>160</v>
      </c>
      <c r="J1282" t="s">
        <v>16</v>
      </c>
      <c r="K1282" t="s">
        <v>15</v>
      </c>
      <c r="L1282">
        <v>0</v>
      </c>
      <c r="M1282">
        <v>1</v>
      </c>
      <c r="N1282">
        <v>1</v>
      </c>
      <c r="O1282" t="str">
        <f>VLOOKUP(Contrats[[#This Row],[id_emploi]],Emplois[#All],3,0)</f>
        <v>Administratif</v>
      </c>
      <c r="P1282">
        <f>IF(AND(Contrats[[#This Row],[debut]]&lt;=Résultats!D$11,Contrats[[#This Row],[fin_imputee]]&gt;=Résultats!D$11),1,0)</f>
        <v>1</v>
      </c>
    </row>
    <row r="1283" spans="1:16" x14ac:dyDescent="0.35">
      <c r="A1283">
        <v>1281</v>
      </c>
      <c r="B1283" s="1">
        <v>38877</v>
      </c>
      <c r="C1283" s="1">
        <v>39334</v>
      </c>
      <c r="D1283" s="1">
        <f>IF(Contrats[[#This Row],[fin]]="",D$1, Contrats[[#This Row],[fin]])</f>
        <v>39334</v>
      </c>
      <c r="E1283" t="s">
        <v>13</v>
      </c>
      <c r="F1283">
        <v>880</v>
      </c>
      <c r="G1283">
        <v>217</v>
      </c>
      <c r="H1283" t="s">
        <v>423</v>
      </c>
      <c r="I1283">
        <v>310</v>
      </c>
      <c r="J1283" t="s">
        <v>16</v>
      </c>
      <c r="K1283" t="s">
        <v>15</v>
      </c>
      <c r="L1283">
        <v>1</v>
      </c>
      <c r="M1283">
        <v>1</v>
      </c>
      <c r="N1283">
        <v>1</v>
      </c>
      <c r="O1283" t="str">
        <f>VLOOKUP(Contrats[[#This Row],[id_emploi]],Emplois[#All],3,0)</f>
        <v>Administratif</v>
      </c>
      <c r="P1283">
        <f>IF(AND(Contrats[[#This Row],[debut]]&lt;=Résultats!D$11,Contrats[[#This Row],[fin_imputee]]&gt;=Résultats!D$11),1,0)</f>
        <v>0</v>
      </c>
    </row>
    <row r="1284" spans="1:16" x14ac:dyDescent="0.35">
      <c r="A1284">
        <v>1282</v>
      </c>
      <c r="B1284" s="1">
        <v>39334</v>
      </c>
      <c r="C1284" s="1"/>
      <c r="D1284" s="1">
        <f>IF(Contrats[[#This Row],[fin]]="",D$1, Contrats[[#This Row],[fin]])</f>
        <v>45900</v>
      </c>
      <c r="E1284" t="s">
        <v>13</v>
      </c>
      <c r="F1284">
        <v>880</v>
      </c>
      <c r="G1284">
        <v>217</v>
      </c>
      <c r="H1284" t="s">
        <v>427</v>
      </c>
      <c r="I1284">
        <v>310</v>
      </c>
      <c r="J1284" t="s">
        <v>16</v>
      </c>
      <c r="K1284" t="s">
        <v>15</v>
      </c>
      <c r="L1284">
        <v>0</v>
      </c>
      <c r="M1284">
        <v>1</v>
      </c>
      <c r="N1284">
        <v>1</v>
      </c>
      <c r="O1284" t="str">
        <f>VLOOKUP(Contrats[[#This Row],[id_emploi]],Emplois[#All],3,0)</f>
        <v>Administratif</v>
      </c>
      <c r="P1284">
        <f>IF(AND(Contrats[[#This Row],[debut]]&lt;=Résultats!D$11,Contrats[[#This Row],[fin_imputee]]&gt;=Résultats!D$11),1,0)</f>
        <v>1</v>
      </c>
    </row>
    <row r="1285" spans="1:16" x14ac:dyDescent="0.35">
      <c r="A1285">
        <v>1283</v>
      </c>
      <c r="B1285" s="1">
        <v>36538</v>
      </c>
      <c r="C1285" s="1">
        <v>36994</v>
      </c>
      <c r="D1285" s="1">
        <f>IF(Contrats[[#This Row],[fin]]="",D$1, Contrats[[#This Row],[fin]])</f>
        <v>36994</v>
      </c>
      <c r="E1285" t="s">
        <v>17</v>
      </c>
      <c r="F1285">
        <v>881</v>
      </c>
      <c r="G1285">
        <v>106</v>
      </c>
      <c r="H1285" t="s">
        <v>424</v>
      </c>
      <c r="I1285">
        <v>166</v>
      </c>
      <c r="J1285" t="s">
        <v>19</v>
      </c>
      <c r="K1285" t="s">
        <v>20</v>
      </c>
      <c r="L1285">
        <v>1</v>
      </c>
      <c r="M1285">
        <v>0</v>
      </c>
      <c r="N1285">
        <v>1</v>
      </c>
      <c r="O1285" t="str">
        <f>VLOOKUP(Contrats[[#This Row],[id_emploi]],Emplois[#All],3,0)</f>
        <v>Information médicale</v>
      </c>
      <c r="P1285">
        <f>IF(AND(Contrats[[#This Row],[debut]]&lt;=Résultats!D$11,Contrats[[#This Row],[fin_imputee]]&gt;=Résultats!D$11),1,0)</f>
        <v>0</v>
      </c>
    </row>
    <row r="1286" spans="1:16" x14ac:dyDescent="0.35">
      <c r="A1286">
        <v>1284</v>
      </c>
      <c r="B1286" s="1">
        <v>37364</v>
      </c>
      <c r="C1286" s="1"/>
      <c r="D1286" s="1">
        <f>IF(Contrats[[#This Row],[fin]]="",D$1, Contrats[[#This Row],[fin]])</f>
        <v>45900</v>
      </c>
      <c r="E1286" t="s">
        <v>13</v>
      </c>
      <c r="F1286">
        <v>882</v>
      </c>
      <c r="G1286">
        <v>70</v>
      </c>
      <c r="H1286" t="s">
        <v>424</v>
      </c>
      <c r="I1286">
        <v>123</v>
      </c>
      <c r="J1286" t="s">
        <v>16</v>
      </c>
      <c r="K1286" t="s">
        <v>15</v>
      </c>
      <c r="L1286">
        <v>0</v>
      </c>
      <c r="M1286">
        <v>0</v>
      </c>
      <c r="N1286">
        <v>1</v>
      </c>
      <c r="O1286" t="str">
        <f>VLOOKUP(Contrats[[#This Row],[id_emploi]],Emplois[#All],3,0)</f>
        <v>Laboratoire</v>
      </c>
      <c r="P1286">
        <f>IF(AND(Contrats[[#This Row],[debut]]&lt;=Résultats!D$11,Contrats[[#This Row],[fin_imputee]]&gt;=Résultats!D$11),1,0)</f>
        <v>1</v>
      </c>
    </row>
    <row r="1287" spans="1:16" x14ac:dyDescent="0.35">
      <c r="A1287">
        <v>1285</v>
      </c>
      <c r="B1287" s="1">
        <v>36807</v>
      </c>
      <c r="C1287" s="1">
        <v>37080</v>
      </c>
      <c r="D1287" s="1">
        <f>IF(Contrats[[#This Row],[fin]]="",D$1, Contrats[[#This Row],[fin]])</f>
        <v>37080</v>
      </c>
      <c r="E1287" t="s">
        <v>13</v>
      </c>
      <c r="F1287">
        <v>883</v>
      </c>
      <c r="G1287">
        <v>256</v>
      </c>
      <c r="H1287" t="s">
        <v>426</v>
      </c>
      <c r="I1287">
        <v>359</v>
      </c>
      <c r="J1287" t="s">
        <v>16</v>
      </c>
      <c r="K1287" t="s">
        <v>15</v>
      </c>
      <c r="L1287">
        <v>0</v>
      </c>
      <c r="M1287">
        <v>0</v>
      </c>
      <c r="N1287">
        <v>1</v>
      </c>
      <c r="O1287" t="str">
        <f>VLOOKUP(Contrats[[#This Row],[id_emploi]],Emplois[#All],3,0)</f>
        <v>Soins infirmiers</v>
      </c>
      <c r="P1287">
        <f>IF(AND(Contrats[[#This Row],[debut]]&lt;=Résultats!D$11,Contrats[[#This Row],[fin_imputee]]&gt;=Résultats!D$11),1,0)</f>
        <v>0</v>
      </c>
    </row>
    <row r="1288" spans="1:16" x14ac:dyDescent="0.35">
      <c r="A1288">
        <v>1286</v>
      </c>
      <c r="B1288" s="1">
        <v>36806</v>
      </c>
      <c r="C1288" s="1"/>
      <c r="D1288" s="1">
        <f>IF(Contrats[[#This Row],[fin]]="",D$1, Contrats[[#This Row],[fin]])</f>
        <v>45900</v>
      </c>
      <c r="E1288" t="s">
        <v>13</v>
      </c>
      <c r="F1288">
        <v>884</v>
      </c>
      <c r="G1288">
        <v>80</v>
      </c>
      <c r="H1288" t="s">
        <v>427</v>
      </c>
      <c r="I1288">
        <v>139</v>
      </c>
      <c r="J1288" t="s">
        <v>19</v>
      </c>
      <c r="K1288" t="s">
        <v>20</v>
      </c>
      <c r="L1288">
        <v>0</v>
      </c>
      <c r="M1288">
        <v>0</v>
      </c>
      <c r="N1288">
        <v>1</v>
      </c>
      <c r="O1288" t="str">
        <f>VLOOKUP(Contrats[[#This Row],[id_emploi]],Emplois[#All],3,0)</f>
        <v>Qualité</v>
      </c>
      <c r="P1288">
        <f>IF(AND(Contrats[[#This Row],[debut]]&lt;=Résultats!D$11,Contrats[[#This Row],[fin_imputee]]&gt;=Résultats!D$11),1,0)</f>
        <v>1</v>
      </c>
    </row>
    <row r="1289" spans="1:16" x14ac:dyDescent="0.35">
      <c r="A1289">
        <v>1287</v>
      </c>
      <c r="B1289" s="1">
        <v>41816</v>
      </c>
      <c r="C1289" s="1">
        <v>42516</v>
      </c>
      <c r="D1289" s="1">
        <f>IF(Contrats[[#This Row],[fin]]="",D$1, Contrats[[#This Row],[fin]])</f>
        <v>42516</v>
      </c>
      <c r="E1289" t="s">
        <v>13</v>
      </c>
      <c r="F1289">
        <v>885</v>
      </c>
      <c r="G1289">
        <v>72</v>
      </c>
      <c r="H1289" t="s">
        <v>424</v>
      </c>
      <c r="I1289">
        <v>128</v>
      </c>
      <c r="J1289" t="s">
        <v>14</v>
      </c>
      <c r="K1289" t="s">
        <v>15</v>
      </c>
      <c r="L1289">
        <v>0</v>
      </c>
      <c r="M1289">
        <v>1</v>
      </c>
      <c r="N1289">
        <v>1</v>
      </c>
      <c r="O1289" t="str">
        <f>VLOOKUP(Contrats[[#This Row],[id_emploi]],Emplois[#All],3,0)</f>
        <v>Laboratoire</v>
      </c>
      <c r="P1289">
        <f>IF(AND(Contrats[[#This Row],[debut]]&lt;=Résultats!D$11,Contrats[[#This Row],[fin_imputee]]&gt;=Résultats!D$11),1,0)</f>
        <v>0</v>
      </c>
    </row>
    <row r="1290" spans="1:16" x14ac:dyDescent="0.35">
      <c r="A1290">
        <v>1288</v>
      </c>
      <c r="B1290" s="1">
        <v>37452</v>
      </c>
      <c r="C1290" s="1">
        <v>37787</v>
      </c>
      <c r="D1290" s="1">
        <f>IF(Contrats[[#This Row],[fin]]="",D$1, Contrats[[#This Row],[fin]])</f>
        <v>37787</v>
      </c>
      <c r="E1290" t="s">
        <v>17</v>
      </c>
      <c r="F1290">
        <v>886</v>
      </c>
      <c r="G1290">
        <v>43</v>
      </c>
      <c r="H1290" t="s">
        <v>424</v>
      </c>
      <c r="I1290">
        <v>87</v>
      </c>
      <c r="J1290" t="s">
        <v>14</v>
      </c>
      <c r="K1290" t="s">
        <v>15</v>
      </c>
      <c r="L1290">
        <v>0</v>
      </c>
      <c r="M1290">
        <v>1</v>
      </c>
      <c r="N1290">
        <v>1</v>
      </c>
      <c r="O1290" t="str">
        <f>VLOOKUP(Contrats[[#This Row],[id_emploi]],Emplois[#All],3,0)</f>
        <v>Soins infirmiers</v>
      </c>
      <c r="P1290">
        <f>IF(AND(Contrats[[#This Row],[debut]]&lt;=Résultats!D$11,Contrats[[#This Row],[fin_imputee]]&gt;=Résultats!D$11),1,0)</f>
        <v>0</v>
      </c>
    </row>
    <row r="1291" spans="1:16" x14ac:dyDescent="0.35">
      <c r="A1291">
        <v>1289</v>
      </c>
      <c r="B1291" s="1">
        <v>36646</v>
      </c>
      <c r="C1291" s="1">
        <v>36860</v>
      </c>
      <c r="D1291" s="1">
        <f>IF(Contrats[[#This Row],[fin]]="",D$1, Contrats[[#This Row],[fin]])</f>
        <v>36860</v>
      </c>
      <c r="E1291" t="s">
        <v>13</v>
      </c>
      <c r="F1291">
        <v>887</v>
      </c>
      <c r="G1291">
        <v>48</v>
      </c>
      <c r="H1291" t="s">
        <v>424</v>
      </c>
      <c r="I1291">
        <v>98</v>
      </c>
      <c r="J1291" t="s">
        <v>19</v>
      </c>
      <c r="K1291" t="s">
        <v>20</v>
      </c>
      <c r="L1291">
        <v>0</v>
      </c>
      <c r="M1291">
        <v>0</v>
      </c>
      <c r="N1291">
        <v>1</v>
      </c>
      <c r="O1291" t="str">
        <f>VLOOKUP(Contrats[[#This Row],[id_emploi]],Emplois[#All],3,0)</f>
        <v>Soins infirmiers</v>
      </c>
      <c r="P1291">
        <f>IF(AND(Contrats[[#This Row],[debut]]&lt;=Résultats!D$11,Contrats[[#This Row],[fin_imputee]]&gt;=Résultats!D$11),1,0)</f>
        <v>0</v>
      </c>
    </row>
    <row r="1292" spans="1:16" x14ac:dyDescent="0.35">
      <c r="A1292">
        <v>1290</v>
      </c>
      <c r="B1292" s="1">
        <v>36893</v>
      </c>
      <c r="C1292" s="1"/>
      <c r="D1292" s="1">
        <f>IF(Contrats[[#This Row],[fin]]="",D$1, Contrats[[#This Row],[fin]])</f>
        <v>45900</v>
      </c>
      <c r="E1292" t="s">
        <v>13</v>
      </c>
      <c r="F1292">
        <v>887</v>
      </c>
      <c r="G1292">
        <v>21</v>
      </c>
      <c r="H1292" t="s">
        <v>424</v>
      </c>
      <c r="I1292">
        <v>50</v>
      </c>
      <c r="J1292" t="s">
        <v>16</v>
      </c>
      <c r="K1292" t="s">
        <v>15</v>
      </c>
      <c r="L1292">
        <v>0</v>
      </c>
      <c r="M1292">
        <v>1</v>
      </c>
      <c r="N1292">
        <v>1</v>
      </c>
      <c r="O1292" t="str">
        <f>VLOOKUP(Contrats[[#This Row],[id_emploi]],Emplois[#All],3,0)</f>
        <v>Médical</v>
      </c>
      <c r="P1292">
        <f>IF(AND(Contrats[[#This Row],[debut]]&lt;=Résultats!D$11,Contrats[[#This Row],[fin_imputee]]&gt;=Résultats!D$11),1,0)</f>
        <v>1</v>
      </c>
    </row>
    <row r="1293" spans="1:16" x14ac:dyDescent="0.35">
      <c r="A1293">
        <v>1291</v>
      </c>
      <c r="B1293" s="1">
        <v>42156</v>
      </c>
      <c r="C1293" s="1"/>
      <c r="D1293" s="1">
        <f>IF(Contrats[[#This Row],[fin]]="",D$1, Contrats[[#This Row],[fin]])</f>
        <v>45900</v>
      </c>
      <c r="E1293" t="s">
        <v>13</v>
      </c>
      <c r="F1293">
        <v>888</v>
      </c>
      <c r="G1293">
        <v>202</v>
      </c>
      <c r="H1293" t="s">
        <v>424</v>
      </c>
      <c r="I1293">
        <v>287</v>
      </c>
      <c r="J1293" t="s">
        <v>16</v>
      </c>
      <c r="K1293" t="s">
        <v>15</v>
      </c>
      <c r="L1293">
        <v>0</v>
      </c>
      <c r="M1293">
        <v>0</v>
      </c>
      <c r="N1293">
        <v>0</v>
      </c>
      <c r="O1293" t="str">
        <f>VLOOKUP(Contrats[[#This Row],[id_emploi]],Emplois[#All],3,0)</f>
        <v>Bloc opératoire</v>
      </c>
      <c r="P1293">
        <f>IF(AND(Contrats[[#This Row],[debut]]&lt;=Résultats!D$11,Contrats[[#This Row],[fin_imputee]]&gt;=Résultats!D$11),1,0)</f>
        <v>1</v>
      </c>
    </row>
    <row r="1294" spans="1:16" x14ac:dyDescent="0.35">
      <c r="A1294">
        <v>1292</v>
      </c>
      <c r="B1294" s="1">
        <v>36545</v>
      </c>
      <c r="C1294" s="1">
        <v>37245</v>
      </c>
      <c r="D1294" s="1">
        <f>IF(Contrats[[#This Row],[fin]]="",D$1, Contrats[[#This Row],[fin]])</f>
        <v>37245</v>
      </c>
      <c r="E1294" t="s">
        <v>13</v>
      </c>
      <c r="F1294">
        <v>889</v>
      </c>
      <c r="G1294">
        <v>43</v>
      </c>
      <c r="H1294" t="s">
        <v>427</v>
      </c>
      <c r="I1294">
        <v>87</v>
      </c>
      <c r="J1294" t="s">
        <v>14</v>
      </c>
      <c r="K1294" t="s">
        <v>15</v>
      </c>
      <c r="L1294">
        <v>0</v>
      </c>
      <c r="M1294">
        <v>1</v>
      </c>
      <c r="N1294">
        <v>1</v>
      </c>
      <c r="O1294" t="str">
        <f>VLOOKUP(Contrats[[#This Row],[id_emploi]],Emplois[#All],3,0)</f>
        <v>Soins infirmiers</v>
      </c>
      <c r="P1294">
        <f>IF(AND(Contrats[[#This Row],[debut]]&lt;=Résultats!D$11,Contrats[[#This Row],[fin_imputee]]&gt;=Résultats!D$11),1,0)</f>
        <v>0</v>
      </c>
    </row>
    <row r="1295" spans="1:16" x14ac:dyDescent="0.35">
      <c r="A1295">
        <v>1293</v>
      </c>
      <c r="B1295" s="1">
        <v>37303</v>
      </c>
      <c r="C1295" s="1">
        <v>38002</v>
      </c>
      <c r="D1295" s="1">
        <f>IF(Contrats[[#This Row],[fin]]="",D$1, Contrats[[#This Row],[fin]])</f>
        <v>38002</v>
      </c>
      <c r="E1295" t="s">
        <v>13</v>
      </c>
      <c r="F1295">
        <v>889</v>
      </c>
      <c r="G1295">
        <v>285</v>
      </c>
      <c r="H1295" t="s">
        <v>424</v>
      </c>
      <c r="I1295">
        <v>401</v>
      </c>
      <c r="J1295" t="s">
        <v>14</v>
      </c>
      <c r="K1295" t="s">
        <v>15</v>
      </c>
      <c r="L1295">
        <v>0</v>
      </c>
      <c r="M1295">
        <v>1</v>
      </c>
      <c r="N1295">
        <v>1</v>
      </c>
      <c r="O1295" t="str">
        <f>VLOOKUP(Contrats[[#This Row],[id_emploi]],Emplois[#All],3,0)</f>
        <v>Soins infirmiers</v>
      </c>
      <c r="P1295">
        <f>IF(AND(Contrats[[#This Row],[debut]]&lt;=Résultats!D$11,Contrats[[#This Row],[fin_imputee]]&gt;=Résultats!D$11),1,0)</f>
        <v>0</v>
      </c>
    </row>
    <row r="1296" spans="1:16" x14ac:dyDescent="0.35">
      <c r="A1296">
        <v>1294</v>
      </c>
      <c r="B1296" s="1">
        <v>37514</v>
      </c>
      <c r="C1296" s="1">
        <v>38183</v>
      </c>
      <c r="D1296" s="1">
        <f>IF(Contrats[[#This Row],[fin]]="",D$1, Contrats[[#This Row],[fin]])</f>
        <v>38183</v>
      </c>
      <c r="E1296" t="s">
        <v>13</v>
      </c>
      <c r="F1296">
        <v>890</v>
      </c>
      <c r="G1296">
        <v>266</v>
      </c>
      <c r="H1296" t="s">
        <v>426</v>
      </c>
      <c r="I1296">
        <v>374</v>
      </c>
      <c r="J1296" t="s">
        <v>19</v>
      </c>
      <c r="K1296" t="s">
        <v>20</v>
      </c>
      <c r="L1296">
        <v>1</v>
      </c>
      <c r="M1296">
        <v>1</v>
      </c>
      <c r="N1296">
        <v>1</v>
      </c>
      <c r="O1296" t="str">
        <f>VLOOKUP(Contrats[[#This Row],[id_emploi]],Emplois[#All],3,0)</f>
        <v>Logistique</v>
      </c>
      <c r="P1296">
        <f>IF(AND(Contrats[[#This Row],[debut]]&lt;=Résultats!D$11,Contrats[[#This Row],[fin_imputee]]&gt;=Résultats!D$11),1,0)</f>
        <v>0</v>
      </c>
    </row>
    <row r="1297" spans="1:16" x14ac:dyDescent="0.35">
      <c r="A1297">
        <v>1295</v>
      </c>
      <c r="B1297" s="1">
        <v>38189</v>
      </c>
      <c r="C1297" s="1">
        <v>38342</v>
      </c>
      <c r="D1297" s="1">
        <f>IF(Contrats[[#This Row],[fin]]="",D$1, Contrats[[#This Row],[fin]])</f>
        <v>38342</v>
      </c>
      <c r="E1297" t="s">
        <v>17</v>
      </c>
      <c r="F1297">
        <v>890</v>
      </c>
      <c r="G1297">
        <v>45</v>
      </c>
      <c r="H1297" t="s">
        <v>424</v>
      </c>
      <c r="I1297">
        <v>94</v>
      </c>
      <c r="J1297" t="s">
        <v>22</v>
      </c>
      <c r="K1297" t="s">
        <v>15</v>
      </c>
      <c r="L1297">
        <v>0</v>
      </c>
      <c r="M1297">
        <v>0</v>
      </c>
      <c r="N1297">
        <v>0</v>
      </c>
      <c r="O1297" t="str">
        <f>VLOOKUP(Contrats[[#This Row],[id_emploi]],Emplois[#All],3,0)</f>
        <v>Bloc opératoire</v>
      </c>
      <c r="P1297">
        <f>IF(AND(Contrats[[#This Row],[debut]]&lt;=Résultats!D$11,Contrats[[#This Row],[fin_imputee]]&gt;=Résultats!D$11),1,0)</f>
        <v>0</v>
      </c>
    </row>
    <row r="1298" spans="1:16" x14ac:dyDescent="0.35">
      <c r="A1298">
        <v>1296</v>
      </c>
      <c r="B1298" s="1">
        <v>38375</v>
      </c>
      <c r="C1298" s="1"/>
      <c r="D1298" s="1">
        <f>IF(Contrats[[#This Row],[fin]]="",D$1, Contrats[[#This Row],[fin]])</f>
        <v>45900</v>
      </c>
      <c r="E1298" t="s">
        <v>13</v>
      </c>
      <c r="F1298">
        <v>890</v>
      </c>
      <c r="G1298">
        <v>45</v>
      </c>
      <c r="H1298" t="s">
        <v>424</v>
      </c>
      <c r="I1298">
        <v>92</v>
      </c>
      <c r="J1298" t="s">
        <v>16</v>
      </c>
      <c r="K1298" t="s">
        <v>15</v>
      </c>
      <c r="L1298">
        <v>0</v>
      </c>
      <c r="M1298">
        <v>0</v>
      </c>
      <c r="N1298">
        <v>0</v>
      </c>
      <c r="O1298" t="str">
        <f>VLOOKUP(Contrats[[#This Row],[id_emploi]],Emplois[#All],3,0)</f>
        <v>Bloc opératoire</v>
      </c>
      <c r="P1298">
        <f>IF(AND(Contrats[[#This Row],[debut]]&lt;=Résultats!D$11,Contrats[[#This Row],[fin_imputee]]&gt;=Résultats!D$11),1,0)</f>
        <v>1</v>
      </c>
    </row>
    <row r="1299" spans="1:16" x14ac:dyDescent="0.35">
      <c r="A1299">
        <v>1297</v>
      </c>
      <c r="B1299" s="1">
        <v>37432</v>
      </c>
      <c r="C1299" s="1">
        <v>37493</v>
      </c>
      <c r="D1299" s="1">
        <f>IF(Contrats[[#This Row],[fin]]="",D$1, Contrats[[#This Row],[fin]])</f>
        <v>37493</v>
      </c>
      <c r="E1299" t="s">
        <v>17</v>
      </c>
      <c r="F1299">
        <v>891</v>
      </c>
      <c r="G1299">
        <v>247</v>
      </c>
      <c r="H1299" t="s">
        <v>424</v>
      </c>
      <c r="I1299">
        <v>350</v>
      </c>
      <c r="J1299" t="s">
        <v>14</v>
      </c>
      <c r="K1299" t="s">
        <v>15</v>
      </c>
      <c r="L1299">
        <v>0</v>
      </c>
      <c r="M1299">
        <v>1</v>
      </c>
      <c r="N1299">
        <v>1</v>
      </c>
      <c r="O1299" t="str">
        <f>VLOOKUP(Contrats[[#This Row],[id_emploi]],Emplois[#All],3,0)</f>
        <v>Soins infirmiers</v>
      </c>
      <c r="P1299">
        <f>IF(AND(Contrats[[#This Row],[debut]]&lt;=Résultats!D$11,Contrats[[#This Row],[fin_imputee]]&gt;=Résultats!D$11),1,0)</f>
        <v>0</v>
      </c>
    </row>
    <row r="1300" spans="1:16" x14ac:dyDescent="0.35">
      <c r="A1300">
        <v>1298</v>
      </c>
      <c r="B1300" s="1">
        <v>37510</v>
      </c>
      <c r="C1300" s="1"/>
      <c r="D1300" s="1">
        <f>IF(Contrats[[#This Row],[fin]]="",D$1, Contrats[[#This Row],[fin]])</f>
        <v>45900</v>
      </c>
      <c r="E1300" t="s">
        <v>13</v>
      </c>
      <c r="F1300">
        <v>891</v>
      </c>
      <c r="G1300">
        <v>247</v>
      </c>
      <c r="H1300" t="s">
        <v>424</v>
      </c>
      <c r="I1300">
        <v>349</v>
      </c>
      <c r="J1300" t="s">
        <v>16</v>
      </c>
      <c r="K1300" t="s">
        <v>15</v>
      </c>
      <c r="L1300">
        <v>0</v>
      </c>
      <c r="M1300">
        <v>1</v>
      </c>
      <c r="N1300">
        <v>1</v>
      </c>
      <c r="O1300" t="str">
        <f>VLOOKUP(Contrats[[#This Row],[id_emploi]],Emplois[#All],3,0)</f>
        <v>Soins infirmiers</v>
      </c>
      <c r="P1300">
        <f>IF(AND(Contrats[[#This Row],[debut]]&lt;=Résultats!D$11,Contrats[[#This Row],[fin_imputee]]&gt;=Résultats!D$11),1,0)</f>
        <v>1</v>
      </c>
    </row>
    <row r="1301" spans="1:16" x14ac:dyDescent="0.35">
      <c r="A1301">
        <v>1299</v>
      </c>
      <c r="B1301" s="1">
        <v>37062</v>
      </c>
      <c r="C1301" s="1">
        <v>37457</v>
      </c>
      <c r="D1301" s="1">
        <f>IF(Contrats[[#This Row],[fin]]="",D$1, Contrats[[#This Row],[fin]])</f>
        <v>37457</v>
      </c>
      <c r="E1301" t="s">
        <v>13</v>
      </c>
      <c r="F1301">
        <v>892</v>
      </c>
      <c r="G1301">
        <v>256</v>
      </c>
      <c r="H1301" t="s">
        <v>426</v>
      </c>
      <c r="I1301">
        <v>359</v>
      </c>
      <c r="J1301" t="s">
        <v>16</v>
      </c>
      <c r="K1301" t="s">
        <v>15</v>
      </c>
      <c r="L1301">
        <v>1</v>
      </c>
      <c r="M1301">
        <v>1</v>
      </c>
      <c r="N1301">
        <v>1</v>
      </c>
      <c r="O1301" t="str">
        <f>VLOOKUP(Contrats[[#This Row],[id_emploi]],Emplois[#All],3,0)</f>
        <v>Soins infirmiers</v>
      </c>
      <c r="P1301">
        <f>IF(AND(Contrats[[#This Row],[debut]]&lt;=Résultats!D$11,Contrats[[#This Row],[fin_imputee]]&gt;=Résultats!D$11),1,0)</f>
        <v>0</v>
      </c>
    </row>
    <row r="1302" spans="1:16" x14ac:dyDescent="0.35">
      <c r="A1302">
        <v>1300</v>
      </c>
      <c r="B1302" s="1">
        <v>37467</v>
      </c>
      <c r="C1302" s="1">
        <v>37710</v>
      </c>
      <c r="D1302" s="1">
        <f>IF(Contrats[[#This Row],[fin]]="",D$1, Contrats[[#This Row],[fin]])</f>
        <v>37710</v>
      </c>
      <c r="E1302" t="s">
        <v>13</v>
      </c>
      <c r="F1302">
        <v>892</v>
      </c>
      <c r="G1302">
        <v>256</v>
      </c>
      <c r="H1302" t="s">
        <v>423</v>
      </c>
      <c r="I1302">
        <v>359</v>
      </c>
      <c r="J1302" t="s">
        <v>16</v>
      </c>
      <c r="K1302" t="s">
        <v>15</v>
      </c>
      <c r="L1302">
        <v>0</v>
      </c>
      <c r="M1302">
        <v>1</v>
      </c>
      <c r="N1302">
        <v>1</v>
      </c>
      <c r="O1302" t="str">
        <f>VLOOKUP(Contrats[[#This Row],[id_emploi]],Emplois[#All],3,0)</f>
        <v>Soins infirmiers</v>
      </c>
      <c r="P1302">
        <f>IF(AND(Contrats[[#This Row],[debut]]&lt;=Résultats!D$11,Contrats[[#This Row],[fin_imputee]]&gt;=Résultats!D$11),1,0)</f>
        <v>0</v>
      </c>
    </row>
    <row r="1303" spans="1:16" x14ac:dyDescent="0.35">
      <c r="A1303">
        <v>1301</v>
      </c>
      <c r="B1303" s="1">
        <v>37520</v>
      </c>
      <c r="C1303" s="1">
        <v>37854</v>
      </c>
      <c r="D1303" s="1">
        <f>IF(Contrats[[#This Row],[fin]]="",D$1, Contrats[[#This Row],[fin]])</f>
        <v>37854</v>
      </c>
      <c r="E1303" t="s">
        <v>13</v>
      </c>
      <c r="F1303">
        <v>893</v>
      </c>
      <c r="G1303">
        <v>56</v>
      </c>
      <c r="H1303" t="s">
        <v>424</v>
      </c>
      <c r="I1303">
        <v>106</v>
      </c>
      <c r="J1303" t="s">
        <v>16</v>
      </c>
      <c r="K1303" t="s">
        <v>15</v>
      </c>
      <c r="L1303">
        <v>1</v>
      </c>
      <c r="M1303">
        <v>1</v>
      </c>
      <c r="N1303">
        <v>1</v>
      </c>
      <c r="O1303" t="str">
        <f>VLOOKUP(Contrats[[#This Row],[id_emploi]],Emplois[#All],3,0)</f>
        <v>Rééducation</v>
      </c>
      <c r="P1303">
        <f>IF(AND(Contrats[[#This Row],[debut]]&lt;=Résultats!D$11,Contrats[[#This Row],[fin_imputee]]&gt;=Résultats!D$11),1,0)</f>
        <v>0</v>
      </c>
    </row>
    <row r="1304" spans="1:16" x14ac:dyDescent="0.35">
      <c r="A1304">
        <v>1302</v>
      </c>
      <c r="B1304" s="1">
        <v>37860</v>
      </c>
      <c r="C1304" s="1">
        <v>38348</v>
      </c>
      <c r="D1304" s="1">
        <f>IF(Contrats[[#This Row],[fin]]="",D$1, Contrats[[#This Row],[fin]])</f>
        <v>38348</v>
      </c>
      <c r="E1304" t="s">
        <v>13</v>
      </c>
      <c r="F1304">
        <v>893</v>
      </c>
      <c r="G1304">
        <v>56</v>
      </c>
      <c r="H1304" t="s">
        <v>423</v>
      </c>
      <c r="I1304">
        <v>106</v>
      </c>
      <c r="J1304" t="s">
        <v>16</v>
      </c>
      <c r="K1304" t="s">
        <v>15</v>
      </c>
      <c r="L1304">
        <v>0</v>
      </c>
      <c r="M1304">
        <v>0</v>
      </c>
      <c r="N1304">
        <v>1</v>
      </c>
      <c r="O1304" t="str">
        <f>VLOOKUP(Contrats[[#This Row],[id_emploi]],Emplois[#All],3,0)</f>
        <v>Rééducation</v>
      </c>
      <c r="P1304">
        <f>IF(AND(Contrats[[#This Row],[debut]]&lt;=Résultats!D$11,Contrats[[#This Row],[fin_imputee]]&gt;=Résultats!D$11),1,0)</f>
        <v>0</v>
      </c>
    </row>
    <row r="1305" spans="1:16" x14ac:dyDescent="0.35">
      <c r="A1305">
        <v>1303</v>
      </c>
      <c r="B1305" s="1">
        <v>36708</v>
      </c>
      <c r="C1305" s="1">
        <v>46023</v>
      </c>
      <c r="D1305" s="1">
        <f>IF(Contrats[[#This Row],[fin]]="",D$1, Contrats[[#This Row],[fin]])</f>
        <v>46023</v>
      </c>
      <c r="E1305" t="s">
        <v>17</v>
      </c>
      <c r="F1305">
        <v>894</v>
      </c>
      <c r="G1305">
        <v>44</v>
      </c>
      <c r="H1305" t="s">
        <v>423</v>
      </c>
      <c r="I1305">
        <v>89</v>
      </c>
      <c r="J1305" t="s">
        <v>14</v>
      </c>
      <c r="K1305" t="s">
        <v>15</v>
      </c>
      <c r="L1305">
        <v>0</v>
      </c>
      <c r="M1305">
        <v>1</v>
      </c>
      <c r="N1305">
        <v>0</v>
      </c>
      <c r="O1305" t="str">
        <f>VLOOKUP(Contrats[[#This Row],[id_emploi]],Emplois[#All],3,0)</f>
        <v>Bloc opératoire</v>
      </c>
      <c r="P1305">
        <f>IF(AND(Contrats[[#This Row],[debut]]&lt;=Résultats!D$11,Contrats[[#This Row],[fin_imputee]]&gt;=Résultats!D$11),1,0)</f>
        <v>1</v>
      </c>
    </row>
    <row r="1306" spans="1:16" x14ac:dyDescent="0.35">
      <c r="A1306">
        <v>1304</v>
      </c>
      <c r="B1306" s="1">
        <v>42028</v>
      </c>
      <c r="C1306" s="1">
        <v>42362</v>
      </c>
      <c r="D1306" s="1">
        <f>IF(Contrats[[#This Row],[fin]]="",D$1, Contrats[[#This Row],[fin]])</f>
        <v>42362</v>
      </c>
      <c r="E1306" t="s">
        <v>17</v>
      </c>
      <c r="F1306">
        <v>895</v>
      </c>
      <c r="G1306">
        <v>256</v>
      </c>
      <c r="H1306" t="s">
        <v>424</v>
      </c>
      <c r="I1306">
        <v>360</v>
      </c>
      <c r="J1306" t="s">
        <v>14</v>
      </c>
      <c r="K1306" t="s">
        <v>15</v>
      </c>
      <c r="L1306">
        <v>0</v>
      </c>
      <c r="M1306">
        <v>1</v>
      </c>
      <c r="N1306">
        <v>1</v>
      </c>
      <c r="O1306" t="str">
        <f>VLOOKUP(Contrats[[#This Row],[id_emploi]],Emplois[#All],3,0)</f>
        <v>Soins infirmiers</v>
      </c>
      <c r="P1306">
        <f>IF(AND(Contrats[[#This Row],[debut]]&lt;=Résultats!D$11,Contrats[[#This Row],[fin_imputee]]&gt;=Résultats!D$11),1,0)</f>
        <v>0</v>
      </c>
    </row>
    <row r="1307" spans="1:16" x14ac:dyDescent="0.35">
      <c r="A1307">
        <v>1305</v>
      </c>
      <c r="B1307" s="1">
        <v>36860</v>
      </c>
      <c r="C1307" s="1">
        <v>37194</v>
      </c>
      <c r="D1307" s="1">
        <f>IF(Contrats[[#This Row],[fin]]="",D$1, Contrats[[#This Row],[fin]])</f>
        <v>37194</v>
      </c>
      <c r="E1307" t="s">
        <v>13</v>
      </c>
      <c r="F1307">
        <v>896</v>
      </c>
      <c r="G1307">
        <v>220</v>
      </c>
      <c r="H1307" t="s">
        <v>424</v>
      </c>
      <c r="I1307">
        <v>315</v>
      </c>
      <c r="J1307" t="s">
        <v>16</v>
      </c>
      <c r="K1307" t="s">
        <v>15</v>
      </c>
      <c r="L1307">
        <v>0</v>
      </c>
      <c r="M1307">
        <v>1</v>
      </c>
      <c r="N1307">
        <v>1</v>
      </c>
      <c r="O1307" t="str">
        <f>VLOOKUP(Contrats[[#This Row],[id_emploi]],Emplois[#All],3,0)</f>
        <v>Soins infirmiers</v>
      </c>
      <c r="P1307">
        <f>IF(AND(Contrats[[#This Row],[debut]]&lt;=Résultats!D$11,Contrats[[#This Row],[fin_imputee]]&gt;=Résultats!D$11),1,0)</f>
        <v>0</v>
      </c>
    </row>
    <row r="1308" spans="1:16" x14ac:dyDescent="0.35">
      <c r="A1308">
        <v>1306</v>
      </c>
      <c r="B1308" s="1">
        <v>37254</v>
      </c>
      <c r="C1308" s="1">
        <v>37770</v>
      </c>
      <c r="D1308" s="1">
        <f>IF(Contrats[[#This Row],[fin]]="",D$1, Contrats[[#This Row],[fin]])</f>
        <v>37770</v>
      </c>
      <c r="E1308" t="s">
        <v>17</v>
      </c>
      <c r="F1308">
        <v>896</v>
      </c>
      <c r="G1308">
        <v>220</v>
      </c>
      <c r="H1308" t="s">
        <v>424</v>
      </c>
      <c r="I1308">
        <v>315</v>
      </c>
      <c r="J1308" t="s">
        <v>16</v>
      </c>
      <c r="K1308" t="s">
        <v>15</v>
      </c>
      <c r="L1308">
        <v>0</v>
      </c>
      <c r="M1308">
        <v>0</v>
      </c>
      <c r="N1308">
        <v>1</v>
      </c>
      <c r="O1308" t="str">
        <f>VLOOKUP(Contrats[[#This Row],[id_emploi]],Emplois[#All],3,0)</f>
        <v>Soins infirmiers</v>
      </c>
      <c r="P1308">
        <f>IF(AND(Contrats[[#This Row],[debut]]&lt;=Résultats!D$11,Contrats[[#This Row],[fin_imputee]]&gt;=Résultats!D$11),1,0)</f>
        <v>0</v>
      </c>
    </row>
    <row r="1309" spans="1:16" x14ac:dyDescent="0.35">
      <c r="A1309">
        <v>1307</v>
      </c>
      <c r="B1309" s="1">
        <v>37468</v>
      </c>
      <c r="C1309" s="1">
        <v>38017</v>
      </c>
      <c r="D1309" s="1">
        <f>IF(Contrats[[#This Row],[fin]]="",D$1, Contrats[[#This Row],[fin]])</f>
        <v>38017</v>
      </c>
      <c r="E1309" t="s">
        <v>17</v>
      </c>
      <c r="F1309">
        <v>897</v>
      </c>
      <c r="G1309">
        <v>131</v>
      </c>
      <c r="H1309" t="s">
        <v>427</v>
      </c>
      <c r="I1309">
        <v>191</v>
      </c>
      <c r="J1309" t="s">
        <v>16</v>
      </c>
      <c r="K1309" t="s">
        <v>15</v>
      </c>
      <c r="L1309">
        <v>0</v>
      </c>
      <c r="M1309">
        <v>1</v>
      </c>
      <c r="N1309">
        <v>1</v>
      </c>
      <c r="O1309" t="str">
        <f>VLOOKUP(Contrats[[#This Row],[id_emploi]],Emplois[#All],3,0)</f>
        <v>Psycho-social</v>
      </c>
      <c r="P1309">
        <f>IF(AND(Contrats[[#This Row],[debut]]&lt;=Résultats!D$11,Contrats[[#This Row],[fin_imputee]]&gt;=Résultats!D$11),1,0)</f>
        <v>0</v>
      </c>
    </row>
    <row r="1310" spans="1:16" x14ac:dyDescent="0.35">
      <c r="A1310">
        <v>1308</v>
      </c>
      <c r="B1310" s="1">
        <v>38032</v>
      </c>
      <c r="C1310" s="1"/>
      <c r="D1310" s="1">
        <f>IF(Contrats[[#This Row],[fin]]="",D$1, Contrats[[#This Row],[fin]])</f>
        <v>45900</v>
      </c>
      <c r="E1310" t="s">
        <v>13</v>
      </c>
      <c r="F1310">
        <v>897</v>
      </c>
      <c r="G1310">
        <v>131</v>
      </c>
      <c r="H1310" t="s">
        <v>426</v>
      </c>
      <c r="I1310">
        <v>191</v>
      </c>
      <c r="J1310" t="s">
        <v>16</v>
      </c>
      <c r="K1310" t="s">
        <v>15</v>
      </c>
      <c r="L1310">
        <v>0</v>
      </c>
      <c r="M1310">
        <v>1</v>
      </c>
      <c r="N1310">
        <v>1</v>
      </c>
      <c r="O1310" t="str">
        <f>VLOOKUP(Contrats[[#This Row],[id_emploi]],Emplois[#All],3,0)</f>
        <v>Psycho-social</v>
      </c>
      <c r="P1310">
        <f>IF(AND(Contrats[[#This Row],[debut]]&lt;=Résultats!D$11,Contrats[[#This Row],[fin_imputee]]&gt;=Résultats!D$11),1,0)</f>
        <v>1</v>
      </c>
    </row>
    <row r="1311" spans="1:16" x14ac:dyDescent="0.35">
      <c r="A1311">
        <v>1309</v>
      </c>
      <c r="B1311" s="1">
        <v>36531</v>
      </c>
      <c r="C1311" s="1">
        <v>36775</v>
      </c>
      <c r="D1311" s="1">
        <f>IF(Contrats[[#This Row],[fin]]="",D$1, Contrats[[#This Row],[fin]])</f>
        <v>36775</v>
      </c>
      <c r="E1311" t="s">
        <v>13</v>
      </c>
      <c r="F1311">
        <v>898</v>
      </c>
      <c r="G1311">
        <v>204</v>
      </c>
      <c r="H1311" t="s">
        <v>423</v>
      </c>
      <c r="I1311">
        <v>293</v>
      </c>
      <c r="J1311" t="s">
        <v>19</v>
      </c>
      <c r="K1311" t="s">
        <v>20</v>
      </c>
      <c r="L1311">
        <v>0</v>
      </c>
      <c r="M1311">
        <v>1</v>
      </c>
      <c r="N1311">
        <v>1</v>
      </c>
      <c r="O1311" t="str">
        <f>VLOOKUP(Contrats[[#This Row],[id_emploi]],Emplois[#All],3,0)</f>
        <v>Imagerie</v>
      </c>
      <c r="P1311">
        <f>IF(AND(Contrats[[#This Row],[debut]]&lt;=Résultats!D$11,Contrats[[#This Row],[fin_imputee]]&gt;=Résultats!D$11),1,0)</f>
        <v>0</v>
      </c>
    </row>
    <row r="1312" spans="1:16" x14ac:dyDescent="0.35">
      <c r="A1312">
        <v>1310</v>
      </c>
      <c r="B1312" s="1">
        <v>37247</v>
      </c>
      <c r="C1312" s="1">
        <v>37521</v>
      </c>
      <c r="D1312" s="1">
        <f>IF(Contrats[[#This Row],[fin]]="",D$1, Contrats[[#This Row],[fin]])</f>
        <v>37521</v>
      </c>
      <c r="E1312" t="s">
        <v>13</v>
      </c>
      <c r="F1312">
        <v>899</v>
      </c>
      <c r="G1312">
        <v>284</v>
      </c>
      <c r="H1312" t="s">
        <v>423</v>
      </c>
      <c r="I1312">
        <v>399</v>
      </c>
      <c r="J1312" t="s">
        <v>16</v>
      </c>
      <c r="K1312" t="s">
        <v>15</v>
      </c>
      <c r="L1312">
        <v>1</v>
      </c>
      <c r="M1312">
        <v>1</v>
      </c>
      <c r="N1312">
        <v>1</v>
      </c>
      <c r="O1312" t="str">
        <f>VLOOKUP(Contrats[[#This Row],[id_emploi]],Emplois[#All],3,0)</f>
        <v>Médical</v>
      </c>
      <c r="P1312">
        <f>IF(AND(Contrats[[#This Row],[debut]]&lt;=Résultats!D$11,Contrats[[#This Row],[fin_imputee]]&gt;=Résultats!D$11),1,0)</f>
        <v>0</v>
      </c>
    </row>
    <row r="1313" spans="1:16" x14ac:dyDescent="0.35">
      <c r="A1313">
        <v>1311</v>
      </c>
      <c r="B1313" s="1">
        <v>37555</v>
      </c>
      <c r="C1313" s="1">
        <v>38072</v>
      </c>
      <c r="D1313" s="1">
        <f>IF(Contrats[[#This Row],[fin]]="",D$1, Contrats[[#This Row],[fin]])</f>
        <v>38072</v>
      </c>
      <c r="E1313" t="s">
        <v>13</v>
      </c>
      <c r="F1313">
        <v>899</v>
      </c>
      <c r="G1313">
        <v>284</v>
      </c>
      <c r="H1313" t="s">
        <v>424</v>
      </c>
      <c r="I1313">
        <v>399</v>
      </c>
      <c r="J1313" t="s">
        <v>16</v>
      </c>
      <c r="K1313" t="s">
        <v>15</v>
      </c>
      <c r="L1313">
        <v>0</v>
      </c>
      <c r="M1313">
        <v>1</v>
      </c>
      <c r="N1313">
        <v>1</v>
      </c>
      <c r="O1313" t="str">
        <f>VLOOKUP(Contrats[[#This Row],[id_emploi]],Emplois[#All],3,0)</f>
        <v>Médical</v>
      </c>
      <c r="P1313">
        <f>IF(AND(Contrats[[#This Row],[debut]]&lt;=Résultats!D$11,Contrats[[#This Row],[fin_imputee]]&gt;=Résultats!D$11),1,0)</f>
        <v>0</v>
      </c>
    </row>
    <row r="1314" spans="1:16" x14ac:dyDescent="0.35">
      <c r="A1314">
        <v>1312</v>
      </c>
      <c r="B1314" s="1">
        <v>38084</v>
      </c>
      <c r="C1314" s="1">
        <v>38328</v>
      </c>
      <c r="D1314" s="1">
        <f>IF(Contrats[[#This Row],[fin]]="",D$1, Contrats[[#This Row],[fin]])</f>
        <v>38328</v>
      </c>
      <c r="E1314" t="s">
        <v>17</v>
      </c>
      <c r="F1314">
        <v>899</v>
      </c>
      <c r="G1314">
        <v>284</v>
      </c>
      <c r="H1314" t="s">
        <v>423</v>
      </c>
      <c r="I1314">
        <v>399</v>
      </c>
      <c r="J1314" t="s">
        <v>16</v>
      </c>
      <c r="K1314" t="s">
        <v>15</v>
      </c>
      <c r="L1314">
        <v>0</v>
      </c>
      <c r="M1314">
        <v>1</v>
      </c>
      <c r="N1314">
        <v>1</v>
      </c>
      <c r="O1314" t="str">
        <f>VLOOKUP(Contrats[[#This Row],[id_emploi]],Emplois[#All],3,0)</f>
        <v>Médical</v>
      </c>
      <c r="P1314">
        <f>IF(AND(Contrats[[#This Row],[debut]]&lt;=Résultats!D$11,Contrats[[#This Row],[fin_imputee]]&gt;=Résultats!D$11),1,0)</f>
        <v>0</v>
      </c>
    </row>
    <row r="1315" spans="1:16" x14ac:dyDescent="0.35">
      <c r="A1315">
        <v>1313</v>
      </c>
      <c r="B1315" s="1">
        <v>38333</v>
      </c>
      <c r="C1315" s="1"/>
      <c r="D1315" s="1">
        <f>IF(Contrats[[#This Row],[fin]]="",D$1, Contrats[[#This Row],[fin]])</f>
        <v>45900</v>
      </c>
      <c r="E1315" t="s">
        <v>13</v>
      </c>
      <c r="F1315">
        <v>900</v>
      </c>
      <c r="G1315">
        <v>34</v>
      </c>
      <c r="H1315" t="s">
        <v>424</v>
      </c>
      <c r="I1315">
        <v>73</v>
      </c>
      <c r="J1315" t="s">
        <v>16</v>
      </c>
      <c r="K1315" t="s">
        <v>15</v>
      </c>
      <c r="L1315">
        <v>0</v>
      </c>
      <c r="M1315">
        <v>1</v>
      </c>
      <c r="N1315">
        <v>1</v>
      </c>
      <c r="O1315" t="str">
        <f>VLOOKUP(Contrats[[#This Row],[id_emploi]],Emplois[#All],3,0)</f>
        <v>Médical</v>
      </c>
      <c r="P1315">
        <f>IF(AND(Contrats[[#This Row],[debut]]&lt;=Résultats!D$11,Contrats[[#This Row],[fin_imputee]]&gt;=Résultats!D$11),1,0)</f>
        <v>1</v>
      </c>
    </row>
    <row r="1316" spans="1:16" x14ac:dyDescent="0.35">
      <c r="A1316">
        <v>1314</v>
      </c>
      <c r="B1316" s="1">
        <v>36674</v>
      </c>
      <c r="C1316" s="1">
        <v>36766</v>
      </c>
      <c r="D1316" s="1">
        <f>IF(Contrats[[#This Row],[fin]]="",D$1, Contrats[[#This Row],[fin]])</f>
        <v>36766</v>
      </c>
      <c r="E1316" t="s">
        <v>17</v>
      </c>
      <c r="F1316">
        <v>901</v>
      </c>
      <c r="G1316">
        <v>81</v>
      </c>
      <c r="H1316" t="s">
        <v>424</v>
      </c>
      <c r="I1316">
        <v>140</v>
      </c>
      <c r="J1316" t="s">
        <v>19</v>
      </c>
      <c r="K1316" t="s">
        <v>20</v>
      </c>
      <c r="L1316">
        <v>0</v>
      </c>
      <c r="M1316">
        <v>0</v>
      </c>
      <c r="N1316">
        <v>1</v>
      </c>
      <c r="O1316" t="str">
        <f>VLOOKUP(Contrats[[#This Row],[id_emploi]],Emplois[#All],3,0)</f>
        <v>Qualité</v>
      </c>
      <c r="P1316">
        <f>IF(AND(Contrats[[#This Row],[debut]]&lt;=Résultats!D$11,Contrats[[#This Row],[fin_imputee]]&gt;=Résultats!D$11),1,0)</f>
        <v>0</v>
      </c>
    </row>
    <row r="1317" spans="1:16" x14ac:dyDescent="0.35">
      <c r="A1317">
        <v>1315</v>
      </c>
      <c r="B1317" s="1">
        <v>36661</v>
      </c>
      <c r="C1317" s="1">
        <v>36845</v>
      </c>
      <c r="D1317" s="1">
        <f>IF(Contrats[[#This Row],[fin]]="",D$1, Contrats[[#This Row],[fin]])</f>
        <v>36845</v>
      </c>
      <c r="E1317" t="s">
        <v>13</v>
      </c>
      <c r="F1317">
        <v>902</v>
      </c>
      <c r="G1317">
        <v>188</v>
      </c>
      <c r="H1317" t="s">
        <v>423</v>
      </c>
      <c r="I1317">
        <v>259</v>
      </c>
      <c r="J1317" t="s">
        <v>18</v>
      </c>
      <c r="K1317" t="s">
        <v>18</v>
      </c>
      <c r="L1317">
        <v>0</v>
      </c>
      <c r="M1317">
        <v>0</v>
      </c>
      <c r="N1317">
        <v>1</v>
      </c>
      <c r="O1317" t="str">
        <f>VLOOKUP(Contrats[[#This Row],[id_emploi]],Emplois[#All],3,0)</f>
        <v>Médical</v>
      </c>
      <c r="P1317">
        <f>IF(AND(Contrats[[#This Row],[debut]]&lt;=Résultats!D$11,Contrats[[#This Row],[fin_imputee]]&gt;=Résultats!D$11),1,0)</f>
        <v>0</v>
      </c>
    </row>
    <row r="1318" spans="1:16" x14ac:dyDescent="0.35">
      <c r="A1318">
        <v>1316</v>
      </c>
      <c r="B1318" s="1">
        <v>36903</v>
      </c>
      <c r="C1318" s="1">
        <v>37388</v>
      </c>
      <c r="D1318" s="1">
        <f>IF(Contrats[[#This Row],[fin]]="",D$1, Contrats[[#This Row],[fin]])</f>
        <v>37388</v>
      </c>
      <c r="E1318" t="s">
        <v>13</v>
      </c>
      <c r="F1318">
        <v>902</v>
      </c>
      <c r="G1318">
        <v>188</v>
      </c>
      <c r="H1318" t="s">
        <v>426</v>
      </c>
      <c r="I1318">
        <v>259</v>
      </c>
      <c r="J1318" t="s">
        <v>18</v>
      </c>
      <c r="K1318" t="s">
        <v>18</v>
      </c>
      <c r="L1318">
        <v>0</v>
      </c>
      <c r="M1318">
        <v>0</v>
      </c>
      <c r="N1318">
        <v>1</v>
      </c>
      <c r="O1318" t="str">
        <f>VLOOKUP(Contrats[[#This Row],[id_emploi]],Emplois[#All],3,0)</f>
        <v>Médical</v>
      </c>
      <c r="P1318">
        <f>IF(AND(Contrats[[#This Row],[debut]]&lt;=Résultats!D$11,Contrats[[#This Row],[fin_imputee]]&gt;=Résultats!D$11),1,0)</f>
        <v>0</v>
      </c>
    </row>
    <row r="1319" spans="1:16" x14ac:dyDescent="0.35">
      <c r="A1319">
        <v>1317</v>
      </c>
      <c r="B1319" s="1">
        <v>37408</v>
      </c>
      <c r="C1319" s="1"/>
      <c r="D1319" s="1">
        <f>IF(Contrats[[#This Row],[fin]]="",D$1, Contrats[[#This Row],[fin]])</f>
        <v>45900</v>
      </c>
      <c r="E1319" t="s">
        <v>13</v>
      </c>
      <c r="F1319">
        <v>902</v>
      </c>
      <c r="G1319">
        <v>39</v>
      </c>
      <c r="H1319" t="s">
        <v>424</v>
      </c>
      <c r="I1319">
        <v>82</v>
      </c>
      <c r="J1319" t="s">
        <v>16</v>
      </c>
      <c r="K1319" t="s">
        <v>15</v>
      </c>
      <c r="L1319">
        <v>1</v>
      </c>
      <c r="M1319">
        <v>1</v>
      </c>
      <c r="N1319">
        <v>1</v>
      </c>
      <c r="O1319" t="str">
        <f>VLOOKUP(Contrats[[#This Row],[id_emploi]],Emplois[#All],3,0)</f>
        <v>Médical</v>
      </c>
      <c r="P1319">
        <f>IF(AND(Contrats[[#This Row],[debut]]&lt;=Résultats!D$11,Contrats[[#This Row],[fin_imputee]]&gt;=Résultats!D$11),1,0)</f>
        <v>1</v>
      </c>
    </row>
    <row r="1320" spans="1:16" x14ac:dyDescent="0.35">
      <c r="A1320">
        <v>1318</v>
      </c>
      <c r="B1320" s="1">
        <v>37120</v>
      </c>
      <c r="C1320" s="1">
        <v>37304</v>
      </c>
      <c r="D1320" s="1">
        <f>IF(Contrats[[#This Row],[fin]]="",D$1, Contrats[[#This Row],[fin]])</f>
        <v>37304</v>
      </c>
      <c r="E1320" t="s">
        <v>13</v>
      </c>
      <c r="F1320">
        <v>903</v>
      </c>
      <c r="G1320">
        <v>103</v>
      </c>
      <c r="H1320" t="s">
        <v>424</v>
      </c>
      <c r="I1320">
        <v>163</v>
      </c>
      <c r="J1320" t="s">
        <v>16</v>
      </c>
      <c r="K1320" t="s">
        <v>15</v>
      </c>
      <c r="L1320">
        <v>0</v>
      </c>
      <c r="M1320">
        <v>1</v>
      </c>
      <c r="N1320">
        <v>1</v>
      </c>
      <c r="O1320" t="str">
        <f>VLOOKUP(Contrats[[#This Row],[id_emploi]],Emplois[#All],3,0)</f>
        <v>Administratif</v>
      </c>
      <c r="P1320">
        <f>IF(AND(Contrats[[#This Row],[debut]]&lt;=Résultats!D$11,Contrats[[#This Row],[fin_imputee]]&gt;=Résultats!D$11),1,0)</f>
        <v>0</v>
      </c>
    </row>
    <row r="1321" spans="1:16" x14ac:dyDescent="0.35">
      <c r="A1321">
        <v>1319</v>
      </c>
      <c r="B1321" s="1">
        <v>36669</v>
      </c>
      <c r="C1321" s="1"/>
      <c r="D1321" s="1">
        <f>IF(Contrats[[#This Row],[fin]]="",D$1, Contrats[[#This Row],[fin]])</f>
        <v>45900</v>
      </c>
      <c r="E1321" t="s">
        <v>13</v>
      </c>
      <c r="F1321">
        <v>904</v>
      </c>
      <c r="G1321">
        <v>4</v>
      </c>
      <c r="H1321" t="s">
        <v>424</v>
      </c>
      <c r="I1321">
        <v>7</v>
      </c>
      <c r="J1321" t="s">
        <v>16</v>
      </c>
      <c r="K1321" t="s">
        <v>15</v>
      </c>
      <c r="L1321">
        <v>0</v>
      </c>
      <c r="M1321">
        <v>1</v>
      </c>
      <c r="N1321">
        <v>1</v>
      </c>
      <c r="O1321" t="str">
        <f>VLOOKUP(Contrats[[#This Row],[id_emploi]],Emplois[#All],3,0)</f>
        <v>Médical</v>
      </c>
      <c r="P1321">
        <f>IF(AND(Contrats[[#This Row],[debut]]&lt;=Résultats!D$11,Contrats[[#This Row],[fin_imputee]]&gt;=Résultats!D$11),1,0)</f>
        <v>1</v>
      </c>
    </row>
    <row r="1322" spans="1:16" x14ac:dyDescent="0.35">
      <c r="A1322">
        <v>1320</v>
      </c>
      <c r="B1322" s="1">
        <v>37134</v>
      </c>
      <c r="C1322" s="1"/>
      <c r="D1322" s="1">
        <f>IF(Contrats[[#This Row],[fin]]="",D$1, Contrats[[#This Row],[fin]])</f>
        <v>45900</v>
      </c>
      <c r="E1322" t="s">
        <v>13</v>
      </c>
      <c r="F1322">
        <v>905</v>
      </c>
      <c r="G1322">
        <v>221</v>
      </c>
      <c r="H1322" t="s">
        <v>424</v>
      </c>
      <c r="I1322">
        <v>318</v>
      </c>
      <c r="J1322" t="s">
        <v>14</v>
      </c>
      <c r="K1322" t="s">
        <v>15</v>
      </c>
      <c r="L1322">
        <v>0</v>
      </c>
      <c r="M1322">
        <v>1</v>
      </c>
      <c r="N1322">
        <v>0</v>
      </c>
      <c r="O1322" t="str">
        <f>VLOOKUP(Contrats[[#This Row],[id_emploi]],Emplois[#All],3,0)</f>
        <v>Soins infirmiers</v>
      </c>
      <c r="P1322">
        <f>IF(AND(Contrats[[#This Row],[debut]]&lt;=Résultats!D$11,Contrats[[#This Row],[fin_imputee]]&gt;=Résultats!D$11),1,0)</f>
        <v>1</v>
      </c>
    </row>
    <row r="1323" spans="1:16" x14ac:dyDescent="0.35">
      <c r="A1323">
        <v>1321</v>
      </c>
      <c r="B1323" s="1">
        <v>37553</v>
      </c>
      <c r="C1323" s="1">
        <v>37584</v>
      </c>
      <c r="D1323" s="1">
        <f>IF(Contrats[[#This Row],[fin]]="",D$1, Contrats[[#This Row],[fin]])</f>
        <v>37584</v>
      </c>
      <c r="E1323" t="s">
        <v>17</v>
      </c>
      <c r="F1323">
        <v>906</v>
      </c>
      <c r="G1323">
        <v>126</v>
      </c>
      <c r="H1323" t="s">
        <v>426</v>
      </c>
      <c r="I1323">
        <v>186</v>
      </c>
      <c r="J1323" t="s">
        <v>19</v>
      </c>
      <c r="K1323" t="s">
        <v>20</v>
      </c>
      <c r="L1323">
        <v>0</v>
      </c>
      <c r="M1323">
        <v>0</v>
      </c>
      <c r="N1323">
        <v>1</v>
      </c>
      <c r="O1323" t="str">
        <f>VLOOKUP(Contrats[[#This Row],[id_emploi]],Emplois[#All],3,0)</f>
        <v>Recherche</v>
      </c>
      <c r="P1323">
        <f>IF(AND(Contrats[[#This Row],[debut]]&lt;=Résultats!D$11,Contrats[[#This Row],[fin_imputee]]&gt;=Résultats!D$11),1,0)</f>
        <v>0</v>
      </c>
    </row>
    <row r="1324" spans="1:16" x14ac:dyDescent="0.35">
      <c r="A1324">
        <v>1322</v>
      </c>
      <c r="B1324" s="1">
        <v>41972</v>
      </c>
      <c r="C1324" s="1">
        <v>42306</v>
      </c>
      <c r="D1324" s="1">
        <f>IF(Contrats[[#This Row],[fin]]="",D$1, Contrats[[#This Row],[fin]])</f>
        <v>42306</v>
      </c>
      <c r="E1324" t="s">
        <v>13</v>
      </c>
      <c r="F1324">
        <v>907</v>
      </c>
      <c r="G1324">
        <v>200</v>
      </c>
      <c r="H1324" t="s">
        <v>426</v>
      </c>
      <c r="I1324">
        <v>285</v>
      </c>
      <c r="J1324" t="s">
        <v>22</v>
      </c>
      <c r="K1324" t="s">
        <v>15</v>
      </c>
      <c r="L1324">
        <v>1</v>
      </c>
      <c r="M1324">
        <v>0</v>
      </c>
      <c r="N1324">
        <v>0</v>
      </c>
      <c r="O1324" t="str">
        <f>VLOOKUP(Contrats[[#This Row],[id_emploi]],Emplois[#All],3,0)</f>
        <v>Bloc opératoire</v>
      </c>
      <c r="P1324">
        <f>IF(AND(Contrats[[#This Row],[debut]]&lt;=Résultats!D$11,Contrats[[#This Row],[fin_imputee]]&gt;=Résultats!D$11),1,0)</f>
        <v>0</v>
      </c>
    </row>
    <row r="1325" spans="1:16" x14ac:dyDescent="0.35">
      <c r="A1325">
        <v>1323</v>
      </c>
      <c r="B1325" s="1">
        <v>37125</v>
      </c>
      <c r="C1325" s="1">
        <v>37398</v>
      </c>
      <c r="D1325" s="1">
        <f>IF(Contrats[[#This Row],[fin]]="",D$1, Contrats[[#This Row],[fin]])</f>
        <v>37398</v>
      </c>
      <c r="E1325" t="s">
        <v>13</v>
      </c>
      <c r="F1325">
        <v>908</v>
      </c>
      <c r="G1325">
        <v>210</v>
      </c>
      <c r="H1325" t="s">
        <v>426</v>
      </c>
      <c r="I1325">
        <v>302</v>
      </c>
      <c r="J1325" t="s">
        <v>16</v>
      </c>
      <c r="K1325" t="s">
        <v>15</v>
      </c>
      <c r="L1325">
        <v>0</v>
      </c>
      <c r="M1325">
        <v>1</v>
      </c>
      <c r="N1325">
        <v>1</v>
      </c>
      <c r="O1325" t="str">
        <f>VLOOKUP(Contrats[[#This Row],[id_emploi]],Emplois[#All],3,0)</f>
        <v>Soins infirmiers</v>
      </c>
      <c r="P1325">
        <f>IF(AND(Contrats[[#This Row],[debut]]&lt;=Résultats!D$11,Contrats[[#This Row],[fin_imputee]]&gt;=Résultats!D$11),1,0)</f>
        <v>0</v>
      </c>
    </row>
    <row r="1326" spans="1:16" x14ac:dyDescent="0.35">
      <c r="A1326">
        <v>1324</v>
      </c>
      <c r="B1326" s="1">
        <v>36879</v>
      </c>
      <c r="C1326" s="1"/>
      <c r="D1326" s="1">
        <f>IF(Contrats[[#This Row],[fin]]="",D$1, Contrats[[#This Row],[fin]])</f>
        <v>45900</v>
      </c>
      <c r="E1326" t="s">
        <v>13</v>
      </c>
      <c r="F1326">
        <v>909</v>
      </c>
      <c r="G1326">
        <v>249</v>
      </c>
      <c r="H1326" t="s">
        <v>424</v>
      </c>
      <c r="I1326">
        <v>352</v>
      </c>
      <c r="J1326" t="s">
        <v>19</v>
      </c>
      <c r="K1326" t="s">
        <v>20</v>
      </c>
      <c r="L1326">
        <v>0</v>
      </c>
      <c r="M1326">
        <v>0</v>
      </c>
      <c r="N1326">
        <v>1</v>
      </c>
      <c r="O1326" t="str">
        <f>VLOOKUP(Contrats[[#This Row],[id_emploi]],Emplois[#All],3,0)</f>
        <v>Imagerie</v>
      </c>
      <c r="P1326">
        <f>IF(AND(Contrats[[#This Row],[debut]]&lt;=Résultats!D$11,Contrats[[#This Row],[fin_imputee]]&gt;=Résultats!D$11),1,0)</f>
        <v>1</v>
      </c>
    </row>
    <row r="1327" spans="1:16" x14ac:dyDescent="0.35">
      <c r="A1327">
        <v>1325</v>
      </c>
      <c r="B1327" s="1">
        <v>37355</v>
      </c>
      <c r="C1327" s="1">
        <v>37720</v>
      </c>
      <c r="D1327" s="1">
        <f>IF(Contrats[[#This Row],[fin]]="",D$1, Contrats[[#This Row],[fin]])</f>
        <v>37720</v>
      </c>
      <c r="E1327" t="s">
        <v>13</v>
      </c>
      <c r="F1327">
        <v>910</v>
      </c>
      <c r="G1327">
        <v>23</v>
      </c>
      <c r="H1327" t="s">
        <v>424</v>
      </c>
      <c r="I1327">
        <v>54</v>
      </c>
      <c r="J1327" t="s">
        <v>16</v>
      </c>
      <c r="K1327" t="s">
        <v>15</v>
      </c>
      <c r="L1327">
        <v>1</v>
      </c>
      <c r="M1327">
        <v>1</v>
      </c>
      <c r="N1327">
        <v>1</v>
      </c>
      <c r="O1327" t="str">
        <f>VLOOKUP(Contrats[[#This Row],[id_emploi]],Emplois[#All],3,0)</f>
        <v>Médical</v>
      </c>
      <c r="P1327">
        <f>IF(AND(Contrats[[#This Row],[debut]]&lt;=Résultats!D$11,Contrats[[#This Row],[fin_imputee]]&gt;=Résultats!D$11),1,0)</f>
        <v>0</v>
      </c>
    </row>
    <row r="1328" spans="1:16" x14ac:dyDescent="0.35">
      <c r="A1328">
        <v>1326</v>
      </c>
      <c r="B1328" s="1">
        <v>37501</v>
      </c>
      <c r="C1328" s="1">
        <v>37713</v>
      </c>
      <c r="D1328" s="1">
        <f>IF(Contrats[[#This Row],[fin]]="",D$1, Contrats[[#This Row],[fin]])</f>
        <v>37713</v>
      </c>
      <c r="E1328" t="s">
        <v>17</v>
      </c>
      <c r="F1328">
        <v>911</v>
      </c>
      <c r="G1328">
        <v>103</v>
      </c>
      <c r="H1328" t="s">
        <v>424</v>
      </c>
      <c r="I1328">
        <v>163</v>
      </c>
      <c r="J1328" t="s">
        <v>16</v>
      </c>
      <c r="K1328" t="s">
        <v>15</v>
      </c>
      <c r="L1328">
        <v>0</v>
      </c>
      <c r="M1328">
        <v>1</v>
      </c>
      <c r="N1328">
        <v>1</v>
      </c>
      <c r="O1328" t="str">
        <f>VLOOKUP(Contrats[[#This Row],[id_emploi]],Emplois[#All],3,0)</f>
        <v>Administratif</v>
      </c>
      <c r="P1328">
        <f>IF(AND(Contrats[[#This Row],[debut]]&lt;=Résultats!D$11,Contrats[[#This Row],[fin_imputee]]&gt;=Résultats!D$11),1,0)</f>
        <v>0</v>
      </c>
    </row>
    <row r="1329" spans="1:16" x14ac:dyDescent="0.35">
      <c r="A1329">
        <v>1327</v>
      </c>
      <c r="B1329" s="1">
        <v>36721</v>
      </c>
      <c r="C1329" s="1">
        <v>37178</v>
      </c>
      <c r="D1329" s="1">
        <f>IF(Contrats[[#This Row],[fin]]="",D$1, Contrats[[#This Row],[fin]])</f>
        <v>37178</v>
      </c>
      <c r="E1329" t="s">
        <v>13</v>
      </c>
      <c r="F1329">
        <v>912</v>
      </c>
      <c r="G1329">
        <v>239</v>
      </c>
      <c r="H1329" t="s">
        <v>424</v>
      </c>
      <c r="I1329">
        <v>339</v>
      </c>
      <c r="J1329" t="s">
        <v>19</v>
      </c>
      <c r="K1329" t="s">
        <v>20</v>
      </c>
      <c r="L1329">
        <v>0</v>
      </c>
      <c r="M1329">
        <v>1</v>
      </c>
      <c r="N1329">
        <v>1</v>
      </c>
      <c r="O1329" t="str">
        <f>VLOOKUP(Contrats[[#This Row],[id_emploi]],Emplois[#All],3,0)</f>
        <v>Médical</v>
      </c>
      <c r="P1329">
        <f>IF(AND(Contrats[[#This Row],[debut]]&lt;=Résultats!D$11,Contrats[[#This Row],[fin_imputee]]&gt;=Résultats!D$11),1,0)</f>
        <v>0</v>
      </c>
    </row>
    <row r="1330" spans="1:16" x14ac:dyDescent="0.35">
      <c r="A1330">
        <v>1328</v>
      </c>
      <c r="B1330" s="1">
        <v>37196</v>
      </c>
      <c r="C1330" s="1">
        <v>45931</v>
      </c>
      <c r="D1330" s="1">
        <f>IF(Contrats[[#This Row],[fin]]="",D$1, Contrats[[#This Row],[fin]])</f>
        <v>45931</v>
      </c>
      <c r="E1330" t="s">
        <v>17</v>
      </c>
      <c r="F1330">
        <v>912</v>
      </c>
      <c r="G1330">
        <v>36</v>
      </c>
      <c r="H1330" t="s">
        <v>424</v>
      </c>
      <c r="I1330">
        <v>77</v>
      </c>
      <c r="J1330" t="s">
        <v>16</v>
      </c>
      <c r="K1330" t="s">
        <v>15</v>
      </c>
      <c r="L1330">
        <v>0</v>
      </c>
      <c r="M1330">
        <v>1</v>
      </c>
      <c r="N1330">
        <v>1</v>
      </c>
      <c r="O1330" t="str">
        <f>VLOOKUP(Contrats[[#This Row],[id_emploi]],Emplois[#All],3,0)</f>
        <v>Médical</v>
      </c>
      <c r="P1330">
        <f>IF(AND(Contrats[[#This Row],[debut]]&lt;=Résultats!D$11,Contrats[[#This Row],[fin_imputee]]&gt;=Résultats!D$11),1,0)</f>
        <v>1</v>
      </c>
    </row>
    <row r="1331" spans="1:16" x14ac:dyDescent="0.35">
      <c r="A1331">
        <v>1329</v>
      </c>
      <c r="B1331" s="1">
        <v>36912</v>
      </c>
      <c r="C1331" s="1">
        <v>37246</v>
      </c>
      <c r="D1331" s="1">
        <f>IF(Contrats[[#This Row],[fin]]="",D$1, Contrats[[#This Row],[fin]])</f>
        <v>37246</v>
      </c>
      <c r="E1331" t="s">
        <v>13</v>
      </c>
      <c r="F1331">
        <v>913</v>
      </c>
      <c r="G1331">
        <v>69</v>
      </c>
      <c r="H1331" t="s">
        <v>423</v>
      </c>
      <c r="I1331">
        <v>121</v>
      </c>
      <c r="J1331" t="s">
        <v>14</v>
      </c>
      <c r="K1331" t="s">
        <v>15</v>
      </c>
      <c r="L1331">
        <v>0</v>
      </c>
      <c r="M1331">
        <v>0</v>
      </c>
      <c r="N1331">
        <v>1</v>
      </c>
      <c r="O1331" t="str">
        <f>VLOOKUP(Contrats[[#This Row],[id_emploi]],Emplois[#All],3,0)</f>
        <v>Laboratoire</v>
      </c>
      <c r="P1331">
        <f>IF(AND(Contrats[[#This Row],[debut]]&lt;=Résultats!D$11,Contrats[[#This Row],[fin_imputee]]&gt;=Résultats!D$11),1,0)</f>
        <v>0</v>
      </c>
    </row>
    <row r="1332" spans="1:16" x14ac:dyDescent="0.35">
      <c r="A1332">
        <v>1330</v>
      </c>
      <c r="B1332" s="1">
        <v>37356</v>
      </c>
      <c r="C1332" s="1"/>
      <c r="D1332" s="1">
        <f>IF(Contrats[[#This Row],[fin]]="",D$1, Contrats[[#This Row],[fin]])</f>
        <v>45900</v>
      </c>
      <c r="E1332" t="s">
        <v>13</v>
      </c>
      <c r="F1332">
        <v>914</v>
      </c>
      <c r="G1332">
        <v>263</v>
      </c>
      <c r="H1332" t="s">
        <v>423</v>
      </c>
      <c r="I1332">
        <v>368</v>
      </c>
      <c r="J1332" t="s">
        <v>16</v>
      </c>
      <c r="K1332" t="s">
        <v>15</v>
      </c>
      <c r="L1332">
        <v>0</v>
      </c>
      <c r="M1332">
        <v>1</v>
      </c>
      <c r="N1332">
        <v>1</v>
      </c>
      <c r="O1332" t="str">
        <f>VLOOKUP(Contrats[[#This Row],[id_emploi]],Emplois[#All],3,0)</f>
        <v>Bloc opératoire</v>
      </c>
      <c r="P1332">
        <f>IF(AND(Contrats[[#This Row],[debut]]&lt;=Résultats!D$11,Contrats[[#This Row],[fin_imputee]]&gt;=Résultats!D$11),1,0)</f>
        <v>1</v>
      </c>
    </row>
    <row r="1333" spans="1:16" x14ac:dyDescent="0.35">
      <c r="A1333">
        <v>1331</v>
      </c>
      <c r="B1333" s="1">
        <v>36852</v>
      </c>
      <c r="C1333" s="1"/>
      <c r="D1333" s="1">
        <f>IF(Contrats[[#This Row],[fin]]="",D$1, Contrats[[#This Row],[fin]])</f>
        <v>45900</v>
      </c>
      <c r="E1333" t="s">
        <v>13</v>
      </c>
      <c r="F1333">
        <v>915</v>
      </c>
      <c r="G1333">
        <v>202</v>
      </c>
      <c r="H1333" t="s">
        <v>424</v>
      </c>
      <c r="I1333">
        <v>288</v>
      </c>
      <c r="J1333" t="s">
        <v>14</v>
      </c>
      <c r="K1333" t="s">
        <v>15</v>
      </c>
      <c r="L1333">
        <v>0</v>
      </c>
      <c r="M1333">
        <v>1</v>
      </c>
      <c r="N1333">
        <v>0</v>
      </c>
      <c r="O1333" t="str">
        <f>VLOOKUP(Contrats[[#This Row],[id_emploi]],Emplois[#All],3,0)</f>
        <v>Bloc opératoire</v>
      </c>
      <c r="P1333">
        <f>IF(AND(Contrats[[#This Row],[debut]]&lt;=Résultats!D$11,Contrats[[#This Row],[fin_imputee]]&gt;=Résultats!D$11),1,0)</f>
        <v>1</v>
      </c>
    </row>
    <row r="1334" spans="1:16" x14ac:dyDescent="0.35">
      <c r="A1334">
        <v>1332</v>
      </c>
      <c r="B1334" s="1">
        <v>36794</v>
      </c>
      <c r="C1334" s="1">
        <v>37159</v>
      </c>
      <c r="D1334" s="1">
        <f>IF(Contrats[[#This Row],[fin]]="",D$1, Contrats[[#This Row],[fin]])</f>
        <v>37159</v>
      </c>
      <c r="E1334" t="s">
        <v>13</v>
      </c>
      <c r="F1334">
        <v>916</v>
      </c>
      <c r="G1334">
        <v>48</v>
      </c>
      <c r="H1334" t="s">
        <v>424</v>
      </c>
      <c r="I1334">
        <v>98</v>
      </c>
      <c r="J1334" t="s">
        <v>19</v>
      </c>
      <c r="K1334" t="s">
        <v>20</v>
      </c>
      <c r="L1334">
        <v>0</v>
      </c>
      <c r="M1334">
        <v>1</v>
      </c>
      <c r="N1334">
        <v>1</v>
      </c>
      <c r="O1334" t="str">
        <f>VLOOKUP(Contrats[[#This Row],[id_emploi]],Emplois[#All],3,0)</f>
        <v>Soins infirmiers</v>
      </c>
      <c r="P1334">
        <f>IF(AND(Contrats[[#This Row],[debut]]&lt;=Résultats!D$11,Contrats[[#This Row],[fin_imputee]]&gt;=Résultats!D$11),1,0)</f>
        <v>0</v>
      </c>
    </row>
    <row r="1335" spans="1:16" x14ac:dyDescent="0.35">
      <c r="A1335">
        <v>1333</v>
      </c>
      <c r="B1335" s="1">
        <v>37168</v>
      </c>
      <c r="C1335" s="1">
        <v>37319</v>
      </c>
      <c r="D1335" s="1">
        <f>IF(Contrats[[#This Row],[fin]]="",D$1, Contrats[[#This Row],[fin]])</f>
        <v>37319</v>
      </c>
      <c r="E1335" t="s">
        <v>17</v>
      </c>
      <c r="F1335">
        <v>916</v>
      </c>
      <c r="G1335">
        <v>299</v>
      </c>
      <c r="H1335" t="s">
        <v>423</v>
      </c>
      <c r="I1335">
        <v>416</v>
      </c>
      <c r="J1335" t="s">
        <v>14</v>
      </c>
      <c r="K1335" t="s">
        <v>15</v>
      </c>
      <c r="L1335">
        <v>0</v>
      </c>
      <c r="M1335">
        <v>1</v>
      </c>
      <c r="N1335">
        <v>0</v>
      </c>
      <c r="O1335" t="str">
        <f>VLOOKUP(Contrats[[#This Row],[id_emploi]],Emplois[#All],3,0)</f>
        <v>Soins infirmiers</v>
      </c>
      <c r="P1335">
        <f>IF(AND(Contrats[[#This Row],[debut]]&lt;=Résultats!D$11,Contrats[[#This Row],[fin_imputee]]&gt;=Résultats!D$11),1,0)</f>
        <v>0</v>
      </c>
    </row>
    <row r="1336" spans="1:16" x14ac:dyDescent="0.35">
      <c r="A1336">
        <v>1334</v>
      </c>
      <c r="B1336" s="1">
        <v>37346</v>
      </c>
      <c r="C1336" s="1">
        <v>37955</v>
      </c>
      <c r="D1336" s="1">
        <f>IF(Contrats[[#This Row],[fin]]="",D$1, Contrats[[#This Row],[fin]])</f>
        <v>37955</v>
      </c>
      <c r="E1336" t="s">
        <v>13</v>
      </c>
      <c r="F1336">
        <v>916</v>
      </c>
      <c r="G1336">
        <v>41</v>
      </c>
      <c r="H1336" t="s">
        <v>424</v>
      </c>
      <c r="I1336">
        <v>85</v>
      </c>
      <c r="J1336" t="s">
        <v>19</v>
      </c>
      <c r="K1336" t="s">
        <v>20</v>
      </c>
      <c r="L1336">
        <v>1</v>
      </c>
      <c r="M1336">
        <v>0</v>
      </c>
      <c r="N1336">
        <v>1</v>
      </c>
      <c r="O1336" t="str">
        <f>VLOOKUP(Contrats[[#This Row],[id_emploi]],Emplois[#All],3,0)</f>
        <v>Pharmacie</v>
      </c>
      <c r="P1336">
        <f>IF(AND(Contrats[[#This Row],[debut]]&lt;=Résultats!D$11,Contrats[[#This Row],[fin_imputee]]&gt;=Résultats!D$11),1,0)</f>
        <v>0</v>
      </c>
    </row>
    <row r="1337" spans="1:16" x14ac:dyDescent="0.35">
      <c r="A1337">
        <v>1335</v>
      </c>
      <c r="B1337" s="1">
        <v>37160</v>
      </c>
      <c r="C1337" s="1">
        <v>37678</v>
      </c>
      <c r="D1337" s="1">
        <f>IF(Contrats[[#This Row],[fin]]="",D$1, Contrats[[#This Row],[fin]])</f>
        <v>37678</v>
      </c>
      <c r="E1337" t="s">
        <v>13</v>
      </c>
      <c r="F1337">
        <v>917</v>
      </c>
      <c r="G1337">
        <v>256</v>
      </c>
      <c r="H1337" t="s">
        <v>424</v>
      </c>
      <c r="I1337">
        <v>359</v>
      </c>
      <c r="J1337" t="s">
        <v>16</v>
      </c>
      <c r="K1337" t="s">
        <v>15</v>
      </c>
      <c r="L1337">
        <v>0</v>
      </c>
      <c r="M1337">
        <v>0</v>
      </c>
      <c r="N1337">
        <v>1</v>
      </c>
      <c r="O1337" t="str">
        <f>VLOOKUP(Contrats[[#This Row],[id_emploi]],Emplois[#All],3,0)</f>
        <v>Soins infirmiers</v>
      </c>
      <c r="P1337">
        <f>IF(AND(Contrats[[#This Row],[debut]]&lt;=Résultats!D$11,Contrats[[#This Row],[fin_imputee]]&gt;=Résultats!D$11),1,0)</f>
        <v>0</v>
      </c>
    </row>
    <row r="1338" spans="1:16" x14ac:dyDescent="0.35">
      <c r="A1338">
        <v>1336</v>
      </c>
      <c r="B1338" s="1">
        <v>37724</v>
      </c>
      <c r="C1338" s="1">
        <v>38030</v>
      </c>
      <c r="D1338" s="1">
        <f>IF(Contrats[[#This Row],[fin]]="",D$1, Contrats[[#This Row],[fin]])</f>
        <v>38030</v>
      </c>
      <c r="E1338" t="s">
        <v>17</v>
      </c>
      <c r="F1338">
        <v>917</v>
      </c>
      <c r="G1338">
        <v>247</v>
      </c>
      <c r="H1338" t="s">
        <v>423</v>
      </c>
      <c r="I1338">
        <v>350</v>
      </c>
      <c r="J1338" t="s">
        <v>14</v>
      </c>
      <c r="K1338" t="s">
        <v>15</v>
      </c>
      <c r="L1338">
        <v>0</v>
      </c>
      <c r="M1338">
        <v>1</v>
      </c>
      <c r="N1338">
        <v>1</v>
      </c>
      <c r="O1338" t="str">
        <f>VLOOKUP(Contrats[[#This Row],[id_emploi]],Emplois[#All],3,0)</f>
        <v>Soins infirmiers</v>
      </c>
      <c r="P1338">
        <f>IF(AND(Contrats[[#This Row],[debut]]&lt;=Résultats!D$11,Contrats[[#This Row],[fin_imputee]]&gt;=Résultats!D$11),1,0)</f>
        <v>0</v>
      </c>
    </row>
    <row r="1339" spans="1:16" x14ac:dyDescent="0.35">
      <c r="A1339">
        <v>1337</v>
      </c>
      <c r="B1339" s="1">
        <v>38055</v>
      </c>
      <c r="C1339" s="1">
        <v>45931</v>
      </c>
      <c r="D1339" s="1">
        <f>IF(Contrats[[#This Row],[fin]]="",D$1, Contrats[[#This Row],[fin]])</f>
        <v>45931</v>
      </c>
      <c r="E1339" t="s">
        <v>17</v>
      </c>
      <c r="F1339">
        <v>917</v>
      </c>
      <c r="G1339">
        <v>247</v>
      </c>
      <c r="H1339" t="s">
        <v>424</v>
      </c>
      <c r="I1339">
        <v>350</v>
      </c>
      <c r="J1339" t="s">
        <v>14</v>
      </c>
      <c r="K1339" t="s">
        <v>15</v>
      </c>
      <c r="L1339">
        <v>0</v>
      </c>
      <c r="M1339">
        <v>0</v>
      </c>
      <c r="N1339">
        <v>1</v>
      </c>
      <c r="O1339" t="str">
        <f>VLOOKUP(Contrats[[#This Row],[id_emploi]],Emplois[#All],3,0)</f>
        <v>Soins infirmiers</v>
      </c>
      <c r="P1339">
        <f>IF(AND(Contrats[[#This Row],[debut]]&lt;=Résultats!D$11,Contrats[[#This Row],[fin_imputee]]&gt;=Résultats!D$11),1,0)</f>
        <v>1</v>
      </c>
    </row>
    <row r="1340" spans="1:16" x14ac:dyDescent="0.35">
      <c r="A1340">
        <v>1338</v>
      </c>
      <c r="B1340" s="1">
        <v>38311</v>
      </c>
      <c r="C1340" s="1">
        <v>38676</v>
      </c>
      <c r="D1340" s="1">
        <f>IF(Contrats[[#This Row],[fin]]="",D$1, Contrats[[#This Row],[fin]])</f>
        <v>38676</v>
      </c>
      <c r="E1340" t="s">
        <v>13</v>
      </c>
      <c r="F1340">
        <v>918</v>
      </c>
      <c r="G1340">
        <v>299</v>
      </c>
      <c r="H1340" t="s">
        <v>424</v>
      </c>
      <c r="I1340">
        <v>416</v>
      </c>
      <c r="J1340" t="s">
        <v>14</v>
      </c>
      <c r="K1340" t="s">
        <v>15</v>
      </c>
      <c r="L1340">
        <v>1</v>
      </c>
      <c r="M1340">
        <v>1</v>
      </c>
      <c r="N1340">
        <v>1</v>
      </c>
      <c r="O1340" t="str">
        <f>VLOOKUP(Contrats[[#This Row],[id_emploi]],Emplois[#All],3,0)</f>
        <v>Soins infirmiers</v>
      </c>
      <c r="P1340">
        <f>IF(AND(Contrats[[#This Row],[debut]]&lt;=Résultats!D$11,Contrats[[#This Row],[fin_imputee]]&gt;=Résultats!D$11),1,0)</f>
        <v>0</v>
      </c>
    </row>
    <row r="1341" spans="1:16" x14ac:dyDescent="0.35">
      <c r="A1341">
        <v>1339</v>
      </c>
      <c r="B1341" s="1">
        <v>43723</v>
      </c>
      <c r="C1341" s="1">
        <v>43997</v>
      </c>
      <c r="D1341" s="1">
        <f>IF(Contrats[[#This Row],[fin]]="",D$1, Contrats[[#This Row],[fin]])</f>
        <v>43997</v>
      </c>
      <c r="E1341" t="s">
        <v>13</v>
      </c>
      <c r="F1341">
        <v>919</v>
      </c>
      <c r="G1341">
        <v>72</v>
      </c>
      <c r="H1341" t="s">
        <v>424</v>
      </c>
      <c r="I1341">
        <v>128</v>
      </c>
      <c r="J1341" t="s">
        <v>14</v>
      </c>
      <c r="K1341" t="s">
        <v>15</v>
      </c>
      <c r="L1341">
        <v>0</v>
      </c>
      <c r="M1341">
        <v>0</v>
      </c>
      <c r="N1341">
        <v>1</v>
      </c>
      <c r="O1341" t="str">
        <f>VLOOKUP(Contrats[[#This Row],[id_emploi]],Emplois[#All],3,0)</f>
        <v>Laboratoire</v>
      </c>
      <c r="P1341">
        <f>IF(AND(Contrats[[#This Row],[debut]]&lt;=Résultats!D$11,Contrats[[#This Row],[fin_imputee]]&gt;=Résultats!D$11),1,0)</f>
        <v>0</v>
      </c>
    </row>
    <row r="1342" spans="1:16" x14ac:dyDescent="0.35">
      <c r="A1342">
        <v>1340</v>
      </c>
      <c r="B1342" s="1">
        <v>39307</v>
      </c>
      <c r="C1342" s="1">
        <v>39795</v>
      </c>
      <c r="D1342" s="1">
        <f>IF(Contrats[[#This Row],[fin]]="",D$1, Contrats[[#This Row],[fin]])</f>
        <v>39795</v>
      </c>
      <c r="E1342" t="s">
        <v>13</v>
      </c>
      <c r="F1342">
        <v>920</v>
      </c>
      <c r="G1342">
        <v>262</v>
      </c>
      <c r="H1342" t="s">
        <v>427</v>
      </c>
      <c r="I1342">
        <v>367</v>
      </c>
      <c r="J1342" t="s">
        <v>22</v>
      </c>
      <c r="K1342" t="s">
        <v>15</v>
      </c>
      <c r="L1342">
        <v>0</v>
      </c>
      <c r="M1342">
        <v>1</v>
      </c>
      <c r="N1342">
        <v>0</v>
      </c>
      <c r="O1342" t="str">
        <f>VLOOKUP(Contrats[[#This Row],[id_emploi]],Emplois[#All],3,0)</f>
        <v>Bloc opératoire</v>
      </c>
      <c r="P1342">
        <f>IF(AND(Contrats[[#This Row],[debut]]&lt;=Résultats!D$11,Contrats[[#This Row],[fin_imputee]]&gt;=Résultats!D$11),1,0)</f>
        <v>0</v>
      </c>
    </row>
    <row r="1343" spans="1:16" x14ac:dyDescent="0.35">
      <c r="A1343">
        <v>1341</v>
      </c>
      <c r="B1343" s="1">
        <v>36945</v>
      </c>
      <c r="C1343" s="1">
        <v>37279</v>
      </c>
      <c r="D1343" s="1">
        <f>IF(Contrats[[#This Row],[fin]]="",D$1, Contrats[[#This Row],[fin]])</f>
        <v>37279</v>
      </c>
      <c r="E1343" t="s">
        <v>13</v>
      </c>
      <c r="F1343">
        <v>921</v>
      </c>
      <c r="G1343">
        <v>28</v>
      </c>
      <c r="H1343" t="s">
        <v>424</v>
      </c>
      <c r="I1343">
        <v>61</v>
      </c>
      <c r="J1343" t="s">
        <v>16</v>
      </c>
      <c r="K1343" t="s">
        <v>15</v>
      </c>
      <c r="L1343">
        <v>0</v>
      </c>
      <c r="M1343">
        <v>0</v>
      </c>
      <c r="N1343">
        <v>0</v>
      </c>
      <c r="O1343" t="str">
        <f>VLOOKUP(Contrats[[#This Row],[id_emploi]],Emplois[#All],3,0)</f>
        <v>Médical</v>
      </c>
      <c r="P1343">
        <f>IF(AND(Contrats[[#This Row],[debut]]&lt;=Résultats!D$11,Contrats[[#This Row],[fin_imputee]]&gt;=Résultats!D$11),1,0)</f>
        <v>0</v>
      </c>
    </row>
    <row r="1344" spans="1:16" x14ac:dyDescent="0.35">
      <c r="A1344">
        <v>1342</v>
      </c>
      <c r="B1344" s="1">
        <v>37374</v>
      </c>
      <c r="C1344" s="1"/>
      <c r="D1344" s="1">
        <f>IF(Contrats[[#This Row],[fin]]="",D$1, Contrats[[#This Row],[fin]])</f>
        <v>45900</v>
      </c>
      <c r="E1344" t="s">
        <v>13</v>
      </c>
      <c r="F1344">
        <v>922</v>
      </c>
      <c r="G1344">
        <v>101</v>
      </c>
      <c r="H1344" t="s">
        <v>424</v>
      </c>
      <c r="I1344">
        <v>161</v>
      </c>
      <c r="J1344" t="s">
        <v>16</v>
      </c>
      <c r="K1344" t="s">
        <v>15</v>
      </c>
      <c r="L1344">
        <v>1</v>
      </c>
      <c r="M1344">
        <v>0</v>
      </c>
      <c r="N1344">
        <v>1</v>
      </c>
      <c r="O1344" t="str">
        <f>VLOOKUP(Contrats[[#This Row],[id_emploi]],Emplois[#All],3,0)</f>
        <v>Administratif</v>
      </c>
      <c r="P1344">
        <f>IF(AND(Contrats[[#This Row],[debut]]&lt;=Résultats!D$11,Contrats[[#This Row],[fin_imputee]]&gt;=Résultats!D$11),1,0)</f>
        <v>1</v>
      </c>
    </row>
    <row r="1345" spans="1:16" x14ac:dyDescent="0.35">
      <c r="A1345">
        <v>1343</v>
      </c>
      <c r="B1345" s="1">
        <v>36908</v>
      </c>
      <c r="C1345" s="1"/>
      <c r="D1345" s="1">
        <f>IF(Contrats[[#This Row],[fin]]="",D$1, Contrats[[#This Row],[fin]])</f>
        <v>45900</v>
      </c>
      <c r="E1345" t="s">
        <v>13</v>
      </c>
      <c r="F1345">
        <v>923</v>
      </c>
      <c r="G1345">
        <v>74</v>
      </c>
      <c r="H1345" t="s">
        <v>424</v>
      </c>
      <c r="I1345">
        <v>131</v>
      </c>
      <c r="J1345" t="s">
        <v>16</v>
      </c>
      <c r="K1345" t="s">
        <v>15</v>
      </c>
      <c r="L1345">
        <v>0</v>
      </c>
      <c r="M1345">
        <v>0</v>
      </c>
      <c r="N1345">
        <v>1</v>
      </c>
      <c r="O1345" t="str">
        <f>VLOOKUP(Contrats[[#This Row],[id_emploi]],Emplois[#All],3,0)</f>
        <v>Pharmacie</v>
      </c>
      <c r="P1345">
        <f>IF(AND(Contrats[[#This Row],[debut]]&lt;=Résultats!D$11,Contrats[[#This Row],[fin_imputee]]&gt;=Résultats!D$11),1,0)</f>
        <v>1</v>
      </c>
    </row>
    <row r="1346" spans="1:16" x14ac:dyDescent="0.35">
      <c r="A1346">
        <v>1344</v>
      </c>
      <c r="B1346" s="1">
        <v>37293</v>
      </c>
      <c r="C1346" s="1">
        <v>37931</v>
      </c>
      <c r="D1346" s="1">
        <f>IF(Contrats[[#This Row],[fin]]="",D$1, Contrats[[#This Row],[fin]])</f>
        <v>37931</v>
      </c>
      <c r="E1346" t="s">
        <v>13</v>
      </c>
      <c r="F1346">
        <v>924</v>
      </c>
      <c r="G1346">
        <v>202</v>
      </c>
      <c r="H1346" t="s">
        <v>424</v>
      </c>
      <c r="I1346">
        <v>289</v>
      </c>
      <c r="J1346" t="s">
        <v>22</v>
      </c>
      <c r="K1346" t="s">
        <v>15</v>
      </c>
      <c r="L1346">
        <v>0</v>
      </c>
      <c r="M1346">
        <v>0</v>
      </c>
      <c r="N1346">
        <v>0</v>
      </c>
      <c r="O1346" t="str">
        <f>VLOOKUP(Contrats[[#This Row],[id_emploi]],Emplois[#All],3,0)</f>
        <v>Bloc opératoire</v>
      </c>
      <c r="P1346">
        <f>IF(AND(Contrats[[#This Row],[debut]]&lt;=Résultats!D$11,Contrats[[#This Row],[fin_imputee]]&gt;=Résultats!D$11),1,0)</f>
        <v>0</v>
      </c>
    </row>
    <row r="1347" spans="1:16" x14ac:dyDescent="0.35">
      <c r="A1347">
        <v>1345</v>
      </c>
      <c r="B1347" s="1">
        <v>37937</v>
      </c>
      <c r="C1347" s="1">
        <v>38395</v>
      </c>
      <c r="D1347" s="1">
        <f>IF(Contrats[[#This Row],[fin]]="",D$1, Contrats[[#This Row],[fin]])</f>
        <v>38395</v>
      </c>
      <c r="E1347" t="s">
        <v>13</v>
      </c>
      <c r="F1347">
        <v>924</v>
      </c>
      <c r="G1347">
        <v>44</v>
      </c>
      <c r="H1347" t="s">
        <v>424</v>
      </c>
      <c r="I1347">
        <v>90</v>
      </c>
      <c r="J1347" t="s">
        <v>22</v>
      </c>
      <c r="K1347" t="s">
        <v>15</v>
      </c>
      <c r="L1347">
        <v>0</v>
      </c>
      <c r="M1347">
        <v>0</v>
      </c>
      <c r="N1347">
        <v>0</v>
      </c>
      <c r="O1347" t="str">
        <f>VLOOKUP(Contrats[[#This Row],[id_emploi]],Emplois[#All],3,0)</f>
        <v>Bloc opératoire</v>
      </c>
      <c r="P1347">
        <f>IF(AND(Contrats[[#This Row],[debut]]&lt;=Résultats!D$11,Contrats[[#This Row],[fin_imputee]]&gt;=Résultats!D$11),1,0)</f>
        <v>0</v>
      </c>
    </row>
    <row r="1348" spans="1:16" x14ac:dyDescent="0.35">
      <c r="A1348">
        <v>1346</v>
      </c>
      <c r="B1348" s="1">
        <v>38398</v>
      </c>
      <c r="C1348" s="1">
        <v>38944</v>
      </c>
      <c r="D1348" s="1">
        <f>IF(Contrats[[#This Row],[fin]]="",D$1, Contrats[[#This Row],[fin]])</f>
        <v>38944</v>
      </c>
      <c r="E1348" t="s">
        <v>13</v>
      </c>
      <c r="F1348">
        <v>924</v>
      </c>
      <c r="G1348">
        <v>289</v>
      </c>
      <c r="H1348" t="s">
        <v>424</v>
      </c>
      <c r="I1348">
        <v>405</v>
      </c>
      <c r="J1348" t="s">
        <v>19</v>
      </c>
      <c r="K1348" t="s">
        <v>20</v>
      </c>
      <c r="L1348">
        <v>1</v>
      </c>
      <c r="M1348">
        <v>0</v>
      </c>
      <c r="N1348">
        <v>1</v>
      </c>
      <c r="O1348" t="str">
        <f>VLOOKUP(Contrats[[#This Row],[id_emploi]],Emplois[#All],3,0)</f>
        <v>Bloc opératoire</v>
      </c>
      <c r="P1348">
        <f>IF(AND(Contrats[[#This Row],[debut]]&lt;=Résultats!D$11,Contrats[[#This Row],[fin_imputee]]&gt;=Résultats!D$11),1,0)</f>
        <v>0</v>
      </c>
    </row>
    <row r="1349" spans="1:16" x14ac:dyDescent="0.35">
      <c r="A1349">
        <v>1347</v>
      </c>
      <c r="B1349" s="1">
        <v>37580</v>
      </c>
      <c r="C1349" s="1"/>
      <c r="D1349" s="1">
        <f>IF(Contrats[[#This Row],[fin]]="",D$1, Contrats[[#This Row],[fin]])</f>
        <v>45900</v>
      </c>
      <c r="E1349" t="s">
        <v>13</v>
      </c>
      <c r="F1349">
        <v>925</v>
      </c>
      <c r="G1349">
        <v>146</v>
      </c>
      <c r="H1349" t="s">
        <v>424</v>
      </c>
      <c r="I1349">
        <v>206</v>
      </c>
      <c r="J1349" t="s">
        <v>16</v>
      </c>
      <c r="K1349" t="s">
        <v>15</v>
      </c>
      <c r="L1349">
        <v>0</v>
      </c>
      <c r="M1349">
        <v>0</v>
      </c>
      <c r="N1349">
        <v>1</v>
      </c>
      <c r="O1349" t="str">
        <f>VLOOKUP(Contrats[[#This Row],[id_emploi]],Emplois[#All],3,0)</f>
        <v>Logistique</v>
      </c>
      <c r="P1349">
        <f>IF(AND(Contrats[[#This Row],[debut]]&lt;=Résultats!D$11,Contrats[[#This Row],[fin_imputee]]&gt;=Résultats!D$11),1,0)</f>
        <v>1</v>
      </c>
    </row>
    <row r="1350" spans="1:16" x14ac:dyDescent="0.35">
      <c r="A1350">
        <v>1348</v>
      </c>
      <c r="B1350" s="1">
        <v>38240</v>
      </c>
      <c r="C1350" s="1">
        <v>38786</v>
      </c>
      <c r="D1350" s="1">
        <f>IF(Contrats[[#This Row],[fin]]="",D$1, Contrats[[#This Row],[fin]])</f>
        <v>38786</v>
      </c>
      <c r="E1350" t="s">
        <v>13</v>
      </c>
      <c r="F1350">
        <v>926</v>
      </c>
      <c r="G1350">
        <v>56</v>
      </c>
      <c r="H1350" t="s">
        <v>424</v>
      </c>
      <c r="I1350">
        <v>106</v>
      </c>
      <c r="J1350" t="s">
        <v>16</v>
      </c>
      <c r="K1350" t="s">
        <v>15</v>
      </c>
      <c r="L1350">
        <v>0</v>
      </c>
      <c r="M1350">
        <v>0</v>
      </c>
      <c r="N1350">
        <v>1</v>
      </c>
      <c r="O1350" t="str">
        <f>VLOOKUP(Contrats[[#This Row],[id_emploi]],Emplois[#All],3,0)</f>
        <v>Rééducation</v>
      </c>
      <c r="P1350">
        <f>IF(AND(Contrats[[#This Row],[debut]]&lt;=Résultats!D$11,Contrats[[#This Row],[fin_imputee]]&gt;=Résultats!D$11),1,0)</f>
        <v>0</v>
      </c>
    </row>
    <row r="1351" spans="1:16" x14ac:dyDescent="0.35">
      <c r="A1351">
        <v>1349</v>
      </c>
      <c r="B1351" s="1">
        <v>37103</v>
      </c>
      <c r="C1351" s="1">
        <v>37407</v>
      </c>
      <c r="D1351" s="1">
        <f>IF(Contrats[[#This Row],[fin]]="",D$1, Contrats[[#This Row],[fin]])</f>
        <v>37407</v>
      </c>
      <c r="E1351" t="s">
        <v>13</v>
      </c>
      <c r="F1351">
        <v>927</v>
      </c>
      <c r="G1351">
        <v>207</v>
      </c>
      <c r="H1351" t="s">
        <v>424</v>
      </c>
      <c r="I1351">
        <v>297</v>
      </c>
      <c r="J1351" t="s">
        <v>16</v>
      </c>
      <c r="K1351" t="s">
        <v>15</v>
      </c>
      <c r="L1351">
        <v>0</v>
      </c>
      <c r="M1351">
        <v>0</v>
      </c>
      <c r="N1351">
        <v>1</v>
      </c>
      <c r="O1351" t="str">
        <f>VLOOKUP(Contrats[[#This Row],[id_emploi]],Emplois[#All],3,0)</f>
        <v>Médical</v>
      </c>
      <c r="P1351">
        <f>IF(AND(Contrats[[#This Row],[debut]]&lt;=Résultats!D$11,Contrats[[#This Row],[fin_imputee]]&gt;=Résultats!D$11),1,0)</f>
        <v>0</v>
      </c>
    </row>
    <row r="1352" spans="1:16" x14ac:dyDescent="0.35">
      <c r="A1352">
        <v>1350</v>
      </c>
      <c r="B1352" s="1">
        <v>36892</v>
      </c>
      <c r="C1352" s="1"/>
      <c r="D1352" s="1">
        <f>IF(Contrats[[#This Row],[fin]]="",D$1, Contrats[[#This Row],[fin]])</f>
        <v>45900</v>
      </c>
      <c r="E1352" t="s">
        <v>13</v>
      </c>
      <c r="F1352">
        <v>928</v>
      </c>
      <c r="G1352">
        <v>210</v>
      </c>
      <c r="H1352" t="s">
        <v>423</v>
      </c>
      <c r="I1352">
        <v>302</v>
      </c>
      <c r="J1352" t="s">
        <v>16</v>
      </c>
      <c r="K1352" t="s">
        <v>15</v>
      </c>
      <c r="L1352">
        <v>0</v>
      </c>
      <c r="M1352">
        <v>1</v>
      </c>
      <c r="N1352">
        <v>1</v>
      </c>
      <c r="O1352" t="str">
        <f>VLOOKUP(Contrats[[#This Row],[id_emploi]],Emplois[#All],3,0)</f>
        <v>Soins infirmiers</v>
      </c>
      <c r="P1352">
        <f>IF(AND(Contrats[[#This Row],[debut]]&lt;=Résultats!D$11,Contrats[[#This Row],[fin_imputee]]&gt;=Résultats!D$11),1,0)</f>
        <v>1</v>
      </c>
    </row>
    <row r="1353" spans="1:16" x14ac:dyDescent="0.35">
      <c r="A1353">
        <v>1351</v>
      </c>
      <c r="B1353" s="1">
        <v>36777</v>
      </c>
      <c r="C1353" s="1">
        <v>36989</v>
      </c>
      <c r="D1353" s="1">
        <f>IF(Contrats[[#This Row],[fin]]="",D$1, Contrats[[#This Row],[fin]])</f>
        <v>36989</v>
      </c>
      <c r="E1353" t="s">
        <v>13</v>
      </c>
      <c r="F1353">
        <v>929</v>
      </c>
      <c r="G1353">
        <v>163</v>
      </c>
      <c r="H1353" t="s">
        <v>423</v>
      </c>
      <c r="I1353">
        <v>231</v>
      </c>
      <c r="J1353" t="s">
        <v>19</v>
      </c>
      <c r="K1353" t="s">
        <v>20</v>
      </c>
      <c r="L1353">
        <v>1</v>
      </c>
      <c r="M1353">
        <v>1</v>
      </c>
      <c r="N1353">
        <v>1</v>
      </c>
      <c r="O1353" t="str">
        <f>VLOOKUP(Contrats[[#This Row],[id_emploi]],Emplois[#All],3,0)</f>
        <v>Sécurité</v>
      </c>
      <c r="P1353">
        <f>IF(AND(Contrats[[#This Row],[debut]]&lt;=Résultats!D$11,Contrats[[#This Row],[fin_imputee]]&gt;=Résultats!D$11),1,0)</f>
        <v>0</v>
      </c>
    </row>
    <row r="1354" spans="1:16" x14ac:dyDescent="0.35">
      <c r="A1354">
        <v>1352</v>
      </c>
      <c r="B1354" s="1">
        <v>36536</v>
      </c>
      <c r="C1354" s="1">
        <v>36657</v>
      </c>
      <c r="D1354" s="1">
        <f>IF(Contrats[[#This Row],[fin]]="",D$1, Contrats[[#This Row],[fin]])</f>
        <v>36657</v>
      </c>
      <c r="E1354" t="s">
        <v>17</v>
      </c>
      <c r="F1354">
        <v>930</v>
      </c>
      <c r="G1354">
        <v>129</v>
      </c>
      <c r="H1354" t="s">
        <v>424</v>
      </c>
      <c r="I1354">
        <v>189</v>
      </c>
      <c r="J1354" t="s">
        <v>16</v>
      </c>
      <c r="K1354" t="s">
        <v>15</v>
      </c>
      <c r="L1354">
        <v>0</v>
      </c>
      <c r="M1354">
        <v>0</v>
      </c>
      <c r="N1354">
        <v>1</v>
      </c>
      <c r="O1354" t="str">
        <f>VLOOKUP(Contrats[[#This Row],[id_emploi]],Emplois[#All],3,0)</f>
        <v>Psycho-social</v>
      </c>
      <c r="P1354">
        <f>IF(AND(Contrats[[#This Row],[debut]]&lt;=Résultats!D$11,Contrats[[#This Row],[fin_imputee]]&gt;=Résultats!D$11),1,0)</f>
        <v>0</v>
      </c>
    </row>
    <row r="1355" spans="1:16" x14ac:dyDescent="0.35">
      <c r="A1355">
        <v>1353</v>
      </c>
      <c r="B1355" s="1">
        <v>39586</v>
      </c>
      <c r="C1355" s="1">
        <v>40012</v>
      </c>
      <c r="D1355" s="1">
        <f>IF(Contrats[[#This Row],[fin]]="",D$1, Contrats[[#This Row],[fin]])</f>
        <v>40012</v>
      </c>
      <c r="E1355" t="s">
        <v>13</v>
      </c>
      <c r="F1355">
        <v>931</v>
      </c>
      <c r="G1355">
        <v>220</v>
      </c>
      <c r="H1355" t="s">
        <v>426</v>
      </c>
      <c r="I1355">
        <v>315</v>
      </c>
      <c r="J1355" t="s">
        <v>16</v>
      </c>
      <c r="K1355" t="s">
        <v>15</v>
      </c>
      <c r="L1355">
        <v>0</v>
      </c>
      <c r="M1355">
        <v>0</v>
      </c>
      <c r="N1355">
        <v>1</v>
      </c>
      <c r="O1355" t="str">
        <f>VLOOKUP(Contrats[[#This Row],[id_emploi]],Emplois[#All],3,0)</f>
        <v>Soins infirmiers</v>
      </c>
      <c r="P1355">
        <f>IF(AND(Contrats[[#This Row],[debut]]&lt;=Résultats!D$11,Contrats[[#This Row],[fin_imputee]]&gt;=Résultats!D$11),1,0)</f>
        <v>0</v>
      </c>
    </row>
    <row r="1356" spans="1:16" x14ac:dyDescent="0.35">
      <c r="A1356">
        <v>1354</v>
      </c>
      <c r="B1356" s="1">
        <v>40029</v>
      </c>
      <c r="C1356" s="1">
        <v>40637</v>
      </c>
      <c r="D1356" s="1">
        <f>IF(Contrats[[#This Row],[fin]]="",D$1, Contrats[[#This Row],[fin]])</f>
        <v>40637</v>
      </c>
      <c r="E1356" t="s">
        <v>13</v>
      </c>
      <c r="F1356">
        <v>931</v>
      </c>
      <c r="G1356">
        <v>220</v>
      </c>
      <c r="H1356" t="s">
        <v>425</v>
      </c>
      <c r="I1356">
        <v>315</v>
      </c>
      <c r="J1356" t="s">
        <v>16</v>
      </c>
      <c r="K1356" t="s">
        <v>15</v>
      </c>
      <c r="L1356">
        <v>1</v>
      </c>
      <c r="M1356">
        <v>1</v>
      </c>
      <c r="N1356">
        <v>1</v>
      </c>
      <c r="O1356" t="str">
        <f>VLOOKUP(Contrats[[#This Row],[id_emploi]],Emplois[#All],3,0)</f>
        <v>Soins infirmiers</v>
      </c>
      <c r="P1356">
        <f>IF(AND(Contrats[[#This Row],[debut]]&lt;=Résultats!D$11,Contrats[[#This Row],[fin_imputee]]&gt;=Résultats!D$11),1,0)</f>
        <v>0</v>
      </c>
    </row>
    <row r="1357" spans="1:16" x14ac:dyDescent="0.35">
      <c r="A1357">
        <v>1355</v>
      </c>
      <c r="B1357" s="1">
        <v>40651</v>
      </c>
      <c r="C1357" s="1">
        <v>41139</v>
      </c>
      <c r="D1357" s="1">
        <f>IF(Contrats[[#This Row],[fin]]="",D$1, Contrats[[#This Row],[fin]])</f>
        <v>41139</v>
      </c>
      <c r="E1357" t="s">
        <v>21</v>
      </c>
      <c r="F1357">
        <v>931</v>
      </c>
      <c r="G1357">
        <v>220</v>
      </c>
      <c r="H1357" t="s">
        <v>424</v>
      </c>
      <c r="I1357">
        <v>316</v>
      </c>
      <c r="J1357" t="s">
        <v>14</v>
      </c>
      <c r="K1357" t="s">
        <v>15</v>
      </c>
      <c r="L1357">
        <v>0</v>
      </c>
      <c r="M1357">
        <v>0</v>
      </c>
      <c r="N1357">
        <v>1</v>
      </c>
      <c r="O1357" t="str">
        <f>VLOOKUP(Contrats[[#This Row],[id_emploi]],Emplois[#All],3,0)</f>
        <v>Soins infirmiers</v>
      </c>
      <c r="P1357">
        <f>IF(AND(Contrats[[#This Row],[debut]]&lt;=Résultats!D$11,Contrats[[#This Row],[fin_imputee]]&gt;=Résultats!D$11),1,0)</f>
        <v>0</v>
      </c>
    </row>
    <row r="1358" spans="1:16" x14ac:dyDescent="0.35">
      <c r="A1358">
        <v>1356</v>
      </c>
      <c r="B1358" s="1">
        <v>42395</v>
      </c>
      <c r="C1358" s="1"/>
      <c r="D1358" s="1">
        <f>IF(Contrats[[#This Row],[fin]]="",D$1, Contrats[[#This Row],[fin]])</f>
        <v>45900</v>
      </c>
      <c r="E1358" t="s">
        <v>13</v>
      </c>
      <c r="F1358">
        <v>932</v>
      </c>
      <c r="G1358">
        <v>221</v>
      </c>
      <c r="H1358" t="s">
        <v>423</v>
      </c>
      <c r="I1358">
        <v>317</v>
      </c>
      <c r="J1358" t="s">
        <v>16</v>
      </c>
      <c r="K1358" t="s">
        <v>15</v>
      </c>
      <c r="L1358">
        <v>0</v>
      </c>
      <c r="M1358">
        <v>1</v>
      </c>
      <c r="N1358">
        <v>1</v>
      </c>
      <c r="O1358" t="str">
        <f>VLOOKUP(Contrats[[#This Row],[id_emploi]],Emplois[#All],3,0)</f>
        <v>Soins infirmiers</v>
      </c>
      <c r="P1358">
        <f>IF(AND(Contrats[[#This Row],[debut]]&lt;=Résultats!D$11,Contrats[[#This Row],[fin_imputee]]&gt;=Résultats!D$11),1,0)</f>
        <v>1</v>
      </c>
    </row>
    <row r="1359" spans="1:16" x14ac:dyDescent="0.35">
      <c r="A1359">
        <v>1357</v>
      </c>
      <c r="B1359" s="1">
        <v>37313</v>
      </c>
      <c r="C1359" s="1">
        <v>37616</v>
      </c>
      <c r="D1359" s="1">
        <f>IF(Contrats[[#This Row],[fin]]="",D$1, Contrats[[#This Row],[fin]])</f>
        <v>37616</v>
      </c>
      <c r="E1359" t="s">
        <v>17</v>
      </c>
      <c r="F1359">
        <v>933</v>
      </c>
      <c r="G1359">
        <v>136</v>
      </c>
      <c r="H1359" t="s">
        <v>423</v>
      </c>
      <c r="I1359">
        <v>196</v>
      </c>
      <c r="J1359" t="s">
        <v>14</v>
      </c>
      <c r="K1359" t="s">
        <v>15</v>
      </c>
      <c r="L1359">
        <v>0</v>
      </c>
      <c r="M1359">
        <v>1</v>
      </c>
      <c r="N1359">
        <v>1</v>
      </c>
      <c r="O1359" t="str">
        <f>VLOOKUP(Contrats[[#This Row],[id_emploi]],Emplois[#All],3,0)</f>
        <v>Hygiène/Hôtellerie</v>
      </c>
      <c r="P1359">
        <f>IF(AND(Contrats[[#This Row],[debut]]&lt;=Résultats!D$11,Contrats[[#This Row],[fin_imputee]]&gt;=Résultats!D$11),1,0)</f>
        <v>0</v>
      </c>
    </row>
    <row r="1360" spans="1:16" x14ac:dyDescent="0.35">
      <c r="A1360">
        <v>1358</v>
      </c>
      <c r="B1360" s="1">
        <v>37644</v>
      </c>
      <c r="C1360" s="1">
        <v>37887</v>
      </c>
      <c r="D1360" s="1">
        <f>IF(Contrats[[#This Row],[fin]]="",D$1, Contrats[[#This Row],[fin]])</f>
        <v>37887</v>
      </c>
      <c r="E1360" t="s">
        <v>13</v>
      </c>
      <c r="F1360">
        <v>933</v>
      </c>
      <c r="G1360">
        <v>136</v>
      </c>
      <c r="H1360" t="s">
        <v>424</v>
      </c>
      <c r="I1360">
        <v>196</v>
      </c>
      <c r="J1360" t="s">
        <v>14</v>
      </c>
      <c r="K1360" t="s">
        <v>15</v>
      </c>
      <c r="L1360">
        <v>0</v>
      </c>
      <c r="M1360">
        <v>0</v>
      </c>
      <c r="N1360">
        <v>1</v>
      </c>
      <c r="O1360" t="str">
        <f>VLOOKUP(Contrats[[#This Row],[id_emploi]],Emplois[#All],3,0)</f>
        <v>Hygiène/Hôtellerie</v>
      </c>
      <c r="P1360">
        <f>IF(AND(Contrats[[#This Row],[debut]]&lt;=Résultats!D$11,Contrats[[#This Row],[fin_imputee]]&gt;=Résultats!D$11),1,0)</f>
        <v>0</v>
      </c>
    </row>
    <row r="1361" spans="1:16" x14ac:dyDescent="0.35">
      <c r="A1361">
        <v>1359</v>
      </c>
      <c r="B1361" s="1">
        <v>37946</v>
      </c>
      <c r="C1361" s="1">
        <v>38554</v>
      </c>
      <c r="D1361" s="1">
        <f>IF(Contrats[[#This Row],[fin]]="",D$1, Contrats[[#This Row],[fin]])</f>
        <v>38554</v>
      </c>
      <c r="E1361" t="s">
        <v>13</v>
      </c>
      <c r="F1361">
        <v>933</v>
      </c>
      <c r="G1361">
        <v>43</v>
      </c>
      <c r="H1361" t="s">
        <v>423</v>
      </c>
      <c r="I1361">
        <v>87</v>
      </c>
      <c r="J1361" t="s">
        <v>14</v>
      </c>
      <c r="K1361" t="s">
        <v>15</v>
      </c>
      <c r="L1361">
        <v>0</v>
      </c>
      <c r="M1361">
        <v>1</v>
      </c>
      <c r="N1361">
        <v>1</v>
      </c>
      <c r="O1361" t="str">
        <f>VLOOKUP(Contrats[[#This Row],[id_emploi]],Emplois[#All],3,0)</f>
        <v>Soins infirmiers</v>
      </c>
      <c r="P1361">
        <f>IF(AND(Contrats[[#This Row],[debut]]&lt;=Résultats!D$11,Contrats[[#This Row],[fin_imputee]]&gt;=Résultats!D$11),1,0)</f>
        <v>0</v>
      </c>
    </row>
    <row r="1362" spans="1:16" x14ac:dyDescent="0.35">
      <c r="A1362">
        <v>1360</v>
      </c>
      <c r="B1362" s="1">
        <v>39151</v>
      </c>
      <c r="C1362" s="1">
        <v>39731</v>
      </c>
      <c r="D1362" s="1">
        <f>IF(Contrats[[#This Row],[fin]]="",D$1, Contrats[[#This Row],[fin]])</f>
        <v>39731</v>
      </c>
      <c r="E1362" t="s">
        <v>13</v>
      </c>
      <c r="F1362">
        <v>934</v>
      </c>
      <c r="G1362">
        <v>221</v>
      </c>
      <c r="H1362" t="s">
        <v>423</v>
      </c>
      <c r="I1362">
        <v>318</v>
      </c>
      <c r="J1362" t="s">
        <v>14</v>
      </c>
      <c r="K1362" t="s">
        <v>15</v>
      </c>
      <c r="L1362">
        <v>0</v>
      </c>
      <c r="M1362">
        <v>0</v>
      </c>
      <c r="N1362">
        <v>1</v>
      </c>
      <c r="O1362" t="str">
        <f>VLOOKUP(Contrats[[#This Row],[id_emploi]],Emplois[#All],3,0)</f>
        <v>Soins infirmiers</v>
      </c>
      <c r="P1362">
        <f>IF(AND(Contrats[[#This Row],[debut]]&lt;=Résultats!D$11,Contrats[[#This Row],[fin_imputee]]&gt;=Résultats!D$11),1,0)</f>
        <v>0</v>
      </c>
    </row>
    <row r="1363" spans="1:16" x14ac:dyDescent="0.35">
      <c r="A1363">
        <v>1361</v>
      </c>
      <c r="B1363" s="1">
        <v>43891</v>
      </c>
      <c r="C1363" s="1">
        <v>44197</v>
      </c>
      <c r="D1363" s="1">
        <f>IF(Contrats[[#This Row],[fin]]="",D$1, Contrats[[#This Row],[fin]])</f>
        <v>44197</v>
      </c>
      <c r="E1363" t="s">
        <v>13</v>
      </c>
      <c r="F1363">
        <v>935</v>
      </c>
      <c r="G1363">
        <v>258</v>
      </c>
      <c r="H1363" t="s">
        <v>424</v>
      </c>
      <c r="I1363">
        <v>362</v>
      </c>
      <c r="J1363" t="s">
        <v>16</v>
      </c>
      <c r="K1363" t="s">
        <v>15</v>
      </c>
      <c r="L1363">
        <v>0</v>
      </c>
      <c r="M1363">
        <v>1</v>
      </c>
      <c r="N1363">
        <v>1</v>
      </c>
      <c r="O1363" t="str">
        <f>VLOOKUP(Contrats[[#This Row],[id_emploi]],Emplois[#All],3,0)</f>
        <v>Administratif</v>
      </c>
      <c r="P1363">
        <f>IF(AND(Contrats[[#This Row],[debut]]&lt;=Résultats!D$11,Contrats[[#This Row],[fin_imputee]]&gt;=Résultats!D$11),1,0)</f>
        <v>0</v>
      </c>
    </row>
    <row r="1364" spans="1:16" x14ac:dyDescent="0.35">
      <c r="A1364">
        <v>1362</v>
      </c>
      <c r="B1364" s="1">
        <v>37445</v>
      </c>
      <c r="C1364" s="1">
        <v>38054</v>
      </c>
      <c r="D1364" s="1">
        <f>IF(Contrats[[#This Row],[fin]]="",D$1, Contrats[[#This Row],[fin]])</f>
        <v>38054</v>
      </c>
      <c r="E1364" t="s">
        <v>13</v>
      </c>
      <c r="F1364">
        <v>936</v>
      </c>
      <c r="G1364">
        <v>17</v>
      </c>
      <c r="H1364" t="s">
        <v>424</v>
      </c>
      <c r="I1364">
        <v>42</v>
      </c>
      <c r="J1364" t="s">
        <v>16</v>
      </c>
      <c r="K1364" t="s">
        <v>15</v>
      </c>
      <c r="L1364">
        <v>0</v>
      </c>
      <c r="M1364">
        <v>1</v>
      </c>
      <c r="N1364">
        <v>1</v>
      </c>
      <c r="O1364" t="str">
        <f>VLOOKUP(Contrats[[#This Row],[id_emploi]],Emplois[#All],3,0)</f>
        <v>Médical</v>
      </c>
      <c r="P1364">
        <f>IF(AND(Contrats[[#This Row],[debut]]&lt;=Résultats!D$11,Contrats[[#This Row],[fin_imputee]]&gt;=Résultats!D$11),1,0)</f>
        <v>0</v>
      </c>
    </row>
    <row r="1365" spans="1:16" x14ac:dyDescent="0.35">
      <c r="A1365">
        <v>1363</v>
      </c>
      <c r="B1365" s="1">
        <v>38087</v>
      </c>
      <c r="C1365" s="1">
        <v>38666</v>
      </c>
      <c r="D1365" s="1">
        <f>IF(Contrats[[#This Row],[fin]]="",D$1, Contrats[[#This Row],[fin]])</f>
        <v>38666</v>
      </c>
      <c r="E1365" t="s">
        <v>13</v>
      </c>
      <c r="F1365">
        <v>936</v>
      </c>
      <c r="G1365">
        <v>17</v>
      </c>
      <c r="H1365" t="s">
        <v>424</v>
      </c>
      <c r="I1365">
        <v>42</v>
      </c>
      <c r="J1365" t="s">
        <v>16</v>
      </c>
      <c r="K1365" t="s">
        <v>15</v>
      </c>
      <c r="L1365">
        <v>0</v>
      </c>
      <c r="M1365">
        <v>1</v>
      </c>
      <c r="N1365">
        <v>1</v>
      </c>
      <c r="O1365" t="str">
        <f>VLOOKUP(Contrats[[#This Row],[id_emploi]],Emplois[#All],3,0)</f>
        <v>Médical</v>
      </c>
      <c r="P1365">
        <f>IF(AND(Contrats[[#This Row],[debut]]&lt;=Résultats!D$11,Contrats[[#This Row],[fin_imputee]]&gt;=Résultats!D$11),1,0)</f>
        <v>0</v>
      </c>
    </row>
    <row r="1366" spans="1:16" x14ac:dyDescent="0.35">
      <c r="A1366">
        <v>1364</v>
      </c>
      <c r="B1366" s="1">
        <v>37360</v>
      </c>
      <c r="C1366" s="1">
        <v>38091</v>
      </c>
      <c r="D1366" s="1">
        <f>IF(Contrats[[#This Row],[fin]]="",D$1, Contrats[[#This Row],[fin]])</f>
        <v>38091</v>
      </c>
      <c r="E1366" t="s">
        <v>13</v>
      </c>
      <c r="F1366">
        <v>937</v>
      </c>
      <c r="G1366">
        <v>9</v>
      </c>
      <c r="H1366" t="s">
        <v>424</v>
      </c>
      <c r="I1366">
        <v>24</v>
      </c>
      <c r="J1366" t="s">
        <v>18</v>
      </c>
      <c r="K1366" t="s">
        <v>18</v>
      </c>
      <c r="L1366">
        <v>0</v>
      </c>
      <c r="M1366">
        <v>0</v>
      </c>
      <c r="N1366">
        <v>1</v>
      </c>
      <c r="O1366" t="str">
        <f>VLOOKUP(Contrats[[#This Row],[id_emploi]],Emplois[#All],3,0)</f>
        <v>Médical</v>
      </c>
      <c r="P1366">
        <f>IF(AND(Contrats[[#This Row],[debut]]&lt;=Résultats!D$11,Contrats[[#This Row],[fin_imputee]]&gt;=Résultats!D$11),1,0)</f>
        <v>0</v>
      </c>
    </row>
    <row r="1367" spans="1:16" x14ac:dyDescent="0.35">
      <c r="A1367">
        <v>1365</v>
      </c>
      <c r="B1367" s="1">
        <v>36537</v>
      </c>
      <c r="C1367" s="1">
        <v>37237</v>
      </c>
      <c r="D1367" s="1">
        <f>IF(Contrats[[#This Row],[fin]]="",D$1, Contrats[[#This Row],[fin]])</f>
        <v>37237</v>
      </c>
      <c r="E1367" t="s">
        <v>13</v>
      </c>
      <c r="F1367">
        <v>938</v>
      </c>
      <c r="G1367">
        <v>121</v>
      </c>
      <c r="H1367" t="s">
        <v>424</v>
      </c>
      <c r="I1367">
        <v>181</v>
      </c>
      <c r="J1367" t="s">
        <v>16</v>
      </c>
      <c r="K1367" t="s">
        <v>15</v>
      </c>
      <c r="L1367">
        <v>0</v>
      </c>
      <c r="M1367">
        <v>1</v>
      </c>
      <c r="N1367">
        <v>1</v>
      </c>
      <c r="O1367" t="str">
        <f>VLOOKUP(Contrats[[#This Row],[id_emploi]],Emplois[#All],3,0)</f>
        <v>Recherche</v>
      </c>
      <c r="P1367">
        <f>IF(AND(Contrats[[#This Row],[debut]]&lt;=Résultats!D$11,Contrats[[#This Row],[fin_imputee]]&gt;=Résultats!D$11),1,0)</f>
        <v>0</v>
      </c>
    </row>
    <row r="1368" spans="1:16" x14ac:dyDescent="0.35">
      <c r="A1368">
        <v>1366</v>
      </c>
      <c r="B1368" s="1">
        <v>37380</v>
      </c>
      <c r="C1368" s="1">
        <v>38021</v>
      </c>
      <c r="D1368" s="1">
        <f>IF(Contrats[[#This Row],[fin]]="",D$1, Contrats[[#This Row],[fin]])</f>
        <v>38021</v>
      </c>
      <c r="E1368" t="s">
        <v>13</v>
      </c>
      <c r="F1368">
        <v>939</v>
      </c>
      <c r="G1368">
        <v>108</v>
      </c>
      <c r="H1368" t="s">
        <v>424</v>
      </c>
      <c r="I1368">
        <v>168</v>
      </c>
      <c r="J1368" t="s">
        <v>16</v>
      </c>
      <c r="K1368" t="s">
        <v>15</v>
      </c>
      <c r="L1368">
        <v>1</v>
      </c>
      <c r="M1368">
        <v>1</v>
      </c>
      <c r="N1368">
        <v>1</v>
      </c>
      <c r="O1368" t="str">
        <f>VLOOKUP(Contrats[[#This Row],[id_emploi]],Emplois[#All],3,0)</f>
        <v>Information médicale</v>
      </c>
      <c r="P1368">
        <f>IF(AND(Contrats[[#This Row],[debut]]&lt;=Résultats!D$11,Contrats[[#This Row],[fin_imputee]]&gt;=Résultats!D$11),1,0)</f>
        <v>0</v>
      </c>
    </row>
    <row r="1369" spans="1:16" x14ac:dyDescent="0.35">
      <c r="A1369">
        <v>1367</v>
      </c>
      <c r="B1369" s="1">
        <v>36575</v>
      </c>
      <c r="C1369" s="1">
        <v>36941</v>
      </c>
      <c r="D1369" s="1">
        <f>IF(Contrats[[#This Row],[fin]]="",D$1, Contrats[[#This Row],[fin]])</f>
        <v>36941</v>
      </c>
      <c r="E1369" t="s">
        <v>13</v>
      </c>
      <c r="F1369">
        <v>940</v>
      </c>
      <c r="G1369">
        <v>80</v>
      </c>
      <c r="H1369" t="s">
        <v>424</v>
      </c>
      <c r="I1369">
        <v>139</v>
      </c>
      <c r="J1369" t="s">
        <v>19</v>
      </c>
      <c r="K1369" t="s">
        <v>20</v>
      </c>
      <c r="L1369">
        <v>0</v>
      </c>
      <c r="M1369">
        <v>0</v>
      </c>
      <c r="N1369">
        <v>1</v>
      </c>
      <c r="O1369" t="str">
        <f>VLOOKUP(Contrats[[#This Row],[id_emploi]],Emplois[#All],3,0)</f>
        <v>Qualité</v>
      </c>
      <c r="P1369">
        <f>IF(AND(Contrats[[#This Row],[debut]]&lt;=Résultats!D$11,Contrats[[#This Row],[fin_imputee]]&gt;=Résultats!D$11),1,0)</f>
        <v>0</v>
      </c>
    </row>
    <row r="1370" spans="1:16" x14ac:dyDescent="0.35">
      <c r="A1370">
        <v>1368</v>
      </c>
      <c r="B1370" s="1">
        <v>40015</v>
      </c>
      <c r="C1370" s="1">
        <v>40595</v>
      </c>
      <c r="D1370" s="1">
        <f>IF(Contrats[[#This Row],[fin]]="",D$1, Contrats[[#This Row],[fin]])</f>
        <v>40595</v>
      </c>
      <c r="E1370" t="s">
        <v>13</v>
      </c>
      <c r="F1370">
        <v>941</v>
      </c>
      <c r="G1370">
        <v>45</v>
      </c>
      <c r="H1370" t="s">
        <v>424</v>
      </c>
      <c r="I1370">
        <v>92</v>
      </c>
      <c r="J1370" t="s">
        <v>16</v>
      </c>
      <c r="K1370" t="s">
        <v>15</v>
      </c>
      <c r="L1370">
        <v>0</v>
      </c>
      <c r="M1370">
        <v>1</v>
      </c>
      <c r="N1370">
        <v>1</v>
      </c>
      <c r="O1370" t="str">
        <f>VLOOKUP(Contrats[[#This Row],[id_emploi]],Emplois[#All],3,0)</f>
        <v>Bloc opératoire</v>
      </c>
      <c r="P1370">
        <f>IF(AND(Contrats[[#This Row],[debut]]&lt;=Résultats!D$11,Contrats[[#This Row],[fin_imputee]]&gt;=Résultats!D$11),1,0)</f>
        <v>0</v>
      </c>
    </row>
    <row r="1371" spans="1:16" x14ac:dyDescent="0.35">
      <c r="A1371">
        <v>1369</v>
      </c>
      <c r="B1371" s="1">
        <v>40653</v>
      </c>
      <c r="C1371" s="1">
        <v>41110</v>
      </c>
      <c r="D1371" s="1">
        <f>IF(Contrats[[#This Row],[fin]]="",D$1, Contrats[[#This Row],[fin]])</f>
        <v>41110</v>
      </c>
      <c r="E1371" t="s">
        <v>13</v>
      </c>
      <c r="F1371">
        <v>941</v>
      </c>
      <c r="G1371">
        <v>299</v>
      </c>
      <c r="H1371" t="s">
        <v>424</v>
      </c>
      <c r="I1371">
        <v>416</v>
      </c>
      <c r="J1371" t="s">
        <v>14</v>
      </c>
      <c r="K1371" t="s">
        <v>15</v>
      </c>
      <c r="L1371">
        <v>0</v>
      </c>
      <c r="M1371">
        <v>1</v>
      </c>
      <c r="N1371">
        <v>1</v>
      </c>
      <c r="O1371" t="str">
        <f>VLOOKUP(Contrats[[#This Row],[id_emploi]],Emplois[#All],3,0)</f>
        <v>Soins infirmiers</v>
      </c>
      <c r="P1371">
        <f>IF(AND(Contrats[[#This Row],[debut]]&lt;=Résultats!D$11,Contrats[[#This Row],[fin_imputee]]&gt;=Résultats!D$11),1,0)</f>
        <v>0</v>
      </c>
    </row>
    <row r="1372" spans="1:16" x14ac:dyDescent="0.35">
      <c r="A1372">
        <v>1370</v>
      </c>
      <c r="B1372" s="1">
        <v>37081</v>
      </c>
      <c r="C1372" s="1">
        <v>37143</v>
      </c>
      <c r="D1372" s="1">
        <f>IF(Contrats[[#This Row],[fin]]="",D$1, Contrats[[#This Row],[fin]])</f>
        <v>37143</v>
      </c>
      <c r="E1372" t="s">
        <v>17</v>
      </c>
      <c r="F1372">
        <v>942</v>
      </c>
      <c r="G1372">
        <v>260</v>
      </c>
      <c r="H1372" t="s">
        <v>424</v>
      </c>
      <c r="I1372">
        <v>364</v>
      </c>
      <c r="J1372" t="s">
        <v>14</v>
      </c>
      <c r="K1372" t="s">
        <v>15</v>
      </c>
      <c r="L1372">
        <v>0</v>
      </c>
      <c r="M1372">
        <v>0</v>
      </c>
      <c r="N1372">
        <v>1</v>
      </c>
      <c r="O1372" t="str">
        <f>VLOOKUP(Contrats[[#This Row],[id_emploi]],Emplois[#All],3,0)</f>
        <v>Soins infirmiers</v>
      </c>
      <c r="P1372">
        <f>IF(AND(Contrats[[#This Row],[debut]]&lt;=Résultats!D$11,Contrats[[#This Row],[fin_imputee]]&gt;=Résultats!D$11),1,0)</f>
        <v>0</v>
      </c>
    </row>
    <row r="1373" spans="1:16" x14ac:dyDescent="0.35">
      <c r="A1373">
        <v>1371</v>
      </c>
      <c r="B1373" s="1">
        <v>37150</v>
      </c>
      <c r="C1373" s="1"/>
      <c r="D1373" s="1">
        <f>IF(Contrats[[#This Row],[fin]]="",D$1, Contrats[[#This Row],[fin]])</f>
        <v>45900</v>
      </c>
      <c r="E1373" t="s">
        <v>13</v>
      </c>
      <c r="F1373">
        <v>942</v>
      </c>
      <c r="G1373">
        <v>43</v>
      </c>
      <c r="H1373" t="s">
        <v>426</v>
      </c>
      <c r="I1373">
        <v>87</v>
      </c>
      <c r="J1373" t="s">
        <v>14</v>
      </c>
      <c r="K1373" t="s">
        <v>15</v>
      </c>
      <c r="L1373">
        <v>0</v>
      </c>
      <c r="M1373">
        <v>0</v>
      </c>
      <c r="N1373">
        <v>1</v>
      </c>
      <c r="O1373" t="str">
        <f>VLOOKUP(Contrats[[#This Row],[id_emploi]],Emplois[#All],3,0)</f>
        <v>Soins infirmiers</v>
      </c>
      <c r="P1373">
        <f>IF(AND(Contrats[[#This Row],[debut]]&lt;=Résultats!D$11,Contrats[[#This Row],[fin_imputee]]&gt;=Résultats!D$11),1,0)</f>
        <v>1</v>
      </c>
    </row>
    <row r="1374" spans="1:16" x14ac:dyDescent="0.35">
      <c r="A1374">
        <v>1372</v>
      </c>
      <c r="B1374" s="1">
        <v>37411</v>
      </c>
      <c r="C1374" s="1">
        <v>38021</v>
      </c>
      <c r="D1374" s="1">
        <f>IF(Contrats[[#This Row],[fin]]="",D$1, Contrats[[#This Row],[fin]])</f>
        <v>38021</v>
      </c>
      <c r="E1374" t="s">
        <v>13</v>
      </c>
      <c r="F1374">
        <v>943</v>
      </c>
      <c r="G1374">
        <v>153</v>
      </c>
      <c r="H1374" t="s">
        <v>424</v>
      </c>
      <c r="I1374">
        <v>215</v>
      </c>
      <c r="J1374" t="s">
        <v>19</v>
      </c>
      <c r="K1374" t="s">
        <v>20</v>
      </c>
      <c r="L1374">
        <v>1</v>
      </c>
      <c r="M1374">
        <v>1</v>
      </c>
      <c r="N1374">
        <v>1</v>
      </c>
      <c r="O1374" t="str">
        <f>VLOOKUP(Contrats[[#This Row],[id_emploi]],Emplois[#All],3,0)</f>
        <v>Biomédical</v>
      </c>
      <c r="P1374">
        <f>IF(AND(Contrats[[#This Row],[debut]]&lt;=Résultats!D$11,Contrats[[#This Row],[fin_imputee]]&gt;=Résultats!D$11),1,0)</f>
        <v>0</v>
      </c>
    </row>
    <row r="1375" spans="1:16" x14ac:dyDescent="0.35">
      <c r="A1375">
        <v>1373</v>
      </c>
      <c r="B1375" s="1">
        <v>38031</v>
      </c>
      <c r="C1375" s="1">
        <v>38335</v>
      </c>
      <c r="D1375" s="1">
        <f>IF(Contrats[[#This Row],[fin]]="",D$1, Contrats[[#This Row],[fin]])</f>
        <v>38335</v>
      </c>
      <c r="E1375" t="s">
        <v>13</v>
      </c>
      <c r="F1375">
        <v>943</v>
      </c>
      <c r="G1375">
        <v>153</v>
      </c>
      <c r="H1375" t="s">
        <v>423</v>
      </c>
      <c r="I1375">
        <v>215</v>
      </c>
      <c r="J1375" t="s">
        <v>19</v>
      </c>
      <c r="K1375" t="s">
        <v>20</v>
      </c>
      <c r="L1375">
        <v>0</v>
      </c>
      <c r="M1375">
        <v>0</v>
      </c>
      <c r="N1375">
        <v>1</v>
      </c>
      <c r="O1375" t="str">
        <f>VLOOKUP(Contrats[[#This Row],[id_emploi]],Emplois[#All],3,0)</f>
        <v>Biomédical</v>
      </c>
      <c r="P1375">
        <f>IF(AND(Contrats[[#This Row],[debut]]&lt;=Résultats!D$11,Contrats[[#This Row],[fin_imputee]]&gt;=Résultats!D$11),1,0)</f>
        <v>0</v>
      </c>
    </row>
    <row r="1376" spans="1:16" x14ac:dyDescent="0.35">
      <c r="A1376">
        <v>1374</v>
      </c>
      <c r="B1376" s="1">
        <v>38381</v>
      </c>
      <c r="C1376" s="1">
        <v>38593</v>
      </c>
      <c r="D1376" s="1">
        <f>IF(Contrats[[#This Row],[fin]]="",D$1, Contrats[[#This Row],[fin]])</f>
        <v>38593</v>
      </c>
      <c r="E1376" t="s">
        <v>13</v>
      </c>
      <c r="F1376">
        <v>943</v>
      </c>
      <c r="G1376">
        <v>153</v>
      </c>
      <c r="H1376" t="s">
        <v>424</v>
      </c>
      <c r="I1376">
        <v>215</v>
      </c>
      <c r="J1376" t="s">
        <v>19</v>
      </c>
      <c r="K1376" t="s">
        <v>20</v>
      </c>
      <c r="L1376">
        <v>0</v>
      </c>
      <c r="M1376">
        <v>0</v>
      </c>
      <c r="N1376">
        <v>1</v>
      </c>
      <c r="O1376" t="str">
        <f>VLOOKUP(Contrats[[#This Row],[id_emploi]],Emplois[#All],3,0)</f>
        <v>Biomédical</v>
      </c>
      <c r="P1376">
        <f>IF(AND(Contrats[[#This Row],[debut]]&lt;=Résultats!D$11,Contrats[[#This Row],[fin_imputee]]&gt;=Résultats!D$11),1,0)</f>
        <v>0</v>
      </c>
    </row>
    <row r="1377" spans="1:16" x14ac:dyDescent="0.35">
      <c r="A1377">
        <v>1375</v>
      </c>
      <c r="B1377" s="1">
        <v>37002</v>
      </c>
      <c r="C1377" s="1">
        <v>37367</v>
      </c>
      <c r="D1377" s="1">
        <f>IF(Contrats[[#This Row],[fin]]="",D$1, Contrats[[#This Row],[fin]])</f>
        <v>37367</v>
      </c>
      <c r="E1377" t="s">
        <v>17</v>
      </c>
      <c r="F1377">
        <v>944</v>
      </c>
      <c r="G1377">
        <v>210</v>
      </c>
      <c r="H1377" t="s">
        <v>424</v>
      </c>
      <c r="I1377">
        <v>303</v>
      </c>
      <c r="J1377" t="s">
        <v>14</v>
      </c>
      <c r="K1377" t="s">
        <v>15</v>
      </c>
      <c r="L1377">
        <v>0</v>
      </c>
      <c r="M1377">
        <v>0</v>
      </c>
      <c r="N1377">
        <v>0</v>
      </c>
      <c r="O1377" t="str">
        <f>VLOOKUP(Contrats[[#This Row],[id_emploi]],Emplois[#All],3,0)</f>
        <v>Soins infirmiers</v>
      </c>
      <c r="P1377">
        <f>IF(AND(Contrats[[#This Row],[debut]]&lt;=Résultats!D$11,Contrats[[#This Row],[fin_imputee]]&gt;=Résultats!D$11),1,0)</f>
        <v>0</v>
      </c>
    </row>
    <row r="1378" spans="1:16" x14ac:dyDescent="0.35">
      <c r="A1378">
        <v>1376</v>
      </c>
      <c r="B1378" s="1">
        <v>36842</v>
      </c>
      <c r="C1378" s="1"/>
      <c r="D1378" s="1">
        <f>IF(Contrats[[#This Row],[fin]]="",D$1, Contrats[[#This Row],[fin]])</f>
        <v>45900</v>
      </c>
      <c r="E1378" t="s">
        <v>13</v>
      </c>
      <c r="F1378">
        <v>945</v>
      </c>
      <c r="G1378">
        <v>61</v>
      </c>
      <c r="H1378" t="s">
        <v>424</v>
      </c>
      <c r="I1378">
        <v>111</v>
      </c>
      <c r="J1378" t="s">
        <v>16</v>
      </c>
      <c r="K1378" t="s">
        <v>15</v>
      </c>
      <c r="L1378">
        <v>1</v>
      </c>
      <c r="M1378">
        <v>0</v>
      </c>
      <c r="N1378">
        <v>1</v>
      </c>
      <c r="O1378" t="str">
        <f>VLOOKUP(Contrats[[#This Row],[id_emploi]],Emplois[#All],3,0)</f>
        <v>Rééducation</v>
      </c>
      <c r="P1378">
        <f>IF(AND(Contrats[[#This Row],[debut]]&lt;=Résultats!D$11,Contrats[[#This Row],[fin_imputee]]&gt;=Résultats!D$11),1,0)</f>
        <v>1</v>
      </c>
    </row>
    <row r="1379" spans="1:16" x14ac:dyDescent="0.35">
      <c r="A1379">
        <v>1377</v>
      </c>
      <c r="B1379" s="1">
        <v>40459</v>
      </c>
      <c r="C1379" s="1"/>
      <c r="D1379" s="1">
        <f>IF(Contrats[[#This Row],[fin]]="",D$1, Contrats[[#This Row],[fin]])</f>
        <v>45900</v>
      </c>
      <c r="E1379" t="s">
        <v>13</v>
      </c>
      <c r="F1379">
        <v>946</v>
      </c>
      <c r="G1379">
        <v>221</v>
      </c>
      <c r="H1379" t="s">
        <v>423</v>
      </c>
      <c r="I1379">
        <v>318</v>
      </c>
      <c r="J1379" t="s">
        <v>14</v>
      </c>
      <c r="K1379" t="s">
        <v>15</v>
      </c>
      <c r="L1379">
        <v>0</v>
      </c>
      <c r="M1379">
        <v>0</v>
      </c>
      <c r="N1379">
        <v>1</v>
      </c>
      <c r="O1379" t="str">
        <f>VLOOKUP(Contrats[[#This Row],[id_emploi]],Emplois[#All],3,0)</f>
        <v>Soins infirmiers</v>
      </c>
      <c r="P1379">
        <f>IF(AND(Contrats[[#This Row],[debut]]&lt;=Résultats!D$11,Contrats[[#This Row],[fin_imputee]]&gt;=Résultats!D$11),1,0)</f>
        <v>1</v>
      </c>
    </row>
    <row r="1380" spans="1:16" x14ac:dyDescent="0.35">
      <c r="A1380">
        <v>1378</v>
      </c>
      <c r="B1380" s="1">
        <v>37338</v>
      </c>
      <c r="C1380" s="1">
        <v>37948</v>
      </c>
      <c r="D1380" s="1">
        <f>IF(Contrats[[#This Row],[fin]]="",D$1, Contrats[[#This Row],[fin]])</f>
        <v>37948</v>
      </c>
      <c r="E1380" t="s">
        <v>13</v>
      </c>
      <c r="F1380">
        <v>947</v>
      </c>
      <c r="G1380">
        <v>47</v>
      </c>
      <c r="H1380" t="s">
        <v>423</v>
      </c>
      <c r="I1380">
        <v>97</v>
      </c>
      <c r="J1380" t="s">
        <v>19</v>
      </c>
      <c r="K1380" t="s">
        <v>20</v>
      </c>
      <c r="L1380">
        <v>0</v>
      </c>
      <c r="M1380">
        <v>1</v>
      </c>
      <c r="N1380">
        <v>1</v>
      </c>
      <c r="O1380" t="str">
        <f>VLOOKUP(Contrats[[#This Row],[id_emploi]],Emplois[#All],3,0)</f>
        <v>Soins infirmiers</v>
      </c>
      <c r="P1380">
        <f>IF(AND(Contrats[[#This Row],[debut]]&lt;=Résultats!D$11,Contrats[[#This Row],[fin_imputee]]&gt;=Résultats!D$11),1,0)</f>
        <v>0</v>
      </c>
    </row>
    <row r="1381" spans="1:16" x14ac:dyDescent="0.35">
      <c r="A1381">
        <v>1379</v>
      </c>
      <c r="B1381" s="1">
        <v>37214</v>
      </c>
      <c r="C1381" s="1">
        <v>37487</v>
      </c>
      <c r="D1381" s="1">
        <f>IF(Contrats[[#This Row],[fin]]="",D$1, Contrats[[#This Row],[fin]])</f>
        <v>37487</v>
      </c>
      <c r="E1381" t="s">
        <v>13</v>
      </c>
      <c r="F1381">
        <v>948</v>
      </c>
      <c r="G1381">
        <v>49</v>
      </c>
      <c r="H1381" t="s">
        <v>424</v>
      </c>
      <c r="I1381">
        <v>99</v>
      </c>
      <c r="J1381" t="s">
        <v>14</v>
      </c>
      <c r="K1381" t="s">
        <v>15</v>
      </c>
      <c r="L1381">
        <v>1</v>
      </c>
      <c r="M1381">
        <v>1</v>
      </c>
      <c r="N1381">
        <v>1</v>
      </c>
      <c r="O1381" t="str">
        <f>VLOOKUP(Contrats[[#This Row],[id_emploi]],Emplois[#All],3,0)</f>
        <v>Soins infirmiers</v>
      </c>
      <c r="P1381">
        <f>IF(AND(Contrats[[#This Row],[debut]]&lt;=Résultats!D$11,Contrats[[#This Row],[fin_imputee]]&gt;=Résultats!D$11),1,0)</f>
        <v>0</v>
      </c>
    </row>
    <row r="1382" spans="1:16" x14ac:dyDescent="0.35">
      <c r="A1382">
        <v>1380</v>
      </c>
      <c r="B1382" s="1">
        <v>37506</v>
      </c>
      <c r="C1382" s="1"/>
      <c r="D1382" s="1">
        <f>IF(Contrats[[#This Row],[fin]]="",D$1, Contrats[[#This Row],[fin]])</f>
        <v>45900</v>
      </c>
      <c r="E1382" t="s">
        <v>13</v>
      </c>
      <c r="F1382">
        <v>948</v>
      </c>
      <c r="G1382">
        <v>49</v>
      </c>
      <c r="H1382" t="s">
        <v>424</v>
      </c>
      <c r="I1382">
        <v>99</v>
      </c>
      <c r="J1382" t="s">
        <v>14</v>
      </c>
      <c r="K1382" t="s">
        <v>15</v>
      </c>
      <c r="L1382">
        <v>0</v>
      </c>
      <c r="M1382">
        <v>0</v>
      </c>
      <c r="N1382">
        <v>1</v>
      </c>
      <c r="O1382" t="str">
        <f>VLOOKUP(Contrats[[#This Row],[id_emploi]],Emplois[#All],3,0)</f>
        <v>Soins infirmiers</v>
      </c>
      <c r="P1382">
        <f>IF(AND(Contrats[[#This Row],[debut]]&lt;=Résultats!D$11,Contrats[[#This Row],[fin_imputee]]&gt;=Résultats!D$11),1,0)</f>
        <v>1</v>
      </c>
    </row>
    <row r="1383" spans="1:16" x14ac:dyDescent="0.35">
      <c r="A1383">
        <v>1381</v>
      </c>
      <c r="B1383" s="1">
        <v>37312</v>
      </c>
      <c r="C1383" s="1"/>
      <c r="D1383" s="1">
        <f>IF(Contrats[[#This Row],[fin]]="",D$1, Contrats[[#This Row],[fin]])</f>
        <v>45900</v>
      </c>
      <c r="E1383" t="s">
        <v>13</v>
      </c>
      <c r="F1383">
        <v>949</v>
      </c>
      <c r="G1383">
        <v>220</v>
      </c>
      <c r="H1383" t="s">
        <v>423</v>
      </c>
      <c r="I1383">
        <v>315</v>
      </c>
      <c r="J1383" t="s">
        <v>16</v>
      </c>
      <c r="K1383" t="s">
        <v>15</v>
      </c>
      <c r="L1383">
        <v>1</v>
      </c>
      <c r="M1383">
        <v>0</v>
      </c>
      <c r="N1383">
        <v>1</v>
      </c>
      <c r="O1383" t="str">
        <f>VLOOKUP(Contrats[[#This Row],[id_emploi]],Emplois[#All],3,0)</f>
        <v>Soins infirmiers</v>
      </c>
      <c r="P1383">
        <f>IF(AND(Contrats[[#This Row],[debut]]&lt;=Résultats!D$11,Contrats[[#This Row],[fin_imputee]]&gt;=Résultats!D$11),1,0)</f>
        <v>1</v>
      </c>
    </row>
    <row r="1384" spans="1:16" x14ac:dyDescent="0.35">
      <c r="A1384">
        <v>1382</v>
      </c>
      <c r="B1384" s="1">
        <v>36550</v>
      </c>
      <c r="C1384" s="1">
        <v>36916</v>
      </c>
      <c r="D1384" s="1">
        <f>IF(Contrats[[#This Row],[fin]]="",D$1, Contrats[[#This Row],[fin]])</f>
        <v>36916</v>
      </c>
      <c r="E1384" t="s">
        <v>17</v>
      </c>
      <c r="F1384">
        <v>950</v>
      </c>
      <c r="G1384">
        <v>271</v>
      </c>
      <c r="H1384" t="s">
        <v>424</v>
      </c>
      <c r="I1384">
        <v>382</v>
      </c>
      <c r="J1384" t="s">
        <v>18</v>
      </c>
      <c r="K1384" t="s">
        <v>18</v>
      </c>
      <c r="L1384">
        <v>0</v>
      </c>
      <c r="M1384">
        <v>0</v>
      </c>
      <c r="N1384">
        <v>0</v>
      </c>
      <c r="O1384" t="str">
        <f>VLOOKUP(Contrats[[#This Row],[id_emploi]],Emplois[#All],3,0)</f>
        <v>Imagerie</v>
      </c>
      <c r="P1384">
        <f>IF(AND(Contrats[[#This Row],[debut]]&lt;=Résultats!D$11,Contrats[[#This Row],[fin_imputee]]&gt;=Résultats!D$11),1,0)</f>
        <v>0</v>
      </c>
    </row>
    <row r="1385" spans="1:16" x14ac:dyDescent="0.35">
      <c r="A1385">
        <v>1383</v>
      </c>
      <c r="B1385" s="1">
        <v>36933</v>
      </c>
      <c r="C1385" s="1">
        <v>37632</v>
      </c>
      <c r="D1385" s="1">
        <f>IF(Contrats[[#This Row],[fin]]="",D$1, Contrats[[#This Row],[fin]])</f>
        <v>37632</v>
      </c>
      <c r="E1385" t="s">
        <v>13</v>
      </c>
      <c r="F1385">
        <v>950</v>
      </c>
      <c r="G1385">
        <v>271</v>
      </c>
      <c r="H1385" t="s">
        <v>424</v>
      </c>
      <c r="I1385">
        <v>382</v>
      </c>
      <c r="J1385" t="s">
        <v>18</v>
      </c>
      <c r="K1385" t="s">
        <v>18</v>
      </c>
      <c r="L1385">
        <v>0</v>
      </c>
      <c r="M1385">
        <v>0</v>
      </c>
      <c r="N1385">
        <v>1</v>
      </c>
      <c r="O1385" t="str">
        <f>VLOOKUP(Contrats[[#This Row],[id_emploi]],Emplois[#All],3,0)</f>
        <v>Imagerie</v>
      </c>
      <c r="P1385">
        <f>IF(AND(Contrats[[#This Row],[debut]]&lt;=Résultats!D$11,Contrats[[#This Row],[fin_imputee]]&gt;=Résultats!D$11),1,0)</f>
        <v>0</v>
      </c>
    </row>
    <row r="1386" spans="1:16" x14ac:dyDescent="0.35">
      <c r="A1386">
        <v>1384</v>
      </c>
      <c r="B1386" s="1">
        <v>37689</v>
      </c>
      <c r="C1386" s="1">
        <v>38177</v>
      </c>
      <c r="D1386" s="1">
        <f>IF(Contrats[[#This Row],[fin]]="",D$1, Contrats[[#This Row],[fin]])</f>
        <v>38177</v>
      </c>
      <c r="E1386" t="s">
        <v>13</v>
      </c>
      <c r="F1386">
        <v>950</v>
      </c>
      <c r="G1386">
        <v>282</v>
      </c>
      <c r="H1386" t="s">
        <v>424</v>
      </c>
      <c r="I1386">
        <v>395</v>
      </c>
      <c r="J1386" t="s">
        <v>16</v>
      </c>
      <c r="K1386" t="s">
        <v>15</v>
      </c>
      <c r="L1386">
        <v>0</v>
      </c>
      <c r="M1386">
        <v>0</v>
      </c>
      <c r="N1386">
        <v>0</v>
      </c>
      <c r="O1386" t="str">
        <f>VLOOKUP(Contrats[[#This Row],[id_emploi]],Emplois[#All],3,0)</f>
        <v>Imagerie</v>
      </c>
      <c r="P1386">
        <f>IF(AND(Contrats[[#This Row],[debut]]&lt;=Résultats!D$11,Contrats[[#This Row],[fin_imputee]]&gt;=Résultats!D$11),1,0)</f>
        <v>0</v>
      </c>
    </row>
    <row r="1387" spans="1:16" x14ac:dyDescent="0.35">
      <c r="A1387">
        <v>1385</v>
      </c>
      <c r="B1387" s="1">
        <v>37278</v>
      </c>
      <c r="C1387" s="1">
        <v>37794</v>
      </c>
      <c r="D1387" s="1">
        <f>IF(Contrats[[#This Row],[fin]]="",D$1, Contrats[[#This Row],[fin]])</f>
        <v>37794</v>
      </c>
      <c r="E1387" t="s">
        <v>17</v>
      </c>
      <c r="F1387">
        <v>951</v>
      </c>
      <c r="G1387">
        <v>99</v>
      </c>
      <c r="H1387" t="s">
        <v>427</v>
      </c>
      <c r="I1387">
        <v>159</v>
      </c>
      <c r="J1387" t="s">
        <v>16</v>
      </c>
      <c r="K1387" t="s">
        <v>15</v>
      </c>
      <c r="L1387">
        <v>0</v>
      </c>
      <c r="M1387">
        <v>0</v>
      </c>
      <c r="N1387">
        <v>1</v>
      </c>
      <c r="O1387" t="str">
        <f>VLOOKUP(Contrats[[#This Row],[id_emploi]],Emplois[#All],3,0)</f>
        <v>Administratif</v>
      </c>
      <c r="P1387">
        <f>IF(AND(Contrats[[#This Row],[debut]]&lt;=Résultats!D$11,Contrats[[#This Row],[fin_imputee]]&gt;=Résultats!D$11),1,0)</f>
        <v>0</v>
      </c>
    </row>
    <row r="1388" spans="1:16" x14ac:dyDescent="0.35">
      <c r="A1388">
        <v>1386</v>
      </c>
      <c r="B1388" s="1">
        <v>37416</v>
      </c>
      <c r="C1388" s="1">
        <v>37995</v>
      </c>
      <c r="D1388" s="1">
        <f>IF(Contrats[[#This Row],[fin]]="",D$1, Contrats[[#This Row],[fin]])</f>
        <v>37995</v>
      </c>
      <c r="E1388" t="s">
        <v>13</v>
      </c>
      <c r="F1388">
        <v>952</v>
      </c>
      <c r="G1388">
        <v>136</v>
      </c>
      <c r="H1388" t="s">
        <v>424</v>
      </c>
      <c r="I1388">
        <v>196</v>
      </c>
      <c r="J1388" t="s">
        <v>14</v>
      </c>
      <c r="K1388" t="s">
        <v>15</v>
      </c>
      <c r="L1388">
        <v>0</v>
      </c>
      <c r="M1388">
        <v>0</v>
      </c>
      <c r="N1388">
        <v>1</v>
      </c>
      <c r="O1388" t="str">
        <f>VLOOKUP(Contrats[[#This Row],[id_emploi]],Emplois[#All],3,0)</f>
        <v>Hygiène/Hôtellerie</v>
      </c>
      <c r="P1388">
        <f>IF(AND(Contrats[[#This Row],[debut]]&lt;=Résultats!D$11,Contrats[[#This Row],[fin_imputee]]&gt;=Résultats!D$11),1,0)</f>
        <v>0</v>
      </c>
    </row>
    <row r="1389" spans="1:16" x14ac:dyDescent="0.35">
      <c r="A1389">
        <v>1387</v>
      </c>
      <c r="B1389" s="1">
        <v>36982</v>
      </c>
      <c r="C1389" s="1">
        <v>37226</v>
      </c>
      <c r="D1389" s="1">
        <f>IF(Contrats[[#This Row],[fin]]="",D$1, Contrats[[#This Row],[fin]])</f>
        <v>37226</v>
      </c>
      <c r="E1389" t="s">
        <v>13</v>
      </c>
      <c r="F1389">
        <v>953</v>
      </c>
      <c r="G1389">
        <v>192</v>
      </c>
      <c r="H1389" t="s">
        <v>424</v>
      </c>
      <c r="I1389">
        <v>269</v>
      </c>
      <c r="J1389" t="s">
        <v>16</v>
      </c>
      <c r="K1389" t="s">
        <v>15</v>
      </c>
      <c r="L1389">
        <v>0</v>
      </c>
      <c r="M1389">
        <v>1</v>
      </c>
      <c r="N1389">
        <v>1</v>
      </c>
      <c r="O1389" t="str">
        <f>VLOOKUP(Contrats[[#This Row],[id_emploi]],Emplois[#All],3,0)</f>
        <v>Médical</v>
      </c>
      <c r="P1389">
        <f>IF(AND(Contrats[[#This Row],[debut]]&lt;=Résultats!D$11,Contrats[[#This Row],[fin_imputee]]&gt;=Résultats!D$11),1,0)</f>
        <v>0</v>
      </c>
    </row>
    <row r="1390" spans="1:16" x14ac:dyDescent="0.35">
      <c r="A1390">
        <v>1388</v>
      </c>
      <c r="B1390" s="1">
        <v>37893</v>
      </c>
      <c r="C1390" s="1">
        <v>38562</v>
      </c>
      <c r="D1390" s="1">
        <f>IF(Contrats[[#This Row],[fin]]="",D$1, Contrats[[#This Row],[fin]])</f>
        <v>38562</v>
      </c>
      <c r="E1390" t="s">
        <v>13</v>
      </c>
      <c r="F1390">
        <v>954</v>
      </c>
      <c r="G1390">
        <v>47</v>
      </c>
      <c r="H1390" t="s">
        <v>424</v>
      </c>
      <c r="I1390">
        <v>97</v>
      </c>
      <c r="J1390" t="s">
        <v>19</v>
      </c>
      <c r="K1390" t="s">
        <v>20</v>
      </c>
      <c r="L1390">
        <v>0</v>
      </c>
      <c r="M1390">
        <v>0</v>
      </c>
      <c r="N1390">
        <v>1</v>
      </c>
      <c r="O1390" t="str">
        <f>VLOOKUP(Contrats[[#This Row],[id_emploi]],Emplois[#All],3,0)</f>
        <v>Soins infirmiers</v>
      </c>
      <c r="P1390">
        <f>IF(AND(Contrats[[#This Row],[debut]]&lt;=Résultats!D$11,Contrats[[#This Row],[fin_imputee]]&gt;=Résultats!D$11),1,0)</f>
        <v>0</v>
      </c>
    </row>
    <row r="1391" spans="1:16" x14ac:dyDescent="0.35">
      <c r="A1391">
        <v>1389</v>
      </c>
      <c r="B1391" s="1">
        <v>37119</v>
      </c>
      <c r="C1391" s="1"/>
      <c r="D1391" s="1">
        <f>IF(Contrats[[#This Row],[fin]]="",D$1, Contrats[[#This Row],[fin]])</f>
        <v>45900</v>
      </c>
      <c r="E1391" t="s">
        <v>13</v>
      </c>
      <c r="F1391">
        <v>955</v>
      </c>
      <c r="G1391">
        <v>136</v>
      </c>
      <c r="H1391" t="s">
        <v>424</v>
      </c>
      <c r="I1391">
        <v>196</v>
      </c>
      <c r="J1391" t="s">
        <v>14</v>
      </c>
      <c r="K1391" t="s">
        <v>15</v>
      </c>
      <c r="L1391">
        <v>0</v>
      </c>
      <c r="M1391">
        <v>0</v>
      </c>
      <c r="N1391">
        <v>1</v>
      </c>
      <c r="O1391" t="str">
        <f>VLOOKUP(Contrats[[#This Row],[id_emploi]],Emplois[#All],3,0)</f>
        <v>Hygiène/Hôtellerie</v>
      </c>
      <c r="P1391">
        <f>IF(AND(Contrats[[#This Row],[debut]]&lt;=Résultats!D$11,Contrats[[#This Row],[fin_imputee]]&gt;=Résultats!D$11),1,0)</f>
        <v>1</v>
      </c>
    </row>
    <row r="1392" spans="1:16" x14ac:dyDescent="0.35">
      <c r="A1392">
        <v>1390</v>
      </c>
      <c r="B1392" s="1">
        <v>36531</v>
      </c>
      <c r="C1392" s="1"/>
      <c r="D1392" s="1">
        <f>IF(Contrats[[#This Row],[fin]]="",D$1, Contrats[[#This Row],[fin]])</f>
        <v>45900</v>
      </c>
      <c r="E1392" t="s">
        <v>13</v>
      </c>
      <c r="F1392">
        <v>956</v>
      </c>
      <c r="G1392">
        <v>286</v>
      </c>
      <c r="H1392" t="s">
        <v>426</v>
      </c>
      <c r="I1392">
        <v>402</v>
      </c>
      <c r="J1392" t="s">
        <v>16</v>
      </c>
      <c r="K1392" t="s">
        <v>15</v>
      </c>
      <c r="L1392">
        <v>0</v>
      </c>
      <c r="M1392">
        <v>0</v>
      </c>
      <c r="N1392">
        <v>0</v>
      </c>
      <c r="O1392" t="str">
        <f>VLOOKUP(Contrats[[#This Row],[id_emploi]],Emplois[#All],3,0)</f>
        <v>Administratif/médical</v>
      </c>
      <c r="P1392">
        <f>IF(AND(Contrats[[#This Row],[debut]]&lt;=Résultats!D$11,Contrats[[#This Row],[fin_imputee]]&gt;=Résultats!D$11),1,0)</f>
        <v>1</v>
      </c>
    </row>
    <row r="1393" spans="1:16" x14ac:dyDescent="0.35">
      <c r="A1393">
        <v>1391</v>
      </c>
      <c r="B1393" s="1">
        <v>36725</v>
      </c>
      <c r="C1393" s="1">
        <v>37394</v>
      </c>
      <c r="D1393" s="1">
        <f>IF(Contrats[[#This Row],[fin]]="",D$1, Contrats[[#This Row],[fin]])</f>
        <v>37394</v>
      </c>
      <c r="E1393" t="s">
        <v>13</v>
      </c>
      <c r="F1393">
        <v>957</v>
      </c>
      <c r="G1393">
        <v>43</v>
      </c>
      <c r="H1393" t="s">
        <v>426</v>
      </c>
      <c r="I1393">
        <v>87</v>
      </c>
      <c r="J1393" t="s">
        <v>14</v>
      </c>
      <c r="K1393" t="s">
        <v>15</v>
      </c>
      <c r="L1393">
        <v>0</v>
      </c>
      <c r="M1393">
        <v>1</v>
      </c>
      <c r="N1393">
        <v>1</v>
      </c>
      <c r="O1393" t="str">
        <f>VLOOKUP(Contrats[[#This Row],[id_emploi]],Emplois[#All],3,0)</f>
        <v>Soins infirmiers</v>
      </c>
      <c r="P1393">
        <f>IF(AND(Contrats[[#This Row],[debut]]&lt;=Résultats!D$11,Contrats[[#This Row],[fin_imputee]]&gt;=Résultats!D$11),1,0)</f>
        <v>0</v>
      </c>
    </row>
    <row r="1394" spans="1:16" x14ac:dyDescent="0.35">
      <c r="A1394">
        <v>1392</v>
      </c>
      <c r="B1394" s="1">
        <v>37192</v>
      </c>
      <c r="C1394" s="1">
        <v>37315</v>
      </c>
      <c r="D1394" s="1">
        <f>IF(Contrats[[#This Row],[fin]]="",D$1, Contrats[[#This Row],[fin]])</f>
        <v>37315</v>
      </c>
      <c r="E1394" t="s">
        <v>17</v>
      </c>
      <c r="F1394">
        <v>958</v>
      </c>
      <c r="G1394">
        <v>257</v>
      </c>
      <c r="H1394" t="s">
        <v>424</v>
      </c>
      <c r="I1394">
        <v>361</v>
      </c>
      <c r="J1394" t="s">
        <v>14</v>
      </c>
      <c r="K1394" t="s">
        <v>15</v>
      </c>
      <c r="L1394">
        <v>1</v>
      </c>
      <c r="M1394">
        <v>1</v>
      </c>
      <c r="N1394">
        <v>1</v>
      </c>
      <c r="O1394" t="str">
        <f>VLOOKUP(Contrats[[#This Row],[id_emploi]],Emplois[#All],3,0)</f>
        <v>Sécurité</v>
      </c>
      <c r="P1394">
        <f>IF(AND(Contrats[[#This Row],[debut]]&lt;=Résultats!D$11,Contrats[[#This Row],[fin_imputee]]&gt;=Résultats!D$11),1,0)</f>
        <v>0</v>
      </c>
    </row>
    <row r="1395" spans="1:16" x14ac:dyDescent="0.35">
      <c r="A1395">
        <v>1393</v>
      </c>
      <c r="B1395" s="1">
        <v>37359</v>
      </c>
      <c r="C1395" s="1"/>
      <c r="D1395" s="1">
        <f>IF(Contrats[[#This Row],[fin]]="",D$1, Contrats[[#This Row],[fin]])</f>
        <v>45900</v>
      </c>
      <c r="E1395" t="s">
        <v>13</v>
      </c>
      <c r="F1395">
        <v>958</v>
      </c>
      <c r="G1395">
        <v>257</v>
      </c>
      <c r="H1395" t="s">
        <v>424</v>
      </c>
      <c r="I1395">
        <v>361</v>
      </c>
      <c r="J1395" t="s">
        <v>14</v>
      </c>
      <c r="K1395" t="s">
        <v>15</v>
      </c>
      <c r="L1395">
        <v>1</v>
      </c>
      <c r="M1395">
        <v>0</v>
      </c>
      <c r="N1395">
        <v>1</v>
      </c>
      <c r="O1395" t="str">
        <f>VLOOKUP(Contrats[[#This Row],[id_emploi]],Emplois[#All],3,0)</f>
        <v>Sécurité</v>
      </c>
      <c r="P1395">
        <f>IF(AND(Contrats[[#This Row],[debut]]&lt;=Résultats!D$11,Contrats[[#This Row],[fin_imputee]]&gt;=Résultats!D$11),1,0)</f>
        <v>1</v>
      </c>
    </row>
    <row r="1396" spans="1:16" x14ac:dyDescent="0.35">
      <c r="A1396">
        <v>1394</v>
      </c>
      <c r="B1396" s="1">
        <v>40638</v>
      </c>
      <c r="C1396" s="1"/>
      <c r="D1396" s="1">
        <f>IF(Contrats[[#This Row],[fin]]="",D$1, Contrats[[#This Row],[fin]])</f>
        <v>45900</v>
      </c>
      <c r="E1396" t="s">
        <v>13</v>
      </c>
      <c r="F1396">
        <v>959</v>
      </c>
      <c r="G1396">
        <v>265</v>
      </c>
      <c r="H1396" t="s">
        <v>424</v>
      </c>
      <c r="I1396">
        <v>373</v>
      </c>
      <c r="J1396" t="s">
        <v>19</v>
      </c>
      <c r="K1396" t="s">
        <v>20</v>
      </c>
      <c r="L1396">
        <v>1</v>
      </c>
      <c r="M1396">
        <v>1</v>
      </c>
      <c r="N1396">
        <v>0</v>
      </c>
      <c r="O1396" t="str">
        <f>VLOOKUP(Contrats[[#This Row],[id_emploi]],Emplois[#All],3,0)</f>
        <v>Administratif</v>
      </c>
      <c r="P1396">
        <f>IF(AND(Contrats[[#This Row],[debut]]&lt;=Résultats!D$11,Contrats[[#This Row],[fin_imputee]]&gt;=Résultats!D$11),1,0)</f>
        <v>1</v>
      </c>
    </row>
    <row r="1397" spans="1:16" x14ac:dyDescent="0.35">
      <c r="A1397">
        <v>1395</v>
      </c>
      <c r="B1397" s="1">
        <v>37354</v>
      </c>
      <c r="C1397" s="1"/>
      <c r="D1397" s="1">
        <f>IF(Contrats[[#This Row],[fin]]="",D$1, Contrats[[#This Row],[fin]])</f>
        <v>45900</v>
      </c>
      <c r="E1397" t="s">
        <v>13</v>
      </c>
      <c r="F1397">
        <v>960</v>
      </c>
      <c r="G1397">
        <v>133</v>
      </c>
      <c r="H1397" t="s">
        <v>423</v>
      </c>
      <c r="I1397">
        <v>193</v>
      </c>
      <c r="J1397" t="s">
        <v>16</v>
      </c>
      <c r="K1397" t="s">
        <v>15</v>
      </c>
      <c r="L1397">
        <v>1</v>
      </c>
      <c r="M1397">
        <v>1</v>
      </c>
      <c r="N1397">
        <v>1</v>
      </c>
      <c r="O1397" t="str">
        <f>VLOOKUP(Contrats[[#This Row],[id_emploi]],Emplois[#All],3,0)</f>
        <v>Psycho-social</v>
      </c>
      <c r="P1397">
        <f>IF(AND(Contrats[[#This Row],[debut]]&lt;=Résultats!D$11,Contrats[[#This Row],[fin_imputee]]&gt;=Résultats!D$11),1,0)</f>
        <v>1</v>
      </c>
    </row>
    <row r="1398" spans="1:16" x14ac:dyDescent="0.35">
      <c r="A1398">
        <v>1396</v>
      </c>
      <c r="B1398" s="1">
        <v>43852</v>
      </c>
      <c r="C1398" s="1">
        <v>44004</v>
      </c>
      <c r="D1398" s="1">
        <f>IF(Contrats[[#This Row],[fin]]="",D$1, Contrats[[#This Row],[fin]])</f>
        <v>44004</v>
      </c>
      <c r="E1398" t="s">
        <v>17</v>
      </c>
      <c r="F1398">
        <v>961</v>
      </c>
      <c r="G1398">
        <v>258</v>
      </c>
      <c r="H1398" t="s">
        <v>424</v>
      </c>
      <c r="I1398">
        <v>362</v>
      </c>
      <c r="J1398" t="s">
        <v>16</v>
      </c>
      <c r="K1398" t="s">
        <v>15</v>
      </c>
      <c r="L1398">
        <v>0</v>
      </c>
      <c r="M1398">
        <v>1</v>
      </c>
      <c r="N1398">
        <v>1</v>
      </c>
      <c r="O1398" t="str">
        <f>VLOOKUP(Contrats[[#This Row],[id_emploi]],Emplois[#All],3,0)</f>
        <v>Administratif</v>
      </c>
      <c r="P1398">
        <f>IF(AND(Contrats[[#This Row],[debut]]&lt;=Résultats!D$11,Contrats[[#This Row],[fin_imputee]]&gt;=Résultats!D$11),1,0)</f>
        <v>0</v>
      </c>
    </row>
    <row r="1399" spans="1:16" x14ac:dyDescent="0.35">
      <c r="A1399">
        <v>1397</v>
      </c>
      <c r="B1399" s="1">
        <v>37659</v>
      </c>
      <c r="C1399" s="1">
        <v>37932</v>
      </c>
      <c r="D1399" s="1">
        <f>IF(Contrats[[#This Row],[fin]]="",D$1, Contrats[[#This Row],[fin]])</f>
        <v>37932</v>
      </c>
      <c r="E1399" t="s">
        <v>13</v>
      </c>
      <c r="F1399">
        <v>962</v>
      </c>
      <c r="G1399">
        <v>16</v>
      </c>
      <c r="H1399" t="s">
        <v>424</v>
      </c>
      <c r="I1399">
        <v>40</v>
      </c>
      <c r="J1399" t="s">
        <v>16</v>
      </c>
      <c r="K1399" t="s">
        <v>15</v>
      </c>
      <c r="L1399">
        <v>0</v>
      </c>
      <c r="M1399">
        <v>1</v>
      </c>
      <c r="N1399">
        <v>1</v>
      </c>
      <c r="O1399" t="str">
        <f>VLOOKUP(Contrats[[#This Row],[id_emploi]],Emplois[#All],3,0)</f>
        <v>Médical</v>
      </c>
      <c r="P1399">
        <f>IF(AND(Contrats[[#This Row],[debut]]&lt;=Résultats!D$11,Contrats[[#This Row],[fin_imputee]]&gt;=Résultats!D$11),1,0)</f>
        <v>0</v>
      </c>
    </row>
    <row r="1400" spans="1:16" x14ac:dyDescent="0.35">
      <c r="A1400">
        <v>1398</v>
      </c>
      <c r="B1400" s="1">
        <v>37978</v>
      </c>
      <c r="C1400" s="1">
        <v>38556</v>
      </c>
      <c r="D1400" s="1">
        <f>IF(Contrats[[#This Row],[fin]]="",D$1, Contrats[[#This Row],[fin]])</f>
        <v>38556</v>
      </c>
      <c r="E1400" t="s">
        <v>13</v>
      </c>
      <c r="F1400">
        <v>962</v>
      </c>
      <c r="G1400">
        <v>16</v>
      </c>
      <c r="H1400" t="s">
        <v>424</v>
      </c>
      <c r="I1400">
        <v>40</v>
      </c>
      <c r="J1400" t="s">
        <v>16</v>
      </c>
      <c r="K1400" t="s">
        <v>15</v>
      </c>
      <c r="L1400">
        <v>0</v>
      </c>
      <c r="M1400">
        <v>1</v>
      </c>
      <c r="N1400">
        <v>1</v>
      </c>
      <c r="O1400" t="str">
        <f>VLOOKUP(Contrats[[#This Row],[id_emploi]],Emplois[#All],3,0)</f>
        <v>Médical</v>
      </c>
      <c r="P1400">
        <f>IF(AND(Contrats[[#This Row],[debut]]&lt;=Résultats!D$11,Contrats[[#This Row],[fin_imputee]]&gt;=Résultats!D$11),1,0)</f>
        <v>0</v>
      </c>
    </row>
    <row r="1401" spans="1:16" x14ac:dyDescent="0.35">
      <c r="A1401">
        <v>1399</v>
      </c>
      <c r="B1401" s="1">
        <v>38568</v>
      </c>
      <c r="C1401" s="1"/>
      <c r="D1401" s="1">
        <f>IF(Contrats[[#This Row],[fin]]="",D$1, Contrats[[#This Row],[fin]])</f>
        <v>45900</v>
      </c>
      <c r="E1401" t="s">
        <v>13</v>
      </c>
      <c r="F1401">
        <v>962</v>
      </c>
      <c r="G1401">
        <v>16</v>
      </c>
      <c r="H1401" t="s">
        <v>424</v>
      </c>
      <c r="I1401">
        <v>40</v>
      </c>
      <c r="J1401" t="s">
        <v>16</v>
      </c>
      <c r="K1401" t="s">
        <v>15</v>
      </c>
      <c r="L1401">
        <v>0</v>
      </c>
      <c r="M1401">
        <v>1</v>
      </c>
      <c r="N1401">
        <v>1</v>
      </c>
      <c r="O1401" t="str">
        <f>VLOOKUP(Contrats[[#This Row],[id_emploi]],Emplois[#All],3,0)</f>
        <v>Médical</v>
      </c>
      <c r="P1401">
        <f>IF(AND(Contrats[[#This Row],[debut]]&lt;=Résultats!D$11,Contrats[[#This Row],[fin_imputee]]&gt;=Résultats!D$11),1,0)</f>
        <v>1</v>
      </c>
    </row>
    <row r="1402" spans="1:16" x14ac:dyDescent="0.35">
      <c r="A1402">
        <v>1400</v>
      </c>
      <c r="B1402" s="1">
        <v>37151</v>
      </c>
      <c r="C1402" s="1">
        <v>37758</v>
      </c>
      <c r="D1402" s="1">
        <f>IF(Contrats[[#This Row],[fin]]="",D$1, Contrats[[#This Row],[fin]])</f>
        <v>37758</v>
      </c>
      <c r="E1402" t="s">
        <v>13</v>
      </c>
      <c r="F1402">
        <v>963</v>
      </c>
      <c r="G1402">
        <v>22</v>
      </c>
      <c r="H1402" t="s">
        <v>425</v>
      </c>
      <c r="I1402">
        <v>52</v>
      </c>
      <c r="J1402" t="s">
        <v>16</v>
      </c>
      <c r="K1402" t="s">
        <v>15</v>
      </c>
      <c r="L1402">
        <v>0</v>
      </c>
      <c r="M1402">
        <v>0</v>
      </c>
      <c r="N1402">
        <v>1</v>
      </c>
      <c r="O1402" t="str">
        <f>VLOOKUP(Contrats[[#This Row],[id_emploi]],Emplois[#All],3,0)</f>
        <v>Médical</v>
      </c>
      <c r="P1402">
        <f>IF(AND(Contrats[[#This Row],[debut]]&lt;=Résultats!D$11,Contrats[[#This Row],[fin_imputee]]&gt;=Résultats!D$11),1,0)</f>
        <v>0</v>
      </c>
    </row>
    <row r="1403" spans="1:16" x14ac:dyDescent="0.35">
      <c r="A1403">
        <v>1401</v>
      </c>
      <c r="B1403" s="1">
        <v>39631</v>
      </c>
      <c r="C1403" s="1">
        <v>39935</v>
      </c>
      <c r="D1403" s="1">
        <f>IF(Contrats[[#This Row],[fin]]="",D$1, Contrats[[#This Row],[fin]])</f>
        <v>39935</v>
      </c>
      <c r="E1403" t="s">
        <v>13</v>
      </c>
      <c r="F1403">
        <v>964</v>
      </c>
      <c r="G1403">
        <v>200</v>
      </c>
      <c r="H1403" t="s">
        <v>427</v>
      </c>
      <c r="I1403">
        <v>284</v>
      </c>
      <c r="J1403" t="s">
        <v>14</v>
      </c>
      <c r="K1403" t="s">
        <v>15</v>
      </c>
      <c r="L1403">
        <v>0</v>
      </c>
      <c r="M1403">
        <v>1</v>
      </c>
      <c r="N1403">
        <v>0</v>
      </c>
      <c r="O1403" t="str">
        <f>VLOOKUP(Contrats[[#This Row],[id_emploi]],Emplois[#All],3,0)</f>
        <v>Bloc opératoire</v>
      </c>
      <c r="P1403">
        <f>IF(AND(Contrats[[#This Row],[debut]]&lt;=Résultats!D$11,Contrats[[#This Row],[fin_imputee]]&gt;=Résultats!D$11),1,0)</f>
        <v>0</v>
      </c>
    </row>
    <row r="1404" spans="1:16" x14ac:dyDescent="0.35">
      <c r="A1404">
        <v>1402</v>
      </c>
      <c r="B1404" s="1">
        <v>39966</v>
      </c>
      <c r="C1404" s="1">
        <v>40604</v>
      </c>
      <c r="D1404" s="1">
        <f>IF(Contrats[[#This Row],[fin]]="",D$1, Contrats[[#This Row],[fin]])</f>
        <v>40604</v>
      </c>
      <c r="E1404" t="s">
        <v>13</v>
      </c>
      <c r="F1404">
        <v>964</v>
      </c>
      <c r="G1404">
        <v>44</v>
      </c>
      <c r="H1404" t="s">
        <v>424</v>
      </c>
      <c r="I1404">
        <v>88</v>
      </c>
      <c r="J1404" t="s">
        <v>16</v>
      </c>
      <c r="K1404" t="s">
        <v>15</v>
      </c>
      <c r="L1404">
        <v>0</v>
      </c>
      <c r="M1404">
        <v>0</v>
      </c>
      <c r="N1404">
        <v>1</v>
      </c>
      <c r="O1404" t="str">
        <f>VLOOKUP(Contrats[[#This Row],[id_emploi]],Emplois[#All],3,0)</f>
        <v>Bloc opératoire</v>
      </c>
      <c r="P1404">
        <f>IF(AND(Contrats[[#This Row],[debut]]&lt;=Résultats!D$11,Contrats[[#This Row],[fin_imputee]]&gt;=Résultats!D$11),1,0)</f>
        <v>0</v>
      </c>
    </row>
    <row r="1405" spans="1:16" x14ac:dyDescent="0.35">
      <c r="A1405">
        <v>1403</v>
      </c>
      <c r="B1405" s="1">
        <v>37448</v>
      </c>
      <c r="C1405" s="1">
        <v>38149</v>
      </c>
      <c r="D1405" s="1">
        <f>IF(Contrats[[#This Row],[fin]]="",D$1, Contrats[[#This Row],[fin]])</f>
        <v>38149</v>
      </c>
      <c r="E1405" t="s">
        <v>13</v>
      </c>
      <c r="F1405">
        <v>965</v>
      </c>
      <c r="G1405">
        <v>41</v>
      </c>
      <c r="H1405" t="s">
        <v>424</v>
      </c>
      <c r="I1405">
        <v>85</v>
      </c>
      <c r="J1405" t="s">
        <v>19</v>
      </c>
      <c r="K1405" t="s">
        <v>20</v>
      </c>
      <c r="L1405">
        <v>1</v>
      </c>
      <c r="M1405">
        <v>0</v>
      </c>
      <c r="N1405">
        <v>1</v>
      </c>
      <c r="O1405" t="str">
        <f>VLOOKUP(Contrats[[#This Row],[id_emploi]],Emplois[#All],3,0)</f>
        <v>Pharmacie</v>
      </c>
      <c r="P1405">
        <f>IF(AND(Contrats[[#This Row],[debut]]&lt;=Résultats!D$11,Contrats[[#This Row],[fin_imputee]]&gt;=Résultats!D$11),1,0)</f>
        <v>0</v>
      </c>
    </row>
    <row r="1406" spans="1:16" x14ac:dyDescent="0.35">
      <c r="A1406">
        <v>1404</v>
      </c>
      <c r="B1406" s="1">
        <v>42063</v>
      </c>
      <c r="C1406" s="1">
        <v>42366</v>
      </c>
      <c r="D1406" s="1">
        <f>IF(Contrats[[#This Row],[fin]]="",D$1, Contrats[[#This Row],[fin]])</f>
        <v>42366</v>
      </c>
      <c r="E1406" t="s">
        <v>13</v>
      </c>
      <c r="F1406">
        <v>966</v>
      </c>
      <c r="G1406">
        <v>210</v>
      </c>
      <c r="H1406" t="s">
        <v>424</v>
      </c>
      <c r="I1406">
        <v>303</v>
      </c>
      <c r="J1406" t="s">
        <v>14</v>
      </c>
      <c r="K1406" t="s">
        <v>15</v>
      </c>
      <c r="L1406">
        <v>0</v>
      </c>
      <c r="M1406">
        <v>0</v>
      </c>
      <c r="N1406">
        <v>1</v>
      </c>
      <c r="O1406" t="str">
        <f>VLOOKUP(Contrats[[#This Row],[id_emploi]],Emplois[#All],3,0)</f>
        <v>Soins infirmiers</v>
      </c>
      <c r="P1406">
        <f>IF(AND(Contrats[[#This Row],[debut]]&lt;=Résultats!D$11,Contrats[[#This Row],[fin_imputee]]&gt;=Résultats!D$11),1,0)</f>
        <v>0</v>
      </c>
    </row>
    <row r="1407" spans="1:16" x14ac:dyDescent="0.35">
      <c r="A1407">
        <v>1405</v>
      </c>
      <c r="B1407" s="1">
        <v>37289</v>
      </c>
      <c r="C1407" s="1">
        <v>37713</v>
      </c>
      <c r="D1407" s="1">
        <f>IF(Contrats[[#This Row],[fin]]="",D$1, Contrats[[#This Row],[fin]])</f>
        <v>37713</v>
      </c>
      <c r="E1407" t="s">
        <v>13</v>
      </c>
      <c r="F1407">
        <v>967</v>
      </c>
      <c r="G1407">
        <v>73</v>
      </c>
      <c r="H1407" t="s">
        <v>424</v>
      </c>
      <c r="I1407">
        <v>129</v>
      </c>
      <c r="J1407" t="s">
        <v>16</v>
      </c>
      <c r="K1407" t="s">
        <v>15</v>
      </c>
      <c r="L1407">
        <v>0</v>
      </c>
      <c r="M1407">
        <v>0</v>
      </c>
      <c r="N1407">
        <v>1</v>
      </c>
      <c r="O1407" t="str">
        <f>VLOOKUP(Contrats[[#This Row],[id_emploi]],Emplois[#All],3,0)</f>
        <v>Laboratoire</v>
      </c>
      <c r="P1407">
        <f>IF(AND(Contrats[[#This Row],[debut]]&lt;=Résultats!D$11,Contrats[[#This Row],[fin_imputee]]&gt;=Résultats!D$11),1,0)</f>
        <v>0</v>
      </c>
    </row>
    <row r="1408" spans="1:16" x14ac:dyDescent="0.35">
      <c r="A1408">
        <v>1406</v>
      </c>
      <c r="B1408" s="1">
        <v>37762</v>
      </c>
      <c r="C1408" s="1"/>
      <c r="D1408" s="1">
        <f>IF(Contrats[[#This Row],[fin]]="",D$1, Contrats[[#This Row],[fin]])</f>
        <v>45900</v>
      </c>
      <c r="E1408" t="s">
        <v>13</v>
      </c>
      <c r="F1408">
        <v>967</v>
      </c>
      <c r="G1408">
        <v>98</v>
      </c>
      <c r="H1408" t="s">
        <v>424</v>
      </c>
      <c r="I1408">
        <v>158</v>
      </c>
      <c r="J1408" t="s">
        <v>16</v>
      </c>
      <c r="K1408" t="s">
        <v>15</v>
      </c>
      <c r="L1408">
        <v>1</v>
      </c>
      <c r="M1408">
        <v>1</v>
      </c>
      <c r="N1408">
        <v>1</v>
      </c>
      <c r="O1408" t="str">
        <f>VLOOKUP(Contrats[[#This Row],[id_emploi]],Emplois[#All],3,0)</f>
        <v>Administratif/médical</v>
      </c>
      <c r="P1408">
        <f>IF(AND(Contrats[[#This Row],[debut]]&lt;=Résultats!D$11,Contrats[[#This Row],[fin_imputee]]&gt;=Résultats!D$11),1,0)</f>
        <v>1</v>
      </c>
    </row>
    <row r="1409" spans="1:16" x14ac:dyDescent="0.35">
      <c r="A1409">
        <v>1407</v>
      </c>
      <c r="B1409" s="1">
        <v>37382</v>
      </c>
      <c r="C1409" s="1">
        <v>38083</v>
      </c>
      <c r="D1409" s="1">
        <f>IF(Contrats[[#This Row],[fin]]="",D$1, Contrats[[#This Row],[fin]])</f>
        <v>38083</v>
      </c>
      <c r="E1409" t="s">
        <v>13</v>
      </c>
      <c r="F1409">
        <v>968</v>
      </c>
      <c r="G1409">
        <v>285</v>
      </c>
      <c r="H1409" t="s">
        <v>423</v>
      </c>
      <c r="I1409">
        <v>401</v>
      </c>
      <c r="J1409" t="s">
        <v>14</v>
      </c>
      <c r="K1409" t="s">
        <v>15</v>
      </c>
      <c r="L1409">
        <v>0</v>
      </c>
      <c r="M1409">
        <v>0</v>
      </c>
      <c r="N1409">
        <v>1</v>
      </c>
      <c r="O1409" t="str">
        <f>VLOOKUP(Contrats[[#This Row],[id_emploi]],Emplois[#All],3,0)</f>
        <v>Soins infirmiers</v>
      </c>
      <c r="P1409">
        <f>IF(AND(Contrats[[#This Row],[debut]]&lt;=Résultats!D$11,Contrats[[#This Row],[fin_imputee]]&gt;=Résultats!D$11),1,0)</f>
        <v>0</v>
      </c>
    </row>
    <row r="1410" spans="1:16" x14ac:dyDescent="0.35">
      <c r="A1410">
        <v>1408</v>
      </c>
      <c r="B1410" s="1">
        <v>38133</v>
      </c>
      <c r="C1410" s="1">
        <v>38590</v>
      </c>
      <c r="D1410" s="1">
        <f>IF(Contrats[[#This Row],[fin]]="",D$1, Contrats[[#This Row],[fin]])</f>
        <v>38590</v>
      </c>
      <c r="E1410" t="s">
        <v>13</v>
      </c>
      <c r="F1410">
        <v>968</v>
      </c>
      <c r="G1410">
        <v>285</v>
      </c>
      <c r="H1410" t="s">
        <v>427</v>
      </c>
      <c r="I1410">
        <v>400</v>
      </c>
      <c r="J1410" t="s">
        <v>16</v>
      </c>
      <c r="K1410" t="s">
        <v>15</v>
      </c>
      <c r="L1410">
        <v>0</v>
      </c>
      <c r="M1410">
        <v>1</v>
      </c>
      <c r="N1410">
        <v>1</v>
      </c>
      <c r="O1410" t="str">
        <f>VLOOKUP(Contrats[[#This Row],[id_emploi]],Emplois[#All],3,0)</f>
        <v>Soins infirmiers</v>
      </c>
      <c r="P1410">
        <f>IF(AND(Contrats[[#This Row],[debut]]&lt;=Résultats!D$11,Contrats[[#This Row],[fin_imputee]]&gt;=Résultats!D$11),1,0)</f>
        <v>0</v>
      </c>
    </row>
    <row r="1411" spans="1:16" x14ac:dyDescent="0.35">
      <c r="A1411">
        <v>1409</v>
      </c>
      <c r="B1411" s="1">
        <v>38620</v>
      </c>
      <c r="C1411" s="1">
        <v>45962</v>
      </c>
      <c r="D1411" s="1">
        <f>IF(Contrats[[#This Row],[fin]]="",D$1, Contrats[[#This Row],[fin]])</f>
        <v>45962</v>
      </c>
      <c r="E1411" t="s">
        <v>17</v>
      </c>
      <c r="F1411">
        <v>968</v>
      </c>
      <c r="G1411">
        <v>285</v>
      </c>
      <c r="H1411" t="s">
        <v>424</v>
      </c>
      <c r="I1411">
        <v>401</v>
      </c>
      <c r="J1411" t="s">
        <v>14</v>
      </c>
      <c r="K1411" t="s">
        <v>15</v>
      </c>
      <c r="L1411">
        <v>0</v>
      </c>
      <c r="M1411">
        <v>0</v>
      </c>
      <c r="N1411">
        <v>1</v>
      </c>
      <c r="O1411" t="str">
        <f>VLOOKUP(Contrats[[#This Row],[id_emploi]],Emplois[#All],3,0)</f>
        <v>Soins infirmiers</v>
      </c>
      <c r="P1411">
        <f>IF(AND(Contrats[[#This Row],[debut]]&lt;=Résultats!D$11,Contrats[[#This Row],[fin_imputee]]&gt;=Résultats!D$11),1,0)</f>
        <v>1</v>
      </c>
    </row>
    <row r="1412" spans="1:16" x14ac:dyDescent="0.35">
      <c r="A1412">
        <v>1410</v>
      </c>
      <c r="B1412" s="1">
        <v>36791</v>
      </c>
      <c r="C1412" s="1">
        <v>37125</v>
      </c>
      <c r="D1412" s="1">
        <f>IF(Contrats[[#This Row],[fin]]="",D$1, Contrats[[#This Row],[fin]])</f>
        <v>37125</v>
      </c>
      <c r="E1412" t="s">
        <v>17</v>
      </c>
      <c r="F1412">
        <v>969</v>
      </c>
      <c r="G1412">
        <v>98</v>
      </c>
      <c r="H1412" t="s">
        <v>424</v>
      </c>
      <c r="I1412">
        <v>158</v>
      </c>
      <c r="J1412" t="s">
        <v>16</v>
      </c>
      <c r="K1412" t="s">
        <v>15</v>
      </c>
      <c r="L1412">
        <v>1</v>
      </c>
      <c r="M1412">
        <v>0</v>
      </c>
      <c r="N1412">
        <v>1</v>
      </c>
      <c r="O1412" t="str">
        <f>VLOOKUP(Contrats[[#This Row],[id_emploi]],Emplois[#All],3,0)</f>
        <v>Administratif/médical</v>
      </c>
      <c r="P1412">
        <f>IF(AND(Contrats[[#This Row],[debut]]&lt;=Résultats!D$11,Contrats[[#This Row],[fin_imputee]]&gt;=Résultats!D$11),1,0)</f>
        <v>0</v>
      </c>
    </row>
    <row r="1413" spans="1:16" x14ac:dyDescent="0.35">
      <c r="A1413">
        <v>1411</v>
      </c>
      <c r="B1413" s="1">
        <v>37134</v>
      </c>
      <c r="C1413" s="1">
        <v>37864</v>
      </c>
      <c r="D1413" s="1">
        <f>IF(Contrats[[#This Row],[fin]]="",D$1, Contrats[[#This Row],[fin]])</f>
        <v>37864</v>
      </c>
      <c r="E1413" t="s">
        <v>13</v>
      </c>
      <c r="F1413">
        <v>969</v>
      </c>
      <c r="G1413">
        <v>98</v>
      </c>
      <c r="H1413" t="s">
        <v>424</v>
      </c>
      <c r="I1413">
        <v>158</v>
      </c>
      <c r="J1413" t="s">
        <v>16</v>
      </c>
      <c r="K1413" t="s">
        <v>15</v>
      </c>
      <c r="L1413">
        <v>1</v>
      </c>
      <c r="M1413">
        <v>0</v>
      </c>
      <c r="N1413">
        <v>1</v>
      </c>
      <c r="O1413" t="str">
        <f>VLOOKUP(Contrats[[#This Row],[id_emploi]],Emplois[#All],3,0)</f>
        <v>Administratif/médical</v>
      </c>
      <c r="P1413">
        <f>IF(AND(Contrats[[#This Row],[debut]]&lt;=Résultats!D$11,Contrats[[#This Row],[fin_imputee]]&gt;=Résultats!D$11),1,0)</f>
        <v>0</v>
      </c>
    </row>
    <row r="1414" spans="1:16" x14ac:dyDescent="0.35">
      <c r="A1414">
        <v>1412</v>
      </c>
      <c r="B1414" s="1">
        <v>37872</v>
      </c>
      <c r="C1414" s="1">
        <v>38541</v>
      </c>
      <c r="D1414" s="1">
        <f>IF(Contrats[[#This Row],[fin]]="",D$1, Contrats[[#This Row],[fin]])</f>
        <v>38541</v>
      </c>
      <c r="E1414" t="s">
        <v>13</v>
      </c>
      <c r="F1414">
        <v>969</v>
      </c>
      <c r="G1414">
        <v>98</v>
      </c>
      <c r="H1414" t="s">
        <v>424</v>
      </c>
      <c r="I1414">
        <v>158</v>
      </c>
      <c r="J1414" t="s">
        <v>16</v>
      </c>
      <c r="K1414" t="s">
        <v>15</v>
      </c>
      <c r="L1414">
        <v>0</v>
      </c>
      <c r="M1414">
        <v>1</v>
      </c>
      <c r="N1414">
        <v>1</v>
      </c>
      <c r="O1414" t="str">
        <f>VLOOKUP(Contrats[[#This Row],[id_emploi]],Emplois[#All],3,0)</f>
        <v>Administratif/médical</v>
      </c>
      <c r="P1414">
        <f>IF(AND(Contrats[[#This Row],[debut]]&lt;=Résultats!D$11,Contrats[[#This Row],[fin_imputee]]&gt;=Résultats!D$11),1,0)</f>
        <v>0</v>
      </c>
    </row>
    <row r="1415" spans="1:16" x14ac:dyDescent="0.35">
      <c r="A1415">
        <v>1413</v>
      </c>
      <c r="B1415" s="1">
        <v>40908</v>
      </c>
      <c r="C1415" s="1">
        <v>41274</v>
      </c>
      <c r="D1415" s="1">
        <f>IF(Contrats[[#This Row],[fin]]="",D$1, Contrats[[#This Row],[fin]])</f>
        <v>41274</v>
      </c>
      <c r="E1415" t="s">
        <v>17</v>
      </c>
      <c r="F1415">
        <v>970</v>
      </c>
      <c r="G1415">
        <v>70</v>
      </c>
      <c r="H1415" t="s">
        <v>424</v>
      </c>
      <c r="I1415">
        <v>124</v>
      </c>
      <c r="J1415" t="s">
        <v>14</v>
      </c>
      <c r="K1415" t="s">
        <v>15</v>
      </c>
      <c r="L1415">
        <v>0</v>
      </c>
      <c r="M1415">
        <v>1</v>
      </c>
      <c r="N1415">
        <v>1</v>
      </c>
      <c r="O1415" t="str">
        <f>VLOOKUP(Contrats[[#This Row],[id_emploi]],Emplois[#All],3,0)</f>
        <v>Laboratoire</v>
      </c>
      <c r="P1415">
        <f>IF(AND(Contrats[[#This Row],[debut]]&lt;=Résultats!D$11,Contrats[[#This Row],[fin_imputee]]&gt;=Résultats!D$11),1,0)</f>
        <v>0</v>
      </c>
    </row>
    <row r="1416" spans="1:16" x14ac:dyDescent="0.35">
      <c r="A1416">
        <v>1414</v>
      </c>
      <c r="B1416" s="1">
        <v>36936</v>
      </c>
      <c r="C1416" s="1">
        <v>37543</v>
      </c>
      <c r="D1416" s="1">
        <f>IF(Contrats[[#This Row],[fin]]="",D$1, Contrats[[#This Row],[fin]])</f>
        <v>37543</v>
      </c>
      <c r="E1416" t="s">
        <v>13</v>
      </c>
      <c r="F1416">
        <v>971</v>
      </c>
      <c r="G1416">
        <v>48</v>
      </c>
      <c r="H1416" t="s">
        <v>426</v>
      </c>
      <c r="I1416">
        <v>98</v>
      </c>
      <c r="J1416" t="s">
        <v>19</v>
      </c>
      <c r="K1416" t="s">
        <v>20</v>
      </c>
      <c r="L1416">
        <v>0</v>
      </c>
      <c r="M1416">
        <v>1</v>
      </c>
      <c r="N1416">
        <v>1</v>
      </c>
      <c r="O1416" t="str">
        <f>VLOOKUP(Contrats[[#This Row],[id_emploi]],Emplois[#All],3,0)</f>
        <v>Soins infirmiers</v>
      </c>
      <c r="P1416">
        <f>IF(AND(Contrats[[#This Row],[debut]]&lt;=Résultats!D$11,Contrats[[#This Row],[fin_imputee]]&gt;=Résultats!D$11),1,0)</f>
        <v>0</v>
      </c>
    </row>
    <row r="1417" spans="1:16" x14ac:dyDescent="0.35">
      <c r="A1417">
        <v>1415</v>
      </c>
      <c r="B1417" s="1">
        <v>41702</v>
      </c>
      <c r="C1417" s="1">
        <v>41763</v>
      </c>
      <c r="D1417" s="1">
        <f>IF(Contrats[[#This Row],[fin]]="",D$1, Contrats[[#This Row],[fin]])</f>
        <v>41763</v>
      </c>
      <c r="E1417" t="s">
        <v>17</v>
      </c>
      <c r="F1417">
        <v>972</v>
      </c>
      <c r="G1417">
        <v>260</v>
      </c>
      <c r="H1417" t="s">
        <v>423</v>
      </c>
      <c r="I1417">
        <v>364</v>
      </c>
      <c r="J1417" t="s">
        <v>14</v>
      </c>
      <c r="K1417" t="s">
        <v>15</v>
      </c>
      <c r="L1417">
        <v>0</v>
      </c>
      <c r="M1417">
        <v>1</v>
      </c>
      <c r="N1417">
        <v>1</v>
      </c>
      <c r="O1417" t="str">
        <f>VLOOKUP(Contrats[[#This Row],[id_emploi]],Emplois[#All],3,0)</f>
        <v>Soins infirmiers</v>
      </c>
      <c r="P1417">
        <f>IF(AND(Contrats[[#This Row],[debut]]&lt;=Résultats!D$11,Contrats[[#This Row],[fin_imputee]]&gt;=Résultats!D$11),1,0)</f>
        <v>0</v>
      </c>
    </row>
    <row r="1418" spans="1:16" x14ac:dyDescent="0.35">
      <c r="A1418">
        <v>1416</v>
      </c>
      <c r="B1418" s="1">
        <v>41704</v>
      </c>
      <c r="C1418" s="1">
        <v>42253</v>
      </c>
      <c r="D1418" s="1">
        <f>IF(Contrats[[#This Row],[fin]]="",D$1, Contrats[[#This Row],[fin]])</f>
        <v>42253</v>
      </c>
      <c r="E1418" t="s">
        <v>17</v>
      </c>
      <c r="F1418">
        <v>973</v>
      </c>
      <c r="G1418">
        <v>264</v>
      </c>
      <c r="H1418" t="s">
        <v>424</v>
      </c>
      <c r="I1418">
        <v>372</v>
      </c>
      <c r="J1418" t="s">
        <v>16</v>
      </c>
      <c r="K1418" t="s">
        <v>15</v>
      </c>
      <c r="L1418">
        <v>1</v>
      </c>
      <c r="M1418">
        <v>0</v>
      </c>
      <c r="N1418">
        <v>1</v>
      </c>
      <c r="O1418" t="str">
        <f>VLOOKUP(Contrats[[#This Row],[id_emploi]],Emplois[#All],3,0)</f>
        <v>Administratif</v>
      </c>
      <c r="P1418">
        <f>IF(AND(Contrats[[#This Row],[debut]]&lt;=Résultats!D$11,Contrats[[#This Row],[fin_imputee]]&gt;=Résultats!D$11),1,0)</f>
        <v>0</v>
      </c>
    </row>
    <row r="1419" spans="1:16" x14ac:dyDescent="0.35">
      <c r="A1419">
        <v>1417</v>
      </c>
      <c r="B1419" s="1">
        <v>37102</v>
      </c>
      <c r="C1419" s="1">
        <v>37437</v>
      </c>
      <c r="D1419" s="1">
        <f>IF(Contrats[[#This Row],[fin]]="",D$1, Contrats[[#This Row],[fin]])</f>
        <v>37437</v>
      </c>
      <c r="E1419" t="s">
        <v>13</v>
      </c>
      <c r="F1419">
        <v>974</v>
      </c>
      <c r="G1419">
        <v>38</v>
      </c>
      <c r="H1419" t="s">
        <v>424</v>
      </c>
      <c r="I1419">
        <v>81</v>
      </c>
      <c r="J1419" t="s">
        <v>16</v>
      </c>
      <c r="K1419" t="s">
        <v>15</v>
      </c>
      <c r="L1419">
        <v>0</v>
      </c>
      <c r="M1419">
        <v>0</v>
      </c>
      <c r="N1419">
        <v>1</v>
      </c>
      <c r="O1419" t="str">
        <f>VLOOKUP(Contrats[[#This Row],[id_emploi]],Emplois[#All],3,0)</f>
        <v>Médical</v>
      </c>
      <c r="P1419">
        <f>IF(AND(Contrats[[#This Row],[debut]]&lt;=Résultats!D$11,Contrats[[#This Row],[fin_imputee]]&gt;=Résultats!D$11),1,0)</f>
        <v>0</v>
      </c>
    </row>
    <row r="1420" spans="1:16" x14ac:dyDescent="0.35">
      <c r="A1420">
        <v>1418</v>
      </c>
      <c r="B1420" s="1">
        <v>43120</v>
      </c>
      <c r="C1420" s="1">
        <v>43516</v>
      </c>
      <c r="D1420" s="1">
        <f>IF(Contrats[[#This Row],[fin]]="",D$1, Contrats[[#This Row],[fin]])</f>
        <v>43516</v>
      </c>
      <c r="E1420" t="s">
        <v>13</v>
      </c>
      <c r="F1420">
        <v>975</v>
      </c>
      <c r="G1420">
        <v>160</v>
      </c>
      <c r="H1420" t="s">
        <v>426</v>
      </c>
      <c r="I1420">
        <v>227</v>
      </c>
      <c r="J1420" t="s">
        <v>18</v>
      </c>
      <c r="K1420" t="s">
        <v>18</v>
      </c>
      <c r="L1420">
        <v>0</v>
      </c>
      <c r="M1420">
        <v>0</v>
      </c>
      <c r="N1420">
        <v>0</v>
      </c>
      <c r="O1420" t="str">
        <f>VLOOKUP(Contrats[[#This Row],[id_emploi]],Emplois[#All],3,0)</f>
        <v>Techniques/bâtiment</v>
      </c>
      <c r="P1420">
        <f>IF(AND(Contrats[[#This Row],[debut]]&lt;=Résultats!D$11,Contrats[[#This Row],[fin_imputee]]&gt;=Résultats!D$11),1,0)</f>
        <v>0</v>
      </c>
    </row>
    <row r="1421" spans="1:16" x14ac:dyDescent="0.35">
      <c r="A1421">
        <v>1419</v>
      </c>
      <c r="B1421" s="1">
        <v>43525</v>
      </c>
      <c r="C1421" s="1">
        <v>45962</v>
      </c>
      <c r="D1421" s="1">
        <f>IF(Contrats[[#This Row],[fin]]="",D$1, Contrats[[#This Row],[fin]])</f>
        <v>45962</v>
      </c>
      <c r="E1421" t="s">
        <v>17</v>
      </c>
      <c r="F1421">
        <v>975</v>
      </c>
      <c r="G1421">
        <v>160</v>
      </c>
      <c r="H1421" t="s">
        <v>424</v>
      </c>
      <c r="I1421">
        <v>227</v>
      </c>
      <c r="J1421" t="s">
        <v>18</v>
      </c>
      <c r="K1421" t="s">
        <v>18</v>
      </c>
      <c r="L1421">
        <v>0</v>
      </c>
      <c r="M1421">
        <v>0</v>
      </c>
      <c r="N1421">
        <v>1</v>
      </c>
      <c r="O1421" t="str">
        <f>VLOOKUP(Contrats[[#This Row],[id_emploi]],Emplois[#All],3,0)</f>
        <v>Techniques/bâtiment</v>
      </c>
      <c r="P1421">
        <f>IF(AND(Contrats[[#This Row],[debut]]&lt;=Résultats!D$11,Contrats[[#This Row],[fin_imputee]]&gt;=Résultats!D$11),1,0)</f>
        <v>1</v>
      </c>
    </row>
    <row r="1422" spans="1:16" x14ac:dyDescent="0.35">
      <c r="A1422">
        <v>1420</v>
      </c>
      <c r="B1422" s="1">
        <v>39681</v>
      </c>
      <c r="C1422" s="1">
        <v>40411</v>
      </c>
      <c r="D1422" s="1">
        <f>IF(Contrats[[#This Row],[fin]]="",D$1, Contrats[[#This Row],[fin]])</f>
        <v>40411</v>
      </c>
      <c r="E1422" t="s">
        <v>13</v>
      </c>
      <c r="F1422">
        <v>976</v>
      </c>
      <c r="G1422">
        <v>246</v>
      </c>
      <c r="H1422" t="s">
        <v>424</v>
      </c>
      <c r="I1422">
        <v>348</v>
      </c>
      <c r="J1422" t="s">
        <v>16</v>
      </c>
      <c r="K1422" t="s">
        <v>15</v>
      </c>
      <c r="L1422">
        <v>0</v>
      </c>
      <c r="M1422">
        <v>1</v>
      </c>
      <c r="N1422">
        <v>1</v>
      </c>
      <c r="O1422" t="str">
        <f>VLOOKUP(Contrats[[#This Row],[id_emploi]],Emplois[#All],3,0)</f>
        <v>Psycho-social</v>
      </c>
      <c r="P1422">
        <f>IF(AND(Contrats[[#This Row],[debut]]&lt;=Résultats!D$11,Contrats[[#This Row],[fin_imputee]]&gt;=Résultats!D$11),1,0)</f>
        <v>0</v>
      </c>
    </row>
    <row r="1423" spans="1:16" x14ac:dyDescent="0.35">
      <c r="A1423">
        <v>1421</v>
      </c>
      <c r="B1423" s="1">
        <v>40425</v>
      </c>
      <c r="C1423" s="1">
        <v>40637</v>
      </c>
      <c r="D1423" s="1">
        <f>IF(Contrats[[#This Row],[fin]]="",D$1, Contrats[[#This Row],[fin]])</f>
        <v>40637</v>
      </c>
      <c r="E1423" t="s">
        <v>13</v>
      </c>
      <c r="F1423">
        <v>976</v>
      </c>
      <c r="G1423">
        <v>207</v>
      </c>
      <c r="H1423" t="s">
        <v>424</v>
      </c>
      <c r="I1423">
        <v>297</v>
      </c>
      <c r="J1423" t="s">
        <v>16</v>
      </c>
      <c r="K1423" t="s">
        <v>15</v>
      </c>
      <c r="L1423">
        <v>0</v>
      </c>
      <c r="M1423">
        <v>0</v>
      </c>
      <c r="N1423">
        <v>1</v>
      </c>
      <c r="O1423" t="str">
        <f>VLOOKUP(Contrats[[#This Row],[id_emploi]],Emplois[#All],3,0)</f>
        <v>Médical</v>
      </c>
      <c r="P1423">
        <f>IF(AND(Contrats[[#This Row],[debut]]&lt;=Résultats!D$11,Contrats[[#This Row],[fin_imputee]]&gt;=Résultats!D$11),1,0)</f>
        <v>0</v>
      </c>
    </row>
    <row r="1424" spans="1:16" x14ac:dyDescent="0.35">
      <c r="A1424">
        <v>1422</v>
      </c>
      <c r="B1424" s="1">
        <v>40667</v>
      </c>
      <c r="C1424" s="1">
        <v>40972</v>
      </c>
      <c r="D1424" s="1">
        <f>IF(Contrats[[#This Row],[fin]]="",D$1, Contrats[[#This Row],[fin]])</f>
        <v>40972</v>
      </c>
      <c r="E1424" t="s">
        <v>17</v>
      </c>
      <c r="F1424">
        <v>976</v>
      </c>
      <c r="G1424">
        <v>207</v>
      </c>
      <c r="H1424" t="s">
        <v>424</v>
      </c>
      <c r="I1424">
        <v>297</v>
      </c>
      <c r="J1424" t="s">
        <v>16</v>
      </c>
      <c r="K1424" t="s">
        <v>15</v>
      </c>
      <c r="L1424">
        <v>0</v>
      </c>
      <c r="M1424">
        <v>0</v>
      </c>
      <c r="N1424">
        <v>1</v>
      </c>
      <c r="O1424" t="str">
        <f>VLOOKUP(Contrats[[#This Row],[id_emploi]],Emplois[#All],3,0)</f>
        <v>Médical</v>
      </c>
      <c r="P1424">
        <f>IF(AND(Contrats[[#This Row],[debut]]&lt;=Résultats!D$11,Contrats[[#This Row],[fin_imputee]]&gt;=Résultats!D$11),1,0)</f>
        <v>0</v>
      </c>
    </row>
    <row r="1425" spans="1:16" x14ac:dyDescent="0.35">
      <c r="A1425">
        <v>1423</v>
      </c>
      <c r="B1425" s="1">
        <v>41030</v>
      </c>
      <c r="C1425" s="1">
        <v>41699</v>
      </c>
      <c r="D1425" s="1">
        <f>IF(Contrats[[#This Row],[fin]]="",D$1, Contrats[[#This Row],[fin]])</f>
        <v>41699</v>
      </c>
      <c r="E1425" t="s">
        <v>13</v>
      </c>
      <c r="F1425">
        <v>976</v>
      </c>
      <c r="G1425">
        <v>207</v>
      </c>
      <c r="H1425" t="s">
        <v>424</v>
      </c>
      <c r="I1425">
        <v>297</v>
      </c>
      <c r="J1425" t="s">
        <v>16</v>
      </c>
      <c r="K1425" t="s">
        <v>15</v>
      </c>
      <c r="L1425">
        <v>0</v>
      </c>
      <c r="M1425">
        <v>1</v>
      </c>
      <c r="N1425">
        <v>1</v>
      </c>
      <c r="O1425" t="str">
        <f>VLOOKUP(Contrats[[#This Row],[id_emploi]],Emplois[#All],3,0)</f>
        <v>Médical</v>
      </c>
      <c r="P1425">
        <f>IF(AND(Contrats[[#This Row],[debut]]&lt;=Résultats!D$11,Contrats[[#This Row],[fin_imputee]]&gt;=Résultats!D$11),1,0)</f>
        <v>0</v>
      </c>
    </row>
    <row r="1426" spans="1:16" x14ac:dyDescent="0.35">
      <c r="A1426">
        <v>1424</v>
      </c>
      <c r="B1426" s="1">
        <v>41737</v>
      </c>
      <c r="C1426" s="1"/>
      <c r="D1426" s="1">
        <f>IF(Contrats[[#This Row],[fin]]="",D$1, Contrats[[#This Row],[fin]])</f>
        <v>45900</v>
      </c>
      <c r="E1426" t="s">
        <v>13</v>
      </c>
      <c r="F1426">
        <v>976</v>
      </c>
      <c r="G1426">
        <v>207</v>
      </c>
      <c r="H1426" t="s">
        <v>424</v>
      </c>
      <c r="I1426">
        <v>297</v>
      </c>
      <c r="J1426" t="s">
        <v>16</v>
      </c>
      <c r="K1426" t="s">
        <v>15</v>
      </c>
      <c r="L1426">
        <v>0</v>
      </c>
      <c r="M1426">
        <v>1</v>
      </c>
      <c r="N1426">
        <v>1</v>
      </c>
      <c r="O1426" t="str">
        <f>VLOOKUP(Contrats[[#This Row],[id_emploi]],Emplois[#All],3,0)</f>
        <v>Médical</v>
      </c>
      <c r="P1426">
        <f>IF(AND(Contrats[[#This Row],[debut]]&lt;=Résultats!D$11,Contrats[[#This Row],[fin_imputee]]&gt;=Résultats!D$11),1,0)</f>
        <v>1</v>
      </c>
    </row>
    <row r="1427" spans="1:16" x14ac:dyDescent="0.35">
      <c r="A1427">
        <v>1425</v>
      </c>
      <c r="B1427" s="1">
        <v>37617</v>
      </c>
      <c r="C1427" s="1">
        <v>37891</v>
      </c>
      <c r="D1427" s="1">
        <f>IF(Contrats[[#This Row],[fin]]="",D$1, Contrats[[#This Row],[fin]])</f>
        <v>37891</v>
      </c>
      <c r="E1427" t="s">
        <v>13</v>
      </c>
      <c r="F1427">
        <v>977</v>
      </c>
      <c r="G1427">
        <v>272</v>
      </c>
      <c r="H1427" t="s">
        <v>423</v>
      </c>
      <c r="I1427">
        <v>385</v>
      </c>
      <c r="J1427" t="s">
        <v>18</v>
      </c>
      <c r="K1427" t="s">
        <v>18</v>
      </c>
      <c r="L1427">
        <v>0</v>
      </c>
      <c r="M1427">
        <v>0</v>
      </c>
      <c r="N1427">
        <v>1</v>
      </c>
      <c r="O1427" t="str">
        <f>VLOOKUP(Contrats[[#This Row],[id_emploi]],Emplois[#All],3,0)</f>
        <v>Imagerie</v>
      </c>
      <c r="P1427">
        <f>IF(AND(Contrats[[#This Row],[debut]]&lt;=Résultats!D$11,Contrats[[#This Row],[fin_imputee]]&gt;=Résultats!D$11),1,0)</f>
        <v>0</v>
      </c>
    </row>
    <row r="1428" spans="1:16" x14ac:dyDescent="0.35">
      <c r="A1428">
        <v>1426</v>
      </c>
      <c r="B1428" s="1">
        <v>36899</v>
      </c>
      <c r="C1428" s="1">
        <v>37568</v>
      </c>
      <c r="D1428" s="1">
        <f>IF(Contrats[[#This Row],[fin]]="",D$1, Contrats[[#This Row],[fin]])</f>
        <v>37568</v>
      </c>
      <c r="E1428" t="s">
        <v>13</v>
      </c>
      <c r="F1428">
        <v>978</v>
      </c>
      <c r="G1428">
        <v>69</v>
      </c>
      <c r="H1428" t="s">
        <v>424</v>
      </c>
      <c r="I1428">
        <v>120</v>
      </c>
      <c r="J1428" t="s">
        <v>16</v>
      </c>
      <c r="K1428" t="s">
        <v>15</v>
      </c>
      <c r="L1428">
        <v>0</v>
      </c>
      <c r="M1428">
        <v>0</v>
      </c>
      <c r="N1428">
        <v>0</v>
      </c>
      <c r="O1428" t="str">
        <f>VLOOKUP(Contrats[[#This Row],[id_emploi]],Emplois[#All],3,0)</f>
        <v>Laboratoire</v>
      </c>
      <c r="P1428">
        <f>IF(AND(Contrats[[#This Row],[debut]]&lt;=Résultats!D$11,Contrats[[#This Row],[fin_imputee]]&gt;=Résultats!D$11),1,0)</f>
        <v>0</v>
      </c>
    </row>
    <row r="1429" spans="1:16" x14ac:dyDescent="0.35">
      <c r="A1429">
        <v>1427</v>
      </c>
      <c r="B1429" s="1">
        <v>37612</v>
      </c>
      <c r="C1429" s="1">
        <v>37824</v>
      </c>
      <c r="D1429" s="1">
        <f>IF(Contrats[[#This Row],[fin]]="",D$1, Contrats[[#This Row],[fin]])</f>
        <v>37824</v>
      </c>
      <c r="E1429" t="s">
        <v>17</v>
      </c>
      <c r="F1429">
        <v>978</v>
      </c>
      <c r="G1429">
        <v>69</v>
      </c>
      <c r="H1429" t="s">
        <v>424</v>
      </c>
      <c r="I1429">
        <v>122</v>
      </c>
      <c r="J1429" t="s">
        <v>18</v>
      </c>
      <c r="K1429" t="s">
        <v>18</v>
      </c>
      <c r="L1429">
        <v>0</v>
      </c>
      <c r="M1429">
        <v>0</v>
      </c>
      <c r="N1429">
        <v>1</v>
      </c>
      <c r="O1429" t="str">
        <f>VLOOKUP(Contrats[[#This Row],[id_emploi]],Emplois[#All],3,0)</f>
        <v>Laboratoire</v>
      </c>
      <c r="P1429">
        <f>IF(AND(Contrats[[#This Row],[debut]]&lt;=Résultats!D$11,Contrats[[#This Row],[fin_imputee]]&gt;=Résultats!D$11),1,0)</f>
        <v>0</v>
      </c>
    </row>
    <row r="1430" spans="1:16" x14ac:dyDescent="0.35">
      <c r="A1430">
        <v>1428</v>
      </c>
      <c r="B1430" s="1">
        <v>37862</v>
      </c>
      <c r="C1430" s="1">
        <v>38197</v>
      </c>
      <c r="D1430" s="1">
        <f>IF(Contrats[[#This Row],[fin]]="",D$1, Contrats[[#This Row],[fin]])</f>
        <v>38197</v>
      </c>
      <c r="E1430" t="s">
        <v>13</v>
      </c>
      <c r="F1430">
        <v>978</v>
      </c>
      <c r="G1430">
        <v>69</v>
      </c>
      <c r="H1430" t="s">
        <v>424</v>
      </c>
      <c r="I1430">
        <v>120</v>
      </c>
      <c r="J1430" t="s">
        <v>16</v>
      </c>
      <c r="K1430" t="s">
        <v>15</v>
      </c>
      <c r="L1430">
        <v>1</v>
      </c>
      <c r="M1430">
        <v>1</v>
      </c>
      <c r="N1430">
        <v>1</v>
      </c>
      <c r="O1430" t="str">
        <f>VLOOKUP(Contrats[[#This Row],[id_emploi]],Emplois[#All],3,0)</f>
        <v>Laboratoire</v>
      </c>
      <c r="P1430">
        <f>IF(AND(Contrats[[#This Row],[debut]]&lt;=Résultats!D$11,Contrats[[#This Row],[fin_imputee]]&gt;=Résultats!D$11),1,0)</f>
        <v>0</v>
      </c>
    </row>
    <row r="1431" spans="1:16" x14ac:dyDescent="0.35">
      <c r="A1431">
        <v>1429</v>
      </c>
      <c r="B1431" s="1">
        <v>37510</v>
      </c>
      <c r="C1431" s="1">
        <v>37844</v>
      </c>
      <c r="D1431" s="1">
        <f>IF(Contrats[[#This Row],[fin]]="",D$1, Contrats[[#This Row],[fin]])</f>
        <v>37844</v>
      </c>
      <c r="E1431" t="s">
        <v>13</v>
      </c>
      <c r="F1431">
        <v>979</v>
      </c>
      <c r="G1431">
        <v>21</v>
      </c>
      <c r="H1431" t="s">
        <v>426</v>
      </c>
      <c r="I1431">
        <v>50</v>
      </c>
      <c r="J1431" t="s">
        <v>16</v>
      </c>
      <c r="K1431" t="s">
        <v>15</v>
      </c>
      <c r="L1431">
        <v>0</v>
      </c>
      <c r="M1431">
        <v>0</v>
      </c>
      <c r="N1431">
        <v>1</v>
      </c>
      <c r="O1431" t="str">
        <f>VLOOKUP(Contrats[[#This Row],[id_emploi]],Emplois[#All],3,0)</f>
        <v>Médical</v>
      </c>
      <c r="P1431">
        <f>IF(AND(Contrats[[#This Row],[debut]]&lt;=Résultats!D$11,Contrats[[#This Row],[fin_imputee]]&gt;=Résultats!D$11),1,0)</f>
        <v>0</v>
      </c>
    </row>
    <row r="1432" spans="1:16" x14ac:dyDescent="0.35">
      <c r="A1432">
        <v>1430</v>
      </c>
      <c r="B1432" s="1">
        <v>36707</v>
      </c>
      <c r="C1432" s="1">
        <v>37072</v>
      </c>
      <c r="D1432" s="1">
        <f>IF(Contrats[[#This Row],[fin]]="",D$1, Contrats[[#This Row],[fin]])</f>
        <v>37072</v>
      </c>
      <c r="E1432" t="s">
        <v>17</v>
      </c>
      <c r="F1432">
        <v>980</v>
      </c>
      <c r="G1432">
        <v>263</v>
      </c>
      <c r="H1432" t="s">
        <v>423</v>
      </c>
      <c r="I1432">
        <v>370</v>
      </c>
      <c r="J1432" t="s">
        <v>22</v>
      </c>
      <c r="K1432" t="s">
        <v>15</v>
      </c>
      <c r="L1432">
        <v>0</v>
      </c>
      <c r="M1432">
        <v>0</v>
      </c>
      <c r="N1432">
        <v>0</v>
      </c>
      <c r="O1432" t="str">
        <f>VLOOKUP(Contrats[[#This Row],[id_emploi]],Emplois[#All],3,0)</f>
        <v>Bloc opératoire</v>
      </c>
      <c r="P1432">
        <f>IF(AND(Contrats[[#This Row],[debut]]&lt;=Résultats!D$11,Contrats[[#This Row],[fin_imputee]]&gt;=Résultats!D$11),1,0)</f>
        <v>0</v>
      </c>
    </row>
    <row r="1433" spans="1:16" x14ac:dyDescent="0.35">
      <c r="A1433">
        <v>1431</v>
      </c>
      <c r="B1433" s="1">
        <v>42738</v>
      </c>
      <c r="C1433" s="1">
        <v>43223</v>
      </c>
      <c r="D1433" s="1">
        <f>IF(Contrats[[#This Row],[fin]]="",D$1, Contrats[[#This Row],[fin]])</f>
        <v>43223</v>
      </c>
      <c r="E1433" t="s">
        <v>17</v>
      </c>
      <c r="F1433">
        <v>981</v>
      </c>
      <c r="G1433">
        <v>51</v>
      </c>
      <c r="H1433" t="s">
        <v>425</v>
      </c>
      <c r="I1433">
        <v>101</v>
      </c>
      <c r="J1433" t="s">
        <v>14</v>
      </c>
      <c r="K1433" t="s">
        <v>15</v>
      </c>
      <c r="L1433">
        <v>1</v>
      </c>
      <c r="M1433">
        <v>1</v>
      </c>
      <c r="N1433">
        <v>1</v>
      </c>
      <c r="O1433" t="str">
        <f>VLOOKUP(Contrats[[#This Row],[id_emploi]],Emplois[#All],3,0)</f>
        <v>Maïeutique</v>
      </c>
      <c r="P1433">
        <f>IF(AND(Contrats[[#This Row],[debut]]&lt;=Résultats!D$11,Contrats[[#This Row],[fin_imputee]]&gt;=Résultats!D$11),1,0)</f>
        <v>0</v>
      </c>
    </row>
    <row r="1434" spans="1:16" x14ac:dyDescent="0.35">
      <c r="A1434">
        <v>1432</v>
      </c>
      <c r="B1434" s="1">
        <v>43231</v>
      </c>
      <c r="C1434" s="1">
        <v>43445</v>
      </c>
      <c r="D1434" s="1">
        <f>IF(Contrats[[#This Row],[fin]]="",D$1, Contrats[[#This Row],[fin]])</f>
        <v>43445</v>
      </c>
      <c r="E1434" t="s">
        <v>13</v>
      </c>
      <c r="F1434">
        <v>981</v>
      </c>
      <c r="G1434">
        <v>286</v>
      </c>
      <c r="H1434" t="s">
        <v>424</v>
      </c>
      <c r="I1434">
        <v>402</v>
      </c>
      <c r="J1434" t="s">
        <v>16</v>
      </c>
      <c r="K1434" t="s">
        <v>15</v>
      </c>
      <c r="L1434">
        <v>0</v>
      </c>
      <c r="M1434">
        <v>1</v>
      </c>
      <c r="N1434">
        <v>1</v>
      </c>
      <c r="O1434" t="str">
        <f>VLOOKUP(Contrats[[#This Row],[id_emploi]],Emplois[#All],3,0)</f>
        <v>Administratif/médical</v>
      </c>
      <c r="P1434">
        <f>IF(AND(Contrats[[#This Row],[debut]]&lt;=Résultats!D$11,Contrats[[#This Row],[fin_imputee]]&gt;=Résultats!D$11),1,0)</f>
        <v>0</v>
      </c>
    </row>
    <row r="1435" spans="1:16" x14ac:dyDescent="0.35">
      <c r="A1435">
        <v>1433</v>
      </c>
      <c r="B1435" s="1">
        <v>43497</v>
      </c>
      <c r="C1435" s="1">
        <v>44105</v>
      </c>
      <c r="D1435" s="1">
        <f>IF(Contrats[[#This Row],[fin]]="",D$1, Contrats[[#This Row],[fin]])</f>
        <v>44105</v>
      </c>
      <c r="E1435" t="s">
        <v>13</v>
      </c>
      <c r="F1435">
        <v>981</v>
      </c>
      <c r="G1435">
        <v>286</v>
      </c>
      <c r="H1435" t="s">
        <v>424</v>
      </c>
      <c r="I1435">
        <v>402</v>
      </c>
      <c r="J1435" t="s">
        <v>16</v>
      </c>
      <c r="K1435" t="s">
        <v>15</v>
      </c>
      <c r="L1435">
        <v>0</v>
      </c>
      <c r="M1435">
        <v>1</v>
      </c>
      <c r="N1435">
        <v>1</v>
      </c>
      <c r="O1435" t="str">
        <f>VLOOKUP(Contrats[[#This Row],[id_emploi]],Emplois[#All],3,0)</f>
        <v>Administratif/médical</v>
      </c>
      <c r="P1435">
        <f>IF(AND(Contrats[[#This Row],[debut]]&lt;=Résultats!D$11,Contrats[[#This Row],[fin_imputee]]&gt;=Résultats!D$11),1,0)</f>
        <v>0</v>
      </c>
    </row>
    <row r="1436" spans="1:16" x14ac:dyDescent="0.35">
      <c r="A1436">
        <v>1434</v>
      </c>
      <c r="B1436" s="1">
        <v>44157</v>
      </c>
      <c r="C1436" s="1">
        <v>44369</v>
      </c>
      <c r="D1436" s="1">
        <f>IF(Contrats[[#This Row],[fin]]="",D$1, Contrats[[#This Row],[fin]])</f>
        <v>44369</v>
      </c>
      <c r="E1436" t="s">
        <v>13</v>
      </c>
      <c r="F1436">
        <v>981</v>
      </c>
      <c r="G1436">
        <v>286</v>
      </c>
      <c r="H1436" t="s">
        <v>424</v>
      </c>
      <c r="I1436">
        <v>402</v>
      </c>
      <c r="J1436" t="s">
        <v>16</v>
      </c>
      <c r="K1436" t="s">
        <v>15</v>
      </c>
      <c r="L1436">
        <v>0</v>
      </c>
      <c r="M1436">
        <v>1</v>
      </c>
      <c r="N1436">
        <v>1</v>
      </c>
      <c r="O1436" t="str">
        <f>VLOOKUP(Contrats[[#This Row],[id_emploi]],Emplois[#All],3,0)</f>
        <v>Administratif/médical</v>
      </c>
      <c r="P1436">
        <f>IF(AND(Contrats[[#This Row],[debut]]&lt;=Résultats!D$11,Contrats[[#This Row],[fin_imputee]]&gt;=Résultats!D$11),1,0)</f>
        <v>0</v>
      </c>
    </row>
    <row r="1437" spans="1:16" x14ac:dyDescent="0.35">
      <c r="A1437">
        <v>1435</v>
      </c>
      <c r="B1437" s="1">
        <v>42560</v>
      </c>
      <c r="C1437" s="1">
        <v>42895</v>
      </c>
      <c r="D1437" s="1">
        <f>IF(Contrats[[#This Row],[fin]]="",D$1, Contrats[[#This Row],[fin]])</f>
        <v>42895</v>
      </c>
      <c r="E1437" t="s">
        <v>13</v>
      </c>
      <c r="F1437">
        <v>982</v>
      </c>
      <c r="G1437">
        <v>47</v>
      </c>
      <c r="H1437" t="s">
        <v>423</v>
      </c>
      <c r="I1437">
        <v>97</v>
      </c>
      <c r="J1437" t="s">
        <v>19</v>
      </c>
      <c r="K1437" t="s">
        <v>20</v>
      </c>
      <c r="L1437">
        <v>0</v>
      </c>
      <c r="M1437">
        <v>0</v>
      </c>
      <c r="N1437">
        <v>1</v>
      </c>
      <c r="O1437" t="str">
        <f>VLOOKUP(Contrats[[#This Row],[id_emploi]],Emplois[#All],3,0)</f>
        <v>Soins infirmiers</v>
      </c>
      <c r="P1437">
        <f>IF(AND(Contrats[[#This Row],[debut]]&lt;=Résultats!D$11,Contrats[[#This Row],[fin_imputee]]&gt;=Résultats!D$11),1,0)</f>
        <v>0</v>
      </c>
    </row>
    <row r="1438" spans="1:16" x14ac:dyDescent="0.35">
      <c r="A1438">
        <v>1436</v>
      </c>
      <c r="B1438" s="1">
        <v>42896</v>
      </c>
      <c r="C1438" s="1">
        <v>43534</v>
      </c>
      <c r="D1438" s="1">
        <f>IF(Contrats[[#This Row],[fin]]="",D$1, Contrats[[#This Row],[fin]])</f>
        <v>43534</v>
      </c>
      <c r="E1438" t="s">
        <v>13</v>
      </c>
      <c r="F1438">
        <v>982</v>
      </c>
      <c r="G1438">
        <v>47</v>
      </c>
      <c r="H1438" t="s">
        <v>424</v>
      </c>
      <c r="I1438">
        <v>97</v>
      </c>
      <c r="J1438" t="s">
        <v>19</v>
      </c>
      <c r="K1438" t="s">
        <v>20</v>
      </c>
      <c r="L1438">
        <v>0</v>
      </c>
      <c r="M1438">
        <v>0</v>
      </c>
      <c r="N1438">
        <v>0</v>
      </c>
      <c r="O1438" t="str">
        <f>VLOOKUP(Contrats[[#This Row],[id_emploi]],Emplois[#All],3,0)</f>
        <v>Soins infirmiers</v>
      </c>
      <c r="P1438">
        <f>IF(AND(Contrats[[#This Row],[debut]]&lt;=Résultats!D$11,Contrats[[#This Row],[fin_imputee]]&gt;=Résultats!D$11),1,0)</f>
        <v>0</v>
      </c>
    </row>
    <row r="1439" spans="1:16" x14ac:dyDescent="0.35">
      <c r="A1439">
        <v>1437</v>
      </c>
      <c r="B1439" s="1">
        <v>43591</v>
      </c>
      <c r="C1439" s="1">
        <v>44080</v>
      </c>
      <c r="D1439" s="1">
        <f>IF(Contrats[[#This Row],[fin]]="",D$1, Contrats[[#This Row],[fin]])</f>
        <v>44080</v>
      </c>
      <c r="E1439" t="s">
        <v>17</v>
      </c>
      <c r="F1439">
        <v>982</v>
      </c>
      <c r="G1439">
        <v>205</v>
      </c>
      <c r="H1439" t="s">
        <v>423</v>
      </c>
      <c r="I1439">
        <v>294</v>
      </c>
      <c r="J1439" t="s">
        <v>16</v>
      </c>
      <c r="K1439" t="s">
        <v>15</v>
      </c>
      <c r="L1439">
        <v>0</v>
      </c>
      <c r="M1439">
        <v>1</v>
      </c>
      <c r="N1439">
        <v>1</v>
      </c>
      <c r="O1439" t="str">
        <f>VLOOKUP(Contrats[[#This Row],[id_emploi]],Emplois[#All],3,0)</f>
        <v>Soins infirmiers</v>
      </c>
      <c r="P1439">
        <f>IF(AND(Contrats[[#This Row],[debut]]&lt;=Résultats!D$11,Contrats[[#This Row],[fin_imputee]]&gt;=Résultats!D$11),1,0)</f>
        <v>0</v>
      </c>
    </row>
    <row r="1440" spans="1:16" x14ac:dyDescent="0.35">
      <c r="A1440">
        <v>1438</v>
      </c>
      <c r="B1440" s="1">
        <v>37364</v>
      </c>
      <c r="C1440" s="1"/>
      <c r="D1440" s="1">
        <f>IF(Contrats[[#This Row],[fin]]="",D$1, Contrats[[#This Row],[fin]])</f>
        <v>45900</v>
      </c>
      <c r="E1440" t="s">
        <v>13</v>
      </c>
      <c r="F1440">
        <v>983</v>
      </c>
      <c r="G1440">
        <v>103</v>
      </c>
      <c r="H1440" t="s">
        <v>423</v>
      </c>
      <c r="I1440">
        <v>163</v>
      </c>
      <c r="J1440" t="s">
        <v>16</v>
      </c>
      <c r="K1440" t="s">
        <v>15</v>
      </c>
      <c r="L1440">
        <v>1</v>
      </c>
      <c r="M1440">
        <v>1</v>
      </c>
      <c r="N1440">
        <v>0</v>
      </c>
      <c r="O1440" t="str">
        <f>VLOOKUP(Contrats[[#This Row],[id_emploi]],Emplois[#All],3,0)</f>
        <v>Administratif</v>
      </c>
      <c r="P1440">
        <f>IF(AND(Contrats[[#This Row],[debut]]&lt;=Résultats!D$11,Contrats[[#This Row],[fin_imputee]]&gt;=Résultats!D$11),1,0)</f>
        <v>1</v>
      </c>
    </row>
    <row r="1441" spans="1:16" x14ac:dyDescent="0.35">
      <c r="A1441">
        <v>1439</v>
      </c>
      <c r="B1441" s="1">
        <v>42304</v>
      </c>
      <c r="C1441" s="1">
        <v>42762</v>
      </c>
      <c r="D1441" s="1">
        <f>IF(Contrats[[#This Row],[fin]]="",D$1, Contrats[[#This Row],[fin]])</f>
        <v>42762</v>
      </c>
      <c r="E1441" t="s">
        <v>21</v>
      </c>
      <c r="F1441">
        <v>984</v>
      </c>
      <c r="G1441">
        <v>195</v>
      </c>
      <c r="H1441" t="s">
        <v>424</v>
      </c>
      <c r="I1441">
        <v>275</v>
      </c>
      <c r="J1441" t="s">
        <v>16</v>
      </c>
      <c r="K1441" t="s">
        <v>15</v>
      </c>
      <c r="L1441">
        <v>0</v>
      </c>
      <c r="M1441">
        <v>1</v>
      </c>
      <c r="N1441">
        <v>1</v>
      </c>
      <c r="O1441" t="str">
        <f>VLOOKUP(Contrats[[#This Row],[id_emploi]],Emplois[#All],3,0)</f>
        <v>Médical</v>
      </c>
      <c r="P1441">
        <f>IF(AND(Contrats[[#This Row],[debut]]&lt;=Résultats!D$11,Contrats[[#This Row],[fin_imputee]]&gt;=Résultats!D$11),1,0)</f>
        <v>0</v>
      </c>
    </row>
    <row r="1442" spans="1:16" x14ac:dyDescent="0.35">
      <c r="A1442">
        <v>1440</v>
      </c>
      <c r="B1442" s="1">
        <v>42786</v>
      </c>
      <c r="C1442" s="1">
        <v>43151</v>
      </c>
      <c r="D1442" s="1">
        <f>IF(Contrats[[#This Row],[fin]]="",D$1, Contrats[[#This Row],[fin]])</f>
        <v>43151</v>
      </c>
      <c r="E1442" t="s">
        <v>17</v>
      </c>
      <c r="F1442">
        <v>984</v>
      </c>
      <c r="G1442">
        <v>220</v>
      </c>
      <c r="H1442" t="s">
        <v>426</v>
      </c>
      <c r="I1442">
        <v>315</v>
      </c>
      <c r="J1442" t="s">
        <v>16</v>
      </c>
      <c r="K1442" t="s">
        <v>15</v>
      </c>
      <c r="L1442">
        <v>0</v>
      </c>
      <c r="M1442">
        <v>1</v>
      </c>
      <c r="N1442">
        <v>1</v>
      </c>
      <c r="O1442" t="str">
        <f>VLOOKUP(Contrats[[#This Row],[id_emploi]],Emplois[#All],3,0)</f>
        <v>Soins infirmiers</v>
      </c>
      <c r="P1442">
        <f>IF(AND(Contrats[[#This Row],[debut]]&lt;=Résultats!D$11,Contrats[[#This Row],[fin_imputee]]&gt;=Résultats!D$11),1,0)</f>
        <v>0</v>
      </c>
    </row>
    <row r="1443" spans="1:16" x14ac:dyDescent="0.35">
      <c r="A1443">
        <v>1441</v>
      </c>
      <c r="B1443" s="1">
        <v>43177</v>
      </c>
      <c r="C1443" s="1">
        <v>43848</v>
      </c>
      <c r="D1443" s="1">
        <f>IF(Contrats[[#This Row],[fin]]="",D$1, Contrats[[#This Row],[fin]])</f>
        <v>43848</v>
      </c>
      <c r="E1443" t="s">
        <v>13</v>
      </c>
      <c r="F1443">
        <v>984</v>
      </c>
      <c r="G1443">
        <v>220</v>
      </c>
      <c r="H1443" t="s">
        <v>424</v>
      </c>
      <c r="I1443">
        <v>315</v>
      </c>
      <c r="J1443" t="s">
        <v>16</v>
      </c>
      <c r="K1443" t="s">
        <v>15</v>
      </c>
      <c r="L1443">
        <v>0</v>
      </c>
      <c r="M1443">
        <v>1</v>
      </c>
      <c r="N1443">
        <v>1</v>
      </c>
      <c r="O1443" t="str">
        <f>VLOOKUP(Contrats[[#This Row],[id_emploi]],Emplois[#All],3,0)</f>
        <v>Soins infirmiers</v>
      </c>
      <c r="P1443">
        <f>IF(AND(Contrats[[#This Row],[debut]]&lt;=Résultats!D$11,Contrats[[#This Row],[fin_imputee]]&gt;=Résultats!D$11),1,0)</f>
        <v>0</v>
      </c>
    </row>
    <row r="1444" spans="1:16" x14ac:dyDescent="0.35">
      <c r="A1444">
        <v>1442</v>
      </c>
      <c r="B1444" s="1">
        <v>36642</v>
      </c>
      <c r="C1444" s="1">
        <v>37313</v>
      </c>
      <c r="D1444" s="1">
        <f>IF(Contrats[[#This Row],[fin]]="",D$1, Contrats[[#This Row],[fin]])</f>
        <v>37313</v>
      </c>
      <c r="E1444" t="s">
        <v>13</v>
      </c>
      <c r="F1444">
        <v>985</v>
      </c>
      <c r="G1444">
        <v>45</v>
      </c>
      <c r="H1444" t="s">
        <v>426</v>
      </c>
      <c r="I1444">
        <v>92</v>
      </c>
      <c r="J1444" t="s">
        <v>16</v>
      </c>
      <c r="K1444" t="s">
        <v>15</v>
      </c>
      <c r="L1444">
        <v>0</v>
      </c>
      <c r="M1444">
        <v>0</v>
      </c>
      <c r="N1444">
        <v>0</v>
      </c>
      <c r="O1444" t="str">
        <f>VLOOKUP(Contrats[[#This Row],[id_emploi]],Emplois[#All],3,0)</f>
        <v>Bloc opératoire</v>
      </c>
      <c r="P1444">
        <f>IF(AND(Contrats[[#This Row],[debut]]&lt;=Résultats!D$11,Contrats[[#This Row],[fin_imputee]]&gt;=Résultats!D$11),1,0)</f>
        <v>0</v>
      </c>
    </row>
    <row r="1445" spans="1:16" x14ac:dyDescent="0.35">
      <c r="A1445">
        <v>1443</v>
      </c>
      <c r="B1445" s="1">
        <v>37365</v>
      </c>
      <c r="C1445" s="1">
        <v>37730</v>
      </c>
      <c r="D1445" s="1">
        <f>IF(Contrats[[#This Row],[fin]]="",D$1, Contrats[[#This Row],[fin]])</f>
        <v>37730</v>
      </c>
      <c r="E1445" t="s">
        <v>17</v>
      </c>
      <c r="F1445">
        <v>985</v>
      </c>
      <c r="G1445">
        <v>45</v>
      </c>
      <c r="H1445" t="s">
        <v>424</v>
      </c>
      <c r="I1445">
        <v>95</v>
      </c>
      <c r="J1445" t="s">
        <v>18</v>
      </c>
      <c r="K1445" t="s">
        <v>18</v>
      </c>
      <c r="L1445">
        <v>0</v>
      </c>
      <c r="M1445">
        <v>0</v>
      </c>
      <c r="N1445">
        <v>0</v>
      </c>
      <c r="O1445" t="str">
        <f>VLOOKUP(Contrats[[#This Row],[id_emploi]],Emplois[#All],3,0)</f>
        <v>Bloc opératoire</v>
      </c>
      <c r="P1445">
        <f>IF(AND(Contrats[[#This Row],[debut]]&lt;=Résultats!D$11,Contrats[[#This Row],[fin_imputee]]&gt;=Résultats!D$11),1,0)</f>
        <v>0</v>
      </c>
    </row>
    <row r="1446" spans="1:16" x14ac:dyDescent="0.35">
      <c r="A1446">
        <v>1444</v>
      </c>
      <c r="B1446" s="1">
        <v>36563</v>
      </c>
      <c r="C1446" s="1">
        <v>36988</v>
      </c>
      <c r="D1446" s="1">
        <f>IF(Contrats[[#This Row],[fin]]="",D$1, Contrats[[#This Row],[fin]])</f>
        <v>36988</v>
      </c>
      <c r="E1446" t="s">
        <v>13</v>
      </c>
      <c r="F1446">
        <v>986</v>
      </c>
      <c r="G1446">
        <v>41</v>
      </c>
      <c r="H1446" t="s">
        <v>424</v>
      </c>
      <c r="I1446">
        <v>85</v>
      </c>
      <c r="J1446" t="s">
        <v>19</v>
      </c>
      <c r="K1446" t="s">
        <v>20</v>
      </c>
      <c r="L1446">
        <v>0</v>
      </c>
      <c r="M1446">
        <v>1</v>
      </c>
      <c r="N1446">
        <v>1</v>
      </c>
      <c r="O1446" t="str">
        <f>VLOOKUP(Contrats[[#This Row],[id_emploi]],Emplois[#All],3,0)</f>
        <v>Pharmacie</v>
      </c>
      <c r="P1446">
        <f>IF(AND(Contrats[[#This Row],[debut]]&lt;=Résultats!D$11,Contrats[[#This Row],[fin_imputee]]&gt;=Résultats!D$11),1,0)</f>
        <v>0</v>
      </c>
    </row>
    <row r="1447" spans="1:16" x14ac:dyDescent="0.35">
      <c r="A1447">
        <v>1445</v>
      </c>
      <c r="B1447" s="1">
        <v>37046</v>
      </c>
      <c r="C1447" s="1">
        <v>37229</v>
      </c>
      <c r="D1447" s="1">
        <f>IF(Contrats[[#This Row],[fin]]="",D$1, Contrats[[#This Row],[fin]])</f>
        <v>37229</v>
      </c>
      <c r="E1447" t="s">
        <v>13</v>
      </c>
      <c r="F1447">
        <v>986</v>
      </c>
      <c r="G1447">
        <v>41</v>
      </c>
      <c r="H1447" t="s">
        <v>423</v>
      </c>
      <c r="I1447">
        <v>85</v>
      </c>
      <c r="J1447" t="s">
        <v>19</v>
      </c>
      <c r="K1447" t="s">
        <v>20</v>
      </c>
      <c r="L1447">
        <v>1</v>
      </c>
      <c r="M1447">
        <v>1</v>
      </c>
      <c r="N1447">
        <v>1</v>
      </c>
      <c r="O1447" t="str">
        <f>VLOOKUP(Contrats[[#This Row],[id_emploi]],Emplois[#All],3,0)</f>
        <v>Pharmacie</v>
      </c>
      <c r="P1447">
        <f>IF(AND(Contrats[[#This Row],[debut]]&lt;=Résultats!D$11,Contrats[[#This Row],[fin_imputee]]&gt;=Résultats!D$11),1,0)</f>
        <v>0</v>
      </c>
    </row>
    <row r="1448" spans="1:16" x14ac:dyDescent="0.35">
      <c r="A1448">
        <v>1446</v>
      </c>
      <c r="B1448" s="1">
        <v>39428</v>
      </c>
      <c r="C1448" s="1">
        <v>39884</v>
      </c>
      <c r="D1448" s="1">
        <f>IF(Contrats[[#This Row],[fin]]="",D$1, Contrats[[#This Row],[fin]])</f>
        <v>39884</v>
      </c>
      <c r="E1448" t="s">
        <v>13</v>
      </c>
      <c r="F1448">
        <v>987</v>
      </c>
      <c r="G1448">
        <v>247</v>
      </c>
      <c r="H1448" t="s">
        <v>424</v>
      </c>
      <c r="I1448">
        <v>350</v>
      </c>
      <c r="J1448" t="s">
        <v>14</v>
      </c>
      <c r="K1448" t="s">
        <v>15</v>
      </c>
      <c r="L1448">
        <v>0</v>
      </c>
      <c r="M1448">
        <v>0</v>
      </c>
      <c r="N1448">
        <v>1</v>
      </c>
      <c r="O1448" t="str">
        <f>VLOOKUP(Contrats[[#This Row],[id_emploi]],Emplois[#All],3,0)</f>
        <v>Soins infirmiers</v>
      </c>
      <c r="P1448">
        <f>IF(AND(Contrats[[#This Row],[debut]]&lt;=Résultats!D$11,Contrats[[#This Row],[fin_imputee]]&gt;=Résultats!D$11),1,0)</f>
        <v>0</v>
      </c>
    </row>
    <row r="1449" spans="1:16" x14ac:dyDescent="0.35">
      <c r="A1449">
        <v>1447</v>
      </c>
      <c r="B1449" s="1">
        <v>36711</v>
      </c>
      <c r="C1449" s="1"/>
      <c r="D1449" s="1">
        <f>IF(Contrats[[#This Row],[fin]]="",D$1, Contrats[[#This Row],[fin]])</f>
        <v>45900</v>
      </c>
      <c r="E1449" t="s">
        <v>13</v>
      </c>
      <c r="F1449">
        <v>988</v>
      </c>
      <c r="G1449">
        <v>247</v>
      </c>
      <c r="H1449" t="s">
        <v>424</v>
      </c>
      <c r="I1449">
        <v>349</v>
      </c>
      <c r="J1449" t="s">
        <v>16</v>
      </c>
      <c r="K1449" t="s">
        <v>15</v>
      </c>
      <c r="L1449">
        <v>1</v>
      </c>
      <c r="M1449">
        <v>0</v>
      </c>
      <c r="N1449">
        <v>1</v>
      </c>
      <c r="O1449" t="str">
        <f>VLOOKUP(Contrats[[#This Row],[id_emploi]],Emplois[#All],3,0)</f>
        <v>Soins infirmiers</v>
      </c>
      <c r="P1449">
        <f>IF(AND(Contrats[[#This Row],[debut]]&lt;=Résultats!D$11,Contrats[[#This Row],[fin_imputee]]&gt;=Résultats!D$11),1,0)</f>
        <v>1</v>
      </c>
    </row>
    <row r="1450" spans="1:16" x14ac:dyDescent="0.35">
      <c r="A1450">
        <v>1448</v>
      </c>
      <c r="B1450" s="1">
        <v>37287</v>
      </c>
      <c r="C1450" s="1">
        <v>37711</v>
      </c>
      <c r="D1450" s="1">
        <f>IF(Contrats[[#This Row],[fin]]="",D$1, Contrats[[#This Row],[fin]])</f>
        <v>37711</v>
      </c>
      <c r="E1450" t="s">
        <v>13</v>
      </c>
      <c r="F1450">
        <v>989</v>
      </c>
      <c r="G1450">
        <v>247</v>
      </c>
      <c r="H1450" t="s">
        <v>423</v>
      </c>
      <c r="I1450">
        <v>350</v>
      </c>
      <c r="J1450" t="s">
        <v>14</v>
      </c>
      <c r="K1450" t="s">
        <v>15</v>
      </c>
      <c r="L1450">
        <v>0</v>
      </c>
      <c r="M1450">
        <v>1</v>
      </c>
      <c r="N1450">
        <v>1</v>
      </c>
      <c r="O1450" t="str">
        <f>VLOOKUP(Contrats[[#This Row],[id_emploi]],Emplois[#All],3,0)</f>
        <v>Soins infirmiers</v>
      </c>
      <c r="P1450">
        <f>IF(AND(Contrats[[#This Row],[debut]]&lt;=Résultats!D$11,Contrats[[#This Row],[fin_imputee]]&gt;=Résultats!D$11),1,0)</f>
        <v>0</v>
      </c>
    </row>
    <row r="1451" spans="1:16" x14ac:dyDescent="0.35">
      <c r="A1451">
        <v>1449</v>
      </c>
      <c r="B1451" s="1">
        <v>37770</v>
      </c>
      <c r="C1451" s="1">
        <v>38320</v>
      </c>
      <c r="D1451" s="1">
        <f>IF(Contrats[[#This Row],[fin]]="",D$1, Contrats[[#This Row],[fin]])</f>
        <v>38320</v>
      </c>
      <c r="E1451" t="s">
        <v>13</v>
      </c>
      <c r="F1451">
        <v>989</v>
      </c>
      <c r="G1451">
        <v>220</v>
      </c>
      <c r="H1451" t="s">
        <v>426</v>
      </c>
      <c r="I1451">
        <v>315</v>
      </c>
      <c r="J1451" t="s">
        <v>16</v>
      </c>
      <c r="K1451" t="s">
        <v>15</v>
      </c>
      <c r="L1451">
        <v>1</v>
      </c>
      <c r="M1451">
        <v>0</v>
      </c>
      <c r="N1451">
        <v>1</v>
      </c>
      <c r="O1451" t="str">
        <f>VLOOKUP(Contrats[[#This Row],[id_emploi]],Emplois[#All],3,0)</f>
        <v>Soins infirmiers</v>
      </c>
      <c r="P1451">
        <f>IF(AND(Contrats[[#This Row],[debut]]&lt;=Résultats!D$11,Contrats[[#This Row],[fin_imputee]]&gt;=Résultats!D$11),1,0)</f>
        <v>0</v>
      </c>
    </row>
    <row r="1452" spans="1:16" x14ac:dyDescent="0.35">
      <c r="A1452">
        <v>1450</v>
      </c>
      <c r="B1452" s="1">
        <v>36642</v>
      </c>
      <c r="C1452" s="1">
        <v>37313</v>
      </c>
      <c r="D1452" s="1">
        <f>IF(Contrats[[#This Row],[fin]]="",D$1, Contrats[[#This Row],[fin]])</f>
        <v>37313</v>
      </c>
      <c r="E1452" t="s">
        <v>13</v>
      </c>
      <c r="F1452">
        <v>990</v>
      </c>
      <c r="G1452">
        <v>289</v>
      </c>
      <c r="H1452" t="s">
        <v>424</v>
      </c>
      <c r="I1452">
        <v>405</v>
      </c>
      <c r="J1452" t="s">
        <v>19</v>
      </c>
      <c r="K1452" t="s">
        <v>20</v>
      </c>
      <c r="L1452">
        <v>0</v>
      </c>
      <c r="M1452">
        <v>0</v>
      </c>
      <c r="N1452">
        <v>0</v>
      </c>
      <c r="O1452" t="str">
        <f>VLOOKUP(Contrats[[#This Row],[id_emploi]],Emplois[#All],3,0)</f>
        <v>Bloc opératoire</v>
      </c>
      <c r="P1452">
        <f>IF(AND(Contrats[[#This Row],[debut]]&lt;=Résultats!D$11,Contrats[[#This Row],[fin_imputee]]&gt;=Résultats!D$11),1,0)</f>
        <v>0</v>
      </c>
    </row>
    <row r="1453" spans="1:16" x14ac:dyDescent="0.35">
      <c r="A1453">
        <v>1451</v>
      </c>
      <c r="B1453" s="1">
        <v>38953</v>
      </c>
      <c r="C1453" s="1">
        <v>39440</v>
      </c>
      <c r="D1453" s="1">
        <f>IF(Contrats[[#This Row],[fin]]="",D$1, Contrats[[#This Row],[fin]])</f>
        <v>39440</v>
      </c>
      <c r="E1453" t="s">
        <v>13</v>
      </c>
      <c r="F1453">
        <v>991</v>
      </c>
      <c r="G1453">
        <v>262</v>
      </c>
      <c r="H1453" t="s">
        <v>424</v>
      </c>
      <c r="I1453">
        <v>366</v>
      </c>
      <c r="J1453" t="s">
        <v>14</v>
      </c>
      <c r="K1453" t="s">
        <v>15</v>
      </c>
      <c r="L1453">
        <v>0</v>
      </c>
      <c r="M1453">
        <v>0</v>
      </c>
      <c r="N1453">
        <v>0</v>
      </c>
      <c r="O1453" t="str">
        <f>VLOOKUP(Contrats[[#This Row],[id_emploi]],Emplois[#All],3,0)</f>
        <v>Bloc opératoire</v>
      </c>
      <c r="P1453">
        <f>IF(AND(Contrats[[#This Row],[debut]]&lt;=Résultats!D$11,Contrats[[#This Row],[fin_imputee]]&gt;=Résultats!D$11),1,0)</f>
        <v>0</v>
      </c>
    </row>
    <row r="1454" spans="1:16" x14ac:dyDescent="0.35">
      <c r="A1454">
        <v>1452</v>
      </c>
      <c r="B1454" s="1">
        <v>39456</v>
      </c>
      <c r="C1454" s="1"/>
      <c r="D1454" s="1">
        <f>IF(Contrats[[#This Row],[fin]]="",D$1, Contrats[[#This Row],[fin]])</f>
        <v>45900</v>
      </c>
      <c r="E1454" t="s">
        <v>13</v>
      </c>
      <c r="F1454">
        <v>991</v>
      </c>
      <c r="G1454">
        <v>262</v>
      </c>
      <c r="H1454" t="s">
        <v>424</v>
      </c>
      <c r="I1454">
        <v>367</v>
      </c>
      <c r="J1454" t="s">
        <v>22</v>
      </c>
      <c r="K1454" t="s">
        <v>15</v>
      </c>
      <c r="L1454">
        <v>0</v>
      </c>
      <c r="M1454">
        <v>1</v>
      </c>
      <c r="N1454">
        <v>0</v>
      </c>
      <c r="O1454" t="str">
        <f>VLOOKUP(Contrats[[#This Row],[id_emploi]],Emplois[#All],3,0)</f>
        <v>Bloc opératoire</v>
      </c>
      <c r="P1454">
        <f>IF(AND(Contrats[[#This Row],[debut]]&lt;=Résultats!D$11,Contrats[[#This Row],[fin_imputee]]&gt;=Résultats!D$11),1,0)</f>
        <v>1</v>
      </c>
    </row>
    <row r="1455" spans="1:16" x14ac:dyDescent="0.35">
      <c r="A1455">
        <v>1453</v>
      </c>
      <c r="B1455" s="1">
        <v>42386</v>
      </c>
      <c r="C1455" s="1"/>
      <c r="D1455" s="1">
        <f>IF(Contrats[[#This Row],[fin]]="",D$1, Contrats[[#This Row],[fin]])</f>
        <v>45900</v>
      </c>
      <c r="E1455" t="s">
        <v>13</v>
      </c>
      <c r="F1455">
        <v>992</v>
      </c>
      <c r="G1455">
        <v>99</v>
      </c>
      <c r="H1455" t="s">
        <v>424</v>
      </c>
      <c r="I1455">
        <v>159</v>
      </c>
      <c r="J1455" t="s">
        <v>16</v>
      </c>
      <c r="K1455" t="s">
        <v>15</v>
      </c>
      <c r="L1455">
        <v>1</v>
      </c>
      <c r="M1455">
        <v>0</v>
      </c>
      <c r="N1455">
        <v>1</v>
      </c>
      <c r="O1455" t="str">
        <f>VLOOKUP(Contrats[[#This Row],[id_emploi]],Emplois[#All],3,0)</f>
        <v>Administratif</v>
      </c>
      <c r="P1455">
        <f>IF(AND(Contrats[[#This Row],[debut]]&lt;=Résultats!D$11,Contrats[[#This Row],[fin_imputee]]&gt;=Résultats!D$11),1,0)</f>
        <v>1</v>
      </c>
    </row>
    <row r="1456" spans="1:16" x14ac:dyDescent="0.35">
      <c r="A1456">
        <v>1454</v>
      </c>
      <c r="B1456" s="1">
        <v>37134</v>
      </c>
      <c r="C1456" s="1">
        <v>37652</v>
      </c>
      <c r="D1456" s="1">
        <f>IF(Contrats[[#This Row],[fin]]="",D$1, Contrats[[#This Row],[fin]])</f>
        <v>37652</v>
      </c>
      <c r="E1456" t="s">
        <v>13</v>
      </c>
      <c r="F1456">
        <v>993</v>
      </c>
      <c r="G1456">
        <v>30</v>
      </c>
      <c r="H1456" t="s">
        <v>425</v>
      </c>
      <c r="I1456">
        <v>66</v>
      </c>
      <c r="J1456" t="s">
        <v>18</v>
      </c>
      <c r="K1456" t="s">
        <v>18</v>
      </c>
      <c r="L1456">
        <v>1</v>
      </c>
      <c r="M1456">
        <v>0</v>
      </c>
      <c r="N1456">
        <v>1</v>
      </c>
      <c r="O1456" t="str">
        <f>VLOOKUP(Contrats[[#This Row],[id_emploi]],Emplois[#All],3,0)</f>
        <v>Médical</v>
      </c>
      <c r="P1456">
        <f>IF(AND(Contrats[[#This Row],[debut]]&lt;=Résultats!D$11,Contrats[[#This Row],[fin_imputee]]&gt;=Résultats!D$11),1,0)</f>
        <v>0</v>
      </c>
    </row>
    <row r="1457" spans="1:16" x14ac:dyDescent="0.35">
      <c r="A1457">
        <v>1455</v>
      </c>
      <c r="B1457" s="1">
        <v>37671</v>
      </c>
      <c r="C1457" s="1">
        <v>38402</v>
      </c>
      <c r="D1457" s="1">
        <f>IF(Contrats[[#This Row],[fin]]="",D$1, Contrats[[#This Row],[fin]])</f>
        <v>38402</v>
      </c>
      <c r="E1457" t="s">
        <v>13</v>
      </c>
      <c r="F1457">
        <v>993</v>
      </c>
      <c r="G1457">
        <v>10</v>
      </c>
      <c r="H1457" t="s">
        <v>424</v>
      </c>
      <c r="I1457">
        <v>25</v>
      </c>
      <c r="J1457" t="s">
        <v>16</v>
      </c>
      <c r="K1457" t="s">
        <v>15</v>
      </c>
      <c r="L1457">
        <v>0</v>
      </c>
      <c r="M1457">
        <v>0</v>
      </c>
      <c r="N1457">
        <v>1</v>
      </c>
      <c r="O1457" t="str">
        <f>VLOOKUP(Contrats[[#This Row],[id_emploi]],Emplois[#All],3,0)</f>
        <v>Médical</v>
      </c>
      <c r="P1457">
        <f>IF(AND(Contrats[[#This Row],[debut]]&lt;=Résultats!D$11,Contrats[[#This Row],[fin_imputee]]&gt;=Résultats!D$11),1,0)</f>
        <v>0</v>
      </c>
    </row>
    <row r="1458" spans="1:16" x14ac:dyDescent="0.35">
      <c r="A1458">
        <v>1456</v>
      </c>
      <c r="B1458" s="1">
        <v>38453</v>
      </c>
      <c r="C1458" s="1">
        <v>38818</v>
      </c>
      <c r="D1458" s="1">
        <f>IF(Contrats[[#This Row],[fin]]="",D$1, Contrats[[#This Row],[fin]])</f>
        <v>38818</v>
      </c>
      <c r="E1458" t="s">
        <v>13</v>
      </c>
      <c r="F1458">
        <v>994</v>
      </c>
      <c r="G1458">
        <v>220</v>
      </c>
      <c r="H1458" t="s">
        <v>424</v>
      </c>
      <c r="I1458">
        <v>315</v>
      </c>
      <c r="J1458" t="s">
        <v>16</v>
      </c>
      <c r="K1458" t="s">
        <v>15</v>
      </c>
      <c r="L1458">
        <v>0</v>
      </c>
      <c r="M1458">
        <v>0</v>
      </c>
      <c r="N1458">
        <v>1</v>
      </c>
      <c r="O1458" t="str">
        <f>VLOOKUP(Contrats[[#This Row],[id_emploi]],Emplois[#All],3,0)</f>
        <v>Soins infirmiers</v>
      </c>
      <c r="P1458">
        <f>IF(AND(Contrats[[#This Row],[debut]]&lt;=Résultats!D$11,Contrats[[#This Row],[fin_imputee]]&gt;=Résultats!D$11),1,0)</f>
        <v>0</v>
      </c>
    </row>
    <row r="1459" spans="1:16" x14ac:dyDescent="0.35">
      <c r="A1459">
        <v>1457</v>
      </c>
      <c r="B1459" s="1">
        <v>38864</v>
      </c>
      <c r="C1459" s="1">
        <v>39199</v>
      </c>
      <c r="D1459" s="1">
        <f>IF(Contrats[[#This Row],[fin]]="",D$1, Contrats[[#This Row],[fin]])</f>
        <v>39199</v>
      </c>
      <c r="E1459" t="s">
        <v>13</v>
      </c>
      <c r="F1459">
        <v>994</v>
      </c>
      <c r="G1459">
        <v>220</v>
      </c>
      <c r="H1459" t="s">
        <v>424</v>
      </c>
      <c r="I1459">
        <v>315</v>
      </c>
      <c r="J1459" t="s">
        <v>16</v>
      </c>
      <c r="K1459" t="s">
        <v>15</v>
      </c>
      <c r="L1459">
        <v>0</v>
      </c>
      <c r="M1459">
        <v>1</v>
      </c>
      <c r="N1459">
        <v>1</v>
      </c>
      <c r="O1459" t="str">
        <f>VLOOKUP(Contrats[[#This Row],[id_emploi]],Emplois[#All],3,0)</f>
        <v>Soins infirmiers</v>
      </c>
      <c r="P1459">
        <f>IF(AND(Contrats[[#This Row],[debut]]&lt;=Résultats!D$11,Contrats[[#This Row],[fin_imputee]]&gt;=Résultats!D$11),1,0)</f>
        <v>0</v>
      </c>
    </row>
    <row r="1460" spans="1:16" x14ac:dyDescent="0.35">
      <c r="A1460">
        <v>1458</v>
      </c>
      <c r="B1460" s="1">
        <v>38463</v>
      </c>
      <c r="C1460" s="1">
        <v>39193</v>
      </c>
      <c r="D1460" s="1">
        <f>IF(Contrats[[#This Row],[fin]]="",D$1, Contrats[[#This Row],[fin]])</f>
        <v>39193</v>
      </c>
      <c r="E1460" t="s">
        <v>13</v>
      </c>
      <c r="F1460">
        <v>995</v>
      </c>
      <c r="G1460">
        <v>148</v>
      </c>
      <c r="H1460" t="s">
        <v>424</v>
      </c>
      <c r="I1460">
        <v>208</v>
      </c>
      <c r="J1460" t="s">
        <v>19</v>
      </c>
      <c r="K1460" t="s">
        <v>20</v>
      </c>
      <c r="L1460">
        <v>0</v>
      </c>
      <c r="M1460">
        <v>0</v>
      </c>
      <c r="N1460">
        <v>1</v>
      </c>
      <c r="O1460" t="str">
        <f>VLOOKUP(Contrats[[#This Row],[id_emploi]],Emplois[#All],3,0)</f>
        <v>Logistique</v>
      </c>
      <c r="P1460">
        <f>IF(AND(Contrats[[#This Row],[debut]]&lt;=Résultats!D$11,Contrats[[#This Row],[fin_imputee]]&gt;=Résultats!D$11),1,0)</f>
        <v>0</v>
      </c>
    </row>
    <row r="1461" spans="1:16" x14ac:dyDescent="0.35">
      <c r="A1461">
        <v>1459</v>
      </c>
      <c r="B1461" s="1">
        <v>39206</v>
      </c>
      <c r="C1461" s="1"/>
      <c r="D1461" s="1">
        <f>IF(Contrats[[#This Row],[fin]]="",D$1, Contrats[[#This Row],[fin]])</f>
        <v>45900</v>
      </c>
      <c r="E1461" t="s">
        <v>13</v>
      </c>
      <c r="F1461">
        <v>995</v>
      </c>
      <c r="G1461">
        <v>148</v>
      </c>
      <c r="H1461" t="s">
        <v>424</v>
      </c>
      <c r="I1461">
        <v>208</v>
      </c>
      <c r="J1461" t="s">
        <v>19</v>
      </c>
      <c r="K1461" t="s">
        <v>20</v>
      </c>
      <c r="L1461">
        <v>1</v>
      </c>
      <c r="M1461">
        <v>1</v>
      </c>
      <c r="N1461">
        <v>0</v>
      </c>
      <c r="O1461" t="str">
        <f>VLOOKUP(Contrats[[#This Row],[id_emploi]],Emplois[#All],3,0)</f>
        <v>Logistique</v>
      </c>
      <c r="P1461">
        <f>IF(AND(Contrats[[#This Row],[debut]]&lt;=Résultats!D$11,Contrats[[#This Row],[fin_imputee]]&gt;=Résultats!D$11),1,0)</f>
        <v>1</v>
      </c>
    </row>
    <row r="1462" spans="1:16" x14ac:dyDescent="0.35">
      <c r="A1462">
        <v>1460</v>
      </c>
      <c r="B1462" s="1">
        <v>37371</v>
      </c>
      <c r="C1462" s="1">
        <v>37766</v>
      </c>
      <c r="D1462" s="1">
        <f>IF(Contrats[[#This Row],[fin]]="",D$1, Contrats[[#This Row],[fin]])</f>
        <v>37766</v>
      </c>
      <c r="E1462" t="s">
        <v>17</v>
      </c>
      <c r="F1462">
        <v>996</v>
      </c>
      <c r="G1462">
        <v>227</v>
      </c>
      <c r="H1462" t="s">
        <v>427</v>
      </c>
      <c r="I1462">
        <v>325</v>
      </c>
      <c r="J1462" t="s">
        <v>14</v>
      </c>
      <c r="K1462" t="s">
        <v>15</v>
      </c>
      <c r="L1462">
        <v>1</v>
      </c>
      <c r="M1462">
        <v>0</v>
      </c>
      <c r="N1462">
        <v>1</v>
      </c>
      <c r="O1462" t="str">
        <f>VLOOKUP(Contrats[[#This Row],[id_emploi]],Emplois[#All],3,0)</f>
        <v>Pédiatrie/néonat</v>
      </c>
      <c r="P1462">
        <f>IF(AND(Contrats[[#This Row],[debut]]&lt;=Résultats!D$11,Contrats[[#This Row],[fin_imputee]]&gt;=Résultats!D$11),1,0)</f>
        <v>0</v>
      </c>
    </row>
    <row r="1463" spans="1:16" x14ac:dyDescent="0.35">
      <c r="A1463">
        <v>1461</v>
      </c>
      <c r="B1463" s="1">
        <v>38651</v>
      </c>
      <c r="C1463" s="1">
        <v>39016</v>
      </c>
      <c r="D1463" s="1">
        <f>IF(Contrats[[#This Row],[fin]]="",D$1, Contrats[[#This Row],[fin]])</f>
        <v>39016</v>
      </c>
      <c r="E1463" t="s">
        <v>13</v>
      </c>
      <c r="F1463">
        <v>997</v>
      </c>
      <c r="G1463">
        <v>194</v>
      </c>
      <c r="H1463" t="s">
        <v>424</v>
      </c>
      <c r="I1463">
        <v>274</v>
      </c>
      <c r="J1463" t="s">
        <v>18</v>
      </c>
      <c r="K1463" t="s">
        <v>18</v>
      </c>
      <c r="L1463">
        <v>1</v>
      </c>
      <c r="M1463">
        <v>0</v>
      </c>
      <c r="N1463">
        <v>1</v>
      </c>
      <c r="O1463" t="str">
        <f>VLOOKUP(Contrats[[#This Row],[id_emploi]],Emplois[#All],3,0)</f>
        <v>Médical</v>
      </c>
      <c r="P1463">
        <f>IF(AND(Contrats[[#This Row],[debut]]&lt;=Résultats!D$11,Contrats[[#This Row],[fin_imputee]]&gt;=Résultats!D$11),1,0)</f>
        <v>0</v>
      </c>
    </row>
    <row r="1464" spans="1:16" x14ac:dyDescent="0.35">
      <c r="A1464">
        <v>1462</v>
      </c>
      <c r="B1464" s="1">
        <v>42673</v>
      </c>
      <c r="C1464" s="1">
        <v>43220</v>
      </c>
      <c r="D1464" s="1">
        <f>IF(Contrats[[#This Row],[fin]]="",D$1, Contrats[[#This Row],[fin]])</f>
        <v>43220</v>
      </c>
      <c r="E1464" t="s">
        <v>17</v>
      </c>
      <c r="F1464">
        <v>998</v>
      </c>
      <c r="G1464">
        <v>202</v>
      </c>
      <c r="H1464" t="s">
        <v>427</v>
      </c>
      <c r="I1464">
        <v>289</v>
      </c>
      <c r="J1464" t="s">
        <v>22</v>
      </c>
      <c r="K1464" t="s">
        <v>15</v>
      </c>
      <c r="L1464">
        <v>0</v>
      </c>
      <c r="M1464">
        <v>0</v>
      </c>
      <c r="N1464">
        <v>0</v>
      </c>
      <c r="O1464" t="str">
        <f>VLOOKUP(Contrats[[#This Row],[id_emploi]],Emplois[#All],3,0)</f>
        <v>Bloc opératoire</v>
      </c>
      <c r="P1464">
        <f>IF(AND(Contrats[[#This Row],[debut]]&lt;=Résultats!D$11,Contrats[[#This Row],[fin_imputee]]&gt;=Résultats!D$11),1,0)</f>
        <v>0</v>
      </c>
    </row>
    <row r="1465" spans="1:16" x14ac:dyDescent="0.35">
      <c r="A1465">
        <v>1463</v>
      </c>
      <c r="B1465" s="1">
        <v>37088</v>
      </c>
      <c r="C1465" s="1">
        <v>37484</v>
      </c>
      <c r="D1465" s="1">
        <f>IF(Contrats[[#This Row],[fin]]="",D$1, Contrats[[#This Row],[fin]])</f>
        <v>37484</v>
      </c>
      <c r="E1465" t="s">
        <v>13</v>
      </c>
      <c r="F1465">
        <v>999</v>
      </c>
      <c r="G1465">
        <v>196</v>
      </c>
      <c r="H1465" t="s">
        <v>424</v>
      </c>
      <c r="I1465">
        <v>277</v>
      </c>
      <c r="J1465" t="s">
        <v>16</v>
      </c>
      <c r="K1465" t="s">
        <v>15</v>
      </c>
      <c r="L1465">
        <v>1</v>
      </c>
      <c r="M1465">
        <v>0</v>
      </c>
      <c r="N1465">
        <v>1</v>
      </c>
      <c r="O1465" t="str">
        <f>VLOOKUP(Contrats[[#This Row],[id_emploi]],Emplois[#All],3,0)</f>
        <v>Médical</v>
      </c>
      <c r="P1465">
        <f>IF(AND(Contrats[[#This Row],[debut]]&lt;=Résultats!D$11,Contrats[[#This Row],[fin_imputee]]&gt;=Résultats!D$11),1,0)</f>
        <v>0</v>
      </c>
    </row>
    <row r="1466" spans="1:16" x14ac:dyDescent="0.35">
      <c r="A1466">
        <v>1464</v>
      </c>
      <c r="B1466" s="1">
        <v>36531</v>
      </c>
      <c r="C1466" s="1">
        <v>36713</v>
      </c>
      <c r="D1466" s="1">
        <f>IF(Contrats[[#This Row],[fin]]="",D$1, Contrats[[#This Row],[fin]])</f>
        <v>36713</v>
      </c>
      <c r="E1466" t="s">
        <v>17</v>
      </c>
      <c r="F1466">
        <v>1000</v>
      </c>
      <c r="G1466">
        <v>136</v>
      </c>
      <c r="H1466" t="s">
        <v>424</v>
      </c>
      <c r="I1466">
        <v>196</v>
      </c>
      <c r="J1466" t="s">
        <v>14</v>
      </c>
      <c r="K1466" t="s">
        <v>15</v>
      </c>
      <c r="L1466">
        <v>0</v>
      </c>
      <c r="M1466">
        <v>1</v>
      </c>
      <c r="N1466">
        <v>1</v>
      </c>
      <c r="O1466" t="str">
        <f>VLOOKUP(Contrats[[#This Row],[id_emploi]],Emplois[#All],3,0)</f>
        <v>Hygiène/Hôtellerie</v>
      </c>
      <c r="P1466">
        <f>IF(AND(Contrats[[#This Row],[debut]]&lt;=Résultats!D$11,Contrats[[#This Row],[fin_imputee]]&gt;=Résultats!D$11),1,0)</f>
        <v>0</v>
      </c>
    </row>
    <row r="1467" spans="1:16" x14ac:dyDescent="0.35">
      <c r="A1467">
        <v>1465</v>
      </c>
      <c r="B1467" s="1">
        <v>37759</v>
      </c>
      <c r="C1467" s="1">
        <v>38370</v>
      </c>
      <c r="D1467" s="1">
        <f>IF(Contrats[[#This Row],[fin]]="",D$1, Contrats[[#This Row],[fin]])</f>
        <v>38370</v>
      </c>
      <c r="E1467" t="s">
        <v>13</v>
      </c>
      <c r="F1467">
        <v>1001</v>
      </c>
      <c r="G1467">
        <v>120</v>
      </c>
      <c r="H1467" t="s">
        <v>424</v>
      </c>
      <c r="I1467">
        <v>180</v>
      </c>
      <c r="J1467" t="s">
        <v>19</v>
      </c>
      <c r="K1467" t="s">
        <v>20</v>
      </c>
      <c r="L1467">
        <v>0</v>
      </c>
      <c r="M1467">
        <v>1</v>
      </c>
      <c r="N1467">
        <v>1</v>
      </c>
      <c r="O1467" t="str">
        <f>VLOOKUP(Contrats[[#This Row],[id_emploi]],Emplois[#All],3,0)</f>
        <v>Recherche</v>
      </c>
      <c r="P1467">
        <f>IF(AND(Contrats[[#This Row],[debut]]&lt;=Résultats!D$11,Contrats[[#This Row],[fin_imputee]]&gt;=Résultats!D$11),1,0)</f>
        <v>0</v>
      </c>
    </row>
    <row r="1468" spans="1:16" x14ac:dyDescent="0.35">
      <c r="A1468">
        <v>1466</v>
      </c>
      <c r="B1468" s="1">
        <v>37217</v>
      </c>
      <c r="C1468" s="1"/>
      <c r="D1468" s="1">
        <f>IF(Contrats[[#This Row],[fin]]="",D$1, Contrats[[#This Row],[fin]])</f>
        <v>45900</v>
      </c>
      <c r="E1468" t="s">
        <v>13</v>
      </c>
      <c r="F1468">
        <v>1002</v>
      </c>
      <c r="G1468">
        <v>197</v>
      </c>
      <c r="H1468" t="s">
        <v>423</v>
      </c>
      <c r="I1468">
        <v>278</v>
      </c>
      <c r="J1468" t="s">
        <v>16</v>
      </c>
      <c r="K1468" t="s">
        <v>15</v>
      </c>
      <c r="L1468">
        <v>0</v>
      </c>
      <c r="M1468">
        <v>1</v>
      </c>
      <c r="N1468">
        <v>1</v>
      </c>
      <c r="O1468" t="str">
        <f>VLOOKUP(Contrats[[#This Row],[id_emploi]],Emplois[#All],3,0)</f>
        <v>Médical</v>
      </c>
      <c r="P1468">
        <f>IF(AND(Contrats[[#This Row],[debut]]&lt;=Résultats!D$11,Contrats[[#This Row],[fin_imputee]]&gt;=Résultats!D$11),1,0)</f>
        <v>1</v>
      </c>
    </row>
    <row r="1469" spans="1:16" x14ac:dyDescent="0.35">
      <c r="A1469">
        <v>1467</v>
      </c>
      <c r="B1469" s="1">
        <v>36815</v>
      </c>
      <c r="C1469" s="1">
        <v>37150</v>
      </c>
      <c r="D1469" s="1">
        <f>IF(Contrats[[#This Row],[fin]]="",D$1, Contrats[[#This Row],[fin]])</f>
        <v>37150</v>
      </c>
      <c r="E1469" t="s">
        <v>13</v>
      </c>
      <c r="F1469">
        <v>1003</v>
      </c>
      <c r="G1469">
        <v>148</v>
      </c>
      <c r="H1469" t="s">
        <v>426</v>
      </c>
      <c r="I1469">
        <v>208</v>
      </c>
      <c r="J1469" t="s">
        <v>19</v>
      </c>
      <c r="K1469" t="s">
        <v>20</v>
      </c>
      <c r="L1469">
        <v>0</v>
      </c>
      <c r="M1469">
        <v>0</v>
      </c>
      <c r="N1469">
        <v>1</v>
      </c>
      <c r="O1469" t="str">
        <f>VLOOKUP(Contrats[[#This Row],[id_emploi]],Emplois[#All],3,0)</f>
        <v>Logistique</v>
      </c>
      <c r="P1469">
        <f>IF(AND(Contrats[[#This Row],[debut]]&lt;=Résultats!D$11,Contrats[[#This Row],[fin_imputee]]&gt;=Résultats!D$11),1,0)</f>
        <v>0</v>
      </c>
    </row>
    <row r="1470" spans="1:16" x14ac:dyDescent="0.35">
      <c r="A1470">
        <v>1468</v>
      </c>
      <c r="B1470" s="1">
        <v>40565</v>
      </c>
      <c r="C1470" s="1">
        <v>40838</v>
      </c>
      <c r="D1470" s="1">
        <f>IF(Contrats[[#This Row],[fin]]="",D$1, Contrats[[#This Row],[fin]])</f>
        <v>40838</v>
      </c>
      <c r="E1470" t="s">
        <v>17</v>
      </c>
      <c r="F1470">
        <v>1004</v>
      </c>
      <c r="G1470">
        <v>271</v>
      </c>
      <c r="H1470" t="s">
        <v>424</v>
      </c>
      <c r="I1470">
        <v>381</v>
      </c>
      <c r="J1470" t="s">
        <v>14</v>
      </c>
      <c r="K1470" t="s">
        <v>15</v>
      </c>
      <c r="L1470">
        <v>0</v>
      </c>
      <c r="M1470">
        <v>1</v>
      </c>
      <c r="N1470">
        <v>1</v>
      </c>
      <c r="O1470" t="str">
        <f>VLOOKUP(Contrats[[#This Row],[id_emploi]],Emplois[#All],3,0)</f>
        <v>Imagerie</v>
      </c>
      <c r="P1470">
        <f>IF(AND(Contrats[[#This Row],[debut]]&lt;=Résultats!D$11,Contrats[[#This Row],[fin_imputee]]&gt;=Résultats!D$11),1,0)</f>
        <v>0</v>
      </c>
    </row>
    <row r="1471" spans="1:16" x14ac:dyDescent="0.35">
      <c r="A1471">
        <v>1469</v>
      </c>
      <c r="B1471" s="1">
        <v>40891</v>
      </c>
      <c r="C1471" s="1">
        <v>40922</v>
      </c>
      <c r="D1471" s="1">
        <f>IF(Contrats[[#This Row],[fin]]="",D$1, Contrats[[#This Row],[fin]])</f>
        <v>40922</v>
      </c>
      <c r="E1471" t="s">
        <v>17</v>
      </c>
      <c r="F1471">
        <v>1004</v>
      </c>
      <c r="G1471">
        <v>271</v>
      </c>
      <c r="H1471" t="s">
        <v>426</v>
      </c>
      <c r="I1471">
        <v>380</v>
      </c>
      <c r="J1471" t="s">
        <v>16</v>
      </c>
      <c r="K1471" t="s">
        <v>15</v>
      </c>
      <c r="L1471">
        <v>1</v>
      </c>
      <c r="M1471">
        <v>0</v>
      </c>
      <c r="N1471">
        <v>0</v>
      </c>
      <c r="O1471" t="str">
        <f>VLOOKUP(Contrats[[#This Row],[id_emploi]],Emplois[#All],3,0)</f>
        <v>Imagerie</v>
      </c>
      <c r="P1471">
        <f>IF(AND(Contrats[[#This Row],[debut]]&lt;=Résultats!D$11,Contrats[[#This Row],[fin_imputee]]&gt;=Résultats!D$11),1,0)</f>
        <v>0</v>
      </c>
    </row>
    <row r="1472" spans="1:16" x14ac:dyDescent="0.35">
      <c r="A1472">
        <v>1470</v>
      </c>
      <c r="B1472" s="1">
        <v>37596</v>
      </c>
      <c r="C1472" s="1">
        <v>37900</v>
      </c>
      <c r="D1472" s="1">
        <f>IF(Contrats[[#This Row],[fin]]="",D$1, Contrats[[#This Row],[fin]])</f>
        <v>37900</v>
      </c>
      <c r="E1472" t="s">
        <v>13</v>
      </c>
      <c r="F1472">
        <v>1005</v>
      </c>
      <c r="G1472">
        <v>210</v>
      </c>
      <c r="H1472" t="s">
        <v>424</v>
      </c>
      <c r="I1472">
        <v>303</v>
      </c>
      <c r="J1472" t="s">
        <v>14</v>
      </c>
      <c r="K1472" t="s">
        <v>15</v>
      </c>
      <c r="L1472">
        <v>0</v>
      </c>
      <c r="M1472">
        <v>1</v>
      </c>
      <c r="N1472">
        <v>1</v>
      </c>
      <c r="O1472" t="str">
        <f>VLOOKUP(Contrats[[#This Row],[id_emploi]],Emplois[#All],3,0)</f>
        <v>Soins infirmiers</v>
      </c>
      <c r="P1472">
        <f>IF(AND(Contrats[[#This Row],[debut]]&lt;=Résultats!D$11,Contrats[[#This Row],[fin_imputee]]&gt;=Résultats!D$11),1,0)</f>
        <v>0</v>
      </c>
    </row>
    <row r="1473" spans="1:16" x14ac:dyDescent="0.35">
      <c r="A1473">
        <v>1471</v>
      </c>
      <c r="B1473" s="1">
        <v>37945</v>
      </c>
      <c r="C1473" s="1">
        <v>45992</v>
      </c>
      <c r="D1473" s="1">
        <f>IF(Contrats[[#This Row],[fin]]="",D$1, Contrats[[#This Row],[fin]])</f>
        <v>45992</v>
      </c>
      <c r="E1473" t="s">
        <v>17</v>
      </c>
      <c r="F1473">
        <v>1005</v>
      </c>
      <c r="G1473">
        <v>261</v>
      </c>
      <c r="H1473" t="s">
        <v>424</v>
      </c>
      <c r="I1473">
        <v>365</v>
      </c>
      <c r="J1473" t="s">
        <v>14</v>
      </c>
      <c r="K1473" t="s">
        <v>15</v>
      </c>
      <c r="L1473">
        <v>0</v>
      </c>
      <c r="M1473">
        <v>1</v>
      </c>
      <c r="N1473">
        <v>1</v>
      </c>
      <c r="O1473" t="str">
        <f>VLOOKUP(Contrats[[#This Row],[id_emploi]],Emplois[#All],3,0)</f>
        <v>Soins infirmiers</v>
      </c>
      <c r="P1473">
        <f>IF(AND(Contrats[[#This Row],[debut]]&lt;=Résultats!D$11,Contrats[[#This Row],[fin_imputee]]&gt;=Résultats!D$11),1,0)</f>
        <v>1</v>
      </c>
    </row>
    <row r="1474" spans="1:16" x14ac:dyDescent="0.35">
      <c r="A1474">
        <v>1472</v>
      </c>
      <c r="B1474" s="1">
        <v>40530</v>
      </c>
      <c r="C1474" s="1">
        <v>41047</v>
      </c>
      <c r="D1474" s="1">
        <f>IF(Contrats[[#This Row],[fin]]="",D$1, Contrats[[#This Row],[fin]])</f>
        <v>41047</v>
      </c>
      <c r="E1474" t="s">
        <v>13</v>
      </c>
      <c r="F1474">
        <v>1006</v>
      </c>
      <c r="G1474">
        <v>269</v>
      </c>
      <c r="H1474" t="s">
        <v>424</v>
      </c>
      <c r="I1474">
        <v>377</v>
      </c>
      <c r="J1474" t="s">
        <v>16</v>
      </c>
      <c r="K1474" t="s">
        <v>15</v>
      </c>
      <c r="L1474">
        <v>0</v>
      </c>
      <c r="M1474">
        <v>1</v>
      </c>
      <c r="N1474">
        <v>1</v>
      </c>
      <c r="O1474" t="str">
        <f>VLOOKUP(Contrats[[#This Row],[id_emploi]],Emplois[#All],3,0)</f>
        <v>Médical</v>
      </c>
      <c r="P1474">
        <f>IF(AND(Contrats[[#This Row],[debut]]&lt;=Résultats!D$11,Contrats[[#This Row],[fin_imputee]]&gt;=Résultats!D$11),1,0)</f>
        <v>0</v>
      </c>
    </row>
    <row r="1475" spans="1:16" x14ac:dyDescent="0.35">
      <c r="A1475">
        <v>1473</v>
      </c>
      <c r="B1475" s="1">
        <v>37532</v>
      </c>
      <c r="C1475" s="1">
        <v>37593</v>
      </c>
      <c r="D1475" s="1">
        <f>IF(Contrats[[#This Row],[fin]]="",D$1, Contrats[[#This Row],[fin]])</f>
        <v>37593</v>
      </c>
      <c r="E1475" t="s">
        <v>17</v>
      </c>
      <c r="F1475">
        <v>1007</v>
      </c>
      <c r="G1475">
        <v>261</v>
      </c>
      <c r="H1475" t="s">
        <v>423</v>
      </c>
      <c r="I1475">
        <v>365</v>
      </c>
      <c r="J1475" t="s">
        <v>14</v>
      </c>
      <c r="K1475" t="s">
        <v>15</v>
      </c>
      <c r="L1475">
        <v>0</v>
      </c>
      <c r="M1475">
        <v>1</v>
      </c>
      <c r="N1475">
        <v>1</v>
      </c>
      <c r="O1475" t="str">
        <f>VLOOKUP(Contrats[[#This Row],[id_emploi]],Emplois[#All],3,0)</f>
        <v>Soins infirmiers</v>
      </c>
      <c r="P1475">
        <f>IF(AND(Contrats[[#This Row],[debut]]&lt;=Résultats!D$11,Contrats[[#This Row],[fin_imputee]]&gt;=Résultats!D$11),1,0)</f>
        <v>0</v>
      </c>
    </row>
    <row r="1476" spans="1:16" x14ac:dyDescent="0.35">
      <c r="A1476">
        <v>1474</v>
      </c>
      <c r="B1476" s="1">
        <v>39295</v>
      </c>
      <c r="C1476" s="1">
        <v>39783</v>
      </c>
      <c r="D1476" s="1">
        <f>IF(Contrats[[#This Row],[fin]]="",D$1, Contrats[[#This Row],[fin]])</f>
        <v>39783</v>
      </c>
      <c r="E1476" t="s">
        <v>13</v>
      </c>
      <c r="F1476">
        <v>1008</v>
      </c>
      <c r="G1476">
        <v>204</v>
      </c>
      <c r="H1476" t="s">
        <v>423</v>
      </c>
      <c r="I1476">
        <v>293</v>
      </c>
      <c r="J1476" t="s">
        <v>19</v>
      </c>
      <c r="K1476" t="s">
        <v>20</v>
      </c>
      <c r="L1476">
        <v>0</v>
      </c>
      <c r="M1476">
        <v>0</v>
      </c>
      <c r="N1476">
        <v>1</v>
      </c>
      <c r="O1476" t="str">
        <f>VLOOKUP(Contrats[[#This Row],[id_emploi]],Emplois[#All],3,0)</f>
        <v>Imagerie</v>
      </c>
      <c r="P1476">
        <f>IF(AND(Contrats[[#This Row],[debut]]&lt;=Résultats!D$11,Contrats[[#This Row],[fin_imputee]]&gt;=Résultats!D$11),1,0)</f>
        <v>0</v>
      </c>
    </row>
    <row r="1477" spans="1:16" x14ac:dyDescent="0.35">
      <c r="A1477">
        <v>1475</v>
      </c>
      <c r="B1477" s="1">
        <v>39807</v>
      </c>
      <c r="C1477" s="1">
        <v>40537</v>
      </c>
      <c r="D1477" s="1">
        <f>IF(Contrats[[#This Row],[fin]]="",D$1, Contrats[[#This Row],[fin]])</f>
        <v>40537</v>
      </c>
      <c r="E1477" t="s">
        <v>13</v>
      </c>
      <c r="F1477">
        <v>1008</v>
      </c>
      <c r="G1477">
        <v>204</v>
      </c>
      <c r="H1477" t="s">
        <v>426</v>
      </c>
      <c r="I1477">
        <v>293</v>
      </c>
      <c r="J1477" t="s">
        <v>19</v>
      </c>
      <c r="K1477" t="s">
        <v>20</v>
      </c>
      <c r="L1477">
        <v>0</v>
      </c>
      <c r="M1477">
        <v>0</v>
      </c>
      <c r="N1477">
        <v>1</v>
      </c>
      <c r="O1477" t="str">
        <f>VLOOKUP(Contrats[[#This Row],[id_emploi]],Emplois[#All],3,0)</f>
        <v>Imagerie</v>
      </c>
      <c r="P1477">
        <f>IF(AND(Contrats[[#This Row],[debut]]&lt;=Résultats!D$11,Contrats[[#This Row],[fin_imputee]]&gt;=Résultats!D$11),1,0)</f>
        <v>0</v>
      </c>
    </row>
    <row r="1478" spans="1:16" x14ac:dyDescent="0.35">
      <c r="A1478">
        <v>1476</v>
      </c>
      <c r="B1478" s="1">
        <v>36673</v>
      </c>
      <c r="C1478" s="1">
        <v>37161</v>
      </c>
      <c r="D1478" s="1">
        <f>IF(Contrats[[#This Row],[fin]]="",D$1, Contrats[[#This Row],[fin]])</f>
        <v>37161</v>
      </c>
      <c r="E1478" t="s">
        <v>13</v>
      </c>
      <c r="F1478">
        <v>1009</v>
      </c>
      <c r="G1478">
        <v>7</v>
      </c>
      <c r="H1478" t="s">
        <v>424</v>
      </c>
      <c r="I1478">
        <v>18</v>
      </c>
      <c r="J1478" t="s">
        <v>18</v>
      </c>
      <c r="K1478" t="s">
        <v>18</v>
      </c>
      <c r="L1478">
        <v>0</v>
      </c>
      <c r="M1478">
        <v>0</v>
      </c>
      <c r="N1478">
        <v>1</v>
      </c>
      <c r="O1478" t="str">
        <f>VLOOKUP(Contrats[[#This Row],[id_emploi]],Emplois[#All],3,0)</f>
        <v>Médical</v>
      </c>
      <c r="P1478">
        <f>IF(AND(Contrats[[#This Row],[debut]]&lt;=Résultats!D$11,Contrats[[#This Row],[fin_imputee]]&gt;=Résultats!D$11),1,0)</f>
        <v>0</v>
      </c>
    </row>
    <row r="1479" spans="1:16" x14ac:dyDescent="0.35">
      <c r="A1479">
        <v>1477</v>
      </c>
      <c r="B1479" s="1">
        <v>37396</v>
      </c>
      <c r="C1479" s="1">
        <v>37610</v>
      </c>
      <c r="D1479" s="1">
        <f>IF(Contrats[[#This Row],[fin]]="",D$1, Contrats[[#This Row],[fin]])</f>
        <v>37610</v>
      </c>
      <c r="E1479" t="s">
        <v>17</v>
      </c>
      <c r="F1479">
        <v>1010</v>
      </c>
      <c r="G1479">
        <v>286</v>
      </c>
      <c r="H1479" t="s">
        <v>424</v>
      </c>
      <c r="I1479">
        <v>402</v>
      </c>
      <c r="J1479" t="s">
        <v>16</v>
      </c>
      <c r="K1479" t="s">
        <v>15</v>
      </c>
      <c r="L1479">
        <v>0</v>
      </c>
      <c r="M1479">
        <v>0</v>
      </c>
      <c r="N1479">
        <v>1</v>
      </c>
      <c r="O1479" t="str">
        <f>VLOOKUP(Contrats[[#This Row],[id_emploi]],Emplois[#All],3,0)</f>
        <v>Administratif/médical</v>
      </c>
      <c r="P1479">
        <f>IF(AND(Contrats[[#This Row],[debut]]&lt;=Résultats!D$11,Contrats[[#This Row],[fin_imputee]]&gt;=Résultats!D$11),1,0)</f>
        <v>0</v>
      </c>
    </row>
    <row r="1480" spans="1:16" x14ac:dyDescent="0.35">
      <c r="A1480">
        <v>1478</v>
      </c>
      <c r="B1480" s="1">
        <v>38598</v>
      </c>
      <c r="C1480" s="1">
        <v>38901</v>
      </c>
      <c r="D1480" s="1">
        <f>IF(Contrats[[#This Row],[fin]]="",D$1, Contrats[[#This Row],[fin]])</f>
        <v>38901</v>
      </c>
      <c r="E1480" t="s">
        <v>21</v>
      </c>
      <c r="F1480">
        <v>1011</v>
      </c>
      <c r="G1480">
        <v>169</v>
      </c>
      <c r="H1480" t="s">
        <v>424</v>
      </c>
      <c r="I1480">
        <v>237</v>
      </c>
      <c r="J1480" t="s">
        <v>16</v>
      </c>
      <c r="K1480" t="s">
        <v>15</v>
      </c>
      <c r="L1480">
        <v>0</v>
      </c>
      <c r="M1480">
        <v>1</v>
      </c>
      <c r="N1480">
        <v>1</v>
      </c>
      <c r="O1480" t="str">
        <f>VLOOKUP(Contrats[[#This Row],[id_emploi]],Emplois[#All],3,0)</f>
        <v>Logistique</v>
      </c>
      <c r="P1480">
        <f>IF(AND(Contrats[[#This Row],[debut]]&lt;=Résultats!D$11,Contrats[[#This Row],[fin_imputee]]&gt;=Résultats!D$11),1,0)</f>
        <v>0</v>
      </c>
    </row>
    <row r="1481" spans="1:16" x14ac:dyDescent="0.35">
      <c r="A1481">
        <v>1479</v>
      </c>
      <c r="B1481" s="1">
        <v>36622</v>
      </c>
      <c r="C1481" s="1">
        <v>37293</v>
      </c>
      <c r="D1481" s="1">
        <f>IF(Contrats[[#This Row],[fin]]="",D$1, Contrats[[#This Row],[fin]])</f>
        <v>37293</v>
      </c>
      <c r="E1481" t="s">
        <v>13</v>
      </c>
      <c r="F1481">
        <v>1012</v>
      </c>
      <c r="G1481">
        <v>224</v>
      </c>
      <c r="H1481" t="s">
        <v>427</v>
      </c>
      <c r="I1481">
        <v>322</v>
      </c>
      <c r="J1481" t="s">
        <v>14</v>
      </c>
      <c r="K1481" t="s">
        <v>15</v>
      </c>
      <c r="L1481">
        <v>1</v>
      </c>
      <c r="M1481">
        <v>1</v>
      </c>
      <c r="N1481">
        <v>1</v>
      </c>
      <c r="O1481" t="str">
        <f>VLOOKUP(Contrats[[#This Row],[id_emploi]],Emplois[#All],3,0)</f>
        <v>Soins infirmiers</v>
      </c>
      <c r="P1481">
        <f>IF(AND(Contrats[[#This Row],[debut]]&lt;=Résultats!D$11,Contrats[[#This Row],[fin_imputee]]&gt;=Résultats!D$11),1,0)</f>
        <v>0</v>
      </c>
    </row>
    <row r="1482" spans="1:16" x14ac:dyDescent="0.35">
      <c r="A1482">
        <v>1480</v>
      </c>
      <c r="B1482" s="1">
        <v>37295</v>
      </c>
      <c r="C1482" s="1">
        <v>37780</v>
      </c>
      <c r="D1482" s="1">
        <f>IF(Contrats[[#This Row],[fin]]="",D$1, Contrats[[#This Row],[fin]])</f>
        <v>37780</v>
      </c>
      <c r="E1482" t="s">
        <v>17</v>
      </c>
      <c r="F1482">
        <v>1012</v>
      </c>
      <c r="G1482">
        <v>224</v>
      </c>
      <c r="H1482" t="s">
        <v>424</v>
      </c>
      <c r="I1482">
        <v>322</v>
      </c>
      <c r="J1482" t="s">
        <v>14</v>
      </c>
      <c r="K1482" t="s">
        <v>15</v>
      </c>
      <c r="L1482">
        <v>0</v>
      </c>
      <c r="M1482">
        <v>1</v>
      </c>
      <c r="N1482">
        <v>1</v>
      </c>
      <c r="O1482" t="str">
        <f>VLOOKUP(Contrats[[#This Row],[id_emploi]],Emplois[#All],3,0)</f>
        <v>Soins infirmiers</v>
      </c>
      <c r="P1482">
        <f>IF(AND(Contrats[[#This Row],[debut]]&lt;=Résultats!D$11,Contrats[[#This Row],[fin_imputee]]&gt;=Résultats!D$11),1,0)</f>
        <v>0</v>
      </c>
    </row>
    <row r="1483" spans="1:16" x14ac:dyDescent="0.35">
      <c r="A1483">
        <v>1481</v>
      </c>
      <c r="B1483" s="1">
        <v>37806</v>
      </c>
      <c r="C1483" s="1">
        <v>38264</v>
      </c>
      <c r="D1483" s="1">
        <f>IF(Contrats[[#This Row],[fin]]="",D$1, Contrats[[#This Row],[fin]])</f>
        <v>38264</v>
      </c>
      <c r="E1483" t="s">
        <v>13</v>
      </c>
      <c r="F1483">
        <v>1012</v>
      </c>
      <c r="G1483">
        <v>29</v>
      </c>
      <c r="H1483" t="s">
        <v>424</v>
      </c>
      <c r="I1483">
        <v>64</v>
      </c>
      <c r="J1483" t="s">
        <v>18</v>
      </c>
      <c r="K1483" t="s">
        <v>18</v>
      </c>
      <c r="L1483">
        <v>0</v>
      </c>
      <c r="M1483">
        <v>0</v>
      </c>
      <c r="N1483">
        <v>1</v>
      </c>
      <c r="O1483" t="str">
        <f>VLOOKUP(Contrats[[#This Row],[id_emploi]],Emplois[#All],3,0)</f>
        <v>Médical</v>
      </c>
      <c r="P1483">
        <f>IF(AND(Contrats[[#This Row],[debut]]&lt;=Résultats!D$11,Contrats[[#This Row],[fin_imputee]]&gt;=Résultats!D$11),1,0)</f>
        <v>0</v>
      </c>
    </row>
    <row r="1484" spans="1:16" x14ac:dyDescent="0.35">
      <c r="A1484">
        <v>1482</v>
      </c>
      <c r="B1484" s="1">
        <v>36674</v>
      </c>
      <c r="C1484" s="1">
        <v>36735</v>
      </c>
      <c r="D1484" s="1">
        <f>IF(Contrats[[#This Row],[fin]]="",D$1, Contrats[[#This Row],[fin]])</f>
        <v>36735</v>
      </c>
      <c r="E1484" t="s">
        <v>17</v>
      </c>
      <c r="F1484">
        <v>1013</v>
      </c>
      <c r="G1484">
        <v>261</v>
      </c>
      <c r="H1484" t="s">
        <v>423</v>
      </c>
      <c r="I1484">
        <v>365</v>
      </c>
      <c r="J1484" t="s">
        <v>14</v>
      </c>
      <c r="K1484" t="s">
        <v>15</v>
      </c>
      <c r="L1484">
        <v>0</v>
      </c>
      <c r="M1484">
        <v>0</v>
      </c>
      <c r="N1484">
        <v>1</v>
      </c>
      <c r="O1484" t="str">
        <f>VLOOKUP(Contrats[[#This Row],[id_emploi]],Emplois[#All],3,0)</f>
        <v>Soins infirmiers</v>
      </c>
      <c r="P1484">
        <f>IF(AND(Contrats[[#This Row],[debut]]&lt;=Résultats!D$11,Contrats[[#This Row],[fin_imputee]]&gt;=Résultats!D$11),1,0)</f>
        <v>0</v>
      </c>
    </row>
    <row r="1485" spans="1:16" x14ac:dyDescent="0.35">
      <c r="A1485">
        <v>1483</v>
      </c>
      <c r="B1485" s="1">
        <v>43752</v>
      </c>
      <c r="C1485" s="1"/>
      <c r="D1485" s="1">
        <f>IF(Contrats[[#This Row],[fin]]="",D$1, Contrats[[#This Row],[fin]])</f>
        <v>45900</v>
      </c>
      <c r="E1485" t="s">
        <v>13</v>
      </c>
      <c r="F1485">
        <v>1014</v>
      </c>
      <c r="G1485">
        <v>249</v>
      </c>
      <c r="H1485" t="s">
        <v>425</v>
      </c>
      <c r="I1485">
        <v>352</v>
      </c>
      <c r="J1485" t="s">
        <v>19</v>
      </c>
      <c r="K1485" t="s">
        <v>20</v>
      </c>
      <c r="L1485">
        <v>1</v>
      </c>
      <c r="M1485">
        <v>1</v>
      </c>
      <c r="N1485">
        <v>1</v>
      </c>
      <c r="O1485" t="str">
        <f>VLOOKUP(Contrats[[#This Row],[id_emploi]],Emplois[#All],3,0)</f>
        <v>Imagerie</v>
      </c>
      <c r="P1485">
        <f>IF(AND(Contrats[[#This Row],[debut]]&lt;=Résultats!D$11,Contrats[[#This Row],[fin_imputee]]&gt;=Résultats!D$11),1,0)</f>
        <v>1</v>
      </c>
    </row>
    <row r="1486" spans="1:16" x14ac:dyDescent="0.35">
      <c r="A1486">
        <v>1484</v>
      </c>
      <c r="B1486" s="1">
        <v>36632</v>
      </c>
      <c r="C1486" s="1">
        <v>36997</v>
      </c>
      <c r="D1486" s="1">
        <f>IF(Contrats[[#This Row],[fin]]="",D$1, Contrats[[#This Row],[fin]])</f>
        <v>36997</v>
      </c>
      <c r="E1486" t="s">
        <v>17</v>
      </c>
      <c r="F1486">
        <v>1015</v>
      </c>
      <c r="G1486">
        <v>221</v>
      </c>
      <c r="H1486" t="s">
        <v>423</v>
      </c>
      <c r="I1486">
        <v>317</v>
      </c>
      <c r="J1486" t="s">
        <v>16</v>
      </c>
      <c r="K1486" t="s">
        <v>15</v>
      </c>
      <c r="L1486">
        <v>0</v>
      </c>
      <c r="M1486">
        <v>0</v>
      </c>
      <c r="N1486">
        <v>1</v>
      </c>
      <c r="O1486" t="str">
        <f>VLOOKUP(Contrats[[#This Row],[id_emploi]],Emplois[#All],3,0)</f>
        <v>Soins infirmiers</v>
      </c>
      <c r="P1486">
        <f>IF(AND(Contrats[[#This Row],[debut]]&lt;=Résultats!D$11,Contrats[[#This Row],[fin_imputee]]&gt;=Résultats!D$11),1,0)</f>
        <v>0</v>
      </c>
    </row>
    <row r="1487" spans="1:16" x14ac:dyDescent="0.35">
      <c r="A1487">
        <v>1485</v>
      </c>
      <c r="B1487" s="1">
        <v>43670</v>
      </c>
      <c r="C1487" s="1"/>
      <c r="D1487" s="1">
        <f>IF(Contrats[[#This Row],[fin]]="",D$1, Contrats[[#This Row],[fin]])</f>
        <v>45900</v>
      </c>
      <c r="E1487" t="s">
        <v>13</v>
      </c>
      <c r="F1487">
        <v>1016</v>
      </c>
      <c r="G1487">
        <v>285</v>
      </c>
      <c r="H1487" t="s">
        <v>424</v>
      </c>
      <c r="I1487">
        <v>400</v>
      </c>
      <c r="J1487" t="s">
        <v>16</v>
      </c>
      <c r="K1487" t="s">
        <v>15</v>
      </c>
      <c r="L1487">
        <v>0</v>
      </c>
      <c r="M1487">
        <v>0</v>
      </c>
      <c r="N1487">
        <v>1</v>
      </c>
      <c r="O1487" t="str">
        <f>VLOOKUP(Contrats[[#This Row],[id_emploi]],Emplois[#All],3,0)</f>
        <v>Soins infirmiers</v>
      </c>
      <c r="P1487">
        <f>IF(AND(Contrats[[#This Row],[debut]]&lt;=Résultats!D$11,Contrats[[#This Row],[fin_imputee]]&gt;=Résultats!D$11),1,0)</f>
        <v>1</v>
      </c>
    </row>
    <row r="1488" spans="1:16" x14ac:dyDescent="0.35">
      <c r="A1488">
        <v>1486</v>
      </c>
      <c r="B1488" s="1">
        <v>36818</v>
      </c>
      <c r="C1488" s="1">
        <v>37061</v>
      </c>
      <c r="D1488" s="1">
        <f>IF(Contrats[[#This Row],[fin]]="",D$1, Contrats[[#This Row],[fin]])</f>
        <v>37061</v>
      </c>
      <c r="E1488" t="s">
        <v>13</v>
      </c>
      <c r="F1488">
        <v>1017</v>
      </c>
      <c r="G1488">
        <v>161</v>
      </c>
      <c r="H1488" t="s">
        <v>424</v>
      </c>
      <c r="I1488">
        <v>228</v>
      </c>
      <c r="J1488" t="s">
        <v>16</v>
      </c>
      <c r="K1488" t="s">
        <v>15</v>
      </c>
      <c r="L1488">
        <v>0</v>
      </c>
      <c r="M1488">
        <v>0</v>
      </c>
      <c r="N1488">
        <v>1</v>
      </c>
      <c r="O1488" t="str">
        <f>VLOOKUP(Contrats[[#This Row],[id_emploi]],Emplois[#All],3,0)</f>
        <v>Techniques/bâtiment</v>
      </c>
      <c r="P1488">
        <f>IF(AND(Contrats[[#This Row],[debut]]&lt;=Résultats!D$11,Contrats[[#This Row],[fin_imputee]]&gt;=Résultats!D$11),1,0)</f>
        <v>0</v>
      </c>
    </row>
    <row r="1489" spans="1:16" x14ac:dyDescent="0.35">
      <c r="A1489">
        <v>1487</v>
      </c>
      <c r="B1489" s="1">
        <v>37085</v>
      </c>
      <c r="C1489" s="1">
        <v>37693</v>
      </c>
      <c r="D1489" s="1">
        <f>IF(Contrats[[#This Row],[fin]]="",D$1, Contrats[[#This Row],[fin]])</f>
        <v>37693</v>
      </c>
      <c r="E1489" t="s">
        <v>13</v>
      </c>
      <c r="F1489">
        <v>1017</v>
      </c>
      <c r="G1489">
        <v>161</v>
      </c>
      <c r="H1489" t="s">
        <v>423</v>
      </c>
      <c r="I1489">
        <v>228</v>
      </c>
      <c r="J1489" t="s">
        <v>16</v>
      </c>
      <c r="K1489" t="s">
        <v>15</v>
      </c>
      <c r="L1489">
        <v>0</v>
      </c>
      <c r="M1489">
        <v>0</v>
      </c>
      <c r="N1489">
        <v>1</v>
      </c>
      <c r="O1489" t="str">
        <f>VLOOKUP(Contrats[[#This Row],[id_emploi]],Emplois[#All],3,0)</f>
        <v>Techniques/bâtiment</v>
      </c>
      <c r="P1489">
        <f>IF(AND(Contrats[[#This Row],[debut]]&lt;=Résultats!D$11,Contrats[[#This Row],[fin_imputee]]&gt;=Résultats!D$11),1,0)</f>
        <v>0</v>
      </c>
    </row>
    <row r="1490" spans="1:16" x14ac:dyDescent="0.35">
      <c r="A1490">
        <v>1488</v>
      </c>
      <c r="B1490" s="1">
        <v>37723</v>
      </c>
      <c r="C1490" s="1">
        <v>38180</v>
      </c>
      <c r="D1490" s="1">
        <f>IF(Contrats[[#This Row],[fin]]="",D$1, Contrats[[#This Row],[fin]])</f>
        <v>38180</v>
      </c>
      <c r="E1490" t="s">
        <v>17</v>
      </c>
      <c r="F1490">
        <v>1017</v>
      </c>
      <c r="G1490">
        <v>161</v>
      </c>
      <c r="H1490" t="s">
        <v>427</v>
      </c>
      <c r="I1490">
        <v>229</v>
      </c>
      <c r="J1490" t="s">
        <v>18</v>
      </c>
      <c r="K1490" t="s">
        <v>18</v>
      </c>
      <c r="L1490">
        <v>0</v>
      </c>
      <c r="M1490">
        <v>0</v>
      </c>
      <c r="N1490">
        <v>1</v>
      </c>
      <c r="O1490" t="str">
        <f>VLOOKUP(Contrats[[#This Row],[id_emploi]],Emplois[#All],3,0)</f>
        <v>Techniques/bâtiment</v>
      </c>
      <c r="P1490">
        <f>IF(AND(Contrats[[#This Row],[debut]]&lt;=Résultats!D$11,Contrats[[#This Row],[fin_imputee]]&gt;=Résultats!D$11),1,0)</f>
        <v>0</v>
      </c>
    </row>
    <row r="1491" spans="1:16" x14ac:dyDescent="0.35">
      <c r="A1491">
        <v>1489</v>
      </c>
      <c r="B1491" s="1">
        <v>38183</v>
      </c>
      <c r="C1491" s="1">
        <v>38791</v>
      </c>
      <c r="D1491" s="1">
        <f>IF(Contrats[[#This Row],[fin]]="",D$1, Contrats[[#This Row],[fin]])</f>
        <v>38791</v>
      </c>
      <c r="E1491" t="s">
        <v>13</v>
      </c>
      <c r="F1491">
        <v>1017</v>
      </c>
      <c r="G1491">
        <v>161</v>
      </c>
      <c r="H1491" t="s">
        <v>424</v>
      </c>
      <c r="I1491">
        <v>229</v>
      </c>
      <c r="J1491" t="s">
        <v>18</v>
      </c>
      <c r="K1491" t="s">
        <v>18</v>
      </c>
      <c r="L1491">
        <v>1</v>
      </c>
      <c r="M1491">
        <v>0</v>
      </c>
      <c r="N1491">
        <v>1</v>
      </c>
      <c r="O1491" t="str">
        <f>VLOOKUP(Contrats[[#This Row],[id_emploi]],Emplois[#All],3,0)</f>
        <v>Techniques/bâtiment</v>
      </c>
      <c r="P1491">
        <f>IF(AND(Contrats[[#This Row],[debut]]&lt;=Résultats!D$11,Contrats[[#This Row],[fin_imputee]]&gt;=Résultats!D$11),1,0)</f>
        <v>0</v>
      </c>
    </row>
    <row r="1492" spans="1:16" x14ac:dyDescent="0.35">
      <c r="A1492">
        <v>1490</v>
      </c>
      <c r="B1492" s="1">
        <v>38825</v>
      </c>
      <c r="C1492" s="1"/>
      <c r="D1492" s="1">
        <f>IF(Contrats[[#This Row],[fin]]="",D$1, Contrats[[#This Row],[fin]])</f>
        <v>45900</v>
      </c>
      <c r="E1492" t="s">
        <v>13</v>
      </c>
      <c r="F1492">
        <v>1017</v>
      </c>
      <c r="G1492">
        <v>161</v>
      </c>
      <c r="H1492" t="s">
        <v>424</v>
      </c>
      <c r="I1492">
        <v>228</v>
      </c>
      <c r="J1492" t="s">
        <v>16</v>
      </c>
      <c r="K1492" t="s">
        <v>15</v>
      </c>
      <c r="L1492">
        <v>1</v>
      </c>
      <c r="M1492">
        <v>1</v>
      </c>
      <c r="N1492">
        <v>1</v>
      </c>
      <c r="O1492" t="str">
        <f>VLOOKUP(Contrats[[#This Row],[id_emploi]],Emplois[#All],3,0)</f>
        <v>Techniques/bâtiment</v>
      </c>
      <c r="P1492">
        <f>IF(AND(Contrats[[#This Row],[debut]]&lt;=Résultats!D$11,Contrats[[#This Row],[fin_imputee]]&gt;=Résultats!D$11),1,0)</f>
        <v>1</v>
      </c>
    </row>
    <row r="1493" spans="1:16" x14ac:dyDescent="0.35">
      <c r="A1493">
        <v>1491</v>
      </c>
      <c r="B1493" s="1">
        <v>37021</v>
      </c>
      <c r="C1493" s="1">
        <v>37662</v>
      </c>
      <c r="D1493" s="1">
        <f>IF(Contrats[[#This Row],[fin]]="",D$1, Contrats[[#This Row],[fin]])</f>
        <v>37662</v>
      </c>
      <c r="E1493" t="s">
        <v>13</v>
      </c>
      <c r="F1493">
        <v>1018</v>
      </c>
      <c r="G1493">
        <v>43</v>
      </c>
      <c r="H1493" t="s">
        <v>424</v>
      </c>
      <c r="I1493">
        <v>87</v>
      </c>
      <c r="J1493" t="s">
        <v>14</v>
      </c>
      <c r="K1493" t="s">
        <v>15</v>
      </c>
      <c r="L1493">
        <v>0</v>
      </c>
      <c r="M1493">
        <v>0</v>
      </c>
      <c r="N1493">
        <v>1</v>
      </c>
      <c r="O1493" t="str">
        <f>VLOOKUP(Contrats[[#This Row],[id_emploi]],Emplois[#All],3,0)</f>
        <v>Soins infirmiers</v>
      </c>
      <c r="P1493">
        <f>IF(AND(Contrats[[#This Row],[debut]]&lt;=Résultats!D$11,Contrats[[#This Row],[fin_imputee]]&gt;=Résultats!D$11),1,0)</f>
        <v>0</v>
      </c>
    </row>
    <row r="1494" spans="1:16" x14ac:dyDescent="0.35">
      <c r="A1494">
        <v>1492</v>
      </c>
      <c r="B1494" s="1">
        <v>37673</v>
      </c>
      <c r="C1494" s="1">
        <v>37701</v>
      </c>
      <c r="D1494" s="1">
        <f>IF(Contrats[[#This Row],[fin]]="",D$1, Contrats[[#This Row],[fin]])</f>
        <v>37701</v>
      </c>
      <c r="E1494" t="s">
        <v>17</v>
      </c>
      <c r="F1494">
        <v>1018</v>
      </c>
      <c r="G1494">
        <v>43</v>
      </c>
      <c r="H1494" t="s">
        <v>424</v>
      </c>
      <c r="I1494">
        <v>87</v>
      </c>
      <c r="J1494" t="s">
        <v>14</v>
      </c>
      <c r="K1494" t="s">
        <v>15</v>
      </c>
      <c r="L1494">
        <v>0</v>
      </c>
      <c r="M1494">
        <v>1</v>
      </c>
      <c r="N1494">
        <v>1</v>
      </c>
      <c r="O1494" t="str">
        <f>VLOOKUP(Contrats[[#This Row],[id_emploi]],Emplois[#All],3,0)</f>
        <v>Soins infirmiers</v>
      </c>
      <c r="P1494">
        <f>IF(AND(Contrats[[#This Row],[debut]]&lt;=Résultats!D$11,Contrats[[#This Row],[fin_imputee]]&gt;=Résultats!D$11),1,0)</f>
        <v>0</v>
      </c>
    </row>
    <row r="1495" spans="1:16" x14ac:dyDescent="0.35">
      <c r="A1495">
        <v>1493</v>
      </c>
      <c r="B1495" s="1">
        <v>36597</v>
      </c>
      <c r="C1495" s="1">
        <v>36962</v>
      </c>
      <c r="D1495" s="1">
        <f>IF(Contrats[[#This Row],[fin]]="",D$1, Contrats[[#This Row],[fin]])</f>
        <v>36962</v>
      </c>
      <c r="E1495" t="s">
        <v>13</v>
      </c>
      <c r="F1495">
        <v>1019</v>
      </c>
      <c r="G1495">
        <v>100</v>
      </c>
      <c r="H1495" t="s">
        <v>424</v>
      </c>
      <c r="I1495">
        <v>160</v>
      </c>
      <c r="J1495" t="s">
        <v>16</v>
      </c>
      <c r="K1495" t="s">
        <v>15</v>
      </c>
      <c r="L1495">
        <v>0</v>
      </c>
      <c r="M1495">
        <v>0</v>
      </c>
      <c r="N1495">
        <v>1</v>
      </c>
      <c r="O1495" t="str">
        <f>VLOOKUP(Contrats[[#This Row],[id_emploi]],Emplois[#All],3,0)</f>
        <v>Administratif</v>
      </c>
      <c r="P1495">
        <f>IF(AND(Contrats[[#This Row],[debut]]&lt;=Résultats!D$11,Contrats[[#This Row],[fin_imputee]]&gt;=Résultats!D$11),1,0)</f>
        <v>0</v>
      </c>
    </row>
    <row r="1496" spans="1:16" x14ac:dyDescent="0.35">
      <c r="A1496">
        <v>1494</v>
      </c>
      <c r="B1496" s="1">
        <v>36790</v>
      </c>
      <c r="C1496" s="1">
        <v>37520</v>
      </c>
      <c r="D1496" s="1">
        <f>IF(Contrats[[#This Row],[fin]]="",D$1, Contrats[[#This Row],[fin]])</f>
        <v>37520</v>
      </c>
      <c r="E1496" t="s">
        <v>13</v>
      </c>
      <c r="F1496">
        <v>1020</v>
      </c>
      <c r="G1496">
        <v>247</v>
      </c>
      <c r="H1496" t="s">
        <v>424</v>
      </c>
      <c r="I1496">
        <v>349</v>
      </c>
      <c r="J1496" t="s">
        <v>16</v>
      </c>
      <c r="K1496" t="s">
        <v>15</v>
      </c>
      <c r="L1496">
        <v>1</v>
      </c>
      <c r="M1496">
        <v>1</v>
      </c>
      <c r="N1496">
        <v>1</v>
      </c>
      <c r="O1496" t="str">
        <f>VLOOKUP(Contrats[[#This Row],[id_emploi]],Emplois[#All],3,0)</f>
        <v>Soins infirmiers</v>
      </c>
      <c r="P1496">
        <f>IF(AND(Contrats[[#This Row],[debut]]&lt;=Résultats!D$11,Contrats[[#This Row],[fin_imputee]]&gt;=Résultats!D$11),1,0)</f>
        <v>0</v>
      </c>
    </row>
    <row r="1497" spans="1:16" x14ac:dyDescent="0.35">
      <c r="A1497">
        <v>1495</v>
      </c>
      <c r="B1497" s="1">
        <v>37573</v>
      </c>
      <c r="C1497" s="1">
        <v>46082</v>
      </c>
      <c r="D1497" s="1">
        <f>IF(Contrats[[#This Row],[fin]]="",D$1, Contrats[[#This Row],[fin]])</f>
        <v>46082</v>
      </c>
      <c r="E1497" t="s">
        <v>17</v>
      </c>
      <c r="F1497">
        <v>1021</v>
      </c>
      <c r="G1497">
        <v>221</v>
      </c>
      <c r="H1497" t="s">
        <v>424</v>
      </c>
      <c r="I1497">
        <v>317</v>
      </c>
      <c r="J1497" t="s">
        <v>16</v>
      </c>
      <c r="K1497" t="s">
        <v>15</v>
      </c>
      <c r="L1497">
        <v>0</v>
      </c>
      <c r="M1497">
        <v>0</v>
      </c>
      <c r="N1497">
        <v>1</v>
      </c>
      <c r="O1497" t="str">
        <f>VLOOKUP(Contrats[[#This Row],[id_emploi]],Emplois[#All],3,0)</f>
        <v>Soins infirmiers</v>
      </c>
      <c r="P1497">
        <f>IF(AND(Contrats[[#This Row],[debut]]&lt;=Résultats!D$11,Contrats[[#This Row],[fin_imputee]]&gt;=Résultats!D$11),1,0)</f>
        <v>1</v>
      </c>
    </row>
    <row r="1498" spans="1:16" x14ac:dyDescent="0.35">
      <c r="A1498">
        <v>1496</v>
      </c>
      <c r="B1498" s="1">
        <v>36608</v>
      </c>
      <c r="C1498" s="1">
        <v>37065</v>
      </c>
      <c r="D1498" s="1">
        <f>IF(Contrats[[#This Row],[fin]]="",D$1, Contrats[[#This Row],[fin]])</f>
        <v>37065</v>
      </c>
      <c r="E1498" t="s">
        <v>13</v>
      </c>
      <c r="F1498">
        <v>1022</v>
      </c>
      <c r="G1498">
        <v>256</v>
      </c>
      <c r="H1498" t="s">
        <v>424</v>
      </c>
      <c r="I1498">
        <v>360</v>
      </c>
      <c r="J1498" t="s">
        <v>14</v>
      </c>
      <c r="K1498" t="s">
        <v>15</v>
      </c>
      <c r="L1498">
        <v>0</v>
      </c>
      <c r="M1498">
        <v>1</v>
      </c>
      <c r="N1498">
        <v>1</v>
      </c>
      <c r="O1498" t="str">
        <f>VLOOKUP(Contrats[[#This Row],[id_emploi]],Emplois[#All],3,0)</f>
        <v>Soins infirmiers</v>
      </c>
      <c r="P1498">
        <f>IF(AND(Contrats[[#This Row],[debut]]&lt;=Résultats!D$11,Contrats[[#This Row],[fin_imputee]]&gt;=Résultats!D$11),1,0)</f>
        <v>0</v>
      </c>
    </row>
    <row r="1499" spans="1:16" x14ac:dyDescent="0.35">
      <c r="A1499">
        <v>1497</v>
      </c>
      <c r="B1499" s="1">
        <v>37081</v>
      </c>
      <c r="C1499" s="1">
        <v>37599</v>
      </c>
      <c r="D1499" s="1">
        <f>IF(Contrats[[#This Row],[fin]]="",D$1, Contrats[[#This Row],[fin]])</f>
        <v>37599</v>
      </c>
      <c r="E1499" t="s">
        <v>17</v>
      </c>
      <c r="F1499">
        <v>1022</v>
      </c>
      <c r="G1499">
        <v>285</v>
      </c>
      <c r="H1499" t="s">
        <v>423</v>
      </c>
      <c r="I1499">
        <v>401</v>
      </c>
      <c r="J1499" t="s">
        <v>14</v>
      </c>
      <c r="K1499" t="s">
        <v>15</v>
      </c>
      <c r="L1499">
        <v>0</v>
      </c>
      <c r="M1499">
        <v>0</v>
      </c>
      <c r="N1499">
        <v>1</v>
      </c>
      <c r="O1499" t="str">
        <f>VLOOKUP(Contrats[[#This Row],[id_emploi]],Emplois[#All],3,0)</f>
        <v>Soins infirmiers</v>
      </c>
      <c r="P1499">
        <f>IF(AND(Contrats[[#This Row],[debut]]&lt;=Résultats!D$11,Contrats[[#This Row],[fin_imputee]]&gt;=Résultats!D$11),1,0)</f>
        <v>0</v>
      </c>
    </row>
    <row r="1500" spans="1:16" x14ac:dyDescent="0.35">
      <c r="A1500">
        <v>1498</v>
      </c>
      <c r="B1500" s="1">
        <v>44137</v>
      </c>
      <c r="C1500" s="1">
        <v>44683</v>
      </c>
      <c r="D1500" s="1">
        <f>IF(Contrats[[#This Row],[fin]]="",D$1, Contrats[[#This Row],[fin]])</f>
        <v>44683</v>
      </c>
      <c r="E1500" t="s">
        <v>21</v>
      </c>
      <c r="F1500">
        <v>1023</v>
      </c>
      <c r="G1500">
        <v>189</v>
      </c>
      <c r="H1500" t="s">
        <v>424</v>
      </c>
      <c r="I1500">
        <v>260</v>
      </c>
      <c r="J1500" t="s">
        <v>16</v>
      </c>
      <c r="K1500" t="s">
        <v>15</v>
      </c>
      <c r="L1500">
        <v>0</v>
      </c>
      <c r="M1500">
        <v>1</v>
      </c>
      <c r="N1500">
        <v>1</v>
      </c>
      <c r="O1500" t="str">
        <f>VLOOKUP(Contrats[[#This Row],[id_emploi]],Emplois[#All],3,0)</f>
        <v>Médical</v>
      </c>
      <c r="P1500">
        <f>IF(AND(Contrats[[#This Row],[debut]]&lt;=Résultats!D$11,Contrats[[#This Row],[fin_imputee]]&gt;=Résultats!D$11),1,0)</f>
        <v>0</v>
      </c>
    </row>
    <row r="1501" spans="1:16" x14ac:dyDescent="0.35">
      <c r="A1501">
        <v>1499</v>
      </c>
      <c r="B1501" s="1">
        <v>36638</v>
      </c>
      <c r="C1501" s="1">
        <v>36852</v>
      </c>
      <c r="D1501" s="1">
        <f>IF(Contrats[[#This Row],[fin]]="",D$1, Contrats[[#This Row],[fin]])</f>
        <v>36852</v>
      </c>
      <c r="E1501" t="s">
        <v>13</v>
      </c>
      <c r="F1501">
        <v>1024</v>
      </c>
      <c r="G1501">
        <v>299</v>
      </c>
      <c r="H1501" t="s">
        <v>424</v>
      </c>
      <c r="I1501">
        <v>416</v>
      </c>
      <c r="J1501" t="s">
        <v>14</v>
      </c>
      <c r="K1501" t="s">
        <v>15</v>
      </c>
      <c r="L1501">
        <v>0</v>
      </c>
      <c r="M1501">
        <v>0</v>
      </c>
      <c r="N1501">
        <v>1</v>
      </c>
      <c r="O1501" t="str">
        <f>VLOOKUP(Contrats[[#This Row],[id_emploi]],Emplois[#All],3,0)</f>
        <v>Soins infirmiers</v>
      </c>
      <c r="P1501">
        <f>IF(AND(Contrats[[#This Row],[debut]]&lt;=Résultats!D$11,Contrats[[#This Row],[fin_imputee]]&gt;=Résultats!D$11),1,0)</f>
        <v>0</v>
      </c>
    </row>
    <row r="1502" spans="1:16" x14ac:dyDescent="0.35">
      <c r="A1502">
        <v>1500</v>
      </c>
      <c r="B1502" s="1">
        <v>36875</v>
      </c>
      <c r="C1502" s="1">
        <v>37210</v>
      </c>
      <c r="D1502" s="1">
        <f>IF(Contrats[[#This Row],[fin]]="",D$1, Contrats[[#This Row],[fin]])</f>
        <v>37210</v>
      </c>
      <c r="E1502" t="s">
        <v>13</v>
      </c>
      <c r="F1502">
        <v>1024</v>
      </c>
      <c r="G1502">
        <v>299</v>
      </c>
      <c r="H1502" t="s">
        <v>423</v>
      </c>
      <c r="I1502">
        <v>416</v>
      </c>
      <c r="J1502" t="s">
        <v>14</v>
      </c>
      <c r="K1502" t="s">
        <v>15</v>
      </c>
      <c r="L1502">
        <v>0</v>
      </c>
      <c r="M1502">
        <v>0</v>
      </c>
      <c r="N1502">
        <v>1</v>
      </c>
      <c r="O1502" t="str">
        <f>VLOOKUP(Contrats[[#This Row],[id_emploi]],Emplois[#All],3,0)</f>
        <v>Soins infirmiers</v>
      </c>
      <c r="P1502">
        <f>IF(AND(Contrats[[#This Row],[debut]]&lt;=Résultats!D$11,Contrats[[#This Row],[fin_imputee]]&gt;=Résultats!D$11),1,0)</f>
        <v>0</v>
      </c>
    </row>
    <row r="1503" spans="1:16" x14ac:dyDescent="0.35">
      <c r="A1503">
        <v>1501</v>
      </c>
      <c r="B1503" s="1">
        <v>37262</v>
      </c>
      <c r="C1503" s="1">
        <v>37627</v>
      </c>
      <c r="D1503" s="1">
        <f>IF(Contrats[[#This Row],[fin]]="",D$1, Contrats[[#This Row],[fin]])</f>
        <v>37627</v>
      </c>
      <c r="E1503" t="s">
        <v>13</v>
      </c>
      <c r="F1503">
        <v>1024</v>
      </c>
      <c r="G1503">
        <v>299</v>
      </c>
      <c r="H1503" t="s">
        <v>424</v>
      </c>
      <c r="I1503">
        <v>416</v>
      </c>
      <c r="J1503" t="s">
        <v>14</v>
      </c>
      <c r="K1503" t="s">
        <v>15</v>
      </c>
      <c r="L1503">
        <v>0</v>
      </c>
      <c r="M1503">
        <v>1</v>
      </c>
      <c r="N1503">
        <v>0</v>
      </c>
      <c r="O1503" t="str">
        <f>VLOOKUP(Contrats[[#This Row],[id_emploi]],Emplois[#All],3,0)</f>
        <v>Soins infirmiers</v>
      </c>
      <c r="P1503">
        <f>IF(AND(Contrats[[#This Row],[debut]]&lt;=Résultats!D$11,Contrats[[#This Row],[fin_imputee]]&gt;=Résultats!D$11),1,0)</f>
        <v>0</v>
      </c>
    </row>
    <row r="1504" spans="1:16" x14ac:dyDescent="0.35">
      <c r="A1504">
        <v>1502</v>
      </c>
      <c r="B1504" s="1">
        <v>37269</v>
      </c>
      <c r="C1504" s="1">
        <v>37877</v>
      </c>
      <c r="D1504" s="1">
        <f>IF(Contrats[[#This Row],[fin]]="",D$1, Contrats[[#This Row],[fin]])</f>
        <v>37877</v>
      </c>
      <c r="E1504" t="s">
        <v>13</v>
      </c>
      <c r="F1504">
        <v>1025</v>
      </c>
      <c r="G1504">
        <v>258</v>
      </c>
      <c r="H1504" t="s">
        <v>423</v>
      </c>
      <c r="I1504">
        <v>362</v>
      </c>
      <c r="J1504" t="s">
        <v>16</v>
      </c>
      <c r="K1504" t="s">
        <v>15</v>
      </c>
      <c r="L1504">
        <v>0</v>
      </c>
      <c r="M1504">
        <v>0</v>
      </c>
      <c r="N1504">
        <v>1</v>
      </c>
      <c r="O1504" t="str">
        <f>VLOOKUP(Contrats[[#This Row],[id_emploi]],Emplois[#All],3,0)</f>
        <v>Administratif</v>
      </c>
      <c r="P1504">
        <f>IF(AND(Contrats[[#This Row],[debut]]&lt;=Résultats!D$11,Contrats[[#This Row],[fin_imputee]]&gt;=Résultats!D$11),1,0)</f>
        <v>0</v>
      </c>
    </row>
    <row r="1505" spans="1:16" x14ac:dyDescent="0.35">
      <c r="A1505">
        <v>1503</v>
      </c>
      <c r="B1505" s="1">
        <v>37895</v>
      </c>
      <c r="C1505" s="1">
        <v>38384</v>
      </c>
      <c r="D1505" s="1">
        <f>IF(Contrats[[#This Row],[fin]]="",D$1, Contrats[[#This Row],[fin]])</f>
        <v>38384</v>
      </c>
      <c r="E1505" t="s">
        <v>13</v>
      </c>
      <c r="F1505">
        <v>1025</v>
      </c>
      <c r="G1505">
        <v>258</v>
      </c>
      <c r="H1505" t="s">
        <v>423</v>
      </c>
      <c r="I1505">
        <v>362</v>
      </c>
      <c r="J1505" t="s">
        <v>16</v>
      </c>
      <c r="K1505" t="s">
        <v>15</v>
      </c>
      <c r="L1505">
        <v>1</v>
      </c>
      <c r="M1505">
        <v>0</v>
      </c>
      <c r="N1505">
        <v>1</v>
      </c>
      <c r="O1505" t="str">
        <f>VLOOKUP(Contrats[[#This Row],[id_emploi]],Emplois[#All],3,0)</f>
        <v>Administratif</v>
      </c>
      <c r="P1505">
        <f>IF(AND(Contrats[[#This Row],[debut]]&lt;=Résultats!D$11,Contrats[[#This Row],[fin_imputee]]&gt;=Résultats!D$11),1,0)</f>
        <v>0</v>
      </c>
    </row>
    <row r="1506" spans="1:16" x14ac:dyDescent="0.35">
      <c r="A1506">
        <v>1504</v>
      </c>
      <c r="B1506" s="1">
        <v>44003</v>
      </c>
      <c r="C1506" s="1">
        <v>44217</v>
      </c>
      <c r="D1506" s="1">
        <f>IF(Contrats[[#This Row],[fin]]="",D$1, Contrats[[#This Row],[fin]])</f>
        <v>44217</v>
      </c>
      <c r="E1506" t="s">
        <v>13</v>
      </c>
      <c r="F1506">
        <v>1026</v>
      </c>
      <c r="G1506">
        <v>261</v>
      </c>
      <c r="H1506" t="s">
        <v>424</v>
      </c>
      <c r="I1506">
        <v>365</v>
      </c>
      <c r="J1506" t="s">
        <v>14</v>
      </c>
      <c r="K1506" t="s">
        <v>15</v>
      </c>
      <c r="L1506">
        <v>0</v>
      </c>
      <c r="M1506">
        <v>1</v>
      </c>
      <c r="N1506">
        <v>1</v>
      </c>
      <c r="O1506" t="str">
        <f>VLOOKUP(Contrats[[#This Row],[id_emploi]],Emplois[#All],3,0)</f>
        <v>Soins infirmiers</v>
      </c>
      <c r="P1506">
        <f>IF(AND(Contrats[[#This Row],[debut]]&lt;=Résultats!D$11,Contrats[[#This Row],[fin_imputee]]&gt;=Résultats!D$11),1,0)</f>
        <v>0</v>
      </c>
    </row>
    <row r="1507" spans="1:16" x14ac:dyDescent="0.35">
      <c r="A1507">
        <v>1505</v>
      </c>
      <c r="B1507" s="1">
        <v>44219</v>
      </c>
      <c r="C1507" s="1">
        <v>44827</v>
      </c>
      <c r="D1507" s="1">
        <f>IF(Contrats[[#This Row],[fin]]="",D$1, Contrats[[#This Row],[fin]])</f>
        <v>44827</v>
      </c>
      <c r="E1507" t="s">
        <v>13</v>
      </c>
      <c r="F1507">
        <v>1026</v>
      </c>
      <c r="G1507">
        <v>224</v>
      </c>
      <c r="H1507" t="s">
        <v>423</v>
      </c>
      <c r="I1507">
        <v>322</v>
      </c>
      <c r="J1507" t="s">
        <v>14</v>
      </c>
      <c r="K1507" t="s">
        <v>15</v>
      </c>
      <c r="L1507">
        <v>1</v>
      </c>
      <c r="M1507">
        <v>1</v>
      </c>
      <c r="N1507">
        <v>1</v>
      </c>
      <c r="O1507" t="str">
        <f>VLOOKUP(Contrats[[#This Row],[id_emploi]],Emplois[#All],3,0)</f>
        <v>Soins infirmiers</v>
      </c>
      <c r="P1507">
        <f>IF(AND(Contrats[[#This Row],[debut]]&lt;=Résultats!D$11,Contrats[[#This Row],[fin_imputee]]&gt;=Résultats!D$11),1,0)</f>
        <v>0</v>
      </c>
    </row>
    <row r="1508" spans="1:16" x14ac:dyDescent="0.35">
      <c r="A1508">
        <v>1506</v>
      </c>
      <c r="B1508" s="1">
        <v>37140</v>
      </c>
      <c r="C1508" s="1">
        <v>37566</v>
      </c>
      <c r="D1508" s="1">
        <f>IF(Contrats[[#This Row],[fin]]="",D$1, Contrats[[#This Row],[fin]])</f>
        <v>37566</v>
      </c>
      <c r="E1508" t="s">
        <v>13</v>
      </c>
      <c r="F1508">
        <v>1027</v>
      </c>
      <c r="G1508">
        <v>200</v>
      </c>
      <c r="H1508" t="s">
        <v>424</v>
      </c>
      <c r="I1508">
        <v>283</v>
      </c>
      <c r="J1508" t="s">
        <v>16</v>
      </c>
      <c r="K1508" t="s">
        <v>15</v>
      </c>
      <c r="L1508">
        <v>0</v>
      </c>
      <c r="M1508">
        <v>0</v>
      </c>
      <c r="N1508">
        <v>0</v>
      </c>
      <c r="O1508" t="str">
        <f>VLOOKUP(Contrats[[#This Row],[id_emploi]],Emplois[#All],3,0)</f>
        <v>Bloc opératoire</v>
      </c>
      <c r="P1508">
        <f>IF(AND(Contrats[[#This Row],[debut]]&lt;=Résultats!D$11,Contrats[[#This Row],[fin_imputee]]&gt;=Résultats!D$11),1,0)</f>
        <v>0</v>
      </c>
    </row>
    <row r="1509" spans="1:16" x14ac:dyDescent="0.35">
      <c r="A1509">
        <v>1507</v>
      </c>
      <c r="B1509" s="1">
        <v>37614</v>
      </c>
      <c r="C1509" s="1">
        <v>38315</v>
      </c>
      <c r="D1509" s="1">
        <f>IF(Contrats[[#This Row],[fin]]="",D$1, Contrats[[#This Row],[fin]])</f>
        <v>38315</v>
      </c>
      <c r="E1509" t="s">
        <v>13</v>
      </c>
      <c r="F1509">
        <v>1027</v>
      </c>
      <c r="G1509">
        <v>26</v>
      </c>
      <c r="H1509" t="s">
        <v>424</v>
      </c>
      <c r="I1509">
        <v>57</v>
      </c>
      <c r="J1509" t="s">
        <v>16</v>
      </c>
      <c r="K1509" t="s">
        <v>15</v>
      </c>
      <c r="L1509">
        <v>0</v>
      </c>
      <c r="M1509">
        <v>0</v>
      </c>
      <c r="N1509">
        <v>0</v>
      </c>
      <c r="O1509" t="str">
        <f>VLOOKUP(Contrats[[#This Row],[id_emploi]],Emplois[#All],3,0)</f>
        <v>Médical</v>
      </c>
      <c r="P1509">
        <f>IF(AND(Contrats[[#This Row],[debut]]&lt;=Résultats!D$11,Contrats[[#This Row],[fin_imputee]]&gt;=Résultats!D$11),1,0)</f>
        <v>0</v>
      </c>
    </row>
    <row r="1510" spans="1:16" x14ac:dyDescent="0.35">
      <c r="A1510">
        <v>1508</v>
      </c>
      <c r="B1510" s="1">
        <v>38297</v>
      </c>
      <c r="C1510" s="1"/>
      <c r="D1510" s="1">
        <f>IF(Contrats[[#This Row],[fin]]="",D$1, Contrats[[#This Row],[fin]])</f>
        <v>45900</v>
      </c>
      <c r="E1510" t="s">
        <v>13</v>
      </c>
      <c r="F1510">
        <v>1028</v>
      </c>
      <c r="G1510">
        <v>104</v>
      </c>
      <c r="H1510" t="s">
        <v>424</v>
      </c>
      <c r="I1510">
        <v>164</v>
      </c>
      <c r="J1510" t="s">
        <v>16</v>
      </c>
      <c r="K1510" t="s">
        <v>15</v>
      </c>
      <c r="L1510">
        <v>1</v>
      </c>
      <c r="M1510">
        <v>1</v>
      </c>
      <c r="N1510">
        <v>1</v>
      </c>
      <c r="O1510" t="str">
        <f>VLOOKUP(Contrats[[#This Row],[id_emploi]],Emplois[#All],3,0)</f>
        <v>Administratif</v>
      </c>
      <c r="P1510">
        <f>IF(AND(Contrats[[#This Row],[debut]]&lt;=Résultats!D$11,Contrats[[#This Row],[fin_imputee]]&gt;=Résultats!D$11),1,0)</f>
        <v>1</v>
      </c>
    </row>
    <row r="1511" spans="1:16" x14ac:dyDescent="0.35">
      <c r="A1511">
        <v>1509</v>
      </c>
      <c r="B1511" s="1">
        <v>38382</v>
      </c>
      <c r="C1511" s="1">
        <v>39020</v>
      </c>
      <c r="D1511" s="1">
        <f>IF(Contrats[[#This Row],[fin]]="",D$1, Contrats[[#This Row],[fin]])</f>
        <v>39020</v>
      </c>
      <c r="E1511" t="s">
        <v>13</v>
      </c>
      <c r="F1511">
        <v>1029</v>
      </c>
      <c r="G1511">
        <v>1</v>
      </c>
      <c r="H1511" t="s">
        <v>424</v>
      </c>
      <c r="I1511">
        <v>1</v>
      </c>
      <c r="J1511" t="s">
        <v>16</v>
      </c>
      <c r="K1511" t="s">
        <v>15</v>
      </c>
      <c r="L1511">
        <v>0</v>
      </c>
      <c r="M1511">
        <v>1</v>
      </c>
      <c r="N1511">
        <v>1</v>
      </c>
      <c r="O1511" t="str">
        <f>VLOOKUP(Contrats[[#This Row],[id_emploi]],Emplois[#All],3,0)</f>
        <v>Médical</v>
      </c>
      <c r="P1511">
        <f>IF(AND(Contrats[[#This Row],[debut]]&lt;=Résultats!D$11,Contrats[[#This Row],[fin_imputee]]&gt;=Résultats!D$11),1,0)</f>
        <v>0</v>
      </c>
    </row>
    <row r="1512" spans="1:16" x14ac:dyDescent="0.35">
      <c r="A1512">
        <v>1510</v>
      </c>
      <c r="B1512" s="1">
        <v>39118</v>
      </c>
      <c r="C1512" s="1">
        <v>46082</v>
      </c>
      <c r="D1512" s="1">
        <f>IF(Contrats[[#This Row],[fin]]="",D$1, Contrats[[#This Row],[fin]])</f>
        <v>46082</v>
      </c>
      <c r="E1512" t="s">
        <v>17</v>
      </c>
      <c r="F1512">
        <v>1030</v>
      </c>
      <c r="G1512">
        <v>192</v>
      </c>
      <c r="H1512" t="s">
        <v>424</v>
      </c>
      <c r="I1512">
        <v>271</v>
      </c>
      <c r="J1512" t="s">
        <v>18</v>
      </c>
      <c r="K1512" t="s">
        <v>18</v>
      </c>
      <c r="L1512">
        <v>0</v>
      </c>
      <c r="M1512">
        <v>0</v>
      </c>
      <c r="N1512">
        <v>1</v>
      </c>
      <c r="O1512" t="str">
        <f>VLOOKUP(Contrats[[#This Row],[id_emploi]],Emplois[#All],3,0)</f>
        <v>Médical</v>
      </c>
      <c r="P1512">
        <f>IF(AND(Contrats[[#This Row],[debut]]&lt;=Résultats!D$11,Contrats[[#This Row],[fin_imputee]]&gt;=Résultats!D$11),1,0)</f>
        <v>1</v>
      </c>
    </row>
    <row r="1513" spans="1:16" x14ac:dyDescent="0.35">
      <c r="A1513">
        <v>1511</v>
      </c>
      <c r="B1513" s="1">
        <v>41615</v>
      </c>
      <c r="C1513" s="1">
        <v>41827</v>
      </c>
      <c r="D1513" s="1">
        <f>IF(Contrats[[#This Row],[fin]]="",D$1, Contrats[[#This Row],[fin]])</f>
        <v>41827</v>
      </c>
      <c r="E1513" t="s">
        <v>17</v>
      </c>
      <c r="F1513">
        <v>1031</v>
      </c>
      <c r="G1513">
        <v>143</v>
      </c>
      <c r="H1513" t="s">
        <v>424</v>
      </c>
      <c r="I1513">
        <v>203</v>
      </c>
      <c r="J1513" t="s">
        <v>16</v>
      </c>
      <c r="K1513" t="s">
        <v>15</v>
      </c>
      <c r="L1513">
        <v>1</v>
      </c>
      <c r="M1513">
        <v>1</v>
      </c>
      <c r="N1513">
        <v>1</v>
      </c>
      <c r="O1513" t="str">
        <f>VLOOKUP(Contrats[[#This Row],[id_emploi]],Emplois[#All],3,0)</f>
        <v>Logistique</v>
      </c>
      <c r="P1513">
        <f>IF(AND(Contrats[[#This Row],[debut]]&lt;=Résultats!D$11,Contrats[[#This Row],[fin_imputee]]&gt;=Résultats!D$11),1,0)</f>
        <v>0</v>
      </c>
    </row>
    <row r="1514" spans="1:16" x14ac:dyDescent="0.35">
      <c r="A1514">
        <v>1512</v>
      </c>
      <c r="B1514" s="1">
        <v>36533</v>
      </c>
      <c r="C1514" s="1">
        <v>37080</v>
      </c>
      <c r="D1514" s="1">
        <f>IF(Contrats[[#This Row],[fin]]="",D$1, Contrats[[#This Row],[fin]])</f>
        <v>37080</v>
      </c>
      <c r="E1514" t="s">
        <v>17</v>
      </c>
      <c r="F1514">
        <v>1032</v>
      </c>
      <c r="G1514">
        <v>136</v>
      </c>
      <c r="H1514" t="s">
        <v>424</v>
      </c>
      <c r="I1514">
        <v>196</v>
      </c>
      <c r="J1514" t="s">
        <v>14</v>
      </c>
      <c r="K1514" t="s">
        <v>15</v>
      </c>
      <c r="L1514">
        <v>0</v>
      </c>
      <c r="M1514">
        <v>1</v>
      </c>
      <c r="N1514">
        <v>1</v>
      </c>
      <c r="O1514" t="str">
        <f>VLOOKUP(Contrats[[#This Row],[id_emploi]],Emplois[#All],3,0)</f>
        <v>Hygiène/Hôtellerie</v>
      </c>
      <c r="P1514">
        <f>IF(AND(Contrats[[#This Row],[debut]]&lt;=Résultats!D$11,Contrats[[#This Row],[fin_imputee]]&gt;=Résultats!D$11),1,0)</f>
        <v>0</v>
      </c>
    </row>
    <row r="1515" spans="1:16" x14ac:dyDescent="0.35">
      <c r="A1515">
        <v>1513</v>
      </c>
      <c r="B1515" s="1">
        <v>37133</v>
      </c>
      <c r="C1515" s="1">
        <v>37437</v>
      </c>
      <c r="D1515" s="1">
        <f>IF(Contrats[[#This Row],[fin]]="",D$1, Contrats[[#This Row],[fin]])</f>
        <v>37437</v>
      </c>
      <c r="E1515" t="s">
        <v>13</v>
      </c>
      <c r="F1515">
        <v>1032</v>
      </c>
      <c r="G1515">
        <v>136</v>
      </c>
      <c r="H1515" t="s">
        <v>424</v>
      </c>
      <c r="I1515">
        <v>196</v>
      </c>
      <c r="J1515" t="s">
        <v>14</v>
      </c>
      <c r="K1515" t="s">
        <v>15</v>
      </c>
      <c r="L1515">
        <v>0</v>
      </c>
      <c r="M1515">
        <v>0</v>
      </c>
      <c r="N1515">
        <v>0</v>
      </c>
      <c r="O1515" t="str">
        <f>VLOOKUP(Contrats[[#This Row],[id_emploi]],Emplois[#All],3,0)</f>
        <v>Hygiène/Hôtellerie</v>
      </c>
      <c r="P1515">
        <f>IF(AND(Contrats[[#This Row],[debut]]&lt;=Résultats!D$11,Contrats[[#This Row],[fin_imputee]]&gt;=Résultats!D$11),1,0)</f>
        <v>0</v>
      </c>
    </row>
    <row r="1516" spans="1:16" x14ac:dyDescent="0.35">
      <c r="A1516">
        <v>1514</v>
      </c>
      <c r="B1516" s="1">
        <v>37013</v>
      </c>
      <c r="C1516" s="1">
        <v>37409</v>
      </c>
      <c r="D1516" s="1">
        <f>IF(Contrats[[#This Row],[fin]]="",D$1, Contrats[[#This Row],[fin]])</f>
        <v>37409</v>
      </c>
      <c r="E1516" t="s">
        <v>13</v>
      </c>
      <c r="F1516">
        <v>1033</v>
      </c>
      <c r="G1516">
        <v>262</v>
      </c>
      <c r="H1516" t="s">
        <v>424</v>
      </c>
      <c r="I1516">
        <v>367</v>
      </c>
      <c r="J1516" t="s">
        <v>22</v>
      </c>
      <c r="K1516" t="s">
        <v>15</v>
      </c>
      <c r="L1516">
        <v>1</v>
      </c>
      <c r="M1516">
        <v>1</v>
      </c>
      <c r="N1516">
        <v>0</v>
      </c>
      <c r="O1516" t="str">
        <f>VLOOKUP(Contrats[[#This Row],[id_emploi]],Emplois[#All],3,0)</f>
        <v>Bloc opératoire</v>
      </c>
      <c r="P1516">
        <f>IF(AND(Contrats[[#This Row],[debut]]&lt;=Résultats!D$11,Contrats[[#This Row],[fin_imputee]]&gt;=Résultats!D$11),1,0)</f>
        <v>0</v>
      </c>
    </row>
    <row r="1517" spans="1:16" x14ac:dyDescent="0.35">
      <c r="A1517">
        <v>1515</v>
      </c>
      <c r="B1517" s="1">
        <v>37462</v>
      </c>
      <c r="C1517" s="1">
        <v>38163</v>
      </c>
      <c r="D1517" s="1">
        <f>IF(Contrats[[#This Row],[fin]]="",D$1, Contrats[[#This Row],[fin]])</f>
        <v>38163</v>
      </c>
      <c r="E1517" t="s">
        <v>13</v>
      </c>
      <c r="F1517">
        <v>1033</v>
      </c>
      <c r="G1517">
        <v>263</v>
      </c>
      <c r="H1517" t="s">
        <v>424</v>
      </c>
      <c r="I1517">
        <v>369</v>
      </c>
      <c r="J1517" t="s">
        <v>14</v>
      </c>
      <c r="K1517" t="s">
        <v>15</v>
      </c>
      <c r="L1517">
        <v>0</v>
      </c>
      <c r="M1517">
        <v>1</v>
      </c>
      <c r="N1517">
        <v>0</v>
      </c>
      <c r="O1517" t="str">
        <f>VLOOKUP(Contrats[[#This Row],[id_emploi]],Emplois[#All],3,0)</f>
        <v>Bloc opératoire</v>
      </c>
      <c r="P1517">
        <f>IF(AND(Contrats[[#This Row],[debut]]&lt;=Résultats!D$11,Contrats[[#This Row],[fin_imputee]]&gt;=Résultats!D$11),1,0)</f>
        <v>0</v>
      </c>
    </row>
    <row r="1518" spans="1:16" x14ac:dyDescent="0.35">
      <c r="A1518">
        <v>1516</v>
      </c>
      <c r="B1518" s="1">
        <v>38172</v>
      </c>
      <c r="C1518" s="1">
        <v>38599</v>
      </c>
      <c r="D1518" s="1">
        <f>IF(Contrats[[#This Row],[fin]]="",D$1, Contrats[[#This Row],[fin]])</f>
        <v>38599</v>
      </c>
      <c r="E1518" t="s">
        <v>17</v>
      </c>
      <c r="F1518">
        <v>1033</v>
      </c>
      <c r="G1518">
        <v>263</v>
      </c>
      <c r="H1518" t="s">
        <v>423</v>
      </c>
      <c r="I1518">
        <v>368</v>
      </c>
      <c r="J1518" t="s">
        <v>16</v>
      </c>
      <c r="K1518" t="s">
        <v>15</v>
      </c>
      <c r="L1518">
        <v>0</v>
      </c>
      <c r="M1518">
        <v>0</v>
      </c>
      <c r="N1518">
        <v>0</v>
      </c>
      <c r="O1518" t="str">
        <f>VLOOKUP(Contrats[[#This Row],[id_emploi]],Emplois[#All],3,0)</f>
        <v>Bloc opératoire</v>
      </c>
      <c r="P1518">
        <f>IF(AND(Contrats[[#This Row],[debut]]&lt;=Résultats!D$11,Contrats[[#This Row],[fin_imputee]]&gt;=Résultats!D$11),1,0)</f>
        <v>0</v>
      </c>
    </row>
    <row r="1519" spans="1:16" x14ac:dyDescent="0.35">
      <c r="A1519">
        <v>1517</v>
      </c>
      <c r="B1519" s="1">
        <v>37178</v>
      </c>
      <c r="C1519" s="1">
        <v>37908</v>
      </c>
      <c r="D1519" s="1">
        <f>IF(Contrats[[#This Row],[fin]]="",D$1, Contrats[[#This Row],[fin]])</f>
        <v>37908</v>
      </c>
      <c r="E1519" t="s">
        <v>13</v>
      </c>
      <c r="F1519">
        <v>1034</v>
      </c>
      <c r="G1519">
        <v>262</v>
      </c>
      <c r="H1519" t="s">
        <v>424</v>
      </c>
      <c r="I1519">
        <v>367</v>
      </c>
      <c r="J1519" t="s">
        <v>22</v>
      </c>
      <c r="K1519" t="s">
        <v>15</v>
      </c>
      <c r="L1519">
        <v>0</v>
      </c>
      <c r="M1519">
        <v>1</v>
      </c>
      <c r="N1519">
        <v>0</v>
      </c>
      <c r="O1519" t="str">
        <f>VLOOKUP(Contrats[[#This Row],[id_emploi]],Emplois[#All],3,0)</f>
        <v>Bloc opératoire</v>
      </c>
      <c r="P1519">
        <f>IF(AND(Contrats[[#This Row],[debut]]&lt;=Résultats!D$11,Contrats[[#This Row],[fin_imputee]]&gt;=Résultats!D$11),1,0)</f>
        <v>0</v>
      </c>
    </row>
    <row r="1520" spans="1:16" x14ac:dyDescent="0.35">
      <c r="A1520">
        <v>1518</v>
      </c>
      <c r="B1520" s="1">
        <v>37088</v>
      </c>
      <c r="C1520" s="1">
        <v>37453</v>
      </c>
      <c r="D1520" s="1">
        <f>IF(Contrats[[#This Row],[fin]]="",D$1, Contrats[[#This Row],[fin]])</f>
        <v>37453</v>
      </c>
      <c r="E1520" t="s">
        <v>13</v>
      </c>
      <c r="F1520">
        <v>1035</v>
      </c>
      <c r="G1520">
        <v>217</v>
      </c>
      <c r="H1520" t="s">
        <v>423</v>
      </c>
      <c r="I1520">
        <v>310</v>
      </c>
      <c r="J1520" t="s">
        <v>16</v>
      </c>
      <c r="K1520" t="s">
        <v>15</v>
      </c>
      <c r="L1520">
        <v>1</v>
      </c>
      <c r="M1520">
        <v>1</v>
      </c>
      <c r="N1520">
        <v>1</v>
      </c>
      <c r="O1520" t="str">
        <f>VLOOKUP(Contrats[[#This Row],[id_emploi]],Emplois[#All],3,0)</f>
        <v>Administratif</v>
      </c>
      <c r="P1520">
        <f>IF(AND(Contrats[[#This Row],[debut]]&lt;=Résultats!D$11,Contrats[[#This Row],[fin_imputee]]&gt;=Résultats!D$11),1,0)</f>
        <v>0</v>
      </c>
    </row>
    <row r="1521" spans="1:16" x14ac:dyDescent="0.35">
      <c r="A1521">
        <v>1519</v>
      </c>
      <c r="B1521" s="1">
        <v>37501</v>
      </c>
      <c r="C1521" s="1">
        <v>38170</v>
      </c>
      <c r="D1521" s="1">
        <f>IF(Contrats[[#This Row],[fin]]="",D$1, Contrats[[#This Row],[fin]])</f>
        <v>38170</v>
      </c>
      <c r="E1521" t="s">
        <v>13</v>
      </c>
      <c r="F1521">
        <v>1035</v>
      </c>
      <c r="G1521">
        <v>51</v>
      </c>
      <c r="H1521" t="s">
        <v>426</v>
      </c>
      <c r="I1521">
        <v>101</v>
      </c>
      <c r="J1521" t="s">
        <v>14</v>
      </c>
      <c r="K1521" t="s">
        <v>15</v>
      </c>
      <c r="L1521">
        <v>0</v>
      </c>
      <c r="M1521">
        <v>0</v>
      </c>
      <c r="N1521">
        <v>1</v>
      </c>
      <c r="O1521" t="str">
        <f>VLOOKUP(Contrats[[#This Row],[id_emploi]],Emplois[#All],3,0)</f>
        <v>Maïeutique</v>
      </c>
      <c r="P1521">
        <f>IF(AND(Contrats[[#This Row],[debut]]&lt;=Résultats!D$11,Contrats[[#This Row],[fin_imputee]]&gt;=Résultats!D$11),1,0)</f>
        <v>0</v>
      </c>
    </row>
    <row r="1522" spans="1:16" x14ac:dyDescent="0.35">
      <c r="A1522">
        <v>1520</v>
      </c>
      <c r="B1522" s="1">
        <v>36913</v>
      </c>
      <c r="C1522" s="1">
        <v>37582</v>
      </c>
      <c r="D1522" s="1">
        <f>IF(Contrats[[#This Row],[fin]]="",D$1, Contrats[[#This Row],[fin]])</f>
        <v>37582</v>
      </c>
      <c r="E1522" t="s">
        <v>13</v>
      </c>
      <c r="F1522">
        <v>1036</v>
      </c>
      <c r="G1522">
        <v>48</v>
      </c>
      <c r="H1522" t="s">
        <v>423</v>
      </c>
      <c r="I1522">
        <v>98</v>
      </c>
      <c r="J1522" t="s">
        <v>19</v>
      </c>
      <c r="K1522" t="s">
        <v>20</v>
      </c>
      <c r="L1522">
        <v>0</v>
      </c>
      <c r="M1522">
        <v>1</v>
      </c>
      <c r="N1522">
        <v>1</v>
      </c>
      <c r="O1522" t="str">
        <f>VLOOKUP(Contrats[[#This Row],[id_emploi]],Emplois[#All],3,0)</f>
        <v>Soins infirmiers</v>
      </c>
      <c r="P1522">
        <f>IF(AND(Contrats[[#This Row],[debut]]&lt;=Résultats!D$11,Contrats[[#This Row],[fin_imputee]]&gt;=Résultats!D$11),1,0)</f>
        <v>0</v>
      </c>
    </row>
    <row r="1523" spans="1:16" x14ac:dyDescent="0.35">
      <c r="A1523">
        <v>1521</v>
      </c>
      <c r="B1523" s="1">
        <v>37591</v>
      </c>
      <c r="C1523" s="1">
        <v>37803</v>
      </c>
      <c r="D1523" s="1">
        <f>IF(Contrats[[#This Row],[fin]]="",D$1, Contrats[[#This Row],[fin]])</f>
        <v>37803</v>
      </c>
      <c r="E1523" t="s">
        <v>13</v>
      </c>
      <c r="F1523">
        <v>1036</v>
      </c>
      <c r="G1523">
        <v>48</v>
      </c>
      <c r="H1523" t="s">
        <v>423</v>
      </c>
      <c r="I1523">
        <v>98</v>
      </c>
      <c r="J1523" t="s">
        <v>19</v>
      </c>
      <c r="K1523" t="s">
        <v>20</v>
      </c>
      <c r="L1523">
        <v>0</v>
      </c>
      <c r="M1523">
        <v>1</v>
      </c>
      <c r="N1523">
        <v>0</v>
      </c>
      <c r="O1523" t="str">
        <f>VLOOKUP(Contrats[[#This Row],[id_emploi]],Emplois[#All],3,0)</f>
        <v>Soins infirmiers</v>
      </c>
      <c r="P1523">
        <f>IF(AND(Contrats[[#This Row],[debut]]&lt;=Résultats!D$11,Contrats[[#This Row],[fin_imputee]]&gt;=Résultats!D$11),1,0)</f>
        <v>0</v>
      </c>
    </row>
    <row r="1524" spans="1:16" x14ac:dyDescent="0.35">
      <c r="A1524">
        <v>1522</v>
      </c>
      <c r="B1524" s="1">
        <v>37840</v>
      </c>
      <c r="C1524" s="1">
        <v>38390</v>
      </c>
      <c r="D1524" s="1">
        <f>IF(Contrats[[#This Row],[fin]]="",D$1, Contrats[[#This Row],[fin]])</f>
        <v>38390</v>
      </c>
      <c r="E1524" t="s">
        <v>13</v>
      </c>
      <c r="F1524">
        <v>1036</v>
      </c>
      <c r="G1524">
        <v>48</v>
      </c>
      <c r="H1524" t="s">
        <v>423</v>
      </c>
      <c r="I1524">
        <v>98</v>
      </c>
      <c r="J1524" t="s">
        <v>19</v>
      </c>
      <c r="K1524" t="s">
        <v>20</v>
      </c>
      <c r="L1524">
        <v>0</v>
      </c>
      <c r="M1524">
        <v>0</v>
      </c>
      <c r="N1524">
        <v>1</v>
      </c>
      <c r="O1524" t="str">
        <f>VLOOKUP(Contrats[[#This Row],[id_emploi]],Emplois[#All],3,0)</f>
        <v>Soins infirmiers</v>
      </c>
      <c r="P1524">
        <f>IF(AND(Contrats[[#This Row],[debut]]&lt;=Résultats!D$11,Contrats[[#This Row],[fin_imputee]]&gt;=Résultats!D$11),1,0)</f>
        <v>0</v>
      </c>
    </row>
    <row r="1525" spans="1:16" x14ac:dyDescent="0.35">
      <c r="A1525">
        <v>1523</v>
      </c>
      <c r="B1525" s="1">
        <v>38449</v>
      </c>
      <c r="C1525" s="1">
        <v>38510</v>
      </c>
      <c r="D1525" s="1">
        <f>IF(Contrats[[#This Row],[fin]]="",D$1, Contrats[[#This Row],[fin]])</f>
        <v>38510</v>
      </c>
      <c r="E1525" t="s">
        <v>17</v>
      </c>
      <c r="F1525">
        <v>1036</v>
      </c>
      <c r="G1525">
        <v>48</v>
      </c>
      <c r="H1525" t="s">
        <v>426</v>
      </c>
      <c r="I1525">
        <v>98</v>
      </c>
      <c r="J1525" t="s">
        <v>19</v>
      </c>
      <c r="K1525" t="s">
        <v>20</v>
      </c>
      <c r="L1525">
        <v>0</v>
      </c>
      <c r="M1525">
        <v>1</v>
      </c>
      <c r="N1525">
        <v>1</v>
      </c>
      <c r="O1525" t="str">
        <f>VLOOKUP(Contrats[[#This Row],[id_emploi]],Emplois[#All],3,0)</f>
        <v>Soins infirmiers</v>
      </c>
      <c r="P1525">
        <f>IF(AND(Contrats[[#This Row],[debut]]&lt;=Résultats!D$11,Contrats[[#This Row],[fin_imputee]]&gt;=Résultats!D$11),1,0)</f>
        <v>0</v>
      </c>
    </row>
    <row r="1526" spans="1:16" x14ac:dyDescent="0.35">
      <c r="A1526">
        <v>1524</v>
      </c>
      <c r="B1526" s="1">
        <v>38546</v>
      </c>
      <c r="C1526" s="1">
        <v>39215</v>
      </c>
      <c r="D1526" s="1">
        <f>IF(Contrats[[#This Row],[fin]]="",D$1, Contrats[[#This Row],[fin]])</f>
        <v>39215</v>
      </c>
      <c r="E1526" t="s">
        <v>13</v>
      </c>
      <c r="F1526">
        <v>1036</v>
      </c>
      <c r="G1526">
        <v>48</v>
      </c>
      <c r="H1526" t="s">
        <v>424</v>
      </c>
      <c r="I1526">
        <v>98</v>
      </c>
      <c r="J1526" t="s">
        <v>19</v>
      </c>
      <c r="K1526" t="s">
        <v>20</v>
      </c>
      <c r="L1526">
        <v>0</v>
      </c>
      <c r="M1526">
        <v>1</v>
      </c>
      <c r="N1526">
        <v>1</v>
      </c>
      <c r="O1526" t="str">
        <f>VLOOKUP(Contrats[[#This Row],[id_emploi]],Emplois[#All],3,0)</f>
        <v>Soins infirmiers</v>
      </c>
      <c r="P1526">
        <f>IF(AND(Contrats[[#This Row],[debut]]&lt;=Résultats!D$11,Contrats[[#This Row],[fin_imputee]]&gt;=Résultats!D$11),1,0)</f>
        <v>0</v>
      </c>
    </row>
    <row r="1527" spans="1:16" x14ac:dyDescent="0.35">
      <c r="A1527">
        <v>1525</v>
      </c>
      <c r="B1527" s="1">
        <v>36812</v>
      </c>
      <c r="C1527" s="1">
        <v>37512</v>
      </c>
      <c r="D1527" s="1">
        <f>IF(Contrats[[#This Row],[fin]]="",D$1, Contrats[[#This Row],[fin]])</f>
        <v>37512</v>
      </c>
      <c r="E1527" t="s">
        <v>13</v>
      </c>
      <c r="F1527">
        <v>1037</v>
      </c>
      <c r="G1527">
        <v>217</v>
      </c>
      <c r="H1527" t="s">
        <v>424</v>
      </c>
      <c r="I1527">
        <v>310</v>
      </c>
      <c r="J1527" t="s">
        <v>16</v>
      </c>
      <c r="K1527" t="s">
        <v>15</v>
      </c>
      <c r="L1527">
        <v>0</v>
      </c>
      <c r="M1527">
        <v>1</v>
      </c>
      <c r="N1527">
        <v>1</v>
      </c>
      <c r="O1527" t="str">
        <f>VLOOKUP(Contrats[[#This Row],[id_emploi]],Emplois[#All],3,0)</f>
        <v>Administratif</v>
      </c>
      <c r="P1527">
        <f>IF(AND(Contrats[[#This Row],[debut]]&lt;=Résultats!D$11,Contrats[[#This Row],[fin_imputee]]&gt;=Résultats!D$11),1,0)</f>
        <v>0</v>
      </c>
    </row>
    <row r="1528" spans="1:16" x14ac:dyDescent="0.35">
      <c r="A1528">
        <v>1526</v>
      </c>
      <c r="B1528" s="1">
        <v>36993</v>
      </c>
      <c r="C1528" s="1">
        <v>37602</v>
      </c>
      <c r="D1528" s="1">
        <f>IF(Contrats[[#This Row],[fin]]="",D$1, Contrats[[#This Row],[fin]])</f>
        <v>37602</v>
      </c>
      <c r="E1528" t="s">
        <v>13</v>
      </c>
      <c r="F1528">
        <v>1038</v>
      </c>
      <c r="G1528">
        <v>75</v>
      </c>
      <c r="H1528" t="s">
        <v>424</v>
      </c>
      <c r="I1528">
        <v>132</v>
      </c>
      <c r="J1528" t="s">
        <v>16</v>
      </c>
      <c r="K1528" t="s">
        <v>15</v>
      </c>
      <c r="L1528">
        <v>0</v>
      </c>
      <c r="M1528">
        <v>1</v>
      </c>
      <c r="N1528">
        <v>1</v>
      </c>
      <c r="O1528" t="str">
        <f>VLOOKUP(Contrats[[#This Row],[id_emploi]],Emplois[#All],3,0)</f>
        <v>Pharmacie</v>
      </c>
      <c r="P1528">
        <f>IF(AND(Contrats[[#This Row],[debut]]&lt;=Résultats!D$11,Contrats[[#This Row],[fin_imputee]]&gt;=Résultats!D$11),1,0)</f>
        <v>0</v>
      </c>
    </row>
    <row r="1529" spans="1:16" x14ac:dyDescent="0.35">
      <c r="A1529">
        <v>1527</v>
      </c>
      <c r="B1529" s="1">
        <v>37607</v>
      </c>
      <c r="C1529" s="1">
        <v>38247</v>
      </c>
      <c r="D1529" s="1">
        <f>IF(Contrats[[#This Row],[fin]]="",D$1, Contrats[[#This Row],[fin]])</f>
        <v>38247</v>
      </c>
      <c r="E1529" t="s">
        <v>13</v>
      </c>
      <c r="F1529">
        <v>1038</v>
      </c>
      <c r="G1529">
        <v>49</v>
      </c>
      <c r="H1529" t="s">
        <v>423</v>
      </c>
      <c r="I1529">
        <v>99</v>
      </c>
      <c r="J1529" t="s">
        <v>14</v>
      </c>
      <c r="K1529" t="s">
        <v>15</v>
      </c>
      <c r="L1529">
        <v>0</v>
      </c>
      <c r="M1529">
        <v>0</v>
      </c>
      <c r="N1529">
        <v>1</v>
      </c>
      <c r="O1529" t="str">
        <f>VLOOKUP(Contrats[[#This Row],[id_emploi]],Emplois[#All],3,0)</f>
        <v>Soins infirmiers</v>
      </c>
      <c r="P1529">
        <f>IF(AND(Contrats[[#This Row],[debut]]&lt;=Résultats!D$11,Contrats[[#This Row],[fin_imputee]]&gt;=Résultats!D$11),1,0)</f>
        <v>0</v>
      </c>
    </row>
    <row r="1530" spans="1:16" x14ac:dyDescent="0.35">
      <c r="A1530">
        <v>1528</v>
      </c>
      <c r="B1530" s="1">
        <v>38287</v>
      </c>
      <c r="C1530" s="1">
        <v>39017</v>
      </c>
      <c r="D1530" s="1">
        <f>IF(Contrats[[#This Row],[fin]]="",D$1, Contrats[[#This Row],[fin]])</f>
        <v>39017</v>
      </c>
      <c r="E1530" t="s">
        <v>13</v>
      </c>
      <c r="F1530">
        <v>1038</v>
      </c>
      <c r="G1530">
        <v>104</v>
      </c>
      <c r="H1530" t="s">
        <v>424</v>
      </c>
      <c r="I1530">
        <v>164</v>
      </c>
      <c r="J1530" t="s">
        <v>16</v>
      </c>
      <c r="K1530" t="s">
        <v>15</v>
      </c>
      <c r="L1530">
        <v>1</v>
      </c>
      <c r="M1530">
        <v>0</v>
      </c>
      <c r="N1530">
        <v>1</v>
      </c>
      <c r="O1530" t="str">
        <f>VLOOKUP(Contrats[[#This Row],[id_emploi]],Emplois[#All],3,0)</f>
        <v>Administratif</v>
      </c>
      <c r="P1530">
        <f>IF(AND(Contrats[[#This Row],[debut]]&lt;=Résultats!D$11,Contrats[[#This Row],[fin_imputee]]&gt;=Résultats!D$11),1,0)</f>
        <v>0</v>
      </c>
    </row>
    <row r="1531" spans="1:16" x14ac:dyDescent="0.35">
      <c r="A1531">
        <v>1529</v>
      </c>
      <c r="B1531" s="1">
        <v>36728</v>
      </c>
      <c r="C1531" s="1">
        <v>36971</v>
      </c>
      <c r="D1531" s="1">
        <f>IF(Contrats[[#This Row],[fin]]="",D$1, Contrats[[#This Row],[fin]])</f>
        <v>36971</v>
      </c>
      <c r="E1531" t="s">
        <v>13</v>
      </c>
      <c r="F1531">
        <v>1039</v>
      </c>
      <c r="G1531">
        <v>26</v>
      </c>
      <c r="H1531" t="s">
        <v>426</v>
      </c>
      <c r="I1531">
        <v>57</v>
      </c>
      <c r="J1531" t="s">
        <v>16</v>
      </c>
      <c r="K1531" t="s">
        <v>15</v>
      </c>
      <c r="L1531">
        <v>0</v>
      </c>
      <c r="M1531">
        <v>0</v>
      </c>
      <c r="N1531">
        <v>1</v>
      </c>
      <c r="O1531" t="str">
        <f>VLOOKUP(Contrats[[#This Row],[id_emploi]],Emplois[#All],3,0)</f>
        <v>Médical</v>
      </c>
      <c r="P1531">
        <f>IF(AND(Contrats[[#This Row],[debut]]&lt;=Résultats!D$11,Contrats[[#This Row],[fin_imputee]]&gt;=Résultats!D$11),1,0)</f>
        <v>0</v>
      </c>
    </row>
    <row r="1532" spans="1:16" x14ac:dyDescent="0.35">
      <c r="A1532">
        <v>1530</v>
      </c>
      <c r="B1532" s="1">
        <v>37009</v>
      </c>
      <c r="C1532" s="1">
        <v>37557</v>
      </c>
      <c r="D1532" s="1">
        <f>IF(Contrats[[#This Row],[fin]]="",D$1, Contrats[[#This Row],[fin]])</f>
        <v>37557</v>
      </c>
      <c r="E1532" t="s">
        <v>13</v>
      </c>
      <c r="F1532">
        <v>1039</v>
      </c>
      <c r="G1532">
        <v>284</v>
      </c>
      <c r="H1532" t="s">
        <v>424</v>
      </c>
      <c r="I1532">
        <v>399</v>
      </c>
      <c r="J1532" t="s">
        <v>16</v>
      </c>
      <c r="K1532" t="s">
        <v>15</v>
      </c>
      <c r="L1532">
        <v>0</v>
      </c>
      <c r="M1532">
        <v>1</v>
      </c>
      <c r="N1532">
        <v>1</v>
      </c>
      <c r="O1532" t="str">
        <f>VLOOKUP(Contrats[[#This Row],[id_emploi]],Emplois[#All],3,0)</f>
        <v>Médical</v>
      </c>
      <c r="P1532">
        <f>IF(AND(Contrats[[#This Row],[debut]]&lt;=Résultats!D$11,Contrats[[#This Row],[fin_imputee]]&gt;=Résultats!D$11),1,0)</f>
        <v>0</v>
      </c>
    </row>
    <row r="1533" spans="1:16" x14ac:dyDescent="0.35">
      <c r="A1533">
        <v>1531</v>
      </c>
      <c r="B1533" s="1">
        <v>37265</v>
      </c>
      <c r="C1533" s="1">
        <v>37903</v>
      </c>
      <c r="D1533" s="1">
        <f>IF(Contrats[[#This Row],[fin]]="",D$1, Contrats[[#This Row],[fin]])</f>
        <v>37903</v>
      </c>
      <c r="E1533" t="s">
        <v>13</v>
      </c>
      <c r="F1533">
        <v>1040</v>
      </c>
      <c r="G1533">
        <v>69</v>
      </c>
      <c r="H1533" t="s">
        <v>424</v>
      </c>
      <c r="I1533">
        <v>122</v>
      </c>
      <c r="J1533" t="s">
        <v>18</v>
      </c>
      <c r="K1533" t="s">
        <v>18</v>
      </c>
      <c r="L1533">
        <v>0</v>
      </c>
      <c r="M1533">
        <v>0</v>
      </c>
      <c r="N1533">
        <v>1</v>
      </c>
      <c r="O1533" t="str">
        <f>VLOOKUP(Contrats[[#This Row],[id_emploi]],Emplois[#All],3,0)</f>
        <v>Laboratoire</v>
      </c>
      <c r="P1533">
        <f>IF(AND(Contrats[[#This Row],[debut]]&lt;=Résultats!D$11,Contrats[[#This Row],[fin_imputee]]&gt;=Résultats!D$11),1,0)</f>
        <v>0</v>
      </c>
    </row>
    <row r="1534" spans="1:16" x14ac:dyDescent="0.35">
      <c r="A1534">
        <v>1532</v>
      </c>
      <c r="B1534" s="1">
        <v>37057</v>
      </c>
      <c r="C1534" s="1"/>
      <c r="D1534" s="1">
        <f>IF(Contrats[[#This Row],[fin]]="",D$1, Contrats[[#This Row],[fin]])</f>
        <v>45900</v>
      </c>
      <c r="E1534" t="s">
        <v>13</v>
      </c>
      <c r="F1534">
        <v>1041</v>
      </c>
      <c r="G1534">
        <v>224</v>
      </c>
      <c r="H1534" t="s">
        <v>424</v>
      </c>
      <c r="I1534">
        <v>322</v>
      </c>
      <c r="J1534" t="s">
        <v>14</v>
      </c>
      <c r="K1534" t="s">
        <v>15</v>
      </c>
      <c r="L1534">
        <v>0</v>
      </c>
      <c r="M1534">
        <v>0</v>
      </c>
      <c r="N1534">
        <v>1</v>
      </c>
      <c r="O1534" t="str">
        <f>VLOOKUP(Contrats[[#This Row],[id_emploi]],Emplois[#All],3,0)</f>
        <v>Soins infirmiers</v>
      </c>
      <c r="P1534">
        <f>IF(AND(Contrats[[#This Row],[debut]]&lt;=Résultats!D$11,Contrats[[#This Row],[fin_imputee]]&gt;=Résultats!D$11),1,0)</f>
        <v>1</v>
      </c>
    </row>
    <row r="1535" spans="1:16" x14ac:dyDescent="0.35">
      <c r="A1535">
        <v>1533</v>
      </c>
      <c r="B1535" s="1">
        <v>36875</v>
      </c>
      <c r="C1535" s="1">
        <v>37210</v>
      </c>
      <c r="D1535" s="1">
        <f>IF(Contrats[[#This Row],[fin]]="",D$1, Contrats[[#This Row],[fin]])</f>
        <v>37210</v>
      </c>
      <c r="E1535" t="s">
        <v>13</v>
      </c>
      <c r="F1535">
        <v>1042</v>
      </c>
      <c r="G1535">
        <v>238</v>
      </c>
      <c r="H1535" t="s">
        <v>424</v>
      </c>
      <c r="I1535">
        <v>336</v>
      </c>
      <c r="J1535" t="s">
        <v>16</v>
      </c>
      <c r="K1535" t="s">
        <v>15</v>
      </c>
      <c r="L1535">
        <v>1</v>
      </c>
      <c r="M1535">
        <v>0</v>
      </c>
      <c r="N1535">
        <v>1</v>
      </c>
      <c r="O1535" t="str">
        <f>VLOOKUP(Contrats[[#This Row],[id_emploi]],Emplois[#All],3,0)</f>
        <v>Soins infirmiers</v>
      </c>
      <c r="P1535">
        <f>IF(AND(Contrats[[#This Row],[debut]]&lt;=Résultats!D$11,Contrats[[#This Row],[fin_imputee]]&gt;=Résultats!D$11),1,0)</f>
        <v>0</v>
      </c>
    </row>
    <row r="1536" spans="1:16" x14ac:dyDescent="0.35">
      <c r="A1536">
        <v>1534</v>
      </c>
      <c r="B1536" s="1">
        <v>37251</v>
      </c>
      <c r="C1536" s="1">
        <v>37890</v>
      </c>
      <c r="D1536" s="1">
        <f>IF(Contrats[[#This Row],[fin]]="",D$1, Contrats[[#This Row],[fin]])</f>
        <v>37890</v>
      </c>
      <c r="E1536" t="s">
        <v>13</v>
      </c>
      <c r="F1536">
        <v>1042</v>
      </c>
      <c r="G1536">
        <v>238</v>
      </c>
      <c r="H1536" t="s">
        <v>423</v>
      </c>
      <c r="I1536">
        <v>336</v>
      </c>
      <c r="J1536" t="s">
        <v>16</v>
      </c>
      <c r="K1536" t="s">
        <v>15</v>
      </c>
      <c r="L1536">
        <v>0</v>
      </c>
      <c r="M1536">
        <v>1</v>
      </c>
      <c r="N1536">
        <v>1</v>
      </c>
      <c r="O1536" t="str">
        <f>VLOOKUP(Contrats[[#This Row],[id_emploi]],Emplois[#All],3,0)</f>
        <v>Soins infirmiers</v>
      </c>
      <c r="P1536">
        <f>IF(AND(Contrats[[#This Row],[debut]]&lt;=Résultats!D$11,Contrats[[#This Row],[fin_imputee]]&gt;=Résultats!D$11),1,0)</f>
        <v>0</v>
      </c>
    </row>
    <row r="1537" spans="1:16" x14ac:dyDescent="0.35">
      <c r="A1537">
        <v>1535</v>
      </c>
      <c r="B1537" s="1">
        <v>37891</v>
      </c>
      <c r="C1537" s="1">
        <v>38104</v>
      </c>
      <c r="D1537" s="1">
        <f>IF(Contrats[[#This Row],[fin]]="",D$1, Contrats[[#This Row],[fin]])</f>
        <v>38104</v>
      </c>
      <c r="E1537" t="s">
        <v>13</v>
      </c>
      <c r="F1537">
        <v>1042</v>
      </c>
      <c r="G1537">
        <v>256</v>
      </c>
      <c r="H1537" t="s">
        <v>424</v>
      </c>
      <c r="I1537">
        <v>359</v>
      </c>
      <c r="J1537" t="s">
        <v>16</v>
      </c>
      <c r="K1537" t="s">
        <v>15</v>
      </c>
      <c r="L1537">
        <v>1</v>
      </c>
      <c r="M1537">
        <v>0</v>
      </c>
      <c r="N1537">
        <v>1</v>
      </c>
      <c r="O1537" t="str">
        <f>VLOOKUP(Contrats[[#This Row],[id_emploi]],Emplois[#All],3,0)</f>
        <v>Soins infirmiers</v>
      </c>
      <c r="P1537">
        <f>IF(AND(Contrats[[#This Row],[debut]]&lt;=Résultats!D$11,Contrats[[#This Row],[fin_imputee]]&gt;=Résultats!D$11),1,0)</f>
        <v>0</v>
      </c>
    </row>
    <row r="1538" spans="1:16" x14ac:dyDescent="0.35">
      <c r="A1538">
        <v>1536</v>
      </c>
      <c r="B1538" s="1">
        <v>37038</v>
      </c>
      <c r="C1538" s="1">
        <v>37768</v>
      </c>
      <c r="D1538" s="1">
        <f>IF(Contrats[[#This Row],[fin]]="",D$1, Contrats[[#This Row],[fin]])</f>
        <v>37768</v>
      </c>
      <c r="E1538" t="s">
        <v>13</v>
      </c>
      <c r="F1538">
        <v>1043</v>
      </c>
      <c r="G1538">
        <v>256</v>
      </c>
      <c r="H1538" t="s">
        <v>424</v>
      </c>
      <c r="I1538">
        <v>359</v>
      </c>
      <c r="J1538" t="s">
        <v>16</v>
      </c>
      <c r="K1538" t="s">
        <v>15</v>
      </c>
      <c r="L1538">
        <v>1</v>
      </c>
      <c r="M1538">
        <v>1</v>
      </c>
      <c r="N1538">
        <v>0</v>
      </c>
      <c r="O1538" t="str">
        <f>VLOOKUP(Contrats[[#This Row],[id_emploi]],Emplois[#All],3,0)</f>
        <v>Soins infirmiers</v>
      </c>
      <c r="P1538">
        <f>IF(AND(Contrats[[#This Row],[debut]]&lt;=Résultats!D$11,Contrats[[#This Row],[fin_imputee]]&gt;=Résultats!D$11),1,0)</f>
        <v>0</v>
      </c>
    </row>
    <row r="1539" spans="1:16" x14ac:dyDescent="0.35">
      <c r="A1539">
        <v>1537</v>
      </c>
      <c r="B1539" s="1">
        <v>37060</v>
      </c>
      <c r="C1539" s="1">
        <v>37698</v>
      </c>
      <c r="D1539" s="1">
        <f>IF(Contrats[[#This Row],[fin]]="",D$1, Contrats[[#This Row],[fin]])</f>
        <v>37698</v>
      </c>
      <c r="E1539" t="s">
        <v>13</v>
      </c>
      <c r="F1539">
        <v>1044</v>
      </c>
      <c r="G1539">
        <v>4</v>
      </c>
      <c r="H1539" t="s">
        <v>424</v>
      </c>
      <c r="I1539">
        <v>7</v>
      </c>
      <c r="J1539" t="s">
        <v>16</v>
      </c>
      <c r="K1539" t="s">
        <v>15</v>
      </c>
      <c r="L1539">
        <v>0</v>
      </c>
      <c r="M1539">
        <v>1</v>
      </c>
      <c r="N1539">
        <v>1</v>
      </c>
      <c r="O1539" t="str">
        <f>VLOOKUP(Contrats[[#This Row],[id_emploi]],Emplois[#All],3,0)</f>
        <v>Médical</v>
      </c>
      <c r="P1539">
        <f>IF(AND(Contrats[[#This Row],[debut]]&lt;=Résultats!D$11,Contrats[[#This Row],[fin_imputee]]&gt;=Résultats!D$11),1,0)</f>
        <v>0</v>
      </c>
    </row>
    <row r="1540" spans="1:16" x14ac:dyDescent="0.35">
      <c r="A1540">
        <v>1538</v>
      </c>
      <c r="B1540" s="1">
        <v>37730</v>
      </c>
      <c r="C1540" s="1">
        <v>38096</v>
      </c>
      <c r="D1540" s="1">
        <f>IF(Contrats[[#This Row],[fin]]="",D$1, Contrats[[#This Row],[fin]])</f>
        <v>38096</v>
      </c>
      <c r="E1540" t="s">
        <v>13</v>
      </c>
      <c r="F1540">
        <v>1044</v>
      </c>
      <c r="G1540">
        <v>40</v>
      </c>
      <c r="H1540" t="s">
        <v>424</v>
      </c>
      <c r="I1540">
        <v>84</v>
      </c>
      <c r="J1540" t="s">
        <v>19</v>
      </c>
      <c r="K1540" t="s">
        <v>20</v>
      </c>
      <c r="L1540">
        <v>1</v>
      </c>
      <c r="M1540">
        <v>1</v>
      </c>
      <c r="N1540">
        <v>1</v>
      </c>
      <c r="O1540" t="str">
        <f>VLOOKUP(Contrats[[#This Row],[id_emploi]],Emplois[#All],3,0)</f>
        <v>Médical</v>
      </c>
      <c r="P1540">
        <f>IF(AND(Contrats[[#This Row],[debut]]&lt;=Résultats!D$11,Contrats[[#This Row],[fin_imputee]]&gt;=Résultats!D$11),1,0)</f>
        <v>0</v>
      </c>
    </row>
    <row r="1541" spans="1:16" x14ac:dyDescent="0.35">
      <c r="A1541">
        <v>1539</v>
      </c>
      <c r="B1541" s="1">
        <v>38097</v>
      </c>
      <c r="C1541" s="1">
        <v>38341</v>
      </c>
      <c r="D1541" s="1">
        <f>IF(Contrats[[#This Row],[fin]]="",D$1, Contrats[[#This Row],[fin]])</f>
        <v>38341</v>
      </c>
      <c r="E1541" t="s">
        <v>13</v>
      </c>
      <c r="F1541">
        <v>1044</v>
      </c>
      <c r="G1541">
        <v>40</v>
      </c>
      <c r="H1541" t="s">
        <v>424</v>
      </c>
      <c r="I1541">
        <v>84</v>
      </c>
      <c r="J1541" t="s">
        <v>19</v>
      </c>
      <c r="K1541" t="s">
        <v>20</v>
      </c>
      <c r="L1541">
        <v>0</v>
      </c>
      <c r="M1541">
        <v>1</v>
      </c>
      <c r="N1541">
        <v>1</v>
      </c>
      <c r="O1541" t="str">
        <f>VLOOKUP(Contrats[[#This Row],[id_emploi]],Emplois[#All],3,0)</f>
        <v>Médical</v>
      </c>
      <c r="P1541">
        <f>IF(AND(Contrats[[#This Row],[debut]]&lt;=Résultats!D$11,Contrats[[#This Row],[fin_imputee]]&gt;=Résultats!D$11),1,0)</f>
        <v>0</v>
      </c>
    </row>
    <row r="1542" spans="1:16" x14ac:dyDescent="0.35">
      <c r="A1542">
        <v>1540</v>
      </c>
      <c r="B1542" s="1">
        <v>37088</v>
      </c>
      <c r="C1542" s="1">
        <v>37788</v>
      </c>
      <c r="D1542" s="1">
        <f>IF(Contrats[[#This Row],[fin]]="",D$1, Contrats[[#This Row],[fin]])</f>
        <v>37788</v>
      </c>
      <c r="E1542" t="s">
        <v>13</v>
      </c>
      <c r="F1542">
        <v>1045</v>
      </c>
      <c r="G1542">
        <v>203</v>
      </c>
      <c r="H1542" t="s">
        <v>424</v>
      </c>
      <c r="I1542">
        <v>292</v>
      </c>
      <c r="J1542" t="s">
        <v>18</v>
      </c>
      <c r="K1542" t="s">
        <v>18</v>
      </c>
      <c r="L1542">
        <v>0</v>
      </c>
      <c r="M1542">
        <v>0</v>
      </c>
      <c r="N1542">
        <v>1</v>
      </c>
      <c r="O1542" t="str">
        <f>VLOOKUP(Contrats[[#This Row],[id_emploi]],Emplois[#All],3,0)</f>
        <v>Imagerie</v>
      </c>
      <c r="P1542">
        <f>IF(AND(Contrats[[#This Row],[debut]]&lt;=Résultats!D$11,Contrats[[#This Row],[fin_imputee]]&gt;=Résultats!D$11),1,0)</f>
        <v>0</v>
      </c>
    </row>
    <row r="1543" spans="1:16" x14ac:dyDescent="0.35">
      <c r="A1543">
        <v>1541</v>
      </c>
      <c r="B1543" s="1">
        <v>40276</v>
      </c>
      <c r="C1543" s="1">
        <v>46082</v>
      </c>
      <c r="D1543" s="1">
        <f>IF(Contrats[[#This Row],[fin]]="",D$1, Contrats[[#This Row],[fin]])</f>
        <v>46082</v>
      </c>
      <c r="E1543" t="s">
        <v>17</v>
      </c>
      <c r="F1543">
        <v>1046</v>
      </c>
      <c r="G1543">
        <v>247</v>
      </c>
      <c r="H1543" t="s">
        <v>426</v>
      </c>
      <c r="I1543">
        <v>350</v>
      </c>
      <c r="J1543" t="s">
        <v>14</v>
      </c>
      <c r="K1543" t="s">
        <v>15</v>
      </c>
      <c r="L1543">
        <v>0</v>
      </c>
      <c r="M1543">
        <v>0</v>
      </c>
      <c r="N1543">
        <v>1</v>
      </c>
      <c r="O1543" t="str">
        <f>VLOOKUP(Contrats[[#This Row],[id_emploi]],Emplois[#All],3,0)</f>
        <v>Soins infirmiers</v>
      </c>
      <c r="P1543">
        <f>IF(AND(Contrats[[#This Row],[debut]]&lt;=Résultats!D$11,Contrats[[#This Row],[fin_imputee]]&gt;=Résultats!D$11),1,0)</f>
        <v>1</v>
      </c>
    </row>
    <row r="1544" spans="1:16" x14ac:dyDescent="0.35">
      <c r="A1544">
        <v>1542</v>
      </c>
      <c r="B1544" s="1">
        <v>39025</v>
      </c>
      <c r="C1544" s="1">
        <v>46082</v>
      </c>
      <c r="D1544" s="1">
        <f>IF(Contrats[[#This Row],[fin]]="",D$1, Contrats[[#This Row],[fin]])</f>
        <v>46082</v>
      </c>
      <c r="E1544" t="s">
        <v>17</v>
      </c>
      <c r="F1544">
        <v>1047</v>
      </c>
      <c r="G1544">
        <v>238</v>
      </c>
      <c r="H1544" t="s">
        <v>423</v>
      </c>
      <c r="I1544">
        <v>338</v>
      </c>
      <c r="J1544" t="s">
        <v>18</v>
      </c>
      <c r="K1544" t="s">
        <v>18</v>
      </c>
      <c r="L1544">
        <v>1</v>
      </c>
      <c r="M1544">
        <v>0</v>
      </c>
      <c r="N1544">
        <v>1</v>
      </c>
      <c r="O1544" t="str">
        <f>VLOOKUP(Contrats[[#This Row],[id_emploi]],Emplois[#All],3,0)</f>
        <v>Soins infirmiers</v>
      </c>
      <c r="P1544">
        <f>IF(AND(Contrats[[#This Row],[debut]]&lt;=Résultats!D$11,Contrats[[#This Row],[fin_imputee]]&gt;=Résultats!D$11),1,0)</f>
        <v>1</v>
      </c>
    </row>
    <row r="1545" spans="1:16" x14ac:dyDescent="0.35">
      <c r="A1545">
        <v>1543</v>
      </c>
      <c r="B1545" s="1">
        <v>42815</v>
      </c>
      <c r="C1545" s="1">
        <v>46023</v>
      </c>
      <c r="D1545" s="1">
        <f>IF(Contrats[[#This Row],[fin]]="",D$1, Contrats[[#This Row],[fin]])</f>
        <v>46023</v>
      </c>
      <c r="E1545" t="s">
        <v>17</v>
      </c>
      <c r="F1545">
        <v>1048</v>
      </c>
      <c r="G1545">
        <v>104</v>
      </c>
      <c r="H1545" t="s">
        <v>423</v>
      </c>
      <c r="I1545">
        <v>164</v>
      </c>
      <c r="J1545" t="s">
        <v>16</v>
      </c>
      <c r="K1545" t="s">
        <v>15</v>
      </c>
      <c r="L1545">
        <v>0</v>
      </c>
      <c r="M1545">
        <v>1</v>
      </c>
      <c r="N1545">
        <v>1</v>
      </c>
      <c r="O1545" t="str">
        <f>VLOOKUP(Contrats[[#This Row],[id_emploi]],Emplois[#All],3,0)</f>
        <v>Administratif</v>
      </c>
      <c r="P1545">
        <f>IF(AND(Contrats[[#This Row],[debut]]&lt;=Résultats!D$11,Contrats[[#This Row],[fin_imputee]]&gt;=Résultats!D$11),1,0)</f>
        <v>1</v>
      </c>
    </row>
    <row r="1546" spans="1:16" x14ac:dyDescent="0.35">
      <c r="A1546">
        <v>1544</v>
      </c>
      <c r="B1546" s="1">
        <v>37238</v>
      </c>
      <c r="C1546" s="1">
        <v>37269</v>
      </c>
      <c r="D1546" s="1">
        <f>IF(Contrats[[#This Row],[fin]]="",D$1, Contrats[[#This Row],[fin]])</f>
        <v>37269</v>
      </c>
      <c r="E1546" t="s">
        <v>17</v>
      </c>
      <c r="F1546">
        <v>1049</v>
      </c>
      <c r="G1546">
        <v>147</v>
      </c>
      <c r="H1546" t="s">
        <v>424</v>
      </c>
      <c r="I1546">
        <v>207</v>
      </c>
      <c r="J1546" t="s">
        <v>16</v>
      </c>
      <c r="K1546" t="s">
        <v>15</v>
      </c>
      <c r="L1546">
        <v>1</v>
      </c>
      <c r="M1546">
        <v>0</v>
      </c>
      <c r="N1546">
        <v>1</v>
      </c>
      <c r="O1546" t="str">
        <f>VLOOKUP(Contrats[[#This Row],[id_emploi]],Emplois[#All],3,0)</f>
        <v>Logistique</v>
      </c>
      <c r="P1546">
        <f>IF(AND(Contrats[[#This Row],[debut]]&lt;=Résultats!D$11,Contrats[[#This Row],[fin_imputee]]&gt;=Résultats!D$11),1,0)</f>
        <v>0</v>
      </c>
    </row>
    <row r="1547" spans="1:16" x14ac:dyDescent="0.35">
      <c r="A1547">
        <v>1545</v>
      </c>
      <c r="B1547" s="1">
        <v>37313</v>
      </c>
      <c r="C1547" s="1">
        <v>37920</v>
      </c>
      <c r="D1547" s="1">
        <f>IF(Contrats[[#This Row],[fin]]="",D$1, Contrats[[#This Row],[fin]])</f>
        <v>37920</v>
      </c>
      <c r="E1547" t="s">
        <v>13</v>
      </c>
      <c r="F1547">
        <v>1049</v>
      </c>
      <c r="G1547">
        <v>238</v>
      </c>
      <c r="H1547" t="s">
        <v>425</v>
      </c>
      <c r="I1547">
        <v>336</v>
      </c>
      <c r="J1547" t="s">
        <v>16</v>
      </c>
      <c r="K1547" t="s">
        <v>15</v>
      </c>
      <c r="L1547">
        <v>1</v>
      </c>
      <c r="M1547">
        <v>1</v>
      </c>
      <c r="N1547">
        <v>1</v>
      </c>
      <c r="O1547" t="str">
        <f>VLOOKUP(Contrats[[#This Row],[id_emploi]],Emplois[#All],3,0)</f>
        <v>Soins infirmiers</v>
      </c>
      <c r="P1547">
        <f>IF(AND(Contrats[[#This Row],[debut]]&lt;=Résultats!D$11,Contrats[[#This Row],[fin_imputee]]&gt;=Résultats!D$11),1,0)</f>
        <v>0</v>
      </c>
    </row>
    <row r="1548" spans="1:16" x14ac:dyDescent="0.35">
      <c r="A1548">
        <v>1546</v>
      </c>
      <c r="B1548" s="1">
        <v>37180</v>
      </c>
      <c r="C1548" s="1">
        <v>37423</v>
      </c>
      <c r="D1548" s="1">
        <f>IF(Contrats[[#This Row],[fin]]="",D$1, Contrats[[#This Row],[fin]])</f>
        <v>37423</v>
      </c>
      <c r="E1548" t="s">
        <v>13</v>
      </c>
      <c r="F1548">
        <v>1050</v>
      </c>
      <c r="G1548">
        <v>103</v>
      </c>
      <c r="H1548" t="s">
        <v>424</v>
      </c>
      <c r="I1548">
        <v>163</v>
      </c>
      <c r="J1548" t="s">
        <v>16</v>
      </c>
      <c r="K1548" t="s">
        <v>15</v>
      </c>
      <c r="L1548">
        <v>0</v>
      </c>
      <c r="M1548">
        <v>0</v>
      </c>
      <c r="N1548">
        <v>1</v>
      </c>
      <c r="O1548" t="str">
        <f>VLOOKUP(Contrats[[#This Row],[id_emploi]],Emplois[#All],3,0)</f>
        <v>Administratif</v>
      </c>
      <c r="P1548">
        <f>IF(AND(Contrats[[#This Row],[debut]]&lt;=Résultats!D$11,Contrats[[#This Row],[fin_imputee]]&gt;=Résultats!D$11),1,0)</f>
        <v>0</v>
      </c>
    </row>
    <row r="1549" spans="1:16" x14ac:dyDescent="0.35">
      <c r="A1549">
        <v>1547</v>
      </c>
      <c r="B1549" s="1">
        <v>43311</v>
      </c>
      <c r="C1549" s="1">
        <v>43524</v>
      </c>
      <c r="D1549" s="1">
        <f>IF(Contrats[[#This Row],[fin]]="",D$1, Contrats[[#This Row],[fin]])</f>
        <v>43524</v>
      </c>
      <c r="E1549" t="s">
        <v>13</v>
      </c>
      <c r="F1549">
        <v>1051</v>
      </c>
      <c r="G1549">
        <v>261</v>
      </c>
      <c r="H1549" t="s">
        <v>424</v>
      </c>
      <c r="I1549">
        <v>365</v>
      </c>
      <c r="J1549" t="s">
        <v>14</v>
      </c>
      <c r="K1549" t="s">
        <v>15</v>
      </c>
      <c r="L1549">
        <v>1</v>
      </c>
      <c r="M1549">
        <v>1</v>
      </c>
      <c r="N1549">
        <v>1</v>
      </c>
      <c r="O1549" t="str">
        <f>VLOOKUP(Contrats[[#This Row],[id_emploi]],Emplois[#All],3,0)</f>
        <v>Soins infirmiers</v>
      </c>
      <c r="P1549">
        <f>IF(AND(Contrats[[#This Row],[debut]]&lt;=Résultats!D$11,Contrats[[#This Row],[fin_imputee]]&gt;=Résultats!D$11),1,0)</f>
        <v>0</v>
      </c>
    </row>
    <row r="1550" spans="1:16" x14ac:dyDescent="0.35">
      <c r="A1550">
        <v>1548</v>
      </c>
      <c r="B1550" s="1">
        <v>43577</v>
      </c>
      <c r="C1550" s="1">
        <v>44218</v>
      </c>
      <c r="D1550" s="1">
        <f>IF(Contrats[[#This Row],[fin]]="",D$1, Contrats[[#This Row],[fin]])</f>
        <v>44218</v>
      </c>
      <c r="E1550" t="s">
        <v>13</v>
      </c>
      <c r="F1550">
        <v>1051</v>
      </c>
      <c r="G1550">
        <v>98</v>
      </c>
      <c r="H1550" t="s">
        <v>424</v>
      </c>
      <c r="I1550">
        <v>158</v>
      </c>
      <c r="J1550" t="s">
        <v>16</v>
      </c>
      <c r="K1550" t="s">
        <v>15</v>
      </c>
      <c r="L1550">
        <v>1</v>
      </c>
      <c r="M1550">
        <v>0</v>
      </c>
      <c r="N1550">
        <v>1</v>
      </c>
      <c r="O1550" t="str">
        <f>VLOOKUP(Contrats[[#This Row],[id_emploi]],Emplois[#All],3,0)</f>
        <v>Administratif/médical</v>
      </c>
      <c r="P1550">
        <f>IF(AND(Contrats[[#This Row],[debut]]&lt;=Résultats!D$11,Contrats[[#This Row],[fin_imputee]]&gt;=Résultats!D$11),1,0)</f>
        <v>0</v>
      </c>
    </row>
    <row r="1551" spans="1:16" x14ac:dyDescent="0.35">
      <c r="A1551">
        <v>1549</v>
      </c>
      <c r="B1551" s="1">
        <v>44274</v>
      </c>
      <c r="C1551" s="1">
        <v>44792</v>
      </c>
      <c r="D1551" s="1">
        <f>IF(Contrats[[#This Row],[fin]]="",D$1, Contrats[[#This Row],[fin]])</f>
        <v>44792</v>
      </c>
      <c r="E1551" t="s">
        <v>17</v>
      </c>
      <c r="F1551">
        <v>1051</v>
      </c>
      <c r="G1551">
        <v>98</v>
      </c>
      <c r="H1551" t="s">
        <v>424</v>
      </c>
      <c r="I1551">
        <v>158</v>
      </c>
      <c r="J1551" t="s">
        <v>16</v>
      </c>
      <c r="K1551" t="s">
        <v>15</v>
      </c>
      <c r="L1551">
        <v>1</v>
      </c>
      <c r="M1551">
        <v>0</v>
      </c>
      <c r="N1551">
        <v>1</v>
      </c>
      <c r="O1551" t="str">
        <f>VLOOKUP(Contrats[[#This Row],[id_emploi]],Emplois[#All],3,0)</f>
        <v>Administratif/médical</v>
      </c>
      <c r="P1551">
        <f>IF(AND(Contrats[[#This Row],[debut]]&lt;=Résultats!D$11,Contrats[[#This Row],[fin_imputee]]&gt;=Résultats!D$11),1,0)</f>
        <v>0</v>
      </c>
    </row>
    <row r="1552" spans="1:16" x14ac:dyDescent="0.35">
      <c r="A1552">
        <v>1550</v>
      </c>
      <c r="B1552" s="1">
        <v>36638</v>
      </c>
      <c r="C1552" s="1">
        <v>37337</v>
      </c>
      <c r="D1552" s="1">
        <f>IF(Contrats[[#This Row],[fin]]="",D$1, Contrats[[#This Row],[fin]])</f>
        <v>37337</v>
      </c>
      <c r="E1552" t="s">
        <v>13</v>
      </c>
      <c r="F1552">
        <v>1052</v>
      </c>
      <c r="G1552">
        <v>43</v>
      </c>
      <c r="H1552" t="s">
        <v>424</v>
      </c>
      <c r="I1552">
        <v>87</v>
      </c>
      <c r="J1552" t="s">
        <v>14</v>
      </c>
      <c r="K1552" t="s">
        <v>15</v>
      </c>
      <c r="L1552">
        <v>0</v>
      </c>
      <c r="M1552">
        <v>1</v>
      </c>
      <c r="N1552">
        <v>1</v>
      </c>
      <c r="O1552" t="str">
        <f>VLOOKUP(Contrats[[#This Row],[id_emploi]],Emplois[#All],3,0)</f>
        <v>Soins infirmiers</v>
      </c>
      <c r="P1552">
        <f>IF(AND(Contrats[[#This Row],[debut]]&lt;=Résultats!D$11,Contrats[[#This Row],[fin_imputee]]&gt;=Résultats!D$11),1,0)</f>
        <v>0</v>
      </c>
    </row>
    <row r="1553" spans="1:16" x14ac:dyDescent="0.35">
      <c r="A1553">
        <v>1551</v>
      </c>
      <c r="B1553" s="1">
        <v>37368</v>
      </c>
      <c r="C1553" s="1">
        <v>37643</v>
      </c>
      <c r="D1553" s="1">
        <f>IF(Contrats[[#This Row],[fin]]="",D$1, Contrats[[#This Row],[fin]])</f>
        <v>37643</v>
      </c>
      <c r="E1553" t="s">
        <v>13</v>
      </c>
      <c r="F1553">
        <v>1052</v>
      </c>
      <c r="G1553">
        <v>43</v>
      </c>
      <c r="H1553" t="s">
        <v>424</v>
      </c>
      <c r="I1553">
        <v>87</v>
      </c>
      <c r="J1553" t="s">
        <v>14</v>
      </c>
      <c r="K1553" t="s">
        <v>15</v>
      </c>
      <c r="L1553">
        <v>1</v>
      </c>
      <c r="M1553">
        <v>1</v>
      </c>
      <c r="N1553">
        <v>1</v>
      </c>
      <c r="O1553" t="str">
        <f>VLOOKUP(Contrats[[#This Row],[id_emploi]],Emplois[#All],3,0)</f>
        <v>Soins infirmiers</v>
      </c>
      <c r="P1553">
        <f>IF(AND(Contrats[[#This Row],[debut]]&lt;=Résultats!D$11,Contrats[[#This Row],[fin_imputee]]&gt;=Résultats!D$11),1,0)</f>
        <v>0</v>
      </c>
    </row>
    <row r="1554" spans="1:16" x14ac:dyDescent="0.35">
      <c r="A1554">
        <v>1552</v>
      </c>
      <c r="B1554" s="1">
        <v>37698</v>
      </c>
      <c r="C1554" s="1">
        <v>38004</v>
      </c>
      <c r="D1554" s="1">
        <f>IF(Contrats[[#This Row],[fin]]="",D$1, Contrats[[#This Row],[fin]])</f>
        <v>38004</v>
      </c>
      <c r="E1554" t="s">
        <v>13</v>
      </c>
      <c r="F1554">
        <v>1052</v>
      </c>
      <c r="G1554">
        <v>247</v>
      </c>
      <c r="H1554" t="s">
        <v>423</v>
      </c>
      <c r="I1554">
        <v>349</v>
      </c>
      <c r="J1554" t="s">
        <v>16</v>
      </c>
      <c r="K1554" t="s">
        <v>15</v>
      </c>
      <c r="L1554">
        <v>0</v>
      </c>
      <c r="M1554">
        <v>0</v>
      </c>
      <c r="N1554">
        <v>1</v>
      </c>
      <c r="O1554" t="str">
        <f>VLOOKUP(Contrats[[#This Row],[id_emploi]],Emplois[#All],3,0)</f>
        <v>Soins infirmiers</v>
      </c>
      <c r="P1554">
        <f>IF(AND(Contrats[[#This Row],[debut]]&lt;=Résultats!D$11,Contrats[[#This Row],[fin_imputee]]&gt;=Résultats!D$11),1,0)</f>
        <v>0</v>
      </c>
    </row>
    <row r="1555" spans="1:16" x14ac:dyDescent="0.35">
      <c r="A1555">
        <v>1553</v>
      </c>
      <c r="B1555" s="1">
        <v>37235</v>
      </c>
      <c r="C1555" s="1">
        <v>37690</v>
      </c>
      <c r="D1555" s="1">
        <f>IF(Contrats[[#This Row],[fin]]="",D$1, Contrats[[#This Row],[fin]])</f>
        <v>37690</v>
      </c>
      <c r="E1555" t="s">
        <v>13</v>
      </c>
      <c r="F1555">
        <v>1053</v>
      </c>
      <c r="G1555">
        <v>32</v>
      </c>
      <c r="H1555" t="s">
        <v>424</v>
      </c>
      <c r="I1555">
        <v>69</v>
      </c>
      <c r="J1555" t="s">
        <v>16</v>
      </c>
      <c r="K1555" t="s">
        <v>15</v>
      </c>
      <c r="L1555">
        <v>0</v>
      </c>
      <c r="M1555">
        <v>1</v>
      </c>
      <c r="N1555">
        <v>1</v>
      </c>
      <c r="O1555" t="str">
        <f>VLOOKUP(Contrats[[#This Row],[id_emploi]],Emplois[#All],3,0)</f>
        <v>Médical</v>
      </c>
      <c r="P1555">
        <f>IF(AND(Contrats[[#This Row],[debut]]&lt;=Résultats!D$11,Contrats[[#This Row],[fin_imputee]]&gt;=Résultats!D$11),1,0)</f>
        <v>0</v>
      </c>
    </row>
    <row r="1556" spans="1:16" x14ac:dyDescent="0.35">
      <c r="A1556">
        <v>1554</v>
      </c>
      <c r="B1556" s="1">
        <v>37696</v>
      </c>
      <c r="C1556" s="1">
        <v>37941</v>
      </c>
      <c r="D1556" s="1">
        <f>IF(Contrats[[#This Row],[fin]]="",D$1, Contrats[[#This Row],[fin]])</f>
        <v>37941</v>
      </c>
      <c r="E1556" t="s">
        <v>13</v>
      </c>
      <c r="F1556">
        <v>1053</v>
      </c>
      <c r="G1556">
        <v>32</v>
      </c>
      <c r="H1556" t="s">
        <v>423</v>
      </c>
      <c r="I1556">
        <v>69</v>
      </c>
      <c r="J1556" t="s">
        <v>16</v>
      </c>
      <c r="K1556" t="s">
        <v>15</v>
      </c>
      <c r="L1556">
        <v>0</v>
      </c>
      <c r="M1556">
        <v>1</v>
      </c>
      <c r="N1556">
        <v>1</v>
      </c>
      <c r="O1556" t="str">
        <f>VLOOKUP(Contrats[[#This Row],[id_emploi]],Emplois[#All],3,0)</f>
        <v>Médical</v>
      </c>
      <c r="P1556">
        <f>IF(AND(Contrats[[#This Row],[debut]]&lt;=Résultats!D$11,Contrats[[#This Row],[fin_imputee]]&gt;=Résultats!D$11),1,0)</f>
        <v>0</v>
      </c>
    </row>
    <row r="1557" spans="1:16" x14ac:dyDescent="0.35">
      <c r="A1557">
        <v>1555</v>
      </c>
      <c r="B1557" s="1">
        <v>41982</v>
      </c>
      <c r="C1557" s="1">
        <v>42409</v>
      </c>
      <c r="D1557" s="1">
        <f>IF(Contrats[[#This Row],[fin]]="",D$1, Contrats[[#This Row],[fin]])</f>
        <v>42409</v>
      </c>
      <c r="E1557" t="s">
        <v>21</v>
      </c>
      <c r="F1557">
        <v>1054</v>
      </c>
      <c r="G1557">
        <v>145</v>
      </c>
      <c r="H1557" t="s">
        <v>424</v>
      </c>
      <c r="I1557">
        <v>205</v>
      </c>
      <c r="J1557" t="s">
        <v>16</v>
      </c>
      <c r="K1557" t="s">
        <v>15</v>
      </c>
      <c r="L1557">
        <v>0</v>
      </c>
      <c r="M1557">
        <v>1</v>
      </c>
      <c r="N1557">
        <v>1</v>
      </c>
      <c r="O1557" t="str">
        <f>VLOOKUP(Contrats[[#This Row],[id_emploi]],Emplois[#All],3,0)</f>
        <v>Logistique</v>
      </c>
      <c r="P1557">
        <f>IF(AND(Contrats[[#This Row],[debut]]&lt;=Résultats!D$11,Contrats[[#This Row],[fin_imputee]]&gt;=Résultats!D$11),1,0)</f>
        <v>0</v>
      </c>
    </row>
    <row r="1558" spans="1:16" x14ac:dyDescent="0.35">
      <c r="A1558">
        <v>1556</v>
      </c>
      <c r="B1558" s="1">
        <v>42413</v>
      </c>
      <c r="C1558" s="1"/>
      <c r="D1558" s="1">
        <f>IF(Contrats[[#This Row],[fin]]="",D$1, Contrats[[#This Row],[fin]])</f>
        <v>45900</v>
      </c>
      <c r="E1558" t="s">
        <v>13</v>
      </c>
      <c r="F1558">
        <v>1054</v>
      </c>
      <c r="G1558">
        <v>145</v>
      </c>
      <c r="H1558" t="s">
        <v>424</v>
      </c>
      <c r="I1558">
        <v>205</v>
      </c>
      <c r="J1558" t="s">
        <v>16</v>
      </c>
      <c r="K1558" t="s">
        <v>15</v>
      </c>
      <c r="L1558">
        <v>0</v>
      </c>
      <c r="M1558">
        <v>0</v>
      </c>
      <c r="N1558">
        <v>1</v>
      </c>
      <c r="O1558" t="str">
        <f>VLOOKUP(Contrats[[#This Row],[id_emploi]],Emplois[#All],3,0)</f>
        <v>Logistique</v>
      </c>
      <c r="P1558">
        <f>IF(AND(Contrats[[#This Row],[debut]]&lt;=Résultats!D$11,Contrats[[#This Row],[fin_imputee]]&gt;=Résultats!D$11),1,0)</f>
        <v>1</v>
      </c>
    </row>
    <row r="1559" spans="1:16" x14ac:dyDescent="0.35">
      <c r="A1559">
        <v>1557</v>
      </c>
      <c r="B1559" s="1">
        <v>37534</v>
      </c>
      <c r="C1559" s="1">
        <v>38112</v>
      </c>
      <c r="D1559" s="1">
        <f>IF(Contrats[[#This Row],[fin]]="",D$1, Contrats[[#This Row],[fin]])</f>
        <v>38112</v>
      </c>
      <c r="E1559" t="s">
        <v>13</v>
      </c>
      <c r="F1559">
        <v>1055</v>
      </c>
      <c r="G1559">
        <v>195</v>
      </c>
      <c r="H1559" t="s">
        <v>424</v>
      </c>
      <c r="I1559">
        <v>275</v>
      </c>
      <c r="J1559" t="s">
        <v>16</v>
      </c>
      <c r="K1559" t="s">
        <v>15</v>
      </c>
      <c r="L1559">
        <v>0</v>
      </c>
      <c r="M1559">
        <v>0</v>
      </c>
      <c r="N1559">
        <v>1</v>
      </c>
      <c r="O1559" t="str">
        <f>VLOOKUP(Contrats[[#This Row],[id_emploi]],Emplois[#All],3,0)</f>
        <v>Médical</v>
      </c>
      <c r="P1559">
        <f>IF(AND(Contrats[[#This Row],[debut]]&lt;=Résultats!D$11,Contrats[[#This Row],[fin_imputee]]&gt;=Résultats!D$11),1,0)</f>
        <v>0</v>
      </c>
    </row>
    <row r="1560" spans="1:16" x14ac:dyDescent="0.35">
      <c r="A1560">
        <v>1558</v>
      </c>
      <c r="B1560" s="1">
        <v>38121</v>
      </c>
      <c r="C1560" s="1">
        <v>38851</v>
      </c>
      <c r="D1560" s="1">
        <f>IF(Contrats[[#This Row],[fin]]="",D$1, Contrats[[#This Row],[fin]])</f>
        <v>38851</v>
      </c>
      <c r="E1560" t="s">
        <v>13</v>
      </c>
      <c r="F1560">
        <v>1055</v>
      </c>
      <c r="G1560">
        <v>197</v>
      </c>
      <c r="H1560" t="s">
        <v>424</v>
      </c>
      <c r="I1560">
        <v>278</v>
      </c>
      <c r="J1560" t="s">
        <v>16</v>
      </c>
      <c r="K1560" t="s">
        <v>15</v>
      </c>
      <c r="L1560">
        <v>0</v>
      </c>
      <c r="M1560">
        <v>1</v>
      </c>
      <c r="N1560">
        <v>1</v>
      </c>
      <c r="O1560" t="str">
        <f>VLOOKUP(Contrats[[#This Row],[id_emploi]],Emplois[#All],3,0)</f>
        <v>Médical</v>
      </c>
      <c r="P1560">
        <f>IF(AND(Contrats[[#This Row],[debut]]&lt;=Résultats!D$11,Contrats[[#This Row],[fin_imputee]]&gt;=Résultats!D$11),1,0)</f>
        <v>0</v>
      </c>
    </row>
    <row r="1561" spans="1:16" x14ac:dyDescent="0.35">
      <c r="A1561">
        <v>1559</v>
      </c>
      <c r="B1561" s="1">
        <v>36857</v>
      </c>
      <c r="C1561" s="1">
        <v>37252</v>
      </c>
      <c r="D1561" s="1">
        <f>IF(Contrats[[#This Row],[fin]]="",D$1, Contrats[[#This Row],[fin]])</f>
        <v>37252</v>
      </c>
      <c r="E1561" t="s">
        <v>13</v>
      </c>
      <c r="F1561">
        <v>1056</v>
      </c>
      <c r="G1561">
        <v>285</v>
      </c>
      <c r="H1561" t="s">
        <v>424</v>
      </c>
      <c r="I1561">
        <v>401</v>
      </c>
      <c r="J1561" t="s">
        <v>14</v>
      </c>
      <c r="K1561" t="s">
        <v>15</v>
      </c>
      <c r="L1561">
        <v>0</v>
      </c>
      <c r="M1561">
        <v>1</v>
      </c>
      <c r="N1561">
        <v>1</v>
      </c>
      <c r="O1561" t="str">
        <f>VLOOKUP(Contrats[[#This Row],[id_emploi]],Emplois[#All],3,0)</f>
        <v>Soins infirmiers</v>
      </c>
      <c r="P1561">
        <f>IF(AND(Contrats[[#This Row],[debut]]&lt;=Résultats!D$11,Contrats[[#This Row],[fin_imputee]]&gt;=Résultats!D$11),1,0)</f>
        <v>0</v>
      </c>
    </row>
    <row r="1562" spans="1:16" x14ac:dyDescent="0.35">
      <c r="A1562">
        <v>1560</v>
      </c>
      <c r="B1562" s="1">
        <v>37305</v>
      </c>
      <c r="C1562" s="1">
        <v>37364</v>
      </c>
      <c r="D1562" s="1">
        <f>IF(Contrats[[#This Row],[fin]]="",D$1, Contrats[[#This Row],[fin]])</f>
        <v>37364</v>
      </c>
      <c r="E1562" t="s">
        <v>17</v>
      </c>
      <c r="F1562">
        <v>1056</v>
      </c>
      <c r="G1562">
        <v>221</v>
      </c>
      <c r="H1562" t="s">
        <v>424</v>
      </c>
      <c r="I1562">
        <v>317</v>
      </c>
      <c r="J1562" t="s">
        <v>16</v>
      </c>
      <c r="K1562" t="s">
        <v>15</v>
      </c>
      <c r="L1562">
        <v>0</v>
      </c>
      <c r="M1562">
        <v>0</v>
      </c>
      <c r="N1562">
        <v>1</v>
      </c>
      <c r="O1562" t="str">
        <f>VLOOKUP(Contrats[[#This Row],[id_emploi]],Emplois[#All],3,0)</f>
        <v>Soins infirmiers</v>
      </c>
      <c r="P1562">
        <f>IF(AND(Contrats[[#This Row],[debut]]&lt;=Résultats!D$11,Contrats[[#This Row],[fin_imputee]]&gt;=Résultats!D$11),1,0)</f>
        <v>0</v>
      </c>
    </row>
    <row r="1563" spans="1:16" x14ac:dyDescent="0.35">
      <c r="A1563">
        <v>1561</v>
      </c>
      <c r="B1563" s="1">
        <v>37240</v>
      </c>
      <c r="C1563" s="1">
        <v>37848</v>
      </c>
      <c r="D1563" s="1">
        <f>IF(Contrats[[#This Row],[fin]]="",D$1, Contrats[[#This Row],[fin]])</f>
        <v>37848</v>
      </c>
      <c r="E1563" t="s">
        <v>13</v>
      </c>
      <c r="F1563">
        <v>1057</v>
      </c>
      <c r="G1563">
        <v>45</v>
      </c>
      <c r="H1563" t="s">
        <v>424</v>
      </c>
      <c r="I1563">
        <v>92</v>
      </c>
      <c r="J1563" t="s">
        <v>16</v>
      </c>
      <c r="K1563" t="s">
        <v>15</v>
      </c>
      <c r="L1563">
        <v>0</v>
      </c>
      <c r="M1563">
        <v>1</v>
      </c>
      <c r="N1563">
        <v>0</v>
      </c>
      <c r="O1563" t="str">
        <f>VLOOKUP(Contrats[[#This Row],[id_emploi]],Emplois[#All],3,0)</f>
        <v>Bloc opératoire</v>
      </c>
      <c r="P1563">
        <f>IF(AND(Contrats[[#This Row],[debut]]&lt;=Résultats!D$11,Contrats[[#This Row],[fin_imputee]]&gt;=Résultats!D$11),1,0)</f>
        <v>0</v>
      </c>
    </row>
    <row r="1564" spans="1:16" x14ac:dyDescent="0.35">
      <c r="A1564">
        <v>1562</v>
      </c>
      <c r="B1564" s="1">
        <v>37854</v>
      </c>
      <c r="C1564" s="1">
        <v>38373</v>
      </c>
      <c r="D1564" s="1">
        <f>IF(Contrats[[#This Row],[fin]]="",D$1, Contrats[[#This Row],[fin]])</f>
        <v>38373</v>
      </c>
      <c r="E1564" t="s">
        <v>13</v>
      </c>
      <c r="F1564">
        <v>1057</v>
      </c>
      <c r="G1564">
        <v>45</v>
      </c>
      <c r="H1564" t="s">
        <v>424</v>
      </c>
      <c r="I1564">
        <v>95</v>
      </c>
      <c r="J1564" t="s">
        <v>18</v>
      </c>
      <c r="K1564" t="s">
        <v>18</v>
      </c>
      <c r="L1564">
        <v>0</v>
      </c>
      <c r="M1564">
        <v>0</v>
      </c>
      <c r="N1564">
        <v>0</v>
      </c>
      <c r="O1564" t="str">
        <f>VLOOKUP(Contrats[[#This Row],[id_emploi]],Emplois[#All],3,0)</f>
        <v>Bloc opératoire</v>
      </c>
      <c r="P1564">
        <f>IF(AND(Contrats[[#This Row],[debut]]&lt;=Résultats!D$11,Contrats[[#This Row],[fin_imputee]]&gt;=Résultats!D$11),1,0)</f>
        <v>0</v>
      </c>
    </row>
    <row r="1565" spans="1:16" x14ac:dyDescent="0.35">
      <c r="A1565">
        <v>1563</v>
      </c>
      <c r="B1565" s="1">
        <v>37167</v>
      </c>
      <c r="C1565" s="1">
        <v>37655</v>
      </c>
      <c r="D1565" s="1">
        <f>IF(Contrats[[#This Row],[fin]]="",D$1, Contrats[[#This Row],[fin]])</f>
        <v>37655</v>
      </c>
      <c r="E1565" t="s">
        <v>17</v>
      </c>
      <c r="F1565">
        <v>1058</v>
      </c>
      <c r="G1565">
        <v>43</v>
      </c>
      <c r="H1565" t="s">
        <v>425</v>
      </c>
      <c r="I1565">
        <v>87</v>
      </c>
      <c r="J1565" t="s">
        <v>14</v>
      </c>
      <c r="K1565" t="s">
        <v>15</v>
      </c>
      <c r="L1565">
        <v>0</v>
      </c>
      <c r="M1565">
        <v>1</v>
      </c>
      <c r="N1565">
        <v>1</v>
      </c>
      <c r="O1565" t="str">
        <f>VLOOKUP(Contrats[[#This Row],[id_emploi]],Emplois[#All],3,0)</f>
        <v>Soins infirmiers</v>
      </c>
      <c r="P1565">
        <f>IF(AND(Contrats[[#This Row],[debut]]&lt;=Résultats!D$11,Contrats[[#This Row],[fin_imputee]]&gt;=Résultats!D$11),1,0)</f>
        <v>0</v>
      </c>
    </row>
    <row r="1566" spans="1:16" x14ac:dyDescent="0.35">
      <c r="A1566">
        <v>1564</v>
      </c>
      <c r="B1566" s="1">
        <v>40168</v>
      </c>
      <c r="C1566" s="1">
        <v>40868</v>
      </c>
      <c r="D1566" s="1">
        <f>IF(Contrats[[#This Row],[fin]]="",D$1, Contrats[[#This Row],[fin]])</f>
        <v>40868</v>
      </c>
      <c r="E1566" t="s">
        <v>13</v>
      </c>
      <c r="F1566">
        <v>1059</v>
      </c>
      <c r="G1566">
        <v>292</v>
      </c>
      <c r="H1566" t="s">
        <v>424</v>
      </c>
      <c r="I1566">
        <v>409</v>
      </c>
      <c r="J1566" t="s">
        <v>16</v>
      </c>
      <c r="K1566" t="s">
        <v>15</v>
      </c>
      <c r="L1566">
        <v>0</v>
      </c>
      <c r="M1566">
        <v>0</v>
      </c>
      <c r="N1566">
        <v>1</v>
      </c>
      <c r="O1566" t="str">
        <f>VLOOKUP(Contrats[[#This Row],[id_emploi]],Emplois[#All],3,0)</f>
        <v>Pharmacie</v>
      </c>
      <c r="P1566">
        <f>IF(AND(Contrats[[#This Row],[debut]]&lt;=Résultats!D$11,Contrats[[#This Row],[fin_imputee]]&gt;=Résultats!D$11),1,0)</f>
        <v>0</v>
      </c>
    </row>
    <row r="1567" spans="1:16" x14ac:dyDescent="0.35">
      <c r="A1567">
        <v>1565</v>
      </c>
      <c r="B1567" s="1">
        <v>40920</v>
      </c>
      <c r="C1567" s="1"/>
      <c r="D1567" s="1">
        <f>IF(Contrats[[#This Row],[fin]]="",D$1, Contrats[[#This Row],[fin]])</f>
        <v>45900</v>
      </c>
      <c r="E1567" t="s">
        <v>13</v>
      </c>
      <c r="F1567">
        <v>1059</v>
      </c>
      <c r="G1567">
        <v>292</v>
      </c>
      <c r="H1567" t="s">
        <v>424</v>
      </c>
      <c r="I1567">
        <v>409</v>
      </c>
      <c r="J1567" t="s">
        <v>16</v>
      </c>
      <c r="K1567" t="s">
        <v>15</v>
      </c>
      <c r="L1567">
        <v>0</v>
      </c>
      <c r="M1567">
        <v>0</v>
      </c>
      <c r="N1567">
        <v>1</v>
      </c>
      <c r="O1567" t="str">
        <f>VLOOKUP(Contrats[[#This Row],[id_emploi]],Emplois[#All],3,0)</f>
        <v>Pharmacie</v>
      </c>
      <c r="P1567">
        <f>IF(AND(Contrats[[#This Row],[debut]]&lt;=Résultats!D$11,Contrats[[#This Row],[fin_imputee]]&gt;=Résultats!D$11),1,0)</f>
        <v>1</v>
      </c>
    </row>
    <row r="1568" spans="1:16" x14ac:dyDescent="0.35">
      <c r="A1568">
        <v>1566</v>
      </c>
      <c r="B1568" s="1">
        <v>36877</v>
      </c>
      <c r="C1568" s="1"/>
      <c r="D1568" s="1">
        <f>IF(Contrats[[#This Row],[fin]]="",D$1, Contrats[[#This Row],[fin]])</f>
        <v>45900</v>
      </c>
      <c r="E1568" t="s">
        <v>13</v>
      </c>
      <c r="F1568">
        <v>1060</v>
      </c>
      <c r="G1568">
        <v>210</v>
      </c>
      <c r="H1568" t="s">
        <v>427</v>
      </c>
      <c r="I1568">
        <v>302</v>
      </c>
      <c r="J1568" t="s">
        <v>16</v>
      </c>
      <c r="K1568" t="s">
        <v>15</v>
      </c>
      <c r="L1568">
        <v>1</v>
      </c>
      <c r="M1568">
        <v>1</v>
      </c>
      <c r="N1568">
        <v>1</v>
      </c>
      <c r="O1568" t="str">
        <f>VLOOKUP(Contrats[[#This Row],[id_emploi]],Emplois[#All],3,0)</f>
        <v>Soins infirmiers</v>
      </c>
      <c r="P1568">
        <f>IF(AND(Contrats[[#This Row],[debut]]&lt;=Résultats!D$11,Contrats[[#This Row],[fin_imputee]]&gt;=Résultats!D$11),1,0)</f>
        <v>1</v>
      </c>
    </row>
    <row r="1569" spans="1:16" x14ac:dyDescent="0.35">
      <c r="A1569">
        <v>1567</v>
      </c>
      <c r="B1569" s="1">
        <v>37389</v>
      </c>
      <c r="C1569" s="1">
        <v>37754</v>
      </c>
      <c r="D1569" s="1">
        <f>IF(Contrats[[#This Row],[fin]]="",D$1, Contrats[[#This Row],[fin]])</f>
        <v>37754</v>
      </c>
      <c r="E1569" t="s">
        <v>17</v>
      </c>
      <c r="F1569">
        <v>1061</v>
      </c>
      <c r="G1569">
        <v>51</v>
      </c>
      <c r="H1569" t="s">
        <v>423</v>
      </c>
      <c r="I1569">
        <v>101</v>
      </c>
      <c r="J1569" t="s">
        <v>14</v>
      </c>
      <c r="K1569" t="s">
        <v>15</v>
      </c>
      <c r="L1569">
        <v>0</v>
      </c>
      <c r="M1569">
        <v>1</v>
      </c>
      <c r="N1569">
        <v>1</v>
      </c>
      <c r="O1569" t="str">
        <f>VLOOKUP(Contrats[[#This Row],[id_emploi]],Emplois[#All],3,0)</f>
        <v>Maïeutique</v>
      </c>
      <c r="P1569">
        <f>IF(AND(Contrats[[#This Row],[debut]]&lt;=Résultats!D$11,Contrats[[#This Row],[fin_imputee]]&gt;=Résultats!D$11),1,0)</f>
        <v>0</v>
      </c>
    </row>
    <row r="1570" spans="1:16" x14ac:dyDescent="0.35">
      <c r="A1570">
        <v>1568</v>
      </c>
      <c r="B1570" s="1">
        <v>36836</v>
      </c>
      <c r="C1570" s="1">
        <v>37443</v>
      </c>
      <c r="D1570" s="1">
        <f>IF(Contrats[[#This Row],[fin]]="",D$1, Contrats[[#This Row],[fin]])</f>
        <v>37443</v>
      </c>
      <c r="E1570" t="s">
        <v>13</v>
      </c>
      <c r="F1570">
        <v>1062</v>
      </c>
      <c r="G1570">
        <v>223</v>
      </c>
      <c r="H1570" t="s">
        <v>424</v>
      </c>
      <c r="I1570">
        <v>321</v>
      </c>
      <c r="J1570" t="s">
        <v>14</v>
      </c>
      <c r="K1570" t="s">
        <v>15</v>
      </c>
      <c r="L1570">
        <v>0</v>
      </c>
      <c r="M1570">
        <v>0</v>
      </c>
      <c r="N1570">
        <v>0</v>
      </c>
      <c r="O1570" t="str">
        <f>VLOOKUP(Contrats[[#This Row],[id_emploi]],Emplois[#All],3,0)</f>
        <v>Laboratoire</v>
      </c>
      <c r="P1570">
        <f>IF(AND(Contrats[[#This Row],[debut]]&lt;=Résultats!D$11,Contrats[[#This Row],[fin_imputee]]&gt;=Résultats!D$11),1,0)</f>
        <v>0</v>
      </c>
    </row>
    <row r="1571" spans="1:16" x14ac:dyDescent="0.35">
      <c r="A1571">
        <v>1569</v>
      </c>
      <c r="B1571" s="1">
        <v>37474</v>
      </c>
      <c r="C1571" s="1">
        <v>37839</v>
      </c>
      <c r="D1571" s="1">
        <f>IF(Contrats[[#This Row],[fin]]="",D$1, Contrats[[#This Row],[fin]])</f>
        <v>37839</v>
      </c>
      <c r="E1571" t="s">
        <v>13</v>
      </c>
      <c r="F1571">
        <v>1062</v>
      </c>
      <c r="G1571">
        <v>223</v>
      </c>
      <c r="H1571" t="s">
        <v>424</v>
      </c>
      <c r="I1571">
        <v>320</v>
      </c>
      <c r="J1571" t="s">
        <v>16</v>
      </c>
      <c r="K1571" t="s">
        <v>15</v>
      </c>
      <c r="L1571">
        <v>0</v>
      </c>
      <c r="M1571">
        <v>1</v>
      </c>
      <c r="N1571">
        <v>1</v>
      </c>
      <c r="O1571" t="str">
        <f>VLOOKUP(Contrats[[#This Row],[id_emploi]],Emplois[#All],3,0)</f>
        <v>Laboratoire</v>
      </c>
      <c r="P1571">
        <f>IF(AND(Contrats[[#This Row],[debut]]&lt;=Résultats!D$11,Contrats[[#This Row],[fin_imputee]]&gt;=Résultats!D$11),1,0)</f>
        <v>0</v>
      </c>
    </row>
    <row r="1572" spans="1:16" x14ac:dyDescent="0.35">
      <c r="A1572">
        <v>1570</v>
      </c>
      <c r="B1572" s="1">
        <v>37857</v>
      </c>
      <c r="C1572" s="1">
        <v>38223</v>
      </c>
      <c r="D1572" s="1">
        <f>IF(Contrats[[#This Row],[fin]]="",D$1, Contrats[[#This Row],[fin]])</f>
        <v>38223</v>
      </c>
      <c r="E1572" t="s">
        <v>13</v>
      </c>
      <c r="F1572">
        <v>1062</v>
      </c>
      <c r="G1572">
        <v>73</v>
      </c>
      <c r="H1572" t="s">
        <v>424</v>
      </c>
      <c r="I1572">
        <v>129</v>
      </c>
      <c r="J1572" t="s">
        <v>16</v>
      </c>
      <c r="K1572" t="s">
        <v>15</v>
      </c>
      <c r="L1572">
        <v>0</v>
      </c>
      <c r="M1572">
        <v>0</v>
      </c>
      <c r="N1572">
        <v>1</v>
      </c>
      <c r="O1572" t="str">
        <f>VLOOKUP(Contrats[[#This Row],[id_emploi]],Emplois[#All],3,0)</f>
        <v>Laboratoire</v>
      </c>
      <c r="P1572">
        <f>IF(AND(Contrats[[#This Row],[debut]]&lt;=Résultats!D$11,Contrats[[#This Row],[fin_imputee]]&gt;=Résultats!D$11),1,0)</f>
        <v>0</v>
      </c>
    </row>
    <row r="1573" spans="1:16" x14ac:dyDescent="0.35">
      <c r="A1573">
        <v>1571</v>
      </c>
      <c r="B1573" s="1">
        <v>36740</v>
      </c>
      <c r="C1573" s="1">
        <v>37074</v>
      </c>
      <c r="D1573" s="1">
        <f>IF(Contrats[[#This Row],[fin]]="",D$1, Contrats[[#This Row],[fin]])</f>
        <v>37074</v>
      </c>
      <c r="E1573" t="s">
        <v>13</v>
      </c>
      <c r="F1573">
        <v>1063</v>
      </c>
      <c r="G1573">
        <v>203</v>
      </c>
      <c r="H1573" t="s">
        <v>424</v>
      </c>
      <c r="I1573">
        <v>291</v>
      </c>
      <c r="J1573" t="s">
        <v>14</v>
      </c>
      <c r="K1573" t="s">
        <v>15</v>
      </c>
      <c r="L1573">
        <v>0</v>
      </c>
      <c r="M1573">
        <v>1</v>
      </c>
      <c r="N1573">
        <v>1</v>
      </c>
      <c r="O1573" t="str">
        <f>VLOOKUP(Contrats[[#This Row],[id_emploi]],Emplois[#All],3,0)</f>
        <v>Imagerie</v>
      </c>
      <c r="P1573">
        <f>IF(AND(Contrats[[#This Row],[debut]]&lt;=Résultats!D$11,Contrats[[#This Row],[fin_imputee]]&gt;=Résultats!D$11),1,0)</f>
        <v>0</v>
      </c>
    </row>
    <row r="1574" spans="1:16" x14ac:dyDescent="0.35">
      <c r="A1574">
        <v>1572</v>
      </c>
      <c r="B1574" s="1">
        <v>37453</v>
      </c>
      <c r="C1574" s="1">
        <v>37727</v>
      </c>
      <c r="D1574" s="1">
        <f>IF(Contrats[[#This Row],[fin]]="",D$1, Contrats[[#This Row],[fin]])</f>
        <v>37727</v>
      </c>
      <c r="E1574" t="s">
        <v>13</v>
      </c>
      <c r="F1574">
        <v>1064</v>
      </c>
      <c r="G1574">
        <v>196</v>
      </c>
      <c r="H1574" t="s">
        <v>423</v>
      </c>
      <c r="I1574">
        <v>277</v>
      </c>
      <c r="J1574" t="s">
        <v>16</v>
      </c>
      <c r="K1574" t="s">
        <v>15</v>
      </c>
      <c r="L1574">
        <v>0</v>
      </c>
      <c r="M1574">
        <v>1</v>
      </c>
      <c r="N1574">
        <v>1</v>
      </c>
      <c r="O1574" t="str">
        <f>VLOOKUP(Contrats[[#This Row],[id_emploi]],Emplois[#All],3,0)</f>
        <v>Médical</v>
      </c>
      <c r="P1574">
        <f>IF(AND(Contrats[[#This Row],[debut]]&lt;=Résultats!D$11,Contrats[[#This Row],[fin_imputee]]&gt;=Résultats!D$11),1,0)</f>
        <v>0</v>
      </c>
    </row>
    <row r="1575" spans="1:16" x14ac:dyDescent="0.35">
      <c r="A1575">
        <v>1573</v>
      </c>
      <c r="B1575" s="1">
        <v>37756</v>
      </c>
      <c r="C1575" s="1">
        <v>38487</v>
      </c>
      <c r="D1575" s="1">
        <f>IF(Contrats[[#This Row],[fin]]="",D$1, Contrats[[#This Row],[fin]])</f>
        <v>38487</v>
      </c>
      <c r="E1575" t="s">
        <v>13</v>
      </c>
      <c r="F1575">
        <v>1064</v>
      </c>
      <c r="G1575">
        <v>196</v>
      </c>
      <c r="H1575" t="s">
        <v>424</v>
      </c>
      <c r="I1575">
        <v>277</v>
      </c>
      <c r="J1575" t="s">
        <v>16</v>
      </c>
      <c r="K1575" t="s">
        <v>15</v>
      </c>
      <c r="L1575">
        <v>0</v>
      </c>
      <c r="M1575">
        <v>1</v>
      </c>
      <c r="N1575">
        <v>1</v>
      </c>
      <c r="O1575" t="str">
        <f>VLOOKUP(Contrats[[#This Row],[id_emploi]],Emplois[#All],3,0)</f>
        <v>Médical</v>
      </c>
      <c r="P1575">
        <f>IF(AND(Contrats[[#This Row],[debut]]&lt;=Résultats!D$11,Contrats[[#This Row],[fin_imputee]]&gt;=Résultats!D$11),1,0)</f>
        <v>0</v>
      </c>
    </row>
    <row r="1576" spans="1:16" x14ac:dyDescent="0.35">
      <c r="A1576">
        <v>1574</v>
      </c>
      <c r="B1576" s="1">
        <v>38491</v>
      </c>
      <c r="C1576" s="1">
        <v>38856</v>
      </c>
      <c r="D1576" s="1">
        <f>IF(Contrats[[#This Row],[fin]]="",D$1, Contrats[[#This Row],[fin]])</f>
        <v>38856</v>
      </c>
      <c r="E1576" t="s">
        <v>13</v>
      </c>
      <c r="F1576">
        <v>1064</v>
      </c>
      <c r="G1576">
        <v>13</v>
      </c>
      <c r="H1576" t="s">
        <v>424</v>
      </c>
      <c r="I1576">
        <v>34</v>
      </c>
      <c r="J1576" t="s">
        <v>14</v>
      </c>
      <c r="K1576" t="s">
        <v>15</v>
      </c>
      <c r="L1576">
        <v>1</v>
      </c>
      <c r="M1576">
        <v>1</v>
      </c>
      <c r="N1576">
        <v>0</v>
      </c>
      <c r="O1576" t="str">
        <f>VLOOKUP(Contrats[[#This Row],[id_emploi]],Emplois[#All],3,0)</f>
        <v>Médical</v>
      </c>
      <c r="P1576">
        <f>IF(AND(Contrats[[#This Row],[debut]]&lt;=Résultats!D$11,Contrats[[#This Row],[fin_imputee]]&gt;=Résultats!D$11),1,0)</f>
        <v>0</v>
      </c>
    </row>
    <row r="1577" spans="1:16" x14ac:dyDescent="0.35">
      <c r="A1577">
        <v>1575</v>
      </c>
      <c r="B1577" s="1">
        <v>36736</v>
      </c>
      <c r="C1577" s="1">
        <v>37040</v>
      </c>
      <c r="D1577" s="1">
        <f>IF(Contrats[[#This Row],[fin]]="",D$1, Contrats[[#This Row],[fin]])</f>
        <v>37040</v>
      </c>
      <c r="E1577" t="s">
        <v>13</v>
      </c>
      <c r="F1577">
        <v>1065</v>
      </c>
      <c r="G1577">
        <v>18</v>
      </c>
      <c r="H1577" t="s">
        <v>424</v>
      </c>
      <c r="I1577">
        <v>44</v>
      </c>
      <c r="J1577" t="s">
        <v>16</v>
      </c>
      <c r="K1577" t="s">
        <v>15</v>
      </c>
      <c r="L1577">
        <v>0</v>
      </c>
      <c r="M1577">
        <v>1</v>
      </c>
      <c r="N1577">
        <v>1</v>
      </c>
      <c r="O1577" t="str">
        <f>VLOOKUP(Contrats[[#This Row],[id_emploi]],Emplois[#All],3,0)</f>
        <v>Médical</v>
      </c>
      <c r="P1577">
        <f>IF(AND(Contrats[[#This Row],[debut]]&lt;=Résultats!D$11,Contrats[[#This Row],[fin_imputee]]&gt;=Résultats!D$11),1,0)</f>
        <v>0</v>
      </c>
    </row>
    <row r="1578" spans="1:16" x14ac:dyDescent="0.35">
      <c r="A1578">
        <v>1576</v>
      </c>
      <c r="B1578" s="1">
        <v>37081</v>
      </c>
      <c r="C1578" s="1">
        <v>37446</v>
      </c>
      <c r="D1578" s="1">
        <f>IF(Contrats[[#This Row],[fin]]="",D$1, Contrats[[#This Row],[fin]])</f>
        <v>37446</v>
      </c>
      <c r="E1578" t="s">
        <v>13</v>
      </c>
      <c r="F1578">
        <v>1065</v>
      </c>
      <c r="G1578">
        <v>193</v>
      </c>
      <c r="H1578" t="s">
        <v>424</v>
      </c>
      <c r="I1578">
        <v>272</v>
      </c>
      <c r="J1578" t="s">
        <v>16</v>
      </c>
      <c r="K1578" t="s">
        <v>15</v>
      </c>
      <c r="L1578">
        <v>0</v>
      </c>
      <c r="M1578">
        <v>1</v>
      </c>
      <c r="N1578">
        <v>0</v>
      </c>
      <c r="O1578" t="str">
        <f>VLOOKUP(Contrats[[#This Row],[id_emploi]],Emplois[#All],3,0)</f>
        <v>Médical</v>
      </c>
      <c r="P1578">
        <f>IF(AND(Contrats[[#This Row],[debut]]&lt;=Résultats!D$11,Contrats[[#This Row],[fin_imputee]]&gt;=Résultats!D$11),1,0)</f>
        <v>0</v>
      </c>
    </row>
    <row r="1579" spans="1:16" x14ac:dyDescent="0.35">
      <c r="A1579">
        <v>1577</v>
      </c>
      <c r="B1579" s="1">
        <v>37471</v>
      </c>
      <c r="C1579" s="1"/>
      <c r="D1579" s="1">
        <f>IF(Contrats[[#This Row],[fin]]="",D$1, Contrats[[#This Row],[fin]])</f>
        <v>45900</v>
      </c>
      <c r="E1579" t="s">
        <v>13</v>
      </c>
      <c r="F1579">
        <v>1065</v>
      </c>
      <c r="G1579">
        <v>193</v>
      </c>
      <c r="H1579" t="s">
        <v>424</v>
      </c>
      <c r="I1579">
        <v>272</v>
      </c>
      <c r="J1579" t="s">
        <v>16</v>
      </c>
      <c r="K1579" t="s">
        <v>15</v>
      </c>
      <c r="L1579">
        <v>0</v>
      </c>
      <c r="M1579">
        <v>1</v>
      </c>
      <c r="N1579">
        <v>1</v>
      </c>
      <c r="O1579" t="str">
        <f>VLOOKUP(Contrats[[#This Row],[id_emploi]],Emplois[#All],3,0)</f>
        <v>Médical</v>
      </c>
      <c r="P1579">
        <f>IF(AND(Contrats[[#This Row],[debut]]&lt;=Résultats!D$11,Contrats[[#This Row],[fin_imputee]]&gt;=Résultats!D$11),1,0)</f>
        <v>1</v>
      </c>
    </row>
    <row r="1580" spans="1:16" x14ac:dyDescent="0.35">
      <c r="A1580">
        <v>1578</v>
      </c>
      <c r="B1580" s="1">
        <v>36851</v>
      </c>
      <c r="C1580" s="1">
        <v>37367</v>
      </c>
      <c r="D1580" s="1">
        <f>IF(Contrats[[#This Row],[fin]]="",D$1, Contrats[[#This Row],[fin]])</f>
        <v>37367</v>
      </c>
      <c r="E1580" t="s">
        <v>13</v>
      </c>
      <c r="F1580">
        <v>1066</v>
      </c>
      <c r="G1580">
        <v>49</v>
      </c>
      <c r="H1580" t="s">
        <v>424</v>
      </c>
      <c r="I1580">
        <v>99</v>
      </c>
      <c r="J1580" t="s">
        <v>14</v>
      </c>
      <c r="K1580" t="s">
        <v>15</v>
      </c>
      <c r="L1580">
        <v>0</v>
      </c>
      <c r="M1580">
        <v>0</v>
      </c>
      <c r="N1580">
        <v>1</v>
      </c>
      <c r="O1580" t="str">
        <f>VLOOKUP(Contrats[[#This Row],[id_emploi]],Emplois[#All],3,0)</f>
        <v>Soins infirmiers</v>
      </c>
      <c r="P1580">
        <f>IF(AND(Contrats[[#This Row],[debut]]&lt;=Résultats!D$11,Contrats[[#This Row],[fin_imputee]]&gt;=Résultats!D$11),1,0)</f>
        <v>0</v>
      </c>
    </row>
    <row r="1581" spans="1:16" x14ac:dyDescent="0.35">
      <c r="A1581">
        <v>1579</v>
      </c>
      <c r="B1581" s="1">
        <v>37196</v>
      </c>
      <c r="C1581" s="1">
        <v>37530</v>
      </c>
      <c r="D1581" s="1">
        <f>IF(Contrats[[#This Row],[fin]]="",D$1, Contrats[[#This Row],[fin]])</f>
        <v>37530</v>
      </c>
      <c r="E1581" t="s">
        <v>17</v>
      </c>
      <c r="F1581">
        <v>1067</v>
      </c>
      <c r="G1581">
        <v>220</v>
      </c>
      <c r="H1581" t="s">
        <v>423</v>
      </c>
      <c r="I1581">
        <v>316</v>
      </c>
      <c r="J1581" t="s">
        <v>14</v>
      </c>
      <c r="K1581" t="s">
        <v>15</v>
      </c>
      <c r="L1581">
        <v>0</v>
      </c>
      <c r="M1581">
        <v>0</v>
      </c>
      <c r="N1581">
        <v>1</v>
      </c>
      <c r="O1581" t="str">
        <f>VLOOKUP(Contrats[[#This Row],[id_emploi]],Emplois[#All],3,0)</f>
        <v>Soins infirmiers</v>
      </c>
      <c r="P1581">
        <f>IF(AND(Contrats[[#This Row],[debut]]&lt;=Résultats!D$11,Contrats[[#This Row],[fin_imputee]]&gt;=Résultats!D$11),1,0)</f>
        <v>0</v>
      </c>
    </row>
    <row r="1582" spans="1:16" x14ac:dyDescent="0.35">
      <c r="A1582">
        <v>1580</v>
      </c>
      <c r="B1582" s="1">
        <v>37591</v>
      </c>
      <c r="C1582" s="1">
        <v>37987</v>
      </c>
      <c r="D1582" s="1">
        <f>IF(Contrats[[#This Row],[fin]]="",D$1, Contrats[[#This Row],[fin]])</f>
        <v>37987</v>
      </c>
      <c r="E1582" t="s">
        <v>13</v>
      </c>
      <c r="F1582">
        <v>1068</v>
      </c>
      <c r="G1582">
        <v>136</v>
      </c>
      <c r="H1582" t="s">
        <v>423</v>
      </c>
      <c r="I1582">
        <v>196</v>
      </c>
      <c r="J1582" t="s">
        <v>14</v>
      </c>
      <c r="K1582" t="s">
        <v>15</v>
      </c>
      <c r="L1582">
        <v>0</v>
      </c>
      <c r="M1582">
        <v>1</v>
      </c>
      <c r="N1582">
        <v>1</v>
      </c>
      <c r="O1582" t="str">
        <f>VLOOKUP(Contrats[[#This Row],[id_emploi]],Emplois[#All],3,0)</f>
        <v>Hygiène/Hôtellerie</v>
      </c>
      <c r="P1582">
        <f>IF(AND(Contrats[[#This Row],[debut]]&lt;=Résultats!D$11,Contrats[[#This Row],[fin_imputee]]&gt;=Résultats!D$11),1,0)</f>
        <v>0</v>
      </c>
    </row>
    <row r="1583" spans="1:16" x14ac:dyDescent="0.35">
      <c r="A1583">
        <v>1581</v>
      </c>
      <c r="B1583" s="1">
        <v>38019</v>
      </c>
      <c r="C1583" s="1">
        <v>38597</v>
      </c>
      <c r="D1583" s="1">
        <f>IF(Contrats[[#This Row],[fin]]="",D$1, Contrats[[#This Row],[fin]])</f>
        <v>38597</v>
      </c>
      <c r="E1583" t="s">
        <v>13</v>
      </c>
      <c r="F1583">
        <v>1068</v>
      </c>
      <c r="G1583">
        <v>136</v>
      </c>
      <c r="H1583" t="s">
        <v>427</v>
      </c>
      <c r="I1583">
        <v>196</v>
      </c>
      <c r="J1583" t="s">
        <v>14</v>
      </c>
      <c r="K1583" t="s">
        <v>15</v>
      </c>
      <c r="L1583">
        <v>0</v>
      </c>
      <c r="M1583">
        <v>1</v>
      </c>
      <c r="N1583">
        <v>1</v>
      </c>
      <c r="O1583" t="str">
        <f>VLOOKUP(Contrats[[#This Row],[id_emploi]],Emplois[#All],3,0)</f>
        <v>Hygiène/Hôtellerie</v>
      </c>
      <c r="P1583">
        <f>IF(AND(Contrats[[#This Row],[debut]]&lt;=Résultats!D$11,Contrats[[#This Row],[fin_imputee]]&gt;=Résultats!D$11),1,0)</f>
        <v>0</v>
      </c>
    </row>
    <row r="1584" spans="1:16" x14ac:dyDescent="0.35">
      <c r="A1584">
        <v>1582</v>
      </c>
      <c r="B1584" s="1">
        <v>38638</v>
      </c>
      <c r="C1584" s="1">
        <v>39276</v>
      </c>
      <c r="D1584" s="1">
        <f>IF(Contrats[[#This Row],[fin]]="",D$1, Contrats[[#This Row],[fin]])</f>
        <v>39276</v>
      </c>
      <c r="E1584" t="s">
        <v>13</v>
      </c>
      <c r="F1584">
        <v>1068</v>
      </c>
      <c r="G1584">
        <v>160</v>
      </c>
      <c r="H1584" t="s">
        <v>424</v>
      </c>
      <c r="I1584">
        <v>227</v>
      </c>
      <c r="J1584" t="s">
        <v>18</v>
      </c>
      <c r="K1584" t="s">
        <v>18</v>
      </c>
      <c r="L1584">
        <v>0</v>
      </c>
      <c r="M1584">
        <v>0</v>
      </c>
      <c r="N1584">
        <v>1</v>
      </c>
      <c r="O1584" t="str">
        <f>VLOOKUP(Contrats[[#This Row],[id_emploi]],Emplois[#All],3,0)</f>
        <v>Techniques/bâtiment</v>
      </c>
      <c r="P1584">
        <f>IF(AND(Contrats[[#This Row],[debut]]&lt;=Résultats!D$11,Contrats[[#This Row],[fin_imputee]]&gt;=Résultats!D$11),1,0)</f>
        <v>0</v>
      </c>
    </row>
    <row r="1585" spans="1:16" x14ac:dyDescent="0.35">
      <c r="A1585">
        <v>1583</v>
      </c>
      <c r="B1585" s="1">
        <v>39319</v>
      </c>
      <c r="C1585" s="1">
        <v>39593</v>
      </c>
      <c r="D1585" s="1">
        <f>IF(Contrats[[#This Row],[fin]]="",D$1, Contrats[[#This Row],[fin]])</f>
        <v>39593</v>
      </c>
      <c r="E1585" t="s">
        <v>13</v>
      </c>
      <c r="F1585">
        <v>1068</v>
      </c>
      <c r="G1585">
        <v>289</v>
      </c>
      <c r="H1585" t="s">
        <v>423</v>
      </c>
      <c r="I1585">
        <v>405</v>
      </c>
      <c r="J1585" t="s">
        <v>19</v>
      </c>
      <c r="K1585" t="s">
        <v>20</v>
      </c>
      <c r="L1585">
        <v>0</v>
      </c>
      <c r="M1585">
        <v>1</v>
      </c>
      <c r="N1585">
        <v>0</v>
      </c>
      <c r="O1585" t="str">
        <f>VLOOKUP(Contrats[[#This Row],[id_emploi]],Emplois[#All],3,0)</f>
        <v>Bloc opératoire</v>
      </c>
      <c r="P1585">
        <f>IF(AND(Contrats[[#This Row],[debut]]&lt;=Résultats!D$11,Contrats[[#This Row],[fin_imputee]]&gt;=Résultats!D$11),1,0)</f>
        <v>0</v>
      </c>
    </row>
    <row r="1586" spans="1:16" x14ac:dyDescent="0.35">
      <c r="A1586">
        <v>1584</v>
      </c>
      <c r="B1586" s="1">
        <v>38994</v>
      </c>
      <c r="C1586" s="1">
        <v>39267</v>
      </c>
      <c r="D1586" s="1">
        <f>IF(Contrats[[#This Row],[fin]]="",D$1, Contrats[[#This Row],[fin]])</f>
        <v>39267</v>
      </c>
      <c r="E1586" t="s">
        <v>13</v>
      </c>
      <c r="F1586">
        <v>1069</v>
      </c>
      <c r="G1586">
        <v>136</v>
      </c>
      <c r="H1586" t="s">
        <v>423</v>
      </c>
      <c r="I1586">
        <v>196</v>
      </c>
      <c r="J1586" t="s">
        <v>14</v>
      </c>
      <c r="K1586" t="s">
        <v>15</v>
      </c>
      <c r="L1586">
        <v>0</v>
      </c>
      <c r="M1586">
        <v>0</v>
      </c>
      <c r="N1586">
        <v>1</v>
      </c>
      <c r="O1586" t="str">
        <f>VLOOKUP(Contrats[[#This Row],[id_emploi]],Emplois[#All],3,0)</f>
        <v>Hygiène/Hôtellerie</v>
      </c>
      <c r="P1586">
        <f>IF(AND(Contrats[[#This Row],[debut]]&lt;=Résultats!D$11,Contrats[[#This Row],[fin_imputee]]&gt;=Résultats!D$11),1,0)</f>
        <v>0</v>
      </c>
    </row>
    <row r="1587" spans="1:16" x14ac:dyDescent="0.35">
      <c r="A1587">
        <v>1585</v>
      </c>
      <c r="B1587" s="1">
        <v>36982</v>
      </c>
      <c r="C1587" s="1">
        <v>37288</v>
      </c>
      <c r="D1587" s="1">
        <f>IF(Contrats[[#This Row],[fin]]="",D$1, Contrats[[#This Row],[fin]])</f>
        <v>37288</v>
      </c>
      <c r="E1587" t="s">
        <v>13</v>
      </c>
      <c r="F1587">
        <v>1070</v>
      </c>
      <c r="G1587">
        <v>8</v>
      </c>
      <c r="H1587" t="s">
        <v>424</v>
      </c>
      <c r="I1587">
        <v>21</v>
      </c>
      <c r="J1587" t="s">
        <v>18</v>
      </c>
      <c r="K1587" t="s">
        <v>18</v>
      </c>
      <c r="L1587">
        <v>0</v>
      </c>
      <c r="M1587">
        <v>0</v>
      </c>
      <c r="N1587">
        <v>1</v>
      </c>
      <c r="O1587" t="str">
        <f>VLOOKUP(Contrats[[#This Row],[id_emploi]],Emplois[#All],3,0)</f>
        <v>Médical</v>
      </c>
      <c r="P1587">
        <f>IF(AND(Contrats[[#This Row],[debut]]&lt;=Résultats!D$11,Contrats[[#This Row],[fin_imputee]]&gt;=Résultats!D$11),1,0)</f>
        <v>0</v>
      </c>
    </row>
    <row r="1588" spans="1:16" x14ac:dyDescent="0.35">
      <c r="A1588">
        <v>1586</v>
      </c>
      <c r="B1588" s="1">
        <v>37321</v>
      </c>
      <c r="C1588" s="1">
        <v>37717</v>
      </c>
      <c r="D1588" s="1">
        <f>IF(Contrats[[#This Row],[fin]]="",D$1, Contrats[[#This Row],[fin]])</f>
        <v>37717</v>
      </c>
      <c r="E1588" t="s">
        <v>17</v>
      </c>
      <c r="F1588">
        <v>1070</v>
      </c>
      <c r="G1588">
        <v>8</v>
      </c>
      <c r="H1588" t="s">
        <v>426</v>
      </c>
      <c r="I1588">
        <v>21</v>
      </c>
      <c r="J1588" t="s">
        <v>18</v>
      </c>
      <c r="K1588" t="s">
        <v>18</v>
      </c>
      <c r="L1588">
        <v>0</v>
      </c>
      <c r="M1588">
        <v>0</v>
      </c>
      <c r="N1588">
        <v>1</v>
      </c>
      <c r="O1588" t="str">
        <f>VLOOKUP(Contrats[[#This Row],[id_emploi]],Emplois[#All],3,0)</f>
        <v>Médical</v>
      </c>
      <c r="P1588">
        <f>IF(AND(Contrats[[#This Row],[debut]]&lt;=Résultats!D$11,Contrats[[#This Row],[fin_imputee]]&gt;=Résultats!D$11),1,0)</f>
        <v>0</v>
      </c>
    </row>
    <row r="1589" spans="1:16" x14ac:dyDescent="0.35">
      <c r="A1589">
        <v>1587</v>
      </c>
      <c r="B1589" s="1">
        <v>37730</v>
      </c>
      <c r="C1589" s="1">
        <v>38461</v>
      </c>
      <c r="D1589" s="1">
        <f>IF(Contrats[[#This Row],[fin]]="",D$1, Contrats[[#This Row],[fin]])</f>
        <v>38461</v>
      </c>
      <c r="E1589" t="s">
        <v>13</v>
      </c>
      <c r="F1589">
        <v>1070</v>
      </c>
      <c r="G1589">
        <v>8</v>
      </c>
      <c r="H1589" t="s">
        <v>423</v>
      </c>
      <c r="I1589">
        <v>19</v>
      </c>
      <c r="J1589" t="s">
        <v>16</v>
      </c>
      <c r="K1589" t="s">
        <v>15</v>
      </c>
      <c r="L1589">
        <v>0</v>
      </c>
      <c r="M1589">
        <v>1</v>
      </c>
      <c r="N1589">
        <v>1</v>
      </c>
      <c r="O1589" t="str">
        <f>VLOOKUP(Contrats[[#This Row],[id_emploi]],Emplois[#All],3,0)</f>
        <v>Médical</v>
      </c>
      <c r="P1589">
        <f>IF(AND(Contrats[[#This Row],[debut]]&lt;=Résultats!D$11,Contrats[[#This Row],[fin_imputee]]&gt;=Résultats!D$11),1,0)</f>
        <v>0</v>
      </c>
    </row>
    <row r="1590" spans="1:16" x14ac:dyDescent="0.35">
      <c r="A1590">
        <v>1588</v>
      </c>
      <c r="B1590" s="1">
        <v>36843</v>
      </c>
      <c r="C1590" s="1">
        <v>37208</v>
      </c>
      <c r="D1590" s="1">
        <f>IF(Contrats[[#This Row],[fin]]="",D$1, Contrats[[#This Row],[fin]])</f>
        <v>37208</v>
      </c>
      <c r="E1590" t="s">
        <v>13</v>
      </c>
      <c r="F1590">
        <v>1071</v>
      </c>
      <c r="G1590">
        <v>224</v>
      </c>
      <c r="H1590" t="s">
        <v>424</v>
      </c>
      <c r="I1590">
        <v>322</v>
      </c>
      <c r="J1590" t="s">
        <v>14</v>
      </c>
      <c r="K1590" t="s">
        <v>15</v>
      </c>
      <c r="L1590">
        <v>1</v>
      </c>
      <c r="M1590">
        <v>0</v>
      </c>
      <c r="N1590">
        <v>1</v>
      </c>
      <c r="O1590" t="str">
        <f>VLOOKUP(Contrats[[#This Row],[id_emploi]],Emplois[#All],3,0)</f>
        <v>Soins infirmiers</v>
      </c>
      <c r="P1590">
        <f>IF(AND(Contrats[[#This Row],[debut]]&lt;=Résultats!D$11,Contrats[[#This Row],[fin_imputee]]&gt;=Résultats!D$11),1,0)</f>
        <v>0</v>
      </c>
    </row>
    <row r="1591" spans="1:16" x14ac:dyDescent="0.35">
      <c r="A1591">
        <v>1589</v>
      </c>
      <c r="B1591" s="1">
        <v>37580</v>
      </c>
      <c r="C1591" s="1">
        <v>37884</v>
      </c>
      <c r="D1591" s="1">
        <f>IF(Contrats[[#This Row],[fin]]="",D$1, Contrats[[#This Row],[fin]])</f>
        <v>37884</v>
      </c>
      <c r="E1591" t="s">
        <v>17</v>
      </c>
      <c r="F1591">
        <v>1072</v>
      </c>
      <c r="G1591">
        <v>261</v>
      </c>
      <c r="H1591" t="s">
        <v>427</v>
      </c>
      <c r="I1591">
        <v>365</v>
      </c>
      <c r="J1591" t="s">
        <v>14</v>
      </c>
      <c r="K1591" t="s">
        <v>15</v>
      </c>
      <c r="L1591">
        <v>0</v>
      </c>
      <c r="M1591">
        <v>0</v>
      </c>
      <c r="N1591">
        <v>1</v>
      </c>
      <c r="O1591" t="str">
        <f>VLOOKUP(Contrats[[#This Row],[id_emploi]],Emplois[#All],3,0)</f>
        <v>Soins infirmiers</v>
      </c>
      <c r="P1591">
        <f>IF(AND(Contrats[[#This Row],[debut]]&lt;=Résultats!D$11,Contrats[[#This Row],[fin_imputee]]&gt;=Résultats!D$11),1,0)</f>
        <v>0</v>
      </c>
    </row>
    <row r="1592" spans="1:16" x14ac:dyDescent="0.35">
      <c r="A1592">
        <v>1590</v>
      </c>
      <c r="B1592" s="1">
        <v>37521</v>
      </c>
      <c r="C1592" s="1">
        <v>38068</v>
      </c>
      <c r="D1592" s="1">
        <f>IF(Contrats[[#This Row],[fin]]="",D$1, Contrats[[#This Row],[fin]])</f>
        <v>38068</v>
      </c>
      <c r="E1592" t="s">
        <v>13</v>
      </c>
      <c r="F1592">
        <v>1073</v>
      </c>
      <c r="G1592">
        <v>221</v>
      </c>
      <c r="H1592" t="s">
        <v>423</v>
      </c>
      <c r="I1592">
        <v>318</v>
      </c>
      <c r="J1592" t="s">
        <v>14</v>
      </c>
      <c r="K1592" t="s">
        <v>15</v>
      </c>
      <c r="L1592">
        <v>0</v>
      </c>
      <c r="M1592">
        <v>1</v>
      </c>
      <c r="N1592">
        <v>1</v>
      </c>
      <c r="O1592" t="str">
        <f>VLOOKUP(Contrats[[#This Row],[id_emploi]],Emplois[#All],3,0)</f>
        <v>Soins infirmiers</v>
      </c>
      <c r="P1592">
        <f>IF(AND(Contrats[[#This Row],[debut]]&lt;=Résultats!D$11,Contrats[[#This Row],[fin_imputee]]&gt;=Résultats!D$11),1,0)</f>
        <v>0</v>
      </c>
    </row>
    <row r="1593" spans="1:16" x14ac:dyDescent="0.35">
      <c r="A1593">
        <v>1591</v>
      </c>
      <c r="B1593" s="1">
        <v>37174</v>
      </c>
      <c r="C1593" s="1">
        <v>37721</v>
      </c>
      <c r="D1593" s="1">
        <f>IF(Contrats[[#This Row],[fin]]="",D$1, Contrats[[#This Row],[fin]])</f>
        <v>37721</v>
      </c>
      <c r="E1593" t="s">
        <v>13</v>
      </c>
      <c r="F1593">
        <v>1074</v>
      </c>
      <c r="G1593">
        <v>145</v>
      </c>
      <c r="H1593" t="s">
        <v>423</v>
      </c>
      <c r="I1593">
        <v>205</v>
      </c>
      <c r="J1593" t="s">
        <v>16</v>
      </c>
      <c r="K1593" t="s">
        <v>15</v>
      </c>
      <c r="L1593">
        <v>0</v>
      </c>
      <c r="M1593">
        <v>0</v>
      </c>
      <c r="N1593">
        <v>1</v>
      </c>
      <c r="O1593" t="str">
        <f>VLOOKUP(Contrats[[#This Row],[id_emploi]],Emplois[#All],3,0)</f>
        <v>Logistique</v>
      </c>
      <c r="P1593">
        <f>IF(AND(Contrats[[#This Row],[debut]]&lt;=Résultats!D$11,Contrats[[#This Row],[fin_imputee]]&gt;=Résultats!D$11),1,0)</f>
        <v>0</v>
      </c>
    </row>
    <row r="1594" spans="1:16" x14ac:dyDescent="0.35">
      <c r="A1594">
        <v>1592</v>
      </c>
      <c r="B1594" s="1">
        <v>43628</v>
      </c>
      <c r="C1594" s="1">
        <v>44116</v>
      </c>
      <c r="D1594" s="1">
        <f>IF(Contrats[[#This Row],[fin]]="",D$1, Contrats[[#This Row],[fin]])</f>
        <v>44116</v>
      </c>
      <c r="E1594" t="s">
        <v>13</v>
      </c>
      <c r="F1594">
        <v>1075</v>
      </c>
      <c r="G1594">
        <v>285</v>
      </c>
      <c r="H1594" t="s">
        <v>425</v>
      </c>
      <c r="I1594">
        <v>400</v>
      </c>
      <c r="J1594" t="s">
        <v>16</v>
      </c>
      <c r="K1594" t="s">
        <v>15</v>
      </c>
      <c r="L1594">
        <v>0</v>
      </c>
      <c r="M1594">
        <v>1</v>
      </c>
      <c r="N1594">
        <v>1</v>
      </c>
      <c r="O1594" t="str">
        <f>VLOOKUP(Contrats[[#This Row],[id_emploi]],Emplois[#All],3,0)</f>
        <v>Soins infirmiers</v>
      </c>
      <c r="P1594">
        <f>IF(AND(Contrats[[#This Row],[debut]]&lt;=Résultats!D$11,Contrats[[#This Row],[fin_imputee]]&gt;=Résultats!D$11),1,0)</f>
        <v>0</v>
      </c>
    </row>
    <row r="1595" spans="1:16" x14ac:dyDescent="0.35">
      <c r="A1595">
        <v>1593</v>
      </c>
      <c r="B1595" s="1">
        <v>44133</v>
      </c>
      <c r="C1595" s="1"/>
      <c r="D1595" s="1">
        <f>IF(Contrats[[#This Row],[fin]]="",D$1, Contrats[[#This Row],[fin]])</f>
        <v>45900</v>
      </c>
      <c r="E1595" t="s">
        <v>13</v>
      </c>
      <c r="F1595">
        <v>1075</v>
      </c>
      <c r="G1595">
        <v>39</v>
      </c>
      <c r="H1595" t="s">
        <v>424</v>
      </c>
      <c r="I1595">
        <v>82</v>
      </c>
      <c r="J1595" t="s">
        <v>16</v>
      </c>
      <c r="K1595" t="s">
        <v>15</v>
      </c>
      <c r="L1595">
        <v>0</v>
      </c>
      <c r="M1595">
        <v>1</v>
      </c>
      <c r="N1595">
        <v>1</v>
      </c>
      <c r="O1595" t="str">
        <f>VLOOKUP(Contrats[[#This Row],[id_emploi]],Emplois[#All],3,0)</f>
        <v>Médical</v>
      </c>
      <c r="P1595">
        <f>IF(AND(Contrats[[#This Row],[debut]]&lt;=Résultats!D$11,Contrats[[#This Row],[fin_imputee]]&gt;=Résultats!D$11),1,0)</f>
        <v>1</v>
      </c>
    </row>
    <row r="1596" spans="1:16" x14ac:dyDescent="0.35">
      <c r="A1596">
        <v>1594</v>
      </c>
      <c r="B1596" s="1">
        <v>37112</v>
      </c>
      <c r="C1596" s="1"/>
      <c r="D1596" s="1">
        <f>IF(Contrats[[#This Row],[fin]]="",D$1, Contrats[[#This Row],[fin]])</f>
        <v>45900</v>
      </c>
      <c r="E1596" t="s">
        <v>13</v>
      </c>
      <c r="F1596">
        <v>1076</v>
      </c>
      <c r="G1596">
        <v>136</v>
      </c>
      <c r="H1596" t="s">
        <v>424</v>
      </c>
      <c r="I1596">
        <v>196</v>
      </c>
      <c r="J1596" t="s">
        <v>14</v>
      </c>
      <c r="K1596" t="s">
        <v>15</v>
      </c>
      <c r="L1596">
        <v>0</v>
      </c>
      <c r="M1596">
        <v>1</v>
      </c>
      <c r="N1596">
        <v>1</v>
      </c>
      <c r="O1596" t="str">
        <f>VLOOKUP(Contrats[[#This Row],[id_emploi]],Emplois[#All],3,0)</f>
        <v>Hygiène/Hôtellerie</v>
      </c>
      <c r="P1596">
        <f>IF(AND(Contrats[[#This Row],[debut]]&lt;=Résultats!D$11,Contrats[[#This Row],[fin_imputee]]&gt;=Résultats!D$11),1,0)</f>
        <v>1</v>
      </c>
    </row>
    <row r="1597" spans="1:16" x14ac:dyDescent="0.35">
      <c r="A1597">
        <v>1595</v>
      </c>
      <c r="B1597" s="1">
        <v>37403</v>
      </c>
      <c r="C1597" s="1"/>
      <c r="D1597" s="1">
        <f>IF(Contrats[[#This Row],[fin]]="",D$1, Contrats[[#This Row],[fin]])</f>
        <v>45900</v>
      </c>
      <c r="E1597" t="s">
        <v>13</v>
      </c>
      <c r="F1597">
        <v>1077</v>
      </c>
      <c r="G1597">
        <v>256</v>
      </c>
      <c r="H1597" t="s">
        <v>424</v>
      </c>
      <c r="I1597">
        <v>360</v>
      </c>
      <c r="J1597" t="s">
        <v>14</v>
      </c>
      <c r="K1597" t="s">
        <v>15</v>
      </c>
      <c r="L1597">
        <v>0</v>
      </c>
      <c r="M1597">
        <v>0</v>
      </c>
      <c r="N1597">
        <v>1</v>
      </c>
      <c r="O1597" t="str">
        <f>VLOOKUP(Contrats[[#This Row],[id_emploi]],Emplois[#All],3,0)</f>
        <v>Soins infirmiers</v>
      </c>
      <c r="P1597">
        <f>IF(AND(Contrats[[#This Row],[debut]]&lt;=Résultats!D$11,Contrats[[#This Row],[fin_imputee]]&gt;=Résultats!D$11),1,0)</f>
        <v>1</v>
      </c>
    </row>
    <row r="1598" spans="1:16" x14ac:dyDescent="0.35">
      <c r="A1598">
        <v>1596</v>
      </c>
      <c r="B1598" s="1">
        <v>43340</v>
      </c>
      <c r="C1598" s="1">
        <v>43524</v>
      </c>
      <c r="D1598" s="1">
        <f>IF(Contrats[[#This Row],[fin]]="",D$1, Contrats[[#This Row],[fin]])</f>
        <v>43524</v>
      </c>
      <c r="E1598" t="s">
        <v>17</v>
      </c>
      <c r="F1598">
        <v>1078</v>
      </c>
      <c r="G1598">
        <v>221</v>
      </c>
      <c r="H1598" t="s">
        <v>423</v>
      </c>
      <c r="I1598">
        <v>317</v>
      </c>
      <c r="J1598" t="s">
        <v>16</v>
      </c>
      <c r="K1598" t="s">
        <v>15</v>
      </c>
      <c r="L1598">
        <v>1</v>
      </c>
      <c r="M1598">
        <v>1</v>
      </c>
      <c r="N1598">
        <v>1</v>
      </c>
      <c r="O1598" t="str">
        <f>VLOOKUP(Contrats[[#This Row],[id_emploi]],Emplois[#All],3,0)</f>
        <v>Soins infirmiers</v>
      </c>
      <c r="P1598">
        <f>IF(AND(Contrats[[#This Row],[debut]]&lt;=Résultats!D$11,Contrats[[#This Row],[fin_imputee]]&gt;=Résultats!D$11),1,0)</f>
        <v>0</v>
      </c>
    </row>
    <row r="1599" spans="1:16" x14ac:dyDescent="0.35">
      <c r="A1599">
        <v>1597</v>
      </c>
      <c r="B1599" s="1">
        <v>43529</v>
      </c>
      <c r="C1599" s="1">
        <v>44260</v>
      </c>
      <c r="D1599" s="1">
        <f>IF(Contrats[[#This Row],[fin]]="",D$1, Contrats[[#This Row],[fin]])</f>
        <v>44260</v>
      </c>
      <c r="E1599" t="s">
        <v>13</v>
      </c>
      <c r="F1599">
        <v>1078</v>
      </c>
      <c r="G1599">
        <v>221</v>
      </c>
      <c r="H1599" t="s">
        <v>423</v>
      </c>
      <c r="I1599">
        <v>318</v>
      </c>
      <c r="J1599" t="s">
        <v>14</v>
      </c>
      <c r="K1599" t="s">
        <v>15</v>
      </c>
      <c r="L1599">
        <v>0</v>
      </c>
      <c r="M1599">
        <v>0</v>
      </c>
      <c r="N1599">
        <v>1</v>
      </c>
      <c r="O1599" t="str">
        <f>VLOOKUP(Contrats[[#This Row],[id_emploi]],Emplois[#All],3,0)</f>
        <v>Soins infirmiers</v>
      </c>
      <c r="P1599">
        <f>IF(AND(Contrats[[#This Row],[debut]]&lt;=Résultats!D$11,Contrats[[#This Row],[fin_imputee]]&gt;=Résultats!D$11),1,0)</f>
        <v>0</v>
      </c>
    </row>
    <row r="1600" spans="1:16" x14ac:dyDescent="0.35">
      <c r="A1600">
        <v>1598</v>
      </c>
      <c r="B1600" s="1">
        <v>36527</v>
      </c>
      <c r="C1600" s="1">
        <v>36740</v>
      </c>
      <c r="D1600" s="1">
        <f>IF(Contrats[[#This Row],[fin]]="",D$1, Contrats[[#This Row],[fin]])</f>
        <v>36740</v>
      </c>
      <c r="E1600" t="s">
        <v>13</v>
      </c>
      <c r="F1600">
        <v>1079</v>
      </c>
      <c r="G1600">
        <v>46</v>
      </c>
      <c r="H1600" t="s">
        <v>426</v>
      </c>
      <c r="I1600">
        <v>96</v>
      </c>
      <c r="J1600" t="s">
        <v>14</v>
      </c>
      <c r="K1600" t="s">
        <v>15</v>
      </c>
      <c r="L1600">
        <v>0</v>
      </c>
      <c r="M1600">
        <v>1</v>
      </c>
      <c r="N1600">
        <v>0</v>
      </c>
      <c r="O1600" t="str">
        <f>VLOOKUP(Contrats[[#This Row],[id_emploi]],Emplois[#All],3,0)</f>
        <v>Pédiatrie/néonat</v>
      </c>
      <c r="P1600">
        <f>IF(AND(Contrats[[#This Row],[debut]]&lt;=Résultats!D$11,Contrats[[#This Row],[fin_imputee]]&gt;=Résultats!D$11),1,0)</f>
        <v>0</v>
      </c>
    </row>
    <row r="1601" spans="1:16" x14ac:dyDescent="0.35">
      <c r="A1601">
        <v>1599</v>
      </c>
      <c r="B1601" s="1">
        <v>36754</v>
      </c>
      <c r="C1601" s="1">
        <v>37211</v>
      </c>
      <c r="D1601" s="1">
        <f>IF(Contrats[[#This Row],[fin]]="",D$1, Contrats[[#This Row],[fin]])</f>
        <v>37211</v>
      </c>
      <c r="E1601" t="s">
        <v>13</v>
      </c>
      <c r="F1601">
        <v>1079</v>
      </c>
      <c r="G1601">
        <v>26</v>
      </c>
      <c r="H1601" t="s">
        <v>424</v>
      </c>
      <c r="I1601">
        <v>57</v>
      </c>
      <c r="J1601" t="s">
        <v>16</v>
      </c>
      <c r="K1601" t="s">
        <v>15</v>
      </c>
      <c r="L1601">
        <v>0</v>
      </c>
      <c r="M1601">
        <v>1</v>
      </c>
      <c r="N1601">
        <v>1</v>
      </c>
      <c r="O1601" t="str">
        <f>VLOOKUP(Contrats[[#This Row],[id_emploi]],Emplois[#All],3,0)</f>
        <v>Médical</v>
      </c>
      <c r="P1601">
        <f>IF(AND(Contrats[[#This Row],[debut]]&lt;=Résultats!D$11,Contrats[[#This Row],[fin_imputee]]&gt;=Résultats!D$11),1,0)</f>
        <v>0</v>
      </c>
    </row>
    <row r="1602" spans="1:16" x14ac:dyDescent="0.35">
      <c r="A1602">
        <v>1600</v>
      </c>
      <c r="B1602" s="1">
        <v>37229</v>
      </c>
      <c r="C1602" s="1">
        <v>37564</v>
      </c>
      <c r="D1602" s="1">
        <f>IF(Contrats[[#This Row],[fin]]="",D$1, Contrats[[#This Row],[fin]])</f>
        <v>37564</v>
      </c>
      <c r="E1602" t="s">
        <v>13</v>
      </c>
      <c r="F1602">
        <v>1079</v>
      </c>
      <c r="G1602">
        <v>26</v>
      </c>
      <c r="H1602" t="s">
        <v>424</v>
      </c>
      <c r="I1602">
        <v>57</v>
      </c>
      <c r="J1602" t="s">
        <v>16</v>
      </c>
      <c r="K1602" t="s">
        <v>15</v>
      </c>
      <c r="L1602">
        <v>1</v>
      </c>
      <c r="M1602">
        <v>1</v>
      </c>
      <c r="N1602">
        <v>1</v>
      </c>
      <c r="O1602" t="str">
        <f>VLOOKUP(Contrats[[#This Row],[id_emploi]],Emplois[#All],3,0)</f>
        <v>Médical</v>
      </c>
      <c r="P1602">
        <f>IF(AND(Contrats[[#This Row],[debut]]&lt;=Résultats!D$11,Contrats[[#This Row],[fin_imputee]]&gt;=Résultats!D$11),1,0)</f>
        <v>0</v>
      </c>
    </row>
    <row r="1603" spans="1:16" x14ac:dyDescent="0.35">
      <c r="A1603">
        <v>1601</v>
      </c>
      <c r="B1603" s="1">
        <v>39991</v>
      </c>
      <c r="C1603" s="1">
        <v>40601</v>
      </c>
      <c r="D1603" s="1">
        <f>IF(Contrats[[#This Row],[fin]]="",D$1, Contrats[[#This Row],[fin]])</f>
        <v>40601</v>
      </c>
      <c r="E1603" t="s">
        <v>13</v>
      </c>
      <c r="F1603">
        <v>1080</v>
      </c>
      <c r="G1603">
        <v>254</v>
      </c>
      <c r="H1603" t="s">
        <v>424</v>
      </c>
      <c r="I1603">
        <v>357</v>
      </c>
      <c r="J1603" t="s">
        <v>19</v>
      </c>
      <c r="K1603" t="s">
        <v>20</v>
      </c>
      <c r="L1603">
        <v>0</v>
      </c>
      <c r="M1603">
        <v>0</v>
      </c>
      <c r="N1603">
        <v>1</v>
      </c>
      <c r="O1603" t="str">
        <f>VLOOKUP(Contrats[[#This Row],[id_emploi]],Emplois[#All],3,0)</f>
        <v>Pharmacie</v>
      </c>
      <c r="P1603">
        <f>IF(AND(Contrats[[#This Row],[debut]]&lt;=Résultats!D$11,Contrats[[#This Row],[fin_imputee]]&gt;=Résultats!D$11),1,0)</f>
        <v>0</v>
      </c>
    </row>
    <row r="1604" spans="1:16" x14ac:dyDescent="0.35">
      <c r="A1604">
        <v>1602</v>
      </c>
      <c r="B1604" s="1">
        <v>40653</v>
      </c>
      <c r="C1604" s="1">
        <v>41080</v>
      </c>
      <c r="D1604" s="1">
        <f>IF(Contrats[[#This Row],[fin]]="",D$1, Contrats[[#This Row],[fin]])</f>
        <v>41080</v>
      </c>
      <c r="E1604" t="s">
        <v>13</v>
      </c>
      <c r="F1604">
        <v>1080</v>
      </c>
      <c r="G1604">
        <v>254</v>
      </c>
      <c r="H1604" t="s">
        <v>424</v>
      </c>
      <c r="I1604">
        <v>357</v>
      </c>
      <c r="J1604" t="s">
        <v>19</v>
      </c>
      <c r="K1604" t="s">
        <v>20</v>
      </c>
      <c r="L1604">
        <v>0</v>
      </c>
      <c r="M1604">
        <v>1</v>
      </c>
      <c r="N1604">
        <v>1</v>
      </c>
      <c r="O1604" t="str">
        <f>VLOOKUP(Contrats[[#This Row],[id_emploi]],Emplois[#All],3,0)</f>
        <v>Pharmacie</v>
      </c>
      <c r="P1604">
        <f>IF(AND(Contrats[[#This Row],[debut]]&lt;=Résultats!D$11,Contrats[[#This Row],[fin_imputee]]&gt;=Résultats!D$11),1,0)</f>
        <v>0</v>
      </c>
    </row>
    <row r="1605" spans="1:16" x14ac:dyDescent="0.35">
      <c r="A1605">
        <v>1603</v>
      </c>
      <c r="B1605" s="1">
        <v>37062</v>
      </c>
      <c r="C1605" s="1"/>
      <c r="D1605" s="1">
        <f>IF(Contrats[[#This Row],[fin]]="",D$1, Contrats[[#This Row],[fin]])</f>
        <v>45900</v>
      </c>
      <c r="E1605" t="s">
        <v>13</v>
      </c>
      <c r="F1605">
        <v>1081</v>
      </c>
      <c r="G1605">
        <v>221</v>
      </c>
      <c r="H1605" t="s">
        <v>424</v>
      </c>
      <c r="I1605">
        <v>318</v>
      </c>
      <c r="J1605" t="s">
        <v>14</v>
      </c>
      <c r="K1605" t="s">
        <v>15</v>
      </c>
      <c r="L1605">
        <v>0</v>
      </c>
      <c r="M1605">
        <v>0</v>
      </c>
      <c r="N1605">
        <v>1</v>
      </c>
      <c r="O1605" t="str">
        <f>VLOOKUP(Contrats[[#This Row],[id_emploi]],Emplois[#All],3,0)</f>
        <v>Soins infirmiers</v>
      </c>
      <c r="P1605">
        <f>IF(AND(Contrats[[#This Row],[debut]]&lt;=Résultats!D$11,Contrats[[#This Row],[fin_imputee]]&gt;=Résultats!D$11),1,0)</f>
        <v>1</v>
      </c>
    </row>
    <row r="1606" spans="1:16" x14ac:dyDescent="0.35">
      <c r="A1606">
        <v>1604</v>
      </c>
      <c r="B1606" s="1">
        <v>42903</v>
      </c>
      <c r="C1606" s="1">
        <v>43390</v>
      </c>
      <c r="D1606" s="1">
        <f>IF(Contrats[[#This Row],[fin]]="",D$1, Contrats[[#This Row],[fin]])</f>
        <v>43390</v>
      </c>
      <c r="E1606" t="s">
        <v>13</v>
      </c>
      <c r="F1606">
        <v>1082</v>
      </c>
      <c r="G1606">
        <v>57</v>
      </c>
      <c r="H1606" t="s">
        <v>427</v>
      </c>
      <c r="I1606">
        <v>107</v>
      </c>
      <c r="J1606" t="s">
        <v>16</v>
      </c>
      <c r="K1606" t="s">
        <v>15</v>
      </c>
      <c r="L1606">
        <v>1</v>
      </c>
      <c r="M1606">
        <v>0</v>
      </c>
      <c r="N1606">
        <v>1</v>
      </c>
      <c r="O1606" t="str">
        <f>VLOOKUP(Contrats[[#This Row],[id_emploi]],Emplois[#All],3,0)</f>
        <v>Rééducation</v>
      </c>
      <c r="P1606">
        <f>IF(AND(Contrats[[#This Row],[debut]]&lt;=Résultats!D$11,Contrats[[#This Row],[fin_imputee]]&gt;=Résultats!D$11),1,0)</f>
        <v>0</v>
      </c>
    </row>
    <row r="1607" spans="1:16" x14ac:dyDescent="0.35">
      <c r="A1607">
        <v>1605</v>
      </c>
      <c r="B1607" s="1">
        <v>36611</v>
      </c>
      <c r="C1607" s="1">
        <v>36948</v>
      </c>
      <c r="D1607" s="1">
        <f>IF(Contrats[[#This Row],[fin]]="",D$1, Contrats[[#This Row],[fin]])</f>
        <v>36948</v>
      </c>
      <c r="E1607" t="s">
        <v>13</v>
      </c>
      <c r="F1607">
        <v>1083</v>
      </c>
      <c r="G1607">
        <v>299</v>
      </c>
      <c r="H1607" t="s">
        <v>424</v>
      </c>
      <c r="I1607">
        <v>416</v>
      </c>
      <c r="J1607" t="s">
        <v>14</v>
      </c>
      <c r="K1607" t="s">
        <v>15</v>
      </c>
      <c r="L1607">
        <v>0</v>
      </c>
      <c r="M1607">
        <v>0</v>
      </c>
      <c r="N1607">
        <v>1</v>
      </c>
      <c r="O1607" t="str">
        <f>VLOOKUP(Contrats[[#This Row],[id_emploi]],Emplois[#All],3,0)</f>
        <v>Soins infirmiers</v>
      </c>
      <c r="P1607">
        <f>IF(AND(Contrats[[#This Row],[debut]]&lt;=Résultats!D$11,Contrats[[#This Row],[fin_imputee]]&gt;=Résultats!D$11),1,0)</f>
        <v>0</v>
      </c>
    </row>
    <row r="1608" spans="1:16" x14ac:dyDescent="0.35">
      <c r="A1608">
        <v>1606</v>
      </c>
      <c r="B1608" s="1">
        <v>36956</v>
      </c>
      <c r="C1608" s="1">
        <v>37293</v>
      </c>
      <c r="D1608" s="1">
        <f>IF(Contrats[[#This Row],[fin]]="",D$1, Contrats[[#This Row],[fin]])</f>
        <v>37293</v>
      </c>
      <c r="E1608" t="s">
        <v>13</v>
      </c>
      <c r="F1608">
        <v>1083</v>
      </c>
      <c r="G1608">
        <v>49</v>
      </c>
      <c r="H1608" t="s">
        <v>424</v>
      </c>
      <c r="I1608">
        <v>99</v>
      </c>
      <c r="J1608" t="s">
        <v>14</v>
      </c>
      <c r="K1608" t="s">
        <v>15</v>
      </c>
      <c r="L1608">
        <v>0</v>
      </c>
      <c r="M1608">
        <v>1</v>
      </c>
      <c r="N1608">
        <v>1</v>
      </c>
      <c r="O1608" t="str">
        <f>VLOOKUP(Contrats[[#This Row],[id_emploi]],Emplois[#All],3,0)</f>
        <v>Soins infirmiers</v>
      </c>
      <c r="P1608">
        <f>IF(AND(Contrats[[#This Row],[debut]]&lt;=Résultats!D$11,Contrats[[#This Row],[fin_imputee]]&gt;=Résultats!D$11),1,0)</f>
        <v>0</v>
      </c>
    </row>
    <row r="1609" spans="1:16" x14ac:dyDescent="0.35">
      <c r="A1609">
        <v>1607</v>
      </c>
      <c r="B1609" s="1">
        <v>37307</v>
      </c>
      <c r="C1609" s="1">
        <v>37549</v>
      </c>
      <c r="D1609" s="1">
        <f>IF(Contrats[[#This Row],[fin]]="",D$1, Contrats[[#This Row],[fin]])</f>
        <v>37549</v>
      </c>
      <c r="E1609" t="s">
        <v>17</v>
      </c>
      <c r="F1609">
        <v>1083</v>
      </c>
      <c r="G1609">
        <v>49</v>
      </c>
      <c r="H1609" t="s">
        <v>424</v>
      </c>
      <c r="I1609">
        <v>99</v>
      </c>
      <c r="J1609" t="s">
        <v>14</v>
      </c>
      <c r="K1609" t="s">
        <v>15</v>
      </c>
      <c r="L1609">
        <v>1</v>
      </c>
      <c r="M1609">
        <v>0</v>
      </c>
      <c r="N1609">
        <v>1</v>
      </c>
      <c r="O1609" t="str">
        <f>VLOOKUP(Contrats[[#This Row],[id_emploi]],Emplois[#All],3,0)</f>
        <v>Soins infirmiers</v>
      </c>
      <c r="P1609">
        <f>IF(AND(Contrats[[#This Row],[debut]]&lt;=Résultats!D$11,Contrats[[#This Row],[fin_imputee]]&gt;=Résultats!D$11),1,0)</f>
        <v>0</v>
      </c>
    </row>
    <row r="1610" spans="1:16" x14ac:dyDescent="0.35">
      <c r="A1610">
        <v>1608</v>
      </c>
      <c r="B1610" s="1">
        <v>37471</v>
      </c>
      <c r="C1610" s="1"/>
      <c r="D1610" s="1">
        <f>IF(Contrats[[#This Row],[fin]]="",D$1, Contrats[[#This Row],[fin]])</f>
        <v>45900</v>
      </c>
      <c r="E1610" t="s">
        <v>13</v>
      </c>
      <c r="F1610">
        <v>1084</v>
      </c>
      <c r="G1610">
        <v>99</v>
      </c>
      <c r="H1610" t="s">
        <v>424</v>
      </c>
      <c r="I1610">
        <v>159</v>
      </c>
      <c r="J1610" t="s">
        <v>16</v>
      </c>
      <c r="K1610" t="s">
        <v>15</v>
      </c>
      <c r="L1610">
        <v>0</v>
      </c>
      <c r="M1610">
        <v>0</v>
      </c>
      <c r="N1610">
        <v>1</v>
      </c>
      <c r="O1610" t="str">
        <f>VLOOKUP(Contrats[[#This Row],[id_emploi]],Emplois[#All],3,0)</f>
        <v>Administratif</v>
      </c>
      <c r="P1610">
        <f>IF(AND(Contrats[[#This Row],[debut]]&lt;=Résultats!D$11,Contrats[[#This Row],[fin_imputee]]&gt;=Résultats!D$11),1,0)</f>
        <v>1</v>
      </c>
    </row>
    <row r="1611" spans="1:16" x14ac:dyDescent="0.35">
      <c r="A1611">
        <v>1609</v>
      </c>
      <c r="B1611" s="1">
        <v>37398</v>
      </c>
      <c r="C1611" s="1">
        <v>37429</v>
      </c>
      <c r="D1611" s="1">
        <f>IF(Contrats[[#This Row],[fin]]="",D$1, Contrats[[#This Row],[fin]])</f>
        <v>37429</v>
      </c>
      <c r="E1611" t="s">
        <v>17</v>
      </c>
      <c r="F1611">
        <v>1085</v>
      </c>
      <c r="G1611">
        <v>256</v>
      </c>
      <c r="H1611" t="s">
        <v>424</v>
      </c>
      <c r="I1611">
        <v>360</v>
      </c>
      <c r="J1611" t="s">
        <v>14</v>
      </c>
      <c r="K1611" t="s">
        <v>15</v>
      </c>
      <c r="L1611">
        <v>0</v>
      </c>
      <c r="M1611">
        <v>1</v>
      </c>
      <c r="N1611">
        <v>1</v>
      </c>
      <c r="O1611" t="str">
        <f>VLOOKUP(Contrats[[#This Row],[id_emploi]],Emplois[#All],3,0)</f>
        <v>Soins infirmiers</v>
      </c>
      <c r="P1611">
        <f>IF(AND(Contrats[[#This Row],[debut]]&lt;=Résultats!D$11,Contrats[[#This Row],[fin_imputee]]&gt;=Résultats!D$11),1,0)</f>
        <v>0</v>
      </c>
    </row>
    <row r="1612" spans="1:16" x14ac:dyDescent="0.35">
      <c r="A1612">
        <v>1610</v>
      </c>
      <c r="B1612" s="1">
        <v>43748</v>
      </c>
      <c r="C1612" s="1">
        <v>43809</v>
      </c>
      <c r="D1612" s="1">
        <f>IF(Contrats[[#This Row],[fin]]="",D$1, Contrats[[#This Row],[fin]])</f>
        <v>43809</v>
      </c>
      <c r="E1612" t="s">
        <v>17</v>
      </c>
      <c r="F1612">
        <v>1086</v>
      </c>
      <c r="G1612">
        <v>238</v>
      </c>
      <c r="H1612" t="s">
        <v>426</v>
      </c>
      <c r="I1612">
        <v>338</v>
      </c>
      <c r="J1612" t="s">
        <v>18</v>
      </c>
      <c r="K1612" t="s">
        <v>18</v>
      </c>
      <c r="L1612">
        <v>0</v>
      </c>
      <c r="M1612">
        <v>0</v>
      </c>
      <c r="N1612">
        <v>1</v>
      </c>
      <c r="O1612" t="str">
        <f>VLOOKUP(Contrats[[#This Row],[id_emploi]],Emplois[#All],3,0)</f>
        <v>Soins infirmiers</v>
      </c>
      <c r="P1612">
        <f>IF(AND(Contrats[[#This Row],[debut]]&lt;=Résultats!D$11,Contrats[[#This Row],[fin_imputee]]&gt;=Résultats!D$11),1,0)</f>
        <v>0</v>
      </c>
    </row>
    <row r="1613" spans="1:16" x14ac:dyDescent="0.35">
      <c r="A1613">
        <v>1611</v>
      </c>
      <c r="B1613" s="1">
        <v>43851</v>
      </c>
      <c r="C1613" s="1"/>
      <c r="D1613" s="1">
        <f>IF(Contrats[[#This Row],[fin]]="",D$1, Contrats[[#This Row],[fin]])</f>
        <v>45900</v>
      </c>
      <c r="E1613" t="s">
        <v>13</v>
      </c>
      <c r="F1613">
        <v>1086</v>
      </c>
      <c r="G1613">
        <v>238</v>
      </c>
      <c r="H1613" t="s">
        <v>424</v>
      </c>
      <c r="I1613">
        <v>336</v>
      </c>
      <c r="J1613" t="s">
        <v>16</v>
      </c>
      <c r="K1613" t="s">
        <v>15</v>
      </c>
      <c r="L1613">
        <v>1</v>
      </c>
      <c r="M1613">
        <v>1</v>
      </c>
      <c r="N1613">
        <v>0</v>
      </c>
      <c r="O1613" t="str">
        <f>VLOOKUP(Contrats[[#This Row],[id_emploi]],Emplois[#All],3,0)</f>
        <v>Soins infirmiers</v>
      </c>
      <c r="P1613">
        <f>IF(AND(Contrats[[#This Row],[debut]]&lt;=Résultats!D$11,Contrats[[#This Row],[fin_imputee]]&gt;=Résultats!D$11),1,0)</f>
        <v>1</v>
      </c>
    </row>
    <row r="1614" spans="1:16" x14ac:dyDescent="0.35">
      <c r="A1614">
        <v>1612</v>
      </c>
      <c r="B1614" s="1">
        <v>37430</v>
      </c>
      <c r="C1614" s="1">
        <v>37734</v>
      </c>
      <c r="D1614" s="1">
        <f>IF(Contrats[[#This Row],[fin]]="",D$1, Contrats[[#This Row],[fin]])</f>
        <v>37734</v>
      </c>
      <c r="E1614" t="s">
        <v>13</v>
      </c>
      <c r="F1614">
        <v>1087</v>
      </c>
      <c r="G1614">
        <v>202</v>
      </c>
      <c r="H1614" t="s">
        <v>424</v>
      </c>
      <c r="I1614">
        <v>289</v>
      </c>
      <c r="J1614" t="s">
        <v>22</v>
      </c>
      <c r="K1614" t="s">
        <v>15</v>
      </c>
      <c r="L1614">
        <v>1</v>
      </c>
      <c r="M1614">
        <v>1</v>
      </c>
      <c r="N1614">
        <v>0</v>
      </c>
      <c r="O1614" t="str">
        <f>VLOOKUP(Contrats[[#This Row],[id_emploi]],Emplois[#All],3,0)</f>
        <v>Bloc opératoire</v>
      </c>
      <c r="P1614">
        <f>IF(AND(Contrats[[#This Row],[debut]]&lt;=Résultats!D$11,Contrats[[#This Row],[fin_imputee]]&gt;=Résultats!D$11),1,0)</f>
        <v>0</v>
      </c>
    </row>
    <row r="1615" spans="1:16" x14ac:dyDescent="0.35">
      <c r="A1615">
        <v>1613</v>
      </c>
      <c r="B1615" s="1">
        <v>43599</v>
      </c>
      <c r="C1615" s="1">
        <v>43783</v>
      </c>
      <c r="D1615" s="1">
        <f>IF(Contrats[[#This Row],[fin]]="",D$1, Contrats[[#This Row],[fin]])</f>
        <v>43783</v>
      </c>
      <c r="E1615" t="s">
        <v>21</v>
      </c>
      <c r="F1615">
        <v>1088</v>
      </c>
      <c r="G1615">
        <v>36</v>
      </c>
      <c r="H1615" t="s">
        <v>424</v>
      </c>
      <c r="I1615">
        <v>77</v>
      </c>
      <c r="J1615" t="s">
        <v>16</v>
      </c>
      <c r="K1615" t="s">
        <v>15</v>
      </c>
      <c r="L1615">
        <v>0</v>
      </c>
      <c r="M1615">
        <v>1</v>
      </c>
      <c r="N1615">
        <v>1</v>
      </c>
      <c r="O1615" t="str">
        <f>VLOOKUP(Contrats[[#This Row],[id_emploi]],Emplois[#All],3,0)</f>
        <v>Médical</v>
      </c>
      <c r="P1615">
        <f>IF(AND(Contrats[[#This Row],[debut]]&lt;=Résultats!D$11,Contrats[[#This Row],[fin_imputee]]&gt;=Résultats!D$11),1,0)</f>
        <v>0</v>
      </c>
    </row>
    <row r="1616" spans="1:16" x14ac:dyDescent="0.35">
      <c r="A1616">
        <v>1614</v>
      </c>
      <c r="B1616" s="1">
        <v>36923</v>
      </c>
      <c r="C1616" s="1">
        <v>37438</v>
      </c>
      <c r="D1616" s="1">
        <f>IF(Contrats[[#This Row],[fin]]="",D$1, Contrats[[#This Row],[fin]])</f>
        <v>37438</v>
      </c>
      <c r="E1616" t="s">
        <v>13</v>
      </c>
      <c r="F1616">
        <v>1089</v>
      </c>
      <c r="G1616">
        <v>238</v>
      </c>
      <c r="H1616" t="s">
        <v>427</v>
      </c>
      <c r="I1616">
        <v>338</v>
      </c>
      <c r="J1616" t="s">
        <v>18</v>
      </c>
      <c r="K1616" t="s">
        <v>18</v>
      </c>
      <c r="L1616">
        <v>0</v>
      </c>
      <c r="M1616">
        <v>0</v>
      </c>
      <c r="N1616">
        <v>1</v>
      </c>
      <c r="O1616" t="str">
        <f>VLOOKUP(Contrats[[#This Row],[id_emploi]],Emplois[#All],3,0)</f>
        <v>Soins infirmiers</v>
      </c>
      <c r="P1616">
        <f>IF(AND(Contrats[[#This Row],[debut]]&lt;=Résultats!D$11,Contrats[[#This Row],[fin_imputee]]&gt;=Résultats!D$11),1,0)</f>
        <v>0</v>
      </c>
    </row>
    <row r="1617" spans="1:16" x14ac:dyDescent="0.35">
      <c r="A1617">
        <v>1615</v>
      </c>
      <c r="B1617" s="1">
        <v>36811</v>
      </c>
      <c r="C1617" s="1">
        <v>37449</v>
      </c>
      <c r="D1617" s="1">
        <f>IF(Contrats[[#This Row],[fin]]="",D$1, Contrats[[#This Row],[fin]])</f>
        <v>37449</v>
      </c>
      <c r="E1617" t="s">
        <v>13</v>
      </c>
      <c r="F1617">
        <v>1090</v>
      </c>
      <c r="G1617">
        <v>104</v>
      </c>
      <c r="H1617" t="s">
        <v>425</v>
      </c>
      <c r="I1617">
        <v>164</v>
      </c>
      <c r="J1617" t="s">
        <v>16</v>
      </c>
      <c r="K1617" t="s">
        <v>15</v>
      </c>
      <c r="L1617">
        <v>0</v>
      </c>
      <c r="M1617">
        <v>0</v>
      </c>
      <c r="N1617">
        <v>0</v>
      </c>
      <c r="O1617" t="str">
        <f>VLOOKUP(Contrats[[#This Row],[id_emploi]],Emplois[#All],3,0)</f>
        <v>Administratif</v>
      </c>
      <c r="P1617">
        <f>IF(AND(Contrats[[#This Row],[debut]]&lt;=Résultats!D$11,Contrats[[#This Row],[fin_imputee]]&gt;=Résultats!D$11),1,0)</f>
        <v>0</v>
      </c>
    </row>
    <row r="1618" spans="1:16" x14ac:dyDescent="0.35">
      <c r="A1618">
        <v>1616</v>
      </c>
      <c r="B1618" s="1">
        <v>37504</v>
      </c>
      <c r="C1618" s="1"/>
      <c r="D1618" s="1">
        <f>IF(Contrats[[#This Row],[fin]]="",D$1, Contrats[[#This Row],[fin]])</f>
        <v>45900</v>
      </c>
      <c r="E1618" t="s">
        <v>13</v>
      </c>
      <c r="F1618">
        <v>1090</v>
      </c>
      <c r="G1618">
        <v>258</v>
      </c>
      <c r="H1618" t="s">
        <v>423</v>
      </c>
      <c r="I1618">
        <v>362</v>
      </c>
      <c r="J1618" t="s">
        <v>16</v>
      </c>
      <c r="K1618" t="s">
        <v>15</v>
      </c>
      <c r="L1618">
        <v>0</v>
      </c>
      <c r="M1618">
        <v>1</v>
      </c>
      <c r="N1618">
        <v>1</v>
      </c>
      <c r="O1618" t="str">
        <f>VLOOKUP(Contrats[[#This Row],[id_emploi]],Emplois[#All],3,0)</f>
        <v>Administratif</v>
      </c>
      <c r="P1618">
        <f>IF(AND(Contrats[[#This Row],[debut]]&lt;=Résultats!D$11,Contrats[[#This Row],[fin_imputee]]&gt;=Résultats!D$11),1,0)</f>
        <v>1</v>
      </c>
    </row>
    <row r="1619" spans="1:16" x14ac:dyDescent="0.35">
      <c r="A1619">
        <v>1617</v>
      </c>
      <c r="B1619" s="1">
        <v>37338</v>
      </c>
      <c r="C1619" s="1">
        <v>37887</v>
      </c>
      <c r="D1619" s="1">
        <f>IF(Contrats[[#This Row],[fin]]="",D$1, Contrats[[#This Row],[fin]])</f>
        <v>37887</v>
      </c>
      <c r="E1619" t="s">
        <v>13</v>
      </c>
      <c r="F1619">
        <v>1091</v>
      </c>
      <c r="G1619">
        <v>70</v>
      </c>
      <c r="H1619" t="s">
        <v>424</v>
      </c>
      <c r="I1619">
        <v>123</v>
      </c>
      <c r="J1619" t="s">
        <v>16</v>
      </c>
      <c r="K1619" t="s">
        <v>15</v>
      </c>
      <c r="L1619">
        <v>1</v>
      </c>
      <c r="M1619">
        <v>1</v>
      </c>
      <c r="N1619">
        <v>1</v>
      </c>
      <c r="O1619" t="str">
        <f>VLOOKUP(Contrats[[#This Row],[id_emploi]],Emplois[#All],3,0)</f>
        <v>Laboratoire</v>
      </c>
      <c r="P1619">
        <f>IF(AND(Contrats[[#This Row],[debut]]&lt;=Résultats!D$11,Contrats[[#This Row],[fin_imputee]]&gt;=Résultats!D$11),1,0)</f>
        <v>0</v>
      </c>
    </row>
    <row r="1620" spans="1:16" x14ac:dyDescent="0.35">
      <c r="A1620">
        <v>1618</v>
      </c>
      <c r="B1620" s="1">
        <v>37938</v>
      </c>
      <c r="C1620" s="1">
        <v>38638</v>
      </c>
      <c r="D1620" s="1">
        <f>IF(Contrats[[#This Row],[fin]]="",D$1, Contrats[[#This Row],[fin]])</f>
        <v>38638</v>
      </c>
      <c r="E1620" t="s">
        <v>13</v>
      </c>
      <c r="F1620">
        <v>1091</v>
      </c>
      <c r="G1620">
        <v>43</v>
      </c>
      <c r="H1620" t="s">
        <v>424</v>
      </c>
      <c r="I1620">
        <v>87</v>
      </c>
      <c r="J1620" t="s">
        <v>14</v>
      </c>
      <c r="K1620" t="s">
        <v>15</v>
      </c>
      <c r="L1620">
        <v>0</v>
      </c>
      <c r="M1620">
        <v>1</v>
      </c>
      <c r="N1620">
        <v>1</v>
      </c>
      <c r="O1620" t="str">
        <f>VLOOKUP(Contrats[[#This Row],[id_emploi]],Emplois[#All],3,0)</f>
        <v>Soins infirmiers</v>
      </c>
      <c r="P1620">
        <f>IF(AND(Contrats[[#This Row],[debut]]&lt;=Résultats!D$11,Contrats[[#This Row],[fin_imputee]]&gt;=Résultats!D$11),1,0)</f>
        <v>0</v>
      </c>
    </row>
    <row r="1621" spans="1:16" x14ac:dyDescent="0.35">
      <c r="A1621">
        <v>1619</v>
      </c>
      <c r="B1621" s="1">
        <v>42024</v>
      </c>
      <c r="C1621" s="1">
        <v>42297</v>
      </c>
      <c r="D1621" s="1">
        <f>IF(Contrats[[#This Row],[fin]]="",D$1, Contrats[[#This Row],[fin]])</f>
        <v>42297</v>
      </c>
      <c r="E1621" t="s">
        <v>13</v>
      </c>
      <c r="F1621">
        <v>1092</v>
      </c>
      <c r="G1621">
        <v>247</v>
      </c>
      <c r="H1621" t="s">
        <v>423</v>
      </c>
      <c r="I1621">
        <v>349</v>
      </c>
      <c r="J1621" t="s">
        <v>16</v>
      </c>
      <c r="K1621" t="s">
        <v>15</v>
      </c>
      <c r="L1621">
        <v>1</v>
      </c>
      <c r="M1621">
        <v>1</v>
      </c>
      <c r="N1621">
        <v>1</v>
      </c>
      <c r="O1621" t="str">
        <f>VLOOKUP(Contrats[[#This Row],[id_emploi]],Emplois[#All],3,0)</f>
        <v>Soins infirmiers</v>
      </c>
      <c r="P1621">
        <f>IF(AND(Contrats[[#This Row],[debut]]&lt;=Résultats!D$11,Contrats[[#This Row],[fin_imputee]]&gt;=Résultats!D$11),1,0)</f>
        <v>0</v>
      </c>
    </row>
    <row r="1622" spans="1:16" x14ac:dyDescent="0.35">
      <c r="A1622">
        <v>1620</v>
      </c>
      <c r="B1622" s="1">
        <v>42300</v>
      </c>
      <c r="C1622" s="1">
        <v>42392</v>
      </c>
      <c r="D1622" s="1">
        <f>IF(Contrats[[#This Row],[fin]]="",D$1, Contrats[[#This Row],[fin]])</f>
        <v>42392</v>
      </c>
      <c r="E1622" t="s">
        <v>17</v>
      </c>
      <c r="F1622">
        <v>1092</v>
      </c>
      <c r="G1622">
        <v>247</v>
      </c>
      <c r="H1622" t="s">
        <v>423</v>
      </c>
      <c r="I1622">
        <v>349</v>
      </c>
      <c r="J1622" t="s">
        <v>16</v>
      </c>
      <c r="K1622" t="s">
        <v>15</v>
      </c>
      <c r="L1622">
        <v>1</v>
      </c>
      <c r="M1622">
        <v>0</v>
      </c>
      <c r="N1622">
        <v>1</v>
      </c>
      <c r="O1622" t="str">
        <f>VLOOKUP(Contrats[[#This Row],[id_emploi]],Emplois[#All],3,0)</f>
        <v>Soins infirmiers</v>
      </c>
      <c r="P1622">
        <f>IF(AND(Contrats[[#This Row],[debut]]&lt;=Résultats!D$11,Contrats[[#This Row],[fin_imputee]]&gt;=Résultats!D$11),1,0)</f>
        <v>0</v>
      </c>
    </row>
    <row r="1623" spans="1:16" x14ac:dyDescent="0.35">
      <c r="A1623">
        <v>1621</v>
      </c>
      <c r="B1623" s="1">
        <v>42411</v>
      </c>
      <c r="C1623" s="1">
        <v>42989</v>
      </c>
      <c r="D1623" s="1">
        <f>IF(Contrats[[#This Row],[fin]]="",D$1, Contrats[[#This Row],[fin]])</f>
        <v>42989</v>
      </c>
      <c r="E1623" t="s">
        <v>13</v>
      </c>
      <c r="F1623">
        <v>1092</v>
      </c>
      <c r="G1623">
        <v>247</v>
      </c>
      <c r="H1623" t="s">
        <v>424</v>
      </c>
      <c r="I1623">
        <v>349</v>
      </c>
      <c r="J1623" t="s">
        <v>16</v>
      </c>
      <c r="K1623" t="s">
        <v>15</v>
      </c>
      <c r="L1623">
        <v>0</v>
      </c>
      <c r="M1623">
        <v>0</v>
      </c>
      <c r="N1623">
        <v>1</v>
      </c>
      <c r="O1623" t="str">
        <f>VLOOKUP(Contrats[[#This Row],[id_emploi]],Emplois[#All],3,0)</f>
        <v>Soins infirmiers</v>
      </c>
      <c r="P1623">
        <f>IF(AND(Contrats[[#This Row],[debut]]&lt;=Résultats!D$11,Contrats[[#This Row],[fin_imputee]]&gt;=Résultats!D$11),1,0)</f>
        <v>0</v>
      </c>
    </row>
    <row r="1624" spans="1:16" x14ac:dyDescent="0.35">
      <c r="A1624">
        <v>1622</v>
      </c>
      <c r="B1624" s="1">
        <v>37403</v>
      </c>
      <c r="C1624" s="1">
        <v>37707</v>
      </c>
      <c r="D1624" s="1">
        <f>IF(Contrats[[#This Row],[fin]]="",D$1, Contrats[[#This Row],[fin]])</f>
        <v>37707</v>
      </c>
      <c r="E1624" t="s">
        <v>13</v>
      </c>
      <c r="F1624">
        <v>1093</v>
      </c>
      <c r="G1624">
        <v>258</v>
      </c>
      <c r="H1624" t="s">
        <v>424</v>
      </c>
      <c r="I1624">
        <v>362</v>
      </c>
      <c r="J1624" t="s">
        <v>16</v>
      </c>
      <c r="K1624" t="s">
        <v>15</v>
      </c>
      <c r="L1624">
        <v>1</v>
      </c>
      <c r="M1624">
        <v>1</v>
      </c>
      <c r="N1624">
        <v>1</v>
      </c>
      <c r="O1624" t="str">
        <f>VLOOKUP(Contrats[[#This Row],[id_emploi]],Emplois[#All],3,0)</f>
        <v>Administratif</v>
      </c>
      <c r="P1624">
        <f>IF(AND(Contrats[[#This Row],[debut]]&lt;=Résultats!D$11,Contrats[[#This Row],[fin_imputee]]&gt;=Résultats!D$11),1,0)</f>
        <v>0</v>
      </c>
    </row>
    <row r="1625" spans="1:16" x14ac:dyDescent="0.35">
      <c r="A1625">
        <v>1623</v>
      </c>
      <c r="B1625" s="1">
        <v>38183</v>
      </c>
      <c r="C1625" s="1">
        <v>38763</v>
      </c>
      <c r="D1625" s="1">
        <f>IF(Contrats[[#This Row],[fin]]="",D$1, Contrats[[#This Row],[fin]])</f>
        <v>38763</v>
      </c>
      <c r="E1625" t="s">
        <v>13</v>
      </c>
      <c r="F1625">
        <v>1094</v>
      </c>
      <c r="G1625">
        <v>268</v>
      </c>
      <c r="H1625" t="s">
        <v>423</v>
      </c>
      <c r="I1625">
        <v>376</v>
      </c>
      <c r="J1625" t="s">
        <v>16</v>
      </c>
      <c r="K1625" t="s">
        <v>15</v>
      </c>
      <c r="L1625">
        <v>1</v>
      </c>
      <c r="M1625">
        <v>0</v>
      </c>
      <c r="N1625">
        <v>1</v>
      </c>
      <c r="O1625" t="str">
        <f>VLOOKUP(Contrats[[#This Row],[id_emploi]],Emplois[#All],3,0)</f>
        <v>Médical</v>
      </c>
      <c r="P1625">
        <f>IF(AND(Contrats[[#This Row],[debut]]&lt;=Résultats!D$11,Contrats[[#This Row],[fin_imputee]]&gt;=Résultats!D$11),1,0)</f>
        <v>0</v>
      </c>
    </row>
    <row r="1626" spans="1:16" x14ac:dyDescent="0.35">
      <c r="A1626">
        <v>1624</v>
      </c>
      <c r="B1626" s="1">
        <v>38772</v>
      </c>
      <c r="C1626" s="1">
        <v>39196</v>
      </c>
      <c r="D1626" s="1">
        <f>IF(Contrats[[#This Row],[fin]]="",D$1, Contrats[[#This Row],[fin]])</f>
        <v>39196</v>
      </c>
      <c r="E1626" t="s">
        <v>13</v>
      </c>
      <c r="F1626">
        <v>1094</v>
      </c>
      <c r="G1626">
        <v>268</v>
      </c>
      <c r="H1626" t="s">
        <v>424</v>
      </c>
      <c r="I1626">
        <v>376</v>
      </c>
      <c r="J1626" t="s">
        <v>16</v>
      </c>
      <c r="K1626" t="s">
        <v>15</v>
      </c>
      <c r="L1626">
        <v>0</v>
      </c>
      <c r="M1626">
        <v>1</v>
      </c>
      <c r="N1626">
        <v>1</v>
      </c>
      <c r="O1626" t="str">
        <f>VLOOKUP(Contrats[[#This Row],[id_emploi]],Emplois[#All],3,0)</f>
        <v>Médical</v>
      </c>
      <c r="P1626">
        <f>IF(AND(Contrats[[#This Row],[debut]]&lt;=Résultats!D$11,Contrats[[#This Row],[fin_imputee]]&gt;=Résultats!D$11),1,0)</f>
        <v>0</v>
      </c>
    </row>
    <row r="1627" spans="1:16" x14ac:dyDescent="0.35">
      <c r="A1627">
        <v>1625</v>
      </c>
      <c r="B1627" s="1">
        <v>36783</v>
      </c>
      <c r="C1627" s="1">
        <v>37117</v>
      </c>
      <c r="D1627" s="1">
        <f>IF(Contrats[[#This Row],[fin]]="",D$1, Contrats[[#This Row],[fin]])</f>
        <v>37117</v>
      </c>
      <c r="E1627" t="s">
        <v>13</v>
      </c>
      <c r="F1627">
        <v>1095</v>
      </c>
      <c r="G1627">
        <v>48</v>
      </c>
      <c r="H1627" t="s">
        <v>426</v>
      </c>
      <c r="I1627">
        <v>98</v>
      </c>
      <c r="J1627" t="s">
        <v>19</v>
      </c>
      <c r="K1627" t="s">
        <v>20</v>
      </c>
      <c r="L1627">
        <v>0</v>
      </c>
      <c r="M1627">
        <v>0</v>
      </c>
      <c r="N1627">
        <v>1</v>
      </c>
      <c r="O1627" t="str">
        <f>VLOOKUP(Contrats[[#This Row],[id_emploi]],Emplois[#All],3,0)</f>
        <v>Soins infirmiers</v>
      </c>
      <c r="P1627">
        <f>IF(AND(Contrats[[#This Row],[debut]]&lt;=Résultats!D$11,Contrats[[#This Row],[fin_imputee]]&gt;=Résultats!D$11),1,0)</f>
        <v>0</v>
      </c>
    </row>
    <row r="1628" spans="1:16" x14ac:dyDescent="0.35">
      <c r="A1628">
        <v>1626</v>
      </c>
      <c r="B1628" s="1">
        <v>37129</v>
      </c>
      <c r="C1628" s="1">
        <v>37678</v>
      </c>
      <c r="D1628" s="1">
        <f>IF(Contrats[[#This Row],[fin]]="",D$1, Contrats[[#This Row],[fin]])</f>
        <v>37678</v>
      </c>
      <c r="E1628" t="s">
        <v>13</v>
      </c>
      <c r="F1628">
        <v>1095</v>
      </c>
      <c r="G1628">
        <v>48</v>
      </c>
      <c r="H1628" t="s">
        <v>424</v>
      </c>
      <c r="I1628">
        <v>98</v>
      </c>
      <c r="J1628" t="s">
        <v>19</v>
      </c>
      <c r="K1628" t="s">
        <v>20</v>
      </c>
      <c r="L1628">
        <v>0</v>
      </c>
      <c r="M1628">
        <v>1</v>
      </c>
      <c r="N1628">
        <v>0</v>
      </c>
      <c r="O1628" t="str">
        <f>VLOOKUP(Contrats[[#This Row],[id_emploi]],Emplois[#All],3,0)</f>
        <v>Soins infirmiers</v>
      </c>
      <c r="P1628">
        <f>IF(AND(Contrats[[#This Row],[debut]]&lt;=Résultats!D$11,Contrats[[#This Row],[fin_imputee]]&gt;=Résultats!D$11),1,0)</f>
        <v>0</v>
      </c>
    </row>
    <row r="1629" spans="1:16" x14ac:dyDescent="0.35">
      <c r="A1629">
        <v>1627</v>
      </c>
      <c r="B1629" s="1">
        <v>37159</v>
      </c>
      <c r="C1629" s="1">
        <v>37585</v>
      </c>
      <c r="D1629" s="1">
        <f>IF(Contrats[[#This Row],[fin]]="",D$1, Contrats[[#This Row],[fin]])</f>
        <v>37585</v>
      </c>
      <c r="E1629" t="s">
        <v>17</v>
      </c>
      <c r="F1629">
        <v>1096</v>
      </c>
      <c r="G1629">
        <v>223</v>
      </c>
      <c r="H1629" t="s">
        <v>426</v>
      </c>
      <c r="I1629">
        <v>320</v>
      </c>
      <c r="J1629" t="s">
        <v>16</v>
      </c>
      <c r="K1629" t="s">
        <v>15</v>
      </c>
      <c r="L1629">
        <v>0</v>
      </c>
      <c r="M1629">
        <v>1</v>
      </c>
      <c r="N1629">
        <v>1</v>
      </c>
      <c r="O1629" t="str">
        <f>VLOOKUP(Contrats[[#This Row],[id_emploi]],Emplois[#All],3,0)</f>
        <v>Laboratoire</v>
      </c>
      <c r="P1629">
        <f>IF(AND(Contrats[[#This Row],[debut]]&lt;=Résultats!D$11,Contrats[[#This Row],[fin_imputee]]&gt;=Résultats!D$11),1,0)</f>
        <v>0</v>
      </c>
    </row>
    <row r="1630" spans="1:16" x14ac:dyDescent="0.35">
      <c r="A1630">
        <v>1628</v>
      </c>
      <c r="B1630" s="1">
        <v>37585</v>
      </c>
      <c r="C1630" s="1">
        <v>37797</v>
      </c>
      <c r="D1630" s="1">
        <f>IF(Contrats[[#This Row],[fin]]="",D$1, Contrats[[#This Row],[fin]])</f>
        <v>37797</v>
      </c>
      <c r="E1630" t="s">
        <v>13</v>
      </c>
      <c r="F1630">
        <v>1096</v>
      </c>
      <c r="G1630">
        <v>223</v>
      </c>
      <c r="H1630" t="s">
        <v>424</v>
      </c>
      <c r="I1630">
        <v>320</v>
      </c>
      <c r="J1630" t="s">
        <v>16</v>
      </c>
      <c r="K1630" t="s">
        <v>15</v>
      </c>
      <c r="L1630">
        <v>0</v>
      </c>
      <c r="M1630">
        <v>1</v>
      </c>
      <c r="N1630">
        <v>1</v>
      </c>
      <c r="O1630" t="str">
        <f>VLOOKUP(Contrats[[#This Row],[id_emploi]],Emplois[#All],3,0)</f>
        <v>Laboratoire</v>
      </c>
      <c r="P1630">
        <f>IF(AND(Contrats[[#This Row],[debut]]&lt;=Résultats!D$11,Contrats[[#This Row],[fin_imputee]]&gt;=Résultats!D$11),1,0)</f>
        <v>0</v>
      </c>
    </row>
    <row r="1631" spans="1:16" x14ac:dyDescent="0.35">
      <c r="A1631">
        <v>1629</v>
      </c>
      <c r="B1631" s="1">
        <v>37838</v>
      </c>
      <c r="C1631" s="1"/>
      <c r="D1631" s="1">
        <f>IF(Contrats[[#This Row],[fin]]="",D$1, Contrats[[#This Row],[fin]])</f>
        <v>45900</v>
      </c>
      <c r="E1631" t="s">
        <v>13</v>
      </c>
      <c r="F1631">
        <v>1096</v>
      </c>
      <c r="G1631">
        <v>223</v>
      </c>
      <c r="H1631" t="s">
        <v>423</v>
      </c>
      <c r="I1631">
        <v>321</v>
      </c>
      <c r="J1631" t="s">
        <v>14</v>
      </c>
      <c r="K1631" t="s">
        <v>15</v>
      </c>
      <c r="L1631">
        <v>0</v>
      </c>
      <c r="M1631">
        <v>1</v>
      </c>
      <c r="N1631">
        <v>0</v>
      </c>
      <c r="O1631" t="str">
        <f>VLOOKUP(Contrats[[#This Row],[id_emploi]],Emplois[#All],3,0)</f>
        <v>Laboratoire</v>
      </c>
      <c r="P1631">
        <f>IF(AND(Contrats[[#This Row],[debut]]&lt;=Résultats!D$11,Contrats[[#This Row],[fin_imputee]]&gt;=Résultats!D$11),1,0)</f>
        <v>1</v>
      </c>
    </row>
    <row r="1632" spans="1:16" x14ac:dyDescent="0.35">
      <c r="A1632">
        <v>1630</v>
      </c>
      <c r="B1632" s="1">
        <v>36807</v>
      </c>
      <c r="C1632" s="1">
        <v>37142</v>
      </c>
      <c r="D1632" s="1">
        <f>IF(Contrats[[#This Row],[fin]]="",D$1, Contrats[[#This Row],[fin]])</f>
        <v>37142</v>
      </c>
      <c r="E1632" t="s">
        <v>13</v>
      </c>
      <c r="F1632">
        <v>1097</v>
      </c>
      <c r="G1632">
        <v>74</v>
      </c>
      <c r="H1632" t="s">
        <v>424</v>
      </c>
      <c r="I1632">
        <v>131</v>
      </c>
      <c r="J1632" t="s">
        <v>16</v>
      </c>
      <c r="K1632" t="s">
        <v>15</v>
      </c>
      <c r="L1632">
        <v>0</v>
      </c>
      <c r="M1632">
        <v>1</v>
      </c>
      <c r="N1632">
        <v>0</v>
      </c>
      <c r="O1632" t="str">
        <f>VLOOKUP(Contrats[[#This Row],[id_emploi]],Emplois[#All],3,0)</f>
        <v>Pharmacie</v>
      </c>
      <c r="P1632">
        <f>IF(AND(Contrats[[#This Row],[debut]]&lt;=Résultats!D$11,Contrats[[#This Row],[fin_imputee]]&gt;=Résultats!D$11),1,0)</f>
        <v>0</v>
      </c>
    </row>
    <row r="1633" spans="1:16" x14ac:dyDescent="0.35">
      <c r="A1633">
        <v>1631</v>
      </c>
      <c r="B1633" s="1">
        <v>37196</v>
      </c>
      <c r="C1633" s="1">
        <v>37681</v>
      </c>
      <c r="D1633" s="1">
        <f>IF(Contrats[[#This Row],[fin]]="",D$1, Contrats[[#This Row],[fin]])</f>
        <v>37681</v>
      </c>
      <c r="E1633" t="s">
        <v>13</v>
      </c>
      <c r="F1633">
        <v>1097</v>
      </c>
      <c r="G1633">
        <v>74</v>
      </c>
      <c r="H1633" t="s">
        <v>423</v>
      </c>
      <c r="I1633">
        <v>131</v>
      </c>
      <c r="J1633" t="s">
        <v>16</v>
      </c>
      <c r="K1633" t="s">
        <v>15</v>
      </c>
      <c r="L1633">
        <v>0</v>
      </c>
      <c r="M1633">
        <v>0</v>
      </c>
      <c r="N1633">
        <v>1</v>
      </c>
      <c r="O1633" t="str">
        <f>VLOOKUP(Contrats[[#This Row],[id_emploi]],Emplois[#All],3,0)</f>
        <v>Pharmacie</v>
      </c>
      <c r="P1633">
        <f>IF(AND(Contrats[[#This Row],[debut]]&lt;=Résultats!D$11,Contrats[[#This Row],[fin_imputee]]&gt;=Résultats!D$11),1,0)</f>
        <v>0</v>
      </c>
    </row>
    <row r="1634" spans="1:16" x14ac:dyDescent="0.35">
      <c r="A1634">
        <v>1632</v>
      </c>
      <c r="B1634" s="1">
        <v>37690</v>
      </c>
      <c r="C1634" s="1">
        <v>38178</v>
      </c>
      <c r="D1634" s="1">
        <f>IF(Contrats[[#This Row],[fin]]="",D$1, Contrats[[#This Row],[fin]])</f>
        <v>38178</v>
      </c>
      <c r="E1634" t="s">
        <v>13</v>
      </c>
      <c r="F1634">
        <v>1097</v>
      </c>
      <c r="G1634">
        <v>74</v>
      </c>
      <c r="H1634" t="s">
        <v>424</v>
      </c>
      <c r="I1634">
        <v>131</v>
      </c>
      <c r="J1634" t="s">
        <v>16</v>
      </c>
      <c r="K1634" t="s">
        <v>15</v>
      </c>
      <c r="L1634">
        <v>0</v>
      </c>
      <c r="M1634">
        <v>0</v>
      </c>
      <c r="N1634">
        <v>0</v>
      </c>
      <c r="O1634" t="str">
        <f>VLOOKUP(Contrats[[#This Row],[id_emploi]],Emplois[#All],3,0)</f>
        <v>Pharmacie</v>
      </c>
      <c r="P1634">
        <f>IF(AND(Contrats[[#This Row],[debut]]&lt;=Résultats!D$11,Contrats[[#This Row],[fin_imputee]]&gt;=Résultats!D$11),1,0)</f>
        <v>0</v>
      </c>
    </row>
    <row r="1635" spans="1:16" x14ac:dyDescent="0.35">
      <c r="A1635">
        <v>1633</v>
      </c>
      <c r="B1635" s="1">
        <v>37496</v>
      </c>
      <c r="C1635" s="1">
        <v>38166</v>
      </c>
      <c r="D1635" s="1">
        <f>IF(Contrats[[#This Row],[fin]]="",D$1, Contrats[[#This Row],[fin]])</f>
        <v>38166</v>
      </c>
      <c r="E1635" t="s">
        <v>13</v>
      </c>
      <c r="F1635">
        <v>1098</v>
      </c>
      <c r="G1635">
        <v>261</v>
      </c>
      <c r="H1635" t="s">
        <v>423</v>
      </c>
      <c r="I1635">
        <v>365</v>
      </c>
      <c r="J1635" t="s">
        <v>14</v>
      </c>
      <c r="K1635" t="s">
        <v>15</v>
      </c>
      <c r="L1635">
        <v>1</v>
      </c>
      <c r="M1635">
        <v>1</v>
      </c>
      <c r="N1635">
        <v>1</v>
      </c>
      <c r="O1635" t="str">
        <f>VLOOKUP(Contrats[[#This Row],[id_emploi]],Emplois[#All],3,0)</f>
        <v>Soins infirmiers</v>
      </c>
      <c r="P1635">
        <f>IF(AND(Contrats[[#This Row],[debut]]&lt;=Résultats!D$11,Contrats[[#This Row],[fin_imputee]]&gt;=Résultats!D$11),1,0)</f>
        <v>0</v>
      </c>
    </row>
    <row r="1636" spans="1:16" x14ac:dyDescent="0.35">
      <c r="A1636">
        <v>1634</v>
      </c>
      <c r="B1636" s="1">
        <v>42337</v>
      </c>
      <c r="C1636" s="1"/>
      <c r="D1636" s="1">
        <f>IF(Contrats[[#This Row],[fin]]="",D$1, Contrats[[#This Row],[fin]])</f>
        <v>45900</v>
      </c>
      <c r="E1636" t="s">
        <v>13</v>
      </c>
      <c r="F1636">
        <v>1099</v>
      </c>
      <c r="G1636">
        <v>272</v>
      </c>
      <c r="H1636" t="s">
        <v>424</v>
      </c>
      <c r="I1636">
        <v>384</v>
      </c>
      <c r="J1636" t="s">
        <v>14</v>
      </c>
      <c r="K1636" t="s">
        <v>15</v>
      </c>
      <c r="L1636">
        <v>0</v>
      </c>
      <c r="M1636">
        <v>0</v>
      </c>
      <c r="N1636">
        <v>1</v>
      </c>
      <c r="O1636" t="str">
        <f>VLOOKUP(Contrats[[#This Row],[id_emploi]],Emplois[#All],3,0)</f>
        <v>Imagerie</v>
      </c>
      <c r="P1636">
        <f>IF(AND(Contrats[[#This Row],[debut]]&lt;=Résultats!D$11,Contrats[[#This Row],[fin_imputee]]&gt;=Résultats!D$11),1,0)</f>
        <v>1</v>
      </c>
    </row>
    <row r="1637" spans="1:16" x14ac:dyDescent="0.35">
      <c r="A1637">
        <v>1635</v>
      </c>
      <c r="B1637" s="1">
        <v>37275</v>
      </c>
      <c r="C1637" s="1">
        <v>37821</v>
      </c>
      <c r="D1637" s="1">
        <f>IF(Contrats[[#This Row],[fin]]="",D$1, Contrats[[#This Row],[fin]])</f>
        <v>37821</v>
      </c>
      <c r="E1637" t="s">
        <v>13</v>
      </c>
      <c r="F1637">
        <v>1100</v>
      </c>
      <c r="G1637">
        <v>3</v>
      </c>
      <c r="H1637" t="s">
        <v>424</v>
      </c>
      <c r="I1637">
        <v>5</v>
      </c>
      <c r="J1637" t="s">
        <v>14</v>
      </c>
      <c r="K1637" t="s">
        <v>15</v>
      </c>
      <c r="L1637">
        <v>0</v>
      </c>
      <c r="M1637">
        <v>0</v>
      </c>
      <c r="N1637">
        <v>0</v>
      </c>
      <c r="O1637" t="str">
        <f>VLOOKUP(Contrats[[#This Row],[id_emploi]],Emplois[#All],3,0)</f>
        <v>Médical</v>
      </c>
      <c r="P1637">
        <f>IF(AND(Contrats[[#This Row],[debut]]&lt;=Résultats!D$11,Contrats[[#This Row],[fin_imputee]]&gt;=Résultats!D$11),1,0)</f>
        <v>0</v>
      </c>
    </row>
    <row r="1638" spans="1:16" x14ac:dyDescent="0.35">
      <c r="A1638">
        <v>1636</v>
      </c>
      <c r="B1638" s="1">
        <v>37852</v>
      </c>
      <c r="C1638" s="1"/>
      <c r="D1638" s="1">
        <f>IF(Contrats[[#This Row],[fin]]="",D$1, Contrats[[#This Row],[fin]])</f>
        <v>45900</v>
      </c>
      <c r="E1638" t="s">
        <v>13</v>
      </c>
      <c r="F1638">
        <v>1100</v>
      </c>
      <c r="G1638">
        <v>204</v>
      </c>
      <c r="H1638" t="s">
        <v>423</v>
      </c>
      <c r="I1638">
        <v>293</v>
      </c>
      <c r="J1638" t="s">
        <v>19</v>
      </c>
      <c r="K1638" t="s">
        <v>20</v>
      </c>
      <c r="L1638">
        <v>0</v>
      </c>
      <c r="M1638">
        <v>1</v>
      </c>
      <c r="N1638">
        <v>1</v>
      </c>
      <c r="O1638" t="str">
        <f>VLOOKUP(Contrats[[#This Row],[id_emploi]],Emplois[#All],3,0)</f>
        <v>Imagerie</v>
      </c>
      <c r="P1638">
        <f>IF(AND(Contrats[[#This Row],[debut]]&lt;=Résultats!D$11,Contrats[[#This Row],[fin_imputee]]&gt;=Résultats!D$11),1,0)</f>
        <v>1</v>
      </c>
    </row>
    <row r="1639" spans="1:16" x14ac:dyDescent="0.35">
      <c r="A1639">
        <v>1637</v>
      </c>
      <c r="B1639" s="1">
        <v>37427</v>
      </c>
      <c r="C1639" s="1">
        <v>37884</v>
      </c>
      <c r="D1639" s="1">
        <f>IF(Contrats[[#This Row],[fin]]="",D$1, Contrats[[#This Row],[fin]])</f>
        <v>37884</v>
      </c>
      <c r="E1639" t="s">
        <v>13</v>
      </c>
      <c r="F1639">
        <v>1101</v>
      </c>
      <c r="G1639">
        <v>35</v>
      </c>
      <c r="H1639" t="s">
        <v>424</v>
      </c>
      <c r="I1639">
        <v>76</v>
      </c>
      <c r="J1639" t="s">
        <v>18</v>
      </c>
      <c r="K1639" t="s">
        <v>18</v>
      </c>
      <c r="L1639">
        <v>0</v>
      </c>
      <c r="M1639">
        <v>0</v>
      </c>
      <c r="N1639">
        <v>0</v>
      </c>
      <c r="O1639" t="str">
        <f>VLOOKUP(Contrats[[#This Row],[id_emploi]],Emplois[#All],3,0)</f>
        <v>Médical</v>
      </c>
      <c r="P1639">
        <f>IF(AND(Contrats[[#This Row],[debut]]&lt;=Résultats!D$11,Contrats[[#This Row],[fin_imputee]]&gt;=Résultats!D$11),1,0)</f>
        <v>0</v>
      </c>
    </row>
    <row r="1640" spans="1:16" x14ac:dyDescent="0.35">
      <c r="A1640">
        <v>1638</v>
      </c>
      <c r="B1640" s="1">
        <v>41342</v>
      </c>
      <c r="C1640" s="1">
        <v>41891</v>
      </c>
      <c r="D1640" s="1">
        <f>IF(Contrats[[#This Row],[fin]]="",D$1, Contrats[[#This Row],[fin]])</f>
        <v>41891</v>
      </c>
      <c r="E1640" t="s">
        <v>13</v>
      </c>
      <c r="F1640">
        <v>1102</v>
      </c>
      <c r="G1640">
        <v>126</v>
      </c>
      <c r="H1640" t="s">
        <v>424</v>
      </c>
      <c r="I1640">
        <v>186</v>
      </c>
      <c r="J1640" t="s">
        <v>19</v>
      </c>
      <c r="K1640" t="s">
        <v>20</v>
      </c>
      <c r="L1640">
        <v>1</v>
      </c>
      <c r="M1640">
        <v>0</v>
      </c>
      <c r="N1640">
        <v>1</v>
      </c>
      <c r="O1640" t="str">
        <f>VLOOKUP(Contrats[[#This Row],[id_emploi]],Emplois[#All],3,0)</f>
        <v>Recherche</v>
      </c>
      <c r="P1640">
        <f>IF(AND(Contrats[[#This Row],[debut]]&lt;=Résultats!D$11,Contrats[[#This Row],[fin_imputee]]&gt;=Résultats!D$11),1,0)</f>
        <v>0</v>
      </c>
    </row>
    <row r="1641" spans="1:16" x14ac:dyDescent="0.35">
      <c r="A1641">
        <v>1639</v>
      </c>
      <c r="B1641" s="1">
        <v>41901</v>
      </c>
      <c r="C1641" s="1">
        <v>42419</v>
      </c>
      <c r="D1641" s="1">
        <f>IF(Contrats[[#This Row],[fin]]="",D$1, Contrats[[#This Row],[fin]])</f>
        <v>42419</v>
      </c>
      <c r="E1641" t="s">
        <v>17</v>
      </c>
      <c r="F1641">
        <v>1102</v>
      </c>
      <c r="G1641">
        <v>126</v>
      </c>
      <c r="H1641" t="s">
        <v>423</v>
      </c>
      <c r="I1641">
        <v>186</v>
      </c>
      <c r="J1641" t="s">
        <v>19</v>
      </c>
      <c r="K1641" t="s">
        <v>20</v>
      </c>
      <c r="L1641">
        <v>0</v>
      </c>
      <c r="M1641">
        <v>0</v>
      </c>
      <c r="N1641">
        <v>1</v>
      </c>
      <c r="O1641" t="str">
        <f>VLOOKUP(Contrats[[#This Row],[id_emploi]],Emplois[#All],3,0)</f>
        <v>Recherche</v>
      </c>
      <c r="P1641">
        <f>IF(AND(Contrats[[#This Row],[debut]]&lt;=Résultats!D$11,Contrats[[#This Row],[fin_imputee]]&gt;=Résultats!D$11),1,0)</f>
        <v>0</v>
      </c>
    </row>
    <row r="1642" spans="1:16" x14ac:dyDescent="0.35">
      <c r="A1642">
        <v>1640</v>
      </c>
      <c r="B1642" s="1">
        <v>42453</v>
      </c>
      <c r="C1642" s="1">
        <v>43183</v>
      </c>
      <c r="D1642" s="1">
        <f>IF(Contrats[[#This Row],[fin]]="",D$1, Contrats[[#This Row],[fin]])</f>
        <v>43183</v>
      </c>
      <c r="E1642" t="s">
        <v>13</v>
      </c>
      <c r="F1642">
        <v>1102</v>
      </c>
      <c r="G1642">
        <v>126</v>
      </c>
      <c r="H1642" t="s">
        <v>424</v>
      </c>
      <c r="I1642">
        <v>186</v>
      </c>
      <c r="J1642" t="s">
        <v>19</v>
      </c>
      <c r="K1642" t="s">
        <v>20</v>
      </c>
      <c r="L1642">
        <v>0</v>
      </c>
      <c r="M1642">
        <v>1</v>
      </c>
      <c r="N1642">
        <v>1</v>
      </c>
      <c r="O1642" t="str">
        <f>VLOOKUP(Contrats[[#This Row],[id_emploi]],Emplois[#All],3,0)</f>
        <v>Recherche</v>
      </c>
      <c r="P1642">
        <f>IF(AND(Contrats[[#This Row],[debut]]&lt;=Résultats!D$11,Contrats[[#This Row],[fin_imputee]]&gt;=Résultats!D$11),1,0)</f>
        <v>0</v>
      </c>
    </row>
    <row r="1643" spans="1:16" x14ac:dyDescent="0.35">
      <c r="A1643">
        <v>1641</v>
      </c>
      <c r="B1643" s="1">
        <v>40441</v>
      </c>
      <c r="C1643" s="1">
        <v>40988</v>
      </c>
      <c r="D1643" s="1">
        <f>IF(Contrats[[#This Row],[fin]]="",D$1, Contrats[[#This Row],[fin]])</f>
        <v>40988</v>
      </c>
      <c r="E1643" t="s">
        <v>17</v>
      </c>
      <c r="F1643">
        <v>1103</v>
      </c>
      <c r="G1643">
        <v>101</v>
      </c>
      <c r="H1643" t="s">
        <v>426</v>
      </c>
      <c r="I1643">
        <v>161</v>
      </c>
      <c r="J1643" t="s">
        <v>16</v>
      </c>
      <c r="K1643" t="s">
        <v>15</v>
      </c>
      <c r="L1643">
        <v>1</v>
      </c>
      <c r="M1643">
        <v>1</v>
      </c>
      <c r="N1643">
        <v>1</v>
      </c>
      <c r="O1643" t="str">
        <f>VLOOKUP(Contrats[[#This Row],[id_emploi]],Emplois[#All],3,0)</f>
        <v>Administratif</v>
      </c>
      <c r="P1643">
        <f>IF(AND(Contrats[[#This Row],[debut]]&lt;=Résultats!D$11,Contrats[[#This Row],[fin_imputee]]&gt;=Résultats!D$11),1,0)</f>
        <v>0</v>
      </c>
    </row>
    <row r="1644" spans="1:16" x14ac:dyDescent="0.35">
      <c r="A1644">
        <v>1642</v>
      </c>
      <c r="B1644" s="1">
        <v>36693</v>
      </c>
      <c r="C1644" s="1">
        <v>36846</v>
      </c>
      <c r="D1644" s="1">
        <f>IF(Contrats[[#This Row],[fin]]="",D$1, Contrats[[#This Row],[fin]])</f>
        <v>36846</v>
      </c>
      <c r="E1644" t="s">
        <v>17</v>
      </c>
      <c r="F1644">
        <v>1104</v>
      </c>
      <c r="G1644">
        <v>48</v>
      </c>
      <c r="H1644" t="s">
        <v>424</v>
      </c>
      <c r="I1644">
        <v>98</v>
      </c>
      <c r="J1644" t="s">
        <v>19</v>
      </c>
      <c r="K1644" t="s">
        <v>20</v>
      </c>
      <c r="L1644">
        <v>1</v>
      </c>
      <c r="M1644">
        <v>1</v>
      </c>
      <c r="N1644">
        <v>1</v>
      </c>
      <c r="O1644" t="str">
        <f>VLOOKUP(Contrats[[#This Row],[id_emploi]],Emplois[#All],3,0)</f>
        <v>Soins infirmiers</v>
      </c>
      <c r="P1644">
        <f>IF(AND(Contrats[[#This Row],[debut]]&lt;=Résultats!D$11,Contrats[[#This Row],[fin_imputee]]&gt;=Résultats!D$11),1,0)</f>
        <v>0</v>
      </c>
    </row>
    <row r="1645" spans="1:16" x14ac:dyDescent="0.35">
      <c r="A1645">
        <v>1643</v>
      </c>
      <c r="B1645" s="1">
        <v>36848</v>
      </c>
      <c r="C1645" s="1">
        <v>36878</v>
      </c>
      <c r="D1645" s="1">
        <f>IF(Contrats[[#This Row],[fin]]="",D$1, Contrats[[#This Row],[fin]])</f>
        <v>36878</v>
      </c>
      <c r="E1645" t="s">
        <v>17</v>
      </c>
      <c r="F1645">
        <v>1104</v>
      </c>
      <c r="G1645">
        <v>48</v>
      </c>
      <c r="H1645" t="s">
        <v>423</v>
      </c>
      <c r="I1645">
        <v>98</v>
      </c>
      <c r="J1645" t="s">
        <v>19</v>
      </c>
      <c r="K1645" t="s">
        <v>20</v>
      </c>
      <c r="L1645">
        <v>0</v>
      </c>
      <c r="M1645">
        <v>0</v>
      </c>
      <c r="N1645">
        <v>1</v>
      </c>
      <c r="O1645" t="str">
        <f>VLOOKUP(Contrats[[#This Row],[id_emploi]],Emplois[#All],3,0)</f>
        <v>Soins infirmiers</v>
      </c>
      <c r="P1645">
        <f>IF(AND(Contrats[[#This Row],[debut]]&lt;=Résultats!D$11,Contrats[[#This Row],[fin_imputee]]&gt;=Résultats!D$11),1,0)</f>
        <v>0</v>
      </c>
    </row>
    <row r="1646" spans="1:16" x14ac:dyDescent="0.35">
      <c r="A1646">
        <v>1644</v>
      </c>
      <c r="B1646" s="1">
        <v>36928</v>
      </c>
      <c r="C1646" s="1">
        <v>37201</v>
      </c>
      <c r="D1646" s="1">
        <f>IF(Contrats[[#This Row],[fin]]="",D$1, Contrats[[#This Row],[fin]])</f>
        <v>37201</v>
      </c>
      <c r="E1646" t="s">
        <v>13</v>
      </c>
      <c r="F1646">
        <v>1104</v>
      </c>
      <c r="G1646">
        <v>256</v>
      </c>
      <c r="H1646" t="s">
        <v>424</v>
      </c>
      <c r="I1646">
        <v>360</v>
      </c>
      <c r="J1646" t="s">
        <v>14</v>
      </c>
      <c r="K1646" t="s">
        <v>15</v>
      </c>
      <c r="L1646">
        <v>0</v>
      </c>
      <c r="M1646">
        <v>1</v>
      </c>
      <c r="N1646">
        <v>0</v>
      </c>
      <c r="O1646" t="str">
        <f>VLOOKUP(Contrats[[#This Row],[id_emploi]],Emplois[#All],3,0)</f>
        <v>Soins infirmiers</v>
      </c>
      <c r="P1646">
        <f>IF(AND(Contrats[[#This Row],[debut]]&lt;=Résultats!D$11,Contrats[[#This Row],[fin_imputee]]&gt;=Résultats!D$11),1,0)</f>
        <v>0</v>
      </c>
    </row>
    <row r="1647" spans="1:16" x14ac:dyDescent="0.35">
      <c r="A1647">
        <v>1645</v>
      </c>
      <c r="B1647" s="1">
        <v>37146</v>
      </c>
      <c r="C1647" s="1">
        <v>37876</v>
      </c>
      <c r="D1647" s="1">
        <f>IF(Contrats[[#This Row],[fin]]="",D$1, Contrats[[#This Row],[fin]])</f>
        <v>37876</v>
      </c>
      <c r="E1647" t="s">
        <v>13</v>
      </c>
      <c r="F1647">
        <v>1105</v>
      </c>
      <c r="G1647">
        <v>160</v>
      </c>
      <c r="H1647" t="s">
        <v>424</v>
      </c>
      <c r="I1647">
        <v>226</v>
      </c>
      <c r="J1647" t="s">
        <v>16</v>
      </c>
      <c r="K1647" t="s">
        <v>15</v>
      </c>
      <c r="L1647">
        <v>0</v>
      </c>
      <c r="M1647">
        <v>0</v>
      </c>
      <c r="N1647">
        <v>1</v>
      </c>
      <c r="O1647" t="str">
        <f>VLOOKUP(Contrats[[#This Row],[id_emploi]],Emplois[#All],3,0)</f>
        <v>Techniques/bâtiment</v>
      </c>
      <c r="P1647">
        <f>IF(AND(Contrats[[#This Row],[debut]]&lt;=Résultats!D$11,Contrats[[#This Row],[fin_imputee]]&gt;=Résultats!D$11),1,0)</f>
        <v>0</v>
      </c>
    </row>
    <row r="1648" spans="1:16" x14ac:dyDescent="0.35">
      <c r="A1648">
        <v>1646</v>
      </c>
      <c r="B1648" s="1">
        <v>37915</v>
      </c>
      <c r="C1648" s="1"/>
      <c r="D1648" s="1">
        <f>IF(Contrats[[#This Row],[fin]]="",D$1, Contrats[[#This Row],[fin]])</f>
        <v>45900</v>
      </c>
      <c r="E1648" t="s">
        <v>13</v>
      </c>
      <c r="F1648">
        <v>1105</v>
      </c>
      <c r="G1648">
        <v>289</v>
      </c>
      <c r="H1648" t="s">
        <v>423</v>
      </c>
      <c r="I1648">
        <v>405</v>
      </c>
      <c r="J1648" t="s">
        <v>19</v>
      </c>
      <c r="K1648" t="s">
        <v>20</v>
      </c>
      <c r="L1648">
        <v>1</v>
      </c>
      <c r="M1648">
        <v>0</v>
      </c>
      <c r="N1648">
        <v>0</v>
      </c>
      <c r="O1648" t="str">
        <f>VLOOKUP(Contrats[[#This Row],[id_emploi]],Emplois[#All],3,0)</f>
        <v>Bloc opératoire</v>
      </c>
      <c r="P1648">
        <f>IF(AND(Contrats[[#This Row],[debut]]&lt;=Résultats!D$11,Contrats[[#This Row],[fin_imputee]]&gt;=Résultats!D$11),1,0)</f>
        <v>1</v>
      </c>
    </row>
    <row r="1649" spans="1:16" x14ac:dyDescent="0.35">
      <c r="A1649">
        <v>1647</v>
      </c>
      <c r="B1649" s="1">
        <v>37266</v>
      </c>
      <c r="C1649" s="1">
        <v>45931</v>
      </c>
      <c r="D1649" s="1">
        <f>IF(Contrats[[#This Row],[fin]]="",D$1, Contrats[[#This Row],[fin]])</f>
        <v>45931</v>
      </c>
      <c r="E1649" t="s">
        <v>17</v>
      </c>
      <c r="F1649">
        <v>1106</v>
      </c>
      <c r="G1649">
        <v>38</v>
      </c>
      <c r="H1649" t="s">
        <v>424</v>
      </c>
      <c r="I1649">
        <v>81</v>
      </c>
      <c r="J1649" t="s">
        <v>16</v>
      </c>
      <c r="K1649" t="s">
        <v>15</v>
      </c>
      <c r="L1649">
        <v>0</v>
      </c>
      <c r="M1649">
        <v>0</v>
      </c>
      <c r="N1649">
        <v>1</v>
      </c>
      <c r="O1649" t="str">
        <f>VLOOKUP(Contrats[[#This Row],[id_emploi]],Emplois[#All],3,0)</f>
        <v>Médical</v>
      </c>
      <c r="P1649">
        <f>IF(AND(Contrats[[#This Row],[debut]]&lt;=Résultats!D$11,Contrats[[#This Row],[fin_imputee]]&gt;=Résultats!D$11),1,0)</f>
        <v>1</v>
      </c>
    </row>
    <row r="1650" spans="1:16" x14ac:dyDescent="0.35">
      <c r="A1650">
        <v>1648</v>
      </c>
      <c r="B1650" s="1">
        <v>37396</v>
      </c>
      <c r="C1650" s="1">
        <v>37975</v>
      </c>
      <c r="D1650" s="1">
        <f>IF(Contrats[[#This Row],[fin]]="",D$1, Contrats[[#This Row],[fin]])</f>
        <v>37975</v>
      </c>
      <c r="E1650" t="s">
        <v>13</v>
      </c>
      <c r="F1650">
        <v>1107</v>
      </c>
      <c r="G1650">
        <v>44</v>
      </c>
      <c r="H1650" t="s">
        <v>426</v>
      </c>
      <c r="I1650">
        <v>90</v>
      </c>
      <c r="J1650" t="s">
        <v>22</v>
      </c>
      <c r="K1650" t="s">
        <v>15</v>
      </c>
      <c r="L1650">
        <v>1</v>
      </c>
      <c r="M1650">
        <v>1</v>
      </c>
      <c r="N1650">
        <v>0</v>
      </c>
      <c r="O1650" t="str">
        <f>VLOOKUP(Contrats[[#This Row],[id_emploi]],Emplois[#All],3,0)</f>
        <v>Bloc opératoire</v>
      </c>
      <c r="P1650">
        <f>IF(AND(Contrats[[#This Row],[debut]]&lt;=Résultats!D$11,Contrats[[#This Row],[fin_imputee]]&gt;=Résultats!D$11),1,0)</f>
        <v>0</v>
      </c>
    </row>
    <row r="1651" spans="1:16" x14ac:dyDescent="0.35">
      <c r="A1651">
        <v>1649</v>
      </c>
      <c r="B1651" s="1">
        <v>37393</v>
      </c>
      <c r="C1651" s="1">
        <v>37911</v>
      </c>
      <c r="D1651" s="1">
        <f>IF(Contrats[[#This Row],[fin]]="",D$1, Contrats[[#This Row],[fin]])</f>
        <v>37911</v>
      </c>
      <c r="E1651" t="s">
        <v>13</v>
      </c>
      <c r="F1651">
        <v>1108</v>
      </c>
      <c r="G1651">
        <v>99</v>
      </c>
      <c r="H1651" t="s">
        <v>423</v>
      </c>
      <c r="I1651">
        <v>159</v>
      </c>
      <c r="J1651" t="s">
        <v>16</v>
      </c>
      <c r="K1651" t="s">
        <v>15</v>
      </c>
      <c r="L1651">
        <v>0</v>
      </c>
      <c r="M1651">
        <v>1</v>
      </c>
      <c r="N1651">
        <v>1</v>
      </c>
      <c r="O1651" t="str">
        <f>VLOOKUP(Contrats[[#This Row],[id_emploi]],Emplois[#All],3,0)</f>
        <v>Administratif</v>
      </c>
      <c r="P1651">
        <f>IF(AND(Contrats[[#This Row],[debut]]&lt;=Résultats!D$11,Contrats[[#This Row],[fin_imputee]]&gt;=Résultats!D$11),1,0)</f>
        <v>0</v>
      </c>
    </row>
    <row r="1652" spans="1:16" x14ac:dyDescent="0.35">
      <c r="A1652">
        <v>1650</v>
      </c>
      <c r="B1652" s="1">
        <v>37963</v>
      </c>
      <c r="C1652" s="1">
        <v>38299</v>
      </c>
      <c r="D1652" s="1">
        <f>IF(Contrats[[#This Row],[fin]]="",D$1, Contrats[[#This Row],[fin]])</f>
        <v>38299</v>
      </c>
      <c r="E1652" t="s">
        <v>13</v>
      </c>
      <c r="F1652">
        <v>1108</v>
      </c>
      <c r="G1652">
        <v>224</v>
      </c>
      <c r="H1652" t="s">
        <v>424</v>
      </c>
      <c r="I1652">
        <v>322</v>
      </c>
      <c r="J1652" t="s">
        <v>14</v>
      </c>
      <c r="K1652" t="s">
        <v>15</v>
      </c>
      <c r="L1652">
        <v>0</v>
      </c>
      <c r="M1652">
        <v>1</v>
      </c>
      <c r="N1652">
        <v>1</v>
      </c>
      <c r="O1652" t="str">
        <f>VLOOKUP(Contrats[[#This Row],[id_emploi]],Emplois[#All],3,0)</f>
        <v>Soins infirmiers</v>
      </c>
      <c r="P1652">
        <f>IF(AND(Contrats[[#This Row],[debut]]&lt;=Résultats!D$11,Contrats[[#This Row],[fin_imputee]]&gt;=Résultats!D$11),1,0)</f>
        <v>0</v>
      </c>
    </row>
    <row r="1653" spans="1:16" x14ac:dyDescent="0.35">
      <c r="A1653">
        <v>1651</v>
      </c>
      <c r="B1653" s="1">
        <v>36836</v>
      </c>
      <c r="C1653" s="1"/>
      <c r="D1653" s="1">
        <f>IF(Contrats[[#This Row],[fin]]="",D$1, Contrats[[#This Row],[fin]])</f>
        <v>45900</v>
      </c>
      <c r="E1653" t="s">
        <v>13</v>
      </c>
      <c r="F1653">
        <v>1109</v>
      </c>
      <c r="G1653">
        <v>256</v>
      </c>
      <c r="H1653" t="s">
        <v>424</v>
      </c>
      <c r="I1653">
        <v>360</v>
      </c>
      <c r="J1653" t="s">
        <v>14</v>
      </c>
      <c r="K1653" t="s">
        <v>15</v>
      </c>
      <c r="L1653">
        <v>0</v>
      </c>
      <c r="M1653">
        <v>0</v>
      </c>
      <c r="N1653">
        <v>1</v>
      </c>
      <c r="O1653" t="str">
        <f>VLOOKUP(Contrats[[#This Row],[id_emploi]],Emplois[#All],3,0)</f>
        <v>Soins infirmiers</v>
      </c>
      <c r="P1653">
        <f>IF(AND(Contrats[[#This Row],[debut]]&lt;=Résultats!D$11,Contrats[[#This Row],[fin_imputee]]&gt;=Résultats!D$11),1,0)</f>
        <v>1</v>
      </c>
    </row>
    <row r="1654" spans="1:16" x14ac:dyDescent="0.35">
      <c r="A1654">
        <v>1652</v>
      </c>
      <c r="B1654" s="1">
        <v>38378</v>
      </c>
      <c r="C1654" s="1">
        <v>38802</v>
      </c>
      <c r="D1654" s="1">
        <f>IF(Contrats[[#This Row],[fin]]="",D$1, Contrats[[#This Row],[fin]])</f>
        <v>38802</v>
      </c>
      <c r="E1654" t="s">
        <v>13</v>
      </c>
      <c r="F1654">
        <v>1110</v>
      </c>
      <c r="G1654">
        <v>197</v>
      </c>
      <c r="H1654" t="s">
        <v>424</v>
      </c>
      <c r="I1654">
        <v>278</v>
      </c>
      <c r="J1654" t="s">
        <v>16</v>
      </c>
      <c r="K1654" t="s">
        <v>15</v>
      </c>
      <c r="L1654">
        <v>0</v>
      </c>
      <c r="M1654">
        <v>1</v>
      </c>
      <c r="N1654">
        <v>1</v>
      </c>
      <c r="O1654" t="str">
        <f>VLOOKUP(Contrats[[#This Row],[id_emploi]],Emplois[#All],3,0)</f>
        <v>Médical</v>
      </c>
      <c r="P1654">
        <f>IF(AND(Contrats[[#This Row],[debut]]&lt;=Résultats!D$11,Contrats[[#This Row],[fin_imputee]]&gt;=Résultats!D$11),1,0)</f>
        <v>0</v>
      </c>
    </row>
    <row r="1655" spans="1:16" x14ac:dyDescent="0.35">
      <c r="A1655">
        <v>1653</v>
      </c>
      <c r="B1655" s="1">
        <v>37084</v>
      </c>
      <c r="C1655" s="1">
        <v>37541</v>
      </c>
      <c r="D1655" s="1">
        <f>IF(Contrats[[#This Row],[fin]]="",D$1, Contrats[[#This Row],[fin]])</f>
        <v>37541</v>
      </c>
      <c r="E1655" t="s">
        <v>13</v>
      </c>
      <c r="F1655">
        <v>1111</v>
      </c>
      <c r="G1655">
        <v>74</v>
      </c>
      <c r="H1655" t="s">
        <v>424</v>
      </c>
      <c r="I1655">
        <v>131</v>
      </c>
      <c r="J1655" t="s">
        <v>16</v>
      </c>
      <c r="K1655" t="s">
        <v>15</v>
      </c>
      <c r="L1655">
        <v>0</v>
      </c>
      <c r="M1655">
        <v>1</v>
      </c>
      <c r="N1655">
        <v>1</v>
      </c>
      <c r="O1655" t="str">
        <f>VLOOKUP(Contrats[[#This Row],[id_emploi]],Emplois[#All],3,0)</f>
        <v>Pharmacie</v>
      </c>
      <c r="P1655">
        <f>IF(AND(Contrats[[#This Row],[debut]]&lt;=Résultats!D$11,Contrats[[#This Row],[fin_imputee]]&gt;=Résultats!D$11),1,0)</f>
        <v>0</v>
      </c>
    </row>
    <row r="1656" spans="1:16" x14ac:dyDescent="0.35">
      <c r="A1656">
        <v>1654</v>
      </c>
      <c r="B1656" s="1">
        <v>42109</v>
      </c>
      <c r="C1656" s="1">
        <v>42597</v>
      </c>
      <c r="D1656" s="1">
        <f>IF(Contrats[[#This Row],[fin]]="",D$1, Contrats[[#This Row],[fin]])</f>
        <v>42597</v>
      </c>
      <c r="E1656" t="s">
        <v>13</v>
      </c>
      <c r="F1656">
        <v>1112</v>
      </c>
      <c r="G1656">
        <v>101</v>
      </c>
      <c r="H1656" t="s">
        <v>423</v>
      </c>
      <c r="I1656">
        <v>161</v>
      </c>
      <c r="J1656" t="s">
        <v>16</v>
      </c>
      <c r="K1656" t="s">
        <v>15</v>
      </c>
      <c r="L1656">
        <v>0</v>
      </c>
      <c r="M1656">
        <v>0</v>
      </c>
      <c r="N1656">
        <v>1</v>
      </c>
      <c r="O1656" t="str">
        <f>VLOOKUP(Contrats[[#This Row],[id_emploi]],Emplois[#All],3,0)</f>
        <v>Administratif</v>
      </c>
      <c r="P1656">
        <f>IF(AND(Contrats[[#This Row],[debut]]&lt;=Résultats!D$11,Contrats[[#This Row],[fin_imputee]]&gt;=Résultats!D$11),1,0)</f>
        <v>0</v>
      </c>
    </row>
    <row r="1657" spans="1:16" x14ac:dyDescent="0.35">
      <c r="A1657">
        <v>1655</v>
      </c>
      <c r="B1657" s="1">
        <v>42638</v>
      </c>
      <c r="C1657" s="1">
        <v>45992</v>
      </c>
      <c r="D1657" s="1">
        <f>IF(Contrats[[#This Row],[fin]]="",D$1, Contrats[[#This Row],[fin]])</f>
        <v>45992</v>
      </c>
      <c r="E1657" t="s">
        <v>17</v>
      </c>
      <c r="F1657">
        <v>1112</v>
      </c>
      <c r="G1657">
        <v>101</v>
      </c>
      <c r="H1657" t="s">
        <v>424</v>
      </c>
      <c r="I1657">
        <v>161</v>
      </c>
      <c r="J1657" t="s">
        <v>16</v>
      </c>
      <c r="K1657" t="s">
        <v>15</v>
      </c>
      <c r="L1657">
        <v>0</v>
      </c>
      <c r="M1657">
        <v>0</v>
      </c>
      <c r="N1657">
        <v>0</v>
      </c>
      <c r="O1657" t="str">
        <f>VLOOKUP(Contrats[[#This Row],[id_emploi]],Emplois[#All],3,0)</f>
        <v>Administratif</v>
      </c>
      <c r="P1657">
        <f>IF(AND(Contrats[[#This Row],[debut]]&lt;=Résultats!D$11,Contrats[[#This Row],[fin_imputee]]&gt;=Résultats!D$11),1,0)</f>
        <v>1</v>
      </c>
    </row>
    <row r="1658" spans="1:16" x14ac:dyDescent="0.35">
      <c r="A1658">
        <v>1656</v>
      </c>
      <c r="B1658" s="1">
        <v>38428</v>
      </c>
      <c r="C1658" s="1">
        <v>38765</v>
      </c>
      <c r="D1658" s="1">
        <f>IF(Contrats[[#This Row],[fin]]="",D$1, Contrats[[#This Row],[fin]])</f>
        <v>38765</v>
      </c>
      <c r="E1658" t="s">
        <v>17</v>
      </c>
      <c r="F1658">
        <v>1113</v>
      </c>
      <c r="G1658">
        <v>65</v>
      </c>
      <c r="H1658" t="s">
        <v>424</v>
      </c>
      <c r="I1658">
        <v>116</v>
      </c>
      <c r="J1658" t="s">
        <v>18</v>
      </c>
      <c r="K1658" t="s">
        <v>18</v>
      </c>
      <c r="L1658">
        <v>1</v>
      </c>
      <c r="M1658">
        <v>0</v>
      </c>
      <c r="N1658">
        <v>1</v>
      </c>
      <c r="O1658" t="str">
        <f>VLOOKUP(Contrats[[#This Row],[id_emploi]],Emplois[#All],3,0)</f>
        <v>Imagerie</v>
      </c>
      <c r="P1658">
        <f>IF(AND(Contrats[[#This Row],[debut]]&lt;=Résultats!D$11,Contrats[[#This Row],[fin_imputee]]&gt;=Résultats!D$11),1,0)</f>
        <v>0</v>
      </c>
    </row>
    <row r="1659" spans="1:16" x14ac:dyDescent="0.35">
      <c r="A1659">
        <v>1657</v>
      </c>
      <c r="B1659" s="1">
        <v>38810</v>
      </c>
      <c r="C1659" s="1">
        <v>39328</v>
      </c>
      <c r="D1659" s="1">
        <f>IF(Contrats[[#This Row],[fin]]="",D$1, Contrats[[#This Row],[fin]])</f>
        <v>39328</v>
      </c>
      <c r="E1659" t="s">
        <v>13</v>
      </c>
      <c r="F1659">
        <v>1113</v>
      </c>
      <c r="G1659">
        <v>65</v>
      </c>
      <c r="H1659" t="s">
        <v>424</v>
      </c>
      <c r="I1659">
        <v>115</v>
      </c>
      <c r="J1659" t="s">
        <v>14</v>
      </c>
      <c r="K1659" t="s">
        <v>15</v>
      </c>
      <c r="L1659">
        <v>0</v>
      </c>
      <c r="M1659">
        <v>1</v>
      </c>
      <c r="N1659">
        <v>1</v>
      </c>
      <c r="O1659" t="str">
        <f>VLOOKUP(Contrats[[#This Row],[id_emploi]],Emplois[#All],3,0)</f>
        <v>Imagerie</v>
      </c>
      <c r="P1659">
        <f>IF(AND(Contrats[[#This Row],[debut]]&lt;=Résultats!D$11,Contrats[[#This Row],[fin_imputee]]&gt;=Résultats!D$11),1,0)</f>
        <v>0</v>
      </c>
    </row>
    <row r="1660" spans="1:16" x14ac:dyDescent="0.35">
      <c r="A1660">
        <v>1658</v>
      </c>
      <c r="B1660" s="1">
        <v>39335</v>
      </c>
      <c r="C1660" s="1">
        <v>39578</v>
      </c>
      <c r="D1660" s="1">
        <f>IF(Contrats[[#This Row],[fin]]="",D$1, Contrats[[#This Row],[fin]])</f>
        <v>39578</v>
      </c>
      <c r="E1660" t="s">
        <v>17</v>
      </c>
      <c r="F1660">
        <v>1113</v>
      </c>
      <c r="G1660">
        <v>65</v>
      </c>
      <c r="H1660" t="s">
        <v>423</v>
      </c>
      <c r="I1660">
        <v>115</v>
      </c>
      <c r="J1660" t="s">
        <v>14</v>
      </c>
      <c r="K1660" t="s">
        <v>15</v>
      </c>
      <c r="L1660">
        <v>0</v>
      </c>
      <c r="M1660">
        <v>1</v>
      </c>
      <c r="N1660">
        <v>1</v>
      </c>
      <c r="O1660" t="str">
        <f>VLOOKUP(Contrats[[#This Row],[id_emploi]],Emplois[#All],3,0)</f>
        <v>Imagerie</v>
      </c>
      <c r="P1660">
        <f>IF(AND(Contrats[[#This Row],[debut]]&lt;=Résultats!D$11,Contrats[[#This Row],[fin_imputee]]&gt;=Résultats!D$11),1,0)</f>
        <v>0</v>
      </c>
    </row>
    <row r="1661" spans="1:16" x14ac:dyDescent="0.35">
      <c r="A1661">
        <v>1659</v>
      </c>
      <c r="B1661" s="1">
        <v>37070</v>
      </c>
      <c r="C1661" s="1">
        <v>37284</v>
      </c>
      <c r="D1661" s="1">
        <f>IF(Contrats[[#This Row],[fin]]="",D$1, Contrats[[#This Row],[fin]])</f>
        <v>37284</v>
      </c>
      <c r="E1661" t="s">
        <v>13</v>
      </c>
      <c r="F1661">
        <v>1114</v>
      </c>
      <c r="G1661">
        <v>275</v>
      </c>
      <c r="H1661" t="s">
        <v>423</v>
      </c>
      <c r="I1661">
        <v>388</v>
      </c>
      <c r="J1661" t="s">
        <v>16</v>
      </c>
      <c r="K1661" t="s">
        <v>15</v>
      </c>
      <c r="L1661">
        <v>0</v>
      </c>
      <c r="M1661">
        <v>0</v>
      </c>
      <c r="N1661">
        <v>1</v>
      </c>
      <c r="O1661" t="str">
        <f>VLOOKUP(Contrats[[#This Row],[id_emploi]],Emplois[#All],3,0)</f>
        <v>Pharmacie</v>
      </c>
      <c r="P1661">
        <f>IF(AND(Contrats[[#This Row],[debut]]&lt;=Résultats!D$11,Contrats[[#This Row],[fin_imputee]]&gt;=Résultats!D$11),1,0)</f>
        <v>0</v>
      </c>
    </row>
    <row r="1662" spans="1:16" x14ac:dyDescent="0.35">
      <c r="A1662">
        <v>1660</v>
      </c>
      <c r="B1662" s="1">
        <v>37320</v>
      </c>
      <c r="C1662" s="1">
        <v>37807</v>
      </c>
      <c r="D1662" s="1">
        <f>IF(Contrats[[#This Row],[fin]]="",D$1, Contrats[[#This Row],[fin]])</f>
        <v>37807</v>
      </c>
      <c r="E1662" t="s">
        <v>13</v>
      </c>
      <c r="F1662">
        <v>1114</v>
      </c>
      <c r="G1662">
        <v>275</v>
      </c>
      <c r="H1662" t="s">
        <v>423</v>
      </c>
      <c r="I1662">
        <v>388</v>
      </c>
      <c r="J1662" t="s">
        <v>16</v>
      </c>
      <c r="K1662" t="s">
        <v>15</v>
      </c>
      <c r="L1662">
        <v>0</v>
      </c>
      <c r="M1662">
        <v>1</v>
      </c>
      <c r="N1662">
        <v>0</v>
      </c>
      <c r="O1662" t="str">
        <f>VLOOKUP(Contrats[[#This Row],[id_emploi]],Emplois[#All],3,0)</f>
        <v>Pharmacie</v>
      </c>
      <c r="P1662">
        <f>IF(AND(Contrats[[#This Row],[debut]]&lt;=Résultats!D$11,Contrats[[#This Row],[fin_imputee]]&gt;=Résultats!D$11),1,0)</f>
        <v>0</v>
      </c>
    </row>
    <row r="1663" spans="1:16" x14ac:dyDescent="0.35">
      <c r="A1663">
        <v>1661</v>
      </c>
      <c r="B1663" s="1">
        <v>37218</v>
      </c>
      <c r="C1663" s="1">
        <v>37491</v>
      </c>
      <c r="D1663" s="1">
        <f>IF(Contrats[[#This Row],[fin]]="",D$1, Contrats[[#This Row],[fin]])</f>
        <v>37491</v>
      </c>
      <c r="E1663" t="s">
        <v>13</v>
      </c>
      <c r="F1663">
        <v>1115</v>
      </c>
      <c r="G1663">
        <v>260</v>
      </c>
      <c r="H1663" t="s">
        <v>423</v>
      </c>
      <c r="I1663">
        <v>364</v>
      </c>
      <c r="J1663" t="s">
        <v>14</v>
      </c>
      <c r="K1663" t="s">
        <v>15</v>
      </c>
      <c r="L1663">
        <v>0</v>
      </c>
      <c r="M1663">
        <v>1</v>
      </c>
      <c r="N1663">
        <v>1</v>
      </c>
      <c r="O1663" t="str">
        <f>VLOOKUP(Contrats[[#This Row],[id_emploi]],Emplois[#All],3,0)</f>
        <v>Soins infirmiers</v>
      </c>
      <c r="P1663">
        <f>IF(AND(Contrats[[#This Row],[debut]]&lt;=Résultats!D$11,Contrats[[#This Row],[fin_imputee]]&gt;=Résultats!D$11),1,0)</f>
        <v>0</v>
      </c>
    </row>
    <row r="1664" spans="1:16" x14ac:dyDescent="0.35">
      <c r="A1664">
        <v>1662</v>
      </c>
      <c r="B1664" s="1">
        <v>41193</v>
      </c>
      <c r="C1664" s="1">
        <v>41893</v>
      </c>
      <c r="D1664" s="1">
        <f>IF(Contrats[[#This Row],[fin]]="",D$1, Contrats[[#This Row],[fin]])</f>
        <v>41893</v>
      </c>
      <c r="E1664" t="s">
        <v>13</v>
      </c>
      <c r="F1664">
        <v>1116</v>
      </c>
      <c r="G1664">
        <v>44</v>
      </c>
      <c r="H1664" t="s">
        <v>423</v>
      </c>
      <c r="I1664">
        <v>88</v>
      </c>
      <c r="J1664" t="s">
        <v>16</v>
      </c>
      <c r="K1664" t="s">
        <v>15</v>
      </c>
      <c r="L1664">
        <v>0</v>
      </c>
      <c r="M1664">
        <v>1</v>
      </c>
      <c r="N1664">
        <v>0</v>
      </c>
      <c r="O1664" t="str">
        <f>VLOOKUP(Contrats[[#This Row],[id_emploi]],Emplois[#All],3,0)</f>
        <v>Bloc opératoire</v>
      </c>
      <c r="P1664">
        <f>IF(AND(Contrats[[#This Row],[debut]]&lt;=Résultats!D$11,Contrats[[#This Row],[fin_imputee]]&gt;=Résultats!D$11),1,0)</f>
        <v>0</v>
      </c>
    </row>
    <row r="1665" spans="1:16" x14ac:dyDescent="0.35">
      <c r="A1665">
        <v>1663</v>
      </c>
      <c r="B1665" s="1">
        <v>41935</v>
      </c>
      <c r="C1665" s="1">
        <v>42574</v>
      </c>
      <c r="D1665" s="1">
        <f>IF(Contrats[[#This Row],[fin]]="",D$1, Contrats[[#This Row],[fin]])</f>
        <v>42574</v>
      </c>
      <c r="E1665" t="s">
        <v>13</v>
      </c>
      <c r="F1665">
        <v>1116</v>
      </c>
      <c r="G1665">
        <v>45</v>
      </c>
      <c r="H1665" t="s">
        <v>424</v>
      </c>
      <c r="I1665">
        <v>94</v>
      </c>
      <c r="J1665" t="s">
        <v>22</v>
      </c>
      <c r="K1665" t="s">
        <v>15</v>
      </c>
      <c r="L1665">
        <v>0</v>
      </c>
      <c r="M1665">
        <v>1</v>
      </c>
      <c r="N1665">
        <v>0</v>
      </c>
      <c r="O1665" t="str">
        <f>VLOOKUP(Contrats[[#This Row],[id_emploi]],Emplois[#All],3,0)</f>
        <v>Bloc opératoire</v>
      </c>
      <c r="P1665">
        <f>IF(AND(Contrats[[#This Row],[debut]]&lt;=Résultats!D$11,Contrats[[#This Row],[fin_imputee]]&gt;=Résultats!D$11),1,0)</f>
        <v>0</v>
      </c>
    </row>
    <row r="1666" spans="1:16" x14ac:dyDescent="0.35">
      <c r="A1666">
        <v>1664</v>
      </c>
      <c r="B1666" s="1">
        <v>42628</v>
      </c>
      <c r="C1666" s="1"/>
      <c r="D1666" s="1">
        <f>IF(Contrats[[#This Row],[fin]]="",D$1, Contrats[[#This Row],[fin]])</f>
        <v>45900</v>
      </c>
      <c r="E1666" t="s">
        <v>13</v>
      </c>
      <c r="F1666">
        <v>1116</v>
      </c>
      <c r="G1666">
        <v>201</v>
      </c>
      <c r="H1666" t="s">
        <v>426</v>
      </c>
      <c r="I1666">
        <v>286</v>
      </c>
      <c r="J1666" t="s">
        <v>19</v>
      </c>
      <c r="K1666" t="s">
        <v>20</v>
      </c>
      <c r="L1666">
        <v>0</v>
      </c>
      <c r="M1666">
        <v>0</v>
      </c>
      <c r="N1666">
        <v>0</v>
      </c>
      <c r="O1666" t="str">
        <f>VLOOKUP(Contrats[[#This Row],[id_emploi]],Emplois[#All],3,0)</f>
        <v>Bloc opératoire</v>
      </c>
      <c r="P1666">
        <f>IF(AND(Contrats[[#This Row],[debut]]&lt;=Résultats!D$11,Contrats[[#This Row],[fin_imputee]]&gt;=Résultats!D$11),1,0)</f>
        <v>1</v>
      </c>
    </row>
    <row r="1667" spans="1:16" x14ac:dyDescent="0.35">
      <c r="A1667">
        <v>1665</v>
      </c>
      <c r="B1667" s="1">
        <v>41939</v>
      </c>
      <c r="C1667" s="1">
        <v>42456</v>
      </c>
      <c r="D1667" s="1">
        <f>IF(Contrats[[#This Row],[fin]]="",D$1, Contrats[[#This Row],[fin]])</f>
        <v>42456</v>
      </c>
      <c r="E1667" t="s">
        <v>17</v>
      </c>
      <c r="F1667">
        <v>1117</v>
      </c>
      <c r="G1667">
        <v>72</v>
      </c>
      <c r="H1667" t="s">
        <v>424</v>
      </c>
      <c r="I1667">
        <v>128</v>
      </c>
      <c r="J1667" t="s">
        <v>14</v>
      </c>
      <c r="K1667" t="s">
        <v>15</v>
      </c>
      <c r="L1667">
        <v>0</v>
      </c>
      <c r="M1667">
        <v>0</v>
      </c>
      <c r="N1667">
        <v>1</v>
      </c>
      <c r="O1667" t="str">
        <f>VLOOKUP(Contrats[[#This Row],[id_emploi]],Emplois[#All],3,0)</f>
        <v>Laboratoire</v>
      </c>
      <c r="P1667">
        <f>IF(AND(Contrats[[#This Row],[debut]]&lt;=Résultats!D$11,Contrats[[#This Row],[fin_imputee]]&gt;=Résultats!D$11),1,0)</f>
        <v>0</v>
      </c>
    </row>
    <row r="1668" spans="1:16" x14ac:dyDescent="0.35">
      <c r="A1668">
        <v>1666</v>
      </c>
      <c r="B1668" s="1">
        <v>36831</v>
      </c>
      <c r="C1668" s="1">
        <v>37135</v>
      </c>
      <c r="D1668" s="1">
        <f>IF(Contrats[[#This Row],[fin]]="",D$1, Contrats[[#This Row],[fin]])</f>
        <v>37135</v>
      </c>
      <c r="E1668" t="s">
        <v>13</v>
      </c>
      <c r="F1668">
        <v>1118</v>
      </c>
      <c r="G1668">
        <v>224</v>
      </c>
      <c r="H1668" t="s">
        <v>424</v>
      </c>
      <c r="I1668">
        <v>322</v>
      </c>
      <c r="J1668" t="s">
        <v>14</v>
      </c>
      <c r="K1668" t="s">
        <v>15</v>
      </c>
      <c r="L1668">
        <v>0</v>
      </c>
      <c r="M1668">
        <v>1</v>
      </c>
      <c r="N1668">
        <v>1</v>
      </c>
      <c r="O1668" t="str">
        <f>VLOOKUP(Contrats[[#This Row],[id_emploi]],Emplois[#All],3,0)</f>
        <v>Soins infirmiers</v>
      </c>
      <c r="P1668">
        <f>IF(AND(Contrats[[#This Row],[debut]]&lt;=Résultats!D$11,Contrats[[#This Row],[fin_imputee]]&gt;=Résultats!D$11),1,0)</f>
        <v>0</v>
      </c>
    </row>
    <row r="1669" spans="1:16" x14ac:dyDescent="0.35">
      <c r="A1669">
        <v>1667</v>
      </c>
      <c r="B1669" s="1">
        <v>37148</v>
      </c>
      <c r="C1669" s="1">
        <v>37390</v>
      </c>
      <c r="D1669" s="1">
        <f>IF(Contrats[[#This Row],[fin]]="",D$1, Contrats[[#This Row],[fin]])</f>
        <v>37390</v>
      </c>
      <c r="E1669" t="s">
        <v>13</v>
      </c>
      <c r="F1669">
        <v>1118</v>
      </c>
      <c r="G1669">
        <v>224</v>
      </c>
      <c r="H1669" t="s">
        <v>423</v>
      </c>
      <c r="I1669">
        <v>322</v>
      </c>
      <c r="J1669" t="s">
        <v>14</v>
      </c>
      <c r="K1669" t="s">
        <v>15</v>
      </c>
      <c r="L1669">
        <v>0</v>
      </c>
      <c r="M1669">
        <v>1</v>
      </c>
      <c r="N1669">
        <v>1</v>
      </c>
      <c r="O1669" t="str">
        <f>VLOOKUP(Contrats[[#This Row],[id_emploi]],Emplois[#All],3,0)</f>
        <v>Soins infirmiers</v>
      </c>
      <c r="P1669">
        <f>IF(AND(Contrats[[#This Row],[debut]]&lt;=Résultats!D$11,Contrats[[#This Row],[fin_imputee]]&gt;=Résultats!D$11),1,0)</f>
        <v>0</v>
      </c>
    </row>
    <row r="1670" spans="1:16" x14ac:dyDescent="0.35">
      <c r="A1670">
        <v>1668</v>
      </c>
      <c r="B1670" s="1">
        <v>37015</v>
      </c>
      <c r="C1670" s="1">
        <v>37380</v>
      </c>
      <c r="D1670" s="1">
        <f>IF(Contrats[[#This Row],[fin]]="",D$1, Contrats[[#This Row],[fin]])</f>
        <v>37380</v>
      </c>
      <c r="E1670" t="s">
        <v>17</v>
      </c>
      <c r="F1670">
        <v>1119</v>
      </c>
      <c r="G1670">
        <v>282</v>
      </c>
      <c r="H1670" t="s">
        <v>424</v>
      </c>
      <c r="I1670">
        <v>396</v>
      </c>
      <c r="J1670" t="s">
        <v>14</v>
      </c>
      <c r="K1670" t="s">
        <v>15</v>
      </c>
      <c r="L1670">
        <v>0</v>
      </c>
      <c r="M1670">
        <v>1</v>
      </c>
      <c r="N1670">
        <v>1</v>
      </c>
      <c r="O1670" t="str">
        <f>VLOOKUP(Contrats[[#This Row],[id_emploi]],Emplois[#All],3,0)</f>
        <v>Imagerie</v>
      </c>
      <c r="P1670">
        <f>IF(AND(Contrats[[#This Row],[debut]]&lt;=Résultats!D$11,Contrats[[#This Row],[fin_imputee]]&gt;=Résultats!D$11),1,0)</f>
        <v>0</v>
      </c>
    </row>
    <row r="1671" spans="1:16" x14ac:dyDescent="0.35">
      <c r="A1671">
        <v>1669</v>
      </c>
      <c r="B1671" s="1">
        <v>36986</v>
      </c>
      <c r="C1671" s="1">
        <v>37292</v>
      </c>
      <c r="D1671" s="1">
        <f>IF(Contrats[[#This Row],[fin]]="",D$1, Contrats[[#This Row],[fin]])</f>
        <v>37292</v>
      </c>
      <c r="E1671" t="s">
        <v>13</v>
      </c>
      <c r="F1671">
        <v>1120</v>
      </c>
      <c r="G1671">
        <v>285</v>
      </c>
      <c r="H1671" t="s">
        <v>424</v>
      </c>
      <c r="I1671">
        <v>400</v>
      </c>
      <c r="J1671" t="s">
        <v>16</v>
      </c>
      <c r="K1671" t="s">
        <v>15</v>
      </c>
      <c r="L1671">
        <v>1</v>
      </c>
      <c r="M1671">
        <v>0</v>
      </c>
      <c r="N1671">
        <v>1</v>
      </c>
      <c r="O1671" t="str">
        <f>VLOOKUP(Contrats[[#This Row],[id_emploi]],Emplois[#All],3,0)</f>
        <v>Soins infirmiers</v>
      </c>
      <c r="P1671">
        <f>IF(AND(Contrats[[#This Row],[debut]]&lt;=Résultats!D$11,Contrats[[#This Row],[fin_imputee]]&gt;=Résultats!D$11),1,0)</f>
        <v>0</v>
      </c>
    </row>
    <row r="1672" spans="1:16" x14ac:dyDescent="0.35">
      <c r="A1672">
        <v>1670</v>
      </c>
      <c r="B1672" s="1">
        <v>39807</v>
      </c>
      <c r="C1672" s="1"/>
      <c r="D1672" s="1">
        <f>IF(Contrats[[#This Row],[fin]]="",D$1, Contrats[[#This Row],[fin]])</f>
        <v>45900</v>
      </c>
      <c r="E1672" t="s">
        <v>13</v>
      </c>
      <c r="F1672">
        <v>1121</v>
      </c>
      <c r="G1672">
        <v>72</v>
      </c>
      <c r="H1672" t="s">
        <v>424</v>
      </c>
      <c r="I1672">
        <v>127</v>
      </c>
      <c r="J1672" t="s">
        <v>16</v>
      </c>
      <c r="K1672" t="s">
        <v>15</v>
      </c>
      <c r="L1672">
        <v>0</v>
      </c>
      <c r="M1672">
        <v>1</v>
      </c>
      <c r="N1672">
        <v>1</v>
      </c>
      <c r="O1672" t="str">
        <f>VLOOKUP(Contrats[[#This Row],[id_emploi]],Emplois[#All],3,0)</f>
        <v>Laboratoire</v>
      </c>
      <c r="P1672">
        <f>IF(AND(Contrats[[#This Row],[debut]]&lt;=Résultats!D$11,Contrats[[#This Row],[fin_imputee]]&gt;=Résultats!D$11),1,0)</f>
        <v>1</v>
      </c>
    </row>
    <row r="1673" spans="1:16" x14ac:dyDescent="0.35">
      <c r="A1673">
        <v>1671</v>
      </c>
      <c r="B1673" s="1">
        <v>36978</v>
      </c>
      <c r="C1673" s="1">
        <v>37253</v>
      </c>
      <c r="D1673" s="1">
        <f>IF(Contrats[[#This Row],[fin]]="",D$1, Contrats[[#This Row],[fin]])</f>
        <v>37253</v>
      </c>
      <c r="E1673" t="s">
        <v>17</v>
      </c>
      <c r="F1673">
        <v>1122</v>
      </c>
      <c r="G1673">
        <v>205</v>
      </c>
      <c r="H1673" t="s">
        <v>424</v>
      </c>
      <c r="I1673">
        <v>295</v>
      </c>
      <c r="J1673" t="s">
        <v>14</v>
      </c>
      <c r="K1673" t="s">
        <v>15</v>
      </c>
      <c r="L1673">
        <v>0</v>
      </c>
      <c r="M1673">
        <v>1</v>
      </c>
      <c r="N1673">
        <v>1</v>
      </c>
      <c r="O1673" t="str">
        <f>VLOOKUP(Contrats[[#This Row],[id_emploi]],Emplois[#All],3,0)</f>
        <v>Soins infirmiers</v>
      </c>
      <c r="P1673">
        <f>IF(AND(Contrats[[#This Row],[debut]]&lt;=Résultats!D$11,Contrats[[#This Row],[fin_imputee]]&gt;=Résultats!D$11),1,0)</f>
        <v>0</v>
      </c>
    </row>
    <row r="1674" spans="1:16" x14ac:dyDescent="0.35">
      <c r="A1674">
        <v>1672</v>
      </c>
      <c r="B1674" s="1">
        <v>37124</v>
      </c>
      <c r="C1674" s="1">
        <v>37367</v>
      </c>
      <c r="D1674" s="1">
        <f>IF(Contrats[[#This Row],[fin]]="",D$1, Contrats[[#This Row],[fin]])</f>
        <v>37367</v>
      </c>
      <c r="E1674" t="s">
        <v>13</v>
      </c>
      <c r="F1674">
        <v>1123</v>
      </c>
      <c r="G1674">
        <v>204</v>
      </c>
      <c r="H1674" t="s">
        <v>423</v>
      </c>
      <c r="I1674">
        <v>293</v>
      </c>
      <c r="J1674" t="s">
        <v>19</v>
      </c>
      <c r="K1674" t="s">
        <v>20</v>
      </c>
      <c r="L1674">
        <v>0</v>
      </c>
      <c r="M1674">
        <v>0</v>
      </c>
      <c r="N1674">
        <v>1</v>
      </c>
      <c r="O1674" t="str">
        <f>VLOOKUP(Contrats[[#This Row],[id_emploi]],Emplois[#All],3,0)</f>
        <v>Imagerie</v>
      </c>
      <c r="P1674">
        <f>IF(AND(Contrats[[#This Row],[debut]]&lt;=Résultats!D$11,Contrats[[#This Row],[fin_imputee]]&gt;=Résultats!D$11),1,0)</f>
        <v>0</v>
      </c>
    </row>
    <row r="1675" spans="1:16" x14ac:dyDescent="0.35">
      <c r="A1675">
        <v>1673</v>
      </c>
      <c r="B1675" s="1">
        <v>37377</v>
      </c>
      <c r="C1675" s="1">
        <v>37987</v>
      </c>
      <c r="D1675" s="1">
        <f>IF(Contrats[[#This Row],[fin]]="",D$1, Contrats[[#This Row],[fin]])</f>
        <v>37987</v>
      </c>
      <c r="E1675" t="s">
        <v>13</v>
      </c>
      <c r="F1675">
        <v>1123</v>
      </c>
      <c r="G1675">
        <v>282</v>
      </c>
      <c r="H1675" t="s">
        <v>423</v>
      </c>
      <c r="I1675">
        <v>397</v>
      </c>
      <c r="J1675" t="s">
        <v>18</v>
      </c>
      <c r="K1675" t="s">
        <v>18</v>
      </c>
      <c r="L1675">
        <v>0</v>
      </c>
      <c r="M1675">
        <v>0</v>
      </c>
      <c r="N1675">
        <v>1</v>
      </c>
      <c r="O1675" t="str">
        <f>VLOOKUP(Contrats[[#This Row],[id_emploi]],Emplois[#All],3,0)</f>
        <v>Imagerie</v>
      </c>
      <c r="P1675">
        <f>IF(AND(Contrats[[#This Row],[debut]]&lt;=Résultats!D$11,Contrats[[#This Row],[fin_imputee]]&gt;=Résultats!D$11),1,0)</f>
        <v>0</v>
      </c>
    </row>
    <row r="1676" spans="1:16" x14ac:dyDescent="0.35">
      <c r="A1676">
        <v>1674</v>
      </c>
      <c r="B1676" s="1">
        <v>37124</v>
      </c>
      <c r="C1676" s="1">
        <v>37550</v>
      </c>
      <c r="D1676" s="1">
        <f>IF(Contrats[[#This Row],[fin]]="",D$1, Contrats[[#This Row],[fin]])</f>
        <v>37550</v>
      </c>
      <c r="E1676" t="s">
        <v>13</v>
      </c>
      <c r="F1676">
        <v>1124</v>
      </c>
      <c r="G1676">
        <v>193</v>
      </c>
      <c r="H1676" t="s">
        <v>423</v>
      </c>
      <c r="I1676">
        <v>272</v>
      </c>
      <c r="J1676" t="s">
        <v>16</v>
      </c>
      <c r="K1676" t="s">
        <v>15</v>
      </c>
      <c r="L1676">
        <v>1</v>
      </c>
      <c r="M1676">
        <v>0</v>
      </c>
      <c r="N1676">
        <v>1</v>
      </c>
      <c r="O1676" t="str">
        <f>VLOOKUP(Contrats[[#This Row],[id_emploi]],Emplois[#All],3,0)</f>
        <v>Médical</v>
      </c>
      <c r="P1676">
        <f>IF(AND(Contrats[[#This Row],[debut]]&lt;=Résultats!D$11,Contrats[[#This Row],[fin_imputee]]&gt;=Résultats!D$11),1,0)</f>
        <v>0</v>
      </c>
    </row>
    <row r="1677" spans="1:16" x14ac:dyDescent="0.35">
      <c r="A1677">
        <v>1675</v>
      </c>
      <c r="B1677" s="1">
        <v>37604</v>
      </c>
      <c r="C1677" s="1">
        <v>38305</v>
      </c>
      <c r="D1677" s="1">
        <f>IF(Contrats[[#This Row],[fin]]="",D$1, Contrats[[#This Row],[fin]])</f>
        <v>38305</v>
      </c>
      <c r="E1677" t="s">
        <v>13</v>
      </c>
      <c r="F1677">
        <v>1124</v>
      </c>
      <c r="G1677">
        <v>193</v>
      </c>
      <c r="H1677" t="s">
        <v>424</v>
      </c>
      <c r="I1677">
        <v>272</v>
      </c>
      <c r="J1677" t="s">
        <v>16</v>
      </c>
      <c r="K1677" t="s">
        <v>15</v>
      </c>
      <c r="L1677">
        <v>0</v>
      </c>
      <c r="M1677">
        <v>1</v>
      </c>
      <c r="N1677">
        <v>1</v>
      </c>
      <c r="O1677" t="str">
        <f>VLOOKUP(Contrats[[#This Row],[id_emploi]],Emplois[#All],3,0)</f>
        <v>Médical</v>
      </c>
      <c r="P1677">
        <f>IF(AND(Contrats[[#This Row],[debut]]&lt;=Résultats!D$11,Contrats[[#This Row],[fin_imputee]]&gt;=Résultats!D$11),1,0)</f>
        <v>0</v>
      </c>
    </row>
    <row r="1678" spans="1:16" x14ac:dyDescent="0.35">
      <c r="A1678">
        <v>1676</v>
      </c>
      <c r="B1678" s="1">
        <v>36693</v>
      </c>
      <c r="C1678" s="1"/>
      <c r="D1678" s="1">
        <f>IF(Contrats[[#This Row],[fin]]="",D$1, Contrats[[#This Row],[fin]])</f>
        <v>45900</v>
      </c>
      <c r="E1678" t="s">
        <v>13</v>
      </c>
      <c r="F1678">
        <v>1125</v>
      </c>
      <c r="G1678">
        <v>239</v>
      </c>
      <c r="H1678" t="s">
        <v>424</v>
      </c>
      <c r="I1678">
        <v>339</v>
      </c>
      <c r="J1678" t="s">
        <v>19</v>
      </c>
      <c r="K1678" t="s">
        <v>20</v>
      </c>
      <c r="L1678">
        <v>0</v>
      </c>
      <c r="M1678">
        <v>1</v>
      </c>
      <c r="N1678">
        <v>1</v>
      </c>
      <c r="O1678" t="str">
        <f>VLOOKUP(Contrats[[#This Row],[id_emploi]],Emplois[#All],3,0)</f>
        <v>Médical</v>
      </c>
      <c r="P1678">
        <f>IF(AND(Contrats[[#This Row],[debut]]&lt;=Résultats!D$11,Contrats[[#This Row],[fin_imputee]]&gt;=Résultats!D$11),1,0)</f>
        <v>1</v>
      </c>
    </row>
    <row r="1679" spans="1:16" x14ac:dyDescent="0.35">
      <c r="A1679">
        <v>1677</v>
      </c>
      <c r="B1679" s="1">
        <v>36997</v>
      </c>
      <c r="C1679" s="1">
        <v>37576</v>
      </c>
      <c r="D1679" s="1">
        <f>IF(Contrats[[#This Row],[fin]]="",D$1, Contrats[[#This Row],[fin]])</f>
        <v>37576</v>
      </c>
      <c r="E1679" t="s">
        <v>13</v>
      </c>
      <c r="F1679">
        <v>1126</v>
      </c>
      <c r="G1679">
        <v>35</v>
      </c>
      <c r="H1679" t="s">
        <v>424</v>
      </c>
      <c r="I1679">
        <v>75</v>
      </c>
      <c r="J1679" t="s">
        <v>16</v>
      </c>
      <c r="K1679" t="s">
        <v>15</v>
      </c>
      <c r="L1679">
        <v>0</v>
      </c>
      <c r="M1679">
        <v>1</v>
      </c>
      <c r="N1679">
        <v>1</v>
      </c>
      <c r="O1679" t="str">
        <f>VLOOKUP(Contrats[[#This Row],[id_emploi]],Emplois[#All],3,0)</f>
        <v>Médical</v>
      </c>
      <c r="P1679">
        <f>IF(AND(Contrats[[#This Row],[debut]]&lt;=Résultats!D$11,Contrats[[#This Row],[fin_imputee]]&gt;=Résultats!D$11),1,0)</f>
        <v>0</v>
      </c>
    </row>
    <row r="1680" spans="1:16" x14ac:dyDescent="0.35">
      <c r="A1680">
        <v>1678</v>
      </c>
      <c r="B1680" s="1">
        <v>37597</v>
      </c>
      <c r="C1680" s="1">
        <v>37809</v>
      </c>
      <c r="D1680" s="1">
        <f>IF(Contrats[[#This Row],[fin]]="",D$1, Contrats[[#This Row],[fin]])</f>
        <v>37809</v>
      </c>
      <c r="E1680" t="s">
        <v>17</v>
      </c>
      <c r="F1680">
        <v>1126</v>
      </c>
      <c r="G1680">
        <v>265</v>
      </c>
      <c r="H1680" t="s">
        <v>424</v>
      </c>
      <c r="I1680">
        <v>373</v>
      </c>
      <c r="J1680" t="s">
        <v>19</v>
      </c>
      <c r="K1680" t="s">
        <v>20</v>
      </c>
      <c r="L1680">
        <v>0</v>
      </c>
      <c r="M1680">
        <v>0</v>
      </c>
      <c r="N1680">
        <v>1</v>
      </c>
      <c r="O1680" t="str">
        <f>VLOOKUP(Contrats[[#This Row],[id_emploi]],Emplois[#All],3,0)</f>
        <v>Administratif</v>
      </c>
      <c r="P1680">
        <f>IF(AND(Contrats[[#This Row],[debut]]&lt;=Résultats!D$11,Contrats[[#This Row],[fin_imputee]]&gt;=Résultats!D$11),1,0)</f>
        <v>0</v>
      </c>
    </row>
    <row r="1681" spans="1:16" x14ac:dyDescent="0.35">
      <c r="A1681">
        <v>1679</v>
      </c>
      <c r="B1681" s="1">
        <v>37826</v>
      </c>
      <c r="C1681" s="1">
        <v>38527</v>
      </c>
      <c r="D1681" s="1">
        <f>IF(Contrats[[#This Row],[fin]]="",D$1, Contrats[[#This Row],[fin]])</f>
        <v>38527</v>
      </c>
      <c r="E1681" t="s">
        <v>13</v>
      </c>
      <c r="F1681">
        <v>1126</v>
      </c>
      <c r="G1681">
        <v>265</v>
      </c>
      <c r="H1681" t="s">
        <v>424</v>
      </c>
      <c r="I1681">
        <v>373</v>
      </c>
      <c r="J1681" t="s">
        <v>19</v>
      </c>
      <c r="K1681" t="s">
        <v>20</v>
      </c>
      <c r="L1681">
        <v>1</v>
      </c>
      <c r="M1681">
        <v>0</v>
      </c>
      <c r="N1681">
        <v>0</v>
      </c>
      <c r="O1681" t="str">
        <f>VLOOKUP(Contrats[[#This Row],[id_emploi]],Emplois[#All],3,0)</f>
        <v>Administratif</v>
      </c>
      <c r="P1681">
        <f>IF(AND(Contrats[[#This Row],[debut]]&lt;=Résultats!D$11,Contrats[[#This Row],[fin_imputee]]&gt;=Résultats!D$11),1,0)</f>
        <v>0</v>
      </c>
    </row>
    <row r="1682" spans="1:16" x14ac:dyDescent="0.35">
      <c r="A1682">
        <v>1680</v>
      </c>
      <c r="B1682" s="1">
        <v>37175</v>
      </c>
      <c r="C1682" s="1">
        <v>37632</v>
      </c>
      <c r="D1682" s="1">
        <f>IF(Contrats[[#This Row],[fin]]="",D$1, Contrats[[#This Row],[fin]])</f>
        <v>37632</v>
      </c>
      <c r="E1682" t="s">
        <v>13</v>
      </c>
      <c r="F1682">
        <v>1127</v>
      </c>
      <c r="G1682">
        <v>299</v>
      </c>
      <c r="H1682" t="s">
        <v>424</v>
      </c>
      <c r="I1682">
        <v>416</v>
      </c>
      <c r="J1682" t="s">
        <v>14</v>
      </c>
      <c r="K1682" t="s">
        <v>15</v>
      </c>
      <c r="L1682">
        <v>0</v>
      </c>
      <c r="M1682">
        <v>0</v>
      </c>
      <c r="N1682">
        <v>1</v>
      </c>
      <c r="O1682" t="str">
        <f>VLOOKUP(Contrats[[#This Row],[id_emploi]],Emplois[#All],3,0)</f>
        <v>Soins infirmiers</v>
      </c>
      <c r="P1682">
        <f>IF(AND(Contrats[[#This Row],[debut]]&lt;=Résultats!D$11,Contrats[[#This Row],[fin_imputee]]&gt;=Résultats!D$11),1,0)</f>
        <v>0</v>
      </c>
    </row>
    <row r="1683" spans="1:16" x14ac:dyDescent="0.35">
      <c r="A1683">
        <v>1681</v>
      </c>
      <c r="B1683" s="1">
        <v>37652</v>
      </c>
      <c r="C1683" s="1">
        <v>37925</v>
      </c>
      <c r="D1683" s="1">
        <f>IF(Contrats[[#This Row],[fin]]="",D$1, Contrats[[#This Row],[fin]])</f>
        <v>37925</v>
      </c>
      <c r="E1683" t="s">
        <v>13</v>
      </c>
      <c r="F1683">
        <v>1127</v>
      </c>
      <c r="G1683">
        <v>299</v>
      </c>
      <c r="H1683" t="s">
        <v>425</v>
      </c>
      <c r="I1683">
        <v>416</v>
      </c>
      <c r="J1683" t="s">
        <v>14</v>
      </c>
      <c r="K1683" t="s">
        <v>15</v>
      </c>
      <c r="L1683">
        <v>0</v>
      </c>
      <c r="M1683">
        <v>0</v>
      </c>
      <c r="N1683">
        <v>1</v>
      </c>
      <c r="O1683" t="str">
        <f>VLOOKUP(Contrats[[#This Row],[id_emploi]],Emplois[#All],3,0)</f>
        <v>Soins infirmiers</v>
      </c>
      <c r="P1683">
        <f>IF(AND(Contrats[[#This Row],[debut]]&lt;=Résultats!D$11,Contrats[[#This Row],[fin_imputee]]&gt;=Résultats!D$11),1,0)</f>
        <v>0</v>
      </c>
    </row>
    <row r="1684" spans="1:16" x14ac:dyDescent="0.35">
      <c r="A1684">
        <v>1682</v>
      </c>
      <c r="B1684" s="1">
        <v>37932</v>
      </c>
      <c r="C1684" s="1">
        <v>38114</v>
      </c>
      <c r="D1684" s="1">
        <f>IF(Contrats[[#This Row],[fin]]="",D$1, Contrats[[#This Row],[fin]])</f>
        <v>38114</v>
      </c>
      <c r="E1684" t="s">
        <v>13</v>
      </c>
      <c r="F1684">
        <v>1127</v>
      </c>
      <c r="G1684">
        <v>299</v>
      </c>
      <c r="H1684" t="s">
        <v>425</v>
      </c>
      <c r="I1684">
        <v>416</v>
      </c>
      <c r="J1684" t="s">
        <v>14</v>
      </c>
      <c r="K1684" t="s">
        <v>15</v>
      </c>
      <c r="L1684">
        <v>0</v>
      </c>
      <c r="M1684">
        <v>0</v>
      </c>
      <c r="N1684">
        <v>1</v>
      </c>
      <c r="O1684" t="str">
        <f>VLOOKUP(Contrats[[#This Row],[id_emploi]],Emplois[#All],3,0)</f>
        <v>Soins infirmiers</v>
      </c>
      <c r="P1684">
        <f>IF(AND(Contrats[[#This Row],[debut]]&lt;=Résultats!D$11,Contrats[[#This Row],[fin_imputee]]&gt;=Résultats!D$11),1,0)</f>
        <v>0</v>
      </c>
    </row>
    <row r="1685" spans="1:16" x14ac:dyDescent="0.35">
      <c r="A1685">
        <v>1683</v>
      </c>
      <c r="B1685" s="1">
        <v>43188</v>
      </c>
      <c r="C1685" s="1">
        <v>43310</v>
      </c>
      <c r="D1685" s="1">
        <f>IF(Contrats[[#This Row],[fin]]="",D$1, Contrats[[#This Row],[fin]])</f>
        <v>43310</v>
      </c>
      <c r="E1685" t="s">
        <v>17</v>
      </c>
      <c r="F1685">
        <v>1128</v>
      </c>
      <c r="G1685">
        <v>13</v>
      </c>
      <c r="H1685" t="s">
        <v>424</v>
      </c>
      <c r="I1685">
        <v>34</v>
      </c>
      <c r="J1685" t="s">
        <v>14</v>
      </c>
      <c r="K1685" t="s">
        <v>15</v>
      </c>
      <c r="L1685">
        <v>0</v>
      </c>
      <c r="M1685">
        <v>0</v>
      </c>
      <c r="N1685">
        <v>1</v>
      </c>
      <c r="O1685" t="str">
        <f>VLOOKUP(Contrats[[#This Row],[id_emploi]],Emplois[#All],3,0)</f>
        <v>Médical</v>
      </c>
      <c r="P1685">
        <f>IF(AND(Contrats[[#This Row],[debut]]&lt;=Résultats!D$11,Contrats[[#This Row],[fin_imputee]]&gt;=Résultats!D$11),1,0)</f>
        <v>0</v>
      </c>
    </row>
    <row r="1686" spans="1:16" x14ac:dyDescent="0.35">
      <c r="A1686">
        <v>1684</v>
      </c>
      <c r="B1686" s="1">
        <v>38835</v>
      </c>
      <c r="C1686" s="1">
        <v>39141</v>
      </c>
      <c r="D1686" s="1">
        <f>IF(Contrats[[#This Row],[fin]]="",D$1, Contrats[[#This Row],[fin]])</f>
        <v>39141</v>
      </c>
      <c r="E1686" t="s">
        <v>17</v>
      </c>
      <c r="F1686">
        <v>1129</v>
      </c>
      <c r="G1686">
        <v>45</v>
      </c>
      <c r="H1686" t="s">
        <v>424</v>
      </c>
      <c r="I1686">
        <v>92</v>
      </c>
      <c r="J1686" t="s">
        <v>16</v>
      </c>
      <c r="K1686" t="s">
        <v>15</v>
      </c>
      <c r="L1686">
        <v>0</v>
      </c>
      <c r="M1686">
        <v>1</v>
      </c>
      <c r="N1686">
        <v>0</v>
      </c>
      <c r="O1686" t="str">
        <f>VLOOKUP(Contrats[[#This Row],[id_emploi]],Emplois[#All],3,0)</f>
        <v>Bloc opératoire</v>
      </c>
      <c r="P1686">
        <f>IF(AND(Contrats[[#This Row],[debut]]&lt;=Résultats!D$11,Contrats[[#This Row],[fin_imputee]]&gt;=Résultats!D$11),1,0)</f>
        <v>0</v>
      </c>
    </row>
    <row r="1687" spans="1:16" x14ac:dyDescent="0.35">
      <c r="A1687">
        <v>1685</v>
      </c>
      <c r="B1687" s="1">
        <v>37265</v>
      </c>
      <c r="C1687" s="1">
        <v>37811</v>
      </c>
      <c r="D1687" s="1">
        <f>IF(Contrats[[#This Row],[fin]]="",D$1, Contrats[[#This Row],[fin]])</f>
        <v>37811</v>
      </c>
      <c r="E1687" t="s">
        <v>13</v>
      </c>
      <c r="F1687">
        <v>1130</v>
      </c>
      <c r="G1687">
        <v>224</v>
      </c>
      <c r="H1687" t="s">
        <v>423</v>
      </c>
      <c r="I1687">
        <v>322</v>
      </c>
      <c r="J1687" t="s">
        <v>14</v>
      </c>
      <c r="K1687" t="s">
        <v>15</v>
      </c>
      <c r="L1687">
        <v>0</v>
      </c>
      <c r="M1687">
        <v>0</v>
      </c>
      <c r="N1687">
        <v>1</v>
      </c>
      <c r="O1687" t="str">
        <f>VLOOKUP(Contrats[[#This Row],[id_emploi]],Emplois[#All],3,0)</f>
        <v>Soins infirmiers</v>
      </c>
      <c r="P1687">
        <f>IF(AND(Contrats[[#This Row],[debut]]&lt;=Résultats!D$11,Contrats[[#This Row],[fin_imputee]]&gt;=Résultats!D$11),1,0)</f>
        <v>0</v>
      </c>
    </row>
    <row r="1688" spans="1:16" x14ac:dyDescent="0.35">
      <c r="A1688">
        <v>1686</v>
      </c>
      <c r="B1688" s="1">
        <v>37831</v>
      </c>
      <c r="C1688" s="1">
        <v>38381</v>
      </c>
      <c r="D1688" s="1">
        <f>IF(Contrats[[#This Row],[fin]]="",D$1, Contrats[[#This Row],[fin]])</f>
        <v>38381</v>
      </c>
      <c r="E1688" t="s">
        <v>13</v>
      </c>
      <c r="F1688">
        <v>1130</v>
      </c>
      <c r="G1688">
        <v>224</v>
      </c>
      <c r="H1688" t="s">
        <v>424</v>
      </c>
      <c r="I1688">
        <v>322</v>
      </c>
      <c r="J1688" t="s">
        <v>14</v>
      </c>
      <c r="K1688" t="s">
        <v>15</v>
      </c>
      <c r="L1688">
        <v>0</v>
      </c>
      <c r="M1688">
        <v>0</v>
      </c>
      <c r="N1688">
        <v>0</v>
      </c>
      <c r="O1688" t="str">
        <f>VLOOKUP(Contrats[[#This Row],[id_emploi]],Emplois[#All],3,0)</f>
        <v>Soins infirmiers</v>
      </c>
      <c r="P1688">
        <f>IF(AND(Contrats[[#This Row],[debut]]&lt;=Résultats!D$11,Contrats[[#This Row],[fin_imputee]]&gt;=Résultats!D$11),1,0)</f>
        <v>0</v>
      </c>
    </row>
    <row r="1689" spans="1:16" x14ac:dyDescent="0.35">
      <c r="A1689">
        <v>1687</v>
      </c>
      <c r="B1689" s="1">
        <v>38656</v>
      </c>
      <c r="C1689" s="1"/>
      <c r="D1689" s="1">
        <f>IF(Contrats[[#This Row],[fin]]="",D$1, Contrats[[#This Row],[fin]])</f>
        <v>45900</v>
      </c>
      <c r="E1689" t="s">
        <v>13</v>
      </c>
      <c r="F1689">
        <v>1131</v>
      </c>
      <c r="G1689">
        <v>13</v>
      </c>
      <c r="H1689" t="s">
        <v>424</v>
      </c>
      <c r="I1689">
        <v>34</v>
      </c>
      <c r="J1689" t="s">
        <v>14</v>
      </c>
      <c r="K1689" t="s">
        <v>15</v>
      </c>
      <c r="L1689">
        <v>0</v>
      </c>
      <c r="M1689">
        <v>1</v>
      </c>
      <c r="N1689">
        <v>1</v>
      </c>
      <c r="O1689" t="str">
        <f>VLOOKUP(Contrats[[#This Row],[id_emploi]],Emplois[#All],3,0)</f>
        <v>Médical</v>
      </c>
      <c r="P1689">
        <f>IF(AND(Contrats[[#This Row],[debut]]&lt;=Résultats!D$11,Contrats[[#This Row],[fin_imputee]]&gt;=Résultats!D$11),1,0)</f>
        <v>1</v>
      </c>
    </row>
    <row r="1690" spans="1:16" x14ac:dyDescent="0.35">
      <c r="A1690">
        <v>1688</v>
      </c>
      <c r="B1690" s="1">
        <v>38145</v>
      </c>
      <c r="C1690" s="1"/>
      <c r="D1690" s="1">
        <f>IF(Contrats[[#This Row],[fin]]="",D$1, Contrats[[#This Row],[fin]])</f>
        <v>45900</v>
      </c>
      <c r="E1690" t="s">
        <v>13</v>
      </c>
      <c r="F1690">
        <v>1132</v>
      </c>
      <c r="G1690">
        <v>247</v>
      </c>
      <c r="H1690" t="s">
        <v>423</v>
      </c>
      <c r="I1690">
        <v>349</v>
      </c>
      <c r="J1690" t="s">
        <v>16</v>
      </c>
      <c r="K1690" t="s">
        <v>15</v>
      </c>
      <c r="L1690">
        <v>0</v>
      </c>
      <c r="M1690">
        <v>1</v>
      </c>
      <c r="N1690">
        <v>0</v>
      </c>
      <c r="O1690" t="str">
        <f>VLOOKUP(Contrats[[#This Row],[id_emploi]],Emplois[#All],3,0)</f>
        <v>Soins infirmiers</v>
      </c>
      <c r="P1690">
        <f>IF(AND(Contrats[[#This Row],[debut]]&lt;=Résultats!D$11,Contrats[[#This Row],[fin_imputee]]&gt;=Résultats!D$11),1,0)</f>
        <v>1</v>
      </c>
    </row>
    <row r="1691" spans="1:16" x14ac:dyDescent="0.35">
      <c r="A1691">
        <v>1689</v>
      </c>
      <c r="B1691" s="1">
        <v>37391</v>
      </c>
      <c r="C1691" s="1">
        <v>37483</v>
      </c>
      <c r="D1691" s="1">
        <f>IF(Contrats[[#This Row],[fin]]="",D$1, Contrats[[#This Row],[fin]])</f>
        <v>37483</v>
      </c>
      <c r="E1691" t="s">
        <v>17</v>
      </c>
      <c r="F1691">
        <v>1133</v>
      </c>
      <c r="G1691">
        <v>103</v>
      </c>
      <c r="H1691" t="s">
        <v>424</v>
      </c>
      <c r="I1691">
        <v>163</v>
      </c>
      <c r="J1691" t="s">
        <v>16</v>
      </c>
      <c r="K1691" t="s">
        <v>15</v>
      </c>
      <c r="L1691">
        <v>0</v>
      </c>
      <c r="M1691">
        <v>1</v>
      </c>
      <c r="N1691">
        <v>1</v>
      </c>
      <c r="O1691" t="str">
        <f>VLOOKUP(Contrats[[#This Row],[id_emploi]],Emplois[#All],3,0)</f>
        <v>Administratif</v>
      </c>
      <c r="P1691">
        <f>IF(AND(Contrats[[#This Row],[debut]]&lt;=Résultats!D$11,Contrats[[#This Row],[fin_imputee]]&gt;=Résultats!D$11),1,0)</f>
        <v>0</v>
      </c>
    </row>
    <row r="1692" spans="1:16" x14ac:dyDescent="0.35">
      <c r="A1692">
        <v>1690</v>
      </c>
      <c r="B1692" s="1">
        <v>40412</v>
      </c>
      <c r="C1692" s="1">
        <v>40685</v>
      </c>
      <c r="D1692" s="1">
        <f>IF(Contrats[[#This Row],[fin]]="",D$1, Contrats[[#This Row],[fin]])</f>
        <v>40685</v>
      </c>
      <c r="E1692" t="s">
        <v>13</v>
      </c>
      <c r="F1692">
        <v>1134</v>
      </c>
      <c r="G1692">
        <v>261</v>
      </c>
      <c r="H1692" t="s">
        <v>424</v>
      </c>
      <c r="I1692">
        <v>365</v>
      </c>
      <c r="J1692" t="s">
        <v>14</v>
      </c>
      <c r="K1692" t="s">
        <v>15</v>
      </c>
      <c r="L1692">
        <v>0</v>
      </c>
      <c r="M1692">
        <v>0</v>
      </c>
      <c r="N1692">
        <v>1</v>
      </c>
      <c r="O1692" t="str">
        <f>VLOOKUP(Contrats[[#This Row],[id_emploi]],Emplois[#All],3,0)</f>
        <v>Soins infirmiers</v>
      </c>
      <c r="P1692">
        <f>IF(AND(Contrats[[#This Row],[debut]]&lt;=Résultats!D$11,Contrats[[#This Row],[fin_imputee]]&gt;=Résultats!D$11),1,0)</f>
        <v>0</v>
      </c>
    </row>
    <row r="1693" spans="1:16" x14ac:dyDescent="0.35">
      <c r="A1693">
        <v>1691</v>
      </c>
      <c r="B1693" s="1">
        <v>44457</v>
      </c>
      <c r="C1693" s="1"/>
      <c r="D1693" s="1">
        <f>IF(Contrats[[#This Row],[fin]]="",D$1, Contrats[[#This Row],[fin]])</f>
        <v>45900</v>
      </c>
      <c r="E1693" t="s">
        <v>13</v>
      </c>
      <c r="F1693">
        <v>1135</v>
      </c>
      <c r="G1693">
        <v>224</v>
      </c>
      <c r="H1693" t="s">
        <v>423</v>
      </c>
      <c r="I1693">
        <v>322</v>
      </c>
      <c r="J1693" t="s">
        <v>14</v>
      </c>
      <c r="K1693" t="s">
        <v>15</v>
      </c>
      <c r="L1693">
        <v>0</v>
      </c>
      <c r="M1693">
        <v>0</v>
      </c>
      <c r="N1693">
        <v>1</v>
      </c>
      <c r="O1693" t="str">
        <f>VLOOKUP(Contrats[[#This Row],[id_emploi]],Emplois[#All],3,0)</f>
        <v>Soins infirmiers</v>
      </c>
      <c r="P1693">
        <f>IF(AND(Contrats[[#This Row],[debut]]&lt;=Résultats!D$11,Contrats[[#This Row],[fin_imputee]]&gt;=Résultats!D$11),1,0)</f>
        <v>1</v>
      </c>
    </row>
    <row r="1694" spans="1:16" x14ac:dyDescent="0.35">
      <c r="A1694">
        <v>1692</v>
      </c>
      <c r="B1694" s="1">
        <v>37378</v>
      </c>
      <c r="C1694" s="1">
        <v>37896</v>
      </c>
      <c r="D1694" s="1">
        <f>IF(Contrats[[#This Row],[fin]]="",D$1, Contrats[[#This Row],[fin]])</f>
        <v>37896</v>
      </c>
      <c r="E1694" t="s">
        <v>13</v>
      </c>
      <c r="F1694">
        <v>1136</v>
      </c>
      <c r="G1694">
        <v>59</v>
      </c>
      <c r="H1694" t="s">
        <v>424</v>
      </c>
      <c r="I1694">
        <v>109</v>
      </c>
      <c r="J1694" t="s">
        <v>16</v>
      </c>
      <c r="K1694" t="s">
        <v>15</v>
      </c>
      <c r="L1694">
        <v>0</v>
      </c>
      <c r="M1694">
        <v>0</v>
      </c>
      <c r="N1694">
        <v>1</v>
      </c>
      <c r="O1694" t="str">
        <f>VLOOKUP(Contrats[[#This Row],[id_emploi]],Emplois[#All],3,0)</f>
        <v>Rééducation</v>
      </c>
      <c r="P1694">
        <f>IF(AND(Contrats[[#This Row],[debut]]&lt;=Résultats!D$11,Contrats[[#This Row],[fin_imputee]]&gt;=Résultats!D$11),1,0)</f>
        <v>0</v>
      </c>
    </row>
    <row r="1695" spans="1:16" x14ac:dyDescent="0.35">
      <c r="A1695">
        <v>1693</v>
      </c>
      <c r="B1695" s="1">
        <v>37934</v>
      </c>
      <c r="C1695" s="1">
        <v>38330</v>
      </c>
      <c r="D1695" s="1">
        <f>IF(Contrats[[#This Row],[fin]]="",D$1, Contrats[[#This Row],[fin]])</f>
        <v>38330</v>
      </c>
      <c r="E1695" t="s">
        <v>17</v>
      </c>
      <c r="F1695">
        <v>1136</v>
      </c>
      <c r="G1695">
        <v>59</v>
      </c>
      <c r="H1695" t="s">
        <v>424</v>
      </c>
      <c r="I1695">
        <v>109</v>
      </c>
      <c r="J1695" t="s">
        <v>16</v>
      </c>
      <c r="K1695" t="s">
        <v>15</v>
      </c>
      <c r="L1695">
        <v>0</v>
      </c>
      <c r="M1695">
        <v>0</v>
      </c>
      <c r="N1695">
        <v>1</v>
      </c>
      <c r="O1695" t="str">
        <f>VLOOKUP(Contrats[[#This Row],[id_emploi]],Emplois[#All],3,0)</f>
        <v>Rééducation</v>
      </c>
      <c r="P1695">
        <f>IF(AND(Contrats[[#This Row],[debut]]&lt;=Résultats!D$11,Contrats[[#This Row],[fin_imputee]]&gt;=Résultats!D$11),1,0)</f>
        <v>0</v>
      </c>
    </row>
    <row r="1696" spans="1:16" x14ac:dyDescent="0.35">
      <c r="A1696">
        <v>1694</v>
      </c>
      <c r="B1696" s="1">
        <v>43047</v>
      </c>
      <c r="C1696" s="1"/>
      <c r="D1696" s="1">
        <f>IF(Contrats[[#This Row],[fin]]="",D$1, Contrats[[#This Row],[fin]])</f>
        <v>45900</v>
      </c>
      <c r="E1696" t="s">
        <v>13</v>
      </c>
      <c r="F1696">
        <v>1137</v>
      </c>
      <c r="G1696">
        <v>71</v>
      </c>
      <c r="H1696" t="s">
        <v>424</v>
      </c>
      <c r="I1696">
        <v>125</v>
      </c>
      <c r="J1696" t="s">
        <v>16</v>
      </c>
      <c r="K1696" t="s">
        <v>15</v>
      </c>
      <c r="L1696">
        <v>0</v>
      </c>
      <c r="M1696">
        <v>1</v>
      </c>
      <c r="N1696">
        <v>0</v>
      </c>
      <c r="O1696" t="str">
        <f>VLOOKUP(Contrats[[#This Row],[id_emploi]],Emplois[#All],3,0)</f>
        <v>Laboratoire</v>
      </c>
      <c r="P1696">
        <f>IF(AND(Contrats[[#This Row],[debut]]&lt;=Résultats!D$11,Contrats[[#This Row],[fin_imputee]]&gt;=Résultats!D$11),1,0)</f>
        <v>1</v>
      </c>
    </row>
    <row r="1697" spans="1:16" x14ac:dyDescent="0.35">
      <c r="A1697">
        <v>1695</v>
      </c>
      <c r="B1697" s="1">
        <v>37197</v>
      </c>
      <c r="C1697" s="1"/>
      <c r="D1697" s="1">
        <f>IF(Contrats[[#This Row],[fin]]="",D$1, Contrats[[#This Row],[fin]])</f>
        <v>45900</v>
      </c>
      <c r="E1697" t="s">
        <v>13</v>
      </c>
      <c r="F1697">
        <v>1138</v>
      </c>
      <c r="G1697">
        <v>220</v>
      </c>
      <c r="H1697" t="s">
        <v>424</v>
      </c>
      <c r="I1697">
        <v>315</v>
      </c>
      <c r="J1697" t="s">
        <v>16</v>
      </c>
      <c r="K1697" t="s">
        <v>15</v>
      </c>
      <c r="L1697">
        <v>0</v>
      </c>
      <c r="M1697">
        <v>0</v>
      </c>
      <c r="N1697">
        <v>1</v>
      </c>
      <c r="O1697" t="str">
        <f>VLOOKUP(Contrats[[#This Row],[id_emploi]],Emplois[#All],3,0)</f>
        <v>Soins infirmiers</v>
      </c>
      <c r="P1697">
        <f>IF(AND(Contrats[[#This Row],[debut]]&lt;=Résultats!D$11,Contrats[[#This Row],[fin_imputee]]&gt;=Résultats!D$11),1,0)</f>
        <v>1</v>
      </c>
    </row>
    <row r="1698" spans="1:16" x14ac:dyDescent="0.35">
      <c r="A1698">
        <v>1696</v>
      </c>
      <c r="B1698" s="1">
        <v>36763</v>
      </c>
      <c r="C1698" s="1">
        <v>36975</v>
      </c>
      <c r="D1698" s="1">
        <f>IF(Contrats[[#This Row],[fin]]="",D$1, Contrats[[#This Row],[fin]])</f>
        <v>36975</v>
      </c>
      <c r="E1698" t="s">
        <v>13</v>
      </c>
      <c r="F1698">
        <v>1139</v>
      </c>
      <c r="G1698">
        <v>225</v>
      </c>
      <c r="H1698" t="s">
        <v>424</v>
      </c>
      <c r="I1698">
        <v>323</v>
      </c>
      <c r="J1698" t="s">
        <v>16</v>
      </c>
      <c r="K1698" t="s">
        <v>15</v>
      </c>
      <c r="L1698">
        <v>1</v>
      </c>
      <c r="M1698">
        <v>1</v>
      </c>
      <c r="N1698">
        <v>1</v>
      </c>
      <c r="O1698" t="str">
        <f>VLOOKUP(Contrats[[#This Row],[id_emploi]],Emplois[#All],3,0)</f>
        <v>Psycho-social</v>
      </c>
      <c r="P1698">
        <f>IF(AND(Contrats[[#This Row],[debut]]&lt;=Résultats!D$11,Contrats[[#This Row],[fin_imputee]]&gt;=Résultats!D$11),1,0)</f>
        <v>0</v>
      </c>
    </row>
    <row r="1699" spans="1:16" x14ac:dyDescent="0.35">
      <c r="A1699">
        <v>1697</v>
      </c>
      <c r="B1699" s="1">
        <v>36916</v>
      </c>
      <c r="C1699" s="1">
        <v>37250</v>
      </c>
      <c r="D1699" s="1">
        <f>IF(Contrats[[#This Row],[fin]]="",D$1, Contrats[[#This Row],[fin]])</f>
        <v>37250</v>
      </c>
      <c r="E1699" t="s">
        <v>17</v>
      </c>
      <c r="F1699">
        <v>1140</v>
      </c>
      <c r="G1699">
        <v>294</v>
      </c>
      <c r="H1699" t="s">
        <v>426</v>
      </c>
      <c r="I1699">
        <v>411</v>
      </c>
      <c r="J1699" t="s">
        <v>19</v>
      </c>
      <c r="K1699" t="s">
        <v>20</v>
      </c>
      <c r="L1699">
        <v>0</v>
      </c>
      <c r="M1699">
        <v>0</v>
      </c>
      <c r="N1699">
        <v>1</v>
      </c>
      <c r="O1699" t="str">
        <f>VLOOKUP(Contrats[[#This Row],[id_emploi]],Emplois[#All],3,0)</f>
        <v>Recherche</v>
      </c>
      <c r="P1699">
        <f>IF(AND(Contrats[[#This Row],[debut]]&lt;=Résultats!D$11,Contrats[[#This Row],[fin_imputee]]&gt;=Résultats!D$11),1,0)</f>
        <v>0</v>
      </c>
    </row>
    <row r="1700" spans="1:16" x14ac:dyDescent="0.35">
      <c r="A1700">
        <v>1698</v>
      </c>
      <c r="B1700" s="1">
        <v>36845</v>
      </c>
      <c r="C1700" s="1">
        <v>37302</v>
      </c>
      <c r="D1700" s="1">
        <f>IF(Contrats[[#This Row],[fin]]="",D$1, Contrats[[#This Row],[fin]])</f>
        <v>37302</v>
      </c>
      <c r="E1700" t="s">
        <v>13</v>
      </c>
      <c r="F1700">
        <v>1141</v>
      </c>
      <c r="G1700">
        <v>260</v>
      </c>
      <c r="H1700" t="s">
        <v>424</v>
      </c>
      <c r="I1700">
        <v>364</v>
      </c>
      <c r="J1700" t="s">
        <v>14</v>
      </c>
      <c r="K1700" t="s">
        <v>15</v>
      </c>
      <c r="L1700">
        <v>0</v>
      </c>
      <c r="M1700">
        <v>0</v>
      </c>
      <c r="N1700">
        <v>1</v>
      </c>
      <c r="O1700" t="str">
        <f>VLOOKUP(Contrats[[#This Row],[id_emploi]],Emplois[#All],3,0)</f>
        <v>Soins infirmiers</v>
      </c>
      <c r="P1700">
        <f>IF(AND(Contrats[[#This Row],[debut]]&lt;=Résultats!D$11,Contrats[[#This Row],[fin_imputee]]&gt;=Résultats!D$11),1,0)</f>
        <v>0</v>
      </c>
    </row>
    <row r="1701" spans="1:16" x14ac:dyDescent="0.35">
      <c r="A1701">
        <v>1699</v>
      </c>
      <c r="B1701" s="1">
        <v>36976</v>
      </c>
      <c r="C1701" s="1">
        <v>37341</v>
      </c>
      <c r="D1701" s="1">
        <f>IF(Contrats[[#This Row],[fin]]="",D$1, Contrats[[#This Row],[fin]])</f>
        <v>37341</v>
      </c>
      <c r="E1701" t="s">
        <v>13</v>
      </c>
      <c r="F1701">
        <v>1142</v>
      </c>
      <c r="G1701">
        <v>31</v>
      </c>
      <c r="H1701" t="s">
        <v>424</v>
      </c>
      <c r="I1701">
        <v>67</v>
      </c>
      <c r="J1701" t="s">
        <v>16</v>
      </c>
      <c r="K1701" t="s">
        <v>15</v>
      </c>
      <c r="L1701">
        <v>0</v>
      </c>
      <c r="M1701">
        <v>0</v>
      </c>
      <c r="N1701">
        <v>1</v>
      </c>
      <c r="O1701" t="str">
        <f>VLOOKUP(Contrats[[#This Row],[id_emploi]],Emplois[#All],3,0)</f>
        <v>Médical</v>
      </c>
      <c r="P1701">
        <f>IF(AND(Contrats[[#This Row],[debut]]&lt;=Résultats!D$11,Contrats[[#This Row],[fin_imputee]]&gt;=Résultats!D$11),1,0)</f>
        <v>0</v>
      </c>
    </row>
    <row r="1702" spans="1:16" x14ac:dyDescent="0.35">
      <c r="A1702">
        <v>1700</v>
      </c>
      <c r="B1702" s="1">
        <v>37210</v>
      </c>
      <c r="C1702" s="1">
        <v>37787</v>
      </c>
      <c r="D1702" s="1">
        <f>IF(Contrats[[#This Row],[fin]]="",D$1, Contrats[[#This Row],[fin]])</f>
        <v>37787</v>
      </c>
      <c r="E1702" t="s">
        <v>13</v>
      </c>
      <c r="F1702">
        <v>1143</v>
      </c>
      <c r="G1702">
        <v>285</v>
      </c>
      <c r="H1702" t="s">
        <v>424</v>
      </c>
      <c r="I1702">
        <v>400</v>
      </c>
      <c r="J1702" t="s">
        <v>16</v>
      </c>
      <c r="K1702" t="s">
        <v>15</v>
      </c>
      <c r="L1702">
        <v>0</v>
      </c>
      <c r="M1702">
        <v>0</v>
      </c>
      <c r="N1702">
        <v>1</v>
      </c>
      <c r="O1702" t="str">
        <f>VLOOKUP(Contrats[[#This Row],[id_emploi]],Emplois[#All],3,0)</f>
        <v>Soins infirmiers</v>
      </c>
      <c r="P1702">
        <f>IF(AND(Contrats[[#This Row],[debut]]&lt;=Résultats!D$11,Contrats[[#This Row],[fin_imputee]]&gt;=Résultats!D$11),1,0)</f>
        <v>0</v>
      </c>
    </row>
    <row r="1703" spans="1:16" x14ac:dyDescent="0.35">
      <c r="A1703">
        <v>1701</v>
      </c>
      <c r="B1703" s="1">
        <v>37808</v>
      </c>
      <c r="C1703" s="1"/>
      <c r="D1703" s="1">
        <f>IF(Contrats[[#This Row],[fin]]="",D$1, Contrats[[#This Row],[fin]])</f>
        <v>45900</v>
      </c>
      <c r="E1703" t="s">
        <v>13</v>
      </c>
      <c r="F1703">
        <v>1143</v>
      </c>
      <c r="G1703">
        <v>285</v>
      </c>
      <c r="H1703" t="s">
        <v>424</v>
      </c>
      <c r="I1703">
        <v>400</v>
      </c>
      <c r="J1703" t="s">
        <v>16</v>
      </c>
      <c r="K1703" t="s">
        <v>15</v>
      </c>
      <c r="L1703">
        <v>0</v>
      </c>
      <c r="M1703">
        <v>1</v>
      </c>
      <c r="N1703">
        <v>1</v>
      </c>
      <c r="O1703" t="str">
        <f>VLOOKUP(Contrats[[#This Row],[id_emploi]],Emplois[#All],3,0)</f>
        <v>Soins infirmiers</v>
      </c>
      <c r="P1703">
        <f>IF(AND(Contrats[[#This Row],[debut]]&lt;=Résultats!D$11,Contrats[[#This Row],[fin_imputee]]&gt;=Résultats!D$11),1,0)</f>
        <v>1</v>
      </c>
    </row>
    <row r="1704" spans="1:16" x14ac:dyDescent="0.35">
      <c r="A1704">
        <v>1702</v>
      </c>
      <c r="B1704" s="1">
        <v>36703</v>
      </c>
      <c r="C1704" s="1">
        <v>37221</v>
      </c>
      <c r="D1704" s="1">
        <f>IF(Contrats[[#This Row],[fin]]="",D$1, Contrats[[#This Row],[fin]])</f>
        <v>37221</v>
      </c>
      <c r="E1704" t="s">
        <v>13</v>
      </c>
      <c r="F1704">
        <v>1144</v>
      </c>
      <c r="G1704">
        <v>16</v>
      </c>
      <c r="H1704" t="s">
        <v>426</v>
      </c>
      <c r="I1704">
        <v>40</v>
      </c>
      <c r="J1704" t="s">
        <v>16</v>
      </c>
      <c r="K1704" t="s">
        <v>15</v>
      </c>
      <c r="L1704">
        <v>0</v>
      </c>
      <c r="M1704">
        <v>1</v>
      </c>
      <c r="N1704">
        <v>1</v>
      </c>
      <c r="O1704" t="str">
        <f>VLOOKUP(Contrats[[#This Row],[id_emploi]],Emplois[#All],3,0)</f>
        <v>Médical</v>
      </c>
      <c r="P1704">
        <f>IF(AND(Contrats[[#This Row],[debut]]&lt;=Résultats!D$11,Contrats[[#This Row],[fin_imputee]]&gt;=Résultats!D$11),1,0)</f>
        <v>0</v>
      </c>
    </row>
    <row r="1705" spans="1:16" x14ac:dyDescent="0.35">
      <c r="A1705">
        <v>1703</v>
      </c>
      <c r="B1705" s="1">
        <v>37306</v>
      </c>
      <c r="C1705" s="1">
        <v>37487</v>
      </c>
      <c r="D1705" s="1">
        <f>IF(Contrats[[#This Row],[fin]]="",D$1, Contrats[[#This Row],[fin]])</f>
        <v>37487</v>
      </c>
      <c r="E1705" t="s">
        <v>13</v>
      </c>
      <c r="F1705">
        <v>1145</v>
      </c>
      <c r="G1705">
        <v>104</v>
      </c>
      <c r="H1705" t="s">
        <v>424</v>
      </c>
      <c r="I1705">
        <v>164</v>
      </c>
      <c r="J1705" t="s">
        <v>16</v>
      </c>
      <c r="K1705" t="s">
        <v>15</v>
      </c>
      <c r="L1705">
        <v>0</v>
      </c>
      <c r="M1705">
        <v>1</v>
      </c>
      <c r="N1705">
        <v>1</v>
      </c>
      <c r="O1705" t="str">
        <f>VLOOKUP(Contrats[[#This Row],[id_emploi]],Emplois[#All],3,0)</f>
        <v>Administratif</v>
      </c>
      <c r="P1705">
        <f>IF(AND(Contrats[[#This Row],[debut]]&lt;=Résultats!D$11,Contrats[[#This Row],[fin_imputee]]&gt;=Résultats!D$11),1,0)</f>
        <v>0</v>
      </c>
    </row>
    <row r="1706" spans="1:16" x14ac:dyDescent="0.35">
      <c r="A1706">
        <v>1704</v>
      </c>
      <c r="B1706" s="1">
        <v>37221</v>
      </c>
      <c r="C1706" s="1">
        <v>37890</v>
      </c>
      <c r="D1706" s="1">
        <f>IF(Contrats[[#This Row],[fin]]="",D$1, Contrats[[#This Row],[fin]])</f>
        <v>37890</v>
      </c>
      <c r="E1706" t="s">
        <v>13</v>
      </c>
      <c r="F1706">
        <v>1146</v>
      </c>
      <c r="G1706">
        <v>98</v>
      </c>
      <c r="H1706" t="s">
        <v>423</v>
      </c>
      <c r="I1706">
        <v>158</v>
      </c>
      <c r="J1706" t="s">
        <v>16</v>
      </c>
      <c r="K1706" t="s">
        <v>15</v>
      </c>
      <c r="L1706">
        <v>1</v>
      </c>
      <c r="M1706">
        <v>0</v>
      </c>
      <c r="N1706">
        <v>1</v>
      </c>
      <c r="O1706" t="str">
        <f>VLOOKUP(Contrats[[#This Row],[id_emploi]],Emplois[#All],3,0)</f>
        <v>Administratif/médical</v>
      </c>
      <c r="P1706">
        <f>IF(AND(Contrats[[#This Row],[debut]]&lt;=Résultats!D$11,Contrats[[#This Row],[fin_imputee]]&gt;=Résultats!D$11),1,0)</f>
        <v>0</v>
      </c>
    </row>
    <row r="1707" spans="1:16" x14ac:dyDescent="0.35">
      <c r="A1707">
        <v>1705</v>
      </c>
      <c r="B1707" s="1">
        <v>37123</v>
      </c>
      <c r="C1707" s="1">
        <v>37731</v>
      </c>
      <c r="D1707" s="1">
        <f>IF(Contrats[[#This Row],[fin]]="",D$1, Contrats[[#This Row],[fin]])</f>
        <v>37731</v>
      </c>
      <c r="E1707" t="s">
        <v>13</v>
      </c>
      <c r="F1707">
        <v>1147</v>
      </c>
      <c r="G1707">
        <v>205</v>
      </c>
      <c r="H1707" t="s">
        <v>427</v>
      </c>
      <c r="I1707">
        <v>295</v>
      </c>
      <c r="J1707" t="s">
        <v>14</v>
      </c>
      <c r="K1707" t="s">
        <v>15</v>
      </c>
      <c r="L1707">
        <v>0</v>
      </c>
      <c r="M1707">
        <v>1</v>
      </c>
      <c r="N1707">
        <v>1</v>
      </c>
      <c r="O1707" t="str">
        <f>VLOOKUP(Contrats[[#This Row],[id_emploi]],Emplois[#All],3,0)</f>
        <v>Soins infirmiers</v>
      </c>
      <c r="P1707">
        <f>IF(AND(Contrats[[#This Row],[debut]]&lt;=Résultats!D$11,Contrats[[#This Row],[fin_imputee]]&gt;=Résultats!D$11),1,0)</f>
        <v>0</v>
      </c>
    </row>
    <row r="1708" spans="1:16" x14ac:dyDescent="0.35">
      <c r="A1708">
        <v>1706</v>
      </c>
      <c r="B1708" s="1">
        <v>36633</v>
      </c>
      <c r="C1708" s="1">
        <v>36939</v>
      </c>
      <c r="D1708" s="1">
        <f>IF(Contrats[[#This Row],[fin]]="",D$1, Contrats[[#This Row],[fin]])</f>
        <v>36939</v>
      </c>
      <c r="E1708" t="s">
        <v>13</v>
      </c>
      <c r="F1708">
        <v>1148</v>
      </c>
      <c r="G1708">
        <v>45</v>
      </c>
      <c r="H1708" t="s">
        <v>424</v>
      </c>
      <c r="I1708">
        <v>95</v>
      </c>
      <c r="J1708" t="s">
        <v>18</v>
      </c>
      <c r="K1708" t="s">
        <v>18</v>
      </c>
      <c r="L1708">
        <v>0</v>
      </c>
      <c r="M1708">
        <v>0</v>
      </c>
      <c r="N1708">
        <v>1</v>
      </c>
      <c r="O1708" t="str">
        <f>VLOOKUP(Contrats[[#This Row],[id_emploi]],Emplois[#All],3,0)</f>
        <v>Bloc opératoire</v>
      </c>
      <c r="P1708">
        <f>IF(AND(Contrats[[#This Row],[debut]]&lt;=Résultats!D$11,Contrats[[#This Row],[fin_imputee]]&gt;=Résultats!D$11),1,0)</f>
        <v>0</v>
      </c>
    </row>
    <row r="1709" spans="1:16" x14ac:dyDescent="0.35">
      <c r="A1709">
        <v>1707</v>
      </c>
      <c r="B1709" s="1">
        <v>36972</v>
      </c>
      <c r="C1709" s="1">
        <v>37278</v>
      </c>
      <c r="D1709" s="1">
        <f>IF(Contrats[[#This Row],[fin]]="",D$1, Contrats[[#This Row],[fin]])</f>
        <v>37278</v>
      </c>
      <c r="E1709" t="s">
        <v>13</v>
      </c>
      <c r="F1709">
        <v>1148</v>
      </c>
      <c r="G1709">
        <v>99</v>
      </c>
      <c r="H1709" t="s">
        <v>424</v>
      </c>
      <c r="I1709">
        <v>159</v>
      </c>
      <c r="J1709" t="s">
        <v>16</v>
      </c>
      <c r="K1709" t="s">
        <v>15</v>
      </c>
      <c r="L1709">
        <v>1</v>
      </c>
      <c r="M1709">
        <v>0</v>
      </c>
      <c r="N1709">
        <v>1</v>
      </c>
      <c r="O1709" t="str">
        <f>VLOOKUP(Contrats[[#This Row],[id_emploi]],Emplois[#All],3,0)</f>
        <v>Administratif</v>
      </c>
      <c r="P1709">
        <f>IF(AND(Contrats[[#This Row],[debut]]&lt;=Résultats!D$11,Contrats[[#This Row],[fin_imputee]]&gt;=Résultats!D$11),1,0)</f>
        <v>0</v>
      </c>
    </row>
    <row r="1710" spans="1:16" x14ac:dyDescent="0.35">
      <c r="A1710">
        <v>1708</v>
      </c>
      <c r="B1710" s="1">
        <v>37610</v>
      </c>
      <c r="C1710" s="1">
        <v>37884</v>
      </c>
      <c r="D1710" s="1">
        <f>IF(Contrats[[#This Row],[fin]]="",D$1, Contrats[[#This Row],[fin]])</f>
        <v>37884</v>
      </c>
      <c r="E1710" t="s">
        <v>13</v>
      </c>
      <c r="F1710">
        <v>1149</v>
      </c>
      <c r="G1710">
        <v>262</v>
      </c>
      <c r="H1710" t="s">
        <v>423</v>
      </c>
      <c r="I1710">
        <v>367</v>
      </c>
      <c r="J1710" t="s">
        <v>22</v>
      </c>
      <c r="K1710" t="s">
        <v>15</v>
      </c>
      <c r="L1710">
        <v>0</v>
      </c>
      <c r="M1710">
        <v>0</v>
      </c>
      <c r="N1710">
        <v>0</v>
      </c>
      <c r="O1710" t="str">
        <f>VLOOKUP(Contrats[[#This Row],[id_emploi]],Emplois[#All],3,0)</f>
        <v>Bloc opératoire</v>
      </c>
      <c r="P1710">
        <f>IF(AND(Contrats[[#This Row],[debut]]&lt;=Résultats!D$11,Contrats[[#This Row],[fin_imputee]]&gt;=Résultats!D$11),1,0)</f>
        <v>0</v>
      </c>
    </row>
    <row r="1711" spans="1:16" x14ac:dyDescent="0.35">
      <c r="A1711">
        <v>1709</v>
      </c>
      <c r="B1711" s="1">
        <v>37256</v>
      </c>
      <c r="C1711" s="1">
        <v>37407</v>
      </c>
      <c r="D1711" s="1">
        <f>IF(Contrats[[#This Row],[fin]]="",D$1, Contrats[[#This Row],[fin]])</f>
        <v>37407</v>
      </c>
      <c r="E1711" t="s">
        <v>17</v>
      </c>
      <c r="F1711">
        <v>1150</v>
      </c>
      <c r="G1711">
        <v>210</v>
      </c>
      <c r="H1711" t="s">
        <v>423</v>
      </c>
      <c r="I1711">
        <v>303</v>
      </c>
      <c r="J1711" t="s">
        <v>14</v>
      </c>
      <c r="K1711" t="s">
        <v>15</v>
      </c>
      <c r="L1711">
        <v>0</v>
      </c>
      <c r="M1711">
        <v>1</v>
      </c>
      <c r="N1711">
        <v>1</v>
      </c>
      <c r="O1711" t="str">
        <f>VLOOKUP(Contrats[[#This Row],[id_emploi]],Emplois[#All],3,0)</f>
        <v>Soins infirmiers</v>
      </c>
      <c r="P1711">
        <f>IF(AND(Contrats[[#This Row],[debut]]&lt;=Résultats!D$11,Contrats[[#This Row],[fin_imputee]]&gt;=Résultats!D$11),1,0)</f>
        <v>0</v>
      </c>
    </row>
    <row r="1712" spans="1:16" x14ac:dyDescent="0.35">
      <c r="A1712">
        <v>1710</v>
      </c>
      <c r="B1712" s="1">
        <v>37462</v>
      </c>
      <c r="C1712" s="1">
        <v>37677</v>
      </c>
      <c r="D1712" s="1">
        <f>IF(Contrats[[#This Row],[fin]]="",D$1, Contrats[[#This Row],[fin]])</f>
        <v>37677</v>
      </c>
      <c r="E1712" t="s">
        <v>13</v>
      </c>
      <c r="F1712">
        <v>1150</v>
      </c>
      <c r="G1712">
        <v>205</v>
      </c>
      <c r="H1712" t="s">
        <v>424</v>
      </c>
      <c r="I1712">
        <v>295</v>
      </c>
      <c r="J1712" t="s">
        <v>14</v>
      </c>
      <c r="K1712" t="s">
        <v>15</v>
      </c>
      <c r="L1712">
        <v>0</v>
      </c>
      <c r="M1712">
        <v>0</v>
      </c>
      <c r="N1712">
        <v>1</v>
      </c>
      <c r="O1712" t="str">
        <f>VLOOKUP(Contrats[[#This Row],[id_emploi]],Emplois[#All],3,0)</f>
        <v>Soins infirmiers</v>
      </c>
      <c r="P1712">
        <f>IF(AND(Contrats[[#This Row],[debut]]&lt;=Résultats!D$11,Contrats[[#This Row],[fin_imputee]]&gt;=Résultats!D$11),1,0)</f>
        <v>0</v>
      </c>
    </row>
    <row r="1713" spans="1:16" x14ac:dyDescent="0.35">
      <c r="A1713">
        <v>1711</v>
      </c>
      <c r="B1713" s="1">
        <v>37613</v>
      </c>
      <c r="C1713" s="1">
        <v>38161</v>
      </c>
      <c r="D1713" s="1">
        <f>IF(Contrats[[#This Row],[fin]]="",D$1, Contrats[[#This Row],[fin]])</f>
        <v>38161</v>
      </c>
      <c r="E1713" t="s">
        <v>17</v>
      </c>
      <c r="F1713">
        <v>1151</v>
      </c>
      <c r="G1713">
        <v>261</v>
      </c>
      <c r="H1713" t="s">
        <v>424</v>
      </c>
      <c r="I1713">
        <v>365</v>
      </c>
      <c r="J1713" t="s">
        <v>14</v>
      </c>
      <c r="K1713" t="s">
        <v>15</v>
      </c>
      <c r="L1713">
        <v>0</v>
      </c>
      <c r="M1713">
        <v>0</v>
      </c>
      <c r="N1713">
        <v>1</v>
      </c>
      <c r="O1713" t="str">
        <f>VLOOKUP(Contrats[[#This Row],[id_emploi]],Emplois[#All],3,0)</f>
        <v>Soins infirmiers</v>
      </c>
      <c r="P1713">
        <f>IF(AND(Contrats[[#This Row],[debut]]&lt;=Résultats!D$11,Contrats[[#This Row],[fin_imputee]]&gt;=Résultats!D$11),1,0)</f>
        <v>0</v>
      </c>
    </row>
    <row r="1714" spans="1:16" x14ac:dyDescent="0.35">
      <c r="A1714">
        <v>1712</v>
      </c>
      <c r="B1714" s="1">
        <v>41931</v>
      </c>
      <c r="C1714" s="1">
        <v>42296</v>
      </c>
      <c r="D1714" s="1">
        <f>IF(Contrats[[#This Row],[fin]]="",D$1, Contrats[[#This Row],[fin]])</f>
        <v>42296</v>
      </c>
      <c r="E1714" t="s">
        <v>13</v>
      </c>
      <c r="F1714">
        <v>1152</v>
      </c>
      <c r="G1714">
        <v>200</v>
      </c>
      <c r="H1714" t="s">
        <v>426</v>
      </c>
      <c r="I1714">
        <v>283</v>
      </c>
      <c r="J1714" t="s">
        <v>16</v>
      </c>
      <c r="K1714" t="s">
        <v>15</v>
      </c>
      <c r="L1714">
        <v>0</v>
      </c>
      <c r="M1714">
        <v>0</v>
      </c>
      <c r="N1714">
        <v>1</v>
      </c>
      <c r="O1714" t="str">
        <f>VLOOKUP(Contrats[[#This Row],[id_emploi]],Emplois[#All],3,0)</f>
        <v>Bloc opératoire</v>
      </c>
      <c r="P1714">
        <f>IF(AND(Contrats[[#This Row],[debut]]&lt;=Résultats!D$11,Contrats[[#This Row],[fin_imputee]]&gt;=Résultats!D$11),1,0)</f>
        <v>0</v>
      </c>
    </row>
    <row r="1715" spans="1:16" x14ac:dyDescent="0.35">
      <c r="A1715">
        <v>1713</v>
      </c>
      <c r="B1715" s="1">
        <v>36904</v>
      </c>
      <c r="C1715" s="1"/>
      <c r="D1715" s="1">
        <f>IF(Contrats[[#This Row],[fin]]="",D$1, Contrats[[#This Row],[fin]])</f>
        <v>45900</v>
      </c>
      <c r="E1715" t="s">
        <v>13</v>
      </c>
      <c r="F1715">
        <v>1153</v>
      </c>
      <c r="G1715">
        <v>162</v>
      </c>
      <c r="H1715" t="s">
        <v>424</v>
      </c>
      <c r="I1715">
        <v>230</v>
      </c>
      <c r="J1715" t="s">
        <v>19</v>
      </c>
      <c r="K1715" t="s">
        <v>20</v>
      </c>
      <c r="L1715">
        <v>0</v>
      </c>
      <c r="M1715">
        <v>0</v>
      </c>
      <c r="N1715">
        <v>1</v>
      </c>
      <c r="O1715" t="str">
        <f>VLOOKUP(Contrats[[#This Row],[id_emploi]],Emplois[#All],3,0)</f>
        <v>Techniques/bâtiment</v>
      </c>
      <c r="P1715">
        <f>IF(AND(Contrats[[#This Row],[debut]]&lt;=Résultats!D$11,Contrats[[#This Row],[fin_imputee]]&gt;=Résultats!D$11),1,0)</f>
        <v>1</v>
      </c>
    </row>
    <row r="1716" spans="1:16" x14ac:dyDescent="0.35">
      <c r="A1716">
        <v>1714</v>
      </c>
      <c r="B1716" s="1">
        <v>41315</v>
      </c>
      <c r="C1716" s="1">
        <v>41527</v>
      </c>
      <c r="D1716" s="1">
        <f>IF(Contrats[[#This Row],[fin]]="",D$1, Contrats[[#This Row],[fin]])</f>
        <v>41527</v>
      </c>
      <c r="E1716" t="s">
        <v>13</v>
      </c>
      <c r="F1716">
        <v>1154</v>
      </c>
      <c r="G1716">
        <v>210</v>
      </c>
      <c r="H1716" t="s">
        <v>424</v>
      </c>
      <c r="I1716">
        <v>302</v>
      </c>
      <c r="J1716" t="s">
        <v>16</v>
      </c>
      <c r="K1716" t="s">
        <v>15</v>
      </c>
      <c r="L1716">
        <v>1</v>
      </c>
      <c r="M1716">
        <v>0</v>
      </c>
      <c r="N1716">
        <v>1</v>
      </c>
      <c r="O1716" t="str">
        <f>VLOOKUP(Contrats[[#This Row],[id_emploi]],Emplois[#All],3,0)</f>
        <v>Soins infirmiers</v>
      </c>
      <c r="P1716">
        <f>IF(AND(Contrats[[#This Row],[debut]]&lt;=Résultats!D$11,Contrats[[#This Row],[fin_imputee]]&gt;=Résultats!D$11),1,0)</f>
        <v>0</v>
      </c>
    </row>
    <row r="1717" spans="1:16" x14ac:dyDescent="0.35">
      <c r="A1717">
        <v>1715</v>
      </c>
      <c r="B1717" s="1">
        <v>37343</v>
      </c>
      <c r="C1717" s="1">
        <v>37769</v>
      </c>
      <c r="D1717" s="1">
        <f>IF(Contrats[[#This Row],[fin]]="",D$1, Contrats[[#This Row],[fin]])</f>
        <v>37769</v>
      </c>
      <c r="E1717" t="s">
        <v>13</v>
      </c>
      <c r="F1717">
        <v>1155</v>
      </c>
      <c r="G1717">
        <v>202</v>
      </c>
      <c r="H1717" t="s">
        <v>424</v>
      </c>
      <c r="I1717">
        <v>288</v>
      </c>
      <c r="J1717" t="s">
        <v>14</v>
      </c>
      <c r="K1717" t="s">
        <v>15</v>
      </c>
      <c r="L1717">
        <v>0</v>
      </c>
      <c r="M1717">
        <v>1</v>
      </c>
      <c r="N1717">
        <v>0</v>
      </c>
      <c r="O1717" t="str">
        <f>VLOOKUP(Contrats[[#This Row],[id_emploi]],Emplois[#All],3,0)</f>
        <v>Bloc opératoire</v>
      </c>
      <c r="P1717">
        <f>IF(AND(Contrats[[#This Row],[debut]]&lt;=Résultats!D$11,Contrats[[#This Row],[fin_imputee]]&gt;=Résultats!D$11),1,0)</f>
        <v>0</v>
      </c>
    </row>
    <row r="1718" spans="1:16" x14ac:dyDescent="0.35">
      <c r="A1718">
        <v>1716</v>
      </c>
      <c r="B1718" s="1">
        <v>37620</v>
      </c>
      <c r="C1718" s="1">
        <v>38137</v>
      </c>
      <c r="D1718" s="1">
        <f>IF(Contrats[[#This Row],[fin]]="",D$1, Contrats[[#This Row],[fin]])</f>
        <v>38137</v>
      </c>
      <c r="E1718" t="s">
        <v>13</v>
      </c>
      <c r="F1718">
        <v>1156</v>
      </c>
      <c r="G1718">
        <v>242</v>
      </c>
      <c r="H1718" t="s">
        <v>424</v>
      </c>
      <c r="I1718">
        <v>342</v>
      </c>
      <c r="J1718" t="s">
        <v>19</v>
      </c>
      <c r="K1718" t="s">
        <v>20</v>
      </c>
      <c r="L1718">
        <v>1</v>
      </c>
      <c r="M1718">
        <v>0</v>
      </c>
      <c r="N1718">
        <v>0</v>
      </c>
      <c r="O1718" t="str">
        <f>VLOOKUP(Contrats[[#This Row],[id_emploi]],Emplois[#All],3,0)</f>
        <v>Direction</v>
      </c>
      <c r="P1718">
        <f>IF(AND(Contrats[[#This Row],[debut]]&lt;=Résultats!D$11,Contrats[[#This Row],[fin_imputee]]&gt;=Résultats!D$11),1,0)</f>
        <v>0</v>
      </c>
    </row>
    <row r="1719" spans="1:16" x14ac:dyDescent="0.35">
      <c r="A1719">
        <v>1717</v>
      </c>
      <c r="B1719" s="1">
        <v>36622</v>
      </c>
      <c r="C1719" s="1"/>
      <c r="D1719" s="1">
        <f>IF(Contrats[[#This Row],[fin]]="",D$1, Contrats[[#This Row],[fin]])</f>
        <v>45900</v>
      </c>
      <c r="E1719" t="s">
        <v>13</v>
      </c>
      <c r="F1719">
        <v>1157</v>
      </c>
      <c r="G1719">
        <v>201</v>
      </c>
      <c r="H1719" t="s">
        <v>423</v>
      </c>
      <c r="I1719">
        <v>286</v>
      </c>
      <c r="J1719" t="s">
        <v>19</v>
      </c>
      <c r="K1719" t="s">
        <v>20</v>
      </c>
      <c r="L1719">
        <v>0</v>
      </c>
      <c r="M1719">
        <v>1</v>
      </c>
      <c r="N1719">
        <v>0</v>
      </c>
      <c r="O1719" t="str">
        <f>VLOOKUP(Contrats[[#This Row],[id_emploi]],Emplois[#All],3,0)</f>
        <v>Bloc opératoire</v>
      </c>
      <c r="P1719">
        <f>IF(AND(Contrats[[#This Row],[debut]]&lt;=Résultats!D$11,Contrats[[#This Row],[fin_imputee]]&gt;=Résultats!D$11),1,0)</f>
        <v>1</v>
      </c>
    </row>
    <row r="1720" spans="1:16" x14ac:dyDescent="0.35">
      <c r="A1720">
        <v>1718</v>
      </c>
      <c r="B1720" s="1">
        <v>41512</v>
      </c>
      <c r="C1720" s="1">
        <v>41696</v>
      </c>
      <c r="D1720" s="1">
        <f>IF(Contrats[[#This Row],[fin]]="",D$1, Contrats[[#This Row],[fin]])</f>
        <v>41696</v>
      </c>
      <c r="E1720" t="s">
        <v>13</v>
      </c>
      <c r="F1720">
        <v>1158</v>
      </c>
      <c r="G1720">
        <v>22</v>
      </c>
      <c r="H1720" t="s">
        <v>424</v>
      </c>
      <c r="I1720">
        <v>52</v>
      </c>
      <c r="J1720" t="s">
        <v>16</v>
      </c>
      <c r="K1720" t="s">
        <v>15</v>
      </c>
      <c r="L1720">
        <v>0</v>
      </c>
      <c r="M1720">
        <v>1</v>
      </c>
      <c r="N1720">
        <v>1</v>
      </c>
      <c r="O1720" t="str">
        <f>VLOOKUP(Contrats[[#This Row],[id_emploi]],Emplois[#All],3,0)</f>
        <v>Médical</v>
      </c>
      <c r="P1720">
        <f>IF(AND(Contrats[[#This Row],[debut]]&lt;=Résultats!D$11,Contrats[[#This Row],[fin_imputee]]&gt;=Résultats!D$11),1,0)</f>
        <v>0</v>
      </c>
    </row>
    <row r="1721" spans="1:16" x14ac:dyDescent="0.35">
      <c r="A1721">
        <v>1719</v>
      </c>
      <c r="B1721" s="1">
        <v>36582</v>
      </c>
      <c r="C1721" s="1"/>
      <c r="D1721" s="1">
        <f>IF(Contrats[[#This Row],[fin]]="",D$1, Contrats[[#This Row],[fin]])</f>
        <v>45900</v>
      </c>
      <c r="E1721" t="s">
        <v>13</v>
      </c>
      <c r="F1721">
        <v>1159</v>
      </c>
      <c r="G1721">
        <v>164</v>
      </c>
      <c r="H1721" t="s">
        <v>424</v>
      </c>
      <c r="I1721">
        <v>232</v>
      </c>
      <c r="J1721" t="s">
        <v>14</v>
      </c>
      <c r="K1721" t="s">
        <v>15</v>
      </c>
      <c r="L1721">
        <v>0</v>
      </c>
      <c r="M1721">
        <v>1</v>
      </c>
      <c r="N1721">
        <v>1</v>
      </c>
      <c r="O1721" t="str">
        <f>VLOOKUP(Contrats[[#This Row],[id_emploi]],Emplois[#All],3,0)</f>
        <v>Sécurité</v>
      </c>
      <c r="P1721">
        <f>IF(AND(Contrats[[#This Row],[debut]]&lt;=Résultats!D$11,Contrats[[#This Row],[fin_imputee]]&gt;=Résultats!D$11),1,0)</f>
        <v>1</v>
      </c>
    </row>
    <row r="1722" spans="1:16" x14ac:dyDescent="0.35">
      <c r="A1722">
        <v>1720</v>
      </c>
      <c r="B1722" s="1">
        <v>36986</v>
      </c>
      <c r="C1722" s="1"/>
      <c r="D1722" s="1">
        <f>IF(Contrats[[#This Row],[fin]]="",D$1, Contrats[[#This Row],[fin]])</f>
        <v>45900</v>
      </c>
      <c r="E1722" t="s">
        <v>13</v>
      </c>
      <c r="F1722">
        <v>1160</v>
      </c>
      <c r="G1722">
        <v>238</v>
      </c>
      <c r="H1722" t="s">
        <v>424</v>
      </c>
      <c r="I1722">
        <v>336</v>
      </c>
      <c r="J1722" t="s">
        <v>16</v>
      </c>
      <c r="K1722" t="s">
        <v>15</v>
      </c>
      <c r="L1722">
        <v>0</v>
      </c>
      <c r="M1722">
        <v>1</v>
      </c>
      <c r="N1722">
        <v>1</v>
      </c>
      <c r="O1722" t="str">
        <f>VLOOKUP(Contrats[[#This Row],[id_emploi]],Emplois[#All],3,0)</f>
        <v>Soins infirmiers</v>
      </c>
      <c r="P1722">
        <f>IF(AND(Contrats[[#This Row],[debut]]&lt;=Résultats!D$11,Contrats[[#This Row],[fin_imputee]]&gt;=Résultats!D$11),1,0)</f>
        <v>1</v>
      </c>
    </row>
    <row r="1723" spans="1:16" x14ac:dyDescent="0.35">
      <c r="A1723">
        <v>1721</v>
      </c>
      <c r="B1723" s="1">
        <v>41881</v>
      </c>
      <c r="C1723" s="1">
        <v>46082</v>
      </c>
      <c r="D1723" s="1">
        <f>IF(Contrats[[#This Row],[fin]]="",D$1, Contrats[[#This Row],[fin]])</f>
        <v>46082</v>
      </c>
      <c r="E1723" t="s">
        <v>17</v>
      </c>
      <c r="F1723">
        <v>1161</v>
      </c>
      <c r="G1723">
        <v>221</v>
      </c>
      <c r="H1723" t="s">
        <v>424</v>
      </c>
      <c r="I1723">
        <v>318</v>
      </c>
      <c r="J1723" t="s">
        <v>14</v>
      </c>
      <c r="K1723" t="s">
        <v>15</v>
      </c>
      <c r="L1723">
        <v>0</v>
      </c>
      <c r="M1723">
        <v>1</v>
      </c>
      <c r="N1723">
        <v>0</v>
      </c>
      <c r="O1723" t="str">
        <f>VLOOKUP(Contrats[[#This Row],[id_emploi]],Emplois[#All],3,0)</f>
        <v>Soins infirmiers</v>
      </c>
      <c r="P1723">
        <f>IF(AND(Contrats[[#This Row],[debut]]&lt;=Résultats!D$11,Contrats[[#This Row],[fin_imputee]]&gt;=Résultats!D$11),1,0)</f>
        <v>1</v>
      </c>
    </row>
    <row r="1724" spans="1:16" x14ac:dyDescent="0.35">
      <c r="A1724">
        <v>1722</v>
      </c>
      <c r="B1724" s="1">
        <v>36870</v>
      </c>
      <c r="C1724" s="1">
        <v>37325</v>
      </c>
      <c r="D1724" s="1">
        <f>IF(Contrats[[#This Row],[fin]]="",D$1, Contrats[[#This Row],[fin]])</f>
        <v>37325</v>
      </c>
      <c r="E1724" t="s">
        <v>17</v>
      </c>
      <c r="F1724">
        <v>1162</v>
      </c>
      <c r="G1724">
        <v>145</v>
      </c>
      <c r="H1724" t="s">
        <v>426</v>
      </c>
      <c r="I1724">
        <v>205</v>
      </c>
      <c r="J1724" t="s">
        <v>16</v>
      </c>
      <c r="K1724" t="s">
        <v>15</v>
      </c>
      <c r="L1724">
        <v>0</v>
      </c>
      <c r="M1724">
        <v>1</v>
      </c>
      <c r="N1724">
        <v>1</v>
      </c>
      <c r="O1724" t="str">
        <f>VLOOKUP(Contrats[[#This Row],[id_emploi]],Emplois[#All],3,0)</f>
        <v>Logistique</v>
      </c>
      <c r="P1724">
        <f>IF(AND(Contrats[[#This Row],[debut]]&lt;=Résultats!D$11,Contrats[[#This Row],[fin_imputee]]&gt;=Résultats!D$11),1,0)</f>
        <v>0</v>
      </c>
    </row>
    <row r="1725" spans="1:16" x14ac:dyDescent="0.35">
      <c r="A1725">
        <v>1723</v>
      </c>
      <c r="B1725" s="1">
        <v>37335</v>
      </c>
      <c r="C1725" s="1">
        <v>37672</v>
      </c>
      <c r="D1725" s="1">
        <f>IF(Contrats[[#This Row],[fin]]="",D$1, Contrats[[#This Row],[fin]])</f>
        <v>37672</v>
      </c>
      <c r="E1725" t="s">
        <v>17</v>
      </c>
      <c r="F1725">
        <v>1162</v>
      </c>
      <c r="G1725">
        <v>145</v>
      </c>
      <c r="H1725" t="s">
        <v>424</v>
      </c>
      <c r="I1725">
        <v>205</v>
      </c>
      <c r="J1725" t="s">
        <v>16</v>
      </c>
      <c r="K1725" t="s">
        <v>15</v>
      </c>
      <c r="L1725">
        <v>1</v>
      </c>
      <c r="M1725">
        <v>0</v>
      </c>
      <c r="N1725">
        <v>1</v>
      </c>
      <c r="O1725" t="str">
        <f>VLOOKUP(Contrats[[#This Row],[id_emploi]],Emplois[#All],3,0)</f>
        <v>Logistique</v>
      </c>
      <c r="P1725">
        <f>IF(AND(Contrats[[#This Row],[debut]]&lt;=Résultats!D$11,Contrats[[#This Row],[fin_imputee]]&gt;=Résultats!D$11),1,0)</f>
        <v>0</v>
      </c>
    </row>
    <row r="1726" spans="1:16" x14ac:dyDescent="0.35">
      <c r="A1726">
        <v>1724</v>
      </c>
      <c r="B1726" s="1">
        <v>37691</v>
      </c>
      <c r="C1726" s="1">
        <v>45962</v>
      </c>
      <c r="D1726" s="1">
        <f>IF(Contrats[[#This Row],[fin]]="",D$1, Contrats[[#This Row],[fin]])</f>
        <v>45962</v>
      </c>
      <c r="E1726" t="s">
        <v>17</v>
      </c>
      <c r="F1726">
        <v>1162</v>
      </c>
      <c r="G1726">
        <v>136</v>
      </c>
      <c r="H1726" t="s">
        <v>424</v>
      </c>
      <c r="I1726">
        <v>196</v>
      </c>
      <c r="J1726" t="s">
        <v>14</v>
      </c>
      <c r="K1726" t="s">
        <v>15</v>
      </c>
      <c r="L1726">
        <v>0</v>
      </c>
      <c r="M1726">
        <v>1</v>
      </c>
      <c r="N1726">
        <v>1</v>
      </c>
      <c r="O1726" t="str">
        <f>VLOOKUP(Contrats[[#This Row],[id_emploi]],Emplois[#All],3,0)</f>
        <v>Hygiène/Hôtellerie</v>
      </c>
      <c r="P1726">
        <f>IF(AND(Contrats[[#This Row],[debut]]&lt;=Résultats!D$11,Contrats[[#This Row],[fin_imputee]]&gt;=Résultats!D$11),1,0)</f>
        <v>1</v>
      </c>
    </row>
    <row r="1727" spans="1:16" x14ac:dyDescent="0.35">
      <c r="A1727">
        <v>1725</v>
      </c>
      <c r="B1727" s="1">
        <v>36721</v>
      </c>
      <c r="C1727" s="1">
        <v>37329</v>
      </c>
      <c r="D1727" s="1">
        <f>IF(Contrats[[#This Row],[fin]]="",D$1, Contrats[[#This Row],[fin]])</f>
        <v>37329</v>
      </c>
      <c r="E1727" t="s">
        <v>13</v>
      </c>
      <c r="F1727">
        <v>1163</v>
      </c>
      <c r="G1727">
        <v>267</v>
      </c>
      <c r="H1727" t="s">
        <v>424</v>
      </c>
      <c r="I1727">
        <v>375</v>
      </c>
      <c r="J1727" t="s">
        <v>16</v>
      </c>
      <c r="K1727" t="s">
        <v>15</v>
      </c>
      <c r="L1727">
        <v>0</v>
      </c>
      <c r="M1727">
        <v>1</v>
      </c>
      <c r="N1727">
        <v>1</v>
      </c>
      <c r="O1727" t="str">
        <f>VLOOKUP(Contrats[[#This Row],[id_emploi]],Emplois[#All],3,0)</f>
        <v>Pharmacie</v>
      </c>
      <c r="P1727">
        <f>IF(AND(Contrats[[#This Row],[debut]]&lt;=Résultats!D$11,Contrats[[#This Row],[fin_imputee]]&gt;=Résultats!D$11),1,0)</f>
        <v>0</v>
      </c>
    </row>
    <row r="1728" spans="1:16" x14ac:dyDescent="0.35">
      <c r="A1728">
        <v>1726</v>
      </c>
      <c r="B1728" s="1">
        <v>37236</v>
      </c>
      <c r="C1728" s="1">
        <v>37966</v>
      </c>
      <c r="D1728" s="1">
        <f>IF(Contrats[[#This Row],[fin]]="",D$1, Contrats[[#This Row],[fin]])</f>
        <v>37966</v>
      </c>
      <c r="E1728" t="s">
        <v>13</v>
      </c>
      <c r="F1728">
        <v>1164</v>
      </c>
      <c r="G1728">
        <v>274</v>
      </c>
      <c r="H1728" t="s">
        <v>423</v>
      </c>
      <c r="I1728">
        <v>387</v>
      </c>
      <c r="J1728" t="s">
        <v>16</v>
      </c>
      <c r="K1728" t="s">
        <v>15</v>
      </c>
      <c r="L1728">
        <v>0</v>
      </c>
      <c r="M1728">
        <v>0</v>
      </c>
      <c r="N1728">
        <v>1</v>
      </c>
      <c r="O1728" t="str">
        <f>VLOOKUP(Contrats[[#This Row],[id_emploi]],Emplois[#All],3,0)</f>
        <v>Psycho-social</v>
      </c>
      <c r="P1728">
        <f>IF(AND(Contrats[[#This Row],[debut]]&lt;=Résultats!D$11,Contrats[[#This Row],[fin_imputee]]&gt;=Résultats!D$11),1,0)</f>
        <v>0</v>
      </c>
    </row>
    <row r="1729" spans="1:16" x14ac:dyDescent="0.35">
      <c r="A1729">
        <v>1727</v>
      </c>
      <c r="B1729" s="1">
        <v>36548</v>
      </c>
      <c r="C1729" s="1">
        <v>36608</v>
      </c>
      <c r="D1729" s="1">
        <f>IF(Contrats[[#This Row],[fin]]="",D$1, Contrats[[#This Row],[fin]])</f>
        <v>36608</v>
      </c>
      <c r="E1729" t="s">
        <v>17</v>
      </c>
      <c r="F1729">
        <v>1165</v>
      </c>
      <c r="G1729">
        <v>217</v>
      </c>
      <c r="H1729" t="s">
        <v>423</v>
      </c>
      <c r="I1729">
        <v>310</v>
      </c>
      <c r="J1729" t="s">
        <v>16</v>
      </c>
      <c r="K1729" t="s">
        <v>15</v>
      </c>
      <c r="L1729">
        <v>0</v>
      </c>
      <c r="M1729">
        <v>0</v>
      </c>
      <c r="N1729">
        <v>1</v>
      </c>
      <c r="O1729" t="str">
        <f>VLOOKUP(Contrats[[#This Row],[id_emploi]],Emplois[#All],3,0)</f>
        <v>Administratif</v>
      </c>
      <c r="P1729">
        <f>IF(AND(Contrats[[#This Row],[debut]]&lt;=Résultats!D$11,Contrats[[#This Row],[fin_imputee]]&gt;=Résultats!D$11),1,0)</f>
        <v>0</v>
      </c>
    </row>
    <row r="1730" spans="1:16" x14ac:dyDescent="0.35">
      <c r="A1730">
        <v>1728</v>
      </c>
      <c r="B1730" s="1">
        <v>37529</v>
      </c>
      <c r="C1730" s="1">
        <v>37832</v>
      </c>
      <c r="D1730" s="1">
        <f>IF(Contrats[[#This Row],[fin]]="",D$1, Contrats[[#This Row],[fin]])</f>
        <v>37832</v>
      </c>
      <c r="E1730" t="s">
        <v>13</v>
      </c>
      <c r="F1730">
        <v>1166</v>
      </c>
      <c r="G1730">
        <v>223</v>
      </c>
      <c r="H1730" t="s">
        <v>426</v>
      </c>
      <c r="I1730">
        <v>320</v>
      </c>
      <c r="J1730" t="s">
        <v>16</v>
      </c>
      <c r="K1730" t="s">
        <v>15</v>
      </c>
      <c r="L1730">
        <v>0</v>
      </c>
      <c r="M1730">
        <v>1</v>
      </c>
      <c r="N1730">
        <v>1</v>
      </c>
      <c r="O1730" t="str">
        <f>VLOOKUP(Contrats[[#This Row],[id_emploi]],Emplois[#All],3,0)</f>
        <v>Laboratoire</v>
      </c>
      <c r="P1730">
        <f>IF(AND(Contrats[[#This Row],[debut]]&lt;=Résultats!D$11,Contrats[[#This Row],[fin_imputee]]&gt;=Résultats!D$11),1,0)</f>
        <v>0</v>
      </c>
    </row>
    <row r="1731" spans="1:16" x14ac:dyDescent="0.35">
      <c r="A1731">
        <v>1729</v>
      </c>
      <c r="B1731" s="1">
        <v>36660</v>
      </c>
      <c r="C1731" s="1">
        <v>36936</v>
      </c>
      <c r="D1731" s="1">
        <f>IF(Contrats[[#This Row],[fin]]="",D$1, Contrats[[#This Row],[fin]])</f>
        <v>36936</v>
      </c>
      <c r="E1731" t="s">
        <v>17</v>
      </c>
      <c r="F1731">
        <v>1167</v>
      </c>
      <c r="G1731">
        <v>101</v>
      </c>
      <c r="H1731" t="s">
        <v>424</v>
      </c>
      <c r="I1731">
        <v>161</v>
      </c>
      <c r="J1731" t="s">
        <v>16</v>
      </c>
      <c r="K1731" t="s">
        <v>15</v>
      </c>
      <c r="L1731">
        <v>0</v>
      </c>
      <c r="M1731">
        <v>1</v>
      </c>
      <c r="N1731">
        <v>1</v>
      </c>
      <c r="O1731" t="str">
        <f>VLOOKUP(Contrats[[#This Row],[id_emploi]],Emplois[#All],3,0)</f>
        <v>Administratif</v>
      </c>
      <c r="P1731">
        <f>IF(AND(Contrats[[#This Row],[debut]]&lt;=Résultats!D$11,Contrats[[#This Row],[fin_imputee]]&gt;=Résultats!D$11),1,0)</f>
        <v>0</v>
      </c>
    </row>
    <row r="1732" spans="1:16" x14ac:dyDescent="0.35">
      <c r="A1732">
        <v>1730</v>
      </c>
      <c r="B1732" s="1">
        <v>37600</v>
      </c>
      <c r="C1732" s="1">
        <v>37843</v>
      </c>
      <c r="D1732" s="1">
        <f>IF(Contrats[[#This Row],[fin]]="",D$1, Contrats[[#This Row],[fin]])</f>
        <v>37843</v>
      </c>
      <c r="E1732" t="s">
        <v>13</v>
      </c>
      <c r="F1732">
        <v>1168</v>
      </c>
      <c r="G1732">
        <v>33</v>
      </c>
      <c r="H1732" t="s">
        <v>423</v>
      </c>
      <c r="I1732">
        <v>72</v>
      </c>
      <c r="J1732" t="s">
        <v>18</v>
      </c>
      <c r="K1732" t="s">
        <v>18</v>
      </c>
      <c r="L1732">
        <v>0</v>
      </c>
      <c r="M1732">
        <v>0</v>
      </c>
      <c r="N1732">
        <v>1</v>
      </c>
      <c r="O1732" t="str">
        <f>VLOOKUP(Contrats[[#This Row],[id_emploi]],Emplois[#All],3,0)</f>
        <v>Médical</v>
      </c>
      <c r="P1732">
        <f>IF(AND(Contrats[[#This Row],[debut]]&lt;=Résultats!D$11,Contrats[[#This Row],[fin_imputee]]&gt;=Résultats!D$11),1,0)</f>
        <v>0</v>
      </c>
    </row>
    <row r="1733" spans="1:16" x14ac:dyDescent="0.35">
      <c r="A1733">
        <v>1731</v>
      </c>
      <c r="B1733" s="1">
        <v>43615</v>
      </c>
      <c r="C1733" s="1"/>
      <c r="D1733" s="1">
        <f>IF(Contrats[[#This Row],[fin]]="",D$1, Contrats[[#This Row],[fin]])</f>
        <v>45900</v>
      </c>
      <c r="E1733" t="s">
        <v>13</v>
      </c>
      <c r="F1733">
        <v>1169</v>
      </c>
      <c r="G1733">
        <v>103</v>
      </c>
      <c r="H1733" t="s">
        <v>427</v>
      </c>
      <c r="I1733">
        <v>163</v>
      </c>
      <c r="J1733" t="s">
        <v>16</v>
      </c>
      <c r="K1733" t="s">
        <v>15</v>
      </c>
      <c r="L1733">
        <v>0</v>
      </c>
      <c r="M1733">
        <v>0</v>
      </c>
      <c r="N1733">
        <v>1</v>
      </c>
      <c r="O1733" t="str">
        <f>VLOOKUP(Contrats[[#This Row],[id_emploi]],Emplois[#All],3,0)</f>
        <v>Administratif</v>
      </c>
      <c r="P1733">
        <f>IF(AND(Contrats[[#This Row],[debut]]&lt;=Résultats!D$11,Contrats[[#This Row],[fin_imputee]]&gt;=Résultats!D$11),1,0)</f>
        <v>1</v>
      </c>
    </row>
    <row r="1734" spans="1:16" x14ac:dyDescent="0.35">
      <c r="A1734">
        <v>1732</v>
      </c>
      <c r="B1734" s="1">
        <v>37457</v>
      </c>
      <c r="C1734" s="1"/>
      <c r="D1734" s="1">
        <f>IF(Contrats[[#This Row],[fin]]="",D$1, Contrats[[#This Row],[fin]])</f>
        <v>45900</v>
      </c>
      <c r="E1734" t="s">
        <v>13</v>
      </c>
      <c r="F1734">
        <v>1170</v>
      </c>
      <c r="G1734">
        <v>99</v>
      </c>
      <c r="H1734" t="s">
        <v>426</v>
      </c>
      <c r="I1734">
        <v>159</v>
      </c>
      <c r="J1734" t="s">
        <v>16</v>
      </c>
      <c r="K1734" t="s">
        <v>15</v>
      </c>
      <c r="L1734">
        <v>0</v>
      </c>
      <c r="M1734">
        <v>0</v>
      </c>
      <c r="N1734">
        <v>0</v>
      </c>
      <c r="O1734" t="str">
        <f>VLOOKUP(Contrats[[#This Row],[id_emploi]],Emplois[#All],3,0)</f>
        <v>Administratif</v>
      </c>
      <c r="P1734">
        <f>IF(AND(Contrats[[#This Row],[debut]]&lt;=Résultats!D$11,Contrats[[#This Row],[fin_imputee]]&gt;=Résultats!D$11),1,0)</f>
        <v>1</v>
      </c>
    </row>
    <row r="1735" spans="1:16" x14ac:dyDescent="0.35">
      <c r="A1735">
        <v>1733</v>
      </c>
      <c r="B1735" s="1">
        <v>36826</v>
      </c>
      <c r="C1735" s="1">
        <v>37526</v>
      </c>
      <c r="D1735" s="1">
        <f>IF(Contrats[[#This Row],[fin]]="",D$1, Contrats[[#This Row],[fin]])</f>
        <v>37526</v>
      </c>
      <c r="E1735" t="s">
        <v>13</v>
      </c>
      <c r="F1735">
        <v>1171</v>
      </c>
      <c r="G1735">
        <v>255</v>
      </c>
      <c r="H1735" t="s">
        <v>426</v>
      </c>
      <c r="I1735">
        <v>358</v>
      </c>
      <c r="J1735" t="s">
        <v>16</v>
      </c>
      <c r="K1735" t="s">
        <v>15</v>
      </c>
      <c r="L1735">
        <v>0</v>
      </c>
      <c r="M1735">
        <v>0</v>
      </c>
      <c r="N1735">
        <v>1</v>
      </c>
      <c r="O1735" t="str">
        <f>VLOOKUP(Contrats[[#This Row],[id_emploi]],Emplois[#All],3,0)</f>
        <v>Médical</v>
      </c>
      <c r="P1735">
        <f>IF(AND(Contrats[[#This Row],[debut]]&lt;=Résultats!D$11,Contrats[[#This Row],[fin_imputee]]&gt;=Résultats!D$11),1,0)</f>
        <v>0</v>
      </c>
    </row>
    <row r="1736" spans="1:16" x14ac:dyDescent="0.35">
      <c r="A1736">
        <v>1734</v>
      </c>
      <c r="B1736" s="1">
        <v>37582</v>
      </c>
      <c r="C1736" s="1">
        <v>38313</v>
      </c>
      <c r="D1736" s="1">
        <f>IF(Contrats[[#This Row],[fin]]="",D$1, Contrats[[#This Row],[fin]])</f>
        <v>38313</v>
      </c>
      <c r="E1736" t="s">
        <v>13</v>
      </c>
      <c r="F1736">
        <v>1171</v>
      </c>
      <c r="G1736">
        <v>255</v>
      </c>
      <c r="H1736" t="s">
        <v>424</v>
      </c>
      <c r="I1736">
        <v>358</v>
      </c>
      <c r="J1736" t="s">
        <v>16</v>
      </c>
      <c r="K1736" t="s">
        <v>15</v>
      </c>
      <c r="L1736">
        <v>0</v>
      </c>
      <c r="M1736">
        <v>1</v>
      </c>
      <c r="N1736">
        <v>1</v>
      </c>
      <c r="O1736" t="str">
        <f>VLOOKUP(Contrats[[#This Row],[id_emploi]],Emplois[#All],3,0)</f>
        <v>Médical</v>
      </c>
      <c r="P1736">
        <f>IF(AND(Contrats[[#This Row],[debut]]&lt;=Résultats!D$11,Contrats[[#This Row],[fin_imputee]]&gt;=Résultats!D$11),1,0)</f>
        <v>0</v>
      </c>
    </row>
    <row r="1737" spans="1:16" x14ac:dyDescent="0.35">
      <c r="A1737">
        <v>1735</v>
      </c>
      <c r="B1737" s="1">
        <v>36695</v>
      </c>
      <c r="C1737" s="1">
        <v>36909</v>
      </c>
      <c r="D1737" s="1">
        <f>IF(Contrats[[#This Row],[fin]]="",D$1, Contrats[[#This Row],[fin]])</f>
        <v>36909</v>
      </c>
      <c r="E1737" t="s">
        <v>13</v>
      </c>
      <c r="F1737">
        <v>1172</v>
      </c>
      <c r="G1737">
        <v>241</v>
      </c>
      <c r="H1737" t="s">
        <v>424</v>
      </c>
      <c r="I1737">
        <v>341</v>
      </c>
      <c r="J1737" t="s">
        <v>19</v>
      </c>
      <c r="K1737" t="s">
        <v>20</v>
      </c>
      <c r="L1737">
        <v>0</v>
      </c>
      <c r="M1737">
        <v>0</v>
      </c>
      <c r="N1737">
        <v>1</v>
      </c>
      <c r="O1737" t="str">
        <f>VLOOKUP(Contrats[[#This Row],[id_emploi]],Emplois[#All],3,0)</f>
        <v>Biomédical</v>
      </c>
      <c r="P1737">
        <f>IF(AND(Contrats[[#This Row],[debut]]&lt;=Résultats!D$11,Contrats[[#This Row],[fin_imputee]]&gt;=Résultats!D$11),1,0)</f>
        <v>0</v>
      </c>
    </row>
    <row r="1738" spans="1:16" x14ac:dyDescent="0.35">
      <c r="A1738">
        <v>1736</v>
      </c>
      <c r="B1738" s="1">
        <v>37520</v>
      </c>
      <c r="C1738" s="1"/>
      <c r="D1738" s="1">
        <f>IF(Contrats[[#This Row],[fin]]="",D$1, Contrats[[#This Row],[fin]])</f>
        <v>45900</v>
      </c>
      <c r="E1738" t="s">
        <v>13</v>
      </c>
      <c r="F1738">
        <v>1173</v>
      </c>
      <c r="G1738">
        <v>263</v>
      </c>
      <c r="H1738" t="s">
        <v>424</v>
      </c>
      <c r="I1738">
        <v>368</v>
      </c>
      <c r="J1738" t="s">
        <v>16</v>
      </c>
      <c r="K1738" t="s">
        <v>15</v>
      </c>
      <c r="L1738">
        <v>0</v>
      </c>
      <c r="M1738">
        <v>0</v>
      </c>
      <c r="N1738">
        <v>0</v>
      </c>
      <c r="O1738" t="str">
        <f>VLOOKUP(Contrats[[#This Row],[id_emploi]],Emplois[#All],3,0)</f>
        <v>Bloc opératoire</v>
      </c>
      <c r="P1738">
        <f>IF(AND(Contrats[[#This Row],[debut]]&lt;=Résultats!D$11,Contrats[[#This Row],[fin_imputee]]&gt;=Résultats!D$11),1,0)</f>
        <v>1</v>
      </c>
    </row>
    <row r="1739" spans="1:16" x14ac:dyDescent="0.35">
      <c r="A1739">
        <v>1737</v>
      </c>
      <c r="B1739" s="1">
        <v>37482</v>
      </c>
      <c r="C1739" s="1">
        <v>38031</v>
      </c>
      <c r="D1739" s="1">
        <f>IF(Contrats[[#This Row],[fin]]="",D$1, Contrats[[#This Row],[fin]])</f>
        <v>38031</v>
      </c>
      <c r="E1739" t="s">
        <v>13</v>
      </c>
      <c r="F1739">
        <v>1174</v>
      </c>
      <c r="G1739">
        <v>75</v>
      </c>
      <c r="H1739" t="s">
        <v>424</v>
      </c>
      <c r="I1739">
        <v>132</v>
      </c>
      <c r="J1739" t="s">
        <v>16</v>
      </c>
      <c r="K1739" t="s">
        <v>15</v>
      </c>
      <c r="L1739">
        <v>0</v>
      </c>
      <c r="M1739">
        <v>1</v>
      </c>
      <c r="N1739">
        <v>1</v>
      </c>
      <c r="O1739" t="str">
        <f>VLOOKUP(Contrats[[#This Row],[id_emploi]],Emplois[#All],3,0)</f>
        <v>Pharmacie</v>
      </c>
      <c r="P1739">
        <f>IF(AND(Contrats[[#This Row],[debut]]&lt;=Résultats!D$11,Contrats[[#This Row],[fin_imputee]]&gt;=Résultats!D$11),1,0)</f>
        <v>0</v>
      </c>
    </row>
    <row r="1740" spans="1:16" x14ac:dyDescent="0.35">
      <c r="A1740">
        <v>1738</v>
      </c>
      <c r="B1740" s="1">
        <v>42100</v>
      </c>
      <c r="C1740" s="1">
        <v>42375</v>
      </c>
      <c r="D1740" s="1">
        <f>IF(Contrats[[#This Row],[fin]]="",D$1, Contrats[[#This Row],[fin]])</f>
        <v>42375</v>
      </c>
      <c r="E1740" t="s">
        <v>13</v>
      </c>
      <c r="F1740">
        <v>1175</v>
      </c>
      <c r="G1740">
        <v>24</v>
      </c>
      <c r="H1740" t="s">
        <v>424</v>
      </c>
      <c r="I1740">
        <v>55</v>
      </c>
      <c r="J1740" t="s">
        <v>16</v>
      </c>
      <c r="K1740" t="s">
        <v>15</v>
      </c>
      <c r="L1740">
        <v>0</v>
      </c>
      <c r="M1740">
        <v>0</v>
      </c>
      <c r="N1740">
        <v>1</v>
      </c>
      <c r="O1740" t="str">
        <f>VLOOKUP(Contrats[[#This Row],[id_emploi]],Emplois[#All],3,0)</f>
        <v>Médical</v>
      </c>
      <c r="P1740">
        <f>IF(AND(Contrats[[#This Row],[debut]]&lt;=Résultats!D$11,Contrats[[#This Row],[fin_imputee]]&gt;=Résultats!D$11),1,0)</f>
        <v>0</v>
      </c>
    </row>
    <row r="1741" spans="1:16" x14ac:dyDescent="0.35">
      <c r="A1741">
        <v>1739</v>
      </c>
      <c r="B1741" s="1">
        <v>36790</v>
      </c>
      <c r="C1741" s="1">
        <v>36912</v>
      </c>
      <c r="D1741" s="1">
        <f>IF(Contrats[[#This Row],[fin]]="",D$1, Contrats[[#This Row],[fin]])</f>
        <v>36912</v>
      </c>
      <c r="E1741" t="s">
        <v>17</v>
      </c>
      <c r="F1741">
        <v>1176</v>
      </c>
      <c r="G1741">
        <v>223</v>
      </c>
      <c r="H1741" t="s">
        <v>423</v>
      </c>
      <c r="I1741">
        <v>321</v>
      </c>
      <c r="J1741" t="s">
        <v>14</v>
      </c>
      <c r="K1741" t="s">
        <v>15</v>
      </c>
      <c r="L1741">
        <v>0</v>
      </c>
      <c r="M1741">
        <v>1</v>
      </c>
      <c r="N1741">
        <v>1</v>
      </c>
      <c r="O1741" t="str">
        <f>VLOOKUP(Contrats[[#This Row],[id_emploi]],Emplois[#All],3,0)</f>
        <v>Laboratoire</v>
      </c>
      <c r="P1741">
        <f>IF(AND(Contrats[[#This Row],[debut]]&lt;=Résultats!D$11,Contrats[[#This Row],[fin_imputee]]&gt;=Résultats!D$11),1,0)</f>
        <v>0</v>
      </c>
    </row>
    <row r="1742" spans="1:16" x14ac:dyDescent="0.35">
      <c r="A1742">
        <v>1740</v>
      </c>
      <c r="B1742" s="1">
        <v>36935</v>
      </c>
      <c r="C1742" s="1">
        <v>37238</v>
      </c>
      <c r="D1742" s="1">
        <f>IF(Contrats[[#This Row],[fin]]="",D$1, Contrats[[#This Row],[fin]])</f>
        <v>37238</v>
      </c>
      <c r="E1742" t="s">
        <v>17</v>
      </c>
      <c r="F1742">
        <v>1176</v>
      </c>
      <c r="G1742">
        <v>223</v>
      </c>
      <c r="H1742" t="s">
        <v>424</v>
      </c>
      <c r="I1742">
        <v>321</v>
      </c>
      <c r="J1742" t="s">
        <v>14</v>
      </c>
      <c r="K1742" t="s">
        <v>15</v>
      </c>
      <c r="L1742">
        <v>0</v>
      </c>
      <c r="M1742">
        <v>0</v>
      </c>
      <c r="N1742">
        <v>1</v>
      </c>
      <c r="O1742" t="str">
        <f>VLOOKUP(Contrats[[#This Row],[id_emploi]],Emplois[#All],3,0)</f>
        <v>Laboratoire</v>
      </c>
      <c r="P1742">
        <f>IF(AND(Contrats[[#This Row],[debut]]&lt;=Résultats!D$11,Contrats[[#This Row],[fin_imputee]]&gt;=Résultats!D$11),1,0)</f>
        <v>0</v>
      </c>
    </row>
    <row r="1743" spans="1:16" x14ac:dyDescent="0.35">
      <c r="A1743">
        <v>1741</v>
      </c>
      <c r="B1743" s="1">
        <v>38742</v>
      </c>
      <c r="C1743" s="1">
        <v>39472</v>
      </c>
      <c r="D1743" s="1">
        <f>IF(Contrats[[#This Row],[fin]]="",D$1, Contrats[[#This Row],[fin]])</f>
        <v>39472</v>
      </c>
      <c r="E1743" t="s">
        <v>21</v>
      </c>
      <c r="F1743">
        <v>1177</v>
      </c>
      <c r="G1743">
        <v>289</v>
      </c>
      <c r="H1743" t="s">
        <v>424</v>
      </c>
      <c r="I1743">
        <v>405</v>
      </c>
      <c r="J1743" t="s">
        <v>19</v>
      </c>
      <c r="K1743" t="s">
        <v>20</v>
      </c>
      <c r="L1743">
        <v>0</v>
      </c>
      <c r="M1743">
        <v>1</v>
      </c>
      <c r="N1743">
        <v>0</v>
      </c>
      <c r="O1743" t="str">
        <f>VLOOKUP(Contrats[[#This Row],[id_emploi]],Emplois[#All],3,0)</f>
        <v>Bloc opératoire</v>
      </c>
      <c r="P1743">
        <f>IF(AND(Contrats[[#This Row],[debut]]&lt;=Résultats!D$11,Contrats[[#This Row],[fin_imputee]]&gt;=Résultats!D$11),1,0)</f>
        <v>0</v>
      </c>
    </row>
    <row r="1744" spans="1:16" x14ac:dyDescent="0.35">
      <c r="A1744">
        <v>1742</v>
      </c>
      <c r="B1744" s="1">
        <v>39525</v>
      </c>
      <c r="C1744" s="1">
        <v>40135</v>
      </c>
      <c r="D1744" s="1">
        <f>IF(Contrats[[#This Row],[fin]]="",D$1, Contrats[[#This Row],[fin]])</f>
        <v>40135</v>
      </c>
      <c r="E1744" t="s">
        <v>13</v>
      </c>
      <c r="F1744">
        <v>1177</v>
      </c>
      <c r="G1744">
        <v>289</v>
      </c>
      <c r="H1744" t="s">
        <v>425</v>
      </c>
      <c r="I1744">
        <v>405</v>
      </c>
      <c r="J1744" t="s">
        <v>19</v>
      </c>
      <c r="K1744" t="s">
        <v>20</v>
      </c>
      <c r="L1744">
        <v>1</v>
      </c>
      <c r="M1744">
        <v>1</v>
      </c>
      <c r="N1744">
        <v>0</v>
      </c>
      <c r="O1744" t="str">
        <f>VLOOKUP(Contrats[[#This Row],[id_emploi]],Emplois[#All],3,0)</f>
        <v>Bloc opératoire</v>
      </c>
      <c r="P1744">
        <f>IF(AND(Contrats[[#This Row],[debut]]&lt;=Résultats!D$11,Contrats[[#This Row],[fin_imputee]]&gt;=Résultats!D$11),1,0)</f>
        <v>0</v>
      </c>
    </row>
    <row r="1745" spans="1:16" x14ac:dyDescent="0.35">
      <c r="A1745">
        <v>1743</v>
      </c>
      <c r="B1745" s="1">
        <v>40171</v>
      </c>
      <c r="C1745" s="1">
        <v>40445</v>
      </c>
      <c r="D1745" s="1">
        <f>IF(Contrats[[#This Row],[fin]]="",D$1, Contrats[[#This Row],[fin]])</f>
        <v>40445</v>
      </c>
      <c r="E1745" t="s">
        <v>13</v>
      </c>
      <c r="F1745">
        <v>1177</v>
      </c>
      <c r="G1745">
        <v>289</v>
      </c>
      <c r="H1745" t="s">
        <v>424</v>
      </c>
      <c r="I1745">
        <v>405</v>
      </c>
      <c r="J1745" t="s">
        <v>19</v>
      </c>
      <c r="K1745" t="s">
        <v>20</v>
      </c>
      <c r="L1745">
        <v>0</v>
      </c>
      <c r="M1745">
        <v>1</v>
      </c>
      <c r="N1745">
        <v>0</v>
      </c>
      <c r="O1745" t="str">
        <f>VLOOKUP(Contrats[[#This Row],[id_emploi]],Emplois[#All],3,0)</f>
        <v>Bloc opératoire</v>
      </c>
      <c r="P1745">
        <f>IF(AND(Contrats[[#This Row],[debut]]&lt;=Résultats!D$11,Contrats[[#This Row],[fin_imputee]]&gt;=Résultats!D$11),1,0)</f>
        <v>0</v>
      </c>
    </row>
    <row r="1746" spans="1:16" x14ac:dyDescent="0.35">
      <c r="A1746">
        <v>1744</v>
      </c>
      <c r="B1746" s="1">
        <v>37786</v>
      </c>
      <c r="C1746" s="1">
        <v>38060</v>
      </c>
      <c r="D1746" s="1">
        <f>IF(Contrats[[#This Row],[fin]]="",D$1, Contrats[[#This Row],[fin]])</f>
        <v>38060</v>
      </c>
      <c r="E1746" t="s">
        <v>13</v>
      </c>
      <c r="F1746">
        <v>1178</v>
      </c>
      <c r="G1746">
        <v>202</v>
      </c>
      <c r="H1746" t="s">
        <v>424</v>
      </c>
      <c r="I1746">
        <v>289</v>
      </c>
      <c r="J1746" t="s">
        <v>22</v>
      </c>
      <c r="K1746" t="s">
        <v>15</v>
      </c>
      <c r="L1746">
        <v>0</v>
      </c>
      <c r="M1746">
        <v>1</v>
      </c>
      <c r="N1746">
        <v>0</v>
      </c>
      <c r="O1746" t="str">
        <f>VLOOKUP(Contrats[[#This Row],[id_emploi]],Emplois[#All],3,0)</f>
        <v>Bloc opératoire</v>
      </c>
      <c r="P1746">
        <f>IF(AND(Contrats[[#This Row],[debut]]&lt;=Résultats!D$11,Contrats[[#This Row],[fin_imputee]]&gt;=Résultats!D$11),1,0)</f>
        <v>0</v>
      </c>
    </row>
    <row r="1747" spans="1:16" x14ac:dyDescent="0.35">
      <c r="A1747">
        <v>1745</v>
      </c>
      <c r="B1747" s="1">
        <v>38067</v>
      </c>
      <c r="C1747" s="1"/>
      <c r="D1747" s="1">
        <f>IF(Contrats[[#This Row],[fin]]="",D$1, Contrats[[#This Row],[fin]])</f>
        <v>45900</v>
      </c>
      <c r="E1747" t="s">
        <v>13</v>
      </c>
      <c r="F1747">
        <v>1178</v>
      </c>
      <c r="G1747">
        <v>202</v>
      </c>
      <c r="H1747" t="s">
        <v>424</v>
      </c>
      <c r="I1747">
        <v>287</v>
      </c>
      <c r="J1747" t="s">
        <v>16</v>
      </c>
      <c r="K1747" t="s">
        <v>15</v>
      </c>
      <c r="L1747">
        <v>0</v>
      </c>
      <c r="M1747">
        <v>0</v>
      </c>
      <c r="N1747">
        <v>0</v>
      </c>
      <c r="O1747" t="str">
        <f>VLOOKUP(Contrats[[#This Row],[id_emploi]],Emplois[#All],3,0)</f>
        <v>Bloc opératoire</v>
      </c>
      <c r="P1747">
        <f>IF(AND(Contrats[[#This Row],[debut]]&lt;=Résultats!D$11,Contrats[[#This Row],[fin_imputee]]&gt;=Résultats!D$11),1,0)</f>
        <v>1</v>
      </c>
    </row>
    <row r="1748" spans="1:16" x14ac:dyDescent="0.35">
      <c r="A1748">
        <v>1746</v>
      </c>
      <c r="B1748" s="1">
        <v>37363</v>
      </c>
      <c r="C1748" s="1">
        <v>38003</v>
      </c>
      <c r="D1748" s="1">
        <f>IF(Contrats[[#This Row],[fin]]="",D$1, Contrats[[#This Row],[fin]])</f>
        <v>38003</v>
      </c>
      <c r="E1748" t="s">
        <v>13</v>
      </c>
      <c r="F1748">
        <v>1179</v>
      </c>
      <c r="G1748">
        <v>193</v>
      </c>
      <c r="H1748" t="s">
        <v>424</v>
      </c>
      <c r="I1748">
        <v>272</v>
      </c>
      <c r="J1748" t="s">
        <v>16</v>
      </c>
      <c r="K1748" t="s">
        <v>15</v>
      </c>
      <c r="L1748">
        <v>0</v>
      </c>
      <c r="M1748">
        <v>1</v>
      </c>
      <c r="N1748">
        <v>1</v>
      </c>
      <c r="O1748" t="str">
        <f>VLOOKUP(Contrats[[#This Row],[id_emploi]],Emplois[#All],3,0)</f>
        <v>Médical</v>
      </c>
      <c r="P1748">
        <f>IF(AND(Contrats[[#This Row],[debut]]&lt;=Résultats!D$11,Contrats[[#This Row],[fin_imputee]]&gt;=Résultats!D$11),1,0)</f>
        <v>0</v>
      </c>
    </row>
    <row r="1749" spans="1:16" x14ac:dyDescent="0.35">
      <c r="A1749">
        <v>1747</v>
      </c>
      <c r="B1749" s="1">
        <v>41994</v>
      </c>
      <c r="C1749" s="1">
        <v>42725</v>
      </c>
      <c r="D1749" s="1">
        <f>IF(Contrats[[#This Row],[fin]]="",D$1, Contrats[[#This Row],[fin]])</f>
        <v>42725</v>
      </c>
      <c r="E1749" t="s">
        <v>13</v>
      </c>
      <c r="F1749">
        <v>1180</v>
      </c>
      <c r="G1749">
        <v>210</v>
      </c>
      <c r="H1749" t="s">
        <v>426</v>
      </c>
      <c r="I1749">
        <v>302</v>
      </c>
      <c r="J1749" t="s">
        <v>16</v>
      </c>
      <c r="K1749" t="s">
        <v>15</v>
      </c>
      <c r="L1749">
        <v>1</v>
      </c>
      <c r="M1749">
        <v>0</v>
      </c>
      <c r="N1749">
        <v>1</v>
      </c>
      <c r="O1749" t="str">
        <f>VLOOKUP(Contrats[[#This Row],[id_emploi]],Emplois[#All],3,0)</f>
        <v>Soins infirmiers</v>
      </c>
      <c r="P1749">
        <f>IF(AND(Contrats[[#This Row],[debut]]&lt;=Résultats!D$11,Contrats[[#This Row],[fin_imputee]]&gt;=Résultats!D$11),1,0)</f>
        <v>0</v>
      </c>
    </row>
    <row r="1750" spans="1:16" x14ac:dyDescent="0.35">
      <c r="A1750">
        <v>1748</v>
      </c>
      <c r="B1750" s="1">
        <v>42781</v>
      </c>
      <c r="C1750" s="1">
        <v>43480</v>
      </c>
      <c r="D1750" s="1">
        <f>IF(Contrats[[#This Row],[fin]]="",D$1, Contrats[[#This Row],[fin]])</f>
        <v>43480</v>
      </c>
      <c r="E1750" t="s">
        <v>13</v>
      </c>
      <c r="F1750">
        <v>1180</v>
      </c>
      <c r="G1750">
        <v>256</v>
      </c>
      <c r="H1750" t="s">
        <v>423</v>
      </c>
      <c r="I1750">
        <v>359</v>
      </c>
      <c r="J1750" t="s">
        <v>16</v>
      </c>
      <c r="K1750" t="s">
        <v>15</v>
      </c>
      <c r="L1750">
        <v>1</v>
      </c>
      <c r="M1750">
        <v>0</v>
      </c>
      <c r="N1750">
        <v>1</v>
      </c>
      <c r="O1750" t="str">
        <f>VLOOKUP(Contrats[[#This Row],[id_emploi]],Emplois[#All],3,0)</f>
        <v>Soins infirmiers</v>
      </c>
      <c r="P1750">
        <f>IF(AND(Contrats[[#This Row],[debut]]&lt;=Résultats!D$11,Contrats[[#This Row],[fin_imputee]]&gt;=Résultats!D$11),1,0)</f>
        <v>0</v>
      </c>
    </row>
    <row r="1751" spans="1:16" x14ac:dyDescent="0.35">
      <c r="A1751">
        <v>1749</v>
      </c>
      <c r="B1751" s="1">
        <v>41622</v>
      </c>
      <c r="C1751" s="1">
        <v>41926</v>
      </c>
      <c r="D1751" s="1">
        <f>IF(Contrats[[#This Row],[fin]]="",D$1, Contrats[[#This Row],[fin]])</f>
        <v>41926</v>
      </c>
      <c r="E1751" t="s">
        <v>13</v>
      </c>
      <c r="F1751">
        <v>1181</v>
      </c>
      <c r="G1751">
        <v>286</v>
      </c>
      <c r="H1751" t="s">
        <v>424</v>
      </c>
      <c r="I1751">
        <v>402</v>
      </c>
      <c r="J1751" t="s">
        <v>16</v>
      </c>
      <c r="K1751" t="s">
        <v>15</v>
      </c>
      <c r="L1751">
        <v>1</v>
      </c>
      <c r="M1751">
        <v>0</v>
      </c>
      <c r="N1751">
        <v>1</v>
      </c>
      <c r="O1751" t="str">
        <f>VLOOKUP(Contrats[[#This Row],[id_emploi]],Emplois[#All],3,0)</f>
        <v>Administratif/médical</v>
      </c>
      <c r="P1751">
        <f>IF(AND(Contrats[[#This Row],[debut]]&lt;=Résultats!D$11,Contrats[[#This Row],[fin_imputee]]&gt;=Résultats!D$11),1,0)</f>
        <v>0</v>
      </c>
    </row>
    <row r="1752" spans="1:16" x14ac:dyDescent="0.35">
      <c r="A1752">
        <v>1750</v>
      </c>
      <c r="B1752" s="1">
        <v>41943</v>
      </c>
      <c r="C1752" s="1">
        <v>42124</v>
      </c>
      <c r="D1752" s="1">
        <f>IF(Contrats[[#This Row],[fin]]="",D$1, Contrats[[#This Row],[fin]])</f>
        <v>42124</v>
      </c>
      <c r="E1752" t="s">
        <v>13</v>
      </c>
      <c r="F1752">
        <v>1181</v>
      </c>
      <c r="G1752">
        <v>286</v>
      </c>
      <c r="H1752" t="s">
        <v>424</v>
      </c>
      <c r="I1752">
        <v>402</v>
      </c>
      <c r="J1752" t="s">
        <v>16</v>
      </c>
      <c r="K1752" t="s">
        <v>15</v>
      </c>
      <c r="L1752">
        <v>1</v>
      </c>
      <c r="M1752">
        <v>1</v>
      </c>
      <c r="N1752">
        <v>1</v>
      </c>
      <c r="O1752" t="str">
        <f>VLOOKUP(Contrats[[#This Row],[id_emploi]],Emplois[#All],3,0)</f>
        <v>Administratif/médical</v>
      </c>
      <c r="P1752">
        <f>IF(AND(Contrats[[#This Row],[debut]]&lt;=Résultats!D$11,Contrats[[#This Row],[fin_imputee]]&gt;=Résultats!D$11),1,0)</f>
        <v>0</v>
      </c>
    </row>
    <row r="1753" spans="1:16" x14ac:dyDescent="0.35">
      <c r="A1753">
        <v>1751</v>
      </c>
      <c r="B1753" s="1">
        <v>42146</v>
      </c>
      <c r="C1753" s="1">
        <v>42573</v>
      </c>
      <c r="D1753" s="1">
        <f>IF(Contrats[[#This Row],[fin]]="",D$1, Contrats[[#This Row],[fin]])</f>
        <v>42573</v>
      </c>
      <c r="E1753" t="s">
        <v>13</v>
      </c>
      <c r="F1753">
        <v>1181</v>
      </c>
      <c r="G1753">
        <v>286</v>
      </c>
      <c r="H1753" t="s">
        <v>426</v>
      </c>
      <c r="I1753">
        <v>402</v>
      </c>
      <c r="J1753" t="s">
        <v>16</v>
      </c>
      <c r="K1753" t="s">
        <v>15</v>
      </c>
      <c r="L1753">
        <v>0</v>
      </c>
      <c r="M1753">
        <v>1</v>
      </c>
      <c r="N1753">
        <v>1</v>
      </c>
      <c r="O1753" t="str">
        <f>VLOOKUP(Contrats[[#This Row],[id_emploi]],Emplois[#All],3,0)</f>
        <v>Administratif/médical</v>
      </c>
      <c r="P1753">
        <f>IF(AND(Contrats[[#This Row],[debut]]&lt;=Résultats!D$11,Contrats[[#This Row],[fin_imputee]]&gt;=Résultats!D$11),1,0)</f>
        <v>0</v>
      </c>
    </row>
    <row r="1754" spans="1:16" x14ac:dyDescent="0.35">
      <c r="A1754">
        <v>1752</v>
      </c>
      <c r="B1754" s="1">
        <v>37199</v>
      </c>
      <c r="C1754" s="1">
        <v>37411</v>
      </c>
      <c r="D1754" s="1">
        <f>IF(Contrats[[#This Row],[fin]]="",D$1, Contrats[[#This Row],[fin]])</f>
        <v>37411</v>
      </c>
      <c r="E1754" t="s">
        <v>13</v>
      </c>
      <c r="F1754">
        <v>1182</v>
      </c>
      <c r="G1754">
        <v>256</v>
      </c>
      <c r="H1754" t="s">
        <v>424</v>
      </c>
      <c r="I1754">
        <v>359</v>
      </c>
      <c r="J1754" t="s">
        <v>16</v>
      </c>
      <c r="K1754" t="s">
        <v>15</v>
      </c>
      <c r="L1754">
        <v>1</v>
      </c>
      <c r="M1754">
        <v>1</v>
      </c>
      <c r="N1754">
        <v>1</v>
      </c>
      <c r="O1754" t="str">
        <f>VLOOKUP(Contrats[[#This Row],[id_emploi]],Emplois[#All],3,0)</f>
        <v>Soins infirmiers</v>
      </c>
      <c r="P1754">
        <f>IF(AND(Contrats[[#This Row],[debut]]&lt;=Résultats!D$11,Contrats[[#This Row],[fin_imputee]]&gt;=Résultats!D$11),1,0)</f>
        <v>0</v>
      </c>
    </row>
    <row r="1755" spans="1:16" x14ac:dyDescent="0.35">
      <c r="A1755">
        <v>1753</v>
      </c>
      <c r="B1755" s="1">
        <v>37423</v>
      </c>
      <c r="C1755" s="1">
        <v>37576</v>
      </c>
      <c r="D1755" s="1">
        <f>IF(Contrats[[#This Row],[fin]]="",D$1, Contrats[[#This Row],[fin]])</f>
        <v>37576</v>
      </c>
      <c r="E1755" t="s">
        <v>17</v>
      </c>
      <c r="F1755">
        <v>1182</v>
      </c>
      <c r="G1755">
        <v>47</v>
      </c>
      <c r="H1755" t="s">
        <v>423</v>
      </c>
      <c r="I1755">
        <v>97</v>
      </c>
      <c r="J1755" t="s">
        <v>19</v>
      </c>
      <c r="K1755" t="s">
        <v>20</v>
      </c>
      <c r="L1755">
        <v>0</v>
      </c>
      <c r="M1755">
        <v>1</v>
      </c>
      <c r="N1755">
        <v>1</v>
      </c>
      <c r="O1755" t="str">
        <f>VLOOKUP(Contrats[[#This Row],[id_emploi]],Emplois[#All],3,0)</f>
        <v>Soins infirmiers</v>
      </c>
      <c r="P1755">
        <f>IF(AND(Contrats[[#This Row],[debut]]&lt;=Résultats!D$11,Contrats[[#This Row],[fin_imputee]]&gt;=Résultats!D$11),1,0)</f>
        <v>0</v>
      </c>
    </row>
    <row r="1756" spans="1:16" x14ac:dyDescent="0.35">
      <c r="A1756">
        <v>1754</v>
      </c>
      <c r="B1756" s="1">
        <v>37601</v>
      </c>
      <c r="C1756" s="1">
        <v>37966</v>
      </c>
      <c r="D1756" s="1">
        <f>IF(Contrats[[#This Row],[fin]]="",D$1, Contrats[[#This Row],[fin]])</f>
        <v>37966</v>
      </c>
      <c r="E1756" t="s">
        <v>17</v>
      </c>
      <c r="F1756">
        <v>1182</v>
      </c>
      <c r="G1756">
        <v>47</v>
      </c>
      <c r="H1756" t="s">
        <v>425</v>
      </c>
      <c r="I1756">
        <v>97</v>
      </c>
      <c r="J1756" t="s">
        <v>19</v>
      </c>
      <c r="K1756" t="s">
        <v>20</v>
      </c>
      <c r="L1756">
        <v>0</v>
      </c>
      <c r="M1756">
        <v>1</v>
      </c>
      <c r="N1756">
        <v>1</v>
      </c>
      <c r="O1756" t="str">
        <f>VLOOKUP(Contrats[[#This Row],[id_emploi]],Emplois[#All],3,0)</f>
        <v>Soins infirmiers</v>
      </c>
      <c r="P1756">
        <f>IF(AND(Contrats[[#This Row],[debut]]&lt;=Résultats!D$11,Contrats[[#This Row],[fin_imputee]]&gt;=Résultats!D$11),1,0)</f>
        <v>0</v>
      </c>
    </row>
    <row r="1757" spans="1:16" x14ac:dyDescent="0.35">
      <c r="A1757">
        <v>1755</v>
      </c>
      <c r="B1757" s="1">
        <v>37525</v>
      </c>
      <c r="C1757" s="1">
        <v>37828</v>
      </c>
      <c r="D1757" s="1">
        <f>IF(Contrats[[#This Row],[fin]]="",D$1, Contrats[[#This Row],[fin]])</f>
        <v>37828</v>
      </c>
      <c r="E1757" t="s">
        <v>13</v>
      </c>
      <c r="F1757">
        <v>1183</v>
      </c>
      <c r="G1757">
        <v>238</v>
      </c>
      <c r="H1757" t="s">
        <v>424</v>
      </c>
      <c r="I1757">
        <v>337</v>
      </c>
      <c r="J1757" t="s">
        <v>14</v>
      </c>
      <c r="K1757" t="s">
        <v>15</v>
      </c>
      <c r="L1757">
        <v>0</v>
      </c>
      <c r="M1757">
        <v>1</v>
      </c>
      <c r="N1757">
        <v>0</v>
      </c>
      <c r="O1757" t="str">
        <f>VLOOKUP(Contrats[[#This Row],[id_emploi]],Emplois[#All],3,0)</f>
        <v>Soins infirmiers</v>
      </c>
      <c r="P1757">
        <f>IF(AND(Contrats[[#This Row],[debut]]&lt;=Résultats!D$11,Contrats[[#This Row],[fin_imputee]]&gt;=Résultats!D$11),1,0)</f>
        <v>0</v>
      </c>
    </row>
    <row r="1758" spans="1:16" x14ac:dyDescent="0.35">
      <c r="A1758">
        <v>1756</v>
      </c>
      <c r="B1758" s="1">
        <v>37497</v>
      </c>
      <c r="C1758" s="1">
        <v>37923</v>
      </c>
      <c r="D1758" s="1">
        <f>IF(Contrats[[#This Row],[fin]]="",D$1, Contrats[[#This Row],[fin]])</f>
        <v>37923</v>
      </c>
      <c r="E1758" t="s">
        <v>13</v>
      </c>
      <c r="F1758">
        <v>1184</v>
      </c>
      <c r="G1758">
        <v>47</v>
      </c>
      <c r="H1758" t="s">
        <v>424</v>
      </c>
      <c r="I1758">
        <v>97</v>
      </c>
      <c r="J1758" t="s">
        <v>19</v>
      </c>
      <c r="K1758" t="s">
        <v>20</v>
      </c>
      <c r="L1758">
        <v>0</v>
      </c>
      <c r="M1758">
        <v>1</v>
      </c>
      <c r="N1758">
        <v>1</v>
      </c>
      <c r="O1758" t="str">
        <f>VLOOKUP(Contrats[[#This Row],[id_emploi]],Emplois[#All],3,0)</f>
        <v>Soins infirmiers</v>
      </c>
      <c r="P1758">
        <f>IF(AND(Contrats[[#This Row],[debut]]&lt;=Résultats!D$11,Contrats[[#This Row],[fin_imputee]]&gt;=Résultats!D$11),1,0)</f>
        <v>0</v>
      </c>
    </row>
    <row r="1759" spans="1:16" x14ac:dyDescent="0.35">
      <c r="A1759">
        <v>1757</v>
      </c>
      <c r="B1759" s="1">
        <v>37972</v>
      </c>
      <c r="C1759" s="1">
        <v>38155</v>
      </c>
      <c r="D1759" s="1">
        <f>IF(Contrats[[#This Row],[fin]]="",D$1, Contrats[[#This Row],[fin]])</f>
        <v>38155</v>
      </c>
      <c r="E1759" t="s">
        <v>17</v>
      </c>
      <c r="F1759">
        <v>1184</v>
      </c>
      <c r="G1759">
        <v>47</v>
      </c>
      <c r="H1759" t="s">
        <v>424</v>
      </c>
      <c r="I1759">
        <v>97</v>
      </c>
      <c r="J1759" t="s">
        <v>19</v>
      </c>
      <c r="K1759" t="s">
        <v>20</v>
      </c>
      <c r="L1759">
        <v>0</v>
      </c>
      <c r="M1759">
        <v>0</v>
      </c>
      <c r="N1759">
        <v>1</v>
      </c>
      <c r="O1759" t="str">
        <f>VLOOKUP(Contrats[[#This Row],[id_emploi]],Emplois[#All],3,0)</f>
        <v>Soins infirmiers</v>
      </c>
      <c r="P1759">
        <f>IF(AND(Contrats[[#This Row],[debut]]&lt;=Résultats!D$11,Contrats[[#This Row],[fin_imputee]]&gt;=Résultats!D$11),1,0)</f>
        <v>0</v>
      </c>
    </row>
    <row r="1760" spans="1:16" x14ac:dyDescent="0.35">
      <c r="A1760">
        <v>1758</v>
      </c>
      <c r="B1760" s="1">
        <v>37948</v>
      </c>
      <c r="C1760" s="1"/>
      <c r="D1760" s="1">
        <f>IF(Contrats[[#This Row],[fin]]="",D$1, Contrats[[#This Row],[fin]])</f>
        <v>45900</v>
      </c>
      <c r="E1760" t="s">
        <v>13</v>
      </c>
      <c r="F1760">
        <v>1185</v>
      </c>
      <c r="G1760">
        <v>101</v>
      </c>
      <c r="H1760" t="s">
        <v>424</v>
      </c>
      <c r="I1760">
        <v>161</v>
      </c>
      <c r="J1760" t="s">
        <v>16</v>
      </c>
      <c r="K1760" t="s">
        <v>15</v>
      </c>
      <c r="L1760">
        <v>0</v>
      </c>
      <c r="M1760">
        <v>0</v>
      </c>
      <c r="N1760">
        <v>1</v>
      </c>
      <c r="O1760" t="str">
        <f>VLOOKUP(Contrats[[#This Row],[id_emploi]],Emplois[#All],3,0)</f>
        <v>Administratif</v>
      </c>
      <c r="P1760">
        <f>IF(AND(Contrats[[#This Row],[debut]]&lt;=Résultats!D$11,Contrats[[#This Row],[fin_imputee]]&gt;=Résultats!D$11),1,0)</f>
        <v>1</v>
      </c>
    </row>
    <row r="1761" spans="1:16" x14ac:dyDescent="0.35">
      <c r="A1761">
        <v>1759</v>
      </c>
      <c r="B1761" s="1">
        <v>36583</v>
      </c>
      <c r="C1761" s="1"/>
      <c r="D1761" s="1">
        <f>IF(Contrats[[#This Row],[fin]]="",D$1, Contrats[[#This Row],[fin]])</f>
        <v>45900</v>
      </c>
      <c r="E1761" t="s">
        <v>13</v>
      </c>
      <c r="F1761">
        <v>1186</v>
      </c>
      <c r="G1761">
        <v>202</v>
      </c>
      <c r="H1761" t="s">
        <v>424</v>
      </c>
      <c r="I1761">
        <v>287</v>
      </c>
      <c r="J1761" t="s">
        <v>16</v>
      </c>
      <c r="K1761" t="s">
        <v>15</v>
      </c>
      <c r="L1761">
        <v>0</v>
      </c>
      <c r="M1761">
        <v>1</v>
      </c>
      <c r="N1761">
        <v>1</v>
      </c>
      <c r="O1761" t="str">
        <f>VLOOKUP(Contrats[[#This Row],[id_emploi]],Emplois[#All],3,0)</f>
        <v>Bloc opératoire</v>
      </c>
      <c r="P1761">
        <f>IF(AND(Contrats[[#This Row],[debut]]&lt;=Résultats!D$11,Contrats[[#This Row],[fin_imputee]]&gt;=Résultats!D$11),1,0)</f>
        <v>1</v>
      </c>
    </row>
    <row r="1762" spans="1:16" x14ac:dyDescent="0.35">
      <c r="A1762">
        <v>1760</v>
      </c>
      <c r="B1762" s="1">
        <v>43648</v>
      </c>
      <c r="C1762" s="1">
        <v>44106</v>
      </c>
      <c r="D1762" s="1">
        <f>IF(Contrats[[#This Row],[fin]]="",D$1, Contrats[[#This Row],[fin]])</f>
        <v>44106</v>
      </c>
      <c r="E1762" t="s">
        <v>21</v>
      </c>
      <c r="F1762">
        <v>1187</v>
      </c>
      <c r="G1762">
        <v>101</v>
      </c>
      <c r="H1762" t="s">
        <v>424</v>
      </c>
      <c r="I1762">
        <v>161</v>
      </c>
      <c r="J1762" t="s">
        <v>16</v>
      </c>
      <c r="K1762" t="s">
        <v>15</v>
      </c>
      <c r="L1762">
        <v>0</v>
      </c>
      <c r="M1762">
        <v>0</v>
      </c>
      <c r="N1762">
        <v>0</v>
      </c>
      <c r="O1762" t="str">
        <f>VLOOKUP(Contrats[[#This Row],[id_emploi]],Emplois[#All],3,0)</f>
        <v>Administratif</v>
      </c>
      <c r="P1762">
        <f>IF(AND(Contrats[[#This Row],[debut]]&lt;=Résultats!D$11,Contrats[[#This Row],[fin_imputee]]&gt;=Résultats!D$11),1,0)</f>
        <v>0</v>
      </c>
    </row>
    <row r="1763" spans="1:16" x14ac:dyDescent="0.35">
      <c r="A1763">
        <v>1761</v>
      </c>
      <c r="B1763" s="1">
        <v>44129</v>
      </c>
      <c r="C1763" s="1">
        <v>44798</v>
      </c>
      <c r="D1763" s="1">
        <f>IF(Contrats[[#This Row],[fin]]="",D$1, Contrats[[#This Row],[fin]])</f>
        <v>44798</v>
      </c>
      <c r="E1763" t="s">
        <v>13</v>
      </c>
      <c r="F1763">
        <v>1187</v>
      </c>
      <c r="G1763">
        <v>101</v>
      </c>
      <c r="H1763" t="s">
        <v>424</v>
      </c>
      <c r="I1763">
        <v>161</v>
      </c>
      <c r="J1763" t="s">
        <v>16</v>
      </c>
      <c r="K1763" t="s">
        <v>15</v>
      </c>
      <c r="L1763">
        <v>0</v>
      </c>
      <c r="M1763">
        <v>0</v>
      </c>
      <c r="N1763">
        <v>1</v>
      </c>
      <c r="O1763" t="str">
        <f>VLOOKUP(Contrats[[#This Row],[id_emploi]],Emplois[#All],3,0)</f>
        <v>Administratif</v>
      </c>
      <c r="P1763">
        <f>IF(AND(Contrats[[#This Row],[debut]]&lt;=Résultats!D$11,Contrats[[#This Row],[fin_imputee]]&gt;=Résultats!D$11),1,0)</f>
        <v>0</v>
      </c>
    </row>
    <row r="1764" spans="1:16" x14ac:dyDescent="0.35">
      <c r="A1764">
        <v>1762</v>
      </c>
      <c r="B1764" s="1">
        <v>39600</v>
      </c>
      <c r="C1764" s="1"/>
      <c r="D1764" s="1">
        <f>IF(Contrats[[#This Row],[fin]]="",D$1, Contrats[[#This Row],[fin]])</f>
        <v>45900</v>
      </c>
      <c r="E1764" t="s">
        <v>13</v>
      </c>
      <c r="F1764">
        <v>1188</v>
      </c>
      <c r="G1764">
        <v>21</v>
      </c>
      <c r="H1764" t="s">
        <v>424</v>
      </c>
      <c r="I1764">
        <v>51</v>
      </c>
      <c r="J1764" t="s">
        <v>18</v>
      </c>
      <c r="K1764" t="s">
        <v>18</v>
      </c>
      <c r="L1764">
        <v>1</v>
      </c>
      <c r="M1764">
        <v>0</v>
      </c>
      <c r="N1764">
        <v>1</v>
      </c>
      <c r="O1764" t="str">
        <f>VLOOKUP(Contrats[[#This Row],[id_emploi]],Emplois[#All],3,0)</f>
        <v>Médical</v>
      </c>
      <c r="P1764">
        <f>IF(AND(Contrats[[#This Row],[debut]]&lt;=Résultats!D$11,Contrats[[#This Row],[fin_imputee]]&gt;=Résultats!D$11),1,0)</f>
        <v>1</v>
      </c>
    </row>
    <row r="1765" spans="1:16" x14ac:dyDescent="0.35">
      <c r="A1765">
        <v>1763</v>
      </c>
      <c r="B1765" s="1">
        <v>36531</v>
      </c>
      <c r="C1765" s="1">
        <v>37140</v>
      </c>
      <c r="D1765" s="1">
        <f>IF(Contrats[[#This Row],[fin]]="",D$1, Contrats[[#This Row],[fin]])</f>
        <v>37140</v>
      </c>
      <c r="E1765" t="s">
        <v>13</v>
      </c>
      <c r="F1765">
        <v>1189</v>
      </c>
      <c r="G1765">
        <v>33</v>
      </c>
      <c r="H1765" t="s">
        <v>424</v>
      </c>
      <c r="I1765">
        <v>71</v>
      </c>
      <c r="J1765" t="s">
        <v>16</v>
      </c>
      <c r="K1765" t="s">
        <v>15</v>
      </c>
      <c r="L1765">
        <v>0</v>
      </c>
      <c r="M1765">
        <v>1</v>
      </c>
      <c r="N1765">
        <v>1</v>
      </c>
      <c r="O1765" t="str">
        <f>VLOOKUP(Contrats[[#This Row],[id_emploi]],Emplois[#All],3,0)</f>
        <v>Médical</v>
      </c>
      <c r="P1765">
        <f>IF(AND(Contrats[[#This Row],[debut]]&lt;=Résultats!D$11,Contrats[[#This Row],[fin_imputee]]&gt;=Résultats!D$11),1,0)</f>
        <v>0</v>
      </c>
    </row>
    <row r="1766" spans="1:16" x14ac:dyDescent="0.35">
      <c r="A1766">
        <v>1764</v>
      </c>
      <c r="B1766" s="1">
        <v>39711</v>
      </c>
      <c r="C1766" s="1">
        <v>40198</v>
      </c>
      <c r="D1766" s="1">
        <f>IF(Contrats[[#This Row],[fin]]="",D$1, Contrats[[#This Row],[fin]])</f>
        <v>40198</v>
      </c>
      <c r="E1766" t="s">
        <v>13</v>
      </c>
      <c r="F1766">
        <v>1190</v>
      </c>
      <c r="G1766">
        <v>262</v>
      </c>
      <c r="H1766" t="s">
        <v>424</v>
      </c>
      <c r="I1766">
        <v>366</v>
      </c>
      <c r="J1766" t="s">
        <v>14</v>
      </c>
      <c r="K1766" t="s">
        <v>15</v>
      </c>
      <c r="L1766">
        <v>0</v>
      </c>
      <c r="M1766">
        <v>0</v>
      </c>
      <c r="N1766">
        <v>0</v>
      </c>
      <c r="O1766" t="str">
        <f>VLOOKUP(Contrats[[#This Row],[id_emploi]],Emplois[#All],3,0)</f>
        <v>Bloc opératoire</v>
      </c>
      <c r="P1766">
        <f>IF(AND(Contrats[[#This Row],[debut]]&lt;=Résultats!D$11,Contrats[[#This Row],[fin_imputee]]&gt;=Résultats!D$11),1,0)</f>
        <v>0</v>
      </c>
    </row>
    <row r="1767" spans="1:16" x14ac:dyDescent="0.35">
      <c r="A1767">
        <v>1765</v>
      </c>
      <c r="B1767" s="1">
        <v>36845</v>
      </c>
      <c r="C1767" s="1">
        <v>37544</v>
      </c>
      <c r="D1767" s="1">
        <f>IF(Contrats[[#This Row],[fin]]="",D$1, Contrats[[#This Row],[fin]])</f>
        <v>37544</v>
      </c>
      <c r="E1767" t="s">
        <v>13</v>
      </c>
      <c r="F1767">
        <v>1191</v>
      </c>
      <c r="G1767">
        <v>28</v>
      </c>
      <c r="H1767" t="s">
        <v>424</v>
      </c>
      <c r="I1767">
        <v>61</v>
      </c>
      <c r="J1767" t="s">
        <v>16</v>
      </c>
      <c r="K1767" t="s">
        <v>15</v>
      </c>
      <c r="L1767">
        <v>1</v>
      </c>
      <c r="M1767">
        <v>0</v>
      </c>
      <c r="N1767">
        <v>1</v>
      </c>
      <c r="O1767" t="str">
        <f>VLOOKUP(Contrats[[#This Row],[id_emploi]],Emplois[#All],3,0)</f>
        <v>Médical</v>
      </c>
      <c r="P1767">
        <f>IF(AND(Contrats[[#This Row],[debut]]&lt;=Résultats!D$11,Contrats[[#This Row],[fin_imputee]]&gt;=Résultats!D$11),1,0)</f>
        <v>0</v>
      </c>
    </row>
    <row r="1768" spans="1:16" x14ac:dyDescent="0.35">
      <c r="A1768">
        <v>1766</v>
      </c>
      <c r="B1768" s="1">
        <v>37452</v>
      </c>
      <c r="C1768" s="1">
        <v>38092</v>
      </c>
      <c r="D1768" s="1">
        <f>IF(Contrats[[#This Row],[fin]]="",D$1, Contrats[[#This Row],[fin]])</f>
        <v>38092</v>
      </c>
      <c r="E1768" t="s">
        <v>13</v>
      </c>
      <c r="F1768">
        <v>1192</v>
      </c>
      <c r="G1768">
        <v>200</v>
      </c>
      <c r="H1768" t="s">
        <v>424</v>
      </c>
      <c r="I1768">
        <v>284</v>
      </c>
      <c r="J1768" t="s">
        <v>14</v>
      </c>
      <c r="K1768" t="s">
        <v>15</v>
      </c>
      <c r="L1768">
        <v>0</v>
      </c>
      <c r="M1768">
        <v>0</v>
      </c>
      <c r="N1768">
        <v>0</v>
      </c>
      <c r="O1768" t="str">
        <f>VLOOKUP(Contrats[[#This Row],[id_emploi]],Emplois[#All],3,0)</f>
        <v>Bloc opératoire</v>
      </c>
      <c r="P1768">
        <f>IF(AND(Contrats[[#This Row],[debut]]&lt;=Résultats!D$11,Contrats[[#This Row],[fin_imputee]]&gt;=Résultats!D$11),1,0)</f>
        <v>0</v>
      </c>
    </row>
    <row r="1769" spans="1:16" x14ac:dyDescent="0.35">
      <c r="A1769">
        <v>1767</v>
      </c>
      <c r="B1769" s="1">
        <v>38018</v>
      </c>
      <c r="C1769" s="1">
        <v>38718</v>
      </c>
      <c r="D1769" s="1">
        <f>IF(Contrats[[#This Row],[fin]]="",D$1, Contrats[[#This Row],[fin]])</f>
        <v>38718</v>
      </c>
      <c r="E1769" t="s">
        <v>21</v>
      </c>
      <c r="F1769">
        <v>1193</v>
      </c>
      <c r="G1769">
        <v>47</v>
      </c>
      <c r="H1769" t="s">
        <v>426</v>
      </c>
      <c r="I1769">
        <v>97</v>
      </c>
      <c r="J1769" t="s">
        <v>19</v>
      </c>
      <c r="K1769" t="s">
        <v>20</v>
      </c>
      <c r="L1769">
        <v>1</v>
      </c>
      <c r="M1769">
        <v>1</v>
      </c>
      <c r="N1769">
        <v>1</v>
      </c>
      <c r="O1769" t="str">
        <f>VLOOKUP(Contrats[[#This Row],[id_emploi]],Emplois[#All],3,0)</f>
        <v>Soins infirmiers</v>
      </c>
      <c r="P1769">
        <f>IF(AND(Contrats[[#This Row],[debut]]&lt;=Résultats!D$11,Contrats[[#This Row],[fin_imputee]]&gt;=Résultats!D$11),1,0)</f>
        <v>0</v>
      </c>
    </row>
    <row r="1770" spans="1:16" x14ac:dyDescent="0.35">
      <c r="A1770">
        <v>1768</v>
      </c>
      <c r="B1770" s="1">
        <v>43099</v>
      </c>
      <c r="C1770" s="1">
        <v>43373</v>
      </c>
      <c r="D1770" s="1">
        <f>IF(Contrats[[#This Row],[fin]]="",D$1, Contrats[[#This Row],[fin]])</f>
        <v>43373</v>
      </c>
      <c r="E1770" t="s">
        <v>13</v>
      </c>
      <c r="F1770">
        <v>1194</v>
      </c>
      <c r="G1770">
        <v>51</v>
      </c>
      <c r="H1770" t="s">
        <v>424</v>
      </c>
      <c r="I1770">
        <v>101</v>
      </c>
      <c r="J1770" t="s">
        <v>14</v>
      </c>
      <c r="K1770" t="s">
        <v>15</v>
      </c>
      <c r="L1770">
        <v>1</v>
      </c>
      <c r="M1770">
        <v>1</v>
      </c>
      <c r="N1770">
        <v>1</v>
      </c>
      <c r="O1770" t="str">
        <f>VLOOKUP(Contrats[[#This Row],[id_emploi]],Emplois[#All],3,0)</f>
        <v>Maïeutique</v>
      </c>
      <c r="P1770">
        <f>IF(AND(Contrats[[#This Row],[debut]]&lt;=Résultats!D$11,Contrats[[#This Row],[fin_imputee]]&gt;=Résultats!D$11),1,0)</f>
        <v>0</v>
      </c>
    </row>
    <row r="1771" spans="1:16" x14ac:dyDescent="0.35">
      <c r="A1771">
        <v>1769</v>
      </c>
      <c r="B1771" s="1">
        <v>37938</v>
      </c>
      <c r="C1771" s="1"/>
      <c r="D1771" s="1">
        <f>IF(Contrats[[#This Row],[fin]]="",D$1, Contrats[[#This Row],[fin]])</f>
        <v>45900</v>
      </c>
      <c r="E1771" t="s">
        <v>13</v>
      </c>
      <c r="F1771">
        <v>1195</v>
      </c>
      <c r="G1771">
        <v>169</v>
      </c>
      <c r="H1771" t="s">
        <v>424</v>
      </c>
      <c r="I1771">
        <v>237</v>
      </c>
      <c r="J1771" t="s">
        <v>16</v>
      </c>
      <c r="K1771" t="s">
        <v>15</v>
      </c>
      <c r="L1771">
        <v>1</v>
      </c>
      <c r="M1771">
        <v>1</v>
      </c>
      <c r="N1771">
        <v>1</v>
      </c>
      <c r="O1771" t="str">
        <f>VLOOKUP(Contrats[[#This Row],[id_emploi]],Emplois[#All],3,0)</f>
        <v>Logistique</v>
      </c>
      <c r="P1771">
        <f>IF(AND(Contrats[[#This Row],[debut]]&lt;=Résultats!D$11,Contrats[[#This Row],[fin_imputee]]&gt;=Résultats!D$11),1,0)</f>
        <v>1</v>
      </c>
    </row>
    <row r="1772" spans="1:16" x14ac:dyDescent="0.35">
      <c r="A1772">
        <v>1770</v>
      </c>
      <c r="B1772" s="1">
        <v>36526</v>
      </c>
      <c r="C1772" s="1">
        <v>36739</v>
      </c>
      <c r="D1772" s="1">
        <f>IF(Contrats[[#This Row],[fin]]="",D$1, Contrats[[#This Row],[fin]])</f>
        <v>36739</v>
      </c>
      <c r="E1772" t="s">
        <v>17</v>
      </c>
      <c r="F1772">
        <v>1196</v>
      </c>
      <c r="G1772">
        <v>136</v>
      </c>
      <c r="H1772" t="s">
        <v>424</v>
      </c>
      <c r="I1772">
        <v>196</v>
      </c>
      <c r="J1772" t="s">
        <v>14</v>
      </c>
      <c r="K1772" t="s">
        <v>15</v>
      </c>
      <c r="L1772">
        <v>1</v>
      </c>
      <c r="M1772">
        <v>0</v>
      </c>
      <c r="N1772">
        <v>1</v>
      </c>
      <c r="O1772" t="str">
        <f>VLOOKUP(Contrats[[#This Row],[id_emploi]],Emplois[#All],3,0)</f>
        <v>Hygiène/Hôtellerie</v>
      </c>
      <c r="P1772">
        <f>IF(AND(Contrats[[#This Row],[debut]]&lt;=Résultats!D$11,Contrats[[#This Row],[fin_imputee]]&gt;=Résultats!D$11),1,0)</f>
        <v>0</v>
      </c>
    </row>
    <row r="1773" spans="1:16" x14ac:dyDescent="0.35">
      <c r="A1773">
        <v>1771</v>
      </c>
      <c r="B1773" s="1">
        <v>37107</v>
      </c>
      <c r="C1773" s="1">
        <v>37625</v>
      </c>
      <c r="D1773" s="1">
        <f>IF(Contrats[[#This Row],[fin]]="",D$1, Contrats[[#This Row],[fin]])</f>
        <v>37625</v>
      </c>
      <c r="E1773" t="s">
        <v>13</v>
      </c>
      <c r="F1773">
        <v>1197</v>
      </c>
      <c r="G1773">
        <v>249</v>
      </c>
      <c r="H1773" t="s">
        <v>426</v>
      </c>
      <c r="I1773">
        <v>352</v>
      </c>
      <c r="J1773" t="s">
        <v>19</v>
      </c>
      <c r="K1773" t="s">
        <v>20</v>
      </c>
      <c r="L1773">
        <v>1</v>
      </c>
      <c r="M1773">
        <v>0</v>
      </c>
      <c r="N1773">
        <v>0</v>
      </c>
      <c r="O1773" t="str">
        <f>VLOOKUP(Contrats[[#This Row],[id_emploi]],Emplois[#All],3,0)</f>
        <v>Imagerie</v>
      </c>
      <c r="P1773">
        <f>IF(AND(Contrats[[#This Row],[debut]]&lt;=Résultats!D$11,Contrats[[#This Row],[fin_imputee]]&gt;=Résultats!D$11),1,0)</f>
        <v>0</v>
      </c>
    </row>
    <row r="1774" spans="1:16" x14ac:dyDescent="0.35">
      <c r="A1774">
        <v>1772</v>
      </c>
      <c r="B1774" s="1">
        <v>38574</v>
      </c>
      <c r="C1774" s="1">
        <v>38878</v>
      </c>
      <c r="D1774" s="1">
        <f>IF(Contrats[[#This Row],[fin]]="",D$1, Contrats[[#This Row],[fin]])</f>
        <v>38878</v>
      </c>
      <c r="E1774" t="s">
        <v>13</v>
      </c>
      <c r="F1774">
        <v>1198</v>
      </c>
      <c r="G1774">
        <v>48</v>
      </c>
      <c r="H1774" t="s">
        <v>427</v>
      </c>
      <c r="I1774">
        <v>98</v>
      </c>
      <c r="J1774" t="s">
        <v>19</v>
      </c>
      <c r="K1774" t="s">
        <v>20</v>
      </c>
      <c r="L1774">
        <v>0</v>
      </c>
      <c r="M1774">
        <v>0</v>
      </c>
      <c r="N1774">
        <v>1</v>
      </c>
      <c r="O1774" t="str">
        <f>VLOOKUP(Contrats[[#This Row],[id_emploi]],Emplois[#All],3,0)</f>
        <v>Soins infirmiers</v>
      </c>
      <c r="P1774">
        <f>IF(AND(Contrats[[#This Row],[debut]]&lt;=Résultats!D$11,Contrats[[#This Row],[fin_imputee]]&gt;=Résultats!D$11),1,0)</f>
        <v>0</v>
      </c>
    </row>
    <row r="1775" spans="1:16" x14ac:dyDescent="0.35">
      <c r="A1775">
        <v>1773</v>
      </c>
      <c r="B1775" s="1">
        <v>38894</v>
      </c>
      <c r="C1775" s="1">
        <v>38924</v>
      </c>
      <c r="D1775" s="1">
        <f>IF(Contrats[[#This Row],[fin]]="",D$1, Contrats[[#This Row],[fin]])</f>
        <v>38924</v>
      </c>
      <c r="E1775" t="s">
        <v>17</v>
      </c>
      <c r="F1775">
        <v>1198</v>
      </c>
      <c r="G1775">
        <v>48</v>
      </c>
      <c r="H1775" t="s">
        <v>424</v>
      </c>
      <c r="I1775">
        <v>98</v>
      </c>
      <c r="J1775" t="s">
        <v>19</v>
      </c>
      <c r="K1775" t="s">
        <v>20</v>
      </c>
      <c r="L1775">
        <v>0</v>
      </c>
      <c r="M1775">
        <v>0</v>
      </c>
      <c r="N1775">
        <v>1</v>
      </c>
      <c r="O1775" t="str">
        <f>VLOOKUP(Contrats[[#This Row],[id_emploi]],Emplois[#All],3,0)</f>
        <v>Soins infirmiers</v>
      </c>
      <c r="P1775">
        <f>IF(AND(Contrats[[#This Row],[debut]]&lt;=Résultats!D$11,Contrats[[#This Row],[fin_imputee]]&gt;=Résultats!D$11),1,0)</f>
        <v>0</v>
      </c>
    </row>
    <row r="1776" spans="1:16" x14ac:dyDescent="0.35">
      <c r="A1776">
        <v>1774</v>
      </c>
      <c r="B1776" s="1">
        <v>42725</v>
      </c>
      <c r="C1776" s="1">
        <v>42968</v>
      </c>
      <c r="D1776" s="1">
        <f>IF(Contrats[[#This Row],[fin]]="",D$1, Contrats[[#This Row],[fin]])</f>
        <v>42968</v>
      </c>
      <c r="E1776" t="s">
        <v>17</v>
      </c>
      <c r="F1776">
        <v>1199</v>
      </c>
      <c r="G1776">
        <v>202</v>
      </c>
      <c r="H1776" t="s">
        <v>423</v>
      </c>
      <c r="I1776">
        <v>287</v>
      </c>
      <c r="J1776" t="s">
        <v>16</v>
      </c>
      <c r="K1776" t="s">
        <v>15</v>
      </c>
      <c r="L1776">
        <v>1</v>
      </c>
      <c r="M1776">
        <v>0</v>
      </c>
      <c r="N1776">
        <v>0</v>
      </c>
      <c r="O1776" t="str">
        <f>VLOOKUP(Contrats[[#This Row],[id_emploi]],Emplois[#All],3,0)</f>
        <v>Bloc opératoire</v>
      </c>
      <c r="P1776">
        <f>IF(AND(Contrats[[#This Row],[debut]]&lt;=Résultats!D$11,Contrats[[#This Row],[fin_imputee]]&gt;=Résultats!D$11),1,0)</f>
        <v>0</v>
      </c>
    </row>
    <row r="1777" spans="1:16" x14ac:dyDescent="0.35">
      <c r="A1777">
        <v>1775</v>
      </c>
      <c r="B1777" s="1">
        <v>37307</v>
      </c>
      <c r="C1777" s="1"/>
      <c r="D1777" s="1">
        <f>IF(Contrats[[#This Row],[fin]]="",D$1, Contrats[[#This Row],[fin]])</f>
        <v>45900</v>
      </c>
      <c r="E1777" t="s">
        <v>13</v>
      </c>
      <c r="F1777">
        <v>1200</v>
      </c>
      <c r="G1777">
        <v>203</v>
      </c>
      <c r="H1777" t="s">
        <v>424</v>
      </c>
      <c r="I1777">
        <v>291</v>
      </c>
      <c r="J1777" t="s">
        <v>14</v>
      </c>
      <c r="K1777" t="s">
        <v>15</v>
      </c>
      <c r="L1777">
        <v>0</v>
      </c>
      <c r="M1777">
        <v>0</v>
      </c>
      <c r="N1777">
        <v>1</v>
      </c>
      <c r="O1777" t="str">
        <f>VLOOKUP(Contrats[[#This Row],[id_emploi]],Emplois[#All],3,0)</f>
        <v>Imagerie</v>
      </c>
      <c r="P1777">
        <f>IF(AND(Contrats[[#This Row],[debut]]&lt;=Résultats!D$11,Contrats[[#This Row],[fin_imputee]]&gt;=Résultats!D$11),1,0)</f>
        <v>1</v>
      </c>
    </row>
    <row r="1778" spans="1:16" x14ac:dyDescent="0.35">
      <c r="A1778">
        <v>1776</v>
      </c>
      <c r="B1778" s="1">
        <v>36857</v>
      </c>
      <c r="C1778" s="1">
        <v>37222</v>
      </c>
      <c r="D1778" s="1">
        <f>IF(Contrats[[#This Row],[fin]]="",D$1, Contrats[[#This Row],[fin]])</f>
        <v>37222</v>
      </c>
      <c r="E1778" t="s">
        <v>13</v>
      </c>
      <c r="F1778">
        <v>1201</v>
      </c>
      <c r="G1778">
        <v>49</v>
      </c>
      <c r="H1778" t="s">
        <v>426</v>
      </c>
      <c r="I1778">
        <v>99</v>
      </c>
      <c r="J1778" t="s">
        <v>14</v>
      </c>
      <c r="K1778" t="s">
        <v>15</v>
      </c>
      <c r="L1778">
        <v>0</v>
      </c>
      <c r="M1778">
        <v>0</v>
      </c>
      <c r="N1778">
        <v>1</v>
      </c>
      <c r="O1778" t="str">
        <f>VLOOKUP(Contrats[[#This Row],[id_emploi]],Emplois[#All],3,0)</f>
        <v>Soins infirmiers</v>
      </c>
      <c r="P1778">
        <f>IF(AND(Contrats[[#This Row],[debut]]&lt;=Résultats!D$11,Contrats[[#This Row],[fin_imputee]]&gt;=Résultats!D$11),1,0)</f>
        <v>0</v>
      </c>
    </row>
    <row r="1779" spans="1:16" x14ac:dyDescent="0.35">
      <c r="A1779">
        <v>1777</v>
      </c>
      <c r="B1779" s="1">
        <v>36836</v>
      </c>
      <c r="C1779" s="1">
        <v>37109</v>
      </c>
      <c r="D1779" s="1">
        <f>IF(Contrats[[#This Row],[fin]]="",D$1, Contrats[[#This Row],[fin]])</f>
        <v>37109</v>
      </c>
      <c r="E1779" t="s">
        <v>17</v>
      </c>
      <c r="F1779">
        <v>1202</v>
      </c>
      <c r="G1779">
        <v>210</v>
      </c>
      <c r="H1779" t="s">
        <v>424</v>
      </c>
      <c r="I1779">
        <v>302</v>
      </c>
      <c r="J1779" t="s">
        <v>16</v>
      </c>
      <c r="K1779" t="s">
        <v>15</v>
      </c>
      <c r="L1779">
        <v>0</v>
      </c>
      <c r="M1779">
        <v>0</v>
      </c>
      <c r="N1779">
        <v>0</v>
      </c>
      <c r="O1779" t="str">
        <f>VLOOKUP(Contrats[[#This Row],[id_emploi]],Emplois[#All],3,0)</f>
        <v>Soins infirmiers</v>
      </c>
      <c r="P1779">
        <f>IF(AND(Contrats[[#This Row],[debut]]&lt;=Résultats!D$11,Contrats[[#This Row],[fin_imputee]]&gt;=Résultats!D$11),1,0)</f>
        <v>0</v>
      </c>
    </row>
    <row r="1780" spans="1:16" x14ac:dyDescent="0.35">
      <c r="A1780">
        <v>1778</v>
      </c>
      <c r="B1780" s="1">
        <v>37117</v>
      </c>
      <c r="C1780" s="1">
        <v>37666</v>
      </c>
      <c r="D1780" s="1">
        <f>IF(Contrats[[#This Row],[fin]]="",D$1, Contrats[[#This Row],[fin]])</f>
        <v>37666</v>
      </c>
      <c r="E1780" t="s">
        <v>13</v>
      </c>
      <c r="F1780">
        <v>1202</v>
      </c>
      <c r="G1780">
        <v>299</v>
      </c>
      <c r="H1780" t="s">
        <v>427</v>
      </c>
      <c r="I1780">
        <v>416</v>
      </c>
      <c r="J1780" t="s">
        <v>14</v>
      </c>
      <c r="K1780" t="s">
        <v>15</v>
      </c>
      <c r="L1780">
        <v>0</v>
      </c>
      <c r="M1780">
        <v>0</v>
      </c>
      <c r="N1780">
        <v>1</v>
      </c>
      <c r="O1780" t="str">
        <f>VLOOKUP(Contrats[[#This Row],[id_emploi]],Emplois[#All],3,0)</f>
        <v>Soins infirmiers</v>
      </c>
      <c r="P1780">
        <f>IF(AND(Contrats[[#This Row],[debut]]&lt;=Résultats!D$11,Contrats[[#This Row],[fin_imputee]]&gt;=Résultats!D$11),1,0)</f>
        <v>0</v>
      </c>
    </row>
    <row r="1781" spans="1:16" x14ac:dyDescent="0.35">
      <c r="A1781">
        <v>1779</v>
      </c>
      <c r="B1781" s="1">
        <v>37689</v>
      </c>
      <c r="C1781" s="1"/>
      <c r="D1781" s="1">
        <f>IF(Contrats[[#This Row],[fin]]="",D$1, Contrats[[#This Row],[fin]])</f>
        <v>45900</v>
      </c>
      <c r="E1781" t="s">
        <v>13</v>
      </c>
      <c r="F1781">
        <v>1202</v>
      </c>
      <c r="G1781">
        <v>45</v>
      </c>
      <c r="H1781" t="s">
        <v>424</v>
      </c>
      <c r="I1781">
        <v>92</v>
      </c>
      <c r="J1781" t="s">
        <v>16</v>
      </c>
      <c r="K1781" t="s">
        <v>15</v>
      </c>
      <c r="L1781">
        <v>0</v>
      </c>
      <c r="M1781">
        <v>1</v>
      </c>
      <c r="N1781">
        <v>1</v>
      </c>
      <c r="O1781" t="str">
        <f>VLOOKUP(Contrats[[#This Row],[id_emploi]],Emplois[#All],3,0)</f>
        <v>Bloc opératoire</v>
      </c>
      <c r="P1781">
        <f>IF(AND(Contrats[[#This Row],[debut]]&lt;=Résultats!D$11,Contrats[[#This Row],[fin_imputee]]&gt;=Résultats!D$11),1,0)</f>
        <v>1</v>
      </c>
    </row>
    <row r="1782" spans="1:16" x14ac:dyDescent="0.35">
      <c r="A1782">
        <v>1780</v>
      </c>
      <c r="B1782" s="1">
        <v>42572</v>
      </c>
      <c r="C1782" s="1">
        <v>43241</v>
      </c>
      <c r="D1782" s="1">
        <f>IF(Contrats[[#This Row],[fin]]="",D$1, Contrats[[#This Row],[fin]])</f>
        <v>43241</v>
      </c>
      <c r="E1782" t="s">
        <v>13</v>
      </c>
      <c r="F1782">
        <v>1203</v>
      </c>
      <c r="G1782">
        <v>205</v>
      </c>
      <c r="H1782" t="s">
        <v>424</v>
      </c>
      <c r="I1782">
        <v>294</v>
      </c>
      <c r="J1782" t="s">
        <v>16</v>
      </c>
      <c r="K1782" t="s">
        <v>15</v>
      </c>
      <c r="L1782">
        <v>0</v>
      </c>
      <c r="M1782">
        <v>1</v>
      </c>
      <c r="N1782">
        <v>1</v>
      </c>
      <c r="O1782" t="str">
        <f>VLOOKUP(Contrats[[#This Row],[id_emploi]],Emplois[#All],3,0)</f>
        <v>Soins infirmiers</v>
      </c>
      <c r="P1782">
        <f>IF(AND(Contrats[[#This Row],[debut]]&lt;=Résultats!D$11,Contrats[[#This Row],[fin_imputee]]&gt;=Résultats!D$11),1,0)</f>
        <v>0</v>
      </c>
    </row>
    <row r="1783" spans="1:16" x14ac:dyDescent="0.35">
      <c r="A1783">
        <v>1781</v>
      </c>
      <c r="B1783" s="1">
        <v>43243</v>
      </c>
      <c r="C1783" s="1">
        <v>43427</v>
      </c>
      <c r="D1783" s="1">
        <f>IF(Contrats[[#This Row],[fin]]="",D$1, Contrats[[#This Row],[fin]])</f>
        <v>43427</v>
      </c>
      <c r="E1783" t="s">
        <v>13</v>
      </c>
      <c r="F1783">
        <v>1203</v>
      </c>
      <c r="G1783">
        <v>205</v>
      </c>
      <c r="H1783" t="s">
        <v>424</v>
      </c>
      <c r="I1783">
        <v>294</v>
      </c>
      <c r="J1783" t="s">
        <v>16</v>
      </c>
      <c r="K1783" t="s">
        <v>15</v>
      </c>
      <c r="L1783">
        <v>0</v>
      </c>
      <c r="M1783">
        <v>1</v>
      </c>
      <c r="N1783">
        <v>1</v>
      </c>
      <c r="O1783" t="str">
        <f>VLOOKUP(Contrats[[#This Row],[id_emploi]],Emplois[#All],3,0)</f>
        <v>Soins infirmiers</v>
      </c>
      <c r="P1783">
        <f>IF(AND(Contrats[[#This Row],[debut]]&lt;=Résultats!D$11,Contrats[[#This Row],[fin_imputee]]&gt;=Résultats!D$11),1,0)</f>
        <v>0</v>
      </c>
    </row>
    <row r="1784" spans="1:16" x14ac:dyDescent="0.35">
      <c r="A1784">
        <v>1782</v>
      </c>
      <c r="B1784" s="1">
        <v>37168</v>
      </c>
      <c r="C1784" s="1">
        <v>37715</v>
      </c>
      <c r="D1784" s="1">
        <f>IF(Contrats[[#This Row],[fin]]="",D$1, Contrats[[#This Row],[fin]])</f>
        <v>37715</v>
      </c>
      <c r="E1784" t="s">
        <v>13</v>
      </c>
      <c r="F1784">
        <v>1204</v>
      </c>
      <c r="G1784">
        <v>284</v>
      </c>
      <c r="H1784" t="s">
        <v>424</v>
      </c>
      <c r="I1784">
        <v>399</v>
      </c>
      <c r="J1784" t="s">
        <v>16</v>
      </c>
      <c r="K1784" t="s">
        <v>15</v>
      </c>
      <c r="L1784">
        <v>0</v>
      </c>
      <c r="M1784">
        <v>0</v>
      </c>
      <c r="N1784">
        <v>1</v>
      </c>
      <c r="O1784" t="str">
        <f>VLOOKUP(Contrats[[#This Row],[id_emploi]],Emplois[#All],3,0)</f>
        <v>Médical</v>
      </c>
      <c r="P1784">
        <f>IF(AND(Contrats[[#This Row],[debut]]&lt;=Résultats!D$11,Contrats[[#This Row],[fin_imputee]]&gt;=Résultats!D$11),1,0)</f>
        <v>0</v>
      </c>
    </row>
    <row r="1785" spans="1:16" x14ac:dyDescent="0.35">
      <c r="A1785">
        <v>1783</v>
      </c>
      <c r="B1785" s="1">
        <v>37767</v>
      </c>
      <c r="C1785" s="1"/>
      <c r="D1785" s="1">
        <f>IF(Contrats[[#This Row],[fin]]="",D$1, Contrats[[#This Row],[fin]])</f>
        <v>45900</v>
      </c>
      <c r="E1785" t="s">
        <v>13</v>
      </c>
      <c r="F1785">
        <v>1204</v>
      </c>
      <c r="G1785">
        <v>34</v>
      </c>
      <c r="H1785" t="s">
        <v>423</v>
      </c>
      <c r="I1785">
        <v>73</v>
      </c>
      <c r="J1785" t="s">
        <v>16</v>
      </c>
      <c r="K1785" t="s">
        <v>15</v>
      </c>
      <c r="L1785">
        <v>0</v>
      </c>
      <c r="M1785">
        <v>1</v>
      </c>
      <c r="N1785">
        <v>1</v>
      </c>
      <c r="O1785" t="str">
        <f>VLOOKUP(Contrats[[#This Row],[id_emploi]],Emplois[#All],3,0)</f>
        <v>Médical</v>
      </c>
      <c r="P1785">
        <f>IF(AND(Contrats[[#This Row],[debut]]&lt;=Résultats!D$11,Contrats[[#This Row],[fin_imputee]]&gt;=Résultats!D$11),1,0)</f>
        <v>1</v>
      </c>
    </row>
    <row r="1786" spans="1:16" x14ac:dyDescent="0.35">
      <c r="A1786">
        <v>1784</v>
      </c>
      <c r="B1786" s="1">
        <v>36616</v>
      </c>
      <c r="C1786" s="1">
        <v>37072</v>
      </c>
      <c r="D1786" s="1">
        <f>IF(Contrats[[#This Row],[fin]]="",D$1, Contrats[[#This Row],[fin]])</f>
        <v>37072</v>
      </c>
      <c r="E1786" t="s">
        <v>13</v>
      </c>
      <c r="F1786">
        <v>1205</v>
      </c>
      <c r="G1786">
        <v>127</v>
      </c>
      <c r="H1786" t="s">
        <v>423</v>
      </c>
      <c r="I1786">
        <v>187</v>
      </c>
      <c r="J1786" t="s">
        <v>16</v>
      </c>
      <c r="K1786" t="s">
        <v>15</v>
      </c>
      <c r="L1786">
        <v>0</v>
      </c>
      <c r="M1786">
        <v>1</v>
      </c>
      <c r="N1786">
        <v>1</v>
      </c>
      <c r="O1786" t="str">
        <f>VLOOKUP(Contrats[[#This Row],[id_emploi]],Emplois[#All],3,0)</f>
        <v>Recherche</v>
      </c>
      <c r="P1786">
        <f>IF(AND(Contrats[[#This Row],[debut]]&lt;=Résultats!D$11,Contrats[[#This Row],[fin_imputee]]&gt;=Résultats!D$11),1,0)</f>
        <v>0</v>
      </c>
    </row>
    <row r="1787" spans="1:16" x14ac:dyDescent="0.35">
      <c r="A1787">
        <v>1785</v>
      </c>
      <c r="B1787" s="1">
        <v>37108</v>
      </c>
      <c r="C1787" s="1">
        <v>37504</v>
      </c>
      <c r="D1787" s="1">
        <f>IF(Contrats[[#This Row],[fin]]="",D$1, Contrats[[#This Row],[fin]])</f>
        <v>37504</v>
      </c>
      <c r="E1787" t="s">
        <v>13</v>
      </c>
      <c r="F1787">
        <v>1205</v>
      </c>
      <c r="G1787">
        <v>47</v>
      </c>
      <c r="H1787" t="s">
        <v>423</v>
      </c>
      <c r="I1787">
        <v>97</v>
      </c>
      <c r="J1787" t="s">
        <v>19</v>
      </c>
      <c r="K1787" t="s">
        <v>20</v>
      </c>
      <c r="L1787">
        <v>0</v>
      </c>
      <c r="M1787">
        <v>1</v>
      </c>
      <c r="N1787">
        <v>1</v>
      </c>
      <c r="O1787" t="str">
        <f>VLOOKUP(Contrats[[#This Row],[id_emploi]],Emplois[#All],3,0)</f>
        <v>Soins infirmiers</v>
      </c>
      <c r="P1787">
        <f>IF(AND(Contrats[[#This Row],[debut]]&lt;=Résultats!D$11,Contrats[[#This Row],[fin_imputee]]&gt;=Résultats!D$11),1,0)</f>
        <v>0</v>
      </c>
    </row>
    <row r="1788" spans="1:16" x14ac:dyDescent="0.35">
      <c r="A1788">
        <v>1786</v>
      </c>
      <c r="B1788" s="1">
        <v>37559</v>
      </c>
      <c r="C1788" s="1">
        <v>37802</v>
      </c>
      <c r="D1788" s="1">
        <f>IF(Contrats[[#This Row],[fin]]="",D$1, Contrats[[#This Row],[fin]])</f>
        <v>37802</v>
      </c>
      <c r="E1788" t="s">
        <v>17</v>
      </c>
      <c r="F1788">
        <v>1205</v>
      </c>
      <c r="G1788">
        <v>221</v>
      </c>
      <c r="H1788" t="s">
        <v>423</v>
      </c>
      <c r="I1788">
        <v>318</v>
      </c>
      <c r="J1788" t="s">
        <v>14</v>
      </c>
      <c r="K1788" t="s">
        <v>15</v>
      </c>
      <c r="L1788">
        <v>0</v>
      </c>
      <c r="M1788">
        <v>1</v>
      </c>
      <c r="N1788">
        <v>1</v>
      </c>
      <c r="O1788" t="str">
        <f>VLOOKUP(Contrats[[#This Row],[id_emploi]],Emplois[#All],3,0)</f>
        <v>Soins infirmiers</v>
      </c>
      <c r="P1788">
        <f>IF(AND(Contrats[[#This Row],[debut]]&lt;=Résultats!D$11,Contrats[[#This Row],[fin_imputee]]&gt;=Résultats!D$11),1,0)</f>
        <v>0</v>
      </c>
    </row>
    <row r="1789" spans="1:16" x14ac:dyDescent="0.35">
      <c r="A1789">
        <v>1787</v>
      </c>
      <c r="B1789" s="1">
        <v>36750</v>
      </c>
      <c r="C1789" s="1"/>
      <c r="D1789" s="1">
        <f>IF(Contrats[[#This Row],[fin]]="",D$1, Contrats[[#This Row],[fin]])</f>
        <v>45900</v>
      </c>
      <c r="E1789" t="s">
        <v>13</v>
      </c>
      <c r="F1789">
        <v>1206</v>
      </c>
      <c r="G1789">
        <v>144</v>
      </c>
      <c r="H1789" t="s">
        <v>424</v>
      </c>
      <c r="I1789">
        <v>204</v>
      </c>
      <c r="J1789" t="s">
        <v>16</v>
      </c>
      <c r="K1789" t="s">
        <v>15</v>
      </c>
      <c r="L1789">
        <v>0</v>
      </c>
      <c r="M1789">
        <v>0</v>
      </c>
      <c r="N1789">
        <v>1</v>
      </c>
      <c r="O1789" t="str">
        <f>VLOOKUP(Contrats[[#This Row],[id_emploi]],Emplois[#All],3,0)</f>
        <v>Logistique</v>
      </c>
      <c r="P1789">
        <f>IF(AND(Contrats[[#This Row],[debut]]&lt;=Résultats!D$11,Contrats[[#This Row],[fin_imputee]]&gt;=Résultats!D$11),1,0)</f>
        <v>1</v>
      </c>
    </row>
    <row r="1790" spans="1:16" x14ac:dyDescent="0.35">
      <c r="A1790">
        <v>1788</v>
      </c>
      <c r="B1790" s="1">
        <v>37398</v>
      </c>
      <c r="C1790" s="1">
        <v>37733</v>
      </c>
      <c r="D1790" s="1">
        <f>IF(Contrats[[#This Row],[fin]]="",D$1, Contrats[[#This Row],[fin]])</f>
        <v>37733</v>
      </c>
      <c r="E1790" t="s">
        <v>13</v>
      </c>
      <c r="F1790">
        <v>1207</v>
      </c>
      <c r="G1790">
        <v>265</v>
      </c>
      <c r="H1790" t="s">
        <v>424</v>
      </c>
      <c r="I1790">
        <v>373</v>
      </c>
      <c r="J1790" t="s">
        <v>19</v>
      </c>
      <c r="K1790" t="s">
        <v>20</v>
      </c>
      <c r="L1790">
        <v>0</v>
      </c>
      <c r="M1790">
        <v>0</v>
      </c>
      <c r="N1790">
        <v>1</v>
      </c>
      <c r="O1790" t="str">
        <f>VLOOKUP(Contrats[[#This Row],[id_emploi]],Emplois[#All],3,0)</f>
        <v>Administratif</v>
      </c>
      <c r="P1790">
        <f>IF(AND(Contrats[[#This Row],[debut]]&lt;=Résultats!D$11,Contrats[[#This Row],[fin_imputee]]&gt;=Résultats!D$11),1,0)</f>
        <v>0</v>
      </c>
    </row>
    <row r="1791" spans="1:16" x14ac:dyDescent="0.35">
      <c r="A1791">
        <v>1789</v>
      </c>
      <c r="B1791" s="1">
        <v>37774</v>
      </c>
      <c r="C1791" s="1">
        <v>38293</v>
      </c>
      <c r="D1791" s="1">
        <f>IF(Contrats[[#This Row],[fin]]="",D$1, Contrats[[#This Row],[fin]])</f>
        <v>38293</v>
      </c>
      <c r="E1791" t="s">
        <v>13</v>
      </c>
      <c r="F1791">
        <v>1207</v>
      </c>
      <c r="G1791">
        <v>265</v>
      </c>
      <c r="H1791" t="s">
        <v>424</v>
      </c>
      <c r="I1791">
        <v>373</v>
      </c>
      <c r="J1791" t="s">
        <v>19</v>
      </c>
      <c r="K1791" t="s">
        <v>20</v>
      </c>
      <c r="L1791">
        <v>1</v>
      </c>
      <c r="M1791">
        <v>1</v>
      </c>
      <c r="N1791">
        <v>1</v>
      </c>
      <c r="O1791" t="str">
        <f>VLOOKUP(Contrats[[#This Row],[id_emploi]],Emplois[#All],3,0)</f>
        <v>Administratif</v>
      </c>
      <c r="P1791">
        <f>IF(AND(Contrats[[#This Row],[debut]]&lt;=Résultats!D$11,Contrats[[#This Row],[fin_imputee]]&gt;=Résultats!D$11),1,0)</f>
        <v>0</v>
      </c>
    </row>
    <row r="1792" spans="1:16" x14ac:dyDescent="0.35">
      <c r="A1792">
        <v>1790</v>
      </c>
      <c r="B1792" s="1">
        <v>41162</v>
      </c>
      <c r="C1792" s="1">
        <v>41680</v>
      </c>
      <c r="D1792" s="1">
        <f>IF(Contrats[[#This Row],[fin]]="",D$1, Contrats[[#This Row],[fin]])</f>
        <v>41680</v>
      </c>
      <c r="E1792" t="s">
        <v>13</v>
      </c>
      <c r="F1792">
        <v>1208</v>
      </c>
      <c r="G1792">
        <v>2</v>
      </c>
      <c r="H1792" t="s">
        <v>424</v>
      </c>
      <c r="I1792">
        <v>3</v>
      </c>
      <c r="J1792" t="s">
        <v>14</v>
      </c>
      <c r="K1792" t="s">
        <v>15</v>
      </c>
      <c r="L1792">
        <v>0</v>
      </c>
      <c r="M1792">
        <v>0</v>
      </c>
      <c r="N1792">
        <v>1</v>
      </c>
      <c r="O1792" t="str">
        <f>VLOOKUP(Contrats[[#This Row],[id_emploi]],Emplois[#All],3,0)</f>
        <v>Médical</v>
      </c>
      <c r="P1792">
        <f>IF(AND(Contrats[[#This Row],[debut]]&lt;=Résultats!D$11,Contrats[[#This Row],[fin_imputee]]&gt;=Résultats!D$11),1,0)</f>
        <v>0</v>
      </c>
    </row>
    <row r="1793" spans="1:16" x14ac:dyDescent="0.35">
      <c r="A1793">
        <v>1791</v>
      </c>
      <c r="B1793" s="1">
        <v>41690</v>
      </c>
      <c r="C1793" s="1">
        <v>42083</v>
      </c>
      <c r="D1793" s="1">
        <f>IF(Contrats[[#This Row],[fin]]="",D$1, Contrats[[#This Row],[fin]])</f>
        <v>42083</v>
      </c>
      <c r="E1793" t="s">
        <v>13</v>
      </c>
      <c r="F1793">
        <v>1208</v>
      </c>
      <c r="G1793">
        <v>2</v>
      </c>
      <c r="H1793" t="s">
        <v>424</v>
      </c>
      <c r="I1793">
        <v>3</v>
      </c>
      <c r="J1793" t="s">
        <v>14</v>
      </c>
      <c r="K1793" t="s">
        <v>15</v>
      </c>
      <c r="L1793">
        <v>1</v>
      </c>
      <c r="M1793">
        <v>1</v>
      </c>
      <c r="N1793">
        <v>1</v>
      </c>
      <c r="O1793" t="str">
        <f>VLOOKUP(Contrats[[#This Row],[id_emploi]],Emplois[#All],3,0)</f>
        <v>Médical</v>
      </c>
      <c r="P1793">
        <f>IF(AND(Contrats[[#This Row],[debut]]&lt;=Résultats!D$11,Contrats[[#This Row],[fin_imputee]]&gt;=Résultats!D$11),1,0)</f>
        <v>0</v>
      </c>
    </row>
    <row r="1794" spans="1:16" x14ac:dyDescent="0.35">
      <c r="A1794">
        <v>1792</v>
      </c>
      <c r="B1794" s="1">
        <v>43434</v>
      </c>
      <c r="C1794" s="1">
        <v>43615</v>
      </c>
      <c r="D1794" s="1">
        <f>IF(Contrats[[#This Row],[fin]]="",D$1, Contrats[[#This Row],[fin]])</f>
        <v>43615</v>
      </c>
      <c r="E1794" t="s">
        <v>13</v>
      </c>
      <c r="F1794">
        <v>1209</v>
      </c>
      <c r="G1794">
        <v>126</v>
      </c>
      <c r="H1794" t="s">
        <v>423</v>
      </c>
      <c r="I1794">
        <v>186</v>
      </c>
      <c r="J1794" t="s">
        <v>19</v>
      </c>
      <c r="K1794" t="s">
        <v>20</v>
      </c>
      <c r="L1794">
        <v>1</v>
      </c>
      <c r="M1794">
        <v>1</v>
      </c>
      <c r="N1794">
        <v>1</v>
      </c>
      <c r="O1794" t="str">
        <f>VLOOKUP(Contrats[[#This Row],[id_emploi]],Emplois[#All],3,0)</f>
        <v>Recherche</v>
      </c>
      <c r="P1794">
        <f>IF(AND(Contrats[[#This Row],[debut]]&lt;=Résultats!D$11,Contrats[[#This Row],[fin_imputee]]&gt;=Résultats!D$11),1,0)</f>
        <v>0</v>
      </c>
    </row>
    <row r="1795" spans="1:16" x14ac:dyDescent="0.35">
      <c r="A1795">
        <v>1793</v>
      </c>
      <c r="B1795" s="1">
        <v>40728</v>
      </c>
      <c r="C1795" s="1">
        <v>41125</v>
      </c>
      <c r="D1795" s="1">
        <f>IF(Contrats[[#This Row],[fin]]="",D$1, Contrats[[#This Row],[fin]])</f>
        <v>41125</v>
      </c>
      <c r="E1795" t="s">
        <v>13</v>
      </c>
      <c r="F1795">
        <v>1210</v>
      </c>
      <c r="G1795">
        <v>50</v>
      </c>
      <c r="H1795" t="s">
        <v>424</v>
      </c>
      <c r="I1795">
        <v>100</v>
      </c>
      <c r="J1795" t="s">
        <v>14</v>
      </c>
      <c r="K1795" t="s">
        <v>15</v>
      </c>
      <c r="L1795">
        <v>0</v>
      </c>
      <c r="M1795">
        <v>0</v>
      </c>
      <c r="N1795">
        <v>1</v>
      </c>
      <c r="O1795" t="str">
        <f>VLOOKUP(Contrats[[#This Row],[id_emploi]],Emplois[#All],3,0)</f>
        <v>Pédiatrie/néonat</v>
      </c>
      <c r="P1795">
        <f>IF(AND(Contrats[[#This Row],[debut]]&lt;=Résultats!D$11,Contrats[[#This Row],[fin_imputee]]&gt;=Résultats!D$11),1,0)</f>
        <v>0</v>
      </c>
    </row>
    <row r="1796" spans="1:16" x14ac:dyDescent="0.35">
      <c r="A1796">
        <v>1794</v>
      </c>
      <c r="B1796" s="1">
        <v>37550</v>
      </c>
      <c r="C1796" s="1">
        <v>37611</v>
      </c>
      <c r="D1796" s="1">
        <f>IF(Contrats[[#This Row],[fin]]="",D$1, Contrats[[#This Row],[fin]])</f>
        <v>37611</v>
      </c>
      <c r="E1796" t="s">
        <v>17</v>
      </c>
      <c r="F1796">
        <v>1211</v>
      </c>
      <c r="G1796">
        <v>285</v>
      </c>
      <c r="H1796" t="s">
        <v>424</v>
      </c>
      <c r="I1796">
        <v>401</v>
      </c>
      <c r="J1796" t="s">
        <v>14</v>
      </c>
      <c r="K1796" t="s">
        <v>15</v>
      </c>
      <c r="L1796">
        <v>0</v>
      </c>
      <c r="M1796">
        <v>0</v>
      </c>
      <c r="N1796">
        <v>1</v>
      </c>
      <c r="O1796" t="str">
        <f>VLOOKUP(Contrats[[#This Row],[id_emploi]],Emplois[#All],3,0)</f>
        <v>Soins infirmiers</v>
      </c>
      <c r="P1796">
        <f>IF(AND(Contrats[[#This Row],[debut]]&lt;=Résultats!D$11,Contrats[[#This Row],[fin_imputee]]&gt;=Résultats!D$11),1,0)</f>
        <v>0</v>
      </c>
    </row>
    <row r="1797" spans="1:16" x14ac:dyDescent="0.35">
      <c r="A1797">
        <v>1795</v>
      </c>
      <c r="B1797" s="1">
        <v>37658</v>
      </c>
      <c r="C1797" s="1">
        <v>37900</v>
      </c>
      <c r="D1797" s="1">
        <f>IF(Contrats[[#This Row],[fin]]="",D$1, Contrats[[#This Row],[fin]])</f>
        <v>37900</v>
      </c>
      <c r="E1797" t="s">
        <v>17</v>
      </c>
      <c r="F1797">
        <v>1211</v>
      </c>
      <c r="G1797">
        <v>285</v>
      </c>
      <c r="H1797" t="s">
        <v>424</v>
      </c>
      <c r="I1797">
        <v>400</v>
      </c>
      <c r="J1797" t="s">
        <v>16</v>
      </c>
      <c r="K1797" t="s">
        <v>15</v>
      </c>
      <c r="L1797">
        <v>0</v>
      </c>
      <c r="M1797">
        <v>1</v>
      </c>
      <c r="N1797">
        <v>1</v>
      </c>
      <c r="O1797" t="str">
        <f>VLOOKUP(Contrats[[#This Row],[id_emploi]],Emplois[#All],3,0)</f>
        <v>Soins infirmiers</v>
      </c>
      <c r="P1797">
        <f>IF(AND(Contrats[[#This Row],[debut]]&lt;=Résultats!D$11,Contrats[[#This Row],[fin_imputee]]&gt;=Résultats!D$11),1,0)</f>
        <v>0</v>
      </c>
    </row>
    <row r="1798" spans="1:16" x14ac:dyDescent="0.35">
      <c r="A1798">
        <v>1796</v>
      </c>
      <c r="B1798" s="1">
        <v>37949</v>
      </c>
      <c r="C1798" s="1"/>
      <c r="D1798" s="1">
        <f>IF(Contrats[[#This Row],[fin]]="",D$1, Contrats[[#This Row],[fin]])</f>
        <v>45900</v>
      </c>
      <c r="E1798" t="s">
        <v>13</v>
      </c>
      <c r="F1798">
        <v>1211</v>
      </c>
      <c r="G1798">
        <v>261</v>
      </c>
      <c r="H1798" t="s">
        <v>423</v>
      </c>
      <c r="I1798">
        <v>365</v>
      </c>
      <c r="J1798" t="s">
        <v>14</v>
      </c>
      <c r="K1798" t="s">
        <v>15</v>
      </c>
      <c r="L1798">
        <v>0</v>
      </c>
      <c r="M1798">
        <v>1</v>
      </c>
      <c r="N1798">
        <v>1</v>
      </c>
      <c r="O1798" t="str">
        <f>VLOOKUP(Contrats[[#This Row],[id_emploi]],Emplois[#All],3,0)</f>
        <v>Soins infirmiers</v>
      </c>
      <c r="P1798">
        <f>IF(AND(Contrats[[#This Row],[debut]]&lt;=Résultats!D$11,Contrats[[#This Row],[fin_imputee]]&gt;=Résultats!D$11),1,0)</f>
        <v>1</v>
      </c>
    </row>
    <row r="1799" spans="1:16" x14ac:dyDescent="0.35">
      <c r="A1799">
        <v>1797</v>
      </c>
      <c r="B1799" s="1">
        <v>37453</v>
      </c>
      <c r="C1799" s="1">
        <v>37880</v>
      </c>
      <c r="D1799" s="1">
        <f>IF(Contrats[[#This Row],[fin]]="",D$1, Contrats[[#This Row],[fin]])</f>
        <v>37880</v>
      </c>
      <c r="E1799" t="s">
        <v>13</v>
      </c>
      <c r="F1799">
        <v>1212</v>
      </c>
      <c r="G1799">
        <v>204</v>
      </c>
      <c r="H1799" t="s">
        <v>423</v>
      </c>
      <c r="I1799">
        <v>293</v>
      </c>
      <c r="J1799" t="s">
        <v>19</v>
      </c>
      <c r="K1799" t="s">
        <v>20</v>
      </c>
      <c r="L1799">
        <v>0</v>
      </c>
      <c r="M1799">
        <v>0</v>
      </c>
      <c r="N1799">
        <v>1</v>
      </c>
      <c r="O1799" t="str">
        <f>VLOOKUP(Contrats[[#This Row],[id_emploi]],Emplois[#All],3,0)</f>
        <v>Imagerie</v>
      </c>
      <c r="P1799">
        <f>IF(AND(Contrats[[#This Row],[debut]]&lt;=Résultats!D$11,Contrats[[#This Row],[fin_imputee]]&gt;=Résultats!D$11),1,0)</f>
        <v>0</v>
      </c>
    </row>
    <row r="1800" spans="1:16" x14ac:dyDescent="0.35">
      <c r="A1800">
        <v>1798</v>
      </c>
      <c r="B1800" s="1">
        <v>41336</v>
      </c>
      <c r="C1800" s="1">
        <v>41701</v>
      </c>
      <c r="D1800" s="1">
        <f>IF(Contrats[[#This Row],[fin]]="",D$1, Contrats[[#This Row],[fin]])</f>
        <v>41701</v>
      </c>
      <c r="E1800" t="s">
        <v>13</v>
      </c>
      <c r="F1800">
        <v>1213</v>
      </c>
      <c r="G1800">
        <v>57</v>
      </c>
      <c r="H1800" t="s">
        <v>424</v>
      </c>
      <c r="I1800">
        <v>107</v>
      </c>
      <c r="J1800" t="s">
        <v>16</v>
      </c>
      <c r="K1800" t="s">
        <v>15</v>
      </c>
      <c r="L1800">
        <v>0</v>
      </c>
      <c r="M1800">
        <v>0</v>
      </c>
      <c r="N1800">
        <v>1</v>
      </c>
      <c r="O1800" t="str">
        <f>VLOOKUP(Contrats[[#This Row],[id_emploi]],Emplois[#All],3,0)</f>
        <v>Rééducation</v>
      </c>
      <c r="P1800">
        <f>IF(AND(Contrats[[#This Row],[debut]]&lt;=Résultats!D$11,Contrats[[#This Row],[fin_imputee]]&gt;=Résultats!D$11),1,0)</f>
        <v>0</v>
      </c>
    </row>
    <row r="1801" spans="1:16" x14ac:dyDescent="0.35">
      <c r="A1801">
        <v>1799</v>
      </c>
      <c r="B1801" s="1">
        <v>41728</v>
      </c>
      <c r="C1801" s="1"/>
      <c r="D1801" s="1">
        <f>IF(Contrats[[#This Row],[fin]]="",D$1, Contrats[[#This Row],[fin]])</f>
        <v>45900</v>
      </c>
      <c r="E1801" t="s">
        <v>13</v>
      </c>
      <c r="F1801">
        <v>1213</v>
      </c>
      <c r="G1801">
        <v>46</v>
      </c>
      <c r="H1801" t="s">
        <v>424</v>
      </c>
      <c r="I1801">
        <v>96</v>
      </c>
      <c r="J1801" t="s">
        <v>14</v>
      </c>
      <c r="K1801" t="s">
        <v>15</v>
      </c>
      <c r="L1801">
        <v>0</v>
      </c>
      <c r="M1801">
        <v>0</v>
      </c>
      <c r="N1801">
        <v>1</v>
      </c>
      <c r="O1801" t="str">
        <f>VLOOKUP(Contrats[[#This Row],[id_emploi]],Emplois[#All],3,0)</f>
        <v>Pédiatrie/néonat</v>
      </c>
      <c r="P1801">
        <f>IF(AND(Contrats[[#This Row],[debut]]&lt;=Résultats!D$11,Contrats[[#This Row],[fin_imputee]]&gt;=Résultats!D$11),1,0)</f>
        <v>1</v>
      </c>
    </row>
    <row r="1802" spans="1:16" x14ac:dyDescent="0.35">
      <c r="A1802">
        <v>1800</v>
      </c>
      <c r="B1802" s="1">
        <v>37419</v>
      </c>
      <c r="C1802" s="1">
        <v>38058</v>
      </c>
      <c r="D1802" s="1">
        <f>IF(Contrats[[#This Row],[fin]]="",D$1, Contrats[[#This Row],[fin]])</f>
        <v>38058</v>
      </c>
      <c r="E1802" t="s">
        <v>13</v>
      </c>
      <c r="F1802">
        <v>1214</v>
      </c>
      <c r="G1802">
        <v>51</v>
      </c>
      <c r="H1802" t="s">
        <v>424</v>
      </c>
      <c r="I1802">
        <v>101</v>
      </c>
      <c r="J1802" t="s">
        <v>14</v>
      </c>
      <c r="K1802" t="s">
        <v>15</v>
      </c>
      <c r="L1802">
        <v>0</v>
      </c>
      <c r="M1802">
        <v>1</v>
      </c>
      <c r="N1802">
        <v>1</v>
      </c>
      <c r="O1802" t="str">
        <f>VLOOKUP(Contrats[[#This Row],[id_emploi]],Emplois[#All],3,0)</f>
        <v>Maïeutique</v>
      </c>
      <c r="P1802">
        <f>IF(AND(Contrats[[#This Row],[debut]]&lt;=Résultats!D$11,Contrats[[#This Row],[fin_imputee]]&gt;=Résultats!D$11),1,0)</f>
        <v>0</v>
      </c>
    </row>
    <row r="1803" spans="1:16" x14ac:dyDescent="0.35">
      <c r="A1803">
        <v>1801</v>
      </c>
      <c r="B1803" s="1">
        <v>38112</v>
      </c>
      <c r="C1803" s="1">
        <v>38296</v>
      </c>
      <c r="D1803" s="1">
        <f>IF(Contrats[[#This Row],[fin]]="",D$1, Contrats[[#This Row],[fin]])</f>
        <v>38296</v>
      </c>
      <c r="E1803" t="s">
        <v>13</v>
      </c>
      <c r="F1803">
        <v>1214</v>
      </c>
      <c r="G1803">
        <v>51</v>
      </c>
      <c r="H1803" t="s">
        <v>423</v>
      </c>
      <c r="I1803">
        <v>101</v>
      </c>
      <c r="J1803" t="s">
        <v>14</v>
      </c>
      <c r="K1803" t="s">
        <v>15</v>
      </c>
      <c r="L1803">
        <v>0</v>
      </c>
      <c r="M1803">
        <v>0</v>
      </c>
      <c r="N1803">
        <v>1</v>
      </c>
      <c r="O1803" t="str">
        <f>VLOOKUP(Contrats[[#This Row],[id_emploi]],Emplois[#All],3,0)</f>
        <v>Maïeutique</v>
      </c>
      <c r="P1803">
        <f>IF(AND(Contrats[[#This Row],[debut]]&lt;=Résultats!D$11,Contrats[[#This Row],[fin_imputee]]&gt;=Résultats!D$11),1,0)</f>
        <v>0</v>
      </c>
    </row>
    <row r="1804" spans="1:16" x14ac:dyDescent="0.35">
      <c r="A1804">
        <v>1802</v>
      </c>
      <c r="B1804" s="1">
        <v>37503</v>
      </c>
      <c r="C1804" s="1"/>
      <c r="D1804" s="1">
        <f>IF(Contrats[[#This Row],[fin]]="",D$1, Contrats[[#This Row],[fin]])</f>
        <v>45900</v>
      </c>
      <c r="E1804" t="s">
        <v>13</v>
      </c>
      <c r="F1804">
        <v>1215</v>
      </c>
      <c r="G1804">
        <v>42</v>
      </c>
      <c r="H1804" t="s">
        <v>424</v>
      </c>
      <c r="I1804">
        <v>86</v>
      </c>
      <c r="J1804" t="s">
        <v>19</v>
      </c>
      <c r="K1804" t="s">
        <v>20</v>
      </c>
      <c r="L1804">
        <v>0</v>
      </c>
      <c r="M1804">
        <v>0</v>
      </c>
      <c r="N1804">
        <v>1</v>
      </c>
      <c r="O1804" t="str">
        <f>VLOOKUP(Contrats[[#This Row],[id_emploi]],Emplois[#All],3,0)</f>
        <v>Laboratoire</v>
      </c>
      <c r="P1804">
        <f>IF(AND(Contrats[[#This Row],[debut]]&lt;=Résultats!D$11,Contrats[[#This Row],[fin_imputee]]&gt;=Résultats!D$11),1,0)</f>
        <v>1</v>
      </c>
    </row>
    <row r="1805" spans="1:16" x14ac:dyDescent="0.35">
      <c r="A1805">
        <v>1803</v>
      </c>
      <c r="B1805" s="1">
        <v>36613</v>
      </c>
      <c r="C1805" s="1">
        <v>37192</v>
      </c>
      <c r="D1805" s="1">
        <f>IF(Contrats[[#This Row],[fin]]="",D$1, Contrats[[#This Row],[fin]])</f>
        <v>37192</v>
      </c>
      <c r="E1805" t="s">
        <v>13</v>
      </c>
      <c r="F1805">
        <v>1216</v>
      </c>
      <c r="G1805">
        <v>45</v>
      </c>
      <c r="H1805" t="s">
        <v>423</v>
      </c>
      <c r="I1805">
        <v>95</v>
      </c>
      <c r="J1805" t="s">
        <v>18</v>
      </c>
      <c r="K1805" t="s">
        <v>18</v>
      </c>
      <c r="L1805">
        <v>0</v>
      </c>
      <c r="M1805">
        <v>0</v>
      </c>
      <c r="N1805">
        <v>0</v>
      </c>
      <c r="O1805" t="str">
        <f>VLOOKUP(Contrats[[#This Row],[id_emploi]],Emplois[#All],3,0)</f>
        <v>Bloc opératoire</v>
      </c>
      <c r="P1805">
        <f>IF(AND(Contrats[[#This Row],[debut]]&lt;=Résultats!D$11,Contrats[[#This Row],[fin_imputee]]&gt;=Résultats!D$11),1,0)</f>
        <v>0</v>
      </c>
    </row>
    <row r="1806" spans="1:16" x14ac:dyDescent="0.35">
      <c r="A1806">
        <v>1804</v>
      </c>
      <c r="B1806" s="1">
        <v>37231</v>
      </c>
      <c r="C1806" s="1">
        <v>37870</v>
      </c>
      <c r="D1806" s="1">
        <f>IF(Contrats[[#This Row],[fin]]="",D$1, Contrats[[#This Row],[fin]])</f>
        <v>37870</v>
      </c>
      <c r="E1806" t="s">
        <v>13</v>
      </c>
      <c r="F1806">
        <v>1216</v>
      </c>
      <c r="G1806">
        <v>45</v>
      </c>
      <c r="H1806" t="s">
        <v>424</v>
      </c>
      <c r="I1806">
        <v>94</v>
      </c>
      <c r="J1806" t="s">
        <v>22</v>
      </c>
      <c r="K1806" t="s">
        <v>15</v>
      </c>
      <c r="L1806">
        <v>0</v>
      </c>
      <c r="M1806">
        <v>0</v>
      </c>
      <c r="N1806">
        <v>0</v>
      </c>
      <c r="O1806" t="str">
        <f>VLOOKUP(Contrats[[#This Row],[id_emploi]],Emplois[#All],3,0)</f>
        <v>Bloc opératoire</v>
      </c>
      <c r="P1806">
        <f>IF(AND(Contrats[[#This Row],[debut]]&lt;=Résultats!D$11,Contrats[[#This Row],[fin_imputee]]&gt;=Résultats!D$11),1,0)</f>
        <v>0</v>
      </c>
    </row>
    <row r="1807" spans="1:16" x14ac:dyDescent="0.35">
      <c r="A1807">
        <v>1805</v>
      </c>
      <c r="B1807" s="1">
        <v>36881</v>
      </c>
      <c r="C1807" s="1"/>
      <c r="D1807" s="1">
        <f>IF(Contrats[[#This Row],[fin]]="",D$1, Contrats[[#This Row],[fin]])</f>
        <v>45900</v>
      </c>
      <c r="E1807" t="s">
        <v>13</v>
      </c>
      <c r="F1807">
        <v>1217</v>
      </c>
      <c r="G1807">
        <v>256</v>
      </c>
      <c r="H1807" t="s">
        <v>424</v>
      </c>
      <c r="I1807">
        <v>359</v>
      </c>
      <c r="J1807" t="s">
        <v>16</v>
      </c>
      <c r="K1807" t="s">
        <v>15</v>
      </c>
      <c r="L1807">
        <v>0</v>
      </c>
      <c r="M1807">
        <v>0</v>
      </c>
      <c r="N1807">
        <v>1</v>
      </c>
      <c r="O1807" t="str">
        <f>VLOOKUP(Contrats[[#This Row],[id_emploi]],Emplois[#All],3,0)</f>
        <v>Soins infirmiers</v>
      </c>
      <c r="P1807">
        <f>IF(AND(Contrats[[#This Row],[debut]]&lt;=Résultats!D$11,Contrats[[#This Row],[fin_imputee]]&gt;=Résultats!D$11),1,0)</f>
        <v>1</v>
      </c>
    </row>
    <row r="1808" spans="1:16" x14ac:dyDescent="0.35">
      <c r="A1808">
        <v>1806</v>
      </c>
      <c r="B1808" s="1">
        <v>40481</v>
      </c>
      <c r="C1808" s="1">
        <v>46054</v>
      </c>
      <c r="D1808" s="1">
        <f>IF(Contrats[[#This Row],[fin]]="",D$1, Contrats[[#This Row],[fin]])</f>
        <v>46054</v>
      </c>
      <c r="E1808" t="s">
        <v>17</v>
      </c>
      <c r="F1808">
        <v>1218</v>
      </c>
      <c r="G1808">
        <v>104</v>
      </c>
      <c r="H1808" t="s">
        <v>424</v>
      </c>
      <c r="I1808">
        <v>164</v>
      </c>
      <c r="J1808" t="s">
        <v>16</v>
      </c>
      <c r="K1808" t="s">
        <v>15</v>
      </c>
      <c r="L1808">
        <v>0</v>
      </c>
      <c r="M1808">
        <v>1</v>
      </c>
      <c r="N1808">
        <v>0</v>
      </c>
      <c r="O1808" t="str">
        <f>VLOOKUP(Contrats[[#This Row],[id_emploi]],Emplois[#All],3,0)</f>
        <v>Administratif</v>
      </c>
      <c r="P1808">
        <f>IF(AND(Contrats[[#This Row],[debut]]&lt;=Résultats!D$11,Contrats[[#This Row],[fin_imputee]]&gt;=Résultats!D$11),1,0)</f>
        <v>1</v>
      </c>
    </row>
    <row r="1809" spans="1:16" x14ac:dyDescent="0.35">
      <c r="A1809">
        <v>1807</v>
      </c>
      <c r="B1809" s="1">
        <v>37135</v>
      </c>
      <c r="C1809" s="1">
        <v>37438</v>
      </c>
      <c r="D1809" s="1">
        <f>IF(Contrats[[#This Row],[fin]]="",D$1, Contrats[[#This Row],[fin]])</f>
        <v>37438</v>
      </c>
      <c r="E1809" t="s">
        <v>13</v>
      </c>
      <c r="F1809">
        <v>1219</v>
      </c>
      <c r="G1809">
        <v>102</v>
      </c>
      <c r="H1809" t="s">
        <v>423</v>
      </c>
      <c r="I1809">
        <v>162</v>
      </c>
      <c r="J1809" t="s">
        <v>19</v>
      </c>
      <c r="K1809" t="s">
        <v>20</v>
      </c>
      <c r="L1809">
        <v>0</v>
      </c>
      <c r="M1809">
        <v>0</v>
      </c>
      <c r="N1809">
        <v>1</v>
      </c>
      <c r="O1809" t="str">
        <f>VLOOKUP(Contrats[[#This Row],[id_emploi]],Emplois[#All],3,0)</f>
        <v>Administratif</v>
      </c>
      <c r="P1809">
        <f>IF(AND(Contrats[[#This Row],[debut]]&lt;=Résultats!D$11,Contrats[[#This Row],[fin_imputee]]&gt;=Résultats!D$11),1,0)</f>
        <v>0</v>
      </c>
    </row>
    <row r="1810" spans="1:16" x14ac:dyDescent="0.35">
      <c r="A1810">
        <v>1808</v>
      </c>
      <c r="B1810" s="1">
        <v>36849</v>
      </c>
      <c r="C1810" s="1">
        <v>37214</v>
      </c>
      <c r="D1810" s="1">
        <f>IF(Contrats[[#This Row],[fin]]="",D$1, Contrats[[#This Row],[fin]])</f>
        <v>37214</v>
      </c>
      <c r="E1810" t="s">
        <v>13</v>
      </c>
      <c r="F1810">
        <v>1220</v>
      </c>
      <c r="G1810">
        <v>36</v>
      </c>
      <c r="H1810" t="s">
        <v>424</v>
      </c>
      <c r="I1810">
        <v>77</v>
      </c>
      <c r="J1810" t="s">
        <v>16</v>
      </c>
      <c r="K1810" t="s">
        <v>15</v>
      </c>
      <c r="L1810">
        <v>0</v>
      </c>
      <c r="M1810">
        <v>1</v>
      </c>
      <c r="N1810">
        <v>1</v>
      </c>
      <c r="O1810" t="str">
        <f>VLOOKUP(Contrats[[#This Row],[id_emploi]],Emplois[#All],3,0)</f>
        <v>Médical</v>
      </c>
      <c r="P1810">
        <f>IF(AND(Contrats[[#This Row],[debut]]&lt;=Résultats!D$11,Contrats[[#This Row],[fin_imputee]]&gt;=Résultats!D$11),1,0)</f>
        <v>0</v>
      </c>
    </row>
    <row r="1811" spans="1:16" x14ac:dyDescent="0.35">
      <c r="A1811">
        <v>1809</v>
      </c>
      <c r="B1811" s="1">
        <v>37355</v>
      </c>
      <c r="C1811" s="1">
        <v>37538</v>
      </c>
      <c r="D1811" s="1">
        <f>IF(Contrats[[#This Row],[fin]]="",D$1, Contrats[[#This Row],[fin]])</f>
        <v>37538</v>
      </c>
      <c r="E1811" t="s">
        <v>17</v>
      </c>
      <c r="F1811">
        <v>1221</v>
      </c>
      <c r="G1811">
        <v>272</v>
      </c>
      <c r="H1811" t="s">
        <v>424</v>
      </c>
      <c r="I1811">
        <v>385</v>
      </c>
      <c r="J1811" t="s">
        <v>18</v>
      </c>
      <c r="K1811" t="s">
        <v>18</v>
      </c>
      <c r="L1811">
        <v>0</v>
      </c>
      <c r="M1811">
        <v>0</v>
      </c>
      <c r="N1811">
        <v>1</v>
      </c>
      <c r="O1811" t="str">
        <f>VLOOKUP(Contrats[[#This Row],[id_emploi]],Emplois[#All],3,0)</f>
        <v>Imagerie</v>
      </c>
      <c r="P1811">
        <f>IF(AND(Contrats[[#This Row],[debut]]&lt;=Résultats!D$11,Contrats[[#This Row],[fin_imputee]]&gt;=Résultats!D$11),1,0)</f>
        <v>0</v>
      </c>
    </row>
    <row r="1812" spans="1:16" x14ac:dyDescent="0.35">
      <c r="A1812">
        <v>1810</v>
      </c>
      <c r="B1812" s="1">
        <v>37591</v>
      </c>
      <c r="C1812" s="1">
        <v>38322</v>
      </c>
      <c r="D1812" s="1">
        <f>IF(Contrats[[#This Row],[fin]]="",D$1, Contrats[[#This Row],[fin]])</f>
        <v>38322</v>
      </c>
      <c r="E1812" t="s">
        <v>13</v>
      </c>
      <c r="F1812">
        <v>1221</v>
      </c>
      <c r="G1812">
        <v>282</v>
      </c>
      <c r="H1812" t="s">
        <v>423</v>
      </c>
      <c r="I1812">
        <v>397</v>
      </c>
      <c r="J1812" t="s">
        <v>18</v>
      </c>
      <c r="K1812" t="s">
        <v>18</v>
      </c>
      <c r="L1812">
        <v>0</v>
      </c>
      <c r="M1812">
        <v>0</v>
      </c>
      <c r="N1812">
        <v>1</v>
      </c>
      <c r="O1812" t="str">
        <f>VLOOKUP(Contrats[[#This Row],[id_emploi]],Emplois[#All],3,0)</f>
        <v>Imagerie</v>
      </c>
      <c r="P1812">
        <f>IF(AND(Contrats[[#This Row],[debut]]&lt;=Résultats!D$11,Contrats[[#This Row],[fin_imputee]]&gt;=Résultats!D$11),1,0)</f>
        <v>0</v>
      </c>
    </row>
    <row r="1813" spans="1:16" x14ac:dyDescent="0.35">
      <c r="A1813">
        <v>1811</v>
      </c>
      <c r="B1813" s="1">
        <v>37719</v>
      </c>
      <c r="C1813" s="1">
        <v>38054</v>
      </c>
      <c r="D1813" s="1">
        <f>IF(Contrats[[#This Row],[fin]]="",D$1, Contrats[[#This Row],[fin]])</f>
        <v>38054</v>
      </c>
      <c r="E1813" t="s">
        <v>13</v>
      </c>
      <c r="F1813">
        <v>1222</v>
      </c>
      <c r="G1813">
        <v>285</v>
      </c>
      <c r="H1813" t="s">
        <v>424</v>
      </c>
      <c r="I1813">
        <v>401</v>
      </c>
      <c r="J1813" t="s">
        <v>14</v>
      </c>
      <c r="K1813" t="s">
        <v>15</v>
      </c>
      <c r="L1813">
        <v>0</v>
      </c>
      <c r="M1813">
        <v>0</v>
      </c>
      <c r="N1813">
        <v>1</v>
      </c>
      <c r="O1813" t="str">
        <f>VLOOKUP(Contrats[[#This Row],[id_emploi]],Emplois[#All],3,0)</f>
        <v>Soins infirmiers</v>
      </c>
      <c r="P1813">
        <f>IF(AND(Contrats[[#This Row],[debut]]&lt;=Résultats!D$11,Contrats[[#This Row],[fin_imputee]]&gt;=Résultats!D$11),1,0)</f>
        <v>0</v>
      </c>
    </row>
    <row r="1814" spans="1:16" x14ac:dyDescent="0.35">
      <c r="A1814">
        <v>1812</v>
      </c>
      <c r="B1814" s="1">
        <v>37157</v>
      </c>
      <c r="C1814" s="1">
        <v>37703</v>
      </c>
      <c r="D1814" s="1">
        <f>IF(Contrats[[#This Row],[fin]]="",D$1, Contrats[[#This Row],[fin]])</f>
        <v>37703</v>
      </c>
      <c r="E1814" t="s">
        <v>13</v>
      </c>
      <c r="F1814">
        <v>1223</v>
      </c>
      <c r="G1814">
        <v>105</v>
      </c>
      <c r="H1814" t="s">
        <v>423</v>
      </c>
      <c r="I1814">
        <v>165</v>
      </c>
      <c r="J1814" t="s">
        <v>16</v>
      </c>
      <c r="K1814" t="s">
        <v>15</v>
      </c>
      <c r="L1814">
        <v>0</v>
      </c>
      <c r="M1814">
        <v>1</v>
      </c>
      <c r="N1814">
        <v>1</v>
      </c>
      <c r="O1814" t="str">
        <f>VLOOKUP(Contrats[[#This Row],[id_emploi]],Emplois[#All],3,0)</f>
        <v>Administratif</v>
      </c>
      <c r="P1814">
        <f>IF(AND(Contrats[[#This Row],[debut]]&lt;=Résultats!D$11,Contrats[[#This Row],[fin_imputee]]&gt;=Résultats!D$11),1,0)</f>
        <v>0</v>
      </c>
    </row>
    <row r="1815" spans="1:16" x14ac:dyDescent="0.35">
      <c r="A1815">
        <v>1813</v>
      </c>
      <c r="B1815" s="1">
        <v>37593</v>
      </c>
      <c r="C1815" s="1"/>
      <c r="D1815" s="1">
        <f>IF(Contrats[[#This Row],[fin]]="",D$1, Contrats[[#This Row],[fin]])</f>
        <v>45900</v>
      </c>
      <c r="E1815" t="s">
        <v>13</v>
      </c>
      <c r="F1815">
        <v>1224</v>
      </c>
      <c r="G1815">
        <v>289</v>
      </c>
      <c r="H1815" t="s">
        <v>427</v>
      </c>
      <c r="I1815">
        <v>405</v>
      </c>
      <c r="J1815" t="s">
        <v>19</v>
      </c>
      <c r="K1815" t="s">
        <v>20</v>
      </c>
      <c r="L1815">
        <v>1</v>
      </c>
      <c r="M1815">
        <v>1</v>
      </c>
      <c r="N1815">
        <v>0</v>
      </c>
      <c r="O1815" t="str">
        <f>VLOOKUP(Contrats[[#This Row],[id_emploi]],Emplois[#All],3,0)</f>
        <v>Bloc opératoire</v>
      </c>
      <c r="P1815">
        <f>IF(AND(Contrats[[#This Row],[debut]]&lt;=Résultats!D$11,Contrats[[#This Row],[fin_imputee]]&gt;=Résultats!D$11),1,0)</f>
        <v>1</v>
      </c>
    </row>
    <row r="1816" spans="1:16" x14ac:dyDescent="0.35">
      <c r="A1816">
        <v>1814</v>
      </c>
      <c r="B1816" s="1">
        <v>37546</v>
      </c>
      <c r="C1816" s="1">
        <v>37881</v>
      </c>
      <c r="D1816" s="1">
        <f>IF(Contrats[[#This Row],[fin]]="",D$1, Contrats[[#This Row],[fin]])</f>
        <v>37881</v>
      </c>
      <c r="E1816" t="s">
        <v>13</v>
      </c>
      <c r="F1816">
        <v>1225</v>
      </c>
      <c r="G1816">
        <v>108</v>
      </c>
      <c r="H1816" t="s">
        <v>424</v>
      </c>
      <c r="I1816">
        <v>168</v>
      </c>
      <c r="J1816" t="s">
        <v>16</v>
      </c>
      <c r="K1816" t="s">
        <v>15</v>
      </c>
      <c r="L1816">
        <v>0</v>
      </c>
      <c r="M1816">
        <v>0</v>
      </c>
      <c r="N1816">
        <v>1</v>
      </c>
      <c r="O1816" t="str">
        <f>VLOOKUP(Contrats[[#This Row],[id_emploi]],Emplois[#All],3,0)</f>
        <v>Information médicale</v>
      </c>
      <c r="P1816">
        <f>IF(AND(Contrats[[#This Row],[debut]]&lt;=Résultats!D$11,Contrats[[#This Row],[fin_imputee]]&gt;=Résultats!D$11),1,0)</f>
        <v>0</v>
      </c>
    </row>
    <row r="1817" spans="1:16" x14ac:dyDescent="0.35">
      <c r="A1817">
        <v>1815</v>
      </c>
      <c r="B1817" s="1">
        <v>38194</v>
      </c>
      <c r="C1817" s="1">
        <v>38498</v>
      </c>
      <c r="D1817" s="1">
        <f>IF(Contrats[[#This Row],[fin]]="",D$1, Contrats[[#This Row],[fin]])</f>
        <v>38498</v>
      </c>
      <c r="E1817" t="s">
        <v>17</v>
      </c>
      <c r="F1817">
        <v>1226</v>
      </c>
      <c r="G1817">
        <v>247</v>
      </c>
      <c r="H1817" t="s">
        <v>424</v>
      </c>
      <c r="I1817">
        <v>349</v>
      </c>
      <c r="J1817" t="s">
        <v>16</v>
      </c>
      <c r="K1817" t="s">
        <v>15</v>
      </c>
      <c r="L1817">
        <v>1</v>
      </c>
      <c r="M1817">
        <v>0</v>
      </c>
      <c r="N1817">
        <v>1</v>
      </c>
      <c r="O1817" t="str">
        <f>VLOOKUP(Contrats[[#This Row],[id_emploi]],Emplois[#All],3,0)</f>
        <v>Soins infirmiers</v>
      </c>
      <c r="P1817">
        <f>IF(AND(Contrats[[#This Row],[debut]]&lt;=Résultats!D$11,Contrats[[#This Row],[fin_imputee]]&gt;=Résultats!D$11),1,0)</f>
        <v>0</v>
      </c>
    </row>
    <row r="1818" spans="1:16" x14ac:dyDescent="0.35">
      <c r="A1818">
        <v>1816</v>
      </c>
      <c r="B1818" s="1">
        <v>38528</v>
      </c>
      <c r="C1818" s="1"/>
      <c r="D1818" s="1">
        <f>IF(Contrats[[#This Row],[fin]]="",D$1, Contrats[[#This Row],[fin]])</f>
        <v>45900</v>
      </c>
      <c r="E1818" t="s">
        <v>13</v>
      </c>
      <c r="F1818">
        <v>1226</v>
      </c>
      <c r="G1818">
        <v>260</v>
      </c>
      <c r="H1818" t="s">
        <v>424</v>
      </c>
      <c r="I1818">
        <v>364</v>
      </c>
      <c r="J1818" t="s">
        <v>14</v>
      </c>
      <c r="K1818" t="s">
        <v>15</v>
      </c>
      <c r="L1818">
        <v>0</v>
      </c>
      <c r="M1818">
        <v>1</v>
      </c>
      <c r="N1818">
        <v>1</v>
      </c>
      <c r="O1818" t="str">
        <f>VLOOKUP(Contrats[[#This Row],[id_emploi]],Emplois[#All],3,0)</f>
        <v>Soins infirmiers</v>
      </c>
      <c r="P1818">
        <f>IF(AND(Contrats[[#This Row],[debut]]&lt;=Résultats!D$11,Contrats[[#This Row],[fin_imputee]]&gt;=Résultats!D$11),1,0)</f>
        <v>1</v>
      </c>
    </row>
    <row r="1819" spans="1:16" x14ac:dyDescent="0.35">
      <c r="A1819">
        <v>1817</v>
      </c>
      <c r="B1819" s="1">
        <v>37065</v>
      </c>
      <c r="C1819" s="1">
        <v>37460</v>
      </c>
      <c r="D1819" s="1">
        <f>IF(Contrats[[#This Row],[fin]]="",D$1, Contrats[[#This Row],[fin]])</f>
        <v>37460</v>
      </c>
      <c r="E1819" t="s">
        <v>13</v>
      </c>
      <c r="F1819">
        <v>1227</v>
      </c>
      <c r="G1819">
        <v>44</v>
      </c>
      <c r="H1819" t="s">
        <v>424</v>
      </c>
      <c r="I1819">
        <v>88</v>
      </c>
      <c r="J1819" t="s">
        <v>16</v>
      </c>
      <c r="K1819" t="s">
        <v>15</v>
      </c>
      <c r="L1819">
        <v>0</v>
      </c>
      <c r="M1819">
        <v>1</v>
      </c>
      <c r="N1819">
        <v>1</v>
      </c>
      <c r="O1819" t="str">
        <f>VLOOKUP(Contrats[[#This Row],[id_emploi]],Emplois[#All],3,0)</f>
        <v>Bloc opératoire</v>
      </c>
      <c r="P1819">
        <f>IF(AND(Contrats[[#This Row],[debut]]&lt;=Résultats!D$11,Contrats[[#This Row],[fin_imputee]]&gt;=Résultats!D$11),1,0)</f>
        <v>0</v>
      </c>
    </row>
    <row r="1820" spans="1:16" x14ac:dyDescent="0.35">
      <c r="A1820">
        <v>1818</v>
      </c>
      <c r="B1820" s="1">
        <v>37987</v>
      </c>
      <c r="C1820" s="1">
        <v>38473</v>
      </c>
      <c r="D1820" s="1">
        <f>IF(Contrats[[#This Row],[fin]]="",D$1, Contrats[[#This Row],[fin]])</f>
        <v>38473</v>
      </c>
      <c r="E1820" t="s">
        <v>13</v>
      </c>
      <c r="F1820">
        <v>1228</v>
      </c>
      <c r="G1820">
        <v>41</v>
      </c>
      <c r="H1820" t="s">
        <v>424</v>
      </c>
      <c r="I1820">
        <v>85</v>
      </c>
      <c r="J1820" t="s">
        <v>19</v>
      </c>
      <c r="K1820" t="s">
        <v>20</v>
      </c>
      <c r="L1820">
        <v>0</v>
      </c>
      <c r="M1820">
        <v>0</v>
      </c>
      <c r="N1820">
        <v>1</v>
      </c>
      <c r="O1820" t="str">
        <f>VLOOKUP(Contrats[[#This Row],[id_emploi]],Emplois[#All],3,0)</f>
        <v>Pharmacie</v>
      </c>
      <c r="P1820">
        <f>IF(AND(Contrats[[#This Row],[debut]]&lt;=Résultats!D$11,Contrats[[#This Row],[fin_imputee]]&gt;=Résultats!D$11),1,0)</f>
        <v>0</v>
      </c>
    </row>
    <row r="1821" spans="1:16" x14ac:dyDescent="0.35">
      <c r="A1821">
        <v>1819</v>
      </c>
      <c r="B1821" s="1">
        <v>38523</v>
      </c>
      <c r="C1821" s="1">
        <v>38918</v>
      </c>
      <c r="D1821" s="1">
        <f>IF(Contrats[[#This Row],[fin]]="",D$1, Contrats[[#This Row],[fin]])</f>
        <v>38918</v>
      </c>
      <c r="E1821" t="s">
        <v>13</v>
      </c>
      <c r="F1821">
        <v>1228</v>
      </c>
      <c r="G1821">
        <v>163</v>
      </c>
      <c r="H1821" t="s">
        <v>426</v>
      </c>
      <c r="I1821">
        <v>231</v>
      </c>
      <c r="J1821" t="s">
        <v>19</v>
      </c>
      <c r="K1821" t="s">
        <v>20</v>
      </c>
      <c r="L1821">
        <v>1</v>
      </c>
      <c r="M1821">
        <v>1</v>
      </c>
      <c r="N1821">
        <v>1</v>
      </c>
      <c r="O1821" t="str">
        <f>VLOOKUP(Contrats[[#This Row],[id_emploi]],Emplois[#All],3,0)</f>
        <v>Sécurité</v>
      </c>
      <c r="P1821">
        <f>IF(AND(Contrats[[#This Row],[debut]]&lt;=Résultats!D$11,Contrats[[#This Row],[fin_imputee]]&gt;=Résultats!D$11),1,0)</f>
        <v>0</v>
      </c>
    </row>
    <row r="1822" spans="1:16" x14ac:dyDescent="0.35">
      <c r="A1822">
        <v>1820</v>
      </c>
      <c r="B1822" s="1">
        <v>39591</v>
      </c>
      <c r="C1822" s="1">
        <v>39926</v>
      </c>
      <c r="D1822" s="1">
        <f>IF(Contrats[[#This Row],[fin]]="",D$1, Contrats[[#This Row],[fin]])</f>
        <v>39926</v>
      </c>
      <c r="E1822" t="s">
        <v>17</v>
      </c>
      <c r="F1822">
        <v>1229</v>
      </c>
      <c r="G1822">
        <v>247</v>
      </c>
      <c r="H1822" t="s">
        <v>424</v>
      </c>
      <c r="I1822">
        <v>349</v>
      </c>
      <c r="J1822" t="s">
        <v>16</v>
      </c>
      <c r="K1822" t="s">
        <v>15</v>
      </c>
      <c r="L1822">
        <v>0</v>
      </c>
      <c r="M1822">
        <v>0</v>
      </c>
      <c r="N1822">
        <v>1</v>
      </c>
      <c r="O1822" t="str">
        <f>VLOOKUP(Contrats[[#This Row],[id_emploi]],Emplois[#All],3,0)</f>
        <v>Soins infirmiers</v>
      </c>
      <c r="P1822">
        <f>IF(AND(Contrats[[#This Row],[debut]]&lt;=Résultats!D$11,Contrats[[#This Row],[fin_imputee]]&gt;=Résultats!D$11),1,0)</f>
        <v>0</v>
      </c>
    </row>
    <row r="1823" spans="1:16" x14ac:dyDescent="0.35">
      <c r="A1823">
        <v>1821</v>
      </c>
      <c r="B1823" s="1">
        <v>39968</v>
      </c>
      <c r="C1823" s="1">
        <v>40363</v>
      </c>
      <c r="D1823" s="1">
        <f>IF(Contrats[[#This Row],[fin]]="",D$1, Contrats[[#This Row],[fin]])</f>
        <v>40363</v>
      </c>
      <c r="E1823" t="s">
        <v>17</v>
      </c>
      <c r="F1823">
        <v>1229</v>
      </c>
      <c r="G1823">
        <v>205</v>
      </c>
      <c r="H1823" t="s">
        <v>426</v>
      </c>
      <c r="I1823">
        <v>294</v>
      </c>
      <c r="J1823" t="s">
        <v>16</v>
      </c>
      <c r="K1823" t="s">
        <v>15</v>
      </c>
      <c r="L1823">
        <v>1</v>
      </c>
      <c r="M1823">
        <v>1</v>
      </c>
      <c r="N1823">
        <v>0</v>
      </c>
      <c r="O1823" t="str">
        <f>VLOOKUP(Contrats[[#This Row],[id_emploi]],Emplois[#All],3,0)</f>
        <v>Soins infirmiers</v>
      </c>
      <c r="P1823">
        <f>IF(AND(Contrats[[#This Row],[debut]]&lt;=Résultats!D$11,Contrats[[#This Row],[fin_imputee]]&gt;=Résultats!D$11),1,0)</f>
        <v>0</v>
      </c>
    </row>
    <row r="1824" spans="1:16" x14ac:dyDescent="0.35">
      <c r="A1824">
        <v>1822</v>
      </c>
      <c r="B1824" s="1">
        <v>37308</v>
      </c>
      <c r="C1824" s="1">
        <v>37823</v>
      </c>
      <c r="D1824" s="1">
        <f>IF(Contrats[[#This Row],[fin]]="",D$1, Contrats[[#This Row],[fin]])</f>
        <v>37823</v>
      </c>
      <c r="E1824" t="s">
        <v>13</v>
      </c>
      <c r="F1824">
        <v>1230</v>
      </c>
      <c r="G1824">
        <v>38</v>
      </c>
      <c r="H1824" t="s">
        <v>424</v>
      </c>
      <c r="I1824">
        <v>81</v>
      </c>
      <c r="J1824" t="s">
        <v>16</v>
      </c>
      <c r="K1824" t="s">
        <v>15</v>
      </c>
      <c r="L1824">
        <v>0</v>
      </c>
      <c r="M1824">
        <v>0</v>
      </c>
      <c r="N1824">
        <v>1</v>
      </c>
      <c r="O1824" t="str">
        <f>VLOOKUP(Contrats[[#This Row],[id_emploi]],Emplois[#All],3,0)</f>
        <v>Médical</v>
      </c>
      <c r="P1824">
        <f>IF(AND(Contrats[[#This Row],[debut]]&lt;=Résultats!D$11,Contrats[[#This Row],[fin_imputee]]&gt;=Résultats!D$11),1,0)</f>
        <v>0</v>
      </c>
    </row>
    <row r="1825" spans="1:16" x14ac:dyDescent="0.35">
      <c r="A1825">
        <v>1823</v>
      </c>
      <c r="B1825" s="1">
        <v>43295</v>
      </c>
      <c r="C1825" s="1">
        <v>43510</v>
      </c>
      <c r="D1825" s="1">
        <f>IF(Contrats[[#This Row],[fin]]="",D$1, Contrats[[#This Row],[fin]])</f>
        <v>43510</v>
      </c>
      <c r="E1825" t="s">
        <v>17</v>
      </c>
      <c r="F1825">
        <v>1231</v>
      </c>
      <c r="G1825">
        <v>49</v>
      </c>
      <c r="H1825" t="s">
        <v>424</v>
      </c>
      <c r="I1825">
        <v>99</v>
      </c>
      <c r="J1825" t="s">
        <v>14</v>
      </c>
      <c r="K1825" t="s">
        <v>15</v>
      </c>
      <c r="L1825">
        <v>0</v>
      </c>
      <c r="M1825">
        <v>0</v>
      </c>
      <c r="N1825">
        <v>1</v>
      </c>
      <c r="O1825" t="str">
        <f>VLOOKUP(Contrats[[#This Row],[id_emploi]],Emplois[#All],3,0)</f>
        <v>Soins infirmiers</v>
      </c>
      <c r="P1825">
        <f>IF(AND(Contrats[[#This Row],[debut]]&lt;=Résultats!D$11,Contrats[[#This Row],[fin_imputee]]&gt;=Résultats!D$11),1,0)</f>
        <v>0</v>
      </c>
    </row>
    <row r="1826" spans="1:16" x14ac:dyDescent="0.35">
      <c r="A1826">
        <v>1824</v>
      </c>
      <c r="B1826" s="1">
        <v>38544</v>
      </c>
      <c r="C1826" s="1">
        <v>39183</v>
      </c>
      <c r="D1826" s="1">
        <f>IF(Contrats[[#This Row],[fin]]="",D$1, Contrats[[#This Row],[fin]])</f>
        <v>39183</v>
      </c>
      <c r="E1826" t="s">
        <v>13</v>
      </c>
      <c r="F1826">
        <v>1232</v>
      </c>
      <c r="G1826">
        <v>247</v>
      </c>
      <c r="H1826" t="s">
        <v>423</v>
      </c>
      <c r="I1826">
        <v>349</v>
      </c>
      <c r="J1826" t="s">
        <v>16</v>
      </c>
      <c r="K1826" t="s">
        <v>15</v>
      </c>
      <c r="L1826">
        <v>0</v>
      </c>
      <c r="M1826">
        <v>1</v>
      </c>
      <c r="N1826">
        <v>1</v>
      </c>
      <c r="O1826" t="str">
        <f>VLOOKUP(Contrats[[#This Row],[id_emploi]],Emplois[#All],3,0)</f>
        <v>Soins infirmiers</v>
      </c>
      <c r="P1826">
        <f>IF(AND(Contrats[[#This Row],[debut]]&lt;=Résultats!D$11,Contrats[[#This Row],[fin_imputee]]&gt;=Résultats!D$11),1,0)</f>
        <v>0</v>
      </c>
    </row>
    <row r="1827" spans="1:16" x14ac:dyDescent="0.35">
      <c r="A1827">
        <v>1825</v>
      </c>
      <c r="B1827" s="1">
        <v>44116</v>
      </c>
      <c r="C1827" s="1">
        <v>44542</v>
      </c>
      <c r="D1827" s="1">
        <f>IF(Contrats[[#This Row],[fin]]="",D$1, Contrats[[#This Row],[fin]])</f>
        <v>44542</v>
      </c>
      <c r="E1827" t="s">
        <v>17</v>
      </c>
      <c r="F1827">
        <v>1233</v>
      </c>
      <c r="G1827">
        <v>2</v>
      </c>
      <c r="H1827" t="s">
        <v>424</v>
      </c>
      <c r="I1827">
        <v>3</v>
      </c>
      <c r="J1827" t="s">
        <v>14</v>
      </c>
      <c r="K1827" t="s">
        <v>15</v>
      </c>
      <c r="L1827">
        <v>0</v>
      </c>
      <c r="M1827">
        <v>1</v>
      </c>
      <c r="N1827">
        <v>1</v>
      </c>
      <c r="O1827" t="str">
        <f>VLOOKUP(Contrats[[#This Row],[id_emploi]],Emplois[#All],3,0)</f>
        <v>Médical</v>
      </c>
      <c r="P1827">
        <f>IF(AND(Contrats[[#This Row],[debut]]&lt;=Résultats!D$11,Contrats[[#This Row],[fin_imputee]]&gt;=Résultats!D$11),1,0)</f>
        <v>0</v>
      </c>
    </row>
    <row r="1828" spans="1:16" x14ac:dyDescent="0.35">
      <c r="A1828">
        <v>1826</v>
      </c>
      <c r="B1828" s="1">
        <v>44598</v>
      </c>
      <c r="C1828" s="1">
        <v>45205</v>
      </c>
      <c r="D1828" s="1">
        <f>IF(Contrats[[#This Row],[fin]]="",D$1, Contrats[[#This Row],[fin]])</f>
        <v>45205</v>
      </c>
      <c r="E1828" t="s">
        <v>13</v>
      </c>
      <c r="F1828">
        <v>1233</v>
      </c>
      <c r="G1828">
        <v>2</v>
      </c>
      <c r="H1828" t="s">
        <v>424</v>
      </c>
      <c r="I1828">
        <v>3</v>
      </c>
      <c r="J1828" t="s">
        <v>14</v>
      </c>
      <c r="K1828" t="s">
        <v>15</v>
      </c>
      <c r="L1828">
        <v>0</v>
      </c>
      <c r="M1828">
        <v>1</v>
      </c>
      <c r="N1828">
        <v>1</v>
      </c>
      <c r="O1828" t="str">
        <f>VLOOKUP(Contrats[[#This Row],[id_emploi]],Emplois[#All],3,0)</f>
        <v>Médical</v>
      </c>
      <c r="P1828">
        <f>IF(AND(Contrats[[#This Row],[debut]]&lt;=Résultats!D$11,Contrats[[#This Row],[fin_imputee]]&gt;=Résultats!D$11),1,0)</f>
        <v>0</v>
      </c>
    </row>
    <row r="1829" spans="1:16" x14ac:dyDescent="0.35">
      <c r="A1829">
        <v>1827</v>
      </c>
      <c r="B1829" s="1">
        <v>45252</v>
      </c>
      <c r="C1829" s="1"/>
      <c r="D1829" s="1">
        <f>IF(Contrats[[#This Row],[fin]]="",D$1, Contrats[[#This Row],[fin]])</f>
        <v>45900</v>
      </c>
      <c r="E1829" t="s">
        <v>13</v>
      </c>
      <c r="F1829">
        <v>1233</v>
      </c>
      <c r="G1829">
        <v>72</v>
      </c>
      <c r="H1829" t="s">
        <v>424</v>
      </c>
      <c r="I1829">
        <v>128</v>
      </c>
      <c r="J1829" t="s">
        <v>14</v>
      </c>
      <c r="K1829" t="s">
        <v>15</v>
      </c>
      <c r="L1829">
        <v>0</v>
      </c>
      <c r="M1829">
        <v>1</v>
      </c>
      <c r="N1829">
        <v>1</v>
      </c>
      <c r="O1829" t="str">
        <f>VLOOKUP(Contrats[[#This Row],[id_emploi]],Emplois[#All],3,0)</f>
        <v>Laboratoire</v>
      </c>
      <c r="P1829">
        <f>IF(AND(Contrats[[#This Row],[debut]]&lt;=Résultats!D$11,Contrats[[#This Row],[fin_imputee]]&gt;=Résultats!D$11),1,0)</f>
        <v>1</v>
      </c>
    </row>
    <row r="1830" spans="1:16" x14ac:dyDescent="0.35">
      <c r="A1830">
        <v>1828</v>
      </c>
      <c r="B1830" s="1">
        <v>37129</v>
      </c>
      <c r="C1830" s="1">
        <v>37160</v>
      </c>
      <c r="D1830" s="1">
        <f>IF(Contrats[[#This Row],[fin]]="",D$1, Contrats[[#This Row],[fin]])</f>
        <v>37160</v>
      </c>
      <c r="E1830" t="s">
        <v>17</v>
      </c>
      <c r="F1830">
        <v>1234</v>
      </c>
      <c r="G1830">
        <v>101</v>
      </c>
      <c r="H1830" t="s">
        <v>423</v>
      </c>
      <c r="I1830">
        <v>161</v>
      </c>
      <c r="J1830" t="s">
        <v>16</v>
      </c>
      <c r="K1830" t="s">
        <v>15</v>
      </c>
      <c r="L1830">
        <v>0</v>
      </c>
      <c r="M1830">
        <v>1</v>
      </c>
      <c r="N1830">
        <v>1</v>
      </c>
      <c r="O1830" t="str">
        <f>VLOOKUP(Contrats[[#This Row],[id_emploi]],Emplois[#All],3,0)</f>
        <v>Administratif</v>
      </c>
      <c r="P1830">
        <f>IF(AND(Contrats[[#This Row],[debut]]&lt;=Résultats!D$11,Contrats[[#This Row],[fin_imputee]]&gt;=Résultats!D$11),1,0)</f>
        <v>0</v>
      </c>
    </row>
    <row r="1831" spans="1:16" x14ac:dyDescent="0.35">
      <c r="A1831">
        <v>1829</v>
      </c>
      <c r="B1831" s="1">
        <v>42093</v>
      </c>
      <c r="C1831" s="1">
        <v>42520</v>
      </c>
      <c r="D1831" s="1">
        <f>IF(Contrats[[#This Row],[fin]]="",D$1, Contrats[[#This Row],[fin]])</f>
        <v>42520</v>
      </c>
      <c r="E1831" t="s">
        <v>13</v>
      </c>
      <c r="F1831">
        <v>1235</v>
      </c>
      <c r="G1831">
        <v>71</v>
      </c>
      <c r="H1831" t="s">
        <v>424</v>
      </c>
      <c r="I1831">
        <v>125</v>
      </c>
      <c r="J1831" t="s">
        <v>16</v>
      </c>
      <c r="K1831" t="s">
        <v>15</v>
      </c>
      <c r="L1831">
        <v>1</v>
      </c>
      <c r="M1831">
        <v>0</v>
      </c>
      <c r="N1831">
        <v>1</v>
      </c>
      <c r="O1831" t="str">
        <f>VLOOKUP(Contrats[[#This Row],[id_emploi]],Emplois[#All],3,0)</f>
        <v>Laboratoire</v>
      </c>
      <c r="P1831">
        <f>IF(AND(Contrats[[#This Row],[debut]]&lt;=Résultats!D$11,Contrats[[#This Row],[fin_imputee]]&gt;=Résultats!D$11),1,0)</f>
        <v>0</v>
      </c>
    </row>
    <row r="1832" spans="1:16" x14ac:dyDescent="0.35">
      <c r="A1832">
        <v>1830</v>
      </c>
      <c r="B1832" s="1">
        <v>42548</v>
      </c>
      <c r="C1832" s="1">
        <v>42913</v>
      </c>
      <c r="D1832" s="1">
        <f>IF(Contrats[[#This Row],[fin]]="",D$1, Contrats[[#This Row],[fin]])</f>
        <v>42913</v>
      </c>
      <c r="E1832" t="s">
        <v>13</v>
      </c>
      <c r="F1832">
        <v>1235</v>
      </c>
      <c r="G1832">
        <v>285</v>
      </c>
      <c r="H1832" t="s">
        <v>424</v>
      </c>
      <c r="I1832">
        <v>401</v>
      </c>
      <c r="J1832" t="s">
        <v>14</v>
      </c>
      <c r="K1832" t="s">
        <v>15</v>
      </c>
      <c r="L1832">
        <v>0</v>
      </c>
      <c r="M1832">
        <v>1</v>
      </c>
      <c r="N1832">
        <v>1</v>
      </c>
      <c r="O1832" t="str">
        <f>VLOOKUP(Contrats[[#This Row],[id_emploi]],Emplois[#All],3,0)</f>
        <v>Soins infirmiers</v>
      </c>
      <c r="P1832">
        <f>IF(AND(Contrats[[#This Row],[debut]]&lt;=Résultats!D$11,Contrats[[#This Row],[fin_imputee]]&gt;=Résultats!D$11),1,0)</f>
        <v>0</v>
      </c>
    </row>
    <row r="1833" spans="1:16" x14ac:dyDescent="0.35">
      <c r="A1833">
        <v>1831</v>
      </c>
      <c r="B1833" s="1">
        <v>42973</v>
      </c>
      <c r="C1833" s="1"/>
      <c r="D1833" s="1">
        <f>IF(Contrats[[#This Row],[fin]]="",D$1, Contrats[[#This Row],[fin]])</f>
        <v>45900</v>
      </c>
      <c r="E1833" t="s">
        <v>13</v>
      </c>
      <c r="F1833">
        <v>1235</v>
      </c>
      <c r="G1833">
        <v>285</v>
      </c>
      <c r="H1833" t="s">
        <v>427</v>
      </c>
      <c r="I1833">
        <v>401</v>
      </c>
      <c r="J1833" t="s">
        <v>14</v>
      </c>
      <c r="K1833" t="s">
        <v>15</v>
      </c>
      <c r="L1833">
        <v>0</v>
      </c>
      <c r="M1833">
        <v>1</v>
      </c>
      <c r="N1833">
        <v>1</v>
      </c>
      <c r="O1833" t="str">
        <f>VLOOKUP(Contrats[[#This Row],[id_emploi]],Emplois[#All],3,0)</f>
        <v>Soins infirmiers</v>
      </c>
      <c r="P1833">
        <f>IF(AND(Contrats[[#This Row],[debut]]&lt;=Résultats!D$11,Contrats[[#This Row],[fin_imputee]]&gt;=Résultats!D$11),1,0)</f>
        <v>1</v>
      </c>
    </row>
    <row r="1834" spans="1:16" x14ac:dyDescent="0.35">
      <c r="A1834">
        <v>1832</v>
      </c>
      <c r="B1834" s="1">
        <v>36539</v>
      </c>
      <c r="C1834" s="1">
        <v>36752</v>
      </c>
      <c r="D1834" s="1">
        <f>IF(Contrats[[#This Row],[fin]]="",D$1, Contrats[[#This Row],[fin]])</f>
        <v>36752</v>
      </c>
      <c r="E1834" t="s">
        <v>13</v>
      </c>
      <c r="F1834">
        <v>1236</v>
      </c>
      <c r="G1834">
        <v>263</v>
      </c>
      <c r="H1834" t="s">
        <v>427</v>
      </c>
      <c r="I1834">
        <v>370</v>
      </c>
      <c r="J1834" t="s">
        <v>22</v>
      </c>
      <c r="K1834" t="s">
        <v>15</v>
      </c>
      <c r="L1834">
        <v>1</v>
      </c>
      <c r="M1834">
        <v>1</v>
      </c>
      <c r="N1834">
        <v>0</v>
      </c>
      <c r="O1834" t="str">
        <f>VLOOKUP(Contrats[[#This Row],[id_emploi]],Emplois[#All],3,0)</f>
        <v>Bloc opératoire</v>
      </c>
      <c r="P1834">
        <f>IF(AND(Contrats[[#This Row],[debut]]&lt;=Résultats!D$11,Contrats[[#This Row],[fin_imputee]]&gt;=Résultats!D$11),1,0)</f>
        <v>0</v>
      </c>
    </row>
    <row r="1835" spans="1:16" x14ac:dyDescent="0.35">
      <c r="A1835">
        <v>1833</v>
      </c>
      <c r="B1835" s="1">
        <v>36789</v>
      </c>
      <c r="C1835" s="1">
        <v>37031</v>
      </c>
      <c r="D1835" s="1">
        <f>IF(Contrats[[#This Row],[fin]]="",D$1, Contrats[[#This Row],[fin]])</f>
        <v>37031</v>
      </c>
      <c r="E1835" t="s">
        <v>13</v>
      </c>
      <c r="F1835">
        <v>1236</v>
      </c>
      <c r="G1835">
        <v>263</v>
      </c>
      <c r="H1835" t="s">
        <v>424</v>
      </c>
      <c r="I1835">
        <v>371</v>
      </c>
      <c r="J1835" t="s">
        <v>18</v>
      </c>
      <c r="K1835" t="s">
        <v>18</v>
      </c>
      <c r="L1835">
        <v>0</v>
      </c>
      <c r="M1835">
        <v>0</v>
      </c>
      <c r="N1835">
        <v>0</v>
      </c>
      <c r="O1835" t="str">
        <f>VLOOKUP(Contrats[[#This Row],[id_emploi]],Emplois[#All],3,0)</f>
        <v>Bloc opératoire</v>
      </c>
      <c r="P1835">
        <f>IF(AND(Contrats[[#This Row],[debut]]&lt;=Résultats!D$11,Contrats[[#This Row],[fin_imputee]]&gt;=Résultats!D$11),1,0)</f>
        <v>0</v>
      </c>
    </row>
    <row r="1836" spans="1:16" x14ac:dyDescent="0.35">
      <c r="A1836">
        <v>1834</v>
      </c>
      <c r="B1836" s="1">
        <v>37081</v>
      </c>
      <c r="C1836" s="1">
        <v>37416</v>
      </c>
      <c r="D1836" s="1">
        <f>IF(Contrats[[#This Row],[fin]]="",D$1, Contrats[[#This Row],[fin]])</f>
        <v>37416</v>
      </c>
      <c r="E1836" t="s">
        <v>13</v>
      </c>
      <c r="F1836">
        <v>1236</v>
      </c>
      <c r="G1836">
        <v>263</v>
      </c>
      <c r="H1836" t="s">
        <v>424</v>
      </c>
      <c r="I1836">
        <v>370</v>
      </c>
      <c r="J1836" t="s">
        <v>22</v>
      </c>
      <c r="K1836" t="s">
        <v>15</v>
      </c>
      <c r="L1836">
        <v>0</v>
      </c>
      <c r="M1836">
        <v>1</v>
      </c>
      <c r="N1836">
        <v>0</v>
      </c>
      <c r="O1836" t="str">
        <f>VLOOKUP(Contrats[[#This Row],[id_emploi]],Emplois[#All],3,0)</f>
        <v>Bloc opératoire</v>
      </c>
      <c r="P1836">
        <f>IF(AND(Contrats[[#This Row],[debut]]&lt;=Résultats!D$11,Contrats[[#This Row],[fin_imputee]]&gt;=Résultats!D$11),1,0)</f>
        <v>0</v>
      </c>
    </row>
    <row r="1837" spans="1:16" x14ac:dyDescent="0.35">
      <c r="A1837">
        <v>1835</v>
      </c>
      <c r="B1837" s="1">
        <v>37569</v>
      </c>
      <c r="C1837" s="1">
        <v>38116</v>
      </c>
      <c r="D1837" s="1">
        <f>IF(Contrats[[#This Row],[fin]]="",D$1, Contrats[[#This Row],[fin]])</f>
        <v>38116</v>
      </c>
      <c r="E1837" t="s">
        <v>13</v>
      </c>
      <c r="F1837">
        <v>1237</v>
      </c>
      <c r="G1837">
        <v>48</v>
      </c>
      <c r="H1837" t="s">
        <v>427</v>
      </c>
      <c r="I1837">
        <v>98</v>
      </c>
      <c r="J1837" t="s">
        <v>19</v>
      </c>
      <c r="K1837" t="s">
        <v>20</v>
      </c>
      <c r="L1837">
        <v>0</v>
      </c>
      <c r="M1837">
        <v>1</v>
      </c>
      <c r="N1837">
        <v>1</v>
      </c>
      <c r="O1837" t="str">
        <f>VLOOKUP(Contrats[[#This Row],[id_emploi]],Emplois[#All],3,0)</f>
        <v>Soins infirmiers</v>
      </c>
      <c r="P1837">
        <f>IF(AND(Contrats[[#This Row],[debut]]&lt;=Résultats!D$11,Contrats[[#This Row],[fin_imputee]]&gt;=Résultats!D$11),1,0)</f>
        <v>0</v>
      </c>
    </row>
    <row r="1838" spans="1:16" x14ac:dyDescent="0.35">
      <c r="A1838">
        <v>1836</v>
      </c>
      <c r="B1838" s="1">
        <v>36527</v>
      </c>
      <c r="C1838" s="1"/>
      <c r="D1838" s="1">
        <f>IF(Contrats[[#This Row],[fin]]="",D$1, Contrats[[#This Row],[fin]])</f>
        <v>45900</v>
      </c>
      <c r="E1838" t="s">
        <v>13</v>
      </c>
      <c r="F1838">
        <v>1238</v>
      </c>
      <c r="G1838">
        <v>82</v>
      </c>
      <c r="H1838" t="s">
        <v>424</v>
      </c>
      <c r="I1838">
        <v>141</v>
      </c>
      <c r="J1838" t="s">
        <v>19</v>
      </c>
      <c r="K1838" t="s">
        <v>20</v>
      </c>
      <c r="L1838">
        <v>0</v>
      </c>
      <c r="M1838">
        <v>1</v>
      </c>
      <c r="N1838">
        <v>1</v>
      </c>
      <c r="O1838" t="str">
        <f>VLOOKUP(Contrats[[#This Row],[id_emploi]],Emplois[#All],3,0)</f>
        <v>Qualité</v>
      </c>
      <c r="P1838">
        <f>IF(AND(Contrats[[#This Row],[debut]]&lt;=Résultats!D$11,Contrats[[#This Row],[fin_imputee]]&gt;=Résultats!D$11),1,0)</f>
        <v>1</v>
      </c>
    </row>
    <row r="1839" spans="1:16" x14ac:dyDescent="0.35">
      <c r="A1839">
        <v>1837</v>
      </c>
      <c r="B1839" s="1">
        <v>41873</v>
      </c>
      <c r="C1839" s="1">
        <v>42422</v>
      </c>
      <c r="D1839" s="1">
        <f>IF(Contrats[[#This Row],[fin]]="",D$1, Contrats[[#This Row],[fin]])</f>
        <v>42422</v>
      </c>
      <c r="E1839" t="s">
        <v>13</v>
      </c>
      <c r="F1839">
        <v>1239</v>
      </c>
      <c r="G1839">
        <v>289</v>
      </c>
      <c r="H1839" t="s">
        <v>424</v>
      </c>
      <c r="I1839">
        <v>405</v>
      </c>
      <c r="J1839" t="s">
        <v>19</v>
      </c>
      <c r="K1839" t="s">
        <v>20</v>
      </c>
      <c r="L1839">
        <v>1</v>
      </c>
      <c r="M1839">
        <v>1</v>
      </c>
      <c r="N1839">
        <v>1</v>
      </c>
      <c r="O1839" t="str">
        <f>VLOOKUP(Contrats[[#This Row],[id_emploi]],Emplois[#All],3,0)</f>
        <v>Bloc opératoire</v>
      </c>
      <c r="P1839">
        <f>IF(AND(Contrats[[#This Row],[debut]]&lt;=Résultats!D$11,Contrats[[#This Row],[fin_imputee]]&gt;=Résultats!D$11),1,0)</f>
        <v>0</v>
      </c>
    </row>
    <row r="1840" spans="1:16" x14ac:dyDescent="0.35">
      <c r="A1840">
        <v>1838</v>
      </c>
      <c r="B1840" s="1">
        <v>42439</v>
      </c>
      <c r="C1840" s="1">
        <v>46054</v>
      </c>
      <c r="D1840" s="1">
        <f>IF(Contrats[[#This Row],[fin]]="",D$1, Contrats[[#This Row],[fin]])</f>
        <v>46054</v>
      </c>
      <c r="E1840" t="s">
        <v>17</v>
      </c>
      <c r="F1840">
        <v>1239</v>
      </c>
      <c r="G1840">
        <v>289</v>
      </c>
      <c r="H1840" t="s">
        <v>424</v>
      </c>
      <c r="I1840">
        <v>405</v>
      </c>
      <c r="J1840" t="s">
        <v>19</v>
      </c>
      <c r="K1840" t="s">
        <v>20</v>
      </c>
      <c r="L1840">
        <v>1</v>
      </c>
      <c r="M1840">
        <v>1</v>
      </c>
      <c r="N1840">
        <v>0</v>
      </c>
      <c r="O1840" t="str">
        <f>VLOOKUP(Contrats[[#This Row],[id_emploi]],Emplois[#All],3,0)</f>
        <v>Bloc opératoire</v>
      </c>
      <c r="P1840">
        <f>IF(AND(Contrats[[#This Row],[debut]]&lt;=Résultats!D$11,Contrats[[#This Row],[fin_imputee]]&gt;=Résultats!D$11),1,0)</f>
        <v>1</v>
      </c>
    </row>
    <row r="1841" spans="1:16" x14ac:dyDescent="0.35">
      <c r="A1841">
        <v>1839</v>
      </c>
      <c r="B1841" s="1">
        <v>36683</v>
      </c>
      <c r="C1841" s="1">
        <v>37231</v>
      </c>
      <c r="D1841" s="1">
        <f>IF(Contrats[[#This Row],[fin]]="",D$1, Contrats[[#This Row],[fin]])</f>
        <v>37231</v>
      </c>
      <c r="E1841" t="s">
        <v>13</v>
      </c>
      <c r="F1841">
        <v>1240</v>
      </c>
      <c r="G1841">
        <v>49</v>
      </c>
      <c r="H1841" t="s">
        <v>424</v>
      </c>
      <c r="I1841">
        <v>99</v>
      </c>
      <c r="J1841" t="s">
        <v>14</v>
      </c>
      <c r="K1841" t="s">
        <v>15</v>
      </c>
      <c r="L1841">
        <v>0</v>
      </c>
      <c r="M1841">
        <v>0</v>
      </c>
      <c r="N1841">
        <v>1</v>
      </c>
      <c r="O1841" t="str">
        <f>VLOOKUP(Contrats[[#This Row],[id_emploi]],Emplois[#All],3,0)</f>
        <v>Soins infirmiers</v>
      </c>
      <c r="P1841">
        <f>IF(AND(Contrats[[#This Row],[debut]]&lt;=Résultats!D$11,Contrats[[#This Row],[fin_imputee]]&gt;=Résultats!D$11),1,0)</f>
        <v>0</v>
      </c>
    </row>
    <row r="1842" spans="1:16" x14ac:dyDescent="0.35">
      <c r="A1842">
        <v>1840</v>
      </c>
      <c r="B1842" s="1">
        <v>37257</v>
      </c>
      <c r="C1842" s="1">
        <v>37865</v>
      </c>
      <c r="D1842" s="1">
        <f>IF(Contrats[[#This Row],[fin]]="",D$1, Contrats[[#This Row],[fin]])</f>
        <v>37865</v>
      </c>
      <c r="E1842" t="s">
        <v>13</v>
      </c>
      <c r="F1842">
        <v>1240</v>
      </c>
      <c r="G1842">
        <v>49</v>
      </c>
      <c r="H1842" t="s">
        <v>424</v>
      </c>
      <c r="I1842">
        <v>99</v>
      </c>
      <c r="J1842" t="s">
        <v>14</v>
      </c>
      <c r="K1842" t="s">
        <v>15</v>
      </c>
      <c r="L1842">
        <v>0</v>
      </c>
      <c r="M1842">
        <v>0</v>
      </c>
      <c r="N1842">
        <v>1</v>
      </c>
      <c r="O1842" t="str">
        <f>VLOOKUP(Contrats[[#This Row],[id_emploi]],Emplois[#All],3,0)</f>
        <v>Soins infirmiers</v>
      </c>
      <c r="P1842">
        <f>IF(AND(Contrats[[#This Row],[debut]]&lt;=Résultats!D$11,Contrats[[#This Row],[fin_imputee]]&gt;=Résultats!D$11),1,0)</f>
        <v>0</v>
      </c>
    </row>
    <row r="1843" spans="1:16" x14ac:dyDescent="0.35">
      <c r="A1843">
        <v>1841</v>
      </c>
      <c r="B1843" s="1">
        <v>37000</v>
      </c>
      <c r="C1843" s="1">
        <v>37487</v>
      </c>
      <c r="D1843" s="1">
        <f>IF(Contrats[[#This Row],[fin]]="",D$1, Contrats[[#This Row],[fin]])</f>
        <v>37487</v>
      </c>
      <c r="E1843" t="s">
        <v>13</v>
      </c>
      <c r="F1843">
        <v>1241</v>
      </c>
      <c r="G1843">
        <v>143</v>
      </c>
      <c r="H1843" t="s">
        <v>423</v>
      </c>
      <c r="I1843">
        <v>203</v>
      </c>
      <c r="J1843" t="s">
        <v>16</v>
      </c>
      <c r="K1843" t="s">
        <v>15</v>
      </c>
      <c r="L1843">
        <v>0</v>
      </c>
      <c r="M1843">
        <v>0</v>
      </c>
      <c r="N1843">
        <v>1</v>
      </c>
      <c r="O1843" t="str">
        <f>VLOOKUP(Contrats[[#This Row],[id_emploi]],Emplois[#All],3,0)</f>
        <v>Logistique</v>
      </c>
      <c r="P1843">
        <f>IF(AND(Contrats[[#This Row],[debut]]&lt;=Résultats!D$11,Contrats[[#This Row],[fin_imputee]]&gt;=Résultats!D$11),1,0)</f>
        <v>0</v>
      </c>
    </row>
    <row r="1844" spans="1:16" x14ac:dyDescent="0.35">
      <c r="A1844">
        <v>1842</v>
      </c>
      <c r="B1844" s="1">
        <v>37188</v>
      </c>
      <c r="C1844" s="1"/>
      <c r="D1844" s="1">
        <f>IF(Contrats[[#This Row],[fin]]="",D$1, Contrats[[#This Row],[fin]])</f>
        <v>45900</v>
      </c>
      <c r="E1844" t="s">
        <v>13</v>
      </c>
      <c r="F1844">
        <v>1242</v>
      </c>
      <c r="G1844">
        <v>238</v>
      </c>
      <c r="H1844" t="s">
        <v>427</v>
      </c>
      <c r="I1844">
        <v>337</v>
      </c>
      <c r="J1844" t="s">
        <v>14</v>
      </c>
      <c r="K1844" t="s">
        <v>15</v>
      </c>
      <c r="L1844">
        <v>0</v>
      </c>
      <c r="M1844">
        <v>1</v>
      </c>
      <c r="N1844">
        <v>1</v>
      </c>
      <c r="O1844" t="str">
        <f>VLOOKUP(Contrats[[#This Row],[id_emploi]],Emplois[#All],3,0)</f>
        <v>Soins infirmiers</v>
      </c>
      <c r="P1844">
        <f>IF(AND(Contrats[[#This Row],[debut]]&lt;=Résultats!D$11,Contrats[[#This Row],[fin_imputee]]&gt;=Résultats!D$11),1,0)</f>
        <v>1</v>
      </c>
    </row>
    <row r="1845" spans="1:16" x14ac:dyDescent="0.35">
      <c r="A1845">
        <v>1843</v>
      </c>
      <c r="B1845" s="1">
        <v>36789</v>
      </c>
      <c r="C1845" s="1">
        <v>37154</v>
      </c>
      <c r="D1845" s="1">
        <f>IF(Contrats[[#This Row],[fin]]="",D$1, Contrats[[#This Row],[fin]])</f>
        <v>37154</v>
      </c>
      <c r="E1845" t="s">
        <v>13</v>
      </c>
      <c r="F1845">
        <v>1243</v>
      </c>
      <c r="G1845">
        <v>9</v>
      </c>
      <c r="H1845" t="s">
        <v>424</v>
      </c>
      <c r="I1845">
        <v>22</v>
      </c>
      <c r="J1845" t="s">
        <v>16</v>
      </c>
      <c r="K1845" t="s">
        <v>15</v>
      </c>
      <c r="L1845">
        <v>0</v>
      </c>
      <c r="M1845">
        <v>1</v>
      </c>
      <c r="N1845">
        <v>0</v>
      </c>
      <c r="O1845" t="str">
        <f>VLOOKUP(Contrats[[#This Row],[id_emploi]],Emplois[#All],3,0)</f>
        <v>Médical</v>
      </c>
      <c r="P1845">
        <f>IF(AND(Contrats[[#This Row],[debut]]&lt;=Résultats!D$11,Contrats[[#This Row],[fin_imputee]]&gt;=Résultats!D$11),1,0)</f>
        <v>0</v>
      </c>
    </row>
    <row r="1846" spans="1:16" x14ac:dyDescent="0.35">
      <c r="A1846">
        <v>1844</v>
      </c>
      <c r="B1846" s="1">
        <v>37463</v>
      </c>
      <c r="C1846" s="1">
        <v>38103</v>
      </c>
      <c r="D1846" s="1">
        <f>IF(Contrats[[#This Row],[fin]]="",D$1, Contrats[[#This Row],[fin]])</f>
        <v>38103</v>
      </c>
      <c r="E1846" t="s">
        <v>21</v>
      </c>
      <c r="F1846">
        <v>1244</v>
      </c>
      <c r="G1846">
        <v>247</v>
      </c>
      <c r="H1846" t="s">
        <v>424</v>
      </c>
      <c r="I1846">
        <v>349</v>
      </c>
      <c r="J1846" t="s">
        <v>16</v>
      </c>
      <c r="K1846" t="s">
        <v>15</v>
      </c>
      <c r="L1846">
        <v>1</v>
      </c>
      <c r="M1846">
        <v>0</v>
      </c>
      <c r="N1846">
        <v>1</v>
      </c>
      <c r="O1846" t="str">
        <f>VLOOKUP(Contrats[[#This Row],[id_emploi]],Emplois[#All],3,0)</f>
        <v>Soins infirmiers</v>
      </c>
      <c r="P1846">
        <f>IF(AND(Contrats[[#This Row],[debut]]&lt;=Résultats!D$11,Contrats[[#This Row],[fin_imputee]]&gt;=Résultats!D$11),1,0)</f>
        <v>0</v>
      </c>
    </row>
    <row r="1847" spans="1:16" x14ac:dyDescent="0.35">
      <c r="A1847">
        <v>1845</v>
      </c>
      <c r="B1847" s="1">
        <v>37390</v>
      </c>
      <c r="C1847" s="1"/>
      <c r="D1847" s="1">
        <f>IF(Contrats[[#This Row],[fin]]="",D$1, Contrats[[#This Row],[fin]])</f>
        <v>45900</v>
      </c>
      <c r="E1847" t="s">
        <v>13</v>
      </c>
      <c r="F1847">
        <v>1245</v>
      </c>
      <c r="G1847">
        <v>204</v>
      </c>
      <c r="H1847" t="s">
        <v>424</v>
      </c>
      <c r="I1847">
        <v>293</v>
      </c>
      <c r="J1847" t="s">
        <v>19</v>
      </c>
      <c r="K1847" t="s">
        <v>20</v>
      </c>
      <c r="L1847">
        <v>0</v>
      </c>
      <c r="M1847">
        <v>0</v>
      </c>
      <c r="N1847">
        <v>1</v>
      </c>
      <c r="O1847" t="str">
        <f>VLOOKUP(Contrats[[#This Row],[id_emploi]],Emplois[#All],3,0)</f>
        <v>Imagerie</v>
      </c>
      <c r="P1847">
        <f>IF(AND(Contrats[[#This Row],[debut]]&lt;=Résultats!D$11,Contrats[[#This Row],[fin_imputee]]&gt;=Résultats!D$11),1,0)</f>
        <v>1</v>
      </c>
    </row>
    <row r="1848" spans="1:16" x14ac:dyDescent="0.35">
      <c r="A1848">
        <v>1846</v>
      </c>
      <c r="B1848" s="1">
        <v>40766</v>
      </c>
      <c r="C1848" s="1"/>
      <c r="D1848" s="1">
        <f>IF(Contrats[[#This Row],[fin]]="",D$1, Contrats[[#This Row],[fin]])</f>
        <v>45900</v>
      </c>
      <c r="E1848" t="s">
        <v>13</v>
      </c>
      <c r="F1848">
        <v>1246</v>
      </c>
      <c r="G1848">
        <v>299</v>
      </c>
      <c r="H1848" t="s">
        <v>424</v>
      </c>
      <c r="I1848">
        <v>416</v>
      </c>
      <c r="J1848" t="s">
        <v>14</v>
      </c>
      <c r="K1848" t="s">
        <v>15</v>
      </c>
      <c r="L1848">
        <v>0</v>
      </c>
      <c r="M1848">
        <v>1</v>
      </c>
      <c r="N1848">
        <v>1</v>
      </c>
      <c r="O1848" t="str">
        <f>VLOOKUP(Contrats[[#This Row],[id_emploi]],Emplois[#All],3,0)</f>
        <v>Soins infirmiers</v>
      </c>
      <c r="P1848">
        <f>IF(AND(Contrats[[#This Row],[debut]]&lt;=Résultats!D$11,Contrats[[#This Row],[fin_imputee]]&gt;=Résultats!D$11),1,0)</f>
        <v>1</v>
      </c>
    </row>
    <row r="1849" spans="1:16" x14ac:dyDescent="0.35">
      <c r="A1849">
        <v>1847</v>
      </c>
      <c r="B1849" s="1">
        <v>37368</v>
      </c>
      <c r="C1849" s="1">
        <v>37855</v>
      </c>
      <c r="D1849" s="1">
        <f>IF(Contrats[[#This Row],[fin]]="",D$1, Contrats[[#This Row],[fin]])</f>
        <v>37855</v>
      </c>
      <c r="E1849" t="s">
        <v>13</v>
      </c>
      <c r="F1849">
        <v>1247</v>
      </c>
      <c r="G1849">
        <v>207</v>
      </c>
      <c r="H1849" t="s">
        <v>424</v>
      </c>
      <c r="I1849">
        <v>298</v>
      </c>
      <c r="J1849" t="s">
        <v>18</v>
      </c>
      <c r="K1849" t="s">
        <v>18</v>
      </c>
      <c r="L1849">
        <v>1</v>
      </c>
      <c r="M1849">
        <v>0</v>
      </c>
      <c r="N1849">
        <v>1</v>
      </c>
      <c r="O1849" t="str">
        <f>VLOOKUP(Contrats[[#This Row],[id_emploi]],Emplois[#All],3,0)</f>
        <v>Médical</v>
      </c>
      <c r="P1849">
        <f>IF(AND(Contrats[[#This Row],[debut]]&lt;=Résultats!D$11,Contrats[[#This Row],[fin_imputee]]&gt;=Résultats!D$11),1,0)</f>
        <v>0</v>
      </c>
    </row>
    <row r="1850" spans="1:16" x14ac:dyDescent="0.35">
      <c r="A1850">
        <v>1848</v>
      </c>
      <c r="B1850" s="1">
        <v>37084</v>
      </c>
      <c r="C1850" s="1">
        <v>37664</v>
      </c>
      <c r="D1850" s="1">
        <f>IF(Contrats[[#This Row],[fin]]="",D$1, Contrats[[#This Row],[fin]])</f>
        <v>37664</v>
      </c>
      <c r="E1850" t="s">
        <v>13</v>
      </c>
      <c r="F1850">
        <v>1248</v>
      </c>
      <c r="G1850">
        <v>163</v>
      </c>
      <c r="H1850" t="s">
        <v>424</v>
      </c>
      <c r="I1850">
        <v>231</v>
      </c>
      <c r="J1850" t="s">
        <v>19</v>
      </c>
      <c r="K1850" t="s">
        <v>20</v>
      </c>
      <c r="L1850">
        <v>1</v>
      </c>
      <c r="M1850">
        <v>0</v>
      </c>
      <c r="N1850">
        <v>1</v>
      </c>
      <c r="O1850" t="str">
        <f>VLOOKUP(Contrats[[#This Row],[id_emploi]],Emplois[#All],3,0)</f>
        <v>Sécurité</v>
      </c>
      <c r="P1850">
        <f>IF(AND(Contrats[[#This Row],[debut]]&lt;=Résultats!D$11,Contrats[[#This Row],[fin_imputee]]&gt;=Résultats!D$11),1,0)</f>
        <v>0</v>
      </c>
    </row>
    <row r="1851" spans="1:16" x14ac:dyDescent="0.35">
      <c r="A1851">
        <v>1849</v>
      </c>
      <c r="B1851" s="1">
        <v>37669</v>
      </c>
      <c r="C1851" s="1">
        <v>38277</v>
      </c>
      <c r="D1851" s="1">
        <f>IF(Contrats[[#This Row],[fin]]="",D$1, Contrats[[#This Row],[fin]])</f>
        <v>38277</v>
      </c>
      <c r="E1851" t="s">
        <v>13</v>
      </c>
      <c r="F1851">
        <v>1248</v>
      </c>
      <c r="G1851">
        <v>165</v>
      </c>
      <c r="H1851" t="s">
        <v>423</v>
      </c>
      <c r="I1851">
        <v>233</v>
      </c>
      <c r="J1851" t="s">
        <v>14</v>
      </c>
      <c r="K1851" t="s">
        <v>15</v>
      </c>
      <c r="L1851">
        <v>1</v>
      </c>
      <c r="M1851">
        <v>1</v>
      </c>
      <c r="N1851">
        <v>0</v>
      </c>
      <c r="O1851" t="str">
        <f>VLOOKUP(Contrats[[#This Row],[id_emploi]],Emplois[#All],3,0)</f>
        <v>Sécurité</v>
      </c>
      <c r="P1851">
        <f>IF(AND(Contrats[[#This Row],[debut]]&lt;=Résultats!D$11,Contrats[[#This Row],[fin_imputee]]&gt;=Résultats!D$11),1,0)</f>
        <v>0</v>
      </c>
    </row>
    <row r="1852" spans="1:16" x14ac:dyDescent="0.35">
      <c r="A1852">
        <v>1850</v>
      </c>
      <c r="B1852" s="1">
        <v>38306</v>
      </c>
      <c r="C1852" s="1"/>
      <c r="D1852" s="1">
        <f>IF(Contrats[[#This Row],[fin]]="",D$1, Contrats[[#This Row],[fin]])</f>
        <v>45900</v>
      </c>
      <c r="E1852" t="s">
        <v>13</v>
      </c>
      <c r="F1852">
        <v>1248</v>
      </c>
      <c r="G1852">
        <v>165</v>
      </c>
      <c r="H1852" t="s">
        <v>425</v>
      </c>
      <c r="I1852">
        <v>233</v>
      </c>
      <c r="J1852" t="s">
        <v>14</v>
      </c>
      <c r="K1852" t="s">
        <v>15</v>
      </c>
      <c r="L1852">
        <v>1</v>
      </c>
      <c r="M1852">
        <v>0</v>
      </c>
      <c r="N1852">
        <v>1</v>
      </c>
      <c r="O1852" t="str">
        <f>VLOOKUP(Contrats[[#This Row],[id_emploi]],Emplois[#All],3,0)</f>
        <v>Sécurité</v>
      </c>
      <c r="P1852">
        <f>IF(AND(Contrats[[#This Row],[debut]]&lt;=Résultats!D$11,Contrats[[#This Row],[fin_imputee]]&gt;=Résultats!D$11),1,0)</f>
        <v>1</v>
      </c>
    </row>
    <row r="1853" spans="1:16" x14ac:dyDescent="0.35">
      <c r="A1853">
        <v>1851</v>
      </c>
      <c r="B1853" s="1">
        <v>43775</v>
      </c>
      <c r="C1853" s="1">
        <v>43988</v>
      </c>
      <c r="D1853" s="1">
        <f>IF(Contrats[[#This Row],[fin]]="",D$1, Contrats[[#This Row],[fin]])</f>
        <v>43988</v>
      </c>
      <c r="E1853" t="s">
        <v>13</v>
      </c>
      <c r="F1853">
        <v>1249</v>
      </c>
      <c r="G1853">
        <v>267</v>
      </c>
      <c r="H1853" t="s">
        <v>424</v>
      </c>
      <c r="I1853">
        <v>375</v>
      </c>
      <c r="J1853" t="s">
        <v>16</v>
      </c>
      <c r="K1853" t="s">
        <v>15</v>
      </c>
      <c r="L1853">
        <v>0</v>
      </c>
      <c r="M1853">
        <v>0</v>
      </c>
      <c r="N1853">
        <v>0</v>
      </c>
      <c r="O1853" t="str">
        <f>VLOOKUP(Contrats[[#This Row],[id_emploi]],Emplois[#All],3,0)</f>
        <v>Pharmacie</v>
      </c>
      <c r="P1853">
        <f>IF(AND(Contrats[[#This Row],[debut]]&lt;=Résultats!D$11,Contrats[[#This Row],[fin_imputee]]&gt;=Résultats!D$11),1,0)</f>
        <v>0</v>
      </c>
    </row>
    <row r="1854" spans="1:16" x14ac:dyDescent="0.35">
      <c r="A1854">
        <v>1852</v>
      </c>
      <c r="B1854" s="1">
        <v>37441</v>
      </c>
      <c r="C1854" s="1">
        <v>37868</v>
      </c>
      <c r="D1854" s="1">
        <f>IF(Contrats[[#This Row],[fin]]="",D$1, Contrats[[#This Row],[fin]])</f>
        <v>37868</v>
      </c>
      <c r="E1854" t="s">
        <v>17</v>
      </c>
      <c r="F1854">
        <v>1250</v>
      </c>
      <c r="G1854">
        <v>47</v>
      </c>
      <c r="H1854" t="s">
        <v>427</v>
      </c>
      <c r="I1854">
        <v>97</v>
      </c>
      <c r="J1854" t="s">
        <v>19</v>
      </c>
      <c r="K1854" t="s">
        <v>20</v>
      </c>
      <c r="L1854">
        <v>0</v>
      </c>
      <c r="M1854">
        <v>1</v>
      </c>
      <c r="N1854">
        <v>1</v>
      </c>
      <c r="O1854" t="str">
        <f>VLOOKUP(Contrats[[#This Row],[id_emploi]],Emplois[#All],3,0)</f>
        <v>Soins infirmiers</v>
      </c>
      <c r="P1854">
        <f>IF(AND(Contrats[[#This Row],[debut]]&lt;=Résultats!D$11,Contrats[[#This Row],[fin_imputee]]&gt;=Résultats!D$11),1,0)</f>
        <v>0</v>
      </c>
    </row>
    <row r="1855" spans="1:16" x14ac:dyDescent="0.35">
      <c r="A1855">
        <v>1853</v>
      </c>
      <c r="B1855" s="1">
        <v>36926</v>
      </c>
      <c r="C1855" s="1">
        <v>37291</v>
      </c>
      <c r="D1855" s="1">
        <f>IF(Contrats[[#This Row],[fin]]="",D$1, Contrats[[#This Row],[fin]])</f>
        <v>37291</v>
      </c>
      <c r="E1855" t="s">
        <v>17</v>
      </c>
      <c r="F1855">
        <v>1251</v>
      </c>
      <c r="G1855">
        <v>153</v>
      </c>
      <c r="H1855" t="s">
        <v>424</v>
      </c>
      <c r="I1855">
        <v>215</v>
      </c>
      <c r="J1855" t="s">
        <v>19</v>
      </c>
      <c r="K1855" t="s">
        <v>20</v>
      </c>
      <c r="L1855">
        <v>1</v>
      </c>
      <c r="M1855">
        <v>0</v>
      </c>
      <c r="N1855">
        <v>1</v>
      </c>
      <c r="O1855" t="str">
        <f>VLOOKUP(Contrats[[#This Row],[id_emploi]],Emplois[#All],3,0)</f>
        <v>Biomédical</v>
      </c>
      <c r="P1855">
        <f>IF(AND(Contrats[[#This Row],[debut]]&lt;=Résultats!D$11,Contrats[[#This Row],[fin_imputee]]&gt;=Résultats!D$11),1,0)</f>
        <v>0</v>
      </c>
    </row>
    <row r="1856" spans="1:16" x14ac:dyDescent="0.35">
      <c r="A1856">
        <v>1854</v>
      </c>
      <c r="B1856" s="1">
        <v>37330</v>
      </c>
      <c r="C1856" s="1">
        <v>37667</v>
      </c>
      <c r="D1856" s="1">
        <f>IF(Contrats[[#This Row],[fin]]="",D$1, Contrats[[#This Row],[fin]])</f>
        <v>37667</v>
      </c>
      <c r="E1856" t="s">
        <v>13</v>
      </c>
      <c r="F1856">
        <v>1251</v>
      </c>
      <c r="G1856">
        <v>205</v>
      </c>
      <c r="H1856" t="s">
        <v>424</v>
      </c>
      <c r="I1856">
        <v>294</v>
      </c>
      <c r="J1856" t="s">
        <v>16</v>
      </c>
      <c r="K1856" t="s">
        <v>15</v>
      </c>
      <c r="L1856">
        <v>1</v>
      </c>
      <c r="M1856">
        <v>0</v>
      </c>
      <c r="N1856">
        <v>1</v>
      </c>
      <c r="O1856" t="str">
        <f>VLOOKUP(Contrats[[#This Row],[id_emploi]],Emplois[#All],3,0)</f>
        <v>Soins infirmiers</v>
      </c>
      <c r="P1856">
        <f>IF(AND(Contrats[[#This Row],[debut]]&lt;=Résultats!D$11,Contrats[[#This Row],[fin_imputee]]&gt;=Résultats!D$11),1,0)</f>
        <v>0</v>
      </c>
    </row>
    <row r="1857" spans="1:16" x14ac:dyDescent="0.35">
      <c r="A1857">
        <v>1855</v>
      </c>
      <c r="B1857" s="1">
        <v>40022</v>
      </c>
      <c r="C1857" s="1">
        <v>40449</v>
      </c>
      <c r="D1857" s="1">
        <f>IF(Contrats[[#This Row],[fin]]="",D$1, Contrats[[#This Row],[fin]])</f>
        <v>40449</v>
      </c>
      <c r="E1857" t="s">
        <v>13</v>
      </c>
      <c r="F1857">
        <v>1252</v>
      </c>
      <c r="G1857">
        <v>258</v>
      </c>
      <c r="H1857" t="s">
        <v>427</v>
      </c>
      <c r="I1857">
        <v>362</v>
      </c>
      <c r="J1857" t="s">
        <v>16</v>
      </c>
      <c r="K1857" t="s">
        <v>15</v>
      </c>
      <c r="L1857">
        <v>0</v>
      </c>
      <c r="M1857">
        <v>0</v>
      </c>
      <c r="N1857">
        <v>1</v>
      </c>
      <c r="O1857" t="str">
        <f>VLOOKUP(Contrats[[#This Row],[id_emploi]],Emplois[#All],3,0)</f>
        <v>Administratif</v>
      </c>
      <c r="P1857">
        <f>IF(AND(Contrats[[#This Row],[debut]]&lt;=Résultats!D$11,Contrats[[#This Row],[fin_imputee]]&gt;=Résultats!D$11),1,0)</f>
        <v>0</v>
      </c>
    </row>
    <row r="1858" spans="1:16" x14ac:dyDescent="0.35">
      <c r="A1858">
        <v>1856</v>
      </c>
      <c r="B1858" s="1">
        <v>39264</v>
      </c>
      <c r="C1858" s="1">
        <v>39569</v>
      </c>
      <c r="D1858" s="1">
        <f>IF(Contrats[[#This Row],[fin]]="",D$1, Contrats[[#This Row],[fin]])</f>
        <v>39569</v>
      </c>
      <c r="E1858" t="s">
        <v>13</v>
      </c>
      <c r="F1858">
        <v>1253</v>
      </c>
      <c r="G1858">
        <v>43</v>
      </c>
      <c r="H1858" t="s">
        <v>423</v>
      </c>
      <c r="I1858">
        <v>87</v>
      </c>
      <c r="J1858" t="s">
        <v>14</v>
      </c>
      <c r="K1858" t="s">
        <v>15</v>
      </c>
      <c r="L1858">
        <v>0</v>
      </c>
      <c r="M1858">
        <v>1</v>
      </c>
      <c r="N1858">
        <v>0</v>
      </c>
      <c r="O1858" t="str">
        <f>VLOOKUP(Contrats[[#This Row],[id_emploi]],Emplois[#All],3,0)</f>
        <v>Soins infirmiers</v>
      </c>
      <c r="P1858">
        <f>IF(AND(Contrats[[#This Row],[debut]]&lt;=Résultats!D$11,Contrats[[#This Row],[fin_imputee]]&gt;=Résultats!D$11),1,0)</f>
        <v>0</v>
      </c>
    </row>
    <row r="1859" spans="1:16" x14ac:dyDescent="0.35">
      <c r="A1859">
        <v>1857</v>
      </c>
      <c r="B1859" s="1">
        <v>39616</v>
      </c>
      <c r="C1859" s="1">
        <v>39830</v>
      </c>
      <c r="D1859" s="1">
        <f>IF(Contrats[[#This Row],[fin]]="",D$1, Contrats[[#This Row],[fin]])</f>
        <v>39830</v>
      </c>
      <c r="E1859" t="s">
        <v>13</v>
      </c>
      <c r="F1859">
        <v>1253</v>
      </c>
      <c r="G1859">
        <v>220</v>
      </c>
      <c r="H1859" t="s">
        <v>424</v>
      </c>
      <c r="I1859">
        <v>315</v>
      </c>
      <c r="J1859" t="s">
        <v>16</v>
      </c>
      <c r="K1859" t="s">
        <v>15</v>
      </c>
      <c r="L1859">
        <v>1</v>
      </c>
      <c r="M1859">
        <v>0</v>
      </c>
      <c r="N1859">
        <v>0</v>
      </c>
      <c r="O1859" t="str">
        <f>VLOOKUP(Contrats[[#This Row],[id_emploi]],Emplois[#All],3,0)</f>
        <v>Soins infirmiers</v>
      </c>
      <c r="P1859">
        <f>IF(AND(Contrats[[#This Row],[debut]]&lt;=Résultats!D$11,Contrats[[#This Row],[fin_imputee]]&gt;=Résultats!D$11),1,0)</f>
        <v>0</v>
      </c>
    </row>
    <row r="1860" spans="1:16" x14ac:dyDescent="0.35">
      <c r="A1860">
        <v>1858</v>
      </c>
      <c r="B1860" s="1">
        <v>39841</v>
      </c>
      <c r="C1860" s="1">
        <v>46023</v>
      </c>
      <c r="D1860" s="1">
        <f>IF(Contrats[[#This Row],[fin]]="",D$1, Contrats[[#This Row],[fin]])</f>
        <v>46023</v>
      </c>
      <c r="E1860" t="s">
        <v>17</v>
      </c>
      <c r="F1860">
        <v>1253</v>
      </c>
      <c r="G1860">
        <v>49</v>
      </c>
      <c r="H1860" t="s">
        <v>424</v>
      </c>
      <c r="I1860">
        <v>99</v>
      </c>
      <c r="J1860" t="s">
        <v>14</v>
      </c>
      <c r="K1860" t="s">
        <v>15</v>
      </c>
      <c r="L1860">
        <v>1</v>
      </c>
      <c r="M1860">
        <v>0</v>
      </c>
      <c r="N1860">
        <v>1</v>
      </c>
      <c r="O1860" t="str">
        <f>VLOOKUP(Contrats[[#This Row],[id_emploi]],Emplois[#All],3,0)</f>
        <v>Soins infirmiers</v>
      </c>
      <c r="P1860">
        <f>IF(AND(Contrats[[#This Row],[debut]]&lt;=Résultats!D$11,Contrats[[#This Row],[fin_imputee]]&gt;=Résultats!D$11),1,0)</f>
        <v>1</v>
      </c>
    </row>
    <row r="1861" spans="1:16" x14ac:dyDescent="0.35">
      <c r="A1861">
        <v>1859</v>
      </c>
      <c r="B1861" s="1">
        <v>37039</v>
      </c>
      <c r="C1861" s="1">
        <v>37708</v>
      </c>
      <c r="D1861" s="1">
        <f>IF(Contrats[[#This Row],[fin]]="",D$1, Contrats[[#This Row],[fin]])</f>
        <v>37708</v>
      </c>
      <c r="E1861" t="s">
        <v>13</v>
      </c>
      <c r="F1861">
        <v>1254</v>
      </c>
      <c r="G1861">
        <v>136</v>
      </c>
      <c r="H1861" t="s">
        <v>424</v>
      </c>
      <c r="I1861">
        <v>196</v>
      </c>
      <c r="J1861" t="s">
        <v>14</v>
      </c>
      <c r="K1861" t="s">
        <v>15</v>
      </c>
      <c r="L1861">
        <v>1</v>
      </c>
      <c r="M1861">
        <v>1</v>
      </c>
      <c r="N1861">
        <v>1</v>
      </c>
      <c r="O1861" t="str">
        <f>VLOOKUP(Contrats[[#This Row],[id_emploi]],Emplois[#All],3,0)</f>
        <v>Hygiène/Hôtellerie</v>
      </c>
      <c r="P1861">
        <f>IF(AND(Contrats[[#This Row],[debut]]&lt;=Résultats!D$11,Contrats[[#This Row],[fin_imputee]]&gt;=Résultats!D$11),1,0)</f>
        <v>0</v>
      </c>
    </row>
    <row r="1862" spans="1:16" x14ac:dyDescent="0.35">
      <c r="A1862">
        <v>1860</v>
      </c>
      <c r="B1862" s="1">
        <v>43108</v>
      </c>
      <c r="C1862" s="1">
        <v>43412</v>
      </c>
      <c r="D1862" s="1">
        <f>IF(Contrats[[#This Row],[fin]]="",D$1, Contrats[[#This Row],[fin]])</f>
        <v>43412</v>
      </c>
      <c r="E1862" t="s">
        <v>17</v>
      </c>
      <c r="F1862">
        <v>1255</v>
      </c>
      <c r="G1862">
        <v>264</v>
      </c>
      <c r="H1862" t="s">
        <v>423</v>
      </c>
      <c r="I1862">
        <v>372</v>
      </c>
      <c r="J1862" t="s">
        <v>16</v>
      </c>
      <c r="K1862" t="s">
        <v>15</v>
      </c>
      <c r="L1862">
        <v>1</v>
      </c>
      <c r="M1862">
        <v>0</v>
      </c>
      <c r="N1862">
        <v>1</v>
      </c>
      <c r="O1862" t="str">
        <f>VLOOKUP(Contrats[[#This Row],[id_emploi]],Emplois[#All],3,0)</f>
        <v>Administratif</v>
      </c>
      <c r="P1862">
        <f>IF(AND(Contrats[[#This Row],[debut]]&lt;=Résultats!D$11,Contrats[[#This Row],[fin_imputee]]&gt;=Résultats!D$11),1,0)</f>
        <v>0</v>
      </c>
    </row>
    <row r="1863" spans="1:16" x14ac:dyDescent="0.35">
      <c r="A1863">
        <v>1861</v>
      </c>
      <c r="B1863" s="1">
        <v>37375</v>
      </c>
      <c r="C1863" s="1">
        <v>37831</v>
      </c>
      <c r="D1863" s="1">
        <f>IF(Contrats[[#This Row],[fin]]="",D$1, Contrats[[#This Row],[fin]])</f>
        <v>37831</v>
      </c>
      <c r="E1863" t="s">
        <v>13</v>
      </c>
      <c r="F1863">
        <v>1256</v>
      </c>
      <c r="G1863">
        <v>193</v>
      </c>
      <c r="H1863" t="s">
        <v>424</v>
      </c>
      <c r="I1863">
        <v>272</v>
      </c>
      <c r="J1863" t="s">
        <v>16</v>
      </c>
      <c r="K1863" t="s">
        <v>15</v>
      </c>
      <c r="L1863">
        <v>0</v>
      </c>
      <c r="M1863">
        <v>0</v>
      </c>
      <c r="N1863">
        <v>1</v>
      </c>
      <c r="O1863" t="str">
        <f>VLOOKUP(Contrats[[#This Row],[id_emploi]],Emplois[#All],3,0)</f>
        <v>Médical</v>
      </c>
      <c r="P1863">
        <f>IF(AND(Contrats[[#This Row],[debut]]&lt;=Résultats!D$11,Contrats[[#This Row],[fin_imputee]]&gt;=Résultats!D$11),1,0)</f>
        <v>0</v>
      </c>
    </row>
    <row r="1864" spans="1:16" x14ac:dyDescent="0.35">
      <c r="A1864">
        <v>1862</v>
      </c>
      <c r="B1864" s="1">
        <v>37374</v>
      </c>
      <c r="C1864" s="1">
        <v>45962</v>
      </c>
      <c r="D1864" s="1">
        <f>IF(Contrats[[#This Row],[fin]]="",D$1, Contrats[[#This Row],[fin]])</f>
        <v>45962</v>
      </c>
      <c r="E1864" t="s">
        <v>17</v>
      </c>
      <c r="F1864">
        <v>1257</v>
      </c>
      <c r="G1864">
        <v>43</v>
      </c>
      <c r="H1864" t="s">
        <v>427</v>
      </c>
      <c r="I1864">
        <v>87</v>
      </c>
      <c r="J1864" t="s">
        <v>14</v>
      </c>
      <c r="K1864" t="s">
        <v>15</v>
      </c>
      <c r="L1864">
        <v>0</v>
      </c>
      <c r="M1864">
        <v>1</v>
      </c>
      <c r="N1864">
        <v>1</v>
      </c>
      <c r="O1864" t="str">
        <f>VLOOKUP(Contrats[[#This Row],[id_emploi]],Emplois[#All],3,0)</f>
        <v>Soins infirmiers</v>
      </c>
      <c r="P1864">
        <f>IF(AND(Contrats[[#This Row],[debut]]&lt;=Résultats!D$11,Contrats[[#This Row],[fin_imputee]]&gt;=Résultats!D$11),1,0)</f>
        <v>1</v>
      </c>
    </row>
    <row r="1865" spans="1:16" x14ac:dyDescent="0.35">
      <c r="A1865">
        <v>1863</v>
      </c>
      <c r="B1865" s="1">
        <v>38225</v>
      </c>
      <c r="C1865" s="1"/>
      <c r="D1865" s="1">
        <f>IF(Contrats[[#This Row],[fin]]="",D$1, Contrats[[#This Row],[fin]])</f>
        <v>45900</v>
      </c>
      <c r="E1865" t="s">
        <v>13</v>
      </c>
      <c r="F1865">
        <v>1258</v>
      </c>
      <c r="G1865">
        <v>270</v>
      </c>
      <c r="H1865" t="s">
        <v>427</v>
      </c>
      <c r="I1865">
        <v>379</v>
      </c>
      <c r="J1865" t="s">
        <v>16</v>
      </c>
      <c r="K1865" t="s">
        <v>15</v>
      </c>
      <c r="L1865">
        <v>1</v>
      </c>
      <c r="M1865">
        <v>1</v>
      </c>
      <c r="N1865">
        <v>1</v>
      </c>
      <c r="O1865" t="str">
        <f>VLOOKUP(Contrats[[#This Row],[id_emploi]],Emplois[#All],3,0)</f>
        <v>Logistique</v>
      </c>
      <c r="P1865">
        <f>IF(AND(Contrats[[#This Row],[debut]]&lt;=Résultats!D$11,Contrats[[#This Row],[fin_imputee]]&gt;=Résultats!D$11),1,0)</f>
        <v>1</v>
      </c>
    </row>
    <row r="1866" spans="1:16" x14ac:dyDescent="0.35">
      <c r="A1866">
        <v>1864</v>
      </c>
      <c r="B1866" s="1">
        <v>42421</v>
      </c>
      <c r="C1866" s="1">
        <v>42695</v>
      </c>
      <c r="D1866" s="1">
        <f>IF(Contrats[[#This Row],[fin]]="",D$1, Contrats[[#This Row],[fin]])</f>
        <v>42695</v>
      </c>
      <c r="E1866" t="s">
        <v>13</v>
      </c>
      <c r="F1866">
        <v>1259</v>
      </c>
      <c r="G1866">
        <v>133</v>
      </c>
      <c r="H1866" t="s">
        <v>427</v>
      </c>
      <c r="I1866">
        <v>193</v>
      </c>
      <c r="J1866" t="s">
        <v>16</v>
      </c>
      <c r="K1866" t="s">
        <v>15</v>
      </c>
      <c r="L1866">
        <v>0</v>
      </c>
      <c r="M1866">
        <v>0</v>
      </c>
      <c r="N1866">
        <v>0</v>
      </c>
      <c r="O1866" t="str">
        <f>VLOOKUP(Contrats[[#This Row],[id_emploi]],Emplois[#All],3,0)</f>
        <v>Psycho-social</v>
      </c>
      <c r="P1866">
        <f>IF(AND(Contrats[[#This Row],[debut]]&lt;=Résultats!D$11,Contrats[[#This Row],[fin_imputee]]&gt;=Résultats!D$11),1,0)</f>
        <v>0</v>
      </c>
    </row>
    <row r="1867" spans="1:16" x14ac:dyDescent="0.35">
      <c r="A1867">
        <v>1865</v>
      </c>
      <c r="B1867" s="1">
        <v>36775</v>
      </c>
      <c r="C1867" s="1">
        <v>45992</v>
      </c>
      <c r="D1867" s="1">
        <f>IF(Contrats[[#This Row],[fin]]="",D$1, Contrats[[#This Row],[fin]])</f>
        <v>45992</v>
      </c>
      <c r="E1867" t="s">
        <v>17</v>
      </c>
      <c r="F1867">
        <v>1260</v>
      </c>
      <c r="G1867">
        <v>200</v>
      </c>
      <c r="H1867" t="s">
        <v>424</v>
      </c>
      <c r="I1867">
        <v>284</v>
      </c>
      <c r="J1867" t="s">
        <v>14</v>
      </c>
      <c r="K1867" t="s">
        <v>15</v>
      </c>
      <c r="L1867">
        <v>0</v>
      </c>
      <c r="M1867">
        <v>1</v>
      </c>
      <c r="N1867">
        <v>0</v>
      </c>
      <c r="O1867" t="str">
        <f>VLOOKUP(Contrats[[#This Row],[id_emploi]],Emplois[#All],3,0)</f>
        <v>Bloc opératoire</v>
      </c>
      <c r="P1867">
        <f>IF(AND(Contrats[[#This Row],[debut]]&lt;=Résultats!D$11,Contrats[[#This Row],[fin_imputee]]&gt;=Résultats!D$11),1,0)</f>
        <v>1</v>
      </c>
    </row>
    <row r="1868" spans="1:16" x14ac:dyDescent="0.35">
      <c r="A1868">
        <v>1866</v>
      </c>
      <c r="B1868" s="1">
        <v>42134</v>
      </c>
      <c r="C1868" s="1">
        <v>42348</v>
      </c>
      <c r="D1868" s="1">
        <f>IF(Contrats[[#This Row],[fin]]="",D$1, Contrats[[#This Row],[fin]])</f>
        <v>42348</v>
      </c>
      <c r="E1868" t="s">
        <v>13</v>
      </c>
      <c r="F1868">
        <v>1261</v>
      </c>
      <c r="G1868">
        <v>285</v>
      </c>
      <c r="H1868" t="s">
        <v>424</v>
      </c>
      <c r="I1868">
        <v>400</v>
      </c>
      <c r="J1868" t="s">
        <v>16</v>
      </c>
      <c r="K1868" t="s">
        <v>15</v>
      </c>
      <c r="L1868">
        <v>0</v>
      </c>
      <c r="M1868">
        <v>0</v>
      </c>
      <c r="N1868">
        <v>0</v>
      </c>
      <c r="O1868" t="str">
        <f>VLOOKUP(Contrats[[#This Row],[id_emploi]],Emplois[#All],3,0)</f>
        <v>Soins infirmiers</v>
      </c>
      <c r="P1868">
        <f>IF(AND(Contrats[[#This Row],[debut]]&lt;=Résultats!D$11,Contrats[[#This Row],[fin_imputee]]&gt;=Résultats!D$11),1,0)</f>
        <v>0</v>
      </c>
    </row>
    <row r="1869" spans="1:16" x14ac:dyDescent="0.35">
      <c r="A1869">
        <v>1867</v>
      </c>
      <c r="B1869" s="1">
        <v>36682</v>
      </c>
      <c r="C1869" s="1">
        <v>46054</v>
      </c>
      <c r="D1869" s="1">
        <f>IF(Contrats[[#This Row],[fin]]="",D$1, Contrats[[#This Row],[fin]])</f>
        <v>46054</v>
      </c>
      <c r="E1869" t="s">
        <v>17</v>
      </c>
      <c r="F1869">
        <v>1262</v>
      </c>
      <c r="G1869">
        <v>202</v>
      </c>
      <c r="H1869" t="s">
        <v>424</v>
      </c>
      <c r="I1869">
        <v>289</v>
      </c>
      <c r="J1869" t="s">
        <v>22</v>
      </c>
      <c r="K1869" t="s">
        <v>15</v>
      </c>
      <c r="L1869">
        <v>0</v>
      </c>
      <c r="M1869">
        <v>0</v>
      </c>
      <c r="N1869">
        <v>0</v>
      </c>
      <c r="O1869" t="str">
        <f>VLOOKUP(Contrats[[#This Row],[id_emploi]],Emplois[#All],3,0)</f>
        <v>Bloc opératoire</v>
      </c>
      <c r="P1869">
        <f>IF(AND(Contrats[[#This Row],[debut]]&lt;=Résultats!D$11,Contrats[[#This Row],[fin_imputee]]&gt;=Résultats!D$11),1,0)</f>
        <v>1</v>
      </c>
    </row>
    <row r="1870" spans="1:16" x14ac:dyDescent="0.35">
      <c r="A1870">
        <v>1868</v>
      </c>
      <c r="B1870" s="1">
        <v>37573</v>
      </c>
      <c r="C1870" s="1">
        <v>38030</v>
      </c>
      <c r="D1870" s="1">
        <f>IF(Contrats[[#This Row],[fin]]="",D$1, Contrats[[#This Row],[fin]])</f>
        <v>38030</v>
      </c>
      <c r="E1870" t="s">
        <v>13</v>
      </c>
      <c r="F1870">
        <v>1263</v>
      </c>
      <c r="G1870">
        <v>198</v>
      </c>
      <c r="H1870" t="s">
        <v>424</v>
      </c>
      <c r="I1870">
        <v>279</v>
      </c>
      <c r="J1870" t="s">
        <v>16</v>
      </c>
      <c r="K1870" t="s">
        <v>15</v>
      </c>
      <c r="L1870">
        <v>0</v>
      </c>
      <c r="M1870">
        <v>1</v>
      </c>
      <c r="N1870">
        <v>1</v>
      </c>
      <c r="O1870" t="str">
        <f>VLOOKUP(Contrats[[#This Row],[id_emploi]],Emplois[#All],3,0)</f>
        <v>Médical</v>
      </c>
      <c r="P1870">
        <f>IF(AND(Contrats[[#This Row],[debut]]&lt;=Résultats!D$11,Contrats[[#This Row],[fin_imputee]]&gt;=Résultats!D$11),1,0)</f>
        <v>0</v>
      </c>
    </row>
    <row r="1871" spans="1:16" x14ac:dyDescent="0.35">
      <c r="A1871">
        <v>1869</v>
      </c>
      <c r="B1871" s="1">
        <v>36918</v>
      </c>
      <c r="C1871" s="1">
        <v>37069</v>
      </c>
      <c r="D1871" s="1">
        <f>IF(Contrats[[#This Row],[fin]]="",D$1, Contrats[[#This Row],[fin]])</f>
        <v>37069</v>
      </c>
      <c r="E1871" t="s">
        <v>17</v>
      </c>
      <c r="F1871">
        <v>1264</v>
      </c>
      <c r="G1871">
        <v>200</v>
      </c>
      <c r="H1871" t="s">
        <v>424</v>
      </c>
      <c r="I1871">
        <v>283</v>
      </c>
      <c r="J1871" t="s">
        <v>16</v>
      </c>
      <c r="K1871" t="s">
        <v>15</v>
      </c>
      <c r="L1871">
        <v>0</v>
      </c>
      <c r="M1871">
        <v>0</v>
      </c>
      <c r="N1871">
        <v>0</v>
      </c>
      <c r="O1871" t="str">
        <f>VLOOKUP(Contrats[[#This Row],[id_emploi]],Emplois[#All],3,0)</f>
        <v>Bloc opératoire</v>
      </c>
      <c r="P1871">
        <f>IF(AND(Contrats[[#This Row],[debut]]&lt;=Résultats!D$11,Contrats[[#This Row],[fin_imputee]]&gt;=Résultats!D$11),1,0)</f>
        <v>0</v>
      </c>
    </row>
    <row r="1872" spans="1:16" x14ac:dyDescent="0.35">
      <c r="A1872">
        <v>1870</v>
      </c>
      <c r="B1872" s="1">
        <v>44343</v>
      </c>
      <c r="C1872" s="1">
        <v>44557</v>
      </c>
      <c r="D1872" s="1">
        <f>IF(Contrats[[#This Row],[fin]]="",D$1, Contrats[[#This Row],[fin]])</f>
        <v>44557</v>
      </c>
      <c r="E1872" t="s">
        <v>13</v>
      </c>
      <c r="F1872">
        <v>1265</v>
      </c>
      <c r="G1872">
        <v>224</v>
      </c>
      <c r="H1872" t="s">
        <v>424</v>
      </c>
      <c r="I1872">
        <v>322</v>
      </c>
      <c r="J1872" t="s">
        <v>14</v>
      </c>
      <c r="K1872" t="s">
        <v>15</v>
      </c>
      <c r="L1872">
        <v>0</v>
      </c>
      <c r="M1872">
        <v>1</v>
      </c>
      <c r="N1872">
        <v>1</v>
      </c>
      <c r="O1872" t="str">
        <f>VLOOKUP(Contrats[[#This Row],[id_emploi]],Emplois[#All],3,0)</f>
        <v>Soins infirmiers</v>
      </c>
      <c r="P1872">
        <f>IF(AND(Contrats[[#This Row],[debut]]&lt;=Résultats!D$11,Contrats[[#This Row],[fin_imputee]]&gt;=Résultats!D$11),1,0)</f>
        <v>0</v>
      </c>
    </row>
    <row r="1873" spans="1:16" x14ac:dyDescent="0.35">
      <c r="A1873">
        <v>1871</v>
      </c>
      <c r="B1873" s="1">
        <v>44584</v>
      </c>
      <c r="C1873" s="1">
        <v>44735</v>
      </c>
      <c r="D1873" s="1">
        <f>IF(Contrats[[#This Row],[fin]]="",D$1, Contrats[[#This Row],[fin]])</f>
        <v>44735</v>
      </c>
      <c r="E1873" t="s">
        <v>17</v>
      </c>
      <c r="F1873">
        <v>1265</v>
      </c>
      <c r="G1873">
        <v>224</v>
      </c>
      <c r="H1873" t="s">
        <v>423</v>
      </c>
      <c r="I1873">
        <v>322</v>
      </c>
      <c r="J1873" t="s">
        <v>14</v>
      </c>
      <c r="K1873" t="s">
        <v>15</v>
      </c>
      <c r="L1873">
        <v>0</v>
      </c>
      <c r="M1873">
        <v>0</v>
      </c>
      <c r="N1873">
        <v>1</v>
      </c>
      <c r="O1873" t="str">
        <f>VLOOKUP(Contrats[[#This Row],[id_emploi]],Emplois[#All],3,0)</f>
        <v>Soins infirmiers</v>
      </c>
      <c r="P1873">
        <f>IF(AND(Contrats[[#This Row],[debut]]&lt;=Résultats!D$11,Contrats[[#This Row],[fin_imputee]]&gt;=Résultats!D$11),1,0)</f>
        <v>0</v>
      </c>
    </row>
    <row r="1874" spans="1:16" x14ac:dyDescent="0.35">
      <c r="A1874">
        <v>1872</v>
      </c>
      <c r="B1874" s="1">
        <v>36830</v>
      </c>
      <c r="C1874" s="1">
        <v>37376</v>
      </c>
      <c r="D1874" s="1">
        <f>IF(Contrats[[#This Row],[fin]]="",D$1, Contrats[[#This Row],[fin]])</f>
        <v>37376</v>
      </c>
      <c r="E1874" t="s">
        <v>13</v>
      </c>
      <c r="F1874">
        <v>1266</v>
      </c>
      <c r="G1874">
        <v>200</v>
      </c>
      <c r="H1874" t="s">
        <v>423</v>
      </c>
      <c r="I1874">
        <v>285</v>
      </c>
      <c r="J1874" t="s">
        <v>22</v>
      </c>
      <c r="K1874" t="s">
        <v>15</v>
      </c>
      <c r="L1874">
        <v>0</v>
      </c>
      <c r="M1874">
        <v>1</v>
      </c>
      <c r="N1874">
        <v>0</v>
      </c>
      <c r="O1874" t="str">
        <f>VLOOKUP(Contrats[[#This Row],[id_emploi]],Emplois[#All],3,0)</f>
        <v>Bloc opératoire</v>
      </c>
      <c r="P1874">
        <f>IF(AND(Contrats[[#This Row],[debut]]&lt;=Résultats!D$11,Contrats[[#This Row],[fin_imputee]]&gt;=Résultats!D$11),1,0)</f>
        <v>0</v>
      </c>
    </row>
    <row r="1875" spans="1:16" x14ac:dyDescent="0.35">
      <c r="A1875">
        <v>1873</v>
      </c>
      <c r="B1875" s="1">
        <v>37431</v>
      </c>
      <c r="C1875" s="1"/>
      <c r="D1875" s="1">
        <f>IF(Contrats[[#This Row],[fin]]="",D$1, Contrats[[#This Row],[fin]])</f>
        <v>45900</v>
      </c>
      <c r="E1875" t="s">
        <v>13</v>
      </c>
      <c r="F1875">
        <v>1266</v>
      </c>
      <c r="G1875">
        <v>289</v>
      </c>
      <c r="H1875" t="s">
        <v>424</v>
      </c>
      <c r="I1875">
        <v>405</v>
      </c>
      <c r="J1875" t="s">
        <v>19</v>
      </c>
      <c r="K1875" t="s">
        <v>20</v>
      </c>
      <c r="L1875">
        <v>0</v>
      </c>
      <c r="M1875">
        <v>0</v>
      </c>
      <c r="N1875">
        <v>0</v>
      </c>
      <c r="O1875" t="str">
        <f>VLOOKUP(Contrats[[#This Row],[id_emploi]],Emplois[#All],3,0)</f>
        <v>Bloc opératoire</v>
      </c>
      <c r="P1875">
        <f>IF(AND(Contrats[[#This Row],[debut]]&lt;=Résultats!D$11,Contrats[[#This Row],[fin_imputee]]&gt;=Résultats!D$11),1,0)</f>
        <v>1</v>
      </c>
    </row>
    <row r="1876" spans="1:16" x14ac:dyDescent="0.35">
      <c r="A1876">
        <v>1874</v>
      </c>
      <c r="B1876" s="1">
        <v>36649</v>
      </c>
      <c r="C1876" s="1">
        <v>37106</v>
      </c>
      <c r="D1876" s="1">
        <f>IF(Contrats[[#This Row],[fin]]="",D$1, Contrats[[#This Row],[fin]])</f>
        <v>37106</v>
      </c>
      <c r="E1876" t="s">
        <v>17</v>
      </c>
      <c r="F1876">
        <v>1267</v>
      </c>
      <c r="G1876">
        <v>285</v>
      </c>
      <c r="H1876" t="s">
        <v>423</v>
      </c>
      <c r="I1876">
        <v>401</v>
      </c>
      <c r="J1876" t="s">
        <v>14</v>
      </c>
      <c r="K1876" t="s">
        <v>15</v>
      </c>
      <c r="L1876">
        <v>0</v>
      </c>
      <c r="M1876">
        <v>0</v>
      </c>
      <c r="N1876">
        <v>1</v>
      </c>
      <c r="O1876" t="str">
        <f>VLOOKUP(Contrats[[#This Row],[id_emploi]],Emplois[#All],3,0)</f>
        <v>Soins infirmiers</v>
      </c>
      <c r="P1876">
        <f>IF(AND(Contrats[[#This Row],[debut]]&lt;=Résultats!D$11,Contrats[[#This Row],[fin_imputee]]&gt;=Résultats!D$11),1,0)</f>
        <v>0</v>
      </c>
    </row>
    <row r="1877" spans="1:16" x14ac:dyDescent="0.35">
      <c r="A1877">
        <v>1875</v>
      </c>
      <c r="B1877" s="1">
        <v>38845</v>
      </c>
      <c r="C1877" s="1">
        <v>39546</v>
      </c>
      <c r="D1877" s="1">
        <f>IF(Contrats[[#This Row],[fin]]="",D$1, Contrats[[#This Row],[fin]])</f>
        <v>39546</v>
      </c>
      <c r="E1877" t="s">
        <v>13</v>
      </c>
      <c r="F1877">
        <v>1268</v>
      </c>
      <c r="G1877">
        <v>49</v>
      </c>
      <c r="H1877" t="s">
        <v>424</v>
      </c>
      <c r="I1877">
        <v>99</v>
      </c>
      <c r="J1877" t="s">
        <v>14</v>
      </c>
      <c r="K1877" t="s">
        <v>15</v>
      </c>
      <c r="L1877">
        <v>0</v>
      </c>
      <c r="M1877">
        <v>1</v>
      </c>
      <c r="N1877">
        <v>1</v>
      </c>
      <c r="O1877" t="str">
        <f>VLOOKUP(Contrats[[#This Row],[id_emploi]],Emplois[#All],3,0)</f>
        <v>Soins infirmiers</v>
      </c>
      <c r="P1877">
        <f>IF(AND(Contrats[[#This Row],[debut]]&lt;=Résultats!D$11,Contrats[[#This Row],[fin_imputee]]&gt;=Résultats!D$11),1,0)</f>
        <v>0</v>
      </c>
    </row>
    <row r="1878" spans="1:16" x14ac:dyDescent="0.35">
      <c r="A1878">
        <v>1876</v>
      </c>
      <c r="B1878" s="1">
        <v>39566</v>
      </c>
      <c r="C1878" s="1">
        <v>39749</v>
      </c>
      <c r="D1878" s="1">
        <f>IF(Contrats[[#This Row],[fin]]="",D$1, Contrats[[#This Row],[fin]])</f>
        <v>39749</v>
      </c>
      <c r="E1878" t="s">
        <v>17</v>
      </c>
      <c r="F1878">
        <v>1268</v>
      </c>
      <c r="G1878">
        <v>261</v>
      </c>
      <c r="H1878" t="s">
        <v>423</v>
      </c>
      <c r="I1878">
        <v>365</v>
      </c>
      <c r="J1878" t="s">
        <v>14</v>
      </c>
      <c r="K1878" t="s">
        <v>15</v>
      </c>
      <c r="L1878">
        <v>1</v>
      </c>
      <c r="M1878">
        <v>0</v>
      </c>
      <c r="N1878">
        <v>1</v>
      </c>
      <c r="O1878" t="str">
        <f>VLOOKUP(Contrats[[#This Row],[id_emploi]],Emplois[#All],3,0)</f>
        <v>Soins infirmiers</v>
      </c>
      <c r="P1878">
        <f>IF(AND(Contrats[[#This Row],[debut]]&lt;=Résultats!D$11,Contrats[[#This Row],[fin_imputee]]&gt;=Résultats!D$11),1,0)</f>
        <v>0</v>
      </c>
    </row>
    <row r="1879" spans="1:16" x14ac:dyDescent="0.35">
      <c r="A1879">
        <v>1877</v>
      </c>
      <c r="B1879" s="1">
        <v>39809</v>
      </c>
      <c r="C1879" s="1">
        <v>40295</v>
      </c>
      <c r="D1879" s="1">
        <f>IF(Contrats[[#This Row],[fin]]="",D$1, Contrats[[#This Row],[fin]])</f>
        <v>40295</v>
      </c>
      <c r="E1879" t="s">
        <v>13</v>
      </c>
      <c r="F1879">
        <v>1268</v>
      </c>
      <c r="G1879">
        <v>261</v>
      </c>
      <c r="H1879" t="s">
        <v>424</v>
      </c>
      <c r="I1879">
        <v>365</v>
      </c>
      <c r="J1879" t="s">
        <v>14</v>
      </c>
      <c r="K1879" t="s">
        <v>15</v>
      </c>
      <c r="L1879">
        <v>0</v>
      </c>
      <c r="M1879">
        <v>1</v>
      </c>
      <c r="N1879">
        <v>1</v>
      </c>
      <c r="O1879" t="str">
        <f>VLOOKUP(Contrats[[#This Row],[id_emploi]],Emplois[#All],3,0)</f>
        <v>Soins infirmiers</v>
      </c>
      <c r="P1879">
        <f>IF(AND(Contrats[[#This Row],[debut]]&lt;=Résultats!D$11,Contrats[[#This Row],[fin_imputee]]&gt;=Résultats!D$11),1,0)</f>
        <v>0</v>
      </c>
    </row>
    <row r="1880" spans="1:16" x14ac:dyDescent="0.35">
      <c r="A1880">
        <v>1878</v>
      </c>
      <c r="B1880" s="1">
        <v>40310</v>
      </c>
      <c r="C1880" s="1">
        <v>40433</v>
      </c>
      <c r="D1880" s="1">
        <f>IF(Contrats[[#This Row],[fin]]="",D$1, Contrats[[#This Row],[fin]])</f>
        <v>40433</v>
      </c>
      <c r="E1880" t="s">
        <v>17</v>
      </c>
      <c r="F1880">
        <v>1268</v>
      </c>
      <c r="G1880">
        <v>256</v>
      </c>
      <c r="H1880" t="s">
        <v>424</v>
      </c>
      <c r="I1880">
        <v>360</v>
      </c>
      <c r="J1880" t="s">
        <v>14</v>
      </c>
      <c r="K1880" t="s">
        <v>15</v>
      </c>
      <c r="L1880">
        <v>0</v>
      </c>
      <c r="M1880">
        <v>1</v>
      </c>
      <c r="N1880">
        <v>1</v>
      </c>
      <c r="O1880" t="str">
        <f>VLOOKUP(Contrats[[#This Row],[id_emploi]],Emplois[#All],3,0)</f>
        <v>Soins infirmiers</v>
      </c>
      <c r="P1880">
        <f>IF(AND(Contrats[[#This Row],[debut]]&lt;=Résultats!D$11,Contrats[[#This Row],[fin_imputee]]&gt;=Résultats!D$11),1,0)</f>
        <v>0</v>
      </c>
    </row>
    <row r="1881" spans="1:16" x14ac:dyDescent="0.35">
      <c r="A1881">
        <v>1879</v>
      </c>
      <c r="B1881" s="1">
        <v>40459</v>
      </c>
      <c r="C1881" s="1">
        <v>41007</v>
      </c>
      <c r="D1881" s="1">
        <f>IF(Contrats[[#This Row],[fin]]="",D$1, Contrats[[#This Row],[fin]])</f>
        <v>41007</v>
      </c>
      <c r="E1881" t="s">
        <v>13</v>
      </c>
      <c r="F1881">
        <v>1268</v>
      </c>
      <c r="G1881">
        <v>69</v>
      </c>
      <c r="H1881" t="s">
        <v>424</v>
      </c>
      <c r="I1881">
        <v>120</v>
      </c>
      <c r="J1881" t="s">
        <v>16</v>
      </c>
      <c r="K1881" t="s">
        <v>15</v>
      </c>
      <c r="L1881">
        <v>1</v>
      </c>
      <c r="M1881">
        <v>1</v>
      </c>
      <c r="N1881">
        <v>1</v>
      </c>
      <c r="O1881" t="str">
        <f>VLOOKUP(Contrats[[#This Row],[id_emploi]],Emplois[#All],3,0)</f>
        <v>Laboratoire</v>
      </c>
      <c r="P1881">
        <f>IF(AND(Contrats[[#This Row],[debut]]&lt;=Résultats!D$11,Contrats[[#This Row],[fin_imputee]]&gt;=Résultats!D$11),1,0)</f>
        <v>0</v>
      </c>
    </row>
    <row r="1882" spans="1:16" x14ac:dyDescent="0.35">
      <c r="A1882">
        <v>1880</v>
      </c>
      <c r="B1882" s="1">
        <v>37395</v>
      </c>
      <c r="C1882" s="1">
        <v>46082</v>
      </c>
      <c r="D1882" s="1">
        <f>IF(Contrats[[#This Row],[fin]]="",D$1, Contrats[[#This Row],[fin]])</f>
        <v>46082</v>
      </c>
      <c r="E1882" t="s">
        <v>17</v>
      </c>
      <c r="F1882">
        <v>1269</v>
      </c>
      <c r="G1882">
        <v>202</v>
      </c>
      <c r="H1882" t="s">
        <v>424</v>
      </c>
      <c r="I1882">
        <v>289</v>
      </c>
      <c r="J1882" t="s">
        <v>22</v>
      </c>
      <c r="K1882" t="s">
        <v>15</v>
      </c>
      <c r="L1882">
        <v>0</v>
      </c>
      <c r="M1882">
        <v>1</v>
      </c>
      <c r="N1882">
        <v>0</v>
      </c>
      <c r="O1882" t="str">
        <f>VLOOKUP(Contrats[[#This Row],[id_emploi]],Emplois[#All],3,0)</f>
        <v>Bloc opératoire</v>
      </c>
      <c r="P1882">
        <f>IF(AND(Contrats[[#This Row],[debut]]&lt;=Résultats!D$11,Contrats[[#This Row],[fin_imputee]]&gt;=Résultats!D$11),1,0)</f>
        <v>1</v>
      </c>
    </row>
    <row r="1883" spans="1:16" x14ac:dyDescent="0.35">
      <c r="A1883">
        <v>1881</v>
      </c>
      <c r="B1883" s="1">
        <v>36553</v>
      </c>
      <c r="C1883" s="1">
        <v>36827</v>
      </c>
      <c r="D1883" s="1">
        <f>IF(Contrats[[#This Row],[fin]]="",D$1, Contrats[[#This Row],[fin]])</f>
        <v>36827</v>
      </c>
      <c r="E1883" t="s">
        <v>13</v>
      </c>
      <c r="F1883">
        <v>1270</v>
      </c>
      <c r="G1883">
        <v>267</v>
      </c>
      <c r="H1883" t="s">
        <v>424</v>
      </c>
      <c r="I1883">
        <v>375</v>
      </c>
      <c r="J1883" t="s">
        <v>16</v>
      </c>
      <c r="K1883" t="s">
        <v>15</v>
      </c>
      <c r="L1883">
        <v>0</v>
      </c>
      <c r="M1883">
        <v>0</v>
      </c>
      <c r="N1883">
        <v>0</v>
      </c>
      <c r="O1883" t="str">
        <f>VLOOKUP(Contrats[[#This Row],[id_emploi]],Emplois[#All],3,0)</f>
        <v>Pharmacie</v>
      </c>
      <c r="P1883">
        <f>IF(AND(Contrats[[#This Row],[debut]]&lt;=Résultats!D$11,Contrats[[#This Row],[fin_imputee]]&gt;=Résultats!D$11),1,0)</f>
        <v>0</v>
      </c>
    </row>
    <row r="1884" spans="1:16" x14ac:dyDescent="0.35">
      <c r="A1884">
        <v>1882</v>
      </c>
      <c r="B1884" s="1">
        <v>36881</v>
      </c>
      <c r="C1884" s="1">
        <v>37581</v>
      </c>
      <c r="D1884" s="1">
        <f>IF(Contrats[[#This Row],[fin]]="",D$1, Contrats[[#This Row],[fin]])</f>
        <v>37581</v>
      </c>
      <c r="E1884" t="s">
        <v>13</v>
      </c>
      <c r="F1884">
        <v>1270</v>
      </c>
      <c r="G1884">
        <v>267</v>
      </c>
      <c r="H1884" t="s">
        <v>424</v>
      </c>
      <c r="I1884">
        <v>375</v>
      </c>
      <c r="J1884" t="s">
        <v>16</v>
      </c>
      <c r="K1884" t="s">
        <v>15</v>
      </c>
      <c r="L1884">
        <v>0</v>
      </c>
      <c r="M1884">
        <v>0</v>
      </c>
      <c r="N1884">
        <v>1</v>
      </c>
      <c r="O1884" t="str">
        <f>VLOOKUP(Contrats[[#This Row],[id_emploi]],Emplois[#All],3,0)</f>
        <v>Pharmacie</v>
      </c>
      <c r="P1884">
        <f>IF(AND(Contrats[[#This Row],[debut]]&lt;=Résultats!D$11,Contrats[[#This Row],[fin_imputee]]&gt;=Résultats!D$11),1,0)</f>
        <v>0</v>
      </c>
    </row>
    <row r="1885" spans="1:16" x14ac:dyDescent="0.35">
      <c r="A1885">
        <v>1883</v>
      </c>
      <c r="B1885" s="1">
        <v>37773</v>
      </c>
      <c r="C1885" s="1"/>
      <c r="D1885" s="1">
        <f>IF(Contrats[[#This Row],[fin]]="",D$1, Contrats[[#This Row],[fin]])</f>
        <v>45900</v>
      </c>
      <c r="E1885" t="s">
        <v>13</v>
      </c>
      <c r="F1885">
        <v>1271</v>
      </c>
      <c r="G1885">
        <v>45</v>
      </c>
      <c r="H1885" t="s">
        <v>424</v>
      </c>
      <c r="I1885">
        <v>93</v>
      </c>
      <c r="J1885" t="s">
        <v>14</v>
      </c>
      <c r="K1885" t="s">
        <v>15</v>
      </c>
      <c r="L1885">
        <v>0</v>
      </c>
      <c r="M1885">
        <v>0</v>
      </c>
      <c r="N1885">
        <v>0</v>
      </c>
      <c r="O1885" t="str">
        <f>VLOOKUP(Contrats[[#This Row],[id_emploi]],Emplois[#All],3,0)</f>
        <v>Bloc opératoire</v>
      </c>
      <c r="P1885">
        <f>IF(AND(Contrats[[#This Row],[debut]]&lt;=Résultats!D$11,Contrats[[#This Row],[fin_imputee]]&gt;=Résultats!D$11),1,0)</f>
        <v>1</v>
      </c>
    </row>
    <row r="1886" spans="1:16" x14ac:dyDescent="0.35">
      <c r="A1886">
        <v>1884</v>
      </c>
      <c r="B1886" s="1">
        <v>37076</v>
      </c>
      <c r="C1886" s="1">
        <v>37625</v>
      </c>
      <c r="D1886" s="1">
        <f>IF(Contrats[[#This Row],[fin]]="",D$1, Contrats[[#This Row],[fin]])</f>
        <v>37625</v>
      </c>
      <c r="E1886" t="s">
        <v>13</v>
      </c>
      <c r="F1886">
        <v>1272</v>
      </c>
      <c r="G1886">
        <v>7</v>
      </c>
      <c r="H1886" t="s">
        <v>423</v>
      </c>
      <c r="I1886">
        <v>18</v>
      </c>
      <c r="J1886" t="s">
        <v>18</v>
      </c>
      <c r="K1886" t="s">
        <v>18</v>
      </c>
      <c r="L1886">
        <v>0</v>
      </c>
      <c r="M1886">
        <v>0</v>
      </c>
      <c r="N1886">
        <v>1</v>
      </c>
      <c r="O1886" t="str">
        <f>VLOOKUP(Contrats[[#This Row],[id_emploi]],Emplois[#All],3,0)</f>
        <v>Médical</v>
      </c>
      <c r="P1886">
        <f>IF(AND(Contrats[[#This Row],[debut]]&lt;=Résultats!D$11,Contrats[[#This Row],[fin_imputee]]&gt;=Résultats!D$11),1,0)</f>
        <v>0</v>
      </c>
    </row>
    <row r="1887" spans="1:16" x14ac:dyDescent="0.35">
      <c r="A1887">
        <v>1885</v>
      </c>
      <c r="B1887" s="1">
        <v>36763</v>
      </c>
      <c r="C1887" s="1">
        <v>37036</v>
      </c>
      <c r="D1887" s="1">
        <f>IF(Contrats[[#This Row],[fin]]="",D$1, Contrats[[#This Row],[fin]])</f>
        <v>37036</v>
      </c>
      <c r="E1887" t="s">
        <v>13</v>
      </c>
      <c r="F1887">
        <v>1273</v>
      </c>
      <c r="G1887">
        <v>51</v>
      </c>
      <c r="H1887" t="s">
        <v>424</v>
      </c>
      <c r="I1887">
        <v>101</v>
      </c>
      <c r="J1887" t="s">
        <v>14</v>
      </c>
      <c r="K1887" t="s">
        <v>15</v>
      </c>
      <c r="L1887">
        <v>0</v>
      </c>
      <c r="M1887">
        <v>1</v>
      </c>
      <c r="N1887">
        <v>1</v>
      </c>
      <c r="O1887" t="str">
        <f>VLOOKUP(Contrats[[#This Row],[id_emploi]],Emplois[#All],3,0)</f>
        <v>Maïeutique</v>
      </c>
      <c r="P1887">
        <f>IF(AND(Contrats[[#This Row],[debut]]&lt;=Résultats!D$11,Contrats[[#This Row],[fin_imputee]]&gt;=Résultats!D$11),1,0)</f>
        <v>0</v>
      </c>
    </row>
    <row r="1888" spans="1:16" x14ac:dyDescent="0.35">
      <c r="A1888">
        <v>1886</v>
      </c>
      <c r="B1888" s="1">
        <v>41355</v>
      </c>
      <c r="C1888" s="1">
        <v>41751</v>
      </c>
      <c r="D1888" s="1">
        <f>IF(Contrats[[#This Row],[fin]]="",D$1, Contrats[[#This Row],[fin]])</f>
        <v>41751</v>
      </c>
      <c r="E1888" t="s">
        <v>13</v>
      </c>
      <c r="F1888">
        <v>1274</v>
      </c>
      <c r="G1888">
        <v>238</v>
      </c>
      <c r="H1888" t="s">
        <v>423</v>
      </c>
      <c r="I1888">
        <v>336</v>
      </c>
      <c r="J1888" t="s">
        <v>16</v>
      </c>
      <c r="K1888" t="s">
        <v>15</v>
      </c>
      <c r="L1888">
        <v>1</v>
      </c>
      <c r="M1888">
        <v>1</v>
      </c>
      <c r="N1888">
        <v>1</v>
      </c>
      <c r="O1888" t="str">
        <f>VLOOKUP(Contrats[[#This Row],[id_emploi]],Emplois[#All],3,0)</f>
        <v>Soins infirmiers</v>
      </c>
      <c r="P1888">
        <f>IF(AND(Contrats[[#This Row],[debut]]&lt;=Résultats!D$11,Contrats[[#This Row],[fin_imputee]]&gt;=Résultats!D$11),1,0)</f>
        <v>0</v>
      </c>
    </row>
    <row r="1889" spans="1:16" x14ac:dyDescent="0.35">
      <c r="A1889">
        <v>1887</v>
      </c>
      <c r="B1889" s="1">
        <v>41803</v>
      </c>
      <c r="C1889" s="1">
        <v>42503</v>
      </c>
      <c r="D1889" s="1">
        <f>IF(Contrats[[#This Row],[fin]]="",D$1, Contrats[[#This Row],[fin]])</f>
        <v>42503</v>
      </c>
      <c r="E1889" t="s">
        <v>13</v>
      </c>
      <c r="F1889">
        <v>1274</v>
      </c>
      <c r="G1889">
        <v>238</v>
      </c>
      <c r="H1889" t="s">
        <v>424</v>
      </c>
      <c r="I1889">
        <v>336</v>
      </c>
      <c r="J1889" t="s">
        <v>16</v>
      </c>
      <c r="K1889" t="s">
        <v>15</v>
      </c>
      <c r="L1889">
        <v>0</v>
      </c>
      <c r="M1889">
        <v>1</v>
      </c>
      <c r="N1889">
        <v>1</v>
      </c>
      <c r="O1889" t="str">
        <f>VLOOKUP(Contrats[[#This Row],[id_emploi]],Emplois[#All],3,0)</f>
        <v>Soins infirmiers</v>
      </c>
      <c r="P1889">
        <f>IF(AND(Contrats[[#This Row],[debut]]&lt;=Résultats!D$11,Contrats[[#This Row],[fin_imputee]]&gt;=Résultats!D$11),1,0)</f>
        <v>0</v>
      </c>
    </row>
    <row r="1890" spans="1:16" x14ac:dyDescent="0.35">
      <c r="A1890">
        <v>1888</v>
      </c>
      <c r="B1890" s="1">
        <v>42827</v>
      </c>
      <c r="C1890" s="1">
        <v>43467</v>
      </c>
      <c r="D1890" s="1">
        <f>IF(Contrats[[#This Row],[fin]]="",D$1, Contrats[[#This Row],[fin]])</f>
        <v>43467</v>
      </c>
      <c r="E1890" t="s">
        <v>13</v>
      </c>
      <c r="F1890">
        <v>1275</v>
      </c>
      <c r="G1890">
        <v>247</v>
      </c>
      <c r="H1890" t="s">
        <v>424</v>
      </c>
      <c r="I1890">
        <v>349</v>
      </c>
      <c r="J1890" t="s">
        <v>16</v>
      </c>
      <c r="K1890" t="s">
        <v>15</v>
      </c>
      <c r="L1890">
        <v>1</v>
      </c>
      <c r="M1890">
        <v>0</v>
      </c>
      <c r="N1890">
        <v>1</v>
      </c>
      <c r="O1890" t="str">
        <f>VLOOKUP(Contrats[[#This Row],[id_emploi]],Emplois[#All],3,0)</f>
        <v>Soins infirmiers</v>
      </c>
      <c r="P1890">
        <f>IF(AND(Contrats[[#This Row],[debut]]&lt;=Résultats!D$11,Contrats[[#This Row],[fin_imputee]]&gt;=Résultats!D$11),1,0)</f>
        <v>0</v>
      </c>
    </row>
    <row r="1891" spans="1:16" x14ac:dyDescent="0.35">
      <c r="A1891">
        <v>1889</v>
      </c>
      <c r="B1891" s="1">
        <v>43475</v>
      </c>
      <c r="C1891" s="1">
        <v>43687</v>
      </c>
      <c r="D1891" s="1">
        <f>IF(Contrats[[#This Row],[fin]]="",D$1, Contrats[[#This Row],[fin]])</f>
        <v>43687</v>
      </c>
      <c r="E1891" t="s">
        <v>13</v>
      </c>
      <c r="F1891">
        <v>1275</v>
      </c>
      <c r="G1891">
        <v>299</v>
      </c>
      <c r="H1891" t="s">
        <v>424</v>
      </c>
      <c r="I1891">
        <v>416</v>
      </c>
      <c r="J1891" t="s">
        <v>14</v>
      </c>
      <c r="K1891" t="s">
        <v>15</v>
      </c>
      <c r="L1891">
        <v>0</v>
      </c>
      <c r="M1891">
        <v>1</v>
      </c>
      <c r="N1891">
        <v>1</v>
      </c>
      <c r="O1891" t="str">
        <f>VLOOKUP(Contrats[[#This Row],[id_emploi]],Emplois[#All],3,0)</f>
        <v>Soins infirmiers</v>
      </c>
      <c r="P1891">
        <f>IF(AND(Contrats[[#This Row],[debut]]&lt;=Résultats!D$11,Contrats[[#This Row],[fin_imputee]]&gt;=Résultats!D$11),1,0)</f>
        <v>0</v>
      </c>
    </row>
    <row r="1892" spans="1:16" x14ac:dyDescent="0.35">
      <c r="A1892">
        <v>1890</v>
      </c>
      <c r="B1892" s="1">
        <v>36597</v>
      </c>
      <c r="C1892" s="1"/>
      <c r="D1892" s="1">
        <f>IF(Contrats[[#This Row],[fin]]="",D$1, Contrats[[#This Row],[fin]])</f>
        <v>45900</v>
      </c>
      <c r="E1892" t="s">
        <v>13</v>
      </c>
      <c r="F1892">
        <v>1276</v>
      </c>
      <c r="G1892">
        <v>193</v>
      </c>
      <c r="H1892" t="s">
        <v>424</v>
      </c>
      <c r="I1892">
        <v>272</v>
      </c>
      <c r="J1892" t="s">
        <v>16</v>
      </c>
      <c r="K1892" t="s">
        <v>15</v>
      </c>
      <c r="L1892">
        <v>0</v>
      </c>
      <c r="M1892">
        <v>0</v>
      </c>
      <c r="N1892">
        <v>1</v>
      </c>
      <c r="O1892" t="str">
        <f>VLOOKUP(Contrats[[#This Row],[id_emploi]],Emplois[#All],3,0)</f>
        <v>Médical</v>
      </c>
      <c r="P1892">
        <f>IF(AND(Contrats[[#This Row],[debut]]&lt;=Résultats!D$11,Contrats[[#This Row],[fin_imputee]]&gt;=Résultats!D$11),1,0)</f>
        <v>1</v>
      </c>
    </row>
    <row r="1893" spans="1:16" x14ac:dyDescent="0.35">
      <c r="A1893">
        <v>1891</v>
      </c>
      <c r="B1893" s="1">
        <v>40029</v>
      </c>
      <c r="C1893" s="1">
        <v>40213</v>
      </c>
      <c r="D1893" s="1">
        <f>IF(Contrats[[#This Row],[fin]]="",D$1, Contrats[[#This Row],[fin]])</f>
        <v>40213</v>
      </c>
      <c r="E1893" t="s">
        <v>13</v>
      </c>
      <c r="F1893">
        <v>1277</v>
      </c>
      <c r="G1893">
        <v>107</v>
      </c>
      <c r="H1893" t="s">
        <v>426</v>
      </c>
      <c r="I1893">
        <v>167</v>
      </c>
      <c r="J1893" t="s">
        <v>16</v>
      </c>
      <c r="K1893" t="s">
        <v>15</v>
      </c>
      <c r="L1893">
        <v>0</v>
      </c>
      <c r="M1893">
        <v>0</v>
      </c>
      <c r="N1893">
        <v>1</v>
      </c>
      <c r="O1893" t="str">
        <f>VLOOKUP(Contrats[[#This Row],[id_emploi]],Emplois[#All],3,0)</f>
        <v>Information médicale</v>
      </c>
      <c r="P1893">
        <f>IF(AND(Contrats[[#This Row],[debut]]&lt;=Résultats!D$11,Contrats[[#This Row],[fin_imputee]]&gt;=Résultats!D$11),1,0)</f>
        <v>0</v>
      </c>
    </row>
    <row r="1894" spans="1:16" x14ac:dyDescent="0.35">
      <c r="A1894">
        <v>1892</v>
      </c>
      <c r="B1894" s="1">
        <v>37543</v>
      </c>
      <c r="C1894" s="1">
        <v>38060</v>
      </c>
      <c r="D1894" s="1">
        <f>IF(Contrats[[#This Row],[fin]]="",D$1, Contrats[[#This Row],[fin]])</f>
        <v>38060</v>
      </c>
      <c r="E1894" t="s">
        <v>13</v>
      </c>
      <c r="F1894">
        <v>1278</v>
      </c>
      <c r="G1894">
        <v>47</v>
      </c>
      <c r="H1894" t="s">
        <v>424</v>
      </c>
      <c r="I1894">
        <v>97</v>
      </c>
      <c r="J1894" t="s">
        <v>19</v>
      </c>
      <c r="K1894" t="s">
        <v>20</v>
      </c>
      <c r="L1894">
        <v>1</v>
      </c>
      <c r="M1894">
        <v>1</v>
      </c>
      <c r="N1894">
        <v>1</v>
      </c>
      <c r="O1894" t="str">
        <f>VLOOKUP(Contrats[[#This Row],[id_emploi]],Emplois[#All],3,0)</f>
        <v>Soins infirmiers</v>
      </c>
      <c r="P1894">
        <f>IF(AND(Contrats[[#This Row],[debut]]&lt;=Résultats!D$11,Contrats[[#This Row],[fin_imputee]]&gt;=Résultats!D$11),1,0)</f>
        <v>0</v>
      </c>
    </row>
    <row r="1895" spans="1:16" x14ac:dyDescent="0.35">
      <c r="A1895">
        <v>1893</v>
      </c>
      <c r="B1895" s="1">
        <v>37137</v>
      </c>
      <c r="C1895" s="1">
        <v>37805</v>
      </c>
      <c r="D1895" s="1">
        <f>IF(Contrats[[#This Row],[fin]]="",D$1, Contrats[[#This Row],[fin]])</f>
        <v>37805</v>
      </c>
      <c r="E1895" t="s">
        <v>13</v>
      </c>
      <c r="F1895">
        <v>1279</v>
      </c>
      <c r="G1895">
        <v>136</v>
      </c>
      <c r="H1895" t="s">
        <v>423</v>
      </c>
      <c r="I1895">
        <v>196</v>
      </c>
      <c r="J1895" t="s">
        <v>14</v>
      </c>
      <c r="K1895" t="s">
        <v>15</v>
      </c>
      <c r="L1895">
        <v>0</v>
      </c>
      <c r="M1895">
        <v>0</v>
      </c>
      <c r="N1895">
        <v>0</v>
      </c>
      <c r="O1895" t="str">
        <f>VLOOKUP(Contrats[[#This Row],[id_emploi]],Emplois[#All],3,0)</f>
        <v>Hygiène/Hôtellerie</v>
      </c>
      <c r="P1895">
        <f>IF(AND(Contrats[[#This Row],[debut]]&lt;=Résultats!D$11,Contrats[[#This Row],[fin_imputee]]&gt;=Résultats!D$11),1,0)</f>
        <v>0</v>
      </c>
    </row>
    <row r="1896" spans="1:16" x14ac:dyDescent="0.35">
      <c r="A1896">
        <v>1894</v>
      </c>
      <c r="B1896" s="1">
        <v>37827</v>
      </c>
      <c r="C1896" s="1"/>
      <c r="D1896" s="1">
        <f>IF(Contrats[[#This Row],[fin]]="",D$1, Contrats[[#This Row],[fin]])</f>
        <v>45900</v>
      </c>
      <c r="E1896" t="s">
        <v>13</v>
      </c>
      <c r="F1896">
        <v>1279</v>
      </c>
      <c r="G1896">
        <v>136</v>
      </c>
      <c r="H1896" t="s">
        <v>424</v>
      </c>
      <c r="I1896">
        <v>196</v>
      </c>
      <c r="J1896" t="s">
        <v>14</v>
      </c>
      <c r="K1896" t="s">
        <v>15</v>
      </c>
      <c r="L1896">
        <v>0</v>
      </c>
      <c r="M1896">
        <v>1</v>
      </c>
      <c r="N1896">
        <v>0</v>
      </c>
      <c r="O1896" t="str">
        <f>VLOOKUP(Contrats[[#This Row],[id_emploi]],Emplois[#All],3,0)</f>
        <v>Hygiène/Hôtellerie</v>
      </c>
      <c r="P1896">
        <f>IF(AND(Contrats[[#This Row],[debut]]&lt;=Résultats!D$11,Contrats[[#This Row],[fin_imputee]]&gt;=Résultats!D$11),1,0)</f>
        <v>1</v>
      </c>
    </row>
    <row r="1897" spans="1:16" x14ac:dyDescent="0.35">
      <c r="A1897">
        <v>1895</v>
      </c>
      <c r="B1897" s="1">
        <v>37271</v>
      </c>
      <c r="C1897" s="1">
        <v>37909</v>
      </c>
      <c r="D1897" s="1">
        <f>IF(Contrats[[#This Row],[fin]]="",D$1, Contrats[[#This Row],[fin]])</f>
        <v>37909</v>
      </c>
      <c r="E1897" t="s">
        <v>13</v>
      </c>
      <c r="F1897">
        <v>1280</v>
      </c>
      <c r="G1897">
        <v>223</v>
      </c>
      <c r="H1897" t="s">
        <v>423</v>
      </c>
      <c r="I1897">
        <v>321</v>
      </c>
      <c r="J1897" t="s">
        <v>14</v>
      </c>
      <c r="K1897" t="s">
        <v>15</v>
      </c>
      <c r="L1897">
        <v>0</v>
      </c>
      <c r="M1897">
        <v>0</v>
      </c>
      <c r="N1897">
        <v>1</v>
      </c>
      <c r="O1897" t="str">
        <f>VLOOKUP(Contrats[[#This Row],[id_emploi]],Emplois[#All],3,0)</f>
        <v>Laboratoire</v>
      </c>
      <c r="P1897">
        <f>IF(AND(Contrats[[#This Row],[debut]]&lt;=Résultats!D$11,Contrats[[#This Row],[fin_imputee]]&gt;=Résultats!D$11),1,0)</f>
        <v>0</v>
      </c>
    </row>
    <row r="1898" spans="1:16" x14ac:dyDescent="0.35">
      <c r="A1898">
        <v>1896</v>
      </c>
      <c r="B1898" s="1">
        <v>37948</v>
      </c>
      <c r="C1898" s="1">
        <v>38587</v>
      </c>
      <c r="D1898" s="1">
        <f>IF(Contrats[[#This Row],[fin]]="",D$1, Contrats[[#This Row],[fin]])</f>
        <v>38587</v>
      </c>
      <c r="E1898" t="s">
        <v>13</v>
      </c>
      <c r="F1898">
        <v>1280</v>
      </c>
      <c r="G1898">
        <v>73</v>
      </c>
      <c r="H1898" t="s">
        <v>424</v>
      </c>
      <c r="I1898">
        <v>129</v>
      </c>
      <c r="J1898" t="s">
        <v>16</v>
      </c>
      <c r="K1898" t="s">
        <v>15</v>
      </c>
      <c r="L1898">
        <v>0</v>
      </c>
      <c r="M1898">
        <v>1</v>
      </c>
      <c r="N1898">
        <v>1</v>
      </c>
      <c r="O1898" t="str">
        <f>VLOOKUP(Contrats[[#This Row],[id_emploi]],Emplois[#All],3,0)</f>
        <v>Laboratoire</v>
      </c>
      <c r="P1898">
        <f>IF(AND(Contrats[[#This Row],[debut]]&lt;=Résultats!D$11,Contrats[[#This Row],[fin_imputee]]&gt;=Résultats!D$11),1,0)</f>
        <v>0</v>
      </c>
    </row>
    <row r="1899" spans="1:16" x14ac:dyDescent="0.35">
      <c r="A1899">
        <v>1897</v>
      </c>
      <c r="B1899" s="1">
        <v>38615</v>
      </c>
      <c r="C1899" s="1">
        <v>39133</v>
      </c>
      <c r="D1899" s="1">
        <f>IF(Contrats[[#This Row],[fin]]="",D$1, Contrats[[#This Row],[fin]])</f>
        <v>39133</v>
      </c>
      <c r="E1899" t="s">
        <v>13</v>
      </c>
      <c r="F1899">
        <v>1280</v>
      </c>
      <c r="G1899">
        <v>73</v>
      </c>
      <c r="H1899" t="s">
        <v>424</v>
      </c>
      <c r="I1899">
        <v>129</v>
      </c>
      <c r="J1899" t="s">
        <v>16</v>
      </c>
      <c r="K1899" t="s">
        <v>15</v>
      </c>
      <c r="L1899">
        <v>0</v>
      </c>
      <c r="M1899">
        <v>0</v>
      </c>
      <c r="N1899">
        <v>1</v>
      </c>
      <c r="O1899" t="str">
        <f>VLOOKUP(Contrats[[#This Row],[id_emploi]],Emplois[#All],3,0)</f>
        <v>Laboratoire</v>
      </c>
      <c r="P1899">
        <f>IF(AND(Contrats[[#This Row],[debut]]&lt;=Résultats!D$11,Contrats[[#This Row],[fin_imputee]]&gt;=Résultats!D$11),1,0)</f>
        <v>0</v>
      </c>
    </row>
    <row r="1900" spans="1:16" x14ac:dyDescent="0.35">
      <c r="A1900">
        <v>1898</v>
      </c>
      <c r="B1900" s="1">
        <v>37106</v>
      </c>
      <c r="C1900" s="1">
        <v>37593</v>
      </c>
      <c r="D1900" s="1">
        <f>IF(Contrats[[#This Row],[fin]]="",D$1, Contrats[[#This Row],[fin]])</f>
        <v>37593</v>
      </c>
      <c r="E1900" t="s">
        <v>13</v>
      </c>
      <c r="F1900">
        <v>1281</v>
      </c>
      <c r="G1900">
        <v>108</v>
      </c>
      <c r="H1900" t="s">
        <v>423</v>
      </c>
      <c r="I1900">
        <v>168</v>
      </c>
      <c r="J1900" t="s">
        <v>16</v>
      </c>
      <c r="K1900" t="s">
        <v>15</v>
      </c>
      <c r="L1900">
        <v>0</v>
      </c>
      <c r="M1900">
        <v>1</v>
      </c>
      <c r="N1900">
        <v>1</v>
      </c>
      <c r="O1900" t="str">
        <f>VLOOKUP(Contrats[[#This Row],[id_emploi]],Emplois[#All],3,0)</f>
        <v>Information médicale</v>
      </c>
      <c r="P1900">
        <f>IF(AND(Contrats[[#This Row],[debut]]&lt;=Résultats!D$11,Contrats[[#This Row],[fin_imputee]]&gt;=Résultats!D$11),1,0)</f>
        <v>0</v>
      </c>
    </row>
    <row r="1901" spans="1:16" x14ac:dyDescent="0.35">
      <c r="A1901">
        <v>1899</v>
      </c>
      <c r="B1901" s="1">
        <v>37452</v>
      </c>
      <c r="C1901" s="1"/>
      <c r="D1901" s="1">
        <f>IF(Contrats[[#This Row],[fin]]="",D$1, Contrats[[#This Row],[fin]])</f>
        <v>45900</v>
      </c>
      <c r="E1901" t="s">
        <v>13</v>
      </c>
      <c r="F1901">
        <v>1282</v>
      </c>
      <c r="G1901">
        <v>299</v>
      </c>
      <c r="H1901" t="s">
        <v>423</v>
      </c>
      <c r="I1901">
        <v>416</v>
      </c>
      <c r="J1901" t="s">
        <v>14</v>
      </c>
      <c r="K1901" t="s">
        <v>15</v>
      </c>
      <c r="L1901">
        <v>0</v>
      </c>
      <c r="M1901">
        <v>1</v>
      </c>
      <c r="N1901">
        <v>0</v>
      </c>
      <c r="O1901" t="str">
        <f>VLOOKUP(Contrats[[#This Row],[id_emploi]],Emplois[#All],3,0)</f>
        <v>Soins infirmiers</v>
      </c>
      <c r="P1901">
        <f>IF(AND(Contrats[[#This Row],[debut]]&lt;=Résultats!D$11,Contrats[[#This Row],[fin_imputee]]&gt;=Résultats!D$11),1,0)</f>
        <v>1</v>
      </c>
    </row>
    <row r="1902" spans="1:16" x14ac:dyDescent="0.35">
      <c r="A1902">
        <v>1900</v>
      </c>
      <c r="B1902" s="1">
        <v>42055</v>
      </c>
      <c r="C1902" s="1">
        <v>42328</v>
      </c>
      <c r="D1902" s="1">
        <f>IF(Contrats[[#This Row],[fin]]="",D$1, Contrats[[#This Row],[fin]])</f>
        <v>42328</v>
      </c>
      <c r="E1902" t="s">
        <v>13</v>
      </c>
      <c r="F1902">
        <v>1283</v>
      </c>
      <c r="G1902">
        <v>299</v>
      </c>
      <c r="H1902" t="s">
        <v>427</v>
      </c>
      <c r="I1902">
        <v>416</v>
      </c>
      <c r="J1902" t="s">
        <v>14</v>
      </c>
      <c r="K1902" t="s">
        <v>15</v>
      </c>
      <c r="L1902">
        <v>1</v>
      </c>
      <c r="M1902">
        <v>0</v>
      </c>
      <c r="N1902">
        <v>0</v>
      </c>
      <c r="O1902" t="str">
        <f>VLOOKUP(Contrats[[#This Row],[id_emploi]],Emplois[#All],3,0)</f>
        <v>Soins infirmiers</v>
      </c>
      <c r="P1902">
        <f>IF(AND(Contrats[[#This Row],[debut]]&lt;=Résultats!D$11,Contrats[[#This Row],[fin_imputee]]&gt;=Résultats!D$11),1,0)</f>
        <v>0</v>
      </c>
    </row>
    <row r="1903" spans="1:16" x14ac:dyDescent="0.35">
      <c r="A1903">
        <v>1901</v>
      </c>
      <c r="B1903" s="1">
        <v>42345</v>
      </c>
      <c r="C1903" s="1">
        <v>43076</v>
      </c>
      <c r="D1903" s="1">
        <f>IF(Contrats[[#This Row],[fin]]="",D$1, Contrats[[#This Row],[fin]])</f>
        <v>43076</v>
      </c>
      <c r="E1903" t="s">
        <v>13</v>
      </c>
      <c r="F1903">
        <v>1283</v>
      </c>
      <c r="G1903">
        <v>299</v>
      </c>
      <c r="H1903" t="s">
        <v>426</v>
      </c>
      <c r="I1903">
        <v>416</v>
      </c>
      <c r="J1903" t="s">
        <v>14</v>
      </c>
      <c r="K1903" t="s">
        <v>15</v>
      </c>
      <c r="L1903">
        <v>0</v>
      </c>
      <c r="M1903">
        <v>1</v>
      </c>
      <c r="N1903">
        <v>1</v>
      </c>
      <c r="O1903" t="str">
        <f>VLOOKUP(Contrats[[#This Row],[id_emploi]],Emplois[#All],3,0)</f>
        <v>Soins infirmiers</v>
      </c>
      <c r="P1903">
        <f>IF(AND(Contrats[[#This Row],[debut]]&lt;=Résultats!D$11,Contrats[[#This Row],[fin_imputee]]&gt;=Résultats!D$11),1,0)</f>
        <v>0</v>
      </c>
    </row>
    <row r="1904" spans="1:16" x14ac:dyDescent="0.35">
      <c r="A1904">
        <v>1902</v>
      </c>
      <c r="B1904" s="1">
        <v>37209</v>
      </c>
      <c r="C1904" s="1">
        <v>37755</v>
      </c>
      <c r="D1904" s="1">
        <f>IF(Contrats[[#This Row],[fin]]="",D$1, Contrats[[#This Row],[fin]])</f>
        <v>37755</v>
      </c>
      <c r="E1904" t="s">
        <v>13</v>
      </c>
      <c r="F1904">
        <v>1284</v>
      </c>
      <c r="G1904">
        <v>261</v>
      </c>
      <c r="H1904" t="s">
        <v>424</v>
      </c>
      <c r="I1904">
        <v>365</v>
      </c>
      <c r="J1904" t="s">
        <v>14</v>
      </c>
      <c r="K1904" t="s">
        <v>15</v>
      </c>
      <c r="L1904">
        <v>0</v>
      </c>
      <c r="M1904">
        <v>1</v>
      </c>
      <c r="N1904">
        <v>1</v>
      </c>
      <c r="O1904" t="str">
        <f>VLOOKUP(Contrats[[#This Row],[id_emploi]],Emplois[#All],3,0)</f>
        <v>Soins infirmiers</v>
      </c>
      <c r="P1904">
        <f>IF(AND(Contrats[[#This Row],[debut]]&lt;=Résultats!D$11,Contrats[[#This Row],[fin_imputee]]&gt;=Résultats!D$11),1,0)</f>
        <v>0</v>
      </c>
    </row>
    <row r="1905" spans="1:16" x14ac:dyDescent="0.35">
      <c r="A1905">
        <v>1903</v>
      </c>
      <c r="B1905" s="1">
        <v>37807</v>
      </c>
      <c r="C1905" s="1">
        <v>38235</v>
      </c>
      <c r="D1905" s="1">
        <f>IF(Contrats[[#This Row],[fin]]="",D$1, Contrats[[#This Row],[fin]])</f>
        <v>38235</v>
      </c>
      <c r="E1905" t="s">
        <v>13</v>
      </c>
      <c r="F1905">
        <v>1284</v>
      </c>
      <c r="G1905">
        <v>98</v>
      </c>
      <c r="H1905" t="s">
        <v>423</v>
      </c>
      <c r="I1905">
        <v>158</v>
      </c>
      <c r="J1905" t="s">
        <v>16</v>
      </c>
      <c r="K1905" t="s">
        <v>15</v>
      </c>
      <c r="L1905">
        <v>0</v>
      </c>
      <c r="M1905">
        <v>1</v>
      </c>
      <c r="N1905">
        <v>1</v>
      </c>
      <c r="O1905" t="str">
        <f>VLOOKUP(Contrats[[#This Row],[id_emploi]],Emplois[#All],3,0)</f>
        <v>Administratif/médical</v>
      </c>
      <c r="P1905">
        <f>IF(AND(Contrats[[#This Row],[debut]]&lt;=Résultats!D$11,Contrats[[#This Row],[fin_imputee]]&gt;=Résultats!D$11),1,0)</f>
        <v>0</v>
      </c>
    </row>
    <row r="1906" spans="1:16" x14ac:dyDescent="0.35">
      <c r="A1906">
        <v>1904</v>
      </c>
      <c r="B1906" s="1">
        <v>38263</v>
      </c>
      <c r="C1906" s="1"/>
      <c r="D1906" s="1">
        <f>IF(Contrats[[#This Row],[fin]]="",D$1, Contrats[[#This Row],[fin]])</f>
        <v>45900</v>
      </c>
      <c r="E1906" t="s">
        <v>13</v>
      </c>
      <c r="F1906">
        <v>1284</v>
      </c>
      <c r="G1906">
        <v>98</v>
      </c>
      <c r="H1906" t="s">
        <v>427</v>
      </c>
      <c r="I1906">
        <v>158</v>
      </c>
      <c r="J1906" t="s">
        <v>16</v>
      </c>
      <c r="K1906" t="s">
        <v>15</v>
      </c>
      <c r="L1906">
        <v>0</v>
      </c>
      <c r="M1906">
        <v>0</v>
      </c>
      <c r="N1906">
        <v>1</v>
      </c>
      <c r="O1906" t="str">
        <f>VLOOKUP(Contrats[[#This Row],[id_emploi]],Emplois[#All],3,0)</f>
        <v>Administratif/médical</v>
      </c>
      <c r="P1906">
        <f>IF(AND(Contrats[[#This Row],[debut]]&lt;=Résultats!D$11,Contrats[[#This Row],[fin_imputee]]&gt;=Résultats!D$11),1,0)</f>
        <v>1</v>
      </c>
    </row>
    <row r="1907" spans="1:16" x14ac:dyDescent="0.35">
      <c r="A1907">
        <v>1905</v>
      </c>
      <c r="B1907" s="1">
        <v>43316</v>
      </c>
      <c r="C1907" s="1"/>
      <c r="D1907" s="1">
        <f>IF(Contrats[[#This Row],[fin]]="",D$1, Contrats[[#This Row],[fin]])</f>
        <v>45900</v>
      </c>
      <c r="E1907" t="s">
        <v>13</v>
      </c>
      <c r="F1907">
        <v>1285</v>
      </c>
      <c r="G1907">
        <v>158</v>
      </c>
      <c r="H1907" t="s">
        <v>424</v>
      </c>
      <c r="I1907">
        <v>222</v>
      </c>
      <c r="J1907" t="s">
        <v>16</v>
      </c>
      <c r="K1907" t="s">
        <v>15</v>
      </c>
      <c r="L1907">
        <v>0</v>
      </c>
      <c r="M1907">
        <v>1</v>
      </c>
      <c r="N1907">
        <v>1</v>
      </c>
      <c r="O1907" t="str">
        <f>VLOOKUP(Contrats[[#This Row],[id_emploi]],Emplois[#All],3,0)</f>
        <v>Techniques/bâtiment</v>
      </c>
      <c r="P1907">
        <f>IF(AND(Contrats[[#This Row],[debut]]&lt;=Résultats!D$11,Contrats[[#This Row],[fin_imputee]]&gt;=Résultats!D$11),1,0)</f>
        <v>1</v>
      </c>
    </row>
    <row r="1908" spans="1:16" x14ac:dyDescent="0.35">
      <c r="A1908">
        <v>1906</v>
      </c>
      <c r="B1908" s="1">
        <v>42130</v>
      </c>
      <c r="C1908" s="1">
        <v>42466</v>
      </c>
      <c r="D1908" s="1">
        <f>IF(Contrats[[#This Row],[fin]]="",D$1, Contrats[[#This Row],[fin]])</f>
        <v>42466</v>
      </c>
      <c r="E1908" t="s">
        <v>13</v>
      </c>
      <c r="F1908">
        <v>1286</v>
      </c>
      <c r="G1908">
        <v>42</v>
      </c>
      <c r="H1908" t="s">
        <v>424</v>
      </c>
      <c r="I1908">
        <v>86</v>
      </c>
      <c r="J1908" t="s">
        <v>19</v>
      </c>
      <c r="K1908" t="s">
        <v>20</v>
      </c>
      <c r="L1908">
        <v>1</v>
      </c>
      <c r="M1908">
        <v>1</v>
      </c>
      <c r="N1908">
        <v>1</v>
      </c>
      <c r="O1908" t="str">
        <f>VLOOKUP(Contrats[[#This Row],[id_emploi]],Emplois[#All],3,0)</f>
        <v>Laboratoire</v>
      </c>
      <c r="P1908">
        <f>IF(AND(Contrats[[#This Row],[debut]]&lt;=Résultats!D$11,Contrats[[#This Row],[fin_imputee]]&gt;=Résultats!D$11),1,0)</f>
        <v>0</v>
      </c>
    </row>
    <row r="1909" spans="1:16" x14ac:dyDescent="0.35">
      <c r="A1909">
        <v>1907</v>
      </c>
      <c r="B1909" s="1">
        <v>42478</v>
      </c>
      <c r="C1909" s="1">
        <v>42843</v>
      </c>
      <c r="D1909" s="1">
        <f>IF(Contrats[[#This Row],[fin]]="",D$1, Contrats[[#This Row],[fin]])</f>
        <v>42843</v>
      </c>
      <c r="E1909" t="s">
        <v>13</v>
      </c>
      <c r="F1909">
        <v>1286</v>
      </c>
      <c r="G1909">
        <v>42</v>
      </c>
      <c r="H1909" t="s">
        <v>424</v>
      </c>
      <c r="I1909">
        <v>86</v>
      </c>
      <c r="J1909" t="s">
        <v>19</v>
      </c>
      <c r="K1909" t="s">
        <v>20</v>
      </c>
      <c r="L1909">
        <v>0</v>
      </c>
      <c r="M1909">
        <v>1</v>
      </c>
      <c r="N1909">
        <v>1</v>
      </c>
      <c r="O1909" t="str">
        <f>VLOOKUP(Contrats[[#This Row],[id_emploi]],Emplois[#All],3,0)</f>
        <v>Laboratoire</v>
      </c>
      <c r="P1909">
        <f>IF(AND(Contrats[[#This Row],[debut]]&lt;=Résultats!D$11,Contrats[[#This Row],[fin_imputee]]&gt;=Résultats!D$11),1,0)</f>
        <v>0</v>
      </c>
    </row>
    <row r="1910" spans="1:16" x14ac:dyDescent="0.35">
      <c r="A1910">
        <v>1908</v>
      </c>
      <c r="B1910" s="1">
        <v>42850</v>
      </c>
      <c r="C1910" s="1">
        <v>42972</v>
      </c>
      <c r="D1910" s="1">
        <f>IF(Contrats[[#This Row],[fin]]="",D$1, Contrats[[#This Row],[fin]])</f>
        <v>42972</v>
      </c>
      <c r="E1910" t="s">
        <v>17</v>
      </c>
      <c r="F1910">
        <v>1286</v>
      </c>
      <c r="G1910">
        <v>42</v>
      </c>
      <c r="H1910" t="s">
        <v>424</v>
      </c>
      <c r="I1910">
        <v>86</v>
      </c>
      <c r="J1910" t="s">
        <v>19</v>
      </c>
      <c r="K1910" t="s">
        <v>20</v>
      </c>
      <c r="L1910">
        <v>1</v>
      </c>
      <c r="M1910">
        <v>1</v>
      </c>
      <c r="N1910">
        <v>1</v>
      </c>
      <c r="O1910" t="str">
        <f>VLOOKUP(Contrats[[#This Row],[id_emploi]],Emplois[#All],3,0)</f>
        <v>Laboratoire</v>
      </c>
      <c r="P1910">
        <f>IF(AND(Contrats[[#This Row],[debut]]&lt;=Résultats!D$11,Contrats[[#This Row],[fin_imputee]]&gt;=Résultats!D$11),1,0)</f>
        <v>0</v>
      </c>
    </row>
    <row r="1911" spans="1:16" x14ac:dyDescent="0.35">
      <c r="A1911">
        <v>1909</v>
      </c>
      <c r="B1911" s="1">
        <v>42997</v>
      </c>
      <c r="C1911" s="1">
        <v>46054</v>
      </c>
      <c r="D1911" s="1">
        <f>IF(Contrats[[#This Row],[fin]]="",D$1, Contrats[[#This Row],[fin]])</f>
        <v>46054</v>
      </c>
      <c r="E1911" t="s">
        <v>17</v>
      </c>
      <c r="F1911">
        <v>1286</v>
      </c>
      <c r="G1911">
        <v>102</v>
      </c>
      <c r="H1911" t="s">
        <v>424</v>
      </c>
      <c r="I1911">
        <v>162</v>
      </c>
      <c r="J1911" t="s">
        <v>19</v>
      </c>
      <c r="K1911" t="s">
        <v>20</v>
      </c>
      <c r="L1911">
        <v>0</v>
      </c>
      <c r="M1911">
        <v>0</v>
      </c>
      <c r="N1911">
        <v>1</v>
      </c>
      <c r="O1911" t="str">
        <f>VLOOKUP(Contrats[[#This Row],[id_emploi]],Emplois[#All],3,0)</f>
        <v>Administratif</v>
      </c>
      <c r="P1911">
        <f>IF(AND(Contrats[[#This Row],[debut]]&lt;=Résultats!D$11,Contrats[[#This Row],[fin_imputee]]&gt;=Résultats!D$11),1,0)</f>
        <v>1</v>
      </c>
    </row>
    <row r="1912" spans="1:16" x14ac:dyDescent="0.35">
      <c r="A1912">
        <v>1910</v>
      </c>
      <c r="B1912" s="1">
        <v>42512</v>
      </c>
      <c r="C1912" s="1"/>
      <c r="D1912" s="1">
        <f>IF(Contrats[[#This Row],[fin]]="",D$1, Contrats[[#This Row],[fin]])</f>
        <v>45900</v>
      </c>
      <c r="E1912" t="s">
        <v>13</v>
      </c>
      <c r="F1912">
        <v>1287</v>
      </c>
      <c r="G1912">
        <v>214</v>
      </c>
      <c r="H1912" t="s">
        <v>424</v>
      </c>
      <c r="I1912">
        <v>307</v>
      </c>
      <c r="J1912" t="s">
        <v>19</v>
      </c>
      <c r="K1912" t="s">
        <v>20</v>
      </c>
      <c r="L1912">
        <v>1</v>
      </c>
      <c r="M1912">
        <v>0</v>
      </c>
      <c r="N1912">
        <v>1</v>
      </c>
      <c r="O1912" t="str">
        <f>VLOOKUP(Contrats[[#This Row],[id_emploi]],Emplois[#All],3,0)</f>
        <v>Pharmacie</v>
      </c>
      <c r="P1912">
        <f>IF(AND(Contrats[[#This Row],[debut]]&lt;=Résultats!D$11,Contrats[[#This Row],[fin_imputee]]&gt;=Résultats!D$11),1,0)</f>
        <v>1</v>
      </c>
    </row>
    <row r="1913" spans="1:16" x14ac:dyDescent="0.35">
      <c r="A1913">
        <v>1911</v>
      </c>
      <c r="B1913" s="1">
        <v>36947</v>
      </c>
      <c r="C1913" s="1">
        <v>37250</v>
      </c>
      <c r="D1913" s="1">
        <f>IF(Contrats[[#This Row],[fin]]="",D$1, Contrats[[#This Row],[fin]])</f>
        <v>37250</v>
      </c>
      <c r="E1913" t="s">
        <v>13</v>
      </c>
      <c r="F1913">
        <v>1288</v>
      </c>
      <c r="G1913">
        <v>261</v>
      </c>
      <c r="H1913" t="s">
        <v>424</v>
      </c>
      <c r="I1913">
        <v>365</v>
      </c>
      <c r="J1913" t="s">
        <v>14</v>
      </c>
      <c r="K1913" t="s">
        <v>15</v>
      </c>
      <c r="L1913">
        <v>0</v>
      </c>
      <c r="M1913">
        <v>1</v>
      </c>
      <c r="N1913">
        <v>1</v>
      </c>
      <c r="O1913" t="str">
        <f>VLOOKUP(Contrats[[#This Row],[id_emploi]],Emplois[#All],3,0)</f>
        <v>Soins infirmiers</v>
      </c>
      <c r="P1913">
        <f>IF(AND(Contrats[[#This Row],[debut]]&lt;=Résultats!D$11,Contrats[[#This Row],[fin_imputee]]&gt;=Résultats!D$11),1,0)</f>
        <v>0</v>
      </c>
    </row>
    <row r="1914" spans="1:16" x14ac:dyDescent="0.35">
      <c r="A1914">
        <v>1912</v>
      </c>
      <c r="B1914" s="1">
        <v>37124</v>
      </c>
      <c r="C1914" s="1"/>
      <c r="D1914" s="1">
        <f>IF(Contrats[[#This Row],[fin]]="",D$1, Contrats[[#This Row],[fin]])</f>
        <v>45900</v>
      </c>
      <c r="E1914" t="s">
        <v>13</v>
      </c>
      <c r="F1914">
        <v>1289</v>
      </c>
      <c r="G1914">
        <v>247</v>
      </c>
      <c r="H1914" t="s">
        <v>426</v>
      </c>
      <c r="I1914">
        <v>350</v>
      </c>
      <c r="J1914" t="s">
        <v>14</v>
      </c>
      <c r="K1914" t="s">
        <v>15</v>
      </c>
      <c r="L1914">
        <v>0</v>
      </c>
      <c r="M1914">
        <v>0</v>
      </c>
      <c r="N1914">
        <v>1</v>
      </c>
      <c r="O1914" t="str">
        <f>VLOOKUP(Contrats[[#This Row],[id_emploi]],Emplois[#All],3,0)</f>
        <v>Soins infirmiers</v>
      </c>
      <c r="P1914">
        <f>IF(AND(Contrats[[#This Row],[debut]]&lt;=Résultats!D$11,Contrats[[#This Row],[fin_imputee]]&gt;=Résultats!D$11),1,0)</f>
        <v>1</v>
      </c>
    </row>
    <row r="1915" spans="1:16" x14ac:dyDescent="0.35">
      <c r="A1915">
        <v>1913</v>
      </c>
      <c r="B1915" s="1">
        <v>37099</v>
      </c>
      <c r="C1915" s="1">
        <v>37587</v>
      </c>
      <c r="D1915" s="1">
        <f>IF(Contrats[[#This Row],[fin]]="",D$1, Contrats[[#This Row],[fin]])</f>
        <v>37587</v>
      </c>
      <c r="E1915" t="s">
        <v>17</v>
      </c>
      <c r="F1915">
        <v>1290</v>
      </c>
      <c r="G1915">
        <v>299</v>
      </c>
      <c r="H1915" t="s">
        <v>423</v>
      </c>
      <c r="I1915">
        <v>416</v>
      </c>
      <c r="J1915" t="s">
        <v>14</v>
      </c>
      <c r="K1915" t="s">
        <v>15</v>
      </c>
      <c r="L1915">
        <v>0</v>
      </c>
      <c r="M1915">
        <v>1</v>
      </c>
      <c r="N1915">
        <v>1</v>
      </c>
      <c r="O1915" t="str">
        <f>VLOOKUP(Contrats[[#This Row],[id_emploi]],Emplois[#All],3,0)</f>
        <v>Soins infirmiers</v>
      </c>
      <c r="P1915">
        <f>IF(AND(Contrats[[#This Row],[debut]]&lt;=Résultats!D$11,Contrats[[#This Row],[fin_imputee]]&gt;=Résultats!D$11),1,0)</f>
        <v>0</v>
      </c>
    </row>
    <row r="1916" spans="1:16" x14ac:dyDescent="0.35">
      <c r="A1916">
        <v>1914</v>
      </c>
      <c r="B1916" s="1">
        <v>37596</v>
      </c>
      <c r="C1916" s="1">
        <v>37961</v>
      </c>
      <c r="D1916" s="1">
        <f>IF(Contrats[[#This Row],[fin]]="",D$1, Contrats[[#This Row],[fin]])</f>
        <v>37961</v>
      </c>
      <c r="E1916" t="s">
        <v>17</v>
      </c>
      <c r="F1916">
        <v>1290</v>
      </c>
      <c r="G1916">
        <v>261</v>
      </c>
      <c r="H1916" t="s">
        <v>423</v>
      </c>
      <c r="I1916">
        <v>365</v>
      </c>
      <c r="J1916" t="s">
        <v>14</v>
      </c>
      <c r="K1916" t="s">
        <v>15</v>
      </c>
      <c r="L1916">
        <v>0</v>
      </c>
      <c r="M1916">
        <v>1</v>
      </c>
      <c r="N1916">
        <v>1</v>
      </c>
      <c r="O1916" t="str">
        <f>VLOOKUP(Contrats[[#This Row],[id_emploi]],Emplois[#All],3,0)</f>
        <v>Soins infirmiers</v>
      </c>
      <c r="P1916">
        <f>IF(AND(Contrats[[#This Row],[debut]]&lt;=Résultats!D$11,Contrats[[#This Row],[fin_imputee]]&gt;=Résultats!D$11),1,0)</f>
        <v>0</v>
      </c>
    </row>
    <row r="1917" spans="1:16" x14ac:dyDescent="0.35">
      <c r="A1917">
        <v>1915</v>
      </c>
      <c r="B1917" s="1">
        <v>38763</v>
      </c>
      <c r="C1917" s="1">
        <v>39278</v>
      </c>
      <c r="D1917" s="1">
        <f>IF(Contrats[[#This Row],[fin]]="",D$1, Contrats[[#This Row],[fin]])</f>
        <v>39278</v>
      </c>
      <c r="E1917" t="s">
        <v>13</v>
      </c>
      <c r="F1917">
        <v>1291</v>
      </c>
      <c r="G1917">
        <v>49</v>
      </c>
      <c r="H1917" t="s">
        <v>424</v>
      </c>
      <c r="I1917">
        <v>99</v>
      </c>
      <c r="J1917" t="s">
        <v>14</v>
      </c>
      <c r="K1917" t="s">
        <v>15</v>
      </c>
      <c r="L1917">
        <v>0</v>
      </c>
      <c r="M1917">
        <v>1</v>
      </c>
      <c r="N1917">
        <v>0</v>
      </c>
      <c r="O1917" t="str">
        <f>VLOOKUP(Contrats[[#This Row],[id_emploi]],Emplois[#All],3,0)</f>
        <v>Soins infirmiers</v>
      </c>
      <c r="P1917">
        <f>IF(AND(Contrats[[#This Row],[debut]]&lt;=Résultats!D$11,Contrats[[#This Row],[fin_imputee]]&gt;=Résultats!D$11),1,0)</f>
        <v>0</v>
      </c>
    </row>
    <row r="1918" spans="1:16" x14ac:dyDescent="0.35">
      <c r="A1918">
        <v>1916</v>
      </c>
      <c r="B1918" s="1">
        <v>36630</v>
      </c>
      <c r="C1918" s="1">
        <v>37148</v>
      </c>
      <c r="D1918" s="1">
        <f>IF(Contrats[[#This Row],[fin]]="",D$1, Contrats[[#This Row],[fin]])</f>
        <v>37148</v>
      </c>
      <c r="E1918" t="s">
        <v>13</v>
      </c>
      <c r="F1918">
        <v>1292</v>
      </c>
      <c r="G1918">
        <v>59</v>
      </c>
      <c r="H1918" t="s">
        <v>424</v>
      </c>
      <c r="I1918">
        <v>109</v>
      </c>
      <c r="J1918" t="s">
        <v>16</v>
      </c>
      <c r="K1918" t="s">
        <v>15</v>
      </c>
      <c r="L1918">
        <v>0</v>
      </c>
      <c r="M1918">
        <v>1</v>
      </c>
      <c r="N1918">
        <v>1</v>
      </c>
      <c r="O1918" t="str">
        <f>VLOOKUP(Contrats[[#This Row],[id_emploi]],Emplois[#All],3,0)</f>
        <v>Rééducation</v>
      </c>
      <c r="P1918">
        <f>IF(AND(Contrats[[#This Row],[debut]]&lt;=Résultats!D$11,Contrats[[#This Row],[fin_imputee]]&gt;=Résultats!D$11),1,0)</f>
        <v>0</v>
      </c>
    </row>
    <row r="1919" spans="1:16" x14ac:dyDescent="0.35">
      <c r="A1919">
        <v>1917</v>
      </c>
      <c r="B1919" s="1">
        <v>37095</v>
      </c>
      <c r="C1919" s="1">
        <v>37126</v>
      </c>
      <c r="D1919" s="1">
        <f>IF(Contrats[[#This Row],[fin]]="",D$1, Contrats[[#This Row],[fin]])</f>
        <v>37126</v>
      </c>
      <c r="E1919" t="s">
        <v>17</v>
      </c>
      <c r="F1919">
        <v>1293</v>
      </c>
      <c r="G1919">
        <v>98</v>
      </c>
      <c r="H1919" t="s">
        <v>423</v>
      </c>
      <c r="I1919">
        <v>158</v>
      </c>
      <c r="J1919" t="s">
        <v>16</v>
      </c>
      <c r="K1919" t="s">
        <v>15</v>
      </c>
      <c r="L1919">
        <v>0</v>
      </c>
      <c r="M1919">
        <v>0</v>
      </c>
      <c r="N1919">
        <v>1</v>
      </c>
      <c r="O1919" t="str">
        <f>VLOOKUP(Contrats[[#This Row],[id_emploi]],Emplois[#All],3,0)</f>
        <v>Administratif/médical</v>
      </c>
      <c r="P1919">
        <f>IF(AND(Contrats[[#This Row],[debut]]&lt;=Résultats!D$11,Contrats[[#This Row],[fin_imputee]]&gt;=Résultats!D$11),1,0)</f>
        <v>0</v>
      </c>
    </row>
    <row r="1920" spans="1:16" x14ac:dyDescent="0.35">
      <c r="A1920">
        <v>1918</v>
      </c>
      <c r="B1920" s="1">
        <v>36598</v>
      </c>
      <c r="C1920" s="1">
        <v>37085</v>
      </c>
      <c r="D1920" s="1">
        <f>IF(Contrats[[#This Row],[fin]]="",D$1, Contrats[[#This Row],[fin]])</f>
        <v>37085</v>
      </c>
      <c r="E1920" t="s">
        <v>13</v>
      </c>
      <c r="F1920">
        <v>1294</v>
      </c>
      <c r="G1920">
        <v>252</v>
      </c>
      <c r="H1920" t="s">
        <v>424</v>
      </c>
      <c r="I1920">
        <v>355</v>
      </c>
      <c r="J1920" t="s">
        <v>19</v>
      </c>
      <c r="K1920" t="s">
        <v>20</v>
      </c>
      <c r="L1920">
        <v>0</v>
      </c>
      <c r="M1920">
        <v>0</v>
      </c>
      <c r="N1920">
        <v>1</v>
      </c>
      <c r="O1920" t="str">
        <f>VLOOKUP(Contrats[[#This Row],[id_emploi]],Emplois[#All],3,0)</f>
        <v>Qualité</v>
      </c>
      <c r="P1920">
        <f>IF(AND(Contrats[[#This Row],[debut]]&lt;=Résultats!D$11,Contrats[[#This Row],[fin_imputee]]&gt;=Résultats!D$11),1,0)</f>
        <v>0</v>
      </c>
    </row>
    <row r="1921" spans="1:16" x14ac:dyDescent="0.35">
      <c r="A1921">
        <v>1919</v>
      </c>
      <c r="B1921" s="1">
        <v>37096</v>
      </c>
      <c r="C1921" s="1">
        <v>37584</v>
      </c>
      <c r="D1921" s="1">
        <f>IF(Contrats[[#This Row],[fin]]="",D$1, Contrats[[#This Row],[fin]])</f>
        <v>37584</v>
      </c>
      <c r="E1921" t="s">
        <v>13</v>
      </c>
      <c r="F1921">
        <v>1294</v>
      </c>
      <c r="G1921">
        <v>252</v>
      </c>
      <c r="H1921" t="s">
        <v>423</v>
      </c>
      <c r="I1921">
        <v>355</v>
      </c>
      <c r="J1921" t="s">
        <v>19</v>
      </c>
      <c r="K1921" t="s">
        <v>20</v>
      </c>
      <c r="L1921">
        <v>1</v>
      </c>
      <c r="M1921">
        <v>0</v>
      </c>
      <c r="N1921">
        <v>1</v>
      </c>
      <c r="O1921" t="str">
        <f>VLOOKUP(Contrats[[#This Row],[id_emploi]],Emplois[#All],3,0)</f>
        <v>Qualité</v>
      </c>
      <c r="P1921">
        <f>IF(AND(Contrats[[#This Row],[debut]]&lt;=Résultats!D$11,Contrats[[#This Row],[fin_imputee]]&gt;=Résultats!D$11),1,0)</f>
        <v>0</v>
      </c>
    </row>
    <row r="1922" spans="1:16" x14ac:dyDescent="0.35">
      <c r="A1922">
        <v>1920</v>
      </c>
      <c r="B1922" s="1">
        <v>37617</v>
      </c>
      <c r="C1922" s="1">
        <v>37860</v>
      </c>
      <c r="D1922" s="1">
        <f>IF(Contrats[[#This Row],[fin]]="",D$1, Contrats[[#This Row],[fin]])</f>
        <v>37860</v>
      </c>
      <c r="E1922" t="s">
        <v>13</v>
      </c>
      <c r="F1922">
        <v>1294</v>
      </c>
      <c r="G1922">
        <v>252</v>
      </c>
      <c r="H1922" t="s">
        <v>424</v>
      </c>
      <c r="I1922">
        <v>355</v>
      </c>
      <c r="J1922" t="s">
        <v>19</v>
      </c>
      <c r="K1922" t="s">
        <v>20</v>
      </c>
      <c r="L1922">
        <v>0</v>
      </c>
      <c r="M1922">
        <v>1</v>
      </c>
      <c r="N1922">
        <v>1</v>
      </c>
      <c r="O1922" t="str">
        <f>VLOOKUP(Contrats[[#This Row],[id_emploi]],Emplois[#All],3,0)</f>
        <v>Qualité</v>
      </c>
      <c r="P1922">
        <f>IF(AND(Contrats[[#This Row],[debut]]&lt;=Résultats!D$11,Contrats[[#This Row],[fin_imputee]]&gt;=Résultats!D$11),1,0)</f>
        <v>0</v>
      </c>
    </row>
    <row r="1923" spans="1:16" x14ac:dyDescent="0.35">
      <c r="A1923">
        <v>1921</v>
      </c>
      <c r="B1923" s="1">
        <v>38959</v>
      </c>
      <c r="C1923" s="1">
        <v>39324</v>
      </c>
      <c r="D1923" s="1">
        <f>IF(Contrats[[#This Row],[fin]]="",D$1, Contrats[[#This Row],[fin]])</f>
        <v>39324</v>
      </c>
      <c r="E1923" t="s">
        <v>13</v>
      </c>
      <c r="F1923">
        <v>1295</v>
      </c>
      <c r="G1923">
        <v>50</v>
      </c>
      <c r="H1923" t="s">
        <v>423</v>
      </c>
      <c r="I1923">
        <v>100</v>
      </c>
      <c r="J1923" t="s">
        <v>14</v>
      </c>
      <c r="K1923" t="s">
        <v>15</v>
      </c>
      <c r="L1923">
        <v>0</v>
      </c>
      <c r="M1923">
        <v>1</v>
      </c>
      <c r="N1923">
        <v>1</v>
      </c>
      <c r="O1923" t="str">
        <f>VLOOKUP(Contrats[[#This Row],[id_emploi]],Emplois[#All],3,0)</f>
        <v>Pédiatrie/néonat</v>
      </c>
      <c r="P1923">
        <f>IF(AND(Contrats[[#This Row],[debut]]&lt;=Résultats!D$11,Contrats[[#This Row],[fin_imputee]]&gt;=Résultats!D$11),1,0)</f>
        <v>0</v>
      </c>
    </row>
    <row r="1924" spans="1:16" x14ac:dyDescent="0.35">
      <c r="A1924">
        <v>1922</v>
      </c>
      <c r="B1924" s="1">
        <v>36759</v>
      </c>
      <c r="C1924" s="1">
        <v>37489</v>
      </c>
      <c r="D1924" s="1">
        <f>IF(Contrats[[#This Row],[fin]]="",D$1, Contrats[[#This Row],[fin]])</f>
        <v>37489</v>
      </c>
      <c r="E1924" t="s">
        <v>13</v>
      </c>
      <c r="F1924">
        <v>1296</v>
      </c>
      <c r="G1924">
        <v>195</v>
      </c>
      <c r="H1924" t="s">
        <v>424</v>
      </c>
      <c r="I1924">
        <v>275</v>
      </c>
      <c r="J1924" t="s">
        <v>16</v>
      </c>
      <c r="K1924" t="s">
        <v>15</v>
      </c>
      <c r="L1924">
        <v>0</v>
      </c>
      <c r="M1924">
        <v>0</v>
      </c>
      <c r="N1924">
        <v>1</v>
      </c>
      <c r="O1924" t="str">
        <f>VLOOKUP(Contrats[[#This Row],[id_emploi]],Emplois[#All],3,0)</f>
        <v>Médical</v>
      </c>
      <c r="P1924">
        <f>IF(AND(Contrats[[#This Row],[debut]]&lt;=Résultats!D$11,Contrats[[#This Row],[fin_imputee]]&gt;=Résultats!D$11),1,0)</f>
        <v>0</v>
      </c>
    </row>
    <row r="1925" spans="1:16" x14ac:dyDescent="0.35">
      <c r="A1925">
        <v>1923</v>
      </c>
      <c r="B1925" s="1">
        <v>38273</v>
      </c>
      <c r="C1925" s="1">
        <v>38516</v>
      </c>
      <c r="D1925" s="1">
        <f>IF(Contrats[[#This Row],[fin]]="",D$1, Contrats[[#This Row],[fin]])</f>
        <v>38516</v>
      </c>
      <c r="E1925" t="s">
        <v>13</v>
      </c>
      <c r="F1925">
        <v>1297</v>
      </c>
      <c r="G1925">
        <v>285</v>
      </c>
      <c r="H1925" t="s">
        <v>423</v>
      </c>
      <c r="I1925">
        <v>400</v>
      </c>
      <c r="J1925" t="s">
        <v>16</v>
      </c>
      <c r="K1925" t="s">
        <v>15</v>
      </c>
      <c r="L1925">
        <v>1</v>
      </c>
      <c r="M1925">
        <v>0</v>
      </c>
      <c r="N1925">
        <v>1</v>
      </c>
      <c r="O1925" t="str">
        <f>VLOOKUP(Contrats[[#This Row],[id_emploi]],Emplois[#All],3,0)</f>
        <v>Soins infirmiers</v>
      </c>
      <c r="P1925">
        <f>IF(AND(Contrats[[#This Row],[debut]]&lt;=Résultats!D$11,Contrats[[#This Row],[fin_imputee]]&gt;=Résultats!D$11),1,0)</f>
        <v>0</v>
      </c>
    </row>
    <row r="1926" spans="1:16" x14ac:dyDescent="0.35">
      <c r="A1926">
        <v>1924</v>
      </c>
      <c r="B1926" s="1">
        <v>36545</v>
      </c>
      <c r="C1926" s="1">
        <v>37123</v>
      </c>
      <c r="D1926" s="1">
        <f>IF(Contrats[[#This Row],[fin]]="",D$1, Contrats[[#This Row],[fin]])</f>
        <v>37123</v>
      </c>
      <c r="E1926" t="s">
        <v>13</v>
      </c>
      <c r="F1926">
        <v>1298</v>
      </c>
      <c r="G1926">
        <v>108</v>
      </c>
      <c r="H1926" t="s">
        <v>423</v>
      </c>
      <c r="I1926">
        <v>168</v>
      </c>
      <c r="J1926" t="s">
        <v>16</v>
      </c>
      <c r="K1926" t="s">
        <v>15</v>
      </c>
      <c r="L1926">
        <v>0</v>
      </c>
      <c r="M1926">
        <v>0</v>
      </c>
      <c r="N1926">
        <v>0</v>
      </c>
      <c r="O1926" t="str">
        <f>VLOOKUP(Contrats[[#This Row],[id_emploi]],Emplois[#All],3,0)</f>
        <v>Information médicale</v>
      </c>
      <c r="P1926">
        <f>IF(AND(Contrats[[#This Row],[debut]]&lt;=Résultats!D$11,Contrats[[#This Row],[fin_imputee]]&gt;=Résultats!D$11),1,0)</f>
        <v>0</v>
      </c>
    </row>
    <row r="1927" spans="1:16" x14ac:dyDescent="0.35">
      <c r="A1927">
        <v>1925</v>
      </c>
      <c r="B1927" s="1">
        <v>37433</v>
      </c>
      <c r="C1927" s="1">
        <v>37647</v>
      </c>
      <c r="D1927" s="1">
        <f>IF(Contrats[[#This Row],[fin]]="",D$1, Contrats[[#This Row],[fin]])</f>
        <v>37647</v>
      </c>
      <c r="E1927" t="s">
        <v>17</v>
      </c>
      <c r="F1927">
        <v>1299</v>
      </c>
      <c r="G1927">
        <v>43</v>
      </c>
      <c r="H1927" t="s">
        <v>423</v>
      </c>
      <c r="I1927">
        <v>87</v>
      </c>
      <c r="J1927" t="s">
        <v>14</v>
      </c>
      <c r="K1927" t="s">
        <v>15</v>
      </c>
      <c r="L1927">
        <v>0</v>
      </c>
      <c r="M1927">
        <v>0</v>
      </c>
      <c r="N1927">
        <v>1</v>
      </c>
      <c r="O1927" t="str">
        <f>VLOOKUP(Contrats[[#This Row],[id_emploi]],Emplois[#All],3,0)</f>
        <v>Soins infirmiers</v>
      </c>
      <c r="P1927">
        <f>IF(AND(Contrats[[#This Row],[debut]]&lt;=Résultats!D$11,Contrats[[#This Row],[fin_imputee]]&gt;=Résultats!D$11),1,0)</f>
        <v>0</v>
      </c>
    </row>
    <row r="1928" spans="1:16" x14ac:dyDescent="0.35">
      <c r="A1928">
        <v>1926</v>
      </c>
      <c r="B1928" s="1">
        <v>37653</v>
      </c>
      <c r="C1928" s="1">
        <v>38384</v>
      </c>
      <c r="D1928" s="1">
        <f>IF(Contrats[[#This Row],[fin]]="",D$1, Contrats[[#This Row],[fin]])</f>
        <v>38384</v>
      </c>
      <c r="E1928" t="s">
        <v>13</v>
      </c>
      <c r="F1928">
        <v>1299</v>
      </c>
      <c r="G1928">
        <v>43</v>
      </c>
      <c r="H1928" t="s">
        <v>426</v>
      </c>
      <c r="I1928">
        <v>87</v>
      </c>
      <c r="J1928" t="s">
        <v>14</v>
      </c>
      <c r="K1928" t="s">
        <v>15</v>
      </c>
      <c r="L1928">
        <v>1</v>
      </c>
      <c r="M1928">
        <v>1</v>
      </c>
      <c r="N1928">
        <v>1</v>
      </c>
      <c r="O1928" t="str">
        <f>VLOOKUP(Contrats[[#This Row],[id_emploi]],Emplois[#All],3,0)</f>
        <v>Soins infirmiers</v>
      </c>
      <c r="P1928">
        <f>IF(AND(Contrats[[#This Row],[debut]]&lt;=Résultats!D$11,Contrats[[#This Row],[fin_imputee]]&gt;=Résultats!D$11),1,0)</f>
        <v>0</v>
      </c>
    </row>
    <row r="1929" spans="1:16" x14ac:dyDescent="0.35">
      <c r="A1929">
        <v>1927</v>
      </c>
      <c r="B1929" s="1">
        <v>37351</v>
      </c>
      <c r="C1929" s="1"/>
      <c r="D1929" s="1">
        <f>IF(Contrats[[#This Row],[fin]]="",D$1, Contrats[[#This Row],[fin]])</f>
        <v>45900</v>
      </c>
      <c r="E1929" t="s">
        <v>13</v>
      </c>
      <c r="F1929">
        <v>1300</v>
      </c>
      <c r="G1929">
        <v>47</v>
      </c>
      <c r="H1929" t="s">
        <v>424</v>
      </c>
      <c r="I1929">
        <v>97</v>
      </c>
      <c r="J1929" t="s">
        <v>19</v>
      </c>
      <c r="K1929" t="s">
        <v>20</v>
      </c>
      <c r="L1929">
        <v>1</v>
      </c>
      <c r="M1929">
        <v>1</v>
      </c>
      <c r="N1929">
        <v>1</v>
      </c>
      <c r="O1929" t="str">
        <f>VLOOKUP(Contrats[[#This Row],[id_emploi]],Emplois[#All],3,0)</f>
        <v>Soins infirmiers</v>
      </c>
      <c r="P1929">
        <f>IF(AND(Contrats[[#This Row],[debut]]&lt;=Résultats!D$11,Contrats[[#This Row],[fin_imputee]]&gt;=Résultats!D$11),1,0)</f>
        <v>1</v>
      </c>
    </row>
    <row r="1930" spans="1:16" x14ac:dyDescent="0.35">
      <c r="A1930">
        <v>1928</v>
      </c>
      <c r="B1930" s="1">
        <v>36719</v>
      </c>
      <c r="C1930" s="1">
        <v>37054</v>
      </c>
      <c r="D1930" s="1">
        <f>IF(Contrats[[#This Row],[fin]]="",D$1, Contrats[[#This Row],[fin]])</f>
        <v>37054</v>
      </c>
      <c r="E1930" t="s">
        <v>13</v>
      </c>
      <c r="F1930">
        <v>1301</v>
      </c>
      <c r="G1930">
        <v>264</v>
      </c>
      <c r="H1930" t="s">
        <v>426</v>
      </c>
      <c r="I1930">
        <v>372</v>
      </c>
      <c r="J1930" t="s">
        <v>16</v>
      </c>
      <c r="K1930" t="s">
        <v>15</v>
      </c>
      <c r="L1930">
        <v>0</v>
      </c>
      <c r="M1930">
        <v>1</v>
      </c>
      <c r="N1930">
        <v>1</v>
      </c>
      <c r="O1930" t="str">
        <f>VLOOKUP(Contrats[[#This Row],[id_emploi]],Emplois[#All],3,0)</f>
        <v>Administratif</v>
      </c>
      <c r="P1930">
        <f>IF(AND(Contrats[[#This Row],[debut]]&lt;=Résultats!D$11,Contrats[[#This Row],[fin_imputee]]&gt;=Résultats!D$11),1,0)</f>
        <v>0</v>
      </c>
    </row>
    <row r="1931" spans="1:16" x14ac:dyDescent="0.35">
      <c r="A1931">
        <v>1929</v>
      </c>
      <c r="B1931" s="1">
        <v>37548</v>
      </c>
      <c r="C1931" s="1">
        <v>37730</v>
      </c>
      <c r="D1931" s="1">
        <f>IF(Contrats[[#This Row],[fin]]="",D$1, Contrats[[#This Row],[fin]])</f>
        <v>37730</v>
      </c>
      <c r="E1931" t="s">
        <v>13</v>
      </c>
      <c r="F1931">
        <v>1302</v>
      </c>
      <c r="G1931">
        <v>285</v>
      </c>
      <c r="H1931" t="s">
        <v>424</v>
      </c>
      <c r="I1931">
        <v>400</v>
      </c>
      <c r="J1931" t="s">
        <v>16</v>
      </c>
      <c r="K1931" t="s">
        <v>15</v>
      </c>
      <c r="L1931">
        <v>0</v>
      </c>
      <c r="M1931">
        <v>0</v>
      </c>
      <c r="N1931">
        <v>1</v>
      </c>
      <c r="O1931" t="str">
        <f>VLOOKUP(Contrats[[#This Row],[id_emploi]],Emplois[#All],3,0)</f>
        <v>Soins infirmiers</v>
      </c>
      <c r="P1931">
        <f>IF(AND(Contrats[[#This Row],[debut]]&lt;=Résultats!D$11,Contrats[[#This Row],[fin_imputee]]&gt;=Résultats!D$11),1,0)</f>
        <v>0</v>
      </c>
    </row>
    <row r="1932" spans="1:16" x14ac:dyDescent="0.35">
      <c r="A1932">
        <v>1930</v>
      </c>
      <c r="B1932" s="1">
        <v>37787</v>
      </c>
      <c r="C1932" s="1">
        <v>38001</v>
      </c>
      <c r="D1932" s="1">
        <f>IF(Contrats[[#This Row],[fin]]="",D$1, Contrats[[#This Row],[fin]])</f>
        <v>38001</v>
      </c>
      <c r="E1932" t="s">
        <v>13</v>
      </c>
      <c r="F1932">
        <v>1302</v>
      </c>
      <c r="G1932">
        <v>299</v>
      </c>
      <c r="H1932" t="s">
        <v>423</v>
      </c>
      <c r="I1932">
        <v>416</v>
      </c>
      <c r="J1932" t="s">
        <v>14</v>
      </c>
      <c r="K1932" t="s">
        <v>15</v>
      </c>
      <c r="L1932">
        <v>0</v>
      </c>
      <c r="M1932">
        <v>0</v>
      </c>
      <c r="N1932">
        <v>1</v>
      </c>
      <c r="O1932" t="str">
        <f>VLOOKUP(Contrats[[#This Row],[id_emploi]],Emplois[#All],3,0)</f>
        <v>Soins infirmiers</v>
      </c>
      <c r="P1932">
        <f>IF(AND(Contrats[[#This Row],[debut]]&lt;=Résultats!D$11,Contrats[[#This Row],[fin_imputee]]&gt;=Résultats!D$11),1,0)</f>
        <v>0</v>
      </c>
    </row>
    <row r="1933" spans="1:16" x14ac:dyDescent="0.35">
      <c r="A1933">
        <v>1931</v>
      </c>
      <c r="B1933" s="1">
        <v>38039</v>
      </c>
      <c r="C1933" s="1">
        <v>38221</v>
      </c>
      <c r="D1933" s="1">
        <f>IF(Contrats[[#This Row],[fin]]="",D$1, Contrats[[#This Row],[fin]])</f>
        <v>38221</v>
      </c>
      <c r="E1933" t="s">
        <v>13</v>
      </c>
      <c r="F1933">
        <v>1302</v>
      </c>
      <c r="G1933">
        <v>299</v>
      </c>
      <c r="H1933" t="s">
        <v>423</v>
      </c>
      <c r="I1933">
        <v>416</v>
      </c>
      <c r="J1933" t="s">
        <v>14</v>
      </c>
      <c r="K1933" t="s">
        <v>15</v>
      </c>
      <c r="L1933">
        <v>0</v>
      </c>
      <c r="M1933">
        <v>0</v>
      </c>
      <c r="N1933">
        <v>1</v>
      </c>
      <c r="O1933" t="str">
        <f>VLOOKUP(Contrats[[#This Row],[id_emploi]],Emplois[#All],3,0)</f>
        <v>Soins infirmiers</v>
      </c>
      <c r="P1933">
        <f>IF(AND(Contrats[[#This Row],[debut]]&lt;=Résultats!D$11,Contrats[[#This Row],[fin_imputee]]&gt;=Résultats!D$11),1,0)</f>
        <v>0</v>
      </c>
    </row>
    <row r="1934" spans="1:16" x14ac:dyDescent="0.35">
      <c r="A1934">
        <v>1932</v>
      </c>
      <c r="B1934" s="1">
        <v>37144</v>
      </c>
      <c r="C1934" s="1">
        <v>37600</v>
      </c>
      <c r="D1934" s="1">
        <f>IF(Contrats[[#This Row],[fin]]="",D$1, Contrats[[#This Row],[fin]])</f>
        <v>37600</v>
      </c>
      <c r="E1934" t="s">
        <v>13</v>
      </c>
      <c r="F1934">
        <v>1303</v>
      </c>
      <c r="G1934">
        <v>61</v>
      </c>
      <c r="H1934" t="s">
        <v>423</v>
      </c>
      <c r="I1934">
        <v>111</v>
      </c>
      <c r="J1934" t="s">
        <v>16</v>
      </c>
      <c r="K1934" t="s">
        <v>15</v>
      </c>
      <c r="L1934">
        <v>0</v>
      </c>
      <c r="M1934">
        <v>0</v>
      </c>
      <c r="N1934">
        <v>1</v>
      </c>
      <c r="O1934" t="str">
        <f>VLOOKUP(Contrats[[#This Row],[id_emploi]],Emplois[#All],3,0)</f>
        <v>Rééducation</v>
      </c>
      <c r="P1934">
        <f>IF(AND(Contrats[[#This Row],[debut]]&lt;=Résultats!D$11,Contrats[[#This Row],[fin_imputee]]&gt;=Résultats!D$11),1,0)</f>
        <v>0</v>
      </c>
    </row>
    <row r="1935" spans="1:16" x14ac:dyDescent="0.35">
      <c r="A1935">
        <v>1933</v>
      </c>
      <c r="B1935" s="1">
        <v>37173</v>
      </c>
      <c r="C1935" s="1">
        <v>37720</v>
      </c>
      <c r="D1935" s="1">
        <f>IF(Contrats[[#This Row],[fin]]="",D$1, Contrats[[#This Row],[fin]])</f>
        <v>37720</v>
      </c>
      <c r="E1935" t="s">
        <v>17</v>
      </c>
      <c r="F1935">
        <v>1304</v>
      </c>
      <c r="G1935">
        <v>72</v>
      </c>
      <c r="H1935" t="s">
        <v>423</v>
      </c>
      <c r="I1935">
        <v>127</v>
      </c>
      <c r="J1935" t="s">
        <v>16</v>
      </c>
      <c r="K1935" t="s">
        <v>15</v>
      </c>
      <c r="L1935">
        <v>0</v>
      </c>
      <c r="M1935">
        <v>0</v>
      </c>
      <c r="N1935">
        <v>1</v>
      </c>
      <c r="O1935" t="str">
        <f>VLOOKUP(Contrats[[#This Row],[id_emploi]],Emplois[#All],3,0)</f>
        <v>Laboratoire</v>
      </c>
      <c r="P1935">
        <f>IF(AND(Contrats[[#This Row],[debut]]&lt;=Résultats!D$11,Contrats[[#This Row],[fin_imputee]]&gt;=Résultats!D$11),1,0)</f>
        <v>0</v>
      </c>
    </row>
    <row r="1936" spans="1:16" x14ac:dyDescent="0.35">
      <c r="A1936">
        <v>1934</v>
      </c>
      <c r="B1936" s="1">
        <v>37770</v>
      </c>
      <c r="C1936" s="1">
        <v>46082</v>
      </c>
      <c r="D1936" s="1">
        <f>IF(Contrats[[#This Row],[fin]]="",D$1, Contrats[[#This Row],[fin]])</f>
        <v>46082</v>
      </c>
      <c r="E1936" t="s">
        <v>17</v>
      </c>
      <c r="F1936">
        <v>1304</v>
      </c>
      <c r="G1936">
        <v>247</v>
      </c>
      <c r="H1936" t="s">
        <v>426</v>
      </c>
      <c r="I1936">
        <v>350</v>
      </c>
      <c r="J1936" t="s">
        <v>14</v>
      </c>
      <c r="K1936" t="s">
        <v>15</v>
      </c>
      <c r="L1936">
        <v>0</v>
      </c>
      <c r="M1936">
        <v>1</v>
      </c>
      <c r="N1936">
        <v>0</v>
      </c>
      <c r="O1936" t="str">
        <f>VLOOKUP(Contrats[[#This Row],[id_emploi]],Emplois[#All],3,0)</f>
        <v>Soins infirmiers</v>
      </c>
      <c r="P1936">
        <f>IF(AND(Contrats[[#This Row],[debut]]&lt;=Résultats!D$11,Contrats[[#This Row],[fin_imputee]]&gt;=Résultats!D$11),1,0)</f>
        <v>1</v>
      </c>
    </row>
    <row r="1937" spans="1:16" x14ac:dyDescent="0.35">
      <c r="A1937">
        <v>1935</v>
      </c>
      <c r="B1937" s="1">
        <v>37410</v>
      </c>
      <c r="C1937" s="1">
        <v>37928</v>
      </c>
      <c r="D1937" s="1">
        <f>IF(Contrats[[#This Row],[fin]]="",D$1, Contrats[[#This Row],[fin]])</f>
        <v>37928</v>
      </c>
      <c r="E1937" t="s">
        <v>13</v>
      </c>
      <c r="F1937">
        <v>1305</v>
      </c>
      <c r="G1937">
        <v>297</v>
      </c>
      <c r="H1937" t="s">
        <v>424</v>
      </c>
      <c r="I1937">
        <v>414</v>
      </c>
      <c r="J1937" t="s">
        <v>19</v>
      </c>
      <c r="K1937" t="s">
        <v>20</v>
      </c>
      <c r="L1937">
        <v>0</v>
      </c>
      <c r="M1937">
        <v>0</v>
      </c>
      <c r="N1937">
        <v>1</v>
      </c>
      <c r="O1937" t="str">
        <f>VLOOKUP(Contrats[[#This Row],[id_emploi]],Emplois[#All],3,0)</f>
        <v>Médical</v>
      </c>
      <c r="P1937">
        <f>IF(AND(Contrats[[#This Row],[debut]]&lt;=Résultats!D$11,Contrats[[#This Row],[fin_imputee]]&gt;=Résultats!D$11),1,0)</f>
        <v>0</v>
      </c>
    </row>
    <row r="1938" spans="1:16" x14ac:dyDescent="0.35">
      <c r="A1938">
        <v>1936</v>
      </c>
      <c r="B1938" s="1">
        <v>36603</v>
      </c>
      <c r="C1938" s="1">
        <v>37333</v>
      </c>
      <c r="D1938" s="1">
        <f>IF(Contrats[[#This Row],[fin]]="",D$1, Contrats[[#This Row],[fin]])</f>
        <v>37333</v>
      </c>
      <c r="E1938" t="s">
        <v>13</v>
      </c>
      <c r="F1938">
        <v>1306</v>
      </c>
      <c r="G1938">
        <v>255</v>
      </c>
      <c r="H1938" t="s">
        <v>424</v>
      </c>
      <c r="I1938">
        <v>358</v>
      </c>
      <c r="J1938" t="s">
        <v>16</v>
      </c>
      <c r="K1938" t="s">
        <v>15</v>
      </c>
      <c r="L1938">
        <v>1</v>
      </c>
      <c r="M1938">
        <v>1</v>
      </c>
      <c r="N1938">
        <v>1</v>
      </c>
      <c r="O1938" t="str">
        <f>VLOOKUP(Contrats[[#This Row],[id_emploi]],Emplois[#All],3,0)</f>
        <v>Médical</v>
      </c>
      <c r="P1938">
        <f>IF(AND(Contrats[[#This Row],[debut]]&lt;=Résultats!D$11,Contrats[[#This Row],[fin_imputee]]&gt;=Résultats!D$11),1,0)</f>
        <v>0</v>
      </c>
    </row>
    <row r="1939" spans="1:16" x14ac:dyDescent="0.35">
      <c r="A1939">
        <v>1937</v>
      </c>
      <c r="B1939" s="1">
        <v>37591</v>
      </c>
      <c r="C1939" s="1">
        <v>37803</v>
      </c>
      <c r="D1939" s="1">
        <f>IF(Contrats[[#This Row],[fin]]="",D$1, Contrats[[#This Row],[fin]])</f>
        <v>37803</v>
      </c>
      <c r="E1939" t="s">
        <v>13</v>
      </c>
      <c r="F1939">
        <v>1307</v>
      </c>
      <c r="G1939">
        <v>221</v>
      </c>
      <c r="H1939" t="s">
        <v>424</v>
      </c>
      <c r="I1939">
        <v>318</v>
      </c>
      <c r="J1939" t="s">
        <v>14</v>
      </c>
      <c r="K1939" t="s">
        <v>15</v>
      </c>
      <c r="L1939">
        <v>0</v>
      </c>
      <c r="M1939">
        <v>1</v>
      </c>
      <c r="N1939">
        <v>0</v>
      </c>
      <c r="O1939" t="str">
        <f>VLOOKUP(Contrats[[#This Row],[id_emploi]],Emplois[#All],3,0)</f>
        <v>Soins infirmiers</v>
      </c>
      <c r="P1939">
        <f>IF(AND(Contrats[[#This Row],[debut]]&lt;=Résultats!D$11,Contrats[[#This Row],[fin_imputee]]&gt;=Résultats!D$11),1,0)</f>
        <v>0</v>
      </c>
    </row>
    <row r="1940" spans="1:16" x14ac:dyDescent="0.35">
      <c r="A1940">
        <v>1938</v>
      </c>
      <c r="B1940" s="1">
        <v>37386</v>
      </c>
      <c r="C1940" s="1">
        <v>37904</v>
      </c>
      <c r="D1940" s="1">
        <f>IF(Contrats[[#This Row],[fin]]="",D$1, Contrats[[#This Row],[fin]])</f>
        <v>37904</v>
      </c>
      <c r="E1940" t="s">
        <v>17</v>
      </c>
      <c r="F1940">
        <v>1308</v>
      </c>
      <c r="G1940">
        <v>101</v>
      </c>
      <c r="H1940" t="s">
        <v>423</v>
      </c>
      <c r="I1940">
        <v>161</v>
      </c>
      <c r="J1940" t="s">
        <v>16</v>
      </c>
      <c r="K1940" t="s">
        <v>15</v>
      </c>
      <c r="L1940">
        <v>0</v>
      </c>
      <c r="M1940">
        <v>0</v>
      </c>
      <c r="N1940">
        <v>1</v>
      </c>
      <c r="O1940" t="str">
        <f>VLOOKUP(Contrats[[#This Row],[id_emploi]],Emplois[#All],3,0)</f>
        <v>Administratif</v>
      </c>
      <c r="P1940">
        <f>IF(AND(Contrats[[#This Row],[debut]]&lt;=Résultats!D$11,Contrats[[#This Row],[fin_imputee]]&gt;=Résultats!D$11),1,0)</f>
        <v>0</v>
      </c>
    </row>
    <row r="1941" spans="1:16" x14ac:dyDescent="0.35">
      <c r="A1941">
        <v>1939</v>
      </c>
      <c r="B1941" s="1">
        <v>37175</v>
      </c>
      <c r="C1941" s="1"/>
      <c r="D1941" s="1">
        <f>IF(Contrats[[#This Row],[fin]]="",D$1, Contrats[[#This Row],[fin]])</f>
        <v>45900</v>
      </c>
      <c r="E1941" t="s">
        <v>13</v>
      </c>
      <c r="F1941">
        <v>1309</v>
      </c>
      <c r="G1941">
        <v>261</v>
      </c>
      <c r="H1941" t="s">
        <v>424</v>
      </c>
      <c r="I1941">
        <v>365</v>
      </c>
      <c r="J1941" t="s">
        <v>14</v>
      </c>
      <c r="K1941" t="s">
        <v>15</v>
      </c>
      <c r="L1941">
        <v>1</v>
      </c>
      <c r="M1941">
        <v>1</v>
      </c>
      <c r="N1941">
        <v>1</v>
      </c>
      <c r="O1941" t="str">
        <f>VLOOKUP(Contrats[[#This Row],[id_emploi]],Emplois[#All],3,0)</f>
        <v>Soins infirmiers</v>
      </c>
      <c r="P1941">
        <f>IF(AND(Contrats[[#This Row],[debut]]&lt;=Résultats!D$11,Contrats[[#This Row],[fin_imputee]]&gt;=Résultats!D$11),1,0)</f>
        <v>1</v>
      </c>
    </row>
    <row r="1942" spans="1:16" x14ac:dyDescent="0.35">
      <c r="A1942">
        <v>1940</v>
      </c>
      <c r="B1942" s="1">
        <v>36929</v>
      </c>
      <c r="C1942" s="1">
        <v>37079</v>
      </c>
      <c r="D1942" s="1">
        <f>IF(Contrats[[#This Row],[fin]]="",D$1, Contrats[[#This Row],[fin]])</f>
        <v>37079</v>
      </c>
      <c r="E1942" t="s">
        <v>17</v>
      </c>
      <c r="F1942">
        <v>1310</v>
      </c>
      <c r="G1942">
        <v>136</v>
      </c>
      <c r="H1942" t="s">
        <v>424</v>
      </c>
      <c r="I1942">
        <v>196</v>
      </c>
      <c r="J1942" t="s">
        <v>14</v>
      </c>
      <c r="K1942" t="s">
        <v>15</v>
      </c>
      <c r="L1942">
        <v>0</v>
      </c>
      <c r="M1942">
        <v>1</v>
      </c>
      <c r="N1942">
        <v>1</v>
      </c>
      <c r="O1942" t="str">
        <f>VLOOKUP(Contrats[[#This Row],[id_emploi]],Emplois[#All],3,0)</f>
        <v>Hygiène/Hôtellerie</v>
      </c>
      <c r="P1942">
        <f>IF(AND(Contrats[[#This Row],[debut]]&lt;=Résultats!D$11,Contrats[[#This Row],[fin_imputee]]&gt;=Résultats!D$11),1,0)</f>
        <v>0</v>
      </c>
    </row>
    <row r="1943" spans="1:16" x14ac:dyDescent="0.35">
      <c r="A1943">
        <v>1941</v>
      </c>
      <c r="B1943" s="1">
        <v>38738</v>
      </c>
      <c r="C1943" s="1">
        <v>39134</v>
      </c>
      <c r="D1943" s="1">
        <f>IF(Contrats[[#This Row],[fin]]="",D$1, Contrats[[#This Row],[fin]])</f>
        <v>39134</v>
      </c>
      <c r="E1943" t="s">
        <v>13</v>
      </c>
      <c r="F1943">
        <v>1311</v>
      </c>
      <c r="G1943">
        <v>247</v>
      </c>
      <c r="H1943" t="s">
        <v>424</v>
      </c>
      <c r="I1943">
        <v>350</v>
      </c>
      <c r="J1943" t="s">
        <v>14</v>
      </c>
      <c r="K1943" t="s">
        <v>15</v>
      </c>
      <c r="L1943">
        <v>0</v>
      </c>
      <c r="M1943">
        <v>1</v>
      </c>
      <c r="N1943">
        <v>1</v>
      </c>
      <c r="O1943" t="str">
        <f>VLOOKUP(Contrats[[#This Row],[id_emploi]],Emplois[#All],3,0)</f>
        <v>Soins infirmiers</v>
      </c>
      <c r="P1943">
        <f>IF(AND(Contrats[[#This Row],[debut]]&lt;=Résultats!D$11,Contrats[[#This Row],[fin_imputee]]&gt;=Résultats!D$11),1,0)</f>
        <v>0</v>
      </c>
    </row>
    <row r="1944" spans="1:16" x14ac:dyDescent="0.35">
      <c r="A1944">
        <v>1942</v>
      </c>
      <c r="B1944" s="1">
        <v>39183</v>
      </c>
      <c r="C1944" s="1">
        <v>39610</v>
      </c>
      <c r="D1944" s="1">
        <f>IF(Contrats[[#This Row],[fin]]="",D$1, Contrats[[#This Row],[fin]])</f>
        <v>39610</v>
      </c>
      <c r="E1944" t="s">
        <v>13</v>
      </c>
      <c r="F1944">
        <v>1311</v>
      </c>
      <c r="G1944">
        <v>11</v>
      </c>
      <c r="H1944" t="s">
        <v>424</v>
      </c>
      <c r="I1944">
        <v>28</v>
      </c>
      <c r="J1944" t="s">
        <v>16</v>
      </c>
      <c r="K1944" t="s">
        <v>15</v>
      </c>
      <c r="L1944">
        <v>0</v>
      </c>
      <c r="M1944">
        <v>1</v>
      </c>
      <c r="N1944">
        <v>1</v>
      </c>
      <c r="O1944" t="str">
        <f>VLOOKUP(Contrats[[#This Row],[id_emploi]],Emplois[#All],3,0)</f>
        <v>Médical</v>
      </c>
      <c r="P1944">
        <f>IF(AND(Contrats[[#This Row],[debut]]&lt;=Résultats!D$11,Contrats[[#This Row],[fin_imputee]]&gt;=Résultats!D$11),1,0)</f>
        <v>0</v>
      </c>
    </row>
    <row r="1945" spans="1:16" x14ac:dyDescent="0.35">
      <c r="A1945">
        <v>1943</v>
      </c>
      <c r="B1945" s="1">
        <v>39614</v>
      </c>
      <c r="C1945" s="1">
        <v>39859</v>
      </c>
      <c r="D1945" s="1">
        <f>IF(Contrats[[#This Row],[fin]]="",D$1, Contrats[[#This Row],[fin]])</f>
        <v>39859</v>
      </c>
      <c r="E1945" t="s">
        <v>13</v>
      </c>
      <c r="F1945">
        <v>1311</v>
      </c>
      <c r="G1945">
        <v>11</v>
      </c>
      <c r="H1945" t="s">
        <v>424</v>
      </c>
      <c r="I1945">
        <v>28</v>
      </c>
      <c r="J1945" t="s">
        <v>16</v>
      </c>
      <c r="K1945" t="s">
        <v>15</v>
      </c>
      <c r="L1945">
        <v>1</v>
      </c>
      <c r="M1945">
        <v>1</v>
      </c>
      <c r="N1945">
        <v>1</v>
      </c>
      <c r="O1945" t="str">
        <f>VLOOKUP(Contrats[[#This Row],[id_emploi]],Emplois[#All],3,0)</f>
        <v>Médical</v>
      </c>
      <c r="P1945">
        <f>IF(AND(Contrats[[#This Row],[debut]]&lt;=Résultats!D$11,Contrats[[#This Row],[fin_imputee]]&gt;=Résultats!D$11),1,0)</f>
        <v>0</v>
      </c>
    </row>
    <row r="1946" spans="1:16" x14ac:dyDescent="0.35">
      <c r="A1946">
        <v>1944</v>
      </c>
      <c r="B1946" s="1">
        <v>39888</v>
      </c>
      <c r="C1946" s="1">
        <v>40559</v>
      </c>
      <c r="D1946" s="1">
        <f>IF(Contrats[[#This Row],[fin]]="",D$1, Contrats[[#This Row],[fin]])</f>
        <v>40559</v>
      </c>
      <c r="E1946" t="s">
        <v>13</v>
      </c>
      <c r="F1946">
        <v>1311</v>
      </c>
      <c r="G1946">
        <v>11</v>
      </c>
      <c r="H1946" t="s">
        <v>424</v>
      </c>
      <c r="I1946">
        <v>28</v>
      </c>
      <c r="J1946" t="s">
        <v>16</v>
      </c>
      <c r="K1946" t="s">
        <v>15</v>
      </c>
      <c r="L1946">
        <v>0</v>
      </c>
      <c r="M1946">
        <v>1</v>
      </c>
      <c r="N1946">
        <v>1</v>
      </c>
      <c r="O1946" t="str">
        <f>VLOOKUP(Contrats[[#This Row],[id_emploi]],Emplois[#All],3,0)</f>
        <v>Médical</v>
      </c>
      <c r="P1946">
        <f>IF(AND(Contrats[[#This Row],[debut]]&lt;=Résultats!D$11,Contrats[[#This Row],[fin_imputee]]&gt;=Résultats!D$11),1,0)</f>
        <v>0</v>
      </c>
    </row>
    <row r="1947" spans="1:16" x14ac:dyDescent="0.35">
      <c r="A1947">
        <v>1945</v>
      </c>
      <c r="B1947" s="1">
        <v>40573</v>
      </c>
      <c r="C1947" s="1"/>
      <c r="D1947" s="1">
        <f>IF(Contrats[[#This Row],[fin]]="",D$1, Contrats[[#This Row],[fin]])</f>
        <v>45900</v>
      </c>
      <c r="E1947" t="s">
        <v>13</v>
      </c>
      <c r="F1947">
        <v>1311</v>
      </c>
      <c r="G1947">
        <v>26</v>
      </c>
      <c r="H1947" t="s">
        <v>424</v>
      </c>
      <c r="I1947">
        <v>57</v>
      </c>
      <c r="J1947" t="s">
        <v>16</v>
      </c>
      <c r="K1947" t="s">
        <v>15</v>
      </c>
      <c r="L1947">
        <v>0</v>
      </c>
      <c r="M1947">
        <v>0</v>
      </c>
      <c r="N1947">
        <v>1</v>
      </c>
      <c r="O1947" t="str">
        <f>VLOOKUP(Contrats[[#This Row],[id_emploi]],Emplois[#All],3,0)</f>
        <v>Médical</v>
      </c>
      <c r="P1947">
        <f>IF(AND(Contrats[[#This Row],[debut]]&lt;=Résultats!D$11,Contrats[[#This Row],[fin_imputee]]&gt;=Résultats!D$11),1,0)</f>
        <v>1</v>
      </c>
    </row>
    <row r="1948" spans="1:16" x14ac:dyDescent="0.35">
      <c r="A1948">
        <v>1946</v>
      </c>
      <c r="B1948" s="1">
        <v>37003</v>
      </c>
      <c r="C1948" s="1">
        <v>37368</v>
      </c>
      <c r="D1948" s="1">
        <f>IF(Contrats[[#This Row],[fin]]="",D$1, Contrats[[#This Row],[fin]])</f>
        <v>37368</v>
      </c>
      <c r="E1948" t="s">
        <v>17</v>
      </c>
      <c r="F1948">
        <v>1312</v>
      </c>
      <c r="G1948">
        <v>156</v>
      </c>
      <c r="H1948" t="s">
        <v>426</v>
      </c>
      <c r="I1948">
        <v>218</v>
      </c>
      <c r="J1948" t="s">
        <v>16</v>
      </c>
      <c r="K1948" t="s">
        <v>15</v>
      </c>
      <c r="L1948">
        <v>0</v>
      </c>
      <c r="M1948">
        <v>0</v>
      </c>
      <c r="N1948">
        <v>1</v>
      </c>
      <c r="O1948" t="str">
        <f>VLOOKUP(Contrats[[#This Row],[id_emploi]],Emplois[#All],3,0)</f>
        <v>Techniques/bâtiment</v>
      </c>
      <c r="P1948">
        <f>IF(AND(Contrats[[#This Row],[debut]]&lt;=Résultats!D$11,Contrats[[#This Row],[fin_imputee]]&gt;=Résultats!D$11),1,0)</f>
        <v>0</v>
      </c>
    </row>
    <row r="1949" spans="1:16" x14ac:dyDescent="0.35">
      <c r="A1949">
        <v>1947</v>
      </c>
      <c r="B1949" s="1">
        <v>37307</v>
      </c>
      <c r="C1949" s="1">
        <v>38006</v>
      </c>
      <c r="D1949" s="1">
        <f>IF(Contrats[[#This Row],[fin]]="",D$1, Contrats[[#This Row],[fin]])</f>
        <v>38006</v>
      </c>
      <c r="E1949" t="s">
        <v>13</v>
      </c>
      <c r="F1949">
        <v>1313</v>
      </c>
      <c r="G1949">
        <v>226</v>
      </c>
      <c r="H1949" t="s">
        <v>424</v>
      </c>
      <c r="I1949">
        <v>324</v>
      </c>
      <c r="J1949" t="s">
        <v>16</v>
      </c>
      <c r="K1949" t="s">
        <v>15</v>
      </c>
      <c r="L1949">
        <v>1</v>
      </c>
      <c r="M1949">
        <v>1</v>
      </c>
      <c r="N1949">
        <v>1</v>
      </c>
      <c r="O1949" t="str">
        <f>VLOOKUP(Contrats[[#This Row],[id_emploi]],Emplois[#All],3,0)</f>
        <v>Psycho-social</v>
      </c>
      <c r="P1949">
        <f>IF(AND(Contrats[[#This Row],[debut]]&lt;=Résultats!D$11,Contrats[[#This Row],[fin_imputee]]&gt;=Résultats!D$11),1,0)</f>
        <v>0</v>
      </c>
    </row>
    <row r="1950" spans="1:16" x14ac:dyDescent="0.35">
      <c r="A1950">
        <v>1948</v>
      </c>
      <c r="B1950" s="1">
        <v>37049</v>
      </c>
      <c r="C1950" s="1">
        <v>37171</v>
      </c>
      <c r="D1950" s="1">
        <f>IF(Contrats[[#This Row],[fin]]="",D$1, Contrats[[#This Row],[fin]])</f>
        <v>37171</v>
      </c>
      <c r="E1950" t="s">
        <v>17</v>
      </c>
      <c r="F1950">
        <v>1314</v>
      </c>
      <c r="G1950">
        <v>47</v>
      </c>
      <c r="H1950" t="s">
        <v>423</v>
      </c>
      <c r="I1950">
        <v>97</v>
      </c>
      <c r="J1950" t="s">
        <v>19</v>
      </c>
      <c r="K1950" t="s">
        <v>20</v>
      </c>
      <c r="L1950">
        <v>0</v>
      </c>
      <c r="M1950">
        <v>1</v>
      </c>
      <c r="N1950">
        <v>1</v>
      </c>
      <c r="O1950" t="str">
        <f>VLOOKUP(Contrats[[#This Row],[id_emploi]],Emplois[#All],3,0)</f>
        <v>Soins infirmiers</v>
      </c>
      <c r="P1950">
        <f>IF(AND(Contrats[[#This Row],[debut]]&lt;=Résultats!D$11,Contrats[[#This Row],[fin_imputee]]&gt;=Résultats!D$11),1,0)</f>
        <v>0</v>
      </c>
    </row>
    <row r="1951" spans="1:16" x14ac:dyDescent="0.35">
      <c r="A1951">
        <v>1949</v>
      </c>
      <c r="B1951" s="1">
        <v>37483</v>
      </c>
      <c r="C1951" s="1">
        <v>38092</v>
      </c>
      <c r="D1951" s="1">
        <f>IF(Contrats[[#This Row],[fin]]="",D$1, Contrats[[#This Row],[fin]])</f>
        <v>38092</v>
      </c>
      <c r="E1951" t="s">
        <v>13</v>
      </c>
      <c r="F1951">
        <v>1315</v>
      </c>
      <c r="G1951">
        <v>59</v>
      </c>
      <c r="H1951" t="s">
        <v>426</v>
      </c>
      <c r="I1951">
        <v>109</v>
      </c>
      <c r="J1951" t="s">
        <v>16</v>
      </c>
      <c r="K1951" t="s">
        <v>15</v>
      </c>
      <c r="L1951">
        <v>0</v>
      </c>
      <c r="M1951">
        <v>0</v>
      </c>
      <c r="N1951">
        <v>1</v>
      </c>
      <c r="O1951" t="str">
        <f>VLOOKUP(Contrats[[#This Row],[id_emploi]],Emplois[#All],3,0)</f>
        <v>Rééducation</v>
      </c>
      <c r="P1951">
        <f>IF(AND(Contrats[[#This Row],[debut]]&lt;=Résultats!D$11,Contrats[[#This Row],[fin_imputee]]&gt;=Résultats!D$11),1,0)</f>
        <v>0</v>
      </c>
    </row>
    <row r="1952" spans="1:16" x14ac:dyDescent="0.35">
      <c r="A1952">
        <v>1950</v>
      </c>
      <c r="B1952" s="1">
        <v>38122</v>
      </c>
      <c r="C1952" s="1">
        <v>38822</v>
      </c>
      <c r="D1952" s="1">
        <f>IF(Contrats[[#This Row],[fin]]="",D$1, Contrats[[#This Row],[fin]])</f>
        <v>38822</v>
      </c>
      <c r="E1952" t="s">
        <v>13</v>
      </c>
      <c r="F1952">
        <v>1315</v>
      </c>
      <c r="G1952">
        <v>59</v>
      </c>
      <c r="H1952" t="s">
        <v>424</v>
      </c>
      <c r="I1952">
        <v>109</v>
      </c>
      <c r="J1952" t="s">
        <v>16</v>
      </c>
      <c r="K1952" t="s">
        <v>15</v>
      </c>
      <c r="L1952">
        <v>1</v>
      </c>
      <c r="M1952">
        <v>0</v>
      </c>
      <c r="N1952">
        <v>1</v>
      </c>
      <c r="O1952" t="str">
        <f>VLOOKUP(Contrats[[#This Row],[id_emploi]],Emplois[#All],3,0)</f>
        <v>Rééducation</v>
      </c>
      <c r="P1952">
        <f>IF(AND(Contrats[[#This Row],[debut]]&lt;=Résultats!D$11,Contrats[[#This Row],[fin_imputee]]&gt;=Résultats!D$11),1,0)</f>
        <v>0</v>
      </c>
    </row>
    <row r="1953" spans="1:16" x14ac:dyDescent="0.35">
      <c r="A1953">
        <v>1951</v>
      </c>
      <c r="B1953" s="1">
        <v>37201</v>
      </c>
      <c r="C1953" s="1">
        <v>37747</v>
      </c>
      <c r="D1953" s="1">
        <f>IF(Contrats[[#This Row],[fin]]="",D$1, Contrats[[#This Row],[fin]])</f>
        <v>37747</v>
      </c>
      <c r="E1953" t="s">
        <v>13</v>
      </c>
      <c r="F1953">
        <v>1316</v>
      </c>
      <c r="G1953">
        <v>5</v>
      </c>
      <c r="H1953" t="s">
        <v>423</v>
      </c>
      <c r="I1953">
        <v>10</v>
      </c>
      <c r="J1953" t="s">
        <v>16</v>
      </c>
      <c r="K1953" t="s">
        <v>15</v>
      </c>
      <c r="L1953">
        <v>0</v>
      </c>
      <c r="M1953">
        <v>0</v>
      </c>
      <c r="N1953">
        <v>1</v>
      </c>
      <c r="O1953" t="str">
        <f>VLOOKUP(Contrats[[#This Row],[id_emploi]],Emplois[#All],3,0)</f>
        <v>Médical</v>
      </c>
      <c r="P1953">
        <f>IF(AND(Contrats[[#This Row],[debut]]&lt;=Résultats!D$11,Contrats[[#This Row],[fin_imputee]]&gt;=Résultats!D$11),1,0)</f>
        <v>0</v>
      </c>
    </row>
    <row r="1954" spans="1:16" x14ac:dyDescent="0.35">
      <c r="A1954">
        <v>1952</v>
      </c>
      <c r="B1954" s="1">
        <v>39767</v>
      </c>
      <c r="C1954" s="1">
        <v>40313</v>
      </c>
      <c r="D1954" s="1">
        <f>IF(Contrats[[#This Row],[fin]]="",D$1, Contrats[[#This Row],[fin]])</f>
        <v>40313</v>
      </c>
      <c r="E1954" t="s">
        <v>21</v>
      </c>
      <c r="F1954">
        <v>1317</v>
      </c>
      <c r="G1954">
        <v>123</v>
      </c>
      <c r="H1954" t="s">
        <v>423</v>
      </c>
      <c r="I1954">
        <v>183</v>
      </c>
      <c r="J1954" t="s">
        <v>19</v>
      </c>
      <c r="K1954" t="s">
        <v>20</v>
      </c>
      <c r="L1954">
        <v>1</v>
      </c>
      <c r="M1954">
        <v>1</v>
      </c>
      <c r="N1954">
        <v>1</v>
      </c>
      <c r="O1954" t="str">
        <f>VLOOKUP(Contrats[[#This Row],[id_emploi]],Emplois[#All],3,0)</f>
        <v>Recherche</v>
      </c>
      <c r="P1954">
        <f>IF(AND(Contrats[[#This Row],[debut]]&lt;=Résultats!D$11,Contrats[[#This Row],[fin_imputee]]&gt;=Résultats!D$11),1,0)</f>
        <v>0</v>
      </c>
    </row>
    <row r="1955" spans="1:16" x14ac:dyDescent="0.35">
      <c r="A1955">
        <v>1953</v>
      </c>
      <c r="B1955" s="1">
        <v>36928</v>
      </c>
      <c r="C1955" s="1">
        <v>37201</v>
      </c>
      <c r="D1955" s="1">
        <f>IF(Contrats[[#This Row],[fin]]="",D$1, Contrats[[#This Row],[fin]])</f>
        <v>37201</v>
      </c>
      <c r="E1955" t="s">
        <v>13</v>
      </c>
      <c r="F1955">
        <v>1318</v>
      </c>
      <c r="G1955">
        <v>105</v>
      </c>
      <c r="H1955" t="s">
        <v>424</v>
      </c>
      <c r="I1955">
        <v>165</v>
      </c>
      <c r="J1955" t="s">
        <v>16</v>
      </c>
      <c r="K1955" t="s">
        <v>15</v>
      </c>
      <c r="L1955">
        <v>0</v>
      </c>
      <c r="M1955">
        <v>1</v>
      </c>
      <c r="N1955">
        <v>1</v>
      </c>
      <c r="O1955" t="str">
        <f>VLOOKUP(Contrats[[#This Row],[id_emploi]],Emplois[#All],3,0)</f>
        <v>Administratif</v>
      </c>
      <c r="P1955">
        <f>IF(AND(Contrats[[#This Row],[debut]]&lt;=Résultats!D$11,Contrats[[#This Row],[fin_imputee]]&gt;=Résultats!D$11),1,0)</f>
        <v>0</v>
      </c>
    </row>
    <row r="1956" spans="1:16" x14ac:dyDescent="0.35">
      <c r="A1956">
        <v>1954</v>
      </c>
      <c r="B1956" s="1">
        <v>36855</v>
      </c>
      <c r="C1956" s="1">
        <v>37281</v>
      </c>
      <c r="D1956" s="1">
        <f>IF(Contrats[[#This Row],[fin]]="",D$1, Contrats[[#This Row],[fin]])</f>
        <v>37281</v>
      </c>
      <c r="E1956" t="s">
        <v>13</v>
      </c>
      <c r="F1956">
        <v>1319</v>
      </c>
      <c r="G1956">
        <v>47</v>
      </c>
      <c r="H1956" t="s">
        <v>424</v>
      </c>
      <c r="I1956">
        <v>97</v>
      </c>
      <c r="J1956" t="s">
        <v>19</v>
      </c>
      <c r="K1956" t="s">
        <v>20</v>
      </c>
      <c r="L1956">
        <v>0</v>
      </c>
      <c r="M1956">
        <v>0</v>
      </c>
      <c r="N1956">
        <v>1</v>
      </c>
      <c r="O1956" t="str">
        <f>VLOOKUP(Contrats[[#This Row],[id_emploi]],Emplois[#All],3,0)</f>
        <v>Soins infirmiers</v>
      </c>
      <c r="P1956">
        <f>IF(AND(Contrats[[#This Row],[debut]]&lt;=Résultats!D$11,Contrats[[#This Row],[fin_imputee]]&gt;=Résultats!D$11),1,0)</f>
        <v>0</v>
      </c>
    </row>
    <row r="1957" spans="1:16" x14ac:dyDescent="0.35">
      <c r="A1957">
        <v>1955</v>
      </c>
      <c r="B1957" s="1">
        <v>37294</v>
      </c>
      <c r="C1957" s="1">
        <v>45910</v>
      </c>
      <c r="D1957" s="1">
        <f>IF(Contrats[[#This Row],[fin]]="",D$1, Contrats[[#This Row],[fin]])</f>
        <v>45910</v>
      </c>
      <c r="E1957" t="s">
        <v>17</v>
      </c>
      <c r="F1957">
        <v>1319</v>
      </c>
      <c r="G1957">
        <v>47</v>
      </c>
      <c r="H1957" t="s">
        <v>423</v>
      </c>
      <c r="I1957">
        <v>97</v>
      </c>
      <c r="J1957" t="s">
        <v>19</v>
      </c>
      <c r="K1957" t="s">
        <v>20</v>
      </c>
      <c r="L1957">
        <v>1</v>
      </c>
      <c r="M1957">
        <v>0</v>
      </c>
      <c r="N1957">
        <v>1</v>
      </c>
      <c r="O1957" t="str">
        <f>VLOOKUP(Contrats[[#This Row],[id_emploi]],Emplois[#All],3,0)</f>
        <v>Soins infirmiers</v>
      </c>
      <c r="P1957">
        <f>IF(AND(Contrats[[#This Row],[debut]]&lt;=Résultats!D$11,Contrats[[#This Row],[fin_imputee]]&gt;=Résultats!D$11),1,0)</f>
        <v>1</v>
      </c>
    </row>
    <row r="1958" spans="1:16" x14ac:dyDescent="0.35">
      <c r="A1958">
        <v>1956</v>
      </c>
      <c r="B1958" s="1">
        <v>36550</v>
      </c>
      <c r="C1958" s="1">
        <v>37159</v>
      </c>
      <c r="D1958" s="1">
        <f>IF(Contrats[[#This Row],[fin]]="",D$1, Contrats[[#This Row],[fin]])</f>
        <v>37159</v>
      </c>
      <c r="E1958" t="s">
        <v>13</v>
      </c>
      <c r="F1958">
        <v>1320</v>
      </c>
      <c r="G1958">
        <v>181</v>
      </c>
      <c r="H1958" t="s">
        <v>423</v>
      </c>
      <c r="I1958">
        <v>250</v>
      </c>
      <c r="J1958" t="s">
        <v>19</v>
      </c>
      <c r="K1958" t="s">
        <v>20</v>
      </c>
      <c r="L1958">
        <v>0</v>
      </c>
      <c r="M1958">
        <v>0</v>
      </c>
      <c r="N1958">
        <v>1</v>
      </c>
      <c r="O1958" t="str">
        <f>VLOOKUP(Contrats[[#This Row],[id_emploi]],Emplois[#All],3,0)</f>
        <v>Logistique</v>
      </c>
      <c r="P1958">
        <f>IF(AND(Contrats[[#This Row],[debut]]&lt;=Résultats!D$11,Contrats[[#This Row],[fin_imputee]]&gt;=Résultats!D$11),1,0)</f>
        <v>0</v>
      </c>
    </row>
    <row r="1959" spans="1:16" x14ac:dyDescent="0.35">
      <c r="A1959">
        <v>1957</v>
      </c>
      <c r="B1959" s="1">
        <v>38087</v>
      </c>
      <c r="C1959" s="1">
        <v>38362</v>
      </c>
      <c r="D1959" s="1">
        <f>IF(Contrats[[#This Row],[fin]]="",D$1, Contrats[[#This Row],[fin]])</f>
        <v>38362</v>
      </c>
      <c r="E1959" t="s">
        <v>13</v>
      </c>
      <c r="F1959">
        <v>1321</v>
      </c>
      <c r="G1959">
        <v>105</v>
      </c>
      <c r="H1959" t="s">
        <v>424</v>
      </c>
      <c r="I1959">
        <v>165</v>
      </c>
      <c r="J1959" t="s">
        <v>16</v>
      </c>
      <c r="K1959" t="s">
        <v>15</v>
      </c>
      <c r="L1959">
        <v>1</v>
      </c>
      <c r="M1959">
        <v>1</v>
      </c>
      <c r="N1959">
        <v>1</v>
      </c>
      <c r="O1959" t="str">
        <f>VLOOKUP(Contrats[[#This Row],[id_emploi]],Emplois[#All],3,0)</f>
        <v>Administratif</v>
      </c>
      <c r="P1959">
        <f>IF(AND(Contrats[[#This Row],[debut]]&lt;=Résultats!D$11,Contrats[[#This Row],[fin_imputee]]&gt;=Résultats!D$11),1,0)</f>
        <v>0</v>
      </c>
    </row>
    <row r="1960" spans="1:16" x14ac:dyDescent="0.35">
      <c r="A1960">
        <v>1958</v>
      </c>
      <c r="B1960" s="1">
        <v>36743</v>
      </c>
      <c r="C1960" s="1"/>
      <c r="D1960" s="1">
        <f>IF(Contrats[[#This Row],[fin]]="",D$1, Contrats[[#This Row],[fin]])</f>
        <v>45900</v>
      </c>
      <c r="E1960" t="s">
        <v>13</v>
      </c>
      <c r="F1960">
        <v>1322</v>
      </c>
      <c r="G1960">
        <v>92</v>
      </c>
      <c r="H1960" t="s">
        <v>424</v>
      </c>
      <c r="I1960">
        <v>152</v>
      </c>
      <c r="J1960" t="s">
        <v>19</v>
      </c>
      <c r="K1960" t="s">
        <v>20</v>
      </c>
      <c r="L1960">
        <v>0</v>
      </c>
      <c r="M1960">
        <v>1</v>
      </c>
      <c r="N1960">
        <v>1</v>
      </c>
      <c r="O1960" t="str">
        <f>VLOOKUP(Contrats[[#This Row],[id_emploi]],Emplois[#All],3,0)</f>
        <v>Juridique</v>
      </c>
      <c r="P1960">
        <f>IF(AND(Contrats[[#This Row],[debut]]&lt;=Résultats!D$11,Contrats[[#This Row],[fin_imputee]]&gt;=Résultats!D$11),1,0)</f>
        <v>1</v>
      </c>
    </row>
    <row r="1961" spans="1:16" x14ac:dyDescent="0.35">
      <c r="A1961">
        <v>1959</v>
      </c>
      <c r="B1961" s="1">
        <v>37420</v>
      </c>
      <c r="C1961" s="1">
        <v>37815</v>
      </c>
      <c r="D1961" s="1">
        <f>IF(Contrats[[#This Row],[fin]]="",D$1, Contrats[[#This Row],[fin]])</f>
        <v>37815</v>
      </c>
      <c r="E1961" t="s">
        <v>13</v>
      </c>
      <c r="F1961">
        <v>1323</v>
      </c>
      <c r="G1961">
        <v>191</v>
      </c>
      <c r="H1961" t="s">
        <v>424</v>
      </c>
      <c r="I1961">
        <v>267</v>
      </c>
      <c r="J1961" t="s">
        <v>22</v>
      </c>
      <c r="K1961" t="s">
        <v>15</v>
      </c>
      <c r="L1961">
        <v>0</v>
      </c>
      <c r="M1961">
        <v>0</v>
      </c>
      <c r="N1961">
        <v>0</v>
      </c>
      <c r="O1961" t="str">
        <f>VLOOKUP(Contrats[[#This Row],[id_emploi]],Emplois[#All],3,0)</f>
        <v>Médical</v>
      </c>
      <c r="P1961">
        <f>IF(AND(Contrats[[#This Row],[debut]]&lt;=Résultats!D$11,Contrats[[#This Row],[fin_imputee]]&gt;=Résultats!D$11),1,0)</f>
        <v>0</v>
      </c>
    </row>
    <row r="1962" spans="1:16" x14ac:dyDescent="0.35">
      <c r="A1962">
        <v>1960</v>
      </c>
      <c r="B1962" s="1">
        <v>41043</v>
      </c>
      <c r="C1962" s="1"/>
      <c r="D1962" s="1">
        <f>IF(Contrats[[#This Row],[fin]]="",D$1, Contrats[[#This Row],[fin]])</f>
        <v>45900</v>
      </c>
      <c r="E1962" t="s">
        <v>13</v>
      </c>
      <c r="F1962">
        <v>1324</v>
      </c>
      <c r="G1962">
        <v>216</v>
      </c>
      <c r="H1962" t="s">
        <v>426</v>
      </c>
      <c r="I1962">
        <v>309</v>
      </c>
      <c r="J1962" t="s">
        <v>19</v>
      </c>
      <c r="K1962" t="s">
        <v>20</v>
      </c>
      <c r="L1962">
        <v>1</v>
      </c>
      <c r="M1962">
        <v>1</v>
      </c>
      <c r="N1962">
        <v>1</v>
      </c>
      <c r="O1962" t="str">
        <f>VLOOKUP(Contrats[[#This Row],[id_emploi]],Emplois[#All],3,0)</f>
        <v>Administratif</v>
      </c>
      <c r="P1962">
        <f>IF(AND(Contrats[[#This Row],[debut]]&lt;=Résultats!D$11,Contrats[[#This Row],[fin_imputee]]&gt;=Résultats!D$11),1,0)</f>
        <v>1</v>
      </c>
    </row>
    <row r="1963" spans="1:16" x14ac:dyDescent="0.35">
      <c r="A1963">
        <v>1961</v>
      </c>
      <c r="B1963" s="1">
        <v>37514</v>
      </c>
      <c r="C1963" s="1">
        <v>37726</v>
      </c>
      <c r="D1963" s="1">
        <f>IF(Contrats[[#This Row],[fin]]="",D$1, Contrats[[#This Row],[fin]])</f>
        <v>37726</v>
      </c>
      <c r="E1963" t="s">
        <v>13</v>
      </c>
      <c r="F1963">
        <v>1325</v>
      </c>
      <c r="G1963">
        <v>17</v>
      </c>
      <c r="H1963" t="s">
        <v>424</v>
      </c>
      <c r="I1963">
        <v>42</v>
      </c>
      <c r="J1963" t="s">
        <v>16</v>
      </c>
      <c r="K1963" t="s">
        <v>15</v>
      </c>
      <c r="L1963">
        <v>0</v>
      </c>
      <c r="M1963">
        <v>1</v>
      </c>
      <c r="N1963">
        <v>1</v>
      </c>
      <c r="O1963" t="str">
        <f>VLOOKUP(Contrats[[#This Row],[id_emploi]],Emplois[#All],3,0)</f>
        <v>Médical</v>
      </c>
      <c r="P1963">
        <f>IF(AND(Contrats[[#This Row],[debut]]&lt;=Résultats!D$11,Contrats[[#This Row],[fin_imputee]]&gt;=Résultats!D$11),1,0)</f>
        <v>0</v>
      </c>
    </row>
    <row r="1964" spans="1:16" x14ac:dyDescent="0.35">
      <c r="A1964">
        <v>1962</v>
      </c>
      <c r="B1964" s="1">
        <v>37752</v>
      </c>
      <c r="C1964" s="1">
        <v>38118</v>
      </c>
      <c r="D1964" s="1">
        <f>IF(Contrats[[#This Row],[fin]]="",D$1, Contrats[[#This Row],[fin]])</f>
        <v>38118</v>
      </c>
      <c r="E1964" t="s">
        <v>13</v>
      </c>
      <c r="F1964">
        <v>1325</v>
      </c>
      <c r="G1964">
        <v>17</v>
      </c>
      <c r="H1964" t="s">
        <v>424</v>
      </c>
      <c r="I1964">
        <v>42</v>
      </c>
      <c r="J1964" t="s">
        <v>16</v>
      </c>
      <c r="K1964" t="s">
        <v>15</v>
      </c>
      <c r="L1964">
        <v>0</v>
      </c>
      <c r="M1964">
        <v>0</v>
      </c>
      <c r="N1964">
        <v>1</v>
      </c>
      <c r="O1964" t="str">
        <f>VLOOKUP(Contrats[[#This Row],[id_emploi]],Emplois[#All],3,0)</f>
        <v>Médical</v>
      </c>
      <c r="P1964">
        <f>IF(AND(Contrats[[#This Row],[debut]]&lt;=Résultats!D$11,Contrats[[#This Row],[fin_imputee]]&gt;=Résultats!D$11),1,0)</f>
        <v>0</v>
      </c>
    </row>
    <row r="1965" spans="1:16" x14ac:dyDescent="0.35">
      <c r="A1965">
        <v>1963</v>
      </c>
      <c r="B1965" s="1">
        <v>39285</v>
      </c>
      <c r="C1965" s="1">
        <v>39682</v>
      </c>
      <c r="D1965" s="1">
        <f>IF(Contrats[[#This Row],[fin]]="",D$1, Contrats[[#This Row],[fin]])</f>
        <v>39682</v>
      </c>
      <c r="E1965" t="s">
        <v>13</v>
      </c>
      <c r="F1965">
        <v>1326</v>
      </c>
      <c r="G1965">
        <v>75</v>
      </c>
      <c r="H1965" t="s">
        <v>423</v>
      </c>
      <c r="I1965">
        <v>132</v>
      </c>
      <c r="J1965" t="s">
        <v>16</v>
      </c>
      <c r="K1965" t="s">
        <v>15</v>
      </c>
      <c r="L1965">
        <v>0</v>
      </c>
      <c r="M1965">
        <v>0</v>
      </c>
      <c r="N1965">
        <v>1</v>
      </c>
      <c r="O1965" t="str">
        <f>VLOOKUP(Contrats[[#This Row],[id_emploi]],Emplois[#All],3,0)</f>
        <v>Pharmacie</v>
      </c>
      <c r="P1965">
        <f>IF(AND(Contrats[[#This Row],[debut]]&lt;=Résultats!D$11,Contrats[[#This Row],[fin_imputee]]&gt;=Résultats!D$11),1,0)</f>
        <v>0</v>
      </c>
    </row>
    <row r="1966" spans="1:16" x14ac:dyDescent="0.35">
      <c r="A1966">
        <v>1964</v>
      </c>
      <c r="B1966" s="1">
        <v>36814</v>
      </c>
      <c r="C1966" s="1">
        <v>36996</v>
      </c>
      <c r="D1966" s="1">
        <f>IF(Contrats[[#This Row],[fin]]="",D$1, Contrats[[#This Row],[fin]])</f>
        <v>36996</v>
      </c>
      <c r="E1966" t="s">
        <v>17</v>
      </c>
      <c r="F1966">
        <v>1327</v>
      </c>
      <c r="G1966">
        <v>72</v>
      </c>
      <c r="H1966" t="s">
        <v>424</v>
      </c>
      <c r="I1966">
        <v>127</v>
      </c>
      <c r="J1966" t="s">
        <v>16</v>
      </c>
      <c r="K1966" t="s">
        <v>15</v>
      </c>
      <c r="L1966">
        <v>0</v>
      </c>
      <c r="M1966">
        <v>1</v>
      </c>
      <c r="N1966">
        <v>1</v>
      </c>
      <c r="O1966" t="str">
        <f>VLOOKUP(Contrats[[#This Row],[id_emploi]],Emplois[#All],3,0)</f>
        <v>Laboratoire</v>
      </c>
      <c r="P1966">
        <f>IF(AND(Contrats[[#This Row],[debut]]&lt;=Résultats!D$11,Contrats[[#This Row],[fin_imputee]]&gt;=Résultats!D$11),1,0)</f>
        <v>0</v>
      </c>
    </row>
    <row r="1967" spans="1:16" x14ac:dyDescent="0.35">
      <c r="A1967">
        <v>1965</v>
      </c>
      <c r="B1967" s="1">
        <v>37021</v>
      </c>
      <c r="C1967" s="1">
        <v>37297</v>
      </c>
      <c r="D1967" s="1">
        <f>IF(Contrats[[#This Row],[fin]]="",D$1, Contrats[[#This Row],[fin]])</f>
        <v>37297</v>
      </c>
      <c r="E1967" t="s">
        <v>17</v>
      </c>
      <c r="F1967">
        <v>1327</v>
      </c>
      <c r="G1967">
        <v>42</v>
      </c>
      <c r="H1967" t="s">
        <v>424</v>
      </c>
      <c r="I1967">
        <v>86</v>
      </c>
      <c r="J1967" t="s">
        <v>19</v>
      </c>
      <c r="K1967" t="s">
        <v>20</v>
      </c>
      <c r="L1967">
        <v>0</v>
      </c>
      <c r="M1967">
        <v>0</v>
      </c>
      <c r="N1967">
        <v>1</v>
      </c>
      <c r="O1967" t="str">
        <f>VLOOKUP(Contrats[[#This Row],[id_emploi]],Emplois[#All],3,0)</f>
        <v>Laboratoire</v>
      </c>
      <c r="P1967">
        <f>IF(AND(Contrats[[#This Row],[debut]]&lt;=Résultats!D$11,Contrats[[#This Row],[fin_imputee]]&gt;=Résultats!D$11),1,0)</f>
        <v>0</v>
      </c>
    </row>
    <row r="1968" spans="1:16" x14ac:dyDescent="0.35">
      <c r="A1968">
        <v>1966</v>
      </c>
      <c r="B1968" s="1">
        <v>37356</v>
      </c>
      <c r="C1968" s="1"/>
      <c r="D1968" s="1">
        <f>IF(Contrats[[#This Row],[fin]]="",D$1, Contrats[[#This Row],[fin]])</f>
        <v>45900</v>
      </c>
      <c r="E1968" t="s">
        <v>13</v>
      </c>
      <c r="F1968">
        <v>1327</v>
      </c>
      <c r="G1968">
        <v>42</v>
      </c>
      <c r="H1968" t="s">
        <v>426</v>
      </c>
      <c r="I1968">
        <v>86</v>
      </c>
      <c r="J1968" t="s">
        <v>19</v>
      </c>
      <c r="K1968" t="s">
        <v>20</v>
      </c>
      <c r="L1968">
        <v>0</v>
      </c>
      <c r="M1968">
        <v>0</v>
      </c>
      <c r="N1968">
        <v>1</v>
      </c>
      <c r="O1968" t="str">
        <f>VLOOKUP(Contrats[[#This Row],[id_emploi]],Emplois[#All],3,0)</f>
        <v>Laboratoire</v>
      </c>
      <c r="P1968">
        <f>IF(AND(Contrats[[#This Row],[debut]]&lt;=Résultats!D$11,Contrats[[#This Row],[fin_imputee]]&gt;=Résultats!D$11),1,0)</f>
        <v>1</v>
      </c>
    </row>
    <row r="1969" spans="1:16" x14ac:dyDescent="0.35">
      <c r="A1969">
        <v>1967</v>
      </c>
      <c r="B1969" s="1">
        <v>36892</v>
      </c>
      <c r="C1969" s="1">
        <v>37165</v>
      </c>
      <c r="D1969" s="1">
        <f>IF(Contrats[[#This Row],[fin]]="",D$1, Contrats[[#This Row],[fin]])</f>
        <v>37165</v>
      </c>
      <c r="E1969" t="s">
        <v>13</v>
      </c>
      <c r="F1969">
        <v>1328</v>
      </c>
      <c r="G1969">
        <v>21</v>
      </c>
      <c r="H1969" t="s">
        <v>424</v>
      </c>
      <c r="I1969">
        <v>50</v>
      </c>
      <c r="J1969" t="s">
        <v>16</v>
      </c>
      <c r="K1969" t="s">
        <v>15</v>
      </c>
      <c r="L1969">
        <v>0</v>
      </c>
      <c r="M1969">
        <v>1</v>
      </c>
      <c r="N1969">
        <v>1</v>
      </c>
      <c r="O1969" t="str">
        <f>VLOOKUP(Contrats[[#This Row],[id_emploi]],Emplois[#All],3,0)</f>
        <v>Médical</v>
      </c>
      <c r="P1969">
        <f>IF(AND(Contrats[[#This Row],[debut]]&lt;=Résultats!D$11,Contrats[[#This Row],[fin_imputee]]&gt;=Résultats!D$11),1,0)</f>
        <v>0</v>
      </c>
    </row>
    <row r="1970" spans="1:16" x14ac:dyDescent="0.35">
      <c r="A1970">
        <v>1968</v>
      </c>
      <c r="B1970" s="1">
        <v>39048</v>
      </c>
      <c r="C1970" s="1"/>
      <c r="D1970" s="1">
        <f>IF(Contrats[[#This Row],[fin]]="",D$1, Contrats[[#This Row],[fin]])</f>
        <v>45900</v>
      </c>
      <c r="E1970" t="s">
        <v>13</v>
      </c>
      <c r="F1970">
        <v>1329</v>
      </c>
      <c r="G1970">
        <v>49</v>
      </c>
      <c r="H1970" t="s">
        <v>424</v>
      </c>
      <c r="I1970">
        <v>99</v>
      </c>
      <c r="J1970" t="s">
        <v>14</v>
      </c>
      <c r="K1970" t="s">
        <v>15</v>
      </c>
      <c r="L1970">
        <v>0</v>
      </c>
      <c r="M1970">
        <v>1</v>
      </c>
      <c r="N1970">
        <v>1</v>
      </c>
      <c r="O1970" t="str">
        <f>VLOOKUP(Contrats[[#This Row],[id_emploi]],Emplois[#All],3,0)</f>
        <v>Soins infirmiers</v>
      </c>
      <c r="P1970">
        <f>IF(AND(Contrats[[#This Row],[debut]]&lt;=Résultats!D$11,Contrats[[#This Row],[fin_imputee]]&gt;=Résultats!D$11),1,0)</f>
        <v>1</v>
      </c>
    </row>
    <row r="1971" spans="1:16" x14ac:dyDescent="0.35">
      <c r="A1971">
        <v>1969</v>
      </c>
      <c r="B1971" s="1">
        <v>42191</v>
      </c>
      <c r="C1971" s="1"/>
      <c r="D1971" s="1">
        <f>IF(Contrats[[#This Row],[fin]]="",D$1, Contrats[[#This Row],[fin]])</f>
        <v>45900</v>
      </c>
      <c r="E1971" t="s">
        <v>13</v>
      </c>
      <c r="F1971">
        <v>1330</v>
      </c>
      <c r="G1971">
        <v>45</v>
      </c>
      <c r="H1971" t="s">
        <v>424</v>
      </c>
      <c r="I1971">
        <v>94</v>
      </c>
      <c r="J1971" t="s">
        <v>22</v>
      </c>
      <c r="K1971" t="s">
        <v>15</v>
      </c>
      <c r="L1971">
        <v>0</v>
      </c>
      <c r="M1971">
        <v>0</v>
      </c>
      <c r="N1971">
        <v>0</v>
      </c>
      <c r="O1971" t="str">
        <f>VLOOKUP(Contrats[[#This Row],[id_emploi]],Emplois[#All],3,0)</f>
        <v>Bloc opératoire</v>
      </c>
      <c r="P1971">
        <f>IF(AND(Contrats[[#This Row],[debut]]&lt;=Résultats!D$11,Contrats[[#This Row],[fin_imputee]]&gt;=Résultats!D$11),1,0)</f>
        <v>1</v>
      </c>
    </row>
    <row r="1972" spans="1:16" x14ac:dyDescent="0.35">
      <c r="A1972">
        <v>1970</v>
      </c>
      <c r="B1972" s="1">
        <v>36643</v>
      </c>
      <c r="C1972" s="1">
        <v>37130</v>
      </c>
      <c r="D1972" s="1">
        <f>IF(Contrats[[#This Row],[fin]]="",D$1, Contrats[[#This Row],[fin]])</f>
        <v>37130</v>
      </c>
      <c r="E1972" t="s">
        <v>13</v>
      </c>
      <c r="F1972">
        <v>1331</v>
      </c>
      <c r="G1972">
        <v>260</v>
      </c>
      <c r="H1972" t="s">
        <v>423</v>
      </c>
      <c r="I1972">
        <v>364</v>
      </c>
      <c r="J1972" t="s">
        <v>14</v>
      </c>
      <c r="K1972" t="s">
        <v>15</v>
      </c>
      <c r="L1972">
        <v>0</v>
      </c>
      <c r="M1972">
        <v>1</v>
      </c>
      <c r="N1972">
        <v>1</v>
      </c>
      <c r="O1972" t="str">
        <f>VLOOKUP(Contrats[[#This Row],[id_emploi]],Emplois[#All],3,0)</f>
        <v>Soins infirmiers</v>
      </c>
      <c r="P1972">
        <f>IF(AND(Contrats[[#This Row],[debut]]&lt;=Résultats!D$11,Contrats[[#This Row],[fin_imputee]]&gt;=Résultats!D$11),1,0)</f>
        <v>0</v>
      </c>
    </row>
    <row r="1973" spans="1:16" x14ac:dyDescent="0.35">
      <c r="A1973">
        <v>1971</v>
      </c>
      <c r="B1973" s="1">
        <v>40912</v>
      </c>
      <c r="C1973" s="1">
        <v>41582</v>
      </c>
      <c r="D1973" s="1">
        <f>IF(Contrats[[#This Row],[fin]]="",D$1, Contrats[[#This Row],[fin]])</f>
        <v>41582</v>
      </c>
      <c r="E1973" t="s">
        <v>13</v>
      </c>
      <c r="F1973">
        <v>1332</v>
      </c>
      <c r="G1973">
        <v>147</v>
      </c>
      <c r="H1973" t="s">
        <v>424</v>
      </c>
      <c r="I1973">
        <v>207</v>
      </c>
      <c r="J1973" t="s">
        <v>16</v>
      </c>
      <c r="K1973" t="s">
        <v>15</v>
      </c>
      <c r="L1973">
        <v>0</v>
      </c>
      <c r="M1973">
        <v>1</v>
      </c>
      <c r="N1973">
        <v>1</v>
      </c>
      <c r="O1973" t="str">
        <f>VLOOKUP(Contrats[[#This Row],[id_emploi]],Emplois[#All],3,0)</f>
        <v>Logistique</v>
      </c>
      <c r="P1973">
        <f>IF(AND(Contrats[[#This Row],[debut]]&lt;=Résultats!D$11,Contrats[[#This Row],[fin_imputee]]&gt;=Résultats!D$11),1,0)</f>
        <v>0</v>
      </c>
    </row>
    <row r="1974" spans="1:16" x14ac:dyDescent="0.35">
      <c r="A1974">
        <v>1972</v>
      </c>
      <c r="B1974" s="1">
        <v>41641</v>
      </c>
      <c r="C1974" s="1">
        <v>42218</v>
      </c>
      <c r="D1974" s="1">
        <f>IF(Contrats[[#This Row],[fin]]="",D$1, Contrats[[#This Row],[fin]])</f>
        <v>42218</v>
      </c>
      <c r="E1974" t="s">
        <v>13</v>
      </c>
      <c r="F1974">
        <v>1332</v>
      </c>
      <c r="G1974">
        <v>205</v>
      </c>
      <c r="H1974" t="s">
        <v>423</v>
      </c>
      <c r="I1974">
        <v>295</v>
      </c>
      <c r="J1974" t="s">
        <v>14</v>
      </c>
      <c r="K1974" t="s">
        <v>15</v>
      </c>
      <c r="L1974">
        <v>0</v>
      </c>
      <c r="M1974">
        <v>1</v>
      </c>
      <c r="N1974">
        <v>1</v>
      </c>
      <c r="O1974" t="str">
        <f>VLOOKUP(Contrats[[#This Row],[id_emploi]],Emplois[#All],3,0)</f>
        <v>Soins infirmiers</v>
      </c>
      <c r="P1974">
        <f>IF(AND(Contrats[[#This Row],[debut]]&lt;=Résultats!D$11,Contrats[[#This Row],[fin_imputee]]&gt;=Résultats!D$11),1,0)</f>
        <v>0</v>
      </c>
    </row>
    <row r="1975" spans="1:16" x14ac:dyDescent="0.35">
      <c r="A1975">
        <v>1973</v>
      </c>
      <c r="B1975" s="1">
        <v>36777</v>
      </c>
      <c r="C1975" s="1">
        <v>37354</v>
      </c>
      <c r="D1975" s="1">
        <f>IF(Contrats[[#This Row],[fin]]="",D$1, Contrats[[#This Row],[fin]])</f>
        <v>37354</v>
      </c>
      <c r="E1975" t="s">
        <v>13</v>
      </c>
      <c r="F1975">
        <v>1333</v>
      </c>
      <c r="G1975">
        <v>158</v>
      </c>
      <c r="H1975" t="s">
        <v>426</v>
      </c>
      <c r="I1975">
        <v>223</v>
      </c>
      <c r="J1975" t="s">
        <v>18</v>
      </c>
      <c r="K1975" t="s">
        <v>18</v>
      </c>
      <c r="L1975">
        <v>0</v>
      </c>
      <c r="M1975">
        <v>0</v>
      </c>
      <c r="N1975">
        <v>1</v>
      </c>
      <c r="O1975" t="str">
        <f>VLOOKUP(Contrats[[#This Row],[id_emploi]],Emplois[#All],3,0)</f>
        <v>Techniques/bâtiment</v>
      </c>
      <c r="P1975">
        <f>IF(AND(Contrats[[#This Row],[debut]]&lt;=Résultats!D$11,Contrats[[#This Row],[fin_imputee]]&gt;=Résultats!D$11),1,0)</f>
        <v>0</v>
      </c>
    </row>
    <row r="1976" spans="1:16" x14ac:dyDescent="0.35">
      <c r="A1976">
        <v>1974</v>
      </c>
      <c r="B1976" s="1">
        <v>37354</v>
      </c>
      <c r="C1976" s="1">
        <v>37688</v>
      </c>
      <c r="D1976" s="1">
        <f>IF(Contrats[[#This Row],[fin]]="",D$1, Contrats[[#This Row],[fin]])</f>
        <v>37688</v>
      </c>
      <c r="E1976" t="s">
        <v>13</v>
      </c>
      <c r="F1976">
        <v>1333</v>
      </c>
      <c r="G1976">
        <v>29</v>
      </c>
      <c r="H1976" t="s">
        <v>425</v>
      </c>
      <c r="I1976">
        <v>64</v>
      </c>
      <c r="J1976" t="s">
        <v>18</v>
      </c>
      <c r="K1976" t="s">
        <v>18</v>
      </c>
      <c r="L1976">
        <v>0</v>
      </c>
      <c r="M1976">
        <v>0</v>
      </c>
      <c r="N1976">
        <v>1</v>
      </c>
      <c r="O1976" t="str">
        <f>VLOOKUP(Contrats[[#This Row],[id_emploi]],Emplois[#All],3,0)</f>
        <v>Médical</v>
      </c>
      <c r="P1976">
        <f>IF(AND(Contrats[[#This Row],[debut]]&lt;=Résultats!D$11,Contrats[[#This Row],[fin_imputee]]&gt;=Résultats!D$11),1,0)</f>
        <v>0</v>
      </c>
    </row>
    <row r="1977" spans="1:16" x14ac:dyDescent="0.35">
      <c r="A1977">
        <v>1975</v>
      </c>
      <c r="B1977" s="1">
        <v>37731</v>
      </c>
      <c r="C1977" s="1">
        <v>38037</v>
      </c>
      <c r="D1977" s="1">
        <f>IF(Contrats[[#This Row],[fin]]="",D$1, Contrats[[#This Row],[fin]])</f>
        <v>38037</v>
      </c>
      <c r="E1977" t="s">
        <v>13</v>
      </c>
      <c r="F1977">
        <v>1333</v>
      </c>
      <c r="G1977">
        <v>29</v>
      </c>
      <c r="H1977" t="s">
        <v>423</v>
      </c>
      <c r="I1977">
        <v>64</v>
      </c>
      <c r="J1977" t="s">
        <v>18</v>
      </c>
      <c r="K1977" t="s">
        <v>18</v>
      </c>
      <c r="L1977">
        <v>0</v>
      </c>
      <c r="M1977">
        <v>0</v>
      </c>
      <c r="N1977">
        <v>1</v>
      </c>
      <c r="O1977" t="str">
        <f>VLOOKUP(Contrats[[#This Row],[id_emploi]],Emplois[#All],3,0)</f>
        <v>Médical</v>
      </c>
      <c r="P1977">
        <f>IF(AND(Contrats[[#This Row],[debut]]&lt;=Résultats!D$11,Contrats[[#This Row],[fin_imputee]]&gt;=Résultats!D$11),1,0)</f>
        <v>0</v>
      </c>
    </row>
    <row r="1978" spans="1:16" x14ac:dyDescent="0.35">
      <c r="A1978">
        <v>1976</v>
      </c>
      <c r="B1978" s="1">
        <v>38039</v>
      </c>
      <c r="C1978" s="1">
        <v>38282</v>
      </c>
      <c r="D1978" s="1">
        <f>IF(Contrats[[#This Row],[fin]]="",D$1, Contrats[[#This Row],[fin]])</f>
        <v>38282</v>
      </c>
      <c r="E1978" t="s">
        <v>17</v>
      </c>
      <c r="F1978">
        <v>1333</v>
      </c>
      <c r="G1978">
        <v>29</v>
      </c>
      <c r="H1978" t="s">
        <v>424</v>
      </c>
      <c r="I1978">
        <v>63</v>
      </c>
      <c r="J1978" t="s">
        <v>16</v>
      </c>
      <c r="K1978" t="s">
        <v>15</v>
      </c>
      <c r="L1978">
        <v>0</v>
      </c>
      <c r="M1978">
        <v>1</v>
      </c>
      <c r="N1978">
        <v>1</v>
      </c>
      <c r="O1978" t="str">
        <f>VLOOKUP(Contrats[[#This Row],[id_emploi]],Emplois[#All],3,0)</f>
        <v>Médical</v>
      </c>
      <c r="P1978">
        <f>IF(AND(Contrats[[#This Row],[debut]]&lt;=Résultats!D$11,Contrats[[#This Row],[fin_imputee]]&gt;=Résultats!D$11),1,0)</f>
        <v>0</v>
      </c>
    </row>
    <row r="1979" spans="1:16" x14ac:dyDescent="0.35">
      <c r="A1979">
        <v>1977</v>
      </c>
      <c r="B1979" s="1">
        <v>38285</v>
      </c>
      <c r="C1979" s="1">
        <v>38467</v>
      </c>
      <c r="D1979" s="1">
        <f>IF(Contrats[[#This Row],[fin]]="",D$1, Contrats[[#This Row],[fin]])</f>
        <v>38467</v>
      </c>
      <c r="E1979" t="s">
        <v>13</v>
      </c>
      <c r="F1979">
        <v>1333</v>
      </c>
      <c r="G1979">
        <v>29</v>
      </c>
      <c r="H1979" t="s">
        <v>424</v>
      </c>
      <c r="I1979">
        <v>63</v>
      </c>
      <c r="J1979" t="s">
        <v>16</v>
      </c>
      <c r="K1979" t="s">
        <v>15</v>
      </c>
      <c r="L1979">
        <v>0</v>
      </c>
      <c r="M1979">
        <v>1</v>
      </c>
      <c r="N1979">
        <v>1</v>
      </c>
      <c r="O1979" t="str">
        <f>VLOOKUP(Contrats[[#This Row],[id_emploi]],Emplois[#All],3,0)</f>
        <v>Médical</v>
      </c>
      <c r="P1979">
        <f>IF(AND(Contrats[[#This Row],[debut]]&lt;=Résultats!D$11,Contrats[[#This Row],[fin_imputee]]&gt;=Résultats!D$11),1,0)</f>
        <v>0</v>
      </c>
    </row>
    <row r="1980" spans="1:16" x14ac:dyDescent="0.35">
      <c r="A1980">
        <v>1978</v>
      </c>
      <c r="B1980" s="1">
        <v>36709</v>
      </c>
      <c r="C1980" s="1">
        <v>37105</v>
      </c>
      <c r="D1980" s="1">
        <f>IF(Contrats[[#This Row],[fin]]="",D$1, Contrats[[#This Row],[fin]])</f>
        <v>37105</v>
      </c>
      <c r="E1980" t="s">
        <v>13</v>
      </c>
      <c r="F1980">
        <v>1334</v>
      </c>
      <c r="G1980">
        <v>152</v>
      </c>
      <c r="H1980" t="s">
        <v>424</v>
      </c>
      <c r="I1980">
        <v>214</v>
      </c>
      <c r="J1980" t="s">
        <v>19</v>
      </c>
      <c r="K1980" t="s">
        <v>20</v>
      </c>
      <c r="L1980">
        <v>0</v>
      </c>
      <c r="M1980">
        <v>1</v>
      </c>
      <c r="N1980">
        <v>1</v>
      </c>
      <c r="O1980" t="str">
        <f>VLOOKUP(Contrats[[#This Row],[id_emploi]],Emplois[#All],3,0)</f>
        <v>Biomédical</v>
      </c>
      <c r="P1980">
        <f>IF(AND(Contrats[[#This Row],[debut]]&lt;=Résultats!D$11,Contrats[[#This Row],[fin_imputee]]&gt;=Résultats!D$11),1,0)</f>
        <v>0</v>
      </c>
    </row>
    <row r="1981" spans="1:16" x14ac:dyDescent="0.35">
      <c r="A1981">
        <v>1979</v>
      </c>
      <c r="B1981" s="1">
        <v>37105</v>
      </c>
      <c r="C1981" s="1">
        <v>37774</v>
      </c>
      <c r="D1981" s="1">
        <f>IF(Contrats[[#This Row],[fin]]="",D$1, Contrats[[#This Row],[fin]])</f>
        <v>37774</v>
      </c>
      <c r="E1981" t="s">
        <v>13</v>
      </c>
      <c r="F1981">
        <v>1334</v>
      </c>
      <c r="G1981">
        <v>10</v>
      </c>
      <c r="H1981" t="s">
        <v>424</v>
      </c>
      <c r="I1981">
        <v>25</v>
      </c>
      <c r="J1981" t="s">
        <v>16</v>
      </c>
      <c r="K1981" t="s">
        <v>15</v>
      </c>
      <c r="L1981">
        <v>0</v>
      </c>
      <c r="M1981">
        <v>0</v>
      </c>
      <c r="N1981">
        <v>1</v>
      </c>
      <c r="O1981" t="str">
        <f>VLOOKUP(Contrats[[#This Row],[id_emploi]],Emplois[#All],3,0)</f>
        <v>Médical</v>
      </c>
      <c r="P1981">
        <f>IF(AND(Contrats[[#This Row],[debut]]&lt;=Résultats!D$11,Contrats[[#This Row],[fin_imputee]]&gt;=Résultats!D$11),1,0)</f>
        <v>0</v>
      </c>
    </row>
    <row r="1982" spans="1:16" x14ac:dyDescent="0.35">
      <c r="A1982">
        <v>1980</v>
      </c>
      <c r="B1982" s="1">
        <v>37781</v>
      </c>
      <c r="C1982" s="1">
        <v>38147</v>
      </c>
      <c r="D1982" s="1">
        <f>IF(Contrats[[#This Row],[fin]]="",D$1, Contrats[[#This Row],[fin]])</f>
        <v>38147</v>
      </c>
      <c r="E1982" t="s">
        <v>13</v>
      </c>
      <c r="F1982">
        <v>1334</v>
      </c>
      <c r="G1982">
        <v>10</v>
      </c>
      <c r="H1982" t="s">
        <v>424</v>
      </c>
      <c r="I1982">
        <v>27</v>
      </c>
      <c r="J1982" t="s">
        <v>18</v>
      </c>
      <c r="K1982" t="s">
        <v>18</v>
      </c>
      <c r="L1982">
        <v>1</v>
      </c>
      <c r="M1982">
        <v>0</v>
      </c>
      <c r="N1982">
        <v>1</v>
      </c>
      <c r="O1982" t="str">
        <f>VLOOKUP(Contrats[[#This Row],[id_emploi]],Emplois[#All],3,0)</f>
        <v>Médical</v>
      </c>
      <c r="P1982">
        <f>IF(AND(Contrats[[#This Row],[debut]]&lt;=Résultats!D$11,Contrats[[#This Row],[fin_imputee]]&gt;=Résultats!D$11),1,0)</f>
        <v>0</v>
      </c>
    </row>
    <row r="1983" spans="1:16" x14ac:dyDescent="0.35">
      <c r="A1983">
        <v>1981</v>
      </c>
      <c r="B1983" s="1">
        <v>37496</v>
      </c>
      <c r="C1983" s="1">
        <v>38227</v>
      </c>
      <c r="D1983" s="1">
        <f>IF(Contrats[[#This Row],[fin]]="",D$1, Contrats[[#This Row],[fin]])</f>
        <v>38227</v>
      </c>
      <c r="E1983" t="s">
        <v>13</v>
      </c>
      <c r="F1983">
        <v>1335</v>
      </c>
      <c r="G1983">
        <v>124</v>
      </c>
      <c r="H1983" t="s">
        <v>423</v>
      </c>
      <c r="I1983">
        <v>184</v>
      </c>
      <c r="J1983" t="s">
        <v>16</v>
      </c>
      <c r="K1983" t="s">
        <v>15</v>
      </c>
      <c r="L1983">
        <v>0</v>
      </c>
      <c r="M1983">
        <v>1</v>
      </c>
      <c r="N1983">
        <v>1</v>
      </c>
      <c r="O1983" t="str">
        <f>VLOOKUP(Contrats[[#This Row],[id_emploi]],Emplois[#All],3,0)</f>
        <v>Recherche</v>
      </c>
      <c r="P1983">
        <f>IF(AND(Contrats[[#This Row],[debut]]&lt;=Résultats!D$11,Contrats[[#This Row],[fin_imputee]]&gt;=Résultats!D$11),1,0)</f>
        <v>0</v>
      </c>
    </row>
    <row r="1984" spans="1:16" x14ac:dyDescent="0.35">
      <c r="A1984">
        <v>1982</v>
      </c>
      <c r="B1984" s="1">
        <v>42389</v>
      </c>
      <c r="C1984" s="1">
        <v>42906</v>
      </c>
      <c r="D1984" s="1">
        <f>IF(Contrats[[#This Row],[fin]]="",D$1, Contrats[[#This Row],[fin]])</f>
        <v>42906</v>
      </c>
      <c r="E1984" t="s">
        <v>13</v>
      </c>
      <c r="F1984">
        <v>1336</v>
      </c>
      <c r="G1984">
        <v>214</v>
      </c>
      <c r="H1984" t="s">
        <v>424</v>
      </c>
      <c r="I1984">
        <v>307</v>
      </c>
      <c r="J1984" t="s">
        <v>19</v>
      </c>
      <c r="K1984" t="s">
        <v>20</v>
      </c>
      <c r="L1984">
        <v>0</v>
      </c>
      <c r="M1984">
        <v>1</v>
      </c>
      <c r="N1984">
        <v>1</v>
      </c>
      <c r="O1984" t="str">
        <f>VLOOKUP(Contrats[[#This Row],[id_emploi]],Emplois[#All],3,0)</f>
        <v>Pharmacie</v>
      </c>
      <c r="P1984">
        <f>IF(AND(Contrats[[#This Row],[debut]]&lt;=Résultats!D$11,Contrats[[#This Row],[fin_imputee]]&gt;=Résultats!D$11),1,0)</f>
        <v>0</v>
      </c>
    </row>
    <row r="1985" spans="1:16" x14ac:dyDescent="0.35">
      <c r="A1985">
        <v>1983</v>
      </c>
      <c r="B1985" s="1">
        <v>42908</v>
      </c>
      <c r="C1985" s="1">
        <v>43153</v>
      </c>
      <c r="D1985" s="1">
        <f>IF(Contrats[[#This Row],[fin]]="",D$1, Contrats[[#This Row],[fin]])</f>
        <v>43153</v>
      </c>
      <c r="E1985" t="s">
        <v>13</v>
      </c>
      <c r="F1985">
        <v>1336</v>
      </c>
      <c r="G1985">
        <v>214</v>
      </c>
      <c r="H1985" t="s">
        <v>424</v>
      </c>
      <c r="I1985">
        <v>307</v>
      </c>
      <c r="J1985" t="s">
        <v>19</v>
      </c>
      <c r="K1985" t="s">
        <v>20</v>
      </c>
      <c r="L1985">
        <v>0</v>
      </c>
      <c r="M1985">
        <v>1</v>
      </c>
      <c r="N1985">
        <v>1</v>
      </c>
      <c r="O1985" t="str">
        <f>VLOOKUP(Contrats[[#This Row],[id_emploi]],Emplois[#All],3,0)</f>
        <v>Pharmacie</v>
      </c>
      <c r="P1985">
        <f>IF(AND(Contrats[[#This Row],[debut]]&lt;=Résultats!D$11,Contrats[[#This Row],[fin_imputee]]&gt;=Résultats!D$11),1,0)</f>
        <v>0</v>
      </c>
    </row>
    <row r="1986" spans="1:16" x14ac:dyDescent="0.35">
      <c r="A1986">
        <v>1984</v>
      </c>
      <c r="B1986" s="1">
        <v>36575</v>
      </c>
      <c r="C1986" s="1"/>
      <c r="D1986" s="1">
        <f>IF(Contrats[[#This Row],[fin]]="",D$1, Contrats[[#This Row],[fin]])</f>
        <v>45900</v>
      </c>
      <c r="E1986" t="s">
        <v>13</v>
      </c>
      <c r="F1986">
        <v>1337</v>
      </c>
      <c r="G1986">
        <v>98</v>
      </c>
      <c r="H1986" t="s">
        <v>424</v>
      </c>
      <c r="I1986">
        <v>158</v>
      </c>
      <c r="J1986" t="s">
        <v>16</v>
      </c>
      <c r="K1986" t="s">
        <v>15</v>
      </c>
      <c r="L1986">
        <v>1</v>
      </c>
      <c r="M1986">
        <v>0</v>
      </c>
      <c r="N1986">
        <v>1</v>
      </c>
      <c r="O1986" t="str">
        <f>VLOOKUP(Contrats[[#This Row],[id_emploi]],Emplois[#All],3,0)</f>
        <v>Administratif/médical</v>
      </c>
      <c r="P1986">
        <f>IF(AND(Contrats[[#This Row],[debut]]&lt;=Résultats!D$11,Contrats[[#This Row],[fin_imputee]]&gt;=Résultats!D$11),1,0)</f>
        <v>1</v>
      </c>
    </row>
    <row r="1987" spans="1:16" x14ac:dyDescent="0.35">
      <c r="A1987">
        <v>1985</v>
      </c>
      <c r="B1987" s="1">
        <v>43547</v>
      </c>
      <c r="C1987" s="1">
        <v>43913</v>
      </c>
      <c r="D1987" s="1">
        <f>IF(Contrats[[#This Row],[fin]]="",D$1, Contrats[[#This Row],[fin]])</f>
        <v>43913</v>
      </c>
      <c r="E1987" t="s">
        <v>13</v>
      </c>
      <c r="F1987">
        <v>1338</v>
      </c>
      <c r="G1987">
        <v>74</v>
      </c>
      <c r="H1987" t="s">
        <v>424</v>
      </c>
      <c r="I1987">
        <v>131</v>
      </c>
      <c r="J1987" t="s">
        <v>16</v>
      </c>
      <c r="K1987" t="s">
        <v>15</v>
      </c>
      <c r="L1987">
        <v>0</v>
      </c>
      <c r="M1987">
        <v>0</v>
      </c>
      <c r="N1987">
        <v>1</v>
      </c>
      <c r="O1987" t="str">
        <f>VLOOKUP(Contrats[[#This Row],[id_emploi]],Emplois[#All],3,0)</f>
        <v>Pharmacie</v>
      </c>
      <c r="P1987">
        <f>IF(AND(Contrats[[#This Row],[debut]]&lt;=Résultats!D$11,Contrats[[#This Row],[fin_imputee]]&gt;=Résultats!D$11),1,0)</f>
        <v>0</v>
      </c>
    </row>
    <row r="1988" spans="1:16" x14ac:dyDescent="0.35">
      <c r="A1988">
        <v>1986</v>
      </c>
      <c r="B1988" s="1">
        <v>43924</v>
      </c>
      <c r="C1988" s="1"/>
      <c r="D1988" s="1">
        <f>IF(Contrats[[#This Row],[fin]]="",D$1, Contrats[[#This Row],[fin]])</f>
        <v>45900</v>
      </c>
      <c r="E1988" t="s">
        <v>13</v>
      </c>
      <c r="F1988">
        <v>1338</v>
      </c>
      <c r="G1988">
        <v>253</v>
      </c>
      <c r="H1988" t="s">
        <v>424</v>
      </c>
      <c r="I1988">
        <v>356</v>
      </c>
      <c r="J1988" t="s">
        <v>16</v>
      </c>
      <c r="K1988" t="s">
        <v>15</v>
      </c>
      <c r="L1988">
        <v>0</v>
      </c>
      <c r="M1988">
        <v>1</v>
      </c>
      <c r="N1988">
        <v>1</v>
      </c>
      <c r="O1988" t="str">
        <f>VLOOKUP(Contrats[[#This Row],[id_emploi]],Emplois[#All],3,0)</f>
        <v>Pharmacie</v>
      </c>
      <c r="P1988">
        <f>IF(AND(Contrats[[#This Row],[debut]]&lt;=Résultats!D$11,Contrats[[#This Row],[fin_imputee]]&gt;=Résultats!D$11),1,0)</f>
        <v>1</v>
      </c>
    </row>
    <row r="1989" spans="1:16" x14ac:dyDescent="0.35">
      <c r="A1989">
        <v>1987</v>
      </c>
      <c r="B1989" s="1">
        <v>37467</v>
      </c>
      <c r="C1989" s="1">
        <v>37651</v>
      </c>
      <c r="D1989" s="1">
        <f>IF(Contrats[[#This Row],[fin]]="",D$1, Contrats[[#This Row],[fin]])</f>
        <v>37651</v>
      </c>
      <c r="E1989" t="s">
        <v>13</v>
      </c>
      <c r="F1989">
        <v>1339</v>
      </c>
      <c r="G1989">
        <v>33</v>
      </c>
      <c r="H1989" t="s">
        <v>424</v>
      </c>
      <c r="I1989">
        <v>71</v>
      </c>
      <c r="J1989" t="s">
        <v>16</v>
      </c>
      <c r="K1989" t="s">
        <v>15</v>
      </c>
      <c r="L1989">
        <v>0</v>
      </c>
      <c r="M1989">
        <v>1</v>
      </c>
      <c r="N1989">
        <v>1</v>
      </c>
      <c r="O1989" t="str">
        <f>VLOOKUP(Contrats[[#This Row],[id_emploi]],Emplois[#All],3,0)</f>
        <v>Médical</v>
      </c>
      <c r="P1989">
        <f>IF(AND(Contrats[[#This Row],[debut]]&lt;=Résultats!D$11,Contrats[[#This Row],[fin_imputee]]&gt;=Résultats!D$11),1,0)</f>
        <v>0</v>
      </c>
    </row>
    <row r="1990" spans="1:16" x14ac:dyDescent="0.35">
      <c r="A1990">
        <v>1988</v>
      </c>
      <c r="B1990" s="1">
        <v>36708</v>
      </c>
      <c r="C1990" s="1">
        <v>46054</v>
      </c>
      <c r="D1990" s="1">
        <f>IF(Contrats[[#This Row],[fin]]="",D$1, Contrats[[#This Row],[fin]])</f>
        <v>46054</v>
      </c>
      <c r="E1990" t="s">
        <v>17</v>
      </c>
      <c r="F1990">
        <v>1340</v>
      </c>
      <c r="G1990">
        <v>260</v>
      </c>
      <c r="H1990" t="s">
        <v>424</v>
      </c>
      <c r="I1990">
        <v>364</v>
      </c>
      <c r="J1990" t="s">
        <v>14</v>
      </c>
      <c r="K1990" t="s">
        <v>15</v>
      </c>
      <c r="L1990">
        <v>0</v>
      </c>
      <c r="M1990">
        <v>1</v>
      </c>
      <c r="N1990">
        <v>1</v>
      </c>
      <c r="O1990" t="str">
        <f>VLOOKUP(Contrats[[#This Row],[id_emploi]],Emplois[#All],3,0)</f>
        <v>Soins infirmiers</v>
      </c>
      <c r="P1990">
        <f>IF(AND(Contrats[[#This Row],[debut]]&lt;=Résultats!D$11,Contrats[[#This Row],[fin_imputee]]&gt;=Résultats!D$11),1,0)</f>
        <v>1</v>
      </c>
    </row>
    <row r="1991" spans="1:16" x14ac:dyDescent="0.35">
      <c r="A1991">
        <v>1989</v>
      </c>
      <c r="B1991" s="1">
        <v>37735</v>
      </c>
      <c r="C1991" s="1">
        <v>37979</v>
      </c>
      <c r="D1991" s="1">
        <f>IF(Contrats[[#This Row],[fin]]="",D$1, Contrats[[#This Row],[fin]])</f>
        <v>37979</v>
      </c>
      <c r="E1991" t="s">
        <v>13</v>
      </c>
      <c r="F1991">
        <v>1341</v>
      </c>
      <c r="G1991">
        <v>98</v>
      </c>
      <c r="H1991" t="s">
        <v>424</v>
      </c>
      <c r="I1991">
        <v>158</v>
      </c>
      <c r="J1991" t="s">
        <v>16</v>
      </c>
      <c r="K1991" t="s">
        <v>15</v>
      </c>
      <c r="L1991">
        <v>0</v>
      </c>
      <c r="M1991">
        <v>0</v>
      </c>
      <c r="N1991">
        <v>0</v>
      </c>
      <c r="O1991" t="str">
        <f>VLOOKUP(Contrats[[#This Row],[id_emploi]],Emplois[#All],3,0)</f>
        <v>Administratif/médical</v>
      </c>
      <c r="P1991">
        <f>IF(AND(Contrats[[#This Row],[debut]]&lt;=Résultats!D$11,Contrats[[#This Row],[fin_imputee]]&gt;=Résultats!D$11),1,0)</f>
        <v>0</v>
      </c>
    </row>
    <row r="1992" spans="1:16" x14ac:dyDescent="0.35">
      <c r="A1992">
        <v>1990</v>
      </c>
      <c r="B1992" s="1">
        <v>38008</v>
      </c>
      <c r="C1992" s="1">
        <v>38433</v>
      </c>
      <c r="D1992" s="1">
        <f>IF(Contrats[[#This Row],[fin]]="",D$1, Contrats[[#This Row],[fin]])</f>
        <v>38433</v>
      </c>
      <c r="E1992" t="s">
        <v>17</v>
      </c>
      <c r="F1992">
        <v>1341</v>
      </c>
      <c r="G1992">
        <v>98</v>
      </c>
      <c r="H1992" t="s">
        <v>423</v>
      </c>
      <c r="I1992">
        <v>158</v>
      </c>
      <c r="J1992" t="s">
        <v>16</v>
      </c>
      <c r="K1992" t="s">
        <v>15</v>
      </c>
      <c r="L1992">
        <v>1</v>
      </c>
      <c r="M1992">
        <v>0</v>
      </c>
      <c r="N1992">
        <v>1</v>
      </c>
      <c r="O1992" t="str">
        <f>VLOOKUP(Contrats[[#This Row],[id_emploi]],Emplois[#All],3,0)</f>
        <v>Administratif/médical</v>
      </c>
      <c r="P1992">
        <f>IF(AND(Contrats[[#This Row],[debut]]&lt;=Résultats!D$11,Contrats[[#This Row],[fin_imputee]]&gt;=Résultats!D$11),1,0)</f>
        <v>0</v>
      </c>
    </row>
    <row r="1993" spans="1:16" x14ac:dyDescent="0.35">
      <c r="A1993">
        <v>1991</v>
      </c>
      <c r="B1993" s="1">
        <v>38479</v>
      </c>
      <c r="C1993" s="1"/>
      <c r="D1993" s="1">
        <f>IF(Contrats[[#This Row],[fin]]="",D$1, Contrats[[#This Row],[fin]])</f>
        <v>45900</v>
      </c>
      <c r="E1993" t="s">
        <v>13</v>
      </c>
      <c r="F1993">
        <v>1341</v>
      </c>
      <c r="G1993">
        <v>256</v>
      </c>
      <c r="H1993" t="s">
        <v>424</v>
      </c>
      <c r="I1993">
        <v>359</v>
      </c>
      <c r="J1993" t="s">
        <v>16</v>
      </c>
      <c r="K1993" t="s">
        <v>15</v>
      </c>
      <c r="L1993">
        <v>0</v>
      </c>
      <c r="M1993">
        <v>1</v>
      </c>
      <c r="N1993">
        <v>1</v>
      </c>
      <c r="O1993" t="str">
        <f>VLOOKUP(Contrats[[#This Row],[id_emploi]],Emplois[#All],3,0)</f>
        <v>Soins infirmiers</v>
      </c>
      <c r="P1993">
        <f>IF(AND(Contrats[[#This Row],[debut]]&lt;=Résultats!D$11,Contrats[[#This Row],[fin_imputee]]&gt;=Résultats!D$11),1,0)</f>
        <v>1</v>
      </c>
    </row>
    <row r="1994" spans="1:16" x14ac:dyDescent="0.35">
      <c r="A1994">
        <v>1992</v>
      </c>
      <c r="B1994" s="1">
        <v>38465</v>
      </c>
      <c r="C1994" s="1">
        <v>46023</v>
      </c>
      <c r="D1994" s="1">
        <f>IF(Contrats[[#This Row],[fin]]="",D$1, Contrats[[#This Row],[fin]])</f>
        <v>46023</v>
      </c>
      <c r="E1994" t="s">
        <v>17</v>
      </c>
      <c r="F1994">
        <v>1342</v>
      </c>
      <c r="G1994">
        <v>261</v>
      </c>
      <c r="H1994" t="s">
        <v>424</v>
      </c>
      <c r="I1994">
        <v>365</v>
      </c>
      <c r="J1994" t="s">
        <v>14</v>
      </c>
      <c r="K1994" t="s">
        <v>15</v>
      </c>
      <c r="L1994">
        <v>0</v>
      </c>
      <c r="M1994">
        <v>1</v>
      </c>
      <c r="N1994">
        <v>1</v>
      </c>
      <c r="O1994" t="str">
        <f>VLOOKUP(Contrats[[#This Row],[id_emploi]],Emplois[#All],3,0)</f>
        <v>Soins infirmiers</v>
      </c>
      <c r="P1994">
        <f>IF(AND(Contrats[[#This Row],[debut]]&lt;=Résultats!D$11,Contrats[[#This Row],[fin_imputee]]&gt;=Résultats!D$11),1,0)</f>
        <v>1</v>
      </c>
    </row>
    <row r="1995" spans="1:16" x14ac:dyDescent="0.35">
      <c r="A1995">
        <v>1993</v>
      </c>
      <c r="B1995" s="1">
        <v>37577</v>
      </c>
      <c r="C1995" s="1">
        <v>37942</v>
      </c>
      <c r="D1995" s="1">
        <f>IF(Contrats[[#This Row],[fin]]="",D$1, Contrats[[#This Row],[fin]])</f>
        <v>37942</v>
      </c>
      <c r="E1995" t="s">
        <v>13</v>
      </c>
      <c r="F1995">
        <v>1343</v>
      </c>
      <c r="G1995">
        <v>127</v>
      </c>
      <c r="H1995" t="s">
        <v>424</v>
      </c>
      <c r="I1995">
        <v>187</v>
      </c>
      <c r="J1995" t="s">
        <v>16</v>
      </c>
      <c r="K1995" t="s">
        <v>15</v>
      </c>
      <c r="L1995">
        <v>0</v>
      </c>
      <c r="M1995">
        <v>1</v>
      </c>
      <c r="N1995">
        <v>1</v>
      </c>
      <c r="O1995" t="str">
        <f>VLOOKUP(Contrats[[#This Row],[id_emploi]],Emplois[#All],3,0)</f>
        <v>Recherche</v>
      </c>
      <c r="P1995">
        <f>IF(AND(Contrats[[#This Row],[debut]]&lt;=Résultats!D$11,Contrats[[#This Row],[fin_imputee]]&gt;=Résultats!D$11),1,0)</f>
        <v>0</v>
      </c>
    </row>
    <row r="1996" spans="1:16" x14ac:dyDescent="0.35">
      <c r="A1996">
        <v>1994</v>
      </c>
      <c r="B1996" s="1">
        <v>37968</v>
      </c>
      <c r="C1996" s="1">
        <v>38669</v>
      </c>
      <c r="D1996" s="1">
        <f>IF(Contrats[[#This Row],[fin]]="",D$1, Contrats[[#This Row],[fin]])</f>
        <v>38669</v>
      </c>
      <c r="E1996" t="s">
        <v>13</v>
      </c>
      <c r="F1996">
        <v>1343</v>
      </c>
      <c r="G1996">
        <v>209</v>
      </c>
      <c r="H1996" t="s">
        <v>424</v>
      </c>
      <c r="I1996">
        <v>300</v>
      </c>
      <c r="J1996" t="s">
        <v>16</v>
      </c>
      <c r="K1996" t="s">
        <v>15</v>
      </c>
      <c r="L1996">
        <v>0</v>
      </c>
      <c r="M1996">
        <v>1</v>
      </c>
      <c r="N1996">
        <v>1</v>
      </c>
      <c r="O1996" t="str">
        <f>VLOOKUP(Contrats[[#This Row],[id_emploi]],Emplois[#All],3,0)</f>
        <v>Médical</v>
      </c>
      <c r="P1996">
        <f>IF(AND(Contrats[[#This Row],[debut]]&lt;=Résultats!D$11,Contrats[[#This Row],[fin_imputee]]&gt;=Résultats!D$11),1,0)</f>
        <v>0</v>
      </c>
    </row>
    <row r="1997" spans="1:16" x14ac:dyDescent="0.35">
      <c r="A1997">
        <v>1995</v>
      </c>
      <c r="B1997" s="1">
        <v>43286</v>
      </c>
      <c r="C1997" s="1"/>
      <c r="D1997" s="1">
        <f>IF(Contrats[[#This Row],[fin]]="",D$1, Contrats[[#This Row],[fin]])</f>
        <v>45900</v>
      </c>
      <c r="E1997" t="s">
        <v>13</v>
      </c>
      <c r="F1997">
        <v>1344</v>
      </c>
      <c r="G1997">
        <v>98</v>
      </c>
      <c r="H1997" t="s">
        <v>427</v>
      </c>
      <c r="I1997">
        <v>158</v>
      </c>
      <c r="J1997" t="s">
        <v>16</v>
      </c>
      <c r="K1997" t="s">
        <v>15</v>
      </c>
      <c r="L1997">
        <v>0</v>
      </c>
      <c r="M1997">
        <v>0</v>
      </c>
      <c r="N1997">
        <v>1</v>
      </c>
      <c r="O1997" t="str">
        <f>VLOOKUP(Contrats[[#This Row],[id_emploi]],Emplois[#All],3,0)</f>
        <v>Administratif/médical</v>
      </c>
      <c r="P1997">
        <f>IF(AND(Contrats[[#This Row],[debut]]&lt;=Résultats!D$11,Contrats[[#This Row],[fin_imputee]]&gt;=Résultats!D$11),1,0)</f>
        <v>1</v>
      </c>
    </row>
    <row r="1998" spans="1:16" x14ac:dyDescent="0.35">
      <c r="A1998">
        <v>1996</v>
      </c>
      <c r="B1998" s="1">
        <v>39865</v>
      </c>
      <c r="C1998" s="1">
        <v>40503</v>
      </c>
      <c r="D1998" s="1">
        <f>IF(Contrats[[#This Row],[fin]]="",D$1, Contrats[[#This Row],[fin]])</f>
        <v>40503</v>
      </c>
      <c r="E1998" t="s">
        <v>13</v>
      </c>
      <c r="F1998">
        <v>1345</v>
      </c>
      <c r="G1998">
        <v>146</v>
      </c>
      <c r="H1998" t="s">
        <v>423</v>
      </c>
      <c r="I1998">
        <v>206</v>
      </c>
      <c r="J1998" t="s">
        <v>16</v>
      </c>
      <c r="K1998" t="s">
        <v>15</v>
      </c>
      <c r="L1998">
        <v>1</v>
      </c>
      <c r="M1998">
        <v>0</v>
      </c>
      <c r="N1998">
        <v>1</v>
      </c>
      <c r="O1998" t="str">
        <f>VLOOKUP(Contrats[[#This Row],[id_emploi]],Emplois[#All],3,0)</f>
        <v>Logistique</v>
      </c>
      <c r="P1998">
        <f>IF(AND(Contrats[[#This Row],[debut]]&lt;=Résultats!D$11,Contrats[[#This Row],[fin_imputee]]&gt;=Résultats!D$11),1,0)</f>
        <v>0</v>
      </c>
    </row>
    <row r="1999" spans="1:16" x14ac:dyDescent="0.35">
      <c r="A1999">
        <v>1997</v>
      </c>
      <c r="B1999" s="1">
        <v>40539</v>
      </c>
      <c r="C1999" s="1">
        <v>40721</v>
      </c>
      <c r="D1999" s="1">
        <f>IF(Contrats[[#This Row],[fin]]="",D$1, Contrats[[#This Row],[fin]])</f>
        <v>40721</v>
      </c>
      <c r="E1999" t="s">
        <v>13</v>
      </c>
      <c r="F1999">
        <v>1345</v>
      </c>
      <c r="G1999">
        <v>148</v>
      </c>
      <c r="H1999" t="s">
        <v>424</v>
      </c>
      <c r="I1999">
        <v>208</v>
      </c>
      <c r="J1999" t="s">
        <v>19</v>
      </c>
      <c r="K1999" t="s">
        <v>20</v>
      </c>
      <c r="L1999">
        <v>0</v>
      </c>
      <c r="M1999">
        <v>1</v>
      </c>
      <c r="N1999">
        <v>1</v>
      </c>
      <c r="O1999" t="str">
        <f>VLOOKUP(Contrats[[#This Row],[id_emploi]],Emplois[#All],3,0)</f>
        <v>Logistique</v>
      </c>
      <c r="P1999">
        <f>IF(AND(Contrats[[#This Row],[debut]]&lt;=Résultats!D$11,Contrats[[#This Row],[fin_imputee]]&gt;=Résultats!D$11),1,0)</f>
        <v>0</v>
      </c>
    </row>
    <row r="2000" spans="1:16" x14ac:dyDescent="0.35">
      <c r="A2000">
        <v>1998</v>
      </c>
      <c r="B2000" s="1">
        <v>40780</v>
      </c>
      <c r="C2000" s="1">
        <v>40993</v>
      </c>
      <c r="D2000" s="1">
        <f>IF(Contrats[[#This Row],[fin]]="",D$1, Contrats[[#This Row],[fin]])</f>
        <v>40993</v>
      </c>
      <c r="E2000" t="s">
        <v>13</v>
      </c>
      <c r="F2000">
        <v>1345</v>
      </c>
      <c r="G2000">
        <v>148</v>
      </c>
      <c r="H2000" t="s">
        <v>424</v>
      </c>
      <c r="I2000">
        <v>208</v>
      </c>
      <c r="J2000" t="s">
        <v>19</v>
      </c>
      <c r="K2000" t="s">
        <v>20</v>
      </c>
      <c r="L2000">
        <v>0</v>
      </c>
      <c r="M2000">
        <v>1</v>
      </c>
      <c r="N2000">
        <v>1</v>
      </c>
      <c r="O2000" t="str">
        <f>VLOOKUP(Contrats[[#This Row],[id_emploi]],Emplois[#All],3,0)</f>
        <v>Logistique</v>
      </c>
      <c r="P2000">
        <f>IF(AND(Contrats[[#This Row],[debut]]&lt;=Résultats!D$11,Contrats[[#This Row],[fin_imputee]]&gt;=Résultats!D$11),1,0)</f>
        <v>0</v>
      </c>
    </row>
    <row r="2001" spans="1:16" x14ac:dyDescent="0.35">
      <c r="A2001">
        <v>1999</v>
      </c>
      <c r="B2001" s="1">
        <v>41012</v>
      </c>
      <c r="C2001" s="1">
        <v>41438</v>
      </c>
      <c r="D2001" s="1">
        <f>IF(Contrats[[#This Row],[fin]]="",D$1, Contrats[[#This Row],[fin]])</f>
        <v>41438</v>
      </c>
      <c r="E2001" t="s">
        <v>13</v>
      </c>
      <c r="F2001">
        <v>1345</v>
      </c>
      <c r="G2001">
        <v>221</v>
      </c>
      <c r="H2001" t="s">
        <v>426</v>
      </c>
      <c r="I2001">
        <v>317</v>
      </c>
      <c r="J2001" t="s">
        <v>16</v>
      </c>
      <c r="K2001" t="s">
        <v>15</v>
      </c>
      <c r="L2001">
        <v>1</v>
      </c>
      <c r="M2001">
        <v>0</v>
      </c>
      <c r="N2001">
        <v>1</v>
      </c>
      <c r="O2001" t="str">
        <f>VLOOKUP(Contrats[[#This Row],[id_emploi]],Emplois[#All],3,0)</f>
        <v>Soins infirmiers</v>
      </c>
      <c r="P2001">
        <f>IF(AND(Contrats[[#This Row],[debut]]&lt;=Résultats!D$11,Contrats[[#This Row],[fin_imputee]]&gt;=Résultats!D$11),1,0)</f>
        <v>0</v>
      </c>
    </row>
    <row r="2002" spans="1:16" x14ac:dyDescent="0.35">
      <c r="A2002">
        <v>2000</v>
      </c>
      <c r="B2002" s="1">
        <v>37592</v>
      </c>
      <c r="C2002" s="1">
        <v>37866</v>
      </c>
      <c r="D2002" s="1">
        <f>IF(Contrats[[#This Row],[fin]]="",D$1, Contrats[[#This Row],[fin]])</f>
        <v>37866</v>
      </c>
      <c r="E2002" t="s">
        <v>13</v>
      </c>
      <c r="F2002">
        <v>1346</v>
      </c>
      <c r="G2002">
        <v>263</v>
      </c>
      <c r="H2002" t="s">
        <v>426</v>
      </c>
      <c r="I2002">
        <v>368</v>
      </c>
      <c r="J2002" t="s">
        <v>16</v>
      </c>
      <c r="K2002" t="s">
        <v>15</v>
      </c>
      <c r="L2002">
        <v>1</v>
      </c>
      <c r="M2002">
        <v>1</v>
      </c>
      <c r="N2002">
        <v>0</v>
      </c>
      <c r="O2002" t="str">
        <f>VLOOKUP(Contrats[[#This Row],[id_emploi]],Emplois[#All],3,0)</f>
        <v>Bloc opératoire</v>
      </c>
      <c r="P2002">
        <f>IF(AND(Contrats[[#This Row],[debut]]&lt;=Résultats!D$11,Contrats[[#This Row],[fin_imputee]]&gt;=Résultats!D$11),1,0)</f>
        <v>0</v>
      </c>
    </row>
    <row r="2003" spans="1:16" x14ac:dyDescent="0.35">
      <c r="A2003">
        <v>2001</v>
      </c>
      <c r="B2003" s="1">
        <v>36882</v>
      </c>
      <c r="C2003" s="1">
        <v>37551</v>
      </c>
      <c r="D2003" s="1">
        <f>IF(Contrats[[#This Row],[fin]]="",D$1, Contrats[[#This Row],[fin]])</f>
        <v>37551</v>
      </c>
      <c r="E2003" t="s">
        <v>13</v>
      </c>
      <c r="F2003">
        <v>1347</v>
      </c>
      <c r="G2003">
        <v>201</v>
      </c>
      <c r="H2003" t="s">
        <v>423</v>
      </c>
      <c r="I2003">
        <v>286</v>
      </c>
      <c r="J2003" t="s">
        <v>19</v>
      </c>
      <c r="K2003" t="s">
        <v>20</v>
      </c>
      <c r="L2003">
        <v>0</v>
      </c>
      <c r="M2003">
        <v>1</v>
      </c>
      <c r="N2003">
        <v>0</v>
      </c>
      <c r="O2003" t="str">
        <f>VLOOKUP(Contrats[[#This Row],[id_emploi]],Emplois[#All],3,0)</f>
        <v>Bloc opératoire</v>
      </c>
      <c r="P2003">
        <f>IF(AND(Contrats[[#This Row],[debut]]&lt;=Résultats!D$11,Contrats[[#This Row],[fin_imputee]]&gt;=Résultats!D$11),1,0)</f>
        <v>0</v>
      </c>
    </row>
    <row r="2004" spans="1:16" x14ac:dyDescent="0.35">
      <c r="A2004">
        <v>2002</v>
      </c>
      <c r="B2004" s="1">
        <v>37577</v>
      </c>
      <c r="C2004" s="1">
        <v>38034</v>
      </c>
      <c r="D2004" s="1">
        <f>IF(Contrats[[#This Row],[fin]]="",D$1, Contrats[[#This Row],[fin]])</f>
        <v>38034</v>
      </c>
      <c r="E2004" t="s">
        <v>13</v>
      </c>
      <c r="F2004">
        <v>1347</v>
      </c>
      <c r="G2004">
        <v>262</v>
      </c>
      <c r="H2004" t="s">
        <v>424</v>
      </c>
      <c r="I2004">
        <v>366</v>
      </c>
      <c r="J2004" t="s">
        <v>14</v>
      </c>
      <c r="K2004" t="s">
        <v>15</v>
      </c>
      <c r="L2004">
        <v>0</v>
      </c>
      <c r="M2004">
        <v>0</v>
      </c>
      <c r="N2004">
        <v>0</v>
      </c>
      <c r="O2004" t="str">
        <f>VLOOKUP(Contrats[[#This Row],[id_emploi]],Emplois[#All],3,0)</f>
        <v>Bloc opératoire</v>
      </c>
      <c r="P2004">
        <f>IF(AND(Contrats[[#This Row],[debut]]&lt;=Résultats!D$11,Contrats[[#This Row],[fin_imputee]]&gt;=Résultats!D$11),1,0)</f>
        <v>0</v>
      </c>
    </row>
    <row r="2005" spans="1:16" x14ac:dyDescent="0.35">
      <c r="A2005">
        <v>2003</v>
      </c>
      <c r="B2005" s="1">
        <v>38078</v>
      </c>
      <c r="C2005" s="1">
        <v>38718</v>
      </c>
      <c r="D2005" s="1">
        <f>IF(Contrats[[#This Row],[fin]]="",D$1, Contrats[[#This Row],[fin]])</f>
        <v>38718</v>
      </c>
      <c r="E2005" t="s">
        <v>13</v>
      </c>
      <c r="F2005">
        <v>1347</v>
      </c>
      <c r="G2005">
        <v>262</v>
      </c>
      <c r="H2005" t="s">
        <v>423</v>
      </c>
      <c r="I2005">
        <v>366</v>
      </c>
      <c r="J2005" t="s">
        <v>14</v>
      </c>
      <c r="K2005" t="s">
        <v>15</v>
      </c>
      <c r="L2005">
        <v>0</v>
      </c>
      <c r="M2005">
        <v>1</v>
      </c>
      <c r="N2005">
        <v>0</v>
      </c>
      <c r="O2005" t="str">
        <f>VLOOKUP(Contrats[[#This Row],[id_emploi]],Emplois[#All],3,0)</f>
        <v>Bloc opératoire</v>
      </c>
      <c r="P2005">
        <f>IF(AND(Contrats[[#This Row],[debut]]&lt;=Résultats!D$11,Contrats[[#This Row],[fin_imputee]]&gt;=Résultats!D$11),1,0)</f>
        <v>0</v>
      </c>
    </row>
    <row r="2006" spans="1:16" x14ac:dyDescent="0.35">
      <c r="A2006">
        <v>2004</v>
      </c>
      <c r="B2006" s="1">
        <v>37495</v>
      </c>
      <c r="C2006" s="1">
        <v>37982</v>
      </c>
      <c r="D2006" s="1">
        <f>IF(Contrats[[#This Row],[fin]]="",D$1, Contrats[[#This Row],[fin]])</f>
        <v>37982</v>
      </c>
      <c r="E2006" t="s">
        <v>17</v>
      </c>
      <c r="F2006">
        <v>1348</v>
      </c>
      <c r="G2006">
        <v>285</v>
      </c>
      <c r="H2006" t="s">
        <v>425</v>
      </c>
      <c r="I2006">
        <v>400</v>
      </c>
      <c r="J2006" t="s">
        <v>16</v>
      </c>
      <c r="K2006" t="s">
        <v>15</v>
      </c>
      <c r="L2006">
        <v>0</v>
      </c>
      <c r="M2006">
        <v>1</v>
      </c>
      <c r="N2006">
        <v>1</v>
      </c>
      <c r="O2006" t="str">
        <f>VLOOKUP(Contrats[[#This Row],[id_emploi]],Emplois[#All],3,0)</f>
        <v>Soins infirmiers</v>
      </c>
      <c r="P2006">
        <f>IF(AND(Contrats[[#This Row],[debut]]&lt;=Résultats!D$11,Contrats[[#This Row],[fin_imputee]]&gt;=Résultats!D$11),1,0)</f>
        <v>0</v>
      </c>
    </row>
    <row r="2007" spans="1:16" x14ac:dyDescent="0.35">
      <c r="A2007">
        <v>2005</v>
      </c>
      <c r="B2007" s="1">
        <v>37404</v>
      </c>
      <c r="C2007" s="1">
        <v>38105</v>
      </c>
      <c r="D2007" s="1">
        <f>IF(Contrats[[#This Row],[fin]]="",D$1, Contrats[[#This Row],[fin]])</f>
        <v>38105</v>
      </c>
      <c r="E2007" t="s">
        <v>13</v>
      </c>
      <c r="F2007">
        <v>1349</v>
      </c>
      <c r="G2007">
        <v>263</v>
      </c>
      <c r="H2007" t="s">
        <v>424</v>
      </c>
      <c r="I2007">
        <v>370</v>
      </c>
      <c r="J2007" t="s">
        <v>22</v>
      </c>
      <c r="K2007" t="s">
        <v>15</v>
      </c>
      <c r="L2007">
        <v>0</v>
      </c>
      <c r="M2007">
        <v>1</v>
      </c>
      <c r="N2007">
        <v>0</v>
      </c>
      <c r="O2007" t="str">
        <f>VLOOKUP(Contrats[[#This Row],[id_emploi]],Emplois[#All],3,0)</f>
        <v>Bloc opératoire</v>
      </c>
      <c r="P2007">
        <f>IF(AND(Contrats[[#This Row],[debut]]&lt;=Résultats!D$11,Contrats[[#This Row],[fin_imputee]]&gt;=Résultats!D$11),1,0)</f>
        <v>0</v>
      </c>
    </row>
    <row r="2008" spans="1:16" x14ac:dyDescent="0.35">
      <c r="A2008">
        <v>2006</v>
      </c>
      <c r="B2008" s="1">
        <v>37500</v>
      </c>
      <c r="C2008" s="1">
        <v>38047</v>
      </c>
      <c r="D2008" s="1">
        <f>IF(Contrats[[#This Row],[fin]]="",D$1, Contrats[[#This Row],[fin]])</f>
        <v>38047</v>
      </c>
      <c r="E2008" t="s">
        <v>13</v>
      </c>
      <c r="F2008">
        <v>1350</v>
      </c>
      <c r="G2008">
        <v>7</v>
      </c>
      <c r="H2008" t="s">
        <v>424</v>
      </c>
      <c r="I2008">
        <v>16</v>
      </c>
      <c r="J2008" t="s">
        <v>16</v>
      </c>
      <c r="K2008" t="s">
        <v>15</v>
      </c>
      <c r="L2008">
        <v>0</v>
      </c>
      <c r="M2008">
        <v>1</v>
      </c>
      <c r="N2008">
        <v>1</v>
      </c>
      <c r="O2008" t="str">
        <f>VLOOKUP(Contrats[[#This Row],[id_emploi]],Emplois[#All],3,0)</f>
        <v>Médical</v>
      </c>
      <c r="P2008">
        <f>IF(AND(Contrats[[#This Row],[debut]]&lt;=Résultats!D$11,Contrats[[#This Row],[fin_imputee]]&gt;=Résultats!D$11),1,0)</f>
        <v>0</v>
      </c>
    </row>
    <row r="2009" spans="1:16" x14ac:dyDescent="0.35">
      <c r="A2009">
        <v>2007</v>
      </c>
      <c r="B2009" s="1">
        <v>36700</v>
      </c>
      <c r="C2009" s="1">
        <v>37338</v>
      </c>
      <c r="D2009" s="1">
        <f>IF(Contrats[[#This Row],[fin]]="",D$1, Contrats[[#This Row],[fin]])</f>
        <v>37338</v>
      </c>
      <c r="E2009" t="s">
        <v>13</v>
      </c>
      <c r="F2009">
        <v>1351</v>
      </c>
      <c r="G2009">
        <v>247</v>
      </c>
      <c r="H2009" t="s">
        <v>423</v>
      </c>
      <c r="I2009">
        <v>350</v>
      </c>
      <c r="J2009" t="s">
        <v>14</v>
      </c>
      <c r="K2009" t="s">
        <v>15</v>
      </c>
      <c r="L2009">
        <v>0</v>
      </c>
      <c r="M2009">
        <v>1</v>
      </c>
      <c r="N2009">
        <v>1</v>
      </c>
      <c r="O2009" t="str">
        <f>VLOOKUP(Contrats[[#This Row],[id_emploi]],Emplois[#All],3,0)</f>
        <v>Soins infirmiers</v>
      </c>
      <c r="P2009">
        <f>IF(AND(Contrats[[#This Row],[debut]]&lt;=Résultats!D$11,Contrats[[#This Row],[fin_imputee]]&gt;=Résultats!D$11),1,0)</f>
        <v>0</v>
      </c>
    </row>
    <row r="2010" spans="1:16" x14ac:dyDescent="0.35">
      <c r="A2010">
        <v>2008</v>
      </c>
      <c r="B2010" s="1">
        <v>36825</v>
      </c>
      <c r="C2010" s="1">
        <v>37372</v>
      </c>
      <c r="D2010" s="1">
        <f>IF(Contrats[[#This Row],[fin]]="",D$1, Contrats[[#This Row],[fin]])</f>
        <v>37372</v>
      </c>
      <c r="E2010" t="s">
        <v>13</v>
      </c>
      <c r="F2010">
        <v>1352</v>
      </c>
      <c r="G2010">
        <v>262</v>
      </c>
      <c r="H2010" t="s">
        <v>424</v>
      </c>
      <c r="I2010">
        <v>367</v>
      </c>
      <c r="J2010" t="s">
        <v>22</v>
      </c>
      <c r="K2010" t="s">
        <v>15</v>
      </c>
      <c r="L2010">
        <v>0</v>
      </c>
      <c r="M2010">
        <v>1</v>
      </c>
      <c r="N2010">
        <v>0</v>
      </c>
      <c r="O2010" t="str">
        <f>VLOOKUP(Contrats[[#This Row],[id_emploi]],Emplois[#All],3,0)</f>
        <v>Bloc opératoire</v>
      </c>
      <c r="P2010">
        <f>IF(AND(Contrats[[#This Row],[debut]]&lt;=Résultats!D$11,Contrats[[#This Row],[fin_imputee]]&gt;=Résultats!D$11),1,0)</f>
        <v>0</v>
      </c>
    </row>
    <row r="2011" spans="1:16" x14ac:dyDescent="0.35">
      <c r="A2011">
        <v>2009</v>
      </c>
      <c r="B2011" s="1">
        <v>37407</v>
      </c>
      <c r="C2011" s="1">
        <v>37590</v>
      </c>
      <c r="D2011" s="1">
        <f>IF(Contrats[[#This Row],[fin]]="",D$1, Contrats[[#This Row],[fin]])</f>
        <v>37590</v>
      </c>
      <c r="E2011" t="s">
        <v>17</v>
      </c>
      <c r="F2011">
        <v>1352</v>
      </c>
      <c r="G2011">
        <v>262</v>
      </c>
      <c r="H2011" t="s">
        <v>424</v>
      </c>
      <c r="I2011">
        <v>367</v>
      </c>
      <c r="J2011" t="s">
        <v>22</v>
      </c>
      <c r="K2011" t="s">
        <v>15</v>
      </c>
      <c r="L2011">
        <v>0</v>
      </c>
      <c r="M2011">
        <v>1</v>
      </c>
      <c r="N2011">
        <v>0</v>
      </c>
      <c r="O2011" t="str">
        <f>VLOOKUP(Contrats[[#This Row],[id_emploi]],Emplois[#All],3,0)</f>
        <v>Bloc opératoire</v>
      </c>
      <c r="P2011">
        <f>IF(AND(Contrats[[#This Row],[debut]]&lt;=Résultats!D$11,Contrats[[#This Row],[fin_imputee]]&gt;=Résultats!D$11),1,0)</f>
        <v>0</v>
      </c>
    </row>
    <row r="2012" spans="1:16" x14ac:dyDescent="0.35">
      <c r="A2012">
        <v>2010</v>
      </c>
      <c r="B2012" s="1">
        <v>37609</v>
      </c>
      <c r="C2012" s="1">
        <v>37913</v>
      </c>
      <c r="D2012" s="1">
        <f>IF(Contrats[[#This Row],[fin]]="",D$1, Contrats[[#This Row],[fin]])</f>
        <v>37913</v>
      </c>
      <c r="E2012" t="s">
        <v>17</v>
      </c>
      <c r="F2012">
        <v>1352</v>
      </c>
      <c r="G2012">
        <v>262</v>
      </c>
      <c r="H2012" t="s">
        <v>424</v>
      </c>
      <c r="I2012">
        <v>366</v>
      </c>
      <c r="J2012" t="s">
        <v>14</v>
      </c>
      <c r="K2012" t="s">
        <v>15</v>
      </c>
      <c r="L2012">
        <v>0</v>
      </c>
      <c r="M2012">
        <v>0</v>
      </c>
      <c r="N2012">
        <v>0</v>
      </c>
      <c r="O2012" t="str">
        <f>VLOOKUP(Contrats[[#This Row],[id_emploi]],Emplois[#All],3,0)</f>
        <v>Bloc opératoire</v>
      </c>
      <c r="P2012">
        <f>IF(AND(Contrats[[#This Row],[debut]]&lt;=Résultats!D$11,Contrats[[#This Row],[fin_imputee]]&gt;=Résultats!D$11),1,0)</f>
        <v>0</v>
      </c>
    </row>
    <row r="2013" spans="1:16" x14ac:dyDescent="0.35">
      <c r="A2013">
        <v>2011</v>
      </c>
      <c r="B2013" s="1">
        <v>36789</v>
      </c>
      <c r="C2013" s="1">
        <v>37062</v>
      </c>
      <c r="D2013" s="1">
        <f>IF(Contrats[[#This Row],[fin]]="",D$1, Contrats[[#This Row],[fin]])</f>
        <v>37062</v>
      </c>
      <c r="E2013" t="s">
        <v>17</v>
      </c>
      <c r="F2013">
        <v>1353</v>
      </c>
      <c r="G2013">
        <v>220</v>
      </c>
      <c r="H2013" t="s">
        <v>424</v>
      </c>
      <c r="I2013">
        <v>316</v>
      </c>
      <c r="J2013" t="s">
        <v>14</v>
      </c>
      <c r="K2013" t="s">
        <v>15</v>
      </c>
      <c r="L2013">
        <v>0</v>
      </c>
      <c r="M2013">
        <v>0</v>
      </c>
      <c r="N2013">
        <v>1</v>
      </c>
      <c r="O2013" t="str">
        <f>VLOOKUP(Contrats[[#This Row],[id_emploi]],Emplois[#All],3,0)</f>
        <v>Soins infirmiers</v>
      </c>
      <c r="P2013">
        <f>IF(AND(Contrats[[#This Row],[debut]]&lt;=Résultats!D$11,Contrats[[#This Row],[fin_imputee]]&gt;=Résultats!D$11),1,0)</f>
        <v>0</v>
      </c>
    </row>
    <row r="2014" spans="1:16" x14ac:dyDescent="0.35">
      <c r="A2014">
        <v>2012</v>
      </c>
      <c r="B2014" s="1">
        <v>42218</v>
      </c>
      <c r="C2014" s="1">
        <v>42888</v>
      </c>
      <c r="D2014" s="1">
        <f>IF(Contrats[[#This Row],[fin]]="",D$1, Contrats[[#This Row],[fin]])</f>
        <v>42888</v>
      </c>
      <c r="E2014" t="s">
        <v>21</v>
      </c>
      <c r="F2014">
        <v>1354</v>
      </c>
      <c r="G2014">
        <v>49</v>
      </c>
      <c r="H2014" t="s">
        <v>427</v>
      </c>
      <c r="I2014">
        <v>99</v>
      </c>
      <c r="J2014" t="s">
        <v>14</v>
      </c>
      <c r="K2014" t="s">
        <v>15</v>
      </c>
      <c r="L2014">
        <v>0</v>
      </c>
      <c r="M2014">
        <v>1</v>
      </c>
      <c r="N2014">
        <v>1</v>
      </c>
      <c r="O2014" t="str">
        <f>VLOOKUP(Contrats[[#This Row],[id_emploi]],Emplois[#All],3,0)</f>
        <v>Soins infirmiers</v>
      </c>
      <c r="P2014">
        <f>IF(AND(Contrats[[#This Row],[debut]]&lt;=Résultats!D$11,Contrats[[#This Row],[fin_imputee]]&gt;=Résultats!D$11),1,0)</f>
        <v>0</v>
      </c>
    </row>
    <row r="2015" spans="1:16" x14ac:dyDescent="0.35">
      <c r="A2015">
        <v>2013</v>
      </c>
      <c r="B2015" s="1">
        <v>41995</v>
      </c>
      <c r="C2015" s="1">
        <v>42604</v>
      </c>
      <c r="D2015" s="1">
        <f>IF(Contrats[[#This Row],[fin]]="",D$1, Contrats[[#This Row],[fin]])</f>
        <v>42604</v>
      </c>
      <c r="E2015" t="s">
        <v>13</v>
      </c>
      <c r="F2015">
        <v>1355</v>
      </c>
      <c r="G2015">
        <v>122</v>
      </c>
      <c r="H2015" t="s">
        <v>425</v>
      </c>
      <c r="I2015">
        <v>182</v>
      </c>
      <c r="J2015" t="s">
        <v>19</v>
      </c>
      <c r="K2015" t="s">
        <v>20</v>
      </c>
      <c r="L2015">
        <v>1</v>
      </c>
      <c r="M2015">
        <v>0</v>
      </c>
      <c r="N2015">
        <v>1</v>
      </c>
      <c r="O2015" t="str">
        <f>VLOOKUP(Contrats[[#This Row],[id_emploi]],Emplois[#All],3,0)</f>
        <v>Recherche</v>
      </c>
      <c r="P2015">
        <f>IF(AND(Contrats[[#This Row],[debut]]&lt;=Résultats!D$11,Contrats[[#This Row],[fin_imputee]]&gt;=Résultats!D$11),1,0)</f>
        <v>0</v>
      </c>
    </row>
    <row r="2016" spans="1:16" x14ac:dyDescent="0.35">
      <c r="A2016">
        <v>2014</v>
      </c>
      <c r="B2016" s="1">
        <v>42614</v>
      </c>
      <c r="C2016" s="1"/>
      <c r="D2016" s="1">
        <f>IF(Contrats[[#This Row],[fin]]="",D$1, Contrats[[#This Row],[fin]])</f>
        <v>45900</v>
      </c>
      <c r="E2016" t="s">
        <v>13</v>
      </c>
      <c r="F2016">
        <v>1355</v>
      </c>
      <c r="G2016">
        <v>122</v>
      </c>
      <c r="H2016" t="s">
        <v>424</v>
      </c>
      <c r="I2016">
        <v>182</v>
      </c>
      <c r="J2016" t="s">
        <v>19</v>
      </c>
      <c r="K2016" t="s">
        <v>20</v>
      </c>
      <c r="L2016">
        <v>1</v>
      </c>
      <c r="M2016">
        <v>0</v>
      </c>
      <c r="N2016">
        <v>1</v>
      </c>
      <c r="O2016" t="str">
        <f>VLOOKUP(Contrats[[#This Row],[id_emploi]],Emplois[#All],3,0)</f>
        <v>Recherche</v>
      </c>
      <c r="P2016">
        <f>IF(AND(Contrats[[#This Row],[debut]]&lt;=Résultats!D$11,Contrats[[#This Row],[fin_imputee]]&gt;=Résultats!D$11),1,0)</f>
        <v>1</v>
      </c>
    </row>
    <row r="2017" spans="1:16" x14ac:dyDescent="0.35">
      <c r="A2017">
        <v>2015</v>
      </c>
      <c r="B2017" s="1">
        <v>42869</v>
      </c>
      <c r="C2017" s="1">
        <v>43510</v>
      </c>
      <c r="D2017" s="1">
        <f>IF(Contrats[[#This Row],[fin]]="",D$1, Contrats[[#This Row],[fin]])</f>
        <v>43510</v>
      </c>
      <c r="E2017" t="s">
        <v>13</v>
      </c>
      <c r="F2017">
        <v>1356</v>
      </c>
      <c r="G2017">
        <v>123</v>
      </c>
      <c r="H2017" t="s">
        <v>424</v>
      </c>
      <c r="I2017">
        <v>183</v>
      </c>
      <c r="J2017" t="s">
        <v>19</v>
      </c>
      <c r="K2017" t="s">
        <v>20</v>
      </c>
      <c r="L2017">
        <v>1</v>
      </c>
      <c r="M2017">
        <v>0</v>
      </c>
      <c r="N2017">
        <v>1</v>
      </c>
      <c r="O2017" t="str">
        <f>VLOOKUP(Contrats[[#This Row],[id_emploi]],Emplois[#All],3,0)</f>
        <v>Recherche</v>
      </c>
      <c r="P2017">
        <f>IF(AND(Contrats[[#This Row],[debut]]&lt;=Résultats!D$11,Contrats[[#This Row],[fin_imputee]]&gt;=Résultats!D$11),1,0)</f>
        <v>0</v>
      </c>
    </row>
    <row r="2018" spans="1:16" x14ac:dyDescent="0.35">
      <c r="A2018">
        <v>2016</v>
      </c>
      <c r="B2018" s="1">
        <v>38065</v>
      </c>
      <c r="C2018" s="1">
        <v>38795</v>
      </c>
      <c r="D2018" s="1">
        <f>IF(Contrats[[#This Row],[fin]]="",D$1, Contrats[[#This Row],[fin]])</f>
        <v>38795</v>
      </c>
      <c r="E2018" t="s">
        <v>13</v>
      </c>
      <c r="F2018">
        <v>1357</v>
      </c>
      <c r="G2018">
        <v>101</v>
      </c>
      <c r="H2018" t="s">
        <v>424</v>
      </c>
      <c r="I2018">
        <v>161</v>
      </c>
      <c r="J2018" t="s">
        <v>16</v>
      </c>
      <c r="K2018" t="s">
        <v>15</v>
      </c>
      <c r="L2018">
        <v>1</v>
      </c>
      <c r="M2018">
        <v>0</v>
      </c>
      <c r="N2018">
        <v>0</v>
      </c>
      <c r="O2018" t="str">
        <f>VLOOKUP(Contrats[[#This Row],[id_emploi]],Emplois[#All],3,0)</f>
        <v>Administratif</v>
      </c>
      <c r="P2018">
        <f>IF(AND(Contrats[[#This Row],[debut]]&lt;=Résultats!D$11,Contrats[[#This Row],[fin_imputee]]&gt;=Résultats!D$11),1,0)</f>
        <v>0</v>
      </c>
    </row>
    <row r="2019" spans="1:16" x14ac:dyDescent="0.35">
      <c r="A2019">
        <v>2017</v>
      </c>
      <c r="B2019" s="1">
        <v>38853</v>
      </c>
      <c r="C2019" s="1">
        <v>39494</v>
      </c>
      <c r="D2019" s="1">
        <f>IF(Contrats[[#This Row],[fin]]="",D$1, Contrats[[#This Row],[fin]])</f>
        <v>39494</v>
      </c>
      <c r="E2019" t="s">
        <v>13</v>
      </c>
      <c r="F2019">
        <v>1357</v>
      </c>
      <c r="G2019">
        <v>103</v>
      </c>
      <c r="H2019" t="s">
        <v>424</v>
      </c>
      <c r="I2019">
        <v>163</v>
      </c>
      <c r="J2019" t="s">
        <v>16</v>
      </c>
      <c r="K2019" t="s">
        <v>15</v>
      </c>
      <c r="L2019">
        <v>0</v>
      </c>
      <c r="M2019">
        <v>0</v>
      </c>
      <c r="N2019">
        <v>1</v>
      </c>
      <c r="O2019" t="str">
        <f>VLOOKUP(Contrats[[#This Row],[id_emploi]],Emplois[#All],3,0)</f>
        <v>Administratif</v>
      </c>
      <c r="P2019">
        <f>IF(AND(Contrats[[#This Row],[debut]]&lt;=Résultats!D$11,Contrats[[#This Row],[fin_imputee]]&gt;=Résultats!D$11),1,0)</f>
        <v>0</v>
      </c>
    </row>
    <row r="2020" spans="1:16" x14ac:dyDescent="0.35">
      <c r="A2020">
        <v>2018</v>
      </c>
      <c r="B2020" s="1">
        <v>37425</v>
      </c>
      <c r="C2020" s="1">
        <v>37851</v>
      </c>
      <c r="D2020" s="1">
        <f>IF(Contrats[[#This Row],[fin]]="",D$1, Contrats[[#This Row],[fin]])</f>
        <v>37851</v>
      </c>
      <c r="E2020" t="s">
        <v>13</v>
      </c>
      <c r="F2020">
        <v>1358</v>
      </c>
      <c r="G2020">
        <v>220</v>
      </c>
      <c r="H2020" t="s">
        <v>424</v>
      </c>
      <c r="I2020">
        <v>315</v>
      </c>
      <c r="J2020" t="s">
        <v>16</v>
      </c>
      <c r="K2020" t="s">
        <v>15</v>
      </c>
      <c r="L2020">
        <v>0</v>
      </c>
      <c r="M2020">
        <v>0</v>
      </c>
      <c r="N2020">
        <v>1</v>
      </c>
      <c r="O2020" t="str">
        <f>VLOOKUP(Contrats[[#This Row],[id_emploi]],Emplois[#All],3,0)</f>
        <v>Soins infirmiers</v>
      </c>
      <c r="P2020">
        <f>IF(AND(Contrats[[#This Row],[debut]]&lt;=Résultats!D$11,Contrats[[#This Row],[fin_imputee]]&gt;=Résultats!D$11),1,0)</f>
        <v>0</v>
      </c>
    </row>
    <row r="2021" spans="1:16" x14ac:dyDescent="0.35">
      <c r="A2021">
        <v>2019</v>
      </c>
      <c r="B2021" s="1">
        <v>37886</v>
      </c>
      <c r="C2021" s="1">
        <v>38433</v>
      </c>
      <c r="D2021" s="1">
        <f>IF(Contrats[[#This Row],[fin]]="",D$1, Contrats[[#This Row],[fin]])</f>
        <v>38433</v>
      </c>
      <c r="E2021" t="s">
        <v>13</v>
      </c>
      <c r="F2021">
        <v>1358</v>
      </c>
      <c r="G2021">
        <v>220</v>
      </c>
      <c r="H2021" t="s">
        <v>423</v>
      </c>
      <c r="I2021">
        <v>315</v>
      </c>
      <c r="J2021" t="s">
        <v>16</v>
      </c>
      <c r="K2021" t="s">
        <v>15</v>
      </c>
      <c r="L2021">
        <v>0</v>
      </c>
      <c r="M2021">
        <v>1</v>
      </c>
      <c r="N2021">
        <v>0</v>
      </c>
      <c r="O2021" t="str">
        <f>VLOOKUP(Contrats[[#This Row],[id_emploi]],Emplois[#All],3,0)</f>
        <v>Soins infirmiers</v>
      </c>
      <c r="P2021">
        <f>IF(AND(Contrats[[#This Row],[debut]]&lt;=Résultats!D$11,Contrats[[#This Row],[fin_imputee]]&gt;=Résultats!D$11),1,0)</f>
        <v>0</v>
      </c>
    </row>
    <row r="2022" spans="1:16" x14ac:dyDescent="0.35">
      <c r="A2022">
        <v>2020</v>
      </c>
      <c r="B2022" s="1">
        <v>36822</v>
      </c>
      <c r="C2022" s="1"/>
      <c r="D2022" s="1">
        <f>IF(Contrats[[#This Row],[fin]]="",D$1, Contrats[[#This Row],[fin]])</f>
        <v>45900</v>
      </c>
      <c r="E2022" t="s">
        <v>13</v>
      </c>
      <c r="F2022">
        <v>1359</v>
      </c>
      <c r="G2022">
        <v>99</v>
      </c>
      <c r="H2022" t="s">
        <v>423</v>
      </c>
      <c r="I2022">
        <v>159</v>
      </c>
      <c r="J2022" t="s">
        <v>16</v>
      </c>
      <c r="K2022" t="s">
        <v>15</v>
      </c>
      <c r="L2022">
        <v>0</v>
      </c>
      <c r="M2022">
        <v>0</v>
      </c>
      <c r="N2022">
        <v>1</v>
      </c>
      <c r="O2022" t="str">
        <f>VLOOKUP(Contrats[[#This Row],[id_emploi]],Emplois[#All],3,0)</f>
        <v>Administratif</v>
      </c>
      <c r="P2022">
        <f>IF(AND(Contrats[[#This Row],[debut]]&lt;=Résultats!D$11,Contrats[[#This Row],[fin_imputee]]&gt;=Résultats!D$11),1,0)</f>
        <v>1</v>
      </c>
    </row>
    <row r="2023" spans="1:16" x14ac:dyDescent="0.35">
      <c r="A2023">
        <v>2021</v>
      </c>
      <c r="B2023" s="1">
        <v>37513</v>
      </c>
      <c r="C2023" s="1">
        <v>37969</v>
      </c>
      <c r="D2023" s="1">
        <f>IF(Contrats[[#This Row],[fin]]="",D$1, Contrats[[#This Row],[fin]])</f>
        <v>37969</v>
      </c>
      <c r="E2023" t="s">
        <v>17</v>
      </c>
      <c r="F2023">
        <v>1360</v>
      </c>
      <c r="G2023">
        <v>71</v>
      </c>
      <c r="H2023" t="s">
        <v>424</v>
      </c>
      <c r="I2023">
        <v>126</v>
      </c>
      <c r="J2023" t="s">
        <v>14</v>
      </c>
      <c r="K2023" t="s">
        <v>15</v>
      </c>
      <c r="L2023">
        <v>0</v>
      </c>
      <c r="M2023">
        <v>0</v>
      </c>
      <c r="N2023">
        <v>1</v>
      </c>
      <c r="O2023" t="str">
        <f>VLOOKUP(Contrats[[#This Row],[id_emploi]],Emplois[#All],3,0)</f>
        <v>Laboratoire</v>
      </c>
      <c r="P2023">
        <f>IF(AND(Contrats[[#This Row],[debut]]&lt;=Résultats!D$11,Contrats[[#This Row],[fin_imputee]]&gt;=Résultats!D$11),1,0)</f>
        <v>0</v>
      </c>
    </row>
    <row r="2024" spans="1:16" x14ac:dyDescent="0.35">
      <c r="A2024">
        <v>2022</v>
      </c>
      <c r="B2024" s="1">
        <v>37532</v>
      </c>
      <c r="C2024" s="1">
        <v>37805</v>
      </c>
      <c r="D2024" s="1">
        <f>IF(Contrats[[#This Row],[fin]]="",D$1, Contrats[[#This Row],[fin]])</f>
        <v>37805</v>
      </c>
      <c r="E2024" t="s">
        <v>13</v>
      </c>
      <c r="F2024">
        <v>1361</v>
      </c>
      <c r="G2024">
        <v>128</v>
      </c>
      <c r="H2024" t="s">
        <v>424</v>
      </c>
      <c r="I2024">
        <v>188</v>
      </c>
      <c r="J2024" t="s">
        <v>19</v>
      </c>
      <c r="K2024" t="s">
        <v>20</v>
      </c>
      <c r="L2024">
        <v>1</v>
      </c>
      <c r="M2024">
        <v>1</v>
      </c>
      <c r="N2024">
        <v>1</v>
      </c>
      <c r="O2024" t="str">
        <f>VLOOKUP(Contrats[[#This Row],[id_emploi]],Emplois[#All],3,0)</f>
        <v>Recherche</v>
      </c>
      <c r="P2024">
        <f>IF(AND(Contrats[[#This Row],[debut]]&lt;=Résultats!D$11,Contrats[[#This Row],[fin_imputee]]&gt;=Résultats!D$11),1,0)</f>
        <v>0</v>
      </c>
    </row>
    <row r="2025" spans="1:16" x14ac:dyDescent="0.35">
      <c r="A2025">
        <v>2023</v>
      </c>
      <c r="B2025" s="1">
        <v>38324</v>
      </c>
      <c r="C2025" s="1">
        <v>38871</v>
      </c>
      <c r="D2025" s="1">
        <f>IF(Contrats[[#This Row],[fin]]="",D$1, Contrats[[#This Row],[fin]])</f>
        <v>38871</v>
      </c>
      <c r="E2025" t="s">
        <v>17</v>
      </c>
      <c r="F2025">
        <v>1362</v>
      </c>
      <c r="G2025">
        <v>100</v>
      </c>
      <c r="H2025" t="s">
        <v>424</v>
      </c>
      <c r="I2025">
        <v>160</v>
      </c>
      <c r="J2025" t="s">
        <v>16</v>
      </c>
      <c r="K2025" t="s">
        <v>15</v>
      </c>
      <c r="L2025">
        <v>1</v>
      </c>
      <c r="M2025">
        <v>0</v>
      </c>
      <c r="N2025">
        <v>1</v>
      </c>
      <c r="O2025" t="str">
        <f>VLOOKUP(Contrats[[#This Row],[id_emploi]],Emplois[#All],3,0)</f>
        <v>Administratif</v>
      </c>
      <c r="P2025">
        <f>IF(AND(Contrats[[#This Row],[debut]]&lt;=Résultats!D$11,Contrats[[#This Row],[fin_imputee]]&gt;=Résultats!D$11),1,0)</f>
        <v>0</v>
      </c>
    </row>
    <row r="2026" spans="1:16" x14ac:dyDescent="0.35">
      <c r="A2026">
        <v>2024</v>
      </c>
      <c r="B2026" s="1">
        <v>38917</v>
      </c>
      <c r="C2026" s="1">
        <v>39618</v>
      </c>
      <c r="D2026" s="1">
        <f>IF(Contrats[[#This Row],[fin]]="",D$1, Contrats[[#This Row],[fin]])</f>
        <v>39618</v>
      </c>
      <c r="E2026" t="s">
        <v>13</v>
      </c>
      <c r="F2026">
        <v>1362</v>
      </c>
      <c r="G2026">
        <v>100</v>
      </c>
      <c r="H2026" t="s">
        <v>423</v>
      </c>
      <c r="I2026">
        <v>160</v>
      </c>
      <c r="J2026" t="s">
        <v>16</v>
      </c>
      <c r="K2026" t="s">
        <v>15</v>
      </c>
      <c r="L2026">
        <v>0</v>
      </c>
      <c r="M2026">
        <v>1</v>
      </c>
      <c r="N2026">
        <v>1</v>
      </c>
      <c r="O2026" t="str">
        <f>VLOOKUP(Contrats[[#This Row],[id_emploi]],Emplois[#All],3,0)</f>
        <v>Administratif</v>
      </c>
      <c r="P2026">
        <f>IF(AND(Contrats[[#This Row],[debut]]&lt;=Résultats!D$11,Contrats[[#This Row],[fin_imputee]]&gt;=Résultats!D$11),1,0)</f>
        <v>0</v>
      </c>
    </row>
    <row r="2027" spans="1:16" x14ac:dyDescent="0.35">
      <c r="A2027">
        <v>2025</v>
      </c>
      <c r="B2027" s="1">
        <v>37595</v>
      </c>
      <c r="C2027" s="1">
        <v>37807</v>
      </c>
      <c r="D2027" s="1">
        <f>IF(Contrats[[#This Row],[fin]]="",D$1, Contrats[[#This Row],[fin]])</f>
        <v>37807</v>
      </c>
      <c r="E2027" t="s">
        <v>13</v>
      </c>
      <c r="F2027">
        <v>1363</v>
      </c>
      <c r="G2027">
        <v>47</v>
      </c>
      <c r="H2027" t="s">
        <v>423</v>
      </c>
      <c r="I2027">
        <v>97</v>
      </c>
      <c r="J2027" t="s">
        <v>19</v>
      </c>
      <c r="K2027" t="s">
        <v>20</v>
      </c>
      <c r="L2027">
        <v>0</v>
      </c>
      <c r="M2027">
        <v>1</v>
      </c>
      <c r="N2027">
        <v>1</v>
      </c>
      <c r="O2027" t="str">
        <f>VLOOKUP(Contrats[[#This Row],[id_emploi]],Emplois[#All],3,0)</f>
        <v>Soins infirmiers</v>
      </c>
      <c r="P2027">
        <f>IF(AND(Contrats[[#This Row],[debut]]&lt;=Résultats!D$11,Contrats[[#This Row],[fin_imputee]]&gt;=Résultats!D$11),1,0)</f>
        <v>0</v>
      </c>
    </row>
    <row r="2028" spans="1:16" x14ac:dyDescent="0.35">
      <c r="A2028">
        <v>2026</v>
      </c>
      <c r="B2028" s="1">
        <v>37864</v>
      </c>
      <c r="C2028" s="1">
        <v>38230</v>
      </c>
      <c r="D2028" s="1">
        <f>IF(Contrats[[#This Row],[fin]]="",D$1, Contrats[[#This Row],[fin]])</f>
        <v>38230</v>
      </c>
      <c r="E2028" t="s">
        <v>13</v>
      </c>
      <c r="F2028">
        <v>1363</v>
      </c>
      <c r="G2028">
        <v>260</v>
      </c>
      <c r="H2028" t="s">
        <v>423</v>
      </c>
      <c r="I2028">
        <v>364</v>
      </c>
      <c r="J2028" t="s">
        <v>14</v>
      </c>
      <c r="K2028" t="s">
        <v>15</v>
      </c>
      <c r="L2028">
        <v>0</v>
      </c>
      <c r="M2028">
        <v>0</v>
      </c>
      <c r="N2028">
        <v>1</v>
      </c>
      <c r="O2028" t="str">
        <f>VLOOKUP(Contrats[[#This Row],[id_emploi]],Emplois[#All],3,0)</f>
        <v>Soins infirmiers</v>
      </c>
      <c r="P2028">
        <f>IF(AND(Contrats[[#This Row],[debut]]&lt;=Résultats!D$11,Contrats[[#This Row],[fin_imputee]]&gt;=Résultats!D$11),1,0)</f>
        <v>0</v>
      </c>
    </row>
    <row r="2029" spans="1:16" x14ac:dyDescent="0.35">
      <c r="A2029">
        <v>2027</v>
      </c>
      <c r="B2029" s="1">
        <v>38274</v>
      </c>
      <c r="C2029" s="1">
        <v>38731</v>
      </c>
      <c r="D2029" s="1">
        <f>IF(Contrats[[#This Row],[fin]]="",D$1, Contrats[[#This Row],[fin]])</f>
        <v>38731</v>
      </c>
      <c r="E2029" t="s">
        <v>13</v>
      </c>
      <c r="F2029">
        <v>1363</v>
      </c>
      <c r="G2029">
        <v>264</v>
      </c>
      <c r="H2029" t="s">
        <v>424</v>
      </c>
      <c r="I2029">
        <v>372</v>
      </c>
      <c r="J2029" t="s">
        <v>16</v>
      </c>
      <c r="K2029" t="s">
        <v>15</v>
      </c>
      <c r="L2029">
        <v>0</v>
      </c>
      <c r="M2029">
        <v>0</v>
      </c>
      <c r="N2029">
        <v>1</v>
      </c>
      <c r="O2029" t="str">
        <f>VLOOKUP(Contrats[[#This Row],[id_emploi]],Emplois[#All],3,0)</f>
        <v>Administratif</v>
      </c>
      <c r="P2029">
        <f>IF(AND(Contrats[[#This Row],[debut]]&lt;=Résultats!D$11,Contrats[[#This Row],[fin_imputee]]&gt;=Résultats!D$11),1,0)</f>
        <v>0</v>
      </c>
    </row>
    <row r="2030" spans="1:16" x14ac:dyDescent="0.35">
      <c r="A2030">
        <v>2028</v>
      </c>
      <c r="B2030" s="1">
        <v>36830</v>
      </c>
      <c r="C2030" s="1">
        <v>37164</v>
      </c>
      <c r="D2030" s="1">
        <f>IF(Contrats[[#This Row],[fin]]="",D$1, Contrats[[#This Row],[fin]])</f>
        <v>37164</v>
      </c>
      <c r="E2030" t="s">
        <v>13</v>
      </c>
      <c r="F2030">
        <v>1364</v>
      </c>
      <c r="G2030">
        <v>8</v>
      </c>
      <c r="H2030" t="s">
        <v>426</v>
      </c>
      <c r="I2030">
        <v>19</v>
      </c>
      <c r="J2030" t="s">
        <v>16</v>
      </c>
      <c r="K2030" t="s">
        <v>15</v>
      </c>
      <c r="L2030">
        <v>0</v>
      </c>
      <c r="M2030">
        <v>1</v>
      </c>
      <c r="N2030">
        <v>1</v>
      </c>
      <c r="O2030" t="str">
        <f>VLOOKUP(Contrats[[#This Row],[id_emploi]],Emplois[#All],3,0)</f>
        <v>Médical</v>
      </c>
      <c r="P2030">
        <f>IF(AND(Contrats[[#This Row],[debut]]&lt;=Résultats!D$11,Contrats[[#This Row],[fin_imputee]]&gt;=Résultats!D$11),1,0)</f>
        <v>0</v>
      </c>
    </row>
    <row r="2031" spans="1:16" x14ac:dyDescent="0.35">
      <c r="A2031">
        <v>2029</v>
      </c>
      <c r="B2031" s="1">
        <v>37216</v>
      </c>
      <c r="C2031" s="1"/>
      <c r="D2031" s="1">
        <f>IF(Contrats[[#This Row],[fin]]="",D$1, Contrats[[#This Row],[fin]])</f>
        <v>45900</v>
      </c>
      <c r="E2031" t="s">
        <v>13</v>
      </c>
      <c r="F2031">
        <v>1364</v>
      </c>
      <c r="G2031">
        <v>8</v>
      </c>
      <c r="H2031" t="s">
        <v>423</v>
      </c>
      <c r="I2031">
        <v>21</v>
      </c>
      <c r="J2031" t="s">
        <v>18</v>
      </c>
      <c r="K2031" t="s">
        <v>18</v>
      </c>
      <c r="L2031">
        <v>1</v>
      </c>
      <c r="M2031">
        <v>0</v>
      </c>
      <c r="N2031">
        <v>1</v>
      </c>
      <c r="O2031" t="str">
        <f>VLOOKUP(Contrats[[#This Row],[id_emploi]],Emplois[#All],3,0)</f>
        <v>Médical</v>
      </c>
      <c r="P2031">
        <f>IF(AND(Contrats[[#This Row],[debut]]&lt;=Résultats!D$11,Contrats[[#This Row],[fin_imputee]]&gt;=Résultats!D$11),1,0)</f>
        <v>1</v>
      </c>
    </row>
    <row r="2032" spans="1:16" x14ac:dyDescent="0.35">
      <c r="A2032">
        <v>2030</v>
      </c>
      <c r="B2032" s="1">
        <v>42223</v>
      </c>
      <c r="C2032" s="1">
        <v>42742</v>
      </c>
      <c r="D2032" s="1">
        <f>IF(Contrats[[#This Row],[fin]]="",D$1, Contrats[[#This Row],[fin]])</f>
        <v>42742</v>
      </c>
      <c r="E2032" t="s">
        <v>13</v>
      </c>
      <c r="F2032">
        <v>1365</v>
      </c>
      <c r="G2032">
        <v>121</v>
      </c>
      <c r="H2032" t="s">
        <v>424</v>
      </c>
      <c r="I2032">
        <v>181</v>
      </c>
      <c r="J2032" t="s">
        <v>16</v>
      </c>
      <c r="K2032" t="s">
        <v>15</v>
      </c>
      <c r="L2032">
        <v>1</v>
      </c>
      <c r="M2032">
        <v>0</v>
      </c>
      <c r="N2032">
        <v>1</v>
      </c>
      <c r="O2032" t="str">
        <f>VLOOKUP(Contrats[[#This Row],[id_emploi]],Emplois[#All],3,0)</f>
        <v>Recherche</v>
      </c>
      <c r="P2032">
        <f>IF(AND(Contrats[[#This Row],[debut]]&lt;=Résultats!D$11,Contrats[[#This Row],[fin_imputee]]&gt;=Résultats!D$11),1,0)</f>
        <v>0</v>
      </c>
    </row>
    <row r="2033" spans="1:16" x14ac:dyDescent="0.35">
      <c r="A2033">
        <v>2031</v>
      </c>
      <c r="B2033" s="1">
        <v>40518</v>
      </c>
      <c r="C2033" s="1">
        <v>40580</v>
      </c>
      <c r="D2033" s="1">
        <f>IF(Contrats[[#This Row],[fin]]="",D$1, Contrats[[#This Row],[fin]])</f>
        <v>40580</v>
      </c>
      <c r="E2033" t="s">
        <v>17</v>
      </c>
      <c r="F2033">
        <v>1366</v>
      </c>
      <c r="G2033">
        <v>286</v>
      </c>
      <c r="H2033" t="s">
        <v>424</v>
      </c>
      <c r="I2033">
        <v>402</v>
      </c>
      <c r="J2033" t="s">
        <v>16</v>
      </c>
      <c r="K2033" t="s">
        <v>15</v>
      </c>
      <c r="L2033">
        <v>1</v>
      </c>
      <c r="M2033">
        <v>1</v>
      </c>
      <c r="N2033">
        <v>1</v>
      </c>
      <c r="O2033" t="str">
        <f>VLOOKUP(Contrats[[#This Row],[id_emploi]],Emplois[#All],3,0)</f>
        <v>Administratif/médical</v>
      </c>
      <c r="P2033">
        <f>IF(AND(Contrats[[#This Row],[debut]]&lt;=Résultats!D$11,Contrats[[#This Row],[fin_imputee]]&gt;=Résultats!D$11),1,0)</f>
        <v>0</v>
      </c>
    </row>
    <row r="2034" spans="1:16" x14ac:dyDescent="0.35">
      <c r="A2034">
        <v>2032</v>
      </c>
      <c r="B2034" s="1">
        <v>39996</v>
      </c>
      <c r="C2034" s="1">
        <v>40484</v>
      </c>
      <c r="D2034" s="1">
        <f>IF(Contrats[[#This Row],[fin]]="",D$1, Contrats[[#This Row],[fin]])</f>
        <v>40484</v>
      </c>
      <c r="E2034" t="s">
        <v>13</v>
      </c>
      <c r="F2034">
        <v>1367</v>
      </c>
      <c r="G2034">
        <v>38</v>
      </c>
      <c r="H2034" t="s">
        <v>424</v>
      </c>
      <c r="I2034">
        <v>81</v>
      </c>
      <c r="J2034" t="s">
        <v>16</v>
      </c>
      <c r="K2034" t="s">
        <v>15</v>
      </c>
      <c r="L2034">
        <v>0</v>
      </c>
      <c r="M2034">
        <v>0</v>
      </c>
      <c r="N2034">
        <v>1</v>
      </c>
      <c r="O2034" t="str">
        <f>VLOOKUP(Contrats[[#This Row],[id_emploi]],Emplois[#All],3,0)</f>
        <v>Médical</v>
      </c>
      <c r="P2034">
        <f>IF(AND(Contrats[[#This Row],[debut]]&lt;=Résultats!D$11,Contrats[[#This Row],[fin_imputee]]&gt;=Résultats!D$11),1,0)</f>
        <v>0</v>
      </c>
    </row>
    <row r="2035" spans="1:16" x14ac:dyDescent="0.35">
      <c r="A2035">
        <v>2033</v>
      </c>
      <c r="B2035" s="1">
        <v>40543</v>
      </c>
      <c r="C2035" s="1">
        <v>40877</v>
      </c>
      <c r="D2035" s="1">
        <f>IF(Contrats[[#This Row],[fin]]="",D$1, Contrats[[#This Row],[fin]])</f>
        <v>40877</v>
      </c>
      <c r="E2035" t="s">
        <v>13</v>
      </c>
      <c r="F2035">
        <v>1367</v>
      </c>
      <c r="G2035">
        <v>36</v>
      </c>
      <c r="H2035" t="s">
        <v>424</v>
      </c>
      <c r="I2035">
        <v>77</v>
      </c>
      <c r="J2035" t="s">
        <v>16</v>
      </c>
      <c r="K2035" t="s">
        <v>15</v>
      </c>
      <c r="L2035">
        <v>0</v>
      </c>
      <c r="M2035">
        <v>0</v>
      </c>
      <c r="N2035">
        <v>1</v>
      </c>
      <c r="O2035" t="str">
        <f>VLOOKUP(Contrats[[#This Row],[id_emploi]],Emplois[#All],3,0)</f>
        <v>Médical</v>
      </c>
      <c r="P2035">
        <f>IF(AND(Contrats[[#This Row],[debut]]&lt;=Résultats!D$11,Contrats[[#This Row],[fin_imputee]]&gt;=Résultats!D$11),1,0)</f>
        <v>0</v>
      </c>
    </row>
    <row r="2036" spans="1:16" x14ac:dyDescent="0.35">
      <c r="A2036">
        <v>2034</v>
      </c>
      <c r="B2036" s="1">
        <v>40931</v>
      </c>
      <c r="C2036" s="1"/>
      <c r="D2036" s="1">
        <f>IF(Contrats[[#This Row],[fin]]="",D$1, Contrats[[#This Row],[fin]])</f>
        <v>45900</v>
      </c>
      <c r="E2036" t="s">
        <v>13</v>
      </c>
      <c r="F2036">
        <v>1367</v>
      </c>
      <c r="G2036">
        <v>36</v>
      </c>
      <c r="H2036" t="s">
        <v>425</v>
      </c>
      <c r="I2036">
        <v>77</v>
      </c>
      <c r="J2036" t="s">
        <v>16</v>
      </c>
      <c r="K2036" t="s">
        <v>15</v>
      </c>
      <c r="L2036">
        <v>0</v>
      </c>
      <c r="M2036">
        <v>1</v>
      </c>
      <c r="N2036">
        <v>1</v>
      </c>
      <c r="O2036" t="str">
        <f>VLOOKUP(Contrats[[#This Row],[id_emploi]],Emplois[#All],3,0)</f>
        <v>Médical</v>
      </c>
      <c r="P2036">
        <f>IF(AND(Contrats[[#This Row],[debut]]&lt;=Résultats!D$11,Contrats[[#This Row],[fin_imputee]]&gt;=Résultats!D$11),1,0)</f>
        <v>1</v>
      </c>
    </row>
    <row r="2037" spans="1:16" x14ac:dyDescent="0.35">
      <c r="A2037">
        <v>2035</v>
      </c>
      <c r="B2037" s="1">
        <v>40375</v>
      </c>
      <c r="C2037" s="1">
        <v>40771</v>
      </c>
      <c r="D2037" s="1">
        <f>IF(Contrats[[#This Row],[fin]]="",D$1, Contrats[[#This Row],[fin]])</f>
        <v>40771</v>
      </c>
      <c r="E2037" t="s">
        <v>13</v>
      </c>
      <c r="F2037">
        <v>1368</v>
      </c>
      <c r="G2037">
        <v>238</v>
      </c>
      <c r="H2037" t="s">
        <v>424</v>
      </c>
      <c r="I2037">
        <v>336</v>
      </c>
      <c r="J2037" t="s">
        <v>16</v>
      </c>
      <c r="K2037" t="s">
        <v>15</v>
      </c>
      <c r="L2037">
        <v>0</v>
      </c>
      <c r="M2037">
        <v>1</v>
      </c>
      <c r="N2037">
        <v>1</v>
      </c>
      <c r="O2037" t="str">
        <f>VLOOKUP(Contrats[[#This Row],[id_emploi]],Emplois[#All],3,0)</f>
        <v>Soins infirmiers</v>
      </c>
      <c r="P2037">
        <f>IF(AND(Contrats[[#This Row],[debut]]&lt;=Résultats!D$11,Contrats[[#This Row],[fin_imputee]]&gt;=Résultats!D$11),1,0)</f>
        <v>0</v>
      </c>
    </row>
    <row r="2038" spans="1:16" x14ac:dyDescent="0.35">
      <c r="A2038">
        <v>2036</v>
      </c>
      <c r="B2038" s="1">
        <v>37133</v>
      </c>
      <c r="C2038" s="1">
        <v>37559</v>
      </c>
      <c r="D2038" s="1">
        <f>IF(Contrats[[#This Row],[fin]]="",D$1, Contrats[[#This Row],[fin]])</f>
        <v>37559</v>
      </c>
      <c r="E2038" t="s">
        <v>13</v>
      </c>
      <c r="F2038">
        <v>1369</v>
      </c>
      <c r="G2038">
        <v>25</v>
      </c>
      <c r="H2038" t="s">
        <v>424</v>
      </c>
      <c r="I2038">
        <v>56</v>
      </c>
      <c r="J2038" t="s">
        <v>16</v>
      </c>
      <c r="K2038" t="s">
        <v>15</v>
      </c>
      <c r="L2038">
        <v>0</v>
      </c>
      <c r="M2038">
        <v>0</v>
      </c>
      <c r="N2038">
        <v>1</v>
      </c>
      <c r="O2038" t="str">
        <f>VLOOKUP(Contrats[[#This Row],[id_emploi]],Emplois[#All],3,0)</f>
        <v>Médical</v>
      </c>
      <c r="P2038">
        <f>IF(AND(Contrats[[#This Row],[debut]]&lt;=Résultats!D$11,Contrats[[#This Row],[fin_imputee]]&gt;=Résultats!D$11),1,0)</f>
        <v>0</v>
      </c>
    </row>
    <row r="2039" spans="1:16" x14ac:dyDescent="0.35">
      <c r="A2039">
        <v>2037</v>
      </c>
      <c r="B2039" s="1">
        <v>37608</v>
      </c>
      <c r="C2039" s="1">
        <v>38095</v>
      </c>
      <c r="D2039" s="1">
        <f>IF(Contrats[[#This Row],[fin]]="",D$1, Contrats[[#This Row],[fin]])</f>
        <v>38095</v>
      </c>
      <c r="E2039" t="s">
        <v>13</v>
      </c>
      <c r="F2039">
        <v>1369</v>
      </c>
      <c r="G2039">
        <v>25</v>
      </c>
      <c r="H2039" t="s">
        <v>424</v>
      </c>
      <c r="I2039">
        <v>56</v>
      </c>
      <c r="J2039" t="s">
        <v>16</v>
      </c>
      <c r="K2039" t="s">
        <v>15</v>
      </c>
      <c r="L2039">
        <v>0</v>
      </c>
      <c r="M2039">
        <v>1</v>
      </c>
      <c r="N2039">
        <v>1</v>
      </c>
      <c r="O2039" t="str">
        <f>VLOOKUP(Contrats[[#This Row],[id_emploi]],Emplois[#All],3,0)</f>
        <v>Médical</v>
      </c>
      <c r="P2039">
        <f>IF(AND(Contrats[[#This Row],[debut]]&lt;=Résultats!D$11,Contrats[[#This Row],[fin_imputee]]&gt;=Résultats!D$11),1,0)</f>
        <v>0</v>
      </c>
    </row>
    <row r="2040" spans="1:16" x14ac:dyDescent="0.35">
      <c r="A2040">
        <v>2038</v>
      </c>
      <c r="B2040" s="1">
        <v>37244</v>
      </c>
      <c r="C2040" s="1"/>
      <c r="D2040" s="1">
        <f>IF(Contrats[[#This Row],[fin]]="",D$1, Contrats[[#This Row],[fin]])</f>
        <v>45900</v>
      </c>
      <c r="E2040" t="s">
        <v>13</v>
      </c>
      <c r="F2040">
        <v>1370</v>
      </c>
      <c r="G2040">
        <v>105</v>
      </c>
      <c r="H2040" t="s">
        <v>423</v>
      </c>
      <c r="I2040">
        <v>165</v>
      </c>
      <c r="J2040" t="s">
        <v>16</v>
      </c>
      <c r="K2040" t="s">
        <v>15</v>
      </c>
      <c r="L2040">
        <v>0</v>
      </c>
      <c r="M2040">
        <v>0</v>
      </c>
      <c r="N2040">
        <v>0</v>
      </c>
      <c r="O2040" t="str">
        <f>VLOOKUP(Contrats[[#This Row],[id_emploi]],Emplois[#All],3,0)</f>
        <v>Administratif</v>
      </c>
      <c r="P2040">
        <f>IF(AND(Contrats[[#This Row],[debut]]&lt;=Résultats!D$11,Contrats[[#This Row],[fin_imputee]]&gt;=Résultats!D$11),1,0)</f>
        <v>1</v>
      </c>
    </row>
    <row r="2041" spans="1:16" x14ac:dyDescent="0.35">
      <c r="A2041">
        <v>2039</v>
      </c>
      <c r="B2041" s="1">
        <v>37209</v>
      </c>
      <c r="C2041" s="1"/>
      <c r="D2041" s="1">
        <f>IF(Contrats[[#This Row],[fin]]="",D$1, Contrats[[#This Row],[fin]])</f>
        <v>45900</v>
      </c>
      <c r="E2041" t="s">
        <v>13</v>
      </c>
      <c r="F2041">
        <v>1371</v>
      </c>
      <c r="G2041">
        <v>154</v>
      </c>
      <c r="H2041" t="s">
        <v>424</v>
      </c>
      <c r="I2041">
        <v>216</v>
      </c>
      <c r="J2041" t="s">
        <v>19</v>
      </c>
      <c r="K2041" t="s">
        <v>20</v>
      </c>
      <c r="L2041">
        <v>0</v>
      </c>
      <c r="M2041">
        <v>1</v>
      </c>
      <c r="N2041">
        <v>1</v>
      </c>
      <c r="O2041" t="str">
        <f>VLOOKUP(Contrats[[#This Row],[id_emploi]],Emplois[#All],3,0)</f>
        <v>Biomédical</v>
      </c>
      <c r="P2041">
        <f>IF(AND(Contrats[[#This Row],[debut]]&lt;=Résultats!D$11,Contrats[[#This Row],[fin_imputee]]&gt;=Résultats!D$11),1,0)</f>
        <v>1</v>
      </c>
    </row>
    <row r="2042" spans="1:16" x14ac:dyDescent="0.35">
      <c r="A2042">
        <v>2040</v>
      </c>
      <c r="B2042" s="1">
        <v>36538</v>
      </c>
      <c r="C2042" s="1">
        <v>37024</v>
      </c>
      <c r="D2042" s="1">
        <f>IF(Contrats[[#This Row],[fin]]="",D$1, Contrats[[#This Row],[fin]])</f>
        <v>37024</v>
      </c>
      <c r="E2042" t="s">
        <v>13</v>
      </c>
      <c r="F2042">
        <v>1372</v>
      </c>
      <c r="G2042">
        <v>74</v>
      </c>
      <c r="H2042" t="s">
        <v>424</v>
      </c>
      <c r="I2042">
        <v>131</v>
      </c>
      <c r="J2042" t="s">
        <v>16</v>
      </c>
      <c r="K2042" t="s">
        <v>15</v>
      </c>
      <c r="L2042">
        <v>0</v>
      </c>
      <c r="M2042">
        <v>0</v>
      </c>
      <c r="N2042">
        <v>1</v>
      </c>
      <c r="O2042" t="str">
        <f>VLOOKUP(Contrats[[#This Row],[id_emploi]],Emplois[#All],3,0)</f>
        <v>Pharmacie</v>
      </c>
      <c r="P2042">
        <f>IF(AND(Contrats[[#This Row],[debut]]&lt;=Résultats!D$11,Contrats[[#This Row],[fin_imputee]]&gt;=Résultats!D$11),1,0)</f>
        <v>0</v>
      </c>
    </row>
    <row r="2043" spans="1:16" x14ac:dyDescent="0.35">
      <c r="A2043">
        <v>2041</v>
      </c>
      <c r="B2043" s="1">
        <v>37423</v>
      </c>
      <c r="C2043" s="1">
        <v>37910</v>
      </c>
      <c r="D2043" s="1">
        <f>IF(Contrats[[#This Row],[fin]]="",D$1, Contrats[[#This Row],[fin]])</f>
        <v>37910</v>
      </c>
      <c r="E2043" t="s">
        <v>17</v>
      </c>
      <c r="F2043">
        <v>1373</v>
      </c>
      <c r="G2043">
        <v>270</v>
      </c>
      <c r="H2043" t="s">
        <v>427</v>
      </c>
      <c r="I2043">
        <v>379</v>
      </c>
      <c r="J2043" t="s">
        <v>16</v>
      </c>
      <c r="K2043" t="s">
        <v>15</v>
      </c>
      <c r="L2043">
        <v>0</v>
      </c>
      <c r="M2043">
        <v>0</v>
      </c>
      <c r="N2043">
        <v>1</v>
      </c>
      <c r="O2043" t="str">
        <f>VLOOKUP(Contrats[[#This Row],[id_emploi]],Emplois[#All],3,0)</f>
        <v>Logistique</v>
      </c>
      <c r="P2043">
        <f>IF(AND(Contrats[[#This Row],[debut]]&lt;=Résultats!D$11,Contrats[[#This Row],[fin_imputee]]&gt;=Résultats!D$11),1,0)</f>
        <v>0</v>
      </c>
    </row>
    <row r="2044" spans="1:16" x14ac:dyDescent="0.35">
      <c r="A2044">
        <v>2042</v>
      </c>
      <c r="B2044" s="1">
        <v>42993</v>
      </c>
      <c r="C2044" s="1">
        <v>43174</v>
      </c>
      <c r="D2044" s="1">
        <f>IF(Contrats[[#This Row],[fin]]="",D$1, Contrats[[#This Row],[fin]])</f>
        <v>43174</v>
      </c>
      <c r="E2044" t="s">
        <v>13</v>
      </c>
      <c r="F2044">
        <v>1374</v>
      </c>
      <c r="G2044">
        <v>216</v>
      </c>
      <c r="H2044" t="s">
        <v>424</v>
      </c>
      <c r="I2044">
        <v>309</v>
      </c>
      <c r="J2044" t="s">
        <v>19</v>
      </c>
      <c r="K2044" t="s">
        <v>20</v>
      </c>
      <c r="L2044">
        <v>0</v>
      </c>
      <c r="M2044">
        <v>0</v>
      </c>
      <c r="N2044">
        <v>1</v>
      </c>
      <c r="O2044" t="str">
        <f>VLOOKUP(Contrats[[#This Row],[id_emploi]],Emplois[#All],3,0)</f>
        <v>Administratif</v>
      </c>
      <c r="P2044">
        <f>IF(AND(Contrats[[#This Row],[debut]]&lt;=Résultats!D$11,Contrats[[#This Row],[fin_imputee]]&gt;=Résultats!D$11),1,0)</f>
        <v>0</v>
      </c>
    </row>
    <row r="2045" spans="1:16" x14ac:dyDescent="0.35">
      <c r="A2045">
        <v>2043</v>
      </c>
      <c r="B2045" s="1">
        <v>43233</v>
      </c>
      <c r="C2045" s="1"/>
      <c r="D2045" s="1">
        <f>IF(Contrats[[#This Row],[fin]]="",D$1, Contrats[[#This Row],[fin]])</f>
        <v>45900</v>
      </c>
      <c r="E2045" t="s">
        <v>13</v>
      </c>
      <c r="F2045">
        <v>1374</v>
      </c>
      <c r="G2045">
        <v>216</v>
      </c>
      <c r="H2045" t="s">
        <v>423</v>
      </c>
      <c r="I2045">
        <v>309</v>
      </c>
      <c r="J2045" t="s">
        <v>19</v>
      </c>
      <c r="K2045" t="s">
        <v>20</v>
      </c>
      <c r="L2045">
        <v>0</v>
      </c>
      <c r="M2045">
        <v>0</v>
      </c>
      <c r="N2045">
        <v>1</v>
      </c>
      <c r="O2045" t="str">
        <f>VLOOKUP(Contrats[[#This Row],[id_emploi]],Emplois[#All],3,0)</f>
        <v>Administratif</v>
      </c>
      <c r="P2045">
        <f>IF(AND(Contrats[[#This Row],[debut]]&lt;=Résultats!D$11,Contrats[[#This Row],[fin_imputee]]&gt;=Résultats!D$11),1,0)</f>
        <v>1</v>
      </c>
    </row>
    <row r="2046" spans="1:16" x14ac:dyDescent="0.35">
      <c r="A2046">
        <v>2044</v>
      </c>
      <c r="B2046" s="1">
        <v>39614</v>
      </c>
      <c r="C2046" s="1">
        <v>39859</v>
      </c>
      <c r="D2046" s="1">
        <f>IF(Contrats[[#This Row],[fin]]="",D$1, Contrats[[#This Row],[fin]])</f>
        <v>39859</v>
      </c>
      <c r="E2046" t="s">
        <v>13</v>
      </c>
      <c r="F2046">
        <v>1375</v>
      </c>
      <c r="G2046">
        <v>199</v>
      </c>
      <c r="H2046" t="s">
        <v>424</v>
      </c>
      <c r="I2046">
        <v>282</v>
      </c>
      <c r="J2046" t="s">
        <v>16</v>
      </c>
      <c r="K2046" t="s">
        <v>15</v>
      </c>
      <c r="L2046">
        <v>0</v>
      </c>
      <c r="M2046">
        <v>1</v>
      </c>
      <c r="N2046">
        <v>1</v>
      </c>
      <c r="O2046" t="str">
        <f>VLOOKUP(Contrats[[#This Row],[id_emploi]],Emplois[#All],3,0)</f>
        <v>Médical</v>
      </c>
      <c r="P2046">
        <f>IF(AND(Contrats[[#This Row],[debut]]&lt;=Résultats!D$11,Contrats[[#This Row],[fin_imputee]]&gt;=Résultats!D$11),1,0)</f>
        <v>0</v>
      </c>
    </row>
    <row r="2047" spans="1:16" x14ac:dyDescent="0.35">
      <c r="A2047">
        <v>2045</v>
      </c>
      <c r="B2047" s="1">
        <v>37117</v>
      </c>
      <c r="C2047" s="1">
        <v>37543</v>
      </c>
      <c r="D2047" s="1">
        <f>IF(Contrats[[#This Row],[fin]]="",D$1, Contrats[[#This Row],[fin]])</f>
        <v>37543</v>
      </c>
      <c r="E2047" t="s">
        <v>13</v>
      </c>
      <c r="F2047">
        <v>1376</v>
      </c>
      <c r="G2047">
        <v>46</v>
      </c>
      <c r="H2047" t="s">
        <v>423</v>
      </c>
      <c r="I2047">
        <v>96</v>
      </c>
      <c r="J2047" t="s">
        <v>14</v>
      </c>
      <c r="K2047" t="s">
        <v>15</v>
      </c>
      <c r="L2047">
        <v>0</v>
      </c>
      <c r="M2047">
        <v>0</v>
      </c>
      <c r="N2047">
        <v>1</v>
      </c>
      <c r="O2047" t="str">
        <f>VLOOKUP(Contrats[[#This Row],[id_emploi]],Emplois[#All],3,0)</f>
        <v>Pédiatrie/néonat</v>
      </c>
      <c r="P2047">
        <f>IF(AND(Contrats[[#This Row],[debut]]&lt;=Résultats!D$11,Contrats[[#This Row],[fin_imputee]]&gt;=Résultats!D$11),1,0)</f>
        <v>0</v>
      </c>
    </row>
    <row r="2048" spans="1:16" x14ac:dyDescent="0.35">
      <c r="A2048">
        <v>2046</v>
      </c>
      <c r="B2048" s="1">
        <v>37599</v>
      </c>
      <c r="C2048" s="1">
        <v>37964</v>
      </c>
      <c r="D2048" s="1">
        <f>IF(Contrats[[#This Row],[fin]]="",D$1, Contrats[[#This Row],[fin]])</f>
        <v>37964</v>
      </c>
      <c r="E2048" t="s">
        <v>17</v>
      </c>
      <c r="F2048">
        <v>1376</v>
      </c>
      <c r="G2048">
        <v>46</v>
      </c>
      <c r="H2048" t="s">
        <v>424</v>
      </c>
      <c r="I2048">
        <v>96</v>
      </c>
      <c r="J2048" t="s">
        <v>14</v>
      </c>
      <c r="K2048" t="s">
        <v>15</v>
      </c>
      <c r="L2048">
        <v>0</v>
      </c>
      <c r="M2048">
        <v>1</v>
      </c>
      <c r="N2048">
        <v>1</v>
      </c>
      <c r="O2048" t="str">
        <f>VLOOKUP(Contrats[[#This Row],[id_emploi]],Emplois[#All],3,0)</f>
        <v>Pédiatrie/néonat</v>
      </c>
      <c r="P2048">
        <f>IF(AND(Contrats[[#This Row],[debut]]&lt;=Résultats!D$11,Contrats[[#This Row],[fin_imputee]]&gt;=Résultats!D$11),1,0)</f>
        <v>0</v>
      </c>
    </row>
    <row r="2049" spans="1:16" x14ac:dyDescent="0.35">
      <c r="A2049">
        <v>2047</v>
      </c>
      <c r="B2049" s="1">
        <v>39639</v>
      </c>
      <c r="C2049" s="1">
        <v>40278</v>
      </c>
      <c r="D2049" s="1">
        <f>IF(Contrats[[#This Row],[fin]]="",D$1, Contrats[[#This Row],[fin]])</f>
        <v>40278</v>
      </c>
      <c r="E2049" t="s">
        <v>13</v>
      </c>
      <c r="F2049">
        <v>1377</v>
      </c>
      <c r="G2049">
        <v>220</v>
      </c>
      <c r="H2049" t="s">
        <v>423</v>
      </c>
      <c r="I2049">
        <v>315</v>
      </c>
      <c r="J2049" t="s">
        <v>16</v>
      </c>
      <c r="K2049" t="s">
        <v>15</v>
      </c>
      <c r="L2049">
        <v>0</v>
      </c>
      <c r="M2049">
        <v>0</v>
      </c>
      <c r="N2049">
        <v>1</v>
      </c>
      <c r="O2049" t="str">
        <f>VLOOKUP(Contrats[[#This Row],[id_emploi]],Emplois[#All],3,0)</f>
        <v>Soins infirmiers</v>
      </c>
      <c r="P2049">
        <f>IF(AND(Contrats[[#This Row],[debut]]&lt;=Résultats!D$11,Contrats[[#This Row],[fin_imputee]]&gt;=Résultats!D$11),1,0)</f>
        <v>0</v>
      </c>
    </row>
    <row r="2050" spans="1:16" x14ac:dyDescent="0.35">
      <c r="A2050">
        <v>2048</v>
      </c>
      <c r="B2050" s="1">
        <v>37050</v>
      </c>
      <c r="C2050" s="1">
        <v>37598</v>
      </c>
      <c r="D2050" s="1">
        <f>IF(Contrats[[#This Row],[fin]]="",D$1, Contrats[[#This Row],[fin]])</f>
        <v>37598</v>
      </c>
      <c r="E2050" t="s">
        <v>13</v>
      </c>
      <c r="F2050">
        <v>1378</v>
      </c>
      <c r="G2050">
        <v>285</v>
      </c>
      <c r="H2050" t="s">
        <v>424</v>
      </c>
      <c r="I2050">
        <v>401</v>
      </c>
      <c r="J2050" t="s">
        <v>14</v>
      </c>
      <c r="K2050" t="s">
        <v>15</v>
      </c>
      <c r="L2050">
        <v>0</v>
      </c>
      <c r="M2050">
        <v>1</v>
      </c>
      <c r="N2050">
        <v>1</v>
      </c>
      <c r="O2050" t="str">
        <f>VLOOKUP(Contrats[[#This Row],[id_emploi]],Emplois[#All],3,0)</f>
        <v>Soins infirmiers</v>
      </c>
      <c r="P2050">
        <f>IF(AND(Contrats[[#This Row],[debut]]&lt;=Résultats!D$11,Contrats[[#This Row],[fin_imputee]]&gt;=Résultats!D$11),1,0)</f>
        <v>0</v>
      </c>
    </row>
    <row r="2051" spans="1:16" x14ac:dyDescent="0.35">
      <c r="A2051">
        <v>2049</v>
      </c>
      <c r="B2051" s="1">
        <v>37416</v>
      </c>
      <c r="C2051" s="1">
        <v>37689</v>
      </c>
      <c r="D2051" s="1">
        <f>IF(Contrats[[#This Row],[fin]]="",D$1, Contrats[[#This Row],[fin]])</f>
        <v>37689</v>
      </c>
      <c r="E2051" t="s">
        <v>13</v>
      </c>
      <c r="F2051">
        <v>1379</v>
      </c>
      <c r="G2051">
        <v>57</v>
      </c>
      <c r="H2051" t="s">
        <v>424</v>
      </c>
      <c r="I2051">
        <v>107</v>
      </c>
      <c r="J2051" t="s">
        <v>16</v>
      </c>
      <c r="K2051" t="s">
        <v>15</v>
      </c>
      <c r="L2051">
        <v>0</v>
      </c>
      <c r="M2051">
        <v>1</v>
      </c>
      <c r="N2051">
        <v>1</v>
      </c>
      <c r="O2051" t="str">
        <f>VLOOKUP(Contrats[[#This Row],[id_emploi]],Emplois[#All],3,0)</f>
        <v>Rééducation</v>
      </c>
      <c r="P2051">
        <f>IF(AND(Contrats[[#This Row],[debut]]&lt;=Résultats!D$11,Contrats[[#This Row],[fin_imputee]]&gt;=Résultats!D$11),1,0)</f>
        <v>0</v>
      </c>
    </row>
    <row r="2052" spans="1:16" x14ac:dyDescent="0.35">
      <c r="A2052">
        <v>2050</v>
      </c>
      <c r="B2052" s="1">
        <v>37701</v>
      </c>
      <c r="C2052" s="1">
        <v>38007</v>
      </c>
      <c r="D2052" s="1">
        <f>IF(Contrats[[#This Row],[fin]]="",D$1, Contrats[[#This Row],[fin]])</f>
        <v>38007</v>
      </c>
      <c r="E2052" t="s">
        <v>13</v>
      </c>
      <c r="F2052">
        <v>1379</v>
      </c>
      <c r="G2052">
        <v>57</v>
      </c>
      <c r="H2052" t="s">
        <v>426</v>
      </c>
      <c r="I2052">
        <v>107</v>
      </c>
      <c r="J2052" t="s">
        <v>16</v>
      </c>
      <c r="K2052" t="s">
        <v>15</v>
      </c>
      <c r="L2052">
        <v>1</v>
      </c>
      <c r="M2052">
        <v>1</v>
      </c>
      <c r="N2052">
        <v>1</v>
      </c>
      <c r="O2052" t="str">
        <f>VLOOKUP(Contrats[[#This Row],[id_emploi]],Emplois[#All],3,0)</f>
        <v>Rééducation</v>
      </c>
      <c r="P2052">
        <f>IF(AND(Contrats[[#This Row],[debut]]&lt;=Résultats!D$11,Contrats[[#This Row],[fin_imputee]]&gt;=Résultats!D$11),1,0)</f>
        <v>0</v>
      </c>
    </row>
    <row r="2053" spans="1:16" x14ac:dyDescent="0.35">
      <c r="A2053">
        <v>2051</v>
      </c>
      <c r="B2053" s="1">
        <v>36786</v>
      </c>
      <c r="C2053" s="1">
        <v>37212</v>
      </c>
      <c r="D2053" s="1">
        <f>IF(Contrats[[#This Row],[fin]]="",D$1, Contrats[[#This Row],[fin]])</f>
        <v>37212</v>
      </c>
      <c r="E2053" t="s">
        <v>13</v>
      </c>
      <c r="F2053">
        <v>1380</v>
      </c>
      <c r="G2053">
        <v>238</v>
      </c>
      <c r="H2053" t="s">
        <v>424</v>
      </c>
      <c r="I2053">
        <v>338</v>
      </c>
      <c r="J2053" t="s">
        <v>18</v>
      </c>
      <c r="K2053" t="s">
        <v>18</v>
      </c>
      <c r="L2053">
        <v>0</v>
      </c>
      <c r="M2053">
        <v>0</v>
      </c>
      <c r="N2053">
        <v>1</v>
      </c>
      <c r="O2053" t="str">
        <f>VLOOKUP(Contrats[[#This Row],[id_emploi]],Emplois[#All],3,0)</f>
        <v>Soins infirmiers</v>
      </c>
      <c r="P2053">
        <f>IF(AND(Contrats[[#This Row],[debut]]&lt;=Résultats!D$11,Contrats[[#This Row],[fin_imputee]]&gt;=Résultats!D$11),1,0)</f>
        <v>0</v>
      </c>
    </row>
    <row r="2054" spans="1:16" x14ac:dyDescent="0.35">
      <c r="A2054">
        <v>2052</v>
      </c>
      <c r="B2054" s="1">
        <v>37417</v>
      </c>
      <c r="C2054" s="1">
        <v>37690</v>
      </c>
      <c r="D2054" s="1">
        <f>IF(Contrats[[#This Row],[fin]]="",D$1, Contrats[[#This Row],[fin]])</f>
        <v>37690</v>
      </c>
      <c r="E2054" t="s">
        <v>13</v>
      </c>
      <c r="F2054">
        <v>1381</v>
      </c>
      <c r="G2054">
        <v>260</v>
      </c>
      <c r="H2054" t="s">
        <v>424</v>
      </c>
      <c r="I2054">
        <v>364</v>
      </c>
      <c r="J2054" t="s">
        <v>14</v>
      </c>
      <c r="K2054" t="s">
        <v>15</v>
      </c>
      <c r="L2054">
        <v>0</v>
      </c>
      <c r="M2054">
        <v>1</v>
      </c>
      <c r="N2054">
        <v>1</v>
      </c>
      <c r="O2054" t="str">
        <f>VLOOKUP(Contrats[[#This Row],[id_emploi]],Emplois[#All],3,0)</f>
        <v>Soins infirmiers</v>
      </c>
      <c r="P2054">
        <f>IF(AND(Contrats[[#This Row],[debut]]&lt;=Résultats!D$11,Contrats[[#This Row],[fin_imputee]]&gt;=Résultats!D$11),1,0)</f>
        <v>0</v>
      </c>
    </row>
    <row r="2055" spans="1:16" x14ac:dyDescent="0.35">
      <c r="A2055">
        <v>2053</v>
      </c>
      <c r="B2055" s="1">
        <v>37738</v>
      </c>
      <c r="C2055" s="1">
        <v>37982</v>
      </c>
      <c r="D2055" s="1">
        <f>IF(Contrats[[#This Row],[fin]]="",D$1, Contrats[[#This Row],[fin]])</f>
        <v>37982</v>
      </c>
      <c r="E2055" t="s">
        <v>13</v>
      </c>
      <c r="F2055">
        <v>1381</v>
      </c>
      <c r="G2055">
        <v>261</v>
      </c>
      <c r="H2055" t="s">
        <v>426</v>
      </c>
      <c r="I2055">
        <v>365</v>
      </c>
      <c r="J2055" t="s">
        <v>14</v>
      </c>
      <c r="K2055" t="s">
        <v>15</v>
      </c>
      <c r="L2055">
        <v>0</v>
      </c>
      <c r="M2055">
        <v>0</v>
      </c>
      <c r="N2055">
        <v>1</v>
      </c>
      <c r="O2055" t="str">
        <f>VLOOKUP(Contrats[[#This Row],[id_emploi]],Emplois[#All],3,0)</f>
        <v>Soins infirmiers</v>
      </c>
      <c r="P2055">
        <f>IF(AND(Contrats[[#This Row],[debut]]&lt;=Résultats!D$11,Contrats[[#This Row],[fin_imputee]]&gt;=Résultats!D$11),1,0)</f>
        <v>0</v>
      </c>
    </row>
    <row r="2056" spans="1:16" x14ac:dyDescent="0.35">
      <c r="A2056">
        <v>2054</v>
      </c>
      <c r="B2056" s="1">
        <v>36626</v>
      </c>
      <c r="C2056" s="1">
        <v>36717</v>
      </c>
      <c r="D2056" s="1">
        <f>IF(Contrats[[#This Row],[fin]]="",D$1, Contrats[[#This Row],[fin]])</f>
        <v>36717</v>
      </c>
      <c r="E2056" t="s">
        <v>17</v>
      </c>
      <c r="F2056">
        <v>1382</v>
      </c>
      <c r="G2056">
        <v>256</v>
      </c>
      <c r="H2056" t="s">
        <v>423</v>
      </c>
      <c r="I2056">
        <v>360</v>
      </c>
      <c r="J2056" t="s">
        <v>14</v>
      </c>
      <c r="K2056" t="s">
        <v>15</v>
      </c>
      <c r="L2056">
        <v>0</v>
      </c>
      <c r="M2056">
        <v>1</v>
      </c>
      <c r="N2056">
        <v>1</v>
      </c>
      <c r="O2056" t="str">
        <f>VLOOKUP(Contrats[[#This Row],[id_emploi]],Emplois[#All],3,0)</f>
        <v>Soins infirmiers</v>
      </c>
      <c r="P2056">
        <f>IF(AND(Contrats[[#This Row],[debut]]&lt;=Résultats!D$11,Contrats[[#This Row],[fin_imputee]]&gt;=Résultats!D$11),1,0)</f>
        <v>0</v>
      </c>
    </row>
    <row r="2057" spans="1:16" x14ac:dyDescent="0.35">
      <c r="A2057">
        <v>2055</v>
      </c>
      <c r="B2057" s="1">
        <v>36756</v>
      </c>
      <c r="C2057" s="1">
        <v>37425</v>
      </c>
      <c r="D2057" s="1">
        <f>IF(Contrats[[#This Row],[fin]]="",D$1, Contrats[[#This Row],[fin]])</f>
        <v>37425</v>
      </c>
      <c r="E2057" t="s">
        <v>13</v>
      </c>
      <c r="F2057">
        <v>1382</v>
      </c>
      <c r="G2057">
        <v>240</v>
      </c>
      <c r="H2057" t="s">
        <v>423</v>
      </c>
      <c r="I2057">
        <v>340</v>
      </c>
      <c r="J2057" t="s">
        <v>19</v>
      </c>
      <c r="K2057" t="s">
        <v>20</v>
      </c>
      <c r="L2057">
        <v>0</v>
      </c>
      <c r="M2057">
        <v>1</v>
      </c>
      <c r="N2057">
        <v>1</v>
      </c>
      <c r="O2057" t="str">
        <f>VLOOKUP(Contrats[[#This Row],[id_emploi]],Emplois[#All],3,0)</f>
        <v>Qualité</v>
      </c>
      <c r="P2057">
        <f>IF(AND(Contrats[[#This Row],[debut]]&lt;=Résultats!D$11,Contrats[[#This Row],[fin_imputee]]&gt;=Résultats!D$11),1,0)</f>
        <v>0</v>
      </c>
    </row>
    <row r="2058" spans="1:16" x14ac:dyDescent="0.35">
      <c r="A2058">
        <v>2056</v>
      </c>
      <c r="B2058" s="1">
        <v>37276</v>
      </c>
      <c r="C2058" s="1"/>
      <c r="D2058" s="1">
        <f>IF(Contrats[[#This Row],[fin]]="",D$1, Contrats[[#This Row],[fin]])</f>
        <v>45900</v>
      </c>
      <c r="E2058" t="s">
        <v>13</v>
      </c>
      <c r="F2058">
        <v>1383</v>
      </c>
      <c r="G2058">
        <v>205</v>
      </c>
      <c r="H2058" t="s">
        <v>424</v>
      </c>
      <c r="I2058">
        <v>295</v>
      </c>
      <c r="J2058" t="s">
        <v>14</v>
      </c>
      <c r="K2058" t="s">
        <v>15</v>
      </c>
      <c r="L2058">
        <v>0</v>
      </c>
      <c r="M2058">
        <v>0</v>
      </c>
      <c r="N2058">
        <v>0</v>
      </c>
      <c r="O2058" t="str">
        <f>VLOOKUP(Contrats[[#This Row],[id_emploi]],Emplois[#All],3,0)</f>
        <v>Soins infirmiers</v>
      </c>
      <c r="P2058">
        <f>IF(AND(Contrats[[#This Row],[debut]]&lt;=Résultats!D$11,Contrats[[#This Row],[fin_imputee]]&gt;=Résultats!D$11),1,0)</f>
        <v>1</v>
      </c>
    </row>
    <row r="2059" spans="1:16" x14ac:dyDescent="0.35">
      <c r="A2059">
        <v>2057</v>
      </c>
      <c r="B2059" s="1">
        <v>37458</v>
      </c>
      <c r="C2059" s="1">
        <v>37946</v>
      </c>
      <c r="D2059" s="1">
        <f>IF(Contrats[[#This Row],[fin]]="",D$1, Contrats[[#This Row],[fin]])</f>
        <v>37946</v>
      </c>
      <c r="E2059" t="s">
        <v>13</v>
      </c>
      <c r="F2059">
        <v>1384</v>
      </c>
      <c r="G2059">
        <v>285</v>
      </c>
      <c r="H2059" t="s">
        <v>424</v>
      </c>
      <c r="I2059">
        <v>400</v>
      </c>
      <c r="J2059" t="s">
        <v>16</v>
      </c>
      <c r="K2059" t="s">
        <v>15</v>
      </c>
      <c r="L2059">
        <v>0</v>
      </c>
      <c r="M2059">
        <v>0</v>
      </c>
      <c r="N2059">
        <v>1</v>
      </c>
      <c r="O2059" t="str">
        <f>VLOOKUP(Contrats[[#This Row],[id_emploi]],Emplois[#All],3,0)</f>
        <v>Soins infirmiers</v>
      </c>
      <c r="P2059">
        <f>IF(AND(Contrats[[#This Row],[debut]]&lt;=Résultats!D$11,Contrats[[#This Row],[fin_imputee]]&gt;=Résultats!D$11),1,0)</f>
        <v>0</v>
      </c>
    </row>
    <row r="2060" spans="1:16" x14ac:dyDescent="0.35">
      <c r="A2060">
        <v>2058</v>
      </c>
      <c r="B2060" s="1">
        <v>36645</v>
      </c>
      <c r="C2060" s="1">
        <v>37010</v>
      </c>
      <c r="D2060" s="1">
        <f>IF(Contrats[[#This Row],[fin]]="",D$1, Contrats[[#This Row],[fin]])</f>
        <v>37010</v>
      </c>
      <c r="E2060" t="s">
        <v>13</v>
      </c>
      <c r="F2060">
        <v>1385</v>
      </c>
      <c r="G2060">
        <v>135</v>
      </c>
      <c r="H2060" t="s">
        <v>426</v>
      </c>
      <c r="I2060">
        <v>195</v>
      </c>
      <c r="J2060" t="s">
        <v>16</v>
      </c>
      <c r="K2060" t="s">
        <v>15</v>
      </c>
      <c r="L2060">
        <v>0</v>
      </c>
      <c r="M2060">
        <v>1</v>
      </c>
      <c r="N2060">
        <v>1</v>
      </c>
      <c r="O2060" t="str">
        <f>VLOOKUP(Contrats[[#This Row],[id_emploi]],Emplois[#All],3,0)</f>
        <v>Psycho-social</v>
      </c>
      <c r="P2060">
        <f>IF(AND(Contrats[[#This Row],[debut]]&lt;=Résultats!D$11,Contrats[[#This Row],[fin_imputee]]&gt;=Résultats!D$11),1,0)</f>
        <v>0</v>
      </c>
    </row>
    <row r="2061" spans="1:16" x14ac:dyDescent="0.35">
      <c r="A2061">
        <v>2059</v>
      </c>
      <c r="B2061" s="1">
        <v>37024</v>
      </c>
      <c r="C2061" s="1">
        <v>37116</v>
      </c>
      <c r="D2061" s="1">
        <f>IF(Contrats[[#This Row],[fin]]="",D$1, Contrats[[#This Row],[fin]])</f>
        <v>37116</v>
      </c>
      <c r="E2061" t="s">
        <v>17</v>
      </c>
      <c r="F2061">
        <v>1385</v>
      </c>
      <c r="G2061">
        <v>135</v>
      </c>
      <c r="H2061" t="s">
        <v>424</v>
      </c>
      <c r="I2061">
        <v>195</v>
      </c>
      <c r="J2061" t="s">
        <v>16</v>
      </c>
      <c r="K2061" t="s">
        <v>15</v>
      </c>
      <c r="L2061">
        <v>0</v>
      </c>
      <c r="M2061">
        <v>0</v>
      </c>
      <c r="N2061">
        <v>1</v>
      </c>
      <c r="O2061" t="str">
        <f>VLOOKUP(Contrats[[#This Row],[id_emploi]],Emplois[#All],3,0)</f>
        <v>Psycho-social</v>
      </c>
      <c r="P2061">
        <f>IF(AND(Contrats[[#This Row],[debut]]&lt;=Résultats!D$11,Contrats[[#This Row],[fin_imputee]]&gt;=Résultats!D$11),1,0)</f>
        <v>0</v>
      </c>
    </row>
    <row r="2062" spans="1:16" x14ac:dyDescent="0.35">
      <c r="A2062">
        <v>2060</v>
      </c>
      <c r="B2062" s="1">
        <v>43634</v>
      </c>
      <c r="C2062" s="1">
        <v>43939</v>
      </c>
      <c r="D2062" s="1">
        <f>IF(Contrats[[#This Row],[fin]]="",D$1, Contrats[[#This Row],[fin]])</f>
        <v>43939</v>
      </c>
      <c r="E2062" t="s">
        <v>13</v>
      </c>
      <c r="F2062">
        <v>1386</v>
      </c>
      <c r="G2062">
        <v>48</v>
      </c>
      <c r="H2062" t="s">
        <v>424</v>
      </c>
      <c r="I2062">
        <v>98</v>
      </c>
      <c r="J2062" t="s">
        <v>19</v>
      </c>
      <c r="K2062" t="s">
        <v>20</v>
      </c>
      <c r="L2062">
        <v>0</v>
      </c>
      <c r="M2062">
        <v>1</v>
      </c>
      <c r="N2062">
        <v>1</v>
      </c>
      <c r="O2062" t="str">
        <f>VLOOKUP(Contrats[[#This Row],[id_emploi]],Emplois[#All],3,0)</f>
        <v>Soins infirmiers</v>
      </c>
      <c r="P2062">
        <f>IF(AND(Contrats[[#This Row],[debut]]&lt;=Résultats!D$11,Contrats[[#This Row],[fin_imputee]]&gt;=Résultats!D$11),1,0)</f>
        <v>0</v>
      </c>
    </row>
    <row r="2063" spans="1:16" x14ac:dyDescent="0.35">
      <c r="A2063">
        <v>2061</v>
      </c>
      <c r="B2063" s="1">
        <v>36643</v>
      </c>
      <c r="C2063" s="1">
        <v>37342</v>
      </c>
      <c r="D2063" s="1">
        <f>IF(Contrats[[#This Row],[fin]]="",D$1, Contrats[[#This Row],[fin]])</f>
        <v>37342</v>
      </c>
      <c r="E2063" t="s">
        <v>13</v>
      </c>
      <c r="F2063">
        <v>1387</v>
      </c>
      <c r="G2063">
        <v>45</v>
      </c>
      <c r="H2063" t="s">
        <v>426</v>
      </c>
      <c r="I2063">
        <v>93</v>
      </c>
      <c r="J2063" t="s">
        <v>14</v>
      </c>
      <c r="K2063" t="s">
        <v>15</v>
      </c>
      <c r="L2063">
        <v>0</v>
      </c>
      <c r="M2063">
        <v>1</v>
      </c>
      <c r="N2063">
        <v>1</v>
      </c>
      <c r="O2063" t="str">
        <f>VLOOKUP(Contrats[[#This Row],[id_emploi]],Emplois[#All],3,0)</f>
        <v>Bloc opératoire</v>
      </c>
      <c r="P2063">
        <f>IF(AND(Contrats[[#This Row],[debut]]&lt;=Résultats!D$11,Contrats[[#This Row],[fin_imputee]]&gt;=Résultats!D$11),1,0)</f>
        <v>0</v>
      </c>
    </row>
    <row r="2064" spans="1:16" x14ac:dyDescent="0.35">
      <c r="A2064">
        <v>2062</v>
      </c>
      <c r="B2064" s="1">
        <v>41676</v>
      </c>
      <c r="C2064" s="1">
        <v>42344</v>
      </c>
      <c r="D2064" s="1">
        <f>IF(Contrats[[#This Row],[fin]]="",D$1, Contrats[[#This Row],[fin]])</f>
        <v>42344</v>
      </c>
      <c r="E2064" t="s">
        <v>13</v>
      </c>
      <c r="F2064">
        <v>1388</v>
      </c>
      <c r="G2064">
        <v>39</v>
      </c>
      <c r="H2064" t="s">
        <v>423</v>
      </c>
      <c r="I2064">
        <v>82</v>
      </c>
      <c r="J2064" t="s">
        <v>16</v>
      </c>
      <c r="K2064" t="s">
        <v>15</v>
      </c>
      <c r="L2064">
        <v>0</v>
      </c>
      <c r="M2064">
        <v>1</v>
      </c>
      <c r="N2064">
        <v>1</v>
      </c>
      <c r="O2064" t="str">
        <f>VLOOKUP(Contrats[[#This Row],[id_emploi]],Emplois[#All],3,0)</f>
        <v>Médical</v>
      </c>
      <c r="P2064">
        <f>IF(AND(Contrats[[#This Row],[debut]]&lt;=Résultats!D$11,Contrats[[#This Row],[fin_imputee]]&gt;=Résultats!D$11),1,0)</f>
        <v>0</v>
      </c>
    </row>
    <row r="2065" spans="1:16" x14ac:dyDescent="0.35">
      <c r="A2065">
        <v>2063</v>
      </c>
      <c r="B2065" s="1">
        <v>37449</v>
      </c>
      <c r="C2065" s="1">
        <v>38180</v>
      </c>
      <c r="D2065" s="1">
        <f>IF(Contrats[[#This Row],[fin]]="",D$1, Contrats[[#This Row],[fin]])</f>
        <v>38180</v>
      </c>
      <c r="E2065" t="s">
        <v>13</v>
      </c>
      <c r="F2065">
        <v>1389</v>
      </c>
      <c r="G2065">
        <v>285</v>
      </c>
      <c r="H2065" t="s">
        <v>423</v>
      </c>
      <c r="I2065">
        <v>401</v>
      </c>
      <c r="J2065" t="s">
        <v>14</v>
      </c>
      <c r="K2065" t="s">
        <v>15</v>
      </c>
      <c r="L2065">
        <v>0</v>
      </c>
      <c r="M2065">
        <v>0</v>
      </c>
      <c r="N2065">
        <v>1</v>
      </c>
      <c r="O2065" t="str">
        <f>VLOOKUP(Contrats[[#This Row],[id_emploi]],Emplois[#All],3,0)</f>
        <v>Soins infirmiers</v>
      </c>
      <c r="P2065">
        <f>IF(AND(Contrats[[#This Row],[debut]]&lt;=Résultats!D$11,Contrats[[#This Row],[fin_imputee]]&gt;=Résultats!D$11),1,0)</f>
        <v>0</v>
      </c>
    </row>
    <row r="2066" spans="1:16" x14ac:dyDescent="0.35">
      <c r="A2066">
        <v>2064</v>
      </c>
      <c r="B2066" s="1">
        <v>38192</v>
      </c>
      <c r="C2066" s="1">
        <v>38741</v>
      </c>
      <c r="D2066" s="1">
        <f>IF(Contrats[[#This Row],[fin]]="",D$1, Contrats[[#This Row],[fin]])</f>
        <v>38741</v>
      </c>
      <c r="E2066" t="s">
        <v>17</v>
      </c>
      <c r="F2066">
        <v>1389</v>
      </c>
      <c r="G2066">
        <v>285</v>
      </c>
      <c r="H2066" t="s">
        <v>423</v>
      </c>
      <c r="I2066">
        <v>401</v>
      </c>
      <c r="J2066" t="s">
        <v>14</v>
      </c>
      <c r="K2066" t="s">
        <v>15</v>
      </c>
      <c r="L2066">
        <v>0</v>
      </c>
      <c r="M2066">
        <v>0</v>
      </c>
      <c r="N2066">
        <v>1</v>
      </c>
      <c r="O2066" t="str">
        <f>VLOOKUP(Contrats[[#This Row],[id_emploi]],Emplois[#All],3,0)</f>
        <v>Soins infirmiers</v>
      </c>
      <c r="P2066">
        <f>IF(AND(Contrats[[#This Row],[debut]]&lt;=Résultats!D$11,Contrats[[#This Row],[fin_imputee]]&gt;=Résultats!D$11),1,0)</f>
        <v>0</v>
      </c>
    </row>
    <row r="2067" spans="1:16" x14ac:dyDescent="0.35">
      <c r="A2067">
        <v>2065</v>
      </c>
      <c r="B2067" s="1">
        <v>37196</v>
      </c>
      <c r="C2067" s="1"/>
      <c r="D2067" s="1">
        <f>IF(Contrats[[#This Row],[fin]]="",D$1, Contrats[[#This Row],[fin]])</f>
        <v>45900</v>
      </c>
      <c r="E2067" t="s">
        <v>13</v>
      </c>
      <c r="F2067">
        <v>1390</v>
      </c>
      <c r="G2067">
        <v>253</v>
      </c>
      <c r="H2067" t="s">
        <v>423</v>
      </c>
      <c r="I2067">
        <v>356</v>
      </c>
      <c r="J2067" t="s">
        <v>16</v>
      </c>
      <c r="K2067" t="s">
        <v>15</v>
      </c>
      <c r="L2067">
        <v>0</v>
      </c>
      <c r="M2067">
        <v>1</v>
      </c>
      <c r="N2067">
        <v>0</v>
      </c>
      <c r="O2067" t="str">
        <f>VLOOKUP(Contrats[[#This Row],[id_emploi]],Emplois[#All],3,0)</f>
        <v>Pharmacie</v>
      </c>
      <c r="P2067">
        <f>IF(AND(Contrats[[#This Row],[debut]]&lt;=Résultats!D$11,Contrats[[#This Row],[fin_imputee]]&gt;=Résultats!D$11),1,0)</f>
        <v>1</v>
      </c>
    </row>
    <row r="2068" spans="1:16" x14ac:dyDescent="0.35">
      <c r="A2068">
        <v>2066</v>
      </c>
      <c r="B2068" s="1">
        <v>40465</v>
      </c>
      <c r="C2068" s="1">
        <v>40738</v>
      </c>
      <c r="D2068" s="1">
        <f>IF(Contrats[[#This Row],[fin]]="",D$1, Contrats[[#This Row],[fin]])</f>
        <v>40738</v>
      </c>
      <c r="E2068" t="s">
        <v>13</v>
      </c>
      <c r="F2068">
        <v>1391</v>
      </c>
      <c r="G2068">
        <v>70</v>
      </c>
      <c r="H2068" t="s">
        <v>424</v>
      </c>
      <c r="I2068">
        <v>123</v>
      </c>
      <c r="J2068" t="s">
        <v>16</v>
      </c>
      <c r="K2068" t="s">
        <v>15</v>
      </c>
      <c r="L2068">
        <v>0</v>
      </c>
      <c r="M2068">
        <v>0</v>
      </c>
      <c r="N2068">
        <v>1</v>
      </c>
      <c r="O2068" t="str">
        <f>VLOOKUP(Contrats[[#This Row],[id_emploi]],Emplois[#All],3,0)</f>
        <v>Laboratoire</v>
      </c>
      <c r="P2068">
        <f>IF(AND(Contrats[[#This Row],[debut]]&lt;=Résultats!D$11,Contrats[[#This Row],[fin_imputee]]&gt;=Résultats!D$11),1,0)</f>
        <v>0</v>
      </c>
    </row>
    <row r="2069" spans="1:16" x14ac:dyDescent="0.35">
      <c r="A2069">
        <v>2067</v>
      </c>
      <c r="B2069" s="1">
        <v>40796</v>
      </c>
      <c r="C2069" s="1">
        <v>41162</v>
      </c>
      <c r="D2069" s="1">
        <f>IF(Contrats[[#This Row],[fin]]="",D$1, Contrats[[#This Row],[fin]])</f>
        <v>41162</v>
      </c>
      <c r="E2069" t="s">
        <v>13</v>
      </c>
      <c r="F2069">
        <v>1391</v>
      </c>
      <c r="G2069">
        <v>70</v>
      </c>
      <c r="H2069" t="s">
        <v>423</v>
      </c>
      <c r="I2069">
        <v>124</v>
      </c>
      <c r="J2069" t="s">
        <v>14</v>
      </c>
      <c r="K2069" t="s">
        <v>15</v>
      </c>
      <c r="L2069">
        <v>0</v>
      </c>
      <c r="M2069">
        <v>1</v>
      </c>
      <c r="N2069">
        <v>1</v>
      </c>
      <c r="O2069" t="str">
        <f>VLOOKUP(Contrats[[#This Row],[id_emploi]],Emplois[#All],3,0)</f>
        <v>Laboratoire</v>
      </c>
      <c r="P2069">
        <f>IF(AND(Contrats[[#This Row],[debut]]&lt;=Résultats!D$11,Contrats[[#This Row],[fin_imputee]]&gt;=Résultats!D$11),1,0)</f>
        <v>0</v>
      </c>
    </row>
    <row r="2070" spans="1:16" x14ac:dyDescent="0.35">
      <c r="A2070">
        <v>2068</v>
      </c>
      <c r="B2070" s="1">
        <v>41187</v>
      </c>
      <c r="C2070" s="1">
        <v>41583</v>
      </c>
      <c r="D2070" s="1">
        <f>IF(Contrats[[#This Row],[fin]]="",D$1, Contrats[[#This Row],[fin]])</f>
        <v>41583</v>
      </c>
      <c r="E2070" t="s">
        <v>17</v>
      </c>
      <c r="F2070">
        <v>1391</v>
      </c>
      <c r="G2070">
        <v>70</v>
      </c>
      <c r="H2070" t="s">
        <v>423</v>
      </c>
      <c r="I2070">
        <v>124</v>
      </c>
      <c r="J2070" t="s">
        <v>14</v>
      </c>
      <c r="K2070" t="s">
        <v>15</v>
      </c>
      <c r="L2070">
        <v>0</v>
      </c>
      <c r="M2070">
        <v>0</v>
      </c>
      <c r="N2070">
        <v>0</v>
      </c>
      <c r="O2070" t="str">
        <f>VLOOKUP(Contrats[[#This Row],[id_emploi]],Emplois[#All],3,0)</f>
        <v>Laboratoire</v>
      </c>
      <c r="P2070">
        <f>IF(AND(Contrats[[#This Row],[debut]]&lt;=Résultats!D$11,Contrats[[#This Row],[fin_imputee]]&gt;=Résultats!D$11),1,0)</f>
        <v>0</v>
      </c>
    </row>
    <row r="2071" spans="1:16" x14ac:dyDescent="0.35">
      <c r="A2071">
        <v>2069</v>
      </c>
      <c r="B2071" s="1">
        <v>37543</v>
      </c>
      <c r="C2071" s="1"/>
      <c r="D2071" s="1">
        <f>IF(Contrats[[#This Row],[fin]]="",D$1, Contrats[[#This Row],[fin]])</f>
        <v>45900</v>
      </c>
      <c r="E2071" t="s">
        <v>13</v>
      </c>
      <c r="F2071">
        <v>1392</v>
      </c>
      <c r="G2071">
        <v>72</v>
      </c>
      <c r="H2071" t="s">
        <v>424</v>
      </c>
      <c r="I2071">
        <v>127</v>
      </c>
      <c r="J2071" t="s">
        <v>16</v>
      </c>
      <c r="K2071" t="s">
        <v>15</v>
      </c>
      <c r="L2071">
        <v>1</v>
      </c>
      <c r="M2071">
        <v>0</v>
      </c>
      <c r="N2071">
        <v>1</v>
      </c>
      <c r="O2071" t="str">
        <f>VLOOKUP(Contrats[[#This Row],[id_emploi]],Emplois[#All],3,0)</f>
        <v>Laboratoire</v>
      </c>
      <c r="P2071">
        <f>IF(AND(Contrats[[#This Row],[debut]]&lt;=Résultats!D$11,Contrats[[#This Row],[fin_imputee]]&gt;=Résultats!D$11),1,0)</f>
        <v>1</v>
      </c>
    </row>
    <row r="2072" spans="1:16" x14ac:dyDescent="0.35">
      <c r="A2072">
        <v>2070</v>
      </c>
      <c r="B2072" s="1">
        <v>37903</v>
      </c>
      <c r="C2072" s="1">
        <v>38269</v>
      </c>
      <c r="D2072" s="1">
        <f>IF(Contrats[[#This Row],[fin]]="",D$1, Contrats[[#This Row],[fin]])</f>
        <v>38269</v>
      </c>
      <c r="E2072" t="s">
        <v>13</v>
      </c>
      <c r="F2072">
        <v>1393</v>
      </c>
      <c r="G2072">
        <v>205</v>
      </c>
      <c r="H2072" t="s">
        <v>424</v>
      </c>
      <c r="I2072">
        <v>294</v>
      </c>
      <c r="J2072" t="s">
        <v>16</v>
      </c>
      <c r="K2072" t="s">
        <v>15</v>
      </c>
      <c r="L2072">
        <v>0</v>
      </c>
      <c r="M2072">
        <v>0</v>
      </c>
      <c r="N2072">
        <v>1</v>
      </c>
      <c r="O2072" t="str">
        <f>VLOOKUP(Contrats[[#This Row],[id_emploi]],Emplois[#All],3,0)</f>
        <v>Soins infirmiers</v>
      </c>
      <c r="P2072">
        <f>IF(AND(Contrats[[#This Row],[debut]]&lt;=Résultats!D$11,Contrats[[#This Row],[fin_imputee]]&gt;=Résultats!D$11),1,0)</f>
        <v>0</v>
      </c>
    </row>
    <row r="2073" spans="1:16" x14ac:dyDescent="0.35">
      <c r="A2073">
        <v>2071</v>
      </c>
      <c r="B2073" s="1">
        <v>36668</v>
      </c>
      <c r="C2073" s="1">
        <v>36852</v>
      </c>
      <c r="D2073" s="1">
        <f>IF(Contrats[[#This Row],[fin]]="",D$1, Contrats[[#This Row],[fin]])</f>
        <v>36852</v>
      </c>
      <c r="E2073" t="s">
        <v>13</v>
      </c>
      <c r="F2073">
        <v>1394</v>
      </c>
      <c r="G2073">
        <v>220</v>
      </c>
      <c r="H2073" t="s">
        <v>423</v>
      </c>
      <c r="I2073">
        <v>316</v>
      </c>
      <c r="J2073" t="s">
        <v>14</v>
      </c>
      <c r="K2073" t="s">
        <v>15</v>
      </c>
      <c r="L2073">
        <v>0</v>
      </c>
      <c r="M2073">
        <v>0</v>
      </c>
      <c r="N2073">
        <v>1</v>
      </c>
      <c r="O2073" t="str">
        <f>VLOOKUP(Contrats[[#This Row],[id_emploi]],Emplois[#All],3,0)</f>
        <v>Soins infirmiers</v>
      </c>
      <c r="P2073">
        <f>IF(AND(Contrats[[#This Row],[debut]]&lt;=Résultats!D$11,Contrats[[#This Row],[fin_imputee]]&gt;=Résultats!D$11),1,0)</f>
        <v>0</v>
      </c>
    </row>
    <row r="2074" spans="1:16" x14ac:dyDescent="0.35">
      <c r="A2074">
        <v>2072</v>
      </c>
      <c r="B2074" s="1">
        <v>36854</v>
      </c>
      <c r="C2074" s="1">
        <v>37127</v>
      </c>
      <c r="D2074" s="1">
        <f>IF(Contrats[[#This Row],[fin]]="",D$1, Contrats[[#This Row],[fin]])</f>
        <v>37127</v>
      </c>
      <c r="E2074" t="s">
        <v>13</v>
      </c>
      <c r="F2074">
        <v>1394</v>
      </c>
      <c r="G2074">
        <v>220</v>
      </c>
      <c r="H2074" t="s">
        <v>424</v>
      </c>
      <c r="I2074">
        <v>315</v>
      </c>
      <c r="J2074" t="s">
        <v>16</v>
      </c>
      <c r="K2074" t="s">
        <v>15</v>
      </c>
      <c r="L2074">
        <v>0</v>
      </c>
      <c r="M2074">
        <v>0</v>
      </c>
      <c r="N2074">
        <v>1</v>
      </c>
      <c r="O2074" t="str">
        <f>VLOOKUP(Contrats[[#This Row],[id_emploi]],Emplois[#All],3,0)</f>
        <v>Soins infirmiers</v>
      </c>
      <c r="P2074">
        <f>IF(AND(Contrats[[#This Row],[debut]]&lt;=Résultats!D$11,Contrats[[#This Row],[fin_imputee]]&gt;=Résultats!D$11),1,0)</f>
        <v>0</v>
      </c>
    </row>
    <row r="2075" spans="1:16" x14ac:dyDescent="0.35">
      <c r="A2075">
        <v>2073</v>
      </c>
      <c r="B2075" s="1">
        <v>36558</v>
      </c>
      <c r="C2075" s="1">
        <v>36983</v>
      </c>
      <c r="D2075" s="1">
        <f>IF(Contrats[[#This Row],[fin]]="",D$1, Contrats[[#This Row],[fin]])</f>
        <v>36983</v>
      </c>
      <c r="E2075" t="s">
        <v>17</v>
      </c>
      <c r="F2075">
        <v>1395</v>
      </c>
      <c r="G2075">
        <v>56</v>
      </c>
      <c r="H2075" t="s">
        <v>424</v>
      </c>
      <c r="I2075">
        <v>106</v>
      </c>
      <c r="J2075" t="s">
        <v>16</v>
      </c>
      <c r="K2075" t="s">
        <v>15</v>
      </c>
      <c r="L2075">
        <v>0</v>
      </c>
      <c r="M2075">
        <v>0</v>
      </c>
      <c r="N2075">
        <v>1</v>
      </c>
      <c r="O2075" t="str">
        <f>VLOOKUP(Contrats[[#This Row],[id_emploi]],Emplois[#All],3,0)</f>
        <v>Rééducation</v>
      </c>
      <c r="P2075">
        <f>IF(AND(Contrats[[#This Row],[debut]]&lt;=Résultats!D$11,Contrats[[#This Row],[fin_imputee]]&gt;=Résultats!D$11),1,0)</f>
        <v>0</v>
      </c>
    </row>
    <row r="2076" spans="1:16" x14ac:dyDescent="0.35">
      <c r="A2076">
        <v>2074</v>
      </c>
      <c r="B2076" s="1">
        <v>36677</v>
      </c>
      <c r="C2076" s="1">
        <v>37376</v>
      </c>
      <c r="D2076" s="1">
        <f>IF(Contrats[[#This Row],[fin]]="",D$1, Contrats[[#This Row],[fin]])</f>
        <v>37376</v>
      </c>
      <c r="E2076" t="s">
        <v>13</v>
      </c>
      <c r="F2076">
        <v>1396</v>
      </c>
      <c r="G2076">
        <v>216</v>
      </c>
      <c r="H2076" t="s">
        <v>424</v>
      </c>
      <c r="I2076">
        <v>309</v>
      </c>
      <c r="J2076" t="s">
        <v>19</v>
      </c>
      <c r="K2076" t="s">
        <v>20</v>
      </c>
      <c r="L2076">
        <v>0</v>
      </c>
      <c r="M2076">
        <v>1</v>
      </c>
      <c r="N2076">
        <v>1</v>
      </c>
      <c r="O2076" t="str">
        <f>VLOOKUP(Contrats[[#This Row],[id_emploi]],Emplois[#All],3,0)</f>
        <v>Administratif</v>
      </c>
      <c r="P2076">
        <f>IF(AND(Contrats[[#This Row],[debut]]&lt;=Résultats!D$11,Contrats[[#This Row],[fin_imputee]]&gt;=Résultats!D$11),1,0)</f>
        <v>0</v>
      </c>
    </row>
    <row r="2077" spans="1:16" x14ac:dyDescent="0.35">
      <c r="A2077">
        <v>2075</v>
      </c>
      <c r="B2077" s="1">
        <v>37395</v>
      </c>
      <c r="C2077" s="1">
        <v>37671</v>
      </c>
      <c r="D2077" s="1">
        <f>IF(Contrats[[#This Row],[fin]]="",D$1, Contrats[[#This Row],[fin]])</f>
        <v>37671</v>
      </c>
      <c r="E2077" t="s">
        <v>13</v>
      </c>
      <c r="F2077">
        <v>1396</v>
      </c>
      <c r="G2077">
        <v>216</v>
      </c>
      <c r="H2077" t="s">
        <v>423</v>
      </c>
      <c r="I2077">
        <v>309</v>
      </c>
      <c r="J2077" t="s">
        <v>19</v>
      </c>
      <c r="K2077" t="s">
        <v>20</v>
      </c>
      <c r="L2077">
        <v>0</v>
      </c>
      <c r="M2077">
        <v>0</v>
      </c>
      <c r="N2077">
        <v>1</v>
      </c>
      <c r="O2077" t="str">
        <f>VLOOKUP(Contrats[[#This Row],[id_emploi]],Emplois[#All],3,0)</f>
        <v>Administratif</v>
      </c>
      <c r="P2077">
        <f>IF(AND(Contrats[[#This Row],[debut]]&lt;=Résultats!D$11,Contrats[[#This Row],[fin_imputee]]&gt;=Résultats!D$11),1,0)</f>
        <v>0</v>
      </c>
    </row>
    <row r="2078" spans="1:16" x14ac:dyDescent="0.35">
      <c r="A2078">
        <v>2076</v>
      </c>
      <c r="B2078" s="1">
        <v>37673</v>
      </c>
      <c r="C2078" s="1">
        <v>37793</v>
      </c>
      <c r="D2078" s="1">
        <f>IF(Contrats[[#This Row],[fin]]="",D$1, Contrats[[#This Row],[fin]])</f>
        <v>37793</v>
      </c>
      <c r="E2078" t="s">
        <v>17</v>
      </c>
      <c r="F2078">
        <v>1396</v>
      </c>
      <c r="G2078">
        <v>201</v>
      </c>
      <c r="H2078" t="s">
        <v>424</v>
      </c>
      <c r="I2078">
        <v>286</v>
      </c>
      <c r="J2078" t="s">
        <v>19</v>
      </c>
      <c r="K2078" t="s">
        <v>20</v>
      </c>
      <c r="L2078">
        <v>0</v>
      </c>
      <c r="M2078">
        <v>1</v>
      </c>
      <c r="N2078">
        <v>0</v>
      </c>
      <c r="O2078" t="str">
        <f>VLOOKUP(Contrats[[#This Row],[id_emploi]],Emplois[#All],3,0)</f>
        <v>Bloc opératoire</v>
      </c>
      <c r="P2078">
        <f>IF(AND(Contrats[[#This Row],[debut]]&lt;=Résultats!D$11,Contrats[[#This Row],[fin_imputee]]&gt;=Résultats!D$11),1,0)</f>
        <v>0</v>
      </c>
    </row>
    <row r="2079" spans="1:16" x14ac:dyDescent="0.35">
      <c r="A2079">
        <v>2077</v>
      </c>
      <c r="B2079" s="1">
        <v>36595</v>
      </c>
      <c r="C2079" s="1">
        <v>36809</v>
      </c>
      <c r="D2079" s="1">
        <f>IF(Contrats[[#This Row],[fin]]="",D$1, Contrats[[#This Row],[fin]])</f>
        <v>36809</v>
      </c>
      <c r="E2079" t="s">
        <v>13</v>
      </c>
      <c r="F2079">
        <v>1397</v>
      </c>
      <c r="G2079">
        <v>247</v>
      </c>
      <c r="H2079" t="s">
        <v>423</v>
      </c>
      <c r="I2079">
        <v>349</v>
      </c>
      <c r="J2079" t="s">
        <v>16</v>
      </c>
      <c r="K2079" t="s">
        <v>15</v>
      </c>
      <c r="L2079">
        <v>1</v>
      </c>
      <c r="M2079">
        <v>1</v>
      </c>
      <c r="N2079">
        <v>1</v>
      </c>
      <c r="O2079" t="str">
        <f>VLOOKUP(Contrats[[#This Row],[id_emploi]],Emplois[#All],3,0)</f>
        <v>Soins infirmiers</v>
      </c>
      <c r="P2079">
        <f>IF(AND(Contrats[[#This Row],[debut]]&lt;=Résultats!D$11,Contrats[[#This Row],[fin_imputee]]&gt;=Résultats!D$11),1,0)</f>
        <v>0</v>
      </c>
    </row>
    <row r="2080" spans="1:16" x14ac:dyDescent="0.35">
      <c r="A2080">
        <v>2078</v>
      </c>
      <c r="B2080" s="1">
        <v>42018</v>
      </c>
      <c r="C2080" s="1">
        <v>42535</v>
      </c>
      <c r="D2080" s="1">
        <f>IF(Contrats[[#This Row],[fin]]="",D$1, Contrats[[#This Row],[fin]])</f>
        <v>42535</v>
      </c>
      <c r="E2080" t="s">
        <v>13</v>
      </c>
      <c r="F2080">
        <v>1398</v>
      </c>
      <c r="G2080">
        <v>163</v>
      </c>
      <c r="H2080" t="s">
        <v>424</v>
      </c>
      <c r="I2080">
        <v>231</v>
      </c>
      <c r="J2080" t="s">
        <v>19</v>
      </c>
      <c r="K2080" t="s">
        <v>20</v>
      </c>
      <c r="L2080">
        <v>0</v>
      </c>
      <c r="M2080">
        <v>1</v>
      </c>
      <c r="N2080">
        <v>1</v>
      </c>
      <c r="O2080" t="str">
        <f>VLOOKUP(Contrats[[#This Row],[id_emploi]],Emplois[#All],3,0)</f>
        <v>Sécurité</v>
      </c>
      <c r="P2080">
        <f>IF(AND(Contrats[[#This Row],[debut]]&lt;=Résultats!D$11,Contrats[[#This Row],[fin_imputee]]&gt;=Résultats!D$11),1,0)</f>
        <v>0</v>
      </c>
    </row>
    <row r="2081" spans="1:16" x14ac:dyDescent="0.35">
      <c r="A2081">
        <v>2079</v>
      </c>
      <c r="B2081" s="1">
        <v>42576</v>
      </c>
      <c r="C2081" s="1">
        <v>43184</v>
      </c>
      <c r="D2081" s="1">
        <f>IF(Contrats[[#This Row],[fin]]="",D$1, Contrats[[#This Row],[fin]])</f>
        <v>43184</v>
      </c>
      <c r="E2081" t="s">
        <v>13</v>
      </c>
      <c r="F2081">
        <v>1398</v>
      </c>
      <c r="G2081">
        <v>163</v>
      </c>
      <c r="H2081" t="s">
        <v>424</v>
      </c>
      <c r="I2081">
        <v>231</v>
      </c>
      <c r="J2081" t="s">
        <v>19</v>
      </c>
      <c r="K2081" t="s">
        <v>20</v>
      </c>
      <c r="L2081">
        <v>1</v>
      </c>
      <c r="M2081">
        <v>1</v>
      </c>
      <c r="N2081">
        <v>1</v>
      </c>
      <c r="O2081" t="str">
        <f>VLOOKUP(Contrats[[#This Row],[id_emploi]],Emplois[#All],3,0)</f>
        <v>Sécurité</v>
      </c>
      <c r="P2081">
        <f>IF(AND(Contrats[[#This Row],[debut]]&lt;=Résultats!D$11,Contrats[[#This Row],[fin_imputee]]&gt;=Résultats!D$11),1,0)</f>
        <v>0</v>
      </c>
    </row>
    <row r="2082" spans="1:16" x14ac:dyDescent="0.35">
      <c r="A2082">
        <v>2080</v>
      </c>
      <c r="B2082" s="1">
        <v>43195</v>
      </c>
      <c r="C2082" s="1"/>
      <c r="D2082" s="1">
        <f>IF(Contrats[[#This Row],[fin]]="",D$1, Contrats[[#This Row],[fin]])</f>
        <v>45900</v>
      </c>
      <c r="E2082" t="s">
        <v>13</v>
      </c>
      <c r="F2082">
        <v>1398</v>
      </c>
      <c r="G2082">
        <v>267</v>
      </c>
      <c r="H2082" t="s">
        <v>424</v>
      </c>
      <c r="I2082">
        <v>375</v>
      </c>
      <c r="J2082" t="s">
        <v>16</v>
      </c>
      <c r="K2082" t="s">
        <v>15</v>
      </c>
      <c r="L2082">
        <v>1</v>
      </c>
      <c r="M2082">
        <v>0</v>
      </c>
      <c r="N2082">
        <v>1</v>
      </c>
      <c r="O2082" t="str">
        <f>VLOOKUP(Contrats[[#This Row],[id_emploi]],Emplois[#All],3,0)</f>
        <v>Pharmacie</v>
      </c>
      <c r="P2082">
        <f>IF(AND(Contrats[[#This Row],[debut]]&lt;=Résultats!D$11,Contrats[[#This Row],[fin_imputee]]&gt;=Résultats!D$11),1,0)</f>
        <v>1</v>
      </c>
    </row>
    <row r="2083" spans="1:16" x14ac:dyDescent="0.35">
      <c r="A2083">
        <v>2081</v>
      </c>
      <c r="B2083" s="1">
        <v>37280</v>
      </c>
      <c r="C2083" s="1">
        <v>37645</v>
      </c>
      <c r="D2083" s="1">
        <f>IF(Contrats[[#This Row],[fin]]="",D$1, Contrats[[#This Row],[fin]])</f>
        <v>37645</v>
      </c>
      <c r="E2083" t="s">
        <v>21</v>
      </c>
      <c r="F2083">
        <v>1399</v>
      </c>
      <c r="G2083">
        <v>238</v>
      </c>
      <c r="H2083" t="s">
        <v>424</v>
      </c>
      <c r="I2083">
        <v>336</v>
      </c>
      <c r="J2083" t="s">
        <v>16</v>
      </c>
      <c r="K2083" t="s">
        <v>15</v>
      </c>
      <c r="L2083">
        <v>0</v>
      </c>
      <c r="M2083">
        <v>1</v>
      </c>
      <c r="N2083">
        <v>1</v>
      </c>
      <c r="O2083" t="str">
        <f>VLOOKUP(Contrats[[#This Row],[id_emploi]],Emplois[#All],3,0)</f>
        <v>Soins infirmiers</v>
      </c>
      <c r="P2083">
        <f>IF(AND(Contrats[[#This Row],[debut]]&lt;=Résultats!D$11,Contrats[[#This Row],[fin_imputee]]&gt;=Résultats!D$11),1,0)</f>
        <v>0</v>
      </c>
    </row>
    <row r="2084" spans="1:16" x14ac:dyDescent="0.35">
      <c r="A2084">
        <v>2082</v>
      </c>
      <c r="B2084" s="1">
        <v>37646</v>
      </c>
      <c r="C2084" s="1"/>
      <c r="D2084" s="1">
        <f>IF(Contrats[[#This Row],[fin]]="",D$1, Contrats[[#This Row],[fin]])</f>
        <v>45900</v>
      </c>
      <c r="E2084" t="s">
        <v>13</v>
      </c>
      <c r="F2084">
        <v>1399</v>
      </c>
      <c r="G2084">
        <v>256</v>
      </c>
      <c r="H2084" t="s">
        <v>423</v>
      </c>
      <c r="I2084">
        <v>359</v>
      </c>
      <c r="J2084" t="s">
        <v>16</v>
      </c>
      <c r="K2084" t="s">
        <v>15</v>
      </c>
      <c r="L2084">
        <v>0</v>
      </c>
      <c r="M2084">
        <v>1</v>
      </c>
      <c r="N2084">
        <v>0</v>
      </c>
      <c r="O2084" t="str">
        <f>VLOOKUP(Contrats[[#This Row],[id_emploi]],Emplois[#All],3,0)</f>
        <v>Soins infirmiers</v>
      </c>
      <c r="P2084">
        <f>IF(AND(Contrats[[#This Row],[debut]]&lt;=Résultats!D$11,Contrats[[#This Row],[fin_imputee]]&gt;=Résultats!D$11),1,0)</f>
        <v>1</v>
      </c>
    </row>
    <row r="2085" spans="1:16" x14ac:dyDescent="0.35">
      <c r="A2085">
        <v>2083</v>
      </c>
      <c r="B2085" s="1">
        <v>37197</v>
      </c>
      <c r="C2085" s="1">
        <v>37774</v>
      </c>
      <c r="D2085" s="1">
        <f>IF(Contrats[[#This Row],[fin]]="",D$1, Contrats[[#This Row],[fin]])</f>
        <v>37774</v>
      </c>
      <c r="E2085" t="s">
        <v>13</v>
      </c>
      <c r="F2085">
        <v>1400</v>
      </c>
      <c r="G2085">
        <v>270</v>
      </c>
      <c r="H2085" t="s">
        <v>426</v>
      </c>
      <c r="I2085">
        <v>379</v>
      </c>
      <c r="J2085" t="s">
        <v>16</v>
      </c>
      <c r="K2085" t="s">
        <v>15</v>
      </c>
      <c r="L2085">
        <v>1</v>
      </c>
      <c r="M2085">
        <v>0</v>
      </c>
      <c r="N2085">
        <v>1</v>
      </c>
      <c r="O2085" t="str">
        <f>VLOOKUP(Contrats[[#This Row],[id_emploi]],Emplois[#All],3,0)</f>
        <v>Logistique</v>
      </c>
      <c r="P2085">
        <f>IF(AND(Contrats[[#This Row],[debut]]&lt;=Résultats!D$11,Contrats[[#This Row],[fin_imputee]]&gt;=Résultats!D$11),1,0)</f>
        <v>0</v>
      </c>
    </row>
    <row r="2086" spans="1:16" x14ac:dyDescent="0.35">
      <c r="A2086">
        <v>2084</v>
      </c>
      <c r="B2086" s="1">
        <v>37779</v>
      </c>
      <c r="C2086" s="1"/>
      <c r="D2086" s="1">
        <f>IF(Contrats[[#This Row],[fin]]="",D$1, Contrats[[#This Row],[fin]])</f>
        <v>45900</v>
      </c>
      <c r="E2086" t="s">
        <v>13</v>
      </c>
      <c r="F2086">
        <v>1400</v>
      </c>
      <c r="G2086">
        <v>262</v>
      </c>
      <c r="H2086" t="s">
        <v>427</v>
      </c>
      <c r="I2086">
        <v>366</v>
      </c>
      <c r="J2086" t="s">
        <v>14</v>
      </c>
      <c r="K2086" t="s">
        <v>15</v>
      </c>
      <c r="L2086">
        <v>0</v>
      </c>
      <c r="M2086">
        <v>1</v>
      </c>
      <c r="N2086">
        <v>0</v>
      </c>
      <c r="O2086" t="str">
        <f>VLOOKUP(Contrats[[#This Row],[id_emploi]],Emplois[#All],3,0)</f>
        <v>Bloc opératoire</v>
      </c>
      <c r="P2086">
        <f>IF(AND(Contrats[[#This Row],[debut]]&lt;=Résultats!D$11,Contrats[[#This Row],[fin_imputee]]&gt;=Résultats!D$11),1,0)</f>
        <v>1</v>
      </c>
    </row>
    <row r="2087" spans="1:16" x14ac:dyDescent="0.35">
      <c r="A2087">
        <v>2085</v>
      </c>
      <c r="B2087" s="1">
        <v>37348</v>
      </c>
      <c r="C2087" s="1">
        <v>37957</v>
      </c>
      <c r="D2087" s="1">
        <f>IF(Contrats[[#This Row],[fin]]="",D$1, Contrats[[#This Row],[fin]])</f>
        <v>37957</v>
      </c>
      <c r="E2087" t="s">
        <v>13</v>
      </c>
      <c r="F2087">
        <v>1401</v>
      </c>
      <c r="G2087">
        <v>254</v>
      </c>
      <c r="H2087" t="s">
        <v>424</v>
      </c>
      <c r="I2087">
        <v>357</v>
      </c>
      <c r="J2087" t="s">
        <v>19</v>
      </c>
      <c r="K2087" t="s">
        <v>20</v>
      </c>
      <c r="L2087">
        <v>0</v>
      </c>
      <c r="M2087">
        <v>1</v>
      </c>
      <c r="N2087">
        <v>1</v>
      </c>
      <c r="O2087" t="str">
        <f>VLOOKUP(Contrats[[#This Row],[id_emploi]],Emplois[#All],3,0)</f>
        <v>Pharmacie</v>
      </c>
      <c r="P2087">
        <f>IF(AND(Contrats[[#This Row],[debut]]&lt;=Résultats!D$11,Contrats[[#This Row],[fin_imputee]]&gt;=Résultats!D$11),1,0)</f>
        <v>0</v>
      </c>
    </row>
    <row r="2088" spans="1:16" x14ac:dyDescent="0.35">
      <c r="A2088">
        <v>2086</v>
      </c>
      <c r="B2088" s="1">
        <v>43045</v>
      </c>
      <c r="C2088" s="1">
        <v>43410</v>
      </c>
      <c r="D2088" s="1">
        <f>IF(Contrats[[#This Row],[fin]]="",D$1, Contrats[[#This Row],[fin]])</f>
        <v>43410</v>
      </c>
      <c r="E2088" t="s">
        <v>13</v>
      </c>
      <c r="F2088">
        <v>1402</v>
      </c>
      <c r="G2088">
        <v>221</v>
      </c>
      <c r="H2088" t="s">
        <v>424</v>
      </c>
      <c r="I2088">
        <v>317</v>
      </c>
      <c r="J2088" t="s">
        <v>16</v>
      </c>
      <c r="K2088" t="s">
        <v>15</v>
      </c>
      <c r="L2088">
        <v>1</v>
      </c>
      <c r="M2088">
        <v>0</v>
      </c>
      <c r="N2088">
        <v>1</v>
      </c>
      <c r="O2088" t="str">
        <f>VLOOKUP(Contrats[[#This Row],[id_emploi]],Emplois[#All],3,0)</f>
        <v>Soins infirmiers</v>
      </c>
      <c r="P2088">
        <f>IF(AND(Contrats[[#This Row],[debut]]&lt;=Résultats!D$11,Contrats[[#This Row],[fin_imputee]]&gt;=Résultats!D$11),1,0)</f>
        <v>0</v>
      </c>
    </row>
    <row r="2089" spans="1:16" x14ac:dyDescent="0.35">
      <c r="A2089">
        <v>2087</v>
      </c>
      <c r="B2089" s="1">
        <v>36720</v>
      </c>
      <c r="C2089" s="1"/>
      <c r="D2089" s="1">
        <f>IF(Contrats[[#This Row],[fin]]="",D$1, Contrats[[#This Row],[fin]])</f>
        <v>45900</v>
      </c>
      <c r="E2089" t="s">
        <v>13</v>
      </c>
      <c r="F2089">
        <v>1403</v>
      </c>
      <c r="G2089">
        <v>256</v>
      </c>
      <c r="H2089" t="s">
        <v>423</v>
      </c>
      <c r="I2089">
        <v>360</v>
      </c>
      <c r="J2089" t="s">
        <v>14</v>
      </c>
      <c r="K2089" t="s">
        <v>15</v>
      </c>
      <c r="L2089">
        <v>0</v>
      </c>
      <c r="M2089">
        <v>1</v>
      </c>
      <c r="N2089">
        <v>1</v>
      </c>
      <c r="O2089" t="str">
        <f>VLOOKUP(Contrats[[#This Row],[id_emploi]],Emplois[#All],3,0)</f>
        <v>Soins infirmiers</v>
      </c>
      <c r="P2089">
        <f>IF(AND(Contrats[[#This Row],[debut]]&lt;=Résultats!D$11,Contrats[[#This Row],[fin_imputee]]&gt;=Résultats!D$11),1,0)</f>
        <v>1</v>
      </c>
    </row>
    <row r="2090" spans="1:16" x14ac:dyDescent="0.35">
      <c r="A2090">
        <v>2088</v>
      </c>
      <c r="B2090" s="1">
        <v>42630</v>
      </c>
      <c r="C2090" s="1">
        <v>45962</v>
      </c>
      <c r="D2090" s="1">
        <f>IF(Contrats[[#This Row],[fin]]="",D$1, Contrats[[#This Row],[fin]])</f>
        <v>45962</v>
      </c>
      <c r="E2090" t="s">
        <v>17</v>
      </c>
      <c r="F2090">
        <v>1404</v>
      </c>
      <c r="G2090">
        <v>264</v>
      </c>
      <c r="H2090" t="s">
        <v>423</v>
      </c>
      <c r="I2090">
        <v>372</v>
      </c>
      <c r="J2090" t="s">
        <v>16</v>
      </c>
      <c r="K2090" t="s">
        <v>15</v>
      </c>
      <c r="L2090">
        <v>0</v>
      </c>
      <c r="M2090">
        <v>1</v>
      </c>
      <c r="N2090">
        <v>1</v>
      </c>
      <c r="O2090" t="str">
        <f>VLOOKUP(Contrats[[#This Row],[id_emploi]],Emplois[#All],3,0)</f>
        <v>Administratif</v>
      </c>
      <c r="P2090">
        <f>IF(AND(Contrats[[#This Row],[debut]]&lt;=Résultats!D$11,Contrats[[#This Row],[fin_imputee]]&gt;=Résultats!D$11),1,0)</f>
        <v>1</v>
      </c>
    </row>
    <row r="2091" spans="1:16" x14ac:dyDescent="0.35">
      <c r="A2091">
        <v>2089</v>
      </c>
      <c r="B2091" s="1">
        <v>37032</v>
      </c>
      <c r="C2091" s="1">
        <v>37246</v>
      </c>
      <c r="D2091" s="1">
        <f>IF(Contrats[[#This Row],[fin]]="",D$1, Contrats[[#This Row],[fin]])</f>
        <v>37246</v>
      </c>
      <c r="E2091" t="s">
        <v>17</v>
      </c>
      <c r="F2091">
        <v>1405</v>
      </c>
      <c r="G2091">
        <v>136</v>
      </c>
      <c r="H2091" t="s">
        <v>424</v>
      </c>
      <c r="I2091">
        <v>196</v>
      </c>
      <c r="J2091" t="s">
        <v>14</v>
      </c>
      <c r="K2091" t="s">
        <v>15</v>
      </c>
      <c r="L2091">
        <v>0</v>
      </c>
      <c r="M2091">
        <v>0</v>
      </c>
      <c r="N2091">
        <v>1</v>
      </c>
      <c r="O2091" t="str">
        <f>VLOOKUP(Contrats[[#This Row],[id_emploi]],Emplois[#All],3,0)</f>
        <v>Hygiène/Hôtellerie</v>
      </c>
      <c r="P2091">
        <f>IF(AND(Contrats[[#This Row],[debut]]&lt;=Résultats!D$11,Contrats[[#This Row],[fin_imputee]]&gt;=Résultats!D$11),1,0)</f>
        <v>0</v>
      </c>
    </row>
    <row r="2092" spans="1:16" x14ac:dyDescent="0.35">
      <c r="A2092">
        <v>2090</v>
      </c>
      <c r="B2092" s="1">
        <v>37000</v>
      </c>
      <c r="C2092" s="1">
        <v>37730</v>
      </c>
      <c r="D2092" s="1">
        <f>IF(Contrats[[#This Row],[fin]]="",D$1, Contrats[[#This Row],[fin]])</f>
        <v>37730</v>
      </c>
      <c r="E2092" t="s">
        <v>13</v>
      </c>
      <c r="F2092">
        <v>1406</v>
      </c>
      <c r="G2092">
        <v>107</v>
      </c>
      <c r="H2092" t="s">
        <v>424</v>
      </c>
      <c r="I2092">
        <v>167</v>
      </c>
      <c r="J2092" t="s">
        <v>16</v>
      </c>
      <c r="K2092" t="s">
        <v>15</v>
      </c>
      <c r="L2092">
        <v>0</v>
      </c>
      <c r="M2092">
        <v>0</v>
      </c>
      <c r="N2092">
        <v>1</v>
      </c>
      <c r="O2092" t="str">
        <f>VLOOKUP(Contrats[[#This Row],[id_emploi]],Emplois[#All],3,0)</f>
        <v>Information médicale</v>
      </c>
      <c r="P2092">
        <f>IF(AND(Contrats[[#This Row],[debut]]&lt;=Résultats!D$11,Contrats[[#This Row],[fin_imputee]]&gt;=Résultats!D$11),1,0)</f>
        <v>0</v>
      </c>
    </row>
    <row r="2093" spans="1:16" x14ac:dyDescent="0.35">
      <c r="A2093">
        <v>2091</v>
      </c>
      <c r="B2093" s="1">
        <v>37762</v>
      </c>
      <c r="C2093" s="1">
        <v>38220</v>
      </c>
      <c r="D2093" s="1">
        <f>IF(Contrats[[#This Row],[fin]]="",D$1, Contrats[[#This Row],[fin]])</f>
        <v>38220</v>
      </c>
      <c r="E2093" t="s">
        <v>13</v>
      </c>
      <c r="F2093">
        <v>1406</v>
      </c>
      <c r="G2093">
        <v>107</v>
      </c>
      <c r="H2093" t="s">
        <v>426</v>
      </c>
      <c r="I2093">
        <v>167</v>
      </c>
      <c r="J2093" t="s">
        <v>16</v>
      </c>
      <c r="K2093" t="s">
        <v>15</v>
      </c>
      <c r="L2093">
        <v>0</v>
      </c>
      <c r="M2093">
        <v>0</v>
      </c>
      <c r="N2093">
        <v>1</v>
      </c>
      <c r="O2093" t="str">
        <f>VLOOKUP(Contrats[[#This Row],[id_emploi]],Emplois[#All],3,0)</f>
        <v>Information médicale</v>
      </c>
      <c r="P2093">
        <f>IF(AND(Contrats[[#This Row],[debut]]&lt;=Résultats!D$11,Contrats[[#This Row],[fin_imputee]]&gt;=Résultats!D$11),1,0)</f>
        <v>0</v>
      </c>
    </row>
    <row r="2094" spans="1:16" x14ac:dyDescent="0.35">
      <c r="A2094">
        <v>2092</v>
      </c>
      <c r="B2094" s="1">
        <v>41329</v>
      </c>
      <c r="C2094" s="1"/>
      <c r="D2094" s="1">
        <f>IF(Contrats[[#This Row],[fin]]="",D$1, Contrats[[#This Row],[fin]])</f>
        <v>45900</v>
      </c>
      <c r="E2094" t="s">
        <v>13</v>
      </c>
      <c r="F2094">
        <v>1407</v>
      </c>
      <c r="G2094">
        <v>160</v>
      </c>
      <c r="H2094" t="s">
        <v>424</v>
      </c>
      <c r="I2094">
        <v>226</v>
      </c>
      <c r="J2094" t="s">
        <v>16</v>
      </c>
      <c r="K2094" t="s">
        <v>15</v>
      </c>
      <c r="L2094">
        <v>0</v>
      </c>
      <c r="M2094">
        <v>0</v>
      </c>
      <c r="N2094">
        <v>1</v>
      </c>
      <c r="O2094" t="str">
        <f>VLOOKUP(Contrats[[#This Row],[id_emploi]],Emplois[#All],3,0)</f>
        <v>Techniques/bâtiment</v>
      </c>
      <c r="P2094">
        <f>IF(AND(Contrats[[#This Row],[debut]]&lt;=Résultats!D$11,Contrats[[#This Row],[fin_imputee]]&gt;=Résultats!D$11),1,0)</f>
        <v>1</v>
      </c>
    </row>
    <row r="2095" spans="1:16" x14ac:dyDescent="0.35">
      <c r="A2095">
        <v>2093</v>
      </c>
      <c r="B2095" s="1">
        <v>42882</v>
      </c>
      <c r="C2095" s="1"/>
      <c r="D2095" s="1">
        <f>IF(Contrats[[#This Row],[fin]]="",D$1, Contrats[[#This Row],[fin]])</f>
        <v>45900</v>
      </c>
      <c r="E2095" t="s">
        <v>13</v>
      </c>
      <c r="F2095">
        <v>1408</v>
      </c>
      <c r="G2095">
        <v>27</v>
      </c>
      <c r="H2095" t="s">
        <v>424</v>
      </c>
      <c r="I2095">
        <v>59</v>
      </c>
      <c r="J2095" t="s">
        <v>16</v>
      </c>
      <c r="K2095" t="s">
        <v>15</v>
      </c>
      <c r="L2095">
        <v>0</v>
      </c>
      <c r="M2095">
        <v>0</v>
      </c>
      <c r="N2095">
        <v>1</v>
      </c>
      <c r="O2095" t="str">
        <f>VLOOKUP(Contrats[[#This Row],[id_emploi]],Emplois[#All],3,0)</f>
        <v>Médical</v>
      </c>
      <c r="P2095">
        <f>IF(AND(Contrats[[#This Row],[debut]]&lt;=Résultats!D$11,Contrats[[#This Row],[fin_imputee]]&gt;=Résultats!D$11),1,0)</f>
        <v>1</v>
      </c>
    </row>
    <row r="2096" spans="1:16" x14ac:dyDescent="0.35">
      <c r="A2096">
        <v>2094</v>
      </c>
      <c r="B2096" s="1">
        <v>41450</v>
      </c>
      <c r="C2096" s="1"/>
      <c r="D2096" s="1">
        <f>IF(Contrats[[#This Row],[fin]]="",D$1, Contrats[[#This Row],[fin]])</f>
        <v>45900</v>
      </c>
      <c r="E2096" t="s">
        <v>13</v>
      </c>
      <c r="F2096">
        <v>1409</v>
      </c>
      <c r="G2096">
        <v>87</v>
      </c>
      <c r="H2096" t="s">
        <v>427</v>
      </c>
      <c r="I2096">
        <v>147</v>
      </c>
      <c r="J2096" t="s">
        <v>19</v>
      </c>
      <c r="K2096" t="s">
        <v>20</v>
      </c>
      <c r="L2096">
        <v>0</v>
      </c>
      <c r="M2096">
        <v>1</v>
      </c>
      <c r="N2096">
        <v>1</v>
      </c>
      <c r="O2096" t="str">
        <f>VLOOKUP(Contrats[[#This Row],[id_emploi]],Emplois[#All],3,0)</f>
        <v>Direction</v>
      </c>
      <c r="P2096">
        <f>IF(AND(Contrats[[#This Row],[debut]]&lt;=Résultats!D$11,Contrats[[#This Row],[fin_imputee]]&gt;=Résultats!D$11),1,0)</f>
        <v>1</v>
      </c>
    </row>
    <row r="2097" spans="1:16" x14ac:dyDescent="0.35">
      <c r="A2097">
        <v>2095</v>
      </c>
      <c r="B2097" s="1">
        <v>36700</v>
      </c>
      <c r="C2097" s="1">
        <v>36883</v>
      </c>
      <c r="D2097" s="1">
        <f>IF(Contrats[[#This Row],[fin]]="",D$1, Contrats[[#This Row],[fin]])</f>
        <v>36883</v>
      </c>
      <c r="E2097" t="s">
        <v>17</v>
      </c>
      <c r="F2097">
        <v>1410</v>
      </c>
      <c r="G2097">
        <v>247</v>
      </c>
      <c r="H2097" t="s">
        <v>426</v>
      </c>
      <c r="I2097">
        <v>349</v>
      </c>
      <c r="J2097" t="s">
        <v>16</v>
      </c>
      <c r="K2097" t="s">
        <v>15</v>
      </c>
      <c r="L2097">
        <v>0</v>
      </c>
      <c r="M2097">
        <v>1</v>
      </c>
      <c r="N2097">
        <v>1</v>
      </c>
      <c r="O2097" t="str">
        <f>VLOOKUP(Contrats[[#This Row],[id_emploi]],Emplois[#All],3,0)</f>
        <v>Soins infirmiers</v>
      </c>
      <c r="P2097">
        <f>IF(AND(Contrats[[#This Row],[debut]]&lt;=Résultats!D$11,Contrats[[#This Row],[fin_imputee]]&gt;=Résultats!D$11),1,0)</f>
        <v>0</v>
      </c>
    </row>
    <row r="2098" spans="1:16" x14ac:dyDescent="0.35">
      <c r="A2098">
        <v>2096</v>
      </c>
      <c r="B2098" s="1">
        <v>36597</v>
      </c>
      <c r="C2098" s="1">
        <v>36934</v>
      </c>
      <c r="D2098" s="1">
        <f>IF(Contrats[[#This Row],[fin]]="",D$1, Contrats[[#This Row],[fin]])</f>
        <v>36934</v>
      </c>
      <c r="E2098" t="s">
        <v>13</v>
      </c>
      <c r="F2098">
        <v>1411</v>
      </c>
      <c r="G2098">
        <v>104</v>
      </c>
      <c r="H2098" t="s">
        <v>424</v>
      </c>
      <c r="I2098">
        <v>164</v>
      </c>
      <c r="J2098" t="s">
        <v>16</v>
      </c>
      <c r="K2098" t="s">
        <v>15</v>
      </c>
      <c r="L2098">
        <v>1</v>
      </c>
      <c r="M2098">
        <v>0</v>
      </c>
      <c r="N2098">
        <v>0</v>
      </c>
      <c r="O2098" t="str">
        <f>VLOOKUP(Contrats[[#This Row],[id_emploi]],Emplois[#All],3,0)</f>
        <v>Administratif</v>
      </c>
      <c r="P2098">
        <f>IF(AND(Contrats[[#This Row],[debut]]&lt;=Résultats!D$11,Contrats[[#This Row],[fin_imputee]]&gt;=Résultats!D$11),1,0)</f>
        <v>0</v>
      </c>
    </row>
    <row r="2099" spans="1:16" x14ac:dyDescent="0.35">
      <c r="A2099">
        <v>2097</v>
      </c>
      <c r="B2099" s="1">
        <v>39604</v>
      </c>
      <c r="C2099" s="1">
        <v>40122</v>
      </c>
      <c r="D2099" s="1">
        <f>IF(Contrats[[#This Row],[fin]]="",D$1, Contrats[[#This Row],[fin]])</f>
        <v>40122</v>
      </c>
      <c r="E2099" t="s">
        <v>13</v>
      </c>
      <c r="F2099">
        <v>1412</v>
      </c>
      <c r="G2099">
        <v>106</v>
      </c>
      <c r="H2099" t="s">
        <v>424</v>
      </c>
      <c r="I2099">
        <v>166</v>
      </c>
      <c r="J2099" t="s">
        <v>19</v>
      </c>
      <c r="K2099" t="s">
        <v>20</v>
      </c>
      <c r="L2099">
        <v>0</v>
      </c>
      <c r="M2099">
        <v>1</v>
      </c>
      <c r="N2099">
        <v>1</v>
      </c>
      <c r="O2099" t="str">
        <f>VLOOKUP(Contrats[[#This Row],[id_emploi]],Emplois[#All],3,0)</f>
        <v>Information médicale</v>
      </c>
      <c r="P2099">
        <f>IF(AND(Contrats[[#This Row],[debut]]&lt;=Résultats!D$11,Contrats[[#This Row],[fin_imputee]]&gt;=Résultats!D$11),1,0)</f>
        <v>0</v>
      </c>
    </row>
    <row r="2100" spans="1:16" x14ac:dyDescent="0.35">
      <c r="A2100">
        <v>2098</v>
      </c>
      <c r="B2100" s="1">
        <v>40121</v>
      </c>
      <c r="C2100" s="1"/>
      <c r="D2100" s="1">
        <f>IF(Contrats[[#This Row],[fin]]="",D$1, Contrats[[#This Row],[fin]])</f>
        <v>45900</v>
      </c>
      <c r="E2100" t="s">
        <v>13</v>
      </c>
      <c r="F2100">
        <v>1413</v>
      </c>
      <c r="G2100">
        <v>260</v>
      </c>
      <c r="H2100" t="s">
        <v>424</v>
      </c>
      <c r="I2100">
        <v>364</v>
      </c>
      <c r="J2100" t="s">
        <v>14</v>
      </c>
      <c r="K2100" t="s">
        <v>15</v>
      </c>
      <c r="L2100">
        <v>0</v>
      </c>
      <c r="M2100">
        <v>1</v>
      </c>
      <c r="N2100">
        <v>1</v>
      </c>
      <c r="O2100" t="str">
        <f>VLOOKUP(Contrats[[#This Row],[id_emploi]],Emplois[#All],3,0)</f>
        <v>Soins infirmiers</v>
      </c>
      <c r="P2100">
        <f>IF(AND(Contrats[[#This Row],[debut]]&lt;=Résultats!D$11,Contrats[[#This Row],[fin_imputee]]&gt;=Résultats!D$11),1,0)</f>
        <v>1</v>
      </c>
    </row>
    <row r="2101" spans="1:16" x14ac:dyDescent="0.35">
      <c r="A2101">
        <v>2099</v>
      </c>
      <c r="B2101" s="1">
        <v>36582</v>
      </c>
      <c r="C2101" s="1">
        <v>36886</v>
      </c>
      <c r="D2101" s="1">
        <f>IF(Contrats[[#This Row],[fin]]="",D$1, Contrats[[#This Row],[fin]])</f>
        <v>36886</v>
      </c>
      <c r="E2101" t="s">
        <v>13</v>
      </c>
      <c r="F2101">
        <v>1414</v>
      </c>
      <c r="G2101">
        <v>262</v>
      </c>
      <c r="H2101" t="s">
        <v>424</v>
      </c>
      <c r="I2101">
        <v>367</v>
      </c>
      <c r="J2101" t="s">
        <v>22</v>
      </c>
      <c r="K2101" t="s">
        <v>15</v>
      </c>
      <c r="L2101">
        <v>0</v>
      </c>
      <c r="M2101">
        <v>1</v>
      </c>
      <c r="N2101">
        <v>0</v>
      </c>
      <c r="O2101" t="str">
        <f>VLOOKUP(Contrats[[#This Row],[id_emploi]],Emplois[#All],3,0)</f>
        <v>Bloc opératoire</v>
      </c>
      <c r="P2101">
        <f>IF(AND(Contrats[[#This Row],[debut]]&lt;=Résultats!D$11,Contrats[[#This Row],[fin_imputee]]&gt;=Résultats!D$11),1,0)</f>
        <v>0</v>
      </c>
    </row>
    <row r="2102" spans="1:16" x14ac:dyDescent="0.35">
      <c r="A2102">
        <v>2100</v>
      </c>
      <c r="B2102" s="1">
        <v>36818</v>
      </c>
      <c r="C2102" s="1">
        <v>37214</v>
      </c>
      <c r="D2102" s="1">
        <f>IF(Contrats[[#This Row],[fin]]="",D$1, Contrats[[#This Row],[fin]])</f>
        <v>37214</v>
      </c>
      <c r="E2102" t="s">
        <v>13</v>
      </c>
      <c r="F2102">
        <v>1415</v>
      </c>
      <c r="G2102">
        <v>207</v>
      </c>
      <c r="H2102" t="s">
        <v>424</v>
      </c>
      <c r="I2102">
        <v>297</v>
      </c>
      <c r="J2102" t="s">
        <v>16</v>
      </c>
      <c r="K2102" t="s">
        <v>15</v>
      </c>
      <c r="L2102">
        <v>0</v>
      </c>
      <c r="M2102">
        <v>0</v>
      </c>
      <c r="N2102">
        <v>1</v>
      </c>
      <c r="O2102" t="str">
        <f>VLOOKUP(Contrats[[#This Row],[id_emploi]],Emplois[#All],3,0)</f>
        <v>Médical</v>
      </c>
      <c r="P2102">
        <f>IF(AND(Contrats[[#This Row],[debut]]&lt;=Résultats!D$11,Contrats[[#This Row],[fin_imputee]]&gt;=Résultats!D$11),1,0)</f>
        <v>0</v>
      </c>
    </row>
    <row r="2103" spans="1:16" x14ac:dyDescent="0.35">
      <c r="A2103">
        <v>2101</v>
      </c>
      <c r="B2103" s="1">
        <v>37030</v>
      </c>
      <c r="C2103" s="1">
        <v>37640</v>
      </c>
      <c r="D2103" s="1">
        <f>IF(Contrats[[#This Row],[fin]]="",D$1, Contrats[[#This Row],[fin]])</f>
        <v>37640</v>
      </c>
      <c r="E2103" t="s">
        <v>13</v>
      </c>
      <c r="F2103">
        <v>1416</v>
      </c>
      <c r="G2103">
        <v>49</v>
      </c>
      <c r="H2103" t="s">
        <v>423</v>
      </c>
      <c r="I2103">
        <v>99</v>
      </c>
      <c r="J2103" t="s">
        <v>14</v>
      </c>
      <c r="K2103" t="s">
        <v>15</v>
      </c>
      <c r="L2103">
        <v>1</v>
      </c>
      <c r="M2103">
        <v>0</v>
      </c>
      <c r="N2103">
        <v>1</v>
      </c>
      <c r="O2103" t="str">
        <f>VLOOKUP(Contrats[[#This Row],[id_emploi]],Emplois[#All],3,0)</f>
        <v>Soins infirmiers</v>
      </c>
      <c r="P2103">
        <f>IF(AND(Contrats[[#This Row],[debut]]&lt;=Résultats!D$11,Contrats[[#This Row],[fin_imputee]]&gt;=Résultats!D$11),1,0)</f>
        <v>0</v>
      </c>
    </row>
    <row r="2104" spans="1:16" x14ac:dyDescent="0.35">
      <c r="A2104">
        <v>2102</v>
      </c>
      <c r="B2104" s="1">
        <v>37654</v>
      </c>
      <c r="C2104" s="1">
        <v>38079</v>
      </c>
      <c r="D2104" s="1">
        <f>IF(Contrats[[#This Row],[fin]]="",D$1, Contrats[[#This Row],[fin]])</f>
        <v>38079</v>
      </c>
      <c r="E2104" t="s">
        <v>17</v>
      </c>
      <c r="F2104">
        <v>1416</v>
      </c>
      <c r="G2104">
        <v>247</v>
      </c>
      <c r="H2104" t="s">
        <v>427</v>
      </c>
      <c r="I2104">
        <v>349</v>
      </c>
      <c r="J2104" t="s">
        <v>16</v>
      </c>
      <c r="K2104" t="s">
        <v>15</v>
      </c>
      <c r="L2104">
        <v>0</v>
      </c>
      <c r="M2104">
        <v>1</v>
      </c>
      <c r="N2104">
        <v>1</v>
      </c>
      <c r="O2104" t="str">
        <f>VLOOKUP(Contrats[[#This Row],[id_emploi]],Emplois[#All],3,0)</f>
        <v>Soins infirmiers</v>
      </c>
      <c r="P2104">
        <f>IF(AND(Contrats[[#This Row],[debut]]&lt;=Résultats!D$11,Contrats[[#This Row],[fin_imputee]]&gt;=Résultats!D$11),1,0)</f>
        <v>0</v>
      </c>
    </row>
    <row r="2105" spans="1:16" x14ac:dyDescent="0.35">
      <c r="A2105">
        <v>2103</v>
      </c>
      <c r="B2105" s="1">
        <v>36574</v>
      </c>
      <c r="C2105" s="1">
        <v>36909</v>
      </c>
      <c r="D2105" s="1">
        <f>IF(Contrats[[#This Row],[fin]]="",D$1, Contrats[[#This Row],[fin]])</f>
        <v>36909</v>
      </c>
      <c r="E2105" t="s">
        <v>13</v>
      </c>
      <c r="F2105">
        <v>1417</v>
      </c>
      <c r="G2105">
        <v>65</v>
      </c>
      <c r="H2105" t="s">
        <v>426</v>
      </c>
      <c r="I2105">
        <v>115</v>
      </c>
      <c r="J2105" t="s">
        <v>14</v>
      </c>
      <c r="K2105" t="s">
        <v>15</v>
      </c>
      <c r="L2105">
        <v>0</v>
      </c>
      <c r="M2105">
        <v>0</v>
      </c>
      <c r="N2105">
        <v>0</v>
      </c>
      <c r="O2105" t="str">
        <f>VLOOKUP(Contrats[[#This Row],[id_emploi]],Emplois[#All],3,0)</f>
        <v>Imagerie</v>
      </c>
      <c r="P2105">
        <f>IF(AND(Contrats[[#This Row],[debut]]&lt;=Résultats!D$11,Contrats[[#This Row],[fin_imputee]]&gt;=Résultats!D$11),1,0)</f>
        <v>0</v>
      </c>
    </row>
    <row r="2106" spans="1:16" x14ac:dyDescent="0.35">
      <c r="A2106">
        <v>2104</v>
      </c>
      <c r="B2106" s="1">
        <v>36947</v>
      </c>
      <c r="C2106" s="1"/>
      <c r="D2106" s="1">
        <f>IF(Contrats[[#This Row],[fin]]="",D$1, Contrats[[#This Row],[fin]])</f>
        <v>45900</v>
      </c>
      <c r="E2106" t="s">
        <v>13</v>
      </c>
      <c r="F2106">
        <v>1417</v>
      </c>
      <c r="G2106">
        <v>65</v>
      </c>
      <c r="H2106" t="s">
        <v>423</v>
      </c>
      <c r="I2106">
        <v>115</v>
      </c>
      <c r="J2106" t="s">
        <v>14</v>
      </c>
      <c r="K2106" t="s">
        <v>15</v>
      </c>
      <c r="L2106">
        <v>0</v>
      </c>
      <c r="M2106">
        <v>0</v>
      </c>
      <c r="N2106">
        <v>1</v>
      </c>
      <c r="O2106" t="str">
        <f>VLOOKUP(Contrats[[#This Row],[id_emploi]],Emplois[#All],3,0)</f>
        <v>Imagerie</v>
      </c>
      <c r="P2106">
        <f>IF(AND(Contrats[[#This Row],[debut]]&lt;=Résultats!D$11,Contrats[[#This Row],[fin_imputee]]&gt;=Résultats!D$11),1,0)</f>
        <v>1</v>
      </c>
    </row>
    <row r="2107" spans="1:16" x14ac:dyDescent="0.35">
      <c r="A2107">
        <v>2105</v>
      </c>
      <c r="B2107" s="1">
        <v>36687</v>
      </c>
      <c r="C2107" s="1">
        <v>37205</v>
      </c>
      <c r="D2107" s="1">
        <f>IF(Contrats[[#This Row],[fin]]="",D$1, Contrats[[#This Row],[fin]])</f>
        <v>37205</v>
      </c>
      <c r="E2107" t="s">
        <v>13</v>
      </c>
      <c r="F2107">
        <v>1418</v>
      </c>
      <c r="G2107">
        <v>260</v>
      </c>
      <c r="H2107" t="s">
        <v>423</v>
      </c>
      <c r="I2107">
        <v>364</v>
      </c>
      <c r="J2107" t="s">
        <v>14</v>
      </c>
      <c r="K2107" t="s">
        <v>15</v>
      </c>
      <c r="L2107">
        <v>0</v>
      </c>
      <c r="M2107">
        <v>0</v>
      </c>
      <c r="N2107">
        <v>0</v>
      </c>
      <c r="O2107" t="str">
        <f>VLOOKUP(Contrats[[#This Row],[id_emploi]],Emplois[#All],3,0)</f>
        <v>Soins infirmiers</v>
      </c>
      <c r="P2107">
        <f>IF(AND(Contrats[[#This Row],[debut]]&lt;=Résultats!D$11,Contrats[[#This Row],[fin_imputee]]&gt;=Résultats!D$11),1,0)</f>
        <v>0</v>
      </c>
    </row>
    <row r="2108" spans="1:16" x14ac:dyDescent="0.35">
      <c r="A2108">
        <v>2106</v>
      </c>
      <c r="B2108" s="1">
        <v>37212</v>
      </c>
      <c r="C2108" s="1">
        <v>37697</v>
      </c>
      <c r="D2108" s="1">
        <f>IF(Contrats[[#This Row],[fin]]="",D$1, Contrats[[#This Row],[fin]])</f>
        <v>37697</v>
      </c>
      <c r="E2108" t="s">
        <v>13</v>
      </c>
      <c r="F2108">
        <v>1418</v>
      </c>
      <c r="G2108">
        <v>260</v>
      </c>
      <c r="H2108" t="s">
        <v>423</v>
      </c>
      <c r="I2108">
        <v>364</v>
      </c>
      <c r="J2108" t="s">
        <v>14</v>
      </c>
      <c r="K2108" t="s">
        <v>15</v>
      </c>
      <c r="L2108">
        <v>0</v>
      </c>
      <c r="M2108">
        <v>1</v>
      </c>
      <c r="N2108">
        <v>1</v>
      </c>
      <c r="O2108" t="str">
        <f>VLOOKUP(Contrats[[#This Row],[id_emploi]],Emplois[#All],3,0)</f>
        <v>Soins infirmiers</v>
      </c>
      <c r="P2108">
        <f>IF(AND(Contrats[[#This Row],[debut]]&lt;=Résultats!D$11,Contrats[[#This Row],[fin_imputee]]&gt;=Résultats!D$11),1,0)</f>
        <v>0</v>
      </c>
    </row>
    <row r="2109" spans="1:16" x14ac:dyDescent="0.35">
      <c r="A2109">
        <v>2107</v>
      </c>
      <c r="B2109" s="1">
        <v>37288</v>
      </c>
      <c r="C2109" s="1">
        <v>37773</v>
      </c>
      <c r="D2109" s="1">
        <f>IF(Contrats[[#This Row],[fin]]="",D$1, Contrats[[#This Row],[fin]])</f>
        <v>37773</v>
      </c>
      <c r="E2109" t="s">
        <v>13</v>
      </c>
      <c r="F2109">
        <v>1419</v>
      </c>
      <c r="G2109">
        <v>289</v>
      </c>
      <c r="H2109" t="s">
        <v>424</v>
      </c>
      <c r="I2109">
        <v>405</v>
      </c>
      <c r="J2109" t="s">
        <v>19</v>
      </c>
      <c r="K2109" t="s">
        <v>20</v>
      </c>
      <c r="L2109">
        <v>0</v>
      </c>
      <c r="M2109">
        <v>0</v>
      </c>
      <c r="N2109">
        <v>0</v>
      </c>
      <c r="O2109" t="str">
        <f>VLOOKUP(Contrats[[#This Row],[id_emploi]],Emplois[#All],3,0)</f>
        <v>Bloc opératoire</v>
      </c>
      <c r="P2109">
        <f>IF(AND(Contrats[[#This Row],[debut]]&lt;=Résultats!D$11,Contrats[[#This Row],[fin_imputee]]&gt;=Résultats!D$11),1,0)</f>
        <v>0</v>
      </c>
    </row>
    <row r="2110" spans="1:16" x14ac:dyDescent="0.35">
      <c r="A2110">
        <v>2108</v>
      </c>
      <c r="B2110" s="1">
        <v>37830</v>
      </c>
      <c r="C2110" s="1">
        <v>38258</v>
      </c>
      <c r="D2110" s="1">
        <f>IF(Contrats[[#This Row],[fin]]="",D$1, Contrats[[#This Row],[fin]])</f>
        <v>38258</v>
      </c>
      <c r="E2110" t="s">
        <v>17</v>
      </c>
      <c r="F2110">
        <v>1419</v>
      </c>
      <c r="G2110">
        <v>289</v>
      </c>
      <c r="H2110" t="s">
        <v>423</v>
      </c>
      <c r="I2110">
        <v>405</v>
      </c>
      <c r="J2110" t="s">
        <v>19</v>
      </c>
      <c r="K2110" t="s">
        <v>20</v>
      </c>
      <c r="L2110">
        <v>0</v>
      </c>
      <c r="M2110">
        <v>1</v>
      </c>
      <c r="N2110">
        <v>0</v>
      </c>
      <c r="O2110" t="str">
        <f>VLOOKUP(Contrats[[#This Row],[id_emploi]],Emplois[#All],3,0)</f>
        <v>Bloc opératoire</v>
      </c>
      <c r="P2110">
        <f>IF(AND(Contrats[[#This Row],[debut]]&lt;=Résultats!D$11,Contrats[[#This Row],[fin_imputee]]&gt;=Résultats!D$11),1,0)</f>
        <v>0</v>
      </c>
    </row>
    <row r="2111" spans="1:16" x14ac:dyDescent="0.35">
      <c r="A2111">
        <v>2109</v>
      </c>
      <c r="B2111" s="1">
        <v>36581</v>
      </c>
      <c r="C2111" s="1">
        <v>37220</v>
      </c>
      <c r="D2111" s="1">
        <f>IF(Contrats[[#This Row],[fin]]="",D$1, Contrats[[#This Row],[fin]])</f>
        <v>37220</v>
      </c>
      <c r="E2111" t="s">
        <v>13</v>
      </c>
      <c r="F2111">
        <v>1420</v>
      </c>
      <c r="G2111">
        <v>108</v>
      </c>
      <c r="H2111" t="s">
        <v>424</v>
      </c>
      <c r="I2111">
        <v>168</v>
      </c>
      <c r="J2111" t="s">
        <v>16</v>
      </c>
      <c r="K2111" t="s">
        <v>15</v>
      </c>
      <c r="L2111">
        <v>0</v>
      </c>
      <c r="M2111">
        <v>1</v>
      </c>
      <c r="N2111">
        <v>1</v>
      </c>
      <c r="O2111" t="str">
        <f>VLOOKUP(Contrats[[#This Row],[id_emploi]],Emplois[#All],3,0)</f>
        <v>Information médicale</v>
      </c>
      <c r="P2111">
        <f>IF(AND(Contrats[[#This Row],[debut]]&lt;=Résultats!D$11,Contrats[[#This Row],[fin_imputee]]&gt;=Résultats!D$11),1,0)</f>
        <v>0</v>
      </c>
    </row>
    <row r="2112" spans="1:16" x14ac:dyDescent="0.35">
      <c r="A2112">
        <v>2110</v>
      </c>
      <c r="B2112" s="1">
        <v>36849</v>
      </c>
      <c r="C2112" s="1">
        <v>46054</v>
      </c>
      <c r="D2112" s="1">
        <f>IF(Contrats[[#This Row],[fin]]="",D$1, Contrats[[#This Row],[fin]])</f>
        <v>46054</v>
      </c>
      <c r="E2112" t="s">
        <v>17</v>
      </c>
      <c r="F2112">
        <v>1421</v>
      </c>
      <c r="G2112">
        <v>75</v>
      </c>
      <c r="H2112" t="s">
        <v>423</v>
      </c>
      <c r="I2112">
        <v>132</v>
      </c>
      <c r="J2112" t="s">
        <v>16</v>
      </c>
      <c r="K2112" t="s">
        <v>15</v>
      </c>
      <c r="L2112">
        <v>1</v>
      </c>
      <c r="M2112">
        <v>0</v>
      </c>
      <c r="N2112">
        <v>1</v>
      </c>
      <c r="O2112" t="str">
        <f>VLOOKUP(Contrats[[#This Row],[id_emploi]],Emplois[#All],3,0)</f>
        <v>Pharmacie</v>
      </c>
      <c r="P2112">
        <f>IF(AND(Contrats[[#This Row],[debut]]&lt;=Résultats!D$11,Contrats[[#This Row],[fin_imputee]]&gt;=Résultats!D$11),1,0)</f>
        <v>1</v>
      </c>
    </row>
    <row r="2113" spans="1:16" x14ac:dyDescent="0.35">
      <c r="A2113">
        <v>2111</v>
      </c>
      <c r="B2113" s="1">
        <v>44287</v>
      </c>
      <c r="C2113" s="1">
        <v>44805</v>
      </c>
      <c r="D2113" s="1">
        <f>IF(Contrats[[#This Row],[fin]]="",D$1, Contrats[[#This Row],[fin]])</f>
        <v>44805</v>
      </c>
      <c r="E2113" t="s">
        <v>13</v>
      </c>
      <c r="F2113">
        <v>1422</v>
      </c>
      <c r="G2113">
        <v>8</v>
      </c>
      <c r="H2113" t="s">
        <v>424</v>
      </c>
      <c r="I2113">
        <v>21</v>
      </c>
      <c r="J2113" t="s">
        <v>18</v>
      </c>
      <c r="K2113" t="s">
        <v>18</v>
      </c>
      <c r="L2113">
        <v>1</v>
      </c>
      <c r="M2113">
        <v>0</v>
      </c>
      <c r="N2113">
        <v>1</v>
      </c>
      <c r="O2113" t="str">
        <f>VLOOKUP(Contrats[[#This Row],[id_emploi]],Emplois[#All],3,0)</f>
        <v>Médical</v>
      </c>
      <c r="P2113">
        <f>IF(AND(Contrats[[#This Row],[debut]]&lt;=Résultats!D$11,Contrats[[#This Row],[fin_imputee]]&gt;=Résultats!D$11),1,0)</f>
        <v>0</v>
      </c>
    </row>
    <row r="2114" spans="1:16" x14ac:dyDescent="0.35">
      <c r="A2114">
        <v>2112</v>
      </c>
      <c r="B2114" s="1">
        <v>37029</v>
      </c>
      <c r="C2114" s="1"/>
      <c r="D2114" s="1">
        <f>IF(Contrats[[#This Row],[fin]]="",D$1, Contrats[[#This Row],[fin]])</f>
        <v>45900</v>
      </c>
      <c r="E2114" t="s">
        <v>13</v>
      </c>
      <c r="F2114">
        <v>1423</v>
      </c>
      <c r="G2114">
        <v>46</v>
      </c>
      <c r="H2114" t="s">
        <v>424</v>
      </c>
      <c r="I2114">
        <v>96</v>
      </c>
      <c r="J2114" t="s">
        <v>14</v>
      </c>
      <c r="K2114" t="s">
        <v>15</v>
      </c>
      <c r="L2114">
        <v>0</v>
      </c>
      <c r="M2114">
        <v>1</v>
      </c>
      <c r="N2114">
        <v>1</v>
      </c>
      <c r="O2114" t="str">
        <f>VLOOKUP(Contrats[[#This Row],[id_emploi]],Emplois[#All],3,0)</f>
        <v>Pédiatrie/néonat</v>
      </c>
      <c r="P2114">
        <f>IF(AND(Contrats[[#This Row],[debut]]&lt;=Résultats!D$11,Contrats[[#This Row],[fin_imputee]]&gt;=Résultats!D$11),1,0)</f>
        <v>1</v>
      </c>
    </row>
    <row r="2115" spans="1:16" x14ac:dyDescent="0.35">
      <c r="A2115">
        <v>2113</v>
      </c>
      <c r="B2115" s="1">
        <v>36990</v>
      </c>
      <c r="C2115" s="1"/>
      <c r="D2115" s="1">
        <f>IF(Contrats[[#This Row],[fin]]="",D$1, Contrats[[#This Row],[fin]])</f>
        <v>45900</v>
      </c>
      <c r="E2115" t="s">
        <v>13</v>
      </c>
      <c r="F2115">
        <v>1424</v>
      </c>
      <c r="G2115">
        <v>258</v>
      </c>
      <c r="H2115" t="s">
        <v>426</v>
      </c>
      <c r="I2115">
        <v>362</v>
      </c>
      <c r="J2115" t="s">
        <v>16</v>
      </c>
      <c r="K2115" t="s">
        <v>15</v>
      </c>
      <c r="L2115">
        <v>0</v>
      </c>
      <c r="M2115">
        <v>0</v>
      </c>
      <c r="N2115">
        <v>1</v>
      </c>
      <c r="O2115" t="str">
        <f>VLOOKUP(Contrats[[#This Row],[id_emploi]],Emplois[#All],3,0)</f>
        <v>Administratif</v>
      </c>
      <c r="P2115">
        <f>IF(AND(Contrats[[#This Row],[debut]]&lt;=Résultats!D$11,Contrats[[#This Row],[fin_imputee]]&gt;=Résultats!D$11),1,0)</f>
        <v>1</v>
      </c>
    </row>
    <row r="2116" spans="1:16" x14ac:dyDescent="0.35">
      <c r="A2116">
        <v>2114</v>
      </c>
      <c r="B2116" s="1">
        <v>40300</v>
      </c>
      <c r="C2116" s="1"/>
      <c r="D2116" s="1">
        <f>IF(Contrats[[#This Row],[fin]]="",D$1, Contrats[[#This Row],[fin]])</f>
        <v>45900</v>
      </c>
      <c r="E2116" t="s">
        <v>13</v>
      </c>
      <c r="F2116">
        <v>1425</v>
      </c>
      <c r="G2116">
        <v>262</v>
      </c>
      <c r="H2116" t="s">
        <v>427</v>
      </c>
      <c r="I2116">
        <v>367</v>
      </c>
      <c r="J2116" t="s">
        <v>22</v>
      </c>
      <c r="K2116" t="s">
        <v>15</v>
      </c>
      <c r="L2116">
        <v>0</v>
      </c>
      <c r="M2116">
        <v>1</v>
      </c>
      <c r="N2116">
        <v>0</v>
      </c>
      <c r="O2116" t="str">
        <f>VLOOKUP(Contrats[[#This Row],[id_emploi]],Emplois[#All],3,0)</f>
        <v>Bloc opératoire</v>
      </c>
      <c r="P2116">
        <f>IF(AND(Contrats[[#This Row],[debut]]&lt;=Résultats!D$11,Contrats[[#This Row],[fin_imputee]]&gt;=Résultats!D$11),1,0)</f>
        <v>1</v>
      </c>
    </row>
    <row r="2117" spans="1:16" x14ac:dyDescent="0.35">
      <c r="A2117">
        <v>2115</v>
      </c>
      <c r="B2117" s="1">
        <v>37378</v>
      </c>
      <c r="C2117" s="1">
        <v>37957</v>
      </c>
      <c r="D2117" s="1">
        <f>IF(Contrats[[#This Row],[fin]]="",D$1, Contrats[[#This Row],[fin]])</f>
        <v>37957</v>
      </c>
      <c r="E2117" t="s">
        <v>13</v>
      </c>
      <c r="F2117">
        <v>1426</v>
      </c>
      <c r="G2117">
        <v>144</v>
      </c>
      <c r="H2117" t="s">
        <v>424</v>
      </c>
      <c r="I2117">
        <v>204</v>
      </c>
      <c r="J2117" t="s">
        <v>16</v>
      </c>
      <c r="K2117" t="s">
        <v>15</v>
      </c>
      <c r="L2117">
        <v>0</v>
      </c>
      <c r="M2117">
        <v>0</v>
      </c>
      <c r="N2117">
        <v>1</v>
      </c>
      <c r="O2117" t="str">
        <f>VLOOKUP(Contrats[[#This Row],[id_emploi]],Emplois[#All],3,0)</f>
        <v>Logistique</v>
      </c>
      <c r="P2117">
        <f>IF(AND(Contrats[[#This Row],[debut]]&lt;=Résultats!D$11,Contrats[[#This Row],[fin_imputee]]&gt;=Résultats!D$11),1,0)</f>
        <v>0</v>
      </c>
    </row>
    <row r="2118" spans="1:16" x14ac:dyDescent="0.35">
      <c r="A2118">
        <v>2116</v>
      </c>
      <c r="B2118" s="1">
        <v>41131</v>
      </c>
      <c r="C2118" s="1">
        <v>41588</v>
      </c>
      <c r="D2118" s="1">
        <f>IF(Contrats[[#This Row],[fin]]="",D$1, Contrats[[#This Row],[fin]])</f>
        <v>41588</v>
      </c>
      <c r="E2118" t="s">
        <v>13</v>
      </c>
      <c r="F2118">
        <v>1427</v>
      </c>
      <c r="G2118">
        <v>221</v>
      </c>
      <c r="H2118" t="s">
        <v>423</v>
      </c>
      <c r="I2118">
        <v>318</v>
      </c>
      <c r="J2118" t="s">
        <v>14</v>
      </c>
      <c r="K2118" t="s">
        <v>15</v>
      </c>
      <c r="L2118">
        <v>0</v>
      </c>
      <c r="M2118">
        <v>0</v>
      </c>
      <c r="N2118">
        <v>1</v>
      </c>
      <c r="O2118" t="str">
        <f>VLOOKUP(Contrats[[#This Row],[id_emploi]],Emplois[#All],3,0)</f>
        <v>Soins infirmiers</v>
      </c>
      <c r="P2118">
        <f>IF(AND(Contrats[[#This Row],[debut]]&lt;=Résultats!D$11,Contrats[[#This Row],[fin_imputee]]&gt;=Résultats!D$11),1,0)</f>
        <v>0</v>
      </c>
    </row>
    <row r="2119" spans="1:16" x14ac:dyDescent="0.35">
      <c r="A2119">
        <v>2117</v>
      </c>
      <c r="B2119" s="1">
        <v>37100</v>
      </c>
      <c r="C2119" s="1">
        <v>37680</v>
      </c>
      <c r="D2119" s="1">
        <f>IF(Contrats[[#This Row],[fin]]="",D$1, Contrats[[#This Row],[fin]])</f>
        <v>37680</v>
      </c>
      <c r="E2119" t="s">
        <v>13</v>
      </c>
      <c r="F2119">
        <v>1428</v>
      </c>
      <c r="G2119">
        <v>247</v>
      </c>
      <c r="H2119" t="s">
        <v>424</v>
      </c>
      <c r="I2119">
        <v>349</v>
      </c>
      <c r="J2119" t="s">
        <v>16</v>
      </c>
      <c r="K2119" t="s">
        <v>15</v>
      </c>
      <c r="L2119">
        <v>0</v>
      </c>
      <c r="M2119">
        <v>0</v>
      </c>
      <c r="N2119">
        <v>1</v>
      </c>
      <c r="O2119" t="str">
        <f>VLOOKUP(Contrats[[#This Row],[id_emploi]],Emplois[#All],3,0)</f>
        <v>Soins infirmiers</v>
      </c>
      <c r="P2119">
        <f>IF(AND(Contrats[[#This Row],[debut]]&lt;=Résultats!D$11,Contrats[[#This Row],[fin_imputee]]&gt;=Résultats!D$11),1,0)</f>
        <v>0</v>
      </c>
    </row>
    <row r="2120" spans="1:16" x14ac:dyDescent="0.35">
      <c r="A2120">
        <v>2118</v>
      </c>
      <c r="B2120" s="1">
        <v>37078</v>
      </c>
      <c r="C2120" s="1">
        <v>37505</v>
      </c>
      <c r="D2120" s="1">
        <f>IF(Contrats[[#This Row],[fin]]="",D$1, Contrats[[#This Row],[fin]])</f>
        <v>37505</v>
      </c>
      <c r="E2120" t="s">
        <v>17</v>
      </c>
      <c r="F2120">
        <v>1429</v>
      </c>
      <c r="G2120">
        <v>205</v>
      </c>
      <c r="H2120" t="s">
        <v>427</v>
      </c>
      <c r="I2120">
        <v>294</v>
      </c>
      <c r="J2120" t="s">
        <v>16</v>
      </c>
      <c r="K2120" t="s">
        <v>15</v>
      </c>
      <c r="L2120">
        <v>1</v>
      </c>
      <c r="M2120">
        <v>1</v>
      </c>
      <c r="N2120">
        <v>1</v>
      </c>
      <c r="O2120" t="str">
        <f>VLOOKUP(Contrats[[#This Row],[id_emploi]],Emplois[#All],3,0)</f>
        <v>Soins infirmiers</v>
      </c>
      <c r="P2120">
        <f>IF(AND(Contrats[[#This Row],[debut]]&lt;=Résultats!D$11,Contrats[[#This Row],[fin_imputee]]&gt;=Résultats!D$11),1,0)</f>
        <v>0</v>
      </c>
    </row>
    <row r="2121" spans="1:16" x14ac:dyDescent="0.35">
      <c r="A2121">
        <v>2119</v>
      </c>
      <c r="B2121" s="1">
        <v>37535</v>
      </c>
      <c r="C2121" s="1"/>
      <c r="D2121" s="1">
        <f>IF(Contrats[[#This Row],[fin]]="",D$1, Contrats[[#This Row],[fin]])</f>
        <v>45900</v>
      </c>
      <c r="E2121" t="s">
        <v>13</v>
      </c>
      <c r="F2121">
        <v>1429</v>
      </c>
      <c r="G2121">
        <v>205</v>
      </c>
      <c r="H2121" t="s">
        <v>424</v>
      </c>
      <c r="I2121">
        <v>294</v>
      </c>
      <c r="J2121" t="s">
        <v>16</v>
      </c>
      <c r="K2121" t="s">
        <v>15</v>
      </c>
      <c r="L2121">
        <v>0</v>
      </c>
      <c r="M2121">
        <v>0</v>
      </c>
      <c r="N2121">
        <v>1</v>
      </c>
      <c r="O2121" t="str">
        <f>VLOOKUP(Contrats[[#This Row],[id_emploi]],Emplois[#All],3,0)</f>
        <v>Soins infirmiers</v>
      </c>
      <c r="P2121">
        <f>IF(AND(Contrats[[#This Row],[debut]]&lt;=Résultats!D$11,Contrats[[#This Row],[fin_imputee]]&gt;=Résultats!D$11),1,0)</f>
        <v>1</v>
      </c>
    </row>
    <row r="2122" spans="1:16" x14ac:dyDescent="0.35">
      <c r="A2122">
        <v>2120</v>
      </c>
      <c r="B2122" s="1">
        <v>41075</v>
      </c>
      <c r="C2122" s="1">
        <v>41744</v>
      </c>
      <c r="D2122" s="1">
        <f>IF(Contrats[[#This Row],[fin]]="",D$1, Contrats[[#This Row],[fin]])</f>
        <v>41744</v>
      </c>
      <c r="E2122" t="s">
        <v>21</v>
      </c>
      <c r="F2122">
        <v>1430</v>
      </c>
      <c r="G2122">
        <v>220</v>
      </c>
      <c r="H2122" t="s">
        <v>424</v>
      </c>
      <c r="I2122">
        <v>315</v>
      </c>
      <c r="J2122" t="s">
        <v>16</v>
      </c>
      <c r="K2122" t="s">
        <v>15</v>
      </c>
      <c r="L2122">
        <v>0</v>
      </c>
      <c r="M2122">
        <v>0</v>
      </c>
      <c r="N2122">
        <v>1</v>
      </c>
      <c r="O2122" t="str">
        <f>VLOOKUP(Contrats[[#This Row],[id_emploi]],Emplois[#All],3,0)</f>
        <v>Soins infirmiers</v>
      </c>
      <c r="P2122">
        <f>IF(AND(Contrats[[#This Row],[debut]]&lt;=Résultats!D$11,Contrats[[#This Row],[fin_imputee]]&gt;=Résultats!D$11),1,0)</f>
        <v>0</v>
      </c>
    </row>
    <row r="2123" spans="1:16" x14ac:dyDescent="0.35">
      <c r="A2123">
        <v>2121</v>
      </c>
      <c r="B2123" s="1">
        <v>36998</v>
      </c>
      <c r="C2123" s="1">
        <v>37181</v>
      </c>
      <c r="D2123" s="1">
        <f>IF(Contrats[[#This Row],[fin]]="",D$1, Contrats[[#This Row],[fin]])</f>
        <v>37181</v>
      </c>
      <c r="E2123" t="s">
        <v>13</v>
      </c>
      <c r="F2123">
        <v>1431</v>
      </c>
      <c r="G2123">
        <v>39</v>
      </c>
      <c r="H2123" t="s">
        <v>425</v>
      </c>
      <c r="I2123">
        <v>82</v>
      </c>
      <c r="J2123" t="s">
        <v>16</v>
      </c>
      <c r="K2123" t="s">
        <v>15</v>
      </c>
      <c r="L2123">
        <v>1</v>
      </c>
      <c r="M2123">
        <v>1</v>
      </c>
      <c r="N2123">
        <v>0</v>
      </c>
      <c r="O2123" t="str">
        <f>VLOOKUP(Contrats[[#This Row],[id_emploi]],Emplois[#All],3,0)</f>
        <v>Médical</v>
      </c>
      <c r="P2123">
        <f>IF(AND(Contrats[[#This Row],[debut]]&lt;=Résultats!D$11,Contrats[[#This Row],[fin_imputee]]&gt;=Résultats!D$11),1,0)</f>
        <v>0</v>
      </c>
    </row>
    <row r="2124" spans="1:16" x14ac:dyDescent="0.35">
      <c r="A2124">
        <v>2122</v>
      </c>
      <c r="B2124" s="1">
        <v>37190</v>
      </c>
      <c r="C2124" s="1">
        <v>37463</v>
      </c>
      <c r="D2124" s="1">
        <f>IF(Contrats[[#This Row],[fin]]="",D$1, Contrats[[#This Row],[fin]])</f>
        <v>37463</v>
      </c>
      <c r="E2124" t="s">
        <v>17</v>
      </c>
      <c r="F2124">
        <v>1431</v>
      </c>
      <c r="G2124">
        <v>221</v>
      </c>
      <c r="H2124" t="s">
        <v>424</v>
      </c>
      <c r="I2124">
        <v>318</v>
      </c>
      <c r="J2124" t="s">
        <v>14</v>
      </c>
      <c r="K2124" t="s">
        <v>15</v>
      </c>
      <c r="L2124">
        <v>0</v>
      </c>
      <c r="M2124">
        <v>1</v>
      </c>
      <c r="N2124">
        <v>1</v>
      </c>
      <c r="O2124" t="str">
        <f>VLOOKUP(Contrats[[#This Row],[id_emploi]],Emplois[#All],3,0)</f>
        <v>Soins infirmiers</v>
      </c>
      <c r="P2124">
        <f>IF(AND(Contrats[[#This Row],[debut]]&lt;=Résultats!D$11,Contrats[[#This Row],[fin_imputee]]&gt;=Résultats!D$11),1,0)</f>
        <v>0</v>
      </c>
    </row>
    <row r="2125" spans="1:16" x14ac:dyDescent="0.35">
      <c r="A2125">
        <v>2123</v>
      </c>
      <c r="B2125" s="1">
        <v>37477</v>
      </c>
      <c r="C2125" s="1">
        <v>37964</v>
      </c>
      <c r="D2125" s="1">
        <f>IF(Contrats[[#This Row],[fin]]="",D$1, Contrats[[#This Row],[fin]])</f>
        <v>37964</v>
      </c>
      <c r="E2125" t="s">
        <v>17</v>
      </c>
      <c r="F2125">
        <v>1431</v>
      </c>
      <c r="G2125">
        <v>221</v>
      </c>
      <c r="H2125" t="s">
        <v>423</v>
      </c>
      <c r="I2125">
        <v>318</v>
      </c>
      <c r="J2125" t="s">
        <v>14</v>
      </c>
      <c r="K2125" t="s">
        <v>15</v>
      </c>
      <c r="L2125">
        <v>0</v>
      </c>
      <c r="M2125">
        <v>1</v>
      </c>
      <c r="N2125">
        <v>1</v>
      </c>
      <c r="O2125" t="str">
        <f>VLOOKUP(Contrats[[#This Row],[id_emploi]],Emplois[#All],3,0)</f>
        <v>Soins infirmiers</v>
      </c>
      <c r="P2125">
        <f>IF(AND(Contrats[[#This Row],[debut]]&lt;=Résultats!D$11,Contrats[[#This Row],[fin_imputee]]&gt;=Résultats!D$11),1,0)</f>
        <v>0</v>
      </c>
    </row>
    <row r="2126" spans="1:16" x14ac:dyDescent="0.35">
      <c r="A2126">
        <v>2124</v>
      </c>
      <c r="B2126" s="1">
        <v>37972</v>
      </c>
      <c r="C2126" s="1">
        <v>38673</v>
      </c>
      <c r="D2126" s="1">
        <f>IF(Contrats[[#This Row],[fin]]="",D$1, Contrats[[#This Row],[fin]])</f>
        <v>38673</v>
      </c>
      <c r="E2126" t="s">
        <v>13</v>
      </c>
      <c r="F2126">
        <v>1431</v>
      </c>
      <c r="G2126">
        <v>224</v>
      </c>
      <c r="H2126" t="s">
        <v>423</v>
      </c>
      <c r="I2126">
        <v>322</v>
      </c>
      <c r="J2126" t="s">
        <v>14</v>
      </c>
      <c r="K2126" t="s">
        <v>15</v>
      </c>
      <c r="L2126">
        <v>1</v>
      </c>
      <c r="M2126">
        <v>1</v>
      </c>
      <c r="N2126">
        <v>1</v>
      </c>
      <c r="O2126" t="str">
        <f>VLOOKUP(Contrats[[#This Row],[id_emploi]],Emplois[#All],3,0)</f>
        <v>Soins infirmiers</v>
      </c>
      <c r="P2126">
        <f>IF(AND(Contrats[[#This Row],[debut]]&lt;=Résultats!D$11,Contrats[[#This Row],[fin_imputee]]&gt;=Résultats!D$11),1,0)</f>
        <v>0</v>
      </c>
    </row>
    <row r="2127" spans="1:16" x14ac:dyDescent="0.35">
      <c r="A2127">
        <v>2125</v>
      </c>
      <c r="B2127" s="1">
        <v>38730</v>
      </c>
      <c r="C2127" s="1"/>
      <c r="D2127" s="1">
        <f>IF(Contrats[[#This Row],[fin]]="",D$1, Contrats[[#This Row],[fin]])</f>
        <v>45900</v>
      </c>
      <c r="E2127" t="s">
        <v>13</v>
      </c>
      <c r="F2127">
        <v>1431</v>
      </c>
      <c r="G2127">
        <v>224</v>
      </c>
      <c r="H2127" t="s">
        <v>424</v>
      </c>
      <c r="I2127">
        <v>322</v>
      </c>
      <c r="J2127" t="s">
        <v>14</v>
      </c>
      <c r="K2127" t="s">
        <v>15</v>
      </c>
      <c r="L2127">
        <v>0</v>
      </c>
      <c r="M2127">
        <v>0</v>
      </c>
      <c r="N2127">
        <v>1</v>
      </c>
      <c r="O2127" t="str">
        <f>VLOOKUP(Contrats[[#This Row],[id_emploi]],Emplois[#All],3,0)</f>
        <v>Soins infirmiers</v>
      </c>
      <c r="P2127">
        <f>IF(AND(Contrats[[#This Row],[debut]]&lt;=Résultats!D$11,Contrats[[#This Row],[fin_imputee]]&gt;=Résultats!D$11),1,0)</f>
        <v>1</v>
      </c>
    </row>
    <row r="2128" spans="1:16" x14ac:dyDescent="0.35">
      <c r="A2128">
        <v>2126</v>
      </c>
      <c r="B2128" s="1">
        <v>36790</v>
      </c>
      <c r="C2128" s="1">
        <v>37489</v>
      </c>
      <c r="D2128" s="1">
        <f>IF(Contrats[[#This Row],[fin]]="",D$1, Contrats[[#This Row],[fin]])</f>
        <v>37489</v>
      </c>
      <c r="E2128" t="s">
        <v>13</v>
      </c>
      <c r="F2128">
        <v>1432</v>
      </c>
      <c r="G2128">
        <v>8</v>
      </c>
      <c r="H2128" t="s">
        <v>424</v>
      </c>
      <c r="I2128">
        <v>19</v>
      </c>
      <c r="J2128" t="s">
        <v>16</v>
      </c>
      <c r="K2128" t="s">
        <v>15</v>
      </c>
      <c r="L2128">
        <v>0</v>
      </c>
      <c r="M2128">
        <v>0</v>
      </c>
      <c r="N2128">
        <v>1</v>
      </c>
      <c r="O2128" t="str">
        <f>VLOOKUP(Contrats[[#This Row],[id_emploi]],Emplois[#All],3,0)</f>
        <v>Médical</v>
      </c>
      <c r="P2128">
        <f>IF(AND(Contrats[[#This Row],[debut]]&lt;=Résultats!D$11,Contrats[[#This Row],[fin_imputee]]&gt;=Résultats!D$11),1,0)</f>
        <v>0</v>
      </c>
    </row>
    <row r="2129" spans="1:16" x14ac:dyDescent="0.35">
      <c r="A2129">
        <v>2127</v>
      </c>
      <c r="B2129" s="1">
        <v>37446</v>
      </c>
      <c r="C2129" s="1"/>
      <c r="D2129" s="1">
        <f>IF(Contrats[[#This Row],[fin]]="",D$1, Contrats[[#This Row],[fin]])</f>
        <v>45900</v>
      </c>
      <c r="E2129" t="s">
        <v>13</v>
      </c>
      <c r="F2129">
        <v>1433</v>
      </c>
      <c r="G2129">
        <v>204</v>
      </c>
      <c r="H2129" t="s">
        <v>423</v>
      </c>
      <c r="I2129">
        <v>293</v>
      </c>
      <c r="J2129" t="s">
        <v>19</v>
      </c>
      <c r="K2129" t="s">
        <v>20</v>
      </c>
      <c r="L2129">
        <v>0</v>
      </c>
      <c r="M2129">
        <v>0</v>
      </c>
      <c r="N2129">
        <v>1</v>
      </c>
      <c r="O2129" t="str">
        <f>VLOOKUP(Contrats[[#This Row],[id_emploi]],Emplois[#All],3,0)</f>
        <v>Imagerie</v>
      </c>
      <c r="P2129">
        <f>IF(AND(Contrats[[#This Row],[debut]]&lt;=Résultats!D$11,Contrats[[#This Row],[fin_imputee]]&gt;=Résultats!D$11),1,0)</f>
        <v>1</v>
      </c>
    </row>
    <row r="2130" spans="1:16" x14ac:dyDescent="0.35">
      <c r="A2130">
        <v>2128</v>
      </c>
      <c r="B2130" s="1">
        <v>37505</v>
      </c>
      <c r="C2130" s="1">
        <v>38144</v>
      </c>
      <c r="D2130" s="1">
        <f>IF(Contrats[[#This Row],[fin]]="",D$1, Contrats[[#This Row],[fin]])</f>
        <v>38144</v>
      </c>
      <c r="E2130" t="s">
        <v>13</v>
      </c>
      <c r="F2130">
        <v>1434</v>
      </c>
      <c r="G2130">
        <v>289</v>
      </c>
      <c r="H2130" t="s">
        <v>424</v>
      </c>
      <c r="I2130">
        <v>405</v>
      </c>
      <c r="J2130" t="s">
        <v>19</v>
      </c>
      <c r="K2130" t="s">
        <v>20</v>
      </c>
      <c r="L2130">
        <v>1</v>
      </c>
      <c r="M2130">
        <v>0</v>
      </c>
      <c r="N2130">
        <v>0</v>
      </c>
      <c r="O2130" t="str">
        <f>VLOOKUP(Contrats[[#This Row],[id_emploi]],Emplois[#All],3,0)</f>
        <v>Bloc opératoire</v>
      </c>
      <c r="P2130">
        <f>IF(AND(Contrats[[#This Row],[debut]]&lt;=Résultats!D$11,Contrats[[#This Row],[fin_imputee]]&gt;=Résultats!D$11),1,0)</f>
        <v>0</v>
      </c>
    </row>
    <row r="2131" spans="1:16" x14ac:dyDescent="0.35">
      <c r="A2131">
        <v>2129</v>
      </c>
      <c r="B2131" s="1">
        <v>38147</v>
      </c>
      <c r="C2131" s="1">
        <v>38665</v>
      </c>
      <c r="D2131" s="1">
        <f>IF(Contrats[[#This Row],[fin]]="",D$1, Contrats[[#This Row],[fin]])</f>
        <v>38665</v>
      </c>
      <c r="E2131" t="s">
        <v>13</v>
      </c>
      <c r="F2131">
        <v>1434</v>
      </c>
      <c r="G2131">
        <v>289</v>
      </c>
      <c r="H2131" t="s">
        <v>426</v>
      </c>
      <c r="I2131">
        <v>405</v>
      </c>
      <c r="J2131" t="s">
        <v>19</v>
      </c>
      <c r="K2131" t="s">
        <v>20</v>
      </c>
      <c r="L2131">
        <v>0</v>
      </c>
      <c r="M2131">
        <v>1</v>
      </c>
      <c r="N2131">
        <v>0</v>
      </c>
      <c r="O2131" t="str">
        <f>VLOOKUP(Contrats[[#This Row],[id_emploi]],Emplois[#All],3,0)</f>
        <v>Bloc opératoire</v>
      </c>
      <c r="P2131">
        <f>IF(AND(Contrats[[#This Row],[debut]]&lt;=Résultats!D$11,Contrats[[#This Row],[fin_imputee]]&gt;=Résultats!D$11),1,0)</f>
        <v>0</v>
      </c>
    </row>
    <row r="2132" spans="1:16" x14ac:dyDescent="0.35">
      <c r="A2132">
        <v>2130</v>
      </c>
      <c r="B2132" s="1">
        <v>36771</v>
      </c>
      <c r="C2132" s="1">
        <v>37105</v>
      </c>
      <c r="D2132" s="1">
        <f>IF(Contrats[[#This Row],[fin]]="",D$1, Contrats[[#This Row],[fin]])</f>
        <v>37105</v>
      </c>
      <c r="E2132" t="s">
        <v>13</v>
      </c>
      <c r="F2132">
        <v>1435</v>
      </c>
      <c r="G2132">
        <v>247</v>
      </c>
      <c r="H2132" t="s">
        <v>423</v>
      </c>
      <c r="I2132">
        <v>349</v>
      </c>
      <c r="J2132" t="s">
        <v>16</v>
      </c>
      <c r="K2132" t="s">
        <v>15</v>
      </c>
      <c r="L2132">
        <v>1</v>
      </c>
      <c r="M2132">
        <v>1</v>
      </c>
      <c r="N2132">
        <v>1</v>
      </c>
      <c r="O2132" t="str">
        <f>VLOOKUP(Contrats[[#This Row],[id_emploi]],Emplois[#All],3,0)</f>
        <v>Soins infirmiers</v>
      </c>
      <c r="P2132">
        <f>IF(AND(Contrats[[#This Row],[debut]]&lt;=Résultats!D$11,Contrats[[#This Row],[fin_imputee]]&gt;=Résultats!D$11),1,0)</f>
        <v>0</v>
      </c>
    </row>
    <row r="2133" spans="1:16" x14ac:dyDescent="0.35">
      <c r="A2133">
        <v>2131</v>
      </c>
      <c r="B2133" s="1">
        <v>43776</v>
      </c>
      <c r="C2133" s="1">
        <v>44081</v>
      </c>
      <c r="D2133" s="1">
        <f>IF(Contrats[[#This Row],[fin]]="",D$1, Contrats[[#This Row],[fin]])</f>
        <v>44081</v>
      </c>
      <c r="E2133" t="s">
        <v>13</v>
      </c>
      <c r="F2133">
        <v>1436</v>
      </c>
      <c r="G2133">
        <v>5</v>
      </c>
      <c r="H2133" t="s">
        <v>424</v>
      </c>
      <c r="I2133">
        <v>10</v>
      </c>
      <c r="J2133" t="s">
        <v>16</v>
      </c>
      <c r="K2133" t="s">
        <v>15</v>
      </c>
      <c r="L2133">
        <v>1</v>
      </c>
      <c r="M2133">
        <v>1</v>
      </c>
      <c r="N2133">
        <v>1</v>
      </c>
      <c r="O2133" t="str">
        <f>VLOOKUP(Contrats[[#This Row],[id_emploi]],Emplois[#All],3,0)</f>
        <v>Médical</v>
      </c>
      <c r="P2133">
        <f>IF(AND(Contrats[[#This Row],[debut]]&lt;=Résultats!D$11,Contrats[[#This Row],[fin_imputee]]&gt;=Résultats!D$11),1,0)</f>
        <v>0</v>
      </c>
    </row>
    <row r="2134" spans="1:16" x14ac:dyDescent="0.35">
      <c r="A2134">
        <v>2132</v>
      </c>
      <c r="B2134" s="1">
        <v>39511</v>
      </c>
      <c r="C2134" s="1"/>
      <c r="D2134" s="1">
        <f>IF(Contrats[[#This Row],[fin]]="",D$1, Contrats[[#This Row],[fin]])</f>
        <v>45900</v>
      </c>
      <c r="E2134" t="s">
        <v>13</v>
      </c>
      <c r="F2134">
        <v>1437</v>
      </c>
      <c r="G2134">
        <v>58</v>
      </c>
      <c r="H2134" t="s">
        <v>424</v>
      </c>
      <c r="I2134">
        <v>108</v>
      </c>
      <c r="J2134" t="s">
        <v>16</v>
      </c>
      <c r="K2134" t="s">
        <v>15</v>
      </c>
      <c r="L2134">
        <v>0</v>
      </c>
      <c r="M2134">
        <v>0</v>
      </c>
      <c r="N2134">
        <v>1</v>
      </c>
      <c r="O2134" t="str">
        <f>VLOOKUP(Contrats[[#This Row],[id_emploi]],Emplois[#All],3,0)</f>
        <v>Rééducation</v>
      </c>
      <c r="P2134">
        <f>IF(AND(Contrats[[#This Row],[debut]]&lt;=Résultats!D$11,Contrats[[#This Row],[fin_imputee]]&gt;=Résultats!D$11),1,0)</f>
        <v>1</v>
      </c>
    </row>
    <row r="2135" spans="1:16" x14ac:dyDescent="0.35">
      <c r="A2135">
        <v>2133</v>
      </c>
      <c r="B2135" s="1">
        <v>37321</v>
      </c>
      <c r="C2135" s="1"/>
      <c r="D2135" s="1">
        <f>IF(Contrats[[#This Row],[fin]]="",D$1, Contrats[[#This Row],[fin]])</f>
        <v>45900</v>
      </c>
      <c r="E2135" t="s">
        <v>13</v>
      </c>
      <c r="F2135">
        <v>1438</v>
      </c>
      <c r="G2135">
        <v>299</v>
      </c>
      <c r="H2135" t="s">
        <v>426</v>
      </c>
      <c r="I2135">
        <v>416</v>
      </c>
      <c r="J2135" t="s">
        <v>14</v>
      </c>
      <c r="K2135" t="s">
        <v>15</v>
      </c>
      <c r="L2135">
        <v>0</v>
      </c>
      <c r="M2135">
        <v>1</v>
      </c>
      <c r="N2135">
        <v>1</v>
      </c>
      <c r="O2135" t="str">
        <f>VLOOKUP(Contrats[[#This Row],[id_emploi]],Emplois[#All],3,0)</f>
        <v>Soins infirmiers</v>
      </c>
      <c r="P2135">
        <f>IF(AND(Contrats[[#This Row],[debut]]&lt;=Résultats!D$11,Contrats[[#This Row],[fin_imputee]]&gt;=Résultats!D$11),1,0)</f>
        <v>1</v>
      </c>
    </row>
    <row r="2136" spans="1:16" x14ac:dyDescent="0.35">
      <c r="A2136">
        <v>2134</v>
      </c>
      <c r="B2136" s="1">
        <v>39369</v>
      </c>
      <c r="C2136" s="1">
        <v>39582</v>
      </c>
      <c r="D2136" s="1">
        <f>IF(Contrats[[#This Row],[fin]]="",D$1, Contrats[[#This Row],[fin]])</f>
        <v>39582</v>
      </c>
      <c r="E2136" t="s">
        <v>13</v>
      </c>
      <c r="F2136">
        <v>1439</v>
      </c>
      <c r="G2136">
        <v>120</v>
      </c>
      <c r="H2136" t="s">
        <v>426</v>
      </c>
      <c r="I2136">
        <v>180</v>
      </c>
      <c r="J2136" t="s">
        <v>19</v>
      </c>
      <c r="K2136" t="s">
        <v>20</v>
      </c>
      <c r="L2136">
        <v>0</v>
      </c>
      <c r="M2136">
        <v>1</v>
      </c>
      <c r="N2136">
        <v>1</v>
      </c>
      <c r="O2136" t="str">
        <f>VLOOKUP(Contrats[[#This Row],[id_emploi]],Emplois[#All],3,0)</f>
        <v>Recherche</v>
      </c>
      <c r="P2136">
        <f>IF(AND(Contrats[[#This Row],[debut]]&lt;=Résultats!D$11,Contrats[[#This Row],[fin_imputee]]&gt;=Résultats!D$11),1,0)</f>
        <v>0</v>
      </c>
    </row>
    <row r="2137" spans="1:16" x14ac:dyDescent="0.35">
      <c r="A2137">
        <v>2135</v>
      </c>
      <c r="B2137" s="1">
        <v>39634</v>
      </c>
      <c r="C2137" s="1">
        <v>39969</v>
      </c>
      <c r="D2137" s="1">
        <f>IF(Contrats[[#This Row],[fin]]="",D$1, Contrats[[#This Row],[fin]])</f>
        <v>39969</v>
      </c>
      <c r="E2137" t="s">
        <v>13</v>
      </c>
      <c r="F2137">
        <v>1439</v>
      </c>
      <c r="G2137">
        <v>262</v>
      </c>
      <c r="H2137" t="s">
        <v>423</v>
      </c>
      <c r="I2137">
        <v>366</v>
      </c>
      <c r="J2137" t="s">
        <v>14</v>
      </c>
      <c r="K2137" t="s">
        <v>15</v>
      </c>
      <c r="L2137">
        <v>0</v>
      </c>
      <c r="M2137">
        <v>0</v>
      </c>
      <c r="N2137">
        <v>0</v>
      </c>
      <c r="O2137" t="str">
        <f>VLOOKUP(Contrats[[#This Row],[id_emploi]],Emplois[#All],3,0)</f>
        <v>Bloc opératoire</v>
      </c>
      <c r="P2137">
        <f>IF(AND(Contrats[[#This Row],[debut]]&lt;=Résultats!D$11,Contrats[[#This Row],[fin_imputee]]&gt;=Résultats!D$11),1,0)</f>
        <v>0</v>
      </c>
    </row>
    <row r="2138" spans="1:16" x14ac:dyDescent="0.35">
      <c r="A2138">
        <v>2136</v>
      </c>
      <c r="B2138" s="1">
        <v>39979</v>
      </c>
      <c r="C2138" s="1"/>
      <c r="D2138" s="1">
        <f>IF(Contrats[[#This Row],[fin]]="",D$1, Contrats[[#This Row],[fin]])</f>
        <v>45900</v>
      </c>
      <c r="E2138" t="s">
        <v>13</v>
      </c>
      <c r="F2138">
        <v>1439</v>
      </c>
      <c r="G2138">
        <v>262</v>
      </c>
      <c r="H2138" t="s">
        <v>423</v>
      </c>
      <c r="I2138">
        <v>366</v>
      </c>
      <c r="J2138" t="s">
        <v>14</v>
      </c>
      <c r="K2138" t="s">
        <v>15</v>
      </c>
      <c r="L2138">
        <v>0</v>
      </c>
      <c r="M2138">
        <v>1</v>
      </c>
      <c r="N2138">
        <v>0</v>
      </c>
      <c r="O2138" t="str">
        <f>VLOOKUP(Contrats[[#This Row],[id_emploi]],Emplois[#All],3,0)</f>
        <v>Bloc opératoire</v>
      </c>
      <c r="P2138">
        <f>IF(AND(Contrats[[#This Row],[debut]]&lt;=Résultats!D$11,Contrats[[#This Row],[fin_imputee]]&gt;=Résultats!D$11),1,0)</f>
        <v>1</v>
      </c>
    </row>
    <row r="2139" spans="1:16" x14ac:dyDescent="0.35">
      <c r="A2139">
        <v>2137</v>
      </c>
      <c r="B2139" s="1">
        <v>37441</v>
      </c>
      <c r="C2139" s="1">
        <v>38142</v>
      </c>
      <c r="D2139" s="1">
        <f>IF(Contrats[[#This Row],[fin]]="",D$1, Contrats[[#This Row],[fin]])</f>
        <v>38142</v>
      </c>
      <c r="E2139" t="s">
        <v>13</v>
      </c>
      <c r="F2139">
        <v>1440</v>
      </c>
      <c r="G2139">
        <v>205</v>
      </c>
      <c r="H2139" t="s">
        <v>423</v>
      </c>
      <c r="I2139">
        <v>295</v>
      </c>
      <c r="J2139" t="s">
        <v>14</v>
      </c>
      <c r="K2139" t="s">
        <v>15</v>
      </c>
      <c r="L2139">
        <v>0</v>
      </c>
      <c r="M2139">
        <v>0</v>
      </c>
      <c r="N2139">
        <v>1</v>
      </c>
      <c r="O2139" t="str">
        <f>VLOOKUP(Contrats[[#This Row],[id_emploi]],Emplois[#All],3,0)</f>
        <v>Soins infirmiers</v>
      </c>
      <c r="P2139">
        <f>IF(AND(Contrats[[#This Row],[debut]]&lt;=Résultats!D$11,Contrats[[#This Row],[fin_imputee]]&gt;=Résultats!D$11),1,0)</f>
        <v>0</v>
      </c>
    </row>
    <row r="2140" spans="1:16" x14ac:dyDescent="0.35">
      <c r="A2140">
        <v>2138</v>
      </c>
      <c r="B2140" s="1">
        <v>36709</v>
      </c>
      <c r="C2140" s="1">
        <v>37317</v>
      </c>
      <c r="D2140" s="1">
        <f>IF(Contrats[[#This Row],[fin]]="",D$1, Contrats[[#This Row],[fin]])</f>
        <v>37317</v>
      </c>
      <c r="E2140" t="s">
        <v>13</v>
      </c>
      <c r="F2140">
        <v>1441</v>
      </c>
      <c r="G2140">
        <v>29</v>
      </c>
      <c r="H2140" t="s">
        <v>424</v>
      </c>
      <c r="I2140">
        <v>63</v>
      </c>
      <c r="J2140" t="s">
        <v>16</v>
      </c>
      <c r="K2140" t="s">
        <v>15</v>
      </c>
      <c r="L2140">
        <v>1</v>
      </c>
      <c r="M2140">
        <v>0</v>
      </c>
      <c r="N2140">
        <v>1</v>
      </c>
      <c r="O2140" t="str">
        <f>VLOOKUP(Contrats[[#This Row],[id_emploi]],Emplois[#All],3,0)</f>
        <v>Médical</v>
      </c>
      <c r="P2140">
        <f>IF(AND(Contrats[[#This Row],[debut]]&lt;=Résultats!D$11,Contrats[[#This Row],[fin_imputee]]&gt;=Résultats!D$11),1,0)</f>
        <v>0</v>
      </c>
    </row>
    <row r="2141" spans="1:16" x14ac:dyDescent="0.35">
      <c r="A2141">
        <v>2139</v>
      </c>
      <c r="B2141" s="1">
        <v>37367</v>
      </c>
      <c r="C2141" s="1">
        <v>37823</v>
      </c>
      <c r="D2141" s="1">
        <f>IF(Contrats[[#This Row],[fin]]="",D$1, Contrats[[#This Row],[fin]])</f>
        <v>37823</v>
      </c>
      <c r="E2141" t="s">
        <v>13</v>
      </c>
      <c r="F2141">
        <v>1441</v>
      </c>
      <c r="G2141">
        <v>29</v>
      </c>
      <c r="H2141" t="s">
        <v>424</v>
      </c>
      <c r="I2141">
        <v>63</v>
      </c>
      <c r="J2141" t="s">
        <v>16</v>
      </c>
      <c r="K2141" t="s">
        <v>15</v>
      </c>
      <c r="L2141">
        <v>0</v>
      </c>
      <c r="M2141">
        <v>1</v>
      </c>
      <c r="N2141">
        <v>1</v>
      </c>
      <c r="O2141" t="str">
        <f>VLOOKUP(Contrats[[#This Row],[id_emploi]],Emplois[#All],3,0)</f>
        <v>Médical</v>
      </c>
      <c r="P2141">
        <f>IF(AND(Contrats[[#This Row],[debut]]&lt;=Résultats!D$11,Contrats[[#This Row],[fin_imputee]]&gt;=Résultats!D$11),1,0)</f>
        <v>0</v>
      </c>
    </row>
    <row r="2142" spans="1:16" x14ac:dyDescent="0.35">
      <c r="A2142">
        <v>2140</v>
      </c>
      <c r="B2142" s="1">
        <v>37868</v>
      </c>
      <c r="C2142" s="1">
        <v>45962</v>
      </c>
      <c r="D2142" s="1">
        <f>IF(Contrats[[#This Row],[fin]]="",D$1, Contrats[[#This Row],[fin]])</f>
        <v>45962</v>
      </c>
      <c r="E2142" t="s">
        <v>17</v>
      </c>
      <c r="F2142">
        <v>1441</v>
      </c>
      <c r="G2142">
        <v>29</v>
      </c>
      <c r="H2142" t="s">
        <v>424</v>
      </c>
      <c r="I2142">
        <v>63</v>
      </c>
      <c r="J2142" t="s">
        <v>16</v>
      </c>
      <c r="K2142" t="s">
        <v>15</v>
      </c>
      <c r="L2142">
        <v>0</v>
      </c>
      <c r="M2142">
        <v>1</v>
      </c>
      <c r="N2142">
        <v>1</v>
      </c>
      <c r="O2142" t="str">
        <f>VLOOKUP(Contrats[[#This Row],[id_emploi]],Emplois[#All],3,0)</f>
        <v>Médical</v>
      </c>
      <c r="P2142">
        <f>IF(AND(Contrats[[#This Row],[debut]]&lt;=Résultats!D$11,Contrats[[#This Row],[fin_imputee]]&gt;=Résultats!D$11),1,0)</f>
        <v>1</v>
      </c>
    </row>
    <row r="2143" spans="1:16" x14ac:dyDescent="0.35">
      <c r="A2143">
        <v>2141</v>
      </c>
      <c r="B2143" s="1">
        <v>42431</v>
      </c>
      <c r="C2143" s="1">
        <v>43010</v>
      </c>
      <c r="D2143" s="1">
        <f>IF(Contrats[[#This Row],[fin]]="",D$1, Contrats[[#This Row],[fin]])</f>
        <v>43010</v>
      </c>
      <c r="E2143" t="s">
        <v>13</v>
      </c>
      <c r="F2143">
        <v>1442</v>
      </c>
      <c r="G2143">
        <v>71</v>
      </c>
      <c r="H2143" t="s">
        <v>424</v>
      </c>
      <c r="I2143">
        <v>125</v>
      </c>
      <c r="J2143" t="s">
        <v>16</v>
      </c>
      <c r="K2143" t="s">
        <v>15</v>
      </c>
      <c r="L2143">
        <v>1</v>
      </c>
      <c r="M2143">
        <v>1</v>
      </c>
      <c r="N2143">
        <v>1</v>
      </c>
      <c r="O2143" t="str">
        <f>VLOOKUP(Contrats[[#This Row],[id_emploi]],Emplois[#All],3,0)</f>
        <v>Laboratoire</v>
      </c>
      <c r="P2143">
        <f>IF(AND(Contrats[[#This Row],[debut]]&lt;=Résultats!D$11,Contrats[[#This Row],[fin_imputee]]&gt;=Résultats!D$11),1,0)</f>
        <v>0</v>
      </c>
    </row>
    <row r="2144" spans="1:16" x14ac:dyDescent="0.35">
      <c r="A2144">
        <v>2142</v>
      </c>
      <c r="B2144" s="1">
        <v>36609</v>
      </c>
      <c r="C2144" s="1">
        <v>36974</v>
      </c>
      <c r="D2144" s="1">
        <f>IF(Contrats[[#This Row],[fin]]="",D$1, Contrats[[#This Row],[fin]])</f>
        <v>36974</v>
      </c>
      <c r="E2144" t="s">
        <v>13</v>
      </c>
      <c r="F2144">
        <v>1443</v>
      </c>
      <c r="G2144">
        <v>285</v>
      </c>
      <c r="H2144" t="s">
        <v>423</v>
      </c>
      <c r="I2144">
        <v>400</v>
      </c>
      <c r="J2144" t="s">
        <v>16</v>
      </c>
      <c r="K2144" t="s">
        <v>15</v>
      </c>
      <c r="L2144">
        <v>0</v>
      </c>
      <c r="M2144">
        <v>1</v>
      </c>
      <c r="N2144">
        <v>0</v>
      </c>
      <c r="O2144" t="str">
        <f>VLOOKUP(Contrats[[#This Row],[id_emploi]],Emplois[#All],3,0)</f>
        <v>Soins infirmiers</v>
      </c>
      <c r="P2144">
        <f>IF(AND(Contrats[[#This Row],[debut]]&lt;=Résultats!D$11,Contrats[[#This Row],[fin_imputee]]&gt;=Résultats!D$11),1,0)</f>
        <v>0</v>
      </c>
    </row>
    <row r="2145" spans="1:16" x14ac:dyDescent="0.35">
      <c r="A2145">
        <v>2143</v>
      </c>
      <c r="B2145" s="1">
        <v>37104</v>
      </c>
      <c r="C2145" s="1">
        <v>37773</v>
      </c>
      <c r="D2145" s="1">
        <f>IF(Contrats[[#This Row],[fin]]="",D$1, Contrats[[#This Row],[fin]])</f>
        <v>37773</v>
      </c>
      <c r="E2145" t="s">
        <v>13</v>
      </c>
      <c r="F2145">
        <v>1444</v>
      </c>
      <c r="G2145">
        <v>51</v>
      </c>
      <c r="H2145" t="s">
        <v>424</v>
      </c>
      <c r="I2145">
        <v>101</v>
      </c>
      <c r="J2145" t="s">
        <v>14</v>
      </c>
      <c r="K2145" t="s">
        <v>15</v>
      </c>
      <c r="L2145">
        <v>0</v>
      </c>
      <c r="M2145">
        <v>0</v>
      </c>
      <c r="N2145">
        <v>0</v>
      </c>
      <c r="O2145" t="str">
        <f>VLOOKUP(Contrats[[#This Row],[id_emploi]],Emplois[#All],3,0)</f>
        <v>Maïeutique</v>
      </c>
      <c r="P2145">
        <f>IF(AND(Contrats[[#This Row],[debut]]&lt;=Résultats!D$11,Contrats[[#This Row],[fin_imputee]]&gt;=Résultats!D$11),1,0)</f>
        <v>0</v>
      </c>
    </row>
    <row r="2146" spans="1:16" x14ac:dyDescent="0.35">
      <c r="A2146">
        <v>2144</v>
      </c>
      <c r="B2146" s="1">
        <v>43781</v>
      </c>
      <c r="C2146" s="1"/>
      <c r="D2146" s="1">
        <f>IF(Contrats[[#This Row],[fin]]="",D$1, Contrats[[#This Row],[fin]])</f>
        <v>45900</v>
      </c>
      <c r="E2146" t="s">
        <v>13</v>
      </c>
      <c r="F2146">
        <v>1445</v>
      </c>
      <c r="G2146">
        <v>216</v>
      </c>
      <c r="H2146" t="s">
        <v>424</v>
      </c>
      <c r="I2146">
        <v>309</v>
      </c>
      <c r="J2146" t="s">
        <v>19</v>
      </c>
      <c r="K2146" t="s">
        <v>20</v>
      </c>
      <c r="L2146">
        <v>1</v>
      </c>
      <c r="M2146">
        <v>0</v>
      </c>
      <c r="N2146">
        <v>0</v>
      </c>
      <c r="O2146" t="str">
        <f>VLOOKUP(Contrats[[#This Row],[id_emploi]],Emplois[#All],3,0)</f>
        <v>Administratif</v>
      </c>
      <c r="P2146">
        <f>IF(AND(Contrats[[#This Row],[debut]]&lt;=Résultats!D$11,Contrats[[#This Row],[fin_imputee]]&gt;=Résultats!D$11),1,0)</f>
        <v>1</v>
      </c>
    </row>
    <row r="2147" spans="1:16" x14ac:dyDescent="0.35">
      <c r="A2147">
        <v>2145</v>
      </c>
      <c r="B2147" s="1">
        <v>37155</v>
      </c>
      <c r="C2147" s="1">
        <v>37611</v>
      </c>
      <c r="D2147" s="1">
        <f>IF(Contrats[[#This Row],[fin]]="",D$1, Contrats[[#This Row],[fin]])</f>
        <v>37611</v>
      </c>
      <c r="E2147" t="s">
        <v>13</v>
      </c>
      <c r="F2147">
        <v>1446</v>
      </c>
      <c r="G2147">
        <v>202</v>
      </c>
      <c r="H2147" t="s">
        <v>423</v>
      </c>
      <c r="I2147">
        <v>287</v>
      </c>
      <c r="J2147" t="s">
        <v>16</v>
      </c>
      <c r="K2147" t="s">
        <v>15</v>
      </c>
      <c r="L2147">
        <v>0</v>
      </c>
      <c r="M2147">
        <v>1</v>
      </c>
      <c r="N2147">
        <v>1</v>
      </c>
      <c r="O2147" t="str">
        <f>VLOOKUP(Contrats[[#This Row],[id_emploi]],Emplois[#All],3,0)</f>
        <v>Bloc opératoire</v>
      </c>
      <c r="P2147">
        <f>IF(AND(Contrats[[#This Row],[debut]]&lt;=Résultats!D$11,Contrats[[#This Row],[fin_imputee]]&gt;=Résultats!D$11),1,0)</f>
        <v>0</v>
      </c>
    </row>
    <row r="2148" spans="1:16" x14ac:dyDescent="0.35">
      <c r="A2148">
        <v>2146</v>
      </c>
      <c r="B2148" s="1">
        <v>36998</v>
      </c>
      <c r="C2148" s="1">
        <v>37089</v>
      </c>
      <c r="D2148" s="1">
        <f>IF(Contrats[[#This Row],[fin]]="",D$1, Contrats[[#This Row],[fin]])</f>
        <v>37089</v>
      </c>
      <c r="E2148" t="s">
        <v>17</v>
      </c>
      <c r="F2148">
        <v>1447</v>
      </c>
      <c r="G2148">
        <v>49</v>
      </c>
      <c r="H2148" t="s">
        <v>424</v>
      </c>
      <c r="I2148">
        <v>99</v>
      </c>
      <c r="J2148" t="s">
        <v>14</v>
      </c>
      <c r="K2148" t="s">
        <v>15</v>
      </c>
      <c r="L2148">
        <v>0</v>
      </c>
      <c r="M2148">
        <v>1</v>
      </c>
      <c r="N2148">
        <v>1</v>
      </c>
      <c r="O2148" t="str">
        <f>VLOOKUP(Contrats[[#This Row],[id_emploi]],Emplois[#All],3,0)</f>
        <v>Soins infirmiers</v>
      </c>
      <c r="P2148">
        <f>IF(AND(Contrats[[#This Row],[debut]]&lt;=Résultats!D$11,Contrats[[#This Row],[fin_imputee]]&gt;=Résultats!D$11),1,0)</f>
        <v>0</v>
      </c>
    </row>
    <row r="2149" spans="1:16" x14ac:dyDescent="0.35">
      <c r="A2149">
        <v>2147</v>
      </c>
      <c r="B2149" s="1">
        <v>37342</v>
      </c>
      <c r="C2149" s="1">
        <v>37587</v>
      </c>
      <c r="D2149" s="1">
        <f>IF(Contrats[[#This Row],[fin]]="",D$1, Contrats[[#This Row],[fin]])</f>
        <v>37587</v>
      </c>
      <c r="E2149" t="s">
        <v>13</v>
      </c>
      <c r="F2149">
        <v>1448</v>
      </c>
      <c r="G2149">
        <v>106</v>
      </c>
      <c r="H2149" t="s">
        <v>424</v>
      </c>
      <c r="I2149">
        <v>166</v>
      </c>
      <c r="J2149" t="s">
        <v>19</v>
      </c>
      <c r="K2149" t="s">
        <v>20</v>
      </c>
      <c r="L2149">
        <v>0</v>
      </c>
      <c r="M2149">
        <v>1</v>
      </c>
      <c r="N2149">
        <v>1</v>
      </c>
      <c r="O2149" t="str">
        <f>VLOOKUP(Contrats[[#This Row],[id_emploi]],Emplois[#All],3,0)</f>
        <v>Information médicale</v>
      </c>
      <c r="P2149">
        <f>IF(AND(Contrats[[#This Row],[debut]]&lt;=Résultats!D$11,Contrats[[#This Row],[fin_imputee]]&gt;=Résultats!D$11),1,0)</f>
        <v>0</v>
      </c>
    </row>
    <row r="2150" spans="1:16" x14ac:dyDescent="0.35">
      <c r="A2150">
        <v>2148</v>
      </c>
      <c r="B2150" s="1">
        <v>37544</v>
      </c>
      <c r="C2150" s="1">
        <v>37787</v>
      </c>
      <c r="D2150" s="1">
        <f>IF(Contrats[[#This Row],[fin]]="",D$1, Contrats[[#This Row],[fin]])</f>
        <v>37787</v>
      </c>
      <c r="E2150" t="s">
        <v>17</v>
      </c>
      <c r="F2150">
        <v>1449</v>
      </c>
      <c r="G2150">
        <v>220</v>
      </c>
      <c r="H2150" t="s">
        <v>423</v>
      </c>
      <c r="I2150">
        <v>316</v>
      </c>
      <c r="J2150" t="s">
        <v>14</v>
      </c>
      <c r="K2150" t="s">
        <v>15</v>
      </c>
      <c r="L2150">
        <v>0</v>
      </c>
      <c r="M2150">
        <v>1</v>
      </c>
      <c r="N2150">
        <v>1</v>
      </c>
      <c r="O2150" t="str">
        <f>VLOOKUP(Contrats[[#This Row],[id_emploi]],Emplois[#All],3,0)</f>
        <v>Soins infirmiers</v>
      </c>
      <c r="P2150">
        <f>IF(AND(Contrats[[#This Row],[debut]]&lt;=Résultats!D$11,Contrats[[#This Row],[fin_imputee]]&gt;=Résultats!D$11),1,0)</f>
        <v>0</v>
      </c>
    </row>
    <row r="2151" spans="1:16" x14ac:dyDescent="0.35">
      <c r="A2151">
        <v>2149</v>
      </c>
      <c r="B2151" s="1">
        <v>37832</v>
      </c>
      <c r="C2151" s="1">
        <v>38290</v>
      </c>
      <c r="D2151" s="1">
        <f>IF(Contrats[[#This Row],[fin]]="",D$1, Contrats[[#This Row],[fin]])</f>
        <v>38290</v>
      </c>
      <c r="E2151" t="s">
        <v>13</v>
      </c>
      <c r="F2151">
        <v>1449</v>
      </c>
      <c r="G2151">
        <v>205</v>
      </c>
      <c r="H2151" t="s">
        <v>423</v>
      </c>
      <c r="I2151">
        <v>295</v>
      </c>
      <c r="J2151" t="s">
        <v>14</v>
      </c>
      <c r="K2151" t="s">
        <v>15</v>
      </c>
      <c r="L2151">
        <v>0</v>
      </c>
      <c r="M2151">
        <v>1</v>
      </c>
      <c r="N2151">
        <v>1</v>
      </c>
      <c r="O2151" t="str">
        <f>VLOOKUP(Contrats[[#This Row],[id_emploi]],Emplois[#All],3,0)</f>
        <v>Soins infirmiers</v>
      </c>
      <c r="P2151">
        <f>IF(AND(Contrats[[#This Row],[debut]]&lt;=Résultats!D$11,Contrats[[#This Row],[fin_imputee]]&gt;=Résultats!D$11),1,0)</f>
        <v>0</v>
      </c>
    </row>
    <row r="2152" spans="1:16" x14ac:dyDescent="0.35">
      <c r="A2152">
        <v>2150</v>
      </c>
      <c r="B2152" s="1">
        <v>36677</v>
      </c>
      <c r="C2152" s="1">
        <v>36950</v>
      </c>
      <c r="D2152" s="1">
        <f>IF(Contrats[[#This Row],[fin]]="",D$1, Contrats[[#This Row],[fin]])</f>
        <v>36950</v>
      </c>
      <c r="E2152" t="s">
        <v>13</v>
      </c>
      <c r="F2152">
        <v>1450</v>
      </c>
      <c r="G2152">
        <v>261</v>
      </c>
      <c r="H2152" t="s">
        <v>424</v>
      </c>
      <c r="I2152">
        <v>365</v>
      </c>
      <c r="J2152" t="s">
        <v>14</v>
      </c>
      <c r="K2152" t="s">
        <v>15</v>
      </c>
      <c r="L2152">
        <v>0</v>
      </c>
      <c r="M2152">
        <v>1</v>
      </c>
      <c r="N2152">
        <v>1</v>
      </c>
      <c r="O2152" t="str">
        <f>VLOOKUP(Contrats[[#This Row],[id_emploi]],Emplois[#All],3,0)</f>
        <v>Soins infirmiers</v>
      </c>
      <c r="P2152">
        <f>IF(AND(Contrats[[#This Row],[debut]]&lt;=Résultats!D$11,Contrats[[#This Row],[fin_imputee]]&gt;=Résultats!D$11),1,0)</f>
        <v>0</v>
      </c>
    </row>
    <row r="2153" spans="1:16" x14ac:dyDescent="0.35">
      <c r="A2153">
        <v>2151</v>
      </c>
      <c r="B2153" s="1">
        <v>36999</v>
      </c>
      <c r="C2153" s="1">
        <v>37486</v>
      </c>
      <c r="D2153" s="1">
        <f>IF(Contrats[[#This Row],[fin]]="",D$1, Contrats[[#This Row],[fin]])</f>
        <v>37486</v>
      </c>
      <c r="E2153" t="s">
        <v>13</v>
      </c>
      <c r="F2153">
        <v>1450</v>
      </c>
      <c r="G2153">
        <v>261</v>
      </c>
      <c r="H2153" t="s">
        <v>424</v>
      </c>
      <c r="I2153">
        <v>365</v>
      </c>
      <c r="J2153" t="s">
        <v>14</v>
      </c>
      <c r="K2153" t="s">
        <v>15</v>
      </c>
      <c r="L2153">
        <v>0</v>
      </c>
      <c r="M2153">
        <v>0</v>
      </c>
      <c r="N2153">
        <v>1</v>
      </c>
      <c r="O2153" t="str">
        <f>VLOOKUP(Contrats[[#This Row],[id_emploi]],Emplois[#All],3,0)</f>
        <v>Soins infirmiers</v>
      </c>
      <c r="P2153">
        <f>IF(AND(Contrats[[#This Row],[debut]]&lt;=Résultats!D$11,Contrats[[#This Row],[fin_imputee]]&gt;=Résultats!D$11),1,0)</f>
        <v>0</v>
      </c>
    </row>
    <row r="2154" spans="1:16" x14ac:dyDescent="0.35">
      <c r="A2154">
        <v>2152</v>
      </c>
      <c r="B2154" s="1">
        <v>37417</v>
      </c>
      <c r="C2154" s="1">
        <v>37631</v>
      </c>
      <c r="D2154" s="1">
        <f>IF(Contrats[[#This Row],[fin]]="",D$1, Contrats[[#This Row],[fin]])</f>
        <v>37631</v>
      </c>
      <c r="E2154" t="s">
        <v>13</v>
      </c>
      <c r="F2154">
        <v>1451</v>
      </c>
      <c r="G2154">
        <v>195</v>
      </c>
      <c r="H2154" t="s">
        <v>424</v>
      </c>
      <c r="I2154">
        <v>275</v>
      </c>
      <c r="J2154" t="s">
        <v>16</v>
      </c>
      <c r="K2154" t="s">
        <v>15</v>
      </c>
      <c r="L2154">
        <v>0</v>
      </c>
      <c r="M2154">
        <v>0</v>
      </c>
      <c r="N2154">
        <v>1</v>
      </c>
      <c r="O2154" t="str">
        <f>VLOOKUP(Contrats[[#This Row],[id_emploi]],Emplois[#All],3,0)</f>
        <v>Médical</v>
      </c>
      <c r="P2154">
        <f>IF(AND(Contrats[[#This Row],[debut]]&lt;=Résultats!D$11,Contrats[[#This Row],[fin_imputee]]&gt;=Résultats!D$11),1,0)</f>
        <v>0</v>
      </c>
    </row>
    <row r="2155" spans="1:16" x14ac:dyDescent="0.35">
      <c r="A2155">
        <v>2153</v>
      </c>
      <c r="B2155" s="1">
        <v>36933</v>
      </c>
      <c r="C2155" s="1">
        <v>37632</v>
      </c>
      <c r="D2155" s="1">
        <f>IF(Contrats[[#This Row],[fin]]="",D$1, Contrats[[#This Row],[fin]])</f>
        <v>37632</v>
      </c>
      <c r="E2155" t="s">
        <v>13</v>
      </c>
      <c r="F2155">
        <v>1452</v>
      </c>
      <c r="G2155">
        <v>256</v>
      </c>
      <c r="H2155" t="s">
        <v>424</v>
      </c>
      <c r="I2155">
        <v>359</v>
      </c>
      <c r="J2155" t="s">
        <v>16</v>
      </c>
      <c r="K2155" t="s">
        <v>15</v>
      </c>
      <c r="L2155">
        <v>0</v>
      </c>
      <c r="M2155">
        <v>1</v>
      </c>
      <c r="N2155">
        <v>1</v>
      </c>
      <c r="O2155" t="str">
        <f>VLOOKUP(Contrats[[#This Row],[id_emploi]],Emplois[#All],3,0)</f>
        <v>Soins infirmiers</v>
      </c>
      <c r="P2155">
        <f>IF(AND(Contrats[[#This Row],[debut]]&lt;=Résultats!D$11,Contrats[[#This Row],[fin_imputee]]&gt;=Résultats!D$11),1,0)</f>
        <v>0</v>
      </c>
    </row>
    <row r="2156" spans="1:16" x14ac:dyDescent="0.35">
      <c r="A2156">
        <v>2154</v>
      </c>
      <c r="B2156" s="1">
        <v>37644</v>
      </c>
      <c r="C2156" s="1">
        <v>37825</v>
      </c>
      <c r="D2156" s="1">
        <f>IF(Contrats[[#This Row],[fin]]="",D$1, Contrats[[#This Row],[fin]])</f>
        <v>37825</v>
      </c>
      <c r="E2156" t="s">
        <v>13</v>
      </c>
      <c r="F2156">
        <v>1452</v>
      </c>
      <c r="G2156">
        <v>256</v>
      </c>
      <c r="H2156" t="s">
        <v>426</v>
      </c>
      <c r="I2156">
        <v>360</v>
      </c>
      <c r="J2156" t="s">
        <v>14</v>
      </c>
      <c r="K2156" t="s">
        <v>15</v>
      </c>
      <c r="L2156">
        <v>0</v>
      </c>
      <c r="M2156">
        <v>0</v>
      </c>
      <c r="N2156">
        <v>1</v>
      </c>
      <c r="O2156" t="str">
        <f>VLOOKUP(Contrats[[#This Row],[id_emploi]],Emplois[#All],3,0)</f>
        <v>Soins infirmiers</v>
      </c>
      <c r="P2156">
        <f>IF(AND(Contrats[[#This Row],[debut]]&lt;=Résultats!D$11,Contrats[[#This Row],[fin_imputee]]&gt;=Résultats!D$11),1,0)</f>
        <v>0</v>
      </c>
    </row>
    <row r="2157" spans="1:16" x14ac:dyDescent="0.35">
      <c r="A2157">
        <v>2155</v>
      </c>
      <c r="B2157" s="1">
        <v>36563</v>
      </c>
      <c r="C2157" s="1">
        <v>36988</v>
      </c>
      <c r="D2157" s="1">
        <f>IF(Contrats[[#This Row],[fin]]="",D$1, Contrats[[#This Row],[fin]])</f>
        <v>36988</v>
      </c>
      <c r="E2157" t="s">
        <v>13</v>
      </c>
      <c r="F2157">
        <v>1453</v>
      </c>
      <c r="G2157">
        <v>264</v>
      </c>
      <c r="H2157" t="s">
        <v>424</v>
      </c>
      <c r="I2157">
        <v>372</v>
      </c>
      <c r="J2157" t="s">
        <v>16</v>
      </c>
      <c r="K2157" t="s">
        <v>15</v>
      </c>
      <c r="L2157">
        <v>0</v>
      </c>
      <c r="M2157">
        <v>1</v>
      </c>
      <c r="N2157">
        <v>1</v>
      </c>
      <c r="O2157" t="str">
        <f>VLOOKUP(Contrats[[#This Row],[id_emploi]],Emplois[#All],3,0)</f>
        <v>Administratif</v>
      </c>
      <c r="P2157">
        <f>IF(AND(Contrats[[#This Row],[debut]]&lt;=Résultats!D$11,Contrats[[#This Row],[fin_imputee]]&gt;=Résultats!D$11),1,0)</f>
        <v>0</v>
      </c>
    </row>
    <row r="2158" spans="1:16" x14ac:dyDescent="0.35">
      <c r="A2158">
        <v>2156</v>
      </c>
      <c r="B2158" s="1">
        <v>37027</v>
      </c>
      <c r="C2158" s="1">
        <v>37637</v>
      </c>
      <c r="D2158" s="1">
        <f>IF(Contrats[[#This Row],[fin]]="",D$1, Contrats[[#This Row],[fin]])</f>
        <v>37637</v>
      </c>
      <c r="E2158" t="s">
        <v>13</v>
      </c>
      <c r="F2158">
        <v>1453</v>
      </c>
      <c r="G2158">
        <v>264</v>
      </c>
      <c r="H2158" t="s">
        <v>424</v>
      </c>
      <c r="I2158">
        <v>372</v>
      </c>
      <c r="J2158" t="s">
        <v>16</v>
      </c>
      <c r="K2158" t="s">
        <v>15</v>
      </c>
      <c r="L2158">
        <v>0</v>
      </c>
      <c r="M2158">
        <v>1</v>
      </c>
      <c r="N2158">
        <v>1</v>
      </c>
      <c r="O2158" t="str">
        <f>VLOOKUP(Contrats[[#This Row],[id_emploi]],Emplois[#All],3,0)</f>
        <v>Administratif</v>
      </c>
      <c r="P2158">
        <f>IF(AND(Contrats[[#This Row],[debut]]&lt;=Résultats!D$11,Contrats[[#This Row],[fin_imputee]]&gt;=Résultats!D$11),1,0)</f>
        <v>0</v>
      </c>
    </row>
    <row r="2159" spans="1:16" x14ac:dyDescent="0.35">
      <c r="A2159">
        <v>2157</v>
      </c>
      <c r="B2159" s="1">
        <v>37686</v>
      </c>
      <c r="C2159" s="1">
        <v>37747</v>
      </c>
      <c r="D2159" s="1">
        <f>IF(Contrats[[#This Row],[fin]]="",D$1, Contrats[[#This Row],[fin]])</f>
        <v>37747</v>
      </c>
      <c r="E2159" t="s">
        <v>17</v>
      </c>
      <c r="F2159">
        <v>1453</v>
      </c>
      <c r="G2159">
        <v>264</v>
      </c>
      <c r="H2159" t="s">
        <v>424</v>
      </c>
      <c r="I2159">
        <v>372</v>
      </c>
      <c r="J2159" t="s">
        <v>16</v>
      </c>
      <c r="K2159" t="s">
        <v>15</v>
      </c>
      <c r="L2159">
        <v>1</v>
      </c>
      <c r="M2159">
        <v>0</v>
      </c>
      <c r="N2159">
        <v>1</v>
      </c>
      <c r="O2159" t="str">
        <f>VLOOKUP(Contrats[[#This Row],[id_emploi]],Emplois[#All],3,0)</f>
        <v>Administratif</v>
      </c>
      <c r="P2159">
        <f>IF(AND(Contrats[[#This Row],[debut]]&lt;=Résultats!D$11,Contrats[[#This Row],[fin_imputee]]&gt;=Résultats!D$11),1,0)</f>
        <v>0</v>
      </c>
    </row>
    <row r="2160" spans="1:16" x14ac:dyDescent="0.35">
      <c r="A2160">
        <v>2158</v>
      </c>
      <c r="B2160" s="1">
        <v>37798</v>
      </c>
      <c r="C2160" s="1">
        <v>38409</v>
      </c>
      <c r="D2160" s="1">
        <f>IF(Contrats[[#This Row],[fin]]="",D$1, Contrats[[#This Row],[fin]])</f>
        <v>38409</v>
      </c>
      <c r="E2160" t="s">
        <v>13</v>
      </c>
      <c r="F2160">
        <v>1453</v>
      </c>
      <c r="G2160">
        <v>264</v>
      </c>
      <c r="H2160" t="s">
        <v>424</v>
      </c>
      <c r="I2160">
        <v>372</v>
      </c>
      <c r="J2160" t="s">
        <v>16</v>
      </c>
      <c r="K2160" t="s">
        <v>15</v>
      </c>
      <c r="L2160">
        <v>0</v>
      </c>
      <c r="M2160">
        <v>1</v>
      </c>
      <c r="N2160">
        <v>1</v>
      </c>
      <c r="O2160" t="str">
        <f>VLOOKUP(Contrats[[#This Row],[id_emploi]],Emplois[#All],3,0)</f>
        <v>Administratif</v>
      </c>
      <c r="P2160">
        <f>IF(AND(Contrats[[#This Row],[debut]]&lt;=Résultats!D$11,Contrats[[#This Row],[fin_imputee]]&gt;=Résultats!D$11),1,0)</f>
        <v>0</v>
      </c>
    </row>
    <row r="2161" spans="1:16" x14ac:dyDescent="0.35">
      <c r="A2161">
        <v>2159</v>
      </c>
      <c r="B2161" s="1">
        <v>38439</v>
      </c>
      <c r="C2161" s="1">
        <v>45931</v>
      </c>
      <c r="D2161" s="1">
        <f>IF(Contrats[[#This Row],[fin]]="",D$1, Contrats[[#This Row],[fin]])</f>
        <v>45931</v>
      </c>
      <c r="E2161" t="s">
        <v>17</v>
      </c>
      <c r="F2161">
        <v>1453</v>
      </c>
      <c r="G2161">
        <v>264</v>
      </c>
      <c r="H2161" t="s">
        <v>424</v>
      </c>
      <c r="I2161">
        <v>372</v>
      </c>
      <c r="J2161" t="s">
        <v>16</v>
      </c>
      <c r="K2161" t="s">
        <v>15</v>
      </c>
      <c r="L2161">
        <v>1</v>
      </c>
      <c r="M2161">
        <v>1</v>
      </c>
      <c r="N2161">
        <v>1</v>
      </c>
      <c r="O2161" t="str">
        <f>VLOOKUP(Contrats[[#This Row],[id_emploi]],Emplois[#All],3,0)</f>
        <v>Administratif</v>
      </c>
      <c r="P2161">
        <f>IF(AND(Contrats[[#This Row],[debut]]&lt;=Résultats!D$11,Contrats[[#This Row],[fin_imputee]]&gt;=Résultats!D$11),1,0)</f>
        <v>1</v>
      </c>
    </row>
    <row r="2162" spans="1:16" x14ac:dyDescent="0.35">
      <c r="A2162">
        <v>2160</v>
      </c>
      <c r="B2162" s="1">
        <v>42895</v>
      </c>
      <c r="C2162" s="1">
        <v>43625</v>
      </c>
      <c r="D2162" s="1">
        <f>IF(Contrats[[#This Row],[fin]]="",D$1, Contrats[[#This Row],[fin]])</f>
        <v>43625</v>
      </c>
      <c r="E2162" t="s">
        <v>13</v>
      </c>
      <c r="F2162">
        <v>1454</v>
      </c>
      <c r="G2162">
        <v>3</v>
      </c>
      <c r="H2162" t="s">
        <v>424</v>
      </c>
      <c r="I2162">
        <v>6</v>
      </c>
      <c r="J2162" t="s">
        <v>18</v>
      </c>
      <c r="K2162" t="s">
        <v>18</v>
      </c>
      <c r="L2162">
        <v>1</v>
      </c>
      <c r="M2162">
        <v>0</v>
      </c>
      <c r="N2162">
        <v>1</v>
      </c>
      <c r="O2162" t="str">
        <f>VLOOKUP(Contrats[[#This Row],[id_emploi]],Emplois[#All],3,0)</f>
        <v>Médical</v>
      </c>
      <c r="P2162">
        <f>IF(AND(Contrats[[#This Row],[debut]]&lt;=Résultats!D$11,Contrats[[#This Row],[fin_imputee]]&gt;=Résultats!D$11),1,0)</f>
        <v>0</v>
      </c>
    </row>
    <row r="2163" spans="1:16" x14ac:dyDescent="0.35">
      <c r="A2163">
        <v>2161</v>
      </c>
      <c r="B2163" s="1">
        <v>37587</v>
      </c>
      <c r="C2163" s="1">
        <v>37952</v>
      </c>
      <c r="D2163" s="1">
        <f>IF(Contrats[[#This Row],[fin]]="",D$1, Contrats[[#This Row],[fin]])</f>
        <v>37952</v>
      </c>
      <c r="E2163" t="s">
        <v>17</v>
      </c>
      <c r="F2163">
        <v>1455</v>
      </c>
      <c r="G2163">
        <v>200</v>
      </c>
      <c r="H2163" t="s">
        <v>424</v>
      </c>
      <c r="I2163">
        <v>285</v>
      </c>
      <c r="J2163" t="s">
        <v>22</v>
      </c>
      <c r="K2163" t="s">
        <v>15</v>
      </c>
      <c r="L2163">
        <v>0</v>
      </c>
      <c r="M2163">
        <v>0</v>
      </c>
      <c r="N2163">
        <v>0</v>
      </c>
      <c r="O2163" t="str">
        <f>VLOOKUP(Contrats[[#This Row],[id_emploi]],Emplois[#All],3,0)</f>
        <v>Bloc opératoire</v>
      </c>
      <c r="P2163">
        <f>IF(AND(Contrats[[#This Row],[debut]]&lt;=Résultats!D$11,Contrats[[#This Row],[fin_imputee]]&gt;=Résultats!D$11),1,0)</f>
        <v>0</v>
      </c>
    </row>
    <row r="2164" spans="1:16" x14ac:dyDescent="0.35">
      <c r="A2164">
        <v>2162</v>
      </c>
      <c r="B2164" s="1">
        <v>37492</v>
      </c>
      <c r="C2164" s="1">
        <v>37826</v>
      </c>
      <c r="D2164" s="1">
        <f>IF(Contrats[[#This Row],[fin]]="",D$1, Contrats[[#This Row],[fin]])</f>
        <v>37826</v>
      </c>
      <c r="E2164" t="s">
        <v>13</v>
      </c>
      <c r="F2164">
        <v>1456</v>
      </c>
      <c r="G2164">
        <v>19</v>
      </c>
      <c r="H2164" t="s">
        <v>423</v>
      </c>
      <c r="I2164">
        <v>46</v>
      </c>
      <c r="J2164" t="s">
        <v>16</v>
      </c>
      <c r="K2164" t="s">
        <v>15</v>
      </c>
      <c r="L2164">
        <v>0</v>
      </c>
      <c r="M2164">
        <v>0</v>
      </c>
      <c r="N2164">
        <v>1</v>
      </c>
      <c r="O2164" t="str">
        <f>VLOOKUP(Contrats[[#This Row],[id_emploi]],Emplois[#All],3,0)</f>
        <v>Médical</v>
      </c>
      <c r="P2164">
        <f>IF(AND(Contrats[[#This Row],[debut]]&lt;=Résultats!D$11,Contrats[[#This Row],[fin_imputee]]&gt;=Résultats!D$11),1,0)</f>
        <v>0</v>
      </c>
    </row>
    <row r="2165" spans="1:16" x14ac:dyDescent="0.35">
      <c r="A2165">
        <v>2163</v>
      </c>
      <c r="B2165" s="1">
        <v>37040</v>
      </c>
      <c r="C2165" s="1">
        <v>37528</v>
      </c>
      <c r="D2165" s="1">
        <f>IF(Contrats[[#This Row],[fin]]="",D$1, Contrats[[#This Row],[fin]])</f>
        <v>37528</v>
      </c>
      <c r="E2165" t="s">
        <v>13</v>
      </c>
      <c r="F2165">
        <v>1457</v>
      </c>
      <c r="G2165">
        <v>98</v>
      </c>
      <c r="H2165" t="s">
        <v>426</v>
      </c>
      <c r="I2165">
        <v>158</v>
      </c>
      <c r="J2165" t="s">
        <v>16</v>
      </c>
      <c r="K2165" t="s">
        <v>15</v>
      </c>
      <c r="L2165">
        <v>0</v>
      </c>
      <c r="M2165">
        <v>1</v>
      </c>
      <c r="N2165">
        <v>1</v>
      </c>
      <c r="O2165" t="str">
        <f>VLOOKUP(Contrats[[#This Row],[id_emploi]],Emplois[#All],3,0)</f>
        <v>Administratif/médical</v>
      </c>
      <c r="P2165">
        <f>IF(AND(Contrats[[#This Row],[debut]]&lt;=Résultats!D$11,Contrats[[#This Row],[fin_imputee]]&gt;=Résultats!D$11),1,0)</f>
        <v>0</v>
      </c>
    </row>
    <row r="2166" spans="1:16" x14ac:dyDescent="0.35">
      <c r="A2166">
        <v>2164</v>
      </c>
      <c r="B2166" s="1">
        <v>37546</v>
      </c>
      <c r="C2166" s="1">
        <v>38094</v>
      </c>
      <c r="D2166" s="1">
        <f>IF(Contrats[[#This Row],[fin]]="",D$1, Contrats[[#This Row],[fin]])</f>
        <v>38094</v>
      </c>
      <c r="E2166" t="s">
        <v>13</v>
      </c>
      <c r="F2166">
        <v>1457</v>
      </c>
      <c r="G2166">
        <v>98</v>
      </c>
      <c r="H2166" t="s">
        <v>423</v>
      </c>
      <c r="I2166">
        <v>158</v>
      </c>
      <c r="J2166" t="s">
        <v>16</v>
      </c>
      <c r="K2166" t="s">
        <v>15</v>
      </c>
      <c r="L2166">
        <v>0</v>
      </c>
      <c r="M2166">
        <v>0</v>
      </c>
      <c r="N2166">
        <v>1</v>
      </c>
      <c r="O2166" t="str">
        <f>VLOOKUP(Contrats[[#This Row],[id_emploi]],Emplois[#All],3,0)</f>
        <v>Administratif/médical</v>
      </c>
      <c r="P2166">
        <f>IF(AND(Contrats[[#This Row],[debut]]&lt;=Résultats!D$11,Contrats[[#This Row],[fin_imputee]]&gt;=Résultats!D$11),1,0)</f>
        <v>0</v>
      </c>
    </row>
    <row r="2167" spans="1:16" x14ac:dyDescent="0.35">
      <c r="A2167">
        <v>2165</v>
      </c>
      <c r="B2167" s="1">
        <v>36865</v>
      </c>
      <c r="C2167" s="1">
        <v>37473</v>
      </c>
      <c r="D2167" s="1">
        <f>IF(Contrats[[#This Row],[fin]]="",D$1, Contrats[[#This Row],[fin]])</f>
        <v>37473</v>
      </c>
      <c r="E2167" t="s">
        <v>13</v>
      </c>
      <c r="F2167">
        <v>1458</v>
      </c>
      <c r="G2167">
        <v>46</v>
      </c>
      <c r="H2167" t="s">
        <v>423</v>
      </c>
      <c r="I2167">
        <v>96</v>
      </c>
      <c r="J2167" t="s">
        <v>14</v>
      </c>
      <c r="K2167" t="s">
        <v>15</v>
      </c>
      <c r="L2167">
        <v>1</v>
      </c>
      <c r="M2167">
        <v>0</v>
      </c>
      <c r="N2167">
        <v>1</v>
      </c>
      <c r="O2167" t="str">
        <f>VLOOKUP(Contrats[[#This Row],[id_emploi]],Emplois[#All],3,0)</f>
        <v>Pédiatrie/néonat</v>
      </c>
      <c r="P2167">
        <f>IF(AND(Contrats[[#This Row],[debut]]&lt;=Résultats!D$11,Contrats[[#This Row],[fin_imputee]]&gt;=Résultats!D$11),1,0)</f>
        <v>0</v>
      </c>
    </row>
    <row r="2168" spans="1:16" x14ac:dyDescent="0.35">
      <c r="A2168">
        <v>2166</v>
      </c>
      <c r="B2168" s="1">
        <v>43534</v>
      </c>
      <c r="C2168" s="1">
        <v>44022</v>
      </c>
      <c r="D2168" s="1">
        <f>IF(Contrats[[#This Row],[fin]]="",D$1, Contrats[[#This Row],[fin]])</f>
        <v>44022</v>
      </c>
      <c r="E2168" t="s">
        <v>13</v>
      </c>
      <c r="F2168">
        <v>1459</v>
      </c>
      <c r="G2168">
        <v>289</v>
      </c>
      <c r="H2168" t="s">
        <v>424</v>
      </c>
      <c r="I2168">
        <v>405</v>
      </c>
      <c r="J2168" t="s">
        <v>19</v>
      </c>
      <c r="K2168" t="s">
        <v>20</v>
      </c>
      <c r="L2168">
        <v>0</v>
      </c>
      <c r="M2168">
        <v>1</v>
      </c>
      <c r="N2168">
        <v>0</v>
      </c>
      <c r="O2168" t="str">
        <f>VLOOKUP(Contrats[[#This Row],[id_emploi]],Emplois[#All],3,0)</f>
        <v>Bloc opératoire</v>
      </c>
      <c r="P2168">
        <f>IF(AND(Contrats[[#This Row],[debut]]&lt;=Résultats!D$11,Contrats[[#This Row],[fin_imputee]]&gt;=Résultats!D$11),1,0)</f>
        <v>0</v>
      </c>
    </row>
    <row r="2169" spans="1:16" x14ac:dyDescent="0.35">
      <c r="A2169">
        <v>2167</v>
      </c>
      <c r="B2169" s="1">
        <v>36690</v>
      </c>
      <c r="C2169" s="1">
        <v>37328</v>
      </c>
      <c r="D2169" s="1">
        <f>IF(Contrats[[#This Row],[fin]]="",D$1, Contrats[[#This Row],[fin]])</f>
        <v>37328</v>
      </c>
      <c r="E2169" t="s">
        <v>13</v>
      </c>
      <c r="F2169">
        <v>1460</v>
      </c>
      <c r="G2169">
        <v>72</v>
      </c>
      <c r="H2169" t="s">
        <v>424</v>
      </c>
      <c r="I2169">
        <v>127</v>
      </c>
      <c r="J2169" t="s">
        <v>16</v>
      </c>
      <c r="K2169" t="s">
        <v>15</v>
      </c>
      <c r="L2169">
        <v>0</v>
      </c>
      <c r="M2169">
        <v>0</v>
      </c>
      <c r="N2169">
        <v>1</v>
      </c>
      <c r="O2169" t="str">
        <f>VLOOKUP(Contrats[[#This Row],[id_emploi]],Emplois[#All],3,0)</f>
        <v>Laboratoire</v>
      </c>
      <c r="P2169">
        <f>IF(AND(Contrats[[#This Row],[debut]]&lt;=Résultats!D$11,Contrats[[#This Row],[fin_imputee]]&gt;=Résultats!D$11),1,0)</f>
        <v>0</v>
      </c>
    </row>
    <row r="2170" spans="1:16" x14ac:dyDescent="0.35">
      <c r="A2170">
        <v>2168</v>
      </c>
      <c r="B2170" s="1">
        <v>36861</v>
      </c>
      <c r="C2170" s="1">
        <v>37165</v>
      </c>
      <c r="D2170" s="1">
        <f>IF(Contrats[[#This Row],[fin]]="",D$1, Contrats[[#This Row],[fin]])</f>
        <v>37165</v>
      </c>
      <c r="E2170" t="s">
        <v>13</v>
      </c>
      <c r="F2170">
        <v>1461</v>
      </c>
      <c r="G2170">
        <v>31</v>
      </c>
      <c r="H2170" t="s">
        <v>424</v>
      </c>
      <c r="I2170">
        <v>68</v>
      </c>
      <c r="J2170" t="s">
        <v>18</v>
      </c>
      <c r="K2170" t="s">
        <v>18</v>
      </c>
      <c r="L2170">
        <v>0</v>
      </c>
      <c r="M2170">
        <v>0</v>
      </c>
      <c r="N2170">
        <v>1</v>
      </c>
      <c r="O2170" t="str">
        <f>VLOOKUP(Contrats[[#This Row],[id_emploi]],Emplois[#All],3,0)</f>
        <v>Médical</v>
      </c>
      <c r="P2170">
        <f>IF(AND(Contrats[[#This Row],[debut]]&lt;=Résultats!D$11,Contrats[[#This Row],[fin_imputee]]&gt;=Résultats!D$11),1,0)</f>
        <v>0</v>
      </c>
    </row>
    <row r="2171" spans="1:16" x14ac:dyDescent="0.35">
      <c r="A2171">
        <v>2169</v>
      </c>
      <c r="B2171" s="1">
        <v>42070</v>
      </c>
      <c r="C2171" s="1"/>
      <c r="D2171" s="1">
        <f>IF(Contrats[[#This Row],[fin]]="",D$1, Contrats[[#This Row],[fin]])</f>
        <v>45900</v>
      </c>
      <c r="E2171" t="s">
        <v>13</v>
      </c>
      <c r="F2171">
        <v>1462</v>
      </c>
      <c r="G2171">
        <v>47</v>
      </c>
      <c r="H2171" t="s">
        <v>424</v>
      </c>
      <c r="I2171">
        <v>97</v>
      </c>
      <c r="J2171" t="s">
        <v>19</v>
      </c>
      <c r="K2171" t="s">
        <v>20</v>
      </c>
      <c r="L2171">
        <v>0</v>
      </c>
      <c r="M2171">
        <v>0</v>
      </c>
      <c r="N2171">
        <v>1</v>
      </c>
      <c r="O2171" t="str">
        <f>VLOOKUP(Contrats[[#This Row],[id_emploi]],Emplois[#All],3,0)</f>
        <v>Soins infirmiers</v>
      </c>
      <c r="P2171">
        <f>IF(AND(Contrats[[#This Row],[debut]]&lt;=Résultats!D$11,Contrats[[#This Row],[fin_imputee]]&gt;=Résultats!D$11),1,0)</f>
        <v>1</v>
      </c>
    </row>
    <row r="2172" spans="1:16" x14ac:dyDescent="0.35">
      <c r="A2172">
        <v>2170</v>
      </c>
      <c r="B2172" s="1">
        <v>37976</v>
      </c>
      <c r="C2172" s="1">
        <v>38159</v>
      </c>
      <c r="D2172" s="1">
        <f>IF(Contrats[[#This Row],[fin]]="",D$1, Contrats[[#This Row],[fin]])</f>
        <v>38159</v>
      </c>
      <c r="E2172" t="s">
        <v>21</v>
      </c>
      <c r="F2172">
        <v>1463</v>
      </c>
      <c r="G2172">
        <v>58</v>
      </c>
      <c r="H2172" t="s">
        <v>424</v>
      </c>
      <c r="I2172">
        <v>108</v>
      </c>
      <c r="J2172" t="s">
        <v>16</v>
      </c>
      <c r="K2172" t="s">
        <v>15</v>
      </c>
      <c r="L2172">
        <v>0</v>
      </c>
      <c r="M2172">
        <v>0</v>
      </c>
      <c r="N2172">
        <v>1</v>
      </c>
      <c r="O2172" t="str">
        <f>VLOOKUP(Contrats[[#This Row],[id_emploi]],Emplois[#All],3,0)</f>
        <v>Rééducation</v>
      </c>
      <c r="P2172">
        <f>IF(AND(Contrats[[#This Row],[debut]]&lt;=Résultats!D$11,Contrats[[#This Row],[fin_imputee]]&gt;=Résultats!D$11),1,0)</f>
        <v>0</v>
      </c>
    </row>
    <row r="2173" spans="1:16" x14ac:dyDescent="0.35">
      <c r="A2173">
        <v>2171</v>
      </c>
      <c r="B2173" s="1">
        <v>38212</v>
      </c>
      <c r="C2173" s="1">
        <v>38516</v>
      </c>
      <c r="D2173" s="1">
        <f>IF(Contrats[[#This Row],[fin]]="",D$1, Contrats[[#This Row],[fin]])</f>
        <v>38516</v>
      </c>
      <c r="E2173" t="s">
        <v>13</v>
      </c>
      <c r="F2173">
        <v>1463</v>
      </c>
      <c r="G2173">
        <v>58</v>
      </c>
      <c r="H2173" t="s">
        <v>423</v>
      </c>
      <c r="I2173">
        <v>108</v>
      </c>
      <c r="J2173" t="s">
        <v>16</v>
      </c>
      <c r="K2173" t="s">
        <v>15</v>
      </c>
      <c r="L2173">
        <v>0</v>
      </c>
      <c r="M2173">
        <v>1</v>
      </c>
      <c r="N2173">
        <v>1</v>
      </c>
      <c r="O2173" t="str">
        <f>VLOOKUP(Contrats[[#This Row],[id_emploi]],Emplois[#All],3,0)</f>
        <v>Rééducation</v>
      </c>
      <c r="P2173">
        <f>IF(AND(Contrats[[#This Row],[debut]]&lt;=Résultats!D$11,Contrats[[#This Row],[fin_imputee]]&gt;=Résultats!D$11),1,0)</f>
        <v>0</v>
      </c>
    </row>
    <row r="2174" spans="1:16" x14ac:dyDescent="0.35">
      <c r="A2174">
        <v>2172</v>
      </c>
      <c r="B2174" s="1">
        <v>38544</v>
      </c>
      <c r="C2174" s="1">
        <v>38697</v>
      </c>
      <c r="D2174" s="1">
        <f>IF(Contrats[[#This Row],[fin]]="",D$1, Contrats[[#This Row],[fin]])</f>
        <v>38697</v>
      </c>
      <c r="E2174" t="s">
        <v>17</v>
      </c>
      <c r="F2174">
        <v>1463</v>
      </c>
      <c r="G2174">
        <v>58</v>
      </c>
      <c r="H2174" t="s">
        <v>424</v>
      </c>
      <c r="I2174">
        <v>108</v>
      </c>
      <c r="J2174" t="s">
        <v>16</v>
      </c>
      <c r="K2174" t="s">
        <v>15</v>
      </c>
      <c r="L2174">
        <v>1</v>
      </c>
      <c r="M2174">
        <v>1</v>
      </c>
      <c r="N2174">
        <v>0</v>
      </c>
      <c r="O2174" t="str">
        <f>VLOOKUP(Contrats[[#This Row],[id_emploi]],Emplois[#All],3,0)</f>
        <v>Rééducation</v>
      </c>
      <c r="P2174">
        <f>IF(AND(Contrats[[#This Row],[debut]]&lt;=Résultats!D$11,Contrats[[#This Row],[fin_imputee]]&gt;=Résultats!D$11),1,0)</f>
        <v>0</v>
      </c>
    </row>
    <row r="2175" spans="1:16" x14ac:dyDescent="0.35">
      <c r="A2175">
        <v>2173</v>
      </c>
      <c r="B2175" s="1">
        <v>37471</v>
      </c>
      <c r="C2175" s="1">
        <v>37775</v>
      </c>
      <c r="D2175" s="1">
        <f>IF(Contrats[[#This Row],[fin]]="",D$1, Contrats[[#This Row],[fin]])</f>
        <v>37775</v>
      </c>
      <c r="E2175" t="s">
        <v>13</v>
      </c>
      <c r="F2175">
        <v>1464</v>
      </c>
      <c r="G2175">
        <v>20</v>
      </c>
      <c r="H2175" t="s">
        <v>424</v>
      </c>
      <c r="I2175">
        <v>48</v>
      </c>
      <c r="J2175" t="s">
        <v>16</v>
      </c>
      <c r="K2175" t="s">
        <v>15</v>
      </c>
      <c r="L2175">
        <v>0</v>
      </c>
      <c r="M2175">
        <v>1</v>
      </c>
      <c r="N2175">
        <v>1</v>
      </c>
      <c r="O2175" t="str">
        <f>VLOOKUP(Contrats[[#This Row],[id_emploi]],Emplois[#All],3,0)</f>
        <v>Médical</v>
      </c>
      <c r="P2175">
        <f>IF(AND(Contrats[[#This Row],[debut]]&lt;=Résultats!D$11,Contrats[[#This Row],[fin_imputee]]&gt;=Résultats!D$11),1,0)</f>
        <v>0</v>
      </c>
    </row>
    <row r="2176" spans="1:16" x14ac:dyDescent="0.35">
      <c r="A2176">
        <v>2174</v>
      </c>
      <c r="B2176" s="1">
        <v>36758</v>
      </c>
      <c r="C2176" s="1">
        <v>36970</v>
      </c>
      <c r="D2176" s="1">
        <f>IF(Contrats[[#This Row],[fin]]="",D$1, Contrats[[#This Row],[fin]])</f>
        <v>36970</v>
      </c>
      <c r="E2176" t="s">
        <v>13</v>
      </c>
      <c r="F2176">
        <v>1465</v>
      </c>
      <c r="G2176">
        <v>102</v>
      </c>
      <c r="H2176" t="s">
        <v>426</v>
      </c>
      <c r="I2176">
        <v>162</v>
      </c>
      <c r="J2176" t="s">
        <v>19</v>
      </c>
      <c r="K2176" t="s">
        <v>20</v>
      </c>
      <c r="L2176">
        <v>1</v>
      </c>
      <c r="M2176">
        <v>0</v>
      </c>
      <c r="N2176">
        <v>1</v>
      </c>
      <c r="O2176" t="str">
        <f>VLOOKUP(Contrats[[#This Row],[id_emploi]],Emplois[#All],3,0)</f>
        <v>Administratif</v>
      </c>
      <c r="P2176">
        <f>IF(AND(Contrats[[#This Row],[debut]]&lt;=Résultats!D$11,Contrats[[#This Row],[fin_imputee]]&gt;=Résultats!D$11),1,0)</f>
        <v>0</v>
      </c>
    </row>
    <row r="2177" spans="1:16" x14ac:dyDescent="0.35">
      <c r="A2177">
        <v>2175</v>
      </c>
      <c r="B2177" s="1">
        <v>39000</v>
      </c>
      <c r="C2177" s="1"/>
      <c r="D2177" s="1">
        <f>IF(Contrats[[#This Row],[fin]]="",D$1, Contrats[[#This Row],[fin]])</f>
        <v>45900</v>
      </c>
      <c r="E2177" t="s">
        <v>13</v>
      </c>
      <c r="F2177">
        <v>1466</v>
      </c>
      <c r="G2177">
        <v>48</v>
      </c>
      <c r="H2177" t="s">
        <v>424</v>
      </c>
      <c r="I2177">
        <v>98</v>
      </c>
      <c r="J2177" t="s">
        <v>19</v>
      </c>
      <c r="K2177" t="s">
        <v>20</v>
      </c>
      <c r="L2177">
        <v>0</v>
      </c>
      <c r="M2177">
        <v>1</v>
      </c>
      <c r="N2177">
        <v>1</v>
      </c>
      <c r="O2177" t="str">
        <f>VLOOKUP(Contrats[[#This Row],[id_emploi]],Emplois[#All],3,0)</f>
        <v>Soins infirmiers</v>
      </c>
      <c r="P2177">
        <f>IF(AND(Contrats[[#This Row],[debut]]&lt;=Résultats!D$11,Contrats[[#This Row],[fin_imputee]]&gt;=Résultats!D$11),1,0)</f>
        <v>1</v>
      </c>
    </row>
    <row r="2178" spans="1:16" x14ac:dyDescent="0.35">
      <c r="A2178">
        <v>2176</v>
      </c>
      <c r="B2178" s="1">
        <v>37580</v>
      </c>
      <c r="C2178" s="1">
        <v>38066</v>
      </c>
      <c r="D2178" s="1">
        <f>IF(Contrats[[#This Row],[fin]]="",D$1, Contrats[[#This Row],[fin]])</f>
        <v>38066</v>
      </c>
      <c r="E2178" t="s">
        <v>17</v>
      </c>
      <c r="F2178">
        <v>1467</v>
      </c>
      <c r="G2178">
        <v>205</v>
      </c>
      <c r="H2178" t="s">
        <v>423</v>
      </c>
      <c r="I2178">
        <v>294</v>
      </c>
      <c r="J2178" t="s">
        <v>16</v>
      </c>
      <c r="K2178" t="s">
        <v>15</v>
      </c>
      <c r="L2178">
        <v>0</v>
      </c>
      <c r="M2178">
        <v>1</v>
      </c>
      <c r="N2178">
        <v>1</v>
      </c>
      <c r="O2178" t="str">
        <f>VLOOKUP(Contrats[[#This Row],[id_emploi]],Emplois[#All],3,0)</f>
        <v>Soins infirmiers</v>
      </c>
      <c r="P2178">
        <f>IF(AND(Contrats[[#This Row],[debut]]&lt;=Résultats!D$11,Contrats[[#This Row],[fin_imputee]]&gt;=Résultats!D$11),1,0)</f>
        <v>0</v>
      </c>
    </row>
    <row r="2179" spans="1:16" x14ac:dyDescent="0.35">
      <c r="A2179">
        <v>2177</v>
      </c>
      <c r="B2179" s="1">
        <v>38109</v>
      </c>
      <c r="C2179" s="1">
        <v>38354</v>
      </c>
      <c r="D2179" s="1">
        <f>IF(Contrats[[#This Row],[fin]]="",D$1, Contrats[[#This Row],[fin]])</f>
        <v>38354</v>
      </c>
      <c r="E2179" t="s">
        <v>13</v>
      </c>
      <c r="F2179">
        <v>1467</v>
      </c>
      <c r="G2179">
        <v>205</v>
      </c>
      <c r="H2179" t="s">
        <v>425</v>
      </c>
      <c r="I2179">
        <v>294</v>
      </c>
      <c r="J2179" t="s">
        <v>16</v>
      </c>
      <c r="K2179" t="s">
        <v>15</v>
      </c>
      <c r="L2179">
        <v>1</v>
      </c>
      <c r="M2179">
        <v>1</v>
      </c>
      <c r="N2179">
        <v>1</v>
      </c>
      <c r="O2179" t="str">
        <f>VLOOKUP(Contrats[[#This Row],[id_emploi]],Emplois[#All],3,0)</f>
        <v>Soins infirmiers</v>
      </c>
      <c r="P2179">
        <f>IF(AND(Contrats[[#This Row],[debut]]&lt;=Résultats!D$11,Contrats[[#This Row],[fin_imputee]]&gt;=Résultats!D$11),1,0)</f>
        <v>0</v>
      </c>
    </row>
    <row r="2180" spans="1:16" x14ac:dyDescent="0.35">
      <c r="A2180">
        <v>2178</v>
      </c>
      <c r="B2180" s="1">
        <v>38389</v>
      </c>
      <c r="C2180" s="1">
        <v>38723</v>
      </c>
      <c r="D2180" s="1">
        <f>IF(Contrats[[#This Row],[fin]]="",D$1, Contrats[[#This Row],[fin]])</f>
        <v>38723</v>
      </c>
      <c r="E2180" t="s">
        <v>13</v>
      </c>
      <c r="F2180">
        <v>1467</v>
      </c>
      <c r="G2180">
        <v>47</v>
      </c>
      <c r="H2180" t="s">
        <v>424</v>
      </c>
      <c r="I2180">
        <v>97</v>
      </c>
      <c r="J2180" t="s">
        <v>19</v>
      </c>
      <c r="K2180" t="s">
        <v>20</v>
      </c>
      <c r="L2180">
        <v>0</v>
      </c>
      <c r="M2180">
        <v>1</v>
      </c>
      <c r="N2180">
        <v>1</v>
      </c>
      <c r="O2180" t="str">
        <f>VLOOKUP(Contrats[[#This Row],[id_emploi]],Emplois[#All],3,0)</f>
        <v>Soins infirmiers</v>
      </c>
      <c r="P2180">
        <f>IF(AND(Contrats[[#This Row],[debut]]&lt;=Résultats!D$11,Contrats[[#This Row],[fin_imputee]]&gt;=Résultats!D$11),1,0)</f>
        <v>0</v>
      </c>
    </row>
    <row r="2181" spans="1:16" x14ac:dyDescent="0.35">
      <c r="A2181">
        <v>2179</v>
      </c>
      <c r="B2181" s="1">
        <v>38732</v>
      </c>
      <c r="C2181" s="1">
        <v>39431</v>
      </c>
      <c r="D2181" s="1">
        <f>IF(Contrats[[#This Row],[fin]]="",D$1, Contrats[[#This Row],[fin]])</f>
        <v>39431</v>
      </c>
      <c r="E2181" t="s">
        <v>13</v>
      </c>
      <c r="F2181">
        <v>1467</v>
      </c>
      <c r="G2181">
        <v>224</v>
      </c>
      <c r="H2181" t="s">
        <v>423</v>
      </c>
      <c r="I2181">
        <v>322</v>
      </c>
      <c r="J2181" t="s">
        <v>14</v>
      </c>
      <c r="K2181" t="s">
        <v>15</v>
      </c>
      <c r="L2181">
        <v>0</v>
      </c>
      <c r="M2181">
        <v>1</v>
      </c>
      <c r="N2181">
        <v>1</v>
      </c>
      <c r="O2181" t="str">
        <f>VLOOKUP(Contrats[[#This Row],[id_emploi]],Emplois[#All],3,0)</f>
        <v>Soins infirmiers</v>
      </c>
      <c r="P2181">
        <f>IF(AND(Contrats[[#This Row],[debut]]&lt;=Résultats!D$11,Contrats[[#This Row],[fin_imputee]]&gt;=Résultats!D$11),1,0)</f>
        <v>0</v>
      </c>
    </row>
    <row r="2182" spans="1:16" x14ac:dyDescent="0.35">
      <c r="A2182">
        <v>2180</v>
      </c>
      <c r="B2182" s="1">
        <v>36590</v>
      </c>
      <c r="C2182" s="1"/>
      <c r="D2182" s="1">
        <f>IF(Contrats[[#This Row],[fin]]="",D$1, Contrats[[#This Row],[fin]])</f>
        <v>45900</v>
      </c>
      <c r="E2182" t="s">
        <v>13</v>
      </c>
      <c r="F2182">
        <v>1468</v>
      </c>
      <c r="G2182">
        <v>47</v>
      </c>
      <c r="H2182" t="s">
        <v>423</v>
      </c>
      <c r="I2182">
        <v>97</v>
      </c>
      <c r="J2182" t="s">
        <v>19</v>
      </c>
      <c r="K2182" t="s">
        <v>20</v>
      </c>
      <c r="L2182">
        <v>0</v>
      </c>
      <c r="M2182">
        <v>0</v>
      </c>
      <c r="N2182">
        <v>1</v>
      </c>
      <c r="O2182" t="str">
        <f>VLOOKUP(Contrats[[#This Row],[id_emploi]],Emplois[#All],3,0)</f>
        <v>Soins infirmiers</v>
      </c>
      <c r="P2182">
        <f>IF(AND(Contrats[[#This Row],[debut]]&lt;=Résultats!D$11,Contrats[[#This Row],[fin_imputee]]&gt;=Résultats!D$11),1,0)</f>
        <v>1</v>
      </c>
    </row>
    <row r="2183" spans="1:16" x14ac:dyDescent="0.35">
      <c r="A2183">
        <v>2181</v>
      </c>
      <c r="B2183" s="1">
        <v>38742</v>
      </c>
      <c r="C2183" s="1">
        <v>39227</v>
      </c>
      <c r="D2183" s="1">
        <f>IF(Contrats[[#This Row],[fin]]="",D$1, Contrats[[#This Row],[fin]])</f>
        <v>39227</v>
      </c>
      <c r="E2183" t="s">
        <v>13</v>
      </c>
      <c r="F2183">
        <v>1469</v>
      </c>
      <c r="G2183">
        <v>65</v>
      </c>
      <c r="H2183" t="s">
        <v>424</v>
      </c>
      <c r="I2183">
        <v>116</v>
      </c>
      <c r="J2183" t="s">
        <v>18</v>
      </c>
      <c r="K2183" t="s">
        <v>18</v>
      </c>
      <c r="L2183">
        <v>1</v>
      </c>
      <c r="M2183">
        <v>0</v>
      </c>
      <c r="N2183">
        <v>1</v>
      </c>
      <c r="O2183" t="str">
        <f>VLOOKUP(Contrats[[#This Row],[id_emploi]],Emplois[#All],3,0)</f>
        <v>Imagerie</v>
      </c>
      <c r="P2183">
        <f>IF(AND(Contrats[[#This Row],[debut]]&lt;=Résultats!D$11,Contrats[[#This Row],[fin_imputee]]&gt;=Résultats!D$11),1,0)</f>
        <v>0</v>
      </c>
    </row>
    <row r="2184" spans="1:16" x14ac:dyDescent="0.35">
      <c r="A2184">
        <v>2182</v>
      </c>
      <c r="B2184" s="1">
        <v>37286</v>
      </c>
      <c r="C2184" s="1">
        <v>37651</v>
      </c>
      <c r="D2184" s="1">
        <f>IF(Contrats[[#This Row],[fin]]="",D$1, Contrats[[#This Row],[fin]])</f>
        <v>37651</v>
      </c>
      <c r="E2184" t="s">
        <v>13</v>
      </c>
      <c r="F2184">
        <v>1470</v>
      </c>
      <c r="G2184">
        <v>254</v>
      </c>
      <c r="H2184" t="s">
        <v>426</v>
      </c>
      <c r="I2184">
        <v>357</v>
      </c>
      <c r="J2184" t="s">
        <v>19</v>
      </c>
      <c r="K2184" t="s">
        <v>20</v>
      </c>
      <c r="L2184">
        <v>0</v>
      </c>
      <c r="M2184">
        <v>1</v>
      </c>
      <c r="N2184">
        <v>1</v>
      </c>
      <c r="O2184" t="str">
        <f>VLOOKUP(Contrats[[#This Row],[id_emploi]],Emplois[#All],3,0)</f>
        <v>Pharmacie</v>
      </c>
      <c r="P2184">
        <f>IF(AND(Contrats[[#This Row],[debut]]&lt;=Résultats!D$11,Contrats[[#This Row],[fin_imputee]]&gt;=Résultats!D$11),1,0)</f>
        <v>0</v>
      </c>
    </row>
    <row r="2185" spans="1:16" x14ac:dyDescent="0.35">
      <c r="A2185">
        <v>2183</v>
      </c>
      <c r="B2185" s="1">
        <v>36831</v>
      </c>
      <c r="C2185" s="1">
        <v>37073</v>
      </c>
      <c r="D2185" s="1">
        <f>IF(Contrats[[#This Row],[fin]]="",D$1, Contrats[[#This Row],[fin]])</f>
        <v>37073</v>
      </c>
      <c r="E2185" t="s">
        <v>17</v>
      </c>
      <c r="F2185">
        <v>1471</v>
      </c>
      <c r="G2185">
        <v>43</v>
      </c>
      <c r="H2185" t="s">
        <v>424</v>
      </c>
      <c r="I2185">
        <v>87</v>
      </c>
      <c r="J2185" t="s">
        <v>14</v>
      </c>
      <c r="K2185" t="s">
        <v>15</v>
      </c>
      <c r="L2185">
        <v>0</v>
      </c>
      <c r="M2185">
        <v>0</v>
      </c>
      <c r="N2185">
        <v>1</v>
      </c>
      <c r="O2185" t="str">
        <f>VLOOKUP(Contrats[[#This Row],[id_emploi]],Emplois[#All],3,0)</f>
        <v>Soins infirmiers</v>
      </c>
      <c r="P2185">
        <f>IF(AND(Contrats[[#This Row],[debut]]&lt;=Résultats!D$11,Contrats[[#This Row],[fin_imputee]]&gt;=Résultats!D$11),1,0)</f>
        <v>0</v>
      </c>
    </row>
    <row r="2186" spans="1:16" x14ac:dyDescent="0.35">
      <c r="A2186">
        <v>2184</v>
      </c>
      <c r="B2186" s="1">
        <v>36745</v>
      </c>
      <c r="C2186" s="1">
        <v>37322</v>
      </c>
      <c r="D2186" s="1">
        <f>IF(Contrats[[#This Row],[fin]]="",D$1, Contrats[[#This Row],[fin]])</f>
        <v>37322</v>
      </c>
      <c r="E2186" t="s">
        <v>13</v>
      </c>
      <c r="F2186">
        <v>1472</v>
      </c>
      <c r="G2186">
        <v>257</v>
      </c>
      <c r="H2186" t="s">
        <v>423</v>
      </c>
      <c r="I2186">
        <v>361</v>
      </c>
      <c r="J2186" t="s">
        <v>14</v>
      </c>
      <c r="K2186" t="s">
        <v>15</v>
      </c>
      <c r="L2186">
        <v>0</v>
      </c>
      <c r="M2186">
        <v>0</v>
      </c>
      <c r="N2186">
        <v>1</v>
      </c>
      <c r="O2186" t="str">
        <f>VLOOKUP(Contrats[[#This Row],[id_emploi]],Emplois[#All],3,0)</f>
        <v>Sécurité</v>
      </c>
      <c r="P2186">
        <f>IF(AND(Contrats[[#This Row],[debut]]&lt;=Résultats!D$11,Contrats[[#This Row],[fin_imputee]]&gt;=Résultats!D$11),1,0)</f>
        <v>0</v>
      </c>
    </row>
    <row r="2187" spans="1:16" x14ac:dyDescent="0.35">
      <c r="A2187">
        <v>2185</v>
      </c>
      <c r="B2187" s="1">
        <v>36864</v>
      </c>
      <c r="C2187" s="1">
        <v>37291</v>
      </c>
      <c r="D2187" s="1">
        <f>IF(Contrats[[#This Row],[fin]]="",D$1, Contrats[[#This Row],[fin]])</f>
        <v>37291</v>
      </c>
      <c r="E2187" t="s">
        <v>13</v>
      </c>
      <c r="F2187">
        <v>1473</v>
      </c>
      <c r="G2187">
        <v>71</v>
      </c>
      <c r="H2187" t="s">
        <v>424</v>
      </c>
      <c r="I2187">
        <v>125</v>
      </c>
      <c r="J2187" t="s">
        <v>16</v>
      </c>
      <c r="K2187" t="s">
        <v>15</v>
      </c>
      <c r="L2187">
        <v>0</v>
      </c>
      <c r="M2187">
        <v>1</v>
      </c>
      <c r="N2187">
        <v>1</v>
      </c>
      <c r="O2187" t="str">
        <f>VLOOKUP(Contrats[[#This Row],[id_emploi]],Emplois[#All],3,0)</f>
        <v>Laboratoire</v>
      </c>
      <c r="P2187">
        <f>IF(AND(Contrats[[#This Row],[debut]]&lt;=Résultats!D$11,Contrats[[#This Row],[fin_imputee]]&gt;=Résultats!D$11),1,0)</f>
        <v>0</v>
      </c>
    </row>
    <row r="2188" spans="1:16" x14ac:dyDescent="0.35">
      <c r="A2188">
        <v>2186</v>
      </c>
      <c r="B2188" s="1">
        <v>37310</v>
      </c>
      <c r="C2188" s="1">
        <v>37491</v>
      </c>
      <c r="D2188" s="1">
        <f>IF(Contrats[[#This Row],[fin]]="",D$1, Contrats[[#This Row],[fin]])</f>
        <v>37491</v>
      </c>
      <c r="E2188" t="s">
        <v>17</v>
      </c>
      <c r="F2188">
        <v>1473</v>
      </c>
      <c r="G2188">
        <v>262</v>
      </c>
      <c r="H2188" t="s">
        <v>423</v>
      </c>
      <c r="I2188">
        <v>366</v>
      </c>
      <c r="J2188" t="s">
        <v>14</v>
      </c>
      <c r="K2188" t="s">
        <v>15</v>
      </c>
      <c r="L2188">
        <v>0</v>
      </c>
      <c r="M2188">
        <v>1</v>
      </c>
      <c r="N2188">
        <v>1</v>
      </c>
      <c r="O2188" t="str">
        <f>VLOOKUP(Contrats[[#This Row],[id_emploi]],Emplois[#All],3,0)</f>
        <v>Bloc opératoire</v>
      </c>
      <c r="P2188">
        <f>IF(AND(Contrats[[#This Row],[debut]]&lt;=Résultats!D$11,Contrats[[#This Row],[fin_imputee]]&gt;=Résultats!D$11),1,0)</f>
        <v>0</v>
      </c>
    </row>
    <row r="2189" spans="1:16" x14ac:dyDescent="0.35">
      <c r="A2189">
        <v>2187</v>
      </c>
      <c r="B2189" s="1">
        <v>36626</v>
      </c>
      <c r="C2189" s="1">
        <v>45992</v>
      </c>
      <c r="D2189" s="1">
        <f>IF(Contrats[[#This Row],[fin]]="",D$1, Contrats[[#This Row],[fin]])</f>
        <v>45992</v>
      </c>
      <c r="E2189" t="s">
        <v>17</v>
      </c>
      <c r="F2189">
        <v>1474</v>
      </c>
      <c r="G2189">
        <v>73</v>
      </c>
      <c r="H2189" t="s">
        <v>424</v>
      </c>
      <c r="I2189">
        <v>129</v>
      </c>
      <c r="J2189" t="s">
        <v>16</v>
      </c>
      <c r="K2189" t="s">
        <v>15</v>
      </c>
      <c r="L2189">
        <v>0</v>
      </c>
      <c r="M2189">
        <v>0</v>
      </c>
      <c r="N2189">
        <v>1</v>
      </c>
      <c r="O2189" t="str">
        <f>VLOOKUP(Contrats[[#This Row],[id_emploi]],Emplois[#All],3,0)</f>
        <v>Laboratoire</v>
      </c>
      <c r="P2189">
        <f>IF(AND(Contrats[[#This Row],[debut]]&lt;=Résultats!D$11,Contrats[[#This Row],[fin_imputee]]&gt;=Résultats!D$11),1,0)</f>
        <v>1</v>
      </c>
    </row>
    <row r="2190" spans="1:16" x14ac:dyDescent="0.35">
      <c r="A2190">
        <v>2188</v>
      </c>
      <c r="B2190" s="1">
        <v>37467</v>
      </c>
      <c r="C2190" s="1">
        <v>38046</v>
      </c>
      <c r="D2190" s="1">
        <f>IF(Contrats[[#This Row],[fin]]="",D$1, Contrats[[#This Row],[fin]])</f>
        <v>38046</v>
      </c>
      <c r="E2190" t="s">
        <v>13</v>
      </c>
      <c r="F2190">
        <v>1475</v>
      </c>
      <c r="G2190">
        <v>70</v>
      </c>
      <c r="H2190" t="s">
        <v>424</v>
      </c>
      <c r="I2190">
        <v>124</v>
      </c>
      <c r="J2190" t="s">
        <v>14</v>
      </c>
      <c r="K2190" t="s">
        <v>15</v>
      </c>
      <c r="L2190">
        <v>0</v>
      </c>
      <c r="M2190">
        <v>1</v>
      </c>
      <c r="N2190">
        <v>1</v>
      </c>
      <c r="O2190" t="str">
        <f>VLOOKUP(Contrats[[#This Row],[id_emploi]],Emplois[#All],3,0)</f>
        <v>Laboratoire</v>
      </c>
      <c r="P2190">
        <f>IF(AND(Contrats[[#This Row],[debut]]&lt;=Résultats!D$11,Contrats[[#This Row],[fin_imputee]]&gt;=Résultats!D$11),1,0)</f>
        <v>0</v>
      </c>
    </row>
    <row r="2191" spans="1:16" x14ac:dyDescent="0.35">
      <c r="A2191">
        <v>2189</v>
      </c>
      <c r="B2191" s="1">
        <v>37012</v>
      </c>
      <c r="C2191" s="1">
        <v>37500</v>
      </c>
      <c r="D2191" s="1">
        <f>IF(Contrats[[#This Row],[fin]]="",D$1, Contrats[[#This Row],[fin]])</f>
        <v>37500</v>
      </c>
      <c r="E2191" t="s">
        <v>13</v>
      </c>
      <c r="F2191">
        <v>1476</v>
      </c>
      <c r="G2191">
        <v>190</v>
      </c>
      <c r="H2191" t="s">
        <v>424</v>
      </c>
      <c r="I2191">
        <v>263</v>
      </c>
      <c r="J2191" t="s">
        <v>16</v>
      </c>
      <c r="K2191" t="s">
        <v>15</v>
      </c>
      <c r="L2191">
        <v>0</v>
      </c>
      <c r="M2191">
        <v>1</v>
      </c>
      <c r="N2191">
        <v>0</v>
      </c>
      <c r="O2191" t="str">
        <f>VLOOKUP(Contrats[[#This Row],[id_emploi]],Emplois[#All],3,0)</f>
        <v>Médical</v>
      </c>
      <c r="P2191">
        <f>IF(AND(Contrats[[#This Row],[debut]]&lt;=Résultats!D$11,Contrats[[#This Row],[fin_imputee]]&gt;=Résultats!D$11),1,0)</f>
        <v>0</v>
      </c>
    </row>
    <row r="2192" spans="1:16" x14ac:dyDescent="0.35">
      <c r="A2192">
        <v>2190</v>
      </c>
      <c r="B2192" s="1">
        <v>37530</v>
      </c>
      <c r="C2192" s="1">
        <v>37865</v>
      </c>
      <c r="D2192" s="1">
        <f>IF(Contrats[[#This Row],[fin]]="",D$1, Contrats[[#This Row],[fin]])</f>
        <v>37865</v>
      </c>
      <c r="E2192" t="s">
        <v>13</v>
      </c>
      <c r="F2192">
        <v>1476</v>
      </c>
      <c r="G2192">
        <v>190</v>
      </c>
      <c r="H2192" t="s">
        <v>424</v>
      </c>
      <c r="I2192">
        <v>263</v>
      </c>
      <c r="J2192" t="s">
        <v>16</v>
      </c>
      <c r="K2192" t="s">
        <v>15</v>
      </c>
      <c r="L2192">
        <v>0</v>
      </c>
      <c r="M2192">
        <v>0</v>
      </c>
      <c r="N2192">
        <v>1</v>
      </c>
      <c r="O2192" t="str">
        <f>VLOOKUP(Contrats[[#This Row],[id_emploi]],Emplois[#All],3,0)</f>
        <v>Médical</v>
      </c>
      <c r="P2192">
        <f>IF(AND(Contrats[[#This Row],[debut]]&lt;=Résultats!D$11,Contrats[[#This Row],[fin_imputee]]&gt;=Résultats!D$11),1,0)</f>
        <v>0</v>
      </c>
    </row>
    <row r="2193" spans="1:16" x14ac:dyDescent="0.35">
      <c r="A2193">
        <v>2191</v>
      </c>
      <c r="B2193" s="1">
        <v>37889</v>
      </c>
      <c r="C2193" s="1">
        <v>38285</v>
      </c>
      <c r="D2193" s="1">
        <f>IF(Contrats[[#This Row],[fin]]="",D$1, Contrats[[#This Row],[fin]])</f>
        <v>38285</v>
      </c>
      <c r="E2193" t="s">
        <v>13</v>
      </c>
      <c r="F2193">
        <v>1476</v>
      </c>
      <c r="G2193">
        <v>196</v>
      </c>
      <c r="H2193" t="s">
        <v>424</v>
      </c>
      <c r="I2193">
        <v>277</v>
      </c>
      <c r="J2193" t="s">
        <v>16</v>
      </c>
      <c r="K2193" t="s">
        <v>15</v>
      </c>
      <c r="L2193">
        <v>0</v>
      </c>
      <c r="M2193">
        <v>1</v>
      </c>
      <c r="N2193">
        <v>0</v>
      </c>
      <c r="O2193" t="str">
        <f>VLOOKUP(Contrats[[#This Row],[id_emploi]],Emplois[#All],3,0)</f>
        <v>Médical</v>
      </c>
      <c r="P2193">
        <f>IF(AND(Contrats[[#This Row],[debut]]&lt;=Résultats!D$11,Contrats[[#This Row],[fin_imputee]]&gt;=Résultats!D$11),1,0)</f>
        <v>0</v>
      </c>
    </row>
    <row r="2194" spans="1:16" x14ac:dyDescent="0.35">
      <c r="A2194">
        <v>2192</v>
      </c>
      <c r="B2194" s="1">
        <v>38311</v>
      </c>
      <c r="C2194" s="1">
        <v>38918</v>
      </c>
      <c r="D2194" s="1">
        <f>IF(Contrats[[#This Row],[fin]]="",D$1, Contrats[[#This Row],[fin]])</f>
        <v>38918</v>
      </c>
      <c r="E2194" t="s">
        <v>13</v>
      </c>
      <c r="F2194">
        <v>1476</v>
      </c>
      <c r="G2194">
        <v>196</v>
      </c>
      <c r="H2194" t="s">
        <v>423</v>
      </c>
      <c r="I2194">
        <v>277</v>
      </c>
      <c r="J2194" t="s">
        <v>16</v>
      </c>
      <c r="K2194" t="s">
        <v>15</v>
      </c>
      <c r="L2194">
        <v>0</v>
      </c>
      <c r="M2194">
        <v>1</v>
      </c>
      <c r="N2194">
        <v>0</v>
      </c>
      <c r="O2194" t="str">
        <f>VLOOKUP(Contrats[[#This Row],[id_emploi]],Emplois[#All],3,0)</f>
        <v>Médical</v>
      </c>
      <c r="P2194">
        <f>IF(AND(Contrats[[#This Row],[debut]]&lt;=Résultats!D$11,Contrats[[#This Row],[fin_imputee]]&gt;=Résultats!D$11),1,0)</f>
        <v>0</v>
      </c>
    </row>
    <row r="2195" spans="1:16" x14ac:dyDescent="0.35">
      <c r="A2195">
        <v>2193</v>
      </c>
      <c r="B2195" s="1">
        <v>37226</v>
      </c>
      <c r="C2195" s="1">
        <v>37408</v>
      </c>
      <c r="D2195" s="1">
        <f>IF(Contrats[[#This Row],[fin]]="",D$1, Contrats[[#This Row],[fin]])</f>
        <v>37408</v>
      </c>
      <c r="E2195" t="s">
        <v>13</v>
      </c>
      <c r="F2195">
        <v>1477</v>
      </c>
      <c r="G2195">
        <v>49</v>
      </c>
      <c r="H2195" t="s">
        <v>424</v>
      </c>
      <c r="I2195">
        <v>99</v>
      </c>
      <c r="J2195" t="s">
        <v>14</v>
      </c>
      <c r="K2195" t="s">
        <v>15</v>
      </c>
      <c r="L2195">
        <v>0</v>
      </c>
      <c r="M2195">
        <v>0</v>
      </c>
      <c r="N2195">
        <v>1</v>
      </c>
      <c r="O2195" t="str">
        <f>VLOOKUP(Contrats[[#This Row],[id_emploi]],Emplois[#All],3,0)</f>
        <v>Soins infirmiers</v>
      </c>
      <c r="P2195">
        <f>IF(AND(Contrats[[#This Row],[debut]]&lt;=Résultats!D$11,Contrats[[#This Row],[fin_imputee]]&gt;=Résultats!D$11),1,0)</f>
        <v>0</v>
      </c>
    </row>
    <row r="2196" spans="1:16" x14ac:dyDescent="0.35">
      <c r="A2196">
        <v>2194</v>
      </c>
      <c r="B2196" s="1">
        <v>43375</v>
      </c>
      <c r="C2196" s="1"/>
      <c r="D2196" s="1">
        <f>IF(Contrats[[#This Row],[fin]]="",D$1, Contrats[[#This Row],[fin]])</f>
        <v>45900</v>
      </c>
      <c r="E2196" t="s">
        <v>13</v>
      </c>
      <c r="F2196">
        <v>1478</v>
      </c>
      <c r="G2196">
        <v>247</v>
      </c>
      <c r="H2196" t="s">
        <v>426</v>
      </c>
      <c r="I2196">
        <v>350</v>
      </c>
      <c r="J2196" t="s">
        <v>14</v>
      </c>
      <c r="K2196" t="s">
        <v>15</v>
      </c>
      <c r="L2196">
        <v>0</v>
      </c>
      <c r="M2196">
        <v>0</v>
      </c>
      <c r="N2196">
        <v>1</v>
      </c>
      <c r="O2196" t="str">
        <f>VLOOKUP(Contrats[[#This Row],[id_emploi]],Emplois[#All],3,0)</f>
        <v>Soins infirmiers</v>
      </c>
      <c r="P2196">
        <f>IF(AND(Contrats[[#This Row],[debut]]&lt;=Résultats!D$11,Contrats[[#This Row],[fin_imputee]]&gt;=Résultats!D$11),1,0)</f>
        <v>1</v>
      </c>
    </row>
    <row r="2197" spans="1:16" x14ac:dyDescent="0.35">
      <c r="A2197">
        <v>2195</v>
      </c>
      <c r="B2197" s="1">
        <v>36744</v>
      </c>
      <c r="C2197" s="1">
        <v>37017</v>
      </c>
      <c r="D2197" s="1">
        <f>IF(Contrats[[#This Row],[fin]]="",D$1, Contrats[[#This Row],[fin]])</f>
        <v>37017</v>
      </c>
      <c r="E2197" t="s">
        <v>13</v>
      </c>
      <c r="F2197">
        <v>1479</v>
      </c>
      <c r="G2197">
        <v>264</v>
      </c>
      <c r="H2197" t="s">
        <v>426</v>
      </c>
      <c r="I2197">
        <v>372</v>
      </c>
      <c r="J2197" t="s">
        <v>16</v>
      </c>
      <c r="K2197" t="s">
        <v>15</v>
      </c>
      <c r="L2197">
        <v>0</v>
      </c>
      <c r="M2197">
        <v>0</v>
      </c>
      <c r="N2197">
        <v>1</v>
      </c>
      <c r="O2197" t="str">
        <f>VLOOKUP(Contrats[[#This Row],[id_emploi]],Emplois[#All],3,0)</f>
        <v>Administratif</v>
      </c>
      <c r="P2197">
        <f>IF(AND(Contrats[[#This Row],[debut]]&lt;=Résultats!D$11,Contrats[[#This Row],[fin_imputee]]&gt;=Résultats!D$11),1,0)</f>
        <v>0</v>
      </c>
    </row>
    <row r="2198" spans="1:16" x14ac:dyDescent="0.35">
      <c r="A2198">
        <v>2196</v>
      </c>
      <c r="B2198" s="1">
        <v>37024</v>
      </c>
      <c r="C2198" s="1">
        <v>37300</v>
      </c>
      <c r="D2198" s="1">
        <f>IF(Contrats[[#This Row],[fin]]="",D$1, Contrats[[#This Row],[fin]])</f>
        <v>37300</v>
      </c>
      <c r="E2198" t="s">
        <v>13</v>
      </c>
      <c r="F2198">
        <v>1479</v>
      </c>
      <c r="G2198">
        <v>264</v>
      </c>
      <c r="H2198" t="s">
        <v>424</v>
      </c>
      <c r="I2198">
        <v>372</v>
      </c>
      <c r="J2198" t="s">
        <v>16</v>
      </c>
      <c r="K2198" t="s">
        <v>15</v>
      </c>
      <c r="L2198">
        <v>0</v>
      </c>
      <c r="M2198">
        <v>0</v>
      </c>
      <c r="N2198">
        <v>1</v>
      </c>
      <c r="O2198" t="str">
        <f>VLOOKUP(Contrats[[#This Row],[id_emploi]],Emplois[#All],3,0)</f>
        <v>Administratif</v>
      </c>
      <c r="P2198">
        <f>IF(AND(Contrats[[#This Row],[debut]]&lt;=Résultats!D$11,Contrats[[#This Row],[fin_imputee]]&gt;=Résultats!D$11),1,0)</f>
        <v>0</v>
      </c>
    </row>
    <row r="2199" spans="1:16" x14ac:dyDescent="0.35">
      <c r="A2199">
        <v>2197</v>
      </c>
      <c r="B2199" s="1">
        <v>37271</v>
      </c>
      <c r="C2199" s="1">
        <v>37391</v>
      </c>
      <c r="D2199" s="1">
        <f>IF(Contrats[[#This Row],[fin]]="",D$1, Contrats[[#This Row],[fin]])</f>
        <v>37391</v>
      </c>
      <c r="E2199" t="s">
        <v>17</v>
      </c>
      <c r="F2199">
        <v>1480</v>
      </c>
      <c r="G2199">
        <v>275</v>
      </c>
      <c r="H2199" t="s">
        <v>423</v>
      </c>
      <c r="I2199">
        <v>388</v>
      </c>
      <c r="J2199" t="s">
        <v>16</v>
      </c>
      <c r="K2199" t="s">
        <v>15</v>
      </c>
      <c r="L2199">
        <v>1</v>
      </c>
      <c r="M2199">
        <v>0</v>
      </c>
      <c r="N2199">
        <v>1</v>
      </c>
      <c r="O2199" t="str">
        <f>VLOOKUP(Contrats[[#This Row],[id_emploi]],Emplois[#All],3,0)</f>
        <v>Pharmacie</v>
      </c>
      <c r="P2199">
        <f>IF(AND(Contrats[[#This Row],[debut]]&lt;=Résultats!D$11,Contrats[[#This Row],[fin_imputee]]&gt;=Résultats!D$11),1,0)</f>
        <v>0</v>
      </c>
    </row>
    <row r="2200" spans="1:16" x14ac:dyDescent="0.35">
      <c r="A2200">
        <v>2198</v>
      </c>
      <c r="B2200" s="1">
        <v>39751</v>
      </c>
      <c r="C2200" s="1">
        <v>39843</v>
      </c>
      <c r="D2200" s="1">
        <f>IF(Contrats[[#This Row],[fin]]="",D$1, Contrats[[#This Row],[fin]])</f>
        <v>39843</v>
      </c>
      <c r="E2200" t="s">
        <v>17</v>
      </c>
      <c r="F2200">
        <v>1481</v>
      </c>
      <c r="G2200">
        <v>43</v>
      </c>
      <c r="H2200" t="s">
        <v>426</v>
      </c>
      <c r="I2200">
        <v>87</v>
      </c>
      <c r="J2200" t="s">
        <v>14</v>
      </c>
      <c r="K2200" t="s">
        <v>15</v>
      </c>
      <c r="L2200">
        <v>0</v>
      </c>
      <c r="M2200">
        <v>1</v>
      </c>
      <c r="N2200">
        <v>1</v>
      </c>
      <c r="O2200" t="str">
        <f>VLOOKUP(Contrats[[#This Row],[id_emploi]],Emplois[#All],3,0)</f>
        <v>Soins infirmiers</v>
      </c>
      <c r="P2200">
        <f>IF(AND(Contrats[[#This Row],[debut]]&lt;=Résultats!D$11,Contrats[[#This Row],[fin_imputee]]&gt;=Résultats!D$11),1,0)</f>
        <v>0</v>
      </c>
    </row>
    <row r="2201" spans="1:16" x14ac:dyDescent="0.35">
      <c r="A2201">
        <v>2199</v>
      </c>
      <c r="B2201" s="1">
        <v>39876</v>
      </c>
      <c r="C2201" s="1">
        <v>40578</v>
      </c>
      <c r="D2201" s="1">
        <f>IF(Contrats[[#This Row],[fin]]="",D$1, Contrats[[#This Row],[fin]])</f>
        <v>40578</v>
      </c>
      <c r="E2201" t="s">
        <v>13</v>
      </c>
      <c r="F2201">
        <v>1481</v>
      </c>
      <c r="G2201">
        <v>285</v>
      </c>
      <c r="H2201" t="s">
        <v>424</v>
      </c>
      <c r="I2201">
        <v>401</v>
      </c>
      <c r="J2201" t="s">
        <v>14</v>
      </c>
      <c r="K2201" t="s">
        <v>15</v>
      </c>
      <c r="L2201">
        <v>0</v>
      </c>
      <c r="M2201">
        <v>0</v>
      </c>
      <c r="N2201">
        <v>1</v>
      </c>
      <c r="O2201" t="str">
        <f>VLOOKUP(Contrats[[#This Row],[id_emploi]],Emplois[#All],3,0)</f>
        <v>Soins infirmiers</v>
      </c>
      <c r="P2201">
        <f>IF(AND(Contrats[[#This Row],[debut]]&lt;=Résultats!D$11,Contrats[[#This Row],[fin_imputee]]&gt;=Résultats!D$11),1,0)</f>
        <v>0</v>
      </c>
    </row>
    <row r="2202" spans="1:16" x14ac:dyDescent="0.35">
      <c r="A2202">
        <v>2200</v>
      </c>
      <c r="B2202" s="1">
        <v>42894</v>
      </c>
      <c r="C2202" s="1">
        <v>43289</v>
      </c>
      <c r="D2202" s="1">
        <f>IF(Contrats[[#This Row],[fin]]="",D$1, Contrats[[#This Row],[fin]])</f>
        <v>43289</v>
      </c>
      <c r="E2202" t="s">
        <v>13</v>
      </c>
      <c r="F2202">
        <v>1482</v>
      </c>
      <c r="G2202">
        <v>223</v>
      </c>
      <c r="H2202" t="s">
        <v>424</v>
      </c>
      <c r="I2202">
        <v>320</v>
      </c>
      <c r="J2202" t="s">
        <v>16</v>
      </c>
      <c r="K2202" t="s">
        <v>15</v>
      </c>
      <c r="L2202">
        <v>0</v>
      </c>
      <c r="M2202">
        <v>1</v>
      </c>
      <c r="N2202">
        <v>1</v>
      </c>
      <c r="O2202" t="str">
        <f>VLOOKUP(Contrats[[#This Row],[id_emploi]],Emplois[#All],3,0)</f>
        <v>Laboratoire</v>
      </c>
      <c r="P2202">
        <f>IF(AND(Contrats[[#This Row],[debut]]&lt;=Résultats!D$11,Contrats[[#This Row],[fin_imputee]]&gt;=Résultats!D$11),1,0)</f>
        <v>0</v>
      </c>
    </row>
    <row r="2203" spans="1:16" x14ac:dyDescent="0.35">
      <c r="A2203">
        <v>2201</v>
      </c>
      <c r="B2203" s="1">
        <v>43305</v>
      </c>
      <c r="C2203" s="1"/>
      <c r="D2203" s="1">
        <f>IF(Contrats[[#This Row],[fin]]="",D$1, Contrats[[#This Row],[fin]])</f>
        <v>45900</v>
      </c>
      <c r="E2203" t="s">
        <v>13</v>
      </c>
      <c r="F2203">
        <v>1482</v>
      </c>
      <c r="G2203">
        <v>223</v>
      </c>
      <c r="H2203" t="s">
        <v>426</v>
      </c>
      <c r="I2203">
        <v>320</v>
      </c>
      <c r="J2203" t="s">
        <v>16</v>
      </c>
      <c r="K2203" t="s">
        <v>15</v>
      </c>
      <c r="L2203">
        <v>0</v>
      </c>
      <c r="M2203">
        <v>0</v>
      </c>
      <c r="N2203">
        <v>0</v>
      </c>
      <c r="O2203" t="str">
        <f>VLOOKUP(Contrats[[#This Row],[id_emploi]],Emplois[#All],3,0)</f>
        <v>Laboratoire</v>
      </c>
      <c r="P2203">
        <f>IF(AND(Contrats[[#This Row],[debut]]&lt;=Résultats!D$11,Contrats[[#This Row],[fin_imputee]]&gt;=Résultats!D$11),1,0)</f>
        <v>1</v>
      </c>
    </row>
    <row r="2204" spans="1:16" x14ac:dyDescent="0.35">
      <c r="A2204">
        <v>2202</v>
      </c>
      <c r="B2204" s="1">
        <v>37517</v>
      </c>
      <c r="C2204" s="1">
        <v>38035</v>
      </c>
      <c r="D2204" s="1">
        <f>IF(Contrats[[#This Row],[fin]]="",D$1, Contrats[[#This Row],[fin]])</f>
        <v>38035</v>
      </c>
      <c r="E2204" t="s">
        <v>21</v>
      </c>
      <c r="F2204">
        <v>1483</v>
      </c>
      <c r="G2204">
        <v>198</v>
      </c>
      <c r="H2204" t="s">
        <v>424</v>
      </c>
      <c r="I2204">
        <v>279</v>
      </c>
      <c r="J2204" t="s">
        <v>16</v>
      </c>
      <c r="K2204" t="s">
        <v>15</v>
      </c>
      <c r="L2204">
        <v>0</v>
      </c>
      <c r="M2204">
        <v>0</v>
      </c>
      <c r="N2204">
        <v>1</v>
      </c>
      <c r="O2204" t="str">
        <f>VLOOKUP(Contrats[[#This Row],[id_emploi]],Emplois[#All],3,0)</f>
        <v>Médical</v>
      </c>
      <c r="P2204">
        <f>IF(AND(Contrats[[#This Row],[debut]]&lt;=Résultats!D$11,Contrats[[#This Row],[fin_imputee]]&gt;=Résultats!D$11),1,0)</f>
        <v>0</v>
      </c>
    </row>
    <row r="2205" spans="1:16" x14ac:dyDescent="0.35">
      <c r="A2205">
        <v>2203</v>
      </c>
      <c r="B2205" s="1">
        <v>42715</v>
      </c>
      <c r="C2205" s="1">
        <v>43231</v>
      </c>
      <c r="D2205" s="1">
        <f>IF(Contrats[[#This Row],[fin]]="",D$1, Contrats[[#This Row],[fin]])</f>
        <v>43231</v>
      </c>
      <c r="E2205" t="s">
        <v>17</v>
      </c>
      <c r="F2205">
        <v>1484</v>
      </c>
      <c r="G2205">
        <v>285</v>
      </c>
      <c r="H2205" t="s">
        <v>423</v>
      </c>
      <c r="I2205">
        <v>401</v>
      </c>
      <c r="J2205" t="s">
        <v>14</v>
      </c>
      <c r="K2205" t="s">
        <v>15</v>
      </c>
      <c r="L2205">
        <v>0</v>
      </c>
      <c r="M2205">
        <v>1</v>
      </c>
      <c r="N2205">
        <v>1</v>
      </c>
      <c r="O2205" t="str">
        <f>VLOOKUP(Contrats[[#This Row],[id_emploi]],Emplois[#All],3,0)</f>
        <v>Soins infirmiers</v>
      </c>
      <c r="P2205">
        <f>IF(AND(Contrats[[#This Row],[debut]]&lt;=Résultats!D$11,Contrats[[#This Row],[fin_imputee]]&gt;=Résultats!D$11),1,0)</f>
        <v>0</v>
      </c>
    </row>
    <row r="2206" spans="1:16" x14ac:dyDescent="0.35">
      <c r="A2206">
        <v>2204</v>
      </c>
      <c r="B2206" s="1">
        <v>43282</v>
      </c>
      <c r="C2206" s="1"/>
      <c r="D2206" s="1">
        <f>IF(Contrats[[#This Row],[fin]]="",D$1, Contrats[[#This Row],[fin]])</f>
        <v>45900</v>
      </c>
      <c r="E2206" t="s">
        <v>13</v>
      </c>
      <c r="F2206">
        <v>1484</v>
      </c>
      <c r="G2206">
        <v>285</v>
      </c>
      <c r="H2206" t="s">
        <v>424</v>
      </c>
      <c r="I2206">
        <v>401</v>
      </c>
      <c r="J2206" t="s">
        <v>14</v>
      </c>
      <c r="K2206" t="s">
        <v>15</v>
      </c>
      <c r="L2206">
        <v>0</v>
      </c>
      <c r="M2206">
        <v>0</v>
      </c>
      <c r="N2206">
        <v>1</v>
      </c>
      <c r="O2206" t="str">
        <f>VLOOKUP(Contrats[[#This Row],[id_emploi]],Emplois[#All],3,0)</f>
        <v>Soins infirmiers</v>
      </c>
      <c r="P2206">
        <f>IF(AND(Contrats[[#This Row],[debut]]&lt;=Résultats!D$11,Contrats[[#This Row],[fin_imputee]]&gt;=Résultats!D$11),1,0)</f>
        <v>1</v>
      </c>
    </row>
    <row r="2207" spans="1:16" x14ac:dyDescent="0.35">
      <c r="A2207">
        <v>2205</v>
      </c>
      <c r="B2207" s="1">
        <v>36905</v>
      </c>
      <c r="C2207" s="1"/>
      <c r="D2207" s="1">
        <f>IF(Contrats[[#This Row],[fin]]="",D$1, Contrats[[#This Row],[fin]])</f>
        <v>45900</v>
      </c>
      <c r="E2207" t="s">
        <v>13</v>
      </c>
      <c r="F2207">
        <v>1485</v>
      </c>
      <c r="G2207">
        <v>293</v>
      </c>
      <c r="H2207" t="s">
        <v>423</v>
      </c>
      <c r="I2207">
        <v>410</v>
      </c>
      <c r="J2207" t="s">
        <v>19</v>
      </c>
      <c r="K2207" t="s">
        <v>20</v>
      </c>
      <c r="L2207">
        <v>0</v>
      </c>
      <c r="M2207">
        <v>1</v>
      </c>
      <c r="N2207">
        <v>1</v>
      </c>
      <c r="O2207" t="str">
        <f>VLOOKUP(Contrats[[#This Row],[id_emploi]],Emplois[#All],3,0)</f>
        <v>Pharmacie</v>
      </c>
      <c r="P2207">
        <f>IF(AND(Contrats[[#This Row],[debut]]&lt;=Résultats!D$11,Contrats[[#This Row],[fin_imputee]]&gt;=Résultats!D$11),1,0)</f>
        <v>1</v>
      </c>
    </row>
    <row r="2208" spans="1:16" x14ac:dyDescent="0.35">
      <c r="A2208">
        <v>2206</v>
      </c>
      <c r="B2208" s="1">
        <v>41797</v>
      </c>
      <c r="C2208" s="1"/>
      <c r="D2208" s="1">
        <f>IF(Contrats[[#This Row],[fin]]="",D$1, Contrats[[#This Row],[fin]])</f>
        <v>45900</v>
      </c>
      <c r="E2208" t="s">
        <v>13</v>
      </c>
      <c r="F2208">
        <v>1486</v>
      </c>
      <c r="G2208">
        <v>190</v>
      </c>
      <c r="H2208" t="s">
        <v>424</v>
      </c>
      <c r="I2208">
        <v>263</v>
      </c>
      <c r="J2208" t="s">
        <v>16</v>
      </c>
      <c r="K2208" t="s">
        <v>15</v>
      </c>
      <c r="L2208">
        <v>1</v>
      </c>
      <c r="M2208">
        <v>0</v>
      </c>
      <c r="N2208">
        <v>1</v>
      </c>
      <c r="O2208" t="str">
        <f>VLOOKUP(Contrats[[#This Row],[id_emploi]],Emplois[#All],3,0)</f>
        <v>Médical</v>
      </c>
      <c r="P2208">
        <f>IF(AND(Contrats[[#This Row],[debut]]&lt;=Résultats!D$11,Contrats[[#This Row],[fin_imputee]]&gt;=Résultats!D$11),1,0)</f>
        <v>1</v>
      </c>
    </row>
    <row r="2209" spans="1:16" x14ac:dyDescent="0.35">
      <c r="A2209">
        <v>2207</v>
      </c>
      <c r="B2209" s="1">
        <v>39971</v>
      </c>
      <c r="C2209" s="1"/>
      <c r="D2209" s="1">
        <f>IF(Contrats[[#This Row],[fin]]="",D$1, Contrats[[#This Row],[fin]])</f>
        <v>45900</v>
      </c>
      <c r="E2209" t="s">
        <v>13</v>
      </c>
      <c r="F2209">
        <v>1487</v>
      </c>
      <c r="G2209">
        <v>127</v>
      </c>
      <c r="H2209" t="s">
        <v>424</v>
      </c>
      <c r="I2209">
        <v>187</v>
      </c>
      <c r="J2209" t="s">
        <v>16</v>
      </c>
      <c r="K2209" t="s">
        <v>15</v>
      </c>
      <c r="L2209">
        <v>0</v>
      </c>
      <c r="M2209">
        <v>1</v>
      </c>
      <c r="N2209">
        <v>1</v>
      </c>
      <c r="O2209" t="str">
        <f>VLOOKUP(Contrats[[#This Row],[id_emploi]],Emplois[#All],3,0)</f>
        <v>Recherche</v>
      </c>
      <c r="P2209">
        <f>IF(AND(Contrats[[#This Row],[debut]]&lt;=Résultats!D$11,Contrats[[#This Row],[fin_imputee]]&gt;=Résultats!D$11),1,0)</f>
        <v>1</v>
      </c>
    </row>
    <row r="2210" spans="1:16" x14ac:dyDescent="0.35">
      <c r="A2210">
        <v>2208</v>
      </c>
      <c r="B2210" s="1">
        <v>43768</v>
      </c>
      <c r="C2210" s="1"/>
      <c r="D2210" s="1">
        <f>IF(Contrats[[#This Row],[fin]]="",D$1, Contrats[[#This Row],[fin]])</f>
        <v>45900</v>
      </c>
      <c r="E2210" t="s">
        <v>13</v>
      </c>
      <c r="F2210">
        <v>1488</v>
      </c>
      <c r="G2210">
        <v>238</v>
      </c>
      <c r="H2210" t="s">
        <v>424</v>
      </c>
      <c r="I2210">
        <v>336</v>
      </c>
      <c r="J2210" t="s">
        <v>16</v>
      </c>
      <c r="K2210" t="s">
        <v>15</v>
      </c>
      <c r="L2210">
        <v>1</v>
      </c>
      <c r="M2210">
        <v>1</v>
      </c>
      <c r="N2210">
        <v>1</v>
      </c>
      <c r="O2210" t="str">
        <f>VLOOKUP(Contrats[[#This Row],[id_emploi]],Emplois[#All],3,0)</f>
        <v>Soins infirmiers</v>
      </c>
      <c r="P2210">
        <f>IF(AND(Contrats[[#This Row],[debut]]&lt;=Résultats!D$11,Contrats[[#This Row],[fin_imputee]]&gt;=Résultats!D$11),1,0)</f>
        <v>1</v>
      </c>
    </row>
    <row r="2211" spans="1:16" x14ac:dyDescent="0.35">
      <c r="A2211">
        <v>2209</v>
      </c>
      <c r="B2211" s="1">
        <v>36841</v>
      </c>
      <c r="C2211" s="1">
        <v>37145</v>
      </c>
      <c r="D2211" s="1">
        <f>IF(Contrats[[#This Row],[fin]]="",D$1, Contrats[[#This Row],[fin]])</f>
        <v>37145</v>
      </c>
      <c r="E2211" t="s">
        <v>17</v>
      </c>
      <c r="F2211">
        <v>1489</v>
      </c>
      <c r="G2211">
        <v>92</v>
      </c>
      <c r="H2211" t="s">
        <v>424</v>
      </c>
      <c r="I2211">
        <v>152</v>
      </c>
      <c r="J2211" t="s">
        <v>19</v>
      </c>
      <c r="K2211" t="s">
        <v>20</v>
      </c>
      <c r="L2211">
        <v>0</v>
      </c>
      <c r="M2211">
        <v>0</v>
      </c>
      <c r="N2211">
        <v>1</v>
      </c>
      <c r="O2211" t="str">
        <f>VLOOKUP(Contrats[[#This Row],[id_emploi]],Emplois[#All],3,0)</f>
        <v>Juridique</v>
      </c>
      <c r="P2211">
        <f>IF(AND(Contrats[[#This Row],[debut]]&lt;=Résultats!D$11,Contrats[[#This Row],[fin_imputee]]&gt;=Résultats!D$11),1,0)</f>
        <v>0</v>
      </c>
    </row>
    <row r="2212" spans="1:16" x14ac:dyDescent="0.35">
      <c r="A2212">
        <v>2210</v>
      </c>
      <c r="B2212" s="1">
        <v>37194</v>
      </c>
      <c r="C2212" s="1"/>
      <c r="D2212" s="1">
        <f>IF(Contrats[[#This Row],[fin]]="",D$1, Contrats[[#This Row],[fin]])</f>
        <v>45900</v>
      </c>
      <c r="E2212" t="s">
        <v>13</v>
      </c>
      <c r="F2212">
        <v>1489</v>
      </c>
      <c r="G2212">
        <v>126</v>
      </c>
      <c r="H2212" t="s">
        <v>424</v>
      </c>
      <c r="I2212">
        <v>186</v>
      </c>
      <c r="J2212" t="s">
        <v>19</v>
      </c>
      <c r="K2212" t="s">
        <v>20</v>
      </c>
      <c r="L2212">
        <v>0</v>
      </c>
      <c r="M2212">
        <v>1</v>
      </c>
      <c r="N2212">
        <v>1</v>
      </c>
      <c r="O2212" t="str">
        <f>VLOOKUP(Contrats[[#This Row],[id_emploi]],Emplois[#All],3,0)</f>
        <v>Recherche</v>
      </c>
      <c r="P2212">
        <f>IF(AND(Contrats[[#This Row],[debut]]&lt;=Résultats!D$11,Contrats[[#This Row],[fin_imputee]]&gt;=Résultats!D$11),1,0)</f>
        <v>1</v>
      </c>
    </row>
    <row r="2213" spans="1:16" x14ac:dyDescent="0.35">
      <c r="A2213">
        <v>2211</v>
      </c>
      <c r="B2213" s="1">
        <v>36906</v>
      </c>
      <c r="C2213" s="1">
        <v>37179</v>
      </c>
      <c r="D2213" s="1">
        <f>IF(Contrats[[#This Row],[fin]]="",D$1, Contrats[[#This Row],[fin]])</f>
        <v>37179</v>
      </c>
      <c r="E2213" t="s">
        <v>13</v>
      </c>
      <c r="F2213">
        <v>1490</v>
      </c>
      <c r="G2213">
        <v>210</v>
      </c>
      <c r="H2213" t="s">
        <v>426</v>
      </c>
      <c r="I2213">
        <v>303</v>
      </c>
      <c r="J2213" t="s">
        <v>14</v>
      </c>
      <c r="K2213" t="s">
        <v>15</v>
      </c>
      <c r="L2213">
        <v>0</v>
      </c>
      <c r="M2213">
        <v>1</v>
      </c>
      <c r="N2213">
        <v>1</v>
      </c>
      <c r="O2213" t="str">
        <f>VLOOKUP(Contrats[[#This Row],[id_emploi]],Emplois[#All],3,0)</f>
        <v>Soins infirmiers</v>
      </c>
      <c r="P2213">
        <f>IF(AND(Contrats[[#This Row],[debut]]&lt;=Résultats!D$11,Contrats[[#This Row],[fin_imputee]]&gt;=Résultats!D$11),1,0)</f>
        <v>0</v>
      </c>
    </row>
    <row r="2214" spans="1:16" x14ac:dyDescent="0.35">
      <c r="A2214">
        <v>2212</v>
      </c>
      <c r="B2214" s="1">
        <v>36969</v>
      </c>
      <c r="C2214" s="1">
        <v>37426</v>
      </c>
      <c r="D2214" s="1">
        <f>IF(Contrats[[#This Row],[fin]]="",D$1, Contrats[[#This Row],[fin]])</f>
        <v>37426</v>
      </c>
      <c r="E2214" t="s">
        <v>13</v>
      </c>
      <c r="F2214">
        <v>1491</v>
      </c>
      <c r="G2214">
        <v>107</v>
      </c>
      <c r="H2214" t="s">
        <v>424</v>
      </c>
      <c r="I2214">
        <v>167</v>
      </c>
      <c r="J2214" t="s">
        <v>16</v>
      </c>
      <c r="K2214" t="s">
        <v>15</v>
      </c>
      <c r="L2214">
        <v>0</v>
      </c>
      <c r="M2214">
        <v>1</v>
      </c>
      <c r="N2214">
        <v>1</v>
      </c>
      <c r="O2214" t="str">
        <f>VLOOKUP(Contrats[[#This Row],[id_emploi]],Emplois[#All],3,0)</f>
        <v>Information médicale</v>
      </c>
      <c r="P2214">
        <f>IF(AND(Contrats[[#This Row],[debut]]&lt;=Résultats!D$11,Contrats[[#This Row],[fin_imputee]]&gt;=Résultats!D$11),1,0)</f>
        <v>0</v>
      </c>
    </row>
    <row r="2215" spans="1:16" x14ac:dyDescent="0.35">
      <c r="A2215">
        <v>2213</v>
      </c>
      <c r="B2215" s="1">
        <v>36642</v>
      </c>
      <c r="C2215" s="1">
        <v>37098</v>
      </c>
      <c r="D2215" s="1">
        <f>IF(Contrats[[#This Row],[fin]]="",D$1, Contrats[[#This Row],[fin]])</f>
        <v>37098</v>
      </c>
      <c r="E2215" t="s">
        <v>13</v>
      </c>
      <c r="F2215">
        <v>1492</v>
      </c>
      <c r="G2215">
        <v>43</v>
      </c>
      <c r="H2215" t="s">
        <v>423</v>
      </c>
      <c r="I2215">
        <v>87</v>
      </c>
      <c r="J2215" t="s">
        <v>14</v>
      </c>
      <c r="K2215" t="s">
        <v>15</v>
      </c>
      <c r="L2215">
        <v>0</v>
      </c>
      <c r="M2215">
        <v>0</v>
      </c>
      <c r="N2215">
        <v>0</v>
      </c>
      <c r="O2215" t="str">
        <f>VLOOKUP(Contrats[[#This Row],[id_emploi]],Emplois[#All],3,0)</f>
        <v>Soins infirmiers</v>
      </c>
      <c r="P2215">
        <f>IF(AND(Contrats[[#This Row],[debut]]&lt;=Résultats!D$11,Contrats[[#This Row],[fin_imputee]]&gt;=Résultats!D$11),1,0)</f>
        <v>0</v>
      </c>
    </row>
    <row r="2216" spans="1:16" x14ac:dyDescent="0.35">
      <c r="A2216">
        <v>2214</v>
      </c>
      <c r="B2216" s="1">
        <v>36698</v>
      </c>
      <c r="C2216" s="1">
        <v>45931</v>
      </c>
      <c r="D2216" s="1">
        <f>IF(Contrats[[#This Row],[fin]]="",D$1, Contrats[[#This Row],[fin]])</f>
        <v>45931</v>
      </c>
      <c r="E2216" t="s">
        <v>17</v>
      </c>
      <c r="F2216">
        <v>1493</v>
      </c>
      <c r="G2216">
        <v>73</v>
      </c>
      <c r="H2216" t="s">
        <v>423</v>
      </c>
      <c r="I2216">
        <v>129</v>
      </c>
      <c r="J2216" t="s">
        <v>16</v>
      </c>
      <c r="K2216" t="s">
        <v>15</v>
      </c>
      <c r="L2216">
        <v>1</v>
      </c>
      <c r="M2216">
        <v>0</v>
      </c>
      <c r="N2216">
        <v>1</v>
      </c>
      <c r="O2216" t="str">
        <f>VLOOKUP(Contrats[[#This Row],[id_emploi]],Emplois[#All],3,0)</f>
        <v>Laboratoire</v>
      </c>
      <c r="P2216">
        <f>IF(AND(Contrats[[#This Row],[debut]]&lt;=Résultats!D$11,Contrats[[#This Row],[fin_imputee]]&gt;=Résultats!D$11),1,0)</f>
        <v>1</v>
      </c>
    </row>
    <row r="2217" spans="1:16" x14ac:dyDescent="0.35">
      <c r="A2217">
        <v>2215</v>
      </c>
      <c r="B2217" s="1">
        <v>42274</v>
      </c>
      <c r="C2217" s="1">
        <v>42517</v>
      </c>
      <c r="D2217" s="1">
        <f>IF(Contrats[[#This Row],[fin]]="",D$1, Contrats[[#This Row],[fin]])</f>
        <v>42517</v>
      </c>
      <c r="E2217" t="s">
        <v>13</v>
      </c>
      <c r="F2217">
        <v>1494</v>
      </c>
      <c r="G2217">
        <v>238</v>
      </c>
      <c r="H2217" t="s">
        <v>424</v>
      </c>
      <c r="I2217">
        <v>337</v>
      </c>
      <c r="J2217" t="s">
        <v>14</v>
      </c>
      <c r="K2217" t="s">
        <v>15</v>
      </c>
      <c r="L2217">
        <v>0</v>
      </c>
      <c r="M2217">
        <v>1</v>
      </c>
      <c r="N2217">
        <v>1</v>
      </c>
      <c r="O2217" t="str">
        <f>VLOOKUP(Contrats[[#This Row],[id_emploi]],Emplois[#All],3,0)</f>
        <v>Soins infirmiers</v>
      </c>
      <c r="P2217">
        <f>IF(AND(Contrats[[#This Row],[debut]]&lt;=Résultats!D$11,Contrats[[#This Row],[fin_imputee]]&gt;=Résultats!D$11),1,0)</f>
        <v>0</v>
      </c>
    </row>
    <row r="2218" spans="1:16" x14ac:dyDescent="0.35">
      <c r="A2218">
        <v>2216</v>
      </c>
      <c r="B2218" s="1">
        <v>37574</v>
      </c>
      <c r="C2218" s="1">
        <v>38213</v>
      </c>
      <c r="D2218" s="1">
        <f>IF(Contrats[[#This Row],[fin]]="",D$1, Contrats[[#This Row],[fin]])</f>
        <v>38213</v>
      </c>
      <c r="E2218" t="s">
        <v>13</v>
      </c>
      <c r="F2218">
        <v>1495</v>
      </c>
      <c r="G2218">
        <v>297</v>
      </c>
      <c r="H2218" t="s">
        <v>425</v>
      </c>
      <c r="I2218">
        <v>414</v>
      </c>
      <c r="J2218" t="s">
        <v>19</v>
      </c>
      <c r="K2218" t="s">
        <v>20</v>
      </c>
      <c r="L2218">
        <v>1</v>
      </c>
      <c r="M2218">
        <v>0</v>
      </c>
      <c r="N2218">
        <v>1</v>
      </c>
      <c r="O2218" t="str">
        <f>VLOOKUP(Contrats[[#This Row],[id_emploi]],Emplois[#All],3,0)</f>
        <v>Médical</v>
      </c>
      <c r="P2218">
        <f>IF(AND(Contrats[[#This Row],[debut]]&lt;=Résultats!D$11,Contrats[[#This Row],[fin_imputee]]&gt;=Résultats!D$11),1,0)</f>
        <v>0</v>
      </c>
    </row>
    <row r="2219" spans="1:16" x14ac:dyDescent="0.35">
      <c r="A2219">
        <v>2217</v>
      </c>
      <c r="B2219" s="1">
        <v>36671</v>
      </c>
      <c r="C2219" s="1"/>
      <c r="D2219" s="1">
        <f>IF(Contrats[[#This Row],[fin]]="",D$1, Contrats[[#This Row],[fin]])</f>
        <v>45900</v>
      </c>
      <c r="E2219" t="s">
        <v>13</v>
      </c>
      <c r="F2219">
        <v>1496</v>
      </c>
      <c r="G2219">
        <v>47</v>
      </c>
      <c r="H2219" t="s">
        <v>424</v>
      </c>
      <c r="I2219">
        <v>97</v>
      </c>
      <c r="J2219" t="s">
        <v>19</v>
      </c>
      <c r="K2219" t="s">
        <v>20</v>
      </c>
      <c r="L2219">
        <v>0</v>
      </c>
      <c r="M2219">
        <v>0</v>
      </c>
      <c r="N2219">
        <v>1</v>
      </c>
      <c r="O2219" t="str">
        <f>VLOOKUP(Contrats[[#This Row],[id_emploi]],Emplois[#All],3,0)</f>
        <v>Soins infirmiers</v>
      </c>
      <c r="P2219">
        <f>IF(AND(Contrats[[#This Row],[debut]]&lt;=Résultats!D$11,Contrats[[#This Row],[fin_imputee]]&gt;=Résultats!D$11),1,0)</f>
        <v>1</v>
      </c>
    </row>
    <row r="2220" spans="1:16" x14ac:dyDescent="0.35">
      <c r="A2220">
        <v>2218</v>
      </c>
      <c r="B2220" s="1">
        <v>36864</v>
      </c>
      <c r="C2220" s="1">
        <v>37564</v>
      </c>
      <c r="D2220" s="1">
        <f>IF(Contrats[[#This Row],[fin]]="",D$1, Contrats[[#This Row],[fin]])</f>
        <v>37564</v>
      </c>
      <c r="E2220" t="s">
        <v>13</v>
      </c>
      <c r="F2220">
        <v>1497</v>
      </c>
      <c r="G2220">
        <v>3</v>
      </c>
      <c r="H2220" t="s">
        <v>424</v>
      </c>
      <c r="I2220">
        <v>5</v>
      </c>
      <c r="J2220" t="s">
        <v>14</v>
      </c>
      <c r="K2220" t="s">
        <v>15</v>
      </c>
      <c r="L2220">
        <v>0</v>
      </c>
      <c r="M2220">
        <v>0</v>
      </c>
      <c r="N2220">
        <v>1</v>
      </c>
      <c r="O2220" t="str">
        <f>VLOOKUP(Contrats[[#This Row],[id_emploi]],Emplois[#All],3,0)</f>
        <v>Médical</v>
      </c>
      <c r="P2220">
        <f>IF(AND(Contrats[[#This Row],[debut]]&lt;=Résultats!D$11,Contrats[[#This Row],[fin_imputee]]&gt;=Résultats!D$11),1,0)</f>
        <v>0</v>
      </c>
    </row>
    <row r="2221" spans="1:16" x14ac:dyDescent="0.35">
      <c r="A2221">
        <v>2219</v>
      </c>
      <c r="B2221" s="1">
        <v>36702</v>
      </c>
      <c r="C2221" s="1">
        <v>36916</v>
      </c>
      <c r="D2221" s="1">
        <f>IF(Contrats[[#This Row],[fin]]="",D$1, Contrats[[#This Row],[fin]])</f>
        <v>36916</v>
      </c>
      <c r="E2221" t="s">
        <v>13</v>
      </c>
      <c r="F2221">
        <v>1498</v>
      </c>
      <c r="G2221">
        <v>127</v>
      </c>
      <c r="H2221" t="s">
        <v>423</v>
      </c>
      <c r="I2221">
        <v>187</v>
      </c>
      <c r="J2221" t="s">
        <v>16</v>
      </c>
      <c r="K2221" t="s">
        <v>15</v>
      </c>
      <c r="L2221">
        <v>0</v>
      </c>
      <c r="M2221">
        <v>1</v>
      </c>
      <c r="N2221">
        <v>1</v>
      </c>
      <c r="O2221" t="str">
        <f>VLOOKUP(Contrats[[#This Row],[id_emploi]],Emplois[#All],3,0)</f>
        <v>Recherche</v>
      </c>
      <c r="P2221">
        <f>IF(AND(Contrats[[#This Row],[debut]]&lt;=Résultats!D$11,Contrats[[#This Row],[fin_imputee]]&gt;=Résultats!D$11),1,0)</f>
        <v>0</v>
      </c>
    </row>
    <row r="2222" spans="1:16" x14ac:dyDescent="0.35">
      <c r="A2222">
        <v>2220</v>
      </c>
      <c r="B2222" s="1">
        <v>36944</v>
      </c>
      <c r="C2222" s="1">
        <v>37247</v>
      </c>
      <c r="D2222" s="1">
        <f>IF(Contrats[[#This Row],[fin]]="",D$1, Contrats[[#This Row],[fin]])</f>
        <v>37247</v>
      </c>
      <c r="E2222" t="s">
        <v>13</v>
      </c>
      <c r="F2222">
        <v>1498</v>
      </c>
      <c r="G2222">
        <v>292</v>
      </c>
      <c r="H2222" t="s">
        <v>424</v>
      </c>
      <c r="I2222">
        <v>409</v>
      </c>
      <c r="J2222" t="s">
        <v>16</v>
      </c>
      <c r="K2222" t="s">
        <v>15</v>
      </c>
      <c r="L2222">
        <v>1</v>
      </c>
      <c r="M2222">
        <v>0</v>
      </c>
      <c r="N2222">
        <v>1</v>
      </c>
      <c r="O2222" t="str">
        <f>VLOOKUP(Contrats[[#This Row],[id_emploi]],Emplois[#All],3,0)</f>
        <v>Pharmacie</v>
      </c>
      <c r="P2222">
        <f>IF(AND(Contrats[[#This Row],[debut]]&lt;=Résultats!D$11,Contrats[[#This Row],[fin_imputee]]&gt;=Résultats!D$11),1,0)</f>
        <v>0</v>
      </c>
    </row>
    <row r="2223" spans="1:16" x14ac:dyDescent="0.35">
      <c r="A2223">
        <v>2221</v>
      </c>
      <c r="B2223" s="1">
        <v>37261</v>
      </c>
      <c r="C2223" s="1">
        <v>37442</v>
      </c>
      <c r="D2223" s="1">
        <f>IF(Contrats[[#This Row],[fin]]="",D$1, Contrats[[#This Row],[fin]])</f>
        <v>37442</v>
      </c>
      <c r="E2223" t="s">
        <v>13</v>
      </c>
      <c r="F2223">
        <v>1498</v>
      </c>
      <c r="G2223">
        <v>258</v>
      </c>
      <c r="H2223" t="s">
        <v>424</v>
      </c>
      <c r="I2223">
        <v>362</v>
      </c>
      <c r="J2223" t="s">
        <v>16</v>
      </c>
      <c r="K2223" t="s">
        <v>15</v>
      </c>
      <c r="L2223">
        <v>0</v>
      </c>
      <c r="M2223">
        <v>0</v>
      </c>
      <c r="N2223">
        <v>1</v>
      </c>
      <c r="O2223" t="str">
        <f>VLOOKUP(Contrats[[#This Row],[id_emploi]],Emplois[#All],3,0)</f>
        <v>Administratif</v>
      </c>
      <c r="P2223">
        <f>IF(AND(Contrats[[#This Row],[debut]]&lt;=Résultats!D$11,Contrats[[#This Row],[fin_imputee]]&gt;=Résultats!D$11),1,0)</f>
        <v>0</v>
      </c>
    </row>
    <row r="2224" spans="1:16" x14ac:dyDescent="0.35">
      <c r="A2224">
        <v>2222</v>
      </c>
      <c r="B2224" s="1">
        <v>37449</v>
      </c>
      <c r="C2224" s="1">
        <v>37906</v>
      </c>
      <c r="D2224" s="1">
        <f>IF(Contrats[[#This Row],[fin]]="",D$1, Contrats[[#This Row],[fin]])</f>
        <v>37906</v>
      </c>
      <c r="E2224" t="s">
        <v>13</v>
      </c>
      <c r="F2224">
        <v>1498</v>
      </c>
      <c r="G2224">
        <v>200</v>
      </c>
      <c r="H2224" t="s">
        <v>424</v>
      </c>
      <c r="I2224">
        <v>284</v>
      </c>
      <c r="J2224" t="s">
        <v>14</v>
      </c>
      <c r="K2224" t="s">
        <v>15</v>
      </c>
      <c r="L2224">
        <v>0</v>
      </c>
      <c r="M2224">
        <v>1</v>
      </c>
      <c r="N2224">
        <v>0</v>
      </c>
      <c r="O2224" t="str">
        <f>VLOOKUP(Contrats[[#This Row],[id_emploi]],Emplois[#All],3,0)</f>
        <v>Bloc opératoire</v>
      </c>
      <c r="P2224">
        <f>IF(AND(Contrats[[#This Row],[debut]]&lt;=Résultats!D$11,Contrats[[#This Row],[fin_imputee]]&gt;=Résultats!D$11),1,0)</f>
        <v>0</v>
      </c>
    </row>
    <row r="2225" spans="1:16" x14ac:dyDescent="0.35">
      <c r="A2225">
        <v>2223</v>
      </c>
      <c r="B2225" s="1">
        <v>37947</v>
      </c>
      <c r="C2225" s="1">
        <v>38678</v>
      </c>
      <c r="D2225" s="1">
        <f>IF(Contrats[[#This Row],[fin]]="",D$1, Contrats[[#This Row],[fin]])</f>
        <v>38678</v>
      </c>
      <c r="E2225" t="s">
        <v>13</v>
      </c>
      <c r="F2225">
        <v>1498</v>
      </c>
      <c r="G2225">
        <v>48</v>
      </c>
      <c r="H2225" t="s">
        <v>423</v>
      </c>
      <c r="I2225">
        <v>98</v>
      </c>
      <c r="J2225" t="s">
        <v>19</v>
      </c>
      <c r="K2225" t="s">
        <v>20</v>
      </c>
      <c r="L2225">
        <v>0</v>
      </c>
      <c r="M2225">
        <v>0</v>
      </c>
      <c r="N2225">
        <v>1</v>
      </c>
      <c r="O2225" t="str">
        <f>VLOOKUP(Contrats[[#This Row],[id_emploi]],Emplois[#All],3,0)</f>
        <v>Soins infirmiers</v>
      </c>
      <c r="P2225">
        <f>IF(AND(Contrats[[#This Row],[debut]]&lt;=Résultats!D$11,Contrats[[#This Row],[fin_imputee]]&gt;=Résultats!D$11),1,0)</f>
        <v>0</v>
      </c>
    </row>
    <row r="2226" spans="1:16" x14ac:dyDescent="0.35">
      <c r="A2226">
        <v>2224</v>
      </c>
      <c r="B2226" s="1">
        <v>36915</v>
      </c>
      <c r="C2226" s="1">
        <v>37400</v>
      </c>
      <c r="D2226" s="1">
        <f>IF(Contrats[[#This Row],[fin]]="",D$1, Contrats[[#This Row],[fin]])</f>
        <v>37400</v>
      </c>
      <c r="E2226" t="s">
        <v>13</v>
      </c>
      <c r="F2226">
        <v>1499</v>
      </c>
      <c r="G2226">
        <v>103</v>
      </c>
      <c r="H2226" t="s">
        <v>424</v>
      </c>
      <c r="I2226">
        <v>163</v>
      </c>
      <c r="J2226" t="s">
        <v>16</v>
      </c>
      <c r="K2226" t="s">
        <v>15</v>
      </c>
      <c r="L2226">
        <v>1</v>
      </c>
      <c r="M2226">
        <v>1</v>
      </c>
      <c r="N2226">
        <v>1</v>
      </c>
      <c r="O2226" t="str">
        <f>VLOOKUP(Contrats[[#This Row],[id_emploi]],Emplois[#All],3,0)</f>
        <v>Administratif</v>
      </c>
      <c r="P2226">
        <f>IF(AND(Contrats[[#This Row],[debut]]&lt;=Résultats!D$11,Contrats[[#This Row],[fin_imputee]]&gt;=Résultats!D$11),1,0)</f>
        <v>0</v>
      </c>
    </row>
    <row r="2227" spans="1:16" x14ac:dyDescent="0.35">
      <c r="A2227">
        <v>2225</v>
      </c>
      <c r="B2227" s="1">
        <v>40227</v>
      </c>
      <c r="C2227" s="1">
        <v>40804</v>
      </c>
      <c r="D2227" s="1">
        <f>IF(Contrats[[#This Row],[fin]]="",D$1, Contrats[[#This Row],[fin]])</f>
        <v>40804</v>
      </c>
      <c r="E2227" t="s">
        <v>13</v>
      </c>
      <c r="F2227">
        <v>1500</v>
      </c>
      <c r="G2227">
        <v>42</v>
      </c>
      <c r="H2227" t="s">
        <v>424</v>
      </c>
      <c r="I2227">
        <v>86</v>
      </c>
      <c r="J2227" t="s">
        <v>19</v>
      </c>
      <c r="K2227" t="s">
        <v>20</v>
      </c>
      <c r="L2227">
        <v>1</v>
      </c>
      <c r="M2227">
        <v>0</v>
      </c>
      <c r="N2227">
        <v>1</v>
      </c>
      <c r="O2227" t="str">
        <f>VLOOKUP(Contrats[[#This Row],[id_emploi]],Emplois[#All],3,0)</f>
        <v>Laboratoire</v>
      </c>
      <c r="P2227">
        <f>IF(AND(Contrats[[#This Row],[debut]]&lt;=Résultats!D$11,Contrats[[#This Row],[fin_imputee]]&gt;=Résultats!D$11),1,0)</f>
        <v>0</v>
      </c>
    </row>
    <row r="2228" spans="1:16" x14ac:dyDescent="0.35">
      <c r="A2228">
        <v>2226</v>
      </c>
      <c r="B2228" s="1">
        <v>40833</v>
      </c>
      <c r="C2228" s="1"/>
      <c r="D2228" s="1">
        <f>IF(Contrats[[#This Row],[fin]]="",D$1, Contrats[[#This Row],[fin]])</f>
        <v>45900</v>
      </c>
      <c r="E2228" t="s">
        <v>13</v>
      </c>
      <c r="F2228">
        <v>1500</v>
      </c>
      <c r="G2228">
        <v>42</v>
      </c>
      <c r="H2228" t="s">
        <v>424</v>
      </c>
      <c r="I2228">
        <v>86</v>
      </c>
      <c r="J2228" t="s">
        <v>19</v>
      </c>
      <c r="K2228" t="s">
        <v>20</v>
      </c>
      <c r="L2228">
        <v>0</v>
      </c>
      <c r="M2228">
        <v>0</v>
      </c>
      <c r="N2228">
        <v>1</v>
      </c>
      <c r="O2228" t="str">
        <f>VLOOKUP(Contrats[[#This Row],[id_emploi]],Emplois[#All],3,0)</f>
        <v>Laboratoire</v>
      </c>
      <c r="P2228">
        <f>IF(AND(Contrats[[#This Row],[debut]]&lt;=Résultats!D$11,Contrats[[#This Row],[fin_imputee]]&gt;=Résultats!D$11),1,0)</f>
        <v>1</v>
      </c>
    </row>
    <row r="2229" spans="1:16" x14ac:dyDescent="0.35">
      <c r="A2229">
        <v>2227</v>
      </c>
      <c r="B2229" s="1">
        <v>36564</v>
      </c>
      <c r="C2229" s="1">
        <v>36868</v>
      </c>
      <c r="D2229" s="1">
        <f>IF(Contrats[[#This Row],[fin]]="",D$1, Contrats[[#This Row],[fin]])</f>
        <v>36868</v>
      </c>
      <c r="E2229" t="s">
        <v>13</v>
      </c>
      <c r="F2229">
        <v>1501</v>
      </c>
      <c r="G2229">
        <v>136</v>
      </c>
      <c r="H2229" t="s">
        <v>423</v>
      </c>
      <c r="I2229">
        <v>196</v>
      </c>
      <c r="J2229" t="s">
        <v>14</v>
      </c>
      <c r="K2229" t="s">
        <v>15</v>
      </c>
      <c r="L2229">
        <v>0</v>
      </c>
      <c r="M2229">
        <v>0</v>
      </c>
      <c r="N2229">
        <v>1</v>
      </c>
      <c r="O2229" t="str">
        <f>VLOOKUP(Contrats[[#This Row],[id_emploi]],Emplois[#All],3,0)</f>
        <v>Hygiène/Hôtellerie</v>
      </c>
      <c r="P2229">
        <f>IF(AND(Contrats[[#This Row],[debut]]&lt;=Résultats!D$11,Contrats[[#This Row],[fin_imputee]]&gt;=Résultats!D$11),1,0)</f>
        <v>0</v>
      </c>
    </row>
    <row r="2230" spans="1:16" x14ac:dyDescent="0.35">
      <c r="A2230">
        <v>2228</v>
      </c>
      <c r="B2230" s="1">
        <v>36904</v>
      </c>
      <c r="C2230" s="1">
        <v>37116</v>
      </c>
      <c r="D2230" s="1">
        <f>IF(Contrats[[#This Row],[fin]]="",D$1, Contrats[[#This Row],[fin]])</f>
        <v>37116</v>
      </c>
      <c r="E2230" t="s">
        <v>13</v>
      </c>
      <c r="F2230">
        <v>1501</v>
      </c>
      <c r="G2230">
        <v>136</v>
      </c>
      <c r="H2230" t="s">
        <v>427</v>
      </c>
      <c r="I2230">
        <v>196</v>
      </c>
      <c r="J2230" t="s">
        <v>14</v>
      </c>
      <c r="K2230" t="s">
        <v>15</v>
      </c>
      <c r="L2230">
        <v>0</v>
      </c>
      <c r="M2230">
        <v>1</v>
      </c>
      <c r="N2230">
        <v>0</v>
      </c>
      <c r="O2230" t="str">
        <f>VLOOKUP(Contrats[[#This Row],[id_emploi]],Emplois[#All],3,0)</f>
        <v>Hygiène/Hôtellerie</v>
      </c>
      <c r="P2230">
        <f>IF(AND(Contrats[[#This Row],[debut]]&lt;=Résultats!D$11,Contrats[[#This Row],[fin_imputee]]&gt;=Résultats!D$11),1,0)</f>
        <v>0</v>
      </c>
    </row>
    <row r="2231" spans="1:16" x14ac:dyDescent="0.35">
      <c r="A2231">
        <v>2229</v>
      </c>
      <c r="B2231" s="1">
        <v>38479</v>
      </c>
      <c r="C2231" s="1">
        <v>38967</v>
      </c>
      <c r="D2231" s="1">
        <f>IF(Contrats[[#This Row],[fin]]="",D$1, Contrats[[#This Row],[fin]])</f>
        <v>38967</v>
      </c>
      <c r="E2231" t="s">
        <v>21</v>
      </c>
      <c r="F2231">
        <v>1502</v>
      </c>
      <c r="G2231">
        <v>227</v>
      </c>
      <c r="H2231" t="s">
        <v>426</v>
      </c>
      <c r="I2231">
        <v>325</v>
      </c>
      <c r="J2231" t="s">
        <v>14</v>
      </c>
      <c r="K2231" t="s">
        <v>15</v>
      </c>
      <c r="L2231">
        <v>1</v>
      </c>
      <c r="M2231">
        <v>1</v>
      </c>
      <c r="N2231">
        <v>1</v>
      </c>
      <c r="O2231" t="str">
        <f>VLOOKUP(Contrats[[#This Row],[id_emploi]],Emplois[#All],3,0)</f>
        <v>Pédiatrie/néonat</v>
      </c>
      <c r="P2231">
        <f>IF(AND(Contrats[[#This Row],[debut]]&lt;=Résultats!D$11,Contrats[[#This Row],[fin_imputee]]&gt;=Résultats!D$11),1,0)</f>
        <v>0</v>
      </c>
    </row>
    <row r="2232" spans="1:16" x14ac:dyDescent="0.35">
      <c r="A2232">
        <v>2230</v>
      </c>
      <c r="B2232" s="1">
        <v>36925</v>
      </c>
      <c r="C2232" s="1">
        <v>37014</v>
      </c>
      <c r="D2232" s="1">
        <f>IF(Contrats[[#This Row],[fin]]="",D$1, Contrats[[#This Row],[fin]])</f>
        <v>37014</v>
      </c>
      <c r="E2232" t="s">
        <v>17</v>
      </c>
      <c r="F2232">
        <v>1503</v>
      </c>
      <c r="G2232">
        <v>102</v>
      </c>
      <c r="H2232" t="s">
        <v>423</v>
      </c>
      <c r="I2232">
        <v>162</v>
      </c>
      <c r="J2232" t="s">
        <v>19</v>
      </c>
      <c r="K2232" t="s">
        <v>20</v>
      </c>
      <c r="L2232">
        <v>0</v>
      </c>
      <c r="M2232">
        <v>0</v>
      </c>
      <c r="N2232">
        <v>1</v>
      </c>
      <c r="O2232" t="str">
        <f>VLOOKUP(Contrats[[#This Row],[id_emploi]],Emplois[#All],3,0)</f>
        <v>Administratif</v>
      </c>
      <c r="P2232">
        <f>IF(AND(Contrats[[#This Row],[debut]]&lt;=Résultats!D$11,Contrats[[#This Row],[fin_imputee]]&gt;=Résultats!D$11),1,0)</f>
        <v>0</v>
      </c>
    </row>
    <row r="2233" spans="1:16" x14ac:dyDescent="0.35">
      <c r="A2233">
        <v>2231</v>
      </c>
      <c r="B2233" s="1">
        <v>39570</v>
      </c>
      <c r="C2233" s="1"/>
      <c r="D2233" s="1">
        <f>IF(Contrats[[#This Row],[fin]]="",D$1, Contrats[[#This Row],[fin]])</f>
        <v>45900</v>
      </c>
      <c r="E2233" t="s">
        <v>13</v>
      </c>
      <c r="F2233">
        <v>1504</v>
      </c>
      <c r="G2233">
        <v>98</v>
      </c>
      <c r="H2233" t="s">
        <v>424</v>
      </c>
      <c r="I2233">
        <v>158</v>
      </c>
      <c r="J2233" t="s">
        <v>16</v>
      </c>
      <c r="K2233" t="s">
        <v>15</v>
      </c>
      <c r="L2233">
        <v>0</v>
      </c>
      <c r="M2233">
        <v>1</v>
      </c>
      <c r="N2233">
        <v>1</v>
      </c>
      <c r="O2233" t="str">
        <f>VLOOKUP(Contrats[[#This Row],[id_emploi]],Emplois[#All],3,0)</f>
        <v>Administratif/médical</v>
      </c>
      <c r="P2233">
        <f>IF(AND(Contrats[[#This Row],[debut]]&lt;=Résultats!D$11,Contrats[[#This Row],[fin_imputee]]&gt;=Résultats!D$11),1,0)</f>
        <v>1</v>
      </c>
    </row>
    <row r="2234" spans="1:16" x14ac:dyDescent="0.35">
      <c r="A2234">
        <v>2232</v>
      </c>
      <c r="B2234" s="1">
        <v>44143</v>
      </c>
      <c r="C2234" s="1"/>
      <c r="D2234" s="1">
        <f>IF(Contrats[[#This Row],[fin]]="",D$1, Contrats[[#This Row],[fin]])</f>
        <v>45900</v>
      </c>
      <c r="E2234" t="s">
        <v>13</v>
      </c>
      <c r="F2234">
        <v>1505</v>
      </c>
      <c r="G2234">
        <v>124</v>
      </c>
      <c r="H2234" t="s">
        <v>423</v>
      </c>
      <c r="I2234">
        <v>184</v>
      </c>
      <c r="J2234" t="s">
        <v>16</v>
      </c>
      <c r="K2234" t="s">
        <v>15</v>
      </c>
      <c r="L2234">
        <v>0</v>
      </c>
      <c r="M2234">
        <v>0</v>
      </c>
      <c r="N2234">
        <v>0</v>
      </c>
      <c r="O2234" t="str">
        <f>VLOOKUP(Contrats[[#This Row],[id_emploi]],Emplois[#All],3,0)</f>
        <v>Recherche</v>
      </c>
      <c r="P2234">
        <f>IF(AND(Contrats[[#This Row],[debut]]&lt;=Résultats!D$11,Contrats[[#This Row],[fin_imputee]]&gt;=Résultats!D$11),1,0)</f>
        <v>1</v>
      </c>
    </row>
    <row r="2235" spans="1:16" x14ac:dyDescent="0.35">
      <c r="A2235">
        <v>2233</v>
      </c>
      <c r="B2235" s="1">
        <v>37225</v>
      </c>
      <c r="C2235" s="1">
        <v>37529</v>
      </c>
      <c r="D2235" s="1">
        <f>IF(Contrats[[#This Row],[fin]]="",D$1, Contrats[[#This Row],[fin]])</f>
        <v>37529</v>
      </c>
      <c r="E2235" t="s">
        <v>13</v>
      </c>
      <c r="F2235">
        <v>1506</v>
      </c>
      <c r="G2235">
        <v>253</v>
      </c>
      <c r="H2235" t="s">
        <v>424</v>
      </c>
      <c r="I2235">
        <v>356</v>
      </c>
      <c r="J2235" t="s">
        <v>16</v>
      </c>
      <c r="K2235" t="s">
        <v>15</v>
      </c>
      <c r="L2235">
        <v>0</v>
      </c>
      <c r="M2235">
        <v>1</v>
      </c>
      <c r="N2235">
        <v>1</v>
      </c>
      <c r="O2235" t="str">
        <f>VLOOKUP(Contrats[[#This Row],[id_emploi]],Emplois[#All],3,0)</f>
        <v>Pharmacie</v>
      </c>
      <c r="P2235">
        <f>IF(AND(Contrats[[#This Row],[debut]]&lt;=Résultats!D$11,Contrats[[#This Row],[fin_imputee]]&gt;=Résultats!D$11),1,0)</f>
        <v>0</v>
      </c>
    </row>
    <row r="2236" spans="1:16" x14ac:dyDescent="0.35">
      <c r="A2236">
        <v>2234</v>
      </c>
      <c r="B2236" s="1">
        <v>36829</v>
      </c>
      <c r="C2236" s="1">
        <v>37102</v>
      </c>
      <c r="D2236" s="1">
        <f>IF(Contrats[[#This Row],[fin]]="",D$1, Contrats[[#This Row],[fin]])</f>
        <v>37102</v>
      </c>
      <c r="E2236" t="s">
        <v>17</v>
      </c>
      <c r="F2236">
        <v>1507</v>
      </c>
      <c r="G2236">
        <v>127</v>
      </c>
      <c r="H2236" t="s">
        <v>423</v>
      </c>
      <c r="I2236">
        <v>187</v>
      </c>
      <c r="J2236" t="s">
        <v>16</v>
      </c>
      <c r="K2236" t="s">
        <v>15</v>
      </c>
      <c r="L2236">
        <v>0</v>
      </c>
      <c r="M2236">
        <v>1</v>
      </c>
      <c r="N2236">
        <v>1</v>
      </c>
      <c r="O2236" t="str">
        <f>VLOOKUP(Contrats[[#This Row],[id_emploi]],Emplois[#All],3,0)</f>
        <v>Recherche</v>
      </c>
      <c r="P2236">
        <f>IF(AND(Contrats[[#This Row],[debut]]&lt;=Résultats!D$11,Contrats[[#This Row],[fin_imputee]]&gt;=Résultats!D$11),1,0)</f>
        <v>0</v>
      </c>
    </row>
    <row r="2237" spans="1:16" x14ac:dyDescent="0.35">
      <c r="A2237">
        <v>2235</v>
      </c>
      <c r="B2237" s="1">
        <v>37415</v>
      </c>
      <c r="C2237" s="1">
        <v>37841</v>
      </c>
      <c r="D2237" s="1">
        <f>IF(Contrats[[#This Row],[fin]]="",D$1, Contrats[[#This Row],[fin]])</f>
        <v>37841</v>
      </c>
      <c r="E2237" t="s">
        <v>13</v>
      </c>
      <c r="F2237">
        <v>1508</v>
      </c>
      <c r="G2237">
        <v>47</v>
      </c>
      <c r="H2237" t="s">
        <v>423</v>
      </c>
      <c r="I2237">
        <v>97</v>
      </c>
      <c r="J2237" t="s">
        <v>19</v>
      </c>
      <c r="K2237" t="s">
        <v>20</v>
      </c>
      <c r="L2237">
        <v>0</v>
      </c>
      <c r="M2237">
        <v>1</v>
      </c>
      <c r="N2237">
        <v>1</v>
      </c>
      <c r="O2237" t="str">
        <f>VLOOKUP(Contrats[[#This Row],[id_emploi]],Emplois[#All],3,0)</f>
        <v>Soins infirmiers</v>
      </c>
      <c r="P2237">
        <f>IF(AND(Contrats[[#This Row],[debut]]&lt;=Résultats!D$11,Contrats[[#This Row],[fin_imputee]]&gt;=Résultats!D$11),1,0)</f>
        <v>0</v>
      </c>
    </row>
    <row r="2238" spans="1:16" x14ac:dyDescent="0.35">
      <c r="A2238">
        <v>2236</v>
      </c>
      <c r="B2238" s="1">
        <v>36947</v>
      </c>
      <c r="C2238" s="1">
        <v>37615</v>
      </c>
      <c r="D2238" s="1">
        <f>IF(Contrats[[#This Row],[fin]]="",D$1, Contrats[[#This Row],[fin]])</f>
        <v>37615</v>
      </c>
      <c r="E2238" t="s">
        <v>13</v>
      </c>
      <c r="F2238">
        <v>1509</v>
      </c>
      <c r="G2238">
        <v>108</v>
      </c>
      <c r="H2238" t="s">
        <v>424</v>
      </c>
      <c r="I2238">
        <v>168</v>
      </c>
      <c r="J2238" t="s">
        <v>16</v>
      </c>
      <c r="K2238" t="s">
        <v>15</v>
      </c>
      <c r="L2238">
        <v>0</v>
      </c>
      <c r="M2238">
        <v>0</v>
      </c>
      <c r="N2238">
        <v>1</v>
      </c>
      <c r="O2238" t="str">
        <f>VLOOKUP(Contrats[[#This Row],[id_emploi]],Emplois[#All],3,0)</f>
        <v>Information médicale</v>
      </c>
      <c r="P2238">
        <f>IF(AND(Contrats[[#This Row],[debut]]&lt;=Résultats!D$11,Contrats[[#This Row],[fin_imputee]]&gt;=Résultats!D$11),1,0)</f>
        <v>0</v>
      </c>
    </row>
    <row r="2239" spans="1:16" x14ac:dyDescent="0.35">
      <c r="A2239">
        <v>2237</v>
      </c>
      <c r="B2239" s="1">
        <v>37047</v>
      </c>
      <c r="C2239" s="1">
        <v>37230</v>
      </c>
      <c r="D2239" s="1">
        <f>IF(Contrats[[#This Row],[fin]]="",D$1, Contrats[[#This Row],[fin]])</f>
        <v>37230</v>
      </c>
      <c r="E2239" t="s">
        <v>17</v>
      </c>
      <c r="F2239">
        <v>1510</v>
      </c>
      <c r="G2239">
        <v>42</v>
      </c>
      <c r="H2239" t="s">
        <v>424</v>
      </c>
      <c r="I2239">
        <v>86</v>
      </c>
      <c r="J2239" t="s">
        <v>19</v>
      </c>
      <c r="K2239" t="s">
        <v>20</v>
      </c>
      <c r="L2239">
        <v>0</v>
      </c>
      <c r="M2239">
        <v>0</v>
      </c>
      <c r="N2239">
        <v>1</v>
      </c>
      <c r="O2239" t="str">
        <f>VLOOKUP(Contrats[[#This Row],[id_emploi]],Emplois[#All],3,0)</f>
        <v>Laboratoire</v>
      </c>
      <c r="P2239">
        <f>IF(AND(Contrats[[#This Row],[debut]]&lt;=Résultats!D$11,Contrats[[#This Row],[fin_imputee]]&gt;=Résultats!D$11),1,0)</f>
        <v>0</v>
      </c>
    </row>
    <row r="2240" spans="1:16" x14ac:dyDescent="0.35">
      <c r="A2240">
        <v>2238</v>
      </c>
      <c r="B2240" s="1">
        <v>37239</v>
      </c>
      <c r="C2240" s="1">
        <v>37543</v>
      </c>
      <c r="D2240" s="1">
        <f>IF(Contrats[[#This Row],[fin]]="",D$1, Contrats[[#This Row],[fin]])</f>
        <v>37543</v>
      </c>
      <c r="E2240" t="s">
        <v>13</v>
      </c>
      <c r="F2240">
        <v>1510</v>
      </c>
      <c r="G2240">
        <v>42</v>
      </c>
      <c r="H2240" t="s">
        <v>423</v>
      </c>
      <c r="I2240">
        <v>86</v>
      </c>
      <c r="J2240" t="s">
        <v>19</v>
      </c>
      <c r="K2240" t="s">
        <v>20</v>
      </c>
      <c r="L2240">
        <v>0</v>
      </c>
      <c r="M2240">
        <v>0</v>
      </c>
      <c r="N2240">
        <v>0</v>
      </c>
      <c r="O2240" t="str">
        <f>VLOOKUP(Contrats[[#This Row],[id_emploi]],Emplois[#All],3,0)</f>
        <v>Laboratoire</v>
      </c>
      <c r="P2240">
        <f>IF(AND(Contrats[[#This Row],[debut]]&lt;=Résultats!D$11,Contrats[[#This Row],[fin_imputee]]&gt;=Résultats!D$11),1,0)</f>
        <v>0</v>
      </c>
    </row>
    <row r="2241" spans="1:16" x14ac:dyDescent="0.35">
      <c r="A2241">
        <v>2239</v>
      </c>
      <c r="B2241" s="1">
        <v>41806</v>
      </c>
      <c r="C2241" s="1">
        <v>45962</v>
      </c>
      <c r="D2241" s="1">
        <f>IF(Contrats[[#This Row],[fin]]="",D$1, Contrats[[#This Row],[fin]])</f>
        <v>45962</v>
      </c>
      <c r="E2241" t="s">
        <v>17</v>
      </c>
      <c r="F2241">
        <v>1511</v>
      </c>
      <c r="G2241">
        <v>74</v>
      </c>
      <c r="H2241" t="s">
        <v>424</v>
      </c>
      <c r="I2241">
        <v>131</v>
      </c>
      <c r="J2241" t="s">
        <v>16</v>
      </c>
      <c r="K2241" t="s">
        <v>15</v>
      </c>
      <c r="L2241">
        <v>1</v>
      </c>
      <c r="M2241">
        <v>1</v>
      </c>
      <c r="N2241">
        <v>1</v>
      </c>
      <c r="O2241" t="str">
        <f>VLOOKUP(Contrats[[#This Row],[id_emploi]],Emplois[#All],3,0)</f>
        <v>Pharmacie</v>
      </c>
      <c r="P2241">
        <f>IF(AND(Contrats[[#This Row],[debut]]&lt;=Résultats!D$11,Contrats[[#This Row],[fin_imputee]]&gt;=Résultats!D$11),1,0)</f>
        <v>1</v>
      </c>
    </row>
    <row r="2242" spans="1:16" x14ac:dyDescent="0.35">
      <c r="A2242">
        <v>2240</v>
      </c>
      <c r="B2242" s="1">
        <v>37290</v>
      </c>
      <c r="C2242" s="1">
        <v>37655</v>
      </c>
      <c r="D2242" s="1">
        <f>IF(Contrats[[#This Row],[fin]]="",D$1, Contrats[[#This Row],[fin]])</f>
        <v>37655</v>
      </c>
      <c r="E2242" t="s">
        <v>13</v>
      </c>
      <c r="F2242">
        <v>1512</v>
      </c>
      <c r="G2242">
        <v>49</v>
      </c>
      <c r="H2242" t="s">
        <v>423</v>
      </c>
      <c r="I2242">
        <v>99</v>
      </c>
      <c r="J2242" t="s">
        <v>14</v>
      </c>
      <c r="K2242" t="s">
        <v>15</v>
      </c>
      <c r="L2242">
        <v>0</v>
      </c>
      <c r="M2242">
        <v>0</v>
      </c>
      <c r="N2242">
        <v>0</v>
      </c>
      <c r="O2242" t="str">
        <f>VLOOKUP(Contrats[[#This Row],[id_emploi]],Emplois[#All],3,0)</f>
        <v>Soins infirmiers</v>
      </c>
      <c r="P2242">
        <f>IF(AND(Contrats[[#This Row],[debut]]&lt;=Résultats!D$11,Contrats[[#This Row],[fin_imputee]]&gt;=Résultats!D$11),1,0)</f>
        <v>0</v>
      </c>
    </row>
    <row r="2243" spans="1:16" x14ac:dyDescent="0.35">
      <c r="A2243">
        <v>2241</v>
      </c>
      <c r="B2243" s="1">
        <v>37677</v>
      </c>
      <c r="C2243" s="1"/>
      <c r="D2243" s="1">
        <f>IF(Contrats[[#This Row],[fin]]="",D$1, Contrats[[#This Row],[fin]])</f>
        <v>45900</v>
      </c>
      <c r="E2243" t="s">
        <v>13</v>
      </c>
      <c r="F2243">
        <v>1512</v>
      </c>
      <c r="G2243">
        <v>49</v>
      </c>
      <c r="H2243" t="s">
        <v>423</v>
      </c>
      <c r="I2243">
        <v>99</v>
      </c>
      <c r="J2243" t="s">
        <v>14</v>
      </c>
      <c r="K2243" t="s">
        <v>15</v>
      </c>
      <c r="L2243">
        <v>1</v>
      </c>
      <c r="M2243">
        <v>1</v>
      </c>
      <c r="N2243">
        <v>1</v>
      </c>
      <c r="O2243" t="str">
        <f>VLOOKUP(Contrats[[#This Row],[id_emploi]],Emplois[#All],3,0)</f>
        <v>Soins infirmiers</v>
      </c>
      <c r="P2243">
        <f>IF(AND(Contrats[[#This Row],[debut]]&lt;=Résultats!D$11,Contrats[[#This Row],[fin_imputee]]&gt;=Résultats!D$11),1,0)</f>
        <v>1</v>
      </c>
    </row>
    <row r="2244" spans="1:16" x14ac:dyDescent="0.35">
      <c r="A2244">
        <v>2242</v>
      </c>
      <c r="B2244" s="1">
        <v>41943</v>
      </c>
      <c r="C2244" s="1">
        <v>42277</v>
      </c>
      <c r="D2244" s="1">
        <f>IF(Contrats[[#This Row],[fin]]="",D$1, Contrats[[#This Row],[fin]])</f>
        <v>42277</v>
      </c>
      <c r="E2244" t="s">
        <v>13</v>
      </c>
      <c r="F2244">
        <v>1513</v>
      </c>
      <c r="G2244">
        <v>216</v>
      </c>
      <c r="H2244" t="s">
        <v>424</v>
      </c>
      <c r="I2244">
        <v>309</v>
      </c>
      <c r="J2244" t="s">
        <v>19</v>
      </c>
      <c r="K2244" t="s">
        <v>20</v>
      </c>
      <c r="L2244">
        <v>0</v>
      </c>
      <c r="M2244">
        <v>1</v>
      </c>
      <c r="N2244">
        <v>1</v>
      </c>
      <c r="O2244" t="str">
        <f>VLOOKUP(Contrats[[#This Row],[id_emploi]],Emplois[#All],3,0)</f>
        <v>Administratif</v>
      </c>
      <c r="P2244">
        <f>IF(AND(Contrats[[#This Row],[debut]]&lt;=Résultats!D$11,Contrats[[#This Row],[fin_imputee]]&gt;=Résultats!D$11),1,0)</f>
        <v>0</v>
      </c>
    </row>
    <row r="2245" spans="1:16" x14ac:dyDescent="0.35">
      <c r="A2245">
        <v>2243</v>
      </c>
      <c r="B2245" s="1">
        <v>36536</v>
      </c>
      <c r="C2245" s="1">
        <v>37083</v>
      </c>
      <c r="D2245" s="1">
        <f>IF(Contrats[[#This Row],[fin]]="",D$1, Contrats[[#This Row],[fin]])</f>
        <v>37083</v>
      </c>
      <c r="E2245" t="s">
        <v>13</v>
      </c>
      <c r="F2245">
        <v>1514</v>
      </c>
      <c r="G2245">
        <v>289</v>
      </c>
      <c r="H2245" t="s">
        <v>424</v>
      </c>
      <c r="I2245">
        <v>405</v>
      </c>
      <c r="J2245" t="s">
        <v>19</v>
      </c>
      <c r="K2245" t="s">
        <v>20</v>
      </c>
      <c r="L2245">
        <v>0</v>
      </c>
      <c r="M2245">
        <v>1</v>
      </c>
      <c r="N2245">
        <v>0</v>
      </c>
      <c r="O2245" t="str">
        <f>VLOOKUP(Contrats[[#This Row],[id_emploi]],Emplois[#All],3,0)</f>
        <v>Bloc opératoire</v>
      </c>
      <c r="P2245">
        <f>IF(AND(Contrats[[#This Row],[debut]]&lt;=Résultats!D$11,Contrats[[#This Row],[fin_imputee]]&gt;=Résultats!D$11),1,0)</f>
        <v>0</v>
      </c>
    </row>
    <row r="2246" spans="1:16" x14ac:dyDescent="0.35">
      <c r="A2246">
        <v>2244</v>
      </c>
      <c r="B2246" s="1">
        <v>36626</v>
      </c>
      <c r="C2246" s="1">
        <v>36809</v>
      </c>
      <c r="D2246" s="1">
        <f>IF(Contrats[[#This Row],[fin]]="",D$1, Contrats[[#This Row],[fin]])</f>
        <v>36809</v>
      </c>
      <c r="E2246" t="s">
        <v>13</v>
      </c>
      <c r="F2246">
        <v>1515</v>
      </c>
      <c r="G2246">
        <v>247</v>
      </c>
      <c r="H2246" t="s">
        <v>424</v>
      </c>
      <c r="I2246">
        <v>349</v>
      </c>
      <c r="J2246" t="s">
        <v>16</v>
      </c>
      <c r="K2246" t="s">
        <v>15</v>
      </c>
      <c r="L2246">
        <v>1</v>
      </c>
      <c r="M2246">
        <v>0</v>
      </c>
      <c r="N2246">
        <v>1</v>
      </c>
      <c r="O2246" t="str">
        <f>VLOOKUP(Contrats[[#This Row],[id_emploi]],Emplois[#All],3,0)</f>
        <v>Soins infirmiers</v>
      </c>
      <c r="P2246">
        <f>IF(AND(Contrats[[#This Row],[debut]]&lt;=Résultats!D$11,Contrats[[#This Row],[fin_imputee]]&gt;=Résultats!D$11),1,0)</f>
        <v>0</v>
      </c>
    </row>
    <row r="2247" spans="1:16" x14ac:dyDescent="0.35">
      <c r="A2247">
        <v>2245</v>
      </c>
      <c r="B2247" s="1">
        <v>36849</v>
      </c>
      <c r="C2247" s="1">
        <v>37214</v>
      </c>
      <c r="D2247" s="1">
        <f>IF(Contrats[[#This Row],[fin]]="",D$1, Contrats[[#This Row],[fin]])</f>
        <v>37214</v>
      </c>
      <c r="E2247" t="s">
        <v>13</v>
      </c>
      <c r="F2247">
        <v>1515</v>
      </c>
      <c r="G2247">
        <v>210</v>
      </c>
      <c r="H2247" t="s">
        <v>424</v>
      </c>
      <c r="I2247">
        <v>302</v>
      </c>
      <c r="J2247" t="s">
        <v>16</v>
      </c>
      <c r="K2247" t="s">
        <v>15</v>
      </c>
      <c r="L2247">
        <v>0</v>
      </c>
      <c r="M2247">
        <v>1</v>
      </c>
      <c r="N2247">
        <v>1</v>
      </c>
      <c r="O2247" t="str">
        <f>VLOOKUP(Contrats[[#This Row],[id_emploi]],Emplois[#All],3,0)</f>
        <v>Soins infirmiers</v>
      </c>
      <c r="P2247">
        <f>IF(AND(Contrats[[#This Row],[debut]]&lt;=Résultats!D$11,Contrats[[#This Row],[fin_imputee]]&gt;=Résultats!D$11),1,0)</f>
        <v>0</v>
      </c>
    </row>
    <row r="2248" spans="1:16" x14ac:dyDescent="0.35">
      <c r="A2248">
        <v>2246</v>
      </c>
      <c r="B2248" s="1">
        <v>37265</v>
      </c>
      <c r="C2248" s="1">
        <v>37569</v>
      </c>
      <c r="D2248" s="1">
        <f>IF(Contrats[[#This Row],[fin]]="",D$1, Contrats[[#This Row],[fin]])</f>
        <v>37569</v>
      </c>
      <c r="E2248" t="s">
        <v>13</v>
      </c>
      <c r="F2248">
        <v>1515</v>
      </c>
      <c r="G2248">
        <v>210</v>
      </c>
      <c r="H2248" t="s">
        <v>424</v>
      </c>
      <c r="I2248">
        <v>302</v>
      </c>
      <c r="J2248" t="s">
        <v>16</v>
      </c>
      <c r="K2248" t="s">
        <v>15</v>
      </c>
      <c r="L2248">
        <v>0</v>
      </c>
      <c r="M2248">
        <v>1</v>
      </c>
      <c r="N2248">
        <v>1</v>
      </c>
      <c r="O2248" t="str">
        <f>VLOOKUP(Contrats[[#This Row],[id_emploi]],Emplois[#All],3,0)</f>
        <v>Soins infirmiers</v>
      </c>
      <c r="P2248">
        <f>IF(AND(Contrats[[#This Row],[debut]]&lt;=Résultats!D$11,Contrats[[#This Row],[fin_imputee]]&gt;=Résultats!D$11),1,0)</f>
        <v>0</v>
      </c>
    </row>
    <row r="2249" spans="1:16" x14ac:dyDescent="0.35">
      <c r="A2249">
        <v>2247</v>
      </c>
      <c r="B2249" s="1">
        <v>44147</v>
      </c>
      <c r="C2249" s="1">
        <v>44663</v>
      </c>
      <c r="D2249" s="1">
        <f>IF(Contrats[[#This Row],[fin]]="",D$1, Contrats[[#This Row],[fin]])</f>
        <v>44663</v>
      </c>
      <c r="E2249" t="s">
        <v>13</v>
      </c>
      <c r="F2249">
        <v>1516</v>
      </c>
      <c r="G2249">
        <v>72</v>
      </c>
      <c r="H2249" t="s">
        <v>424</v>
      </c>
      <c r="I2249">
        <v>127</v>
      </c>
      <c r="J2249" t="s">
        <v>16</v>
      </c>
      <c r="K2249" t="s">
        <v>15</v>
      </c>
      <c r="L2249">
        <v>1</v>
      </c>
      <c r="M2249">
        <v>1</v>
      </c>
      <c r="N2249">
        <v>1</v>
      </c>
      <c r="O2249" t="str">
        <f>VLOOKUP(Contrats[[#This Row],[id_emploi]],Emplois[#All],3,0)</f>
        <v>Laboratoire</v>
      </c>
      <c r="P2249">
        <f>IF(AND(Contrats[[#This Row],[debut]]&lt;=Résultats!D$11,Contrats[[#This Row],[fin_imputee]]&gt;=Résultats!D$11),1,0)</f>
        <v>0</v>
      </c>
    </row>
    <row r="2250" spans="1:16" x14ac:dyDescent="0.35">
      <c r="A2250">
        <v>2248</v>
      </c>
      <c r="B2250" s="1">
        <v>37353</v>
      </c>
      <c r="C2250" s="1">
        <v>37871</v>
      </c>
      <c r="D2250" s="1">
        <f>IF(Contrats[[#This Row],[fin]]="",D$1, Contrats[[#This Row],[fin]])</f>
        <v>37871</v>
      </c>
      <c r="E2250" t="s">
        <v>17</v>
      </c>
      <c r="F2250">
        <v>1517</v>
      </c>
      <c r="G2250">
        <v>286</v>
      </c>
      <c r="H2250" t="s">
        <v>424</v>
      </c>
      <c r="I2250">
        <v>402</v>
      </c>
      <c r="J2250" t="s">
        <v>16</v>
      </c>
      <c r="K2250" t="s">
        <v>15</v>
      </c>
      <c r="L2250">
        <v>0</v>
      </c>
      <c r="M2250">
        <v>0</v>
      </c>
      <c r="N2250">
        <v>1</v>
      </c>
      <c r="O2250" t="str">
        <f>VLOOKUP(Contrats[[#This Row],[id_emploi]],Emplois[#All],3,0)</f>
        <v>Administratif/médical</v>
      </c>
      <c r="P2250">
        <f>IF(AND(Contrats[[#This Row],[debut]]&lt;=Résultats!D$11,Contrats[[#This Row],[fin_imputee]]&gt;=Résultats!D$11),1,0)</f>
        <v>0</v>
      </c>
    </row>
    <row r="2251" spans="1:16" x14ac:dyDescent="0.35">
      <c r="A2251">
        <v>2249</v>
      </c>
      <c r="B2251" s="1">
        <v>37922</v>
      </c>
      <c r="C2251" s="1">
        <v>38623</v>
      </c>
      <c r="D2251" s="1">
        <f>IF(Contrats[[#This Row],[fin]]="",D$1, Contrats[[#This Row],[fin]])</f>
        <v>38623</v>
      </c>
      <c r="E2251" t="s">
        <v>13</v>
      </c>
      <c r="F2251">
        <v>1517</v>
      </c>
      <c r="G2251">
        <v>1</v>
      </c>
      <c r="H2251" t="s">
        <v>424</v>
      </c>
      <c r="I2251">
        <v>1</v>
      </c>
      <c r="J2251" t="s">
        <v>16</v>
      </c>
      <c r="K2251" t="s">
        <v>15</v>
      </c>
      <c r="L2251">
        <v>0</v>
      </c>
      <c r="M2251">
        <v>0</v>
      </c>
      <c r="N2251">
        <v>0</v>
      </c>
      <c r="O2251" t="str">
        <f>VLOOKUP(Contrats[[#This Row],[id_emploi]],Emplois[#All],3,0)</f>
        <v>Médical</v>
      </c>
      <c r="P2251">
        <f>IF(AND(Contrats[[#This Row],[debut]]&lt;=Résultats!D$11,Contrats[[#This Row],[fin_imputee]]&gt;=Résultats!D$11),1,0)</f>
        <v>0</v>
      </c>
    </row>
    <row r="2252" spans="1:16" x14ac:dyDescent="0.35">
      <c r="A2252">
        <v>2250</v>
      </c>
      <c r="B2252" s="1">
        <v>37524</v>
      </c>
      <c r="C2252" s="1">
        <v>37705</v>
      </c>
      <c r="D2252" s="1">
        <f>IF(Contrats[[#This Row],[fin]]="",D$1, Contrats[[#This Row],[fin]])</f>
        <v>37705</v>
      </c>
      <c r="E2252" t="s">
        <v>13</v>
      </c>
      <c r="F2252">
        <v>1518</v>
      </c>
      <c r="G2252">
        <v>221</v>
      </c>
      <c r="H2252" t="s">
        <v>423</v>
      </c>
      <c r="I2252">
        <v>318</v>
      </c>
      <c r="J2252" t="s">
        <v>14</v>
      </c>
      <c r="K2252" t="s">
        <v>15</v>
      </c>
      <c r="L2252">
        <v>0</v>
      </c>
      <c r="M2252">
        <v>0</v>
      </c>
      <c r="N2252">
        <v>1</v>
      </c>
      <c r="O2252" t="str">
        <f>VLOOKUP(Contrats[[#This Row],[id_emploi]],Emplois[#All],3,0)</f>
        <v>Soins infirmiers</v>
      </c>
      <c r="P2252">
        <f>IF(AND(Contrats[[#This Row],[debut]]&lt;=Résultats!D$11,Contrats[[#This Row],[fin_imputee]]&gt;=Résultats!D$11),1,0)</f>
        <v>0</v>
      </c>
    </row>
    <row r="2253" spans="1:16" x14ac:dyDescent="0.35">
      <c r="A2253">
        <v>2251</v>
      </c>
      <c r="B2253" s="1">
        <v>41041</v>
      </c>
      <c r="C2253" s="1">
        <v>41467</v>
      </c>
      <c r="D2253" s="1">
        <f>IF(Contrats[[#This Row],[fin]]="",D$1, Contrats[[#This Row],[fin]])</f>
        <v>41467</v>
      </c>
      <c r="E2253" t="s">
        <v>13</v>
      </c>
      <c r="F2253">
        <v>1519</v>
      </c>
      <c r="G2253">
        <v>146</v>
      </c>
      <c r="H2253" t="s">
        <v>424</v>
      </c>
      <c r="I2253">
        <v>206</v>
      </c>
      <c r="J2253" t="s">
        <v>16</v>
      </c>
      <c r="K2253" t="s">
        <v>15</v>
      </c>
      <c r="L2253">
        <v>0</v>
      </c>
      <c r="M2253">
        <v>0</v>
      </c>
      <c r="N2253">
        <v>1</v>
      </c>
      <c r="O2253" t="str">
        <f>VLOOKUP(Contrats[[#This Row],[id_emploi]],Emplois[#All],3,0)</f>
        <v>Logistique</v>
      </c>
      <c r="P2253">
        <f>IF(AND(Contrats[[#This Row],[debut]]&lt;=Résultats!D$11,Contrats[[#This Row],[fin_imputee]]&gt;=Résultats!D$11),1,0)</f>
        <v>0</v>
      </c>
    </row>
    <row r="2254" spans="1:16" x14ac:dyDescent="0.35">
      <c r="A2254">
        <v>2252</v>
      </c>
      <c r="B2254" s="1">
        <v>36841</v>
      </c>
      <c r="C2254" s="1">
        <v>37540</v>
      </c>
      <c r="D2254" s="1">
        <f>IF(Contrats[[#This Row],[fin]]="",D$1, Contrats[[#This Row],[fin]])</f>
        <v>37540</v>
      </c>
      <c r="E2254" t="s">
        <v>13</v>
      </c>
      <c r="F2254">
        <v>1520</v>
      </c>
      <c r="G2254">
        <v>189</v>
      </c>
      <c r="H2254" t="s">
        <v>423</v>
      </c>
      <c r="I2254">
        <v>260</v>
      </c>
      <c r="J2254" t="s">
        <v>16</v>
      </c>
      <c r="K2254" t="s">
        <v>15</v>
      </c>
      <c r="L2254">
        <v>1</v>
      </c>
      <c r="M2254">
        <v>1</v>
      </c>
      <c r="N2254">
        <v>1</v>
      </c>
      <c r="O2254" t="str">
        <f>VLOOKUP(Contrats[[#This Row],[id_emploi]],Emplois[#All],3,0)</f>
        <v>Médical</v>
      </c>
      <c r="P2254">
        <f>IF(AND(Contrats[[#This Row],[debut]]&lt;=Résultats!D$11,Contrats[[#This Row],[fin_imputee]]&gt;=Résultats!D$11),1,0)</f>
        <v>0</v>
      </c>
    </row>
    <row r="2255" spans="1:16" x14ac:dyDescent="0.35">
      <c r="A2255">
        <v>2253</v>
      </c>
      <c r="B2255" s="1">
        <v>42075</v>
      </c>
      <c r="C2255" s="1"/>
      <c r="D2255" s="1">
        <f>IF(Contrats[[#This Row],[fin]]="",D$1, Contrats[[#This Row],[fin]])</f>
        <v>45900</v>
      </c>
      <c r="E2255" t="s">
        <v>13</v>
      </c>
      <c r="F2255">
        <v>1521</v>
      </c>
      <c r="G2255">
        <v>200</v>
      </c>
      <c r="H2255" t="s">
        <v>426</v>
      </c>
      <c r="I2255">
        <v>285</v>
      </c>
      <c r="J2255" t="s">
        <v>22</v>
      </c>
      <c r="K2255" t="s">
        <v>15</v>
      </c>
      <c r="L2255">
        <v>0</v>
      </c>
      <c r="M2255">
        <v>0</v>
      </c>
      <c r="N2255">
        <v>0</v>
      </c>
      <c r="O2255" t="str">
        <f>VLOOKUP(Contrats[[#This Row],[id_emploi]],Emplois[#All],3,0)</f>
        <v>Bloc opératoire</v>
      </c>
      <c r="P2255">
        <f>IF(AND(Contrats[[#This Row],[debut]]&lt;=Résultats!D$11,Contrats[[#This Row],[fin_imputee]]&gt;=Résultats!D$11),1,0)</f>
        <v>1</v>
      </c>
    </row>
    <row r="2256" spans="1:16" x14ac:dyDescent="0.35">
      <c r="A2256">
        <v>2254</v>
      </c>
      <c r="B2256" s="1">
        <v>37357</v>
      </c>
      <c r="C2256" s="1">
        <v>37905</v>
      </c>
      <c r="D2256" s="1">
        <f>IF(Contrats[[#This Row],[fin]]="",D$1, Contrats[[#This Row],[fin]])</f>
        <v>37905</v>
      </c>
      <c r="E2256" t="s">
        <v>13</v>
      </c>
      <c r="F2256">
        <v>1522</v>
      </c>
      <c r="G2256">
        <v>128</v>
      </c>
      <c r="H2256" t="s">
        <v>424</v>
      </c>
      <c r="I2256">
        <v>188</v>
      </c>
      <c r="J2256" t="s">
        <v>19</v>
      </c>
      <c r="K2256" t="s">
        <v>20</v>
      </c>
      <c r="L2256">
        <v>1</v>
      </c>
      <c r="M2256">
        <v>0</v>
      </c>
      <c r="N2256">
        <v>1</v>
      </c>
      <c r="O2256" t="str">
        <f>VLOOKUP(Contrats[[#This Row],[id_emploi]],Emplois[#All],3,0)</f>
        <v>Recherche</v>
      </c>
      <c r="P2256">
        <f>IF(AND(Contrats[[#This Row],[debut]]&lt;=Résultats!D$11,Contrats[[#This Row],[fin_imputee]]&gt;=Résultats!D$11),1,0)</f>
        <v>0</v>
      </c>
    </row>
    <row r="2257" spans="1:16" x14ac:dyDescent="0.35">
      <c r="A2257">
        <v>2255</v>
      </c>
      <c r="B2257" s="1">
        <v>36961</v>
      </c>
      <c r="C2257" s="1">
        <v>37267</v>
      </c>
      <c r="D2257" s="1">
        <f>IF(Contrats[[#This Row],[fin]]="",D$1, Contrats[[#This Row],[fin]])</f>
        <v>37267</v>
      </c>
      <c r="E2257" t="s">
        <v>13</v>
      </c>
      <c r="F2257">
        <v>1523</v>
      </c>
      <c r="G2257">
        <v>4</v>
      </c>
      <c r="H2257" t="s">
        <v>424</v>
      </c>
      <c r="I2257">
        <v>7</v>
      </c>
      <c r="J2257" t="s">
        <v>16</v>
      </c>
      <c r="K2257" t="s">
        <v>15</v>
      </c>
      <c r="L2257">
        <v>0</v>
      </c>
      <c r="M2257">
        <v>1</v>
      </c>
      <c r="N2257">
        <v>1</v>
      </c>
      <c r="O2257" t="str">
        <f>VLOOKUP(Contrats[[#This Row],[id_emploi]],Emplois[#All],3,0)</f>
        <v>Médical</v>
      </c>
      <c r="P2257">
        <f>IF(AND(Contrats[[#This Row],[debut]]&lt;=Résultats!D$11,Contrats[[#This Row],[fin_imputee]]&gt;=Résultats!D$11),1,0)</f>
        <v>0</v>
      </c>
    </row>
    <row r="2258" spans="1:16" x14ac:dyDescent="0.35">
      <c r="A2258">
        <v>2256</v>
      </c>
      <c r="B2258" s="1">
        <v>36995</v>
      </c>
      <c r="C2258" s="1"/>
      <c r="D2258" s="1">
        <f>IF(Contrats[[#This Row],[fin]]="",D$1, Contrats[[#This Row],[fin]])</f>
        <v>45900</v>
      </c>
      <c r="E2258" t="s">
        <v>13</v>
      </c>
      <c r="F2258">
        <v>1524</v>
      </c>
      <c r="G2258">
        <v>191</v>
      </c>
      <c r="H2258" t="s">
        <v>424</v>
      </c>
      <c r="I2258">
        <v>266</v>
      </c>
      <c r="J2258" t="s">
        <v>16</v>
      </c>
      <c r="K2258" t="s">
        <v>15</v>
      </c>
      <c r="L2258">
        <v>0</v>
      </c>
      <c r="M2258">
        <v>1</v>
      </c>
      <c r="N2258">
        <v>1</v>
      </c>
      <c r="O2258" t="str">
        <f>VLOOKUP(Contrats[[#This Row],[id_emploi]],Emplois[#All],3,0)</f>
        <v>Médical</v>
      </c>
      <c r="P2258">
        <f>IF(AND(Contrats[[#This Row],[debut]]&lt;=Résultats!D$11,Contrats[[#This Row],[fin_imputee]]&gt;=Résultats!D$11),1,0)</f>
        <v>1</v>
      </c>
    </row>
    <row r="2259" spans="1:16" x14ac:dyDescent="0.35">
      <c r="A2259">
        <v>2257</v>
      </c>
      <c r="B2259" s="1">
        <v>37598</v>
      </c>
      <c r="C2259" s="1">
        <v>38115</v>
      </c>
      <c r="D2259" s="1">
        <f>IF(Contrats[[#This Row],[fin]]="",D$1, Contrats[[#This Row],[fin]])</f>
        <v>38115</v>
      </c>
      <c r="E2259" t="s">
        <v>17</v>
      </c>
      <c r="F2259">
        <v>1525</v>
      </c>
      <c r="G2259">
        <v>143</v>
      </c>
      <c r="H2259" t="s">
        <v>424</v>
      </c>
      <c r="I2259">
        <v>203</v>
      </c>
      <c r="J2259" t="s">
        <v>16</v>
      </c>
      <c r="K2259" t="s">
        <v>15</v>
      </c>
      <c r="L2259">
        <v>1</v>
      </c>
      <c r="M2259">
        <v>1</v>
      </c>
      <c r="N2259">
        <v>1</v>
      </c>
      <c r="O2259" t="str">
        <f>VLOOKUP(Contrats[[#This Row],[id_emploi]],Emplois[#All],3,0)</f>
        <v>Logistique</v>
      </c>
      <c r="P2259">
        <f>IF(AND(Contrats[[#This Row],[debut]]&lt;=Résultats!D$11,Contrats[[#This Row],[fin_imputee]]&gt;=Résultats!D$11),1,0)</f>
        <v>0</v>
      </c>
    </row>
    <row r="2260" spans="1:16" x14ac:dyDescent="0.35">
      <c r="A2260">
        <v>2258</v>
      </c>
      <c r="B2260" s="1">
        <v>41811</v>
      </c>
      <c r="C2260" s="1">
        <v>42359</v>
      </c>
      <c r="D2260" s="1">
        <f>IF(Contrats[[#This Row],[fin]]="",D$1, Contrats[[#This Row],[fin]])</f>
        <v>42359</v>
      </c>
      <c r="E2260" t="s">
        <v>21</v>
      </c>
      <c r="F2260">
        <v>1526</v>
      </c>
      <c r="G2260">
        <v>205</v>
      </c>
      <c r="H2260" t="s">
        <v>424</v>
      </c>
      <c r="I2260">
        <v>295</v>
      </c>
      <c r="J2260" t="s">
        <v>14</v>
      </c>
      <c r="K2260" t="s">
        <v>15</v>
      </c>
      <c r="L2260">
        <v>0</v>
      </c>
      <c r="M2260">
        <v>0</v>
      </c>
      <c r="N2260">
        <v>1</v>
      </c>
      <c r="O2260" t="str">
        <f>VLOOKUP(Contrats[[#This Row],[id_emploi]],Emplois[#All],3,0)</f>
        <v>Soins infirmiers</v>
      </c>
      <c r="P2260">
        <f>IF(AND(Contrats[[#This Row],[debut]]&lt;=Résultats!D$11,Contrats[[#This Row],[fin_imputee]]&gt;=Résultats!D$11),1,0)</f>
        <v>0</v>
      </c>
    </row>
    <row r="2261" spans="1:16" x14ac:dyDescent="0.35">
      <c r="A2261">
        <v>2259</v>
      </c>
      <c r="B2261" s="1">
        <v>37435</v>
      </c>
      <c r="C2261" s="1"/>
      <c r="D2261" s="1">
        <f>IF(Contrats[[#This Row],[fin]]="",D$1, Contrats[[#This Row],[fin]])</f>
        <v>45900</v>
      </c>
      <c r="E2261" t="s">
        <v>13</v>
      </c>
      <c r="F2261">
        <v>1527</v>
      </c>
      <c r="G2261">
        <v>221</v>
      </c>
      <c r="H2261" t="s">
        <v>424</v>
      </c>
      <c r="I2261">
        <v>318</v>
      </c>
      <c r="J2261" t="s">
        <v>14</v>
      </c>
      <c r="K2261" t="s">
        <v>15</v>
      </c>
      <c r="L2261">
        <v>0</v>
      </c>
      <c r="M2261">
        <v>0</v>
      </c>
      <c r="N2261">
        <v>1</v>
      </c>
      <c r="O2261" t="str">
        <f>VLOOKUP(Contrats[[#This Row],[id_emploi]],Emplois[#All],3,0)</f>
        <v>Soins infirmiers</v>
      </c>
      <c r="P2261">
        <f>IF(AND(Contrats[[#This Row],[debut]]&lt;=Résultats!D$11,Contrats[[#This Row],[fin_imputee]]&gt;=Résultats!D$11),1,0)</f>
        <v>1</v>
      </c>
    </row>
    <row r="2262" spans="1:16" x14ac:dyDescent="0.35">
      <c r="A2262">
        <v>2260</v>
      </c>
      <c r="B2262" s="1">
        <v>41458</v>
      </c>
      <c r="C2262" s="1">
        <v>42127</v>
      </c>
      <c r="D2262" s="1">
        <f>IF(Contrats[[#This Row],[fin]]="",D$1, Contrats[[#This Row],[fin]])</f>
        <v>42127</v>
      </c>
      <c r="E2262" t="s">
        <v>13</v>
      </c>
      <c r="F2262">
        <v>1528</v>
      </c>
      <c r="G2262">
        <v>269</v>
      </c>
      <c r="H2262" t="s">
        <v>424</v>
      </c>
      <c r="I2262">
        <v>377</v>
      </c>
      <c r="J2262" t="s">
        <v>16</v>
      </c>
      <c r="K2262" t="s">
        <v>15</v>
      </c>
      <c r="L2262">
        <v>1</v>
      </c>
      <c r="M2262">
        <v>0</v>
      </c>
      <c r="N2262">
        <v>1</v>
      </c>
      <c r="O2262" t="str">
        <f>VLOOKUP(Contrats[[#This Row],[id_emploi]],Emplois[#All],3,0)</f>
        <v>Médical</v>
      </c>
      <c r="P2262">
        <f>IF(AND(Contrats[[#This Row],[debut]]&lt;=Résultats!D$11,Contrats[[#This Row],[fin_imputee]]&gt;=Résultats!D$11),1,0)</f>
        <v>0</v>
      </c>
    </row>
    <row r="2263" spans="1:16" x14ac:dyDescent="0.35">
      <c r="A2263">
        <v>2261</v>
      </c>
      <c r="B2263" s="1">
        <v>36653</v>
      </c>
      <c r="C2263" s="1">
        <v>37049</v>
      </c>
      <c r="D2263" s="1">
        <f>IF(Contrats[[#This Row],[fin]]="",D$1, Contrats[[#This Row],[fin]])</f>
        <v>37049</v>
      </c>
      <c r="E2263" t="s">
        <v>13</v>
      </c>
      <c r="F2263">
        <v>1529</v>
      </c>
      <c r="G2263">
        <v>199</v>
      </c>
      <c r="H2263" t="s">
        <v>423</v>
      </c>
      <c r="I2263">
        <v>282</v>
      </c>
      <c r="J2263" t="s">
        <v>16</v>
      </c>
      <c r="K2263" t="s">
        <v>15</v>
      </c>
      <c r="L2263">
        <v>0</v>
      </c>
      <c r="M2263">
        <v>1</v>
      </c>
      <c r="N2263">
        <v>0</v>
      </c>
      <c r="O2263" t="str">
        <f>VLOOKUP(Contrats[[#This Row],[id_emploi]],Emplois[#All],3,0)</f>
        <v>Médical</v>
      </c>
      <c r="P2263">
        <f>IF(AND(Contrats[[#This Row],[debut]]&lt;=Résultats!D$11,Contrats[[#This Row],[fin_imputee]]&gt;=Résultats!D$11),1,0)</f>
        <v>0</v>
      </c>
    </row>
    <row r="2264" spans="1:16" x14ac:dyDescent="0.35">
      <c r="A2264">
        <v>2262</v>
      </c>
      <c r="B2264" s="1">
        <v>36604</v>
      </c>
      <c r="C2264" s="1">
        <v>36635</v>
      </c>
      <c r="D2264" s="1">
        <f>IF(Contrats[[#This Row],[fin]]="",D$1, Contrats[[#This Row],[fin]])</f>
        <v>36635</v>
      </c>
      <c r="E2264" t="s">
        <v>17</v>
      </c>
      <c r="F2264">
        <v>1530</v>
      </c>
      <c r="G2264">
        <v>249</v>
      </c>
      <c r="H2264" t="s">
        <v>423</v>
      </c>
      <c r="I2264">
        <v>352</v>
      </c>
      <c r="J2264" t="s">
        <v>19</v>
      </c>
      <c r="K2264" t="s">
        <v>20</v>
      </c>
      <c r="L2264">
        <v>0</v>
      </c>
      <c r="M2264">
        <v>0</v>
      </c>
      <c r="N2264">
        <v>1</v>
      </c>
      <c r="O2264" t="str">
        <f>VLOOKUP(Contrats[[#This Row],[id_emploi]],Emplois[#All],3,0)</f>
        <v>Imagerie</v>
      </c>
      <c r="P2264">
        <f>IF(AND(Contrats[[#This Row],[debut]]&lt;=Résultats!D$11,Contrats[[#This Row],[fin_imputee]]&gt;=Résultats!D$11),1,0)</f>
        <v>0</v>
      </c>
    </row>
    <row r="2265" spans="1:16" x14ac:dyDescent="0.35">
      <c r="A2265">
        <v>2263</v>
      </c>
      <c r="B2265" s="1">
        <v>37679</v>
      </c>
      <c r="C2265" s="1">
        <v>37921</v>
      </c>
      <c r="D2265" s="1">
        <f>IF(Contrats[[#This Row],[fin]]="",D$1, Contrats[[#This Row],[fin]])</f>
        <v>37921</v>
      </c>
      <c r="E2265" t="s">
        <v>13</v>
      </c>
      <c r="F2265">
        <v>1531</v>
      </c>
      <c r="G2265">
        <v>74</v>
      </c>
      <c r="H2265" t="s">
        <v>424</v>
      </c>
      <c r="I2265">
        <v>131</v>
      </c>
      <c r="J2265" t="s">
        <v>16</v>
      </c>
      <c r="K2265" t="s">
        <v>15</v>
      </c>
      <c r="L2265">
        <v>1</v>
      </c>
      <c r="M2265">
        <v>0</v>
      </c>
      <c r="N2265">
        <v>1</v>
      </c>
      <c r="O2265" t="str">
        <f>VLOOKUP(Contrats[[#This Row],[id_emploi]],Emplois[#All],3,0)</f>
        <v>Pharmacie</v>
      </c>
      <c r="P2265">
        <f>IF(AND(Contrats[[#This Row],[debut]]&lt;=Résultats!D$11,Contrats[[#This Row],[fin_imputee]]&gt;=Résultats!D$11),1,0)</f>
        <v>0</v>
      </c>
    </row>
    <row r="2266" spans="1:16" x14ac:dyDescent="0.35">
      <c r="A2266">
        <v>2264</v>
      </c>
      <c r="B2266" s="1">
        <v>37962</v>
      </c>
      <c r="C2266" s="1"/>
      <c r="D2266" s="1">
        <f>IF(Contrats[[#This Row],[fin]]="",D$1, Contrats[[#This Row],[fin]])</f>
        <v>45900</v>
      </c>
      <c r="E2266" t="s">
        <v>13</v>
      </c>
      <c r="F2266">
        <v>1531</v>
      </c>
      <c r="G2266">
        <v>221</v>
      </c>
      <c r="H2266" t="s">
        <v>426</v>
      </c>
      <c r="I2266">
        <v>318</v>
      </c>
      <c r="J2266" t="s">
        <v>14</v>
      </c>
      <c r="K2266" t="s">
        <v>15</v>
      </c>
      <c r="L2266">
        <v>0</v>
      </c>
      <c r="M2266">
        <v>0</v>
      </c>
      <c r="N2266">
        <v>1</v>
      </c>
      <c r="O2266" t="str">
        <f>VLOOKUP(Contrats[[#This Row],[id_emploi]],Emplois[#All],3,0)</f>
        <v>Soins infirmiers</v>
      </c>
      <c r="P2266">
        <f>IF(AND(Contrats[[#This Row],[debut]]&lt;=Résultats!D$11,Contrats[[#This Row],[fin_imputee]]&gt;=Résultats!D$11),1,0)</f>
        <v>1</v>
      </c>
    </row>
    <row r="2267" spans="1:16" x14ac:dyDescent="0.35">
      <c r="A2267">
        <v>2265</v>
      </c>
      <c r="B2267" s="1">
        <v>37044</v>
      </c>
      <c r="C2267" s="1">
        <v>37654</v>
      </c>
      <c r="D2267" s="1">
        <f>IF(Contrats[[#This Row],[fin]]="",D$1, Contrats[[#This Row],[fin]])</f>
        <v>37654</v>
      </c>
      <c r="E2267" t="s">
        <v>13</v>
      </c>
      <c r="F2267">
        <v>1532</v>
      </c>
      <c r="G2267">
        <v>43</v>
      </c>
      <c r="H2267" t="s">
        <v>426</v>
      </c>
      <c r="I2267">
        <v>87</v>
      </c>
      <c r="J2267" t="s">
        <v>14</v>
      </c>
      <c r="K2267" t="s">
        <v>15</v>
      </c>
      <c r="L2267">
        <v>0</v>
      </c>
      <c r="M2267">
        <v>0</v>
      </c>
      <c r="N2267">
        <v>1</v>
      </c>
      <c r="O2267" t="str">
        <f>VLOOKUP(Contrats[[#This Row],[id_emploi]],Emplois[#All],3,0)</f>
        <v>Soins infirmiers</v>
      </c>
      <c r="P2267">
        <f>IF(AND(Contrats[[#This Row],[debut]]&lt;=Résultats!D$11,Contrats[[#This Row],[fin_imputee]]&gt;=Résultats!D$11),1,0)</f>
        <v>0</v>
      </c>
    </row>
    <row r="2268" spans="1:16" x14ac:dyDescent="0.35">
      <c r="A2268">
        <v>2266</v>
      </c>
      <c r="B2268" s="1">
        <v>37477</v>
      </c>
      <c r="C2268" s="1"/>
      <c r="D2268" s="1">
        <f>IF(Contrats[[#This Row],[fin]]="",D$1, Contrats[[#This Row],[fin]])</f>
        <v>45900</v>
      </c>
      <c r="E2268" t="s">
        <v>13</v>
      </c>
      <c r="F2268">
        <v>1533</v>
      </c>
      <c r="G2268">
        <v>69</v>
      </c>
      <c r="H2268" t="s">
        <v>424</v>
      </c>
      <c r="I2268">
        <v>121</v>
      </c>
      <c r="J2268" t="s">
        <v>14</v>
      </c>
      <c r="K2268" t="s">
        <v>15</v>
      </c>
      <c r="L2268">
        <v>0</v>
      </c>
      <c r="M2268">
        <v>0</v>
      </c>
      <c r="N2268">
        <v>1</v>
      </c>
      <c r="O2268" t="str">
        <f>VLOOKUP(Contrats[[#This Row],[id_emploi]],Emplois[#All],3,0)</f>
        <v>Laboratoire</v>
      </c>
      <c r="P2268">
        <f>IF(AND(Contrats[[#This Row],[debut]]&lt;=Résultats!D$11,Contrats[[#This Row],[fin_imputee]]&gt;=Résultats!D$11),1,0)</f>
        <v>1</v>
      </c>
    </row>
    <row r="2269" spans="1:16" x14ac:dyDescent="0.35">
      <c r="A2269">
        <v>2267</v>
      </c>
      <c r="B2269" s="1">
        <v>38106</v>
      </c>
      <c r="C2269" s="1"/>
      <c r="D2269" s="1">
        <f>IF(Contrats[[#This Row],[fin]]="",D$1, Contrats[[#This Row],[fin]])</f>
        <v>45900</v>
      </c>
      <c r="E2269" t="s">
        <v>13</v>
      </c>
      <c r="F2269">
        <v>1534</v>
      </c>
      <c r="G2269">
        <v>267</v>
      </c>
      <c r="H2269" t="s">
        <v>424</v>
      </c>
      <c r="I2269">
        <v>375</v>
      </c>
      <c r="J2269" t="s">
        <v>16</v>
      </c>
      <c r="K2269" t="s">
        <v>15</v>
      </c>
      <c r="L2269">
        <v>0</v>
      </c>
      <c r="M2269">
        <v>1</v>
      </c>
      <c r="N2269">
        <v>1</v>
      </c>
      <c r="O2269" t="str">
        <f>VLOOKUP(Contrats[[#This Row],[id_emploi]],Emplois[#All],3,0)</f>
        <v>Pharmacie</v>
      </c>
      <c r="P2269">
        <f>IF(AND(Contrats[[#This Row],[debut]]&lt;=Résultats!D$11,Contrats[[#This Row],[fin_imputee]]&gt;=Résultats!D$11),1,0)</f>
        <v>1</v>
      </c>
    </row>
    <row r="2270" spans="1:16" x14ac:dyDescent="0.35">
      <c r="A2270">
        <v>2268</v>
      </c>
      <c r="B2270" s="1">
        <v>37115</v>
      </c>
      <c r="C2270" s="1">
        <v>46054</v>
      </c>
      <c r="D2270" s="1">
        <f>IF(Contrats[[#This Row],[fin]]="",D$1, Contrats[[#This Row],[fin]])</f>
        <v>46054</v>
      </c>
      <c r="E2270" t="s">
        <v>17</v>
      </c>
      <c r="F2270">
        <v>1535</v>
      </c>
      <c r="G2270">
        <v>21</v>
      </c>
      <c r="H2270" t="s">
        <v>424</v>
      </c>
      <c r="I2270">
        <v>50</v>
      </c>
      <c r="J2270" t="s">
        <v>16</v>
      </c>
      <c r="K2270" t="s">
        <v>15</v>
      </c>
      <c r="L2270">
        <v>0</v>
      </c>
      <c r="M2270">
        <v>0</v>
      </c>
      <c r="N2270">
        <v>1</v>
      </c>
      <c r="O2270" t="str">
        <f>VLOOKUP(Contrats[[#This Row],[id_emploi]],Emplois[#All],3,0)</f>
        <v>Médical</v>
      </c>
      <c r="P2270">
        <f>IF(AND(Contrats[[#This Row],[debut]]&lt;=Résultats!D$11,Contrats[[#This Row],[fin_imputee]]&gt;=Résultats!D$11),1,0)</f>
        <v>1</v>
      </c>
    </row>
    <row r="2271" spans="1:16" x14ac:dyDescent="0.35">
      <c r="A2271">
        <v>2269</v>
      </c>
      <c r="B2271" s="1">
        <v>37548</v>
      </c>
      <c r="C2271" s="1">
        <v>45905</v>
      </c>
      <c r="D2271" s="1">
        <f>IF(Contrats[[#This Row],[fin]]="",D$1, Contrats[[#This Row],[fin]])</f>
        <v>45905</v>
      </c>
      <c r="E2271" t="s">
        <v>17</v>
      </c>
      <c r="F2271">
        <v>1536</v>
      </c>
      <c r="G2271">
        <v>272</v>
      </c>
      <c r="H2271" t="s">
        <v>424</v>
      </c>
      <c r="I2271">
        <v>384</v>
      </c>
      <c r="J2271" t="s">
        <v>14</v>
      </c>
      <c r="K2271" t="s">
        <v>15</v>
      </c>
      <c r="L2271">
        <v>0</v>
      </c>
      <c r="M2271">
        <v>0</v>
      </c>
      <c r="N2271">
        <v>1</v>
      </c>
      <c r="O2271" t="str">
        <f>VLOOKUP(Contrats[[#This Row],[id_emploi]],Emplois[#All],3,0)</f>
        <v>Imagerie</v>
      </c>
      <c r="P2271">
        <f>IF(AND(Contrats[[#This Row],[debut]]&lt;=Résultats!D$11,Contrats[[#This Row],[fin_imputee]]&gt;=Résultats!D$11),1,0)</f>
        <v>1</v>
      </c>
    </row>
    <row r="2272" spans="1:16" x14ac:dyDescent="0.35">
      <c r="A2272">
        <v>2270</v>
      </c>
      <c r="B2272" s="1">
        <v>36674</v>
      </c>
      <c r="C2272" s="1">
        <v>37223</v>
      </c>
      <c r="D2272" s="1">
        <f>IF(Contrats[[#This Row],[fin]]="",D$1, Contrats[[#This Row],[fin]])</f>
        <v>37223</v>
      </c>
      <c r="E2272" t="s">
        <v>13</v>
      </c>
      <c r="F2272">
        <v>1537</v>
      </c>
      <c r="G2272">
        <v>72</v>
      </c>
      <c r="H2272" t="s">
        <v>424</v>
      </c>
      <c r="I2272">
        <v>127</v>
      </c>
      <c r="J2272" t="s">
        <v>16</v>
      </c>
      <c r="K2272" t="s">
        <v>15</v>
      </c>
      <c r="L2272">
        <v>0</v>
      </c>
      <c r="M2272">
        <v>1</v>
      </c>
      <c r="N2272">
        <v>1</v>
      </c>
      <c r="O2272" t="str">
        <f>VLOOKUP(Contrats[[#This Row],[id_emploi]],Emplois[#All],3,0)</f>
        <v>Laboratoire</v>
      </c>
      <c r="P2272">
        <f>IF(AND(Contrats[[#This Row],[debut]]&lt;=Résultats!D$11,Contrats[[#This Row],[fin_imputee]]&gt;=Résultats!D$11),1,0)</f>
        <v>0</v>
      </c>
    </row>
    <row r="2273" spans="1:16" x14ac:dyDescent="0.35">
      <c r="A2273">
        <v>2271</v>
      </c>
      <c r="B2273" s="1">
        <v>37281</v>
      </c>
      <c r="C2273" s="1">
        <v>38011</v>
      </c>
      <c r="D2273" s="1">
        <f>IF(Contrats[[#This Row],[fin]]="",D$1, Contrats[[#This Row],[fin]])</f>
        <v>38011</v>
      </c>
      <c r="E2273" t="s">
        <v>13</v>
      </c>
      <c r="F2273">
        <v>1537</v>
      </c>
      <c r="G2273">
        <v>72</v>
      </c>
      <c r="H2273" t="s">
        <v>423</v>
      </c>
      <c r="I2273">
        <v>127</v>
      </c>
      <c r="J2273" t="s">
        <v>16</v>
      </c>
      <c r="K2273" t="s">
        <v>15</v>
      </c>
      <c r="L2273">
        <v>0</v>
      </c>
      <c r="M2273">
        <v>0</v>
      </c>
      <c r="N2273">
        <v>1</v>
      </c>
      <c r="O2273" t="str">
        <f>VLOOKUP(Contrats[[#This Row],[id_emploi]],Emplois[#All],3,0)</f>
        <v>Laboratoire</v>
      </c>
      <c r="P2273">
        <f>IF(AND(Contrats[[#This Row],[debut]]&lt;=Résultats!D$11,Contrats[[#This Row],[fin_imputee]]&gt;=Résultats!D$11),1,0)</f>
        <v>0</v>
      </c>
    </row>
    <row r="2274" spans="1:16" x14ac:dyDescent="0.35">
      <c r="A2274">
        <v>2272</v>
      </c>
      <c r="B2274" s="1">
        <v>42550</v>
      </c>
      <c r="C2274" s="1">
        <v>42580</v>
      </c>
      <c r="D2274" s="1">
        <f>IF(Contrats[[#This Row],[fin]]="",D$1, Contrats[[#This Row],[fin]])</f>
        <v>42580</v>
      </c>
      <c r="E2274" t="s">
        <v>17</v>
      </c>
      <c r="F2274">
        <v>1538</v>
      </c>
      <c r="G2274">
        <v>217</v>
      </c>
      <c r="H2274" t="s">
        <v>424</v>
      </c>
      <c r="I2274">
        <v>310</v>
      </c>
      <c r="J2274" t="s">
        <v>16</v>
      </c>
      <c r="K2274" t="s">
        <v>15</v>
      </c>
      <c r="L2274">
        <v>0</v>
      </c>
      <c r="M2274">
        <v>1</v>
      </c>
      <c r="N2274">
        <v>1</v>
      </c>
      <c r="O2274" t="str">
        <f>VLOOKUP(Contrats[[#This Row],[id_emploi]],Emplois[#All],3,0)</f>
        <v>Administratif</v>
      </c>
      <c r="P2274">
        <f>IF(AND(Contrats[[#This Row],[debut]]&lt;=Résultats!D$11,Contrats[[#This Row],[fin_imputee]]&gt;=Résultats!D$11),1,0)</f>
        <v>0</v>
      </c>
    </row>
    <row r="2275" spans="1:16" x14ac:dyDescent="0.35">
      <c r="A2275">
        <v>2273</v>
      </c>
      <c r="B2275" s="1">
        <v>37201</v>
      </c>
      <c r="C2275" s="1">
        <v>37293</v>
      </c>
      <c r="D2275" s="1">
        <f>IF(Contrats[[#This Row],[fin]]="",D$1, Contrats[[#This Row],[fin]])</f>
        <v>37293</v>
      </c>
      <c r="E2275" t="s">
        <v>17</v>
      </c>
      <c r="F2275">
        <v>1539</v>
      </c>
      <c r="G2275">
        <v>286</v>
      </c>
      <c r="H2275" t="s">
        <v>423</v>
      </c>
      <c r="I2275">
        <v>402</v>
      </c>
      <c r="J2275" t="s">
        <v>16</v>
      </c>
      <c r="K2275" t="s">
        <v>15</v>
      </c>
      <c r="L2275">
        <v>0</v>
      </c>
      <c r="M2275">
        <v>1</v>
      </c>
      <c r="N2275">
        <v>1</v>
      </c>
      <c r="O2275" t="str">
        <f>VLOOKUP(Contrats[[#This Row],[id_emploi]],Emplois[#All],3,0)</f>
        <v>Administratif/médical</v>
      </c>
      <c r="P2275">
        <f>IF(AND(Contrats[[#This Row],[debut]]&lt;=Résultats!D$11,Contrats[[#This Row],[fin_imputee]]&gt;=Résultats!D$11),1,0)</f>
        <v>0</v>
      </c>
    </row>
    <row r="2276" spans="1:16" x14ac:dyDescent="0.35">
      <c r="A2276">
        <v>2274</v>
      </c>
      <c r="B2276" s="1">
        <v>37523</v>
      </c>
      <c r="C2276" s="1"/>
      <c r="D2276" s="1">
        <f>IF(Contrats[[#This Row],[fin]]="",D$1, Contrats[[#This Row],[fin]])</f>
        <v>45900</v>
      </c>
      <c r="E2276" t="s">
        <v>13</v>
      </c>
      <c r="F2276">
        <v>1540</v>
      </c>
      <c r="G2276">
        <v>105</v>
      </c>
      <c r="H2276" t="s">
        <v>424</v>
      </c>
      <c r="I2276">
        <v>165</v>
      </c>
      <c r="J2276" t="s">
        <v>16</v>
      </c>
      <c r="K2276" t="s">
        <v>15</v>
      </c>
      <c r="L2276">
        <v>1</v>
      </c>
      <c r="M2276">
        <v>0</v>
      </c>
      <c r="N2276">
        <v>1</v>
      </c>
      <c r="O2276" t="str">
        <f>VLOOKUP(Contrats[[#This Row],[id_emploi]],Emplois[#All],3,0)</f>
        <v>Administratif</v>
      </c>
      <c r="P2276">
        <f>IF(AND(Contrats[[#This Row],[debut]]&lt;=Résultats!D$11,Contrats[[#This Row],[fin_imputee]]&gt;=Résultats!D$11),1,0)</f>
        <v>1</v>
      </c>
    </row>
    <row r="2277" spans="1:16" x14ac:dyDescent="0.35">
      <c r="A2277">
        <v>2275</v>
      </c>
      <c r="B2277" s="1">
        <v>36537</v>
      </c>
      <c r="C2277" s="1">
        <v>36962</v>
      </c>
      <c r="D2277" s="1">
        <f>IF(Contrats[[#This Row],[fin]]="",D$1, Contrats[[#This Row],[fin]])</f>
        <v>36962</v>
      </c>
      <c r="E2277" t="s">
        <v>17</v>
      </c>
      <c r="F2277">
        <v>1541</v>
      </c>
      <c r="G2277">
        <v>39</v>
      </c>
      <c r="H2277" t="s">
        <v>424</v>
      </c>
      <c r="I2277">
        <v>82</v>
      </c>
      <c r="J2277" t="s">
        <v>16</v>
      </c>
      <c r="K2277" t="s">
        <v>15</v>
      </c>
      <c r="L2277">
        <v>0</v>
      </c>
      <c r="M2277">
        <v>1</v>
      </c>
      <c r="N2277">
        <v>0</v>
      </c>
      <c r="O2277" t="str">
        <f>VLOOKUP(Contrats[[#This Row],[id_emploi]],Emplois[#All],3,0)</f>
        <v>Médical</v>
      </c>
      <c r="P2277">
        <f>IF(AND(Contrats[[#This Row],[debut]]&lt;=Résultats!D$11,Contrats[[#This Row],[fin_imputee]]&gt;=Résultats!D$11),1,0)</f>
        <v>0</v>
      </c>
    </row>
    <row r="2278" spans="1:16" x14ac:dyDescent="0.35">
      <c r="A2278">
        <v>2276</v>
      </c>
      <c r="B2278" s="1">
        <v>38872</v>
      </c>
      <c r="C2278" s="1"/>
      <c r="D2278" s="1">
        <f>IF(Contrats[[#This Row],[fin]]="",D$1, Contrats[[#This Row],[fin]])</f>
        <v>45900</v>
      </c>
      <c r="E2278" t="s">
        <v>13</v>
      </c>
      <c r="F2278">
        <v>1542</v>
      </c>
      <c r="G2278">
        <v>47</v>
      </c>
      <c r="H2278" t="s">
        <v>426</v>
      </c>
      <c r="I2278">
        <v>97</v>
      </c>
      <c r="J2278" t="s">
        <v>19</v>
      </c>
      <c r="K2278" t="s">
        <v>20</v>
      </c>
      <c r="L2278">
        <v>0</v>
      </c>
      <c r="M2278">
        <v>0</v>
      </c>
      <c r="N2278">
        <v>1</v>
      </c>
      <c r="O2278" t="str">
        <f>VLOOKUP(Contrats[[#This Row],[id_emploi]],Emplois[#All],3,0)</f>
        <v>Soins infirmiers</v>
      </c>
      <c r="P2278">
        <f>IF(AND(Contrats[[#This Row],[debut]]&lt;=Résultats!D$11,Contrats[[#This Row],[fin_imputee]]&gt;=Résultats!D$11),1,0)</f>
        <v>1</v>
      </c>
    </row>
    <row r="2279" spans="1:16" x14ac:dyDescent="0.35">
      <c r="A2279">
        <v>2277</v>
      </c>
      <c r="B2279" s="1">
        <v>37026</v>
      </c>
      <c r="C2279" s="1">
        <v>37452</v>
      </c>
      <c r="D2279" s="1">
        <f>IF(Contrats[[#This Row],[fin]]="",D$1, Contrats[[#This Row],[fin]])</f>
        <v>37452</v>
      </c>
      <c r="E2279" t="s">
        <v>17</v>
      </c>
      <c r="F2279">
        <v>1543</v>
      </c>
      <c r="G2279">
        <v>136</v>
      </c>
      <c r="H2279" t="s">
        <v>424</v>
      </c>
      <c r="I2279">
        <v>196</v>
      </c>
      <c r="J2279" t="s">
        <v>14</v>
      </c>
      <c r="K2279" t="s">
        <v>15</v>
      </c>
      <c r="L2279">
        <v>1</v>
      </c>
      <c r="M2279">
        <v>1</v>
      </c>
      <c r="N2279">
        <v>1</v>
      </c>
      <c r="O2279" t="str">
        <f>VLOOKUP(Contrats[[#This Row],[id_emploi]],Emplois[#All],3,0)</f>
        <v>Hygiène/Hôtellerie</v>
      </c>
      <c r="P2279">
        <f>IF(AND(Contrats[[#This Row],[debut]]&lt;=Résultats!D$11,Contrats[[#This Row],[fin_imputee]]&gt;=Résultats!D$11),1,0)</f>
        <v>0</v>
      </c>
    </row>
    <row r="2280" spans="1:16" x14ac:dyDescent="0.35">
      <c r="A2280">
        <v>2278</v>
      </c>
      <c r="B2280" s="1">
        <v>37133</v>
      </c>
      <c r="C2280" s="1">
        <v>37620</v>
      </c>
      <c r="D2280" s="1">
        <f>IF(Contrats[[#This Row],[fin]]="",D$1, Contrats[[#This Row],[fin]])</f>
        <v>37620</v>
      </c>
      <c r="E2280" t="s">
        <v>13</v>
      </c>
      <c r="F2280">
        <v>1544</v>
      </c>
      <c r="G2280">
        <v>47</v>
      </c>
      <c r="H2280" t="s">
        <v>423</v>
      </c>
      <c r="I2280">
        <v>97</v>
      </c>
      <c r="J2280" t="s">
        <v>19</v>
      </c>
      <c r="K2280" t="s">
        <v>20</v>
      </c>
      <c r="L2280">
        <v>0</v>
      </c>
      <c r="M2280">
        <v>0</v>
      </c>
      <c r="N2280">
        <v>1</v>
      </c>
      <c r="O2280" t="str">
        <f>VLOOKUP(Contrats[[#This Row],[id_emploi]],Emplois[#All],3,0)</f>
        <v>Soins infirmiers</v>
      </c>
      <c r="P2280">
        <f>IF(AND(Contrats[[#This Row],[debut]]&lt;=Résultats!D$11,Contrats[[#This Row],[fin_imputee]]&gt;=Résultats!D$11),1,0)</f>
        <v>0</v>
      </c>
    </row>
    <row r="2281" spans="1:16" x14ac:dyDescent="0.35">
      <c r="A2281">
        <v>2279</v>
      </c>
      <c r="B2281" s="1">
        <v>39658</v>
      </c>
      <c r="C2281" s="1">
        <v>40237</v>
      </c>
      <c r="D2281" s="1">
        <f>IF(Contrats[[#This Row],[fin]]="",D$1, Contrats[[#This Row],[fin]])</f>
        <v>40237</v>
      </c>
      <c r="E2281" t="s">
        <v>13</v>
      </c>
      <c r="F2281">
        <v>1545</v>
      </c>
      <c r="G2281">
        <v>210</v>
      </c>
      <c r="H2281" t="s">
        <v>423</v>
      </c>
      <c r="I2281">
        <v>303</v>
      </c>
      <c r="J2281" t="s">
        <v>14</v>
      </c>
      <c r="K2281" t="s">
        <v>15</v>
      </c>
      <c r="L2281">
        <v>0</v>
      </c>
      <c r="M2281">
        <v>1</v>
      </c>
      <c r="N2281">
        <v>1</v>
      </c>
      <c r="O2281" t="str">
        <f>VLOOKUP(Contrats[[#This Row],[id_emploi]],Emplois[#All],3,0)</f>
        <v>Soins infirmiers</v>
      </c>
      <c r="P2281">
        <f>IF(AND(Contrats[[#This Row],[debut]]&lt;=Résultats!D$11,Contrats[[#This Row],[fin_imputee]]&gt;=Résultats!D$11),1,0)</f>
        <v>0</v>
      </c>
    </row>
    <row r="2282" spans="1:16" x14ac:dyDescent="0.35">
      <c r="A2282">
        <v>2280</v>
      </c>
      <c r="B2282" s="1">
        <v>36702</v>
      </c>
      <c r="C2282" s="1"/>
      <c r="D2282" s="1">
        <f>IF(Contrats[[#This Row],[fin]]="",D$1, Contrats[[#This Row],[fin]])</f>
        <v>45900</v>
      </c>
      <c r="E2282" t="s">
        <v>13</v>
      </c>
      <c r="F2282">
        <v>1546</v>
      </c>
      <c r="G2282">
        <v>241</v>
      </c>
      <c r="H2282" t="s">
        <v>423</v>
      </c>
      <c r="I2282">
        <v>341</v>
      </c>
      <c r="J2282" t="s">
        <v>19</v>
      </c>
      <c r="K2282" t="s">
        <v>20</v>
      </c>
      <c r="L2282">
        <v>0</v>
      </c>
      <c r="M2282">
        <v>0</v>
      </c>
      <c r="N2282">
        <v>1</v>
      </c>
      <c r="O2282" t="str">
        <f>VLOOKUP(Contrats[[#This Row],[id_emploi]],Emplois[#All],3,0)</f>
        <v>Biomédical</v>
      </c>
      <c r="P2282">
        <f>IF(AND(Contrats[[#This Row],[debut]]&lt;=Résultats!D$11,Contrats[[#This Row],[fin_imputee]]&gt;=Résultats!D$11),1,0)</f>
        <v>1</v>
      </c>
    </row>
    <row r="2283" spans="1:16" x14ac:dyDescent="0.35">
      <c r="A2283">
        <v>2281</v>
      </c>
      <c r="B2283" s="1">
        <v>41194</v>
      </c>
      <c r="C2283" s="1"/>
      <c r="D2283" s="1">
        <f>IF(Contrats[[#This Row],[fin]]="",D$1, Contrats[[#This Row],[fin]])</f>
        <v>45900</v>
      </c>
      <c r="E2283" t="s">
        <v>13</v>
      </c>
      <c r="F2283">
        <v>1547</v>
      </c>
      <c r="G2283">
        <v>197</v>
      </c>
      <c r="H2283" t="s">
        <v>424</v>
      </c>
      <c r="I2283">
        <v>278</v>
      </c>
      <c r="J2283" t="s">
        <v>16</v>
      </c>
      <c r="K2283" t="s">
        <v>15</v>
      </c>
      <c r="L2283">
        <v>0</v>
      </c>
      <c r="M2283">
        <v>0</v>
      </c>
      <c r="N2283">
        <v>0</v>
      </c>
      <c r="O2283" t="str">
        <f>VLOOKUP(Contrats[[#This Row],[id_emploi]],Emplois[#All],3,0)</f>
        <v>Médical</v>
      </c>
      <c r="P2283">
        <f>IF(AND(Contrats[[#This Row],[debut]]&lt;=Résultats!D$11,Contrats[[#This Row],[fin_imputee]]&gt;=Résultats!D$11),1,0)</f>
        <v>1</v>
      </c>
    </row>
    <row r="2284" spans="1:16" x14ac:dyDescent="0.35">
      <c r="A2284">
        <v>2282</v>
      </c>
      <c r="B2284" s="1">
        <v>37133</v>
      </c>
      <c r="C2284" s="1">
        <v>37345</v>
      </c>
      <c r="D2284" s="1">
        <f>IF(Contrats[[#This Row],[fin]]="",D$1, Contrats[[#This Row],[fin]])</f>
        <v>37345</v>
      </c>
      <c r="E2284" t="s">
        <v>17</v>
      </c>
      <c r="F2284">
        <v>1548</v>
      </c>
      <c r="G2284">
        <v>56</v>
      </c>
      <c r="H2284" t="s">
        <v>424</v>
      </c>
      <c r="I2284">
        <v>106</v>
      </c>
      <c r="J2284" t="s">
        <v>16</v>
      </c>
      <c r="K2284" t="s">
        <v>15</v>
      </c>
      <c r="L2284">
        <v>0</v>
      </c>
      <c r="M2284">
        <v>0</v>
      </c>
      <c r="N2284">
        <v>1</v>
      </c>
      <c r="O2284" t="str">
        <f>VLOOKUP(Contrats[[#This Row],[id_emploi]],Emplois[#All],3,0)</f>
        <v>Rééducation</v>
      </c>
      <c r="P2284">
        <f>IF(AND(Contrats[[#This Row],[debut]]&lt;=Résultats!D$11,Contrats[[#This Row],[fin_imputee]]&gt;=Résultats!D$11),1,0)</f>
        <v>0</v>
      </c>
    </row>
    <row r="2285" spans="1:16" x14ac:dyDescent="0.35">
      <c r="A2285">
        <v>2283</v>
      </c>
      <c r="B2285" s="1">
        <v>42770</v>
      </c>
      <c r="C2285" s="1">
        <v>43347</v>
      </c>
      <c r="D2285" s="1">
        <f>IF(Contrats[[#This Row],[fin]]="",D$1, Contrats[[#This Row],[fin]])</f>
        <v>43347</v>
      </c>
      <c r="E2285" t="s">
        <v>13</v>
      </c>
      <c r="F2285">
        <v>1549</v>
      </c>
      <c r="G2285">
        <v>47</v>
      </c>
      <c r="H2285" t="s">
        <v>424</v>
      </c>
      <c r="I2285">
        <v>97</v>
      </c>
      <c r="J2285" t="s">
        <v>19</v>
      </c>
      <c r="K2285" t="s">
        <v>20</v>
      </c>
      <c r="L2285">
        <v>0</v>
      </c>
      <c r="M2285">
        <v>1</v>
      </c>
      <c r="N2285">
        <v>1</v>
      </c>
      <c r="O2285" t="str">
        <f>VLOOKUP(Contrats[[#This Row],[id_emploi]],Emplois[#All],3,0)</f>
        <v>Soins infirmiers</v>
      </c>
      <c r="P2285">
        <f>IF(AND(Contrats[[#This Row],[debut]]&lt;=Résultats!D$11,Contrats[[#This Row],[fin_imputee]]&gt;=Résultats!D$11),1,0)</f>
        <v>0</v>
      </c>
    </row>
    <row r="2286" spans="1:16" x14ac:dyDescent="0.35">
      <c r="A2286">
        <v>2284</v>
      </c>
      <c r="B2286" s="1">
        <v>36928</v>
      </c>
      <c r="C2286" s="1"/>
      <c r="D2286" s="1">
        <f>IF(Contrats[[#This Row],[fin]]="",D$1, Contrats[[#This Row],[fin]])</f>
        <v>45900</v>
      </c>
      <c r="E2286" t="s">
        <v>13</v>
      </c>
      <c r="F2286">
        <v>1550</v>
      </c>
      <c r="G2286">
        <v>49</v>
      </c>
      <c r="H2286" t="s">
        <v>425</v>
      </c>
      <c r="I2286">
        <v>99</v>
      </c>
      <c r="J2286" t="s">
        <v>14</v>
      </c>
      <c r="K2286" t="s">
        <v>15</v>
      </c>
      <c r="L2286">
        <v>0</v>
      </c>
      <c r="M2286">
        <v>1</v>
      </c>
      <c r="N2286">
        <v>1</v>
      </c>
      <c r="O2286" t="str">
        <f>VLOOKUP(Contrats[[#This Row],[id_emploi]],Emplois[#All],3,0)</f>
        <v>Soins infirmiers</v>
      </c>
      <c r="P2286">
        <f>IF(AND(Contrats[[#This Row],[debut]]&lt;=Résultats!D$11,Contrats[[#This Row],[fin_imputee]]&gt;=Résultats!D$11),1,0)</f>
        <v>1</v>
      </c>
    </row>
    <row r="2287" spans="1:16" x14ac:dyDescent="0.35">
      <c r="A2287">
        <v>2285</v>
      </c>
      <c r="B2287" s="1">
        <v>37211</v>
      </c>
      <c r="C2287" s="1"/>
      <c r="D2287" s="1">
        <f>IF(Contrats[[#This Row],[fin]]="",D$1, Contrats[[#This Row],[fin]])</f>
        <v>45900</v>
      </c>
      <c r="E2287" t="s">
        <v>13</v>
      </c>
      <c r="F2287">
        <v>1551</v>
      </c>
      <c r="G2287">
        <v>41</v>
      </c>
      <c r="H2287" t="s">
        <v>423</v>
      </c>
      <c r="I2287">
        <v>85</v>
      </c>
      <c r="J2287" t="s">
        <v>19</v>
      </c>
      <c r="K2287" t="s">
        <v>20</v>
      </c>
      <c r="L2287">
        <v>0</v>
      </c>
      <c r="M2287">
        <v>1</v>
      </c>
      <c r="N2287">
        <v>1</v>
      </c>
      <c r="O2287" t="str">
        <f>VLOOKUP(Contrats[[#This Row],[id_emploi]],Emplois[#All],3,0)</f>
        <v>Pharmacie</v>
      </c>
      <c r="P2287">
        <f>IF(AND(Contrats[[#This Row],[debut]]&lt;=Résultats!D$11,Contrats[[#This Row],[fin_imputee]]&gt;=Résultats!D$11),1,0)</f>
        <v>1</v>
      </c>
    </row>
    <row r="2288" spans="1:16" x14ac:dyDescent="0.35">
      <c r="A2288">
        <v>2286</v>
      </c>
      <c r="B2288" s="1">
        <v>40644</v>
      </c>
      <c r="C2288" s="1">
        <v>40919</v>
      </c>
      <c r="D2288" s="1">
        <f>IF(Contrats[[#This Row],[fin]]="",D$1, Contrats[[#This Row],[fin]])</f>
        <v>40919</v>
      </c>
      <c r="E2288" t="s">
        <v>17</v>
      </c>
      <c r="F2288">
        <v>1552</v>
      </c>
      <c r="G2288">
        <v>260</v>
      </c>
      <c r="H2288" t="s">
        <v>427</v>
      </c>
      <c r="I2288">
        <v>364</v>
      </c>
      <c r="J2288" t="s">
        <v>14</v>
      </c>
      <c r="K2288" t="s">
        <v>15</v>
      </c>
      <c r="L2288">
        <v>0</v>
      </c>
      <c r="M2288">
        <v>1</v>
      </c>
      <c r="N2288">
        <v>1</v>
      </c>
      <c r="O2288" t="str">
        <f>VLOOKUP(Contrats[[#This Row],[id_emploi]],Emplois[#All],3,0)</f>
        <v>Soins infirmiers</v>
      </c>
      <c r="P2288">
        <f>IF(AND(Contrats[[#This Row],[debut]]&lt;=Résultats!D$11,Contrats[[#This Row],[fin_imputee]]&gt;=Résultats!D$11),1,0)</f>
        <v>0</v>
      </c>
    </row>
    <row r="2289" spans="1:16" x14ac:dyDescent="0.35">
      <c r="A2289">
        <v>2287</v>
      </c>
      <c r="B2289" s="1">
        <v>40924</v>
      </c>
      <c r="C2289" s="1">
        <v>41502</v>
      </c>
      <c r="D2289" s="1">
        <f>IF(Contrats[[#This Row],[fin]]="",D$1, Contrats[[#This Row],[fin]])</f>
        <v>41502</v>
      </c>
      <c r="E2289" t="s">
        <v>13</v>
      </c>
      <c r="F2289">
        <v>1552</v>
      </c>
      <c r="G2289">
        <v>47</v>
      </c>
      <c r="H2289" t="s">
        <v>424</v>
      </c>
      <c r="I2289">
        <v>97</v>
      </c>
      <c r="J2289" t="s">
        <v>19</v>
      </c>
      <c r="K2289" t="s">
        <v>20</v>
      </c>
      <c r="L2289">
        <v>0</v>
      </c>
      <c r="M2289">
        <v>0</v>
      </c>
      <c r="N2289">
        <v>1</v>
      </c>
      <c r="O2289" t="str">
        <f>VLOOKUP(Contrats[[#This Row],[id_emploi]],Emplois[#All],3,0)</f>
        <v>Soins infirmiers</v>
      </c>
      <c r="P2289">
        <f>IF(AND(Contrats[[#This Row],[debut]]&lt;=Résultats!D$11,Contrats[[#This Row],[fin_imputee]]&gt;=Résultats!D$11),1,0)</f>
        <v>0</v>
      </c>
    </row>
    <row r="2290" spans="1:16" x14ac:dyDescent="0.35">
      <c r="A2290">
        <v>2288</v>
      </c>
      <c r="B2290" s="1">
        <v>41553</v>
      </c>
      <c r="C2290" s="1"/>
      <c r="D2290" s="1">
        <f>IF(Contrats[[#This Row],[fin]]="",D$1, Contrats[[#This Row],[fin]])</f>
        <v>45900</v>
      </c>
      <c r="E2290" t="s">
        <v>13</v>
      </c>
      <c r="F2290">
        <v>1552</v>
      </c>
      <c r="G2290">
        <v>47</v>
      </c>
      <c r="H2290" t="s">
        <v>423</v>
      </c>
      <c r="I2290">
        <v>97</v>
      </c>
      <c r="J2290" t="s">
        <v>19</v>
      </c>
      <c r="K2290" t="s">
        <v>20</v>
      </c>
      <c r="L2290">
        <v>0</v>
      </c>
      <c r="M2290">
        <v>0</v>
      </c>
      <c r="N2290">
        <v>1</v>
      </c>
      <c r="O2290" t="str">
        <f>VLOOKUP(Contrats[[#This Row],[id_emploi]],Emplois[#All],3,0)</f>
        <v>Soins infirmiers</v>
      </c>
      <c r="P2290">
        <f>IF(AND(Contrats[[#This Row],[debut]]&lt;=Résultats!D$11,Contrats[[#This Row],[fin_imputee]]&gt;=Résultats!D$11),1,0)</f>
        <v>1</v>
      </c>
    </row>
    <row r="2291" spans="1:16" x14ac:dyDescent="0.35">
      <c r="A2291">
        <v>2289</v>
      </c>
      <c r="B2291" s="1">
        <v>42302</v>
      </c>
      <c r="C2291" s="1"/>
      <c r="D2291" s="1">
        <f>IF(Contrats[[#This Row],[fin]]="",D$1, Contrats[[#This Row],[fin]])</f>
        <v>45900</v>
      </c>
      <c r="E2291" t="s">
        <v>13</v>
      </c>
      <c r="F2291">
        <v>1553</v>
      </c>
      <c r="G2291">
        <v>205</v>
      </c>
      <c r="H2291" t="s">
        <v>424</v>
      </c>
      <c r="I2291">
        <v>295</v>
      </c>
      <c r="J2291" t="s">
        <v>14</v>
      </c>
      <c r="K2291" t="s">
        <v>15</v>
      </c>
      <c r="L2291">
        <v>0</v>
      </c>
      <c r="M2291">
        <v>1</v>
      </c>
      <c r="N2291">
        <v>1</v>
      </c>
      <c r="O2291" t="str">
        <f>VLOOKUP(Contrats[[#This Row],[id_emploi]],Emplois[#All],3,0)</f>
        <v>Soins infirmiers</v>
      </c>
      <c r="P2291">
        <f>IF(AND(Contrats[[#This Row],[debut]]&lt;=Résultats!D$11,Contrats[[#This Row],[fin_imputee]]&gt;=Résultats!D$11),1,0)</f>
        <v>1</v>
      </c>
    </row>
    <row r="2292" spans="1:16" x14ac:dyDescent="0.35">
      <c r="A2292">
        <v>2290</v>
      </c>
      <c r="B2292" s="1">
        <v>36983</v>
      </c>
      <c r="C2292" s="1">
        <v>37682</v>
      </c>
      <c r="D2292" s="1">
        <f>IF(Contrats[[#This Row],[fin]]="",D$1, Contrats[[#This Row],[fin]])</f>
        <v>37682</v>
      </c>
      <c r="E2292" t="s">
        <v>21</v>
      </c>
      <c r="F2292">
        <v>1554</v>
      </c>
      <c r="G2292">
        <v>205</v>
      </c>
      <c r="H2292" t="s">
        <v>424</v>
      </c>
      <c r="I2292">
        <v>294</v>
      </c>
      <c r="J2292" t="s">
        <v>16</v>
      </c>
      <c r="K2292" t="s">
        <v>15</v>
      </c>
      <c r="L2292">
        <v>1</v>
      </c>
      <c r="M2292">
        <v>1</v>
      </c>
      <c r="N2292">
        <v>1</v>
      </c>
      <c r="O2292" t="str">
        <f>VLOOKUP(Contrats[[#This Row],[id_emploi]],Emplois[#All],3,0)</f>
        <v>Soins infirmiers</v>
      </c>
      <c r="P2292">
        <f>IF(AND(Contrats[[#This Row],[debut]]&lt;=Résultats!D$11,Contrats[[#This Row],[fin_imputee]]&gt;=Résultats!D$11),1,0)</f>
        <v>0</v>
      </c>
    </row>
    <row r="2293" spans="1:16" x14ac:dyDescent="0.35">
      <c r="A2293">
        <v>2291</v>
      </c>
      <c r="B2293" s="1">
        <v>41387</v>
      </c>
      <c r="C2293" s="1"/>
      <c r="D2293" s="1">
        <f>IF(Contrats[[#This Row],[fin]]="",D$1, Contrats[[#This Row],[fin]])</f>
        <v>45900</v>
      </c>
      <c r="E2293" t="s">
        <v>13</v>
      </c>
      <c r="F2293">
        <v>1555</v>
      </c>
      <c r="G2293">
        <v>201</v>
      </c>
      <c r="H2293" t="s">
        <v>423</v>
      </c>
      <c r="I2293">
        <v>286</v>
      </c>
      <c r="J2293" t="s">
        <v>19</v>
      </c>
      <c r="K2293" t="s">
        <v>20</v>
      </c>
      <c r="L2293">
        <v>0</v>
      </c>
      <c r="M2293">
        <v>1</v>
      </c>
      <c r="N2293">
        <v>0</v>
      </c>
      <c r="O2293" t="str">
        <f>VLOOKUP(Contrats[[#This Row],[id_emploi]],Emplois[#All],3,0)</f>
        <v>Bloc opératoire</v>
      </c>
      <c r="P2293">
        <f>IF(AND(Contrats[[#This Row],[debut]]&lt;=Résultats!D$11,Contrats[[#This Row],[fin_imputee]]&gt;=Résultats!D$11),1,0)</f>
        <v>1</v>
      </c>
    </row>
    <row r="2294" spans="1:16" x14ac:dyDescent="0.35">
      <c r="A2294">
        <v>2292</v>
      </c>
      <c r="B2294" s="1">
        <v>44082</v>
      </c>
      <c r="C2294" s="1">
        <v>44355</v>
      </c>
      <c r="D2294" s="1">
        <f>IF(Contrats[[#This Row],[fin]]="",D$1, Contrats[[#This Row],[fin]])</f>
        <v>44355</v>
      </c>
      <c r="E2294" t="s">
        <v>17</v>
      </c>
      <c r="F2294">
        <v>1556</v>
      </c>
      <c r="G2294">
        <v>238</v>
      </c>
      <c r="H2294" t="s">
        <v>424</v>
      </c>
      <c r="I2294">
        <v>338</v>
      </c>
      <c r="J2294" t="s">
        <v>18</v>
      </c>
      <c r="K2294" t="s">
        <v>18</v>
      </c>
      <c r="L2294">
        <v>1</v>
      </c>
      <c r="M2294">
        <v>0</v>
      </c>
      <c r="N2294">
        <v>1</v>
      </c>
      <c r="O2294" t="str">
        <f>VLOOKUP(Contrats[[#This Row],[id_emploi]],Emplois[#All],3,0)</f>
        <v>Soins infirmiers</v>
      </c>
      <c r="P2294">
        <f>IF(AND(Contrats[[#This Row],[debut]]&lt;=Résultats!D$11,Contrats[[#This Row],[fin_imputee]]&gt;=Résultats!D$11),1,0)</f>
        <v>0</v>
      </c>
    </row>
    <row r="2295" spans="1:16" x14ac:dyDescent="0.35">
      <c r="A2295">
        <v>2293</v>
      </c>
      <c r="B2295" s="1">
        <v>37440</v>
      </c>
      <c r="C2295" s="1">
        <v>38141</v>
      </c>
      <c r="D2295" s="1">
        <f>IF(Contrats[[#This Row],[fin]]="",D$1, Contrats[[#This Row],[fin]])</f>
        <v>38141</v>
      </c>
      <c r="E2295" t="s">
        <v>13</v>
      </c>
      <c r="F2295">
        <v>1557</v>
      </c>
      <c r="G2295">
        <v>261</v>
      </c>
      <c r="H2295" t="s">
        <v>423</v>
      </c>
      <c r="I2295">
        <v>365</v>
      </c>
      <c r="J2295" t="s">
        <v>14</v>
      </c>
      <c r="K2295" t="s">
        <v>15</v>
      </c>
      <c r="L2295">
        <v>0</v>
      </c>
      <c r="M2295">
        <v>0</v>
      </c>
      <c r="N2295">
        <v>1</v>
      </c>
      <c r="O2295" t="str">
        <f>VLOOKUP(Contrats[[#This Row],[id_emploi]],Emplois[#All],3,0)</f>
        <v>Soins infirmiers</v>
      </c>
      <c r="P2295">
        <f>IF(AND(Contrats[[#This Row],[debut]]&lt;=Résultats!D$11,Contrats[[#This Row],[fin_imputee]]&gt;=Résultats!D$11),1,0)</f>
        <v>0</v>
      </c>
    </row>
    <row r="2296" spans="1:16" x14ac:dyDescent="0.35">
      <c r="A2296">
        <v>2294</v>
      </c>
      <c r="B2296" s="1">
        <v>38141</v>
      </c>
      <c r="C2296" s="1">
        <v>38414</v>
      </c>
      <c r="D2296" s="1">
        <f>IF(Contrats[[#This Row],[fin]]="",D$1, Contrats[[#This Row],[fin]])</f>
        <v>38414</v>
      </c>
      <c r="E2296" t="s">
        <v>13</v>
      </c>
      <c r="F2296">
        <v>1557</v>
      </c>
      <c r="G2296">
        <v>261</v>
      </c>
      <c r="H2296" t="s">
        <v>424</v>
      </c>
      <c r="I2296">
        <v>365</v>
      </c>
      <c r="J2296" t="s">
        <v>14</v>
      </c>
      <c r="K2296" t="s">
        <v>15</v>
      </c>
      <c r="L2296">
        <v>0</v>
      </c>
      <c r="M2296">
        <v>1</v>
      </c>
      <c r="N2296">
        <v>1</v>
      </c>
      <c r="O2296" t="str">
        <f>VLOOKUP(Contrats[[#This Row],[id_emploi]],Emplois[#All],3,0)</f>
        <v>Soins infirmiers</v>
      </c>
      <c r="P2296">
        <f>IF(AND(Contrats[[#This Row],[debut]]&lt;=Résultats!D$11,Contrats[[#This Row],[fin_imputee]]&gt;=Résultats!D$11),1,0)</f>
        <v>0</v>
      </c>
    </row>
    <row r="2297" spans="1:16" x14ac:dyDescent="0.35">
      <c r="A2297">
        <v>2295</v>
      </c>
      <c r="B2297" s="1">
        <v>38438</v>
      </c>
      <c r="C2297" s="1">
        <v>39017</v>
      </c>
      <c r="D2297" s="1">
        <f>IF(Contrats[[#This Row],[fin]]="",D$1, Contrats[[#This Row],[fin]])</f>
        <v>39017</v>
      </c>
      <c r="E2297" t="s">
        <v>13</v>
      </c>
      <c r="F2297">
        <v>1557</v>
      </c>
      <c r="G2297">
        <v>261</v>
      </c>
      <c r="H2297" t="s">
        <v>424</v>
      </c>
      <c r="I2297">
        <v>365</v>
      </c>
      <c r="J2297" t="s">
        <v>14</v>
      </c>
      <c r="K2297" t="s">
        <v>15</v>
      </c>
      <c r="L2297">
        <v>0</v>
      </c>
      <c r="M2297">
        <v>1</v>
      </c>
      <c r="N2297">
        <v>1</v>
      </c>
      <c r="O2297" t="str">
        <f>VLOOKUP(Contrats[[#This Row],[id_emploi]],Emplois[#All],3,0)</f>
        <v>Soins infirmiers</v>
      </c>
      <c r="P2297">
        <f>IF(AND(Contrats[[#This Row],[debut]]&lt;=Résultats!D$11,Contrats[[#This Row],[fin_imputee]]&gt;=Résultats!D$11),1,0)</f>
        <v>0</v>
      </c>
    </row>
    <row r="2298" spans="1:16" x14ac:dyDescent="0.35">
      <c r="A2298">
        <v>2296</v>
      </c>
      <c r="B2298" s="1">
        <v>37047</v>
      </c>
      <c r="C2298" s="1">
        <v>37657</v>
      </c>
      <c r="D2298" s="1">
        <f>IF(Contrats[[#This Row],[fin]]="",D$1, Contrats[[#This Row],[fin]])</f>
        <v>37657</v>
      </c>
      <c r="E2298" t="s">
        <v>13</v>
      </c>
      <c r="F2298">
        <v>1558</v>
      </c>
      <c r="G2298">
        <v>201</v>
      </c>
      <c r="H2298" t="s">
        <v>423</v>
      </c>
      <c r="I2298">
        <v>286</v>
      </c>
      <c r="J2298" t="s">
        <v>19</v>
      </c>
      <c r="K2298" t="s">
        <v>20</v>
      </c>
      <c r="L2298">
        <v>0</v>
      </c>
      <c r="M2298">
        <v>0</v>
      </c>
      <c r="N2298">
        <v>0</v>
      </c>
      <c r="O2298" t="str">
        <f>VLOOKUP(Contrats[[#This Row],[id_emploi]],Emplois[#All],3,0)</f>
        <v>Bloc opératoire</v>
      </c>
      <c r="P2298">
        <f>IF(AND(Contrats[[#This Row],[debut]]&lt;=Résultats!D$11,Contrats[[#This Row],[fin_imputee]]&gt;=Résultats!D$11),1,0)</f>
        <v>0</v>
      </c>
    </row>
    <row r="2299" spans="1:16" x14ac:dyDescent="0.35">
      <c r="A2299">
        <v>2297</v>
      </c>
      <c r="B2299" s="1">
        <v>37330</v>
      </c>
      <c r="C2299" s="1">
        <v>37970</v>
      </c>
      <c r="D2299" s="1">
        <f>IF(Contrats[[#This Row],[fin]]="",D$1, Contrats[[#This Row],[fin]])</f>
        <v>37970</v>
      </c>
      <c r="E2299" t="s">
        <v>13</v>
      </c>
      <c r="F2299">
        <v>1559</v>
      </c>
      <c r="G2299">
        <v>125</v>
      </c>
      <c r="H2299" t="s">
        <v>423</v>
      </c>
      <c r="I2299">
        <v>185</v>
      </c>
      <c r="J2299" t="s">
        <v>19</v>
      </c>
      <c r="K2299" t="s">
        <v>20</v>
      </c>
      <c r="L2299">
        <v>1</v>
      </c>
      <c r="M2299">
        <v>0</v>
      </c>
      <c r="N2299">
        <v>1</v>
      </c>
      <c r="O2299" t="str">
        <f>VLOOKUP(Contrats[[#This Row],[id_emploi]],Emplois[#All],3,0)</f>
        <v>Recherche</v>
      </c>
      <c r="P2299">
        <f>IF(AND(Contrats[[#This Row],[debut]]&lt;=Résultats!D$11,Contrats[[#This Row],[fin_imputee]]&gt;=Résultats!D$11),1,0)</f>
        <v>0</v>
      </c>
    </row>
    <row r="2300" spans="1:16" x14ac:dyDescent="0.35">
      <c r="A2300">
        <v>2298</v>
      </c>
      <c r="B2300" s="1">
        <v>43892</v>
      </c>
      <c r="C2300" s="1">
        <v>44106</v>
      </c>
      <c r="D2300" s="1">
        <f>IF(Contrats[[#This Row],[fin]]="",D$1, Contrats[[#This Row],[fin]])</f>
        <v>44106</v>
      </c>
      <c r="E2300" t="s">
        <v>17</v>
      </c>
      <c r="F2300">
        <v>1560</v>
      </c>
      <c r="G2300">
        <v>199</v>
      </c>
      <c r="H2300" t="s">
        <v>424</v>
      </c>
      <c r="I2300">
        <v>282</v>
      </c>
      <c r="J2300" t="s">
        <v>16</v>
      </c>
      <c r="K2300" t="s">
        <v>15</v>
      </c>
      <c r="L2300">
        <v>0</v>
      </c>
      <c r="M2300">
        <v>1</v>
      </c>
      <c r="N2300">
        <v>0</v>
      </c>
      <c r="O2300" t="str">
        <f>VLOOKUP(Contrats[[#This Row],[id_emploi]],Emplois[#All],3,0)</f>
        <v>Médical</v>
      </c>
      <c r="P2300">
        <f>IF(AND(Contrats[[#This Row],[debut]]&lt;=Résultats!D$11,Contrats[[#This Row],[fin_imputee]]&gt;=Résultats!D$11),1,0)</f>
        <v>0</v>
      </c>
    </row>
    <row r="2301" spans="1:16" x14ac:dyDescent="0.35">
      <c r="A2301">
        <v>2299</v>
      </c>
      <c r="B2301" s="1">
        <v>37159</v>
      </c>
      <c r="C2301" s="1">
        <v>37340</v>
      </c>
      <c r="D2301" s="1">
        <f>IF(Contrats[[#This Row],[fin]]="",D$1, Contrats[[#This Row],[fin]])</f>
        <v>37340</v>
      </c>
      <c r="E2301" t="s">
        <v>13</v>
      </c>
      <c r="F2301">
        <v>1561</v>
      </c>
      <c r="G2301">
        <v>220</v>
      </c>
      <c r="H2301" t="s">
        <v>423</v>
      </c>
      <c r="I2301">
        <v>315</v>
      </c>
      <c r="J2301" t="s">
        <v>16</v>
      </c>
      <c r="K2301" t="s">
        <v>15</v>
      </c>
      <c r="L2301">
        <v>0</v>
      </c>
      <c r="M2301">
        <v>1</v>
      </c>
      <c r="N2301">
        <v>1</v>
      </c>
      <c r="O2301" t="str">
        <f>VLOOKUP(Contrats[[#This Row],[id_emploi]],Emplois[#All],3,0)</f>
        <v>Soins infirmiers</v>
      </c>
      <c r="P2301">
        <f>IF(AND(Contrats[[#This Row],[debut]]&lt;=Résultats!D$11,Contrats[[#This Row],[fin_imputee]]&gt;=Résultats!D$11),1,0)</f>
        <v>0</v>
      </c>
    </row>
    <row r="2302" spans="1:16" x14ac:dyDescent="0.35">
      <c r="A2302">
        <v>2300</v>
      </c>
      <c r="B2302" s="1">
        <v>37349</v>
      </c>
      <c r="C2302" s="1">
        <v>37440</v>
      </c>
      <c r="D2302" s="1">
        <f>IF(Contrats[[#This Row],[fin]]="",D$1, Contrats[[#This Row],[fin]])</f>
        <v>37440</v>
      </c>
      <c r="E2302" t="s">
        <v>17</v>
      </c>
      <c r="F2302">
        <v>1561</v>
      </c>
      <c r="G2302">
        <v>299</v>
      </c>
      <c r="H2302" t="s">
        <v>423</v>
      </c>
      <c r="I2302">
        <v>416</v>
      </c>
      <c r="J2302" t="s">
        <v>14</v>
      </c>
      <c r="K2302" t="s">
        <v>15</v>
      </c>
      <c r="L2302">
        <v>0</v>
      </c>
      <c r="M2302">
        <v>1</v>
      </c>
      <c r="N2302">
        <v>1</v>
      </c>
      <c r="O2302" t="str">
        <f>VLOOKUP(Contrats[[#This Row],[id_emploi]],Emplois[#All],3,0)</f>
        <v>Soins infirmiers</v>
      </c>
      <c r="P2302">
        <f>IF(AND(Contrats[[#This Row],[debut]]&lt;=Résultats!D$11,Contrats[[#This Row],[fin_imputee]]&gt;=Résultats!D$11),1,0)</f>
        <v>0</v>
      </c>
    </row>
    <row r="2303" spans="1:16" x14ac:dyDescent="0.35">
      <c r="A2303">
        <v>2301</v>
      </c>
      <c r="B2303" s="1">
        <v>37477</v>
      </c>
      <c r="C2303" s="1">
        <v>38147</v>
      </c>
      <c r="D2303" s="1">
        <f>IF(Contrats[[#This Row],[fin]]="",D$1, Contrats[[#This Row],[fin]])</f>
        <v>38147</v>
      </c>
      <c r="E2303" t="s">
        <v>13</v>
      </c>
      <c r="F2303">
        <v>1561</v>
      </c>
      <c r="G2303">
        <v>299</v>
      </c>
      <c r="H2303" t="s">
        <v>424</v>
      </c>
      <c r="I2303">
        <v>416</v>
      </c>
      <c r="J2303" t="s">
        <v>14</v>
      </c>
      <c r="K2303" t="s">
        <v>15</v>
      </c>
      <c r="L2303">
        <v>0</v>
      </c>
      <c r="M2303">
        <v>0</v>
      </c>
      <c r="N2303">
        <v>1</v>
      </c>
      <c r="O2303" t="str">
        <f>VLOOKUP(Contrats[[#This Row],[id_emploi]],Emplois[#All],3,0)</f>
        <v>Soins infirmiers</v>
      </c>
      <c r="P2303">
        <f>IF(AND(Contrats[[#This Row],[debut]]&lt;=Résultats!D$11,Contrats[[#This Row],[fin_imputee]]&gt;=Résultats!D$11),1,0)</f>
        <v>0</v>
      </c>
    </row>
    <row r="2304" spans="1:16" x14ac:dyDescent="0.35">
      <c r="A2304">
        <v>2302</v>
      </c>
      <c r="B2304" s="1">
        <v>40847</v>
      </c>
      <c r="C2304" s="1">
        <v>41517</v>
      </c>
      <c r="D2304" s="1">
        <f>IF(Contrats[[#This Row],[fin]]="",D$1, Contrats[[#This Row],[fin]])</f>
        <v>41517</v>
      </c>
      <c r="E2304" t="s">
        <v>13</v>
      </c>
      <c r="F2304">
        <v>1562</v>
      </c>
      <c r="G2304">
        <v>103</v>
      </c>
      <c r="H2304" t="s">
        <v>423</v>
      </c>
      <c r="I2304">
        <v>163</v>
      </c>
      <c r="J2304" t="s">
        <v>16</v>
      </c>
      <c r="K2304" t="s">
        <v>15</v>
      </c>
      <c r="L2304">
        <v>0</v>
      </c>
      <c r="M2304">
        <v>0</v>
      </c>
      <c r="N2304">
        <v>1</v>
      </c>
      <c r="O2304" t="str">
        <f>VLOOKUP(Contrats[[#This Row],[id_emploi]],Emplois[#All],3,0)</f>
        <v>Administratif</v>
      </c>
      <c r="P2304">
        <f>IF(AND(Contrats[[#This Row],[debut]]&lt;=Résultats!D$11,Contrats[[#This Row],[fin_imputee]]&gt;=Résultats!D$11),1,0)</f>
        <v>0</v>
      </c>
    </row>
    <row r="2305" spans="1:16" x14ac:dyDescent="0.35">
      <c r="A2305">
        <v>2303</v>
      </c>
      <c r="B2305" s="1">
        <v>42257</v>
      </c>
      <c r="C2305" s="1"/>
      <c r="D2305" s="1">
        <f>IF(Contrats[[#This Row],[fin]]="",D$1, Contrats[[#This Row],[fin]])</f>
        <v>45900</v>
      </c>
      <c r="E2305" t="s">
        <v>13</v>
      </c>
      <c r="F2305">
        <v>1563</v>
      </c>
      <c r="G2305">
        <v>263</v>
      </c>
      <c r="H2305" t="s">
        <v>426</v>
      </c>
      <c r="I2305">
        <v>370</v>
      </c>
      <c r="J2305" t="s">
        <v>22</v>
      </c>
      <c r="K2305" t="s">
        <v>15</v>
      </c>
      <c r="L2305">
        <v>0</v>
      </c>
      <c r="M2305">
        <v>1</v>
      </c>
      <c r="N2305">
        <v>0</v>
      </c>
      <c r="O2305" t="str">
        <f>VLOOKUP(Contrats[[#This Row],[id_emploi]],Emplois[#All],3,0)</f>
        <v>Bloc opératoire</v>
      </c>
      <c r="P2305">
        <f>IF(AND(Contrats[[#This Row],[debut]]&lt;=Résultats!D$11,Contrats[[#This Row],[fin_imputee]]&gt;=Résultats!D$11),1,0)</f>
        <v>1</v>
      </c>
    </row>
    <row r="2306" spans="1:16" x14ac:dyDescent="0.35">
      <c r="A2306">
        <v>2304</v>
      </c>
      <c r="B2306" s="1">
        <v>37388</v>
      </c>
      <c r="C2306" s="1">
        <v>37814</v>
      </c>
      <c r="D2306" s="1">
        <f>IF(Contrats[[#This Row],[fin]]="",D$1, Contrats[[#This Row],[fin]])</f>
        <v>37814</v>
      </c>
      <c r="E2306" t="s">
        <v>17</v>
      </c>
      <c r="F2306">
        <v>1564</v>
      </c>
      <c r="G2306">
        <v>272</v>
      </c>
      <c r="H2306" t="s">
        <v>423</v>
      </c>
      <c r="I2306">
        <v>385</v>
      </c>
      <c r="J2306" t="s">
        <v>18</v>
      </c>
      <c r="K2306" t="s">
        <v>18</v>
      </c>
      <c r="L2306">
        <v>1</v>
      </c>
      <c r="M2306">
        <v>0</v>
      </c>
      <c r="N2306">
        <v>1</v>
      </c>
      <c r="O2306" t="str">
        <f>VLOOKUP(Contrats[[#This Row],[id_emploi]],Emplois[#All],3,0)</f>
        <v>Imagerie</v>
      </c>
      <c r="P2306">
        <f>IF(AND(Contrats[[#This Row],[debut]]&lt;=Résultats!D$11,Contrats[[#This Row],[fin_imputee]]&gt;=Résultats!D$11),1,0)</f>
        <v>0</v>
      </c>
    </row>
    <row r="2307" spans="1:16" x14ac:dyDescent="0.35">
      <c r="A2307">
        <v>2305</v>
      </c>
      <c r="B2307" s="1">
        <v>37346</v>
      </c>
      <c r="C2307" s="1">
        <v>37468</v>
      </c>
      <c r="D2307" s="1">
        <f>IF(Contrats[[#This Row],[fin]]="",D$1, Contrats[[#This Row],[fin]])</f>
        <v>37468</v>
      </c>
      <c r="E2307" t="s">
        <v>17</v>
      </c>
      <c r="F2307">
        <v>1565</v>
      </c>
      <c r="G2307">
        <v>238</v>
      </c>
      <c r="H2307" t="s">
        <v>425</v>
      </c>
      <c r="I2307">
        <v>336</v>
      </c>
      <c r="J2307" t="s">
        <v>16</v>
      </c>
      <c r="K2307" t="s">
        <v>15</v>
      </c>
      <c r="L2307">
        <v>0</v>
      </c>
      <c r="M2307">
        <v>1</v>
      </c>
      <c r="N2307">
        <v>1</v>
      </c>
      <c r="O2307" t="str">
        <f>VLOOKUP(Contrats[[#This Row],[id_emploi]],Emplois[#All],3,0)</f>
        <v>Soins infirmiers</v>
      </c>
      <c r="P2307">
        <f>IF(AND(Contrats[[#This Row],[debut]]&lt;=Résultats!D$11,Contrats[[#This Row],[fin_imputee]]&gt;=Résultats!D$11),1,0)</f>
        <v>0</v>
      </c>
    </row>
    <row r="2308" spans="1:16" x14ac:dyDescent="0.35">
      <c r="A2308">
        <v>2306</v>
      </c>
      <c r="B2308" s="1">
        <v>37410</v>
      </c>
      <c r="C2308" s="1">
        <v>37502</v>
      </c>
      <c r="D2308" s="1">
        <f>IF(Contrats[[#This Row],[fin]]="",D$1, Contrats[[#This Row],[fin]])</f>
        <v>37502</v>
      </c>
      <c r="E2308" t="s">
        <v>17</v>
      </c>
      <c r="F2308">
        <v>1566</v>
      </c>
      <c r="G2308">
        <v>256</v>
      </c>
      <c r="H2308" t="s">
        <v>423</v>
      </c>
      <c r="I2308">
        <v>359</v>
      </c>
      <c r="J2308" t="s">
        <v>16</v>
      </c>
      <c r="K2308" t="s">
        <v>15</v>
      </c>
      <c r="L2308">
        <v>1</v>
      </c>
      <c r="M2308">
        <v>1</v>
      </c>
      <c r="N2308">
        <v>1</v>
      </c>
      <c r="O2308" t="str">
        <f>VLOOKUP(Contrats[[#This Row],[id_emploi]],Emplois[#All],3,0)</f>
        <v>Soins infirmiers</v>
      </c>
      <c r="P2308">
        <f>IF(AND(Contrats[[#This Row],[debut]]&lt;=Résultats!D$11,Contrats[[#This Row],[fin_imputee]]&gt;=Résultats!D$11),1,0)</f>
        <v>0</v>
      </c>
    </row>
    <row r="2309" spans="1:16" x14ac:dyDescent="0.35">
      <c r="A2309">
        <v>2307</v>
      </c>
      <c r="B2309" s="1">
        <v>37537</v>
      </c>
      <c r="C2309" s="1">
        <v>38146</v>
      </c>
      <c r="D2309" s="1">
        <f>IF(Contrats[[#This Row],[fin]]="",D$1, Contrats[[#This Row],[fin]])</f>
        <v>38146</v>
      </c>
      <c r="E2309" t="s">
        <v>13</v>
      </c>
      <c r="F2309">
        <v>1566</v>
      </c>
      <c r="G2309">
        <v>256</v>
      </c>
      <c r="H2309" t="s">
        <v>424</v>
      </c>
      <c r="I2309">
        <v>360</v>
      </c>
      <c r="J2309" t="s">
        <v>14</v>
      </c>
      <c r="K2309" t="s">
        <v>15</v>
      </c>
      <c r="L2309">
        <v>0</v>
      </c>
      <c r="M2309">
        <v>0</v>
      </c>
      <c r="N2309">
        <v>0</v>
      </c>
      <c r="O2309" t="str">
        <f>VLOOKUP(Contrats[[#This Row],[id_emploi]],Emplois[#All],3,0)</f>
        <v>Soins infirmiers</v>
      </c>
      <c r="P2309">
        <f>IF(AND(Contrats[[#This Row],[debut]]&lt;=Résultats!D$11,Contrats[[#This Row],[fin_imputee]]&gt;=Résultats!D$11),1,0)</f>
        <v>0</v>
      </c>
    </row>
    <row r="2310" spans="1:16" x14ac:dyDescent="0.35">
      <c r="A2310">
        <v>2308</v>
      </c>
      <c r="B2310" s="1">
        <v>40841</v>
      </c>
      <c r="C2310" s="1"/>
      <c r="D2310" s="1">
        <f>IF(Contrats[[#This Row],[fin]]="",D$1, Contrats[[#This Row],[fin]])</f>
        <v>45900</v>
      </c>
      <c r="E2310" t="s">
        <v>13</v>
      </c>
      <c r="F2310">
        <v>1567</v>
      </c>
      <c r="G2310">
        <v>23</v>
      </c>
      <c r="H2310" t="s">
        <v>424</v>
      </c>
      <c r="I2310">
        <v>54</v>
      </c>
      <c r="J2310" t="s">
        <v>16</v>
      </c>
      <c r="K2310" t="s">
        <v>15</v>
      </c>
      <c r="L2310">
        <v>1</v>
      </c>
      <c r="M2310">
        <v>1</v>
      </c>
      <c r="N2310">
        <v>1</v>
      </c>
      <c r="O2310" t="str">
        <f>VLOOKUP(Contrats[[#This Row],[id_emploi]],Emplois[#All],3,0)</f>
        <v>Médical</v>
      </c>
      <c r="P2310">
        <f>IF(AND(Contrats[[#This Row],[debut]]&lt;=Résultats!D$11,Contrats[[#This Row],[fin_imputee]]&gt;=Résultats!D$11),1,0)</f>
        <v>1</v>
      </c>
    </row>
    <row r="2311" spans="1:16" x14ac:dyDescent="0.35">
      <c r="A2311">
        <v>2309</v>
      </c>
      <c r="B2311" s="1">
        <v>37362</v>
      </c>
      <c r="C2311" s="1">
        <v>37788</v>
      </c>
      <c r="D2311" s="1">
        <f>IF(Contrats[[#This Row],[fin]]="",D$1, Contrats[[#This Row],[fin]])</f>
        <v>37788</v>
      </c>
      <c r="E2311" t="s">
        <v>17</v>
      </c>
      <c r="F2311">
        <v>1568</v>
      </c>
      <c r="G2311">
        <v>48</v>
      </c>
      <c r="H2311" t="s">
        <v>424</v>
      </c>
      <c r="I2311">
        <v>98</v>
      </c>
      <c r="J2311" t="s">
        <v>19</v>
      </c>
      <c r="K2311" t="s">
        <v>20</v>
      </c>
      <c r="L2311">
        <v>1</v>
      </c>
      <c r="M2311">
        <v>1</v>
      </c>
      <c r="N2311">
        <v>1</v>
      </c>
      <c r="O2311" t="str">
        <f>VLOOKUP(Contrats[[#This Row],[id_emploi]],Emplois[#All],3,0)</f>
        <v>Soins infirmiers</v>
      </c>
      <c r="P2311">
        <f>IF(AND(Contrats[[#This Row],[debut]]&lt;=Résultats!D$11,Contrats[[#This Row],[fin_imputee]]&gt;=Résultats!D$11),1,0)</f>
        <v>0</v>
      </c>
    </row>
    <row r="2312" spans="1:16" x14ac:dyDescent="0.35">
      <c r="A2312">
        <v>2310</v>
      </c>
      <c r="B2312" s="1">
        <v>36853</v>
      </c>
      <c r="C2312" s="1">
        <v>37369</v>
      </c>
      <c r="D2312" s="1">
        <f>IF(Contrats[[#This Row],[fin]]="",D$1, Contrats[[#This Row],[fin]])</f>
        <v>37369</v>
      </c>
      <c r="E2312" t="s">
        <v>13</v>
      </c>
      <c r="F2312">
        <v>1569</v>
      </c>
      <c r="G2312">
        <v>256</v>
      </c>
      <c r="H2312" t="s">
        <v>424</v>
      </c>
      <c r="I2312">
        <v>360</v>
      </c>
      <c r="J2312" t="s">
        <v>14</v>
      </c>
      <c r="K2312" t="s">
        <v>15</v>
      </c>
      <c r="L2312">
        <v>0</v>
      </c>
      <c r="M2312">
        <v>1</v>
      </c>
      <c r="N2312">
        <v>1</v>
      </c>
      <c r="O2312" t="str">
        <f>VLOOKUP(Contrats[[#This Row],[id_emploi]],Emplois[#All],3,0)</f>
        <v>Soins infirmiers</v>
      </c>
      <c r="P2312">
        <f>IF(AND(Contrats[[#This Row],[debut]]&lt;=Résultats!D$11,Contrats[[#This Row],[fin_imputee]]&gt;=Résultats!D$11),1,0)</f>
        <v>0</v>
      </c>
    </row>
    <row r="2313" spans="1:16" x14ac:dyDescent="0.35">
      <c r="A2313">
        <v>2311</v>
      </c>
      <c r="B2313" s="1">
        <v>37463</v>
      </c>
      <c r="C2313" s="1">
        <v>37951</v>
      </c>
      <c r="D2313" s="1">
        <f>IF(Contrats[[#This Row],[fin]]="",D$1, Contrats[[#This Row],[fin]])</f>
        <v>37951</v>
      </c>
      <c r="E2313" t="s">
        <v>17</v>
      </c>
      <c r="F2313">
        <v>1570</v>
      </c>
      <c r="G2313">
        <v>203</v>
      </c>
      <c r="H2313" t="s">
        <v>424</v>
      </c>
      <c r="I2313">
        <v>290</v>
      </c>
      <c r="J2313" t="s">
        <v>16</v>
      </c>
      <c r="K2313" t="s">
        <v>15</v>
      </c>
      <c r="L2313">
        <v>0</v>
      </c>
      <c r="M2313">
        <v>0</v>
      </c>
      <c r="N2313">
        <v>1</v>
      </c>
      <c r="O2313" t="str">
        <f>VLOOKUP(Contrats[[#This Row],[id_emploi]],Emplois[#All],3,0)</f>
        <v>Imagerie</v>
      </c>
      <c r="P2313">
        <f>IF(AND(Contrats[[#This Row],[debut]]&lt;=Résultats!D$11,Contrats[[#This Row],[fin_imputee]]&gt;=Résultats!D$11),1,0)</f>
        <v>0</v>
      </c>
    </row>
    <row r="2314" spans="1:16" x14ac:dyDescent="0.35">
      <c r="A2314">
        <v>2312</v>
      </c>
      <c r="B2314" s="1">
        <v>36814</v>
      </c>
      <c r="C2314" s="1"/>
      <c r="D2314" s="1">
        <f>IF(Contrats[[#This Row],[fin]]="",D$1, Contrats[[#This Row],[fin]])</f>
        <v>45900</v>
      </c>
      <c r="E2314" t="s">
        <v>13</v>
      </c>
      <c r="F2314">
        <v>1571</v>
      </c>
      <c r="G2314">
        <v>205</v>
      </c>
      <c r="H2314" t="s">
        <v>424</v>
      </c>
      <c r="I2314">
        <v>295</v>
      </c>
      <c r="J2314" t="s">
        <v>14</v>
      </c>
      <c r="K2314" t="s">
        <v>15</v>
      </c>
      <c r="L2314">
        <v>0</v>
      </c>
      <c r="M2314">
        <v>1</v>
      </c>
      <c r="N2314">
        <v>1</v>
      </c>
      <c r="O2314" t="str">
        <f>VLOOKUP(Contrats[[#This Row],[id_emploi]],Emplois[#All],3,0)</f>
        <v>Soins infirmiers</v>
      </c>
      <c r="P2314">
        <f>IF(AND(Contrats[[#This Row],[debut]]&lt;=Résultats!D$11,Contrats[[#This Row],[fin_imputee]]&gt;=Résultats!D$11),1,0)</f>
        <v>1</v>
      </c>
    </row>
    <row r="2315" spans="1:16" x14ac:dyDescent="0.35">
      <c r="A2315">
        <v>2313</v>
      </c>
      <c r="B2315" s="1">
        <v>37240</v>
      </c>
      <c r="C2315" s="1">
        <v>37575</v>
      </c>
      <c r="D2315" s="1">
        <f>IF(Contrats[[#This Row],[fin]]="",D$1, Contrats[[#This Row],[fin]])</f>
        <v>37575</v>
      </c>
      <c r="E2315" t="s">
        <v>13</v>
      </c>
      <c r="F2315">
        <v>1572</v>
      </c>
      <c r="G2315">
        <v>223</v>
      </c>
      <c r="H2315" t="s">
        <v>423</v>
      </c>
      <c r="I2315">
        <v>320</v>
      </c>
      <c r="J2315" t="s">
        <v>16</v>
      </c>
      <c r="K2315" t="s">
        <v>15</v>
      </c>
      <c r="L2315">
        <v>0</v>
      </c>
      <c r="M2315">
        <v>0</v>
      </c>
      <c r="N2315">
        <v>1</v>
      </c>
      <c r="O2315" t="str">
        <f>VLOOKUP(Contrats[[#This Row],[id_emploi]],Emplois[#All],3,0)</f>
        <v>Laboratoire</v>
      </c>
      <c r="P2315">
        <f>IF(AND(Contrats[[#This Row],[debut]]&lt;=Résultats!D$11,Contrats[[#This Row],[fin_imputee]]&gt;=Résultats!D$11),1,0)</f>
        <v>0</v>
      </c>
    </row>
    <row r="2316" spans="1:16" x14ac:dyDescent="0.35">
      <c r="A2316">
        <v>2314</v>
      </c>
      <c r="B2316" s="1">
        <v>36838</v>
      </c>
      <c r="C2316" s="1">
        <v>37384</v>
      </c>
      <c r="D2316" s="1">
        <f>IF(Contrats[[#This Row],[fin]]="",D$1, Contrats[[#This Row],[fin]])</f>
        <v>37384</v>
      </c>
      <c r="E2316" t="s">
        <v>13</v>
      </c>
      <c r="F2316">
        <v>1573</v>
      </c>
      <c r="G2316">
        <v>256</v>
      </c>
      <c r="H2316" t="s">
        <v>427</v>
      </c>
      <c r="I2316">
        <v>359</v>
      </c>
      <c r="J2316" t="s">
        <v>16</v>
      </c>
      <c r="K2316" t="s">
        <v>15</v>
      </c>
      <c r="L2316">
        <v>0</v>
      </c>
      <c r="M2316">
        <v>0</v>
      </c>
      <c r="N2316">
        <v>1</v>
      </c>
      <c r="O2316" t="str">
        <f>VLOOKUP(Contrats[[#This Row],[id_emploi]],Emplois[#All],3,0)</f>
        <v>Soins infirmiers</v>
      </c>
      <c r="P2316">
        <f>IF(AND(Contrats[[#This Row],[debut]]&lt;=Résultats!D$11,Contrats[[#This Row],[fin_imputee]]&gt;=Résultats!D$11),1,0)</f>
        <v>0</v>
      </c>
    </row>
    <row r="2317" spans="1:16" x14ac:dyDescent="0.35">
      <c r="A2317">
        <v>2315</v>
      </c>
      <c r="B2317" s="1">
        <v>36747</v>
      </c>
      <c r="C2317" s="1"/>
      <c r="D2317" s="1">
        <f>IF(Contrats[[#This Row],[fin]]="",D$1, Contrats[[#This Row],[fin]])</f>
        <v>45900</v>
      </c>
      <c r="E2317" t="s">
        <v>13</v>
      </c>
      <c r="F2317">
        <v>1574</v>
      </c>
      <c r="G2317">
        <v>87</v>
      </c>
      <c r="H2317" t="s">
        <v>423</v>
      </c>
      <c r="I2317">
        <v>147</v>
      </c>
      <c r="J2317" t="s">
        <v>19</v>
      </c>
      <c r="K2317" t="s">
        <v>20</v>
      </c>
      <c r="L2317">
        <v>0</v>
      </c>
      <c r="M2317">
        <v>1</v>
      </c>
      <c r="N2317">
        <v>1</v>
      </c>
      <c r="O2317" t="str">
        <f>VLOOKUP(Contrats[[#This Row],[id_emploi]],Emplois[#All],3,0)</f>
        <v>Direction</v>
      </c>
      <c r="P2317">
        <f>IF(AND(Contrats[[#This Row],[debut]]&lt;=Résultats!D$11,Contrats[[#This Row],[fin_imputee]]&gt;=Résultats!D$11),1,0)</f>
        <v>1</v>
      </c>
    </row>
    <row r="2318" spans="1:16" x14ac:dyDescent="0.35">
      <c r="A2318">
        <v>2316</v>
      </c>
      <c r="B2318" s="1">
        <v>36794</v>
      </c>
      <c r="C2318" s="1">
        <v>37159</v>
      </c>
      <c r="D2318" s="1">
        <f>IF(Contrats[[#This Row],[fin]]="",D$1, Contrats[[#This Row],[fin]])</f>
        <v>37159</v>
      </c>
      <c r="E2318" t="s">
        <v>13</v>
      </c>
      <c r="F2318">
        <v>1575</v>
      </c>
      <c r="G2318">
        <v>264</v>
      </c>
      <c r="H2318" t="s">
        <v>426</v>
      </c>
      <c r="I2318">
        <v>372</v>
      </c>
      <c r="J2318" t="s">
        <v>16</v>
      </c>
      <c r="K2318" t="s">
        <v>15</v>
      </c>
      <c r="L2318">
        <v>1</v>
      </c>
      <c r="M2318">
        <v>0</v>
      </c>
      <c r="N2318">
        <v>1</v>
      </c>
      <c r="O2318" t="str">
        <f>VLOOKUP(Contrats[[#This Row],[id_emploi]],Emplois[#All],3,0)</f>
        <v>Administratif</v>
      </c>
      <c r="P2318">
        <f>IF(AND(Contrats[[#This Row],[debut]]&lt;=Résultats!D$11,Contrats[[#This Row],[fin_imputee]]&gt;=Résultats!D$11),1,0)</f>
        <v>0</v>
      </c>
    </row>
    <row r="2319" spans="1:16" x14ac:dyDescent="0.35">
      <c r="A2319">
        <v>2317</v>
      </c>
      <c r="B2319" s="1">
        <v>37336</v>
      </c>
      <c r="C2319" s="1">
        <v>38067</v>
      </c>
      <c r="D2319" s="1">
        <f>IF(Contrats[[#This Row],[fin]]="",D$1, Contrats[[#This Row],[fin]])</f>
        <v>38067</v>
      </c>
      <c r="E2319" t="s">
        <v>13</v>
      </c>
      <c r="F2319">
        <v>1576</v>
      </c>
      <c r="G2319">
        <v>104</v>
      </c>
      <c r="H2319" t="s">
        <v>423</v>
      </c>
      <c r="I2319">
        <v>164</v>
      </c>
      <c r="J2319" t="s">
        <v>16</v>
      </c>
      <c r="K2319" t="s">
        <v>15</v>
      </c>
      <c r="L2319">
        <v>0</v>
      </c>
      <c r="M2319">
        <v>0</v>
      </c>
      <c r="N2319">
        <v>1</v>
      </c>
      <c r="O2319" t="str">
        <f>VLOOKUP(Contrats[[#This Row],[id_emploi]],Emplois[#All],3,0)</f>
        <v>Administratif</v>
      </c>
      <c r="P2319">
        <f>IF(AND(Contrats[[#This Row],[debut]]&lt;=Résultats!D$11,Contrats[[#This Row],[fin_imputee]]&gt;=Résultats!D$11),1,0)</f>
        <v>0</v>
      </c>
    </row>
    <row r="2320" spans="1:16" x14ac:dyDescent="0.35">
      <c r="A2320">
        <v>2318</v>
      </c>
      <c r="B2320" s="1">
        <v>38725</v>
      </c>
      <c r="C2320" s="1">
        <v>38998</v>
      </c>
      <c r="D2320" s="1">
        <f>IF(Contrats[[#This Row],[fin]]="",D$1, Contrats[[#This Row],[fin]])</f>
        <v>38998</v>
      </c>
      <c r="E2320" t="s">
        <v>17</v>
      </c>
      <c r="F2320">
        <v>1577</v>
      </c>
      <c r="G2320">
        <v>200</v>
      </c>
      <c r="H2320" t="s">
        <v>424</v>
      </c>
      <c r="I2320">
        <v>284</v>
      </c>
      <c r="J2320" t="s">
        <v>14</v>
      </c>
      <c r="K2320" t="s">
        <v>15</v>
      </c>
      <c r="L2320">
        <v>0</v>
      </c>
      <c r="M2320">
        <v>1</v>
      </c>
      <c r="N2320">
        <v>0</v>
      </c>
      <c r="O2320" t="str">
        <f>VLOOKUP(Contrats[[#This Row],[id_emploi]],Emplois[#All],3,0)</f>
        <v>Bloc opératoire</v>
      </c>
      <c r="P2320">
        <f>IF(AND(Contrats[[#This Row],[debut]]&lt;=Résultats!D$11,Contrats[[#This Row],[fin_imputee]]&gt;=Résultats!D$11),1,0)</f>
        <v>0</v>
      </c>
    </row>
    <row r="2321" spans="1:16" x14ac:dyDescent="0.35">
      <c r="A2321">
        <v>2319</v>
      </c>
      <c r="B2321" s="1">
        <v>38978</v>
      </c>
      <c r="C2321" s="1"/>
      <c r="D2321" s="1">
        <f>IF(Contrats[[#This Row],[fin]]="",D$1, Contrats[[#This Row],[fin]])</f>
        <v>45900</v>
      </c>
      <c r="E2321" t="s">
        <v>13</v>
      </c>
      <c r="F2321">
        <v>1578</v>
      </c>
      <c r="G2321">
        <v>14</v>
      </c>
      <c r="H2321" t="s">
        <v>426</v>
      </c>
      <c r="I2321">
        <v>36</v>
      </c>
      <c r="J2321" t="s">
        <v>16</v>
      </c>
      <c r="K2321" t="s">
        <v>15</v>
      </c>
      <c r="L2321">
        <v>0</v>
      </c>
      <c r="M2321">
        <v>1</v>
      </c>
      <c r="N2321">
        <v>0</v>
      </c>
      <c r="O2321" t="str">
        <f>VLOOKUP(Contrats[[#This Row],[id_emploi]],Emplois[#All],3,0)</f>
        <v>Médical</v>
      </c>
      <c r="P2321">
        <f>IF(AND(Contrats[[#This Row],[debut]]&lt;=Résultats!D$11,Contrats[[#This Row],[fin_imputee]]&gt;=Résultats!D$11),1,0)</f>
        <v>1</v>
      </c>
    </row>
    <row r="2322" spans="1:16" x14ac:dyDescent="0.35">
      <c r="A2322">
        <v>2320</v>
      </c>
      <c r="B2322" s="1">
        <v>37415</v>
      </c>
      <c r="C2322" s="1">
        <v>37507</v>
      </c>
      <c r="D2322" s="1">
        <f>IF(Contrats[[#This Row],[fin]]="",D$1, Contrats[[#This Row],[fin]])</f>
        <v>37507</v>
      </c>
      <c r="E2322" t="s">
        <v>17</v>
      </c>
      <c r="F2322">
        <v>1579</v>
      </c>
      <c r="G2322">
        <v>203</v>
      </c>
      <c r="H2322" t="s">
        <v>424</v>
      </c>
      <c r="I2322">
        <v>291</v>
      </c>
      <c r="J2322" t="s">
        <v>14</v>
      </c>
      <c r="K2322" t="s">
        <v>15</v>
      </c>
      <c r="L2322">
        <v>0</v>
      </c>
      <c r="M2322">
        <v>0</v>
      </c>
      <c r="N2322">
        <v>1</v>
      </c>
      <c r="O2322" t="str">
        <f>VLOOKUP(Contrats[[#This Row],[id_emploi]],Emplois[#All],3,0)</f>
        <v>Imagerie</v>
      </c>
      <c r="P2322">
        <f>IF(AND(Contrats[[#This Row],[debut]]&lt;=Résultats!D$11,Contrats[[#This Row],[fin_imputee]]&gt;=Résultats!D$11),1,0)</f>
        <v>0</v>
      </c>
    </row>
    <row r="2323" spans="1:16" x14ac:dyDescent="0.35">
      <c r="A2323">
        <v>2321</v>
      </c>
      <c r="B2323" s="1">
        <v>37554</v>
      </c>
      <c r="C2323" s="1">
        <v>37766</v>
      </c>
      <c r="D2323" s="1">
        <f>IF(Contrats[[#This Row],[fin]]="",D$1, Contrats[[#This Row],[fin]])</f>
        <v>37766</v>
      </c>
      <c r="E2323" t="s">
        <v>13</v>
      </c>
      <c r="F2323">
        <v>1579</v>
      </c>
      <c r="G2323">
        <v>271</v>
      </c>
      <c r="H2323" t="s">
        <v>423</v>
      </c>
      <c r="I2323">
        <v>380</v>
      </c>
      <c r="J2323" t="s">
        <v>16</v>
      </c>
      <c r="K2323" t="s">
        <v>15</v>
      </c>
      <c r="L2323">
        <v>1</v>
      </c>
      <c r="M2323">
        <v>0</v>
      </c>
      <c r="N2323">
        <v>1</v>
      </c>
      <c r="O2323" t="str">
        <f>VLOOKUP(Contrats[[#This Row],[id_emploi]],Emplois[#All],3,0)</f>
        <v>Imagerie</v>
      </c>
      <c r="P2323">
        <f>IF(AND(Contrats[[#This Row],[debut]]&lt;=Résultats!D$11,Contrats[[#This Row],[fin_imputee]]&gt;=Résultats!D$11),1,0)</f>
        <v>0</v>
      </c>
    </row>
    <row r="2324" spans="1:16" x14ac:dyDescent="0.35">
      <c r="A2324">
        <v>2322</v>
      </c>
      <c r="B2324" s="1">
        <v>40032</v>
      </c>
      <c r="C2324" s="1">
        <v>40762</v>
      </c>
      <c r="D2324" s="1">
        <f>IF(Contrats[[#This Row],[fin]]="",D$1, Contrats[[#This Row],[fin]])</f>
        <v>40762</v>
      </c>
      <c r="E2324" t="s">
        <v>13</v>
      </c>
      <c r="F2324">
        <v>1580</v>
      </c>
      <c r="G2324">
        <v>47</v>
      </c>
      <c r="H2324" t="s">
        <v>424</v>
      </c>
      <c r="I2324">
        <v>97</v>
      </c>
      <c r="J2324" t="s">
        <v>19</v>
      </c>
      <c r="K2324" t="s">
        <v>20</v>
      </c>
      <c r="L2324">
        <v>0</v>
      </c>
      <c r="M2324">
        <v>0</v>
      </c>
      <c r="N2324">
        <v>1</v>
      </c>
      <c r="O2324" t="str">
        <f>VLOOKUP(Contrats[[#This Row],[id_emploi]],Emplois[#All],3,0)</f>
        <v>Soins infirmiers</v>
      </c>
      <c r="P2324">
        <f>IF(AND(Contrats[[#This Row],[debut]]&lt;=Résultats!D$11,Contrats[[#This Row],[fin_imputee]]&gt;=Résultats!D$11),1,0)</f>
        <v>0</v>
      </c>
    </row>
    <row r="2325" spans="1:16" x14ac:dyDescent="0.35">
      <c r="A2325">
        <v>2323</v>
      </c>
      <c r="B2325" s="1">
        <v>43775</v>
      </c>
      <c r="C2325" s="1">
        <v>43957</v>
      </c>
      <c r="D2325" s="1">
        <f>IF(Contrats[[#This Row],[fin]]="",D$1, Contrats[[#This Row],[fin]])</f>
        <v>43957</v>
      </c>
      <c r="E2325" t="s">
        <v>17</v>
      </c>
      <c r="F2325">
        <v>1581</v>
      </c>
      <c r="G2325">
        <v>159</v>
      </c>
      <c r="H2325" t="s">
        <v>424</v>
      </c>
      <c r="I2325">
        <v>225</v>
      </c>
      <c r="J2325" t="s">
        <v>18</v>
      </c>
      <c r="K2325" t="s">
        <v>18</v>
      </c>
      <c r="L2325">
        <v>0</v>
      </c>
      <c r="M2325">
        <v>0</v>
      </c>
      <c r="N2325">
        <v>1</v>
      </c>
      <c r="O2325" t="str">
        <f>VLOOKUP(Contrats[[#This Row],[id_emploi]],Emplois[#All],3,0)</f>
        <v>Techniques/bâtiment</v>
      </c>
      <c r="P2325">
        <f>IF(AND(Contrats[[#This Row],[debut]]&lt;=Résultats!D$11,Contrats[[#This Row],[fin_imputee]]&gt;=Résultats!D$11),1,0)</f>
        <v>0</v>
      </c>
    </row>
    <row r="2326" spans="1:16" x14ac:dyDescent="0.35">
      <c r="A2326">
        <v>2324</v>
      </c>
      <c r="B2326" s="1">
        <v>43992</v>
      </c>
      <c r="C2326" s="1">
        <v>44418</v>
      </c>
      <c r="D2326" s="1">
        <f>IF(Contrats[[#This Row],[fin]]="",D$1, Contrats[[#This Row],[fin]])</f>
        <v>44418</v>
      </c>
      <c r="E2326" t="s">
        <v>13</v>
      </c>
      <c r="F2326">
        <v>1581</v>
      </c>
      <c r="G2326">
        <v>159</v>
      </c>
      <c r="H2326" t="s">
        <v>424</v>
      </c>
      <c r="I2326">
        <v>225</v>
      </c>
      <c r="J2326" t="s">
        <v>18</v>
      </c>
      <c r="K2326" t="s">
        <v>18</v>
      </c>
      <c r="L2326">
        <v>0</v>
      </c>
      <c r="M2326">
        <v>0</v>
      </c>
      <c r="N2326">
        <v>1</v>
      </c>
      <c r="O2326" t="str">
        <f>VLOOKUP(Contrats[[#This Row],[id_emploi]],Emplois[#All],3,0)</f>
        <v>Techniques/bâtiment</v>
      </c>
      <c r="P2326">
        <f>IF(AND(Contrats[[#This Row],[debut]]&lt;=Résultats!D$11,Contrats[[#This Row],[fin_imputee]]&gt;=Résultats!D$11),1,0)</f>
        <v>0</v>
      </c>
    </row>
    <row r="2327" spans="1:16" x14ac:dyDescent="0.35">
      <c r="A2327">
        <v>2325</v>
      </c>
      <c r="B2327" s="1">
        <v>36820</v>
      </c>
      <c r="C2327" s="1">
        <v>37458</v>
      </c>
      <c r="D2327" s="1">
        <f>IF(Contrats[[#This Row],[fin]]="",D$1, Contrats[[#This Row],[fin]])</f>
        <v>37458</v>
      </c>
      <c r="E2327" t="s">
        <v>13</v>
      </c>
      <c r="F2327">
        <v>1582</v>
      </c>
      <c r="G2327">
        <v>99</v>
      </c>
      <c r="H2327" t="s">
        <v>423</v>
      </c>
      <c r="I2327">
        <v>159</v>
      </c>
      <c r="J2327" t="s">
        <v>16</v>
      </c>
      <c r="K2327" t="s">
        <v>15</v>
      </c>
      <c r="L2327">
        <v>0</v>
      </c>
      <c r="M2327">
        <v>0</v>
      </c>
      <c r="N2327">
        <v>1</v>
      </c>
      <c r="O2327" t="str">
        <f>VLOOKUP(Contrats[[#This Row],[id_emploi]],Emplois[#All],3,0)</f>
        <v>Administratif</v>
      </c>
      <c r="P2327">
        <f>IF(AND(Contrats[[#This Row],[debut]]&lt;=Résultats!D$11,Contrats[[#This Row],[fin_imputee]]&gt;=Résultats!D$11),1,0)</f>
        <v>0</v>
      </c>
    </row>
    <row r="2328" spans="1:16" x14ac:dyDescent="0.35">
      <c r="A2328">
        <v>2326</v>
      </c>
      <c r="B2328" s="1">
        <v>37248</v>
      </c>
      <c r="C2328" s="1">
        <v>45931</v>
      </c>
      <c r="D2328" s="1">
        <f>IF(Contrats[[#This Row],[fin]]="",D$1, Contrats[[#This Row],[fin]])</f>
        <v>45931</v>
      </c>
      <c r="E2328" t="s">
        <v>17</v>
      </c>
      <c r="F2328">
        <v>1583</v>
      </c>
      <c r="G2328">
        <v>58</v>
      </c>
      <c r="H2328" t="s">
        <v>423</v>
      </c>
      <c r="I2328">
        <v>108</v>
      </c>
      <c r="J2328" t="s">
        <v>16</v>
      </c>
      <c r="K2328" t="s">
        <v>15</v>
      </c>
      <c r="L2328">
        <v>0</v>
      </c>
      <c r="M2328">
        <v>0</v>
      </c>
      <c r="N2328">
        <v>1</v>
      </c>
      <c r="O2328" t="str">
        <f>VLOOKUP(Contrats[[#This Row],[id_emploi]],Emplois[#All],3,0)</f>
        <v>Rééducation</v>
      </c>
      <c r="P2328">
        <f>IF(AND(Contrats[[#This Row],[debut]]&lt;=Résultats!D$11,Contrats[[#This Row],[fin_imputee]]&gt;=Résultats!D$11),1,0)</f>
        <v>1</v>
      </c>
    </row>
    <row r="2329" spans="1:16" x14ac:dyDescent="0.35">
      <c r="A2329">
        <v>2327</v>
      </c>
      <c r="B2329" s="1">
        <v>37377</v>
      </c>
      <c r="C2329" s="1">
        <v>37561</v>
      </c>
      <c r="D2329" s="1">
        <f>IF(Contrats[[#This Row],[fin]]="",D$1, Contrats[[#This Row],[fin]])</f>
        <v>37561</v>
      </c>
      <c r="E2329" t="s">
        <v>13</v>
      </c>
      <c r="F2329">
        <v>1584</v>
      </c>
      <c r="G2329">
        <v>49</v>
      </c>
      <c r="H2329" t="s">
        <v>424</v>
      </c>
      <c r="I2329">
        <v>99</v>
      </c>
      <c r="J2329" t="s">
        <v>14</v>
      </c>
      <c r="K2329" t="s">
        <v>15</v>
      </c>
      <c r="L2329">
        <v>0</v>
      </c>
      <c r="M2329">
        <v>1</v>
      </c>
      <c r="N2329">
        <v>1</v>
      </c>
      <c r="O2329" t="str">
        <f>VLOOKUP(Contrats[[#This Row],[id_emploi]],Emplois[#All],3,0)</f>
        <v>Soins infirmiers</v>
      </c>
      <c r="P2329">
        <f>IF(AND(Contrats[[#This Row],[debut]]&lt;=Résultats!D$11,Contrats[[#This Row],[fin_imputee]]&gt;=Résultats!D$11),1,0)</f>
        <v>0</v>
      </c>
    </row>
    <row r="2330" spans="1:16" x14ac:dyDescent="0.35">
      <c r="A2330">
        <v>2328</v>
      </c>
      <c r="B2330" s="1">
        <v>37104</v>
      </c>
      <c r="C2330" s="1"/>
      <c r="D2330" s="1">
        <f>IF(Contrats[[#This Row],[fin]]="",D$1, Contrats[[#This Row],[fin]])</f>
        <v>45900</v>
      </c>
      <c r="E2330" t="s">
        <v>13</v>
      </c>
      <c r="F2330">
        <v>1585</v>
      </c>
      <c r="G2330">
        <v>204</v>
      </c>
      <c r="H2330" t="s">
        <v>424</v>
      </c>
      <c r="I2330">
        <v>293</v>
      </c>
      <c r="J2330" t="s">
        <v>19</v>
      </c>
      <c r="K2330" t="s">
        <v>20</v>
      </c>
      <c r="L2330">
        <v>1</v>
      </c>
      <c r="M2330">
        <v>0</v>
      </c>
      <c r="N2330">
        <v>1</v>
      </c>
      <c r="O2330" t="str">
        <f>VLOOKUP(Contrats[[#This Row],[id_emploi]],Emplois[#All],3,0)</f>
        <v>Imagerie</v>
      </c>
      <c r="P2330">
        <f>IF(AND(Contrats[[#This Row],[debut]]&lt;=Résultats!D$11,Contrats[[#This Row],[fin_imputee]]&gt;=Résultats!D$11),1,0)</f>
        <v>1</v>
      </c>
    </row>
    <row r="2331" spans="1:16" x14ac:dyDescent="0.35">
      <c r="A2331">
        <v>2329</v>
      </c>
      <c r="B2331" s="1">
        <v>39426</v>
      </c>
      <c r="C2331" s="1">
        <v>39974</v>
      </c>
      <c r="D2331" s="1">
        <f>IF(Contrats[[#This Row],[fin]]="",D$1, Contrats[[#This Row],[fin]])</f>
        <v>39974</v>
      </c>
      <c r="E2331" t="s">
        <v>17</v>
      </c>
      <c r="F2331">
        <v>1586</v>
      </c>
      <c r="G2331">
        <v>285</v>
      </c>
      <c r="H2331" t="s">
        <v>423</v>
      </c>
      <c r="I2331">
        <v>401</v>
      </c>
      <c r="J2331" t="s">
        <v>14</v>
      </c>
      <c r="K2331" t="s">
        <v>15</v>
      </c>
      <c r="L2331">
        <v>0</v>
      </c>
      <c r="M2331">
        <v>1</v>
      </c>
      <c r="N2331">
        <v>1</v>
      </c>
      <c r="O2331" t="str">
        <f>VLOOKUP(Contrats[[#This Row],[id_emploi]],Emplois[#All],3,0)</f>
        <v>Soins infirmiers</v>
      </c>
      <c r="P2331">
        <f>IF(AND(Contrats[[#This Row],[debut]]&lt;=Résultats!D$11,Contrats[[#This Row],[fin_imputee]]&gt;=Résultats!D$11),1,0)</f>
        <v>0</v>
      </c>
    </row>
    <row r="2332" spans="1:16" x14ac:dyDescent="0.35">
      <c r="A2332">
        <v>2330</v>
      </c>
      <c r="B2332" s="1">
        <v>39989</v>
      </c>
      <c r="C2332" s="1">
        <v>46023</v>
      </c>
      <c r="D2332" s="1">
        <f>IF(Contrats[[#This Row],[fin]]="",D$1, Contrats[[#This Row],[fin]])</f>
        <v>46023</v>
      </c>
      <c r="E2332" t="s">
        <v>17</v>
      </c>
      <c r="F2332">
        <v>1586</v>
      </c>
      <c r="G2332">
        <v>260</v>
      </c>
      <c r="H2332" t="s">
        <v>423</v>
      </c>
      <c r="I2332">
        <v>364</v>
      </c>
      <c r="J2332" t="s">
        <v>14</v>
      </c>
      <c r="K2332" t="s">
        <v>15</v>
      </c>
      <c r="L2332">
        <v>1</v>
      </c>
      <c r="M2332">
        <v>1</v>
      </c>
      <c r="N2332">
        <v>1</v>
      </c>
      <c r="O2332" t="str">
        <f>VLOOKUP(Contrats[[#This Row],[id_emploi]],Emplois[#All],3,0)</f>
        <v>Soins infirmiers</v>
      </c>
      <c r="P2332">
        <f>IF(AND(Contrats[[#This Row],[debut]]&lt;=Résultats!D$11,Contrats[[#This Row],[fin_imputee]]&gt;=Résultats!D$11),1,0)</f>
        <v>1</v>
      </c>
    </row>
    <row r="2333" spans="1:16" x14ac:dyDescent="0.35">
      <c r="A2333">
        <v>2331</v>
      </c>
      <c r="B2333" s="1">
        <v>37321</v>
      </c>
      <c r="C2333" s="1">
        <v>37717</v>
      </c>
      <c r="D2333" s="1">
        <f>IF(Contrats[[#This Row],[fin]]="",D$1, Contrats[[#This Row],[fin]])</f>
        <v>37717</v>
      </c>
      <c r="E2333" t="s">
        <v>13</v>
      </c>
      <c r="F2333">
        <v>1587</v>
      </c>
      <c r="G2333">
        <v>15</v>
      </c>
      <c r="H2333" t="s">
        <v>424</v>
      </c>
      <c r="I2333">
        <v>38</v>
      </c>
      <c r="J2333" t="s">
        <v>16</v>
      </c>
      <c r="K2333" t="s">
        <v>15</v>
      </c>
      <c r="L2333">
        <v>0</v>
      </c>
      <c r="M2333">
        <v>1</v>
      </c>
      <c r="N2333">
        <v>1</v>
      </c>
      <c r="O2333" t="str">
        <f>VLOOKUP(Contrats[[#This Row],[id_emploi]],Emplois[#All],3,0)</f>
        <v>Médical</v>
      </c>
      <c r="P2333">
        <f>IF(AND(Contrats[[#This Row],[debut]]&lt;=Résultats!D$11,Contrats[[#This Row],[fin_imputee]]&gt;=Résultats!D$11),1,0)</f>
        <v>0</v>
      </c>
    </row>
    <row r="2334" spans="1:16" x14ac:dyDescent="0.35">
      <c r="A2334">
        <v>2332</v>
      </c>
      <c r="B2334" s="1">
        <v>36685</v>
      </c>
      <c r="C2334" s="1">
        <v>36958</v>
      </c>
      <c r="D2334" s="1">
        <f>IF(Contrats[[#This Row],[fin]]="",D$1, Contrats[[#This Row],[fin]])</f>
        <v>36958</v>
      </c>
      <c r="E2334" t="s">
        <v>13</v>
      </c>
      <c r="F2334">
        <v>1588</v>
      </c>
      <c r="G2334">
        <v>56</v>
      </c>
      <c r="H2334" t="s">
        <v>424</v>
      </c>
      <c r="I2334">
        <v>106</v>
      </c>
      <c r="J2334" t="s">
        <v>16</v>
      </c>
      <c r="K2334" t="s">
        <v>15</v>
      </c>
      <c r="L2334">
        <v>0</v>
      </c>
      <c r="M2334">
        <v>1</v>
      </c>
      <c r="N2334">
        <v>1</v>
      </c>
      <c r="O2334" t="str">
        <f>VLOOKUP(Contrats[[#This Row],[id_emploi]],Emplois[#All],3,0)</f>
        <v>Rééducation</v>
      </c>
      <c r="P2334">
        <f>IF(AND(Contrats[[#This Row],[debut]]&lt;=Résultats!D$11,Contrats[[#This Row],[fin_imputee]]&gt;=Résultats!D$11),1,0)</f>
        <v>0</v>
      </c>
    </row>
    <row r="2335" spans="1:16" x14ac:dyDescent="0.35">
      <c r="A2335">
        <v>2333</v>
      </c>
      <c r="B2335" s="1">
        <v>37361</v>
      </c>
      <c r="C2335" s="1"/>
      <c r="D2335" s="1">
        <f>IF(Contrats[[#This Row],[fin]]="",D$1, Contrats[[#This Row],[fin]])</f>
        <v>45900</v>
      </c>
      <c r="E2335" t="s">
        <v>13</v>
      </c>
      <c r="F2335">
        <v>1589</v>
      </c>
      <c r="G2335">
        <v>190</v>
      </c>
      <c r="H2335" t="s">
        <v>424</v>
      </c>
      <c r="I2335">
        <v>263</v>
      </c>
      <c r="J2335" t="s">
        <v>16</v>
      </c>
      <c r="K2335" t="s">
        <v>15</v>
      </c>
      <c r="L2335">
        <v>0</v>
      </c>
      <c r="M2335">
        <v>1</v>
      </c>
      <c r="N2335">
        <v>1</v>
      </c>
      <c r="O2335" t="str">
        <f>VLOOKUP(Contrats[[#This Row],[id_emploi]],Emplois[#All],3,0)</f>
        <v>Médical</v>
      </c>
      <c r="P2335">
        <f>IF(AND(Contrats[[#This Row],[debut]]&lt;=Résultats!D$11,Contrats[[#This Row],[fin_imputee]]&gt;=Résultats!D$11),1,0)</f>
        <v>1</v>
      </c>
    </row>
    <row r="2336" spans="1:16" x14ac:dyDescent="0.35">
      <c r="A2336">
        <v>2334</v>
      </c>
      <c r="B2336" s="1">
        <v>37034</v>
      </c>
      <c r="C2336" s="1">
        <v>37430</v>
      </c>
      <c r="D2336" s="1">
        <f>IF(Contrats[[#This Row],[fin]]="",D$1, Contrats[[#This Row],[fin]])</f>
        <v>37430</v>
      </c>
      <c r="E2336" t="s">
        <v>17</v>
      </c>
      <c r="F2336">
        <v>1590</v>
      </c>
      <c r="G2336">
        <v>19</v>
      </c>
      <c r="H2336" t="s">
        <v>424</v>
      </c>
      <c r="I2336">
        <v>46</v>
      </c>
      <c r="J2336" t="s">
        <v>16</v>
      </c>
      <c r="K2336" t="s">
        <v>15</v>
      </c>
      <c r="L2336">
        <v>0</v>
      </c>
      <c r="M2336">
        <v>1</v>
      </c>
      <c r="N2336">
        <v>1</v>
      </c>
      <c r="O2336" t="str">
        <f>VLOOKUP(Contrats[[#This Row],[id_emploi]],Emplois[#All],3,0)</f>
        <v>Médical</v>
      </c>
      <c r="P2336">
        <f>IF(AND(Contrats[[#This Row],[debut]]&lt;=Résultats!D$11,Contrats[[#This Row],[fin_imputee]]&gt;=Résultats!D$11),1,0)</f>
        <v>0</v>
      </c>
    </row>
    <row r="2337" spans="1:16" x14ac:dyDescent="0.35">
      <c r="A2337">
        <v>2335</v>
      </c>
      <c r="B2337" s="1">
        <v>39914</v>
      </c>
      <c r="C2337" s="1">
        <v>40248</v>
      </c>
      <c r="D2337" s="1">
        <f>IF(Contrats[[#This Row],[fin]]="",D$1, Contrats[[#This Row],[fin]])</f>
        <v>40248</v>
      </c>
      <c r="E2337" t="s">
        <v>13</v>
      </c>
      <c r="F2337">
        <v>1591</v>
      </c>
      <c r="G2337">
        <v>31</v>
      </c>
      <c r="H2337" t="s">
        <v>424</v>
      </c>
      <c r="I2337">
        <v>67</v>
      </c>
      <c r="J2337" t="s">
        <v>16</v>
      </c>
      <c r="K2337" t="s">
        <v>15</v>
      </c>
      <c r="L2337">
        <v>1</v>
      </c>
      <c r="M2337">
        <v>0</v>
      </c>
      <c r="N2337">
        <v>1</v>
      </c>
      <c r="O2337" t="str">
        <f>VLOOKUP(Contrats[[#This Row],[id_emploi]],Emplois[#All],3,0)</f>
        <v>Médical</v>
      </c>
      <c r="P2337">
        <f>IF(AND(Contrats[[#This Row],[debut]]&lt;=Résultats!D$11,Contrats[[#This Row],[fin_imputee]]&gt;=Résultats!D$11),1,0)</f>
        <v>0</v>
      </c>
    </row>
    <row r="2338" spans="1:16" x14ac:dyDescent="0.35">
      <c r="A2338">
        <v>2336</v>
      </c>
      <c r="B2338" s="1">
        <v>40282</v>
      </c>
      <c r="C2338" s="1">
        <v>40647</v>
      </c>
      <c r="D2338" s="1">
        <f>IF(Contrats[[#This Row],[fin]]="",D$1, Contrats[[#This Row],[fin]])</f>
        <v>40647</v>
      </c>
      <c r="E2338" t="s">
        <v>13</v>
      </c>
      <c r="F2338">
        <v>1591</v>
      </c>
      <c r="G2338">
        <v>31</v>
      </c>
      <c r="H2338" t="s">
        <v>423</v>
      </c>
      <c r="I2338">
        <v>67</v>
      </c>
      <c r="J2338" t="s">
        <v>16</v>
      </c>
      <c r="K2338" t="s">
        <v>15</v>
      </c>
      <c r="L2338">
        <v>1</v>
      </c>
      <c r="M2338">
        <v>1</v>
      </c>
      <c r="N2338">
        <v>1</v>
      </c>
      <c r="O2338" t="str">
        <f>VLOOKUP(Contrats[[#This Row],[id_emploi]],Emplois[#All],3,0)</f>
        <v>Médical</v>
      </c>
      <c r="P2338">
        <f>IF(AND(Contrats[[#This Row],[debut]]&lt;=Résultats!D$11,Contrats[[#This Row],[fin_imputee]]&gt;=Résultats!D$11),1,0)</f>
        <v>0</v>
      </c>
    </row>
    <row r="2339" spans="1:16" x14ac:dyDescent="0.35">
      <c r="A2339">
        <v>2337</v>
      </c>
      <c r="B2339" s="1">
        <v>40668</v>
      </c>
      <c r="C2339" s="1">
        <v>40852</v>
      </c>
      <c r="D2339" s="1">
        <f>IF(Contrats[[#This Row],[fin]]="",D$1, Contrats[[#This Row],[fin]])</f>
        <v>40852</v>
      </c>
      <c r="E2339" t="s">
        <v>13</v>
      </c>
      <c r="F2339">
        <v>1591</v>
      </c>
      <c r="G2339">
        <v>14</v>
      </c>
      <c r="H2339" t="s">
        <v>424</v>
      </c>
      <c r="I2339">
        <v>37</v>
      </c>
      <c r="J2339" t="s">
        <v>18</v>
      </c>
      <c r="K2339" t="s">
        <v>18</v>
      </c>
      <c r="L2339">
        <v>1</v>
      </c>
      <c r="M2339">
        <v>0</v>
      </c>
      <c r="N2339">
        <v>1</v>
      </c>
      <c r="O2339" t="str">
        <f>VLOOKUP(Contrats[[#This Row],[id_emploi]],Emplois[#All],3,0)</f>
        <v>Médical</v>
      </c>
      <c r="P2339">
        <f>IF(AND(Contrats[[#This Row],[debut]]&lt;=Résultats!D$11,Contrats[[#This Row],[fin_imputee]]&gt;=Résultats!D$11),1,0)</f>
        <v>0</v>
      </c>
    </row>
    <row r="2340" spans="1:16" x14ac:dyDescent="0.35">
      <c r="A2340">
        <v>2338</v>
      </c>
      <c r="B2340" s="1">
        <v>36818</v>
      </c>
      <c r="C2340" s="1"/>
      <c r="D2340" s="1">
        <f>IF(Contrats[[#This Row],[fin]]="",D$1, Contrats[[#This Row],[fin]])</f>
        <v>45900</v>
      </c>
      <c r="E2340" t="s">
        <v>13</v>
      </c>
      <c r="F2340">
        <v>1592</v>
      </c>
      <c r="G2340">
        <v>198</v>
      </c>
      <c r="H2340" t="s">
        <v>424</v>
      </c>
      <c r="I2340">
        <v>279</v>
      </c>
      <c r="J2340" t="s">
        <v>16</v>
      </c>
      <c r="K2340" t="s">
        <v>15</v>
      </c>
      <c r="L2340">
        <v>0</v>
      </c>
      <c r="M2340">
        <v>0</v>
      </c>
      <c r="N2340">
        <v>1</v>
      </c>
      <c r="O2340" t="str">
        <f>VLOOKUP(Contrats[[#This Row],[id_emploi]],Emplois[#All],3,0)</f>
        <v>Médical</v>
      </c>
      <c r="P2340">
        <f>IF(AND(Contrats[[#This Row],[debut]]&lt;=Résultats!D$11,Contrats[[#This Row],[fin_imputee]]&gt;=Résultats!D$11),1,0)</f>
        <v>1</v>
      </c>
    </row>
    <row r="2341" spans="1:16" x14ac:dyDescent="0.35">
      <c r="A2341">
        <v>2339</v>
      </c>
      <c r="B2341" s="1">
        <v>36584</v>
      </c>
      <c r="C2341" s="1">
        <v>37070</v>
      </c>
      <c r="D2341" s="1">
        <f>IF(Contrats[[#This Row],[fin]]="",D$1, Contrats[[#This Row],[fin]])</f>
        <v>37070</v>
      </c>
      <c r="E2341" t="s">
        <v>13</v>
      </c>
      <c r="F2341">
        <v>1593</v>
      </c>
      <c r="G2341">
        <v>49</v>
      </c>
      <c r="H2341" t="s">
        <v>426</v>
      </c>
      <c r="I2341">
        <v>99</v>
      </c>
      <c r="J2341" t="s">
        <v>14</v>
      </c>
      <c r="K2341" t="s">
        <v>15</v>
      </c>
      <c r="L2341">
        <v>0</v>
      </c>
      <c r="M2341">
        <v>0</v>
      </c>
      <c r="N2341">
        <v>1</v>
      </c>
      <c r="O2341" t="str">
        <f>VLOOKUP(Contrats[[#This Row],[id_emploi]],Emplois[#All],3,0)</f>
        <v>Soins infirmiers</v>
      </c>
      <c r="P2341">
        <f>IF(AND(Contrats[[#This Row],[debut]]&lt;=Résultats!D$11,Contrats[[#This Row],[fin_imputee]]&gt;=Résultats!D$11),1,0)</f>
        <v>0</v>
      </c>
    </row>
    <row r="2342" spans="1:16" x14ac:dyDescent="0.35">
      <c r="A2342">
        <v>2340</v>
      </c>
      <c r="B2342" s="1">
        <v>43769</v>
      </c>
      <c r="C2342" s="1">
        <v>43830</v>
      </c>
      <c r="D2342" s="1">
        <f>IF(Contrats[[#This Row],[fin]]="",D$1, Contrats[[#This Row],[fin]])</f>
        <v>43830</v>
      </c>
      <c r="E2342" t="s">
        <v>17</v>
      </c>
      <c r="F2342">
        <v>1594</v>
      </c>
      <c r="G2342">
        <v>210</v>
      </c>
      <c r="H2342" t="s">
        <v>424</v>
      </c>
      <c r="I2342">
        <v>302</v>
      </c>
      <c r="J2342" t="s">
        <v>16</v>
      </c>
      <c r="K2342" t="s">
        <v>15</v>
      </c>
      <c r="L2342">
        <v>1</v>
      </c>
      <c r="M2342">
        <v>1</v>
      </c>
      <c r="N2342">
        <v>1</v>
      </c>
      <c r="O2342" t="str">
        <f>VLOOKUP(Contrats[[#This Row],[id_emploi]],Emplois[#All],3,0)</f>
        <v>Soins infirmiers</v>
      </c>
      <c r="P2342">
        <f>IF(AND(Contrats[[#This Row],[debut]]&lt;=Résultats!D$11,Contrats[[#This Row],[fin_imputee]]&gt;=Résultats!D$11),1,0)</f>
        <v>0</v>
      </c>
    </row>
    <row r="2343" spans="1:16" x14ac:dyDescent="0.35">
      <c r="A2343">
        <v>2341</v>
      </c>
      <c r="B2343" s="1">
        <v>41498</v>
      </c>
      <c r="C2343" s="1">
        <v>41863</v>
      </c>
      <c r="D2343" s="1">
        <f>IF(Contrats[[#This Row],[fin]]="",D$1, Contrats[[#This Row],[fin]])</f>
        <v>41863</v>
      </c>
      <c r="E2343" t="s">
        <v>17</v>
      </c>
      <c r="F2343">
        <v>1595</v>
      </c>
      <c r="G2343">
        <v>247</v>
      </c>
      <c r="H2343" t="s">
        <v>424</v>
      </c>
      <c r="I2343">
        <v>349</v>
      </c>
      <c r="J2343" t="s">
        <v>16</v>
      </c>
      <c r="K2343" t="s">
        <v>15</v>
      </c>
      <c r="L2343">
        <v>0</v>
      </c>
      <c r="M2343">
        <v>1</v>
      </c>
      <c r="N2343">
        <v>1</v>
      </c>
      <c r="O2343" t="str">
        <f>VLOOKUP(Contrats[[#This Row],[id_emploi]],Emplois[#All],3,0)</f>
        <v>Soins infirmiers</v>
      </c>
      <c r="P2343">
        <f>IF(AND(Contrats[[#This Row],[debut]]&lt;=Résultats!D$11,Contrats[[#This Row],[fin_imputee]]&gt;=Résultats!D$11),1,0)</f>
        <v>0</v>
      </c>
    </row>
    <row r="2344" spans="1:16" x14ac:dyDescent="0.35">
      <c r="A2344">
        <v>2342</v>
      </c>
      <c r="B2344" s="1">
        <v>37030</v>
      </c>
      <c r="C2344" s="1"/>
      <c r="D2344" s="1">
        <f>IF(Contrats[[#This Row],[fin]]="",D$1, Contrats[[#This Row],[fin]])</f>
        <v>45900</v>
      </c>
      <c r="E2344" t="s">
        <v>13</v>
      </c>
      <c r="F2344">
        <v>1596</v>
      </c>
      <c r="G2344">
        <v>160</v>
      </c>
      <c r="H2344" t="s">
        <v>426</v>
      </c>
      <c r="I2344">
        <v>227</v>
      </c>
      <c r="J2344" t="s">
        <v>18</v>
      </c>
      <c r="K2344" t="s">
        <v>18</v>
      </c>
      <c r="L2344">
        <v>0</v>
      </c>
      <c r="M2344">
        <v>0</v>
      </c>
      <c r="N2344">
        <v>1</v>
      </c>
      <c r="O2344" t="str">
        <f>VLOOKUP(Contrats[[#This Row],[id_emploi]],Emplois[#All],3,0)</f>
        <v>Techniques/bâtiment</v>
      </c>
      <c r="P2344">
        <f>IF(AND(Contrats[[#This Row],[debut]]&lt;=Résultats!D$11,Contrats[[#This Row],[fin_imputee]]&gt;=Résultats!D$11),1,0)</f>
        <v>1</v>
      </c>
    </row>
    <row r="2345" spans="1:16" x14ac:dyDescent="0.35">
      <c r="A2345">
        <v>2343</v>
      </c>
      <c r="B2345" s="1">
        <v>36899</v>
      </c>
      <c r="C2345" s="1">
        <v>37264</v>
      </c>
      <c r="D2345" s="1">
        <f>IF(Contrats[[#This Row],[fin]]="",D$1, Contrats[[#This Row],[fin]])</f>
        <v>37264</v>
      </c>
      <c r="E2345" t="s">
        <v>13</v>
      </c>
      <c r="F2345">
        <v>1597</v>
      </c>
      <c r="G2345">
        <v>221</v>
      </c>
      <c r="H2345" t="s">
        <v>424</v>
      </c>
      <c r="I2345">
        <v>318</v>
      </c>
      <c r="J2345" t="s">
        <v>14</v>
      </c>
      <c r="K2345" t="s">
        <v>15</v>
      </c>
      <c r="L2345">
        <v>0</v>
      </c>
      <c r="M2345">
        <v>1</v>
      </c>
      <c r="N2345">
        <v>1</v>
      </c>
      <c r="O2345" t="str">
        <f>VLOOKUP(Contrats[[#This Row],[id_emploi]],Emplois[#All],3,0)</f>
        <v>Soins infirmiers</v>
      </c>
      <c r="P2345">
        <f>IF(AND(Contrats[[#This Row],[debut]]&lt;=Résultats!D$11,Contrats[[#This Row],[fin_imputee]]&gt;=Résultats!D$11),1,0)</f>
        <v>0</v>
      </c>
    </row>
    <row r="2346" spans="1:16" x14ac:dyDescent="0.35">
      <c r="A2346">
        <v>2344</v>
      </c>
      <c r="B2346" s="1">
        <v>37722</v>
      </c>
      <c r="C2346" s="1"/>
      <c r="D2346" s="1">
        <f>IF(Contrats[[#This Row],[fin]]="",D$1, Contrats[[#This Row],[fin]])</f>
        <v>45900</v>
      </c>
      <c r="E2346" t="s">
        <v>13</v>
      </c>
      <c r="F2346">
        <v>1598</v>
      </c>
      <c r="G2346">
        <v>254</v>
      </c>
      <c r="H2346" t="s">
        <v>424</v>
      </c>
      <c r="I2346">
        <v>357</v>
      </c>
      <c r="J2346" t="s">
        <v>19</v>
      </c>
      <c r="K2346" t="s">
        <v>20</v>
      </c>
      <c r="L2346">
        <v>1</v>
      </c>
      <c r="M2346">
        <v>0</v>
      </c>
      <c r="N2346">
        <v>1</v>
      </c>
      <c r="O2346" t="str">
        <f>VLOOKUP(Contrats[[#This Row],[id_emploi]],Emplois[#All],3,0)</f>
        <v>Pharmacie</v>
      </c>
      <c r="P2346">
        <f>IF(AND(Contrats[[#This Row],[debut]]&lt;=Résultats!D$11,Contrats[[#This Row],[fin_imputee]]&gt;=Résultats!D$11),1,0)</f>
        <v>1</v>
      </c>
    </row>
    <row r="2347" spans="1:16" x14ac:dyDescent="0.35">
      <c r="A2347">
        <v>2345</v>
      </c>
      <c r="B2347" s="1">
        <v>36875</v>
      </c>
      <c r="C2347" s="1">
        <v>37452</v>
      </c>
      <c r="D2347" s="1">
        <f>IF(Contrats[[#This Row],[fin]]="",D$1, Contrats[[#This Row],[fin]])</f>
        <v>37452</v>
      </c>
      <c r="E2347" t="s">
        <v>13</v>
      </c>
      <c r="F2347">
        <v>1599</v>
      </c>
      <c r="G2347">
        <v>258</v>
      </c>
      <c r="H2347" t="s">
        <v>426</v>
      </c>
      <c r="I2347">
        <v>362</v>
      </c>
      <c r="J2347" t="s">
        <v>16</v>
      </c>
      <c r="K2347" t="s">
        <v>15</v>
      </c>
      <c r="L2347">
        <v>0</v>
      </c>
      <c r="M2347">
        <v>1</v>
      </c>
      <c r="N2347">
        <v>1</v>
      </c>
      <c r="O2347" t="str">
        <f>VLOOKUP(Contrats[[#This Row],[id_emploi]],Emplois[#All],3,0)</f>
        <v>Administratif</v>
      </c>
      <c r="P2347">
        <f>IF(AND(Contrats[[#This Row],[debut]]&lt;=Résultats!D$11,Contrats[[#This Row],[fin_imputee]]&gt;=Résultats!D$11),1,0)</f>
        <v>0</v>
      </c>
    </row>
    <row r="2348" spans="1:16" x14ac:dyDescent="0.35">
      <c r="A2348">
        <v>2346</v>
      </c>
      <c r="B2348" s="1">
        <v>40473</v>
      </c>
      <c r="C2348" s="1">
        <v>45962</v>
      </c>
      <c r="D2348" s="1">
        <f>IF(Contrats[[#This Row],[fin]]="",D$1, Contrats[[#This Row],[fin]])</f>
        <v>45962</v>
      </c>
      <c r="E2348" t="s">
        <v>17</v>
      </c>
      <c r="F2348">
        <v>1600</v>
      </c>
      <c r="G2348">
        <v>31</v>
      </c>
      <c r="H2348" t="s">
        <v>423</v>
      </c>
      <c r="I2348">
        <v>67</v>
      </c>
      <c r="J2348" t="s">
        <v>16</v>
      </c>
      <c r="K2348" t="s">
        <v>15</v>
      </c>
      <c r="L2348">
        <v>0</v>
      </c>
      <c r="M2348">
        <v>1</v>
      </c>
      <c r="N2348">
        <v>1</v>
      </c>
      <c r="O2348" t="str">
        <f>VLOOKUP(Contrats[[#This Row],[id_emploi]],Emplois[#All],3,0)</f>
        <v>Médical</v>
      </c>
      <c r="P2348">
        <f>IF(AND(Contrats[[#This Row],[debut]]&lt;=Résultats!D$11,Contrats[[#This Row],[fin_imputee]]&gt;=Résultats!D$11),1,0)</f>
        <v>1</v>
      </c>
    </row>
    <row r="2349" spans="1:16" x14ac:dyDescent="0.35">
      <c r="A2349">
        <v>2347</v>
      </c>
      <c r="B2349" s="1">
        <v>36612</v>
      </c>
      <c r="C2349" s="1">
        <v>37008</v>
      </c>
      <c r="D2349" s="1">
        <f>IF(Contrats[[#This Row],[fin]]="",D$1, Contrats[[#This Row],[fin]])</f>
        <v>37008</v>
      </c>
      <c r="E2349" t="s">
        <v>13</v>
      </c>
      <c r="F2349">
        <v>1601</v>
      </c>
      <c r="G2349">
        <v>217</v>
      </c>
      <c r="H2349" t="s">
        <v>425</v>
      </c>
      <c r="I2349">
        <v>310</v>
      </c>
      <c r="J2349" t="s">
        <v>16</v>
      </c>
      <c r="K2349" t="s">
        <v>15</v>
      </c>
      <c r="L2349">
        <v>0</v>
      </c>
      <c r="M2349">
        <v>1</v>
      </c>
      <c r="N2349">
        <v>1</v>
      </c>
      <c r="O2349" t="str">
        <f>VLOOKUP(Contrats[[#This Row],[id_emploi]],Emplois[#All],3,0)</f>
        <v>Administratif</v>
      </c>
      <c r="P2349">
        <f>IF(AND(Contrats[[#This Row],[debut]]&lt;=Résultats!D$11,Contrats[[#This Row],[fin_imputee]]&gt;=Résultats!D$11),1,0)</f>
        <v>0</v>
      </c>
    </row>
    <row r="2350" spans="1:16" x14ac:dyDescent="0.35">
      <c r="A2350">
        <v>2348</v>
      </c>
      <c r="B2350" s="1">
        <v>37065</v>
      </c>
      <c r="C2350" s="1">
        <v>37583</v>
      </c>
      <c r="D2350" s="1">
        <f>IF(Contrats[[#This Row],[fin]]="",D$1, Contrats[[#This Row],[fin]])</f>
        <v>37583</v>
      </c>
      <c r="E2350" t="s">
        <v>13</v>
      </c>
      <c r="F2350">
        <v>1601</v>
      </c>
      <c r="G2350">
        <v>258</v>
      </c>
      <c r="H2350" t="s">
        <v>424</v>
      </c>
      <c r="I2350">
        <v>362</v>
      </c>
      <c r="J2350" t="s">
        <v>16</v>
      </c>
      <c r="K2350" t="s">
        <v>15</v>
      </c>
      <c r="L2350">
        <v>1</v>
      </c>
      <c r="M2350">
        <v>1</v>
      </c>
      <c r="N2350">
        <v>1</v>
      </c>
      <c r="O2350" t="str">
        <f>VLOOKUP(Contrats[[#This Row],[id_emploi]],Emplois[#All],3,0)</f>
        <v>Administratif</v>
      </c>
      <c r="P2350">
        <f>IF(AND(Contrats[[#This Row],[debut]]&lt;=Résultats!D$11,Contrats[[#This Row],[fin_imputee]]&gt;=Résultats!D$11),1,0)</f>
        <v>0</v>
      </c>
    </row>
    <row r="2351" spans="1:16" x14ac:dyDescent="0.35">
      <c r="A2351">
        <v>2349</v>
      </c>
      <c r="B2351" s="1">
        <v>37620</v>
      </c>
      <c r="C2351" s="1">
        <v>38229</v>
      </c>
      <c r="D2351" s="1">
        <f>IF(Contrats[[#This Row],[fin]]="",D$1, Contrats[[#This Row],[fin]])</f>
        <v>38229</v>
      </c>
      <c r="E2351" t="s">
        <v>13</v>
      </c>
      <c r="F2351">
        <v>1601</v>
      </c>
      <c r="G2351">
        <v>258</v>
      </c>
      <c r="H2351" t="s">
        <v>424</v>
      </c>
      <c r="I2351">
        <v>362</v>
      </c>
      <c r="J2351" t="s">
        <v>16</v>
      </c>
      <c r="K2351" t="s">
        <v>15</v>
      </c>
      <c r="L2351">
        <v>0</v>
      </c>
      <c r="M2351">
        <v>1</v>
      </c>
      <c r="N2351">
        <v>1</v>
      </c>
      <c r="O2351" t="str">
        <f>VLOOKUP(Contrats[[#This Row],[id_emploi]],Emplois[#All],3,0)</f>
        <v>Administratif</v>
      </c>
      <c r="P2351">
        <f>IF(AND(Contrats[[#This Row],[debut]]&lt;=Résultats!D$11,Contrats[[#This Row],[fin_imputee]]&gt;=Résultats!D$11),1,0)</f>
        <v>0</v>
      </c>
    </row>
    <row r="2352" spans="1:16" x14ac:dyDescent="0.35">
      <c r="A2352">
        <v>2350</v>
      </c>
      <c r="B2352" s="1">
        <v>37237</v>
      </c>
      <c r="C2352" s="1">
        <v>37967</v>
      </c>
      <c r="D2352" s="1">
        <f>IF(Contrats[[#This Row],[fin]]="",D$1, Contrats[[#This Row],[fin]])</f>
        <v>37967</v>
      </c>
      <c r="E2352" t="s">
        <v>13</v>
      </c>
      <c r="F2352">
        <v>1602</v>
      </c>
      <c r="G2352">
        <v>256</v>
      </c>
      <c r="H2352" t="s">
        <v>426</v>
      </c>
      <c r="I2352">
        <v>359</v>
      </c>
      <c r="J2352" t="s">
        <v>16</v>
      </c>
      <c r="K2352" t="s">
        <v>15</v>
      </c>
      <c r="L2352">
        <v>1</v>
      </c>
      <c r="M2352">
        <v>0</v>
      </c>
      <c r="N2352">
        <v>1</v>
      </c>
      <c r="O2352" t="str">
        <f>VLOOKUP(Contrats[[#This Row],[id_emploi]],Emplois[#All],3,0)</f>
        <v>Soins infirmiers</v>
      </c>
      <c r="P2352">
        <f>IF(AND(Contrats[[#This Row],[debut]]&lt;=Résultats!D$11,Contrats[[#This Row],[fin_imputee]]&gt;=Résultats!D$11),1,0)</f>
        <v>0</v>
      </c>
    </row>
    <row r="2353" spans="1:16" x14ac:dyDescent="0.35">
      <c r="A2353">
        <v>2351</v>
      </c>
      <c r="B2353" s="1">
        <v>37969</v>
      </c>
      <c r="C2353" s="1">
        <v>38639</v>
      </c>
      <c r="D2353" s="1">
        <f>IF(Contrats[[#This Row],[fin]]="",D$1, Contrats[[#This Row],[fin]])</f>
        <v>38639</v>
      </c>
      <c r="E2353" t="s">
        <v>13</v>
      </c>
      <c r="F2353">
        <v>1602</v>
      </c>
      <c r="G2353">
        <v>256</v>
      </c>
      <c r="H2353" t="s">
        <v>424</v>
      </c>
      <c r="I2353">
        <v>360</v>
      </c>
      <c r="J2353" t="s">
        <v>14</v>
      </c>
      <c r="K2353" t="s">
        <v>15</v>
      </c>
      <c r="L2353">
        <v>0</v>
      </c>
      <c r="M2353">
        <v>1</v>
      </c>
      <c r="N2353">
        <v>0</v>
      </c>
      <c r="O2353" t="str">
        <f>VLOOKUP(Contrats[[#This Row],[id_emploi]],Emplois[#All],3,0)</f>
        <v>Soins infirmiers</v>
      </c>
      <c r="P2353">
        <f>IF(AND(Contrats[[#This Row],[debut]]&lt;=Résultats!D$11,Contrats[[#This Row],[fin_imputee]]&gt;=Résultats!D$11),1,0)</f>
        <v>0</v>
      </c>
    </row>
    <row r="2354" spans="1:16" x14ac:dyDescent="0.35">
      <c r="A2354">
        <v>2352</v>
      </c>
      <c r="B2354" s="1">
        <v>38665</v>
      </c>
      <c r="C2354" s="1">
        <v>39091</v>
      </c>
      <c r="D2354" s="1">
        <f>IF(Contrats[[#This Row],[fin]]="",D$1, Contrats[[#This Row],[fin]])</f>
        <v>39091</v>
      </c>
      <c r="E2354" t="s">
        <v>13</v>
      </c>
      <c r="F2354">
        <v>1602</v>
      </c>
      <c r="G2354">
        <v>256</v>
      </c>
      <c r="H2354" t="s">
        <v>424</v>
      </c>
      <c r="I2354">
        <v>360</v>
      </c>
      <c r="J2354" t="s">
        <v>14</v>
      </c>
      <c r="K2354" t="s">
        <v>15</v>
      </c>
      <c r="L2354">
        <v>0</v>
      </c>
      <c r="M2354">
        <v>0</v>
      </c>
      <c r="N2354">
        <v>1</v>
      </c>
      <c r="O2354" t="str">
        <f>VLOOKUP(Contrats[[#This Row],[id_emploi]],Emplois[#All],3,0)</f>
        <v>Soins infirmiers</v>
      </c>
      <c r="P2354">
        <f>IF(AND(Contrats[[#This Row],[debut]]&lt;=Résultats!D$11,Contrats[[#This Row],[fin_imputee]]&gt;=Résultats!D$11),1,0)</f>
        <v>0</v>
      </c>
    </row>
    <row r="2355" spans="1:16" x14ac:dyDescent="0.35">
      <c r="A2355">
        <v>2353</v>
      </c>
      <c r="B2355" s="1">
        <v>37383</v>
      </c>
      <c r="C2355" s="1"/>
      <c r="D2355" s="1">
        <f>IF(Contrats[[#This Row],[fin]]="",D$1, Contrats[[#This Row],[fin]])</f>
        <v>45900</v>
      </c>
      <c r="E2355" t="s">
        <v>13</v>
      </c>
      <c r="F2355">
        <v>1603</v>
      </c>
      <c r="G2355">
        <v>256</v>
      </c>
      <c r="H2355" t="s">
        <v>427</v>
      </c>
      <c r="I2355">
        <v>359</v>
      </c>
      <c r="J2355" t="s">
        <v>16</v>
      </c>
      <c r="K2355" t="s">
        <v>15</v>
      </c>
      <c r="L2355">
        <v>1</v>
      </c>
      <c r="M2355">
        <v>0</v>
      </c>
      <c r="N2355">
        <v>1</v>
      </c>
      <c r="O2355" t="str">
        <f>VLOOKUP(Contrats[[#This Row],[id_emploi]],Emplois[#All],3,0)</f>
        <v>Soins infirmiers</v>
      </c>
      <c r="P2355">
        <f>IF(AND(Contrats[[#This Row],[debut]]&lt;=Résultats!D$11,Contrats[[#This Row],[fin_imputee]]&gt;=Résultats!D$11),1,0)</f>
        <v>1</v>
      </c>
    </row>
    <row r="2356" spans="1:16" x14ac:dyDescent="0.35">
      <c r="A2356">
        <v>2354</v>
      </c>
      <c r="B2356" s="1">
        <v>36616</v>
      </c>
      <c r="C2356" s="1">
        <v>37103</v>
      </c>
      <c r="D2356" s="1">
        <f>IF(Contrats[[#This Row],[fin]]="",D$1, Contrats[[#This Row],[fin]])</f>
        <v>37103</v>
      </c>
      <c r="E2356" t="s">
        <v>13</v>
      </c>
      <c r="F2356">
        <v>1604</v>
      </c>
      <c r="G2356">
        <v>19</v>
      </c>
      <c r="H2356" t="s">
        <v>424</v>
      </c>
      <c r="I2356">
        <v>47</v>
      </c>
      <c r="J2356" t="s">
        <v>18</v>
      </c>
      <c r="K2356" t="s">
        <v>18</v>
      </c>
      <c r="L2356">
        <v>1</v>
      </c>
      <c r="M2356">
        <v>0</v>
      </c>
      <c r="N2356">
        <v>1</v>
      </c>
      <c r="O2356" t="str">
        <f>VLOOKUP(Contrats[[#This Row],[id_emploi]],Emplois[#All],3,0)</f>
        <v>Médical</v>
      </c>
      <c r="P2356">
        <f>IF(AND(Contrats[[#This Row],[debut]]&lt;=Résultats!D$11,Contrats[[#This Row],[fin_imputee]]&gt;=Résultats!D$11),1,0)</f>
        <v>0</v>
      </c>
    </row>
    <row r="2357" spans="1:16" x14ac:dyDescent="0.35">
      <c r="A2357">
        <v>2355</v>
      </c>
      <c r="B2357" s="1">
        <v>36700</v>
      </c>
      <c r="C2357" s="1">
        <v>37430</v>
      </c>
      <c r="D2357" s="1">
        <f>IF(Contrats[[#This Row],[fin]]="",D$1, Contrats[[#This Row],[fin]])</f>
        <v>37430</v>
      </c>
      <c r="E2357" t="s">
        <v>13</v>
      </c>
      <c r="F2357">
        <v>1605</v>
      </c>
      <c r="G2357">
        <v>154</v>
      </c>
      <c r="H2357" t="s">
        <v>424</v>
      </c>
      <c r="I2357">
        <v>216</v>
      </c>
      <c r="J2357" t="s">
        <v>19</v>
      </c>
      <c r="K2357" t="s">
        <v>20</v>
      </c>
      <c r="L2357">
        <v>1</v>
      </c>
      <c r="M2357">
        <v>0</v>
      </c>
      <c r="N2357">
        <v>1</v>
      </c>
      <c r="O2357" t="str">
        <f>VLOOKUP(Contrats[[#This Row],[id_emploi]],Emplois[#All],3,0)</f>
        <v>Biomédical</v>
      </c>
      <c r="P2357">
        <f>IF(AND(Contrats[[#This Row],[debut]]&lt;=Résultats!D$11,Contrats[[#This Row],[fin_imputee]]&gt;=Résultats!D$11),1,0)</f>
        <v>0</v>
      </c>
    </row>
    <row r="2358" spans="1:16" x14ac:dyDescent="0.35">
      <c r="A2358">
        <v>2356</v>
      </c>
      <c r="B2358" s="1">
        <v>36698</v>
      </c>
      <c r="C2358" s="1">
        <v>36912</v>
      </c>
      <c r="D2358" s="1">
        <f>IF(Contrats[[#This Row],[fin]]="",D$1, Contrats[[#This Row],[fin]])</f>
        <v>36912</v>
      </c>
      <c r="E2358" t="s">
        <v>13</v>
      </c>
      <c r="F2358">
        <v>1606</v>
      </c>
      <c r="G2358">
        <v>16</v>
      </c>
      <c r="H2358" t="s">
        <v>424</v>
      </c>
      <c r="I2358">
        <v>40</v>
      </c>
      <c r="J2358" t="s">
        <v>16</v>
      </c>
      <c r="K2358" t="s">
        <v>15</v>
      </c>
      <c r="L2358">
        <v>0</v>
      </c>
      <c r="M2358">
        <v>0</v>
      </c>
      <c r="N2358">
        <v>1</v>
      </c>
      <c r="O2358" t="str">
        <f>VLOOKUP(Contrats[[#This Row],[id_emploi]],Emplois[#All],3,0)</f>
        <v>Médical</v>
      </c>
      <c r="P2358">
        <f>IF(AND(Contrats[[#This Row],[debut]]&lt;=Résultats!D$11,Contrats[[#This Row],[fin_imputee]]&gt;=Résultats!D$11),1,0)</f>
        <v>0</v>
      </c>
    </row>
    <row r="2359" spans="1:16" x14ac:dyDescent="0.35">
      <c r="A2359">
        <v>2357</v>
      </c>
      <c r="B2359" s="1">
        <v>37008</v>
      </c>
      <c r="C2359" s="1"/>
      <c r="D2359" s="1">
        <f>IF(Contrats[[#This Row],[fin]]="",D$1, Contrats[[#This Row],[fin]])</f>
        <v>45900</v>
      </c>
      <c r="E2359" t="s">
        <v>13</v>
      </c>
      <c r="F2359">
        <v>1607</v>
      </c>
      <c r="G2359">
        <v>38</v>
      </c>
      <c r="H2359" t="s">
        <v>424</v>
      </c>
      <c r="I2359">
        <v>81</v>
      </c>
      <c r="J2359" t="s">
        <v>16</v>
      </c>
      <c r="K2359" t="s">
        <v>15</v>
      </c>
      <c r="L2359">
        <v>1</v>
      </c>
      <c r="M2359">
        <v>1</v>
      </c>
      <c r="N2359">
        <v>1</v>
      </c>
      <c r="O2359" t="str">
        <f>VLOOKUP(Contrats[[#This Row],[id_emploi]],Emplois[#All],3,0)</f>
        <v>Médical</v>
      </c>
      <c r="P2359">
        <f>IF(AND(Contrats[[#This Row],[debut]]&lt;=Résultats!D$11,Contrats[[#This Row],[fin_imputee]]&gt;=Résultats!D$11),1,0)</f>
        <v>1</v>
      </c>
    </row>
    <row r="2360" spans="1:16" x14ac:dyDescent="0.35">
      <c r="A2360">
        <v>2358</v>
      </c>
      <c r="B2360" s="1">
        <v>37196</v>
      </c>
      <c r="C2360" s="1">
        <v>37591</v>
      </c>
      <c r="D2360" s="1">
        <f>IF(Contrats[[#This Row],[fin]]="",D$1, Contrats[[#This Row],[fin]])</f>
        <v>37591</v>
      </c>
      <c r="E2360" t="s">
        <v>17</v>
      </c>
      <c r="F2360">
        <v>1608</v>
      </c>
      <c r="G2360">
        <v>43</v>
      </c>
      <c r="H2360" t="s">
        <v>424</v>
      </c>
      <c r="I2360">
        <v>87</v>
      </c>
      <c r="J2360" t="s">
        <v>14</v>
      </c>
      <c r="K2360" t="s">
        <v>15</v>
      </c>
      <c r="L2360">
        <v>1</v>
      </c>
      <c r="M2360">
        <v>0</v>
      </c>
      <c r="N2360">
        <v>1</v>
      </c>
      <c r="O2360" t="str">
        <f>VLOOKUP(Contrats[[#This Row],[id_emploi]],Emplois[#All],3,0)</f>
        <v>Soins infirmiers</v>
      </c>
      <c r="P2360">
        <f>IF(AND(Contrats[[#This Row],[debut]]&lt;=Résultats!D$11,Contrats[[#This Row],[fin_imputee]]&gt;=Résultats!D$11),1,0)</f>
        <v>0</v>
      </c>
    </row>
    <row r="2361" spans="1:16" x14ac:dyDescent="0.35">
      <c r="A2361">
        <v>2359</v>
      </c>
      <c r="B2361" s="1">
        <v>37591</v>
      </c>
      <c r="C2361" s="1"/>
      <c r="D2361" s="1">
        <f>IF(Contrats[[#This Row],[fin]]="",D$1, Contrats[[#This Row],[fin]])</f>
        <v>45900</v>
      </c>
      <c r="E2361" t="s">
        <v>13</v>
      </c>
      <c r="F2361">
        <v>1608</v>
      </c>
      <c r="G2361">
        <v>43</v>
      </c>
      <c r="H2361" t="s">
        <v>427</v>
      </c>
      <c r="I2361">
        <v>87</v>
      </c>
      <c r="J2361" t="s">
        <v>14</v>
      </c>
      <c r="K2361" t="s">
        <v>15</v>
      </c>
      <c r="L2361">
        <v>0</v>
      </c>
      <c r="M2361">
        <v>1</v>
      </c>
      <c r="N2361">
        <v>1</v>
      </c>
      <c r="O2361" t="str">
        <f>VLOOKUP(Contrats[[#This Row],[id_emploi]],Emplois[#All],3,0)</f>
        <v>Soins infirmiers</v>
      </c>
      <c r="P2361">
        <f>IF(AND(Contrats[[#This Row],[debut]]&lt;=Résultats!D$11,Contrats[[#This Row],[fin_imputee]]&gt;=Résultats!D$11),1,0)</f>
        <v>1</v>
      </c>
    </row>
    <row r="2362" spans="1:16" x14ac:dyDescent="0.35">
      <c r="A2362">
        <v>2360</v>
      </c>
      <c r="B2362" s="1">
        <v>36949</v>
      </c>
      <c r="C2362" s="1">
        <v>37252</v>
      </c>
      <c r="D2362" s="1">
        <f>IF(Contrats[[#This Row],[fin]]="",D$1, Contrats[[#This Row],[fin]])</f>
        <v>37252</v>
      </c>
      <c r="E2362" t="s">
        <v>13</v>
      </c>
      <c r="F2362">
        <v>1609</v>
      </c>
      <c r="G2362">
        <v>275</v>
      </c>
      <c r="H2362" t="s">
        <v>424</v>
      </c>
      <c r="I2362">
        <v>388</v>
      </c>
      <c r="J2362" t="s">
        <v>16</v>
      </c>
      <c r="K2362" t="s">
        <v>15</v>
      </c>
      <c r="L2362">
        <v>1</v>
      </c>
      <c r="M2362">
        <v>0</v>
      </c>
      <c r="N2362">
        <v>1</v>
      </c>
      <c r="O2362" t="str">
        <f>VLOOKUP(Contrats[[#This Row],[id_emploi]],Emplois[#All],3,0)</f>
        <v>Pharmacie</v>
      </c>
      <c r="P2362">
        <f>IF(AND(Contrats[[#This Row],[debut]]&lt;=Résultats!D$11,Contrats[[#This Row],[fin_imputee]]&gt;=Résultats!D$11),1,0)</f>
        <v>0</v>
      </c>
    </row>
    <row r="2363" spans="1:16" x14ac:dyDescent="0.35">
      <c r="A2363">
        <v>2361</v>
      </c>
      <c r="B2363" s="1">
        <v>40849</v>
      </c>
      <c r="C2363" s="1">
        <v>41276</v>
      </c>
      <c r="D2363" s="1">
        <f>IF(Contrats[[#This Row],[fin]]="",D$1, Contrats[[#This Row],[fin]])</f>
        <v>41276</v>
      </c>
      <c r="E2363" t="s">
        <v>13</v>
      </c>
      <c r="F2363">
        <v>1610</v>
      </c>
      <c r="G2363">
        <v>51</v>
      </c>
      <c r="H2363" t="s">
        <v>424</v>
      </c>
      <c r="I2363">
        <v>101</v>
      </c>
      <c r="J2363" t="s">
        <v>14</v>
      </c>
      <c r="K2363" t="s">
        <v>15</v>
      </c>
      <c r="L2363">
        <v>1</v>
      </c>
      <c r="M2363">
        <v>1</v>
      </c>
      <c r="N2363">
        <v>1</v>
      </c>
      <c r="O2363" t="str">
        <f>VLOOKUP(Contrats[[#This Row],[id_emploi]],Emplois[#All],3,0)</f>
        <v>Maïeutique</v>
      </c>
      <c r="P2363">
        <f>IF(AND(Contrats[[#This Row],[debut]]&lt;=Résultats!D$11,Contrats[[#This Row],[fin_imputee]]&gt;=Résultats!D$11),1,0)</f>
        <v>0</v>
      </c>
    </row>
    <row r="2364" spans="1:16" x14ac:dyDescent="0.35">
      <c r="A2364">
        <v>2362</v>
      </c>
      <c r="B2364" s="1">
        <v>41301</v>
      </c>
      <c r="C2364" s="1">
        <v>41360</v>
      </c>
      <c r="D2364" s="1">
        <f>IF(Contrats[[#This Row],[fin]]="",D$1, Contrats[[#This Row],[fin]])</f>
        <v>41360</v>
      </c>
      <c r="E2364" t="s">
        <v>17</v>
      </c>
      <c r="F2364">
        <v>1610</v>
      </c>
      <c r="G2364">
        <v>51</v>
      </c>
      <c r="H2364" t="s">
        <v>424</v>
      </c>
      <c r="I2364">
        <v>101</v>
      </c>
      <c r="J2364" t="s">
        <v>14</v>
      </c>
      <c r="K2364" t="s">
        <v>15</v>
      </c>
      <c r="L2364">
        <v>1</v>
      </c>
      <c r="M2364">
        <v>1</v>
      </c>
      <c r="N2364">
        <v>1</v>
      </c>
      <c r="O2364" t="str">
        <f>VLOOKUP(Contrats[[#This Row],[id_emploi]],Emplois[#All],3,0)</f>
        <v>Maïeutique</v>
      </c>
      <c r="P2364">
        <f>IF(AND(Contrats[[#This Row],[debut]]&lt;=Résultats!D$11,Contrats[[#This Row],[fin_imputee]]&gt;=Résultats!D$11),1,0)</f>
        <v>0</v>
      </c>
    </row>
    <row r="2365" spans="1:16" x14ac:dyDescent="0.35">
      <c r="A2365">
        <v>2363</v>
      </c>
      <c r="B2365" s="1">
        <v>42372</v>
      </c>
      <c r="C2365" s="1">
        <v>43072</v>
      </c>
      <c r="D2365" s="1">
        <f>IF(Contrats[[#This Row],[fin]]="",D$1, Contrats[[#This Row],[fin]])</f>
        <v>43072</v>
      </c>
      <c r="E2365" t="s">
        <v>13</v>
      </c>
      <c r="F2365">
        <v>1611</v>
      </c>
      <c r="G2365">
        <v>102</v>
      </c>
      <c r="H2365" t="s">
        <v>424</v>
      </c>
      <c r="I2365">
        <v>162</v>
      </c>
      <c r="J2365" t="s">
        <v>19</v>
      </c>
      <c r="K2365" t="s">
        <v>20</v>
      </c>
      <c r="L2365">
        <v>1</v>
      </c>
      <c r="M2365">
        <v>1</v>
      </c>
      <c r="N2365">
        <v>1</v>
      </c>
      <c r="O2365" t="str">
        <f>VLOOKUP(Contrats[[#This Row],[id_emploi]],Emplois[#All],3,0)</f>
        <v>Administratif</v>
      </c>
      <c r="P2365">
        <f>IF(AND(Contrats[[#This Row],[debut]]&lt;=Résultats!D$11,Contrats[[#This Row],[fin_imputee]]&gt;=Résultats!D$11),1,0)</f>
        <v>0</v>
      </c>
    </row>
    <row r="2366" spans="1:16" x14ac:dyDescent="0.35">
      <c r="A2366">
        <v>2364</v>
      </c>
      <c r="B2366" s="1">
        <v>37507</v>
      </c>
      <c r="C2366" s="1">
        <v>37994</v>
      </c>
      <c r="D2366" s="1">
        <f>IF(Contrats[[#This Row],[fin]]="",D$1, Contrats[[#This Row],[fin]])</f>
        <v>37994</v>
      </c>
      <c r="E2366" t="s">
        <v>13</v>
      </c>
      <c r="F2366">
        <v>1612</v>
      </c>
      <c r="G2366">
        <v>20</v>
      </c>
      <c r="H2366" t="s">
        <v>424</v>
      </c>
      <c r="I2366">
        <v>48</v>
      </c>
      <c r="J2366" t="s">
        <v>16</v>
      </c>
      <c r="K2366" t="s">
        <v>15</v>
      </c>
      <c r="L2366">
        <v>0</v>
      </c>
      <c r="M2366">
        <v>1</v>
      </c>
      <c r="N2366">
        <v>1</v>
      </c>
      <c r="O2366" t="str">
        <f>VLOOKUP(Contrats[[#This Row],[id_emploi]],Emplois[#All],3,0)</f>
        <v>Médical</v>
      </c>
      <c r="P2366">
        <f>IF(AND(Contrats[[#This Row],[debut]]&lt;=Résultats!D$11,Contrats[[#This Row],[fin_imputee]]&gt;=Résultats!D$11),1,0)</f>
        <v>0</v>
      </c>
    </row>
    <row r="2367" spans="1:16" x14ac:dyDescent="0.35">
      <c r="A2367">
        <v>2365</v>
      </c>
      <c r="B2367" s="1">
        <v>38020</v>
      </c>
      <c r="C2367" s="1">
        <v>38720</v>
      </c>
      <c r="D2367" s="1">
        <f>IF(Contrats[[#This Row],[fin]]="",D$1, Contrats[[#This Row],[fin]])</f>
        <v>38720</v>
      </c>
      <c r="E2367" t="s">
        <v>13</v>
      </c>
      <c r="F2367">
        <v>1612</v>
      </c>
      <c r="G2367">
        <v>20</v>
      </c>
      <c r="H2367" t="s">
        <v>424</v>
      </c>
      <c r="I2367">
        <v>48</v>
      </c>
      <c r="J2367" t="s">
        <v>16</v>
      </c>
      <c r="K2367" t="s">
        <v>15</v>
      </c>
      <c r="L2367">
        <v>0</v>
      </c>
      <c r="M2367">
        <v>1</v>
      </c>
      <c r="N2367">
        <v>1</v>
      </c>
      <c r="O2367" t="str">
        <f>VLOOKUP(Contrats[[#This Row],[id_emploi]],Emplois[#All],3,0)</f>
        <v>Médical</v>
      </c>
      <c r="P2367">
        <f>IF(AND(Contrats[[#This Row],[debut]]&lt;=Résultats!D$11,Contrats[[#This Row],[fin_imputee]]&gt;=Résultats!D$11),1,0)</f>
        <v>0</v>
      </c>
    </row>
    <row r="2368" spans="1:16" x14ac:dyDescent="0.35">
      <c r="A2368">
        <v>2366</v>
      </c>
      <c r="B2368" s="1">
        <v>38735</v>
      </c>
      <c r="C2368" s="1">
        <v>38947</v>
      </c>
      <c r="D2368" s="1">
        <f>IF(Contrats[[#This Row],[fin]]="",D$1, Contrats[[#This Row],[fin]])</f>
        <v>38947</v>
      </c>
      <c r="E2368" t="s">
        <v>13</v>
      </c>
      <c r="F2368">
        <v>1612</v>
      </c>
      <c r="G2368">
        <v>20</v>
      </c>
      <c r="H2368" t="s">
        <v>424</v>
      </c>
      <c r="I2368">
        <v>49</v>
      </c>
      <c r="J2368" t="s">
        <v>18</v>
      </c>
      <c r="K2368" t="s">
        <v>18</v>
      </c>
      <c r="L2368">
        <v>0</v>
      </c>
      <c r="M2368">
        <v>0</v>
      </c>
      <c r="N2368">
        <v>0</v>
      </c>
      <c r="O2368" t="str">
        <f>VLOOKUP(Contrats[[#This Row],[id_emploi]],Emplois[#All],3,0)</f>
        <v>Médical</v>
      </c>
      <c r="P2368">
        <f>IF(AND(Contrats[[#This Row],[debut]]&lt;=Résultats!D$11,Contrats[[#This Row],[fin_imputee]]&gt;=Résultats!D$11),1,0)</f>
        <v>0</v>
      </c>
    </row>
    <row r="2369" spans="1:16" x14ac:dyDescent="0.35">
      <c r="A2369">
        <v>2367</v>
      </c>
      <c r="B2369" s="1">
        <v>39538</v>
      </c>
      <c r="C2369" s="1">
        <v>39691</v>
      </c>
      <c r="D2369" s="1">
        <f>IF(Contrats[[#This Row],[fin]]="",D$1, Contrats[[#This Row],[fin]])</f>
        <v>39691</v>
      </c>
      <c r="E2369" t="s">
        <v>17</v>
      </c>
      <c r="F2369">
        <v>1613</v>
      </c>
      <c r="G2369">
        <v>152</v>
      </c>
      <c r="H2369" t="s">
        <v>423</v>
      </c>
      <c r="I2369">
        <v>214</v>
      </c>
      <c r="J2369" t="s">
        <v>19</v>
      </c>
      <c r="K2369" t="s">
        <v>20</v>
      </c>
      <c r="L2369">
        <v>0</v>
      </c>
      <c r="M2369">
        <v>0</v>
      </c>
      <c r="N2369">
        <v>1</v>
      </c>
      <c r="O2369" t="str">
        <f>VLOOKUP(Contrats[[#This Row],[id_emploi]],Emplois[#All],3,0)</f>
        <v>Biomédical</v>
      </c>
      <c r="P2369">
        <f>IF(AND(Contrats[[#This Row],[debut]]&lt;=Résultats!D$11,Contrats[[#This Row],[fin_imputee]]&gt;=Résultats!D$11),1,0)</f>
        <v>0</v>
      </c>
    </row>
    <row r="2370" spans="1:16" x14ac:dyDescent="0.35">
      <c r="A2370">
        <v>2368</v>
      </c>
      <c r="B2370" s="1">
        <v>37018</v>
      </c>
      <c r="C2370" s="1">
        <v>45992</v>
      </c>
      <c r="D2370" s="1">
        <f>IF(Contrats[[#This Row],[fin]]="",D$1, Contrats[[#This Row],[fin]])</f>
        <v>45992</v>
      </c>
      <c r="E2370" t="s">
        <v>17</v>
      </c>
      <c r="F2370">
        <v>1614</v>
      </c>
      <c r="G2370">
        <v>104</v>
      </c>
      <c r="H2370" t="s">
        <v>424</v>
      </c>
      <c r="I2370">
        <v>164</v>
      </c>
      <c r="J2370" t="s">
        <v>16</v>
      </c>
      <c r="K2370" t="s">
        <v>15</v>
      </c>
      <c r="L2370">
        <v>1</v>
      </c>
      <c r="M2370">
        <v>1</v>
      </c>
      <c r="N2370">
        <v>1</v>
      </c>
      <c r="O2370" t="str">
        <f>VLOOKUP(Contrats[[#This Row],[id_emploi]],Emplois[#All],3,0)</f>
        <v>Administratif</v>
      </c>
      <c r="P2370">
        <f>IF(AND(Contrats[[#This Row],[debut]]&lt;=Résultats!D$11,Contrats[[#This Row],[fin_imputee]]&gt;=Résultats!D$11),1,0)</f>
        <v>1</v>
      </c>
    </row>
    <row r="2371" spans="1:16" x14ac:dyDescent="0.35">
      <c r="A2371">
        <v>2369</v>
      </c>
      <c r="B2371" s="1">
        <v>37181</v>
      </c>
      <c r="C2371" s="1">
        <v>37911</v>
      </c>
      <c r="D2371" s="1">
        <f>IF(Contrats[[#This Row],[fin]]="",D$1, Contrats[[#This Row],[fin]])</f>
        <v>37911</v>
      </c>
      <c r="E2371" t="s">
        <v>13</v>
      </c>
      <c r="F2371">
        <v>1615</v>
      </c>
      <c r="G2371">
        <v>165</v>
      </c>
      <c r="H2371" t="s">
        <v>424</v>
      </c>
      <c r="I2371">
        <v>233</v>
      </c>
      <c r="J2371" t="s">
        <v>14</v>
      </c>
      <c r="K2371" t="s">
        <v>15</v>
      </c>
      <c r="L2371">
        <v>0</v>
      </c>
      <c r="M2371">
        <v>0</v>
      </c>
      <c r="N2371">
        <v>1</v>
      </c>
      <c r="O2371" t="str">
        <f>VLOOKUP(Contrats[[#This Row],[id_emploi]],Emplois[#All],3,0)</f>
        <v>Sécurité</v>
      </c>
      <c r="P2371">
        <f>IF(AND(Contrats[[#This Row],[debut]]&lt;=Résultats!D$11,Contrats[[#This Row],[fin_imputee]]&gt;=Résultats!D$11),1,0)</f>
        <v>0</v>
      </c>
    </row>
    <row r="2372" spans="1:16" x14ac:dyDescent="0.35">
      <c r="A2372">
        <v>2370</v>
      </c>
      <c r="B2372" s="1">
        <v>37119</v>
      </c>
      <c r="C2372" s="1">
        <v>37668</v>
      </c>
      <c r="D2372" s="1">
        <f>IF(Contrats[[#This Row],[fin]]="",D$1, Contrats[[#This Row],[fin]])</f>
        <v>37668</v>
      </c>
      <c r="E2372" t="s">
        <v>13</v>
      </c>
      <c r="F2372">
        <v>1616</v>
      </c>
      <c r="G2372">
        <v>247</v>
      </c>
      <c r="H2372" t="s">
        <v>423</v>
      </c>
      <c r="I2372">
        <v>350</v>
      </c>
      <c r="J2372" t="s">
        <v>14</v>
      </c>
      <c r="K2372" t="s">
        <v>15</v>
      </c>
      <c r="L2372">
        <v>0</v>
      </c>
      <c r="M2372">
        <v>1</v>
      </c>
      <c r="N2372">
        <v>1</v>
      </c>
      <c r="O2372" t="str">
        <f>VLOOKUP(Contrats[[#This Row],[id_emploi]],Emplois[#All],3,0)</f>
        <v>Soins infirmiers</v>
      </c>
      <c r="P2372">
        <f>IF(AND(Contrats[[#This Row],[debut]]&lt;=Résultats!D$11,Contrats[[#This Row],[fin_imputee]]&gt;=Résultats!D$11),1,0)</f>
        <v>0</v>
      </c>
    </row>
    <row r="2373" spans="1:16" x14ac:dyDescent="0.35">
      <c r="A2373">
        <v>2371</v>
      </c>
      <c r="B2373" s="1">
        <v>37208</v>
      </c>
      <c r="C2373" s="1">
        <v>37603</v>
      </c>
      <c r="D2373" s="1">
        <f>IF(Contrats[[#This Row],[fin]]="",D$1, Contrats[[#This Row],[fin]])</f>
        <v>37603</v>
      </c>
      <c r="E2373" t="s">
        <v>13</v>
      </c>
      <c r="F2373">
        <v>1617</v>
      </c>
      <c r="G2373">
        <v>220</v>
      </c>
      <c r="H2373" t="s">
        <v>423</v>
      </c>
      <c r="I2373">
        <v>316</v>
      </c>
      <c r="J2373" t="s">
        <v>14</v>
      </c>
      <c r="K2373" t="s">
        <v>15</v>
      </c>
      <c r="L2373">
        <v>0</v>
      </c>
      <c r="M2373">
        <v>1</v>
      </c>
      <c r="N2373">
        <v>1</v>
      </c>
      <c r="O2373" t="str">
        <f>VLOOKUP(Contrats[[#This Row],[id_emploi]],Emplois[#All],3,0)</f>
        <v>Soins infirmiers</v>
      </c>
      <c r="P2373">
        <f>IF(AND(Contrats[[#This Row],[debut]]&lt;=Résultats!D$11,Contrats[[#This Row],[fin_imputee]]&gt;=Résultats!D$11),1,0)</f>
        <v>0</v>
      </c>
    </row>
    <row r="2374" spans="1:16" x14ac:dyDescent="0.35">
      <c r="A2374">
        <v>2372</v>
      </c>
      <c r="B2374" s="1">
        <v>37610</v>
      </c>
      <c r="C2374" s="1">
        <v>37641</v>
      </c>
      <c r="D2374" s="1">
        <f>IF(Contrats[[#This Row],[fin]]="",D$1, Contrats[[#This Row],[fin]])</f>
        <v>37641</v>
      </c>
      <c r="E2374" t="s">
        <v>17</v>
      </c>
      <c r="F2374">
        <v>1617</v>
      </c>
      <c r="G2374">
        <v>43</v>
      </c>
      <c r="H2374" t="s">
        <v>423</v>
      </c>
      <c r="I2374">
        <v>87</v>
      </c>
      <c r="J2374" t="s">
        <v>14</v>
      </c>
      <c r="K2374" t="s">
        <v>15</v>
      </c>
      <c r="L2374">
        <v>0</v>
      </c>
      <c r="M2374">
        <v>0</v>
      </c>
      <c r="N2374">
        <v>0</v>
      </c>
      <c r="O2374" t="str">
        <f>VLOOKUP(Contrats[[#This Row],[id_emploi]],Emplois[#All],3,0)</f>
        <v>Soins infirmiers</v>
      </c>
      <c r="P2374">
        <f>IF(AND(Contrats[[#This Row],[debut]]&lt;=Résultats!D$11,Contrats[[#This Row],[fin_imputee]]&gt;=Résultats!D$11),1,0)</f>
        <v>0</v>
      </c>
    </row>
    <row r="2375" spans="1:16" x14ac:dyDescent="0.35">
      <c r="A2375">
        <v>2373</v>
      </c>
      <c r="B2375" s="1">
        <v>37277</v>
      </c>
      <c r="C2375" s="1">
        <v>37550</v>
      </c>
      <c r="D2375" s="1">
        <f>IF(Contrats[[#This Row],[fin]]="",D$1, Contrats[[#This Row],[fin]])</f>
        <v>37550</v>
      </c>
      <c r="E2375" t="s">
        <v>13</v>
      </c>
      <c r="F2375">
        <v>1618</v>
      </c>
      <c r="G2375">
        <v>106</v>
      </c>
      <c r="H2375" t="s">
        <v>423</v>
      </c>
      <c r="I2375">
        <v>166</v>
      </c>
      <c r="J2375" t="s">
        <v>19</v>
      </c>
      <c r="K2375" t="s">
        <v>20</v>
      </c>
      <c r="L2375">
        <v>1</v>
      </c>
      <c r="M2375">
        <v>0</v>
      </c>
      <c r="N2375">
        <v>1</v>
      </c>
      <c r="O2375" t="str">
        <f>VLOOKUP(Contrats[[#This Row],[id_emploi]],Emplois[#All],3,0)</f>
        <v>Information médicale</v>
      </c>
      <c r="P2375">
        <f>IF(AND(Contrats[[#This Row],[debut]]&lt;=Résultats!D$11,Contrats[[#This Row],[fin_imputee]]&gt;=Résultats!D$11),1,0)</f>
        <v>0</v>
      </c>
    </row>
    <row r="2376" spans="1:16" x14ac:dyDescent="0.35">
      <c r="A2376">
        <v>2374</v>
      </c>
      <c r="B2376" s="1">
        <v>36965</v>
      </c>
      <c r="C2376" s="1">
        <v>37483</v>
      </c>
      <c r="D2376" s="1">
        <f>IF(Contrats[[#This Row],[fin]]="",D$1, Contrats[[#This Row],[fin]])</f>
        <v>37483</v>
      </c>
      <c r="E2376" t="s">
        <v>17</v>
      </c>
      <c r="F2376">
        <v>1619</v>
      </c>
      <c r="G2376">
        <v>258</v>
      </c>
      <c r="H2376" t="s">
        <v>424</v>
      </c>
      <c r="I2376">
        <v>362</v>
      </c>
      <c r="J2376" t="s">
        <v>16</v>
      </c>
      <c r="K2376" t="s">
        <v>15</v>
      </c>
      <c r="L2376">
        <v>0</v>
      </c>
      <c r="M2376">
        <v>1</v>
      </c>
      <c r="N2376">
        <v>1</v>
      </c>
      <c r="O2376" t="str">
        <f>VLOOKUP(Contrats[[#This Row],[id_emploi]],Emplois[#All],3,0)</f>
        <v>Administratif</v>
      </c>
      <c r="P2376">
        <f>IF(AND(Contrats[[#This Row],[debut]]&lt;=Résultats!D$11,Contrats[[#This Row],[fin_imputee]]&gt;=Résultats!D$11),1,0)</f>
        <v>0</v>
      </c>
    </row>
    <row r="2377" spans="1:16" x14ac:dyDescent="0.35">
      <c r="A2377">
        <v>2375</v>
      </c>
      <c r="B2377" s="1">
        <v>37484</v>
      </c>
      <c r="C2377" s="1">
        <v>38184</v>
      </c>
      <c r="D2377" s="1">
        <f>IF(Contrats[[#This Row],[fin]]="",D$1, Contrats[[#This Row],[fin]])</f>
        <v>38184</v>
      </c>
      <c r="E2377" t="s">
        <v>13</v>
      </c>
      <c r="F2377">
        <v>1619</v>
      </c>
      <c r="G2377">
        <v>258</v>
      </c>
      <c r="H2377" t="s">
        <v>423</v>
      </c>
      <c r="I2377">
        <v>362</v>
      </c>
      <c r="J2377" t="s">
        <v>16</v>
      </c>
      <c r="K2377" t="s">
        <v>15</v>
      </c>
      <c r="L2377">
        <v>1</v>
      </c>
      <c r="M2377">
        <v>0</v>
      </c>
      <c r="N2377">
        <v>1</v>
      </c>
      <c r="O2377" t="str">
        <f>VLOOKUP(Contrats[[#This Row],[id_emploi]],Emplois[#All],3,0)</f>
        <v>Administratif</v>
      </c>
      <c r="P2377">
        <f>IF(AND(Contrats[[#This Row],[debut]]&lt;=Résultats!D$11,Contrats[[#This Row],[fin_imputee]]&gt;=Résultats!D$11),1,0)</f>
        <v>0</v>
      </c>
    </row>
    <row r="2378" spans="1:16" x14ac:dyDescent="0.35">
      <c r="A2378">
        <v>2376</v>
      </c>
      <c r="B2378" s="1">
        <v>40292</v>
      </c>
      <c r="C2378" s="1">
        <v>40779</v>
      </c>
      <c r="D2378" s="1">
        <f>IF(Contrats[[#This Row],[fin]]="",D$1, Contrats[[#This Row],[fin]])</f>
        <v>40779</v>
      </c>
      <c r="E2378" t="s">
        <v>13</v>
      </c>
      <c r="F2378">
        <v>1620</v>
      </c>
      <c r="G2378">
        <v>223</v>
      </c>
      <c r="H2378" t="s">
        <v>424</v>
      </c>
      <c r="I2378">
        <v>320</v>
      </c>
      <c r="J2378" t="s">
        <v>16</v>
      </c>
      <c r="K2378" t="s">
        <v>15</v>
      </c>
      <c r="L2378">
        <v>0</v>
      </c>
      <c r="M2378">
        <v>1</v>
      </c>
      <c r="N2378">
        <v>1</v>
      </c>
      <c r="O2378" t="str">
        <f>VLOOKUP(Contrats[[#This Row],[id_emploi]],Emplois[#All],3,0)</f>
        <v>Laboratoire</v>
      </c>
      <c r="P2378">
        <f>IF(AND(Contrats[[#This Row],[debut]]&lt;=Résultats!D$11,Contrats[[#This Row],[fin_imputee]]&gt;=Résultats!D$11),1,0)</f>
        <v>0</v>
      </c>
    </row>
    <row r="2379" spans="1:16" x14ac:dyDescent="0.35">
      <c r="A2379">
        <v>2377</v>
      </c>
      <c r="B2379" s="1">
        <v>36699</v>
      </c>
      <c r="C2379" s="1">
        <v>36944</v>
      </c>
      <c r="D2379" s="1">
        <f>IF(Contrats[[#This Row],[fin]]="",D$1, Contrats[[#This Row],[fin]])</f>
        <v>36944</v>
      </c>
      <c r="E2379" t="s">
        <v>17</v>
      </c>
      <c r="F2379">
        <v>1621</v>
      </c>
      <c r="G2379">
        <v>43</v>
      </c>
      <c r="H2379" t="s">
        <v>424</v>
      </c>
      <c r="I2379">
        <v>87</v>
      </c>
      <c r="J2379" t="s">
        <v>14</v>
      </c>
      <c r="K2379" t="s">
        <v>15</v>
      </c>
      <c r="L2379">
        <v>0</v>
      </c>
      <c r="M2379">
        <v>0</v>
      </c>
      <c r="N2379">
        <v>1</v>
      </c>
      <c r="O2379" t="str">
        <f>VLOOKUP(Contrats[[#This Row],[id_emploi]],Emplois[#All],3,0)</f>
        <v>Soins infirmiers</v>
      </c>
      <c r="P2379">
        <f>IF(AND(Contrats[[#This Row],[debut]]&lt;=Résultats!D$11,Contrats[[#This Row],[fin_imputee]]&gt;=Résultats!D$11),1,0)</f>
        <v>0</v>
      </c>
    </row>
    <row r="2380" spans="1:16" x14ac:dyDescent="0.35">
      <c r="A2380">
        <v>2378</v>
      </c>
      <c r="B2380" s="1">
        <v>37170</v>
      </c>
      <c r="C2380" s="1">
        <v>37658</v>
      </c>
      <c r="D2380" s="1">
        <f>IF(Contrats[[#This Row],[fin]]="",D$1, Contrats[[#This Row],[fin]])</f>
        <v>37658</v>
      </c>
      <c r="E2380" t="s">
        <v>13</v>
      </c>
      <c r="F2380">
        <v>1622</v>
      </c>
      <c r="G2380">
        <v>221</v>
      </c>
      <c r="H2380" t="s">
        <v>423</v>
      </c>
      <c r="I2380">
        <v>318</v>
      </c>
      <c r="J2380" t="s">
        <v>14</v>
      </c>
      <c r="K2380" t="s">
        <v>15</v>
      </c>
      <c r="L2380">
        <v>0</v>
      </c>
      <c r="M2380">
        <v>1</v>
      </c>
      <c r="N2380">
        <v>1</v>
      </c>
      <c r="O2380" t="str">
        <f>VLOOKUP(Contrats[[#This Row],[id_emploi]],Emplois[#All],3,0)</f>
        <v>Soins infirmiers</v>
      </c>
      <c r="P2380">
        <f>IF(AND(Contrats[[#This Row],[debut]]&lt;=Résultats!D$11,Contrats[[#This Row],[fin_imputee]]&gt;=Résultats!D$11),1,0)</f>
        <v>0</v>
      </c>
    </row>
    <row r="2381" spans="1:16" x14ac:dyDescent="0.35">
      <c r="A2381">
        <v>2379</v>
      </c>
      <c r="B2381" s="1">
        <v>37287</v>
      </c>
      <c r="C2381" s="1">
        <v>37711</v>
      </c>
      <c r="D2381" s="1">
        <f>IF(Contrats[[#This Row],[fin]]="",D$1, Contrats[[#This Row],[fin]])</f>
        <v>37711</v>
      </c>
      <c r="E2381" t="s">
        <v>13</v>
      </c>
      <c r="F2381">
        <v>1623</v>
      </c>
      <c r="G2381">
        <v>239</v>
      </c>
      <c r="H2381" t="s">
        <v>424</v>
      </c>
      <c r="I2381">
        <v>339</v>
      </c>
      <c r="J2381" t="s">
        <v>19</v>
      </c>
      <c r="K2381" t="s">
        <v>20</v>
      </c>
      <c r="L2381">
        <v>0</v>
      </c>
      <c r="M2381">
        <v>1</v>
      </c>
      <c r="N2381">
        <v>0</v>
      </c>
      <c r="O2381" t="str">
        <f>VLOOKUP(Contrats[[#This Row],[id_emploi]],Emplois[#All],3,0)</f>
        <v>Médical</v>
      </c>
      <c r="P2381">
        <f>IF(AND(Contrats[[#This Row],[debut]]&lt;=Résultats!D$11,Contrats[[#This Row],[fin_imputee]]&gt;=Résultats!D$11),1,0)</f>
        <v>0</v>
      </c>
    </row>
    <row r="2382" spans="1:16" x14ac:dyDescent="0.35">
      <c r="A2382">
        <v>2380</v>
      </c>
      <c r="B2382" s="1">
        <v>37744</v>
      </c>
      <c r="C2382" s="1">
        <v>37836</v>
      </c>
      <c r="D2382" s="1">
        <f>IF(Contrats[[#This Row],[fin]]="",D$1, Contrats[[#This Row],[fin]])</f>
        <v>37836</v>
      </c>
      <c r="E2382" t="s">
        <v>17</v>
      </c>
      <c r="F2382">
        <v>1623</v>
      </c>
      <c r="G2382">
        <v>43</v>
      </c>
      <c r="H2382" t="s">
        <v>424</v>
      </c>
      <c r="I2382">
        <v>87</v>
      </c>
      <c r="J2382" t="s">
        <v>14</v>
      </c>
      <c r="K2382" t="s">
        <v>15</v>
      </c>
      <c r="L2382">
        <v>0</v>
      </c>
      <c r="M2382">
        <v>0</v>
      </c>
      <c r="N2382">
        <v>1</v>
      </c>
      <c r="O2382" t="str">
        <f>VLOOKUP(Contrats[[#This Row],[id_emploi]],Emplois[#All],3,0)</f>
        <v>Soins infirmiers</v>
      </c>
      <c r="P2382">
        <f>IF(AND(Contrats[[#This Row],[debut]]&lt;=Résultats!D$11,Contrats[[#This Row],[fin_imputee]]&gt;=Résultats!D$11),1,0)</f>
        <v>0</v>
      </c>
    </row>
    <row r="2383" spans="1:16" x14ac:dyDescent="0.35">
      <c r="A2383">
        <v>2381</v>
      </c>
      <c r="B2383" s="1">
        <v>41814</v>
      </c>
      <c r="C2383" s="1">
        <v>42393</v>
      </c>
      <c r="D2383" s="1">
        <f>IF(Contrats[[#This Row],[fin]]="",D$1, Contrats[[#This Row],[fin]])</f>
        <v>42393</v>
      </c>
      <c r="E2383" t="s">
        <v>13</v>
      </c>
      <c r="F2383">
        <v>1624</v>
      </c>
      <c r="G2383">
        <v>127</v>
      </c>
      <c r="H2383" t="s">
        <v>423</v>
      </c>
      <c r="I2383">
        <v>187</v>
      </c>
      <c r="J2383" t="s">
        <v>16</v>
      </c>
      <c r="K2383" t="s">
        <v>15</v>
      </c>
      <c r="L2383">
        <v>0</v>
      </c>
      <c r="M2383">
        <v>0</v>
      </c>
      <c r="N2383">
        <v>0</v>
      </c>
      <c r="O2383" t="str">
        <f>VLOOKUP(Contrats[[#This Row],[id_emploi]],Emplois[#All],3,0)</f>
        <v>Recherche</v>
      </c>
      <c r="P2383">
        <f>IF(AND(Contrats[[#This Row],[debut]]&lt;=Résultats!D$11,Contrats[[#This Row],[fin_imputee]]&gt;=Résultats!D$11),1,0)</f>
        <v>0</v>
      </c>
    </row>
    <row r="2384" spans="1:16" x14ac:dyDescent="0.35">
      <c r="A2384">
        <v>2382</v>
      </c>
      <c r="B2384" s="1">
        <v>37166</v>
      </c>
      <c r="C2384" s="1">
        <v>37682</v>
      </c>
      <c r="D2384" s="1">
        <f>IF(Contrats[[#This Row],[fin]]="",D$1, Contrats[[#This Row],[fin]])</f>
        <v>37682</v>
      </c>
      <c r="E2384" t="s">
        <v>17</v>
      </c>
      <c r="F2384">
        <v>1625</v>
      </c>
      <c r="G2384">
        <v>69</v>
      </c>
      <c r="H2384" t="s">
        <v>423</v>
      </c>
      <c r="I2384">
        <v>122</v>
      </c>
      <c r="J2384" t="s">
        <v>18</v>
      </c>
      <c r="K2384" t="s">
        <v>18</v>
      </c>
      <c r="L2384">
        <v>0</v>
      </c>
      <c r="M2384">
        <v>0</v>
      </c>
      <c r="N2384">
        <v>1</v>
      </c>
      <c r="O2384" t="str">
        <f>VLOOKUP(Contrats[[#This Row],[id_emploi]],Emplois[#All],3,0)</f>
        <v>Laboratoire</v>
      </c>
      <c r="P2384">
        <f>IF(AND(Contrats[[#This Row],[debut]]&lt;=Résultats!D$11,Contrats[[#This Row],[fin_imputee]]&gt;=Résultats!D$11),1,0)</f>
        <v>0</v>
      </c>
    </row>
    <row r="2385" spans="1:16" x14ac:dyDescent="0.35">
      <c r="A2385">
        <v>2383</v>
      </c>
      <c r="B2385" s="1">
        <v>37546</v>
      </c>
      <c r="C2385" s="1">
        <v>38124</v>
      </c>
      <c r="D2385" s="1">
        <f>IF(Contrats[[#This Row],[fin]]="",D$1, Contrats[[#This Row],[fin]])</f>
        <v>38124</v>
      </c>
      <c r="E2385" t="s">
        <v>13</v>
      </c>
      <c r="F2385">
        <v>1626</v>
      </c>
      <c r="G2385">
        <v>210</v>
      </c>
      <c r="H2385" t="s">
        <v>424</v>
      </c>
      <c r="I2385">
        <v>303</v>
      </c>
      <c r="J2385" t="s">
        <v>14</v>
      </c>
      <c r="K2385" t="s">
        <v>15</v>
      </c>
      <c r="L2385">
        <v>0</v>
      </c>
      <c r="M2385">
        <v>0</v>
      </c>
      <c r="N2385">
        <v>1</v>
      </c>
      <c r="O2385" t="str">
        <f>VLOOKUP(Contrats[[#This Row],[id_emploi]],Emplois[#All],3,0)</f>
        <v>Soins infirmiers</v>
      </c>
      <c r="P2385">
        <f>IF(AND(Contrats[[#This Row],[debut]]&lt;=Résultats!D$11,Contrats[[#This Row],[fin_imputee]]&gt;=Résultats!D$11),1,0)</f>
        <v>0</v>
      </c>
    </row>
    <row r="2386" spans="1:16" x14ac:dyDescent="0.35">
      <c r="A2386">
        <v>2384</v>
      </c>
      <c r="B2386" s="1">
        <v>42814</v>
      </c>
      <c r="C2386" s="1"/>
      <c r="D2386" s="1">
        <f>IF(Contrats[[#This Row],[fin]]="",D$1, Contrats[[#This Row],[fin]])</f>
        <v>45900</v>
      </c>
      <c r="E2386" t="s">
        <v>13</v>
      </c>
      <c r="F2386">
        <v>1627</v>
      </c>
      <c r="G2386">
        <v>125</v>
      </c>
      <c r="H2386" t="s">
        <v>424</v>
      </c>
      <c r="I2386">
        <v>185</v>
      </c>
      <c r="J2386" t="s">
        <v>19</v>
      </c>
      <c r="K2386" t="s">
        <v>20</v>
      </c>
      <c r="L2386">
        <v>0</v>
      </c>
      <c r="M2386">
        <v>0</v>
      </c>
      <c r="N2386">
        <v>1</v>
      </c>
      <c r="O2386" t="str">
        <f>VLOOKUP(Contrats[[#This Row],[id_emploi]],Emplois[#All],3,0)</f>
        <v>Recherche</v>
      </c>
      <c r="P2386">
        <f>IF(AND(Contrats[[#This Row],[debut]]&lt;=Résultats!D$11,Contrats[[#This Row],[fin_imputee]]&gt;=Résultats!D$11),1,0)</f>
        <v>1</v>
      </c>
    </row>
    <row r="2387" spans="1:16" x14ac:dyDescent="0.35">
      <c r="A2387">
        <v>2385</v>
      </c>
      <c r="B2387" s="1">
        <v>37582</v>
      </c>
      <c r="C2387" s="1">
        <v>37947</v>
      </c>
      <c r="D2387" s="1">
        <f>IF(Contrats[[#This Row],[fin]]="",D$1, Contrats[[#This Row],[fin]])</f>
        <v>37947</v>
      </c>
      <c r="E2387" t="s">
        <v>13</v>
      </c>
      <c r="F2387">
        <v>1628</v>
      </c>
      <c r="G2387">
        <v>73</v>
      </c>
      <c r="H2387" t="s">
        <v>423</v>
      </c>
      <c r="I2387">
        <v>129</v>
      </c>
      <c r="J2387" t="s">
        <v>16</v>
      </c>
      <c r="K2387" t="s">
        <v>15</v>
      </c>
      <c r="L2387">
        <v>1</v>
      </c>
      <c r="M2387">
        <v>0</v>
      </c>
      <c r="N2387">
        <v>1</v>
      </c>
      <c r="O2387" t="str">
        <f>VLOOKUP(Contrats[[#This Row],[id_emploi]],Emplois[#All],3,0)</f>
        <v>Laboratoire</v>
      </c>
      <c r="P2387">
        <f>IF(AND(Contrats[[#This Row],[debut]]&lt;=Résultats!D$11,Contrats[[#This Row],[fin_imputee]]&gt;=Résultats!D$11),1,0)</f>
        <v>0</v>
      </c>
    </row>
    <row r="2388" spans="1:16" x14ac:dyDescent="0.35">
      <c r="A2388">
        <v>2386</v>
      </c>
      <c r="B2388" s="1">
        <v>37952</v>
      </c>
      <c r="C2388" s="1">
        <v>38013</v>
      </c>
      <c r="D2388" s="1">
        <f>IF(Contrats[[#This Row],[fin]]="",D$1, Contrats[[#This Row],[fin]])</f>
        <v>38013</v>
      </c>
      <c r="E2388" t="s">
        <v>17</v>
      </c>
      <c r="F2388">
        <v>1628</v>
      </c>
      <c r="G2388">
        <v>47</v>
      </c>
      <c r="H2388" t="s">
        <v>424</v>
      </c>
      <c r="I2388">
        <v>97</v>
      </c>
      <c r="J2388" t="s">
        <v>19</v>
      </c>
      <c r="K2388" t="s">
        <v>20</v>
      </c>
      <c r="L2388">
        <v>0</v>
      </c>
      <c r="M2388">
        <v>0</v>
      </c>
      <c r="N2388">
        <v>1</v>
      </c>
      <c r="O2388" t="str">
        <f>VLOOKUP(Contrats[[#This Row],[id_emploi]],Emplois[#All],3,0)</f>
        <v>Soins infirmiers</v>
      </c>
      <c r="P2388">
        <f>IF(AND(Contrats[[#This Row],[debut]]&lt;=Résultats!D$11,Contrats[[#This Row],[fin_imputee]]&gt;=Résultats!D$11),1,0)</f>
        <v>0</v>
      </c>
    </row>
    <row r="2389" spans="1:16" x14ac:dyDescent="0.35">
      <c r="A2389">
        <v>2387</v>
      </c>
      <c r="B2389" s="1">
        <v>38023</v>
      </c>
      <c r="C2389" s="1">
        <v>38631</v>
      </c>
      <c r="D2389" s="1">
        <f>IF(Contrats[[#This Row],[fin]]="",D$1, Contrats[[#This Row],[fin]])</f>
        <v>38631</v>
      </c>
      <c r="E2389" t="s">
        <v>13</v>
      </c>
      <c r="F2389">
        <v>1628</v>
      </c>
      <c r="G2389">
        <v>47</v>
      </c>
      <c r="H2389" t="s">
        <v>424</v>
      </c>
      <c r="I2389">
        <v>97</v>
      </c>
      <c r="J2389" t="s">
        <v>19</v>
      </c>
      <c r="K2389" t="s">
        <v>20</v>
      </c>
      <c r="L2389">
        <v>1</v>
      </c>
      <c r="M2389">
        <v>0</v>
      </c>
      <c r="N2389">
        <v>1</v>
      </c>
      <c r="O2389" t="str">
        <f>VLOOKUP(Contrats[[#This Row],[id_emploi]],Emplois[#All],3,0)</f>
        <v>Soins infirmiers</v>
      </c>
      <c r="P2389">
        <f>IF(AND(Contrats[[#This Row],[debut]]&lt;=Résultats!D$11,Contrats[[#This Row],[fin_imputee]]&gt;=Résultats!D$11),1,0)</f>
        <v>0</v>
      </c>
    </row>
    <row r="2390" spans="1:16" x14ac:dyDescent="0.35">
      <c r="A2390">
        <v>2388</v>
      </c>
      <c r="B2390" s="1">
        <v>36662</v>
      </c>
      <c r="C2390" s="1">
        <v>37241</v>
      </c>
      <c r="D2390" s="1">
        <f>IF(Contrats[[#This Row],[fin]]="",D$1, Contrats[[#This Row],[fin]])</f>
        <v>37241</v>
      </c>
      <c r="E2390" t="s">
        <v>13</v>
      </c>
      <c r="F2390">
        <v>1629</v>
      </c>
      <c r="G2390">
        <v>261</v>
      </c>
      <c r="H2390" t="s">
        <v>427</v>
      </c>
      <c r="I2390">
        <v>365</v>
      </c>
      <c r="J2390" t="s">
        <v>14</v>
      </c>
      <c r="K2390" t="s">
        <v>15</v>
      </c>
      <c r="L2390">
        <v>0</v>
      </c>
      <c r="M2390">
        <v>1</v>
      </c>
      <c r="N2390">
        <v>0</v>
      </c>
      <c r="O2390" t="str">
        <f>VLOOKUP(Contrats[[#This Row],[id_emploi]],Emplois[#All],3,0)</f>
        <v>Soins infirmiers</v>
      </c>
      <c r="P2390">
        <f>IF(AND(Contrats[[#This Row],[debut]]&lt;=Résultats!D$11,Contrats[[#This Row],[fin_imputee]]&gt;=Résultats!D$11),1,0)</f>
        <v>0</v>
      </c>
    </row>
    <row r="2391" spans="1:16" x14ac:dyDescent="0.35">
      <c r="A2391">
        <v>2389</v>
      </c>
      <c r="B2391" s="1">
        <v>37247</v>
      </c>
      <c r="C2391" s="1">
        <v>37337</v>
      </c>
      <c r="D2391" s="1">
        <f>IF(Contrats[[#This Row],[fin]]="",D$1, Contrats[[#This Row],[fin]])</f>
        <v>37337</v>
      </c>
      <c r="E2391" t="s">
        <v>17</v>
      </c>
      <c r="F2391">
        <v>1629</v>
      </c>
      <c r="G2391">
        <v>220</v>
      </c>
      <c r="H2391" t="s">
        <v>423</v>
      </c>
      <c r="I2391">
        <v>315</v>
      </c>
      <c r="J2391" t="s">
        <v>16</v>
      </c>
      <c r="K2391" t="s">
        <v>15</v>
      </c>
      <c r="L2391">
        <v>0</v>
      </c>
      <c r="M2391">
        <v>1</v>
      </c>
      <c r="N2391">
        <v>1</v>
      </c>
      <c r="O2391" t="str">
        <f>VLOOKUP(Contrats[[#This Row],[id_emploi]],Emplois[#All],3,0)</f>
        <v>Soins infirmiers</v>
      </c>
      <c r="P2391">
        <f>IF(AND(Contrats[[#This Row],[debut]]&lt;=Résultats!D$11,Contrats[[#This Row],[fin_imputee]]&gt;=Résultats!D$11),1,0)</f>
        <v>0</v>
      </c>
    </row>
    <row r="2392" spans="1:16" x14ac:dyDescent="0.35">
      <c r="A2392">
        <v>2390</v>
      </c>
      <c r="B2392" s="1">
        <v>36854</v>
      </c>
      <c r="C2392" s="1"/>
      <c r="D2392" s="1">
        <f>IF(Contrats[[#This Row],[fin]]="",D$1, Contrats[[#This Row],[fin]])</f>
        <v>45900</v>
      </c>
      <c r="E2392" t="s">
        <v>13</v>
      </c>
      <c r="F2392">
        <v>1630</v>
      </c>
      <c r="G2392">
        <v>72</v>
      </c>
      <c r="H2392" t="s">
        <v>424</v>
      </c>
      <c r="I2392">
        <v>127</v>
      </c>
      <c r="J2392" t="s">
        <v>16</v>
      </c>
      <c r="K2392" t="s">
        <v>15</v>
      </c>
      <c r="L2392">
        <v>0</v>
      </c>
      <c r="M2392">
        <v>0</v>
      </c>
      <c r="N2392">
        <v>1</v>
      </c>
      <c r="O2392" t="str">
        <f>VLOOKUP(Contrats[[#This Row],[id_emploi]],Emplois[#All],3,0)</f>
        <v>Laboratoire</v>
      </c>
      <c r="P2392">
        <f>IF(AND(Contrats[[#This Row],[debut]]&lt;=Résultats!D$11,Contrats[[#This Row],[fin_imputee]]&gt;=Résultats!D$11),1,0)</f>
        <v>1</v>
      </c>
    </row>
    <row r="2393" spans="1:16" x14ac:dyDescent="0.35">
      <c r="A2393">
        <v>2391</v>
      </c>
      <c r="B2393" s="1">
        <v>37151</v>
      </c>
      <c r="C2393" s="1">
        <v>37546</v>
      </c>
      <c r="D2393" s="1">
        <f>IF(Contrats[[#This Row],[fin]]="",D$1, Contrats[[#This Row],[fin]])</f>
        <v>37546</v>
      </c>
      <c r="E2393" t="s">
        <v>13</v>
      </c>
      <c r="F2393">
        <v>1631</v>
      </c>
      <c r="G2393">
        <v>221</v>
      </c>
      <c r="H2393" t="s">
        <v>423</v>
      </c>
      <c r="I2393">
        <v>317</v>
      </c>
      <c r="J2393" t="s">
        <v>16</v>
      </c>
      <c r="K2393" t="s">
        <v>15</v>
      </c>
      <c r="L2393">
        <v>0</v>
      </c>
      <c r="M2393">
        <v>0</v>
      </c>
      <c r="N2393">
        <v>1</v>
      </c>
      <c r="O2393" t="str">
        <f>VLOOKUP(Contrats[[#This Row],[id_emploi]],Emplois[#All],3,0)</f>
        <v>Soins infirmiers</v>
      </c>
      <c r="P2393">
        <f>IF(AND(Contrats[[#This Row],[debut]]&lt;=Résultats!D$11,Contrats[[#This Row],[fin_imputee]]&gt;=Résultats!D$11),1,0)</f>
        <v>0</v>
      </c>
    </row>
    <row r="2394" spans="1:16" x14ac:dyDescent="0.35">
      <c r="A2394">
        <v>2392</v>
      </c>
      <c r="B2394" s="1">
        <v>43472</v>
      </c>
      <c r="C2394" s="1">
        <v>44050</v>
      </c>
      <c r="D2394" s="1">
        <f>IF(Contrats[[#This Row],[fin]]="",D$1, Contrats[[#This Row],[fin]])</f>
        <v>44050</v>
      </c>
      <c r="E2394" t="s">
        <v>13</v>
      </c>
      <c r="F2394">
        <v>1632</v>
      </c>
      <c r="G2394">
        <v>47</v>
      </c>
      <c r="H2394" t="s">
        <v>424</v>
      </c>
      <c r="I2394">
        <v>97</v>
      </c>
      <c r="J2394" t="s">
        <v>19</v>
      </c>
      <c r="K2394" t="s">
        <v>20</v>
      </c>
      <c r="L2394">
        <v>0</v>
      </c>
      <c r="M2394">
        <v>0</v>
      </c>
      <c r="N2394">
        <v>1</v>
      </c>
      <c r="O2394" t="str">
        <f>VLOOKUP(Contrats[[#This Row],[id_emploi]],Emplois[#All],3,0)</f>
        <v>Soins infirmiers</v>
      </c>
      <c r="P2394">
        <f>IF(AND(Contrats[[#This Row],[debut]]&lt;=Résultats!D$11,Contrats[[#This Row],[fin_imputee]]&gt;=Résultats!D$11),1,0)</f>
        <v>0</v>
      </c>
    </row>
    <row r="2395" spans="1:16" x14ac:dyDescent="0.35">
      <c r="A2395">
        <v>2393</v>
      </c>
      <c r="B2395" s="1">
        <v>37044</v>
      </c>
      <c r="C2395" s="1"/>
      <c r="D2395" s="1">
        <f>IF(Contrats[[#This Row],[fin]]="",D$1, Contrats[[#This Row],[fin]])</f>
        <v>45900</v>
      </c>
      <c r="E2395" t="s">
        <v>13</v>
      </c>
      <c r="F2395">
        <v>1633</v>
      </c>
      <c r="G2395">
        <v>263</v>
      </c>
      <c r="H2395" t="s">
        <v>423</v>
      </c>
      <c r="I2395">
        <v>369</v>
      </c>
      <c r="J2395" t="s">
        <v>14</v>
      </c>
      <c r="K2395" t="s">
        <v>15</v>
      </c>
      <c r="L2395">
        <v>0</v>
      </c>
      <c r="M2395">
        <v>1</v>
      </c>
      <c r="N2395">
        <v>0</v>
      </c>
      <c r="O2395" t="str">
        <f>VLOOKUP(Contrats[[#This Row],[id_emploi]],Emplois[#All],3,0)</f>
        <v>Bloc opératoire</v>
      </c>
      <c r="P2395">
        <f>IF(AND(Contrats[[#This Row],[debut]]&lt;=Résultats!D$11,Contrats[[#This Row],[fin_imputee]]&gt;=Résultats!D$11),1,0)</f>
        <v>1</v>
      </c>
    </row>
    <row r="2396" spans="1:16" x14ac:dyDescent="0.35">
      <c r="A2396">
        <v>2394</v>
      </c>
      <c r="B2396" s="1">
        <v>37001</v>
      </c>
      <c r="C2396" s="1">
        <v>37396</v>
      </c>
      <c r="D2396" s="1">
        <f>IF(Contrats[[#This Row],[fin]]="",D$1, Contrats[[#This Row],[fin]])</f>
        <v>37396</v>
      </c>
      <c r="E2396" t="s">
        <v>13</v>
      </c>
      <c r="F2396">
        <v>1634</v>
      </c>
      <c r="G2396">
        <v>252</v>
      </c>
      <c r="H2396" t="s">
        <v>427</v>
      </c>
      <c r="I2396">
        <v>355</v>
      </c>
      <c r="J2396" t="s">
        <v>19</v>
      </c>
      <c r="K2396" t="s">
        <v>20</v>
      </c>
      <c r="L2396">
        <v>0</v>
      </c>
      <c r="M2396">
        <v>0</v>
      </c>
      <c r="N2396">
        <v>0</v>
      </c>
      <c r="O2396" t="str">
        <f>VLOOKUP(Contrats[[#This Row],[id_emploi]],Emplois[#All],3,0)</f>
        <v>Qualité</v>
      </c>
      <c r="P2396">
        <f>IF(AND(Contrats[[#This Row],[debut]]&lt;=Résultats!D$11,Contrats[[#This Row],[fin_imputee]]&gt;=Résultats!D$11),1,0)</f>
        <v>0</v>
      </c>
    </row>
    <row r="2397" spans="1:16" x14ac:dyDescent="0.35">
      <c r="A2397">
        <v>2395</v>
      </c>
      <c r="B2397" s="1">
        <v>37427</v>
      </c>
      <c r="C2397" s="1">
        <v>37580</v>
      </c>
      <c r="D2397" s="1">
        <f>IF(Contrats[[#This Row],[fin]]="",D$1, Contrats[[#This Row],[fin]])</f>
        <v>37580</v>
      </c>
      <c r="E2397" t="s">
        <v>17</v>
      </c>
      <c r="F2397">
        <v>1634</v>
      </c>
      <c r="G2397">
        <v>48</v>
      </c>
      <c r="H2397" t="s">
        <v>427</v>
      </c>
      <c r="I2397">
        <v>98</v>
      </c>
      <c r="J2397" t="s">
        <v>19</v>
      </c>
      <c r="K2397" t="s">
        <v>20</v>
      </c>
      <c r="L2397">
        <v>0</v>
      </c>
      <c r="M2397">
        <v>0</v>
      </c>
      <c r="N2397">
        <v>1</v>
      </c>
      <c r="O2397" t="str">
        <f>VLOOKUP(Contrats[[#This Row],[id_emploi]],Emplois[#All],3,0)</f>
        <v>Soins infirmiers</v>
      </c>
      <c r="P2397">
        <f>IF(AND(Contrats[[#This Row],[debut]]&lt;=Résultats!D$11,Contrats[[#This Row],[fin_imputee]]&gt;=Résultats!D$11),1,0)</f>
        <v>0</v>
      </c>
    </row>
    <row r="2398" spans="1:16" x14ac:dyDescent="0.35">
      <c r="A2398">
        <v>2396</v>
      </c>
      <c r="B2398" s="1">
        <v>37601</v>
      </c>
      <c r="C2398" s="1">
        <v>38210</v>
      </c>
      <c r="D2398" s="1">
        <f>IF(Contrats[[#This Row],[fin]]="",D$1, Contrats[[#This Row],[fin]])</f>
        <v>38210</v>
      </c>
      <c r="E2398" t="s">
        <v>13</v>
      </c>
      <c r="F2398">
        <v>1634</v>
      </c>
      <c r="G2398">
        <v>48</v>
      </c>
      <c r="H2398" t="s">
        <v>424</v>
      </c>
      <c r="I2398">
        <v>98</v>
      </c>
      <c r="J2398" t="s">
        <v>19</v>
      </c>
      <c r="K2398" t="s">
        <v>20</v>
      </c>
      <c r="L2398">
        <v>0</v>
      </c>
      <c r="M2398">
        <v>0</v>
      </c>
      <c r="N2398">
        <v>1</v>
      </c>
      <c r="O2398" t="str">
        <f>VLOOKUP(Contrats[[#This Row],[id_emploi]],Emplois[#All],3,0)</f>
        <v>Soins infirmiers</v>
      </c>
      <c r="P2398">
        <f>IF(AND(Contrats[[#This Row],[debut]]&lt;=Résultats!D$11,Contrats[[#This Row],[fin_imputee]]&gt;=Résultats!D$11),1,0)</f>
        <v>0</v>
      </c>
    </row>
    <row r="2399" spans="1:16" x14ac:dyDescent="0.35">
      <c r="A2399">
        <v>2397</v>
      </c>
      <c r="B2399" s="1">
        <v>38270</v>
      </c>
      <c r="C2399" s="1"/>
      <c r="D2399" s="1">
        <f>IF(Contrats[[#This Row],[fin]]="",D$1, Contrats[[#This Row],[fin]])</f>
        <v>45900</v>
      </c>
      <c r="E2399" t="s">
        <v>13</v>
      </c>
      <c r="F2399">
        <v>1634</v>
      </c>
      <c r="G2399">
        <v>48</v>
      </c>
      <c r="H2399" t="s">
        <v>424</v>
      </c>
      <c r="I2399">
        <v>98</v>
      </c>
      <c r="J2399" t="s">
        <v>19</v>
      </c>
      <c r="K2399" t="s">
        <v>20</v>
      </c>
      <c r="L2399">
        <v>0</v>
      </c>
      <c r="M2399">
        <v>1</v>
      </c>
      <c r="N2399">
        <v>1</v>
      </c>
      <c r="O2399" t="str">
        <f>VLOOKUP(Contrats[[#This Row],[id_emploi]],Emplois[#All],3,0)</f>
        <v>Soins infirmiers</v>
      </c>
      <c r="P2399">
        <f>IF(AND(Contrats[[#This Row],[debut]]&lt;=Résultats!D$11,Contrats[[#This Row],[fin_imputee]]&gt;=Résultats!D$11),1,0)</f>
        <v>1</v>
      </c>
    </row>
    <row r="2400" spans="1:16" x14ac:dyDescent="0.35">
      <c r="A2400">
        <v>2398</v>
      </c>
      <c r="B2400" s="1">
        <v>37118</v>
      </c>
      <c r="C2400" s="1">
        <v>37422</v>
      </c>
      <c r="D2400" s="1">
        <f>IF(Contrats[[#This Row],[fin]]="",D$1, Contrats[[#This Row],[fin]])</f>
        <v>37422</v>
      </c>
      <c r="E2400" t="s">
        <v>13</v>
      </c>
      <c r="F2400">
        <v>1635</v>
      </c>
      <c r="G2400">
        <v>264</v>
      </c>
      <c r="H2400" t="s">
        <v>424</v>
      </c>
      <c r="I2400">
        <v>372</v>
      </c>
      <c r="J2400" t="s">
        <v>16</v>
      </c>
      <c r="K2400" t="s">
        <v>15</v>
      </c>
      <c r="L2400">
        <v>0</v>
      </c>
      <c r="M2400">
        <v>0</v>
      </c>
      <c r="N2400">
        <v>1</v>
      </c>
      <c r="O2400" t="str">
        <f>VLOOKUP(Contrats[[#This Row],[id_emploi]],Emplois[#All],3,0)</f>
        <v>Administratif</v>
      </c>
      <c r="P2400">
        <f>IF(AND(Contrats[[#This Row],[debut]]&lt;=Résultats!D$11,Contrats[[#This Row],[fin_imputee]]&gt;=Résultats!D$11),1,0)</f>
        <v>0</v>
      </c>
    </row>
    <row r="2401" spans="1:16" x14ac:dyDescent="0.35">
      <c r="A2401">
        <v>2399</v>
      </c>
      <c r="B2401" s="1">
        <v>37789</v>
      </c>
      <c r="C2401" s="1"/>
      <c r="D2401" s="1">
        <f>IF(Contrats[[#This Row],[fin]]="",D$1, Contrats[[#This Row],[fin]])</f>
        <v>45900</v>
      </c>
      <c r="E2401" t="s">
        <v>13</v>
      </c>
      <c r="F2401">
        <v>1636</v>
      </c>
      <c r="G2401">
        <v>256</v>
      </c>
      <c r="H2401" t="s">
        <v>423</v>
      </c>
      <c r="I2401">
        <v>359</v>
      </c>
      <c r="J2401" t="s">
        <v>16</v>
      </c>
      <c r="K2401" t="s">
        <v>15</v>
      </c>
      <c r="L2401">
        <v>1</v>
      </c>
      <c r="M2401">
        <v>0</v>
      </c>
      <c r="N2401">
        <v>1</v>
      </c>
      <c r="O2401" t="str">
        <f>VLOOKUP(Contrats[[#This Row],[id_emploi]],Emplois[#All],3,0)</f>
        <v>Soins infirmiers</v>
      </c>
      <c r="P2401">
        <f>IF(AND(Contrats[[#This Row],[debut]]&lt;=Résultats!D$11,Contrats[[#This Row],[fin_imputee]]&gt;=Résultats!D$11),1,0)</f>
        <v>1</v>
      </c>
    </row>
    <row r="2402" spans="1:16" x14ac:dyDescent="0.35">
      <c r="A2402">
        <v>2400</v>
      </c>
      <c r="B2402" s="1">
        <v>39577</v>
      </c>
      <c r="C2402" s="1"/>
      <c r="D2402" s="1">
        <f>IF(Contrats[[#This Row],[fin]]="",D$1, Contrats[[#This Row],[fin]])</f>
        <v>45900</v>
      </c>
      <c r="E2402" t="s">
        <v>13</v>
      </c>
      <c r="F2402">
        <v>1637</v>
      </c>
      <c r="G2402">
        <v>286</v>
      </c>
      <c r="H2402" t="s">
        <v>424</v>
      </c>
      <c r="I2402">
        <v>402</v>
      </c>
      <c r="J2402" t="s">
        <v>16</v>
      </c>
      <c r="K2402" t="s">
        <v>15</v>
      </c>
      <c r="L2402">
        <v>1</v>
      </c>
      <c r="M2402">
        <v>1</v>
      </c>
      <c r="N2402">
        <v>1</v>
      </c>
      <c r="O2402" t="str">
        <f>VLOOKUP(Contrats[[#This Row],[id_emploi]],Emplois[#All],3,0)</f>
        <v>Administratif/médical</v>
      </c>
      <c r="P2402">
        <f>IF(AND(Contrats[[#This Row],[debut]]&lt;=Résultats!D$11,Contrats[[#This Row],[fin_imputee]]&gt;=Résultats!D$11),1,0)</f>
        <v>1</v>
      </c>
    </row>
    <row r="2403" spans="1:16" x14ac:dyDescent="0.35">
      <c r="A2403">
        <v>2401</v>
      </c>
      <c r="B2403" s="1">
        <v>39214</v>
      </c>
      <c r="C2403" s="1">
        <v>39641</v>
      </c>
      <c r="D2403" s="1">
        <f>IF(Contrats[[#This Row],[fin]]="",D$1, Contrats[[#This Row],[fin]])</f>
        <v>39641</v>
      </c>
      <c r="E2403" t="s">
        <v>13</v>
      </c>
      <c r="F2403">
        <v>1638</v>
      </c>
      <c r="G2403">
        <v>265</v>
      </c>
      <c r="H2403" t="s">
        <v>424</v>
      </c>
      <c r="I2403">
        <v>373</v>
      </c>
      <c r="J2403" t="s">
        <v>19</v>
      </c>
      <c r="K2403" t="s">
        <v>20</v>
      </c>
      <c r="L2403">
        <v>0</v>
      </c>
      <c r="M2403">
        <v>1</v>
      </c>
      <c r="N2403">
        <v>1</v>
      </c>
      <c r="O2403" t="str">
        <f>VLOOKUP(Contrats[[#This Row],[id_emploi]],Emplois[#All],3,0)</f>
        <v>Administratif</v>
      </c>
      <c r="P2403">
        <f>IF(AND(Contrats[[#This Row],[debut]]&lt;=Résultats!D$11,Contrats[[#This Row],[fin_imputee]]&gt;=Résultats!D$11),1,0)</f>
        <v>0</v>
      </c>
    </row>
    <row r="2404" spans="1:16" x14ac:dyDescent="0.35">
      <c r="A2404">
        <v>2402</v>
      </c>
      <c r="B2404" s="1">
        <v>39681</v>
      </c>
      <c r="C2404" s="1">
        <v>39893</v>
      </c>
      <c r="D2404" s="1">
        <f>IF(Contrats[[#This Row],[fin]]="",D$1, Contrats[[#This Row],[fin]])</f>
        <v>39893</v>
      </c>
      <c r="E2404" t="s">
        <v>13</v>
      </c>
      <c r="F2404">
        <v>1638</v>
      </c>
      <c r="G2404">
        <v>51</v>
      </c>
      <c r="H2404" t="s">
        <v>424</v>
      </c>
      <c r="I2404">
        <v>101</v>
      </c>
      <c r="J2404" t="s">
        <v>14</v>
      </c>
      <c r="K2404" t="s">
        <v>15</v>
      </c>
      <c r="L2404">
        <v>0</v>
      </c>
      <c r="M2404">
        <v>0</v>
      </c>
      <c r="N2404">
        <v>1</v>
      </c>
      <c r="O2404" t="str">
        <f>VLOOKUP(Contrats[[#This Row],[id_emploi]],Emplois[#All],3,0)</f>
        <v>Maïeutique</v>
      </c>
      <c r="P2404">
        <f>IF(AND(Contrats[[#This Row],[debut]]&lt;=Résultats!D$11,Contrats[[#This Row],[fin_imputee]]&gt;=Résultats!D$11),1,0)</f>
        <v>0</v>
      </c>
    </row>
    <row r="2405" spans="1:16" x14ac:dyDescent="0.35">
      <c r="A2405">
        <v>2403</v>
      </c>
      <c r="B2405" s="1">
        <v>39918</v>
      </c>
      <c r="C2405" s="1">
        <v>40224</v>
      </c>
      <c r="D2405" s="1">
        <f>IF(Contrats[[#This Row],[fin]]="",D$1, Contrats[[#This Row],[fin]])</f>
        <v>40224</v>
      </c>
      <c r="E2405" t="s">
        <v>13</v>
      </c>
      <c r="F2405">
        <v>1638</v>
      </c>
      <c r="G2405">
        <v>45</v>
      </c>
      <c r="H2405" t="s">
        <v>424</v>
      </c>
      <c r="I2405">
        <v>92</v>
      </c>
      <c r="J2405" t="s">
        <v>16</v>
      </c>
      <c r="K2405" t="s">
        <v>15</v>
      </c>
      <c r="L2405">
        <v>0</v>
      </c>
      <c r="M2405">
        <v>1</v>
      </c>
      <c r="N2405">
        <v>0</v>
      </c>
      <c r="O2405" t="str">
        <f>VLOOKUP(Contrats[[#This Row],[id_emploi]],Emplois[#All],3,0)</f>
        <v>Bloc opératoire</v>
      </c>
      <c r="P2405">
        <f>IF(AND(Contrats[[#This Row],[debut]]&lt;=Résultats!D$11,Contrats[[#This Row],[fin_imputee]]&gt;=Résultats!D$11),1,0)</f>
        <v>0</v>
      </c>
    </row>
    <row r="2406" spans="1:16" x14ac:dyDescent="0.35">
      <c r="A2406">
        <v>2404</v>
      </c>
      <c r="B2406" s="1">
        <v>40252</v>
      </c>
      <c r="C2406" s="1"/>
      <c r="D2406" s="1">
        <f>IF(Contrats[[#This Row],[fin]]="",D$1, Contrats[[#This Row],[fin]])</f>
        <v>45900</v>
      </c>
      <c r="E2406" t="s">
        <v>13</v>
      </c>
      <c r="F2406">
        <v>1638</v>
      </c>
      <c r="G2406">
        <v>45</v>
      </c>
      <c r="H2406" t="s">
        <v>424</v>
      </c>
      <c r="I2406">
        <v>95</v>
      </c>
      <c r="J2406" t="s">
        <v>18</v>
      </c>
      <c r="K2406" t="s">
        <v>18</v>
      </c>
      <c r="L2406">
        <v>1</v>
      </c>
      <c r="M2406">
        <v>0</v>
      </c>
      <c r="N2406">
        <v>0</v>
      </c>
      <c r="O2406" t="str">
        <f>VLOOKUP(Contrats[[#This Row],[id_emploi]],Emplois[#All],3,0)</f>
        <v>Bloc opératoire</v>
      </c>
      <c r="P2406">
        <f>IF(AND(Contrats[[#This Row],[debut]]&lt;=Résultats!D$11,Contrats[[#This Row],[fin_imputee]]&gt;=Résultats!D$11),1,0)</f>
        <v>1</v>
      </c>
    </row>
    <row r="2407" spans="1:16" x14ac:dyDescent="0.35">
      <c r="A2407">
        <v>2405</v>
      </c>
      <c r="B2407" s="1">
        <v>43493</v>
      </c>
      <c r="C2407" s="1">
        <v>43736</v>
      </c>
      <c r="D2407" s="1">
        <f>IF(Contrats[[#This Row],[fin]]="",D$1, Contrats[[#This Row],[fin]])</f>
        <v>43736</v>
      </c>
      <c r="E2407" t="s">
        <v>17</v>
      </c>
      <c r="F2407">
        <v>1639</v>
      </c>
      <c r="G2407">
        <v>57</v>
      </c>
      <c r="H2407" t="s">
        <v>424</v>
      </c>
      <c r="I2407">
        <v>107</v>
      </c>
      <c r="J2407" t="s">
        <v>16</v>
      </c>
      <c r="K2407" t="s">
        <v>15</v>
      </c>
      <c r="L2407">
        <v>1</v>
      </c>
      <c r="M2407">
        <v>0</v>
      </c>
      <c r="N2407">
        <v>1</v>
      </c>
      <c r="O2407" t="str">
        <f>VLOOKUP(Contrats[[#This Row],[id_emploi]],Emplois[#All],3,0)</f>
        <v>Rééducation</v>
      </c>
      <c r="P2407">
        <f>IF(AND(Contrats[[#This Row],[debut]]&lt;=Résultats!D$11,Contrats[[#This Row],[fin_imputee]]&gt;=Résultats!D$11),1,0)</f>
        <v>0</v>
      </c>
    </row>
    <row r="2408" spans="1:16" x14ac:dyDescent="0.35">
      <c r="A2408">
        <v>2406</v>
      </c>
      <c r="B2408" s="1">
        <v>43793</v>
      </c>
      <c r="C2408" s="1">
        <v>44159</v>
      </c>
      <c r="D2408" s="1">
        <f>IF(Contrats[[#This Row],[fin]]="",D$1, Contrats[[#This Row],[fin]])</f>
        <v>44159</v>
      </c>
      <c r="E2408" t="s">
        <v>13</v>
      </c>
      <c r="F2408">
        <v>1639</v>
      </c>
      <c r="G2408">
        <v>299</v>
      </c>
      <c r="H2408" t="s">
        <v>423</v>
      </c>
      <c r="I2408">
        <v>416</v>
      </c>
      <c r="J2408" t="s">
        <v>14</v>
      </c>
      <c r="K2408" t="s">
        <v>15</v>
      </c>
      <c r="L2408">
        <v>0</v>
      </c>
      <c r="M2408">
        <v>1</v>
      </c>
      <c r="N2408">
        <v>1</v>
      </c>
      <c r="O2408" t="str">
        <f>VLOOKUP(Contrats[[#This Row],[id_emploi]],Emplois[#All],3,0)</f>
        <v>Soins infirmiers</v>
      </c>
      <c r="P2408">
        <f>IF(AND(Contrats[[#This Row],[debut]]&lt;=Résultats!D$11,Contrats[[#This Row],[fin_imputee]]&gt;=Résultats!D$11),1,0)</f>
        <v>0</v>
      </c>
    </row>
    <row r="2409" spans="1:16" x14ac:dyDescent="0.35">
      <c r="A2409">
        <v>2407</v>
      </c>
      <c r="B2409" s="1">
        <v>44174</v>
      </c>
      <c r="C2409" s="1"/>
      <c r="D2409" s="1">
        <f>IF(Contrats[[#This Row],[fin]]="",D$1, Contrats[[#This Row],[fin]])</f>
        <v>45900</v>
      </c>
      <c r="E2409" t="s">
        <v>13</v>
      </c>
      <c r="F2409">
        <v>1639</v>
      </c>
      <c r="G2409">
        <v>299</v>
      </c>
      <c r="H2409" t="s">
        <v>424</v>
      </c>
      <c r="I2409">
        <v>416</v>
      </c>
      <c r="J2409" t="s">
        <v>14</v>
      </c>
      <c r="K2409" t="s">
        <v>15</v>
      </c>
      <c r="L2409">
        <v>1</v>
      </c>
      <c r="M2409">
        <v>0</v>
      </c>
      <c r="N2409">
        <v>1</v>
      </c>
      <c r="O2409" t="str">
        <f>VLOOKUP(Contrats[[#This Row],[id_emploi]],Emplois[#All],3,0)</f>
        <v>Soins infirmiers</v>
      </c>
      <c r="P2409">
        <f>IF(AND(Contrats[[#This Row],[debut]]&lt;=Résultats!D$11,Contrats[[#This Row],[fin_imputee]]&gt;=Résultats!D$11),1,0)</f>
        <v>1</v>
      </c>
    </row>
    <row r="2410" spans="1:16" x14ac:dyDescent="0.35">
      <c r="A2410">
        <v>2408</v>
      </c>
      <c r="B2410" s="1">
        <v>36970</v>
      </c>
      <c r="C2410" s="1"/>
      <c r="D2410" s="1">
        <f>IF(Contrats[[#This Row],[fin]]="",D$1, Contrats[[#This Row],[fin]])</f>
        <v>45900</v>
      </c>
      <c r="E2410" t="s">
        <v>13</v>
      </c>
      <c r="F2410">
        <v>1640</v>
      </c>
      <c r="G2410">
        <v>263</v>
      </c>
      <c r="H2410" t="s">
        <v>424</v>
      </c>
      <c r="I2410">
        <v>368</v>
      </c>
      <c r="J2410" t="s">
        <v>16</v>
      </c>
      <c r="K2410" t="s">
        <v>15</v>
      </c>
      <c r="L2410">
        <v>0</v>
      </c>
      <c r="M2410">
        <v>1</v>
      </c>
      <c r="N2410">
        <v>0</v>
      </c>
      <c r="O2410" t="str">
        <f>VLOOKUP(Contrats[[#This Row],[id_emploi]],Emplois[#All],3,0)</f>
        <v>Bloc opératoire</v>
      </c>
      <c r="P2410">
        <f>IF(AND(Contrats[[#This Row],[debut]]&lt;=Résultats!D$11,Contrats[[#This Row],[fin_imputee]]&gt;=Résultats!D$11),1,0)</f>
        <v>1</v>
      </c>
    </row>
    <row r="2411" spans="1:16" x14ac:dyDescent="0.35">
      <c r="A2411">
        <v>2409</v>
      </c>
      <c r="B2411" s="1">
        <v>37213</v>
      </c>
      <c r="C2411" s="1"/>
      <c r="D2411" s="1">
        <f>IF(Contrats[[#This Row],[fin]]="",D$1, Contrats[[#This Row],[fin]])</f>
        <v>45900</v>
      </c>
      <c r="E2411" t="s">
        <v>13</v>
      </c>
      <c r="F2411">
        <v>1641</v>
      </c>
      <c r="G2411">
        <v>10</v>
      </c>
      <c r="H2411" t="s">
        <v>423</v>
      </c>
      <c r="I2411">
        <v>25</v>
      </c>
      <c r="J2411" t="s">
        <v>16</v>
      </c>
      <c r="K2411" t="s">
        <v>15</v>
      </c>
      <c r="L2411">
        <v>0</v>
      </c>
      <c r="M2411">
        <v>0</v>
      </c>
      <c r="N2411">
        <v>1</v>
      </c>
      <c r="O2411" t="str">
        <f>VLOOKUP(Contrats[[#This Row],[id_emploi]],Emplois[#All],3,0)</f>
        <v>Médical</v>
      </c>
      <c r="P2411">
        <f>IF(AND(Contrats[[#This Row],[debut]]&lt;=Résultats!D$11,Contrats[[#This Row],[fin_imputee]]&gt;=Résultats!D$11),1,0)</f>
        <v>1</v>
      </c>
    </row>
    <row r="2412" spans="1:16" x14ac:dyDescent="0.35">
      <c r="A2412">
        <v>2410</v>
      </c>
      <c r="B2412" s="1">
        <v>37456</v>
      </c>
      <c r="C2412" s="1">
        <v>37640</v>
      </c>
      <c r="D2412" s="1">
        <f>IF(Contrats[[#This Row],[fin]]="",D$1, Contrats[[#This Row],[fin]])</f>
        <v>37640</v>
      </c>
      <c r="E2412" t="s">
        <v>13</v>
      </c>
      <c r="F2412">
        <v>1642</v>
      </c>
      <c r="G2412">
        <v>224</v>
      </c>
      <c r="H2412" t="s">
        <v>424</v>
      </c>
      <c r="I2412">
        <v>322</v>
      </c>
      <c r="J2412" t="s">
        <v>14</v>
      </c>
      <c r="K2412" t="s">
        <v>15</v>
      </c>
      <c r="L2412">
        <v>0</v>
      </c>
      <c r="M2412">
        <v>0</v>
      </c>
      <c r="N2412">
        <v>1</v>
      </c>
      <c r="O2412" t="str">
        <f>VLOOKUP(Contrats[[#This Row],[id_emploi]],Emplois[#All],3,0)</f>
        <v>Soins infirmiers</v>
      </c>
      <c r="P2412">
        <f>IF(AND(Contrats[[#This Row],[debut]]&lt;=Résultats!D$11,Contrats[[#This Row],[fin_imputee]]&gt;=Résultats!D$11),1,0)</f>
        <v>0</v>
      </c>
    </row>
    <row r="2413" spans="1:16" x14ac:dyDescent="0.35">
      <c r="A2413">
        <v>2411</v>
      </c>
      <c r="B2413" s="1">
        <v>37698</v>
      </c>
      <c r="C2413" s="1">
        <v>38401</v>
      </c>
      <c r="D2413" s="1">
        <f>IF(Contrats[[#This Row],[fin]]="",D$1, Contrats[[#This Row],[fin]])</f>
        <v>38401</v>
      </c>
      <c r="E2413" t="s">
        <v>13</v>
      </c>
      <c r="F2413">
        <v>1642</v>
      </c>
      <c r="G2413">
        <v>224</v>
      </c>
      <c r="H2413" t="s">
        <v>423</v>
      </c>
      <c r="I2413">
        <v>322</v>
      </c>
      <c r="J2413" t="s">
        <v>14</v>
      </c>
      <c r="K2413" t="s">
        <v>15</v>
      </c>
      <c r="L2413">
        <v>0</v>
      </c>
      <c r="M2413">
        <v>1</v>
      </c>
      <c r="N2413">
        <v>0</v>
      </c>
      <c r="O2413" t="str">
        <f>VLOOKUP(Contrats[[#This Row],[id_emploi]],Emplois[#All],3,0)</f>
        <v>Soins infirmiers</v>
      </c>
      <c r="P2413">
        <f>IF(AND(Contrats[[#This Row],[debut]]&lt;=Résultats!D$11,Contrats[[#This Row],[fin_imputee]]&gt;=Résultats!D$11),1,0)</f>
        <v>0</v>
      </c>
    </row>
    <row r="2414" spans="1:16" x14ac:dyDescent="0.35">
      <c r="A2414">
        <v>2412</v>
      </c>
      <c r="B2414" s="1">
        <v>38995</v>
      </c>
      <c r="C2414" s="1"/>
      <c r="D2414" s="1">
        <f>IF(Contrats[[#This Row],[fin]]="",D$1, Contrats[[#This Row],[fin]])</f>
        <v>45900</v>
      </c>
      <c r="E2414" t="s">
        <v>13</v>
      </c>
      <c r="F2414">
        <v>1643</v>
      </c>
      <c r="G2414">
        <v>238</v>
      </c>
      <c r="H2414" t="s">
        <v>424</v>
      </c>
      <c r="I2414">
        <v>337</v>
      </c>
      <c r="J2414" t="s">
        <v>14</v>
      </c>
      <c r="K2414" t="s">
        <v>15</v>
      </c>
      <c r="L2414">
        <v>0</v>
      </c>
      <c r="M2414">
        <v>0</v>
      </c>
      <c r="N2414">
        <v>1</v>
      </c>
      <c r="O2414" t="str">
        <f>VLOOKUP(Contrats[[#This Row],[id_emploi]],Emplois[#All],3,0)</f>
        <v>Soins infirmiers</v>
      </c>
      <c r="P2414">
        <f>IF(AND(Contrats[[#This Row],[debut]]&lt;=Résultats!D$11,Contrats[[#This Row],[fin_imputee]]&gt;=Résultats!D$11),1,0)</f>
        <v>1</v>
      </c>
    </row>
    <row r="2415" spans="1:16" x14ac:dyDescent="0.35">
      <c r="A2415">
        <v>2413</v>
      </c>
      <c r="B2415" s="1">
        <v>37016</v>
      </c>
      <c r="C2415" s="1">
        <v>37685</v>
      </c>
      <c r="D2415" s="1">
        <f>IF(Contrats[[#This Row],[fin]]="",D$1, Contrats[[#This Row],[fin]])</f>
        <v>37685</v>
      </c>
      <c r="E2415" t="s">
        <v>13</v>
      </c>
      <c r="F2415">
        <v>1644</v>
      </c>
      <c r="G2415">
        <v>285</v>
      </c>
      <c r="H2415" t="s">
        <v>424</v>
      </c>
      <c r="I2415">
        <v>401</v>
      </c>
      <c r="J2415" t="s">
        <v>14</v>
      </c>
      <c r="K2415" t="s">
        <v>15</v>
      </c>
      <c r="L2415">
        <v>0</v>
      </c>
      <c r="M2415">
        <v>1</v>
      </c>
      <c r="N2415">
        <v>1</v>
      </c>
      <c r="O2415" t="str">
        <f>VLOOKUP(Contrats[[#This Row],[id_emploi]],Emplois[#All],3,0)</f>
        <v>Soins infirmiers</v>
      </c>
      <c r="P2415">
        <f>IF(AND(Contrats[[#This Row],[debut]]&lt;=Résultats!D$11,Contrats[[#This Row],[fin_imputee]]&gt;=Résultats!D$11),1,0)</f>
        <v>0</v>
      </c>
    </row>
    <row r="2416" spans="1:16" x14ac:dyDescent="0.35">
      <c r="A2416">
        <v>2414</v>
      </c>
      <c r="B2416" s="1">
        <v>37714</v>
      </c>
      <c r="C2416" s="1">
        <v>37928</v>
      </c>
      <c r="D2416" s="1">
        <f>IF(Contrats[[#This Row],[fin]]="",D$1, Contrats[[#This Row],[fin]])</f>
        <v>37928</v>
      </c>
      <c r="E2416" t="s">
        <v>13</v>
      </c>
      <c r="F2416">
        <v>1644</v>
      </c>
      <c r="G2416">
        <v>285</v>
      </c>
      <c r="H2416" t="s">
        <v>423</v>
      </c>
      <c r="I2416">
        <v>400</v>
      </c>
      <c r="J2416" t="s">
        <v>16</v>
      </c>
      <c r="K2416" t="s">
        <v>15</v>
      </c>
      <c r="L2416">
        <v>0</v>
      </c>
      <c r="M2416">
        <v>0</v>
      </c>
      <c r="N2416">
        <v>1</v>
      </c>
      <c r="O2416" t="str">
        <f>VLOOKUP(Contrats[[#This Row],[id_emploi]],Emplois[#All],3,0)</f>
        <v>Soins infirmiers</v>
      </c>
      <c r="P2416">
        <f>IF(AND(Contrats[[#This Row],[debut]]&lt;=Résultats!D$11,Contrats[[#This Row],[fin_imputee]]&gt;=Résultats!D$11),1,0)</f>
        <v>0</v>
      </c>
    </row>
    <row r="2417" spans="1:16" x14ac:dyDescent="0.35">
      <c r="A2417">
        <v>2415</v>
      </c>
      <c r="B2417" s="1">
        <v>37422</v>
      </c>
      <c r="C2417" s="1">
        <v>37636</v>
      </c>
      <c r="D2417" s="1">
        <f>IF(Contrats[[#This Row],[fin]]="",D$1, Contrats[[#This Row],[fin]])</f>
        <v>37636</v>
      </c>
      <c r="E2417" t="s">
        <v>13</v>
      </c>
      <c r="F2417">
        <v>1645</v>
      </c>
      <c r="G2417">
        <v>65</v>
      </c>
      <c r="H2417" t="s">
        <v>424</v>
      </c>
      <c r="I2417">
        <v>115</v>
      </c>
      <c r="J2417" t="s">
        <v>14</v>
      </c>
      <c r="K2417" t="s">
        <v>15</v>
      </c>
      <c r="L2417">
        <v>0</v>
      </c>
      <c r="M2417">
        <v>1</v>
      </c>
      <c r="N2417">
        <v>1</v>
      </c>
      <c r="O2417" t="str">
        <f>VLOOKUP(Contrats[[#This Row],[id_emploi]],Emplois[#All],3,0)</f>
        <v>Imagerie</v>
      </c>
      <c r="P2417">
        <f>IF(AND(Contrats[[#This Row],[debut]]&lt;=Résultats!D$11,Contrats[[#This Row],[fin_imputee]]&gt;=Résultats!D$11),1,0)</f>
        <v>0</v>
      </c>
    </row>
    <row r="2418" spans="1:16" x14ac:dyDescent="0.35">
      <c r="A2418">
        <v>2416</v>
      </c>
      <c r="B2418" s="1">
        <v>37637</v>
      </c>
      <c r="C2418" s="1"/>
      <c r="D2418" s="1">
        <f>IF(Contrats[[#This Row],[fin]]="",D$1, Contrats[[#This Row],[fin]])</f>
        <v>45900</v>
      </c>
      <c r="E2418" t="s">
        <v>13</v>
      </c>
      <c r="F2418">
        <v>1645</v>
      </c>
      <c r="G2418">
        <v>98</v>
      </c>
      <c r="H2418" t="s">
        <v>424</v>
      </c>
      <c r="I2418">
        <v>158</v>
      </c>
      <c r="J2418" t="s">
        <v>16</v>
      </c>
      <c r="K2418" t="s">
        <v>15</v>
      </c>
      <c r="L2418">
        <v>1</v>
      </c>
      <c r="M2418">
        <v>1</v>
      </c>
      <c r="N2418">
        <v>1</v>
      </c>
      <c r="O2418" t="str">
        <f>VLOOKUP(Contrats[[#This Row],[id_emploi]],Emplois[#All],3,0)</f>
        <v>Administratif/médical</v>
      </c>
      <c r="P2418">
        <f>IF(AND(Contrats[[#This Row],[debut]]&lt;=Résultats!D$11,Contrats[[#This Row],[fin_imputee]]&gt;=Résultats!D$11),1,0)</f>
        <v>1</v>
      </c>
    </row>
    <row r="2419" spans="1:16" x14ac:dyDescent="0.35">
      <c r="A2419">
        <v>2417</v>
      </c>
      <c r="B2419" s="1">
        <v>36812</v>
      </c>
      <c r="C2419" s="1"/>
      <c r="D2419" s="1">
        <f>IF(Contrats[[#This Row],[fin]]="",D$1, Contrats[[#This Row],[fin]])</f>
        <v>45900</v>
      </c>
      <c r="E2419" t="s">
        <v>13</v>
      </c>
      <c r="F2419">
        <v>1646</v>
      </c>
      <c r="G2419">
        <v>18</v>
      </c>
      <c r="H2419" t="s">
        <v>424</v>
      </c>
      <c r="I2419">
        <v>44</v>
      </c>
      <c r="J2419" t="s">
        <v>16</v>
      </c>
      <c r="K2419" t="s">
        <v>15</v>
      </c>
      <c r="L2419">
        <v>0</v>
      </c>
      <c r="M2419">
        <v>1</v>
      </c>
      <c r="N2419">
        <v>1</v>
      </c>
      <c r="O2419" t="str">
        <f>VLOOKUP(Contrats[[#This Row],[id_emploi]],Emplois[#All],3,0)</f>
        <v>Médical</v>
      </c>
      <c r="P2419">
        <f>IF(AND(Contrats[[#This Row],[debut]]&lt;=Résultats!D$11,Contrats[[#This Row],[fin_imputee]]&gt;=Résultats!D$11),1,0)</f>
        <v>1</v>
      </c>
    </row>
    <row r="2420" spans="1:16" x14ac:dyDescent="0.35">
      <c r="A2420">
        <v>2418</v>
      </c>
      <c r="B2420" s="1">
        <v>36918</v>
      </c>
      <c r="C2420" s="1">
        <v>37283</v>
      </c>
      <c r="D2420" s="1">
        <f>IF(Contrats[[#This Row],[fin]]="",D$1, Contrats[[#This Row],[fin]])</f>
        <v>37283</v>
      </c>
      <c r="E2420" t="s">
        <v>17</v>
      </c>
      <c r="F2420">
        <v>1647</v>
      </c>
      <c r="G2420">
        <v>49</v>
      </c>
      <c r="H2420" t="s">
        <v>424</v>
      </c>
      <c r="I2420">
        <v>99</v>
      </c>
      <c r="J2420" t="s">
        <v>14</v>
      </c>
      <c r="K2420" t="s">
        <v>15</v>
      </c>
      <c r="L2420">
        <v>1</v>
      </c>
      <c r="M2420">
        <v>1</v>
      </c>
      <c r="N2420">
        <v>1</v>
      </c>
      <c r="O2420" t="str">
        <f>VLOOKUP(Contrats[[#This Row],[id_emploi]],Emplois[#All],3,0)</f>
        <v>Soins infirmiers</v>
      </c>
      <c r="P2420">
        <f>IF(AND(Contrats[[#This Row],[debut]]&lt;=Résultats!D$11,Contrats[[#This Row],[fin_imputee]]&gt;=Résultats!D$11),1,0)</f>
        <v>0</v>
      </c>
    </row>
    <row r="2421" spans="1:16" x14ac:dyDescent="0.35">
      <c r="A2421">
        <v>2419</v>
      </c>
      <c r="B2421" s="1">
        <v>37185</v>
      </c>
      <c r="C2421" s="1">
        <v>37581</v>
      </c>
      <c r="D2421" s="1">
        <f>IF(Contrats[[#This Row],[fin]]="",D$1, Contrats[[#This Row],[fin]])</f>
        <v>37581</v>
      </c>
      <c r="E2421" t="s">
        <v>13</v>
      </c>
      <c r="F2421">
        <v>1648</v>
      </c>
      <c r="G2421">
        <v>15</v>
      </c>
      <c r="H2421" t="s">
        <v>424</v>
      </c>
      <c r="I2421">
        <v>38</v>
      </c>
      <c r="J2421" t="s">
        <v>16</v>
      </c>
      <c r="K2421" t="s">
        <v>15</v>
      </c>
      <c r="L2421">
        <v>1</v>
      </c>
      <c r="M2421">
        <v>1</v>
      </c>
      <c r="N2421">
        <v>1</v>
      </c>
      <c r="O2421" t="str">
        <f>VLOOKUP(Contrats[[#This Row],[id_emploi]],Emplois[#All],3,0)</f>
        <v>Médical</v>
      </c>
      <c r="P2421">
        <f>IF(AND(Contrats[[#This Row],[debut]]&lt;=Résultats!D$11,Contrats[[#This Row],[fin_imputee]]&gt;=Résultats!D$11),1,0)</f>
        <v>0</v>
      </c>
    </row>
    <row r="2422" spans="1:16" x14ac:dyDescent="0.35">
      <c r="A2422">
        <v>2420</v>
      </c>
      <c r="B2422" s="1">
        <v>37009</v>
      </c>
      <c r="C2422" s="1">
        <v>37618</v>
      </c>
      <c r="D2422" s="1">
        <f>IF(Contrats[[#This Row],[fin]]="",D$1, Contrats[[#This Row],[fin]])</f>
        <v>37618</v>
      </c>
      <c r="E2422" t="s">
        <v>13</v>
      </c>
      <c r="F2422">
        <v>1649</v>
      </c>
      <c r="G2422">
        <v>45</v>
      </c>
      <c r="H2422" t="s">
        <v>424</v>
      </c>
      <c r="I2422">
        <v>92</v>
      </c>
      <c r="J2422" t="s">
        <v>16</v>
      </c>
      <c r="K2422" t="s">
        <v>15</v>
      </c>
      <c r="L2422">
        <v>0</v>
      </c>
      <c r="M2422">
        <v>1</v>
      </c>
      <c r="N2422">
        <v>0</v>
      </c>
      <c r="O2422" t="str">
        <f>VLOOKUP(Contrats[[#This Row],[id_emploi]],Emplois[#All],3,0)</f>
        <v>Bloc opératoire</v>
      </c>
      <c r="P2422">
        <f>IF(AND(Contrats[[#This Row],[debut]]&lt;=Résultats!D$11,Contrats[[#This Row],[fin_imputee]]&gt;=Résultats!D$11),1,0)</f>
        <v>0</v>
      </c>
    </row>
    <row r="2423" spans="1:16" x14ac:dyDescent="0.35">
      <c r="A2423">
        <v>2421</v>
      </c>
      <c r="B2423" s="1">
        <v>37655</v>
      </c>
      <c r="C2423" s="1">
        <v>37989</v>
      </c>
      <c r="D2423" s="1">
        <f>IF(Contrats[[#This Row],[fin]]="",D$1, Contrats[[#This Row],[fin]])</f>
        <v>37989</v>
      </c>
      <c r="E2423" t="s">
        <v>13</v>
      </c>
      <c r="F2423">
        <v>1649</v>
      </c>
      <c r="G2423">
        <v>45</v>
      </c>
      <c r="H2423" t="s">
        <v>424</v>
      </c>
      <c r="I2423">
        <v>92</v>
      </c>
      <c r="J2423" t="s">
        <v>16</v>
      </c>
      <c r="K2423" t="s">
        <v>15</v>
      </c>
      <c r="L2423">
        <v>0</v>
      </c>
      <c r="M2423">
        <v>0</v>
      </c>
      <c r="N2423">
        <v>1</v>
      </c>
      <c r="O2423" t="str">
        <f>VLOOKUP(Contrats[[#This Row],[id_emploi]],Emplois[#All],3,0)</f>
        <v>Bloc opératoire</v>
      </c>
      <c r="P2423">
        <f>IF(AND(Contrats[[#This Row],[debut]]&lt;=Résultats!D$11,Contrats[[#This Row],[fin_imputee]]&gt;=Résultats!D$11),1,0)</f>
        <v>0</v>
      </c>
    </row>
    <row r="2424" spans="1:16" x14ac:dyDescent="0.35">
      <c r="A2424">
        <v>2422</v>
      </c>
      <c r="B2424" s="1">
        <v>36640</v>
      </c>
      <c r="C2424" s="1">
        <v>37005</v>
      </c>
      <c r="D2424" s="1">
        <f>IF(Contrats[[#This Row],[fin]]="",D$1, Contrats[[#This Row],[fin]])</f>
        <v>37005</v>
      </c>
      <c r="E2424" t="s">
        <v>13</v>
      </c>
      <c r="F2424">
        <v>1650</v>
      </c>
      <c r="G2424">
        <v>49</v>
      </c>
      <c r="H2424" t="s">
        <v>423</v>
      </c>
      <c r="I2424">
        <v>99</v>
      </c>
      <c r="J2424" t="s">
        <v>14</v>
      </c>
      <c r="K2424" t="s">
        <v>15</v>
      </c>
      <c r="L2424">
        <v>0</v>
      </c>
      <c r="M2424">
        <v>1</v>
      </c>
      <c r="N2424">
        <v>0</v>
      </c>
      <c r="O2424" t="str">
        <f>VLOOKUP(Contrats[[#This Row],[id_emploi]],Emplois[#All],3,0)</f>
        <v>Soins infirmiers</v>
      </c>
      <c r="P2424">
        <f>IF(AND(Contrats[[#This Row],[debut]]&lt;=Résultats!D$11,Contrats[[#This Row],[fin_imputee]]&gt;=Résultats!D$11),1,0)</f>
        <v>0</v>
      </c>
    </row>
    <row r="2425" spans="1:16" x14ac:dyDescent="0.35">
      <c r="A2425">
        <v>2423</v>
      </c>
      <c r="B2425" s="1">
        <v>37020</v>
      </c>
      <c r="C2425" s="1"/>
      <c r="D2425" s="1">
        <f>IF(Contrats[[#This Row],[fin]]="",D$1, Contrats[[#This Row],[fin]])</f>
        <v>45900</v>
      </c>
      <c r="E2425" t="s">
        <v>13</v>
      </c>
      <c r="F2425">
        <v>1650</v>
      </c>
      <c r="G2425">
        <v>285</v>
      </c>
      <c r="H2425" t="s">
        <v>424</v>
      </c>
      <c r="I2425">
        <v>400</v>
      </c>
      <c r="J2425" t="s">
        <v>16</v>
      </c>
      <c r="K2425" t="s">
        <v>15</v>
      </c>
      <c r="L2425">
        <v>0</v>
      </c>
      <c r="M2425">
        <v>1</v>
      </c>
      <c r="N2425">
        <v>1</v>
      </c>
      <c r="O2425" t="str">
        <f>VLOOKUP(Contrats[[#This Row],[id_emploi]],Emplois[#All],3,0)</f>
        <v>Soins infirmiers</v>
      </c>
      <c r="P2425">
        <f>IF(AND(Contrats[[#This Row],[debut]]&lt;=Résultats!D$11,Contrats[[#This Row],[fin_imputee]]&gt;=Résultats!D$11),1,0)</f>
        <v>1</v>
      </c>
    </row>
    <row r="2426" spans="1:16" x14ac:dyDescent="0.35">
      <c r="A2426">
        <v>2424</v>
      </c>
      <c r="B2426" s="1">
        <v>41063</v>
      </c>
      <c r="C2426" s="1">
        <v>41367</v>
      </c>
      <c r="D2426" s="1">
        <f>IF(Contrats[[#This Row],[fin]]="",D$1, Contrats[[#This Row],[fin]])</f>
        <v>41367</v>
      </c>
      <c r="E2426" t="s">
        <v>13</v>
      </c>
      <c r="F2426">
        <v>1651</v>
      </c>
      <c r="G2426">
        <v>16</v>
      </c>
      <c r="H2426" t="s">
        <v>424</v>
      </c>
      <c r="I2426">
        <v>41</v>
      </c>
      <c r="J2426" t="s">
        <v>18</v>
      </c>
      <c r="K2426" t="s">
        <v>18</v>
      </c>
      <c r="L2426">
        <v>0</v>
      </c>
      <c r="M2426">
        <v>0</v>
      </c>
      <c r="N2426">
        <v>1</v>
      </c>
      <c r="O2426" t="str">
        <f>VLOOKUP(Contrats[[#This Row],[id_emploi]],Emplois[#All],3,0)</f>
        <v>Médical</v>
      </c>
      <c r="P2426">
        <f>IF(AND(Contrats[[#This Row],[debut]]&lt;=Résultats!D$11,Contrats[[#This Row],[fin_imputee]]&gt;=Résultats!D$11),1,0)</f>
        <v>0</v>
      </c>
    </row>
    <row r="2427" spans="1:16" x14ac:dyDescent="0.35">
      <c r="A2427">
        <v>2425</v>
      </c>
      <c r="B2427" s="1">
        <v>41374</v>
      </c>
      <c r="C2427" s="1"/>
      <c r="D2427" s="1">
        <f>IF(Contrats[[#This Row],[fin]]="",D$1, Contrats[[#This Row],[fin]])</f>
        <v>45900</v>
      </c>
      <c r="E2427" t="s">
        <v>13</v>
      </c>
      <c r="F2427">
        <v>1651</v>
      </c>
      <c r="G2427">
        <v>16</v>
      </c>
      <c r="H2427" t="s">
        <v>424</v>
      </c>
      <c r="I2427">
        <v>40</v>
      </c>
      <c r="J2427" t="s">
        <v>16</v>
      </c>
      <c r="K2427" t="s">
        <v>15</v>
      </c>
      <c r="L2427">
        <v>0</v>
      </c>
      <c r="M2427">
        <v>1</v>
      </c>
      <c r="N2427">
        <v>1</v>
      </c>
      <c r="O2427" t="str">
        <f>VLOOKUP(Contrats[[#This Row],[id_emploi]],Emplois[#All],3,0)</f>
        <v>Médical</v>
      </c>
      <c r="P2427">
        <f>IF(AND(Contrats[[#This Row],[debut]]&lt;=Résultats!D$11,Contrats[[#This Row],[fin_imputee]]&gt;=Résultats!D$11),1,0)</f>
        <v>1</v>
      </c>
    </row>
    <row r="2428" spans="1:16" x14ac:dyDescent="0.35">
      <c r="A2428">
        <v>2426</v>
      </c>
      <c r="B2428" s="1">
        <v>37405</v>
      </c>
      <c r="C2428" s="1">
        <v>37954</v>
      </c>
      <c r="D2428" s="1">
        <f>IF(Contrats[[#This Row],[fin]]="",D$1, Contrats[[#This Row],[fin]])</f>
        <v>37954</v>
      </c>
      <c r="E2428" t="s">
        <v>17</v>
      </c>
      <c r="F2428">
        <v>1652</v>
      </c>
      <c r="G2428">
        <v>263</v>
      </c>
      <c r="H2428" t="s">
        <v>423</v>
      </c>
      <c r="I2428">
        <v>369</v>
      </c>
      <c r="J2428" t="s">
        <v>14</v>
      </c>
      <c r="K2428" t="s">
        <v>15</v>
      </c>
      <c r="L2428">
        <v>0</v>
      </c>
      <c r="M2428">
        <v>0</v>
      </c>
      <c r="N2428">
        <v>0</v>
      </c>
      <c r="O2428" t="str">
        <f>VLOOKUP(Contrats[[#This Row],[id_emploi]],Emplois[#All],3,0)</f>
        <v>Bloc opératoire</v>
      </c>
      <c r="P2428">
        <f>IF(AND(Contrats[[#This Row],[debut]]&lt;=Résultats!D$11,Contrats[[#This Row],[fin_imputee]]&gt;=Résultats!D$11),1,0)</f>
        <v>0</v>
      </c>
    </row>
    <row r="2429" spans="1:16" x14ac:dyDescent="0.35">
      <c r="A2429">
        <v>2427</v>
      </c>
      <c r="B2429" s="1">
        <v>37431</v>
      </c>
      <c r="C2429" s="1">
        <v>37704</v>
      </c>
      <c r="D2429" s="1">
        <f>IF(Contrats[[#This Row],[fin]]="",D$1, Contrats[[#This Row],[fin]])</f>
        <v>37704</v>
      </c>
      <c r="E2429" t="s">
        <v>17</v>
      </c>
      <c r="F2429">
        <v>1653</v>
      </c>
      <c r="G2429">
        <v>266</v>
      </c>
      <c r="H2429" t="s">
        <v>423</v>
      </c>
      <c r="I2429">
        <v>374</v>
      </c>
      <c r="J2429" t="s">
        <v>19</v>
      </c>
      <c r="K2429" t="s">
        <v>20</v>
      </c>
      <c r="L2429">
        <v>0</v>
      </c>
      <c r="M2429">
        <v>1</v>
      </c>
      <c r="N2429">
        <v>1</v>
      </c>
      <c r="O2429" t="str">
        <f>VLOOKUP(Contrats[[#This Row],[id_emploi]],Emplois[#All],3,0)</f>
        <v>Logistique</v>
      </c>
      <c r="P2429">
        <f>IF(AND(Contrats[[#This Row],[debut]]&lt;=Résultats!D$11,Contrats[[#This Row],[fin_imputee]]&gt;=Résultats!D$11),1,0)</f>
        <v>0</v>
      </c>
    </row>
    <row r="2430" spans="1:16" x14ac:dyDescent="0.35">
      <c r="A2430">
        <v>2428</v>
      </c>
      <c r="B2430" s="1">
        <v>44208</v>
      </c>
      <c r="C2430" s="1">
        <v>44785</v>
      </c>
      <c r="D2430" s="1">
        <f>IF(Contrats[[#This Row],[fin]]="",D$1, Contrats[[#This Row],[fin]])</f>
        <v>44785</v>
      </c>
      <c r="E2430" t="s">
        <v>13</v>
      </c>
      <c r="F2430">
        <v>1654</v>
      </c>
      <c r="G2430">
        <v>154</v>
      </c>
      <c r="H2430" t="s">
        <v>424</v>
      </c>
      <c r="I2430">
        <v>216</v>
      </c>
      <c r="J2430" t="s">
        <v>19</v>
      </c>
      <c r="K2430" t="s">
        <v>20</v>
      </c>
      <c r="L2430">
        <v>0</v>
      </c>
      <c r="M2430">
        <v>0</v>
      </c>
      <c r="N2430">
        <v>1</v>
      </c>
      <c r="O2430" t="str">
        <f>VLOOKUP(Contrats[[#This Row],[id_emploi]],Emplois[#All],3,0)</f>
        <v>Biomédical</v>
      </c>
      <c r="P2430">
        <f>IF(AND(Contrats[[#This Row],[debut]]&lt;=Résultats!D$11,Contrats[[#This Row],[fin_imputee]]&gt;=Résultats!D$11),1,0)</f>
        <v>0</v>
      </c>
    </row>
    <row r="2431" spans="1:16" x14ac:dyDescent="0.35">
      <c r="A2431">
        <v>2429</v>
      </c>
      <c r="B2431" s="1">
        <v>37471</v>
      </c>
      <c r="C2431" s="1">
        <v>37958</v>
      </c>
      <c r="D2431" s="1">
        <f>IF(Contrats[[#This Row],[fin]]="",D$1, Contrats[[#This Row],[fin]])</f>
        <v>37958</v>
      </c>
      <c r="E2431" t="s">
        <v>17</v>
      </c>
      <c r="F2431">
        <v>1655</v>
      </c>
      <c r="G2431">
        <v>154</v>
      </c>
      <c r="H2431" t="s">
        <v>424</v>
      </c>
      <c r="I2431">
        <v>216</v>
      </c>
      <c r="J2431" t="s">
        <v>19</v>
      </c>
      <c r="K2431" t="s">
        <v>20</v>
      </c>
      <c r="L2431">
        <v>0</v>
      </c>
      <c r="M2431">
        <v>0</v>
      </c>
      <c r="N2431">
        <v>1</v>
      </c>
      <c r="O2431" t="str">
        <f>VLOOKUP(Contrats[[#This Row],[id_emploi]],Emplois[#All],3,0)</f>
        <v>Biomédical</v>
      </c>
      <c r="P2431">
        <f>IF(AND(Contrats[[#This Row],[debut]]&lt;=Résultats!D$11,Contrats[[#This Row],[fin_imputee]]&gt;=Résultats!D$11),1,0)</f>
        <v>0</v>
      </c>
    </row>
    <row r="2432" spans="1:16" x14ac:dyDescent="0.35">
      <c r="A2432">
        <v>2430</v>
      </c>
      <c r="B2432" s="1">
        <v>37507</v>
      </c>
      <c r="C2432" s="1">
        <v>37749</v>
      </c>
      <c r="D2432" s="1">
        <f>IF(Contrats[[#This Row],[fin]]="",D$1, Contrats[[#This Row],[fin]])</f>
        <v>37749</v>
      </c>
      <c r="E2432" t="s">
        <v>13</v>
      </c>
      <c r="F2432">
        <v>1656</v>
      </c>
      <c r="G2432">
        <v>261</v>
      </c>
      <c r="H2432" t="s">
        <v>423</v>
      </c>
      <c r="I2432">
        <v>365</v>
      </c>
      <c r="J2432" t="s">
        <v>14</v>
      </c>
      <c r="K2432" t="s">
        <v>15</v>
      </c>
      <c r="L2432">
        <v>0</v>
      </c>
      <c r="M2432">
        <v>1</v>
      </c>
      <c r="N2432">
        <v>1</v>
      </c>
      <c r="O2432" t="str">
        <f>VLOOKUP(Contrats[[#This Row],[id_emploi]],Emplois[#All],3,0)</f>
        <v>Soins infirmiers</v>
      </c>
      <c r="P2432">
        <f>IF(AND(Contrats[[#This Row],[debut]]&lt;=Résultats!D$11,Contrats[[#This Row],[fin_imputee]]&gt;=Résultats!D$11),1,0)</f>
        <v>0</v>
      </c>
    </row>
    <row r="2433" spans="1:16" x14ac:dyDescent="0.35">
      <c r="A2433">
        <v>2431</v>
      </c>
      <c r="B2433" s="1">
        <v>37609</v>
      </c>
      <c r="C2433" s="1">
        <v>38126</v>
      </c>
      <c r="D2433" s="1">
        <f>IF(Contrats[[#This Row],[fin]]="",D$1, Contrats[[#This Row],[fin]])</f>
        <v>38126</v>
      </c>
      <c r="E2433" t="s">
        <v>13</v>
      </c>
      <c r="F2433">
        <v>1657</v>
      </c>
      <c r="G2433">
        <v>299</v>
      </c>
      <c r="H2433" t="s">
        <v>427</v>
      </c>
      <c r="I2433">
        <v>416</v>
      </c>
      <c r="J2433" t="s">
        <v>14</v>
      </c>
      <c r="K2433" t="s">
        <v>15</v>
      </c>
      <c r="L2433">
        <v>0</v>
      </c>
      <c r="M2433">
        <v>0</v>
      </c>
      <c r="N2433">
        <v>1</v>
      </c>
      <c r="O2433" t="str">
        <f>VLOOKUP(Contrats[[#This Row],[id_emploi]],Emplois[#All],3,0)</f>
        <v>Soins infirmiers</v>
      </c>
      <c r="P2433">
        <f>IF(AND(Contrats[[#This Row],[debut]]&lt;=Résultats!D$11,Contrats[[#This Row],[fin_imputee]]&gt;=Résultats!D$11),1,0)</f>
        <v>0</v>
      </c>
    </row>
    <row r="2434" spans="1:16" x14ac:dyDescent="0.35">
      <c r="A2434">
        <v>2432</v>
      </c>
      <c r="B2434" s="1">
        <v>37032</v>
      </c>
      <c r="C2434" s="1">
        <v>37216</v>
      </c>
      <c r="D2434" s="1">
        <f>IF(Contrats[[#This Row],[fin]]="",D$1, Contrats[[#This Row],[fin]])</f>
        <v>37216</v>
      </c>
      <c r="E2434" t="s">
        <v>17</v>
      </c>
      <c r="F2434">
        <v>1658</v>
      </c>
      <c r="G2434">
        <v>45</v>
      </c>
      <c r="H2434" t="s">
        <v>426</v>
      </c>
      <c r="I2434">
        <v>94</v>
      </c>
      <c r="J2434" t="s">
        <v>22</v>
      </c>
      <c r="K2434" t="s">
        <v>15</v>
      </c>
      <c r="L2434">
        <v>1</v>
      </c>
      <c r="M2434">
        <v>0</v>
      </c>
      <c r="N2434">
        <v>0</v>
      </c>
      <c r="O2434" t="str">
        <f>VLOOKUP(Contrats[[#This Row],[id_emploi]],Emplois[#All],3,0)</f>
        <v>Bloc opératoire</v>
      </c>
      <c r="P2434">
        <f>IF(AND(Contrats[[#This Row],[debut]]&lt;=Résultats!D$11,Contrats[[#This Row],[fin_imputee]]&gt;=Résultats!D$11),1,0)</f>
        <v>0</v>
      </c>
    </row>
    <row r="2435" spans="1:16" x14ac:dyDescent="0.35">
      <c r="A2435">
        <v>2433</v>
      </c>
      <c r="B2435" s="1">
        <v>40211</v>
      </c>
      <c r="C2435" s="1">
        <v>40879</v>
      </c>
      <c r="D2435" s="1">
        <f>IF(Contrats[[#This Row],[fin]]="",D$1, Contrats[[#This Row],[fin]])</f>
        <v>40879</v>
      </c>
      <c r="E2435" t="s">
        <v>13</v>
      </c>
      <c r="F2435">
        <v>1659</v>
      </c>
      <c r="G2435">
        <v>33</v>
      </c>
      <c r="H2435" t="s">
        <v>424</v>
      </c>
      <c r="I2435">
        <v>71</v>
      </c>
      <c r="J2435" t="s">
        <v>16</v>
      </c>
      <c r="K2435" t="s">
        <v>15</v>
      </c>
      <c r="L2435">
        <v>0</v>
      </c>
      <c r="M2435">
        <v>0</v>
      </c>
      <c r="N2435">
        <v>1</v>
      </c>
      <c r="O2435" t="str">
        <f>VLOOKUP(Contrats[[#This Row],[id_emploi]],Emplois[#All],3,0)</f>
        <v>Médical</v>
      </c>
      <c r="P2435">
        <f>IF(AND(Contrats[[#This Row],[debut]]&lt;=Résultats!D$11,Contrats[[#This Row],[fin_imputee]]&gt;=Résultats!D$11),1,0)</f>
        <v>0</v>
      </c>
    </row>
    <row r="2436" spans="1:16" x14ac:dyDescent="0.35">
      <c r="A2436">
        <v>2434</v>
      </c>
      <c r="B2436" s="1">
        <v>40890</v>
      </c>
      <c r="C2436" s="1"/>
      <c r="D2436" s="1">
        <f>IF(Contrats[[#This Row],[fin]]="",D$1, Contrats[[#This Row],[fin]])</f>
        <v>45900</v>
      </c>
      <c r="E2436" t="s">
        <v>13</v>
      </c>
      <c r="F2436">
        <v>1659</v>
      </c>
      <c r="G2436">
        <v>34</v>
      </c>
      <c r="H2436" t="s">
        <v>424</v>
      </c>
      <c r="I2436">
        <v>73</v>
      </c>
      <c r="J2436" t="s">
        <v>16</v>
      </c>
      <c r="K2436" t="s">
        <v>15</v>
      </c>
      <c r="L2436">
        <v>0</v>
      </c>
      <c r="M2436">
        <v>1</v>
      </c>
      <c r="N2436">
        <v>1</v>
      </c>
      <c r="O2436" t="str">
        <f>VLOOKUP(Contrats[[#This Row],[id_emploi]],Emplois[#All],3,0)</f>
        <v>Médical</v>
      </c>
      <c r="P2436">
        <f>IF(AND(Contrats[[#This Row],[debut]]&lt;=Résultats!D$11,Contrats[[#This Row],[fin_imputee]]&gt;=Résultats!D$11),1,0)</f>
        <v>1</v>
      </c>
    </row>
    <row r="2437" spans="1:16" x14ac:dyDescent="0.35">
      <c r="A2437">
        <v>2435</v>
      </c>
      <c r="B2437" s="1">
        <v>36951</v>
      </c>
      <c r="C2437" s="1"/>
      <c r="D2437" s="1">
        <f>IF(Contrats[[#This Row],[fin]]="",D$1, Contrats[[#This Row],[fin]])</f>
        <v>45900</v>
      </c>
      <c r="E2437" t="s">
        <v>13</v>
      </c>
      <c r="F2437">
        <v>1660</v>
      </c>
      <c r="G2437">
        <v>261</v>
      </c>
      <c r="H2437" t="s">
        <v>423</v>
      </c>
      <c r="I2437">
        <v>365</v>
      </c>
      <c r="J2437" t="s">
        <v>14</v>
      </c>
      <c r="K2437" t="s">
        <v>15</v>
      </c>
      <c r="L2437">
        <v>0</v>
      </c>
      <c r="M2437">
        <v>1</v>
      </c>
      <c r="N2437">
        <v>0</v>
      </c>
      <c r="O2437" t="str">
        <f>VLOOKUP(Contrats[[#This Row],[id_emploi]],Emplois[#All],3,0)</f>
        <v>Soins infirmiers</v>
      </c>
      <c r="P2437">
        <f>IF(AND(Contrats[[#This Row],[debut]]&lt;=Résultats!D$11,Contrats[[#This Row],[fin_imputee]]&gt;=Résultats!D$11),1,0)</f>
        <v>1</v>
      </c>
    </row>
    <row r="2438" spans="1:16" x14ac:dyDescent="0.35">
      <c r="A2438">
        <v>2436</v>
      </c>
      <c r="B2438" s="1">
        <v>36555</v>
      </c>
      <c r="C2438" s="1">
        <v>37194</v>
      </c>
      <c r="D2438" s="1">
        <f>IF(Contrats[[#This Row],[fin]]="",D$1, Contrats[[#This Row],[fin]])</f>
        <v>37194</v>
      </c>
      <c r="E2438" t="s">
        <v>13</v>
      </c>
      <c r="F2438">
        <v>1661</v>
      </c>
      <c r="G2438">
        <v>286</v>
      </c>
      <c r="H2438" t="s">
        <v>424</v>
      </c>
      <c r="I2438">
        <v>402</v>
      </c>
      <c r="J2438" t="s">
        <v>16</v>
      </c>
      <c r="K2438" t="s">
        <v>15</v>
      </c>
      <c r="L2438">
        <v>0</v>
      </c>
      <c r="M2438">
        <v>0</v>
      </c>
      <c r="N2438">
        <v>1</v>
      </c>
      <c r="O2438" t="str">
        <f>VLOOKUP(Contrats[[#This Row],[id_emploi]],Emplois[#All],3,0)</f>
        <v>Administratif/médical</v>
      </c>
      <c r="P2438">
        <f>IF(AND(Contrats[[#This Row],[debut]]&lt;=Résultats!D$11,Contrats[[#This Row],[fin_imputee]]&gt;=Résultats!D$11),1,0)</f>
        <v>0</v>
      </c>
    </row>
    <row r="2439" spans="1:16" x14ac:dyDescent="0.35">
      <c r="A2439">
        <v>2437</v>
      </c>
      <c r="B2439" s="1">
        <v>43402</v>
      </c>
      <c r="C2439" s="1">
        <v>43950</v>
      </c>
      <c r="D2439" s="1">
        <f>IF(Contrats[[#This Row],[fin]]="",D$1, Contrats[[#This Row],[fin]])</f>
        <v>43950</v>
      </c>
      <c r="E2439" t="s">
        <v>13</v>
      </c>
      <c r="F2439">
        <v>1662</v>
      </c>
      <c r="G2439">
        <v>6</v>
      </c>
      <c r="H2439" t="s">
        <v>424</v>
      </c>
      <c r="I2439">
        <v>15</v>
      </c>
      <c r="J2439" t="s">
        <v>18</v>
      </c>
      <c r="K2439" t="s">
        <v>18</v>
      </c>
      <c r="L2439">
        <v>0</v>
      </c>
      <c r="M2439">
        <v>0</v>
      </c>
      <c r="N2439">
        <v>1</v>
      </c>
      <c r="O2439" t="str">
        <f>VLOOKUP(Contrats[[#This Row],[id_emploi]],Emplois[#All],3,0)</f>
        <v>Médical</v>
      </c>
      <c r="P2439">
        <f>IF(AND(Contrats[[#This Row],[debut]]&lt;=Résultats!D$11,Contrats[[#This Row],[fin_imputee]]&gt;=Résultats!D$11),1,0)</f>
        <v>0</v>
      </c>
    </row>
    <row r="2440" spans="1:16" x14ac:dyDescent="0.35">
      <c r="A2440">
        <v>2438</v>
      </c>
      <c r="B2440" s="1">
        <v>36705</v>
      </c>
      <c r="C2440" s="1">
        <v>37162</v>
      </c>
      <c r="D2440" s="1">
        <f>IF(Contrats[[#This Row],[fin]]="",D$1, Contrats[[#This Row],[fin]])</f>
        <v>37162</v>
      </c>
      <c r="E2440" t="s">
        <v>13</v>
      </c>
      <c r="F2440">
        <v>1663</v>
      </c>
      <c r="G2440">
        <v>223</v>
      </c>
      <c r="H2440" t="s">
        <v>424</v>
      </c>
      <c r="I2440">
        <v>320</v>
      </c>
      <c r="J2440" t="s">
        <v>16</v>
      </c>
      <c r="K2440" t="s">
        <v>15</v>
      </c>
      <c r="L2440">
        <v>1</v>
      </c>
      <c r="M2440">
        <v>0</v>
      </c>
      <c r="N2440">
        <v>1</v>
      </c>
      <c r="O2440" t="str">
        <f>VLOOKUP(Contrats[[#This Row],[id_emploi]],Emplois[#All],3,0)</f>
        <v>Laboratoire</v>
      </c>
      <c r="P2440">
        <f>IF(AND(Contrats[[#This Row],[debut]]&lt;=Résultats!D$11,Contrats[[#This Row],[fin_imputee]]&gt;=Résultats!D$11),1,0)</f>
        <v>0</v>
      </c>
    </row>
    <row r="2441" spans="1:16" x14ac:dyDescent="0.35">
      <c r="A2441">
        <v>2439</v>
      </c>
      <c r="B2441" s="1">
        <v>36890</v>
      </c>
      <c r="C2441" s="1">
        <v>37498</v>
      </c>
      <c r="D2441" s="1">
        <f>IF(Contrats[[#This Row],[fin]]="",D$1, Contrats[[#This Row],[fin]])</f>
        <v>37498</v>
      </c>
      <c r="E2441" t="s">
        <v>13</v>
      </c>
      <c r="F2441">
        <v>1664</v>
      </c>
      <c r="G2441">
        <v>256</v>
      </c>
      <c r="H2441" t="s">
        <v>424</v>
      </c>
      <c r="I2441">
        <v>359</v>
      </c>
      <c r="J2441" t="s">
        <v>16</v>
      </c>
      <c r="K2441" t="s">
        <v>15</v>
      </c>
      <c r="L2441">
        <v>0</v>
      </c>
      <c r="M2441">
        <v>1</v>
      </c>
      <c r="N2441">
        <v>1</v>
      </c>
      <c r="O2441" t="str">
        <f>VLOOKUP(Contrats[[#This Row],[id_emploi]],Emplois[#All],3,0)</f>
        <v>Soins infirmiers</v>
      </c>
      <c r="P2441">
        <f>IF(AND(Contrats[[#This Row],[debut]]&lt;=Résultats!D$11,Contrats[[#This Row],[fin_imputee]]&gt;=Résultats!D$11),1,0)</f>
        <v>0</v>
      </c>
    </row>
    <row r="2442" spans="1:16" x14ac:dyDescent="0.35">
      <c r="A2442">
        <v>2440</v>
      </c>
      <c r="B2442" s="1">
        <v>37512</v>
      </c>
      <c r="C2442" s="1">
        <v>37603</v>
      </c>
      <c r="D2442" s="1">
        <f>IF(Contrats[[#This Row],[fin]]="",D$1, Contrats[[#This Row],[fin]])</f>
        <v>37603</v>
      </c>
      <c r="E2442" t="s">
        <v>17</v>
      </c>
      <c r="F2442">
        <v>1664</v>
      </c>
      <c r="G2442">
        <v>256</v>
      </c>
      <c r="H2442" t="s">
        <v>423</v>
      </c>
      <c r="I2442">
        <v>359</v>
      </c>
      <c r="J2442" t="s">
        <v>16</v>
      </c>
      <c r="K2442" t="s">
        <v>15</v>
      </c>
      <c r="L2442">
        <v>0</v>
      </c>
      <c r="M2442">
        <v>0</v>
      </c>
      <c r="N2442">
        <v>1</v>
      </c>
      <c r="O2442" t="str">
        <f>VLOOKUP(Contrats[[#This Row],[id_emploi]],Emplois[#All],3,0)</f>
        <v>Soins infirmiers</v>
      </c>
      <c r="P2442">
        <f>IF(AND(Contrats[[#This Row],[debut]]&lt;=Résultats!D$11,Contrats[[#This Row],[fin_imputee]]&gt;=Résultats!D$11),1,0)</f>
        <v>0</v>
      </c>
    </row>
    <row r="2443" spans="1:16" x14ac:dyDescent="0.35">
      <c r="A2443">
        <v>2441</v>
      </c>
      <c r="B2443" s="1">
        <v>40272</v>
      </c>
      <c r="C2443" s="1">
        <v>40851</v>
      </c>
      <c r="D2443" s="1">
        <f>IF(Contrats[[#This Row],[fin]]="",D$1, Contrats[[#This Row],[fin]])</f>
        <v>40851</v>
      </c>
      <c r="E2443" t="s">
        <v>13</v>
      </c>
      <c r="F2443">
        <v>1665</v>
      </c>
      <c r="G2443">
        <v>75</v>
      </c>
      <c r="H2443" t="s">
        <v>424</v>
      </c>
      <c r="I2443">
        <v>132</v>
      </c>
      <c r="J2443" t="s">
        <v>16</v>
      </c>
      <c r="K2443" t="s">
        <v>15</v>
      </c>
      <c r="L2443">
        <v>0</v>
      </c>
      <c r="M2443">
        <v>1</v>
      </c>
      <c r="N2443">
        <v>1</v>
      </c>
      <c r="O2443" t="str">
        <f>VLOOKUP(Contrats[[#This Row],[id_emploi]],Emplois[#All],3,0)</f>
        <v>Pharmacie</v>
      </c>
      <c r="P2443">
        <f>IF(AND(Contrats[[#This Row],[debut]]&lt;=Résultats!D$11,Contrats[[#This Row],[fin_imputee]]&gt;=Résultats!D$11),1,0)</f>
        <v>0</v>
      </c>
    </row>
    <row r="2444" spans="1:16" x14ac:dyDescent="0.35">
      <c r="A2444">
        <v>2442</v>
      </c>
      <c r="B2444" s="1">
        <v>40877</v>
      </c>
      <c r="C2444" s="1">
        <v>41394</v>
      </c>
      <c r="D2444" s="1">
        <f>IF(Contrats[[#This Row],[fin]]="",D$1, Contrats[[#This Row],[fin]])</f>
        <v>41394</v>
      </c>
      <c r="E2444" t="s">
        <v>13</v>
      </c>
      <c r="F2444">
        <v>1665</v>
      </c>
      <c r="G2444">
        <v>260</v>
      </c>
      <c r="H2444" t="s">
        <v>424</v>
      </c>
      <c r="I2444">
        <v>364</v>
      </c>
      <c r="J2444" t="s">
        <v>14</v>
      </c>
      <c r="K2444" t="s">
        <v>15</v>
      </c>
      <c r="L2444">
        <v>0</v>
      </c>
      <c r="M2444">
        <v>1</v>
      </c>
      <c r="N2444">
        <v>1</v>
      </c>
      <c r="O2444" t="str">
        <f>VLOOKUP(Contrats[[#This Row],[id_emploi]],Emplois[#All],3,0)</f>
        <v>Soins infirmiers</v>
      </c>
      <c r="P2444">
        <f>IF(AND(Contrats[[#This Row],[debut]]&lt;=Résultats!D$11,Contrats[[#This Row],[fin_imputee]]&gt;=Résultats!D$11),1,0)</f>
        <v>0</v>
      </c>
    </row>
    <row r="2445" spans="1:16" x14ac:dyDescent="0.35">
      <c r="A2445">
        <v>2443</v>
      </c>
      <c r="B2445" s="1">
        <v>41436</v>
      </c>
      <c r="C2445" s="1">
        <v>41862</v>
      </c>
      <c r="D2445" s="1">
        <f>IF(Contrats[[#This Row],[fin]]="",D$1, Contrats[[#This Row],[fin]])</f>
        <v>41862</v>
      </c>
      <c r="E2445" t="s">
        <v>17</v>
      </c>
      <c r="F2445">
        <v>1665</v>
      </c>
      <c r="G2445">
        <v>260</v>
      </c>
      <c r="H2445" t="s">
        <v>423</v>
      </c>
      <c r="I2445">
        <v>364</v>
      </c>
      <c r="J2445" t="s">
        <v>14</v>
      </c>
      <c r="K2445" t="s">
        <v>15</v>
      </c>
      <c r="L2445">
        <v>0</v>
      </c>
      <c r="M2445">
        <v>1</v>
      </c>
      <c r="N2445">
        <v>1</v>
      </c>
      <c r="O2445" t="str">
        <f>VLOOKUP(Contrats[[#This Row],[id_emploi]],Emplois[#All],3,0)</f>
        <v>Soins infirmiers</v>
      </c>
      <c r="P2445">
        <f>IF(AND(Contrats[[#This Row],[debut]]&lt;=Résultats!D$11,Contrats[[#This Row],[fin_imputee]]&gt;=Résultats!D$11),1,0)</f>
        <v>0</v>
      </c>
    </row>
    <row r="2446" spans="1:16" x14ac:dyDescent="0.35">
      <c r="A2446">
        <v>2444</v>
      </c>
      <c r="B2446" s="1">
        <v>36859</v>
      </c>
      <c r="C2446" s="1"/>
      <c r="D2446" s="1">
        <f>IF(Contrats[[#This Row],[fin]]="",D$1, Contrats[[#This Row],[fin]])</f>
        <v>45900</v>
      </c>
      <c r="E2446" t="s">
        <v>13</v>
      </c>
      <c r="F2446">
        <v>1666</v>
      </c>
      <c r="G2446">
        <v>220</v>
      </c>
      <c r="H2446" t="s">
        <v>426</v>
      </c>
      <c r="I2446">
        <v>316</v>
      </c>
      <c r="J2446" t="s">
        <v>14</v>
      </c>
      <c r="K2446" t="s">
        <v>15</v>
      </c>
      <c r="L2446">
        <v>0</v>
      </c>
      <c r="M2446">
        <v>0</v>
      </c>
      <c r="N2446">
        <v>0</v>
      </c>
      <c r="O2446" t="str">
        <f>VLOOKUP(Contrats[[#This Row],[id_emploi]],Emplois[#All],3,0)</f>
        <v>Soins infirmiers</v>
      </c>
      <c r="P2446">
        <f>IF(AND(Contrats[[#This Row],[debut]]&lt;=Résultats!D$11,Contrats[[#This Row],[fin_imputee]]&gt;=Résultats!D$11),1,0)</f>
        <v>1</v>
      </c>
    </row>
    <row r="2447" spans="1:16" x14ac:dyDescent="0.35">
      <c r="A2447">
        <v>2445</v>
      </c>
      <c r="B2447" s="1">
        <v>39624</v>
      </c>
      <c r="C2447" s="1">
        <v>39928</v>
      </c>
      <c r="D2447" s="1">
        <f>IF(Contrats[[#This Row],[fin]]="",D$1, Contrats[[#This Row],[fin]])</f>
        <v>39928</v>
      </c>
      <c r="E2447" t="s">
        <v>13</v>
      </c>
      <c r="F2447">
        <v>1667</v>
      </c>
      <c r="G2447">
        <v>136</v>
      </c>
      <c r="H2447" t="s">
        <v>424</v>
      </c>
      <c r="I2447">
        <v>196</v>
      </c>
      <c r="J2447" t="s">
        <v>14</v>
      </c>
      <c r="K2447" t="s">
        <v>15</v>
      </c>
      <c r="L2447">
        <v>0</v>
      </c>
      <c r="M2447">
        <v>0</v>
      </c>
      <c r="N2447">
        <v>0</v>
      </c>
      <c r="O2447" t="str">
        <f>VLOOKUP(Contrats[[#This Row],[id_emploi]],Emplois[#All],3,0)</f>
        <v>Hygiène/Hôtellerie</v>
      </c>
      <c r="P2447">
        <f>IF(AND(Contrats[[#This Row],[debut]]&lt;=Résultats!D$11,Contrats[[#This Row],[fin_imputee]]&gt;=Résultats!D$11),1,0)</f>
        <v>0</v>
      </c>
    </row>
    <row r="2448" spans="1:16" x14ac:dyDescent="0.35">
      <c r="A2448">
        <v>2446</v>
      </c>
      <c r="B2448" s="1">
        <v>39893</v>
      </c>
      <c r="C2448" s="1">
        <v>40319</v>
      </c>
      <c r="D2448" s="1">
        <f>IF(Contrats[[#This Row],[fin]]="",D$1, Contrats[[#This Row],[fin]])</f>
        <v>40319</v>
      </c>
      <c r="E2448" t="s">
        <v>17</v>
      </c>
      <c r="F2448">
        <v>1668</v>
      </c>
      <c r="G2448">
        <v>258</v>
      </c>
      <c r="H2448" t="s">
        <v>424</v>
      </c>
      <c r="I2448">
        <v>362</v>
      </c>
      <c r="J2448" t="s">
        <v>16</v>
      </c>
      <c r="K2448" t="s">
        <v>15</v>
      </c>
      <c r="L2448">
        <v>0</v>
      </c>
      <c r="M2448">
        <v>0</v>
      </c>
      <c r="N2448">
        <v>1</v>
      </c>
      <c r="O2448" t="str">
        <f>VLOOKUP(Contrats[[#This Row],[id_emploi]],Emplois[#All],3,0)</f>
        <v>Administratif</v>
      </c>
      <c r="P2448">
        <f>IF(AND(Contrats[[#This Row],[debut]]&lt;=Résultats!D$11,Contrats[[#This Row],[fin_imputee]]&gt;=Résultats!D$11),1,0)</f>
        <v>0</v>
      </c>
    </row>
    <row r="2449" spans="1:16" x14ac:dyDescent="0.35">
      <c r="A2449">
        <v>2447</v>
      </c>
      <c r="B2449" s="1">
        <v>40323</v>
      </c>
      <c r="C2449" s="1">
        <v>40627</v>
      </c>
      <c r="D2449" s="1">
        <f>IF(Contrats[[#This Row],[fin]]="",D$1, Contrats[[#This Row],[fin]])</f>
        <v>40627</v>
      </c>
      <c r="E2449" t="s">
        <v>17</v>
      </c>
      <c r="F2449">
        <v>1668</v>
      </c>
      <c r="G2449">
        <v>258</v>
      </c>
      <c r="H2449" t="s">
        <v>423</v>
      </c>
      <c r="I2449">
        <v>362</v>
      </c>
      <c r="J2449" t="s">
        <v>16</v>
      </c>
      <c r="K2449" t="s">
        <v>15</v>
      </c>
      <c r="L2449">
        <v>1</v>
      </c>
      <c r="M2449">
        <v>1</v>
      </c>
      <c r="N2449">
        <v>1</v>
      </c>
      <c r="O2449" t="str">
        <f>VLOOKUP(Contrats[[#This Row],[id_emploi]],Emplois[#All],3,0)</f>
        <v>Administratif</v>
      </c>
      <c r="P2449">
        <f>IF(AND(Contrats[[#This Row],[debut]]&lt;=Résultats!D$11,Contrats[[#This Row],[fin_imputee]]&gt;=Résultats!D$11),1,0)</f>
        <v>0</v>
      </c>
    </row>
    <row r="2450" spans="1:16" x14ac:dyDescent="0.35">
      <c r="A2450">
        <v>2448</v>
      </c>
      <c r="B2450" s="1">
        <v>41960</v>
      </c>
      <c r="C2450" s="1"/>
      <c r="D2450" s="1">
        <f>IF(Contrats[[#This Row],[fin]]="",D$1, Contrats[[#This Row],[fin]])</f>
        <v>45900</v>
      </c>
      <c r="E2450" t="s">
        <v>13</v>
      </c>
      <c r="F2450">
        <v>1669</v>
      </c>
      <c r="G2450">
        <v>220</v>
      </c>
      <c r="H2450" t="s">
        <v>424</v>
      </c>
      <c r="I2450">
        <v>316</v>
      </c>
      <c r="J2450" t="s">
        <v>14</v>
      </c>
      <c r="K2450" t="s">
        <v>15</v>
      </c>
      <c r="L2450">
        <v>0</v>
      </c>
      <c r="M2450">
        <v>1</v>
      </c>
      <c r="N2450">
        <v>1</v>
      </c>
      <c r="O2450" t="str">
        <f>VLOOKUP(Contrats[[#This Row],[id_emploi]],Emplois[#All],3,0)</f>
        <v>Soins infirmiers</v>
      </c>
      <c r="P2450">
        <f>IF(AND(Contrats[[#This Row],[debut]]&lt;=Résultats!D$11,Contrats[[#This Row],[fin_imputee]]&gt;=Résultats!D$11),1,0)</f>
        <v>1</v>
      </c>
    </row>
    <row r="2451" spans="1:16" x14ac:dyDescent="0.35">
      <c r="A2451">
        <v>2449</v>
      </c>
      <c r="B2451" s="1">
        <v>36546</v>
      </c>
      <c r="C2451" s="1"/>
      <c r="D2451" s="1">
        <f>IF(Contrats[[#This Row],[fin]]="",D$1, Contrats[[#This Row],[fin]])</f>
        <v>45900</v>
      </c>
      <c r="E2451" t="s">
        <v>13</v>
      </c>
      <c r="F2451">
        <v>1670</v>
      </c>
      <c r="G2451">
        <v>32</v>
      </c>
      <c r="H2451" t="s">
        <v>424</v>
      </c>
      <c r="I2451">
        <v>69</v>
      </c>
      <c r="J2451" t="s">
        <v>16</v>
      </c>
      <c r="K2451" t="s">
        <v>15</v>
      </c>
      <c r="L2451">
        <v>0</v>
      </c>
      <c r="M2451">
        <v>0</v>
      </c>
      <c r="N2451">
        <v>1</v>
      </c>
      <c r="O2451" t="str">
        <f>VLOOKUP(Contrats[[#This Row],[id_emploi]],Emplois[#All],3,0)</f>
        <v>Médical</v>
      </c>
      <c r="P2451">
        <f>IF(AND(Contrats[[#This Row],[debut]]&lt;=Résultats!D$11,Contrats[[#This Row],[fin_imputee]]&gt;=Résultats!D$11),1,0)</f>
        <v>1</v>
      </c>
    </row>
    <row r="2452" spans="1:16" x14ac:dyDescent="0.35">
      <c r="A2452">
        <v>2450</v>
      </c>
      <c r="B2452" s="1">
        <v>37048</v>
      </c>
      <c r="C2452" s="1"/>
      <c r="D2452" s="1">
        <f>IF(Contrats[[#This Row],[fin]]="",D$1, Contrats[[#This Row],[fin]])</f>
        <v>45900</v>
      </c>
      <c r="E2452" t="s">
        <v>13</v>
      </c>
      <c r="F2452">
        <v>1671</v>
      </c>
      <c r="G2452">
        <v>289</v>
      </c>
      <c r="H2452" t="s">
        <v>424</v>
      </c>
      <c r="I2452">
        <v>405</v>
      </c>
      <c r="J2452" t="s">
        <v>19</v>
      </c>
      <c r="K2452" t="s">
        <v>20</v>
      </c>
      <c r="L2452">
        <v>0</v>
      </c>
      <c r="M2452">
        <v>1</v>
      </c>
      <c r="N2452">
        <v>0</v>
      </c>
      <c r="O2452" t="str">
        <f>VLOOKUP(Contrats[[#This Row],[id_emploi]],Emplois[#All],3,0)</f>
        <v>Bloc opératoire</v>
      </c>
      <c r="P2452">
        <f>IF(AND(Contrats[[#This Row],[debut]]&lt;=Résultats!D$11,Contrats[[#This Row],[fin_imputee]]&gt;=Résultats!D$11),1,0)</f>
        <v>1</v>
      </c>
    </row>
    <row r="2453" spans="1:16" x14ac:dyDescent="0.35">
      <c r="A2453">
        <v>2451</v>
      </c>
      <c r="B2453" s="1">
        <v>36834</v>
      </c>
      <c r="C2453" s="1">
        <v>37564</v>
      </c>
      <c r="D2453" s="1">
        <f>IF(Contrats[[#This Row],[fin]]="",D$1, Contrats[[#This Row],[fin]])</f>
        <v>37564</v>
      </c>
      <c r="E2453" t="s">
        <v>13</v>
      </c>
      <c r="F2453">
        <v>1672</v>
      </c>
      <c r="G2453">
        <v>31</v>
      </c>
      <c r="H2453" t="s">
        <v>424</v>
      </c>
      <c r="I2453">
        <v>67</v>
      </c>
      <c r="J2453" t="s">
        <v>16</v>
      </c>
      <c r="K2453" t="s">
        <v>15</v>
      </c>
      <c r="L2453">
        <v>0</v>
      </c>
      <c r="M2453">
        <v>0</v>
      </c>
      <c r="N2453">
        <v>1</v>
      </c>
      <c r="O2453" t="str">
        <f>VLOOKUP(Contrats[[#This Row],[id_emploi]],Emplois[#All],3,0)</f>
        <v>Médical</v>
      </c>
      <c r="P2453">
        <f>IF(AND(Contrats[[#This Row],[debut]]&lt;=Résultats!D$11,Contrats[[#This Row],[fin_imputee]]&gt;=Résultats!D$11),1,0)</f>
        <v>0</v>
      </c>
    </row>
    <row r="2454" spans="1:16" x14ac:dyDescent="0.35">
      <c r="A2454">
        <v>2452</v>
      </c>
      <c r="B2454" s="1">
        <v>36970</v>
      </c>
      <c r="C2454" s="1">
        <v>37215</v>
      </c>
      <c r="D2454" s="1">
        <f>IF(Contrats[[#This Row],[fin]]="",D$1, Contrats[[#This Row],[fin]])</f>
        <v>37215</v>
      </c>
      <c r="E2454" t="s">
        <v>13</v>
      </c>
      <c r="F2454">
        <v>1673</v>
      </c>
      <c r="G2454">
        <v>285</v>
      </c>
      <c r="H2454" t="s">
        <v>424</v>
      </c>
      <c r="I2454">
        <v>401</v>
      </c>
      <c r="J2454" t="s">
        <v>14</v>
      </c>
      <c r="K2454" t="s">
        <v>15</v>
      </c>
      <c r="L2454">
        <v>0</v>
      </c>
      <c r="M2454">
        <v>0</v>
      </c>
      <c r="N2454">
        <v>1</v>
      </c>
      <c r="O2454" t="str">
        <f>VLOOKUP(Contrats[[#This Row],[id_emploi]],Emplois[#All],3,0)</f>
        <v>Soins infirmiers</v>
      </c>
      <c r="P2454">
        <f>IF(AND(Contrats[[#This Row],[debut]]&lt;=Résultats!D$11,Contrats[[#This Row],[fin_imputee]]&gt;=Résultats!D$11),1,0)</f>
        <v>0</v>
      </c>
    </row>
    <row r="2455" spans="1:16" x14ac:dyDescent="0.35">
      <c r="A2455">
        <v>2453</v>
      </c>
      <c r="B2455" s="1">
        <v>36716</v>
      </c>
      <c r="C2455" s="1">
        <v>36747</v>
      </c>
      <c r="D2455" s="1">
        <f>IF(Contrats[[#This Row],[fin]]="",D$1, Contrats[[#This Row],[fin]])</f>
        <v>36747</v>
      </c>
      <c r="E2455" t="s">
        <v>17</v>
      </c>
      <c r="F2455">
        <v>1674</v>
      </c>
      <c r="G2455">
        <v>256</v>
      </c>
      <c r="H2455" t="s">
        <v>424</v>
      </c>
      <c r="I2455">
        <v>359</v>
      </c>
      <c r="J2455" t="s">
        <v>16</v>
      </c>
      <c r="K2455" t="s">
        <v>15</v>
      </c>
      <c r="L2455">
        <v>0</v>
      </c>
      <c r="M2455">
        <v>1</v>
      </c>
      <c r="N2455">
        <v>1</v>
      </c>
      <c r="O2455" t="str">
        <f>VLOOKUP(Contrats[[#This Row],[id_emploi]],Emplois[#All],3,0)</f>
        <v>Soins infirmiers</v>
      </c>
      <c r="P2455">
        <f>IF(AND(Contrats[[#This Row],[debut]]&lt;=Résultats!D$11,Contrats[[#This Row],[fin_imputee]]&gt;=Résultats!D$11),1,0)</f>
        <v>0</v>
      </c>
    </row>
    <row r="2456" spans="1:16" x14ac:dyDescent="0.35">
      <c r="A2456">
        <v>2454</v>
      </c>
      <c r="B2456" s="1">
        <v>36771</v>
      </c>
      <c r="C2456" s="1">
        <v>37439</v>
      </c>
      <c r="D2456" s="1">
        <f>IF(Contrats[[#This Row],[fin]]="",D$1, Contrats[[#This Row],[fin]])</f>
        <v>37439</v>
      </c>
      <c r="E2456" t="s">
        <v>13</v>
      </c>
      <c r="F2456">
        <v>1674</v>
      </c>
      <c r="G2456">
        <v>256</v>
      </c>
      <c r="H2456" t="s">
        <v>424</v>
      </c>
      <c r="I2456">
        <v>360</v>
      </c>
      <c r="J2456" t="s">
        <v>14</v>
      </c>
      <c r="K2456" t="s">
        <v>15</v>
      </c>
      <c r="L2456">
        <v>0</v>
      </c>
      <c r="M2456">
        <v>0</v>
      </c>
      <c r="N2456">
        <v>0</v>
      </c>
      <c r="O2456" t="str">
        <f>VLOOKUP(Contrats[[#This Row],[id_emploi]],Emplois[#All],3,0)</f>
        <v>Soins infirmiers</v>
      </c>
      <c r="P2456">
        <f>IF(AND(Contrats[[#This Row],[debut]]&lt;=Résultats!D$11,Contrats[[#This Row],[fin_imputee]]&gt;=Résultats!D$11),1,0)</f>
        <v>0</v>
      </c>
    </row>
    <row r="2457" spans="1:16" x14ac:dyDescent="0.35">
      <c r="A2457">
        <v>2455</v>
      </c>
      <c r="B2457" s="1">
        <v>43735</v>
      </c>
      <c r="C2457" s="1"/>
      <c r="D2457" s="1">
        <f>IF(Contrats[[#This Row],[fin]]="",D$1, Contrats[[#This Row],[fin]])</f>
        <v>45900</v>
      </c>
      <c r="E2457" t="s">
        <v>13</v>
      </c>
      <c r="F2457">
        <v>1675</v>
      </c>
      <c r="G2457">
        <v>289</v>
      </c>
      <c r="H2457" t="s">
        <v>423</v>
      </c>
      <c r="I2457">
        <v>405</v>
      </c>
      <c r="J2457" t="s">
        <v>19</v>
      </c>
      <c r="K2457" t="s">
        <v>20</v>
      </c>
      <c r="L2457">
        <v>0</v>
      </c>
      <c r="M2457">
        <v>1</v>
      </c>
      <c r="N2457">
        <v>0</v>
      </c>
      <c r="O2457" t="str">
        <f>VLOOKUP(Contrats[[#This Row],[id_emploi]],Emplois[#All],3,0)</f>
        <v>Bloc opératoire</v>
      </c>
      <c r="P2457">
        <f>IF(AND(Contrats[[#This Row],[debut]]&lt;=Résultats!D$11,Contrats[[#This Row],[fin_imputee]]&gt;=Résultats!D$11),1,0)</f>
        <v>1</v>
      </c>
    </row>
    <row r="2458" spans="1:16" x14ac:dyDescent="0.35">
      <c r="A2458">
        <v>2456</v>
      </c>
      <c r="B2458" s="1">
        <v>37192</v>
      </c>
      <c r="C2458" s="1"/>
      <c r="D2458" s="1">
        <f>IF(Contrats[[#This Row],[fin]]="",D$1, Contrats[[#This Row],[fin]])</f>
        <v>45900</v>
      </c>
      <c r="E2458" t="s">
        <v>13</v>
      </c>
      <c r="F2458">
        <v>1676</v>
      </c>
      <c r="G2458">
        <v>221</v>
      </c>
      <c r="H2458" t="s">
        <v>424</v>
      </c>
      <c r="I2458">
        <v>317</v>
      </c>
      <c r="J2458" t="s">
        <v>16</v>
      </c>
      <c r="K2458" t="s">
        <v>15</v>
      </c>
      <c r="L2458">
        <v>0</v>
      </c>
      <c r="M2458">
        <v>0</v>
      </c>
      <c r="N2458">
        <v>1</v>
      </c>
      <c r="O2458" t="str">
        <f>VLOOKUP(Contrats[[#This Row],[id_emploi]],Emplois[#All],3,0)</f>
        <v>Soins infirmiers</v>
      </c>
      <c r="P2458">
        <f>IF(AND(Contrats[[#This Row],[debut]]&lt;=Résultats!D$11,Contrats[[#This Row],[fin_imputee]]&gt;=Résultats!D$11),1,0)</f>
        <v>1</v>
      </c>
    </row>
    <row r="2459" spans="1:16" x14ac:dyDescent="0.35">
      <c r="A2459">
        <v>2457</v>
      </c>
      <c r="B2459" s="1">
        <v>36677</v>
      </c>
      <c r="C2459" s="1">
        <v>37376</v>
      </c>
      <c r="D2459" s="1">
        <f>IF(Contrats[[#This Row],[fin]]="",D$1, Contrats[[#This Row],[fin]])</f>
        <v>37376</v>
      </c>
      <c r="E2459" t="s">
        <v>13</v>
      </c>
      <c r="F2459">
        <v>1677</v>
      </c>
      <c r="G2459">
        <v>146</v>
      </c>
      <c r="H2459" t="s">
        <v>423</v>
      </c>
      <c r="I2459">
        <v>206</v>
      </c>
      <c r="J2459" t="s">
        <v>16</v>
      </c>
      <c r="K2459" t="s">
        <v>15</v>
      </c>
      <c r="L2459">
        <v>0</v>
      </c>
      <c r="M2459">
        <v>1</v>
      </c>
      <c r="N2459">
        <v>1</v>
      </c>
      <c r="O2459" t="str">
        <f>VLOOKUP(Contrats[[#This Row],[id_emploi]],Emplois[#All],3,0)</f>
        <v>Logistique</v>
      </c>
      <c r="P2459">
        <f>IF(AND(Contrats[[#This Row],[debut]]&lt;=Résultats!D$11,Contrats[[#This Row],[fin_imputee]]&gt;=Résultats!D$11),1,0)</f>
        <v>0</v>
      </c>
    </row>
    <row r="2460" spans="1:16" x14ac:dyDescent="0.35">
      <c r="A2460">
        <v>2458</v>
      </c>
      <c r="B2460" s="1">
        <v>37430</v>
      </c>
      <c r="C2460" s="1">
        <v>37887</v>
      </c>
      <c r="D2460" s="1">
        <f>IF(Contrats[[#This Row],[fin]]="",D$1, Contrats[[#This Row],[fin]])</f>
        <v>37887</v>
      </c>
      <c r="E2460" t="s">
        <v>13</v>
      </c>
      <c r="F2460">
        <v>1677</v>
      </c>
      <c r="G2460">
        <v>3</v>
      </c>
      <c r="H2460" t="s">
        <v>424</v>
      </c>
      <c r="I2460">
        <v>5</v>
      </c>
      <c r="J2460" t="s">
        <v>14</v>
      </c>
      <c r="K2460" t="s">
        <v>15</v>
      </c>
      <c r="L2460">
        <v>0</v>
      </c>
      <c r="M2460">
        <v>1</v>
      </c>
      <c r="N2460">
        <v>1</v>
      </c>
      <c r="O2460" t="str">
        <f>VLOOKUP(Contrats[[#This Row],[id_emploi]],Emplois[#All],3,0)</f>
        <v>Médical</v>
      </c>
      <c r="P2460">
        <f>IF(AND(Contrats[[#This Row],[debut]]&lt;=Résultats!D$11,Contrats[[#This Row],[fin_imputee]]&gt;=Résultats!D$11),1,0)</f>
        <v>0</v>
      </c>
    </row>
    <row r="2461" spans="1:16" x14ac:dyDescent="0.35">
      <c r="A2461">
        <v>2459</v>
      </c>
      <c r="B2461" s="1">
        <v>37947</v>
      </c>
      <c r="C2461" s="1">
        <v>38160</v>
      </c>
      <c r="D2461" s="1">
        <f>IF(Contrats[[#This Row],[fin]]="",D$1, Contrats[[#This Row],[fin]])</f>
        <v>38160</v>
      </c>
      <c r="E2461" t="s">
        <v>13</v>
      </c>
      <c r="F2461">
        <v>1677</v>
      </c>
      <c r="G2461">
        <v>43</v>
      </c>
      <c r="H2461" t="s">
        <v>426</v>
      </c>
      <c r="I2461">
        <v>87</v>
      </c>
      <c r="J2461" t="s">
        <v>14</v>
      </c>
      <c r="K2461" t="s">
        <v>15</v>
      </c>
      <c r="L2461">
        <v>0</v>
      </c>
      <c r="M2461">
        <v>1</v>
      </c>
      <c r="N2461">
        <v>1</v>
      </c>
      <c r="O2461" t="str">
        <f>VLOOKUP(Contrats[[#This Row],[id_emploi]],Emplois[#All],3,0)</f>
        <v>Soins infirmiers</v>
      </c>
      <c r="P2461">
        <f>IF(AND(Contrats[[#This Row],[debut]]&lt;=Résultats!D$11,Contrats[[#This Row],[fin_imputee]]&gt;=Résultats!D$11),1,0)</f>
        <v>0</v>
      </c>
    </row>
    <row r="2462" spans="1:16" x14ac:dyDescent="0.35">
      <c r="A2462">
        <v>2460</v>
      </c>
      <c r="B2462" s="1">
        <v>40556</v>
      </c>
      <c r="C2462" s="1">
        <v>41256</v>
      </c>
      <c r="D2462" s="1">
        <f>IF(Contrats[[#This Row],[fin]]="",D$1, Contrats[[#This Row],[fin]])</f>
        <v>41256</v>
      </c>
      <c r="E2462" t="s">
        <v>13</v>
      </c>
      <c r="F2462">
        <v>1678</v>
      </c>
      <c r="G2462">
        <v>270</v>
      </c>
      <c r="H2462" t="s">
        <v>424</v>
      </c>
      <c r="I2462">
        <v>379</v>
      </c>
      <c r="J2462" t="s">
        <v>16</v>
      </c>
      <c r="K2462" t="s">
        <v>15</v>
      </c>
      <c r="L2462">
        <v>0</v>
      </c>
      <c r="M2462">
        <v>1</v>
      </c>
      <c r="N2462">
        <v>1</v>
      </c>
      <c r="O2462" t="str">
        <f>VLOOKUP(Contrats[[#This Row],[id_emploi]],Emplois[#All],3,0)</f>
        <v>Logistique</v>
      </c>
      <c r="P2462">
        <f>IF(AND(Contrats[[#This Row],[debut]]&lt;=Résultats!D$11,Contrats[[#This Row],[fin_imputee]]&gt;=Résultats!D$11),1,0)</f>
        <v>0</v>
      </c>
    </row>
    <row r="2463" spans="1:16" x14ac:dyDescent="0.35">
      <c r="A2463">
        <v>2461</v>
      </c>
      <c r="B2463" s="1">
        <v>36999</v>
      </c>
      <c r="C2463" s="1">
        <v>37517</v>
      </c>
      <c r="D2463" s="1">
        <f>IF(Contrats[[#This Row],[fin]]="",D$1, Contrats[[#This Row],[fin]])</f>
        <v>37517</v>
      </c>
      <c r="E2463" t="s">
        <v>13</v>
      </c>
      <c r="F2463">
        <v>1679</v>
      </c>
      <c r="G2463">
        <v>43</v>
      </c>
      <c r="H2463" t="s">
        <v>423</v>
      </c>
      <c r="I2463">
        <v>87</v>
      </c>
      <c r="J2463" t="s">
        <v>14</v>
      </c>
      <c r="K2463" t="s">
        <v>15</v>
      </c>
      <c r="L2463">
        <v>0</v>
      </c>
      <c r="M2463">
        <v>0</v>
      </c>
      <c r="N2463">
        <v>1</v>
      </c>
      <c r="O2463" t="str">
        <f>VLOOKUP(Contrats[[#This Row],[id_emploi]],Emplois[#All],3,0)</f>
        <v>Soins infirmiers</v>
      </c>
      <c r="P2463">
        <f>IF(AND(Contrats[[#This Row],[debut]]&lt;=Résultats!D$11,Contrats[[#This Row],[fin_imputee]]&gt;=Résultats!D$11),1,0)</f>
        <v>0</v>
      </c>
    </row>
    <row r="2464" spans="1:16" x14ac:dyDescent="0.35">
      <c r="A2464">
        <v>2462</v>
      </c>
      <c r="B2464" s="1">
        <v>37522</v>
      </c>
      <c r="C2464" s="1">
        <v>38069</v>
      </c>
      <c r="D2464" s="1">
        <f>IF(Contrats[[#This Row],[fin]]="",D$1, Contrats[[#This Row],[fin]])</f>
        <v>38069</v>
      </c>
      <c r="E2464" t="s">
        <v>17</v>
      </c>
      <c r="F2464">
        <v>1679</v>
      </c>
      <c r="G2464">
        <v>238</v>
      </c>
      <c r="H2464" t="s">
        <v>427</v>
      </c>
      <c r="I2464">
        <v>337</v>
      </c>
      <c r="J2464" t="s">
        <v>14</v>
      </c>
      <c r="K2464" t="s">
        <v>15</v>
      </c>
      <c r="L2464">
        <v>0</v>
      </c>
      <c r="M2464">
        <v>1</v>
      </c>
      <c r="N2464">
        <v>1</v>
      </c>
      <c r="O2464" t="str">
        <f>VLOOKUP(Contrats[[#This Row],[id_emploi]],Emplois[#All],3,0)</f>
        <v>Soins infirmiers</v>
      </c>
      <c r="P2464">
        <f>IF(AND(Contrats[[#This Row],[debut]]&lt;=Résultats!D$11,Contrats[[#This Row],[fin_imputee]]&gt;=Résultats!D$11),1,0)</f>
        <v>0</v>
      </c>
    </row>
    <row r="2465" spans="1:16" x14ac:dyDescent="0.35">
      <c r="A2465">
        <v>2463</v>
      </c>
      <c r="B2465" s="1">
        <v>38111</v>
      </c>
      <c r="C2465" s="1">
        <v>38387</v>
      </c>
      <c r="D2465" s="1">
        <f>IF(Contrats[[#This Row],[fin]]="",D$1, Contrats[[#This Row],[fin]])</f>
        <v>38387</v>
      </c>
      <c r="E2465" t="s">
        <v>17</v>
      </c>
      <c r="F2465">
        <v>1679</v>
      </c>
      <c r="G2465">
        <v>238</v>
      </c>
      <c r="H2465" t="s">
        <v>424</v>
      </c>
      <c r="I2465">
        <v>336</v>
      </c>
      <c r="J2465" t="s">
        <v>16</v>
      </c>
      <c r="K2465" t="s">
        <v>15</v>
      </c>
      <c r="L2465">
        <v>0</v>
      </c>
      <c r="M2465">
        <v>1</v>
      </c>
      <c r="N2465">
        <v>1</v>
      </c>
      <c r="O2465" t="str">
        <f>VLOOKUP(Contrats[[#This Row],[id_emploi]],Emplois[#All],3,0)</f>
        <v>Soins infirmiers</v>
      </c>
      <c r="P2465">
        <f>IF(AND(Contrats[[#This Row],[debut]]&lt;=Résultats!D$11,Contrats[[#This Row],[fin_imputee]]&gt;=Résultats!D$11),1,0)</f>
        <v>0</v>
      </c>
    </row>
    <row r="2466" spans="1:16" x14ac:dyDescent="0.35">
      <c r="A2466">
        <v>2464</v>
      </c>
      <c r="B2466" s="1">
        <v>42190</v>
      </c>
      <c r="C2466" s="1">
        <v>42618</v>
      </c>
      <c r="D2466" s="1">
        <f>IF(Contrats[[#This Row],[fin]]="",D$1, Contrats[[#This Row],[fin]])</f>
        <v>42618</v>
      </c>
      <c r="E2466" t="s">
        <v>13</v>
      </c>
      <c r="F2466">
        <v>1680</v>
      </c>
      <c r="G2466">
        <v>224</v>
      </c>
      <c r="H2466" t="s">
        <v>424</v>
      </c>
      <c r="I2466">
        <v>322</v>
      </c>
      <c r="J2466" t="s">
        <v>14</v>
      </c>
      <c r="K2466" t="s">
        <v>15</v>
      </c>
      <c r="L2466">
        <v>0</v>
      </c>
      <c r="M2466">
        <v>0</v>
      </c>
      <c r="N2466">
        <v>1</v>
      </c>
      <c r="O2466" t="str">
        <f>VLOOKUP(Contrats[[#This Row],[id_emploi]],Emplois[#All],3,0)</f>
        <v>Soins infirmiers</v>
      </c>
      <c r="P2466">
        <f>IF(AND(Contrats[[#This Row],[debut]]&lt;=Résultats!D$11,Contrats[[#This Row],[fin_imputee]]&gt;=Résultats!D$11),1,0)</f>
        <v>0</v>
      </c>
    </row>
    <row r="2467" spans="1:16" x14ac:dyDescent="0.35">
      <c r="A2467">
        <v>2465</v>
      </c>
      <c r="B2467" s="1">
        <v>36886</v>
      </c>
      <c r="C2467" s="1">
        <v>37251</v>
      </c>
      <c r="D2467" s="1">
        <f>IF(Contrats[[#This Row],[fin]]="",D$1, Contrats[[#This Row],[fin]])</f>
        <v>37251</v>
      </c>
      <c r="E2467" t="s">
        <v>17</v>
      </c>
      <c r="F2467">
        <v>1681</v>
      </c>
      <c r="G2467">
        <v>103</v>
      </c>
      <c r="H2467" t="s">
        <v>424</v>
      </c>
      <c r="I2467">
        <v>163</v>
      </c>
      <c r="J2467" t="s">
        <v>16</v>
      </c>
      <c r="K2467" t="s">
        <v>15</v>
      </c>
      <c r="L2467">
        <v>0</v>
      </c>
      <c r="M2467">
        <v>1</v>
      </c>
      <c r="N2467">
        <v>1</v>
      </c>
      <c r="O2467" t="str">
        <f>VLOOKUP(Contrats[[#This Row],[id_emploi]],Emplois[#All],3,0)</f>
        <v>Administratif</v>
      </c>
      <c r="P2467">
        <f>IF(AND(Contrats[[#This Row],[debut]]&lt;=Résultats!D$11,Contrats[[#This Row],[fin_imputee]]&gt;=Résultats!D$11),1,0)</f>
        <v>0</v>
      </c>
    </row>
    <row r="2468" spans="1:16" x14ac:dyDescent="0.35">
      <c r="A2468">
        <v>2466</v>
      </c>
      <c r="B2468" s="1">
        <v>37277</v>
      </c>
      <c r="C2468" s="1">
        <v>37823</v>
      </c>
      <c r="D2468" s="1">
        <f>IF(Contrats[[#This Row],[fin]]="",D$1, Contrats[[#This Row],[fin]])</f>
        <v>37823</v>
      </c>
      <c r="E2468" t="s">
        <v>17</v>
      </c>
      <c r="F2468">
        <v>1681</v>
      </c>
      <c r="G2468">
        <v>103</v>
      </c>
      <c r="H2468" t="s">
        <v>425</v>
      </c>
      <c r="I2468">
        <v>163</v>
      </c>
      <c r="J2468" t="s">
        <v>16</v>
      </c>
      <c r="K2468" t="s">
        <v>15</v>
      </c>
      <c r="L2468">
        <v>1</v>
      </c>
      <c r="M2468">
        <v>1</v>
      </c>
      <c r="N2468">
        <v>1</v>
      </c>
      <c r="O2468" t="str">
        <f>VLOOKUP(Contrats[[#This Row],[id_emploi]],Emplois[#All],3,0)</f>
        <v>Administratif</v>
      </c>
      <c r="P2468">
        <f>IF(AND(Contrats[[#This Row],[debut]]&lt;=Résultats!D$11,Contrats[[#This Row],[fin_imputee]]&gt;=Résultats!D$11),1,0)</f>
        <v>0</v>
      </c>
    </row>
    <row r="2469" spans="1:16" x14ac:dyDescent="0.35">
      <c r="A2469">
        <v>2467</v>
      </c>
      <c r="B2469" s="1">
        <v>37843</v>
      </c>
      <c r="C2469" s="1">
        <v>38056</v>
      </c>
      <c r="D2469" s="1">
        <f>IF(Contrats[[#This Row],[fin]]="",D$1, Contrats[[#This Row],[fin]])</f>
        <v>38056</v>
      </c>
      <c r="E2469" t="s">
        <v>17</v>
      </c>
      <c r="F2469">
        <v>1681</v>
      </c>
      <c r="G2469">
        <v>103</v>
      </c>
      <c r="H2469" t="s">
        <v>427</v>
      </c>
      <c r="I2469">
        <v>163</v>
      </c>
      <c r="J2469" t="s">
        <v>16</v>
      </c>
      <c r="K2469" t="s">
        <v>15</v>
      </c>
      <c r="L2469">
        <v>0</v>
      </c>
      <c r="M2469">
        <v>1</v>
      </c>
      <c r="N2469">
        <v>1</v>
      </c>
      <c r="O2469" t="str">
        <f>VLOOKUP(Contrats[[#This Row],[id_emploi]],Emplois[#All],3,0)</f>
        <v>Administratif</v>
      </c>
      <c r="P2469">
        <f>IF(AND(Contrats[[#This Row],[debut]]&lt;=Résultats!D$11,Contrats[[#This Row],[fin_imputee]]&gt;=Résultats!D$11),1,0)</f>
        <v>0</v>
      </c>
    </row>
    <row r="2470" spans="1:16" x14ac:dyDescent="0.35">
      <c r="A2470">
        <v>2468</v>
      </c>
      <c r="B2470" s="1">
        <v>38112</v>
      </c>
      <c r="C2470" s="1">
        <v>38388</v>
      </c>
      <c r="D2470" s="1">
        <f>IF(Contrats[[#This Row],[fin]]="",D$1, Contrats[[#This Row],[fin]])</f>
        <v>38388</v>
      </c>
      <c r="E2470" t="s">
        <v>13</v>
      </c>
      <c r="F2470">
        <v>1681</v>
      </c>
      <c r="G2470">
        <v>103</v>
      </c>
      <c r="H2470" t="s">
        <v>424</v>
      </c>
      <c r="I2470">
        <v>163</v>
      </c>
      <c r="J2470" t="s">
        <v>16</v>
      </c>
      <c r="K2470" t="s">
        <v>15</v>
      </c>
      <c r="L2470">
        <v>0</v>
      </c>
      <c r="M2470">
        <v>1</v>
      </c>
      <c r="N2470">
        <v>0</v>
      </c>
      <c r="O2470" t="str">
        <f>VLOOKUP(Contrats[[#This Row],[id_emploi]],Emplois[#All],3,0)</f>
        <v>Administratif</v>
      </c>
      <c r="P2470">
        <f>IF(AND(Contrats[[#This Row],[debut]]&lt;=Résultats!D$11,Contrats[[#This Row],[fin_imputee]]&gt;=Résultats!D$11),1,0)</f>
        <v>0</v>
      </c>
    </row>
    <row r="2471" spans="1:16" x14ac:dyDescent="0.35">
      <c r="A2471">
        <v>2469</v>
      </c>
      <c r="B2471" s="1">
        <v>38433</v>
      </c>
      <c r="C2471" s="1">
        <v>38494</v>
      </c>
      <c r="D2471" s="1">
        <f>IF(Contrats[[#This Row],[fin]]="",D$1, Contrats[[#This Row],[fin]])</f>
        <v>38494</v>
      </c>
      <c r="E2471" t="s">
        <v>17</v>
      </c>
      <c r="F2471">
        <v>1681</v>
      </c>
      <c r="G2471">
        <v>103</v>
      </c>
      <c r="H2471" t="s">
        <v>423</v>
      </c>
      <c r="I2471">
        <v>163</v>
      </c>
      <c r="J2471" t="s">
        <v>16</v>
      </c>
      <c r="K2471" t="s">
        <v>15</v>
      </c>
      <c r="L2471">
        <v>0</v>
      </c>
      <c r="M2471">
        <v>0</v>
      </c>
      <c r="N2471">
        <v>1</v>
      </c>
      <c r="O2471" t="str">
        <f>VLOOKUP(Contrats[[#This Row],[id_emploi]],Emplois[#All],3,0)</f>
        <v>Administratif</v>
      </c>
      <c r="P2471">
        <f>IF(AND(Contrats[[#This Row],[debut]]&lt;=Résultats!D$11,Contrats[[#This Row],[fin_imputee]]&gt;=Résultats!D$11),1,0)</f>
        <v>0</v>
      </c>
    </row>
    <row r="2472" spans="1:16" x14ac:dyDescent="0.35">
      <c r="A2472">
        <v>2470</v>
      </c>
      <c r="B2472" s="1">
        <v>37291</v>
      </c>
      <c r="C2472" s="1"/>
      <c r="D2472" s="1">
        <f>IF(Contrats[[#This Row],[fin]]="",D$1, Contrats[[#This Row],[fin]])</f>
        <v>45900</v>
      </c>
      <c r="E2472" t="s">
        <v>13</v>
      </c>
      <c r="F2472">
        <v>1682</v>
      </c>
      <c r="G2472">
        <v>253</v>
      </c>
      <c r="H2472" t="s">
        <v>423</v>
      </c>
      <c r="I2472">
        <v>356</v>
      </c>
      <c r="J2472" t="s">
        <v>16</v>
      </c>
      <c r="K2472" t="s">
        <v>15</v>
      </c>
      <c r="L2472">
        <v>0</v>
      </c>
      <c r="M2472">
        <v>1</v>
      </c>
      <c r="N2472">
        <v>0</v>
      </c>
      <c r="O2472" t="str">
        <f>VLOOKUP(Contrats[[#This Row],[id_emploi]],Emplois[#All],3,0)</f>
        <v>Pharmacie</v>
      </c>
      <c r="P2472">
        <f>IF(AND(Contrats[[#This Row],[debut]]&lt;=Résultats!D$11,Contrats[[#This Row],[fin_imputee]]&gt;=Résultats!D$11),1,0)</f>
        <v>1</v>
      </c>
    </row>
    <row r="2473" spans="1:16" x14ac:dyDescent="0.35">
      <c r="A2473">
        <v>2471</v>
      </c>
      <c r="B2473" s="1">
        <v>37379</v>
      </c>
      <c r="C2473" s="1">
        <v>37958</v>
      </c>
      <c r="D2473" s="1">
        <f>IF(Contrats[[#This Row],[fin]]="",D$1, Contrats[[#This Row],[fin]])</f>
        <v>37958</v>
      </c>
      <c r="E2473" t="s">
        <v>13</v>
      </c>
      <c r="F2473">
        <v>1683</v>
      </c>
      <c r="G2473">
        <v>209</v>
      </c>
      <c r="H2473" t="s">
        <v>423</v>
      </c>
      <c r="I2473">
        <v>301</v>
      </c>
      <c r="J2473" t="s">
        <v>18</v>
      </c>
      <c r="K2473" t="s">
        <v>18</v>
      </c>
      <c r="L2473">
        <v>0</v>
      </c>
      <c r="M2473">
        <v>0</v>
      </c>
      <c r="N2473">
        <v>1</v>
      </c>
      <c r="O2473" t="str">
        <f>VLOOKUP(Contrats[[#This Row],[id_emploi]],Emplois[#All],3,0)</f>
        <v>Médical</v>
      </c>
      <c r="P2473">
        <f>IF(AND(Contrats[[#This Row],[debut]]&lt;=Résultats!D$11,Contrats[[#This Row],[fin_imputee]]&gt;=Résultats!D$11),1,0)</f>
        <v>0</v>
      </c>
    </row>
    <row r="2474" spans="1:16" x14ac:dyDescent="0.35">
      <c r="A2474">
        <v>2472</v>
      </c>
      <c r="B2474" s="1">
        <v>37472</v>
      </c>
      <c r="C2474" s="1">
        <v>37745</v>
      </c>
      <c r="D2474" s="1">
        <f>IF(Contrats[[#This Row],[fin]]="",D$1, Contrats[[#This Row],[fin]])</f>
        <v>37745</v>
      </c>
      <c r="E2474" t="s">
        <v>13</v>
      </c>
      <c r="F2474">
        <v>1684</v>
      </c>
      <c r="G2474">
        <v>154</v>
      </c>
      <c r="H2474" t="s">
        <v>426</v>
      </c>
      <c r="I2474">
        <v>216</v>
      </c>
      <c r="J2474" t="s">
        <v>19</v>
      </c>
      <c r="K2474" t="s">
        <v>20</v>
      </c>
      <c r="L2474">
        <v>1</v>
      </c>
      <c r="M2474">
        <v>0</v>
      </c>
      <c r="N2474">
        <v>1</v>
      </c>
      <c r="O2474" t="str">
        <f>VLOOKUP(Contrats[[#This Row],[id_emploi]],Emplois[#All],3,0)</f>
        <v>Biomédical</v>
      </c>
      <c r="P2474">
        <f>IF(AND(Contrats[[#This Row],[debut]]&lt;=Résultats!D$11,Contrats[[#This Row],[fin_imputee]]&gt;=Résultats!D$11),1,0)</f>
        <v>0</v>
      </c>
    </row>
    <row r="2475" spans="1:16" x14ac:dyDescent="0.35">
      <c r="A2475">
        <v>2473</v>
      </c>
      <c r="B2475" s="1">
        <v>36892</v>
      </c>
      <c r="C2475" s="1">
        <v>37073</v>
      </c>
      <c r="D2475" s="1">
        <f>IF(Contrats[[#This Row],[fin]]="",D$1, Contrats[[#This Row],[fin]])</f>
        <v>37073</v>
      </c>
      <c r="E2475" t="s">
        <v>13</v>
      </c>
      <c r="F2475">
        <v>1685</v>
      </c>
      <c r="G2475">
        <v>9</v>
      </c>
      <c r="H2475" t="s">
        <v>424</v>
      </c>
      <c r="I2475">
        <v>22</v>
      </c>
      <c r="J2475" t="s">
        <v>16</v>
      </c>
      <c r="K2475" t="s">
        <v>15</v>
      </c>
      <c r="L2475">
        <v>0</v>
      </c>
      <c r="M2475">
        <v>1</v>
      </c>
      <c r="N2475">
        <v>1</v>
      </c>
      <c r="O2475" t="str">
        <f>VLOOKUP(Contrats[[#This Row],[id_emploi]],Emplois[#All],3,0)</f>
        <v>Médical</v>
      </c>
      <c r="P2475">
        <f>IF(AND(Contrats[[#This Row],[debut]]&lt;=Résultats!D$11,Contrats[[#This Row],[fin_imputee]]&gt;=Résultats!D$11),1,0)</f>
        <v>0</v>
      </c>
    </row>
    <row r="2476" spans="1:16" x14ac:dyDescent="0.35">
      <c r="A2476">
        <v>2474</v>
      </c>
      <c r="B2476" s="1">
        <v>37170</v>
      </c>
      <c r="C2476" s="1">
        <v>37535</v>
      </c>
      <c r="D2476" s="1">
        <f>IF(Contrats[[#This Row],[fin]]="",D$1, Contrats[[#This Row],[fin]])</f>
        <v>37535</v>
      </c>
      <c r="E2476" t="s">
        <v>17</v>
      </c>
      <c r="F2476">
        <v>1686</v>
      </c>
      <c r="G2476">
        <v>216</v>
      </c>
      <c r="H2476" t="s">
        <v>424</v>
      </c>
      <c r="I2476">
        <v>309</v>
      </c>
      <c r="J2476" t="s">
        <v>19</v>
      </c>
      <c r="K2476" t="s">
        <v>20</v>
      </c>
      <c r="L2476">
        <v>0</v>
      </c>
      <c r="M2476">
        <v>0</v>
      </c>
      <c r="N2476">
        <v>0</v>
      </c>
      <c r="O2476" t="str">
        <f>VLOOKUP(Contrats[[#This Row],[id_emploi]],Emplois[#All],3,0)</f>
        <v>Administratif</v>
      </c>
      <c r="P2476">
        <f>IF(AND(Contrats[[#This Row],[debut]]&lt;=Résultats!D$11,Contrats[[#This Row],[fin_imputee]]&gt;=Résultats!D$11),1,0)</f>
        <v>0</v>
      </c>
    </row>
    <row r="2477" spans="1:16" x14ac:dyDescent="0.35">
      <c r="A2477">
        <v>2475</v>
      </c>
      <c r="B2477" s="1">
        <v>37588</v>
      </c>
      <c r="C2477" s="1">
        <v>37892</v>
      </c>
      <c r="D2477" s="1">
        <f>IF(Contrats[[#This Row],[fin]]="",D$1, Contrats[[#This Row],[fin]])</f>
        <v>37892</v>
      </c>
      <c r="E2477" t="s">
        <v>13</v>
      </c>
      <c r="F2477">
        <v>1686</v>
      </c>
      <c r="G2477">
        <v>216</v>
      </c>
      <c r="H2477" t="s">
        <v>424</v>
      </c>
      <c r="I2477">
        <v>309</v>
      </c>
      <c r="J2477" t="s">
        <v>19</v>
      </c>
      <c r="K2477" t="s">
        <v>20</v>
      </c>
      <c r="L2477">
        <v>0</v>
      </c>
      <c r="M2477">
        <v>1</v>
      </c>
      <c r="N2477">
        <v>1</v>
      </c>
      <c r="O2477" t="str">
        <f>VLOOKUP(Contrats[[#This Row],[id_emploi]],Emplois[#All],3,0)</f>
        <v>Administratif</v>
      </c>
      <c r="P2477">
        <f>IF(AND(Contrats[[#This Row],[debut]]&lt;=Résultats!D$11,Contrats[[#This Row],[fin_imputee]]&gt;=Résultats!D$11),1,0)</f>
        <v>0</v>
      </c>
    </row>
    <row r="2478" spans="1:16" x14ac:dyDescent="0.35">
      <c r="A2478">
        <v>2476</v>
      </c>
      <c r="B2478" s="1">
        <v>37893</v>
      </c>
      <c r="C2478" s="1">
        <v>38562</v>
      </c>
      <c r="D2478" s="1">
        <f>IF(Contrats[[#This Row],[fin]]="",D$1, Contrats[[#This Row],[fin]])</f>
        <v>38562</v>
      </c>
      <c r="E2478" t="s">
        <v>13</v>
      </c>
      <c r="F2478">
        <v>1686</v>
      </c>
      <c r="G2478">
        <v>216</v>
      </c>
      <c r="H2478" t="s">
        <v>424</v>
      </c>
      <c r="I2478">
        <v>309</v>
      </c>
      <c r="J2478" t="s">
        <v>19</v>
      </c>
      <c r="K2478" t="s">
        <v>20</v>
      </c>
      <c r="L2478">
        <v>1</v>
      </c>
      <c r="M2478">
        <v>1</v>
      </c>
      <c r="N2478">
        <v>1</v>
      </c>
      <c r="O2478" t="str">
        <f>VLOOKUP(Contrats[[#This Row],[id_emploi]],Emplois[#All],3,0)</f>
        <v>Administratif</v>
      </c>
      <c r="P2478">
        <f>IF(AND(Contrats[[#This Row],[debut]]&lt;=Résultats!D$11,Contrats[[#This Row],[fin_imputee]]&gt;=Résultats!D$11),1,0)</f>
        <v>0</v>
      </c>
    </row>
    <row r="2479" spans="1:16" x14ac:dyDescent="0.35">
      <c r="A2479">
        <v>2477</v>
      </c>
      <c r="B2479" s="1">
        <v>43933</v>
      </c>
      <c r="C2479" s="1">
        <v>44177</v>
      </c>
      <c r="D2479" s="1">
        <f>IF(Contrats[[#This Row],[fin]]="",D$1, Contrats[[#This Row],[fin]])</f>
        <v>44177</v>
      </c>
      <c r="E2479" t="s">
        <v>13</v>
      </c>
      <c r="F2479">
        <v>1687</v>
      </c>
      <c r="G2479">
        <v>261</v>
      </c>
      <c r="H2479" t="s">
        <v>424</v>
      </c>
      <c r="I2479">
        <v>365</v>
      </c>
      <c r="J2479" t="s">
        <v>14</v>
      </c>
      <c r="K2479" t="s">
        <v>15</v>
      </c>
      <c r="L2479">
        <v>0</v>
      </c>
      <c r="M2479">
        <v>0</v>
      </c>
      <c r="N2479">
        <v>1</v>
      </c>
      <c r="O2479" t="str">
        <f>VLOOKUP(Contrats[[#This Row],[id_emploi]],Emplois[#All],3,0)</f>
        <v>Soins infirmiers</v>
      </c>
      <c r="P2479">
        <f>IF(AND(Contrats[[#This Row],[debut]]&lt;=Résultats!D$11,Contrats[[#This Row],[fin_imputee]]&gt;=Résultats!D$11),1,0)</f>
        <v>0</v>
      </c>
    </row>
    <row r="2480" spans="1:16" x14ac:dyDescent="0.35">
      <c r="A2480">
        <v>2478</v>
      </c>
      <c r="B2480" s="1">
        <v>44225</v>
      </c>
      <c r="C2480" s="1"/>
      <c r="D2480" s="1">
        <f>IF(Contrats[[#This Row],[fin]]="",D$1, Contrats[[#This Row],[fin]])</f>
        <v>45900</v>
      </c>
      <c r="E2480" t="s">
        <v>13</v>
      </c>
      <c r="F2480">
        <v>1687</v>
      </c>
      <c r="G2480">
        <v>261</v>
      </c>
      <c r="H2480" t="s">
        <v>423</v>
      </c>
      <c r="I2480">
        <v>365</v>
      </c>
      <c r="J2480" t="s">
        <v>14</v>
      </c>
      <c r="K2480" t="s">
        <v>15</v>
      </c>
      <c r="L2480">
        <v>0</v>
      </c>
      <c r="M2480">
        <v>0</v>
      </c>
      <c r="N2480">
        <v>1</v>
      </c>
      <c r="O2480" t="str">
        <f>VLOOKUP(Contrats[[#This Row],[id_emploi]],Emplois[#All],3,0)</f>
        <v>Soins infirmiers</v>
      </c>
      <c r="P2480">
        <f>IF(AND(Contrats[[#This Row],[debut]]&lt;=Résultats!D$11,Contrats[[#This Row],[fin_imputee]]&gt;=Résultats!D$11),1,0)</f>
        <v>1</v>
      </c>
    </row>
    <row r="2481" spans="1:16" x14ac:dyDescent="0.35">
      <c r="A2481">
        <v>2479</v>
      </c>
      <c r="B2481" s="1">
        <v>36857</v>
      </c>
      <c r="C2481" s="1">
        <v>37252</v>
      </c>
      <c r="D2481" s="1">
        <f>IF(Contrats[[#This Row],[fin]]="",D$1, Contrats[[#This Row],[fin]])</f>
        <v>37252</v>
      </c>
      <c r="E2481" t="s">
        <v>13</v>
      </c>
      <c r="F2481">
        <v>1688</v>
      </c>
      <c r="G2481">
        <v>71</v>
      </c>
      <c r="H2481" t="s">
        <v>423</v>
      </c>
      <c r="I2481">
        <v>125</v>
      </c>
      <c r="J2481" t="s">
        <v>16</v>
      </c>
      <c r="K2481" t="s">
        <v>15</v>
      </c>
      <c r="L2481">
        <v>0</v>
      </c>
      <c r="M2481">
        <v>0</v>
      </c>
      <c r="N2481">
        <v>1</v>
      </c>
      <c r="O2481" t="str">
        <f>VLOOKUP(Contrats[[#This Row],[id_emploi]],Emplois[#All],3,0)</f>
        <v>Laboratoire</v>
      </c>
      <c r="P2481">
        <f>IF(AND(Contrats[[#This Row],[debut]]&lt;=Résultats!D$11,Contrats[[#This Row],[fin_imputee]]&gt;=Résultats!D$11),1,0)</f>
        <v>0</v>
      </c>
    </row>
    <row r="2482" spans="1:16" x14ac:dyDescent="0.35">
      <c r="A2482">
        <v>2480</v>
      </c>
      <c r="B2482" s="1">
        <v>42010</v>
      </c>
      <c r="C2482" s="1"/>
      <c r="D2482" s="1">
        <f>IF(Contrats[[#This Row],[fin]]="",D$1, Contrats[[#This Row],[fin]])</f>
        <v>45900</v>
      </c>
      <c r="E2482" t="s">
        <v>13</v>
      </c>
      <c r="F2482">
        <v>1689</v>
      </c>
      <c r="G2482">
        <v>28</v>
      </c>
      <c r="H2482" t="s">
        <v>424</v>
      </c>
      <c r="I2482">
        <v>61</v>
      </c>
      <c r="J2482" t="s">
        <v>16</v>
      </c>
      <c r="K2482" t="s">
        <v>15</v>
      </c>
      <c r="L2482">
        <v>0</v>
      </c>
      <c r="M2482">
        <v>1</v>
      </c>
      <c r="N2482">
        <v>1</v>
      </c>
      <c r="O2482" t="str">
        <f>VLOOKUP(Contrats[[#This Row],[id_emploi]],Emplois[#All],3,0)</f>
        <v>Médical</v>
      </c>
      <c r="P2482">
        <f>IF(AND(Contrats[[#This Row],[debut]]&lt;=Résultats!D$11,Contrats[[#This Row],[fin_imputee]]&gt;=Résultats!D$11),1,0)</f>
        <v>1</v>
      </c>
    </row>
    <row r="2483" spans="1:16" x14ac:dyDescent="0.35">
      <c r="A2483">
        <v>2481</v>
      </c>
      <c r="B2483" s="1">
        <v>42956</v>
      </c>
      <c r="C2483" s="1">
        <v>43413</v>
      </c>
      <c r="D2483" s="1">
        <f>IF(Contrats[[#This Row],[fin]]="",D$1, Contrats[[#This Row],[fin]])</f>
        <v>43413</v>
      </c>
      <c r="E2483" t="s">
        <v>13</v>
      </c>
      <c r="F2483">
        <v>1690</v>
      </c>
      <c r="G2483">
        <v>284</v>
      </c>
      <c r="H2483" t="s">
        <v>424</v>
      </c>
      <c r="I2483">
        <v>399</v>
      </c>
      <c r="J2483" t="s">
        <v>16</v>
      </c>
      <c r="K2483" t="s">
        <v>15</v>
      </c>
      <c r="L2483">
        <v>0</v>
      </c>
      <c r="M2483">
        <v>0</v>
      </c>
      <c r="N2483">
        <v>1</v>
      </c>
      <c r="O2483" t="str">
        <f>VLOOKUP(Contrats[[#This Row],[id_emploi]],Emplois[#All],3,0)</f>
        <v>Médical</v>
      </c>
      <c r="P2483">
        <f>IF(AND(Contrats[[#This Row],[debut]]&lt;=Résultats!D$11,Contrats[[#This Row],[fin_imputee]]&gt;=Résultats!D$11),1,0)</f>
        <v>0</v>
      </c>
    </row>
    <row r="2484" spans="1:16" x14ac:dyDescent="0.35">
      <c r="A2484">
        <v>2482</v>
      </c>
      <c r="B2484" s="1">
        <v>40866</v>
      </c>
      <c r="C2484" s="1">
        <v>41383</v>
      </c>
      <c r="D2484" s="1">
        <f>IF(Contrats[[#This Row],[fin]]="",D$1, Contrats[[#This Row],[fin]])</f>
        <v>41383</v>
      </c>
      <c r="E2484" t="s">
        <v>13</v>
      </c>
      <c r="F2484">
        <v>1691</v>
      </c>
      <c r="G2484">
        <v>198</v>
      </c>
      <c r="H2484" t="s">
        <v>424</v>
      </c>
      <c r="I2484">
        <v>281</v>
      </c>
      <c r="J2484" t="s">
        <v>18</v>
      </c>
      <c r="K2484" t="s">
        <v>18</v>
      </c>
      <c r="L2484">
        <v>0</v>
      </c>
      <c r="M2484">
        <v>0</v>
      </c>
      <c r="N2484">
        <v>1</v>
      </c>
      <c r="O2484" t="str">
        <f>VLOOKUP(Contrats[[#This Row],[id_emploi]],Emplois[#All],3,0)</f>
        <v>Médical</v>
      </c>
      <c r="P2484">
        <f>IF(AND(Contrats[[#This Row],[debut]]&lt;=Résultats!D$11,Contrats[[#This Row],[fin_imputee]]&gt;=Résultats!D$11),1,0)</f>
        <v>0</v>
      </c>
    </row>
    <row r="2485" spans="1:16" x14ac:dyDescent="0.35">
      <c r="A2485">
        <v>2483</v>
      </c>
      <c r="B2485" s="1">
        <v>41442</v>
      </c>
      <c r="C2485" s="1">
        <v>41837</v>
      </c>
      <c r="D2485" s="1">
        <f>IF(Contrats[[#This Row],[fin]]="",D$1, Contrats[[#This Row],[fin]])</f>
        <v>41837</v>
      </c>
      <c r="E2485" t="s">
        <v>13</v>
      </c>
      <c r="F2485">
        <v>1691</v>
      </c>
      <c r="G2485">
        <v>198</v>
      </c>
      <c r="H2485" t="s">
        <v>424</v>
      </c>
      <c r="I2485">
        <v>279</v>
      </c>
      <c r="J2485" t="s">
        <v>16</v>
      </c>
      <c r="K2485" t="s">
        <v>15</v>
      </c>
      <c r="L2485">
        <v>0</v>
      </c>
      <c r="M2485">
        <v>0</v>
      </c>
      <c r="N2485">
        <v>1</v>
      </c>
      <c r="O2485" t="str">
        <f>VLOOKUP(Contrats[[#This Row],[id_emploi]],Emplois[#All],3,0)</f>
        <v>Médical</v>
      </c>
      <c r="P2485">
        <f>IF(AND(Contrats[[#This Row],[debut]]&lt;=Résultats!D$11,Contrats[[#This Row],[fin_imputee]]&gt;=Résultats!D$11),1,0)</f>
        <v>0</v>
      </c>
    </row>
    <row r="2486" spans="1:16" x14ac:dyDescent="0.35">
      <c r="A2486">
        <v>2484</v>
      </c>
      <c r="B2486" s="1">
        <v>41870</v>
      </c>
      <c r="C2486" s="1">
        <v>42509</v>
      </c>
      <c r="D2486" s="1">
        <f>IF(Contrats[[#This Row],[fin]]="",D$1, Contrats[[#This Row],[fin]])</f>
        <v>42509</v>
      </c>
      <c r="E2486" t="s">
        <v>13</v>
      </c>
      <c r="F2486">
        <v>1691</v>
      </c>
      <c r="G2486">
        <v>207</v>
      </c>
      <c r="H2486" t="s">
        <v>424</v>
      </c>
      <c r="I2486">
        <v>297</v>
      </c>
      <c r="J2486" t="s">
        <v>16</v>
      </c>
      <c r="K2486" t="s">
        <v>15</v>
      </c>
      <c r="L2486">
        <v>0</v>
      </c>
      <c r="M2486">
        <v>1</v>
      </c>
      <c r="N2486">
        <v>1</v>
      </c>
      <c r="O2486" t="str">
        <f>VLOOKUP(Contrats[[#This Row],[id_emploi]],Emplois[#All],3,0)</f>
        <v>Médical</v>
      </c>
      <c r="P2486">
        <f>IF(AND(Contrats[[#This Row],[debut]]&lt;=Résultats!D$11,Contrats[[#This Row],[fin_imputee]]&gt;=Résultats!D$11),1,0)</f>
        <v>0</v>
      </c>
    </row>
    <row r="2487" spans="1:16" x14ac:dyDescent="0.35">
      <c r="A2487">
        <v>2485</v>
      </c>
      <c r="B2487" s="1">
        <v>36708</v>
      </c>
      <c r="C2487" s="1"/>
      <c r="D2487" s="1">
        <f>IF(Contrats[[#This Row],[fin]]="",D$1, Contrats[[#This Row],[fin]])</f>
        <v>45900</v>
      </c>
      <c r="E2487" t="s">
        <v>13</v>
      </c>
      <c r="F2487">
        <v>1692</v>
      </c>
      <c r="G2487">
        <v>1</v>
      </c>
      <c r="H2487" t="s">
        <v>424</v>
      </c>
      <c r="I2487">
        <v>1</v>
      </c>
      <c r="J2487" t="s">
        <v>16</v>
      </c>
      <c r="K2487" t="s">
        <v>15</v>
      </c>
      <c r="L2487">
        <v>1</v>
      </c>
      <c r="M2487">
        <v>0</v>
      </c>
      <c r="N2487">
        <v>1</v>
      </c>
      <c r="O2487" t="str">
        <f>VLOOKUP(Contrats[[#This Row],[id_emploi]],Emplois[#All],3,0)</f>
        <v>Médical</v>
      </c>
      <c r="P2487">
        <f>IF(AND(Contrats[[#This Row],[debut]]&lt;=Résultats!D$11,Contrats[[#This Row],[fin_imputee]]&gt;=Résultats!D$11),1,0)</f>
        <v>1</v>
      </c>
    </row>
    <row r="2488" spans="1:16" x14ac:dyDescent="0.35">
      <c r="A2488">
        <v>2486</v>
      </c>
      <c r="B2488" s="1">
        <v>36912</v>
      </c>
      <c r="C2488" s="1">
        <v>37397</v>
      </c>
      <c r="D2488" s="1">
        <f>IF(Contrats[[#This Row],[fin]]="",D$1, Contrats[[#This Row],[fin]])</f>
        <v>37397</v>
      </c>
      <c r="E2488" t="s">
        <v>17</v>
      </c>
      <c r="F2488">
        <v>1693</v>
      </c>
      <c r="G2488">
        <v>205</v>
      </c>
      <c r="H2488" t="s">
        <v>424</v>
      </c>
      <c r="I2488">
        <v>294</v>
      </c>
      <c r="J2488" t="s">
        <v>16</v>
      </c>
      <c r="K2488" t="s">
        <v>15</v>
      </c>
      <c r="L2488">
        <v>1</v>
      </c>
      <c r="M2488">
        <v>1</v>
      </c>
      <c r="N2488">
        <v>0</v>
      </c>
      <c r="O2488" t="str">
        <f>VLOOKUP(Contrats[[#This Row],[id_emploi]],Emplois[#All],3,0)</f>
        <v>Soins infirmiers</v>
      </c>
      <c r="P2488">
        <f>IF(AND(Contrats[[#This Row],[debut]]&lt;=Résultats!D$11,Contrats[[#This Row],[fin_imputee]]&gt;=Résultats!D$11),1,0)</f>
        <v>0</v>
      </c>
    </row>
    <row r="2489" spans="1:16" x14ac:dyDescent="0.35">
      <c r="A2489">
        <v>2487</v>
      </c>
      <c r="B2489" s="1">
        <v>37186</v>
      </c>
      <c r="C2489" s="1">
        <v>37521</v>
      </c>
      <c r="D2489" s="1">
        <f>IF(Contrats[[#This Row],[fin]]="",D$1, Contrats[[#This Row],[fin]])</f>
        <v>37521</v>
      </c>
      <c r="E2489" t="s">
        <v>13</v>
      </c>
      <c r="F2489">
        <v>1694</v>
      </c>
      <c r="G2489">
        <v>27</v>
      </c>
      <c r="H2489" t="s">
        <v>424</v>
      </c>
      <c r="I2489">
        <v>60</v>
      </c>
      <c r="J2489" t="s">
        <v>18</v>
      </c>
      <c r="K2489" t="s">
        <v>18</v>
      </c>
      <c r="L2489">
        <v>0</v>
      </c>
      <c r="M2489">
        <v>0</v>
      </c>
      <c r="N2489">
        <v>1</v>
      </c>
      <c r="O2489" t="str">
        <f>VLOOKUP(Contrats[[#This Row],[id_emploi]],Emplois[#All],3,0)</f>
        <v>Médical</v>
      </c>
      <c r="P2489">
        <f>IF(AND(Contrats[[#This Row],[debut]]&lt;=Résultats!D$11,Contrats[[#This Row],[fin_imputee]]&gt;=Résultats!D$11),1,0)</f>
        <v>0</v>
      </c>
    </row>
    <row r="2490" spans="1:16" x14ac:dyDescent="0.35">
      <c r="A2490">
        <v>2488</v>
      </c>
      <c r="B2490" s="1">
        <v>37528</v>
      </c>
      <c r="C2490" s="1">
        <v>38075</v>
      </c>
      <c r="D2490" s="1">
        <f>IF(Contrats[[#This Row],[fin]]="",D$1, Contrats[[#This Row],[fin]])</f>
        <v>38075</v>
      </c>
      <c r="E2490" t="s">
        <v>17</v>
      </c>
      <c r="F2490">
        <v>1694</v>
      </c>
      <c r="G2490">
        <v>27</v>
      </c>
      <c r="H2490" t="s">
        <v>424</v>
      </c>
      <c r="I2490">
        <v>59</v>
      </c>
      <c r="J2490" t="s">
        <v>16</v>
      </c>
      <c r="K2490" t="s">
        <v>15</v>
      </c>
      <c r="L2490">
        <v>0</v>
      </c>
      <c r="M2490">
        <v>1</v>
      </c>
      <c r="N2490">
        <v>1</v>
      </c>
      <c r="O2490" t="str">
        <f>VLOOKUP(Contrats[[#This Row],[id_emploi]],Emplois[#All],3,0)</f>
        <v>Médical</v>
      </c>
      <c r="P2490">
        <f>IF(AND(Contrats[[#This Row],[debut]]&lt;=Résultats!D$11,Contrats[[#This Row],[fin_imputee]]&gt;=Résultats!D$11),1,0)</f>
        <v>0</v>
      </c>
    </row>
    <row r="2491" spans="1:16" x14ac:dyDescent="0.35">
      <c r="A2491">
        <v>2489</v>
      </c>
      <c r="B2491" s="1">
        <v>36563</v>
      </c>
      <c r="C2491" s="1">
        <v>37110</v>
      </c>
      <c r="D2491" s="1">
        <f>IF(Contrats[[#This Row],[fin]]="",D$1, Contrats[[#This Row],[fin]])</f>
        <v>37110</v>
      </c>
      <c r="E2491" t="s">
        <v>17</v>
      </c>
      <c r="F2491">
        <v>1695</v>
      </c>
      <c r="G2491">
        <v>271</v>
      </c>
      <c r="H2491" t="s">
        <v>426</v>
      </c>
      <c r="I2491">
        <v>382</v>
      </c>
      <c r="J2491" t="s">
        <v>18</v>
      </c>
      <c r="K2491" t="s">
        <v>18</v>
      </c>
      <c r="L2491">
        <v>0</v>
      </c>
      <c r="M2491">
        <v>0</v>
      </c>
      <c r="N2491">
        <v>1</v>
      </c>
      <c r="O2491" t="str">
        <f>VLOOKUP(Contrats[[#This Row],[id_emploi]],Emplois[#All],3,0)</f>
        <v>Imagerie</v>
      </c>
      <c r="P2491">
        <f>IF(AND(Contrats[[#This Row],[debut]]&lt;=Résultats!D$11,Contrats[[#This Row],[fin_imputee]]&gt;=Résultats!D$11),1,0)</f>
        <v>0</v>
      </c>
    </row>
    <row r="2492" spans="1:16" x14ac:dyDescent="0.35">
      <c r="A2492">
        <v>2490</v>
      </c>
      <c r="B2492" s="1">
        <v>37127</v>
      </c>
      <c r="C2492" s="1">
        <v>37826</v>
      </c>
      <c r="D2492" s="1">
        <f>IF(Contrats[[#This Row],[fin]]="",D$1, Contrats[[#This Row],[fin]])</f>
        <v>37826</v>
      </c>
      <c r="E2492" t="s">
        <v>21</v>
      </c>
      <c r="F2492">
        <v>1695</v>
      </c>
      <c r="G2492">
        <v>80</v>
      </c>
      <c r="H2492" t="s">
        <v>426</v>
      </c>
      <c r="I2492">
        <v>139</v>
      </c>
      <c r="J2492" t="s">
        <v>19</v>
      </c>
      <c r="K2492" t="s">
        <v>20</v>
      </c>
      <c r="L2492">
        <v>0</v>
      </c>
      <c r="M2492">
        <v>1</v>
      </c>
      <c r="N2492">
        <v>1</v>
      </c>
      <c r="O2492" t="str">
        <f>VLOOKUP(Contrats[[#This Row],[id_emploi]],Emplois[#All],3,0)</f>
        <v>Qualité</v>
      </c>
      <c r="P2492">
        <f>IF(AND(Contrats[[#This Row],[debut]]&lt;=Résultats!D$11,Contrats[[#This Row],[fin_imputee]]&gt;=Résultats!D$11),1,0)</f>
        <v>0</v>
      </c>
    </row>
    <row r="2493" spans="1:16" x14ac:dyDescent="0.35">
      <c r="A2493">
        <v>2491</v>
      </c>
      <c r="B2493" s="1">
        <v>37435</v>
      </c>
      <c r="C2493" s="1">
        <v>37649</v>
      </c>
      <c r="D2493" s="1">
        <f>IF(Contrats[[#This Row],[fin]]="",D$1, Contrats[[#This Row],[fin]])</f>
        <v>37649</v>
      </c>
      <c r="E2493" t="s">
        <v>13</v>
      </c>
      <c r="F2493">
        <v>1696</v>
      </c>
      <c r="G2493">
        <v>254</v>
      </c>
      <c r="H2493" t="s">
        <v>424</v>
      </c>
      <c r="I2493">
        <v>357</v>
      </c>
      <c r="J2493" t="s">
        <v>19</v>
      </c>
      <c r="K2493" t="s">
        <v>20</v>
      </c>
      <c r="L2493">
        <v>0</v>
      </c>
      <c r="M2493">
        <v>1</v>
      </c>
      <c r="N2493">
        <v>1</v>
      </c>
      <c r="O2493" t="str">
        <f>VLOOKUP(Contrats[[#This Row],[id_emploi]],Emplois[#All],3,0)</f>
        <v>Pharmacie</v>
      </c>
      <c r="P2493">
        <f>IF(AND(Contrats[[#This Row],[debut]]&lt;=Résultats!D$11,Contrats[[#This Row],[fin_imputee]]&gt;=Résultats!D$11),1,0)</f>
        <v>0</v>
      </c>
    </row>
    <row r="2494" spans="1:16" x14ac:dyDescent="0.35">
      <c r="A2494">
        <v>2492</v>
      </c>
      <c r="B2494" s="1">
        <v>36673</v>
      </c>
      <c r="C2494" s="1">
        <v>36887</v>
      </c>
      <c r="D2494" s="1">
        <f>IF(Contrats[[#This Row],[fin]]="",D$1, Contrats[[#This Row],[fin]])</f>
        <v>36887</v>
      </c>
      <c r="E2494" t="s">
        <v>13</v>
      </c>
      <c r="F2494">
        <v>1697</v>
      </c>
      <c r="G2494">
        <v>262</v>
      </c>
      <c r="H2494" t="s">
        <v>424</v>
      </c>
      <c r="I2494">
        <v>366</v>
      </c>
      <c r="J2494" t="s">
        <v>14</v>
      </c>
      <c r="K2494" t="s">
        <v>15</v>
      </c>
      <c r="L2494">
        <v>0</v>
      </c>
      <c r="M2494">
        <v>1</v>
      </c>
      <c r="N2494">
        <v>0</v>
      </c>
      <c r="O2494" t="str">
        <f>VLOOKUP(Contrats[[#This Row],[id_emploi]],Emplois[#All],3,0)</f>
        <v>Bloc opératoire</v>
      </c>
      <c r="P2494">
        <f>IF(AND(Contrats[[#This Row],[debut]]&lt;=Résultats!D$11,Contrats[[#This Row],[fin_imputee]]&gt;=Résultats!D$11),1,0)</f>
        <v>0</v>
      </c>
    </row>
    <row r="2495" spans="1:16" x14ac:dyDescent="0.35">
      <c r="A2495">
        <v>2493</v>
      </c>
      <c r="B2495" s="1">
        <v>36669</v>
      </c>
      <c r="C2495" s="1">
        <v>37279</v>
      </c>
      <c r="D2495" s="1">
        <f>IF(Contrats[[#This Row],[fin]]="",D$1, Contrats[[#This Row],[fin]])</f>
        <v>37279</v>
      </c>
      <c r="E2495" t="s">
        <v>13</v>
      </c>
      <c r="F2495">
        <v>1698</v>
      </c>
      <c r="G2495">
        <v>103</v>
      </c>
      <c r="H2495" t="s">
        <v>424</v>
      </c>
      <c r="I2495">
        <v>163</v>
      </c>
      <c r="J2495" t="s">
        <v>16</v>
      </c>
      <c r="K2495" t="s">
        <v>15</v>
      </c>
      <c r="L2495">
        <v>0</v>
      </c>
      <c r="M2495">
        <v>0</v>
      </c>
      <c r="N2495">
        <v>1</v>
      </c>
      <c r="O2495" t="str">
        <f>VLOOKUP(Contrats[[#This Row],[id_emploi]],Emplois[#All],3,0)</f>
        <v>Administratif</v>
      </c>
      <c r="P2495">
        <f>IF(AND(Contrats[[#This Row],[debut]]&lt;=Résultats!D$11,Contrats[[#This Row],[fin_imputee]]&gt;=Résultats!D$11),1,0)</f>
        <v>0</v>
      </c>
    </row>
    <row r="2496" spans="1:16" x14ac:dyDescent="0.35">
      <c r="A2496">
        <v>2494</v>
      </c>
      <c r="B2496" s="1">
        <v>36998</v>
      </c>
      <c r="C2496" s="1">
        <v>37181</v>
      </c>
      <c r="D2496" s="1">
        <f>IF(Contrats[[#This Row],[fin]]="",D$1, Contrats[[#This Row],[fin]])</f>
        <v>37181</v>
      </c>
      <c r="E2496" t="s">
        <v>13</v>
      </c>
      <c r="F2496">
        <v>1699</v>
      </c>
      <c r="G2496">
        <v>247</v>
      </c>
      <c r="H2496" t="s">
        <v>424</v>
      </c>
      <c r="I2496">
        <v>350</v>
      </c>
      <c r="J2496" t="s">
        <v>14</v>
      </c>
      <c r="K2496" t="s">
        <v>15</v>
      </c>
      <c r="L2496">
        <v>0</v>
      </c>
      <c r="M2496">
        <v>0</v>
      </c>
      <c r="N2496">
        <v>1</v>
      </c>
      <c r="O2496" t="str">
        <f>VLOOKUP(Contrats[[#This Row],[id_emploi]],Emplois[#All],3,0)</f>
        <v>Soins infirmiers</v>
      </c>
      <c r="P2496">
        <f>IF(AND(Contrats[[#This Row],[debut]]&lt;=Résultats!D$11,Contrats[[#This Row],[fin_imputee]]&gt;=Résultats!D$11),1,0)</f>
        <v>0</v>
      </c>
    </row>
    <row r="2497" spans="1:16" x14ac:dyDescent="0.35">
      <c r="A2497">
        <v>2495</v>
      </c>
      <c r="B2497" s="1">
        <v>37063</v>
      </c>
      <c r="C2497" s="1">
        <v>37124</v>
      </c>
      <c r="D2497" s="1">
        <f>IF(Contrats[[#This Row],[fin]]="",D$1, Contrats[[#This Row],[fin]])</f>
        <v>37124</v>
      </c>
      <c r="E2497" t="s">
        <v>17</v>
      </c>
      <c r="F2497">
        <v>1700</v>
      </c>
      <c r="G2497">
        <v>221</v>
      </c>
      <c r="H2497" t="s">
        <v>424</v>
      </c>
      <c r="I2497">
        <v>317</v>
      </c>
      <c r="J2497" t="s">
        <v>16</v>
      </c>
      <c r="K2497" t="s">
        <v>15</v>
      </c>
      <c r="L2497">
        <v>0</v>
      </c>
      <c r="M2497">
        <v>0</v>
      </c>
      <c r="N2497">
        <v>1</v>
      </c>
      <c r="O2497" t="str">
        <f>VLOOKUP(Contrats[[#This Row],[id_emploi]],Emplois[#All],3,0)</f>
        <v>Soins infirmiers</v>
      </c>
      <c r="P2497">
        <f>IF(AND(Contrats[[#This Row],[debut]]&lt;=Résultats!D$11,Contrats[[#This Row],[fin_imputee]]&gt;=Résultats!D$11),1,0)</f>
        <v>0</v>
      </c>
    </row>
    <row r="2498" spans="1:16" x14ac:dyDescent="0.35">
      <c r="A2498">
        <v>2496</v>
      </c>
      <c r="B2498" s="1">
        <v>43711</v>
      </c>
      <c r="C2498" s="1"/>
      <c r="D2498" s="1">
        <f>IF(Contrats[[#This Row],[fin]]="",D$1, Contrats[[#This Row],[fin]])</f>
        <v>45900</v>
      </c>
      <c r="E2498" t="s">
        <v>13</v>
      </c>
      <c r="F2498">
        <v>1701</v>
      </c>
      <c r="G2498">
        <v>220</v>
      </c>
      <c r="H2498" t="s">
        <v>424</v>
      </c>
      <c r="I2498">
        <v>315</v>
      </c>
      <c r="J2498" t="s">
        <v>16</v>
      </c>
      <c r="K2498" t="s">
        <v>15</v>
      </c>
      <c r="L2498">
        <v>1</v>
      </c>
      <c r="M2498">
        <v>0</v>
      </c>
      <c r="N2498">
        <v>1</v>
      </c>
      <c r="O2498" t="str">
        <f>VLOOKUP(Contrats[[#This Row],[id_emploi]],Emplois[#All],3,0)</f>
        <v>Soins infirmiers</v>
      </c>
      <c r="P2498">
        <f>IF(AND(Contrats[[#This Row],[debut]]&lt;=Résultats!D$11,Contrats[[#This Row],[fin_imputee]]&gt;=Résultats!D$11),1,0)</f>
        <v>1</v>
      </c>
    </row>
    <row r="2499" spans="1:16" x14ac:dyDescent="0.35">
      <c r="A2499">
        <v>2497</v>
      </c>
      <c r="B2499" s="1">
        <v>41184</v>
      </c>
      <c r="C2499" s="1">
        <v>41580</v>
      </c>
      <c r="D2499" s="1">
        <f>IF(Contrats[[#This Row],[fin]]="",D$1, Contrats[[#This Row],[fin]])</f>
        <v>41580</v>
      </c>
      <c r="E2499" t="s">
        <v>13</v>
      </c>
      <c r="F2499">
        <v>1702</v>
      </c>
      <c r="G2499">
        <v>264</v>
      </c>
      <c r="H2499" t="s">
        <v>423</v>
      </c>
      <c r="I2499">
        <v>372</v>
      </c>
      <c r="J2499" t="s">
        <v>16</v>
      </c>
      <c r="K2499" t="s">
        <v>15</v>
      </c>
      <c r="L2499">
        <v>0</v>
      </c>
      <c r="M2499">
        <v>0</v>
      </c>
      <c r="N2499">
        <v>1</v>
      </c>
      <c r="O2499" t="str">
        <f>VLOOKUP(Contrats[[#This Row],[id_emploi]],Emplois[#All],3,0)</f>
        <v>Administratif</v>
      </c>
      <c r="P2499">
        <f>IF(AND(Contrats[[#This Row],[debut]]&lt;=Résultats!D$11,Contrats[[#This Row],[fin_imputee]]&gt;=Résultats!D$11),1,0)</f>
        <v>0</v>
      </c>
    </row>
    <row r="2500" spans="1:16" x14ac:dyDescent="0.35">
      <c r="A2500">
        <v>2498</v>
      </c>
      <c r="B2500" s="1">
        <v>41619</v>
      </c>
      <c r="C2500" s="1">
        <v>42227</v>
      </c>
      <c r="D2500" s="1">
        <f>IF(Contrats[[#This Row],[fin]]="",D$1, Contrats[[#This Row],[fin]])</f>
        <v>42227</v>
      </c>
      <c r="E2500" t="s">
        <v>13</v>
      </c>
      <c r="F2500">
        <v>1702</v>
      </c>
      <c r="G2500">
        <v>264</v>
      </c>
      <c r="H2500" t="s">
        <v>426</v>
      </c>
      <c r="I2500">
        <v>372</v>
      </c>
      <c r="J2500" t="s">
        <v>16</v>
      </c>
      <c r="K2500" t="s">
        <v>15</v>
      </c>
      <c r="L2500">
        <v>0</v>
      </c>
      <c r="M2500">
        <v>0</v>
      </c>
      <c r="N2500">
        <v>1</v>
      </c>
      <c r="O2500" t="str">
        <f>VLOOKUP(Contrats[[#This Row],[id_emploi]],Emplois[#All],3,0)</f>
        <v>Administratif</v>
      </c>
      <c r="P2500">
        <f>IF(AND(Contrats[[#This Row],[debut]]&lt;=Résultats!D$11,Contrats[[#This Row],[fin_imputee]]&gt;=Résultats!D$11),1,0)</f>
        <v>0</v>
      </c>
    </row>
    <row r="2501" spans="1:16" x14ac:dyDescent="0.35">
      <c r="A2501">
        <v>2499</v>
      </c>
      <c r="B2501" s="1">
        <v>37558</v>
      </c>
      <c r="C2501" s="1"/>
      <c r="D2501" s="1">
        <f>IF(Contrats[[#This Row],[fin]]="",D$1, Contrats[[#This Row],[fin]])</f>
        <v>45900</v>
      </c>
      <c r="E2501" t="s">
        <v>13</v>
      </c>
      <c r="F2501">
        <v>1703</v>
      </c>
      <c r="G2501">
        <v>262</v>
      </c>
      <c r="H2501" t="s">
        <v>424</v>
      </c>
      <c r="I2501">
        <v>366</v>
      </c>
      <c r="J2501" t="s">
        <v>14</v>
      </c>
      <c r="K2501" t="s">
        <v>15</v>
      </c>
      <c r="L2501">
        <v>0</v>
      </c>
      <c r="M2501">
        <v>0</v>
      </c>
      <c r="N2501">
        <v>1</v>
      </c>
      <c r="O2501" t="str">
        <f>VLOOKUP(Contrats[[#This Row],[id_emploi]],Emplois[#All],3,0)</f>
        <v>Bloc opératoire</v>
      </c>
      <c r="P2501">
        <f>IF(AND(Contrats[[#This Row],[debut]]&lt;=Résultats!D$11,Contrats[[#This Row],[fin_imputee]]&gt;=Résultats!D$11),1,0)</f>
        <v>1</v>
      </c>
    </row>
    <row r="2502" spans="1:16" x14ac:dyDescent="0.35">
      <c r="A2502">
        <v>2500</v>
      </c>
      <c r="B2502" s="1">
        <v>42816</v>
      </c>
      <c r="C2502" s="1"/>
      <c r="D2502" s="1">
        <f>IF(Contrats[[#This Row],[fin]]="",D$1, Contrats[[#This Row],[fin]])</f>
        <v>45900</v>
      </c>
      <c r="E2502" t="s">
        <v>13</v>
      </c>
      <c r="F2502">
        <v>1704</v>
      </c>
      <c r="G2502">
        <v>58</v>
      </c>
      <c r="H2502" t="s">
        <v>423</v>
      </c>
      <c r="I2502">
        <v>108</v>
      </c>
      <c r="J2502" t="s">
        <v>16</v>
      </c>
      <c r="K2502" t="s">
        <v>15</v>
      </c>
      <c r="L2502">
        <v>1</v>
      </c>
      <c r="M2502">
        <v>1</v>
      </c>
      <c r="N2502">
        <v>1</v>
      </c>
      <c r="O2502" t="str">
        <f>VLOOKUP(Contrats[[#This Row],[id_emploi]],Emplois[#All],3,0)</f>
        <v>Rééducation</v>
      </c>
      <c r="P2502">
        <f>IF(AND(Contrats[[#This Row],[debut]]&lt;=Résultats!D$11,Contrats[[#This Row],[fin_imputee]]&gt;=Résultats!D$11),1,0)</f>
        <v>1</v>
      </c>
    </row>
    <row r="2503" spans="1:16" x14ac:dyDescent="0.35">
      <c r="A2503">
        <v>2501</v>
      </c>
      <c r="B2503" s="1">
        <v>37369</v>
      </c>
      <c r="C2503" s="1">
        <v>37675</v>
      </c>
      <c r="D2503" s="1">
        <f>IF(Contrats[[#This Row],[fin]]="",D$1, Contrats[[#This Row],[fin]])</f>
        <v>37675</v>
      </c>
      <c r="E2503" t="s">
        <v>13</v>
      </c>
      <c r="F2503">
        <v>1705</v>
      </c>
      <c r="G2503">
        <v>164</v>
      </c>
      <c r="H2503" t="s">
        <v>426</v>
      </c>
      <c r="I2503">
        <v>232</v>
      </c>
      <c r="J2503" t="s">
        <v>14</v>
      </c>
      <c r="K2503" t="s">
        <v>15</v>
      </c>
      <c r="L2503">
        <v>0</v>
      </c>
      <c r="M2503">
        <v>1</v>
      </c>
      <c r="N2503">
        <v>1</v>
      </c>
      <c r="O2503" t="str">
        <f>VLOOKUP(Contrats[[#This Row],[id_emploi]],Emplois[#All],3,0)</f>
        <v>Sécurité</v>
      </c>
      <c r="P2503">
        <f>IF(AND(Contrats[[#This Row],[debut]]&lt;=Résultats!D$11,Contrats[[#This Row],[fin_imputee]]&gt;=Résultats!D$11),1,0)</f>
        <v>0</v>
      </c>
    </row>
    <row r="2504" spans="1:16" x14ac:dyDescent="0.35">
      <c r="A2504">
        <v>2502</v>
      </c>
      <c r="B2504" s="1">
        <v>37699</v>
      </c>
      <c r="C2504" s="1">
        <v>38402</v>
      </c>
      <c r="D2504" s="1">
        <f>IF(Contrats[[#This Row],[fin]]="",D$1, Contrats[[#This Row],[fin]])</f>
        <v>38402</v>
      </c>
      <c r="E2504" t="s">
        <v>13</v>
      </c>
      <c r="F2504">
        <v>1705</v>
      </c>
      <c r="G2504">
        <v>192</v>
      </c>
      <c r="H2504" t="s">
        <v>424</v>
      </c>
      <c r="I2504">
        <v>269</v>
      </c>
      <c r="J2504" t="s">
        <v>16</v>
      </c>
      <c r="K2504" t="s">
        <v>15</v>
      </c>
      <c r="L2504">
        <v>0</v>
      </c>
      <c r="M2504">
        <v>1</v>
      </c>
      <c r="N2504">
        <v>1</v>
      </c>
      <c r="O2504" t="str">
        <f>VLOOKUP(Contrats[[#This Row],[id_emploi]],Emplois[#All],3,0)</f>
        <v>Médical</v>
      </c>
      <c r="P2504">
        <f>IF(AND(Contrats[[#This Row],[debut]]&lt;=Résultats!D$11,Contrats[[#This Row],[fin_imputee]]&gt;=Résultats!D$11),1,0)</f>
        <v>0</v>
      </c>
    </row>
    <row r="2505" spans="1:16" x14ac:dyDescent="0.35">
      <c r="A2505">
        <v>2503</v>
      </c>
      <c r="B2505" s="1">
        <v>37464</v>
      </c>
      <c r="C2505" s="1">
        <v>38134</v>
      </c>
      <c r="D2505" s="1">
        <f>IF(Contrats[[#This Row],[fin]]="",D$1, Contrats[[#This Row],[fin]])</f>
        <v>38134</v>
      </c>
      <c r="E2505" t="s">
        <v>13</v>
      </c>
      <c r="F2505">
        <v>1706</v>
      </c>
      <c r="G2505">
        <v>11</v>
      </c>
      <c r="H2505" t="s">
        <v>424</v>
      </c>
      <c r="I2505">
        <v>30</v>
      </c>
      <c r="J2505" t="s">
        <v>18</v>
      </c>
      <c r="K2505" t="s">
        <v>18</v>
      </c>
      <c r="L2505">
        <v>0</v>
      </c>
      <c r="M2505">
        <v>0</v>
      </c>
      <c r="N2505">
        <v>1</v>
      </c>
      <c r="O2505" t="str">
        <f>VLOOKUP(Contrats[[#This Row],[id_emploi]],Emplois[#All],3,0)</f>
        <v>Médical</v>
      </c>
      <c r="P2505">
        <f>IF(AND(Contrats[[#This Row],[debut]]&lt;=Résultats!D$11,Contrats[[#This Row],[fin_imputee]]&gt;=Résultats!D$11),1,0)</f>
        <v>0</v>
      </c>
    </row>
    <row r="2506" spans="1:16" x14ac:dyDescent="0.35">
      <c r="A2506">
        <v>2504</v>
      </c>
      <c r="B2506" s="1">
        <v>38901</v>
      </c>
      <c r="C2506" s="1">
        <v>39266</v>
      </c>
      <c r="D2506" s="1">
        <f>IF(Contrats[[#This Row],[fin]]="",D$1, Contrats[[#This Row],[fin]])</f>
        <v>39266</v>
      </c>
      <c r="E2506" t="s">
        <v>13</v>
      </c>
      <c r="F2506">
        <v>1707</v>
      </c>
      <c r="G2506">
        <v>285</v>
      </c>
      <c r="H2506" t="s">
        <v>423</v>
      </c>
      <c r="I2506">
        <v>400</v>
      </c>
      <c r="J2506" t="s">
        <v>16</v>
      </c>
      <c r="K2506" t="s">
        <v>15</v>
      </c>
      <c r="L2506">
        <v>0</v>
      </c>
      <c r="M2506">
        <v>1</v>
      </c>
      <c r="N2506">
        <v>1</v>
      </c>
      <c r="O2506" t="str">
        <f>VLOOKUP(Contrats[[#This Row],[id_emploi]],Emplois[#All],3,0)</f>
        <v>Soins infirmiers</v>
      </c>
      <c r="P2506">
        <f>IF(AND(Contrats[[#This Row],[debut]]&lt;=Résultats!D$11,Contrats[[#This Row],[fin_imputee]]&gt;=Résultats!D$11),1,0)</f>
        <v>0</v>
      </c>
    </row>
    <row r="2507" spans="1:16" x14ac:dyDescent="0.35">
      <c r="A2507">
        <v>2505</v>
      </c>
      <c r="B2507" s="1">
        <v>37184</v>
      </c>
      <c r="C2507" s="1"/>
      <c r="D2507" s="1">
        <f>IF(Contrats[[#This Row],[fin]]="",D$1, Contrats[[#This Row],[fin]])</f>
        <v>45900</v>
      </c>
      <c r="E2507" t="s">
        <v>13</v>
      </c>
      <c r="F2507">
        <v>1708</v>
      </c>
      <c r="G2507">
        <v>51</v>
      </c>
      <c r="H2507" t="s">
        <v>424</v>
      </c>
      <c r="I2507">
        <v>101</v>
      </c>
      <c r="J2507" t="s">
        <v>14</v>
      </c>
      <c r="K2507" t="s">
        <v>15</v>
      </c>
      <c r="L2507">
        <v>0</v>
      </c>
      <c r="M2507">
        <v>1</v>
      </c>
      <c r="N2507">
        <v>0</v>
      </c>
      <c r="O2507" t="str">
        <f>VLOOKUP(Contrats[[#This Row],[id_emploi]],Emplois[#All],3,0)</f>
        <v>Maïeutique</v>
      </c>
      <c r="P2507">
        <f>IF(AND(Contrats[[#This Row],[debut]]&lt;=Résultats!D$11,Contrats[[#This Row],[fin_imputee]]&gt;=Résultats!D$11),1,0)</f>
        <v>1</v>
      </c>
    </row>
    <row r="2508" spans="1:16" x14ac:dyDescent="0.35">
      <c r="A2508">
        <v>2506</v>
      </c>
      <c r="B2508" s="1">
        <v>39802</v>
      </c>
      <c r="C2508" s="1">
        <v>40198</v>
      </c>
      <c r="D2508" s="1">
        <f>IF(Contrats[[#This Row],[fin]]="",D$1, Contrats[[#This Row],[fin]])</f>
        <v>40198</v>
      </c>
      <c r="E2508" t="s">
        <v>13</v>
      </c>
      <c r="F2508">
        <v>1709</v>
      </c>
      <c r="G2508">
        <v>14</v>
      </c>
      <c r="H2508" t="s">
        <v>423</v>
      </c>
      <c r="I2508">
        <v>37</v>
      </c>
      <c r="J2508" t="s">
        <v>18</v>
      </c>
      <c r="K2508" t="s">
        <v>18</v>
      </c>
      <c r="L2508">
        <v>0</v>
      </c>
      <c r="M2508">
        <v>0</v>
      </c>
      <c r="N2508">
        <v>1</v>
      </c>
      <c r="O2508" t="str">
        <f>VLOOKUP(Contrats[[#This Row],[id_emploi]],Emplois[#All],3,0)</f>
        <v>Médical</v>
      </c>
      <c r="P2508">
        <f>IF(AND(Contrats[[#This Row],[debut]]&lt;=Résultats!D$11,Contrats[[#This Row],[fin_imputee]]&gt;=Résultats!D$11),1,0)</f>
        <v>0</v>
      </c>
    </row>
    <row r="2509" spans="1:16" x14ac:dyDescent="0.35">
      <c r="A2509">
        <v>2507</v>
      </c>
      <c r="B2509" s="1">
        <v>42388</v>
      </c>
      <c r="C2509" s="1">
        <v>42905</v>
      </c>
      <c r="D2509" s="1">
        <f>IF(Contrats[[#This Row],[fin]]="",D$1, Contrats[[#This Row],[fin]])</f>
        <v>42905</v>
      </c>
      <c r="E2509" t="s">
        <v>13</v>
      </c>
      <c r="F2509">
        <v>1710</v>
      </c>
      <c r="G2509">
        <v>69</v>
      </c>
      <c r="H2509" t="s">
        <v>424</v>
      </c>
      <c r="I2509">
        <v>120</v>
      </c>
      <c r="J2509" t="s">
        <v>16</v>
      </c>
      <c r="K2509" t="s">
        <v>15</v>
      </c>
      <c r="L2509">
        <v>1</v>
      </c>
      <c r="M2509">
        <v>1</v>
      </c>
      <c r="N2509">
        <v>1</v>
      </c>
      <c r="O2509" t="str">
        <f>VLOOKUP(Contrats[[#This Row],[id_emploi]],Emplois[#All],3,0)</f>
        <v>Laboratoire</v>
      </c>
      <c r="P2509">
        <f>IF(AND(Contrats[[#This Row],[debut]]&lt;=Résultats!D$11,Contrats[[#This Row],[fin_imputee]]&gt;=Résultats!D$11),1,0)</f>
        <v>0</v>
      </c>
    </row>
    <row r="2510" spans="1:16" x14ac:dyDescent="0.35">
      <c r="A2510">
        <v>2508</v>
      </c>
      <c r="B2510" s="1">
        <v>42953</v>
      </c>
      <c r="C2510" s="1">
        <v>43591</v>
      </c>
      <c r="D2510" s="1">
        <f>IF(Contrats[[#This Row],[fin]]="",D$1, Contrats[[#This Row],[fin]])</f>
        <v>43591</v>
      </c>
      <c r="E2510" t="s">
        <v>13</v>
      </c>
      <c r="F2510">
        <v>1710</v>
      </c>
      <c r="G2510">
        <v>69</v>
      </c>
      <c r="H2510" t="s">
        <v>424</v>
      </c>
      <c r="I2510">
        <v>120</v>
      </c>
      <c r="J2510" t="s">
        <v>16</v>
      </c>
      <c r="K2510" t="s">
        <v>15</v>
      </c>
      <c r="L2510">
        <v>0</v>
      </c>
      <c r="M2510">
        <v>0</v>
      </c>
      <c r="N2510">
        <v>1</v>
      </c>
      <c r="O2510" t="str">
        <f>VLOOKUP(Contrats[[#This Row],[id_emploi]],Emplois[#All],3,0)</f>
        <v>Laboratoire</v>
      </c>
      <c r="P2510">
        <f>IF(AND(Contrats[[#This Row],[debut]]&lt;=Résultats!D$11,Contrats[[#This Row],[fin_imputee]]&gt;=Résultats!D$11),1,0)</f>
        <v>0</v>
      </c>
    </row>
    <row r="2511" spans="1:16" x14ac:dyDescent="0.35">
      <c r="A2511">
        <v>2509</v>
      </c>
      <c r="B2511" s="1">
        <v>43623</v>
      </c>
      <c r="C2511" s="1">
        <v>45992</v>
      </c>
      <c r="D2511" s="1">
        <f>IF(Contrats[[#This Row],[fin]]="",D$1, Contrats[[#This Row],[fin]])</f>
        <v>45992</v>
      </c>
      <c r="E2511" t="s">
        <v>17</v>
      </c>
      <c r="F2511">
        <v>1710</v>
      </c>
      <c r="G2511">
        <v>221</v>
      </c>
      <c r="H2511" t="s">
        <v>424</v>
      </c>
      <c r="I2511">
        <v>318</v>
      </c>
      <c r="J2511" t="s">
        <v>14</v>
      </c>
      <c r="K2511" t="s">
        <v>15</v>
      </c>
      <c r="L2511">
        <v>0</v>
      </c>
      <c r="M2511">
        <v>0</v>
      </c>
      <c r="N2511">
        <v>1</v>
      </c>
      <c r="O2511" t="str">
        <f>VLOOKUP(Contrats[[#This Row],[id_emploi]],Emplois[#All],3,0)</f>
        <v>Soins infirmiers</v>
      </c>
      <c r="P2511">
        <f>IF(AND(Contrats[[#This Row],[debut]]&lt;=Résultats!D$11,Contrats[[#This Row],[fin_imputee]]&gt;=Résultats!D$11),1,0)</f>
        <v>1</v>
      </c>
    </row>
    <row r="2512" spans="1:16" x14ac:dyDescent="0.35">
      <c r="A2512">
        <v>2510</v>
      </c>
      <c r="B2512" s="1">
        <v>41011</v>
      </c>
      <c r="C2512" s="1"/>
      <c r="D2512" s="1">
        <f>IF(Contrats[[#This Row],[fin]]="",D$1, Contrats[[#This Row],[fin]])</f>
        <v>45900</v>
      </c>
      <c r="E2512" t="s">
        <v>13</v>
      </c>
      <c r="F2512">
        <v>1711</v>
      </c>
      <c r="G2512">
        <v>70</v>
      </c>
      <c r="H2512" t="s">
        <v>426</v>
      </c>
      <c r="I2512">
        <v>123</v>
      </c>
      <c r="J2512" t="s">
        <v>16</v>
      </c>
      <c r="K2512" t="s">
        <v>15</v>
      </c>
      <c r="L2512">
        <v>0</v>
      </c>
      <c r="M2512">
        <v>0</v>
      </c>
      <c r="N2512">
        <v>1</v>
      </c>
      <c r="O2512" t="str">
        <f>VLOOKUP(Contrats[[#This Row],[id_emploi]],Emplois[#All],3,0)</f>
        <v>Laboratoire</v>
      </c>
      <c r="P2512">
        <f>IF(AND(Contrats[[#This Row],[debut]]&lt;=Résultats!D$11,Contrats[[#This Row],[fin_imputee]]&gt;=Résultats!D$11),1,0)</f>
        <v>1</v>
      </c>
    </row>
    <row r="2513" spans="1:16" x14ac:dyDescent="0.35">
      <c r="A2513">
        <v>2511</v>
      </c>
      <c r="B2513" s="1">
        <v>36885</v>
      </c>
      <c r="C2513" s="1">
        <v>36947</v>
      </c>
      <c r="D2513" s="1">
        <f>IF(Contrats[[#This Row],[fin]]="",D$1, Contrats[[#This Row],[fin]])</f>
        <v>36947</v>
      </c>
      <c r="E2513" t="s">
        <v>17</v>
      </c>
      <c r="F2513">
        <v>1712</v>
      </c>
      <c r="G2513">
        <v>238</v>
      </c>
      <c r="H2513" t="s">
        <v>423</v>
      </c>
      <c r="I2513">
        <v>338</v>
      </c>
      <c r="J2513" t="s">
        <v>18</v>
      </c>
      <c r="K2513" t="s">
        <v>18</v>
      </c>
      <c r="L2513">
        <v>0</v>
      </c>
      <c r="M2513">
        <v>0</v>
      </c>
      <c r="N2513">
        <v>1</v>
      </c>
      <c r="O2513" t="str">
        <f>VLOOKUP(Contrats[[#This Row],[id_emploi]],Emplois[#All],3,0)</f>
        <v>Soins infirmiers</v>
      </c>
      <c r="P2513">
        <f>IF(AND(Contrats[[#This Row],[debut]]&lt;=Résultats!D$11,Contrats[[#This Row],[fin_imputee]]&gt;=Résultats!D$11),1,0)</f>
        <v>0</v>
      </c>
    </row>
    <row r="2514" spans="1:16" x14ac:dyDescent="0.35">
      <c r="A2514">
        <v>2512</v>
      </c>
      <c r="B2514" s="1">
        <v>36716</v>
      </c>
      <c r="C2514" s="1">
        <v>37081</v>
      </c>
      <c r="D2514" s="1">
        <f>IF(Contrats[[#This Row],[fin]]="",D$1, Contrats[[#This Row],[fin]])</f>
        <v>37081</v>
      </c>
      <c r="E2514" t="s">
        <v>13</v>
      </c>
      <c r="F2514">
        <v>1713</v>
      </c>
      <c r="G2514">
        <v>42</v>
      </c>
      <c r="H2514" t="s">
        <v>424</v>
      </c>
      <c r="I2514">
        <v>86</v>
      </c>
      <c r="J2514" t="s">
        <v>19</v>
      </c>
      <c r="K2514" t="s">
        <v>20</v>
      </c>
      <c r="L2514">
        <v>0</v>
      </c>
      <c r="M2514">
        <v>1</v>
      </c>
      <c r="N2514">
        <v>1</v>
      </c>
      <c r="O2514" t="str">
        <f>VLOOKUP(Contrats[[#This Row],[id_emploi]],Emplois[#All],3,0)</f>
        <v>Laboratoire</v>
      </c>
      <c r="P2514">
        <f>IF(AND(Contrats[[#This Row],[debut]]&lt;=Résultats!D$11,Contrats[[#This Row],[fin_imputee]]&gt;=Résultats!D$11),1,0)</f>
        <v>0</v>
      </c>
    </row>
    <row r="2515" spans="1:16" x14ac:dyDescent="0.35">
      <c r="A2515">
        <v>2513</v>
      </c>
      <c r="B2515" s="1">
        <v>36749</v>
      </c>
      <c r="C2515" s="1">
        <v>37206</v>
      </c>
      <c r="D2515" s="1">
        <f>IF(Contrats[[#This Row],[fin]]="",D$1, Contrats[[#This Row],[fin]])</f>
        <v>37206</v>
      </c>
      <c r="E2515" t="s">
        <v>17</v>
      </c>
      <c r="F2515">
        <v>1714</v>
      </c>
      <c r="G2515">
        <v>103</v>
      </c>
      <c r="H2515" t="s">
        <v>426</v>
      </c>
      <c r="I2515">
        <v>163</v>
      </c>
      <c r="J2515" t="s">
        <v>16</v>
      </c>
      <c r="K2515" t="s">
        <v>15</v>
      </c>
      <c r="L2515">
        <v>1</v>
      </c>
      <c r="M2515">
        <v>0</v>
      </c>
      <c r="N2515">
        <v>1</v>
      </c>
      <c r="O2515" t="str">
        <f>VLOOKUP(Contrats[[#This Row],[id_emploi]],Emplois[#All],3,0)</f>
        <v>Administratif</v>
      </c>
      <c r="P2515">
        <f>IF(AND(Contrats[[#This Row],[debut]]&lt;=Résultats!D$11,Contrats[[#This Row],[fin_imputee]]&gt;=Résultats!D$11),1,0)</f>
        <v>0</v>
      </c>
    </row>
    <row r="2516" spans="1:16" x14ac:dyDescent="0.35">
      <c r="A2516">
        <v>2514</v>
      </c>
      <c r="B2516" s="1">
        <v>36876</v>
      </c>
      <c r="C2516" s="1">
        <v>37058</v>
      </c>
      <c r="D2516" s="1">
        <f>IF(Contrats[[#This Row],[fin]]="",D$1, Contrats[[#This Row],[fin]])</f>
        <v>37058</v>
      </c>
      <c r="E2516" t="s">
        <v>13</v>
      </c>
      <c r="F2516">
        <v>1715</v>
      </c>
      <c r="G2516">
        <v>205</v>
      </c>
      <c r="H2516" t="s">
        <v>423</v>
      </c>
      <c r="I2516">
        <v>294</v>
      </c>
      <c r="J2516" t="s">
        <v>16</v>
      </c>
      <c r="K2516" t="s">
        <v>15</v>
      </c>
      <c r="L2516">
        <v>1</v>
      </c>
      <c r="M2516">
        <v>1</v>
      </c>
      <c r="N2516">
        <v>1</v>
      </c>
      <c r="O2516" t="str">
        <f>VLOOKUP(Contrats[[#This Row],[id_emploi]],Emplois[#All],3,0)</f>
        <v>Soins infirmiers</v>
      </c>
      <c r="P2516">
        <f>IF(AND(Contrats[[#This Row],[debut]]&lt;=Résultats!D$11,Contrats[[#This Row],[fin_imputee]]&gt;=Résultats!D$11),1,0)</f>
        <v>0</v>
      </c>
    </row>
    <row r="2517" spans="1:16" x14ac:dyDescent="0.35">
      <c r="A2517">
        <v>2515</v>
      </c>
      <c r="B2517" s="1">
        <v>37548</v>
      </c>
      <c r="C2517" s="1">
        <v>38036</v>
      </c>
      <c r="D2517" s="1">
        <f>IF(Contrats[[#This Row],[fin]]="",D$1, Contrats[[#This Row],[fin]])</f>
        <v>38036</v>
      </c>
      <c r="E2517" t="s">
        <v>13</v>
      </c>
      <c r="F2517">
        <v>1716</v>
      </c>
      <c r="G2517">
        <v>105</v>
      </c>
      <c r="H2517" t="s">
        <v>424</v>
      </c>
      <c r="I2517">
        <v>165</v>
      </c>
      <c r="J2517" t="s">
        <v>16</v>
      </c>
      <c r="K2517" t="s">
        <v>15</v>
      </c>
      <c r="L2517">
        <v>0</v>
      </c>
      <c r="M2517">
        <v>1</v>
      </c>
      <c r="N2517">
        <v>1</v>
      </c>
      <c r="O2517" t="str">
        <f>VLOOKUP(Contrats[[#This Row],[id_emploi]],Emplois[#All],3,0)</f>
        <v>Administratif</v>
      </c>
      <c r="P2517">
        <f>IF(AND(Contrats[[#This Row],[debut]]&lt;=Résultats!D$11,Contrats[[#This Row],[fin_imputee]]&gt;=Résultats!D$11),1,0)</f>
        <v>0</v>
      </c>
    </row>
    <row r="2518" spans="1:16" x14ac:dyDescent="0.35">
      <c r="A2518">
        <v>2516</v>
      </c>
      <c r="B2518" s="1">
        <v>38052</v>
      </c>
      <c r="C2518" s="1">
        <v>38754</v>
      </c>
      <c r="D2518" s="1">
        <f>IF(Contrats[[#This Row],[fin]]="",D$1, Contrats[[#This Row],[fin]])</f>
        <v>38754</v>
      </c>
      <c r="E2518" t="s">
        <v>13</v>
      </c>
      <c r="F2518">
        <v>1716</v>
      </c>
      <c r="G2518">
        <v>12</v>
      </c>
      <c r="H2518" t="s">
        <v>423</v>
      </c>
      <c r="I2518">
        <v>33</v>
      </c>
      <c r="J2518" t="s">
        <v>18</v>
      </c>
      <c r="K2518" t="s">
        <v>18</v>
      </c>
      <c r="L2518">
        <v>0</v>
      </c>
      <c r="M2518">
        <v>0</v>
      </c>
      <c r="N2518">
        <v>0</v>
      </c>
      <c r="O2518" t="str">
        <f>VLOOKUP(Contrats[[#This Row],[id_emploi]],Emplois[#All],3,0)</f>
        <v>Médical</v>
      </c>
      <c r="P2518">
        <f>IF(AND(Contrats[[#This Row],[debut]]&lt;=Résultats!D$11,Contrats[[#This Row],[fin_imputee]]&gt;=Résultats!D$11),1,0)</f>
        <v>0</v>
      </c>
    </row>
    <row r="2519" spans="1:16" x14ac:dyDescent="0.35">
      <c r="A2519">
        <v>2517</v>
      </c>
      <c r="B2519" s="1">
        <v>38785</v>
      </c>
      <c r="C2519" s="1">
        <v>38999</v>
      </c>
      <c r="D2519" s="1">
        <f>IF(Contrats[[#This Row],[fin]]="",D$1, Contrats[[#This Row],[fin]])</f>
        <v>38999</v>
      </c>
      <c r="E2519" t="s">
        <v>13</v>
      </c>
      <c r="F2519">
        <v>1716</v>
      </c>
      <c r="G2519">
        <v>24</v>
      </c>
      <c r="H2519" t="s">
        <v>423</v>
      </c>
      <c r="I2519">
        <v>55</v>
      </c>
      <c r="J2519" t="s">
        <v>16</v>
      </c>
      <c r="K2519" t="s">
        <v>15</v>
      </c>
      <c r="L2519">
        <v>0</v>
      </c>
      <c r="M2519">
        <v>1</v>
      </c>
      <c r="N2519">
        <v>1</v>
      </c>
      <c r="O2519" t="str">
        <f>VLOOKUP(Contrats[[#This Row],[id_emploi]],Emplois[#All],3,0)</f>
        <v>Médical</v>
      </c>
      <c r="P2519">
        <f>IF(AND(Contrats[[#This Row],[debut]]&lt;=Résultats!D$11,Contrats[[#This Row],[fin_imputee]]&gt;=Résultats!D$11),1,0)</f>
        <v>0</v>
      </c>
    </row>
    <row r="2520" spans="1:16" x14ac:dyDescent="0.35">
      <c r="A2520">
        <v>2518</v>
      </c>
      <c r="B2520" s="1">
        <v>37326</v>
      </c>
      <c r="C2520" s="1"/>
      <c r="D2520" s="1">
        <f>IF(Contrats[[#This Row],[fin]]="",D$1, Contrats[[#This Row],[fin]])</f>
        <v>45900</v>
      </c>
      <c r="E2520" t="s">
        <v>13</v>
      </c>
      <c r="F2520">
        <v>1717</v>
      </c>
      <c r="G2520">
        <v>221</v>
      </c>
      <c r="H2520" t="s">
        <v>423</v>
      </c>
      <c r="I2520">
        <v>318</v>
      </c>
      <c r="J2520" t="s">
        <v>14</v>
      </c>
      <c r="K2520" t="s">
        <v>15</v>
      </c>
      <c r="L2520">
        <v>0</v>
      </c>
      <c r="M2520">
        <v>0</v>
      </c>
      <c r="N2520">
        <v>0</v>
      </c>
      <c r="O2520" t="str">
        <f>VLOOKUP(Contrats[[#This Row],[id_emploi]],Emplois[#All],3,0)</f>
        <v>Soins infirmiers</v>
      </c>
      <c r="P2520">
        <f>IF(AND(Contrats[[#This Row],[debut]]&lt;=Résultats!D$11,Contrats[[#This Row],[fin_imputee]]&gt;=Résultats!D$11),1,0)</f>
        <v>1</v>
      </c>
    </row>
    <row r="2521" spans="1:16" x14ac:dyDescent="0.35">
      <c r="A2521">
        <v>2519</v>
      </c>
      <c r="B2521" s="1">
        <v>36618</v>
      </c>
      <c r="C2521" s="1">
        <v>37227</v>
      </c>
      <c r="D2521" s="1">
        <f>IF(Contrats[[#This Row],[fin]]="",D$1, Contrats[[#This Row],[fin]])</f>
        <v>37227</v>
      </c>
      <c r="E2521" t="s">
        <v>13</v>
      </c>
      <c r="F2521">
        <v>1718</v>
      </c>
      <c r="G2521">
        <v>4</v>
      </c>
      <c r="H2521" t="s">
        <v>424</v>
      </c>
      <c r="I2521">
        <v>7</v>
      </c>
      <c r="J2521" t="s">
        <v>16</v>
      </c>
      <c r="K2521" t="s">
        <v>15</v>
      </c>
      <c r="L2521">
        <v>0</v>
      </c>
      <c r="M2521">
        <v>0</v>
      </c>
      <c r="N2521">
        <v>1</v>
      </c>
      <c r="O2521" t="str">
        <f>VLOOKUP(Contrats[[#This Row],[id_emploi]],Emplois[#All],3,0)</f>
        <v>Médical</v>
      </c>
      <c r="P2521">
        <f>IF(AND(Contrats[[#This Row],[debut]]&lt;=Résultats!D$11,Contrats[[#This Row],[fin_imputee]]&gt;=Résultats!D$11),1,0)</f>
        <v>0</v>
      </c>
    </row>
    <row r="2522" spans="1:16" x14ac:dyDescent="0.35">
      <c r="A2522">
        <v>2520</v>
      </c>
      <c r="B2522" s="1">
        <v>36902</v>
      </c>
      <c r="C2522" s="1">
        <v>37357</v>
      </c>
      <c r="D2522" s="1">
        <f>IF(Contrats[[#This Row],[fin]]="",D$1, Contrats[[#This Row],[fin]])</f>
        <v>37357</v>
      </c>
      <c r="E2522" t="s">
        <v>13</v>
      </c>
      <c r="F2522">
        <v>1719</v>
      </c>
      <c r="G2522">
        <v>202</v>
      </c>
      <c r="H2522" t="s">
        <v>424</v>
      </c>
      <c r="I2522">
        <v>287</v>
      </c>
      <c r="J2522" t="s">
        <v>16</v>
      </c>
      <c r="K2522" t="s">
        <v>15</v>
      </c>
      <c r="L2522">
        <v>0</v>
      </c>
      <c r="M2522">
        <v>1</v>
      </c>
      <c r="N2522">
        <v>0</v>
      </c>
      <c r="O2522" t="str">
        <f>VLOOKUP(Contrats[[#This Row],[id_emploi]],Emplois[#All],3,0)</f>
        <v>Bloc opératoire</v>
      </c>
      <c r="P2522">
        <f>IF(AND(Contrats[[#This Row],[debut]]&lt;=Résultats!D$11,Contrats[[#This Row],[fin_imputee]]&gt;=Résultats!D$11),1,0)</f>
        <v>0</v>
      </c>
    </row>
    <row r="2523" spans="1:16" x14ac:dyDescent="0.35">
      <c r="A2523">
        <v>2521</v>
      </c>
      <c r="B2523" s="1">
        <v>37414</v>
      </c>
      <c r="C2523" s="1">
        <v>37932</v>
      </c>
      <c r="D2523" s="1">
        <f>IF(Contrats[[#This Row],[fin]]="",D$1, Contrats[[#This Row],[fin]])</f>
        <v>37932</v>
      </c>
      <c r="E2523" t="s">
        <v>13</v>
      </c>
      <c r="F2523">
        <v>1719</v>
      </c>
      <c r="G2523">
        <v>58</v>
      </c>
      <c r="H2523" t="s">
        <v>423</v>
      </c>
      <c r="I2523">
        <v>108</v>
      </c>
      <c r="J2523" t="s">
        <v>16</v>
      </c>
      <c r="K2523" t="s">
        <v>15</v>
      </c>
      <c r="L2523">
        <v>0</v>
      </c>
      <c r="M2523">
        <v>0</v>
      </c>
      <c r="N2523">
        <v>1</v>
      </c>
      <c r="O2523" t="str">
        <f>VLOOKUP(Contrats[[#This Row],[id_emploi]],Emplois[#All],3,0)</f>
        <v>Rééducation</v>
      </c>
      <c r="P2523">
        <f>IF(AND(Contrats[[#This Row],[debut]]&lt;=Résultats!D$11,Contrats[[#This Row],[fin_imputee]]&gt;=Résultats!D$11),1,0)</f>
        <v>0</v>
      </c>
    </row>
    <row r="2524" spans="1:16" x14ac:dyDescent="0.35">
      <c r="A2524">
        <v>2522</v>
      </c>
      <c r="B2524" s="1">
        <v>36530</v>
      </c>
      <c r="C2524" s="1">
        <v>36955</v>
      </c>
      <c r="D2524" s="1">
        <f>IF(Contrats[[#This Row],[fin]]="",D$1, Contrats[[#This Row],[fin]])</f>
        <v>36955</v>
      </c>
      <c r="E2524" t="s">
        <v>13</v>
      </c>
      <c r="F2524">
        <v>1720</v>
      </c>
      <c r="G2524">
        <v>264</v>
      </c>
      <c r="H2524" t="s">
        <v>424</v>
      </c>
      <c r="I2524">
        <v>372</v>
      </c>
      <c r="J2524" t="s">
        <v>16</v>
      </c>
      <c r="K2524" t="s">
        <v>15</v>
      </c>
      <c r="L2524">
        <v>1</v>
      </c>
      <c r="M2524">
        <v>1</v>
      </c>
      <c r="N2524">
        <v>1</v>
      </c>
      <c r="O2524" t="str">
        <f>VLOOKUP(Contrats[[#This Row],[id_emploi]],Emplois[#All],3,0)</f>
        <v>Administratif</v>
      </c>
      <c r="P2524">
        <f>IF(AND(Contrats[[#This Row],[debut]]&lt;=Résultats!D$11,Contrats[[#This Row],[fin_imputee]]&gt;=Résultats!D$11),1,0)</f>
        <v>0</v>
      </c>
    </row>
    <row r="2525" spans="1:16" x14ac:dyDescent="0.35">
      <c r="A2525">
        <v>2523</v>
      </c>
      <c r="B2525" s="1">
        <v>37071</v>
      </c>
      <c r="C2525" s="1">
        <v>37254</v>
      </c>
      <c r="D2525" s="1">
        <f>IF(Contrats[[#This Row],[fin]]="",D$1, Contrats[[#This Row],[fin]])</f>
        <v>37254</v>
      </c>
      <c r="E2525" t="s">
        <v>17</v>
      </c>
      <c r="F2525">
        <v>1721</v>
      </c>
      <c r="G2525">
        <v>51</v>
      </c>
      <c r="H2525" t="s">
        <v>424</v>
      </c>
      <c r="I2525">
        <v>101</v>
      </c>
      <c r="J2525" t="s">
        <v>14</v>
      </c>
      <c r="K2525" t="s">
        <v>15</v>
      </c>
      <c r="L2525">
        <v>0</v>
      </c>
      <c r="M2525">
        <v>1</v>
      </c>
      <c r="N2525">
        <v>1</v>
      </c>
      <c r="O2525" t="str">
        <f>VLOOKUP(Contrats[[#This Row],[id_emploi]],Emplois[#All],3,0)</f>
        <v>Maïeutique</v>
      </c>
      <c r="P2525">
        <f>IF(AND(Contrats[[#This Row],[debut]]&lt;=Résultats!D$11,Contrats[[#This Row],[fin_imputee]]&gt;=Résultats!D$11),1,0)</f>
        <v>0</v>
      </c>
    </row>
    <row r="2526" spans="1:16" x14ac:dyDescent="0.35">
      <c r="A2526">
        <v>2524</v>
      </c>
      <c r="B2526" s="1">
        <v>37411</v>
      </c>
      <c r="C2526" s="1">
        <v>37868</v>
      </c>
      <c r="D2526" s="1">
        <f>IF(Contrats[[#This Row],[fin]]="",D$1, Contrats[[#This Row],[fin]])</f>
        <v>37868</v>
      </c>
      <c r="E2526" t="s">
        <v>13</v>
      </c>
      <c r="F2526">
        <v>1722</v>
      </c>
      <c r="G2526">
        <v>260</v>
      </c>
      <c r="H2526" t="s">
        <v>424</v>
      </c>
      <c r="I2526">
        <v>364</v>
      </c>
      <c r="J2526" t="s">
        <v>14</v>
      </c>
      <c r="K2526" t="s">
        <v>15</v>
      </c>
      <c r="L2526">
        <v>0</v>
      </c>
      <c r="M2526">
        <v>0</v>
      </c>
      <c r="N2526">
        <v>1</v>
      </c>
      <c r="O2526" t="str">
        <f>VLOOKUP(Contrats[[#This Row],[id_emploi]],Emplois[#All],3,0)</f>
        <v>Soins infirmiers</v>
      </c>
      <c r="P2526">
        <f>IF(AND(Contrats[[#This Row],[debut]]&lt;=Résultats!D$11,Contrats[[#This Row],[fin_imputee]]&gt;=Résultats!D$11),1,0)</f>
        <v>0</v>
      </c>
    </row>
    <row r="2527" spans="1:16" x14ac:dyDescent="0.35">
      <c r="A2527">
        <v>2525</v>
      </c>
      <c r="B2527" s="1">
        <v>37910</v>
      </c>
      <c r="C2527" s="1"/>
      <c r="D2527" s="1">
        <f>IF(Contrats[[#This Row],[fin]]="",D$1, Contrats[[#This Row],[fin]])</f>
        <v>45900</v>
      </c>
      <c r="E2527" t="s">
        <v>13</v>
      </c>
      <c r="F2527">
        <v>1722</v>
      </c>
      <c r="G2527">
        <v>260</v>
      </c>
      <c r="H2527" t="s">
        <v>423</v>
      </c>
      <c r="I2527">
        <v>364</v>
      </c>
      <c r="J2527" t="s">
        <v>14</v>
      </c>
      <c r="K2527" t="s">
        <v>15</v>
      </c>
      <c r="L2527">
        <v>0</v>
      </c>
      <c r="M2527">
        <v>0</v>
      </c>
      <c r="N2527">
        <v>1</v>
      </c>
      <c r="O2527" t="str">
        <f>VLOOKUP(Contrats[[#This Row],[id_emploi]],Emplois[#All],3,0)</f>
        <v>Soins infirmiers</v>
      </c>
      <c r="P2527">
        <f>IF(AND(Contrats[[#This Row],[debut]]&lt;=Résultats!D$11,Contrats[[#This Row],[fin_imputee]]&gt;=Résultats!D$11),1,0)</f>
        <v>1</v>
      </c>
    </row>
    <row r="2528" spans="1:16" x14ac:dyDescent="0.35">
      <c r="A2528">
        <v>2526</v>
      </c>
      <c r="B2528" s="1">
        <v>36539</v>
      </c>
      <c r="C2528" s="1">
        <v>36905</v>
      </c>
      <c r="D2528" s="1">
        <f>IF(Contrats[[#This Row],[fin]]="",D$1, Contrats[[#This Row],[fin]])</f>
        <v>36905</v>
      </c>
      <c r="E2528" t="s">
        <v>17</v>
      </c>
      <c r="F2528">
        <v>1723</v>
      </c>
      <c r="G2528">
        <v>51</v>
      </c>
      <c r="H2528" t="s">
        <v>425</v>
      </c>
      <c r="I2528">
        <v>101</v>
      </c>
      <c r="J2528" t="s">
        <v>14</v>
      </c>
      <c r="K2528" t="s">
        <v>15</v>
      </c>
      <c r="L2528">
        <v>0</v>
      </c>
      <c r="M2528">
        <v>0</v>
      </c>
      <c r="N2528">
        <v>1</v>
      </c>
      <c r="O2528" t="str">
        <f>VLOOKUP(Contrats[[#This Row],[id_emploi]],Emplois[#All],3,0)</f>
        <v>Maïeutique</v>
      </c>
      <c r="P2528">
        <f>IF(AND(Contrats[[#This Row],[debut]]&lt;=Résultats!D$11,Contrats[[#This Row],[fin_imputee]]&gt;=Résultats!D$11),1,0)</f>
        <v>0</v>
      </c>
    </row>
    <row r="2529" spans="1:16" x14ac:dyDescent="0.35">
      <c r="A2529">
        <v>2527</v>
      </c>
      <c r="B2529" s="1">
        <v>37517</v>
      </c>
      <c r="C2529" s="1">
        <v>38217</v>
      </c>
      <c r="D2529" s="1">
        <f>IF(Contrats[[#This Row],[fin]]="",D$1, Contrats[[#This Row],[fin]])</f>
        <v>38217</v>
      </c>
      <c r="E2529" t="s">
        <v>13</v>
      </c>
      <c r="F2529">
        <v>1724</v>
      </c>
      <c r="G2529">
        <v>260</v>
      </c>
      <c r="H2529" t="s">
        <v>424</v>
      </c>
      <c r="I2529">
        <v>364</v>
      </c>
      <c r="J2529" t="s">
        <v>14</v>
      </c>
      <c r="K2529" t="s">
        <v>15</v>
      </c>
      <c r="L2529">
        <v>0</v>
      </c>
      <c r="M2529">
        <v>0</v>
      </c>
      <c r="N2529">
        <v>1</v>
      </c>
      <c r="O2529" t="str">
        <f>VLOOKUP(Contrats[[#This Row],[id_emploi]],Emplois[#All],3,0)</f>
        <v>Soins infirmiers</v>
      </c>
      <c r="P2529">
        <f>IF(AND(Contrats[[#This Row],[debut]]&lt;=Résultats!D$11,Contrats[[#This Row],[fin_imputee]]&gt;=Résultats!D$11),1,0)</f>
        <v>0</v>
      </c>
    </row>
    <row r="2530" spans="1:16" x14ac:dyDescent="0.35">
      <c r="A2530">
        <v>2528</v>
      </c>
      <c r="B2530" s="1">
        <v>36748</v>
      </c>
      <c r="C2530" s="1">
        <v>37297</v>
      </c>
      <c r="D2530" s="1">
        <f>IF(Contrats[[#This Row],[fin]]="",D$1, Contrats[[#This Row],[fin]])</f>
        <v>37297</v>
      </c>
      <c r="E2530" t="s">
        <v>13</v>
      </c>
      <c r="F2530">
        <v>1725</v>
      </c>
      <c r="G2530">
        <v>299</v>
      </c>
      <c r="H2530" t="s">
        <v>424</v>
      </c>
      <c r="I2530">
        <v>416</v>
      </c>
      <c r="J2530" t="s">
        <v>14</v>
      </c>
      <c r="K2530" t="s">
        <v>15</v>
      </c>
      <c r="L2530">
        <v>0</v>
      </c>
      <c r="M2530">
        <v>1</v>
      </c>
      <c r="N2530">
        <v>1</v>
      </c>
      <c r="O2530" t="str">
        <f>VLOOKUP(Contrats[[#This Row],[id_emploi]],Emplois[#All],3,0)</f>
        <v>Soins infirmiers</v>
      </c>
      <c r="P2530">
        <f>IF(AND(Contrats[[#This Row],[debut]]&lt;=Résultats!D$11,Contrats[[#This Row],[fin_imputee]]&gt;=Résultats!D$11),1,0)</f>
        <v>0</v>
      </c>
    </row>
    <row r="2531" spans="1:16" x14ac:dyDescent="0.35">
      <c r="A2531">
        <v>2529</v>
      </c>
      <c r="B2531" s="1">
        <v>37327</v>
      </c>
      <c r="C2531" s="1">
        <v>37814</v>
      </c>
      <c r="D2531" s="1">
        <f>IF(Contrats[[#This Row],[fin]]="",D$1, Contrats[[#This Row],[fin]])</f>
        <v>37814</v>
      </c>
      <c r="E2531" t="s">
        <v>13</v>
      </c>
      <c r="F2531">
        <v>1725</v>
      </c>
      <c r="G2531">
        <v>299</v>
      </c>
      <c r="H2531" t="s">
        <v>424</v>
      </c>
      <c r="I2531">
        <v>416</v>
      </c>
      <c r="J2531" t="s">
        <v>14</v>
      </c>
      <c r="K2531" t="s">
        <v>15</v>
      </c>
      <c r="L2531">
        <v>1</v>
      </c>
      <c r="M2531">
        <v>0</v>
      </c>
      <c r="N2531">
        <v>1</v>
      </c>
      <c r="O2531" t="str">
        <f>VLOOKUP(Contrats[[#This Row],[id_emploi]],Emplois[#All],3,0)</f>
        <v>Soins infirmiers</v>
      </c>
      <c r="P2531">
        <f>IF(AND(Contrats[[#This Row],[debut]]&lt;=Résultats!D$11,Contrats[[#This Row],[fin_imputee]]&gt;=Résultats!D$11),1,0)</f>
        <v>0</v>
      </c>
    </row>
    <row r="2532" spans="1:16" x14ac:dyDescent="0.35">
      <c r="A2532">
        <v>2530</v>
      </c>
      <c r="B2532" s="1">
        <v>37832</v>
      </c>
      <c r="C2532" s="1"/>
      <c r="D2532" s="1">
        <f>IF(Contrats[[#This Row],[fin]]="",D$1, Contrats[[#This Row],[fin]])</f>
        <v>45900</v>
      </c>
      <c r="E2532" t="s">
        <v>13</v>
      </c>
      <c r="F2532">
        <v>1725</v>
      </c>
      <c r="G2532">
        <v>299</v>
      </c>
      <c r="H2532" t="s">
        <v>424</v>
      </c>
      <c r="I2532">
        <v>416</v>
      </c>
      <c r="J2532" t="s">
        <v>14</v>
      </c>
      <c r="K2532" t="s">
        <v>15</v>
      </c>
      <c r="L2532">
        <v>0</v>
      </c>
      <c r="M2532">
        <v>0</v>
      </c>
      <c r="N2532">
        <v>1</v>
      </c>
      <c r="O2532" t="str">
        <f>VLOOKUP(Contrats[[#This Row],[id_emploi]],Emplois[#All],3,0)</f>
        <v>Soins infirmiers</v>
      </c>
      <c r="P2532">
        <f>IF(AND(Contrats[[#This Row],[debut]]&lt;=Résultats!D$11,Contrats[[#This Row],[fin_imputee]]&gt;=Résultats!D$11),1,0)</f>
        <v>1</v>
      </c>
    </row>
    <row r="2533" spans="1:16" x14ac:dyDescent="0.35">
      <c r="A2533">
        <v>2531</v>
      </c>
      <c r="B2533" s="1">
        <v>36821</v>
      </c>
      <c r="C2533" s="1">
        <v>37551</v>
      </c>
      <c r="D2533" s="1">
        <f>IF(Contrats[[#This Row],[fin]]="",D$1, Contrats[[#This Row],[fin]])</f>
        <v>37551</v>
      </c>
      <c r="E2533" t="s">
        <v>13</v>
      </c>
      <c r="F2533">
        <v>1726</v>
      </c>
      <c r="G2533">
        <v>161</v>
      </c>
      <c r="H2533" t="s">
        <v>424</v>
      </c>
      <c r="I2533">
        <v>228</v>
      </c>
      <c r="J2533" t="s">
        <v>16</v>
      </c>
      <c r="K2533" t="s">
        <v>15</v>
      </c>
      <c r="L2533">
        <v>0</v>
      </c>
      <c r="M2533">
        <v>0</v>
      </c>
      <c r="N2533">
        <v>1</v>
      </c>
      <c r="O2533" t="str">
        <f>VLOOKUP(Contrats[[#This Row],[id_emploi]],Emplois[#All],3,0)</f>
        <v>Techniques/bâtiment</v>
      </c>
      <c r="P2533">
        <f>IF(AND(Contrats[[#This Row],[debut]]&lt;=Résultats!D$11,Contrats[[#This Row],[fin_imputee]]&gt;=Résultats!D$11),1,0)</f>
        <v>0</v>
      </c>
    </row>
    <row r="2534" spans="1:16" x14ac:dyDescent="0.35">
      <c r="A2534">
        <v>2532</v>
      </c>
      <c r="B2534" s="1">
        <v>37369</v>
      </c>
      <c r="C2534" s="1">
        <v>37764</v>
      </c>
      <c r="D2534" s="1">
        <f>IF(Contrats[[#This Row],[fin]]="",D$1, Contrats[[#This Row],[fin]])</f>
        <v>37764</v>
      </c>
      <c r="E2534" t="s">
        <v>13</v>
      </c>
      <c r="F2534">
        <v>1727</v>
      </c>
      <c r="G2534">
        <v>101</v>
      </c>
      <c r="H2534" t="s">
        <v>424</v>
      </c>
      <c r="I2534">
        <v>161</v>
      </c>
      <c r="J2534" t="s">
        <v>16</v>
      </c>
      <c r="K2534" t="s">
        <v>15</v>
      </c>
      <c r="L2534">
        <v>1</v>
      </c>
      <c r="M2534">
        <v>0</v>
      </c>
      <c r="N2534">
        <v>1</v>
      </c>
      <c r="O2534" t="str">
        <f>VLOOKUP(Contrats[[#This Row],[id_emploi]],Emplois[#All],3,0)</f>
        <v>Administratif</v>
      </c>
      <c r="P2534">
        <f>IF(AND(Contrats[[#This Row],[debut]]&lt;=Résultats!D$11,Contrats[[#This Row],[fin_imputee]]&gt;=Résultats!D$11),1,0)</f>
        <v>0</v>
      </c>
    </row>
    <row r="2535" spans="1:16" x14ac:dyDescent="0.35">
      <c r="A2535">
        <v>2533</v>
      </c>
      <c r="B2535" s="1">
        <v>37207</v>
      </c>
      <c r="C2535" s="1">
        <v>37876</v>
      </c>
      <c r="D2535" s="1">
        <f>IF(Contrats[[#This Row],[fin]]="",D$1, Contrats[[#This Row],[fin]])</f>
        <v>37876</v>
      </c>
      <c r="E2535" t="s">
        <v>21</v>
      </c>
      <c r="F2535">
        <v>1728</v>
      </c>
      <c r="G2535">
        <v>51</v>
      </c>
      <c r="H2535" t="s">
        <v>424</v>
      </c>
      <c r="I2535">
        <v>101</v>
      </c>
      <c r="J2535" t="s">
        <v>14</v>
      </c>
      <c r="K2535" t="s">
        <v>15</v>
      </c>
      <c r="L2535">
        <v>1</v>
      </c>
      <c r="M2535">
        <v>1</v>
      </c>
      <c r="N2535">
        <v>1</v>
      </c>
      <c r="O2535" t="str">
        <f>VLOOKUP(Contrats[[#This Row],[id_emploi]],Emplois[#All],3,0)</f>
        <v>Maïeutique</v>
      </c>
      <c r="P2535">
        <f>IF(AND(Contrats[[#This Row],[debut]]&lt;=Résultats!D$11,Contrats[[#This Row],[fin_imputee]]&gt;=Résultats!D$11),1,0)</f>
        <v>0</v>
      </c>
    </row>
    <row r="2536" spans="1:16" x14ac:dyDescent="0.35">
      <c r="A2536">
        <v>2534</v>
      </c>
      <c r="B2536" s="1">
        <v>37927</v>
      </c>
      <c r="C2536" s="1">
        <v>38140</v>
      </c>
      <c r="D2536" s="1">
        <f>IF(Contrats[[#This Row],[fin]]="",D$1, Contrats[[#This Row],[fin]])</f>
        <v>38140</v>
      </c>
      <c r="E2536" t="s">
        <v>13</v>
      </c>
      <c r="F2536">
        <v>1728</v>
      </c>
      <c r="G2536">
        <v>100</v>
      </c>
      <c r="H2536" t="s">
        <v>426</v>
      </c>
      <c r="I2536">
        <v>160</v>
      </c>
      <c r="J2536" t="s">
        <v>16</v>
      </c>
      <c r="K2536" t="s">
        <v>15</v>
      </c>
      <c r="L2536">
        <v>0</v>
      </c>
      <c r="M2536">
        <v>1</v>
      </c>
      <c r="N2536">
        <v>1</v>
      </c>
      <c r="O2536" t="str">
        <f>VLOOKUP(Contrats[[#This Row],[id_emploi]],Emplois[#All],3,0)</f>
        <v>Administratif</v>
      </c>
      <c r="P2536">
        <f>IF(AND(Contrats[[#This Row],[debut]]&lt;=Résultats!D$11,Contrats[[#This Row],[fin_imputee]]&gt;=Résultats!D$11),1,0)</f>
        <v>0</v>
      </c>
    </row>
    <row r="2537" spans="1:16" x14ac:dyDescent="0.35">
      <c r="A2537">
        <v>2535</v>
      </c>
      <c r="B2537" s="1">
        <v>43032</v>
      </c>
      <c r="C2537" s="1">
        <v>43397</v>
      </c>
      <c r="D2537" s="1">
        <f>IF(Contrats[[#This Row],[fin]]="",D$1, Contrats[[#This Row],[fin]])</f>
        <v>43397</v>
      </c>
      <c r="E2537" t="s">
        <v>13</v>
      </c>
      <c r="F2537">
        <v>1729</v>
      </c>
      <c r="G2537">
        <v>285</v>
      </c>
      <c r="H2537" t="s">
        <v>424</v>
      </c>
      <c r="I2537">
        <v>400</v>
      </c>
      <c r="J2537" t="s">
        <v>16</v>
      </c>
      <c r="K2537" t="s">
        <v>15</v>
      </c>
      <c r="L2537">
        <v>0</v>
      </c>
      <c r="M2537">
        <v>0</v>
      </c>
      <c r="N2537">
        <v>1</v>
      </c>
      <c r="O2537" t="str">
        <f>VLOOKUP(Contrats[[#This Row],[id_emploi]],Emplois[#All],3,0)</f>
        <v>Soins infirmiers</v>
      </c>
      <c r="P2537">
        <f>IF(AND(Contrats[[#This Row],[debut]]&lt;=Résultats!D$11,Contrats[[#This Row],[fin_imputee]]&gt;=Résultats!D$11),1,0)</f>
        <v>0</v>
      </c>
    </row>
    <row r="2538" spans="1:16" x14ac:dyDescent="0.35">
      <c r="A2538">
        <v>2536</v>
      </c>
      <c r="B2538" s="1">
        <v>43424</v>
      </c>
      <c r="C2538" s="1">
        <v>44155</v>
      </c>
      <c r="D2538" s="1">
        <f>IF(Contrats[[#This Row],[fin]]="",D$1, Contrats[[#This Row],[fin]])</f>
        <v>44155</v>
      </c>
      <c r="E2538" t="s">
        <v>13</v>
      </c>
      <c r="F2538">
        <v>1729</v>
      </c>
      <c r="G2538">
        <v>285</v>
      </c>
      <c r="H2538" t="s">
        <v>424</v>
      </c>
      <c r="I2538">
        <v>401</v>
      </c>
      <c r="J2538" t="s">
        <v>14</v>
      </c>
      <c r="K2538" t="s">
        <v>15</v>
      </c>
      <c r="L2538">
        <v>0</v>
      </c>
      <c r="M2538">
        <v>1</v>
      </c>
      <c r="N2538">
        <v>1</v>
      </c>
      <c r="O2538" t="str">
        <f>VLOOKUP(Contrats[[#This Row],[id_emploi]],Emplois[#All],3,0)</f>
        <v>Soins infirmiers</v>
      </c>
      <c r="P2538">
        <f>IF(AND(Contrats[[#This Row],[debut]]&lt;=Résultats!D$11,Contrats[[#This Row],[fin_imputee]]&gt;=Résultats!D$11),1,0)</f>
        <v>0</v>
      </c>
    </row>
    <row r="2539" spans="1:16" x14ac:dyDescent="0.35">
      <c r="A2539">
        <v>2537</v>
      </c>
      <c r="B2539" s="1">
        <v>44189</v>
      </c>
      <c r="C2539" s="1">
        <v>44554</v>
      </c>
      <c r="D2539" s="1">
        <f>IF(Contrats[[#This Row],[fin]]="",D$1, Contrats[[#This Row],[fin]])</f>
        <v>44554</v>
      </c>
      <c r="E2539" t="s">
        <v>13</v>
      </c>
      <c r="F2539">
        <v>1729</v>
      </c>
      <c r="G2539">
        <v>285</v>
      </c>
      <c r="H2539" t="s">
        <v>424</v>
      </c>
      <c r="I2539">
        <v>401</v>
      </c>
      <c r="J2539" t="s">
        <v>14</v>
      </c>
      <c r="K2539" t="s">
        <v>15</v>
      </c>
      <c r="L2539">
        <v>0</v>
      </c>
      <c r="M2539">
        <v>0</v>
      </c>
      <c r="N2539">
        <v>1</v>
      </c>
      <c r="O2539" t="str">
        <f>VLOOKUP(Contrats[[#This Row],[id_emploi]],Emplois[#All],3,0)</f>
        <v>Soins infirmiers</v>
      </c>
      <c r="P2539">
        <f>IF(AND(Contrats[[#This Row],[debut]]&lt;=Résultats!D$11,Contrats[[#This Row],[fin_imputee]]&gt;=Résultats!D$11),1,0)</f>
        <v>0</v>
      </c>
    </row>
    <row r="2540" spans="1:16" x14ac:dyDescent="0.35">
      <c r="A2540">
        <v>2538</v>
      </c>
      <c r="B2540" s="1">
        <v>44608</v>
      </c>
      <c r="C2540" s="1">
        <v>44942</v>
      </c>
      <c r="D2540" s="1">
        <f>IF(Contrats[[#This Row],[fin]]="",D$1, Contrats[[#This Row],[fin]])</f>
        <v>44942</v>
      </c>
      <c r="E2540" t="s">
        <v>13</v>
      </c>
      <c r="F2540">
        <v>1729</v>
      </c>
      <c r="G2540">
        <v>285</v>
      </c>
      <c r="H2540" t="s">
        <v>424</v>
      </c>
      <c r="I2540">
        <v>400</v>
      </c>
      <c r="J2540" t="s">
        <v>16</v>
      </c>
      <c r="K2540" t="s">
        <v>15</v>
      </c>
      <c r="L2540">
        <v>0</v>
      </c>
      <c r="M2540">
        <v>0</v>
      </c>
      <c r="N2540">
        <v>1</v>
      </c>
      <c r="O2540" t="str">
        <f>VLOOKUP(Contrats[[#This Row],[id_emploi]],Emplois[#All],3,0)</f>
        <v>Soins infirmiers</v>
      </c>
      <c r="P2540">
        <f>IF(AND(Contrats[[#This Row],[debut]]&lt;=Résultats!D$11,Contrats[[#This Row],[fin_imputee]]&gt;=Résultats!D$11),1,0)</f>
        <v>0</v>
      </c>
    </row>
    <row r="2541" spans="1:16" x14ac:dyDescent="0.35">
      <c r="A2541">
        <v>2539</v>
      </c>
      <c r="B2541" s="1">
        <v>44954</v>
      </c>
      <c r="C2541" s="1"/>
      <c r="D2541" s="1">
        <f>IF(Contrats[[#This Row],[fin]]="",D$1, Contrats[[#This Row],[fin]])</f>
        <v>45900</v>
      </c>
      <c r="E2541" t="s">
        <v>13</v>
      </c>
      <c r="F2541">
        <v>1729</v>
      </c>
      <c r="G2541">
        <v>285</v>
      </c>
      <c r="H2541" t="s">
        <v>424</v>
      </c>
      <c r="I2541">
        <v>400</v>
      </c>
      <c r="J2541" t="s">
        <v>16</v>
      </c>
      <c r="K2541" t="s">
        <v>15</v>
      </c>
      <c r="L2541">
        <v>0</v>
      </c>
      <c r="M2541">
        <v>0</v>
      </c>
      <c r="N2541">
        <v>1</v>
      </c>
      <c r="O2541" t="str">
        <f>VLOOKUP(Contrats[[#This Row],[id_emploi]],Emplois[#All],3,0)</f>
        <v>Soins infirmiers</v>
      </c>
      <c r="P2541">
        <f>IF(AND(Contrats[[#This Row],[debut]]&lt;=Résultats!D$11,Contrats[[#This Row],[fin_imputee]]&gt;=Résultats!D$11),1,0)</f>
        <v>1</v>
      </c>
    </row>
    <row r="2542" spans="1:16" x14ac:dyDescent="0.35">
      <c r="A2542">
        <v>2540</v>
      </c>
      <c r="B2542" s="1">
        <v>37094</v>
      </c>
      <c r="C2542" s="1">
        <v>37612</v>
      </c>
      <c r="D2542" s="1">
        <f>IF(Contrats[[#This Row],[fin]]="",D$1, Contrats[[#This Row],[fin]])</f>
        <v>37612</v>
      </c>
      <c r="E2542" t="s">
        <v>13</v>
      </c>
      <c r="F2542">
        <v>1730</v>
      </c>
      <c r="G2542">
        <v>27</v>
      </c>
      <c r="H2542" t="s">
        <v>424</v>
      </c>
      <c r="I2542">
        <v>59</v>
      </c>
      <c r="J2542" t="s">
        <v>16</v>
      </c>
      <c r="K2542" t="s">
        <v>15</v>
      </c>
      <c r="L2542">
        <v>0</v>
      </c>
      <c r="M2542">
        <v>1</v>
      </c>
      <c r="N2542">
        <v>1</v>
      </c>
      <c r="O2542" t="str">
        <f>VLOOKUP(Contrats[[#This Row],[id_emploi]],Emplois[#All],3,0)</f>
        <v>Médical</v>
      </c>
      <c r="P2542">
        <f>IF(AND(Contrats[[#This Row],[debut]]&lt;=Résultats!D$11,Contrats[[#This Row],[fin_imputee]]&gt;=Résultats!D$11),1,0)</f>
        <v>0</v>
      </c>
    </row>
    <row r="2543" spans="1:16" x14ac:dyDescent="0.35">
      <c r="A2543">
        <v>2541</v>
      </c>
      <c r="B2543" s="1">
        <v>37631</v>
      </c>
      <c r="C2543" s="1">
        <v>37996</v>
      </c>
      <c r="D2543" s="1">
        <f>IF(Contrats[[#This Row],[fin]]="",D$1, Contrats[[#This Row],[fin]])</f>
        <v>37996</v>
      </c>
      <c r="E2543" t="s">
        <v>13</v>
      </c>
      <c r="F2543">
        <v>1730</v>
      </c>
      <c r="G2543">
        <v>189</v>
      </c>
      <c r="H2543" t="s">
        <v>424</v>
      </c>
      <c r="I2543">
        <v>260</v>
      </c>
      <c r="J2543" t="s">
        <v>16</v>
      </c>
      <c r="K2543" t="s">
        <v>15</v>
      </c>
      <c r="L2543">
        <v>1</v>
      </c>
      <c r="M2543">
        <v>0</v>
      </c>
      <c r="N2543">
        <v>1</v>
      </c>
      <c r="O2543" t="str">
        <f>VLOOKUP(Contrats[[#This Row],[id_emploi]],Emplois[#All],3,0)</f>
        <v>Médical</v>
      </c>
      <c r="P2543">
        <f>IF(AND(Contrats[[#This Row],[debut]]&lt;=Résultats!D$11,Contrats[[#This Row],[fin_imputee]]&gt;=Résultats!D$11),1,0)</f>
        <v>0</v>
      </c>
    </row>
    <row r="2544" spans="1:16" x14ac:dyDescent="0.35">
      <c r="A2544">
        <v>2542</v>
      </c>
      <c r="B2544" s="1">
        <v>40343</v>
      </c>
      <c r="C2544" s="1">
        <v>40557</v>
      </c>
      <c r="D2544" s="1">
        <f>IF(Contrats[[#This Row],[fin]]="",D$1, Contrats[[#This Row],[fin]])</f>
        <v>40557</v>
      </c>
      <c r="E2544" t="s">
        <v>17</v>
      </c>
      <c r="F2544">
        <v>1731</v>
      </c>
      <c r="G2544">
        <v>220</v>
      </c>
      <c r="H2544" t="s">
        <v>423</v>
      </c>
      <c r="I2544">
        <v>315</v>
      </c>
      <c r="J2544" t="s">
        <v>16</v>
      </c>
      <c r="K2544" t="s">
        <v>15</v>
      </c>
      <c r="L2544">
        <v>0</v>
      </c>
      <c r="M2544">
        <v>0</v>
      </c>
      <c r="N2544">
        <v>1</v>
      </c>
      <c r="O2544" t="str">
        <f>VLOOKUP(Contrats[[#This Row],[id_emploi]],Emplois[#All],3,0)</f>
        <v>Soins infirmiers</v>
      </c>
      <c r="P2544">
        <f>IF(AND(Contrats[[#This Row],[debut]]&lt;=Résultats!D$11,Contrats[[#This Row],[fin_imputee]]&gt;=Résultats!D$11),1,0)</f>
        <v>0</v>
      </c>
    </row>
    <row r="2545" spans="1:16" x14ac:dyDescent="0.35">
      <c r="A2545">
        <v>2543</v>
      </c>
      <c r="B2545" s="1">
        <v>42952</v>
      </c>
      <c r="C2545" s="1"/>
      <c r="D2545" s="1">
        <f>IF(Contrats[[#This Row],[fin]]="",D$1, Contrats[[#This Row],[fin]])</f>
        <v>45900</v>
      </c>
      <c r="E2545" t="s">
        <v>13</v>
      </c>
      <c r="F2545">
        <v>1732</v>
      </c>
      <c r="G2545">
        <v>61</v>
      </c>
      <c r="H2545" t="s">
        <v>424</v>
      </c>
      <c r="I2545">
        <v>111</v>
      </c>
      <c r="J2545" t="s">
        <v>16</v>
      </c>
      <c r="K2545" t="s">
        <v>15</v>
      </c>
      <c r="L2545">
        <v>0</v>
      </c>
      <c r="M2545">
        <v>1</v>
      </c>
      <c r="N2545">
        <v>1</v>
      </c>
      <c r="O2545" t="str">
        <f>VLOOKUP(Contrats[[#This Row],[id_emploi]],Emplois[#All],3,0)</f>
        <v>Rééducation</v>
      </c>
      <c r="P2545">
        <f>IF(AND(Contrats[[#This Row],[debut]]&lt;=Résultats!D$11,Contrats[[#This Row],[fin_imputee]]&gt;=Résultats!D$11),1,0)</f>
        <v>1</v>
      </c>
    </row>
    <row r="2546" spans="1:16" x14ac:dyDescent="0.35">
      <c r="A2546">
        <v>2544</v>
      </c>
      <c r="B2546" s="1">
        <v>37107</v>
      </c>
      <c r="C2546" s="1"/>
      <c r="D2546" s="1">
        <f>IF(Contrats[[#This Row],[fin]]="",D$1, Contrats[[#This Row],[fin]])</f>
        <v>45900</v>
      </c>
      <c r="E2546" t="s">
        <v>13</v>
      </c>
      <c r="F2546">
        <v>1733</v>
      </c>
      <c r="G2546">
        <v>286</v>
      </c>
      <c r="H2546" t="s">
        <v>423</v>
      </c>
      <c r="I2546">
        <v>402</v>
      </c>
      <c r="J2546" t="s">
        <v>16</v>
      </c>
      <c r="K2546" t="s">
        <v>15</v>
      </c>
      <c r="L2546">
        <v>0</v>
      </c>
      <c r="M2546">
        <v>1</v>
      </c>
      <c r="N2546">
        <v>1</v>
      </c>
      <c r="O2546" t="str">
        <f>VLOOKUP(Contrats[[#This Row],[id_emploi]],Emplois[#All],3,0)</f>
        <v>Administratif/médical</v>
      </c>
      <c r="P2546">
        <f>IF(AND(Contrats[[#This Row],[debut]]&lt;=Résultats!D$11,Contrats[[#This Row],[fin_imputee]]&gt;=Résultats!D$11),1,0)</f>
        <v>1</v>
      </c>
    </row>
    <row r="2547" spans="1:16" x14ac:dyDescent="0.35">
      <c r="A2547">
        <v>2545</v>
      </c>
      <c r="B2547" s="1">
        <v>37063</v>
      </c>
      <c r="C2547" s="1">
        <v>37762</v>
      </c>
      <c r="D2547" s="1">
        <f>IF(Contrats[[#This Row],[fin]]="",D$1, Contrats[[#This Row],[fin]])</f>
        <v>37762</v>
      </c>
      <c r="E2547" t="s">
        <v>13</v>
      </c>
      <c r="F2547">
        <v>1734</v>
      </c>
      <c r="G2547">
        <v>275</v>
      </c>
      <c r="H2547" t="s">
        <v>424</v>
      </c>
      <c r="I2547">
        <v>388</v>
      </c>
      <c r="J2547" t="s">
        <v>16</v>
      </c>
      <c r="K2547" t="s">
        <v>15</v>
      </c>
      <c r="L2547">
        <v>1</v>
      </c>
      <c r="M2547">
        <v>0</v>
      </c>
      <c r="N2547">
        <v>1</v>
      </c>
      <c r="O2547" t="str">
        <f>VLOOKUP(Contrats[[#This Row],[id_emploi]],Emplois[#All],3,0)</f>
        <v>Pharmacie</v>
      </c>
      <c r="P2547">
        <f>IF(AND(Contrats[[#This Row],[debut]]&lt;=Résultats!D$11,Contrats[[#This Row],[fin_imputee]]&gt;=Résultats!D$11),1,0)</f>
        <v>0</v>
      </c>
    </row>
    <row r="2548" spans="1:16" x14ac:dyDescent="0.35">
      <c r="A2548">
        <v>2546</v>
      </c>
      <c r="B2548" s="1">
        <v>37777</v>
      </c>
      <c r="C2548" s="1">
        <v>38296</v>
      </c>
      <c r="D2548" s="1">
        <f>IF(Contrats[[#This Row],[fin]]="",D$1, Contrats[[#This Row],[fin]])</f>
        <v>38296</v>
      </c>
      <c r="E2548" t="s">
        <v>17</v>
      </c>
      <c r="F2548">
        <v>1734</v>
      </c>
      <c r="G2548">
        <v>42</v>
      </c>
      <c r="H2548" t="s">
        <v>424</v>
      </c>
      <c r="I2548">
        <v>86</v>
      </c>
      <c r="J2548" t="s">
        <v>19</v>
      </c>
      <c r="K2548" t="s">
        <v>20</v>
      </c>
      <c r="L2548">
        <v>1</v>
      </c>
      <c r="M2548">
        <v>1</v>
      </c>
      <c r="N2548">
        <v>1</v>
      </c>
      <c r="O2548" t="str">
        <f>VLOOKUP(Contrats[[#This Row],[id_emploi]],Emplois[#All],3,0)</f>
        <v>Laboratoire</v>
      </c>
      <c r="P2548">
        <f>IF(AND(Contrats[[#This Row],[debut]]&lt;=Résultats!D$11,Contrats[[#This Row],[fin_imputee]]&gt;=Résultats!D$11),1,0)</f>
        <v>0</v>
      </c>
    </row>
    <row r="2549" spans="1:16" x14ac:dyDescent="0.35">
      <c r="A2549">
        <v>2547</v>
      </c>
      <c r="B2549" s="1">
        <v>38306</v>
      </c>
      <c r="C2549" s="1">
        <v>38640</v>
      </c>
      <c r="D2549" s="1">
        <f>IF(Contrats[[#This Row],[fin]]="",D$1, Contrats[[#This Row],[fin]])</f>
        <v>38640</v>
      </c>
      <c r="E2549" t="s">
        <v>17</v>
      </c>
      <c r="F2549">
        <v>1734</v>
      </c>
      <c r="G2549">
        <v>70</v>
      </c>
      <c r="H2549" t="s">
        <v>424</v>
      </c>
      <c r="I2549">
        <v>123</v>
      </c>
      <c r="J2549" t="s">
        <v>16</v>
      </c>
      <c r="K2549" t="s">
        <v>15</v>
      </c>
      <c r="L2549">
        <v>1</v>
      </c>
      <c r="M2549">
        <v>1</v>
      </c>
      <c r="N2549">
        <v>1</v>
      </c>
      <c r="O2549" t="str">
        <f>VLOOKUP(Contrats[[#This Row],[id_emploi]],Emplois[#All],3,0)</f>
        <v>Laboratoire</v>
      </c>
      <c r="P2549">
        <f>IF(AND(Contrats[[#This Row],[debut]]&lt;=Résultats!D$11,Contrats[[#This Row],[fin_imputee]]&gt;=Résultats!D$11),1,0)</f>
        <v>0</v>
      </c>
    </row>
    <row r="2550" spans="1:16" x14ac:dyDescent="0.35">
      <c r="A2550">
        <v>2548</v>
      </c>
      <c r="B2550" s="1">
        <v>37180</v>
      </c>
      <c r="C2550" s="1">
        <v>37392</v>
      </c>
      <c r="D2550" s="1">
        <f>IF(Contrats[[#This Row],[fin]]="",D$1, Contrats[[#This Row],[fin]])</f>
        <v>37392</v>
      </c>
      <c r="E2550" t="s">
        <v>17</v>
      </c>
      <c r="F2550">
        <v>1735</v>
      </c>
      <c r="G2550">
        <v>101</v>
      </c>
      <c r="H2550" t="s">
        <v>424</v>
      </c>
      <c r="I2550">
        <v>161</v>
      </c>
      <c r="J2550" t="s">
        <v>16</v>
      </c>
      <c r="K2550" t="s">
        <v>15</v>
      </c>
      <c r="L2550">
        <v>0</v>
      </c>
      <c r="M2550">
        <v>1</v>
      </c>
      <c r="N2550">
        <v>0</v>
      </c>
      <c r="O2550" t="str">
        <f>VLOOKUP(Contrats[[#This Row],[id_emploi]],Emplois[#All],3,0)</f>
        <v>Administratif</v>
      </c>
      <c r="P2550">
        <f>IF(AND(Contrats[[#This Row],[debut]]&lt;=Résultats!D$11,Contrats[[#This Row],[fin_imputee]]&gt;=Résultats!D$11),1,0)</f>
        <v>0</v>
      </c>
    </row>
    <row r="2551" spans="1:16" x14ac:dyDescent="0.35">
      <c r="A2551">
        <v>2549</v>
      </c>
      <c r="B2551" s="1">
        <v>36721</v>
      </c>
      <c r="C2551" s="1"/>
      <c r="D2551" s="1">
        <f>IF(Contrats[[#This Row],[fin]]="",D$1, Contrats[[#This Row],[fin]])</f>
        <v>45900</v>
      </c>
      <c r="E2551" t="s">
        <v>13</v>
      </c>
      <c r="F2551">
        <v>1736</v>
      </c>
      <c r="G2551">
        <v>194</v>
      </c>
      <c r="H2551" t="s">
        <v>424</v>
      </c>
      <c r="I2551">
        <v>274</v>
      </c>
      <c r="J2551" t="s">
        <v>18</v>
      </c>
      <c r="K2551" t="s">
        <v>18</v>
      </c>
      <c r="L2551">
        <v>0</v>
      </c>
      <c r="M2551">
        <v>0</v>
      </c>
      <c r="N2551">
        <v>1</v>
      </c>
      <c r="O2551" t="str">
        <f>VLOOKUP(Contrats[[#This Row],[id_emploi]],Emplois[#All],3,0)</f>
        <v>Médical</v>
      </c>
      <c r="P2551">
        <f>IF(AND(Contrats[[#This Row],[debut]]&lt;=Résultats!D$11,Contrats[[#This Row],[fin_imputee]]&gt;=Résultats!D$11),1,0)</f>
        <v>1</v>
      </c>
    </row>
    <row r="2552" spans="1:16" x14ac:dyDescent="0.35">
      <c r="A2552">
        <v>2550</v>
      </c>
      <c r="B2552" s="1">
        <v>36675</v>
      </c>
      <c r="C2552" s="1">
        <v>36889</v>
      </c>
      <c r="D2552" s="1">
        <f>IF(Contrats[[#This Row],[fin]]="",D$1, Contrats[[#This Row],[fin]])</f>
        <v>36889</v>
      </c>
      <c r="E2552" t="s">
        <v>17</v>
      </c>
      <c r="F2552">
        <v>1737</v>
      </c>
      <c r="G2552">
        <v>107</v>
      </c>
      <c r="H2552" t="s">
        <v>424</v>
      </c>
      <c r="I2552">
        <v>167</v>
      </c>
      <c r="J2552" t="s">
        <v>16</v>
      </c>
      <c r="K2552" t="s">
        <v>15</v>
      </c>
      <c r="L2552">
        <v>1</v>
      </c>
      <c r="M2552">
        <v>1</v>
      </c>
      <c r="N2552">
        <v>1</v>
      </c>
      <c r="O2552" t="str">
        <f>VLOOKUP(Contrats[[#This Row],[id_emploi]],Emplois[#All],3,0)</f>
        <v>Information médicale</v>
      </c>
      <c r="P2552">
        <f>IF(AND(Contrats[[#This Row],[debut]]&lt;=Résultats!D$11,Contrats[[#This Row],[fin_imputee]]&gt;=Résultats!D$11),1,0)</f>
        <v>0</v>
      </c>
    </row>
    <row r="2553" spans="1:16" x14ac:dyDescent="0.35">
      <c r="A2553">
        <v>2551</v>
      </c>
      <c r="B2553" s="1">
        <v>41196</v>
      </c>
      <c r="C2553" s="1">
        <v>41500</v>
      </c>
      <c r="D2553" s="1">
        <f>IF(Contrats[[#This Row],[fin]]="",D$1, Contrats[[#This Row],[fin]])</f>
        <v>41500</v>
      </c>
      <c r="E2553" t="s">
        <v>13</v>
      </c>
      <c r="F2553">
        <v>1738</v>
      </c>
      <c r="G2553">
        <v>205</v>
      </c>
      <c r="H2553" t="s">
        <v>424</v>
      </c>
      <c r="I2553">
        <v>294</v>
      </c>
      <c r="J2553" t="s">
        <v>16</v>
      </c>
      <c r="K2553" t="s">
        <v>15</v>
      </c>
      <c r="L2553">
        <v>0</v>
      </c>
      <c r="M2553">
        <v>0</v>
      </c>
      <c r="N2553">
        <v>1</v>
      </c>
      <c r="O2553" t="str">
        <f>VLOOKUP(Contrats[[#This Row],[id_emploi]],Emplois[#All],3,0)</f>
        <v>Soins infirmiers</v>
      </c>
      <c r="P2553">
        <f>IF(AND(Contrats[[#This Row],[debut]]&lt;=Résultats!D$11,Contrats[[#This Row],[fin_imputee]]&gt;=Résultats!D$11),1,0)</f>
        <v>0</v>
      </c>
    </row>
    <row r="2554" spans="1:16" x14ac:dyDescent="0.35">
      <c r="A2554">
        <v>2552</v>
      </c>
      <c r="B2554" s="1">
        <v>37211</v>
      </c>
      <c r="C2554" s="1">
        <v>37668</v>
      </c>
      <c r="D2554" s="1">
        <f>IF(Contrats[[#This Row],[fin]]="",D$1, Contrats[[#This Row],[fin]])</f>
        <v>37668</v>
      </c>
      <c r="E2554" t="s">
        <v>13</v>
      </c>
      <c r="F2554">
        <v>1739</v>
      </c>
      <c r="G2554">
        <v>256</v>
      </c>
      <c r="H2554" t="s">
        <v>424</v>
      </c>
      <c r="I2554">
        <v>360</v>
      </c>
      <c r="J2554" t="s">
        <v>14</v>
      </c>
      <c r="K2554" t="s">
        <v>15</v>
      </c>
      <c r="L2554">
        <v>0</v>
      </c>
      <c r="M2554">
        <v>1</v>
      </c>
      <c r="N2554">
        <v>0</v>
      </c>
      <c r="O2554" t="str">
        <f>VLOOKUP(Contrats[[#This Row],[id_emploi]],Emplois[#All],3,0)</f>
        <v>Soins infirmiers</v>
      </c>
      <c r="P2554">
        <f>IF(AND(Contrats[[#This Row],[debut]]&lt;=Résultats!D$11,Contrats[[#This Row],[fin_imputee]]&gt;=Résultats!D$11),1,0)</f>
        <v>0</v>
      </c>
    </row>
    <row r="2555" spans="1:16" x14ac:dyDescent="0.35">
      <c r="A2555">
        <v>2553</v>
      </c>
      <c r="B2555" s="1">
        <v>36869</v>
      </c>
      <c r="C2555" s="1">
        <v>37599</v>
      </c>
      <c r="D2555" s="1">
        <f>IF(Contrats[[#This Row],[fin]]="",D$1, Contrats[[#This Row],[fin]])</f>
        <v>37599</v>
      </c>
      <c r="E2555" t="s">
        <v>13</v>
      </c>
      <c r="F2555">
        <v>1740</v>
      </c>
      <c r="G2555">
        <v>169</v>
      </c>
      <c r="H2555" t="s">
        <v>423</v>
      </c>
      <c r="I2555">
        <v>237</v>
      </c>
      <c r="J2555" t="s">
        <v>16</v>
      </c>
      <c r="K2555" t="s">
        <v>15</v>
      </c>
      <c r="L2555">
        <v>0</v>
      </c>
      <c r="M2555">
        <v>0</v>
      </c>
      <c r="N2555">
        <v>1</v>
      </c>
      <c r="O2555" t="str">
        <f>VLOOKUP(Contrats[[#This Row],[id_emploi]],Emplois[#All],3,0)</f>
        <v>Logistique</v>
      </c>
      <c r="P2555">
        <f>IF(AND(Contrats[[#This Row],[debut]]&lt;=Résultats!D$11,Contrats[[#This Row],[fin_imputee]]&gt;=Résultats!D$11),1,0)</f>
        <v>0</v>
      </c>
    </row>
    <row r="2556" spans="1:16" x14ac:dyDescent="0.35">
      <c r="A2556">
        <v>2554</v>
      </c>
      <c r="B2556" s="1">
        <v>37612</v>
      </c>
      <c r="C2556" s="1">
        <v>37855</v>
      </c>
      <c r="D2556" s="1">
        <f>IF(Contrats[[#This Row],[fin]]="",D$1, Contrats[[#This Row],[fin]])</f>
        <v>37855</v>
      </c>
      <c r="E2556" t="s">
        <v>13</v>
      </c>
      <c r="F2556">
        <v>1740</v>
      </c>
      <c r="G2556">
        <v>169</v>
      </c>
      <c r="H2556" t="s">
        <v>424</v>
      </c>
      <c r="I2556">
        <v>237</v>
      </c>
      <c r="J2556" t="s">
        <v>16</v>
      </c>
      <c r="K2556" t="s">
        <v>15</v>
      </c>
      <c r="L2556">
        <v>1</v>
      </c>
      <c r="M2556">
        <v>1</v>
      </c>
      <c r="N2556">
        <v>1</v>
      </c>
      <c r="O2556" t="str">
        <f>VLOOKUP(Contrats[[#This Row],[id_emploi]],Emplois[#All],3,0)</f>
        <v>Logistique</v>
      </c>
      <c r="P2556">
        <f>IF(AND(Contrats[[#This Row],[debut]]&lt;=Résultats!D$11,Contrats[[#This Row],[fin_imputee]]&gt;=Résultats!D$11),1,0)</f>
        <v>0</v>
      </c>
    </row>
    <row r="2557" spans="1:16" x14ac:dyDescent="0.35">
      <c r="A2557">
        <v>2555</v>
      </c>
      <c r="B2557" s="1">
        <v>37032</v>
      </c>
      <c r="C2557" s="1">
        <v>37308</v>
      </c>
      <c r="D2557" s="1">
        <f>IF(Contrats[[#This Row],[fin]]="",D$1, Contrats[[#This Row],[fin]])</f>
        <v>37308</v>
      </c>
      <c r="E2557" t="s">
        <v>13</v>
      </c>
      <c r="F2557">
        <v>1741</v>
      </c>
      <c r="G2557">
        <v>103</v>
      </c>
      <c r="H2557" t="s">
        <v>424</v>
      </c>
      <c r="I2557">
        <v>163</v>
      </c>
      <c r="J2557" t="s">
        <v>16</v>
      </c>
      <c r="K2557" t="s">
        <v>15</v>
      </c>
      <c r="L2557">
        <v>0</v>
      </c>
      <c r="M2557">
        <v>0</v>
      </c>
      <c r="N2557">
        <v>1</v>
      </c>
      <c r="O2557" t="str">
        <f>VLOOKUP(Contrats[[#This Row],[id_emploi]],Emplois[#All],3,0)</f>
        <v>Administratif</v>
      </c>
      <c r="P2557">
        <f>IF(AND(Contrats[[#This Row],[debut]]&lt;=Résultats!D$11,Contrats[[#This Row],[fin_imputee]]&gt;=Résultats!D$11),1,0)</f>
        <v>0</v>
      </c>
    </row>
    <row r="2558" spans="1:16" x14ac:dyDescent="0.35">
      <c r="A2558">
        <v>2556</v>
      </c>
      <c r="B2558" s="1">
        <v>37332</v>
      </c>
      <c r="C2558" s="1">
        <v>37819</v>
      </c>
      <c r="D2558" s="1">
        <f>IF(Contrats[[#This Row],[fin]]="",D$1, Contrats[[#This Row],[fin]])</f>
        <v>37819</v>
      </c>
      <c r="E2558" t="s">
        <v>13</v>
      </c>
      <c r="F2558">
        <v>1741</v>
      </c>
      <c r="G2558">
        <v>216</v>
      </c>
      <c r="H2558" t="s">
        <v>424</v>
      </c>
      <c r="I2558">
        <v>309</v>
      </c>
      <c r="J2558" t="s">
        <v>19</v>
      </c>
      <c r="K2558" t="s">
        <v>20</v>
      </c>
      <c r="L2558">
        <v>0</v>
      </c>
      <c r="M2558">
        <v>1</v>
      </c>
      <c r="N2558">
        <v>1</v>
      </c>
      <c r="O2558" t="str">
        <f>VLOOKUP(Contrats[[#This Row],[id_emploi]],Emplois[#All],3,0)</f>
        <v>Administratif</v>
      </c>
      <c r="P2558">
        <f>IF(AND(Contrats[[#This Row],[debut]]&lt;=Résultats!D$11,Contrats[[#This Row],[fin_imputee]]&gt;=Résultats!D$11),1,0)</f>
        <v>0</v>
      </c>
    </row>
    <row r="2559" spans="1:16" x14ac:dyDescent="0.35">
      <c r="A2559">
        <v>2557</v>
      </c>
      <c r="B2559" s="1">
        <v>37352</v>
      </c>
      <c r="C2559" s="1"/>
      <c r="D2559" s="1">
        <f>IF(Contrats[[#This Row],[fin]]="",D$1, Contrats[[#This Row],[fin]])</f>
        <v>45900</v>
      </c>
      <c r="E2559" t="s">
        <v>13</v>
      </c>
      <c r="F2559">
        <v>1742</v>
      </c>
      <c r="G2559">
        <v>202</v>
      </c>
      <c r="H2559" t="s">
        <v>423</v>
      </c>
      <c r="I2559">
        <v>289</v>
      </c>
      <c r="J2559" t="s">
        <v>22</v>
      </c>
      <c r="K2559" t="s">
        <v>15</v>
      </c>
      <c r="L2559">
        <v>1</v>
      </c>
      <c r="M2559">
        <v>1</v>
      </c>
      <c r="N2559">
        <v>0</v>
      </c>
      <c r="O2559" t="str">
        <f>VLOOKUP(Contrats[[#This Row],[id_emploi]],Emplois[#All],3,0)</f>
        <v>Bloc opératoire</v>
      </c>
      <c r="P2559">
        <f>IF(AND(Contrats[[#This Row],[debut]]&lt;=Résultats!D$11,Contrats[[#This Row],[fin_imputee]]&gt;=Résultats!D$11),1,0)</f>
        <v>1</v>
      </c>
    </row>
    <row r="2560" spans="1:16" x14ac:dyDescent="0.35">
      <c r="A2560">
        <v>2558</v>
      </c>
      <c r="B2560" s="1">
        <v>37055</v>
      </c>
      <c r="C2560" s="1"/>
      <c r="D2560" s="1">
        <f>IF(Contrats[[#This Row],[fin]]="",D$1, Contrats[[#This Row],[fin]])</f>
        <v>45900</v>
      </c>
      <c r="E2560" t="s">
        <v>13</v>
      </c>
      <c r="F2560">
        <v>1743</v>
      </c>
      <c r="G2560">
        <v>47</v>
      </c>
      <c r="H2560" t="s">
        <v>423</v>
      </c>
      <c r="I2560">
        <v>97</v>
      </c>
      <c r="J2560" t="s">
        <v>19</v>
      </c>
      <c r="K2560" t="s">
        <v>20</v>
      </c>
      <c r="L2560">
        <v>0</v>
      </c>
      <c r="M2560">
        <v>0</v>
      </c>
      <c r="N2560">
        <v>1</v>
      </c>
      <c r="O2560" t="str">
        <f>VLOOKUP(Contrats[[#This Row],[id_emploi]],Emplois[#All],3,0)</f>
        <v>Soins infirmiers</v>
      </c>
      <c r="P2560">
        <f>IF(AND(Contrats[[#This Row],[debut]]&lt;=Résultats!D$11,Contrats[[#This Row],[fin_imputee]]&gt;=Résultats!D$11),1,0)</f>
        <v>1</v>
      </c>
    </row>
    <row r="2561" spans="1:16" x14ac:dyDescent="0.35">
      <c r="A2561">
        <v>2559</v>
      </c>
      <c r="B2561" s="1">
        <v>36814</v>
      </c>
      <c r="C2561" s="1">
        <v>36996</v>
      </c>
      <c r="D2561" s="1">
        <f>IF(Contrats[[#This Row],[fin]]="",D$1, Contrats[[#This Row],[fin]])</f>
        <v>36996</v>
      </c>
      <c r="E2561" t="s">
        <v>13</v>
      </c>
      <c r="F2561">
        <v>1744</v>
      </c>
      <c r="G2561">
        <v>201</v>
      </c>
      <c r="H2561" t="s">
        <v>424</v>
      </c>
      <c r="I2561">
        <v>286</v>
      </c>
      <c r="J2561" t="s">
        <v>19</v>
      </c>
      <c r="K2561" t="s">
        <v>20</v>
      </c>
      <c r="L2561">
        <v>0</v>
      </c>
      <c r="M2561">
        <v>1</v>
      </c>
      <c r="N2561">
        <v>0</v>
      </c>
      <c r="O2561" t="str">
        <f>VLOOKUP(Contrats[[#This Row],[id_emploi]],Emplois[#All],3,0)</f>
        <v>Bloc opératoire</v>
      </c>
      <c r="P2561">
        <f>IF(AND(Contrats[[#This Row],[debut]]&lt;=Résultats!D$11,Contrats[[#This Row],[fin_imputee]]&gt;=Résultats!D$11),1,0)</f>
        <v>0</v>
      </c>
    </row>
    <row r="2562" spans="1:16" x14ac:dyDescent="0.35">
      <c r="A2562">
        <v>2560</v>
      </c>
      <c r="B2562" s="1">
        <v>43076</v>
      </c>
      <c r="C2562" s="1">
        <v>43562</v>
      </c>
      <c r="D2562" s="1">
        <f>IF(Contrats[[#This Row],[fin]]="",D$1, Contrats[[#This Row],[fin]])</f>
        <v>43562</v>
      </c>
      <c r="E2562" t="s">
        <v>13</v>
      </c>
      <c r="F2562">
        <v>1745</v>
      </c>
      <c r="G2562">
        <v>154</v>
      </c>
      <c r="H2562" t="s">
        <v>426</v>
      </c>
      <c r="I2562">
        <v>216</v>
      </c>
      <c r="J2562" t="s">
        <v>19</v>
      </c>
      <c r="K2562" t="s">
        <v>20</v>
      </c>
      <c r="L2562">
        <v>0</v>
      </c>
      <c r="M2562">
        <v>0</v>
      </c>
      <c r="N2562">
        <v>1</v>
      </c>
      <c r="O2562" t="str">
        <f>VLOOKUP(Contrats[[#This Row],[id_emploi]],Emplois[#All],3,0)</f>
        <v>Biomédical</v>
      </c>
      <c r="P2562">
        <f>IF(AND(Contrats[[#This Row],[debut]]&lt;=Résultats!D$11,Contrats[[#This Row],[fin_imputee]]&gt;=Résultats!D$11),1,0)</f>
        <v>0</v>
      </c>
    </row>
    <row r="2563" spans="1:16" x14ac:dyDescent="0.35">
      <c r="A2563">
        <v>2561</v>
      </c>
      <c r="B2563" s="1">
        <v>37453</v>
      </c>
      <c r="C2563" s="1">
        <v>37818</v>
      </c>
      <c r="D2563" s="1">
        <f>IF(Contrats[[#This Row],[fin]]="",D$1, Contrats[[#This Row],[fin]])</f>
        <v>37818</v>
      </c>
      <c r="E2563" t="s">
        <v>17</v>
      </c>
      <c r="F2563">
        <v>1746</v>
      </c>
      <c r="G2563">
        <v>155</v>
      </c>
      <c r="H2563" t="s">
        <v>426</v>
      </c>
      <c r="I2563">
        <v>217</v>
      </c>
      <c r="J2563" t="s">
        <v>19</v>
      </c>
      <c r="K2563" t="s">
        <v>20</v>
      </c>
      <c r="L2563">
        <v>0</v>
      </c>
      <c r="M2563">
        <v>1</v>
      </c>
      <c r="N2563">
        <v>1</v>
      </c>
      <c r="O2563" t="str">
        <f>VLOOKUP(Contrats[[#This Row],[id_emploi]],Emplois[#All],3,0)</f>
        <v>Techniques/bâtiment</v>
      </c>
      <c r="P2563">
        <f>IF(AND(Contrats[[#This Row],[debut]]&lt;=Résultats!D$11,Contrats[[#This Row],[fin_imputee]]&gt;=Résultats!D$11),1,0)</f>
        <v>0</v>
      </c>
    </row>
    <row r="2564" spans="1:16" x14ac:dyDescent="0.35">
      <c r="A2564">
        <v>2562</v>
      </c>
      <c r="B2564" s="1">
        <v>36919</v>
      </c>
      <c r="C2564" s="1">
        <v>37192</v>
      </c>
      <c r="D2564" s="1">
        <f>IF(Contrats[[#This Row],[fin]]="",D$1, Contrats[[#This Row],[fin]])</f>
        <v>37192</v>
      </c>
      <c r="E2564" t="s">
        <v>13</v>
      </c>
      <c r="F2564">
        <v>1747</v>
      </c>
      <c r="G2564">
        <v>271</v>
      </c>
      <c r="H2564" t="s">
        <v>424</v>
      </c>
      <c r="I2564">
        <v>381</v>
      </c>
      <c r="J2564" t="s">
        <v>14</v>
      </c>
      <c r="K2564" t="s">
        <v>15</v>
      </c>
      <c r="L2564">
        <v>0</v>
      </c>
      <c r="M2564">
        <v>0</v>
      </c>
      <c r="N2564">
        <v>1</v>
      </c>
      <c r="O2564" t="str">
        <f>VLOOKUP(Contrats[[#This Row],[id_emploi]],Emplois[#All],3,0)</f>
        <v>Imagerie</v>
      </c>
      <c r="P2564">
        <f>IF(AND(Contrats[[#This Row],[debut]]&lt;=Résultats!D$11,Contrats[[#This Row],[fin_imputee]]&gt;=Résultats!D$11),1,0)</f>
        <v>0</v>
      </c>
    </row>
    <row r="2565" spans="1:16" x14ac:dyDescent="0.35">
      <c r="A2565">
        <v>2563</v>
      </c>
      <c r="B2565" s="1">
        <v>36556</v>
      </c>
      <c r="C2565" s="1"/>
      <c r="D2565" s="1">
        <f>IF(Contrats[[#This Row],[fin]]="",D$1, Contrats[[#This Row],[fin]])</f>
        <v>45900</v>
      </c>
      <c r="E2565" t="s">
        <v>13</v>
      </c>
      <c r="F2565">
        <v>1748</v>
      </c>
      <c r="G2565">
        <v>8</v>
      </c>
      <c r="H2565" t="s">
        <v>424</v>
      </c>
      <c r="I2565">
        <v>21</v>
      </c>
      <c r="J2565" t="s">
        <v>18</v>
      </c>
      <c r="K2565" t="s">
        <v>18</v>
      </c>
      <c r="L2565">
        <v>1</v>
      </c>
      <c r="M2565">
        <v>0</v>
      </c>
      <c r="N2565">
        <v>1</v>
      </c>
      <c r="O2565" t="str">
        <f>VLOOKUP(Contrats[[#This Row],[id_emploi]],Emplois[#All],3,0)</f>
        <v>Médical</v>
      </c>
      <c r="P2565">
        <f>IF(AND(Contrats[[#This Row],[debut]]&lt;=Résultats!D$11,Contrats[[#This Row],[fin_imputee]]&gt;=Résultats!D$11),1,0)</f>
        <v>1</v>
      </c>
    </row>
    <row r="2566" spans="1:16" x14ac:dyDescent="0.35">
      <c r="A2566">
        <v>2564</v>
      </c>
      <c r="B2566" s="1">
        <v>37529</v>
      </c>
      <c r="C2566" s="1">
        <v>38198</v>
      </c>
      <c r="D2566" s="1">
        <f>IF(Contrats[[#This Row],[fin]]="",D$1, Contrats[[#This Row],[fin]])</f>
        <v>38198</v>
      </c>
      <c r="E2566" t="s">
        <v>13</v>
      </c>
      <c r="F2566">
        <v>1749</v>
      </c>
      <c r="G2566">
        <v>98</v>
      </c>
      <c r="H2566" t="s">
        <v>426</v>
      </c>
      <c r="I2566">
        <v>158</v>
      </c>
      <c r="J2566" t="s">
        <v>16</v>
      </c>
      <c r="K2566" t="s">
        <v>15</v>
      </c>
      <c r="L2566">
        <v>0</v>
      </c>
      <c r="M2566">
        <v>0</v>
      </c>
      <c r="N2566">
        <v>1</v>
      </c>
      <c r="O2566" t="str">
        <f>VLOOKUP(Contrats[[#This Row],[id_emploi]],Emplois[#All],3,0)</f>
        <v>Administratif/médical</v>
      </c>
      <c r="P2566">
        <f>IF(AND(Contrats[[#This Row],[debut]]&lt;=Résultats!D$11,Contrats[[#This Row],[fin_imputee]]&gt;=Résultats!D$11),1,0)</f>
        <v>0</v>
      </c>
    </row>
    <row r="2567" spans="1:16" x14ac:dyDescent="0.35">
      <c r="A2567">
        <v>2565</v>
      </c>
      <c r="B2567" s="1">
        <v>36830</v>
      </c>
      <c r="C2567" s="1">
        <v>37315</v>
      </c>
      <c r="D2567" s="1">
        <f>IF(Contrats[[#This Row],[fin]]="",D$1, Contrats[[#This Row],[fin]])</f>
        <v>37315</v>
      </c>
      <c r="E2567" t="s">
        <v>13</v>
      </c>
      <c r="F2567">
        <v>1750</v>
      </c>
      <c r="G2567">
        <v>42</v>
      </c>
      <c r="H2567" t="s">
        <v>424</v>
      </c>
      <c r="I2567">
        <v>86</v>
      </c>
      <c r="J2567" t="s">
        <v>19</v>
      </c>
      <c r="K2567" t="s">
        <v>20</v>
      </c>
      <c r="L2567">
        <v>0</v>
      </c>
      <c r="M2567">
        <v>0</v>
      </c>
      <c r="N2567">
        <v>1</v>
      </c>
      <c r="O2567" t="str">
        <f>VLOOKUP(Contrats[[#This Row],[id_emploi]],Emplois[#All],3,0)</f>
        <v>Laboratoire</v>
      </c>
      <c r="P2567">
        <f>IF(AND(Contrats[[#This Row],[debut]]&lt;=Résultats!D$11,Contrats[[#This Row],[fin_imputee]]&gt;=Résultats!D$11),1,0)</f>
        <v>0</v>
      </c>
    </row>
    <row r="2568" spans="1:16" x14ac:dyDescent="0.35">
      <c r="A2568">
        <v>2566</v>
      </c>
      <c r="B2568" s="1">
        <v>38663</v>
      </c>
      <c r="C2568" s="1">
        <v>38724</v>
      </c>
      <c r="D2568" s="1">
        <f>IF(Contrats[[#This Row],[fin]]="",D$1, Contrats[[#This Row],[fin]])</f>
        <v>38724</v>
      </c>
      <c r="E2568" t="s">
        <v>17</v>
      </c>
      <c r="F2568">
        <v>1751</v>
      </c>
      <c r="G2568">
        <v>73</v>
      </c>
      <c r="H2568" t="s">
        <v>425</v>
      </c>
      <c r="I2568">
        <v>129</v>
      </c>
      <c r="J2568" t="s">
        <v>16</v>
      </c>
      <c r="K2568" t="s">
        <v>15</v>
      </c>
      <c r="L2568">
        <v>1</v>
      </c>
      <c r="M2568">
        <v>1</v>
      </c>
      <c r="N2568">
        <v>1</v>
      </c>
      <c r="O2568" t="str">
        <f>VLOOKUP(Contrats[[#This Row],[id_emploi]],Emplois[#All],3,0)</f>
        <v>Laboratoire</v>
      </c>
      <c r="P2568">
        <f>IF(AND(Contrats[[#This Row],[debut]]&lt;=Résultats!D$11,Contrats[[#This Row],[fin_imputee]]&gt;=Résultats!D$11),1,0)</f>
        <v>0</v>
      </c>
    </row>
    <row r="2569" spans="1:16" x14ac:dyDescent="0.35">
      <c r="A2569">
        <v>2567</v>
      </c>
      <c r="B2569" s="1">
        <v>36664</v>
      </c>
      <c r="C2569" s="1">
        <v>36848</v>
      </c>
      <c r="D2569" s="1">
        <f>IF(Contrats[[#This Row],[fin]]="",D$1, Contrats[[#This Row],[fin]])</f>
        <v>36848</v>
      </c>
      <c r="E2569" t="s">
        <v>13</v>
      </c>
      <c r="F2569">
        <v>1752</v>
      </c>
      <c r="G2569">
        <v>134</v>
      </c>
      <c r="H2569" t="s">
        <v>423</v>
      </c>
      <c r="I2569">
        <v>194</v>
      </c>
      <c r="J2569" t="s">
        <v>16</v>
      </c>
      <c r="K2569" t="s">
        <v>15</v>
      </c>
      <c r="L2569">
        <v>0</v>
      </c>
      <c r="M2569">
        <v>1</v>
      </c>
      <c r="N2569">
        <v>0</v>
      </c>
      <c r="O2569" t="str">
        <f>VLOOKUP(Contrats[[#This Row],[id_emploi]],Emplois[#All],3,0)</f>
        <v>Psycho-social</v>
      </c>
      <c r="P2569">
        <f>IF(AND(Contrats[[#This Row],[debut]]&lt;=Résultats!D$11,Contrats[[#This Row],[fin_imputee]]&gt;=Résultats!D$11),1,0)</f>
        <v>0</v>
      </c>
    </row>
    <row r="2570" spans="1:16" x14ac:dyDescent="0.35">
      <c r="A2570">
        <v>2568</v>
      </c>
      <c r="B2570" s="1">
        <v>36884</v>
      </c>
      <c r="C2570" s="1">
        <v>37400</v>
      </c>
      <c r="D2570" s="1">
        <f>IF(Contrats[[#This Row],[fin]]="",D$1, Contrats[[#This Row],[fin]])</f>
        <v>37400</v>
      </c>
      <c r="E2570" t="s">
        <v>13</v>
      </c>
      <c r="F2570">
        <v>1752</v>
      </c>
      <c r="G2570">
        <v>134</v>
      </c>
      <c r="H2570" t="s">
        <v>424</v>
      </c>
      <c r="I2570">
        <v>194</v>
      </c>
      <c r="J2570" t="s">
        <v>16</v>
      </c>
      <c r="K2570" t="s">
        <v>15</v>
      </c>
      <c r="L2570">
        <v>0</v>
      </c>
      <c r="M2570">
        <v>0</v>
      </c>
      <c r="N2570">
        <v>1</v>
      </c>
      <c r="O2570" t="str">
        <f>VLOOKUP(Contrats[[#This Row],[id_emploi]],Emplois[#All],3,0)</f>
        <v>Psycho-social</v>
      </c>
      <c r="P2570">
        <f>IF(AND(Contrats[[#This Row],[debut]]&lt;=Résultats!D$11,Contrats[[#This Row],[fin_imputee]]&gt;=Résultats!D$11),1,0)</f>
        <v>0</v>
      </c>
    </row>
    <row r="2571" spans="1:16" x14ac:dyDescent="0.35">
      <c r="A2571">
        <v>2569</v>
      </c>
      <c r="B2571" s="1">
        <v>36550</v>
      </c>
      <c r="C2571" s="1"/>
      <c r="D2571" s="1">
        <f>IF(Contrats[[#This Row],[fin]]="",D$1, Contrats[[#This Row],[fin]])</f>
        <v>45900</v>
      </c>
      <c r="E2571" t="s">
        <v>13</v>
      </c>
      <c r="F2571">
        <v>1753</v>
      </c>
      <c r="G2571">
        <v>86</v>
      </c>
      <c r="H2571" t="s">
        <v>424</v>
      </c>
      <c r="I2571">
        <v>146</v>
      </c>
      <c r="J2571" t="s">
        <v>19</v>
      </c>
      <c r="K2571" t="s">
        <v>20</v>
      </c>
      <c r="L2571">
        <v>0</v>
      </c>
      <c r="M2571">
        <v>1</v>
      </c>
      <c r="N2571">
        <v>1</v>
      </c>
      <c r="O2571" t="str">
        <f>VLOOKUP(Contrats[[#This Row],[id_emploi]],Emplois[#All],3,0)</f>
        <v>Direction</v>
      </c>
      <c r="P2571">
        <f>IF(AND(Contrats[[#This Row],[debut]]&lt;=Résultats!D$11,Contrats[[#This Row],[fin_imputee]]&gt;=Résultats!D$11),1,0)</f>
        <v>1</v>
      </c>
    </row>
    <row r="2572" spans="1:16" x14ac:dyDescent="0.35">
      <c r="A2572">
        <v>2570</v>
      </c>
      <c r="B2572" s="1">
        <v>36796</v>
      </c>
      <c r="C2572" s="1">
        <v>37464</v>
      </c>
      <c r="D2572" s="1">
        <f>IF(Contrats[[#This Row],[fin]]="",D$1, Contrats[[#This Row],[fin]])</f>
        <v>37464</v>
      </c>
      <c r="E2572" t="s">
        <v>13</v>
      </c>
      <c r="F2572">
        <v>1754</v>
      </c>
      <c r="G2572">
        <v>210</v>
      </c>
      <c r="H2572" t="s">
        <v>423</v>
      </c>
      <c r="I2572">
        <v>302</v>
      </c>
      <c r="J2572" t="s">
        <v>16</v>
      </c>
      <c r="K2572" t="s">
        <v>15</v>
      </c>
      <c r="L2572">
        <v>1</v>
      </c>
      <c r="M2572">
        <v>1</v>
      </c>
      <c r="N2572">
        <v>1</v>
      </c>
      <c r="O2572" t="str">
        <f>VLOOKUP(Contrats[[#This Row],[id_emploi]],Emplois[#All],3,0)</f>
        <v>Soins infirmiers</v>
      </c>
      <c r="P2572">
        <f>IF(AND(Contrats[[#This Row],[debut]]&lt;=Résultats!D$11,Contrats[[#This Row],[fin_imputee]]&gt;=Résultats!D$11),1,0)</f>
        <v>0</v>
      </c>
    </row>
    <row r="2573" spans="1:16" x14ac:dyDescent="0.35">
      <c r="A2573">
        <v>2571</v>
      </c>
      <c r="B2573" s="1">
        <v>37506</v>
      </c>
      <c r="C2573" s="1">
        <v>37840</v>
      </c>
      <c r="D2573" s="1">
        <f>IF(Contrats[[#This Row],[fin]]="",D$1, Contrats[[#This Row],[fin]])</f>
        <v>37840</v>
      </c>
      <c r="E2573" t="s">
        <v>17</v>
      </c>
      <c r="F2573">
        <v>1755</v>
      </c>
      <c r="G2573">
        <v>262</v>
      </c>
      <c r="H2573" t="s">
        <v>424</v>
      </c>
      <c r="I2573">
        <v>367</v>
      </c>
      <c r="J2573" t="s">
        <v>22</v>
      </c>
      <c r="K2573" t="s">
        <v>15</v>
      </c>
      <c r="L2573">
        <v>0</v>
      </c>
      <c r="M2573">
        <v>0</v>
      </c>
      <c r="N2573">
        <v>0</v>
      </c>
      <c r="O2573" t="str">
        <f>VLOOKUP(Contrats[[#This Row],[id_emploi]],Emplois[#All],3,0)</f>
        <v>Bloc opératoire</v>
      </c>
      <c r="P2573">
        <f>IF(AND(Contrats[[#This Row],[debut]]&lt;=Résultats!D$11,Contrats[[#This Row],[fin_imputee]]&gt;=Résultats!D$11),1,0)</f>
        <v>0</v>
      </c>
    </row>
    <row r="2574" spans="1:16" x14ac:dyDescent="0.35">
      <c r="A2574">
        <v>2572</v>
      </c>
      <c r="B2574" s="1">
        <v>37033</v>
      </c>
      <c r="C2574" s="1">
        <v>37368</v>
      </c>
      <c r="D2574" s="1">
        <f>IF(Contrats[[#This Row],[fin]]="",D$1, Contrats[[#This Row],[fin]])</f>
        <v>37368</v>
      </c>
      <c r="E2574" t="s">
        <v>13</v>
      </c>
      <c r="F2574">
        <v>1756</v>
      </c>
      <c r="G2574">
        <v>262</v>
      </c>
      <c r="H2574" t="s">
        <v>424</v>
      </c>
      <c r="I2574">
        <v>366</v>
      </c>
      <c r="J2574" t="s">
        <v>14</v>
      </c>
      <c r="K2574" t="s">
        <v>15</v>
      </c>
      <c r="L2574">
        <v>0</v>
      </c>
      <c r="M2574">
        <v>1</v>
      </c>
      <c r="N2574">
        <v>0</v>
      </c>
      <c r="O2574" t="str">
        <f>VLOOKUP(Contrats[[#This Row],[id_emploi]],Emplois[#All],3,0)</f>
        <v>Bloc opératoire</v>
      </c>
      <c r="P2574">
        <f>IF(AND(Contrats[[#This Row],[debut]]&lt;=Résultats!D$11,Contrats[[#This Row],[fin_imputee]]&gt;=Résultats!D$11),1,0)</f>
        <v>0</v>
      </c>
    </row>
    <row r="2575" spans="1:16" x14ac:dyDescent="0.35">
      <c r="A2575">
        <v>2573</v>
      </c>
      <c r="B2575" s="1">
        <v>37400</v>
      </c>
      <c r="C2575" s="1">
        <v>37765</v>
      </c>
      <c r="D2575" s="1">
        <f>IF(Contrats[[#This Row],[fin]]="",D$1, Contrats[[#This Row],[fin]])</f>
        <v>37765</v>
      </c>
      <c r="E2575" t="s">
        <v>13</v>
      </c>
      <c r="F2575">
        <v>1756</v>
      </c>
      <c r="G2575">
        <v>45</v>
      </c>
      <c r="H2575" t="s">
        <v>423</v>
      </c>
      <c r="I2575">
        <v>94</v>
      </c>
      <c r="J2575" t="s">
        <v>22</v>
      </c>
      <c r="K2575" t="s">
        <v>15</v>
      </c>
      <c r="L2575">
        <v>0</v>
      </c>
      <c r="M2575">
        <v>1</v>
      </c>
      <c r="N2575">
        <v>0</v>
      </c>
      <c r="O2575" t="str">
        <f>VLOOKUP(Contrats[[#This Row],[id_emploi]],Emplois[#All],3,0)</f>
        <v>Bloc opératoire</v>
      </c>
      <c r="P2575">
        <f>IF(AND(Contrats[[#This Row],[debut]]&lt;=Résultats!D$11,Contrats[[#This Row],[fin_imputee]]&gt;=Résultats!D$11),1,0)</f>
        <v>0</v>
      </c>
    </row>
    <row r="2576" spans="1:16" x14ac:dyDescent="0.35">
      <c r="A2576">
        <v>2574</v>
      </c>
      <c r="B2576" s="1">
        <v>37818</v>
      </c>
      <c r="C2576" s="1"/>
      <c r="D2576" s="1">
        <f>IF(Contrats[[#This Row],[fin]]="",D$1, Contrats[[#This Row],[fin]])</f>
        <v>45900</v>
      </c>
      <c r="E2576" t="s">
        <v>13</v>
      </c>
      <c r="F2576">
        <v>1756</v>
      </c>
      <c r="G2576">
        <v>210</v>
      </c>
      <c r="H2576" t="s">
        <v>427</v>
      </c>
      <c r="I2576">
        <v>303</v>
      </c>
      <c r="J2576" t="s">
        <v>14</v>
      </c>
      <c r="K2576" t="s">
        <v>15</v>
      </c>
      <c r="L2576">
        <v>0</v>
      </c>
      <c r="M2576">
        <v>0</v>
      </c>
      <c r="N2576">
        <v>1</v>
      </c>
      <c r="O2576" t="str">
        <f>VLOOKUP(Contrats[[#This Row],[id_emploi]],Emplois[#All],3,0)</f>
        <v>Soins infirmiers</v>
      </c>
      <c r="P2576">
        <f>IF(AND(Contrats[[#This Row],[debut]]&lt;=Résultats!D$11,Contrats[[#This Row],[fin_imputee]]&gt;=Résultats!D$11),1,0)</f>
        <v>1</v>
      </c>
    </row>
    <row r="2577" spans="1:16" x14ac:dyDescent="0.35">
      <c r="A2577">
        <v>2575</v>
      </c>
      <c r="B2577" s="1">
        <v>36865</v>
      </c>
      <c r="C2577" s="1">
        <v>37169</v>
      </c>
      <c r="D2577" s="1">
        <f>IF(Contrats[[#This Row],[fin]]="",D$1, Contrats[[#This Row],[fin]])</f>
        <v>37169</v>
      </c>
      <c r="E2577" t="s">
        <v>13</v>
      </c>
      <c r="F2577">
        <v>1757</v>
      </c>
      <c r="G2577">
        <v>71</v>
      </c>
      <c r="H2577" t="s">
        <v>423</v>
      </c>
      <c r="I2577">
        <v>125</v>
      </c>
      <c r="J2577" t="s">
        <v>16</v>
      </c>
      <c r="K2577" t="s">
        <v>15</v>
      </c>
      <c r="L2577">
        <v>0</v>
      </c>
      <c r="M2577">
        <v>0</v>
      </c>
      <c r="N2577">
        <v>1</v>
      </c>
      <c r="O2577" t="str">
        <f>VLOOKUP(Contrats[[#This Row],[id_emploi]],Emplois[#All],3,0)</f>
        <v>Laboratoire</v>
      </c>
      <c r="P2577">
        <f>IF(AND(Contrats[[#This Row],[debut]]&lt;=Résultats!D$11,Contrats[[#This Row],[fin_imputee]]&gt;=Résultats!D$11),1,0)</f>
        <v>0</v>
      </c>
    </row>
    <row r="2578" spans="1:16" x14ac:dyDescent="0.35">
      <c r="A2578">
        <v>2576</v>
      </c>
      <c r="B2578" s="1">
        <v>38046</v>
      </c>
      <c r="C2578" s="1">
        <v>38562</v>
      </c>
      <c r="D2578" s="1">
        <f>IF(Contrats[[#This Row],[fin]]="",D$1, Contrats[[#This Row],[fin]])</f>
        <v>38562</v>
      </c>
      <c r="E2578" t="s">
        <v>13</v>
      </c>
      <c r="F2578">
        <v>1758</v>
      </c>
      <c r="G2578">
        <v>37</v>
      </c>
      <c r="H2578" t="s">
        <v>424</v>
      </c>
      <c r="I2578">
        <v>80</v>
      </c>
      <c r="J2578" t="s">
        <v>18</v>
      </c>
      <c r="K2578" t="s">
        <v>18</v>
      </c>
      <c r="L2578">
        <v>1</v>
      </c>
      <c r="M2578">
        <v>0</v>
      </c>
      <c r="N2578">
        <v>1</v>
      </c>
      <c r="O2578" t="str">
        <f>VLOOKUP(Contrats[[#This Row],[id_emploi]],Emplois[#All],3,0)</f>
        <v>Médical</v>
      </c>
      <c r="P2578">
        <f>IF(AND(Contrats[[#This Row],[debut]]&lt;=Résultats!D$11,Contrats[[#This Row],[fin_imputee]]&gt;=Résultats!D$11),1,0)</f>
        <v>0</v>
      </c>
    </row>
    <row r="2579" spans="1:16" x14ac:dyDescent="0.35">
      <c r="A2579">
        <v>2577</v>
      </c>
      <c r="B2579" s="1">
        <v>38572</v>
      </c>
      <c r="C2579" s="1">
        <v>39121</v>
      </c>
      <c r="D2579" s="1">
        <f>IF(Contrats[[#This Row],[fin]]="",D$1, Contrats[[#This Row],[fin]])</f>
        <v>39121</v>
      </c>
      <c r="E2579" t="s">
        <v>13</v>
      </c>
      <c r="F2579">
        <v>1758</v>
      </c>
      <c r="G2579">
        <v>37</v>
      </c>
      <c r="H2579" t="s">
        <v>424</v>
      </c>
      <c r="I2579">
        <v>79</v>
      </c>
      <c r="J2579" t="s">
        <v>16</v>
      </c>
      <c r="K2579" t="s">
        <v>15</v>
      </c>
      <c r="L2579">
        <v>0</v>
      </c>
      <c r="M2579">
        <v>0</v>
      </c>
      <c r="N2579">
        <v>1</v>
      </c>
      <c r="O2579" t="str">
        <f>VLOOKUP(Contrats[[#This Row],[id_emploi]],Emplois[#All],3,0)</f>
        <v>Médical</v>
      </c>
      <c r="P2579">
        <f>IF(AND(Contrats[[#This Row],[debut]]&lt;=Résultats!D$11,Contrats[[#This Row],[fin_imputee]]&gt;=Résultats!D$11),1,0)</f>
        <v>0</v>
      </c>
    </row>
    <row r="2580" spans="1:16" x14ac:dyDescent="0.35">
      <c r="A2580">
        <v>2578</v>
      </c>
      <c r="B2580" s="1">
        <v>43187</v>
      </c>
      <c r="C2580" s="1">
        <v>43674</v>
      </c>
      <c r="D2580" s="1">
        <f>IF(Contrats[[#This Row],[fin]]="",D$1, Contrats[[#This Row],[fin]])</f>
        <v>43674</v>
      </c>
      <c r="E2580" t="s">
        <v>13</v>
      </c>
      <c r="F2580">
        <v>1759</v>
      </c>
      <c r="G2580">
        <v>57</v>
      </c>
      <c r="H2580" t="s">
        <v>424</v>
      </c>
      <c r="I2580">
        <v>107</v>
      </c>
      <c r="J2580" t="s">
        <v>16</v>
      </c>
      <c r="K2580" t="s">
        <v>15</v>
      </c>
      <c r="L2580">
        <v>0</v>
      </c>
      <c r="M2580">
        <v>0</v>
      </c>
      <c r="N2580">
        <v>0</v>
      </c>
      <c r="O2580" t="str">
        <f>VLOOKUP(Contrats[[#This Row],[id_emploi]],Emplois[#All],3,0)</f>
        <v>Rééducation</v>
      </c>
      <c r="P2580">
        <f>IF(AND(Contrats[[#This Row],[debut]]&lt;=Résultats!D$11,Contrats[[#This Row],[fin_imputee]]&gt;=Résultats!D$11),1,0)</f>
        <v>0</v>
      </c>
    </row>
    <row r="2581" spans="1:16" x14ac:dyDescent="0.35">
      <c r="A2581">
        <v>2579</v>
      </c>
      <c r="B2581" s="1">
        <v>36666</v>
      </c>
      <c r="C2581" s="1">
        <v>36942</v>
      </c>
      <c r="D2581" s="1">
        <f>IF(Contrats[[#This Row],[fin]]="",D$1, Contrats[[#This Row],[fin]])</f>
        <v>36942</v>
      </c>
      <c r="E2581" t="s">
        <v>13</v>
      </c>
      <c r="F2581">
        <v>1760</v>
      </c>
      <c r="G2581">
        <v>221</v>
      </c>
      <c r="H2581" t="s">
        <v>424</v>
      </c>
      <c r="I2581">
        <v>317</v>
      </c>
      <c r="J2581" t="s">
        <v>16</v>
      </c>
      <c r="K2581" t="s">
        <v>15</v>
      </c>
      <c r="L2581">
        <v>1</v>
      </c>
      <c r="M2581">
        <v>0</v>
      </c>
      <c r="N2581">
        <v>1</v>
      </c>
      <c r="O2581" t="str">
        <f>VLOOKUP(Contrats[[#This Row],[id_emploi]],Emplois[#All],3,0)</f>
        <v>Soins infirmiers</v>
      </c>
      <c r="P2581">
        <f>IF(AND(Contrats[[#This Row],[debut]]&lt;=Résultats!D$11,Contrats[[#This Row],[fin_imputee]]&gt;=Résultats!D$11),1,0)</f>
        <v>0</v>
      </c>
    </row>
    <row r="2582" spans="1:16" x14ac:dyDescent="0.35">
      <c r="A2582">
        <v>2580</v>
      </c>
      <c r="B2582" s="1">
        <v>36951</v>
      </c>
      <c r="C2582" s="1">
        <v>37135</v>
      </c>
      <c r="D2582" s="1">
        <f>IF(Contrats[[#This Row],[fin]]="",D$1, Contrats[[#This Row],[fin]])</f>
        <v>37135</v>
      </c>
      <c r="E2582" t="s">
        <v>17</v>
      </c>
      <c r="F2582">
        <v>1760</v>
      </c>
      <c r="G2582">
        <v>274</v>
      </c>
      <c r="H2582" t="s">
        <v>423</v>
      </c>
      <c r="I2582">
        <v>387</v>
      </c>
      <c r="J2582" t="s">
        <v>16</v>
      </c>
      <c r="K2582" t="s">
        <v>15</v>
      </c>
      <c r="L2582">
        <v>0</v>
      </c>
      <c r="M2582">
        <v>1</v>
      </c>
      <c r="N2582">
        <v>1</v>
      </c>
      <c r="O2582" t="str">
        <f>VLOOKUP(Contrats[[#This Row],[id_emploi]],Emplois[#All],3,0)</f>
        <v>Psycho-social</v>
      </c>
      <c r="P2582">
        <f>IF(AND(Contrats[[#This Row],[debut]]&lt;=Résultats!D$11,Contrats[[#This Row],[fin_imputee]]&gt;=Résultats!D$11),1,0)</f>
        <v>0</v>
      </c>
    </row>
    <row r="2583" spans="1:16" x14ac:dyDescent="0.35">
      <c r="A2583">
        <v>2581</v>
      </c>
      <c r="B2583" s="1">
        <v>37187</v>
      </c>
      <c r="C2583" s="1">
        <v>37613</v>
      </c>
      <c r="D2583" s="1">
        <f>IF(Contrats[[#This Row],[fin]]="",D$1, Contrats[[#This Row],[fin]])</f>
        <v>37613</v>
      </c>
      <c r="E2583" t="s">
        <v>13</v>
      </c>
      <c r="F2583">
        <v>1760</v>
      </c>
      <c r="G2583">
        <v>274</v>
      </c>
      <c r="H2583" t="s">
        <v>423</v>
      </c>
      <c r="I2583">
        <v>387</v>
      </c>
      <c r="J2583" t="s">
        <v>16</v>
      </c>
      <c r="K2583" t="s">
        <v>15</v>
      </c>
      <c r="L2583">
        <v>0</v>
      </c>
      <c r="M2583">
        <v>1</v>
      </c>
      <c r="N2583">
        <v>1</v>
      </c>
      <c r="O2583" t="str">
        <f>VLOOKUP(Contrats[[#This Row],[id_emploi]],Emplois[#All],3,0)</f>
        <v>Psycho-social</v>
      </c>
      <c r="P2583">
        <f>IF(AND(Contrats[[#This Row],[debut]]&lt;=Résultats!D$11,Contrats[[#This Row],[fin_imputee]]&gt;=Résultats!D$11),1,0)</f>
        <v>0</v>
      </c>
    </row>
    <row r="2584" spans="1:16" x14ac:dyDescent="0.35">
      <c r="A2584">
        <v>2582</v>
      </c>
      <c r="B2584" s="1">
        <v>41210</v>
      </c>
      <c r="C2584" s="1">
        <v>41606</v>
      </c>
      <c r="D2584" s="1">
        <f>IF(Contrats[[#This Row],[fin]]="",D$1, Contrats[[#This Row],[fin]])</f>
        <v>41606</v>
      </c>
      <c r="E2584" t="s">
        <v>13</v>
      </c>
      <c r="F2584">
        <v>1761</v>
      </c>
      <c r="G2584">
        <v>247</v>
      </c>
      <c r="H2584" t="s">
        <v>424</v>
      </c>
      <c r="I2584">
        <v>349</v>
      </c>
      <c r="J2584" t="s">
        <v>16</v>
      </c>
      <c r="K2584" t="s">
        <v>15</v>
      </c>
      <c r="L2584">
        <v>0</v>
      </c>
      <c r="M2584">
        <v>1</v>
      </c>
      <c r="N2584">
        <v>1</v>
      </c>
      <c r="O2584" t="str">
        <f>VLOOKUP(Contrats[[#This Row],[id_emploi]],Emplois[#All],3,0)</f>
        <v>Soins infirmiers</v>
      </c>
      <c r="P2584">
        <f>IF(AND(Contrats[[#This Row],[debut]]&lt;=Résultats!D$11,Contrats[[#This Row],[fin_imputee]]&gt;=Résultats!D$11),1,0)</f>
        <v>0</v>
      </c>
    </row>
    <row r="2585" spans="1:16" x14ac:dyDescent="0.35">
      <c r="A2585">
        <v>2583</v>
      </c>
      <c r="B2585" s="1">
        <v>41650</v>
      </c>
      <c r="C2585" s="1">
        <v>46023</v>
      </c>
      <c r="D2585" s="1">
        <f>IF(Contrats[[#This Row],[fin]]="",D$1, Contrats[[#This Row],[fin]])</f>
        <v>46023</v>
      </c>
      <c r="E2585" t="s">
        <v>17</v>
      </c>
      <c r="F2585">
        <v>1761</v>
      </c>
      <c r="G2585">
        <v>247</v>
      </c>
      <c r="H2585" t="s">
        <v>423</v>
      </c>
      <c r="I2585">
        <v>350</v>
      </c>
      <c r="J2585" t="s">
        <v>14</v>
      </c>
      <c r="K2585" t="s">
        <v>15</v>
      </c>
      <c r="L2585">
        <v>0</v>
      </c>
      <c r="M2585">
        <v>1</v>
      </c>
      <c r="N2585">
        <v>1</v>
      </c>
      <c r="O2585" t="str">
        <f>VLOOKUP(Contrats[[#This Row],[id_emploi]],Emplois[#All],3,0)</f>
        <v>Soins infirmiers</v>
      </c>
      <c r="P2585">
        <f>IF(AND(Contrats[[#This Row],[debut]]&lt;=Résultats!D$11,Contrats[[#This Row],[fin_imputee]]&gt;=Résultats!D$11),1,0)</f>
        <v>1</v>
      </c>
    </row>
    <row r="2586" spans="1:16" x14ac:dyDescent="0.35">
      <c r="A2586">
        <v>2584</v>
      </c>
      <c r="B2586" s="1">
        <v>38041</v>
      </c>
      <c r="C2586" s="1"/>
      <c r="D2586" s="1">
        <f>IF(Contrats[[#This Row],[fin]]="",D$1, Contrats[[#This Row],[fin]])</f>
        <v>45900</v>
      </c>
      <c r="E2586" t="s">
        <v>13</v>
      </c>
      <c r="F2586">
        <v>1762</v>
      </c>
      <c r="G2586">
        <v>221</v>
      </c>
      <c r="H2586" t="s">
        <v>424</v>
      </c>
      <c r="I2586">
        <v>318</v>
      </c>
      <c r="J2586" t="s">
        <v>14</v>
      </c>
      <c r="K2586" t="s">
        <v>15</v>
      </c>
      <c r="L2586">
        <v>0</v>
      </c>
      <c r="M2586">
        <v>0</v>
      </c>
      <c r="N2586">
        <v>1</v>
      </c>
      <c r="O2586" t="str">
        <f>VLOOKUP(Contrats[[#This Row],[id_emploi]],Emplois[#All],3,0)</f>
        <v>Soins infirmiers</v>
      </c>
      <c r="P2586">
        <f>IF(AND(Contrats[[#This Row],[debut]]&lt;=Résultats!D$11,Contrats[[#This Row],[fin_imputee]]&gt;=Résultats!D$11),1,0)</f>
        <v>1</v>
      </c>
    </row>
    <row r="2587" spans="1:16" x14ac:dyDescent="0.35">
      <c r="A2587">
        <v>2585</v>
      </c>
      <c r="B2587" s="1">
        <v>38611</v>
      </c>
      <c r="C2587" s="1">
        <v>38823</v>
      </c>
      <c r="D2587" s="1">
        <f>IF(Contrats[[#This Row],[fin]]="",D$1, Contrats[[#This Row],[fin]])</f>
        <v>38823</v>
      </c>
      <c r="E2587" t="s">
        <v>13</v>
      </c>
      <c r="F2587">
        <v>1763</v>
      </c>
      <c r="G2587">
        <v>34</v>
      </c>
      <c r="H2587" t="s">
        <v>424</v>
      </c>
      <c r="I2587">
        <v>74</v>
      </c>
      <c r="J2587" t="s">
        <v>18</v>
      </c>
      <c r="K2587" t="s">
        <v>18</v>
      </c>
      <c r="L2587">
        <v>0</v>
      </c>
      <c r="M2587">
        <v>0</v>
      </c>
      <c r="N2587">
        <v>0</v>
      </c>
      <c r="O2587" t="str">
        <f>VLOOKUP(Contrats[[#This Row],[id_emploi]],Emplois[#All],3,0)</f>
        <v>Médical</v>
      </c>
      <c r="P2587">
        <f>IF(AND(Contrats[[#This Row],[debut]]&lt;=Résultats!D$11,Contrats[[#This Row],[fin_imputee]]&gt;=Résultats!D$11),1,0)</f>
        <v>0</v>
      </c>
    </row>
    <row r="2588" spans="1:16" x14ac:dyDescent="0.35">
      <c r="A2588">
        <v>2586</v>
      </c>
      <c r="B2588" s="1">
        <v>38844</v>
      </c>
      <c r="C2588" s="1">
        <v>39423</v>
      </c>
      <c r="D2588" s="1">
        <f>IF(Contrats[[#This Row],[fin]]="",D$1, Contrats[[#This Row],[fin]])</f>
        <v>39423</v>
      </c>
      <c r="E2588" t="s">
        <v>21</v>
      </c>
      <c r="F2588">
        <v>1763</v>
      </c>
      <c r="G2588">
        <v>34</v>
      </c>
      <c r="H2588" t="s">
        <v>424</v>
      </c>
      <c r="I2588">
        <v>73</v>
      </c>
      <c r="J2588" t="s">
        <v>16</v>
      </c>
      <c r="K2588" t="s">
        <v>15</v>
      </c>
      <c r="L2588">
        <v>0</v>
      </c>
      <c r="M2588">
        <v>0</v>
      </c>
      <c r="N2588">
        <v>0</v>
      </c>
      <c r="O2588" t="str">
        <f>VLOOKUP(Contrats[[#This Row],[id_emploi]],Emplois[#All],3,0)</f>
        <v>Médical</v>
      </c>
      <c r="P2588">
        <f>IF(AND(Contrats[[#This Row],[debut]]&lt;=Résultats!D$11,Contrats[[#This Row],[fin_imputee]]&gt;=Résultats!D$11),1,0)</f>
        <v>0</v>
      </c>
    </row>
    <row r="2589" spans="1:16" x14ac:dyDescent="0.35">
      <c r="A2589">
        <v>2587</v>
      </c>
      <c r="B2589" s="1">
        <v>39428</v>
      </c>
      <c r="C2589" s="1">
        <v>40098</v>
      </c>
      <c r="D2589" s="1">
        <f>IF(Contrats[[#This Row],[fin]]="",D$1, Contrats[[#This Row],[fin]])</f>
        <v>40098</v>
      </c>
      <c r="E2589" t="s">
        <v>13</v>
      </c>
      <c r="F2589">
        <v>1763</v>
      </c>
      <c r="G2589">
        <v>29</v>
      </c>
      <c r="H2589" t="s">
        <v>424</v>
      </c>
      <c r="I2589">
        <v>64</v>
      </c>
      <c r="J2589" t="s">
        <v>18</v>
      </c>
      <c r="K2589" t="s">
        <v>18</v>
      </c>
      <c r="L2589">
        <v>0</v>
      </c>
      <c r="M2589">
        <v>0</v>
      </c>
      <c r="N2589">
        <v>1</v>
      </c>
      <c r="O2589" t="str">
        <f>VLOOKUP(Contrats[[#This Row],[id_emploi]],Emplois[#All],3,0)</f>
        <v>Médical</v>
      </c>
      <c r="P2589">
        <f>IF(AND(Contrats[[#This Row],[debut]]&lt;=Résultats!D$11,Contrats[[#This Row],[fin_imputee]]&gt;=Résultats!D$11),1,0)</f>
        <v>0</v>
      </c>
    </row>
    <row r="2590" spans="1:16" x14ac:dyDescent="0.35">
      <c r="A2590">
        <v>2588</v>
      </c>
      <c r="B2590" s="1">
        <v>37444</v>
      </c>
      <c r="C2590" s="1">
        <v>45988</v>
      </c>
      <c r="D2590" s="1">
        <f>IF(Contrats[[#This Row],[fin]]="",D$1, Contrats[[#This Row],[fin]])</f>
        <v>45988</v>
      </c>
      <c r="E2590" t="s">
        <v>17</v>
      </c>
      <c r="F2590">
        <v>1764</v>
      </c>
      <c r="G2590">
        <v>201</v>
      </c>
      <c r="H2590" t="s">
        <v>424</v>
      </c>
      <c r="I2590">
        <v>286</v>
      </c>
      <c r="J2590" t="s">
        <v>19</v>
      </c>
      <c r="K2590" t="s">
        <v>20</v>
      </c>
      <c r="L2590">
        <v>1</v>
      </c>
      <c r="M2590">
        <v>0</v>
      </c>
      <c r="N2590">
        <v>1</v>
      </c>
      <c r="O2590" t="str">
        <f>VLOOKUP(Contrats[[#This Row],[id_emploi]],Emplois[#All],3,0)</f>
        <v>Bloc opératoire</v>
      </c>
      <c r="P2590">
        <f>IF(AND(Contrats[[#This Row],[debut]]&lt;=Résultats!D$11,Contrats[[#This Row],[fin_imputee]]&gt;=Résultats!D$11),1,0)</f>
        <v>1</v>
      </c>
    </row>
    <row r="2591" spans="1:16" x14ac:dyDescent="0.35">
      <c r="A2591">
        <v>2589</v>
      </c>
      <c r="B2591" s="1">
        <v>37053</v>
      </c>
      <c r="C2591" s="1"/>
      <c r="D2591" s="1">
        <f>IF(Contrats[[#This Row],[fin]]="",D$1, Contrats[[#This Row],[fin]])</f>
        <v>45900</v>
      </c>
      <c r="E2591" t="s">
        <v>13</v>
      </c>
      <c r="F2591">
        <v>1765</v>
      </c>
      <c r="G2591">
        <v>44</v>
      </c>
      <c r="H2591" t="s">
        <v>426</v>
      </c>
      <c r="I2591">
        <v>88</v>
      </c>
      <c r="J2591" t="s">
        <v>16</v>
      </c>
      <c r="K2591" t="s">
        <v>15</v>
      </c>
      <c r="L2591">
        <v>0</v>
      </c>
      <c r="M2591">
        <v>1</v>
      </c>
      <c r="N2591">
        <v>0</v>
      </c>
      <c r="O2591" t="str">
        <f>VLOOKUP(Contrats[[#This Row],[id_emploi]],Emplois[#All],3,0)</f>
        <v>Bloc opératoire</v>
      </c>
      <c r="P2591">
        <f>IF(AND(Contrats[[#This Row],[debut]]&lt;=Résultats!D$11,Contrats[[#This Row],[fin_imputee]]&gt;=Résultats!D$11),1,0)</f>
        <v>1</v>
      </c>
    </row>
    <row r="2592" spans="1:16" x14ac:dyDescent="0.35">
      <c r="A2592">
        <v>2590</v>
      </c>
      <c r="B2592" s="1">
        <v>37494</v>
      </c>
      <c r="C2592" s="1"/>
      <c r="D2592" s="1">
        <f>IF(Contrats[[#This Row],[fin]]="",D$1, Contrats[[#This Row],[fin]])</f>
        <v>45900</v>
      </c>
      <c r="E2592" t="s">
        <v>13</v>
      </c>
      <c r="F2592">
        <v>1766</v>
      </c>
      <c r="G2592">
        <v>72</v>
      </c>
      <c r="H2592" t="s">
        <v>424</v>
      </c>
      <c r="I2592">
        <v>127</v>
      </c>
      <c r="J2592" t="s">
        <v>16</v>
      </c>
      <c r="K2592" t="s">
        <v>15</v>
      </c>
      <c r="L2592">
        <v>0</v>
      </c>
      <c r="M2592">
        <v>0</v>
      </c>
      <c r="N2592">
        <v>1</v>
      </c>
      <c r="O2592" t="str">
        <f>VLOOKUP(Contrats[[#This Row],[id_emploi]],Emplois[#All],3,0)</f>
        <v>Laboratoire</v>
      </c>
      <c r="P2592">
        <f>IF(AND(Contrats[[#This Row],[debut]]&lt;=Résultats!D$11,Contrats[[#This Row],[fin_imputee]]&gt;=Résultats!D$11),1,0)</f>
        <v>1</v>
      </c>
    </row>
    <row r="2593" spans="1:16" x14ac:dyDescent="0.35">
      <c r="A2593">
        <v>2591</v>
      </c>
      <c r="B2593" s="1">
        <v>36641</v>
      </c>
      <c r="C2593" s="1">
        <v>36763</v>
      </c>
      <c r="D2593" s="1">
        <f>IF(Contrats[[#This Row],[fin]]="",D$1, Contrats[[#This Row],[fin]])</f>
        <v>36763</v>
      </c>
      <c r="E2593" t="s">
        <v>17</v>
      </c>
      <c r="F2593">
        <v>1767</v>
      </c>
      <c r="G2593">
        <v>132</v>
      </c>
      <c r="H2593" t="s">
        <v>424</v>
      </c>
      <c r="I2593">
        <v>192</v>
      </c>
      <c r="J2593" t="s">
        <v>16</v>
      </c>
      <c r="K2593" t="s">
        <v>15</v>
      </c>
      <c r="L2593">
        <v>0</v>
      </c>
      <c r="M2593">
        <v>1</v>
      </c>
      <c r="N2593">
        <v>1</v>
      </c>
      <c r="O2593" t="str">
        <f>VLOOKUP(Contrats[[#This Row],[id_emploi]],Emplois[#All],3,0)</f>
        <v>Psycho-social</v>
      </c>
      <c r="P2593">
        <f>IF(AND(Contrats[[#This Row],[debut]]&lt;=Résultats!D$11,Contrats[[#This Row],[fin_imputee]]&gt;=Résultats!D$11),1,0)</f>
        <v>0</v>
      </c>
    </row>
    <row r="2594" spans="1:16" x14ac:dyDescent="0.35">
      <c r="A2594">
        <v>2592</v>
      </c>
      <c r="B2594" s="1">
        <v>36814</v>
      </c>
      <c r="C2594" s="1">
        <v>36996</v>
      </c>
      <c r="D2594" s="1">
        <f>IF(Contrats[[#This Row],[fin]]="",D$1, Contrats[[#This Row],[fin]])</f>
        <v>36996</v>
      </c>
      <c r="E2594" t="s">
        <v>13</v>
      </c>
      <c r="F2594">
        <v>1767</v>
      </c>
      <c r="G2594">
        <v>214</v>
      </c>
      <c r="H2594" t="s">
        <v>424</v>
      </c>
      <c r="I2594">
        <v>307</v>
      </c>
      <c r="J2594" t="s">
        <v>19</v>
      </c>
      <c r="K2594" t="s">
        <v>20</v>
      </c>
      <c r="L2594">
        <v>0</v>
      </c>
      <c r="M2594">
        <v>0</v>
      </c>
      <c r="N2594">
        <v>1</v>
      </c>
      <c r="O2594" t="str">
        <f>VLOOKUP(Contrats[[#This Row],[id_emploi]],Emplois[#All],3,0)</f>
        <v>Pharmacie</v>
      </c>
      <c r="P2594">
        <f>IF(AND(Contrats[[#This Row],[debut]]&lt;=Résultats!D$11,Contrats[[#This Row],[fin_imputee]]&gt;=Résultats!D$11),1,0)</f>
        <v>0</v>
      </c>
    </row>
    <row r="2595" spans="1:16" x14ac:dyDescent="0.35">
      <c r="A2595">
        <v>2593</v>
      </c>
      <c r="B2595" s="1">
        <v>37301</v>
      </c>
      <c r="C2595" s="1">
        <v>37939</v>
      </c>
      <c r="D2595" s="1">
        <f>IF(Contrats[[#This Row],[fin]]="",D$1, Contrats[[#This Row],[fin]])</f>
        <v>37939</v>
      </c>
      <c r="E2595" t="s">
        <v>13</v>
      </c>
      <c r="F2595">
        <v>1768</v>
      </c>
      <c r="G2595">
        <v>19</v>
      </c>
      <c r="H2595" t="s">
        <v>424</v>
      </c>
      <c r="I2595">
        <v>46</v>
      </c>
      <c r="J2595" t="s">
        <v>16</v>
      </c>
      <c r="K2595" t="s">
        <v>15</v>
      </c>
      <c r="L2595">
        <v>0</v>
      </c>
      <c r="M2595">
        <v>1</v>
      </c>
      <c r="N2595">
        <v>1</v>
      </c>
      <c r="O2595" t="str">
        <f>VLOOKUP(Contrats[[#This Row],[id_emploi]],Emplois[#All],3,0)</f>
        <v>Médical</v>
      </c>
      <c r="P2595">
        <f>IF(AND(Contrats[[#This Row],[debut]]&lt;=Résultats!D$11,Contrats[[#This Row],[fin_imputee]]&gt;=Résultats!D$11),1,0)</f>
        <v>0</v>
      </c>
    </row>
    <row r="2596" spans="1:16" x14ac:dyDescent="0.35">
      <c r="A2596">
        <v>2594</v>
      </c>
      <c r="B2596" s="1">
        <v>37346</v>
      </c>
      <c r="C2596" s="1">
        <v>37529</v>
      </c>
      <c r="D2596" s="1">
        <f>IF(Contrats[[#This Row],[fin]]="",D$1, Contrats[[#This Row],[fin]])</f>
        <v>37529</v>
      </c>
      <c r="E2596" t="s">
        <v>21</v>
      </c>
      <c r="F2596">
        <v>1769</v>
      </c>
      <c r="G2596">
        <v>238</v>
      </c>
      <c r="H2596" t="s">
        <v>424</v>
      </c>
      <c r="I2596">
        <v>336</v>
      </c>
      <c r="J2596" t="s">
        <v>16</v>
      </c>
      <c r="K2596" t="s">
        <v>15</v>
      </c>
      <c r="L2596">
        <v>0</v>
      </c>
      <c r="M2596">
        <v>1</v>
      </c>
      <c r="N2596">
        <v>1</v>
      </c>
      <c r="O2596" t="str">
        <f>VLOOKUP(Contrats[[#This Row],[id_emploi]],Emplois[#All],3,0)</f>
        <v>Soins infirmiers</v>
      </c>
      <c r="P2596">
        <f>IF(AND(Contrats[[#This Row],[debut]]&lt;=Résultats!D$11,Contrats[[#This Row],[fin_imputee]]&gt;=Résultats!D$11),1,0)</f>
        <v>0</v>
      </c>
    </row>
    <row r="2597" spans="1:16" x14ac:dyDescent="0.35">
      <c r="A2597">
        <v>2595</v>
      </c>
      <c r="B2597" s="1">
        <v>37580</v>
      </c>
      <c r="C2597" s="1"/>
      <c r="D2597" s="1">
        <f>IF(Contrats[[#This Row],[fin]]="",D$1, Contrats[[#This Row],[fin]])</f>
        <v>45900</v>
      </c>
      <c r="E2597" t="s">
        <v>13</v>
      </c>
      <c r="F2597">
        <v>1769</v>
      </c>
      <c r="G2597">
        <v>224</v>
      </c>
      <c r="H2597" t="s">
        <v>424</v>
      </c>
      <c r="I2597">
        <v>322</v>
      </c>
      <c r="J2597" t="s">
        <v>14</v>
      </c>
      <c r="K2597" t="s">
        <v>15</v>
      </c>
      <c r="L2597">
        <v>1</v>
      </c>
      <c r="M2597">
        <v>1</v>
      </c>
      <c r="N2597">
        <v>1</v>
      </c>
      <c r="O2597" t="str">
        <f>VLOOKUP(Contrats[[#This Row],[id_emploi]],Emplois[#All],3,0)</f>
        <v>Soins infirmiers</v>
      </c>
      <c r="P2597">
        <f>IF(AND(Contrats[[#This Row],[debut]]&lt;=Résultats!D$11,Contrats[[#This Row],[fin_imputee]]&gt;=Résultats!D$11),1,0)</f>
        <v>1</v>
      </c>
    </row>
    <row r="2598" spans="1:16" x14ac:dyDescent="0.35">
      <c r="A2598">
        <v>2596</v>
      </c>
      <c r="B2598" s="1">
        <v>37187</v>
      </c>
      <c r="C2598" s="1">
        <v>37734</v>
      </c>
      <c r="D2598" s="1">
        <f>IF(Contrats[[#This Row],[fin]]="",D$1, Contrats[[#This Row],[fin]])</f>
        <v>37734</v>
      </c>
      <c r="E2598" t="s">
        <v>13</v>
      </c>
      <c r="F2598">
        <v>1770</v>
      </c>
      <c r="G2598">
        <v>75</v>
      </c>
      <c r="H2598" t="s">
        <v>424</v>
      </c>
      <c r="I2598">
        <v>132</v>
      </c>
      <c r="J2598" t="s">
        <v>16</v>
      </c>
      <c r="K2598" t="s">
        <v>15</v>
      </c>
      <c r="L2598">
        <v>0</v>
      </c>
      <c r="M2598">
        <v>1</v>
      </c>
      <c r="N2598">
        <v>1</v>
      </c>
      <c r="O2598" t="str">
        <f>VLOOKUP(Contrats[[#This Row],[id_emploi]],Emplois[#All],3,0)</f>
        <v>Pharmacie</v>
      </c>
      <c r="P2598">
        <f>IF(AND(Contrats[[#This Row],[debut]]&lt;=Résultats!D$11,Contrats[[#This Row],[fin_imputee]]&gt;=Résultats!D$11),1,0)</f>
        <v>0</v>
      </c>
    </row>
    <row r="2599" spans="1:16" x14ac:dyDescent="0.35">
      <c r="A2599">
        <v>2597</v>
      </c>
      <c r="B2599" s="1">
        <v>38104</v>
      </c>
      <c r="C2599" s="1"/>
      <c r="D2599" s="1">
        <f>IF(Contrats[[#This Row],[fin]]="",D$1, Contrats[[#This Row],[fin]])</f>
        <v>45900</v>
      </c>
      <c r="E2599" t="s">
        <v>13</v>
      </c>
      <c r="F2599">
        <v>1771</v>
      </c>
      <c r="G2599">
        <v>200</v>
      </c>
      <c r="H2599" t="s">
        <v>424</v>
      </c>
      <c r="I2599">
        <v>284</v>
      </c>
      <c r="J2599" t="s">
        <v>14</v>
      </c>
      <c r="K2599" t="s">
        <v>15</v>
      </c>
      <c r="L2599">
        <v>0</v>
      </c>
      <c r="M2599">
        <v>0</v>
      </c>
      <c r="N2599">
        <v>0</v>
      </c>
      <c r="O2599" t="str">
        <f>VLOOKUP(Contrats[[#This Row],[id_emploi]],Emplois[#All],3,0)</f>
        <v>Bloc opératoire</v>
      </c>
      <c r="P2599">
        <f>IF(AND(Contrats[[#This Row],[debut]]&lt;=Résultats!D$11,Contrats[[#This Row],[fin_imputee]]&gt;=Résultats!D$11),1,0)</f>
        <v>1</v>
      </c>
    </row>
    <row r="2600" spans="1:16" x14ac:dyDescent="0.35">
      <c r="A2600">
        <v>2598</v>
      </c>
      <c r="B2600" s="1">
        <v>37341</v>
      </c>
      <c r="C2600" s="1">
        <v>45931</v>
      </c>
      <c r="D2600" s="1">
        <f>IF(Contrats[[#This Row],[fin]]="",D$1, Contrats[[#This Row],[fin]])</f>
        <v>45931</v>
      </c>
      <c r="E2600" t="s">
        <v>17</v>
      </c>
      <c r="F2600">
        <v>1772</v>
      </c>
      <c r="G2600">
        <v>44</v>
      </c>
      <c r="H2600" t="s">
        <v>424</v>
      </c>
      <c r="I2600">
        <v>90</v>
      </c>
      <c r="J2600" t="s">
        <v>22</v>
      </c>
      <c r="K2600" t="s">
        <v>15</v>
      </c>
      <c r="L2600">
        <v>0</v>
      </c>
      <c r="M2600">
        <v>1</v>
      </c>
      <c r="N2600">
        <v>0</v>
      </c>
      <c r="O2600" t="str">
        <f>VLOOKUP(Contrats[[#This Row],[id_emploi]],Emplois[#All],3,0)</f>
        <v>Bloc opératoire</v>
      </c>
      <c r="P2600">
        <f>IF(AND(Contrats[[#This Row],[debut]]&lt;=Résultats!D$11,Contrats[[#This Row],[fin_imputee]]&gt;=Résultats!D$11),1,0)</f>
        <v>1</v>
      </c>
    </row>
    <row r="2601" spans="1:16" x14ac:dyDescent="0.35">
      <c r="A2601">
        <v>2599</v>
      </c>
      <c r="B2601" s="1">
        <v>40041</v>
      </c>
      <c r="C2601" s="1"/>
      <c r="D2601" s="1">
        <f>IF(Contrats[[#This Row],[fin]]="",D$1, Contrats[[#This Row],[fin]])</f>
        <v>45900</v>
      </c>
      <c r="E2601" t="s">
        <v>13</v>
      </c>
      <c r="F2601">
        <v>1773</v>
      </c>
      <c r="G2601">
        <v>5</v>
      </c>
      <c r="H2601" t="s">
        <v>424</v>
      </c>
      <c r="I2601">
        <v>10</v>
      </c>
      <c r="J2601" t="s">
        <v>16</v>
      </c>
      <c r="K2601" t="s">
        <v>15</v>
      </c>
      <c r="L2601">
        <v>0</v>
      </c>
      <c r="M2601">
        <v>0</v>
      </c>
      <c r="N2601">
        <v>1</v>
      </c>
      <c r="O2601" t="str">
        <f>VLOOKUP(Contrats[[#This Row],[id_emploi]],Emplois[#All],3,0)</f>
        <v>Médical</v>
      </c>
      <c r="P2601">
        <f>IF(AND(Contrats[[#This Row],[debut]]&lt;=Résultats!D$11,Contrats[[#This Row],[fin_imputee]]&gt;=Résultats!D$11),1,0)</f>
        <v>1</v>
      </c>
    </row>
    <row r="2602" spans="1:16" x14ac:dyDescent="0.35">
      <c r="A2602">
        <v>2600</v>
      </c>
      <c r="B2602" s="1">
        <v>36644</v>
      </c>
      <c r="C2602" s="1">
        <v>37223</v>
      </c>
      <c r="D2602" s="1">
        <f>IF(Contrats[[#This Row],[fin]]="",D$1, Contrats[[#This Row],[fin]])</f>
        <v>37223</v>
      </c>
      <c r="E2602" t="s">
        <v>13</v>
      </c>
      <c r="F2602">
        <v>1774</v>
      </c>
      <c r="G2602">
        <v>49</v>
      </c>
      <c r="H2602" t="s">
        <v>426</v>
      </c>
      <c r="I2602">
        <v>99</v>
      </c>
      <c r="J2602" t="s">
        <v>14</v>
      </c>
      <c r="K2602" t="s">
        <v>15</v>
      </c>
      <c r="L2602">
        <v>0</v>
      </c>
      <c r="M2602">
        <v>0</v>
      </c>
      <c r="N2602">
        <v>1</v>
      </c>
      <c r="O2602" t="str">
        <f>VLOOKUP(Contrats[[#This Row],[id_emploi]],Emplois[#All],3,0)</f>
        <v>Soins infirmiers</v>
      </c>
      <c r="P2602">
        <f>IF(AND(Contrats[[#This Row],[debut]]&lt;=Résultats!D$11,Contrats[[#This Row],[fin_imputee]]&gt;=Résultats!D$11),1,0)</f>
        <v>0</v>
      </c>
    </row>
    <row r="2603" spans="1:16" x14ac:dyDescent="0.35">
      <c r="A2603">
        <v>2601</v>
      </c>
      <c r="B2603" s="1">
        <v>39625</v>
      </c>
      <c r="C2603" s="1">
        <v>39959</v>
      </c>
      <c r="D2603" s="1">
        <f>IF(Contrats[[#This Row],[fin]]="",D$1, Contrats[[#This Row],[fin]])</f>
        <v>39959</v>
      </c>
      <c r="E2603" t="s">
        <v>13</v>
      </c>
      <c r="F2603">
        <v>1775</v>
      </c>
      <c r="G2603">
        <v>297</v>
      </c>
      <c r="H2603" t="s">
        <v>424</v>
      </c>
      <c r="I2603">
        <v>414</v>
      </c>
      <c r="J2603" t="s">
        <v>19</v>
      </c>
      <c r="K2603" t="s">
        <v>20</v>
      </c>
      <c r="L2603">
        <v>1</v>
      </c>
      <c r="M2603">
        <v>0</v>
      </c>
      <c r="N2603">
        <v>1</v>
      </c>
      <c r="O2603" t="str">
        <f>VLOOKUP(Contrats[[#This Row],[id_emploi]],Emplois[#All],3,0)</f>
        <v>Médical</v>
      </c>
      <c r="P2603">
        <f>IF(AND(Contrats[[#This Row],[debut]]&lt;=Résultats!D$11,Contrats[[#This Row],[fin_imputee]]&gt;=Résultats!D$11),1,0)</f>
        <v>0</v>
      </c>
    </row>
    <row r="2604" spans="1:16" x14ac:dyDescent="0.35">
      <c r="A2604">
        <v>2602</v>
      </c>
      <c r="B2604" s="1">
        <v>37609</v>
      </c>
      <c r="C2604" s="1">
        <v>38218</v>
      </c>
      <c r="D2604" s="1">
        <f>IF(Contrats[[#This Row],[fin]]="",D$1, Contrats[[#This Row],[fin]])</f>
        <v>38218</v>
      </c>
      <c r="E2604" t="s">
        <v>13</v>
      </c>
      <c r="F2604">
        <v>1776</v>
      </c>
      <c r="G2604">
        <v>220</v>
      </c>
      <c r="H2604" t="s">
        <v>423</v>
      </c>
      <c r="I2604">
        <v>315</v>
      </c>
      <c r="J2604" t="s">
        <v>16</v>
      </c>
      <c r="K2604" t="s">
        <v>15</v>
      </c>
      <c r="L2604">
        <v>0</v>
      </c>
      <c r="M2604">
        <v>0</v>
      </c>
      <c r="N2604">
        <v>1</v>
      </c>
      <c r="O2604" t="str">
        <f>VLOOKUP(Contrats[[#This Row],[id_emploi]],Emplois[#All],3,0)</f>
        <v>Soins infirmiers</v>
      </c>
      <c r="P2604">
        <f>IF(AND(Contrats[[#This Row],[debut]]&lt;=Résultats!D$11,Contrats[[#This Row],[fin_imputee]]&gt;=Résultats!D$11),1,0)</f>
        <v>0</v>
      </c>
    </row>
    <row r="2605" spans="1:16" x14ac:dyDescent="0.35">
      <c r="A2605">
        <v>2603</v>
      </c>
      <c r="B2605" s="1">
        <v>38266</v>
      </c>
      <c r="C2605" s="1">
        <v>38782</v>
      </c>
      <c r="D2605" s="1">
        <f>IF(Contrats[[#This Row],[fin]]="",D$1, Contrats[[#This Row],[fin]])</f>
        <v>38782</v>
      </c>
      <c r="E2605" t="s">
        <v>13</v>
      </c>
      <c r="F2605">
        <v>1776</v>
      </c>
      <c r="G2605">
        <v>220</v>
      </c>
      <c r="H2605" t="s">
        <v>423</v>
      </c>
      <c r="I2605">
        <v>316</v>
      </c>
      <c r="J2605" t="s">
        <v>14</v>
      </c>
      <c r="K2605" t="s">
        <v>15</v>
      </c>
      <c r="L2605">
        <v>0</v>
      </c>
      <c r="M2605">
        <v>1</v>
      </c>
      <c r="N2605">
        <v>1</v>
      </c>
      <c r="O2605" t="str">
        <f>VLOOKUP(Contrats[[#This Row],[id_emploi]],Emplois[#All],3,0)</f>
        <v>Soins infirmiers</v>
      </c>
      <c r="P2605">
        <f>IF(AND(Contrats[[#This Row],[debut]]&lt;=Résultats!D$11,Contrats[[#This Row],[fin_imputee]]&gt;=Résultats!D$11),1,0)</f>
        <v>0</v>
      </c>
    </row>
    <row r="2606" spans="1:16" x14ac:dyDescent="0.35">
      <c r="A2606">
        <v>2604</v>
      </c>
      <c r="B2606" s="1">
        <v>38820</v>
      </c>
      <c r="C2606" s="1">
        <v>39460</v>
      </c>
      <c r="D2606" s="1">
        <f>IF(Contrats[[#This Row],[fin]]="",D$1, Contrats[[#This Row],[fin]])</f>
        <v>39460</v>
      </c>
      <c r="E2606" t="s">
        <v>13</v>
      </c>
      <c r="F2606">
        <v>1776</v>
      </c>
      <c r="G2606">
        <v>224</v>
      </c>
      <c r="H2606" t="s">
        <v>424</v>
      </c>
      <c r="I2606">
        <v>322</v>
      </c>
      <c r="J2606" t="s">
        <v>14</v>
      </c>
      <c r="K2606" t="s">
        <v>15</v>
      </c>
      <c r="L2606">
        <v>0</v>
      </c>
      <c r="M2606">
        <v>0</v>
      </c>
      <c r="N2606">
        <v>1</v>
      </c>
      <c r="O2606" t="str">
        <f>VLOOKUP(Contrats[[#This Row],[id_emploi]],Emplois[#All],3,0)</f>
        <v>Soins infirmiers</v>
      </c>
      <c r="P2606">
        <f>IF(AND(Contrats[[#This Row],[debut]]&lt;=Résultats!D$11,Contrats[[#This Row],[fin_imputee]]&gt;=Résultats!D$11),1,0)</f>
        <v>0</v>
      </c>
    </row>
    <row r="2607" spans="1:16" x14ac:dyDescent="0.35">
      <c r="A2607">
        <v>2605</v>
      </c>
      <c r="B2607" s="1">
        <v>37092</v>
      </c>
      <c r="C2607" s="1">
        <v>37610</v>
      </c>
      <c r="D2607" s="1">
        <f>IF(Contrats[[#This Row],[fin]]="",D$1, Contrats[[#This Row],[fin]])</f>
        <v>37610</v>
      </c>
      <c r="E2607" t="s">
        <v>13</v>
      </c>
      <c r="F2607">
        <v>1777</v>
      </c>
      <c r="G2607">
        <v>45</v>
      </c>
      <c r="H2607" t="s">
        <v>424</v>
      </c>
      <c r="I2607">
        <v>92</v>
      </c>
      <c r="J2607" t="s">
        <v>16</v>
      </c>
      <c r="K2607" t="s">
        <v>15</v>
      </c>
      <c r="L2607">
        <v>0</v>
      </c>
      <c r="M2607">
        <v>1</v>
      </c>
      <c r="N2607">
        <v>0</v>
      </c>
      <c r="O2607" t="str">
        <f>VLOOKUP(Contrats[[#This Row],[id_emploi]],Emplois[#All],3,0)</f>
        <v>Bloc opératoire</v>
      </c>
      <c r="P2607">
        <f>IF(AND(Contrats[[#This Row],[debut]]&lt;=Résultats!D$11,Contrats[[#This Row],[fin_imputee]]&gt;=Résultats!D$11),1,0)</f>
        <v>0</v>
      </c>
    </row>
    <row r="2608" spans="1:16" x14ac:dyDescent="0.35">
      <c r="A2608">
        <v>2606</v>
      </c>
      <c r="B2608" s="1">
        <v>38592</v>
      </c>
      <c r="C2608" s="1"/>
      <c r="D2608" s="1">
        <f>IF(Contrats[[#This Row],[fin]]="",D$1, Contrats[[#This Row],[fin]])</f>
        <v>45900</v>
      </c>
      <c r="E2608" t="s">
        <v>13</v>
      </c>
      <c r="F2608">
        <v>1778</v>
      </c>
      <c r="G2608">
        <v>101</v>
      </c>
      <c r="H2608" t="s">
        <v>423</v>
      </c>
      <c r="I2608">
        <v>161</v>
      </c>
      <c r="J2608" t="s">
        <v>16</v>
      </c>
      <c r="K2608" t="s">
        <v>15</v>
      </c>
      <c r="L2608">
        <v>0</v>
      </c>
      <c r="M2608">
        <v>1</v>
      </c>
      <c r="N2608">
        <v>1</v>
      </c>
      <c r="O2608" t="str">
        <f>VLOOKUP(Contrats[[#This Row],[id_emploi]],Emplois[#All],3,0)</f>
        <v>Administratif</v>
      </c>
      <c r="P2608">
        <f>IF(AND(Contrats[[#This Row],[debut]]&lt;=Résultats!D$11,Contrats[[#This Row],[fin_imputee]]&gt;=Résultats!D$11),1,0)</f>
        <v>1</v>
      </c>
    </row>
    <row r="2609" spans="1:16" x14ac:dyDescent="0.35">
      <c r="A2609">
        <v>2607</v>
      </c>
      <c r="B2609" s="1">
        <v>36961</v>
      </c>
      <c r="C2609" s="1">
        <v>37632</v>
      </c>
      <c r="D2609" s="1">
        <f>IF(Contrats[[#This Row],[fin]]="",D$1, Contrats[[#This Row],[fin]])</f>
        <v>37632</v>
      </c>
      <c r="E2609" t="s">
        <v>13</v>
      </c>
      <c r="F2609">
        <v>1779</v>
      </c>
      <c r="G2609">
        <v>120</v>
      </c>
      <c r="H2609" t="s">
        <v>427</v>
      </c>
      <c r="I2609">
        <v>180</v>
      </c>
      <c r="J2609" t="s">
        <v>19</v>
      </c>
      <c r="K2609" t="s">
        <v>20</v>
      </c>
      <c r="L2609">
        <v>0</v>
      </c>
      <c r="M2609">
        <v>1</v>
      </c>
      <c r="N2609">
        <v>1</v>
      </c>
      <c r="O2609" t="str">
        <f>VLOOKUP(Contrats[[#This Row],[id_emploi]],Emplois[#All],3,0)</f>
        <v>Recherche</v>
      </c>
      <c r="P2609">
        <f>IF(AND(Contrats[[#This Row],[debut]]&lt;=Résultats!D$11,Contrats[[#This Row],[fin_imputee]]&gt;=Résultats!D$11),1,0)</f>
        <v>0</v>
      </c>
    </row>
    <row r="2610" spans="1:16" x14ac:dyDescent="0.35">
      <c r="A2610">
        <v>2608</v>
      </c>
      <c r="B2610" s="1">
        <v>36829</v>
      </c>
      <c r="C2610" s="1">
        <v>36950</v>
      </c>
      <c r="D2610" s="1">
        <f>IF(Contrats[[#This Row],[fin]]="",D$1, Contrats[[#This Row],[fin]])</f>
        <v>36950</v>
      </c>
      <c r="E2610" t="s">
        <v>17</v>
      </c>
      <c r="F2610">
        <v>1780</v>
      </c>
      <c r="G2610">
        <v>42</v>
      </c>
      <c r="H2610" t="s">
        <v>423</v>
      </c>
      <c r="I2610">
        <v>86</v>
      </c>
      <c r="J2610" t="s">
        <v>19</v>
      </c>
      <c r="K2610" t="s">
        <v>20</v>
      </c>
      <c r="L2610">
        <v>0</v>
      </c>
      <c r="M2610">
        <v>1</v>
      </c>
      <c r="N2610">
        <v>1</v>
      </c>
      <c r="O2610" t="str">
        <f>VLOOKUP(Contrats[[#This Row],[id_emploi]],Emplois[#All],3,0)</f>
        <v>Laboratoire</v>
      </c>
      <c r="P2610">
        <f>IF(AND(Contrats[[#This Row],[debut]]&lt;=Résultats!D$11,Contrats[[#This Row],[fin_imputee]]&gt;=Résultats!D$11),1,0)</f>
        <v>0</v>
      </c>
    </row>
    <row r="2611" spans="1:16" x14ac:dyDescent="0.35">
      <c r="A2611">
        <v>2609</v>
      </c>
      <c r="B2611" s="1">
        <v>37008</v>
      </c>
      <c r="C2611" s="1">
        <v>37617</v>
      </c>
      <c r="D2611" s="1">
        <f>IF(Contrats[[#This Row],[fin]]="",D$1, Contrats[[#This Row],[fin]])</f>
        <v>37617</v>
      </c>
      <c r="E2611" t="s">
        <v>13</v>
      </c>
      <c r="F2611">
        <v>1780</v>
      </c>
      <c r="G2611">
        <v>73</v>
      </c>
      <c r="H2611" t="s">
        <v>424</v>
      </c>
      <c r="I2611">
        <v>129</v>
      </c>
      <c r="J2611" t="s">
        <v>16</v>
      </c>
      <c r="K2611" t="s">
        <v>15</v>
      </c>
      <c r="L2611">
        <v>0</v>
      </c>
      <c r="M2611">
        <v>0</v>
      </c>
      <c r="N2611">
        <v>1</v>
      </c>
      <c r="O2611" t="str">
        <f>VLOOKUP(Contrats[[#This Row],[id_emploi]],Emplois[#All],3,0)</f>
        <v>Laboratoire</v>
      </c>
      <c r="P2611">
        <f>IF(AND(Contrats[[#This Row],[debut]]&lt;=Résultats!D$11,Contrats[[#This Row],[fin_imputee]]&gt;=Résultats!D$11),1,0)</f>
        <v>0</v>
      </c>
    </row>
    <row r="2612" spans="1:16" x14ac:dyDescent="0.35">
      <c r="A2612">
        <v>2610</v>
      </c>
      <c r="B2612" s="1">
        <v>37076</v>
      </c>
      <c r="C2612" s="1">
        <v>37806</v>
      </c>
      <c r="D2612" s="1">
        <f>IF(Contrats[[#This Row],[fin]]="",D$1, Contrats[[#This Row],[fin]])</f>
        <v>37806</v>
      </c>
      <c r="E2612" t="s">
        <v>13</v>
      </c>
      <c r="F2612">
        <v>1781</v>
      </c>
      <c r="G2612">
        <v>105</v>
      </c>
      <c r="H2612" t="s">
        <v>424</v>
      </c>
      <c r="I2612">
        <v>165</v>
      </c>
      <c r="J2612" t="s">
        <v>16</v>
      </c>
      <c r="K2612" t="s">
        <v>15</v>
      </c>
      <c r="L2612">
        <v>0</v>
      </c>
      <c r="M2612">
        <v>0</v>
      </c>
      <c r="N2612">
        <v>1</v>
      </c>
      <c r="O2612" t="str">
        <f>VLOOKUP(Contrats[[#This Row],[id_emploi]],Emplois[#All],3,0)</f>
        <v>Administratif</v>
      </c>
      <c r="P2612">
        <f>IF(AND(Contrats[[#This Row],[debut]]&lt;=Résultats!D$11,Contrats[[#This Row],[fin_imputee]]&gt;=Résultats!D$11),1,0)</f>
        <v>0</v>
      </c>
    </row>
    <row r="2613" spans="1:16" x14ac:dyDescent="0.35">
      <c r="A2613">
        <v>2611</v>
      </c>
      <c r="B2613" s="1">
        <v>37813</v>
      </c>
      <c r="C2613" s="1">
        <v>38241</v>
      </c>
      <c r="D2613" s="1">
        <f>IF(Contrats[[#This Row],[fin]]="",D$1, Contrats[[#This Row],[fin]])</f>
        <v>38241</v>
      </c>
      <c r="E2613" t="s">
        <v>13</v>
      </c>
      <c r="F2613">
        <v>1781</v>
      </c>
      <c r="G2613">
        <v>105</v>
      </c>
      <c r="H2613" t="s">
        <v>424</v>
      </c>
      <c r="I2613">
        <v>165</v>
      </c>
      <c r="J2613" t="s">
        <v>16</v>
      </c>
      <c r="K2613" t="s">
        <v>15</v>
      </c>
      <c r="L2613">
        <v>1</v>
      </c>
      <c r="M2613">
        <v>1</v>
      </c>
      <c r="N2613">
        <v>1</v>
      </c>
      <c r="O2613" t="str">
        <f>VLOOKUP(Contrats[[#This Row],[id_emploi]],Emplois[#All],3,0)</f>
        <v>Administratif</v>
      </c>
      <c r="P2613">
        <f>IF(AND(Contrats[[#This Row],[debut]]&lt;=Résultats!D$11,Contrats[[#This Row],[fin_imputee]]&gt;=Résultats!D$11),1,0)</f>
        <v>0</v>
      </c>
    </row>
    <row r="2614" spans="1:16" x14ac:dyDescent="0.35">
      <c r="A2614">
        <v>2612</v>
      </c>
      <c r="B2614" s="1">
        <v>38277</v>
      </c>
      <c r="C2614" s="1"/>
      <c r="D2614" s="1">
        <f>IF(Contrats[[#This Row],[fin]]="",D$1, Contrats[[#This Row],[fin]])</f>
        <v>45900</v>
      </c>
      <c r="E2614" t="s">
        <v>13</v>
      </c>
      <c r="F2614">
        <v>1781</v>
      </c>
      <c r="G2614">
        <v>105</v>
      </c>
      <c r="H2614" t="s">
        <v>424</v>
      </c>
      <c r="I2614">
        <v>165</v>
      </c>
      <c r="J2614" t="s">
        <v>16</v>
      </c>
      <c r="K2614" t="s">
        <v>15</v>
      </c>
      <c r="L2614">
        <v>0</v>
      </c>
      <c r="M2614">
        <v>0</v>
      </c>
      <c r="N2614">
        <v>1</v>
      </c>
      <c r="O2614" t="str">
        <f>VLOOKUP(Contrats[[#This Row],[id_emploi]],Emplois[#All],3,0)</f>
        <v>Administratif</v>
      </c>
      <c r="P2614">
        <f>IF(AND(Contrats[[#This Row],[debut]]&lt;=Résultats!D$11,Contrats[[#This Row],[fin_imputee]]&gt;=Résultats!D$11),1,0)</f>
        <v>1</v>
      </c>
    </row>
    <row r="2615" spans="1:16" x14ac:dyDescent="0.35">
      <c r="A2615">
        <v>2613</v>
      </c>
      <c r="B2615" s="1">
        <v>36565</v>
      </c>
      <c r="C2615" s="1">
        <v>36931</v>
      </c>
      <c r="D2615" s="1">
        <f>IF(Contrats[[#This Row],[fin]]="",D$1, Contrats[[#This Row],[fin]])</f>
        <v>36931</v>
      </c>
      <c r="E2615" t="s">
        <v>13</v>
      </c>
      <c r="F2615">
        <v>1782</v>
      </c>
      <c r="G2615">
        <v>265</v>
      </c>
      <c r="H2615" t="s">
        <v>424</v>
      </c>
      <c r="I2615">
        <v>373</v>
      </c>
      <c r="J2615" t="s">
        <v>19</v>
      </c>
      <c r="K2615" t="s">
        <v>20</v>
      </c>
      <c r="L2615">
        <v>0</v>
      </c>
      <c r="M2615">
        <v>0</v>
      </c>
      <c r="N2615">
        <v>1</v>
      </c>
      <c r="O2615" t="str">
        <f>VLOOKUP(Contrats[[#This Row],[id_emploi]],Emplois[#All],3,0)</f>
        <v>Administratif</v>
      </c>
      <c r="P2615">
        <f>IF(AND(Contrats[[#This Row],[debut]]&lt;=Résultats!D$11,Contrats[[#This Row],[fin_imputee]]&gt;=Résultats!D$11),1,0)</f>
        <v>0</v>
      </c>
    </row>
    <row r="2616" spans="1:16" x14ac:dyDescent="0.35">
      <c r="A2616">
        <v>2614</v>
      </c>
      <c r="B2616" s="1">
        <v>40883</v>
      </c>
      <c r="C2616" s="1">
        <v>45931</v>
      </c>
      <c r="D2616" s="1">
        <f>IF(Contrats[[#This Row],[fin]]="",D$1, Contrats[[#This Row],[fin]])</f>
        <v>45931</v>
      </c>
      <c r="E2616" t="s">
        <v>17</v>
      </c>
      <c r="F2616">
        <v>1783</v>
      </c>
      <c r="G2616">
        <v>203</v>
      </c>
      <c r="H2616" t="s">
        <v>424</v>
      </c>
      <c r="I2616">
        <v>291</v>
      </c>
      <c r="J2616" t="s">
        <v>14</v>
      </c>
      <c r="K2616" t="s">
        <v>15</v>
      </c>
      <c r="L2616">
        <v>0</v>
      </c>
      <c r="M2616">
        <v>0</v>
      </c>
      <c r="N2616">
        <v>1</v>
      </c>
      <c r="O2616" t="str">
        <f>VLOOKUP(Contrats[[#This Row],[id_emploi]],Emplois[#All],3,0)</f>
        <v>Imagerie</v>
      </c>
      <c r="P2616">
        <f>IF(AND(Contrats[[#This Row],[debut]]&lt;=Résultats!D$11,Contrats[[#This Row],[fin_imputee]]&gt;=Résultats!D$11),1,0)</f>
        <v>1</v>
      </c>
    </row>
    <row r="2617" spans="1:16" x14ac:dyDescent="0.35">
      <c r="A2617">
        <v>2615</v>
      </c>
      <c r="B2617" s="1">
        <v>37136</v>
      </c>
      <c r="C2617" s="1">
        <v>37562</v>
      </c>
      <c r="D2617" s="1">
        <f>IF(Contrats[[#This Row],[fin]]="",D$1, Contrats[[#This Row],[fin]])</f>
        <v>37562</v>
      </c>
      <c r="E2617" t="s">
        <v>13</v>
      </c>
      <c r="F2617">
        <v>1784</v>
      </c>
      <c r="G2617">
        <v>240</v>
      </c>
      <c r="H2617" t="s">
        <v>423</v>
      </c>
      <c r="I2617">
        <v>340</v>
      </c>
      <c r="J2617" t="s">
        <v>19</v>
      </c>
      <c r="K2617" t="s">
        <v>20</v>
      </c>
      <c r="L2617">
        <v>0</v>
      </c>
      <c r="M2617">
        <v>1</v>
      </c>
      <c r="N2617">
        <v>1</v>
      </c>
      <c r="O2617" t="str">
        <f>VLOOKUP(Contrats[[#This Row],[id_emploi]],Emplois[#All],3,0)</f>
        <v>Qualité</v>
      </c>
      <c r="P2617">
        <f>IF(AND(Contrats[[#This Row],[debut]]&lt;=Résultats!D$11,Contrats[[#This Row],[fin_imputee]]&gt;=Résultats!D$11),1,0)</f>
        <v>0</v>
      </c>
    </row>
    <row r="2618" spans="1:16" x14ac:dyDescent="0.35">
      <c r="A2618">
        <v>2616</v>
      </c>
      <c r="B2618" s="1">
        <v>39848</v>
      </c>
      <c r="C2618" s="1">
        <v>40547</v>
      </c>
      <c r="D2618" s="1">
        <f>IF(Contrats[[#This Row],[fin]]="",D$1, Contrats[[#This Row],[fin]])</f>
        <v>40547</v>
      </c>
      <c r="E2618" t="s">
        <v>13</v>
      </c>
      <c r="F2618">
        <v>1785</v>
      </c>
      <c r="G2618">
        <v>48</v>
      </c>
      <c r="H2618" t="s">
        <v>424</v>
      </c>
      <c r="I2618">
        <v>98</v>
      </c>
      <c r="J2618" t="s">
        <v>19</v>
      </c>
      <c r="K2618" t="s">
        <v>20</v>
      </c>
      <c r="L2618">
        <v>0</v>
      </c>
      <c r="M2618">
        <v>0</v>
      </c>
      <c r="N2618">
        <v>1</v>
      </c>
      <c r="O2618" t="str">
        <f>VLOOKUP(Contrats[[#This Row],[id_emploi]],Emplois[#All],3,0)</f>
        <v>Soins infirmiers</v>
      </c>
      <c r="P2618">
        <f>IF(AND(Contrats[[#This Row],[debut]]&lt;=Résultats!D$11,Contrats[[#This Row],[fin_imputee]]&gt;=Résultats!D$11),1,0)</f>
        <v>0</v>
      </c>
    </row>
    <row r="2619" spans="1:16" x14ac:dyDescent="0.35">
      <c r="A2619">
        <v>2617</v>
      </c>
      <c r="B2619" s="1">
        <v>36783</v>
      </c>
      <c r="C2619" s="1"/>
      <c r="D2619" s="1">
        <f>IF(Contrats[[#This Row],[fin]]="",D$1, Contrats[[#This Row],[fin]])</f>
        <v>45900</v>
      </c>
      <c r="E2619" t="s">
        <v>13</v>
      </c>
      <c r="F2619">
        <v>1786</v>
      </c>
      <c r="G2619">
        <v>13</v>
      </c>
      <c r="H2619" t="s">
        <v>424</v>
      </c>
      <c r="I2619">
        <v>35</v>
      </c>
      <c r="J2619" t="s">
        <v>18</v>
      </c>
      <c r="K2619" t="s">
        <v>18</v>
      </c>
      <c r="L2619">
        <v>1</v>
      </c>
      <c r="M2619">
        <v>0</v>
      </c>
      <c r="N2619">
        <v>1</v>
      </c>
      <c r="O2619" t="str">
        <f>VLOOKUP(Contrats[[#This Row],[id_emploi]],Emplois[#All],3,0)</f>
        <v>Médical</v>
      </c>
      <c r="P2619">
        <f>IF(AND(Contrats[[#This Row],[debut]]&lt;=Résultats!D$11,Contrats[[#This Row],[fin_imputee]]&gt;=Résultats!D$11),1,0)</f>
        <v>1</v>
      </c>
    </row>
    <row r="2620" spans="1:16" x14ac:dyDescent="0.35">
      <c r="A2620">
        <v>2618</v>
      </c>
      <c r="B2620" s="1">
        <v>38644</v>
      </c>
      <c r="C2620" s="1"/>
      <c r="D2620" s="1">
        <f>IF(Contrats[[#This Row],[fin]]="",D$1, Contrats[[#This Row],[fin]])</f>
        <v>45900</v>
      </c>
      <c r="E2620" t="s">
        <v>13</v>
      </c>
      <c r="F2620">
        <v>1787</v>
      </c>
      <c r="G2620">
        <v>48</v>
      </c>
      <c r="H2620" t="s">
        <v>424</v>
      </c>
      <c r="I2620">
        <v>98</v>
      </c>
      <c r="J2620" t="s">
        <v>19</v>
      </c>
      <c r="K2620" t="s">
        <v>20</v>
      </c>
      <c r="L2620">
        <v>0</v>
      </c>
      <c r="M2620">
        <v>0</v>
      </c>
      <c r="N2620">
        <v>1</v>
      </c>
      <c r="O2620" t="str">
        <f>VLOOKUP(Contrats[[#This Row],[id_emploi]],Emplois[#All],3,0)</f>
        <v>Soins infirmiers</v>
      </c>
      <c r="P2620">
        <f>IF(AND(Contrats[[#This Row],[debut]]&lt;=Résultats!D$11,Contrats[[#This Row],[fin_imputee]]&gt;=Résultats!D$11),1,0)</f>
        <v>1</v>
      </c>
    </row>
    <row r="2621" spans="1:16" x14ac:dyDescent="0.35">
      <c r="A2621">
        <v>2619</v>
      </c>
      <c r="B2621" s="1">
        <v>40583</v>
      </c>
      <c r="C2621" s="1"/>
      <c r="D2621" s="1">
        <f>IF(Contrats[[#This Row],[fin]]="",D$1, Contrats[[#This Row],[fin]])</f>
        <v>45900</v>
      </c>
      <c r="E2621" t="s">
        <v>13</v>
      </c>
      <c r="F2621">
        <v>1788</v>
      </c>
      <c r="G2621">
        <v>56</v>
      </c>
      <c r="H2621" t="s">
        <v>426</v>
      </c>
      <c r="I2621">
        <v>106</v>
      </c>
      <c r="J2621" t="s">
        <v>16</v>
      </c>
      <c r="K2621" t="s">
        <v>15</v>
      </c>
      <c r="L2621">
        <v>0</v>
      </c>
      <c r="M2621">
        <v>0</v>
      </c>
      <c r="N2621">
        <v>1</v>
      </c>
      <c r="O2621" t="str">
        <f>VLOOKUP(Contrats[[#This Row],[id_emploi]],Emplois[#All],3,0)</f>
        <v>Rééducation</v>
      </c>
      <c r="P2621">
        <f>IF(AND(Contrats[[#This Row],[debut]]&lt;=Résultats!D$11,Contrats[[#This Row],[fin_imputee]]&gt;=Résultats!D$11),1,0)</f>
        <v>1</v>
      </c>
    </row>
    <row r="2622" spans="1:16" x14ac:dyDescent="0.35">
      <c r="A2622">
        <v>2620</v>
      </c>
      <c r="B2622" s="1">
        <v>36534</v>
      </c>
      <c r="C2622" s="1">
        <v>37051</v>
      </c>
      <c r="D2622" s="1">
        <f>IF(Contrats[[#This Row],[fin]]="",D$1, Contrats[[#This Row],[fin]])</f>
        <v>37051</v>
      </c>
      <c r="E2622" t="s">
        <v>13</v>
      </c>
      <c r="F2622">
        <v>1789</v>
      </c>
      <c r="G2622">
        <v>163</v>
      </c>
      <c r="H2622" t="s">
        <v>427</v>
      </c>
      <c r="I2622">
        <v>231</v>
      </c>
      <c r="J2622" t="s">
        <v>19</v>
      </c>
      <c r="K2622" t="s">
        <v>20</v>
      </c>
      <c r="L2622">
        <v>0</v>
      </c>
      <c r="M2622">
        <v>0</v>
      </c>
      <c r="N2622">
        <v>1</v>
      </c>
      <c r="O2622" t="str">
        <f>VLOOKUP(Contrats[[#This Row],[id_emploi]],Emplois[#All],3,0)</f>
        <v>Sécurité</v>
      </c>
      <c r="P2622">
        <f>IF(AND(Contrats[[#This Row],[debut]]&lt;=Résultats!D$11,Contrats[[#This Row],[fin_imputee]]&gt;=Résultats!D$11),1,0)</f>
        <v>0</v>
      </c>
    </row>
    <row r="2623" spans="1:16" x14ac:dyDescent="0.35">
      <c r="A2623">
        <v>2621</v>
      </c>
      <c r="B2623" s="1">
        <v>37087</v>
      </c>
      <c r="C2623" s="1">
        <v>37817</v>
      </c>
      <c r="D2623" s="1">
        <f>IF(Contrats[[#This Row],[fin]]="",D$1, Contrats[[#This Row],[fin]])</f>
        <v>37817</v>
      </c>
      <c r="E2623" t="s">
        <v>13</v>
      </c>
      <c r="F2623">
        <v>1789</v>
      </c>
      <c r="G2623">
        <v>163</v>
      </c>
      <c r="H2623" t="s">
        <v>427</v>
      </c>
      <c r="I2623">
        <v>231</v>
      </c>
      <c r="J2623" t="s">
        <v>19</v>
      </c>
      <c r="K2623" t="s">
        <v>20</v>
      </c>
      <c r="L2623">
        <v>0</v>
      </c>
      <c r="M2623">
        <v>1</v>
      </c>
      <c r="N2623">
        <v>1</v>
      </c>
      <c r="O2623" t="str">
        <f>VLOOKUP(Contrats[[#This Row],[id_emploi]],Emplois[#All],3,0)</f>
        <v>Sécurité</v>
      </c>
      <c r="P2623">
        <f>IF(AND(Contrats[[#This Row],[debut]]&lt;=Résultats!D$11,Contrats[[#This Row],[fin_imputee]]&gt;=Résultats!D$11),1,0)</f>
        <v>0</v>
      </c>
    </row>
    <row r="2624" spans="1:16" x14ac:dyDescent="0.35">
      <c r="A2624">
        <v>2622</v>
      </c>
      <c r="B2624" s="1">
        <v>39492</v>
      </c>
      <c r="C2624" s="1">
        <v>40192</v>
      </c>
      <c r="D2624" s="1">
        <f>IF(Contrats[[#This Row],[fin]]="",D$1, Contrats[[#This Row],[fin]])</f>
        <v>40192</v>
      </c>
      <c r="E2624" t="s">
        <v>13</v>
      </c>
      <c r="F2624">
        <v>1790</v>
      </c>
      <c r="G2624">
        <v>292</v>
      </c>
      <c r="H2624" t="s">
        <v>424</v>
      </c>
      <c r="I2624">
        <v>409</v>
      </c>
      <c r="J2624" t="s">
        <v>16</v>
      </c>
      <c r="K2624" t="s">
        <v>15</v>
      </c>
      <c r="L2624">
        <v>0</v>
      </c>
      <c r="M2624">
        <v>0</v>
      </c>
      <c r="N2624">
        <v>1</v>
      </c>
      <c r="O2624" t="str">
        <f>VLOOKUP(Contrats[[#This Row],[id_emploi]],Emplois[#All],3,0)</f>
        <v>Pharmacie</v>
      </c>
      <c r="P2624">
        <f>IF(AND(Contrats[[#This Row],[debut]]&lt;=Résultats!D$11,Contrats[[#This Row],[fin_imputee]]&gt;=Résultats!D$11),1,0)</f>
        <v>0</v>
      </c>
    </row>
    <row r="2625" spans="1:16" x14ac:dyDescent="0.35">
      <c r="A2625">
        <v>2623</v>
      </c>
      <c r="B2625" s="1">
        <v>40236</v>
      </c>
      <c r="C2625" s="1">
        <v>40843</v>
      </c>
      <c r="D2625" s="1">
        <f>IF(Contrats[[#This Row],[fin]]="",D$1, Contrats[[#This Row],[fin]])</f>
        <v>40843</v>
      </c>
      <c r="E2625" t="s">
        <v>13</v>
      </c>
      <c r="F2625">
        <v>1790</v>
      </c>
      <c r="G2625">
        <v>267</v>
      </c>
      <c r="H2625" t="s">
        <v>424</v>
      </c>
      <c r="I2625">
        <v>375</v>
      </c>
      <c r="J2625" t="s">
        <v>16</v>
      </c>
      <c r="K2625" t="s">
        <v>15</v>
      </c>
      <c r="L2625">
        <v>0</v>
      </c>
      <c r="M2625">
        <v>0</v>
      </c>
      <c r="N2625">
        <v>1</v>
      </c>
      <c r="O2625" t="str">
        <f>VLOOKUP(Contrats[[#This Row],[id_emploi]],Emplois[#All],3,0)</f>
        <v>Pharmacie</v>
      </c>
      <c r="P2625">
        <f>IF(AND(Contrats[[#This Row],[debut]]&lt;=Résultats!D$11,Contrats[[#This Row],[fin_imputee]]&gt;=Résultats!D$11),1,0)</f>
        <v>0</v>
      </c>
    </row>
    <row r="2626" spans="1:16" x14ac:dyDescent="0.35">
      <c r="A2626">
        <v>2624</v>
      </c>
      <c r="B2626" s="1">
        <v>42593</v>
      </c>
      <c r="C2626" s="1">
        <v>43050</v>
      </c>
      <c r="D2626" s="1">
        <f>IF(Contrats[[#This Row],[fin]]="",D$1, Contrats[[#This Row],[fin]])</f>
        <v>43050</v>
      </c>
      <c r="E2626" t="s">
        <v>13</v>
      </c>
      <c r="F2626">
        <v>1791</v>
      </c>
      <c r="G2626">
        <v>292</v>
      </c>
      <c r="H2626" t="s">
        <v>424</v>
      </c>
      <c r="I2626">
        <v>409</v>
      </c>
      <c r="J2626" t="s">
        <v>16</v>
      </c>
      <c r="K2626" t="s">
        <v>15</v>
      </c>
      <c r="L2626">
        <v>1</v>
      </c>
      <c r="M2626">
        <v>0</v>
      </c>
      <c r="N2626">
        <v>1</v>
      </c>
      <c r="O2626" t="str">
        <f>VLOOKUP(Contrats[[#This Row],[id_emploi]],Emplois[#All],3,0)</f>
        <v>Pharmacie</v>
      </c>
      <c r="P2626">
        <f>IF(AND(Contrats[[#This Row],[debut]]&lt;=Résultats!D$11,Contrats[[#This Row],[fin_imputee]]&gt;=Résultats!D$11),1,0)</f>
        <v>0</v>
      </c>
    </row>
    <row r="2627" spans="1:16" x14ac:dyDescent="0.35">
      <c r="A2627">
        <v>2625</v>
      </c>
      <c r="B2627" s="1">
        <v>43089</v>
      </c>
      <c r="C2627" s="1">
        <v>43666</v>
      </c>
      <c r="D2627" s="1">
        <f>IF(Contrats[[#This Row],[fin]]="",D$1, Contrats[[#This Row],[fin]])</f>
        <v>43666</v>
      </c>
      <c r="E2627" t="s">
        <v>13</v>
      </c>
      <c r="F2627">
        <v>1791</v>
      </c>
      <c r="G2627">
        <v>292</v>
      </c>
      <c r="H2627" t="s">
        <v>425</v>
      </c>
      <c r="I2627">
        <v>409</v>
      </c>
      <c r="J2627" t="s">
        <v>16</v>
      </c>
      <c r="K2627" t="s">
        <v>15</v>
      </c>
      <c r="L2627">
        <v>0</v>
      </c>
      <c r="M2627">
        <v>0</v>
      </c>
      <c r="N2627">
        <v>1</v>
      </c>
      <c r="O2627" t="str">
        <f>VLOOKUP(Contrats[[#This Row],[id_emploi]],Emplois[#All],3,0)</f>
        <v>Pharmacie</v>
      </c>
      <c r="P2627">
        <f>IF(AND(Contrats[[#This Row],[debut]]&lt;=Résultats!D$11,Contrats[[#This Row],[fin_imputee]]&gt;=Résultats!D$11),1,0)</f>
        <v>0</v>
      </c>
    </row>
    <row r="2628" spans="1:16" x14ac:dyDescent="0.35">
      <c r="A2628">
        <v>2626</v>
      </c>
      <c r="B2628" s="1">
        <v>43708</v>
      </c>
      <c r="C2628" s="1">
        <v>43982</v>
      </c>
      <c r="D2628" s="1">
        <f>IF(Contrats[[#This Row],[fin]]="",D$1, Contrats[[#This Row],[fin]])</f>
        <v>43982</v>
      </c>
      <c r="E2628" t="s">
        <v>17</v>
      </c>
      <c r="F2628">
        <v>1791</v>
      </c>
      <c r="G2628">
        <v>292</v>
      </c>
      <c r="H2628" t="s">
        <v>424</v>
      </c>
      <c r="I2628">
        <v>409</v>
      </c>
      <c r="J2628" t="s">
        <v>16</v>
      </c>
      <c r="K2628" t="s">
        <v>15</v>
      </c>
      <c r="L2628">
        <v>0</v>
      </c>
      <c r="M2628">
        <v>1</v>
      </c>
      <c r="N2628">
        <v>1</v>
      </c>
      <c r="O2628" t="str">
        <f>VLOOKUP(Contrats[[#This Row],[id_emploi]],Emplois[#All],3,0)</f>
        <v>Pharmacie</v>
      </c>
      <c r="P2628">
        <f>IF(AND(Contrats[[#This Row],[debut]]&lt;=Résultats!D$11,Contrats[[#This Row],[fin_imputee]]&gt;=Résultats!D$11),1,0)</f>
        <v>0</v>
      </c>
    </row>
    <row r="2629" spans="1:16" x14ac:dyDescent="0.35">
      <c r="A2629">
        <v>2627</v>
      </c>
      <c r="B2629" s="1">
        <v>41397</v>
      </c>
      <c r="C2629" s="1"/>
      <c r="D2629" s="1">
        <f>IF(Contrats[[#This Row],[fin]]="",D$1, Contrats[[#This Row],[fin]])</f>
        <v>45900</v>
      </c>
      <c r="E2629" t="s">
        <v>13</v>
      </c>
      <c r="F2629">
        <v>1792</v>
      </c>
      <c r="G2629">
        <v>198</v>
      </c>
      <c r="H2629" t="s">
        <v>423</v>
      </c>
      <c r="I2629">
        <v>279</v>
      </c>
      <c r="J2629" t="s">
        <v>16</v>
      </c>
      <c r="K2629" t="s">
        <v>15</v>
      </c>
      <c r="L2629">
        <v>0</v>
      </c>
      <c r="M2629">
        <v>1</v>
      </c>
      <c r="N2629">
        <v>1</v>
      </c>
      <c r="O2629" t="str">
        <f>VLOOKUP(Contrats[[#This Row],[id_emploi]],Emplois[#All],3,0)</f>
        <v>Médical</v>
      </c>
      <c r="P2629">
        <f>IF(AND(Contrats[[#This Row],[debut]]&lt;=Résultats!D$11,Contrats[[#This Row],[fin_imputee]]&gt;=Résultats!D$11),1,0)</f>
        <v>1</v>
      </c>
    </row>
    <row r="2630" spans="1:16" x14ac:dyDescent="0.35">
      <c r="A2630">
        <v>2628</v>
      </c>
      <c r="B2630" s="1">
        <v>36552</v>
      </c>
      <c r="C2630" s="1">
        <v>36918</v>
      </c>
      <c r="D2630" s="1">
        <f>IF(Contrats[[#This Row],[fin]]="",D$1, Contrats[[#This Row],[fin]])</f>
        <v>36918</v>
      </c>
      <c r="E2630" t="s">
        <v>17</v>
      </c>
      <c r="F2630">
        <v>1793</v>
      </c>
      <c r="G2630">
        <v>42</v>
      </c>
      <c r="H2630" t="s">
        <v>424</v>
      </c>
      <c r="I2630">
        <v>86</v>
      </c>
      <c r="J2630" t="s">
        <v>19</v>
      </c>
      <c r="K2630" t="s">
        <v>20</v>
      </c>
      <c r="L2630">
        <v>0</v>
      </c>
      <c r="M2630">
        <v>0</v>
      </c>
      <c r="N2630">
        <v>1</v>
      </c>
      <c r="O2630" t="str">
        <f>VLOOKUP(Contrats[[#This Row],[id_emploi]],Emplois[#All],3,0)</f>
        <v>Laboratoire</v>
      </c>
      <c r="P2630">
        <f>IF(AND(Contrats[[#This Row],[debut]]&lt;=Résultats!D$11,Contrats[[#This Row],[fin_imputee]]&gt;=Résultats!D$11),1,0)</f>
        <v>0</v>
      </c>
    </row>
    <row r="2631" spans="1:16" x14ac:dyDescent="0.35">
      <c r="A2631">
        <v>2629</v>
      </c>
      <c r="B2631" s="1">
        <v>36581</v>
      </c>
      <c r="C2631" s="1"/>
      <c r="D2631" s="1">
        <f>IF(Contrats[[#This Row],[fin]]="",D$1, Contrats[[#This Row],[fin]])</f>
        <v>45900</v>
      </c>
      <c r="E2631" t="s">
        <v>13</v>
      </c>
      <c r="F2631">
        <v>1794</v>
      </c>
      <c r="G2631">
        <v>136</v>
      </c>
      <c r="H2631" t="s">
        <v>424</v>
      </c>
      <c r="I2631">
        <v>196</v>
      </c>
      <c r="J2631" t="s">
        <v>14</v>
      </c>
      <c r="K2631" t="s">
        <v>15</v>
      </c>
      <c r="L2631">
        <v>0</v>
      </c>
      <c r="M2631">
        <v>1</v>
      </c>
      <c r="N2631">
        <v>1</v>
      </c>
      <c r="O2631" t="str">
        <f>VLOOKUP(Contrats[[#This Row],[id_emploi]],Emplois[#All],3,0)</f>
        <v>Hygiène/Hôtellerie</v>
      </c>
      <c r="P2631">
        <f>IF(AND(Contrats[[#This Row],[debut]]&lt;=Résultats!D$11,Contrats[[#This Row],[fin_imputee]]&gt;=Résultats!D$11),1,0)</f>
        <v>1</v>
      </c>
    </row>
    <row r="2632" spans="1:16" x14ac:dyDescent="0.35">
      <c r="A2632">
        <v>2630</v>
      </c>
      <c r="B2632" s="1">
        <v>37488</v>
      </c>
      <c r="C2632" s="1">
        <v>38127</v>
      </c>
      <c r="D2632" s="1">
        <f>IF(Contrats[[#This Row],[fin]]="",D$1, Contrats[[#This Row],[fin]])</f>
        <v>38127</v>
      </c>
      <c r="E2632" t="s">
        <v>13</v>
      </c>
      <c r="F2632">
        <v>1795</v>
      </c>
      <c r="G2632">
        <v>27</v>
      </c>
      <c r="H2632" t="s">
        <v>423</v>
      </c>
      <c r="I2632">
        <v>60</v>
      </c>
      <c r="J2632" t="s">
        <v>18</v>
      </c>
      <c r="K2632" t="s">
        <v>18</v>
      </c>
      <c r="L2632">
        <v>0</v>
      </c>
      <c r="M2632">
        <v>0</v>
      </c>
      <c r="N2632">
        <v>1</v>
      </c>
      <c r="O2632" t="str">
        <f>VLOOKUP(Contrats[[#This Row],[id_emploi]],Emplois[#All],3,0)</f>
        <v>Médical</v>
      </c>
      <c r="P2632">
        <f>IF(AND(Contrats[[#This Row],[debut]]&lt;=Résultats!D$11,Contrats[[#This Row],[fin_imputee]]&gt;=Résultats!D$11),1,0)</f>
        <v>0</v>
      </c>
    </row>
    <row r="2633" spans="1:16" x14ac:dyDescent="0.35">
      <c r="A2633">
        <v>2631</v>
      </c>
      <c r="B2633" s="1">
        <v>38152</v>
      </c>
      <c r="C2633" s="1">
        <v>38731</v>
      </c>
      <c r="D2633" s="1">
        <f>IF(Contrats[[#This Row],[fin]]="",D$1, Contrats[[#This Row],[fin]])</f>
        <v>38731</v>
      </c>
      <c r="E2633" t="s">
        <v>13</v>
      </c>
      <c r="F2633">
        <v>1795</v>
      </c>
      <c r="G2633">
        <v>27</v>
      </c>
      <c r="H2633" t="s">
        <v>423</v>
      </c>
      <c r="I2633">
        <v>59</v>
      </c>
      <c r="J2633" t="s">
        <v>16</v>
      </c>
      <c r="K2633" t="s">
        <v>15</v>
      </c>
      <c r="L2633">
        <v>0</v>
      </c>
      <c r="M2633">
        <v>1</v>
      </c>
      <c r="N2633">
        <v>1</v>
      </c>
      <c r="O2633" t="str">
        <f>VLOOKUP(Contrats[[#This Row],[id_emploi]],Emplois[#All],3,0)</f>
        <v>Médical</v>
      </c>
      <c r="P2633">
        <f>IF(AND(Contrats[[#This Row],[debut]]&lt;=Résultats!D$11,Contrats[[#This Row],[fin_imputee]]&gt;=Résultats!D$11),1,0)</f>
        <v>0</v>
      </c>
    </row>
    <row r="2634" spans="1:16" x14ac:dyDescent="0.35">
      <c r="A2634">
        <v>2632</v>
      </c>
      <c r="B2634" s="1">
        <v>40354</v>
      </c>
      <c r="C2634" s="1">
        <v>41085</v>
      </c>
      <c r="D2634" s="1">
        <f>IF(Contrats[[#This Row],[fin]]="",D$1, Contrats[[#This Row],[fin]])</f>
        <v>41085</v>
      </c>
      <c r="E2634" t="s">
        <v>13</v>
      </c>
      <c r="F2634">
        <v>1796</v>
      </c>
      <c r="G2634">
        <v>256</v>
      </c>
      <c r="H2634" t="s">
        <v>423</v>
      </c>
      <c r="I2634">
        <v>360</v>
      </c>
      <c r="J2634" t="s">
        <v>14</v>
      </c>
      <c r="K2634" t="s">
        <v>15</v>
      </c>
      <c r="L2634">
        <v>0</v>
      </c>
      <c r="M2634">
        <v>0</v>
      </c>
      <c r="N2634">
        <v>1</v>
      </c>
      <c r="O2634" t="str">
        <f>VLOOKUP(Contrats[[#This Row],[id_emploi]],Emplois[#All],3,0)</f>
        <v>Soins infirmiers</v>
      </c>
      <c r="P2634">
        <f>IF(AND(Contrats[[#This Row],[debut]]&lt;=Résultats!D$11,Contrats[[#This Row],[fin_imputee]]&gt;=Résultats!D$11),1,0)</f>
        <v>0</v>
      </c>
    </row>
    <row r="2635" spans="1:16" x14ac:dyDescent="0.35">
      <c r="A2635">
        <v>2633</v>
      </c>
      <c r="B2635" s="1">
        <v>41091</v>
      </c>
      <c r="C2635" s="1">
        <v>41699</v>
      </c>
      <c r="D2635" s="1">
        <f>IF(Contrats[[#This Row],[fin]]="",D$1, Contrats[[#This Row],[fin]])</f>
        <v>41699</v>
      </c>
      <c r="E2635" t="s">
        <v>13</v>
      </c>
      <c r="F2635">
        <v>1796</v>
      </c>
      <c r="G2635">
        <v>260</v>
      </c>
      <c r="H2635" t="s">
        <v>426</v>
      </c>
      <c r="I2635">
        <v>364</v>
      </c>
      <c r="J2635" t="s">
        <v>14</v>
      </c>
      <c r="K2635" t="s">
        <v>15</v>
      </c>
      <c r="L2635">
        <v>0</v>
      </c>
      <c r="M2635">
        <v>0</v>
      </c>
      <c r="N2635">
        <v>1</v>
      </c>
      <c r="O2635" t="str">
        <f>VLOOKUP(Contrats[[#This Row],[id_emploi]],Emplois[#All],3,0)</f>
        <v>Soins infirmiers</v>
      </c>
      <c r="P2635">
        <f>IF(AND(Contrats[[#This Row],[debut]]&lt;=Résultats!D$11,Contrats[[#This Row],[fin_imputee]]&gt;=Résultats!D$11),1,0)</f>
        <v>0</v>
      </c>
    </row>
    <row r="2636" spans="1:16" x14ac:dyDescent="0.35">
      <c r="A2636">
        <v>2634</v>
      </c>
      <c r="B2636" s="1">
        <v>43573</v>
      </c>
      <c r="C2636" s="1">
        <v>43879</v>
      </c>
      <c r="D2636" s="1">
        <f>IF(Contrats[[#This Row],[fin]]="",D$1, Contrats[[#This Row],[fin]])</f>
        <v>43879</v>
      </c>
      <c r="E2636" t="s">
        <v>13</v>
      </c>
      <c r="F2636">
        <v>1797</v>
      </c>
      <c r="G2636">
        <v>2</v>
      </c>
      <c r="H2636" t="s">
        <v>424</v>
      </c>
      <c r="I2636">
        <v>3</v>
      </c>
      <c r="J2636" t="s">
        <v>14</v>
      </c>
      <c r="K2636" t="s">
        <v>15</v>
      </c>
      <c r="L2636">
        <v>0</v>
      </c>
      <c r="M2636">
        <v>1</v>
      </c>
      <c r="N2636">
        <v>1</v>
      </c>
      <c r="O2636" t="str">
        <f>VLOOKUP(Contrats[[#This Row],[id_emploi]],Emplois[#All],3,0)</f>
        <v>Médical</v>
      </c>
      <c r="P2636">
        <f>IF(AND(Contrats[[#This Row],[debut]]&lt;=Résultats!D$11,Contrats[[#This Row],[fin_imputee]]&gt;=Résultats!D$11),1,0)</f>
        <v>0</v>
      </c>
    </row>
    <row r="2637" spans="1:16" x14ac:dyDescent="0.35">
      <c r="A2637">
        <v>2635</v>
      </c>
      <c r="B2637" s="1">
        <v>36906</v>
      </c>
      <c r="C2637" s="1">
        <v>37452</v>
      </c>
      <c r="D2637" s="1">
        <f>IF(Contrats[[#This Row],[fin]]="",D$1, Contrats[[#This Row],[fin]])</f>
        <v>37452</v>
      </c>
      <c r="E2637" t="s">
        <v>13</v>
      </c>
      <c r="F2637">
        <v>1798</v>
      </c>
      <c r="G2637">
        <v>271</v>
      </c>
      <c r="H2637" t="s">
        <v>424</v>
      </c>
      <c r="I2637">
        <v>382</v>
      </c>
      <c r="J2637" t="s">
        <v>18</v>
      </c>
      <c r="K2637" t="s">
        <v>18</v>
      </c>
      <c r="L2637">
        <v>0</v>
      </c>
      <c r="M2637">
        <v>0</v>
      </c>
      <c r="N2637">
        <v>1</v>
      </c>
      <c r="O2637" t="str">
        <f>VLOOKUP(Contrats[[#This Row],[id_emploi]],Emplois[#All],3,0)</f>
        <v>Imagerie</v>
      </c>
      <c r="P2637">
        <f>IF(AND(Contrats[[#This Row],[debut]]&lt;=Résultats!D$11,Contrats[[#This Row],[fin_imputee]]&gt;=Résultats!D$11),1,0)</f>
        <v>0</v>
      </c>
    </row>
    <row r="2638" spans="1:16" x14ac:dyDescent="0.35">
      <c r="A2638">
        <v>2636</v>
      </c>
      <c r="B2638" s="1">
        <v>37480</v>
      </c>
      <c r="C2638" s="1">
        <v>37664</v>
      </c>
      <c r="D2638" s="1">
        <f>IF(Contrats[[#This Row],[fin]]="",D$1, Contrats[[#This Row],[fin]])</f>
        <v>37664</v>
      </c>
      <c r="E2638" t="s">
        <v>13</v>
      </c>
      <c r="F2638">
        <v>1798</v>
      </c>
      <c r="G2638">
        <v>271</v>
      </c>
      <c r="H2638" t="s">
        <v>424</v>
      </c>
      <c r="I2638">
        <v>381</v>
      </c>
      <c r="J2638" t="s">
        <v>14</v>
      </c>
      <c r="K2638" t="s">
        <v>15</v>
      </c>
      <c r="L2638">
        <v>0</v>
      </c>
      <c r="M2638">
        <v>1</v>
      </c>
      <c r="N2638">
        <v>1</v>
      </c>
      <c r="O2638" t="str">
        <f>VLOOKUP(Contrats[[#This Row],[id_emploi]],Emplois[#All],3,0)</f>
        <v>Imagerie</v>
      </c>
      <c r="P2638">
        <f>IF(AND(Contrats[[#This Row],[debut]]&lt;=Résultats!D$11,Contrats[[#This Row],[fin_imputee]]&gt;=Résultats!D$11),1,0)</f>
        <v>0</v>
      </c>
    </row>
    <row r="2639" spans="1:16" x14ac:dyDescent="0.35">
      <c r="A2639">
        <v>2637</v>
      </c>
      <c r="B2639" s="1">
        <v>37479</v>
      </c>
      <c r="C2639" s="1">
        <v>37663</v>
      </c>
      <c r="D2639" s="1">
        <f>IF(Contrats[[#This Row],[fin]]="",D$1, Contrats[[#This Row],[fin]])</f>
        <v>37663</v>
      </c>
      <c r="E2639" t="s">
        <v>13</v>
      </c>
      <c r="F2639">
        <v>1799</v>
      </c>
      <c r="G2639">
        <v>136</v>
      </c>
      <c r="H2639" t="s">
        <v>423</v>
      </c>
      <c r="I2639">
        <v>196</v>
      </c>
      <c r="J2639" t="s">
        <v>14</v>
      </c>
      <c r="K2639" t="s">
        <v>15</v>
      </c>
      <c r="L2639">
        <v>0</v>
      </c>
      <c r="M2639">
        <v>0</v>
      </c>
      <c r="N2639">
        <v>1</v>
      </c>
      <c r="O2639" t="str">
        <f>VLOOKUP(Contrats[[#This Row],[id_emploi]],Emplois[#All],3,0)</f>
        <v>Hygiène/Hôtellerie</v>
      </c>
      <c r="P2639">
        <f>IF(AND(Contrats[[#This Row],[debut]]&lt;=Résultats!D$11,Contrats[[#This Row],[fin_imputee]]&gt;=Résultats!D$11),1,0)</f>
        <v>0</v>
      </c>
    </row>
    <row r="2640" spans="1:16" x14ac:dyDescent="0.35">
      <c r="A2640">
        <v>2638</v>
      </c>
      <c r="B2640" s="1">
        <v>37676</v>
      </c>
      <c r="C2640" s="1">
        <v>38101</v>
      </c>
      <c r="D2640" s="1">
        <f>IF(Contrats[[#This Row],[fin]]="",D$1, Contrats[[#This Row],[fin]])</f>
        <v>38101</v>
      </c>
      <c r="E2640" t="s">
        <v>13</v>
      </c>
      <c r="F2640">
        <v>1799</v>
      </c>
      <c r="G2640">
        <v>192</v>
      </c>
      <c r="H2640" t="s">
        <v>424</v>
      </c>
      <c r="I2640">
        <v>270</v>
      </c>
      <c r="J2640" t="s">
        <v>22</v>
      </c>
      <c r="K2640" t="s">
        <v>15</v>
      </c>
      <c r="L2640">
        <v>0</v>
      </c>
      <c r="M2640">
        <v>1</v>
      </c>
      <c r="N2640">
        <v>0</v>
      </c>
      <c r="O2640" t="str">
        <f>VLOOKUP(Contrats[[#This Row],[id_emploi]],Emplois[#All],3,0)</f>
        <v>Médical</v>
      </c>
      <c r="P2640">
        <f>IF(AND(Contrats[[#This Row],[debut]]&lt;=Résultats!D$11,Contrats[[#This Row],[fin_imputee]]&gt;=Résultats!D$11),1,0)</f>
        <v>0</v>
      </c>
    </row>
    <row r="2641" spans="1:16" x14ac:dyDescent="0.35">
      <c r="A2641">
        <v>2639</v>
      </c>
      <c r="B2641" s="1">
        <v>37288</v>
      </c>
      <c r="C2641" s="1">
        <v>37530</v>
      </c>
      <c r="D2641" s="1">
        <f>IF(Contrats[[#This Row],[fin]]="",D$1, Contrats[[#This Row],[fin]])</f>
        <v>37530</v>
      </c>
      <c r="E2641" t="s">
        <v>13</v>
      </c>
      <c r="F2641">
        <v>1800</v>
      </c>
      <c r="G2641">
        <v>202</v>
      </c>
      <c r="H2641" t="s">
        <v>426</v>
      </c>
      <c r="I2641">
        <v>287</v>
      </c>
      <c r="J2641" t="s">
        <v>16</v>
      </c>
      <c r="K2641" t="s">
        <v>15</v>
      </c>
      <c r="L2641">
        <v>0</v>
      </c>
      <c r="M2641">
        <v>0</v>
      </c>
      <c r="N2641">
        <v>0</v>
      </c>
      <c r="O2641" t="str">
        <f>VLOOKUP(Contrats[[#This Row],[id_emploi]],Emplois[#All],3,0)</f>
        <v>Bloc opératoire</v>
      </c>
      <c r="P2641">
        <f>IF(AND(Contrats[[#This Row],[debut]]&lt;=Résultats!D$11,Contrats[[#This Row],[fin_imputee]]&gt;=Résultats!D$11),1,0)</f>
        <v>0</v>
      </c>
    </row>
    <row r="2642" spans="1:16" x14ac:dyDescent="0.35">
      <c r="A2642">
        <v>2640</v>
      </c>
      <c r="B2642" s="1">
        <v>36732</v>
      </c>
      <c r="C2642" s="1">
        <v>37159</v>
      </c>
      <c r="D2642" s="1">
        <f>IF(Contrats[[#This Row],[fin]]="",D$1, Contrats[[#This Row],[fin]])</f>
        <v>37159</v>
      </c>
      <c r="E2642" t="s">
        <v>13</v>
      </c>
      <c r="F2642">
        <v>1801</v>
      </c>
      <c r="G2642">
        <v>43</v>
      </c>
      <c r="H2642" t="s">
        <v>423</v>
      </c>
      <c r="I2642">
        <v>87</v>
      </c>
      <c r="J2642" t="s">
        <v>14</v>
      </c>
      <c r="K2642" t="s">
        <v>15</v>
      </c>
      <c r="L2642">
        <v>0</v>
      </c>
      <c r="M2642">
        <v>1</v>
      </c>
      <c r="N2642">
        <v>1</v>
      </c>
      <c r="O2642" t="str">
        <f>VLOOKUP(Contrats[[#This Row],[id_emploi]],Emplois[#All],3,0)</f>
        <v>Soins infirmiers</v>
      </c>
      <c r="P2642">
        <f>IF(AND(Contrats[[#This Row],[debut]]&lt;=Résultats!D$11,Contrats[[#This Row],[fin_imputee]]&gt;=Résultats!D$11),1,0)</f>
        <v>0</v>
      </c>
    </row>
    <row r="2643" spans="1:16" x14ac:dyDescent="0.35">
      <c r="A2643">
        <v>2641</v>
      </c>
      <c r="B2643" s="1">
        <v>37171</v>
      </c>
      <c r="C2643" s="1">
        <v>37202</v>
      </c>
      <c r="D2643" s="1">
        <f>IF(Contrats[[#This Row],[fin]]="",D$1, Contrats[[#This Row],[fin]])</f>
        <v>37202</v>
      </c>
      <c r="E2643" t="s">
        <v>17</v>
      </c>
      <c r="F2643">
        <v>1801</v>
      </c>
      <c r="G2643">
        <v>43</v>
      </c>
      <c r="H2643" t="s">
        <v>424</v>
      </c>
      <c r="I2643">
        <v>87</v>
      </c>
      <c r="J2643" t="s">
        <v>14</v>
      </c>
      <c r="K2643" t="s">
        <v>15</v>
      </c>
      <c r="L2643">
        <v>0</v>
      </c>
      <c r="M2643">
        <v>0</v>
      </c>
      <c r="N2643">
        <v>1</v>
      </c>
      <c r="O2643" t="str">
        <f>VLOOKUP(Contrats[[#This Row],[id_emploi]],Emplois[#All],3,0)</f>
        <v>Soins infirmiers</v>
      </c>
      <c r="P2643">
        <f>IF(AND(Contrats[[#This Row],[debut]]&lt;=Résultats!D$11,Contrats[[#This Row],[fin_imputee]]&gt;=Résultats!D$11),1,0)</f>
        <v>0</v>
      </c>
    </row>
    <row r="2644" spans="1:16" x14ac:dyDescent="0.35">
      <c r="A2644">
        <v>2642</v>
      </c>
      <c r="B2644" s="1">
        <v>36737</v>
      </c>
      <c r="C2644" s="1">
        <v>36921</v>
      </c>
      <c r="D2644" s="1">
        <f>IF(Contrats[[#This Row],[fin]]="",D$1, Contrats[[#This Row],[fin]])</f>
        <v>36921</v>
      </c>
      <c r="E2644" t="s">
        <v>13</v>
      </c>
      <c r="F2644">
        <v>1802</v>
      </c>
      <c r="G2644">
        <v>104</v>
      </c>
      <c r="H2644" t="s">
        <v>424</v>
      </c>
      <c r="I2644">
        <v>164</v>
      </c>
      <c r="J2644" t="s">
        <v>16</v>
      </c>
      <c r="K2644" t="s">
        <v>15</v>
      </c>
      <c r="L2644">
        <v>1</v>
      </c>
      <c r="M2644">
        <v>0</v>
      </c>
      <c r="N2644">
        <v>1</v>
      </c>
      <c r="O2644" t="str">
        <f>VLOOKUP(Contrats[[#This Row],[id_emploi]],Emplois[#All],3,0)</f>
        <v>Administratif</v>
      </c>
      <c r="P2644">
        <f>IF(AND(Contrats[[#This Row],[debut]]&lt;=Résultats!D$11,Contrats[[#This Row],[fin_imputee]]&gt;=Résultats!D$11),1,0)</f>
        <v>0</v>
      </c>
    </row>
    <row r="2645" spans="1:16" x14ac:dyDescent="0.35">
      <c r="A2645">
        <v>2643</v>
      </c>
      <c r="B2645" s="1">
        <v>37027</v>
      </c>
      <c r="C2645" s="1"/>
      <c r="D2645" s="1">
        <f>IF(Contrats[[#This Row],[fin]]="",D$1, Contrats[[#This Row],[fin]])</f>
        <v>45900</v>
      </c>
      <c r="E2645" t="s">
        <v>13</v>
      </c>
      <c r="F2645">
        <v>1803</v>
      </c>
      <c r="G2645">
        <v>136</v>
      </c>
      <c r="H2645" t="s">
        <v>424</v>
      </c>
      <c r="I2645">
        <v>196</v>
      </c>
      <c r="J2645" t="s">
        <v>14</v>
      </c>
      <c r="K2645" t="s">
        <v>15</v>
      </c>
      <c r="L2645">
        <v>0</v>
      </c>
      <c r="M2645">
        <v>0</v>
      </c>
      <c r="N2645">
        <v>1</v>
      </c>
      <c r="O2645" t="str">
        <f>VLOOKUP(Contrats[[#This Row],[id_emploi]],Emplois[#All],3,0)</f>
        <v>Hygiène/Hôtellerie</v>
      </c>
      <c r="P2645">
        <f>IF(AND(Contrats[[#This Row],[debut]]&lt;=Résultats!D$11,Contrats[[#This Row],[fin_imputee]]&gt;=Résultats!D$11),1,0)</f>
        <v>1</v>
      </c>
    </row>
    <row r="2646" spans="1:16" x14ac:dyDescent="0.35">
      <c r="A2646">
        <v>2644</v>
      </c>
      <c r="B2646" s="1">
        <v>37172</v>
      </c>
      <c r="C2646" s="1">
        <v>37688</v>
      </c>
      <c r="D2646" s="1">
        <f>IF(Contrats[[#This Row],[fin]]="",D$1, Contrats[[#This Row],[fin]])</f>
        <v>37688</v>
      </c>
      <c r="E2646" t="s">
        <v>13</v>
      </c>
      <c r="F2646">
        <v>1804</v>
      </c>
      <c r="G2646">
        <v>271</v>
      </c>
      <c r="H2646" t="s">
        <v>426</v>
      </c>
      <c r="I2646">
        <v>381</v>
      </c>
      <c r="J2646" t="s">
        <v>14</v>
      </c>
      <c r="K2646" t="s">
        <v>15</v>
      </c>
      <c r="L2646">
        <v>0</v>
      </c>
      <c r="M2646">
        <v>0</v>
      </c>
      <c r="N2646">
        <v>1</v>
      </c>
      <c r="O2646" t="str">
        <f>VLOOKUP(Contrats[[#This Row],[id_emploi]],Emplois[#All],3,0)</f>
        <v>Imagerie</v>
      </c>
      <c r="P2646">
        <f>IF(AND(Contrats[[#This Row],[debut]]&lt;=Résultats!D$11,Contrats[[#This Row],[fin_imputee]]&gt;=Résultats!D$11),1,0)</f>
        <v>0</v>
      </c>
    </row>
    <row r="2647" spans="1:16" x14ac:dyDescent="0.35">
      <c r="A2647">
        <v>2645</v>
      </c>
      <c r="B2647" s="1">
        <v>37734</v>
      </c>
      <c r="C2647" s="1">
        <v>38100</v>
      </c>
      <c r="D2647" s="1">
        <f>IF(Contrats[[#This Row],[fin]]="",D$1, Contrats[[#This Row],[fin]])</f>
        <v>38100</v>
      </c>
      <c r="E2647" t="s">
        <v>13</v>
      </c>
      <c r="F2647">
        <v>1804</v>
      </c>
      <c r="G2647">
        <v>271</v>
      </c>
      <c r="H2647" t="s">
        <v>423</v>
      </c>
      <c r="I2647">
        <v>381</v>
      </c>
      <c r="J2647" t="s">
        <v>14</v>
      </c>
      <c r="K2647" t="s">
        <v>15</v>
      </c>
      <c r="L2647">
        <v>0</v>
      </c>
      <c r="M2647">
        <v>0</v>
      </c>
      <c r="N2647">
        <v>1</v>
      </c>
      <c r="O2647" t="str">
        <f>VLOOKUP(Contrats[[#This Row],[id_emploi]],Emplois[#All],3,0)</f>
        <v>Imagerie</v>
      </c>
      <c r="P2647">
        <f>IF(AND(Contrats[[#This Row],[debut]]&lt;=Résultats!D$11,Contrats[[#This Row],[fin_imputee]]&gt;=Résultats!D$11),1,0)</f>
        <v>0</v>
      </c>
    </row>
    <row r="2648" spans="1:16" x14ac:dyDescent="0.35">
      <c r="A2648">
        <v>2646</v>
      </c>
      <c r="B2648" s="1">
        <v>36945</v>
      </c>
      <c r="C2648" s="1">
        <v>37338</v>
      </c>
      <c r="D2648" s="1">
        <f>IF(Contrats[[#This Row],[fin]]="",D$1, Contrats[[#This Row],[fin]])</f>
        <v>37338</v>
      </c>
      <c r="E2648" t="s">
        <v>13</v>
      </c>
      <c r="F2648">
        <v>1805</v>
      </c>
      <c r="G2648">
        <v>205</v>
      </c>
      <c r="H2648" t="s">
        <v>424</v>
      </c>
      <c r="I2648">
        <v>294</v>
      </c>
      <c r="J2648" t="s">
        <v>16</v>
      </c>
      <c r="K2648" t="s">
        <v>15</v>
      </c>
      <c r="L2648">
        <v>1</v>
      </c>
      <c r="M2648">
        <v>0</v>
      </c>
      <c r="N2648">
        <v>1</v>
      </c>
      <c r="O2648" t="str">
        <f>VLOOKUP(Contrats[[#This Row],[id_emploi]],Emplois[#All],3,0)</f>
        <v>Soins infirmiers</v>
      </c>
      <c r="P2648">
        <f>IF(AND(Contrats[[#This Row],[debut]]&lt;=Résultats!D$11,Contrats[[#This Row],[fin_imputee]]&gt;=Résultats!D$11),1,0)</f>
        <v>0</v>
      </c>
    </row>
    <row r="2649" spans="1:16" x14ac:dyDescent="0.35">
      <c r="A2649">
        <v>2647</v>
      </c>
      <c r="B2649" s="1">
        <v>37372</v>
      </c>
      <c r="C2649" s="1">
        <v>37951</v>
      </c>
      <c r="D2649" s="1">
        <f>IF(Contrats[[#This Row],[fin]]="",D$1, Contrats[[#This Row],[fin]])</f>
        <v>37951</v>
      </c>
      <c r="E2649" t="s">
        <v>13</v>
      </c>
      <c r="F2649">
        <v>1805</v>
      </c>
      <c r="G2649">
        <v>43</v>
      </c>
      <c r="H2649" t="s">
        <v>424</v>
      </c>
      <c r="I2649">
        <v>87</v>
      </c>
      <c r="J2649" t="s">
        <v>14</v>
      </c>
      <c r="K2649" t="s">
        <v>15</v>
      </c>
      <c r="L2649">
        <v>0</v>
      </c>
      <c r="M2649">
        <v>0</v>
      </c>
      <c r="N2649">
        <v>1</v>
      </c>
      <c r="O2649" t="str">
        <f>VLOOKUP(Contrats[[#This Row],[id_emploi]],Emplois[#All],3,0)</f>
        <v>Soins infirmiers</v>
      </c>
      <c r="P2649">
        <f>IF(AND(Contrats[[#This Row],[debut]]&lt;=Résultats!D$11,Contrats[[#This Row],[fin_imputee]]&gt;=Résultats!D$11),1,0)</f>
        <v>0</v>
      </c>
    </row>
    <row r="2650" spans="1:16" x14ac:dyDescent="0.35">
      <c r="A2650">
        <v>2648</v>
      </c>
      <c r="B2650" s="1">
        <v>37974</v>
      </c>
      <c r="C2650" s="1">
        <v>38310</v>
      </c>
      <c r="D2650" s="1">
        <f>IF(Contrats[[#This Row],[fin]]="",D$1, Contrats[[#This Row],[fin]])</f>
        <v>38310</v>
      </c>
      <c r="E2650" t="s">
        <v>17</v>
      </c>
      <c r="F2650">
        <v>1805</v>
      </c>
      <c r="G2650">
        <v>43</v>
      </c>
      <c r="H2650" t="s">
        <v>426</v>
      </c>
      <c r="I2650">
        <v>87</v>
      </c>
      <c r="J2650" t="s">
        <v>14</v>
      </c>
      <c r="K2650" t="s">
        <v>15</v>
      </c>
      <c r="L2650">
        <v>0</v>
      </c>
      <c r="M2650">
        <v>1</v>
      </c>
      <c r="N2650">
        <v>1</v>
      </c>
      <c r="O2650" t="str">
        <f>VLOOKUP(Contrats[[#This Row],[id_emploi]],Emplois[#All],3,0)</f>
        <v>Soins infirmiers</v>
      </c>
      <c r="P2650">
        <f>IF(AND(Contrats[[#This Row],[debut]]&lt;=Résultats!D$11,Contrats[[#This Row],[fin_imputee]]&gt;=Résultats!D$11),1,0)</f>
        <v>0</v>
      </c>
    </row>
    <row r="2651" spans="1:16" x14ac:dyDescent="0.35">
      <c r="A2651">
        <v>2649</v>
      </c>
      <c r="B2651" s="1">
        <v>38363</v>
      </c>
      <c r="C2651" s="1">
        <v>38667</v>
      </c>
      <c r="D2651" s="1">
        <f>IF(Contrats[[#This Row],[fin]]="",D$1, Contrats[[#This Row],[fin]])</f>
        <v>38667</v>
      </c>
      <c r="E2651" t="s">
        <v>17</v>
      </c>
      <c r="F2651">
        <v>1805</v>
      </c>
      <c r="G2651">
        <v>43</v>
      </c>
      <c r="H2651" t="s">
        <v>424</v>
      </c>
      <c r="I2651">
        <v>87</v>
      </c>
      <c r="J2651" t="s">
        <v>14</v>
      </c>
      <c r="K2651" t="s">
        <v>15</v>
      </c>
      <c r="L2651">
        <v>0</v>
      </c>
      <c r="M2651">
        <v>1</v>
      </c>
      <c r="N2651">
        <v>0</v>
      </c>
      <c r="O2651" t="str">
        <f>VLOOKUP(Contrats[[#This Row],[id_emploi]],Emplois[#All],3,0)</f>
        <v>Soins infirmiers</v>
      </c>
      <c r="P2651">
        <f>IF(AND(Contrats[[#This Row],[debut]]&lt;=Résultats!D$11,Contrats[[#This Row],[fin_imputee]]&gt;=Résultats!D$11),1,0)</f>
        <v>0</v>
      </c>
    </row>
    <row r="2652" spans="1:16" x14ac:dyDescent="0.35">
      <c r="A2652">
        <v>2650</v>
      </c>
      <c r="B2652" s="1">
        <v>38680</v>
      </c>
      <c r="C2652" s="1">
        <v>46082</v>
      </c>
      <c r="D2652" s="1">
        <f>IF(Contrats[[#This Row],[fin]]="",D$1, Contrats[[#This Row],[fin]])</f>
        <v>46082</v>
      </c>
      <c r="E2652" t="s">
        <v>17</v>
      </c>
      <c r="F2652">
        <v>1805</v>
      </c>
      <c r="G2652">
        <v>43</v>
      </c>
      <c r="H2652" t="s">
        <v>424</v>
      </c>
      <c r="I2652">
        <v>87</v>
      </c>
      <c r="J2652" t="s">
        <v>14</v>
      </c>
      <c r="K2652" t="s">
        <v>15</v>
      </c>
      <c r="L2652">
        <v>0</v>
      </c>
      <c r="M2652">
        <v>0</v>
      </c>
      <c r="N2652">
        <v>1</v>
      </c>
      <c r="O2652" t="str">
        <f>VLOOKUP(Contrats[[#This Row],[id_emploi]],Emplois[#All],3,0)</f>
        <v>Soins infirmiers</v>
      </c>
      <c r="P2652">
        <f>IF(AND(Contrats[[#This Row],[debut]]&lt;=Résultats!D$11,Contrats[[#This Row],[fin_imputee]]&gt;=Résultats!D$11),1,0)</f>
        <v>1</v>
      </c>
    </row>
    <row r="2653" spans="1:16" x14ac:dyDescent="0.35">
      <c r="A2653">
        <v>2651</v>
      </c>
      <c r="B2653" s="1">
        <v>37365</v>
      </c>
      <c r="C2653" s="1">
        <v>37579</v>
      </c>
      <c r="D2653" s="1">
        <f>IF(Contrats[[#This Row],[fin]]="",D$1, Contrats[[#This Row],[fin]])</f>
        <v>37579</v>
      </c>
      <c r="E2653" t="s">
        <v>13</v>
      </c>
      <c r="F2653">
        <v>1806</v>
      </c>
      <c r="G2653">
        <v>75</v>
      </c>
      <c r="H2653" t="s">
        <v>424</v>
      </c>
      <c r="I2653">
        <v>132</v>
      </c>
      <c r="J2653" t="s">
        <v>16</v>
      </c>
      <c r="K2653" t="s">
        <v>15</v>
      </c>
      <c r="L2653">
        <v>0</v>
      </c>
      <c r="M2653">
        <v>1</v>
      </c>
      <c r="N2653">
        <v>1</v>
      </c>
      <c r="O2653" t="str">
        <f>VLOOKUP(Contrats[[#This Row],[id_emploi]],Emplois[#All],3,0)</f>
        <v>Pharmacie</v>
      </c>
      <c r="P2653">
        <f>IF(AND(Contrats[[#This Row],[debut]]&lt;=Résultats!D$11,Contrats[[#This Row],[fin_imputee]]&gt;=Résultats!D$11),1,0)</f>
        <v>0</v>
      </c>
    </row>
    <row r="2654" spans="1:16" x14ac:dyDescent="0.35">
      <c r="A2654">
        <v>2652</v>
      </c>
      <c r="B2654" s="1">
        <v>39339</v>
      </c>
      <c r="C2654" s="1">
        <v>39613</v>
      </c>
      <c r="D2654" s="1">
        <f>IF(Contrats[[#This Row],[fin]]="",D$1, Contrats[[#This Row],[fin]])</f>
        <v>39613</v>
      </c>
      <c r="E2654" t="s">
        <v>17</v>
      </c>
      <c r="F2654">
        <v>1807</v>
      </c>
      <c r="G2654">
        <v>136</v>
      </c>
      <c r="H2654" t="s">
        <v>423</v>
      </c>
      <c r="I2654">
        <v>196</v>
      </c>
      <c r="J2654" t="s">
        <v>14</v>
      </c>
      <c r="K2654" t="s">
        <v>15</v>
      </c>
      <c r="L2654">
        <v>1</v>
      </c>
      <c r="M2654">
        <v>0</v>
      </c>
      <c r="N2654">
        <v>1</v>
      </c>
      <c r="O2654" t="str">
        <f>VLOOKUP(Contrats[[#This Row],[id_emploi]],Emplois[#All],3,0)</f>
        <v>Hygiène/Hôtellerie</v>
      </c>
      <c r="P2654">
        <f>IF(AND(Contrats[[#This Row],[debut]]&lt;=Résultats!D$11,Contrats[[#This Row],[fin_imputee]]&gt;=Résultats!D$11),1,0)</f>
        <v>0</v>
      </c>
    </row>
    <row r="2655" spans="1:16" x14ac:dyDescent="0.35">
      <c r="A2655">
        <v>2653</v>
      </c>
      <c r="B2655" s="1">
        <v>37316</v>
      </c>
      <c r="C2655" s="1">
        <v>37681</v>
      </c>
      <c r="D2655" s="1">
        <f>IF(Contrats[[#This Row],[fin]]="",D$1, Contrats[[#This Row],[fin]])</f>
        <v>37681</v>
      </c>
      <c r="E2655" t="s">
        <v>13</v>
      </c>
      <c r="F2655">
        <v>1808</v>
      </c>
      <c r="G2655">
        <v>202</v>
      </c>
      <c r="H2655" t="s">
        <v>426</v>
      </c>
      <c r="I2655">
        <v>289</v>
      </c>
      <c r="J2655" t="s">
        <v>22</v>
      </c>
      <c r="K2655" t="s">
        <v>15</v>
      </c>
      <c r="L2655">
        <v>0</v>
      </c>
      <c r="M2655">
        <v>0</v>
      </c>
      <c r="N2655">
        <v>0</v>
      </c>
      <c r="O2655" t="str">
        <f>VLOOKUP(Contrats[[#This Row],[id_emploi]],Emplois[#All],3,0)</f>
        <v>Bloc opératoire</v>
      </c>
      <c r="P2655">
        <f>IF(AND(Contrats[[#This Row],[debut]]&lt;=Résultats!D$11,Contrats[[#This Row],[fin_imputee]]&gt;=Résultats!D$11),1,0)</f>
        <v>0</v>
      </c>
    </row>
    <row r="2656" spans="1:16" x14ac:dyDescent="0.35">
      <c r="A2656">
        <v>2654</v>
      </c>
      <c r="B2656" s="1">
        <v>37716</v>
      </c>
      <c r="C2656" s="1">
        <v>38112</v>
      </c>
      <c r="D2656" s="1">
        <f>IF(Contrats[[#This Row],[fin]]="",D$1, Contrats[[#This Row],[fin]])</f>
        <v>38112</v>
      </c>
      <c r="E2656" t="s">
        <v>13</v>
      </c>
      <c r="F2656">
        <v>1808</v>
      </c>
      <c r="G2656">
        <v>202</v>
      </c>
      <c r="H2656" t="s">
        <v>424</v>
      </c>
      <c r="I2656">
        <v>288</v>
      </c>
      <c r="J2656" t="s">
        <v>14</v>
      </c>
      <c r="K2656" t="s">
        <v>15</v>
      </c>
      <c r="L2656">
        <v>0</v>
      </c>
      <c r="M2656">
        <v>0</v>
      </c>
      <c r="N2656">
        <v>1</v>
      </c>
      <c r="O2656" t="str">
        <f>VLOOKUP(Contrats[[#This Row],[id_emploi]],Emplois[#All],3,0)</f>
        <v>Bloc opératoire</v>
      </c>
      <c r="P2656">
        <f>IF(AND(Contrats[[#This Row],[debut]]&lt;=Résultats!D$11,Contrats[[#This Row],[fin_imputee]]&gt;=Résultats!D$11),1,0)</f>
        <v>0</v>
      </c>
    </row>
    <row r="2657" spans="1:16" x14ac:dyDescent="0.35">
      <c r="A2657">
        <v>2655</v>
      </c>
      <c r="B2657" s="1">
        <v>36677</v>
      </c>
      <c r="C2657" s="1">
        <v>45931</v>
      </c>
      <c r="D2657" s="1">
        <f>IF(Contrats[[#This Row],[fin]]="",D$1, Contrats[[#This Row],[fin]])</f>
        <v>45931</v>
      </c>
      <c r="E2657" t="s">
        <v>17</v>
      </c>
      <c r="F2657">
        <v>1809</v>
      </c>
      <c r="G2657">
        <v>48</v>
      </c>
      <c r="H2657" t="s">
        <v>426</v>
      </c>
      <c r="I2657">
        <v>98</v>
      </c>
      <c r="J2657" t="s">
        <v>19</v>
      </c>
      <c r="K2657" t="s">
        <v>20</v>
      </c>
      <c r="L2657">
        <v>0</v>
      </c>
      <c r="M2657">
        <v>0</v>
      </c>
      <c r="N2657">
        <v>1</v>
      </c>
      <c r="O2657" t="str">
        <f>VLOOKUP(Contrats[[#This Row],[id_emploi]],Emplois[#All],3,0)</f>
        <v>Soins infirmiers</v>
      </c>
      <c r="P2657">
        <f>IF(AND(Contrats[[#This Row],[debut]]&lt;=Résultats!D$11,Contrats[[#This Row],[fin_imputee]]&gt;=Résultats!D$11),1,0)</f>
        <v>1</v>
      </c>
    </row>
    <row r="2658" spans="1:16" x14ac:dyDescent="0.35">
      <c r="A2658">
        <v>2656</v>
      </c>
      <c r="B2658" s="1">
        <v>37526</v>
      </c>
      <c r="C2658" s="1">
        <v>38073</v>
      </c>
      <c r="D2658" s="1">
        <f>IF(Contrats[[#This Row],[fin]]="",D$1, Contrats[[#This Row],[fin]])</f>
        <v>38073</v>
      </c>
      <c r="E2658" t="s">
        <v>17</v>
      </c>
      <c r="F2658">
        <v>1810</v>
      </c>
      <c r="G2658">
        <v>104</v>
      </c>
      <c r="H2658" t="s">
        <v>424</v>
      </c>
      <c r="I2658">
        <v>164</v>
      </c>
      <c r="J2658" t="s">
        <v>16</v>
      </c>
      <c r="K2658" t="s">
        <v>15</v>
      </c>
      <c r="L2658">
        <v>0</v>
      </c>
      <c r="M2658">
        <v>0</v>
      </c>
      <c r="N2658">
        <v>1</v>
      </c>
      <c r="O2658" t="str">
        <f>VLOOKUP(Contrats[[#This Row],[id_emploi]],Emplois[#All],3,0)</f>
        <v>Administratif</v>
      </c>
      <c r="P2658">
        <f>IF(AND(Contrats[[#This Row],[debut]]&lt;=Résultats!D$11,Contrats[[#This Row],[fin_imputee]]&gt;=Résultats!D$11),1,0)</f>
        <v>0</v>
      </c>
    </row>
    <row r="2659" spans="1:16" x14ac:dyDescent="0.35">
      <c r="A2659">
        <v>2657</v>
      </c>
      <c r="B2659" s="1">
        <v>38073</v>
      </c>
      <c r="C2659" s="1">
        <v>38560</v>
      </c>
      <c r="D2659" s="1">
        <f>IF(Contrats[[#This Row],[fin]]="",D$1, Contrats[[#This Row],[fin]])</f>
        <v>38560</v>
      </c>
      <c r="E2659" t="s">
        <v>13</v>
      </c>
      <c r="F2659">
        <v>1810</v>
      </c>
      <c r="G2659">
        <v>256</v>
      </c>
      <c r="H2659" t="s">
        <v>423</v>
      </c>
      <c r="I2659">
        <v>359</v>
      </c>
      <c r="J2659" t="s">
        <v>16</v>
      </c>
      <c r="K2659" t="s">
        <v>15</v>
      </c>
      <c r="L2659">
        <v>0</v>
      </c>
      <c r="M2659">
        <v>0</v>
      </c>
      <c r="N2659">
        <v>1</v>
      </c>
      <c r="O2659" t="str">
        <f>VLOOKUP(Contrats[[#This Row],[id_emploi]],Emplois[#All],3,0)</f>
        <v>Soins infirmiers</v>
      </c>
      <c r="P2659">
        <f>IF(AND(Contrats[[#This Row],[debut]]&lt;=Résultats!D$11,Contrats[[#This Row],[fin_imputee]]&gt;=Résultats!D$11),1,0)</f>
        <v>0</v>
      </c>
    </row>
    <row r="2660" spans="1:16" x14ac:dyDescent="0.35">
      <c r="A2660">
        <v>2658</v>
      </c>
      <c r="B2660" s="1">
        <v>36638</v>
      </c>
      <c r="C2660" s="1">
        <v>37337</v>
      </c>
      <c r="D2660" s="1">
        <f>IF(Contrats[[#This Row],[fin]]="",D$1, Contrats[[#This Row],[fin]])</f>
        <v>37337</v>
      </c>
      <c r="E2660" t="s">
        <v>13</v>
      </c>
      <c r="F2660">
        <v>1811</v>
      </c>
      <c r="G2660">
        <v>92</v>
      </c>
      <c r="H2660" t="s">
        <v>423</v>
      </c>
      <c r="I2660">
        <v>152</v>
      </c>
      <c r="J2660" t="s">
        <v>19</v>
      </c>
      <c r="K2660" t="s">
        <v>20</v>
      </c>
      <c r="L2660">
        <v>0</v>
      </c>
      <c r="M2660">
        <v>0</v>
      </c>
      <c r="N2660">
        <v>0</v>
      </c>
      <c r="O2660" t="str">
        <f>VLOOKUP(Contrats[[#This Row],[id_emploi]],Emplois[#All],3,0)</f>
        <v>Juridique</v>
      </c>
      <c r="P2660">
        <f>IF(AND(Contrats[[#This Row],[debut]]&lt;=Résultats!D$11,Contrats[[#This Row],[fin_imputee]]&gt;=Résultats!D$11),1,0)</f>
        <v>0</v>
      </c>
    </row>
    <row r="2661" spans="1:16" x14ac:dyDescent="0.35">
      <c r="A2661">
        <v>2659</v>
      </c>
      <c r="B2661" s="1">
        <v>37384</v>
      </c>
      <c r="C2661" s="1">
        <v>37994</v>
      </c>
      <c r="D2661" s="1">
        <f>IF(Contrats[[#This Row],[fin]]="",D$1, Contrats[[#This Row],[fin]])</f>
        <v>37994</v>
      </c>
      <c r="E2661" t="s">
        <v>13</v>
      </c>
      <c r="F2661">
        <v>1812</v>
      </c>
      <c r="G2661">
        <v>43</v>
      </c>
      <c r="H2661" t="s">
        <v>426</v>
      </c>
      <c r="I2661">
        <v>87</v>
      </c>
      <c r="J2661" t="s">
        <v>14</v>
      </c>
      <c r="K2661" t="s">
        <v>15</v>
      </c>
      <c r="L2661">
        <v>0</v>
      </c>
      <c r="M2661">
        <v>1</v>
      </c>
      <c r="N2661">
        <v>1</v>
      </c>
      <c r="O2661" t="str">
        <f>VLOOKUP(Contrats[[#This Row],[id_emploi]],Emplois[#All],3,0)</f>
        <v>Soins infirmiers</v>
      </c>
      <c r="P2661">
        <f>IF(AND(Contrats[[#This Row],[debut]]&lt;=Résultats!D$11,Contrats[[#This Row],[fin_imputee]]&gt;=Résultats!D$11),1,0)</f>
        <v>0</v>
      </c>
    </row>
    <row r="2662" spans="1:16" x14ac:dyDescent="0.35">
      <c r="A2662">
        <v>2660</v>
      </c>
      <c r="B2662" s="1">
        <v>37038</v>
      </c>
      <c r="C2662" s="1">
        <v>37191</v>
      </c>
      <c r="D2662" s="1">
        <f>IF(Contrats[[#This Row],[fin]]="",D$1, Contrats[[#This Row],[fin]])</f>
        <v>37191</v>
      </c>
      <c r="E2662" t="s">
        <v>17</v>
      </c>
      <c r="F2662">
        <v>1813</v>
      </c>
      <c r="G2662">
        <v>224</v>
      </c>
      <c r="H2662" t="s">
        <v>424</v>
      </c>
      <c r="I2662">
        <v>322</v>
      </c>
      <c r="J2662" t="s">
        <v>14</v>
      </c>
      <c r="K2662" t="s">
        <v>15</v>
      </c>
      <c r="L2662">
        <v>0</v>
      </c>
      <c r="M2662">
        <v>0</v>
      </c>
      <c r="N2662">
        <v>1</v>
      </c>
      <c r="O2662" t="str">
        <f>VLOOKUP(Contrats[[#This Row],[id_emploi]],Emplois[#All],3,0)</f>
        <v>Soins infirmiers</v>
      </c>
      <c r="P2662">
        <f>IF(AND(Contrats[[#This Row],[debut]]&lt;=Résultats!D$11,Contrats[[#This Row],[fin_imputee]]&gt;=Résultats!D$11),1,0)</f>
        <v>0</v>
      </c>
    </row>
    <row r="2663" spans="1:16" x14ac:dyDescent="0.35">
      <c r="A2663">
        <v>2661</v>
      </c>
      <c r="B2663" s="1">
        <v>36894</v>
      </c>
      <c r="C2663" s="1">
        <v>37502</v>
      </c>
      <c r="D2663" s="1">
        <f>IF(Contrats[[#This Row],[fin]]="",D$1, Contrats[[#This Row],[fin]])</f>
        <v>37502</v>
      </c>
      <c r="E2663" t="s">
        <v>13</v>
      </c>
      <c r="F2663">
        <v>1814</v>
      </c>
      <c r="G2663">
        <v>108</v>
      </c>
      <c r="H2663" t="s">
        <v>424</v>
      </c>
      <c r="I2663">
        <v>168</v>
      </c>
      <c r="J2663" t="s">
        <v>16</v>
      </c>
      <c r="K2663" t="s">
        <v>15</v>
      </c>
      <c r="L2663">
        <v>0</v>
      </c>
      <c r="M2663">
        <v>1</v>
      </c>
      <c r="N2663">
        <v>1</v>
      </c>
      <c r="O2663" t="str">
        <f>VLOOKUP(Contrats[[#This Row],[id_emploi]],Emplois[#All],3,0)</f>
        <v>Information médicale</v>
      </c>
      <c r="P2663">
        <f>IF(AND(Contrats[[#This Row],[debut]]&lt;=Résultats!D$11,Contrats[[#This Row],[fin_imputee]]&gt;=Résultats!D$11),1,0)</f>
        <v>0</v>
      </c>
    </row>
    <row r="2664" spans="1:16" x14ac:dyDescent="0.35">
      <c r="A2664">
        <v>2662</v>
      </c>
      <c r="B2664" s="1">
        <v>37341</v>
      </c>
      <c r="C2664" s="1">
        <v>38043</v>
      </c>
      <c r="D2664" s="1">
        <f>IF(Contrats[[#This Row],[fin]]="",D$1, Contrats[[#This Row],[fin]])</f>
        <v>38043</v>
      </c>
      <c r="E2664" t="s">
        <v>13</v>
      </c>
      <c r="F2664">
        <v>1815</v>
      </c>
      <c r="G2664">
        <v>75</v>
      </c>
      <c r="H2664" t="s">
        <v>424</v>
      </c>
      <c r="I2664">
        <v>132</v>
      </c>
      <c r="J2664" t="s">
        <v>16</v>
      </c>
      <c r="K2664" t="s">
        <v>15</v>
      </c>
      <c r="L2664">
        <v>0</v>
      </c>
      <c r="M2664">
        <v>1</v>
      </c>
      <c r="N2664">
        <v>1</v>
      </c>
      <c r="O2664" t="str">
        <f>VLOOKUP(Contrats[[#This Row],[id_emploi]],Emplois[#All],3,0)</f>
        <v>Pharmacie</v>
      </c>
      <c r="P2664">
        <f>IF(AND(Contrats[[#This Row],[debut]]&lt;=Résultats!D$11,Contrats[[#This Row],[fin_imputee]]&gt;=Résultats!D$11),1,0)</f>
        <v>0</v>
      </c>
    </row>
    <row r="2665" spans="1:16" x14ac:dyDescent="0.35">
      <c r="A2665">
        <v>2663</v>
      </c>
      <c r="B2665" s="1">
        <v>37263</v>
      </c>
      <c r="C2665" s="1">
        <v>37932</v>
      </c>
      <c r="D2665" s="1">
        <f>IF(Contrats[[#This Row],[fin]]="",D$1, Contrats[[#This Row],[fin]])</f>
        <v>37932</v>
      </c>
      <c r="E2665" t="s">
        <v>13</v>
      </c>
      <c r="F2665">
        <v>1816</v>
      </c>
      <c r="G2665">
        <v>70</v>
      </c>
      <c r="H2665" t="s">
        <v>426</v>
      </c>
      <c r="I2665">
        <v>124</v>
      </c>
      <c r="J2665" t="s">
        <v>14</v>
      </c>
      <c r="K2665" t="s">
        <v>15</v>
      </c>
      <c r="L2665">
        <v>0</v>
      </c>
      <c r="M2665">
        <v>0</v>
      </c>
      <c r="N2665">
        <v>1</v>
      </c>
      <c r="O2665" t="str">
        <f>VLOOKUP(Contrats[[#This Row],[id_emploi]],Emplois[#All],3,0)</f>
        <v>Laboratoire</v>
      </c>
      <c r="P2665">
        <f>IF(AND(Contrats[[#This Row],[debut]]&lt;=Résultats!D$11,Contrats[[#This Row],[fin_imputee]]&gt;=Résultats!D$11),1,0)</f>
        <v>0</v>
      </c>
    </row>
    <row r="2666" spans="1:16" x14ac:dyDescent="0.35">
      <c r="A2666">
        <v>2664</v>
      </c>
      <c r="B2666" s="1">
        <v>37962</v>
      </c>
      <c r="C2666" s="1"/>
      <c r="D2666" s="1">
        <f>IF(Contrats[[#This Row],[fin]]="",D$1, Contrats[[#This Row],[fin]])</f>
        <v>45900</v>
      </c>
      <c r="E2666" t="s">
        <v>13</v>
      </c>
      <c r="F2666">
        <v>1816</v>
      </c>
      <c r="G2666">
        <v>70</v>
      </c>
      <c r="H2666" t="s">
        <v>424</v>
      </c>
      <c r="I2666">
        <v>123</v>
      </c>
      <c r="J2666" t="s">
        <v>16</v>
      </c>
      <c r="K2666" t="s">
        <v>15</v>
      </c>
      <c r="L2666">
        <v>1</v>
      </c>
      <c r="M2666">
        <v>0</v>
      </c>
      <c r="N2666">
        <v>0</v>
      </c>
      <c r="O2666" t="str">
        <f>VLOOKUP(Contrats[[#This Row],[id_emploi]],Emplois[#All],3,0)</f>
        <v>Laboratoire</v>
      </c>
      <c r="P2666">
        <f>IF(AND(Contrats[[#This Row],[debut]]&lt;=Résultats!D$11,Contrats[[#This Row],[fin_imputee]]&gt;=Résultats!D$11),1,0)</f>
        <v>1</v>
      </c>
    </row>
    <row r="2667" spans="1:16" x14ac:dyDescent="0.35">
      <c r="A2667">
        <v>2665</v>
      </c>
      <c r="B2667" s="1">
        <v>37602</v>
      </c>
      <c r="C2667" s="1">
        <v>37723</v>
      </c>
      <c r="D2667" s="1">
        <f>IF(Contrats[[#This Row],[fin]]="",D$1, Contrats[[#This Row],[fin]])</f>
        <v>37723</v>
      </c>
      <c r="E2667" t="s">
        <v>17</v>
      </c>
      <c r="F2667">
        <v>1817</v>
      </c>
      <c r="G2667">
        <v>43</v>
      </c>
      <c r="H2667" t="s">
        <v>424</v>
      </c>
      <c r="I2667">
        <v>87</v>
      </c>
      <c r="J2667" t="s">
        <v>14</v>
      </c>
      <c r="K2667" t="s">
        <v>15</v>
      </c>
      <c r="L2667">
        <v>0</v>
      </c>
      <c r="M2667">
        <v>0</v>
      </c>
      <c r="N2667">
        <v>1</v>
      </c>
      <c r="O2667" t="str">
        <f>VLOOKUP(Contrats[[#This Row],[id_emploi]],Emplois[#All],3,0)</f>
        <v>Soins infirmiers</v>
      </c>
      <c r="P2667">
        <f>IF(AND(Contrats[[#This Row],[debut]]&lt;=Résultats!D$11,Contrats[[#This Row],[fin_imputee]]&gt;=Résultats!D$11),1,0)</f>
        <v>0</v>
      </c>
    </row>
    <row r="2668" spans="1:16" x14ac:dyDescent="0.35">
      <c r="A2668">
        <v>2666</v>
      </c>
      <c r="B2668" s="1">
        <v>36968</v>
      </c>
      <c r="C2668" s="1">
        <v>37152</v>
      </c>
      <c r="D2668" s="1">
        <f>IF(Contrats[[#This Row],[fin]]="",D$1, Contrats[[#This Row],[fin]])</f>
        <v>37152</v>
      </c>
      <c r="E2668" t="s">
        <v>17</v>
      </c>
      <c r="F2668">
        <v>1818</v>
      </c>
      <c r="G2668">
        <v>102</v>
      </c>
      <c r="H2668" t="s">
        <v>424</v>
      </c>
      <c r="I2668">
        <v>162</v>
      </c>
      <c r="J2668" t="s">
        <v>19</v>
      </c>
      <c r="K2668" t="s">
        <v>20</v>
      </c>
      <c r="L2668">
        <v>1</v>
      </c>
      <c r="M2668">
        <v>1</v>
      </c>
      <c r="N2668">
        <v>0</v>
      </c>
      <c r="O2668" t="str">
        <f>VLOOKUP(Contrats[[#This Row],[id_emploi]],Emplois[#All],3,0)</f>
        <v>Administratif</v>
      </c>
      <c r="P2668">
        <f>IF(AND(Contrats[[#This Row],[debut]]&lt;=Résultats!D$11,Contrats[[#This Row],[fin_imputee]]&gt;=Résultats!D$11),1,0)</f>
        <v>0</v>
      </c>
    </row>
    <row r="2669" spans="1:16" x14ac:dyDescent="0.35">
      <c r="A2669">
        <v>2667</v>
      </c>
      <c r="B2669" s="1">
        <v>37209</v>
      </c>
      <c r="C2669" s="1">
        <v>37725</v>
      </c>
      <c r="D2669" s="1">
        <f>IF(Contrats[[#This Row],[fin]]="",D$1, Contrats[[#This Row],[fin]])</f>
        <v>37725</v>
      </c>
      <c r="E2669" t="s">
        <v>17</v>
      </c>
      <c r="F2669">
        <v>1818</v>
      </c>
      <c r="G2669">
        <v>100</v>
      </c>
      <c r="H2669" t="s">
        <v>424</v>
      </c>
      <c r="I2669">
        <v>160</v>
      </c>
      <c r="J2669" t="s">
        <v>16</v>
      </c>
      <c r="K2669" t="s">
        <v>15</v>
      </c>
      <c r="L2669">
        <v>0</v>
      </c>
      <c r="M2669">
        <v>0</v>
      </c>
      <c r="N2669">
        <v>1</v>
      </c>
      <c r="O2669" t="str">
        <f>VLOOKUP(Contrats[[#This Row],[id_emploi]],Emplois[#All],3,0)</f>
        <v>Administratif</v>
      </c>
      <c r="P2669">
        <f>IF(AND(Contrats[[#This Row],[debut]]&lt;=Résultats!D$11,Contrats[[#This Row],[fin_imputee]]&gt;=Résultats!D$11),1,0)</f>
        <v>0</v>
      </c>
    </row>
    <row r="2670" spans="1:16" x14ac:dyDescent="0.35">
      <c r="A2670">
        <v>2668</v>
      </c>
      <c r="B2670" s="1">
        <v>37769</v>
      </c>
      <c r="C2670" s="1">
        <v>38319</v>
      </c>
      <c r="D2670" s="1">
        <f>IF(Contrats[[#This Row],[fin]]="",D$1, Contrats[[#This Row],[fin]])</f>
        <v>38319</v>
      </c>
      <c r="E2670" t="s">
        <v>17</v>
      </c>
      <c r="F2670">
        <v>1818</v>
      </c>
      <c r="G2670">
        <v>100</v>
      </c>
      <c r="H2670" t="s">
        <v>423</v>
      </c>
      <c r="I2670">
        <v>160</v>
      </c>
      <c r="J2670" t="s">
        <v>16</v>
      </c>
      <c r="K2670" t="s">
        <v>15</v>
      </c>
      <c r="L2670">
        <v>1</v>
      </c>
      <c r="M2670">
        <v>1</v>
      </c>
      <c r="N2670">
        <v>0</v>
      </c>
      <c r="O2670" t="str">
        <f>VLOOKUP(Contrats[[#This Row],[id_emploi]],Emplois[#All],3,0)</f>
        <v>Administratif</v>
      </c>
      <c r="P2670">
        <f>IF(AND(Contrats[[#This Row],[debut]]&lt;=Résultats!D$11,Contrats[[#This Row],[fin_imputee]]&gt;=Résultats!D$11),1,0)</f>
        <v>0</v>
      </c>
    </row>
    <row r="2671" spans="1:16" x14ac:dyDescent="0.35">
      <c r="A2671">
        <v>2669</v>
      </c>
      <c r="B2671" s="1">
        <v>40811</v>
      </c>
      <c r="C2671" s="1">
        <v>41207</v>
      </c>
      <c r="D2671" s="1">
        <f>IF(Contrats[[#This Row],[fin]]="",D$1, Contrats[[#This Row],[fin]])</f>
        <v>41207</v>
      </c>
      <c r="E2671" t="s">
        <v>13</v>
      </c>
      <c r="F2671">
        <v>1819</v>
      </c>
      <c r="G2671">
        <v>256</v>
      </c>
      <c r="H2671" t="s">
        <v>424</v>
      </c>
      <c r="I2671">
        <v>359</v>
      </c>
      <c r="J2671" t="s">
        <v>16</v>
      </c>
      <c r="K2671" t="s">
        <v>15</v>
      </c>
      <c r="L2671">
        <v>0</v>
      </c>
      <c r="M2671">
        <v>1</v>
      </c>
      <c r="N2671">
        <v>1</v>
      </c>
      <c r="O2671" t="str">
        <f>VLOOKUP(Contrats[[#This Row],[id_emploi]],Emplois[#All],3,0)</f>
        <v>Soins infirmiers</v>
      </c>
      <c r="P2671">
        <f>IF(AND(Contrats[[#This Row],[debut]]&lt;=Résultats!D$11,Contrats[[#This Row],[fin_imputee]]&gt;=Résultats!D$11),1,0)</f>
        <v>0</v>
      </c>
    </row>
    <row r="2672" spans="1:16" x14ac:dyDescent="0.35">
      <c r="A2672">
        <v>2670</v>
      </c>
      <c r="B2672" s="1">
        <v>41218</v>
      </c>
      <c r="C2672" s="1">
        <v>46023</v>
      </c>
      <c r="D2672" s="1">
        <f>IF(Contrats[[#This Row],[fin]]="",D$1, Contrats[[#This Row],[fin]])</f>
        <v>46023</v>
      </c>
      <c r="E2672" t="s">
        <v>17</v>
      </c>
      <c r="F2672">
        <v>1819</v>
      </c>
      <c r="G2672">
        <v>256</v>
      </c>
      <c r="H2672" t="s">
        <v>426</v>
      </c>
      <c r="I2672">
        <v>359</v>
      </c>
      <c r="J2672" t="s">
        <v>16</v>
      </c>
      <c r="K2672" t="s">
        <v>15</v>
      </c>
      <c r="L2672">
        <v>0</v>
      </c>
      <c r="M2672">
        <v>0</v>
      </c>
      <c r="N2672">
        <v>1</v>
      </c>
      <c r="O2672" t="str">
        <f>VLOOKUP(Contrats[[#This Row],[id_emploi]],Emplois[#All],3,0)</f>
        <v>Soins infirmiers</v>
      </c>
      <c r="P2672">
        <f>IF(AND(Contrats[[#This Row],[debut]]&lt;=Résultats!D$11,Contrats[[#This Row],[fin_imputee]]&gt;=Résultats!D$11),1,0)</f>
        <v>1</v>
      </c>
    </row>
    <row r="2673" spans="1:16" x14ac:dyDescent="0.35">
      <c r="A2673">
        <v>2671</v>
      </c>
      <c r="B2673" s="1">
        <v>41440</v>
      </c>
      <c r="C2673" s="1">
        <v>41927</v>
      </c>
      <c r="D2673" s="1">
        <f>IF(Contrats[[#This Row],[fin]]="",D$1, Contrats[[#This Row],[fin]])</f>
        <v>41927</v>
      </c>
      <c r="E2673" t="s">
        <v>13</v>
      </c>
      <c r="F2673">
        <v>1820</v>
      </c>
      <c r="G2673">
        <v>285</v>
      </c>
      <c r="H2673" t="s">
        <v>423</v>
      </c>
      <c r="I2673">
        <v>400</v>
      </c>
      <c r="J2673" t="s">
        <v>16</v>
      </c>
      <c r="K2673" t="s">
        <v>15</v>
      </c>
      <c r="L2673">
        <v>0</v>
      </c>
      <c r="M2673">
        <v>1</v>
      </c>
      <c r="N2673">
        <v>0</v>
      </c>
      <c r="O2673" t="str">
        <f>VLOOKUP(Contrats[[#This Row],[id_emploi]],Emplois[#All],3,0)</f>
        <v>Soins infirmiers</v>
      </c>
      <c r="P2673">
        <f>IF(AND(Contrats[[#This Row],[debut]]&lt;=Résultats!D$11,Contrats[[#This Row],[fin_imputee]]&gt;=Résultats!D$11),1,0)</f>
        <v>0</v>
      </c>
    </row>
    <row r="2674" spans="1:16" x14ac:dyDescent="0.35">
      <c r="A2674">
        <v>2672</v>
      </c>
      <c r="B2674" s="1">
        <v>36616</v>
      </c>
      <c r="C2674" s="1">
        <v>37011</v>
      </c>
      <c r="D2674" s="1">
        <f>IF(Contrats[[#This Row],[fin]]="",D$1, Contrats[[#This Row],[fin]])</f>
        <v>37011</v>
      </c>
      <c r="E2674" t="s">
        <v>13</v>
      </c>
      <c r="F2674">
        <v>1821</v>
      </c>
      <c r="G2674">
        <v>260</v>
      </c>
      <c r="H2674" t="s">
        <v>426</v>
      </c>
      <c r="I2674">
        <v>364</v>
      </c>
      <c r="J2674" t="s">
        <v>14</v>
      </c>
      <c r="K2674" t="s">
        <v>15</v>
      </c>
      <c r="L2674">
        <v>1</v>
      </c>
      <c r="M2674">
        <v>0</v>
      </c>
      <c r="N2674">
        <v>1</v>
      </c>
      <c r="O2674" t="str">
        <f>VLOOKUP(Contrats[[#This Row],[id_emploi]],Emplois[#All],3,0)</f>
        <v>Soins infirmiers</v>
      </c>
      <c r="P2674">
        <f>IF(AND(Contrats[[#This Row],[debut]]&lt;=Résultats!D$11,Contrats[[#This Row],[fin_imputee]]&gt;=Résultats!D$11),1,0)</f>
        <v>0</v>
      </c>
    </row>
    <row r="2675" spans="1:16" x14ac:dyDescent="0.35">
      <c r="A2675">
        <v>2673</v>
      </c>
      <c r="B2675" s="1">
        <v>42195</v>
      </c>
      <c r="C2675" s="1">
        <v>42410</v>
      </c>
      <c r="D2675" s="1">
        <f>IF(Contrats[[#This Row],[fin]]="",D$1, Contrats[[#This Row],[fin]])</f>
        <v>42410</v>
      </c>
      <c r="E2675" t="s">
        <v>17</v>
      </c>
      <c r="F2675">
        <v>1822</v>
      </c>
      <c r="G2675">
        <v>86</v>
      </c>
      <c r="H2675" t="s">
        <v>424</v>
      </c>
      <c r="I2675">
        <v>146</v>
      </c>
      <c r="J2675" t="s">
        <v>19</v>
      </c>
      <c r="K2675" t="s">
        <v>20</v>
      </c>
      <c r="L2675">
        <v>0</v>
      </c>
      <c r="M2675">
        <v>0</v>
      </c>
      <c r="N2675">
        <v>1</v>
      </c>
      <c r="O2675" t="str">
        <f>VLOOKUP(Contrats[[#This Row],[id_emploi]],Emplois[#All],3,0)</f>
        <v>Direction</v>
      </c>
      <c r="P2675">
        <f>IF(AND(Contrats[[#This Row],[debut]]&lt;=Résultats!D$11,Contrats[[#This Row],[fin_imputee]]&gt;=Résultats!D$11),1,0)</f>
        <v>0</v>
      </c>
    </row>
    <row r="2676" spans="1:16" x14ac:dyDescent="0.35">
      <c r="A2676">
        <v>2674</v>
      </c>
      <c r="B2676" s="1">
        <v>37551</v>
      </c>
      <c r="C2676" s="1"/>
      <c r="D2676" s="1">
        <f>IF(Contrats[[#This Row],[fin]]="",D$1, Contrats[[#This Row],[fin]])</f>
        <v>45900</v>
      </c>
      <c r="E2676" t="s">
        <v>13</v>
      </c>
      <c r="F2676">
        <v>1823</v>
      </c>
      <c r="G2676">
        <v>136</v>
      </c>
      <c r="H2676" t="s">
        <v>424</v>
      </c>
      <c r="I2676">
        <v>196</v>
      </c>
      <c r="J2676" t="s">
        <v>14</v>
      </c>
      <c r="K2676" t="s">
        <v>15</v>
      </c>
      <c r="L2676">
        <v>0</v>
      </c>
      <c r="M2676">
        <v>0</v>
      </c>
      <c r="N2676">
        <v>1</v>
      </c>
      <c r="O2676" t="str">
        <f>VLOOKUP(Contrats[[#This Row],[id_emploi]],Emplois[#All],3,0)</f>
        <v>Hygiène/Hôtellerie</v>
      </c>
      <c r="P2676">
        <f>IF(AND(Contrats[[#This Row],[debut]]&lt;=Résultats!D$11,Contrats[[#This Row],[fin_imputee]]&gt;=Résultats!D$11),1,0)</f>
        <v>1</v>
      </c>
    </row>
    <row r="2677" spans="1:16" x14ac:dyDescent="0.35">
      <c r="A2677">
        <v>2675</v>
      </c>
      <c r="B2677" s="1">
        <v>42374</v>
      </c>
      <c r="C2677" s="1">
        <v>42648</v>
      </c>
      <c r="D2677" s="1">
        <f>IF(Contrats[[#This Row],[fin]]="",D$1, Contrats[[#This Row],[fin]])</f>
        <v>42648</v>
      </c>
      <c r="E2677" t="s">
        <v>17</v>
      </c>
      <c r="F2677">
        <v>1824</v>
      </c>
      <c r="G2677">
        <v>101</v>
      </c>
      <c r="H2677" t="s">
        <v>424</v>
      </c>
      <c r="I2677">
        <v>161</v>
      </c>
      <c r="J2677" t="s">
        <v>16</v>
      </c>
      <c r="K2677" t="s">
        <v>15</v>
      </c>
      <c r="L2677">
        <v>0</v>
      </c>
      <c r="M2677">
        <v>1</v>
      </c>
      <c r="N2677">
        <v>1</v>
      </c>
      <c r="O2677" t="str">
        <f>VLOOKUP(Contrats[[#This Row],[id_emploi]],Emplois[#All],3,0)</f>
        <v>Administratif</v>
      </c>
      <c r="P2677">
        <f>IF(AND(Contrats[[#This Row],[debut]]&lt;=Résultats!D$11,Contrats[[#This Row],[fin_imputee]]&gt;=Résultats!D$11),1,0)</f>
        <v>0</v>
      </c>
    </row>
    <row r="2678" spans="1:16" x14ac:dyDescent="0.35">
      <c r="A2678">
        <v>2676</v>
      </c>
      <c r="B2678" s="1">
        <v>39332</v>
      </c>
      <c r="C2678" s="1">
        <v>39636</v>
      </c>
      <c r="D2678" s="1">
        <f>IF(Contrats[[#This Row],[fin]]="",D$1, Contrats[[#This Row],[fin]])</f>
        <v>39636</v>
      </c>
      <c r="E2678" t="s">
        <v>13</v>
      </c>
      <c r="F2678">
        <v>1825</v>
      </c>
      <c r="G2678">
        <v>220</v>
      </c>
      <c r="H2678" t="s">
        <v>426</v>
      </c>
      <c r="I2678">
        <v>315</v>
      </c>
      <c r="J2678" t="s">
        <v>16</v>
      </c>
      <c r="K2678" t="s">
        <v>15</v>
      </c>
      <c r="L2678">
        <v>0</v>
      </c>
      <c r="M2678">
        <v>0</v>
      </c>
      <c r="N2678">
        <v>1</v>
      </c>
      <c r="O2678" t="str">
        <f>VLOOKUP(Contrats[[#This Row],[id_emploi]],Emplois[#All],3,0)</f>
        <v>Soins infirmiers</v>
      </c>
      <c r="P2678">
        <f>IF(AND(Contrats[[#This Row],[debut]]&lt;=Résultats!D$11,Contrats[[#This Row],[fin_imputee]]&gt;=Résultats!D$11),1,0)</f>
        <v>0</v>
      </c>
    </row>
    <row r="2679" spans="1:16" x14ac:dyDescent="0.35">
      <c r="A2679">
        <v>2677</v>
      </c>
      <c r="B2679" s="1">
        <v>39864</v>
      </c>
      <c r="C2679" s="1">
        <v>40410</v>
      </c>
      <c r="D2679" s="1">
        <f>IF(Contrats[[#This Row],[fin]]="",D$1, Contrats[[#This Row],[fin]])</f>
        <v>40410</v>
      </c>
      <c r="E2679" t="s">
        <v>13</v>
      </c>
      <c r="F2679">
        <v>1826</v>
      </c>
      <c r="G2679">
        <v>49</v>
      </c>
      <c r="H2679" t="s">
        <v>423</v>
      </c>
      <c r="I2679">
        <v>99</v>
      </c>
      <c r="J2679" t="s">
        <v>14</v>
      </c>
      <c r="K2679" t="s">
        <v>15</v>
      </c>
      <c r="L2679">
        <v>0</v>
      </c>
      <c r="M2679">
        <v>0</v>
      </c>
      <c r="N2679">
        <v>1</v>
      </c>
      <c r="O2679" t="str">
        <f>VLOOKUP(Contrats[[#This Row],[id_emploi]],Emplois[#All],3,0)</f>
        <v>Soins infirmiers</v>
      </c>
      <c r="P2679">
        <f>IF(AND(Contrats[[#This Row],[debut]]&lt;=Résultats!D$11,Contrats[[#This Row],[fin_imputee]]&gt;=Résultats!D$11),1,0)</f>
        <v>0</v>
      </c>
    </row>
    <row r="2680" spans="1:16" x14ac:dyDescent="0.35">
      <c r="A2680">
        <v>2678</v>
      </c>
      <c r="B2680" s="1">
        <v>37537</v>
      </c>
      <c r="C2680" s="1">
        <v>37933</v>
      </c>
      <c r="D2680" s="1">
        <f>IF(Contrats[[#This Row],[fin]]="",D$1, Contrats[[#This Row],[fin]])</f>
        <v>37933</v>
      </c>
      <c r="E2680" t="s">
        <v>13</v>
      </c>
      <c r="F2680">
        <v>1827</v>
      </c>
      <c r="G2680">
        <v>70</v>
      </c>
      <c r="H2680" t="s">
        <v>424</v>
      </c>
      <c r="I2680">
        <v>124</v>
      </c>
      <c r="J2680" t="s">
        <v>14</v>
      </c>
      <c r="K2680" t="s">
        <v>15</v>
      </c>
      <c r="L2680">
        <v>0</v>
      </c>
      <c r="M2680">
        <v>1</v>
      </c>
      <c r="N2680">
        <v>0</v>
      </c>
      <c r="O2680" t="str">
        <f>VLOOKUP(Contrats[[#This Row],[id_emploi]],Emplois[#All],3,0)</f>
        <v>Laboratoire</v>
      </c>
      <c r="P2680">
        <f>IF(AND(Contrats[[#This Row],[debut]]&lt;=Résultats!D$11,Contrats[[#This Row],[fin_imputee]]&gt;=Résultats!D$11),1,0)</f>
        <v>0</v>
      </c>
    </row>
    <row r="2681" spans="1:16" x14ac:dyDescent="0.35">
      <c r="A2681">
        <v>2679</v>
      </c>
      <c r="B2681" s="1">
        <v>37309</v>
      </c>
      <c r="C2681" s="1">
        <v>37521</v>
      </c>
      <c r="D2681" s="1">
        <f>IF(Contrats[[#This Row],[fin]]="",D$1, Contrats[[#This Row],[fin]])</f>
        <v>37521</v>
      </c>
      <c r="E2681" t="s">
        <v>13</v>
      </c>
      <c r="F2681">
        <v>1828</v>
      </c>
      <c r="G2681">
        <v>220</v>
      </c>
      <c r="H2681" t="s">
        <v>423</v>
      </c>
      <c r="I2681">
        <v>315</v>
      </c>
      <c r="J2681" t="s">
        <v>16</v>
      </c>
      <c r="K2681" t="s">
        <v>15</v>
      </c>
      <c r="L2681">
        <v>1</v>
      </c>
      <c r="M2681">
        <v>1</v>
      </c>
      <c r="N2681">
        <v>1</v>
      </c>
      <c r="O2681" t="str">
        <f>VLOOKUP(Contrats[[#This Row],[id_emploi]],Emplois[#All],3,0)</f>
        <v>Soins infirmiers</v>
      </c>
      <c r="P2681">
        <f>IF(AND(Contrats[[#This Row],[debut]]&lt;=Résultats!D$11,Contrats[[#This Row],[fin_imputee]]&gt;=Résultats!D$11),1,0)</f>
        <v>0</v>
      </c>
    </row>
    <row r="2682" spans="1:16" x14ac:dyDescent="0.35">
      <c r="A2682">
        <v>2680</v>
      </c>
      <c r="B2682" s="1">
        <v>41651</v>
      </c>
      <c r="C2682" s="1">
        <v>41894</v>
      </c>
      <c r="D2682" s="1">
        <f>IF(Contrats[[#This Row],[fin]]="",D$1, Contrats[[#This Row],[fin]])</f>
        <v>41894</v>
      </c>
      <c r="E2682" t="s">
        <v>13</v>
      </c>
      <c r="F2682">
        <v>1829</v>
      </c>
      <c r="G2682">
        <v>254</v>
      </c>
      <c r="H2682" t="s">
        <v>424</v>
      </c>
      <c r="I2682">
        <v>357</v>
      </c>
      <c r="J2682" t="s">
        <v>19</v>
      </c>
      <c r="K2682" t="s">
        <v>20</v>
      </c>
      <c r="L2682">
        <v>1</v>
      </c>
      <c r="M2682">
        <v>1</v>
      </c>
      <c r="N2682">
        <v>0</v>
      </c>
      <c r="O2682" t="str">
        <f>VLOOKUP(Contrats[[#This Row],[id_emploi]],Emplois[#All],3,0)</f>
        <v>Pharmacie</v>
      </c>
      <c r="P2682">
        <f>IF(AND(Contrats[[#This Row],[debut]]&lt;=Résultats!D$11,Contrats[[#This Row],[fin_imputee]]&gt;=Résultats!D$11),1,0)</f>
        <v>0</v>
      </c>
    </row>
    <row r="2683" spans="1:16" x14ac:dyDescent="0.35">
      <c r="A2683">
        <v>2681</v>
      </c>
      <c r="B2683" s="1">
        <v>41911</v>
      </c>
      <c r="C2683" s="1">
        <v>42063</v>
      </c>
      <c r="D2683" s="1">
        <f>IF(Contrats[[#This Row],[fin]]="",D$1, Contrats[[#This Row],[fin]])</f>
        <v>42063</v>
      </c>
      <c r="E2683" t="s">
        <v>17</v>
      </c>
      <c r="F2683">
        <v>1829</v>
      </c>
      <c r="G2683">
        <v>73</v>
      </c>
      <c r="H2683" t="s">
        <v>424</v>
      </c>
      <c r="I2683">
        <v>129</v>
      </c>
      <c r="J2683" t="s">
        <v>16</v>
      </c>
      <c r="K2683" t="s">
        <v>15</v>
      </c>
      <c r="L2683">
        <v>1</v>
      </c>
      <c r="M2683">
        <v>0</v>
      </c>
      <c r="N2683">
        <v>1</v>
      </c>
      <c r="O2683" t="str">
        <f>VLOOKUP(Contrats[[#This Row],[id_emploi]],Emplois[#All],3,0)</f>
        <v>Laboratoire</v>
      </c>
      <c r="P2683">
        <f>IF(AND(Contrats[[#This Row],[debut]]&lt;=Résultats!D$11,Contrats[[#This Row],[fin_imputee]]&gt;=Résultats!D$11),1,0)</f>
        <v>0</v>
      </c>
    </row>
    <row r="2684" spans="1:16" x14ac:dyDescent="0.35">
      <c r="A2684">
        <v>2682</v>
      </c>
      <c r="B2684" s="1">
        <v>42102</v>
      </c>
      <c r="C2684" s="1">
        <v>42802</v>
      </c>
      <c r="D2684" s="1">
        <f>IF(Contrats[[#This Row],[fin]]="",D$1, Contrats[[#This Row],[fin]])</f>
        <v>42802</v>
      </c>
      <c r="E2684" t="s">
        <v>13</v>
      </c>
      <c r="F2684">
        <v>1829</v>
      </c>
      <c r="G2684">
        <v>73</v>
      </c>
      <c r="H2684" t="s">
        <v>424</v>
      </c>
      <c r="I2684">
        <v>130</v>
      </c>
      <c r="J2684" t="s">
        <v>14</v>
      </c>
      <c r="K2684" t="s">
        <v>15</v>
      </c>
      <c r="L2684">
        <v>0</v>
      </c>
      <c r="M2684">
        <v>0</v>
      </c>
      <c r="N2684">
        <v>1</v>
      </c>
      <c r="O2684" t="str">
        <f>VLOOKUP(Contrats[[#This Row],[id_emploi]],Emplois[#All],3,0)</f>
        <v>Laboratoire</v>
      </c>
      <c r="P2684">
        <f>IF(AND(Contrats[[#This Row],[debut]]&lt;=Résultats!D$11,Contrats[[#This Row],[fin_imputee]]&gt;=Résultats!D$11),1,0)</f>
        <v>0</v>
      </c>
    </row>
    <row r="2685" spans="1:16" x14ac:dyDescent="0.35">
      <c r="A2685">
        <v>2683</v>
      </c>
      <c r="B2685" s="1">
        <v>42816</v>
      </c>
      <c r="C2685" s="1">
        <v>43153</v>
      </c>
      <c r="D2685" s="1">
        <f>IF(Contrats[[#This Row],[fin]]="",D$1, Contrats[[#This Row],[fin]])</f>
        <v>43153</v>
      </c>
      <c r="E2685" t="s">
        <v>17</v>
      </c>
      <c r="F2685">
        <v>1829</v>
      </c>
      <c r="G2685">
        <v>73</v>
      </c>
      <c r="H2685" t="s">
        <v>424</v>
      </c>
      <c r="I2685">
        <v>129</v>
      </c>
      <c r="J2685" t="s">
        <v>16</v>
      </c>
      <c r="K2685" t="s">
        <v>15</v>
      </c>
      <c r="L2685">
        <v>1</v>
      </c>
      <c r="M2685">
        <v>0</v>
      </c>
      <c r="N2685">
        <v>1</v>
      </c>
      <c r="O2685" t="str">
        <f>VLOOKUP(Contrats[[#This Row],[id_emploi]],Emplois[#All],3,0)</f>
        <v>Laboratoire</v>
      </c>
      <c r="P2685">
        <f>IF(AND(Contrats[[#This Row],[debut]]&lt;=Résultats!D$11,Contrats[[#This Row],[fin_imputee]]&gt;=Résultats!D$11),1,0)</f>
        <v>0</v>
      </c>
    </row>
    <row r="2686" spans="1:16" x14ac:dyDescent="0.35">
      <c r="A2686">
        <v>2684</v>
      </c>
      <c r="B2686" s="1">
        <v>37463</v>
      </c>
      <c r="C2686" s="1"/>
      <c r="D2686" s="1">
        <f>IF(Contrats[[#This Row],[fin]]="",D$1, Contrats[[#This Row],[fin]])</f>
        <v>45900</v>
      </c>
      <c r="E2686" t="s">
        <v>13</v>
      </c>
      <c r="F2686">
        <v>1830</v>
      </c>
      <c r="G2686">
        <v>73</v>
      </c>
      <c r="H2686" t="s">
        <v>424</v>
      </c>
      <c r="I2686">
        <v>129</v>
      </c>
      <c r="J2686" t="s">
        <v>16</v>
      </c>
      <c r="K2686" t="s">
        <v>15</v>
      </c>
      <c r="L2686">
        <v>1</v>
      </c>
      <c r="M2686">
        <v>0</v>
      </c>
      <c r="N2686">
        <v>1</v>
      </c>
      <c r="O2686" t="str">
        <f>VLOOKUP(Contrats[[#This Row],[id_emploi]],Emplois[#All],3,0)</f>
        <v>Laboratoire</v>
      </c>
      <c r="P2686">
        <f>IF(AND(Contrats[[#This Row],[debut]]&lt;=Résultats!D$11,Contrats[[#This Row],[fin_imputee]]&gt;=Résultats!D$11),1,0)</f>
        <v>1</v>
      </c>
    </row>
    <row r="2687" spans="1:16" x14ac:dyDescent="0.35">
      <c r="A2687">
        <v>2685</v>
      </c>
      <c r="B2687" s="1">
        <v>37589</v>
      </c>
      <c r="C2687" s="1">
        <v>37801</v>
      </c>
      <c r="D2687" s="1">
        <f>IF(Contrats[[#This Row],[fin]]="",D$1, Contrats[[#This Row],[fin]])</f>
        <v>37801</v>
      </c>
      <c r="E2687" t="s">
        <v>13</v>
      </c>
      <c r="F2687">
        <v>1831</v>
      </c>
      <c r="G2687">
        <v>247</v>
      </c>
      <c r="H2687" t="s">
        <v>424</v>
      </c>
      <c r="I2687">
        <v>350</v>
      </c>
      <c r="J2687" t="s">
        <v>14</v>
      </c>
      <c r="K2687" t="s">
        <v>15</v>
      </c>
      <c r="L2687">
        <v>0</v>
      </c>
      <c r="M2687">
        <v>1</v>
      </c>
      <c r="N2687">
        <v>1</v>
      </c>
      <c r="O2687" t="str">
        <f>VLOOKUP(Contrats[[#This Row],[id_emploi]],Emplois[#All],3,0)</f>
        <v>Soins infirmiers</v>
      </c>
      <c r="P2687">
        <f>IF(AND(Contrats[[#This Row],[debut]]&lt;=Résultats!D$11,Contrats[[#This Row],[fin_imputee]]&gt;=Résultats!D$11),1,0)</f>
        <v>0</v>
      </c>
    </row>
    <row r="2688" spans="1:16" x14ac:dyDescent="0.35">
      <c r="A2688">
        <v>2686</v>
      </c>
      <c r="B2688" s="1">
        <v>36816</v>
      </c>
      <c r="C2688" s="1">
        <v>36847</v>
      </c>
      <c r="D2688" s="1">
        <f>IF(Contrats[[#This Row],[fin]]="",D$1, Contrats[[#This Row],[fin]])</f>
        <v>36847</v>
      </c>
      <c r="E2688" t="s">
        <v>17</v>
      </c>
      <c r="F2688">
        <v>1832</v>
      </c>
      <c r="G2688">
        <v>220</v>
      </c>
      <c r="H2688" t="s">
        <v>424</v>
      </c>
      <c r="I2688">
        <v>315</v>
      </c>
      <c r="J2688" t="s">
        <v>16</v>
      </c>
      <c r="K2688" t="s">
        <v>15</v>
      </c>
      <c r="L2688">
        <v>0</v>
      </c>
      <c r="M2688">
        <v>0</v>
      </c>
      <c r="N2688">
        <v>1</v>
      </c>
      <c r="O2688" t="str">
        <f>VLOOKUP(Contrats[[#This Row],[id_emploi]],Emplois[#All],3,0)</f>
        <v>Soins infirmiers</v>
      </c>
      <c r="P2688">
        <f>IF(AND(Contrats[[#This Row],[debut]]&lt;=Résultats!D$11,Contrats[[#This Row],[fin_imputee]]&gt;=Résultats!D$11),1,0)</f>
        <v>0</v>
      </c>
    </row>
    <row r="2689" spans="1:16" x14ac:dyDescent="0.35">
      <c r="A2689">
        <v>2687</v>
      </c>
      <c r="B2689" s="1">
        <v>36747</v>
      </c>
      <c r="C2689" s="1">
        <v>37204</v>
      </c>
      <c r="D2689" s="1">
        <f>IF(Contrats[[#This Row],[fin]]="",D$1, Contrats[[#This Row],[fin]])</f>
        <v>37204</v>
      </c>
      <c r="E2689" t="s">
        <v>17</v>
      </c>
      <c r="F2689">
        <v>1833</v>
      </c>
      <c r="G2689">
        <v>69</v>
      </c>
      <c r="H2689" t="s">
        <v>424</v>
      </c>
      <c r="I2689">
        <v>120</v>
      </c>
      <c r="J2689" t="s">
        <v>16</v>
      </c>
      <c r="K2689" t="s">
        <v>15</v>
      </c>
      <c r="L2689">
        <v>1</v>
      </c>
      <c r="M2689">
        <v>0</v>
      </c>
      <c r="N2689">
        <v>1</v>
      </c>
      <c r="O2689" t="str">
        <f>VLOOKUP(Contrats[[#This Row],[id_emploi]],Emplois[#All],3,0)</f>
        <v>Laboratoire</v>
      </c>
      <c r="P2689">
        <f>IF(AND(Contrats[[#This Row],[debut]]&lt;=Résultats!D$11,Contrats[[#This Row],[fin_imputee]]&gt;=Résultats!D$11),1,0)</f>
        <v>0</v>
      </c>
    </row>
    <row r="2690" spans="1:16" x14ac:dyDescent="0.35">
      <c r="A2690">
        <v>2688</v>
      </c>
      <c r="B2690" s="1">
        <v>37264</v>
      </c>
      <c r="C2690" s="1"/>
      <c r="D2690" s="1">
        <f>IF(Contrats[[#This Row],[fin]]="",D$1, Contrats[[#This Row],[fin]])</f>
        <v>45900</v>
      </c>
      <c r="E2690" t="s">
        <v>13</v>
      </c>
      <c r="F2690">
        <v>1833</v>
      </c>
      <c r="G2690">
        <v>265</v>
      </c>
      <c r="H2690" t="s">
        <v>424</v>
      </c>
      <c r="I2690">
        <v>373</v>
      </c>
      <c r="J2690" t="s">
        <v>19</v>
      </c>
      <c r="K2690" t="s">
        <v>20</v>
      </c>
      <c r="L2690">
        <v>1</v>
      </c>
      <c r="M2690">
        <v>0</v>
      </c>
      <c r="N2690">
        <v>1</v>
      </c>
      <c r="O2690" t="str">
        <f>VLOOKUP(Contrats[[#This Row],[id_emploi]],Emplois[#All],3,0)</f>
        <v>Administratif</v>
      </c>
      <c r="P2690">
        <f>IF(AND(Contrats[[#This Row],[debut]]&lt;=Résultats!D$11,Contrats[[#This Row],[fin_imputee]]&gt;=Résultats!D$11),1,0)</f>
        <v>1</v>
      </c>
    </row>
    <row r="2691" spans="1:16" x14ac:dyDescent="0.35">
      <c r="A2691">
        <v>2689</v>
      </c>
      <c r="B2691" s="1">
        <v>37098</v>
      </c>
      <c r="C2691" s="1">
        <v>37706</v>
      </c>
      <c r="D2691" s="1">
        <f>IF(Contrats[[#This Row],[fin]]="",D$1, Contrats[[#This Row],[fin]])</f>
        <v>37706</v>
      </c>
      <c r="E2691" t="s">
        <v>13</v>
      </c>
      <c r="F2691">
        <v>1834</v>
      </c>
      <c r="G2691">
        <v>75</v>
      </c>
      <c r="H2691" t="s">
        <v>423</v>
      </c>
      <c r="I2691">
        <v>132</v>
      </c>
      <c r="J2691" t="s">
        <v>16</v>
      </c>
      <c r="K2691" t="s">
        <v>15</v>
      </c>
      <c r="L2691">
        <v>1</v>
      </c>
      <c r="M2691">
        <v>1</v>
      </c>
      <c r="N2691">
        <v>0</v>
      </c>
      <c r="O2691" t="str">
        <f>VLOOKUP(Contrats[[#This Row],[id_emploi]],Emplois[#All],3,0)</f>
        <v>Pharmacie</v>
      </c>
      <c r="P2691">
        <f>IF(AND(Contrats[[#This Row],[debut]]&lt;=Résultats!D$11,Contrats[[#This Row],[fin_imputee]]&gt;=Résultats!D$11),1,0)</f>
        <v>0</v>
      </c>
    </row>
    <row r="2692" spans="1:16" x14ac:dyDescent="0.35">
      <c r="A2692">
        <v>2690</v>
      </c>
      <c r="B2692" s="1">
        <v>37764</v>
      </c>
      <c r="C2692" s="1">
        <v>38406</v>
      </c>
      <c r="D2692" s="1">
        <f>IF(Contrats[[#This Row],[fin]]="",D$1, Contrats[[#This Row],[fin]])</f>
        <v>38406</v>
      </c>
      <c r="E2692" t="s">
        <v>13</v>
      </c>
      <c r="F2692">
        <v>1834</v>
      </c>
      <c r="G2692">
        <v>75</v>
      </c>
      <c r="H2692" t="s">
        <v>424</v>
      </c>
      <c r="I2692">
        <v>132</v>
      </c>
      <c r="J2692" t="s">
        <v>16</v>
      </c>
      <c r="K2692" t="s">
        <v>15</v>
      </c>
      <c r="L2692">
        <v>1</v>
      </c>
      <c r="M2692">
        <v>0</v>
      </c>
      <c r="N2692">
        <v>1</v>
      </c>
      <c r="O2692" t="str">
        <f>VLOOKUP(Contrats[[#This Row],[id_emploi]],Emplois[#All],3,0)</f>
        <v>Pharmacie</v>
      </c>
      <c r="P2692">
        <f>IF(AND(Contrats[[#This Row],[debut]]&lt;=Résultats!D$11,Contrats[[#This Row],[fin_imputee]]&gt;=Résultats!D$11),1,0)</f>
        <v>0</v>
      </c>
    </row>
    <row r="2693" spans="1:16" x14ac:dyDescent="0.35">
      <c r="A2693">
        <v>2691</v>
      </c>
      <c r="B2693" s="1">
        <v>37156</v>
      </c>
      <c r="C2693" s="1">
        <v>37612</v>
      </c>
      <c r="D2693" s="1">
        <f>IF(Contrats[[#This Row],[fin]]="",D$1, Contrats[[#This Row],[fin]])</f>
        <v>37612</v>
      </c>
      <c r="E2693" t="s">
        <v>17</v>
      </c>
      <c r="F2693">
        <v>1835</v>
      </c>
      <c r="G2693">
        <v>205</v>
      </c>
      <c r="H2693" t="s">
        <v>424</v>
      </c>
      <c r="I2693">
        <v>294</v>
      </c>
      <c r="J2693" t="s">
        <v>16</v>
      </c>
      <c r="K2693" t="s">
        <v>15</v>
      </c>
      <c r="L2693">
        <v>0</v>
      </c>
      <c r="M2693">
        <v>1</v>
      </c>
      <c r="N2693">
        <v>1</v>
      </c>
      <c r="O2693" t="str">
        <f>VLOOKUP(Contrats[[#This Row],[id_emploi]],Emplois[#All],3,0)</f>
        <v>Soins infirmiers</v>
      </c>
      <c r="P2693">
        <f>IF(AND(Contrats[[#This Row],[debut]]&lt;=Résultats!D$11,Contrats[[#This Row],[fin_imputee]]&gt;=Résultats!D$11),1,0)</f>
        <v>0</v>
      </c>
    </row>
    <row r="2694" spans="1:16" x14ac:dyDescent="0.35">
      <c r="A2694">
        <v>2692</v>
      </c>
      <c r="B2694" s="1">
        <v>37612</v>
      </c>
      <c r="C2694" s="1">
        <v>37916</v>
      </c>
      <c r="D2694" s="1">
        <f>IF(Contrats[[#This Row],[fin]]="",D$1, Contrats[[#This Row],[fin]])</f>
        <v>37916</v>
      </c>
      <c r="E2694" t="s">
        <v>13</v>
      </c>
      <c r="F2694">
        <v>1835</v>
      </c>
      <c r="G2694">
        <v>43</v>
      </c>
      <c r="H2694" t="s">
        <v>424</v>
      </c>
      <c r="I2694">
        <v>87</v>
      </c>
      <c r="J2694" t="s">
        <v>14</v>
      </c>
      <c r="K2694" t="s">
        <v>15</v>
      </c>
      <c r="L2694">
        <v>0</v>
      </c>
      <c r="M2694">
        <v>1</v>
      </c>
      <c r="N2694">
        <v>1</v>
      </c>
      <c r="O2694" t="str">
        <f>VLOOKUP(Contrats[[#This Row],[id_emploi]],Emplois[#All],3,0)</f>
        <v>Soins infirmiers</v>
      </c>
      <c r="P2694">
        <f>IF(AND(Contrats[[#This Row],[debut]]&lt;=Résultats!D$11,Contrats[[#This Row],[fin_imputee]]&gt;=Résultats!D$11),1,0)</f>
        <v>0</v>
      </c>
    </row>
    <row r="2695" spans="1:16" x14ac:dyDescent="0.35">
      <c r="A2695">
        <v>2693</v>
      </c>
      <c r="B2695" s="1">
        <v>37937</v>
      </c>
      <c r="C2695" s="1">
        <v>38119</v>
      </c>
      <c r="D2695" s="1">
        <f>IF(Contrats[[#This Row],[fin]]="",D$1, Contrats[[#This Row],[fin]])</f>
        <v>38119</v>
      </c>
      <c r="E2695" t="s">
        <v>13</v>
      </c>
      <c r="F2695">
        <v>1835</v>
      </c>
      <c r="G2695">
        <v>73</v>
      </c>
      <c r="H2695" t="s">
        <v>424</v>
      </c>
      <c r="I2695">
        <v>130</v>
      </c>
      <c r="J2695" t="s">
        <v>14</v>
      </c>
      <c r="K2695" t="s">
        <v>15</v>
      </c>
      <c r="L2695">
        <v>0</v>
      </c>
      <c r="M2695">
        <v>1</v>
      </c>
      <c r="N2695">
        <v>1</v>
      </c>
      <c r="O2695" t="str">
        <f>VLOOKUP(Contrats[[#This Row],[id_emploi]],Emplois[#All],3,0)</f>
        <v>Laboratoire</v>
      </c>
      <c r="P2695">
        <f>IF(AND(Contrats[[#This Row],[debut]]&lt;=Résultats!D$11,Contrats[[#This Row],[fin_imputee]]&gt;=Résultats!D$11),1,0)</f>
        <v>0</v>
      </c>
    </row>
    <row r="2696" spans="1:16" x14ac:dyDescent="0.35">
      <c r="A2696">
        <v>2694</v>
      </c>
      <c r="B2696" s="1">
        <v>37388</v>
      </c>
      <c r="C2696" s="1">
        <v>37602</v>
      </c>
      <c r="D2696" s="1">
        <f>IF(Contrats[[#This Row],[fin]]="",D$1, Contrats[[#This Row],[fin]])</f>
        <v>37602</v>
      </c>
      <c r="E2696" t="s">
        <v>17</v>
      </c>
      <c r="F2696">
        <v>1836</v>
      </c>
      <c r="G2696">
        <v>45</v>
      </c>
      <c r="H2696" t="s">
        <v>424</v>
      </c>
      <c r="I2696">
        <v>93</v>
      </c>
      <c r="J2696" t="s">
        <v>14</v>
      </c>
      <c r="K2696" t="s">
        <v>15</v>
      </c>
      <c r="L2696">
        <v>0</v>
      </c>
      <c r="M2696">
        <v>0</v>
      </c>
      <c r="N2696">
        <v>0</v>
      </c>
      <c r="O2696" t="str">
        <f>VLOOKUP(Contrats[[#This Row],[id_emploi]],Emplois[#All],3,0)</f>
        <v>Bloc opératoire</v>
      </c>
      <c r="P2696">
        <f>IF(AND(Contrats[[#This Row],[debut]]&lt;=Résultats!D$11,Contrats[[#This Row],[fin_imputee]]&gt;=Résultats!D$11),1,0)</f>
        <v>0</v>
      </c>
    </row>
    <row r="2697" spans="1:16" x14ac:dyDescent="0.35">
      <c r="A2697">
        <v>2695</v>
      </c>
      <c r="B2697" s="1">
        <v>44380</v>
      </c>
      <c r="C2697" s="1">
        <v>44684</v>
      </c>
      <c r="D2697" s="1">
        <f>IF(Contrats[[#This Row],[fin]]="",D$1, Contrats[[#This Row],[fin]])</f>
        <v>44684</v>
      </c>
      <c r="E2697" t="s">
        <v>13</v>
      </c>
      <c r="F2697">
        <v>1837</v>
      </c>
      <c r="G2697">
        <v>57</v>
      </c>
      <c r="H2697" t="s">
        <v>424</v>
      </c>
      <c r="I2697">
        <v>107</v>
      </c>
      <c r="J2697" t="s">
        <v>16</v>
      </c>
      <c r="K2697" t="s">
        <v>15</v>
      </c>
      <c r="L2697">
        <v>1</v>
      </c>
      <c r="M2697">
        <v>0</v>
      </c>
      <c r="N2697">
        <v>1</v>
      </c>
      <c r="O2697" t="str">
        <f>VLOOKUP(Contrats[[#This Row],[id_emploi]],Emplois[#All],3,0)</f>
        <v>Rééducation</v>
      </c>
      <c r="P2697">
        <f>IF(AND(Contrats[[#This Row],[debut]]&lt;=Résultats!D$11,Contrats[[#This Row],[fin_imputee]]&gt;=Résultats!D$11),1,0)</f>
        <v>0</v>
      </c>
    </row>
    <row r="2698" spans="1:16" x14ac:dyDescent="0.35">
      <c r="A2698">
        <v>2696</v>
      </c>
      <c r="B2698" s="1">
        <v>44689</v>
      </c>
      <c r="C2698" s="1">
        <v>46054</v>
      </c>
      <c r="D2698" s="1">
        <f>IF(Contrats[[#This Row],[fin]]="",D$1, Contrats[[#This Row],[fin]])</f>
        <v>46054</v>
      </c>
      <c r="E2698" t="s">
        <v>17</v>
      </c>
      <c r="F2698">
        <v>1837</v>
      </c>
      <c r="G2698">
        <v>57</v>
      </c>
      <c r="H2698" t="s">
        <v>424</v>
      </c>
      <c r="I2698">
        <v>107</v>
      </c>
      <c r="J2698" t="s">
        <v>16</v>
      </c>
      <c r="K2698" t="s">
        <v>15</v>
      </c>
      <c r="L2698">
        <v>0</v>
      </c>
      <c r="M2698">
        <v>0</v>
      </c>
      <c r="N2698">
        <v>1</v>
      </c>
      <c r="O2698" t="str">
        <f>VLOOKUP(Contrats[[#This Row],[id_emploi]],Emplois[#All],3,0)</f>
        <v>Rééducation</v>
      </c>
      <c r="P2698">
        <f>IF(AND(Contrats[[#This Row],[debut]]&lt;=Résultats!D$11,Contrats[[#This Row],[fin_imputee]]&gt;=Résultats!D$11),1,0)</f>
        <v>1</v>
      </c>
    </row>
    <row r="2699" spans="1:16" x14ac:dyDescent="0.35">
      <c r="A2699">
        <v>2697</v>
      </c>
      <c r="B2699" s="1">
        <v>36997</v>
      </c>
      <c r="C2699" s="1">
        <v>37576</v>
      </c>
      <c r="D2699" s="1">
        <f>IF(Contrats[[#This Row],[fin]]="",D$1, Contrats[[#This Row],[fin]])</f>
        <v>37576</v>
      </c>
      <c r="E2699" t="s">
        <v>13</v>
      </c>
      <c r="F2699">
        <v>1838</v>
      </c>
      <c r="G2699">
        <v>289</v>
      </c>
      <c r="H2699" t="s">
        <v>424</v>
      </c>
      <c r="I2699">
        <v>405</v>
      </c>
      <c r="J2699" t="s">
        <v>19</v>
      </c>
      <c r="K2699" t="s">
        <v>20</v>
      </c>
      <c r="L2699">
        <v>0</v>
      </c>
      <c r="M2699">
        <v>1</v>
      </c>
      <c r="N2699">
        <v>1</v>
      </c>
      <c r="O2699" t="str">
        <f>VLOOKUP(Contrats[[#This Row],[id_emploi]],Emplois[#All],3,0)</f>
        <v>Bloc opératoire</v>
      </c>
      <c r="P2699">
        <f>IF(AND(Contrats[[#This Row],[debut]]&lt;=Résultats!D$11,Contrats[[#This Row],[fin_imputee]]&gt;=Résultats!D$11),1,0)</f>
        <v>0</v>
      </c>
    </row>
    <row r="2700" spans="1:16" x14ac:dyDescent="0.35">
      <c r="A2700">
        <v>2698</v>
      </c>
      <c r="B2700" s="1">
        <v>37581</v>
      </c>
      <c r="C2700" s="1">
        <v>38281</v>
      </c>
      <c r="D2700" s="1">
        <f>IF(Contrats[[#This Row],[fin]]="",D$1, Contrats[[#This Row],[fin]])</f>
        <v>38281</v>
      </c>
      <c r="E2700" t="s">
        <v>13</v>
      </c>
      <c r="F2700">
        <v>1838</v>
      </c>
      <c r="G2700">
        <v>289</v>
      </c>
      <c r="H2700" t="s">
        <v>423</v>
      </c>
      <c r="I2700">
        <v>405</v>
      </c>
      <c r="J2700" t="s">
        <v>19</v>
      </c>
      <c r="K2700" t="s">
        <v>20</v>
      </c>
      <c r="L2700">
        <v>1</v>
      </c>
      <c r="M2700">
        <v>1</v>
      </c>
      <c r="N2700">
        <v>0</v>
      </c>
      <c r="O2700" t="str">
        <f>VLOOKUP(Contrats[[#This Row],[id_emploi]],Emplois[#All],3,0)</f>
        <v>Bloc opératoire</v>
      </c>
      <c r="P2700">
        <f>IF(AND(Contrats[[#This Row],[debut]]&lt;=Résultats!D$11,Contrats[[#This Row],[fin_imputee]]&gt;=Résultats!D$11),1,0)</f>
        <v>0</v>
      </c>
    </row>
    <row r="2701" spans="1:16" x14ac:dyDescent="0.35">
      <c r="A2701">
        <v>2699</v>
      </c>
      <c r="B2701" s="1">
        <v>37457</v>
      </c>
      <c r="C2701" s="1">
        <v>37672</v>
      </c>
      <c r="D2701" s="1">
        <f>IF(Contrats[[#This Row],[fin]]="",D$1, Contrats[[#This Row],[fin]])</f>
        <v>37672</v>
      </c>
      <c r="E2701" t="s">
        <v>13</v>
      </c>
      <c r="F2701">
        <v>1839</v>
      </c>
      <c r="G2701">
        <v>135</v>
      </c>
      <c r="H2701" t="s">
        <v>424</v>
      </c>
      <c r="I2701">
        <v>195</v>
      </c>
      <c r="J2701" t="s">
        <v>16</v>
      </c>
      <c r="K2701" t="s">
        <v>15</v>
      </c>
      <c r="L2701">
        <v>0</v>
      </c>
      <c r="M2701">
        <v>0</v>
      </c>
      <c r="N2701">
        <v>1</v>
      </c>
      <c r="O2701" t="str">
        <f>VLOOKUP(Contrats[[#This Row],[id_emploi]],Emplois[#All],3,0)</f>
        <v>Psycho-social</v>
      </c>
      <c r="P2701">
        <f>IF(AND(Contrats[[#This Row],[debut]]&lt;=Résultats!D$11,Contrats[[#This Row],[fin_imputee]]&gt;=Résultats!D$11),1,0)</f>
        <v>0</v>
      </c>
    </row>
    <row r="2702" spans="1:16" x14ac:dyDescent="0.35">
      <c r="A2702">
        <v>2700</v>
      </c>
      <c r="B2702" s="1">
        <v>36685</v>
      </c>
      <c r="C2702" s="1">
        <v>37172</v>
      </c>
      <c r="D2702" s="1">
        <f>IF(Contrats[[#This Row],[fin]]="",D$1, Contrats[[#This Row],[fin]])</f>
        <v>37172</v>
      </c>
      <c r="E2702" t="s">
        <v>13</v>
      </c>
      <c r="F2702">
        <v>1840</v>
      </c>
      <c r="G2702">
        <v>210</v>
      </c>
      <c r="H2702" t="s">
        <v>424</v>
      </c>
      <c r="I2702">
        <v>303</v>
      </c>
      <c r="J2702" t="s">
        <v>14</v>
      </c>
      <c r="K2702" t="s">
        <v>15</v>
      </c>
      <c r="L2702">
        <v>0</v>
      </c>
      <c r="M2702">
        <v>0</v>
      </c>
      <c r="N2702">
        <v>0</v>
      </c>
      <c r="O2702" t="str">
        <f>VLOOKUP(Contrats[[#This Row],[id_emploi]],Emplois[#All],3,0)</f>
        <v>Soins infirmiers</v>
      </c>
      <c r="P2702">
        <f>IF(AND(Contrats[[#This Row],[debut]]&lt;=Résultats!D$11,Contrats[[#This Row],[fin_imputee]]&gt;=Résultats!D$11),1,0)</f>
        <v>0</v>
      </c>
    </row>
    <row r="2703" spans="1:16" x14ac:dyDescent="0.35">
      <c r="A2703">
        <v>2701</v>
      </c>
      <c r="B2703" s="1">
        <v>37326</v>
      </c>
      <c r="C2703" s="1">
        <v>37783</v>
      </c>
      <c r="D2703" s="1">
        <f>IF(Contrats[[#This Row],[fin]]="",D$1, Contrats[[#This Row],[fin]])</f>
        <v>37783</v>
      </c>
      <c r="E2703" t="s">
        <v>13</v>
      </c>
      <c r="F2703">
        <v>1841</v>
      </c>
      <c r="G2703">
        <v>70</v>
      </c>
      <c r="H2703" t="s">
        <v>423</v>
      </c>
      <c r="I2703">
        <v>124</v>
      </c>
      <c r="J2703" t="s">
        <v>14</v>
      </c>
      <c r="K2703" t="s">
        <v>15</v>
      </c>
      <c r="L2703">
        <v>0</v>
      </c>
      <c r="M2703">
        <v>1</v>
      </c>
      <c r="N2703">
        <v>1</v>
      </c>
      <c r="O2703" t="str">
        <f>VLOOKUP(Contrats[[#This Row],[id_emploi]],Emplois[#All],3,0)</f>
        <v>Laboratoire</v>
      </c>
      <c r="P2703">
        <f>IF(AND(Contrats[[#This Row],[debut]]&lt;=Résultats!D$11,Contrats[[#This Row],[fin_imputee]]&gt;=Résultats!D$11),1,0)</f>
        <v>0</v>
      </c>
    </row>
    <row r="2704" spans="1:16" x14ac:dyDescent="0.35">
      <c r="A2704">
        <v>2702</v>
      </c>
      <c r="B2704" s="1">
        <v>37582</v>
      </c>
      <c r="C2704" s="1">
        <v>38068</v>
      </c>
      <c r="D2704" s="1">
        <f>IF(Contrats[[#This Row],[fin]]="",D$1, Contrats[[#This Row],[fin]])</f>
        <v>38068</v>
      </c>
      <c r="E2704" t="s">
        <v>13</v>
      </c>
      <c r="F2704">
        <v>1842</v>
      </c>
      <c r="G2704">
        <v>105</v>
      </c>
      <c r="H2704" t="s">
        <v>424</v>
      </c>
      <c r="I2704">
        <v>165</v>
      </c>
      <c r="J2704" t="s">
        <v>16</v>
      </c>
      <c r="K2704" t="s">
        <v>15</v>
      </c>
      <c r="L2704">
        <v>0</v>
      </c>
      <c r="M2704">
        <v>1</v>
      </c>
      <c r="N2704">
        <v>1</v>
      </c>
      <c r="O2704" t="str">
        <f>VLOOKUP(Contrats[[#This Row],[id_emploi]],Emplois[#All],3,0)</f>
        <v>Administratif</v>
      </c>
      <c r="P2704">
        <f>IF(AND(Contrats[[#This Row],[debut]]&lt;=Résultats!D$11,Contrats[[#This Row],[fin_imputee]]&gt;=Résultats!D$11),1,0)</f>
        <v>0</v>
      </c>
    </row>
    <row r="2705" spans="1:16" x14ac:dyDescent="0.35">
      <c r="A2705">
        <v>2703</v>
      </c>
      <c r="B2705" s="1">
        <v>38073</v>
      </c>
      <c r="C2705" s="1">
        <v>38530</v>
      </c>
      <c r="D2705" s="1">
        <f>IF(Contrats[[#This Row],[fin]]="",D$1, Contrats[[#This Row],[fin]])</f>
        <v>38530</v>
      </c>
      <c r="E2705" t="s">
        <v>13</v>
      </c>
      <c r="F2705">
        <v>1842</v>
      </c>
      <c r="G2705">
        <v>105</v>
      </c>
      <c r="H2705" t="s">
        <v>424</v>
      </c>
      <c r="I2705">
        <v>165</v>
      </c>
      <c r="J2705" t="s">
        <v>16</v>
      </c>
      <c r="K2705" t="s">
        <v>15</v>
      </c>
      <c r="L2705">
        <v>1</v>
      </c>
      <c r="M2705">
        <v>0</v>
      </c>
      <c r="N2705">
        <v>1</v>
      </c>
      <c r="O2705" t="str">
        <f>VLOOKUP(Contrats[[#This Row],[id_emploi]],Emplois[#All],3,0)</f>
        <v>Administratif</v>
      </c>
      <c r="P2705">
        <f>IF(AND(Contrats[[#This Row],[debut]]&lt;=Résultats!D$11,Contrats[[#This Row],[fin_imputee]]&gt;=Résultats!D$11),1,0)</f>
        <v>0</v>
      </c>
    </row>
    <row r="2706" spans="1:16" x14ac:dyDescent="0.35">
      <c r="A2706">
        <v>2704</v>
      </c>
      <c r="B2706" s="1">
        <v>37003</v>
      </c>
      <c r="C2706" s="1"/>
      <c r="D2706" s="1">
        <f>IF(Contrats[[#This Row],[fin]]="",D$1, Contrats[[#This Row],[fin]])</f>
        <v>45900</v>
      </c>
      <c r="E2706" t="s">
        <v>13</v>
      </c>
      <c r="F2706">
        <v>1843</v>
      </c>
      <c r="G2706">
        <v>285</v>
      </c>
      <c r="H2706" t="s">
        <v>426</v>
      </c>
      <c r="I2706">
        <v>400</v>
      </c>
      <c r="J2706" t="s">
        <v>16</v>
      </c>
      <c r="K2706" t="s">
        <v>15</v>
      </c>
      <c r="L2706">
        <v>0</v>
      </c>
      <c r="M2706">
        <v>0</v>
      </c>
      <c r="N2706">
        <v>1</v>
      </c>
      <c r="O2706" t="str">
        <f>VLOOKUP(Contrats[[#This Row],[id_emploi]],Emplois[#All],3,0)</f>
        <v>Soins infirmiers</v>
      </c>
      <c r="P2706">
        <f>IF(AND(Contrats[[#This Row],[debut]]&lt;=Résultats!D$11,Contrats[[#This Row],[fin_imputee]]&gt;=Résultats!D$11),1,0)</f>
        <v>1</v>
      </c>
    </row>
    <row r="2707" spans="1:16" x14ac:dyDescent="0.35">
      <c r="A2707">
        <v>2705</v>
      </c>
      <c r="B2707" s="1">
        <v>37272</v>
      </c>
      <c r="C2707" s="1"/>
      <c r="D2707" s="1">
        <f>IF(Contrats[[#This Row],[fin]]="",D$1, Contrats[[#This Row],[fin]])</f>
        <v>45900</v>
      </c>
      <c r="E2707" t="s">
        <v>13</v>
      </c>
      <c r="F2707">
        <v>1844</v>
      </c>
      <c r="G2707">
        <v>47</v>
      </c>
      <c r="H2707" t="s">
        <v>424</v>
      </c>
      <c r="I2707">
        <v>97</v>
      </c>
      <c r="J2707" t="s">
        <v>19</v>
      </c>
      <c r="K2707" t="s">
        <v>20</v>
      </c>
      <c r="L2707">
        <v>0</v>
      </c>
      <c r="M2707">
        <v>1</v>
      </c>
      <c r="N2707">
        <v>1</v>
      </c>
      <c r="O2707" t="str">
        <f>VLOOKUP(Contrats[[#This Row],[id_emploi]],Emplois[#All],3,0)</f>
        <v>Soins infirmiers</v>
      </c>
      <c r="P2707">
        <f>IF(AND(Contrats[[#This Row],[debut]]&lt;=Résultats!D$11,Contrats[[#This Row],[fin_imputee]]&gt;=Résultats!D$11),1,0)</f>
        <v>1</v>
      </c>
    </row>
    <row r="2708" spans="1:16" x14ac:dyDescent="0.35">
      <c r="A2708">
        <v>2706</v>
      </c>
      <c r="B2708" s="1">
        <v>41096</v>
      </c>
      <c r="C2708" s="1">
        <v>41676</v>
      </c>
      <c r="D2708" s="1">
        <f>IF(Contrats[[#This Row],[fin]]="",D$1, Contrats[[#This Row],[fin]])</f>
        <v>41676</v>
      </c>
      <c r="E2708" t="s">
        <v>13</v>
      </c>
      <c r="F2708">
        <v>1845</v>
      </c>
      <c r="G2708">
        <v>238</v>
      </c>
      <c r="H2708" t="s">
        <v>423</v>
      </c>
      <c r="I2708">
        <v>337</v>
      </c>
      <c r="J2708" t="s">
        <v>14</v>
      </c>
      <c r="K2708" t="s">
        <v>15</v>
      </c>
      <c r="L2708">
        <v>0</v>
      </c>
      <c r="M2708">
        <v>0</v>
      </c>
      <c r="N2708">
        <v>1</v>
      </c>
      <c r="O2708" t="str">
        <f>VLOOKUP(Contrats[[#This Row],[id_emploi]],Emplois[#All],3,0)</f>
        <v>Soins infirmiers</v>
      </c>
      <c r="P2708">
        <f>IF(AND(Contrats[[#This Row],[debut]]&lt;=Résultats!D$11,Contrats[[#This Row],[fin_imputee]]&gt;=Résultats!D$11),1,0)</f>
        <v>0</v>
      </c>
    </row>
    <row r="2709" spans="1:16" x14ac:dyDescent="0.35">
      <c r="A2709">
        <v>2707</v>
      </c>
      <c r="B2709" s="1">
        <v>41688</v>
      </c>
      <c r="C2709" s="1">
        <v>42356</v>
      </c>
      <c r="D2709" s="1">
        <f>IF(Contrats[[#This Row],[fin]]="",D$1, Contrats[[#This Row],[fin]])</f>
        <v>42356</v>
      </c>
      <c r="E2709" t="s">
        <v>13</v>
      </c>
      <c r="F2709">
        <v>1845</v>
      </c>
      <c r="G2709">
        <v>238</v>
      </c>
      <c r="H2709" t="s">
        <v>423</v>
      </c>
      <c r="I2709">
        <v>337</v>
      </c>
      <c r="J2709" t="s">
        <v>14</v>
      </c>
      <c r="K2709" t="s">
        <v>15</v>
      </c>
      <c r="L2709">
        <v>0</v>
      </c>
      <c r="M2709">
        <v>1</v>
      </c>
      <c r="N2709">
        <v>1</v>
      </c>
      <c r="O2709" t="str">
        <f>VLOOKUP(Contrats[[#This Row],[id_emploi]],Emplois[#All],3,0)</f>
        <v>Soins infirmiers</v>
      </c>
      <c r="P2709">
        <f>IF(AND(Contrats[[#This Row],[debut]]&lt;=Résultats!D$11,Contrats[[#This Row],[fin_imputee]]&gt;=Résultats!D$11),1,0)</f>
        <v>0</v>
      </c>
    </row>
    <row r="2710" spans="1:16" x14ac:dyDescent="0.35">
      <c r="A2710">
        <v>2708</v>
      </c>
      <c r="B2710" s="1">
        <v>42371</v>
      </c>
      <c r="C2710" s="1"/>
      <c r="D2710" s="1">
        <f>IF(Contrats[[#This Row],[fin]]="",D$1, Contrats[[#This Row],[fin]])</f>
        <v>45900</v>
      </c>
      <c r="E2710" t="s">
        <v>13</v>
      </c>
      <c r="F2710">
        <v>1845</v>
      </c>
      <c r="G2710">
        <v>238</v>
      </c>
      <c r="H2710" t="s">
        <v>423</v>
      </c>
      <c r="I2710">
        <v>336</v>
      </c>
      <c r="J2710" t="s">
        <v>16</v>
      </c>
      <c r="K2710" t="s">
        <v>15</v>
      </c>
      <c r="L2710">
        <v>0</v>
      </c>
      <c r="M2710">
        <v>1</v>
      </c>
      <c r="N2710">
        <v>1</v>
      </c>
      <c r="O2710" t="str">
        <f>VLOOKUP(Contrats[[#This Row],[id_emploi]],Emplois[#All],3,0)</f>
        <v>Soins infirmiers</v>
      </c>
      <c r="P2710">
        <f>IF(AND(Contrats[[#This Row],[debut]]&lt;=Résultats!D$11,Contrats[[#This Row],[fin_imputee]]&gt;=Résultats!D$11),1,0)</f>
        <v>1</v>
      </c>
    </row>
    <row r="2711" spans="1:16" x14ac:dyDescent="0.35">
      <c r="A2711">
        <v>2709</v>
      </c>
      <c r="B2711" s="1">
        <v>41609</v>
      </c>
      <c r="C2711" s="1">
        <v>42339</v>
      </c>
      <c r="D2711" s="1">
        <f>IF(Contrats[[#This Row],[fin]]="",D$1, Contrats[[#This Row],[fin]])</f>
        <v>42339</v>
      </c>
      <c r="E2711" t="s">
        <v>13</v>
      </c>
      <c r="F2711">
        <v>1846</v>
      </c>
      <c r="G2711">
        <v>41</v>
      </c>
      <c r="H2711" t="s">
        <v>424</v>
      </c>
      <c r="I2711">
        <v>85</v>
      </c>
      <c r="J2711" t="s">
        <v>19</v>
      </c>
      <c r="K2711" t="s">
        <v>20</v>
      </c>
      <c r="L2711">
        <v>1</v>
      </c>
      <c r="M2711">
        <v>0</v>
      </c>
      <c r="N2711">
        <v>0</v>
      </c>
      <c r="O2711" t="str">
        <f>VLOOKUP(Contrats[[#This Row],[id_emploi]],Emplois[#All],3,0)</f>
        <v>Pharmacie</v>
      </c>
      <c r="P2711">
        <f>IF(AND(Contrats[[#This Row],[debut]]&lt;=Résultats!D$11,Contrats[[#This Row],[fin_imputee]]&gt;=Résultats!D$11),1,0)</f>
        <v>0</v>
      </c>
    </row>
    <row r="2712" spans="1:16" x14ac:dyDescent="0.35">
      <c r="A2712">
        <v>2710</v>
      </c>
      <c r="B2712" s="1">
        <v>36535</v>
      </c>
      <c r="C2712" s="1">
        <v>36840</v>
      </c>
      <c r="D2712" s="1">
        <f>IF(Contrats[[#This Row],[fin]]="",D$1, Contrats[[#This Row],[fin]])</f>
        <v>36840</v>
      </c>
      <c r="E2712" t="s">
        <v>17</v>
      </c>
      <c r="F2712">
        <v>1847</v>
      </c>
      <c r="G2712">
        <v>73</v>
      </c>
      <c r="H2712" t="s">
        <v>424</v>
      </c>
      <c r="I2712">
        <v>129</v>
      </c>
      <c r="J2712" t="s">
        <v>16</v>
      </c>
      <c r="K2712" t="s">
        <v>15</v>
      </c>
      <c r="L2712">
        <v>1</v>
      </c>
      <c r="M2712">
        <v>1</v>
      </c>
      <c r="N2712">
        <v>1</v>
      </c>
      <c r="O2712" t="str">
        <f>VLOOKUP(Contrats[[#This Row],[id_emploi]],Emplois[#All],3,0)</f>
        <v>Laboratoire</v>
      </c>
      <c r="P2712">
        <f>IF(AND(Contrats[[#This Row],[debut]]&lt;=Résultats!D$11,Contrats[[#This Row],[fin_imputee]]&gt;=Résultats!D$11),1,0)</f>
        <v>0</v>
      </c>
    </row>
    <row r="2713" spans="1:16" x14ac:dyDescent="0.35">
      <c r="A2713">
        <v>2711</v>
      </c>
      <c r="B2713" s="1">
        <v>36880</v>
      </c>
      <c r="C2713" s="1">
        <v>37215</v>
      </c>
      <c r="D2713" s="1">
        <f>IF(Contrats[[#This Row],[fin]]="",D$1, Contrats[[#This Row],[fin]])</f>
        <v>37215</v>
      </c>
      <c r="E2713" t="s">
        <v>13</v>
      </c>
      <c r="F2713">
        <v>1847</v>
      </c>
      <c r="G2713">
        <v>73</v>
      </c>
      <c r="H2713" t="s">
        <v>423</v>
      </c>
      <c r="I2713">
        <v>130</v>
      </c>
      <c r="J2713" t="s">
        <v>14</v>
      </c>
      <c r="K2713" t="s">
        <v>15</v>
      </c>
      <c r="L2713">
        <v>0</v>
      </c>
      <c r="M2713">
        <v>1</v>
      </c>
      <c r="N2713">
        <v>0</v>
      </c>
      <c r="O2713" t="str">
        <f>VLOOKUP(Contrats[[#This Row],[id_emploi]],Emplois[#All],3,0)</f>
        <v>Laboratoire</v>
      </c>
      <c r="P2713">
        <f>IF(AND(Contrats[[#This Row],[debut]]&lt;=Résultats!D$11,Contrats[[#This Row],[fin_imputee]]&gt;=Résultats!D$11),1,0)</f>
        <v>0</v>
      </c>
    </row>
    <row r="2714" spans="1:16" x14ac:dyDescent="0.35">
      <c r="A2714">
        <v>2712</v>
      </c>
      <c r="B2714" s="1">
        <v>37472</v>
      </c>
      <c r="C2714" s="1">
        <v>38021</v>
      </c>
      <c r="D2714" s="1">
        <f>IF(Contrats[[#This Row],[fin]]="",D$1, Contrats[[#This Row],[fin]])</f>
        <v>38021</v>
      </c>
      <c r="E2714" t="s">
        <v>13</v>
      </c>
      <c r="F2714">
        <v>1848</v>
      </c>
      <c r="G2714">
        <v>105</v>
      </c>
      <c r="H2714" t="s">
        <v>424</v>
      </c>
      <c r="I2714">
        <v>165</v>
      </c>
      <c r="J2714" t="s">
        <v>16</v>
      </c>
      <c r="K2714" t="s">
        <v>15</v>
      </c>
      <c r="L2714">
        <v>1</v>
      </c>
      <c r="M2714">
        <v>1</v>
      </c>
      <c r="N2714">
        <v>1</v>
      </c>
      <c r="O2714" t="str">
        <f>VLOOKUP(Contrats[[#This Row],[id_emploi]],Emplois[#All],3,0)</f>
        <v>Administratif</v>
      </c>
      <c r="P2714">
        <f>IF(AND(Contrats[[#This Row],[debut]]&lt;=Résultats!D$11,Contrats[[#This Row],[fin_imputee]]&gt;=Résultats!D$11),1,0)</f>
        <v>0</v>
      </c>
    </row>
    <row r="2715" spans="1:16" x14ac:dyDescent="0.35">
      <c r="A2715">
        <v>2713</v>
      </c>
      <c r="B2715" s="1">
        <v>38055</v>
      </c>
      <c r="C2715" s="1">
        <v>38757</v>
      </c>
      <c r="D2715" s="1">
        <f>IF(Contrats[[#This Row],[fin]]="",D$1, Contrats[[#This Row],[fin]])</f>
        <v>38757</v>
      </c>
      <c r="E2715" t="s">
        <v>13</v>
      </c>
      <c r="F2715">
        <v>1848</v>
      </c>
      <c r="G2715">
        <v>105</v>
      </c>
      <c r="H2715" t="s">
        <v>424</v>
      </c>
      <c r="I2715">
        <v>165</v>
      </c>
      <c r="J2715" t="s">
        <v>16</v>
      </c>
      <c r="K2715" t="s">
        <v>15</v>
      </c>
      <c r="L2715">
        <v>0</v>
      </c>
      <c r="M2715">
        <v>0</v>
      </c>
      <c r="N2715">
        <v>1</v>
      </c>
      <c r="O2715" t="str">
        <f>VLOOKUP(Contrats[[#This Row],[id_emploi]],Emplois[#All],3,0)</f>
        <v>Administratif</v>
      </c>
      <c r="P2715">
        <f>IF(AND(Contrats[[#This Row],[debut]]&lt;=Résultats!D$11,Contrats[[#This Row],[fin_imputee]]&gt;=Résultats!D$11),1,0)</f>
        <v>0</v>
      </c>
    </row>
    <row r="2716" spans="1:16" x14ac:dyDescent="0.35">
      <c r="A2716">
        <v>2714</v>
      </c>
      <c r="B2716" s="1">
        <v>38813</v>
      </c>
      <c r="C2716" s="1"/>
      <c r="D2716" s="1">
        <f>IF(Contrats[[#This Row],[fin]]="",D$1, Contrats[[#This Row],[fin]])</f>
        <v>45900</v>
      </c>
      <c r="E2716" t="s">
        <v>13</v>
      </c>
      <c r="F2716">
        <v>1848</v>
      </c>
      <c r="G2716">
        <v>102</v>
      </c>
      <c r="H2716" t="s">
        <v>424</v>
      </c>
      <c r="I2716">
        <v>162</v>
      </c>
      <c r="J2716" t="s">
        <v>19</v>
      </c>
      <c r="K2716" t="s">
        <v>20</v>
      </c>
      <c r="L2716">
        <v>0</v>
      </c>
      <c r="M2716">
        <v>0</v>
      </c>
      <c r="N2716">
        <v>1</v>
      </c>
      <c r="O2716" t="str">
        <f>VLOOKUP(Contrats[[#This Row],[id_emploi]],Emplois[#All],3,0)</f>
        <v>Administratif</v>
      </c>
      <c r="P2716">
        <f>IF(AND(Contrats[[#This Row],[debut]]&lt;=Résultats!D$11,Contrats[[#This Row],[fin_imputee]]&gt;=Résultats!D$11),1,0)</f>
        <v>1</v>
      </c>
    </row>
    <row r="2717" spans="1:16" x14ac:dyDescent="0.35">
      <c r="A2717">
        <v>2715</v>
      </c>
      <c r="B2717" s="1">
        <v>37567</v>
      </c>
      <c r="C2717" s="1">
        <v>38145</v>
      </c>
      <c r="D2717" s="1">
        <f>IF(Contrats[[#This Row],[fin]]="",D$1, Contrats[[#This Row],[fin]])</f>
        <v>38145</v>
      </c>
      <c r="E2717" t="s">
        <v>13</v>
      </c>
      <c r="F2717">
        <v>1849</v>
      </c>
      <c r="G2717">
        <v>202</v>
      </c>
      <c r="H2717" t="s">
        <v>424</v>
      </c>
      <c r="I2717">
        <v>287</v>
      </c>
      <c r="J2717" t="s">
        <v>16</v>
      </c>
      <c r="K2717" t="s">
        <v>15</v>
      </c>
      <c r="L2717">
        <v>0</v>
      </c>
      <c r="M2717">
        <v>1</v>
      </c>
      <c r="N2717">
        <v>0</v>
      </c>
      <c r="O2717" t="str">
        <f>VLOOKUP(Contrats[[#This Row],[id_emploi]],Emplois[#All],3,0)</f>
        <v>Bloc opératoire</v>
      </c>
      <c r="P2717">
        <f>IF(AND(Contrats[[#This Row],[debut]]&lt;=Résultats!D$11,Contrats[[#This Row],[fin_imputee]]&gt;=Résultats!D$11),1,0)</f>
        <v>0</v>
      </c>
    </row>
    <row r="2718" spans="1:16" x14ac:dyDescent="0.35">
      <c r="A2718">
        <v>2716</v>
      </c>
      <c r="B2718" s="1">
        <v>43818</v>
      </c>
      <c r="C2718" s="1"/>
      <c r="D2718" s="1">
        <f>IF(Contrats[[#This Row],[fin]]="",D$1, Contrats[[#This Row],[fin]])</f>
        <v>45900</v>
      </c>
      <c r="E2718" t="s">
        <v>13</v>
      </c>
      <c r="F2718">
        <v>1850</v>
      </c>
      <c r="G2718">
        <v>240</v>
      </c>
      <c r="H2718" t="s">
        <v>424</v>
      </c>
      <c r="I2718">
        <v>340</v>
      </c>
      <c r="J2718" t="s">
        <v>19</v>
      </c>
      <c r="K2718" t="s">
        <v>20</v>
      </c>
      <c r="L2718">
        <v>1</v>
      </c>
      <c r="M2718">
        <v>1</v>
      </c>
      <c r="N2718">
        <v>0</v>
      </c>
      <c r="O2718" t="str">
        <f>VLOOKUP(Contrats[[#This Row],[id_emploi]],Emplois[#All],3,0)</f>
        <v>Qualité</v>
      </c>
      <c r="P2718">
        <f>IF(AND(Contrats[[#This Row],[debut]]&lt;=Résultats!D$11,Contrats[[#This Row],[fin_imputee]]&gt;=Résultats!D$11),1,0)</f>
        <v>1</v>
      </c>
    </row>
    <row r="2719" spans="1:16" x14ac:dyDescent="0.35">
      <c r="A2719">
        <v>2717</v>
      </c>
      <c r="B2719" s="1">
        <v>36857</v>
      </c>
      <c r="C2719" s="1">
        <v>37252</v>
      </c>
      <c r="D2719" s="1">
        <f>IF(Contrats[[#This Row],[fin]]="",D$1, Contrats[[#This Row],[fin]])</f>
        <v>37252</v>
      </c>
      <c r="E2719" t="s">
        <v>13</v>
      </c>
      <c r="F2719">
        <v>1851</v>
      </c>
      <c r="G2719">
        <v>61</v>
      </c>
      <c r="H2719" t="s">
        <v>423</v>
      </c>
      <c r="I2719">
        <v>111</v>
      </c>
      <c r="J2719" t="s">
        <v>16</v>
      </c>
      <c r="K2719" t="s">
        <v>15</v>
      </c>
      <c r="L2719">
        <v>0</v>
      </c>
      <c r="M2719">
        <v>0</v>
      </c>
      <c r="N2719">
        <v>1</v>
      </c>
      <c r="O2719" t="str">
        <f>VLOOKUP(Contrats[[#This Row],[id_emploi]],Emplois[#All],3,0)</f>
        <v>Rééducation</v>
      </c>
      <c r="P2719">
        <f>IF(AND(Contrats[[#This Row],[debut]]&lt;=Résultats!D$11,Contrats[[#This Row],[fin_imputee]]&gt;=Résultats!D$11),1,0)</f>
        <v>0</v>
      </c>
    </row>
    <row r="2720" spans="1:16" x14ac:dyDescent="0.35">
      <c r="A2720">
        <v>2718</v>
      </c>
      <c r="B2720" s="1">
        <v>37336</v>
      </c>
      <c r="C2720" s="1">
        <v>37946</v>
      </c>
      <c r="D2720" s="1">
        <f>IF(Contrats[[#This Row],[fin]]="",D$1, Contrats[[#This Row],[fin]])</f>
        <v>37946</v>
      </c>
      <c r="E2720" t="s">
        <v>13</v>
      </c>
      <c r="F2720">
        <v>1852</v>
      </c>
      <c r="G2720">
        <v>202</v>
      </c>
      <c r="H2720" t="s">
        <v>424</v>
      </c>
      <c r="I2720">
        <v>289</v>
      </c>
      <c r="J2720" t="s">
        <v>22</v>
      </c>
      <c r="K2720" t="s">
        <v>15</v>
      </c>
      <c r="L2720">
        <v>1</v>
      </c>
      <c r="M2720">
        <v>1</v>
      </c>
      <c r="N2720">
        <v>0</v>
      </c>
      <c r="O2720" t="str">
        <f>VLOOKUP(Contrats[[#This Row],[id_emploi]],Emplois[#All],3,0)</f>
        <v>Bloc opératoire</v>
      </c>
      <c r="P2720">
        <f>IF(AND(Contrats[[#This Row],[debut]]&lt;=Résultats!D$11,Contrats[[#This Row],[fin_imputee]]&gt;=Résultats!D$11),1,0)</f>
        <v>0</v>
      </c>
    </row>
    <row r="2721" spans="1:16" x14ac:dyDescent="0.35">
      <c r="A2721">
        <v>2719</v>
      </c>
      <c r="B2721" s="1">
        <v>44059</v>
      </c>
      <c r="C2721" s="1">
        <v>44546</v>
      </c>
      <c r="D2721" s="1">
        <f>IF(Contrats[[#This Row],[fin]]="",D$1, Contrats[[#This Row],[fin]])</f>
        <v>44546</v>
      </c>
      <c r="E2721" t="s">
        <v>13</v>
      </c>
      <c r="F2721">
        <v>1853</v>
      </c>
      <c r="G2721">
        <v>47</v>
      </c>
      <c r="H2721" t="s">
        <v>423</v>
      </c>
      <c r="I2721">
        <v>97</v>
      </c>
      <c r="J2721" t="s">
        <v>19</v>
      </c>
      <c r="K2721" t="s">
        <v>20</v>
      </c>
      <c r="L2721">
        <v>1</v>
      </c>
      <c r="M2721">
        <v>1</v>
      </c>
      <c r="N2721">
        <v>1</v>
      </c>
      <c r="O2721" t="str">
        <f>VLOOKUP(Contrats[[#This Row],[id_emploi]],Emplois[#All],3,0)</f>
        <v>Soins infirmiers</v>
      </c>
      <c r="P2721">
        <f>IF(AND(Contrats[[#This Row],[debut]]&lt;=Résultats!D$11,Contrats[[#This Row],[fin_imputee]]&gt;=Résultats!D$11),1,0)</f>
        <v>0</v>
      </c>
    </row>
    <row r="2722" spans="1:16" x14ac:dyDescent="0.35">
      <c r="A2722">
        <v>2720</v>
      </c>
      <c r="B2722" s="1">
        <v>37942</v>
      </c>
      <c r="C2722" s="1">
        <v>38277</v>
      </c>
      <c r="D2722" s="1">
        <f>IF(Contrats[[#This Row],[fin]]="",D$1, Contrats[[#This Row],[fin]])</f>
        <v>38277</v>
      </c>
      <c r="E2722" t="s">
        <v>13</v>
      </c>
      <c r="F2722">
        <v>1854</v>
      </c>
      <c r="G2722">
        <v>2</v>
      </c>
      <c r="H2722" t="s">
        <v>424</v>
      </c>
      <c r="I2722">
        <v>3</v>
      </c>
      <c r="J2722" t="s">
        <v>14</v>
      </c>
      <c r="K2722" t="s">
        <v>15</v>
      </c>
      <c r="L2722">
        <v>0</v>
      </c>
      <c r="M2722">
        <v>1</v>
      </c>
      <c r="N2722">
        <v>1</v>
      </c>
      <c r="O2722" t="str">
        <f>VLOOKUP(Contrats[[#This Row],[id_emploi]],Emplois[#All],3,0)</f>
        <v>Médical</v>
      </c>
      <c r="P2722">
        <f>IF(AND(Contrats[[#This Row],[debut]]&lt;=Résultats!D$11,Contrats[[#This Row],[fin_imputee]]&gt;=Résultats!D$11),1,0)</f>
        <v>0</v>
      </c>
    </row>
    <row r="2723" spans="1:16" x14ac:dyDescent="0.35">
      <c r="A2723">
        <v>2721</v>
      </c>
      <c r="B2723" s="1">
        <v>36682</v>
      </c>
      <c r="C2723" s="1">
        <v>37077</v>
      </c>
      <c r="D2723" s="1">
        <f>IF(Contrats[[#This Row],[fin]]="",D$1, Contrats[[#This Row],[fin]])</f>
        <v>37077</v>
      </c>
      <c r="E2723" t="s">
        <v>13</v>
      </c>
      <c r="F2723">
        <v>1855</v>
      </c>
      <c r="G2723">
        <v>241</v>
      </c>
      <c r="H2723" t="s">
        <v>424</v>
      </c>
      <c r="I2723">
        <v>341</v>
      </c>
      <c r="J2723" t="s">
        <v>19</v>
      </c>
      <c r="K2723" t="s">
        <v>20</v>
      </c>
      <c r="L2723">
        <v>1</v>
      </c>
      <c r="M2723">
        <v>0</v>
      </c>
      <c r="N2723">
        <v>1</v>
      </c>
      <c r="O2723" t="str">
        <f>VLOOKUP(Contrats[[#This Row],[id_emploi]],Emplois[#All],3,0)</f>
        <v>Biomédical</v>
      </c>
      <c r="P2723">
        <f>IF(AND(Contrats[[#This Row],[debut]]&lt;=Résultats!D$11,Contrats[[#This Row],[fin_imputee]]&gt;=Résultats!D$11),1,0)</f>
        <v>0</v>
      </c>
    </row>
    <row r="2724" spans="1:16" x14ac:dyDescent="0.35">
      <c r="A2724">
        <v>2722</v>
      </c>
      <c r="B2724" s="1">
        <v>38221</v>
      </c>
      <c r="C2724" s="1">
        <v>38494</v>
      </c>
      <c r="D2724" s="1">
        <f>IF(Contrats[[#This Row],[fin]]="",D$1, Contrats[[#This Row],[fin]])</f>
        <v>38494</v>
      </c>
      <c r="E2724" t="s">
        <v>13</v>
      </c>
      <c r="F2724">
        <v>1856</v>
      </c>
      <c r="G2724">
        <v>247</v>
      </c>
      <c r="H2724" t="s">
        <v>423</v>
      </c>
      <c r="I2724">
        <v>350</v>
      </c>
      <c r="J2724" t="s">
        <v>14</v>
      </c>
      <c r="K2724" t="s">
        <v>15</v>
      </c>
      <c r="L2724">
        <v>0</v>
      </c>
      <c r="M2724">
        <v>0</v>
      </c>
      <c r="N2724">
        <v>1</v>
      </c>
      <c r="O2724" t="str">
        <f>VLOOKUP(Contrats[[#This Row],[id_emploi]],Emplois[#All],3,0)</f>
        <v>Soins infirmiers</v>
      </c>
      <c r="P2724">
        <f>IF(AND(Contrats[[#This Row],[debut]]&lt;=Résultats!D$11,Contrats[[#This Row],[fin_imputee]]&gt;=Résultats!D$11),1,0)</f>
        <v>0</v>
      </c>
    </row>
    <row r="2725" spans="1:16" x14ac:dyDescent="0.35">
      <c r="A2725">
        <v>2723</v>
      </c>
      <c r="B2725" s="1">
        <v>38516</v>
      </c>
      <c r="C2725" s="1"/>
      <c r="D2725" s="1">
        <f>IF(Contrats[[#This Row],[fin]]="",D$1, Contrats[[#This Row],[fin]])</f>
        <v>45900</v>
      </c>
      <c r="E2725" t="s">
        <v>13</v>
      </c>
      <c r="F2725">
        <v>1856</v>
      </c>
      <c r="G2725">
        <v>210</v>
      </c>
      <c r="H2725" t="s">
        <v>424</v>
      </c>
      <c r="I2725">
        <v>303</v>
      </c>
      <c r="J2725" t="s">
        <v>14</v>
      </c>
      <c r="K2725" t="s">
        <v>15</v>
      </c>
      <c r="L2725">
        <v>0</v>
      </c>
      <c r="M2725">
        <v>0</v>
      </c>
      <c r="N2725">
        <v>1</v>
      </c>
      <c r="O2725" t="str">
        <f>VLOOKUP(Contrats[[#This Row],[id_emploi]],Emplois[#All],3,0)</f>
        <v>Soins infirmiers</v>
      </c>
      <c r="P2725">
        <f>IF(AND(Contrats[[#This Row],[debut]]&lt;=Résultats!D$11,Contrats[[#This Row],[fin_imputee]]&gt;=Résultats!D$11),1,0)</f>
        <v>1</v>
      </c>
    </row>
    <row r="2726" spans="1:16" x14ac:dyDescent="0.35">
      <c r="A2726">
        <v>2724</v>
      </c>
      <c r="B2726" s="1">
        <v>37558</v>
      </c>
      <c r="C2726" s="1">
        <v>38015</v>
      </c>
      <c r="D2726" s="1">
        <f>IF(Contrats[[#This Row],[fin]]="",D$1, Contrats[[#This Row],[fin]])</f>
        <v>38015</v>
      </c>
      <c r="E2726" t="s">
        <v>17</v>
      </c>
      <c r="F2726">
        <v>1857</v>
      </c>
      <c r="G2726">
        <v>286</v>
      </c>
      <c r="H2726" t="s">
        <v>423</v>
      </c>
      <c r="I2726">
        <v>402</v>
      </c>
      <c r="J2726" t="s">
        <v>16</v>
      </c>
      <c r="K2726" t="s">
        <v>15</v>
      </c>
      <c r="L2726">
        <v>0</v>
      </c>
      <c r="M2726">
        <v>1</v>
      </c>
      <c r="N2726">
        <v>1</v>
      </c>
      <c r="O2726" t="str">
        <f>VLOOKUP(Contrats[[#This Row],[id_emploi]],Emplois[#All],3,0)</f>
        <v>Administratif/médical</v>
      </c>
      <c r="P2726">
        <f>IF(AND(Contrats[[#This Row],[debut]]&lt;=Résultats!D$11,Contrats[[#This Row],[fin_imputee]]&gt;=Résultats!D$11),1,0)</f>
        <v>0</v>
      </c>
    </row>
    <row r="2727" spans="1:16" x14ac:dyDescent="0.35">
      <c r="A2727">
        <v>2725</v>
      </c>
      <c r="B2727" s="1">
        <v>38038</v>
      </c>
      <c r="C2727" s="1">
        <v>38554</v>
      </c>
      <c r="D2727" s="1">
        <f>IF(Contrats[[#This Row],[fin]]="",D$1, Contrats[[#This Row],[fin]])</f>
        <v>38554</v>
      </c>
      <c r="E2727" t="s">
        <v>13</v>
      </c>
      <c r="F2727">
        <v>1857</v>
      </c>
      <c r="G2727">
        <v>286</v>
      </c>
      <c r="H2727" t="s">
        <v>424</v>
      </c>
      <c r="I2727">
        <v>402</v>
      </c>
      <c r="J2727" t="s">
        <v>16</v>
      </c>
      <c r="K2727" t="s">
        <v>15</v>
      </c>
      <c r="L2727">
        <v>0</v>
      </c>
      <c r="M2727">
        <v>0</v>
      </c>
      <c r="N2727">
        <v>1</v>
      </c>
      <c r="O2727" t="str">
        <f>VLOOKUP(Contrats[[#This Row],[id_emploi]],Emplois[#All],3,0)</f>
        <v>Administratif/médical</v>
      </c>
      <c r="P2727">
        <f>IF(AND(Contrats[[#This Row],[debut]]&lt;=Résultats!D$11,Contrats[[#This Row],[fin_imputee]]&gt;=Résultats!D$11),1,0)</f>
        <v>0</v>
      </c>
    </row>
    <row r="2728" spans="1:16" x14ac:dyDescent="0.35">
      <c r="A2728">
        <v>2726</v>
      </c>
      <c r="B2728" s="1">
        <v>42438</v>
      </c>
      <c r="C2728" s="1">
        <v>43078</v>
      </c>
      <c r="D2728" s="1">
        <f>IF(Contrats[[#This Row],[fin]]="",D$1, Contrats[[#This Row],[fin]])</f>
        <v>43078</v>
      </c>
      <c r="E2728" t="s">
        <v>13</v>
      </c>
      <c r="F2728">
        <v>1858</v>
      </c>
      <c r="G2728">
        <v>40</v>
      </c>
      <c r="H2728" t="s">
        <v>423</v>
      </c>
      <c r="I2728">
        <v>84</v>
      </c>
      <c r="J2728" t="s">
        <v>19</v>
      </c>
      <c r="K2728" t="s">
        <v>20</v>
      </c>
      <c r="L2728">
        <v>0</v>
      </c>
      <c r="M2728">
        <v>1</v>
      </c>
      <c r="N2728">
        <v>1</v>
      </c>
      <c r="O2728" t="str">
        <f>VLOOKUP(Contrats[[#This Row],[id_emploi]],Emplois[#All],3,0)</f>
        <v>Médical</v>
      </c>
      <c r="P2728">
        <f>IF(AND(Contrats[[#This Row],[debut]]&lt;=Résultats!D$11,Contrats[[#This Row],[fin_imputee]]&gt;=Résultats!D$11),1,0)</f>
        <v>0</v>
      </c>
    </row>
    <row r="2729" spans="1:16" x14ac:dyDescent="0.35">
      <c r="A2729">
        <v>2727</v>
      </c>
      <c r="B2729" s="1">
        <v>37278</v>
      </c>
      <c r="C2729" s="1"/>
      <c r="D2729" s="1">
        <f>IF(Contrats[[#This Row],[fin]]="",D$1, Contrats[[#This Row],[fin]])</f>
        <v>45900</v>
      </c>
      <c r="E2729" t="s">
        <v>13</v>
      </c>
      <c r="F2729">
        <v>1859</v>
      </c>
      <c r="G2729">
        <v>289</v>
      </c>
      <c r="H2729" t="s">
        <v>424</v>
      </c>
      <c r="I2729">
        <v>405</v>
      </c>
      <c r="J2729" t="s">
        <v>19</v>
      </c>
      <c r="K2729" t="s">
        <v>20</v>
      </c>
      <c r="L2729">
        <v>0</v>
      </c>
      <c r="M2729">
        <v>0</v>
      </c>
      <c r="N2729">
        <v>0</v>
      </c>
      <c r="O2729" t="str">
        <f>VLOOKUP(Contrats[[#This Row],[id_emploi]],Emplois[#All],3,0)</f>
        <v>Bloc opératoire</v>
      </c>
      <c r="P2729">
        <f>IF(AND(Contrats[[#This Row],[debut]]&lt;=Résultats!D$11,Contrats[[#This Row],[fin_imputee]]&gt;=Résultats!D$11),1,0)</f>
        <v>1</v>
      </c>
    </row>
    <row r="2730" spans="1:16" x14ac:dyDescent="0.35">
      <c r="A2730">
        <v>2728</v>
      </c>
      <c r="B2730" s="1">
        <v>42213</v>
      </c>
      <c r="C2730" s="1">
        <v>42518</v>
      </c>
      <c r="D2730" s="1">
        <f>IF(Contrats[[#This Row],[fin]]="",D$1, Contrats[[#This Row],[fin]])</f>
        <v>42518</v>
      </c>
      <c r="E2730" t="s">
        <v>13</v>
      </c>
      <c r="F2730">
        <v>1860</v>
      </c>
      <c r="G2730">
        <v>254</v>
      </c>
      <c r="H2730" t="s">
        <v>423</v>
      </c>
      <c r="I2730">
        <v>357</v>
      </c>
      <c r="J2730" t="s">
        <v>19</v>
      </c>
      <c r="K2730" t="s">
        <v>20</v>
      </c>
      <c r="L2730">
        <v>0</v>
      </c>
      <c r="M2730">
        <v>0</v>
      </c>
      <c r="N2730">
        <v>1</v>
      </c>
      <c r="O2730" t="str">
        <f>VLOOKUP(Contrats[[#This Row],[id_emploi]],Emplois[#All],3,0)</f>
        <v>Pharmacie</v>
      </c>
      <c r="P2730">
        <f>IF(AND(Contrats[[#This Row],[debut]]&lt;=Résultats!D$11,Contrats[[#This Row],[fin_imputee]]&gt;=Résultats!D$11),1,0)</f>
        <v>0</v>
      </c>
    </row>
    <row r="2731" spans="1:16" x14ac:dyDescent="0.35">
      <c r="A2731">
        <v>2729</v>
      </c>
      <c r="B2731" s="1">
        <v>42528</v>
      </c>
      <c r="C2731" s="1"/>
      <c r="D2731" s="1">
        <f>IF(Contrats[[#This Row],[fin]]="",D$1, Contrats[[#This Row],[fin]])</f>
        <v>45900</v>
      </c>
      <c r="E2731" t="s">
        <v>13</v>
      </c>
      <c r="F2731">
        <v>1860</v>
      </c>
      <c r="G2731">
        <v>43</v>
      </c>
      <c r="H2731" t="s">
        <v>424</v>
      </c>
      <c r="I2731">
        <v>87</v>
      </c>
      <c r="J2731" t="s">
        <v>14</v>
      </c>
      <c r="K2731" t="s">
        <v>15</v>
      </c>
      <c r="L2731">
        <v>1</v>
      </c>
      <c r="M2731">
        <v>1</v>
      </c>
      <c r="N2731">
        <v>1</v>
      </c>
      <c r="O2731" t="str">
        <f>VLOOKUP(Contrats[[#This Row],[id_emploi]],Emplois[#All],3,0)</f>
        <v>Soins infirmiers</v>
      </c>
      <c r="P2731">
        <f>IF(AND(Contrats[[#This Row],[debut]]&lt;=Résultats!D$11,Contrats[[#This Row],[fin_imputee]]&gt;=Résultats!D$11),1,0)</f>
        <v>1</v>
      </c>
    </row>
    <row r="2732" spans="1:16" x14ac:dyDescent="0.35">
      <c r="A2732">
        <v>2730</v>
      </c>
      <c r="B2732" s="1">
        <v>37100</v>
      </c>
      <c r="C2732" s="1">
        <v>37465</v>
      </c>
      <c r="D2732" s="1">
        <f>IF(Contrats[[#This Row],[fin]]="",D$1, Contrats[[#This Row],[fin]])</f>
        <v>37465</v>
      </c>
      <c r="E2732" t="s">
        <v>13</v>
      </c>
      <c r="F2732">
        <v>1861</v>
      </c>
      <c r="G2732">
        <v>19</v>
      </c>
      <c r="H2732" t="s">
        <v>424</v>
      </c>
      <c r="I2732">
        <v>47</v>
      </c>
      <c r="J2732" t="s">
        <v>18</v>
      </c>
      <c r="K2732" t="s">
        <v>18</v>
      </c>
      <c r="L2732">
        <v>0</v>
      </c>
      <c r="M2732">
        <v>0</v>
      </c>
      <c r="N2732">
        <v>1</v>
      </c>
      <c r="O2732" t="str">
        <f>VLOOKUP(Contrats[[#This Row],[id_emploi]],Emplois[#All],3,0)</f>
        <v>Médical</v>
      </c>
      <c r="P2732">
        <f>IF(AND(Contrats[[#This Row],[debut]]&lt;=Résultats!D$11,Contrats[[#This Row],[fin_imputee]]&gt;=Résultats!D$11),1,0)</f>
        <v>0</v>
      </c>
    </row>
    <row r="2733" spans="1:16" x14ac:dyDescent="0.35">
      <c r="A2733">
        <v>2731</v>
      </c>
      <c r="B2733" s="1">
        <v>43643</v>
      </c>
      <c r="C2733" s="1">
        <v>44039</v>
      </c>
      <c r="D2733" s="1">
        <f>IF(Contrats[[#This Row],[fin]]="",D$1, Contrats[[#This Row],[fin]])</f>
        <v>44039</v>
      </c>
      <c r="E2733" t="s">
        <v>13</v>
      </c>
      <c r="F2733">
        <v>1862</v>
      </c>
      <c r="G2733">
        <v>105</v>
      </c>
      <c r="H2733" t="s">
        <v>423</v>
      </c>
      <c r="I2733">
        <v>165</v>
      </c>
      <c r="J2733" t="s">
        <v>16</v>
      </c>
      <c r="K2733" t="s">
        <v>15</v>
      </c>
      <c r="L2733">
        <v>0</v>
      </c>
      <c r="M2733">
        <v>0</v>
      </c>
      <c r="N2733">
        <v>1</v>
      </c>
      <c r="O2733" t="str">
        <f>VLOOKUP(Contrats[[#This Row],[id_emploi]],Emplois[#All],3,0)</f>
        <v>Administratif</v>
      </c>
      <c r="P2733">
        <f>IF(AND(Contrats[[#This Row],[debut]]&lt;=Résultats!D$11,Contrats[[#This Row],[fin_imputee]]&gt;=Résultats!D$11),1,0)</f>
        <v>0</v>
      </c>
    </row>
    <row r="2734" spans="1:16" x14ac:dyDescent="0.35">
      <c r="A2734">
        <v>2732</v>
      </c>
      <c r="B2734" s="1">
        <v>44097</v>
      </c>
      <c r="C2734" s="1"/>
      <c r="D2734" s="1">
        <f>IF(Contrats[[#This Row],[fin]]="",D$1, Contrats[[#This Row],[fin]])</f>
        <v>45900</v>
      </c>
      <c r="E2734" t="s">
        <v>13</v>
      </c>
      <c r="F2734">
        <v>1862</v>
      </c>
      <c r="G2734">
        <v>105</v>
      </c>
      <c r="H2734" t="s">
        <v>423</v>
      </c>
      <c r="I2734">
        <v>165</v>
      </c>
      <c r="J2734" t="s">
        <v>16</v>
      </c>
      <c r="K2734" t="s">
        <v>15</v>
      </c>
      <c r="L2734">
        <v>0</v>
      </c>
      <c r="M2734">
        <v>1</v>
      </c>
      <c r="N2734">
        <v>1</v>
      </c>
      <c r="O2734" t="str">
        <f>VLOOKUP(Contrats[[#This Row],[id_emploi]],Emplois[#All],3,0)</f>
        <v>Administratif</v>
      </c>
      <c r="P2734">
        <f>IF(AND(Contrats[[#This Row],[debut]]&lt;=Résultats!D$11,Contrats[[#This Row],[fin_imputee]]&gt;=Résultats!D$11),1,0)</f>
        <v>1</v>
      </c>
    </row>
    <row r="2735" spans="1:16" x14ac:dyDescent="0.35">
      <c r="A2735">
        <v>2733</v>
      </c>
      <c r="B2735" s="1">
        <v>36650</v>
      </c>
      <c r="C2735" s="1">
        <v>37260</v>
      </c>
      <c r="D2735" s="1">
        <f>IF(Contrats[[#This Row],[fin]]="",D$1, Contrats[[#This Row],[fin]])</f>
        <v>37260</v>
      </c>
      <c r="E2735" t="s">
        <v>13</v>
      </c>
      <c r="F2735">
        <v>1863</v>
      </c>
      <c r="G2735">
        <v>159</v>
      </c>
      <c r="H2735" t="s">
        <v>424</v>
      </c>
      <c r="I2735">
        <v>225</v>
      </c>
      <c r="J2735" t="s">
        <v>18</v>
      </c>
      <c r="K2735" t="s">
        <v>18</v>
      </c>
      <c r="L2735">
        <v>0</v>
      </c>
      <c r="M2735">
        <v>0</v>
      </c>
      <c r="N2735">
        <v>1</v>
      </c>
      <c r="O2735" t="str">
        <f>VLOOKUP(Contrats[[#This Row],[id_emploi]],Emplois[#All],3,0)</f>
        <v>Techniques/bâtiment</v>
      </c>
      <c r="P2735">
        <f>IF(AND(Contrats[[#This Row],[debut]]&lt;=Résultats!D$11,Contrats[[#This Row],[fin_imputee]]&gt;=Résultats!D$11),1,0)</f>
        <v>0</v>
      </c>
    </row>
    <row r="2736" spans="1:16" x14ac:dyDescent="0.35">
      <c r="A2736">
        <v>2734</v>
      </c>
      <c r="B2736" s="1">
        <v>36855</v>
      </c>
      <c r="C2736" s="1">
        <v>37524</v>
      </c>
      <c r="D2736" s="1">
        <f>IF(Contrats[[#This Row],[fin]]="",D$1, Contrats[[#This Row],[fin]])</f>
        <v>37524</v>
      </c>
      <c r="E2736" t="s">
        <v>13</v>
      </c>
      <c r="F2736">
        <v>1864</v>
      </c>
      <c r="G2736">
        <v>19</v>
      </c>
      <c r="H2736" t="s">
        <v>424</v>
      </c>
      <c r="I2736">
        <v>46</v>
      </c>
      <c r="J2736" t="s">
        <v>16</v>
      </c>
      <c r="K2736" t="s">
        <v>15</v>
      </c>
      <c r="L2736">
        <v>1</v>
      </c>
      <c r="M2736">
        <v>1</v>
      </c>
      <c r="N2736">
        <v>1</v>
      </c>
      <c r="O2736" t="str">
        <f>VLOOKUP(Contrats[[#This Row],[id_emploi]],Emplois[#All],3,0)</f>
        <v>Médical</v>
      </c>
      <c r="P2736">
        <f>IF(AND(Contrats[[#This Row],[debut]]&lt;=Résultats!D$11,Contrats[[#This Row],[fin_imputee]]&gt;=Résultats!D$11),1,0)</f>
        <v>0</v>
      </c>
    </row>
    <row r="2737" spans="1:16" x14ac:dyDescent="0.35">
      <c r="A2737">
        <v>2735</v>
      </c>
      <c r="B2737" s="1">
        <v>37576</v>
      </c>
      <c r="C2737" s="1">
        <v>38123</v>
      </c>
      <c r="D2737" s="1">
        <f>IF(Contrats[[#This Row],[fin]]="",D$1, Contrats[[#This Row],[fin]])</f>
        <v>38123</v>
      </c>
      <c r="E2737" t="s">
        <v>13</v>
      </c>
      <c r="F2737">
        <v>1864</v>
      </c>
      <c r="G2737">
        <v>19</v>
      </c>
      <c r="H2737" t="s">
        <v>424</v>
      </c>
      <c r="I2737">
        <v>46</v>
      </c>
      <c r="J2737" t="s">
        <v>16</v>
      </c>
      <c r="K2737" t="s">
        <v>15</v>
      </c>
      <c r="L2737">
        <v>0</v>
      </c>
      <c r="M2737">
        <v>1</v>
      </c>
      <c r="N2737">
        <v>1</v>
      </c>
      <c r="O2737" t="str">
        <f>VLOOKUP(Contrats[[#This Row],[id_emploi]],Emplois[#All],3,0)</f>
        <v>Médical</v>
      </c>
      <c r="P2737">
        <f>IF(AND(Contrats[[#This Row],[debut]]&lt;=Résultats!D$11,Contrats[[#This Row],[fin_imputee]]&gt;=Résultats!D$11),1,0)</f>
        <v>0</v>
      </c>
    </row>
    <row r="2738" spans="1:16" x14ac:dyDescent="0.35">
      <c r="A2738">
        <v>2736</v>
      </c>
      <c r="B2738" s="1">
        <v>38163</v>
      </c>
      <c r="C2738" s="1">
        <v>38801</v>
      </c>
      <c r="D2738" s="1">
        <f>IF(Contrats[[#This Row],[fin]]="",D$1, Contrats[[#This Row],[fin]])</f>
        <v>38801</v>
      </c>
      <c r="E2738" t="s">
        <v>13</v>
      </c>
      <c r="F2738">
        <v>1864</v>
      </c>
      <c r="G2738">
        <v>221</v>
      </c>
      <c r="H2738" t="s">
        <v>424</v>
      </c>
      <c r="I2738">
        <v>317</v>
      </c>
      <c r="J2738" t="s">
        <v>16</v>
      </c>
      <c r="K2738" t="s">
        <v>15</v>
      </c>
      <c r="L2738">
        <v>0</v>
      </c>
      <c r="M2738">
        <v>1</v>
      </c>
      <c r="N2738">
        <v>1</v>
      </c>
      <c r="O2738" t="str">
        <f>VLOOKUP(Contrats[[#This Row],[id_emploi]],Emplois[#All],3,0)</f>
        <v>Soins infirmiers</v>
      </c>
      <c r="P2738">
        <f>IF(AND(Contrats[[#This Row],[debut]]&lt;=Résultats!D$11,Contrats[[#This Row],[fin_imputee]]&gt;=Résultats!D$11),1,0)</f>
        <v>0</v>
      </c>
    </row>
    <row r="2739" spans="1:16" x14ac:dyDescent="0.35">
      <c r="A2739">
        <v>2737</v>
      </c>
      <c r="B2739" s="1">
        <v>37796</v>
      </c>
      <c r="C2739" s="1">
        <v>38162</v>
      </c>
      <c r="D2739" s="1">
        <f>IF(Contrats[[#This Row],[fin]]="",D$1, Contrats[[#This Row],[fin]])</f>
        <v>38162</v>
      </c>
      <c r="E2739" t="s">
        <v>13</v>
      </c>
      <c r="F2739">
        <v>1865</v>
      </c>
      <c r="G2739">
        <v>261</v>
      </c>
      <c r="H2739" t="s">
        <v>424</v>
      </c>
      <c r="I2739">
        <v>365</v>
      </c>
      <c r="J2739" t="s">
        <v>14</v>
      </c>
      <c r="K2739" t="s">
        <v>15</v>
      </c>
      <c r="L2739">
        <v>0</v>
      </c>
      <c r="M2739">
        <v>1</v>
      </c>
      <c r="N2739">
        <v>1</v>
      </c>
      <c r="O2739" t="str">
        <f>VLOOKUP(Contrats[[#This Row],[id_emploi]],Emplois[#All],3,0)</f>
        <v>Soins infirmiers</v>
      </c>
      <c r="P2739">
        <f>IF(AND(Contrats[[#This Row],[debut]]&lt;=Résultats!D$11,Contrats[[#This Row],[fin_imputee]]&gt;=Résultats!D$11),1,0)</f>
        <v>0</v>
      </c>
    </row>
    <row r="2740" spans="1:16" x14ac:dyDescent="0.35">
      <c r="A2740">
        <v>2738</v>
      </c>
      <c r="B2740" s="1">
        <v>38192</v>
      </c>
      <c r="C2740" s="1">
        <v>38527</v>
      </c>
      <c r="D2740" s="1">
        <f>IF(Contrats[[#This Row],[fin]]="",D$1, Contrats[[#This Row],[fin]])</f>
        <v>38527</v>
      </c>
      <c r="E2740" t="s">
        <v>17</v>
      </c>
      <c r="F2740">
        <v>1865</v>
      </c>
      <c r="G2740">
        <v>261</v>
      </c>
      <c r="H2740" t="s">
        <v>423</v>
      </c>
      <c r="I2740">
        <v>365</v>
      </c>
      <c r="J2740" t="s">
        <v>14</v>
      </c>
      <c r="K2740" t="s">
        <v>15</v>
      </c>
      <c r="L2740">
        <v>0</v>
      </c>
      <c r="M2740">
        <v>0</v>
      </c>
      <c r="N2740">
        <v>1</v>
      </c>
      <c r="O2740" t="str">
        <f>VLOOKUP(Contrats[[#This Row],[id_emploi]],Emplois[#All],3,0)</f>
        <v>Soins infirmiers</v>
      </c>
      <c r="P2740">
        <f>IF(AND(Contrats[[#This Row],[debut]]&lt;=Résultats!D$11,Contrats[[#This Row],[fin_imputee]]&gt;=Résultats!D$11),1,0)</f>
        <v>0</v>
      </c>
    </row>
    <row r="2741" spans="1:16" x14ac:dyDescent="0.35">
      <c r="A2741">
        <v>2739</v>
      </c>
      <c r="B2741" s="1">
        <v>38553</v>
      </c>
      <c r="C2741" s="1">
        <v>39041</v>
      </c>
      <c r="D2741" s="1">
        <f>IF(Contrats[[#This Row],[fin]]="",D$1, Contrats[[#This Row],[fin]])</f>
        <v>39041</v>
      </c>
      <c r="E2741" t="s">
        <v>13</v>
      </c>
      <c r="F2741">
        <v>1865</v>
      </c>
      <c r="G2741">
        <v>261</v>
      </c>
      <c r="H2741" t="s">
        <v>423</v>
      </c>
      <c r="I2741">
        <v>365</v>
      </c>
      <c r="J2741" t="s">
        <v>14</v>
      </c>
      <c r="K2741" t="s">
        <v>15</v>
      </c>
      <c r="L2741">
        <v>0</v>
      </c>
      <c r="M2741">
        <v>1</v>
      </c>
      <c r="N2741">
        <v>1</v>
      </c>
      <c r="O2741" t="str">
        <f>VLOOKUP(Contrats[[#This Row],[id_emploi]],Emplois[#All],3,0)</f>
        <v>Soins infirmiers</v>
      </c>
      <c r="P2741">
        <f>IF(AND(Contrats[[#This Row],[debut]]&lt;=Résultats!D$11,Contrats[[#This Row],[fin_imputee]]&gt;=Résultats!D$11),1,0)</f>
        <v>0</v>
      </c>
    </row>
    <row r="2742" spans="1:16" x14ac:dyDescent="0.35">
      <c r="A2742">
        <v>2740</v>
      </c>
      <c r="B2742" s="1">
        <v>39078</v>
      </c>
      <c r="C2742" s="1">
        <v>45931</v>
      </c>
      <c r="D2742" s="1">
        <f>IF(Contrats[[#This Row],[fin]]="",D$1, Contrats[[#This Row],[fin]])</f>
        <v>45931</v>
      </c>
      <c r="E2742" t="s">
        <v>17</v>
      </c>
      <c r="F2742">
        <v>1865</v>
      </c>
      <c r="G2742">
        <v>261</v>
      </c>
      <c r="H2742" t="s">
        <v>424</v>
      </c>
      <c r="I2742">
        <v>365</v>
      </c>
      <c r="J2742" t="s">
        <v>14</v>
      </c>
      <c r="K2742" t="s">
        <v>15</v>
      </c>
      <c r="L2742">
        <v>1</v>
      </c>
      <c r="M2742">
        <v>0</v>
      </c>
      <c r="N2742">
        <v>1</v>
      </c>
      <c r="O2742" t="str">
        <f>VLOOKUP(Contrats[[#This Row],[id_emploi]],Emplois[#All],3,0)</f>
        <v>Soins infirmiers</v>
      </c>
      <c r="P2742">
        <f>IF(AND(Contrats[[#This Row],[debut]]&lt;=Résultats!D$11,Contrats[[#This Row],[fin_imputee]]&gt;=Résultats!D$11),1,0)</f>
        <v>1</v>
      </c>
    </row>
    <row r="2743" spans="1:16" x14ac:dyDescent="0.35">
      <c r="A2743">
        <v>2741</v>
      </c>
      <c r="B2743" s="1">
        <v>36859</v>
      </c>
      <c r="C2743" s="1">
        <v>37010</v>
      </c>
      <c r="D2743" s="1">
        <f>IF(Contrats[[#This Row],[fin]]="",D$1, Contrats[[#This Row],[fin]])</f>
        <v>37010</v>
      </c>
      <c r="E2743" t="s">
        <v>17</v>
      </c>
      <c r="F2743">
        <v>1866</v>
      </c>
      <c r="G2743">
        <v>189</v>
      </c>
      <c r="H2743" t="s">
        <v>424</v>
      </c>
      <c r="I2743">
        <v>260</v>
      </c>
      <c r="J2743" t="s">
        <v>16</v>
      </c>
      <c r="K2743" t="s">
        <v>15</v>
      </c>
      <c r="L2743">
        <v>0</v>
      </c>
      <c r="M2743">
        <v>1</v>
      </c>
      <c r="N2743">
        <v>1</v>
      </c>
      <c r="O2743" t="str">
        <f>VLOOKUP(Contrats[[#This Row],[id_emploi]],Emplois[#All],3,0)</f>
        <v>Médical</v>
      </c>
      <c r="P2743">
        <f>IF(AND(Contrats[[#This Row],[debut]]&lt;=Résultats!D$11,Contrats[[#This Row],[fin_imputee]]&gt;=Résultats!D$11),1,0)</f>
        <v>0</v>
      </c>
    </row>
    <row r="2744" spans="1:16" x14ac:dyDescent="0.35">
      <c r="A2744">
        <v>2742</v>
      </c>
      <c r="B2744" s="1">
        <v>37057</v>
      </c>
      <c r="C2744" s="1">
        <v>37361</v>
      </c>
      <c r="D2744" s="1">
        <f>IF(Contrats[[#This Row],[fin]]="",D$1, Contrats[[#This Row],[fin]])</f>
        <v>37361</v>
      </c>
      <c r="E2744" t="s">
        <v>13</v>
      </c>
      <c r="F2744">
        <v>1866</v>
      </c>
      <c r="G2744">
        <v>10</v>
      </c>
      <c r="H2744" t="s">
        <v>424</v>
      </c>
      <c r="I2744">
        <v>25</v>
      </c>
      <c r="J2744" t="s">
        <v>16</v>
      </c>
      <c r="K2744" t="s">
        <v>15</v>
      </c>
      <c r="L2744">
        <v>0</v>
      </c>
      <c r="M2744">
        <v>1</v>
      </c>
      <c r="N2744">
        <v>1</v>
      </c>
      <c r="O2744" t="str">
        <f>VLOOKUP(Contrats[[#This Row],[id_emploi]],Emplois[#All],3,0)</f>
        <v>Médical</v>
      </c>
      <c r="P2744">
        <f>IF(AND(Contrats[[#This Row],[debut]]&lt;=Résultats!D$11,Contrats[[#This Row],[fin_imputee]]&gt;=Résultats!D$11),1,0)</f>
        <v>0</v>
      </c>
    </row>
    <row r="2745" spans="1:16" x14ac:dyDescent="0.35">
      <c r="A2745">
        <v>2743</v>
      </c>
      <c r="B2745" s="1">
        <v>41970</v>
      </c>
      <c r="C2745" s="1"/>
      <c r="D2745" s="1">
        <f>IF(Contrats[[#This Row],[fin]]="",D$1, Contrats[[#This Row],[fin]])</f>
        <v>45900</v>
      </c>
      <c r="E2745" t="s">
        <v>13</v>
      </c>
      <c r="F2745">
        <v>1867</v>
      </c>
      <c r="G2745">
        <v>258</v>
      </c>
      <c r="H2745" t="s">
        <v>425</v>
      </c>
      <c r="I2745">
        <v>362</v>
      </c>
      <c r="J2745" t="s">
        <v>16</v>
      </c>
      <c r="K2745" t="s">
        <v>15</v>
      </c>
      <c r="L2745">
        <v>0</v>
      </c>
      <c r="M2745">
        <v>0</v>
      </c>
      <c r="N2745">
        <v>1</v>
      </c>
      <c r="O2745" t="str">
        <f>VLOOKUP(Contrats[[#This Row],[id_emploi]],Emplois[#All],3,0)</f>
        <v>Administratif</v>
      </c>
      <c r="P2745">
        <f>IF(AND(Contrats[[#This Row],[debut]]&lt;=Résultats!D$11,Contrats[[#This Row],[fin_imputee]]&gt;=Résultats!D$11),1,0)</f>
        <v>1</v>
      </c>
    </row>
    <row r="2746" spans="1:16" x14ac:dyDescent="0.35">
      <c r="A2746">
        <v>2744</v>
      </c>
      <c r="B2746" s="1">
        <v>41686</v>
      </c>
      <c r="C2746" s="1"/>
      <c r="D2746" s="1">
        <f>IF(Contrats[[#This Row],[fin]]="",D$1, Contrats[[#This Row],[fin]])</f>
        <v>45900</v>
      </c>
      <c r="E2746" t="s">
        <v>13</v>
      </c>
      <c r="F2746">
        <v>1868</v>
      </c>
      <c r="G2746">
        <v>268</v>
      </c>
      <c r="H2746" t="s">
        <v>423</v>
      </c>
      <c r="I2746">
        <v>376</v>
      </c>
      <c r="J2746" t="s">
        <v>16</v>
      </c>
      <c r="K2746" t="s">
        <v>15</v>
      </c>
      <c r="L2746">
        <v>1</v>
      </c>
      <c r="M2746">
        <v>1</v>
      </c>
      <c r="N2746">
        <v>1</v>
      </c>
      <c r="O2746" t="str">
        <f>VLOOKUP(Contrats[[#This Row],[id_emploi]],Emplois[#All],3,0)</f>
        <v>Médical</v>
      </c>
      <c r="P2746">
        <f>IF(AND(Contrats[[#This Row],[debut]]&lt;=Résultats!D$11,Contrats[[#This Row],[fin_imputee]]&gt;=Résultats!D$11),1,0)</f>
        <v>1</v>
      </c>
    </row>
    <row r="2747" spans="1:16" x14ac:dyDescent="0.35">
      <c r="A2747">
        <v>2745</v>
      </c>
      <c r="B2747" s="1">
        <v>37239</v>
      </c>
      <c r="C2747" s="1">
        <v>37574</v>
      </c>
      <c r="D2747" s="1">
        <f>IF(Contrats[[#This Row],[fin]]="",D$1, Contrats[[#This Row],[fin]])</f>
        <v>37574</v>
      </c>
      <c r="E2747" t="s">
        <v>13</v>
      </c>
      <c r="F2747">
        <v>1869</v>
      </c>
      <c r="G2747">
        <v>200</v>
      </c>
      <c r="H2747" t="s">
        <v>427</v>
      </c>
      <c r="I2747">
        <v>283</v>
      </c>
      <c r="J2747" t="s">
        <v>16</v>
      </c>
      <c r="K2747" t="s">
        <v>15</v>
      </c>
      <c r="L2747">
        <v>1</v>
      </c>
      <c r="M2747">
        <v>1</v>
      </c>
      <c r="N2747">
        <v>0</v>
      </c>
      <c r="O2747" t="str">
        <f>VLOOKUP(Contrats[[#This Row],[id_emploi]],Emplois[#All],3,0)</f>
        <v>Bloc opératoire</v>
      </c>
      <c r="P2747">
        <f>IF(AND(Contrats[[#This Row],[debut]]&lt;=Résultats!D$11,Contrats[[#This Row],[fin_imputee]]&gt;=Résultats!D$11),1,0)</f>
        <v>0</v>
      </c>
    </row>
    <row r="2748" spans="1:16" x14ac:dyDescent="0.35">
      <c r="A2748">
        <v>2746</v>
      </c>
      <c r="B2748" s="1">
        <v>37613</v>
      </c>
      <c r="C2748" s="1">
        <v>38161</v>
      </c>
      <c r="D2748" s="1">
        <f>IF(Contrats[[#This Row],[fin]]="",D$1, Contrats[[#This Row],[fin]])</f>
        <v>38161</v>
      </c>
      <c r="E2748" t="s">
        <v>17</v>
      </c>
      <c r="F2748">
        <v>1869</v>
      </c>
      <c r="G2748">
        <v>48</v>
      </c>
      <c r="H2748" t="s">
        <v>423</v>
      </c>
      <c r="I2748">
        <v>98</v>
      </c>
      <c r="J2748" t="s">
        <v>19</v>
      </c>
      <c r="K2748" t="s">
        <v>20</v>
      </c>
      <c r="L2748">
        <v>1</v>
      </c>
      <c r="M2748">
        <v>0</v>
      </c>
      <c r="N2748">
        <v>1</v>
      </c>
      <c r="O2748" t="str">
        <f>VLOOKUP(Contrats[[#This Row],[id_emploi]],Emplois[#All],3,0)</f>
        <v>Soins infirmiers</v>
      </c>
      <c r="P2748">
        <f>IF(AND(Contrats[[#This Row],[debut]]&lt;=Résultats!D$11,Contrats[[#This Row],[fin_imputee]]&gt;=Résultats!D$11),1,0)</f>
        <v>0</v>
      </c>
    </row>
    <row r="2749" spans="1:16" x14ac:dyDescent="0.35">
      <c r="A2749">
        <v>2747</v>
      </c>
      <c r="B2749" s="1">
        <v>38167</v>
      </c>
      <c r="C2749" s="1">
        <v>38897</v>
      </c>
      <c r="D2749" s="1">
        <f>IF(Contrats[[#This Row],[fin]]="",D$1, Contrats[[#This Row],[fin]])</f>
        <v>38897</v>
      </c>
      <c r="E2749" t="s">
        <v>13</v>
      </c>
      <c r="F2749">
        <v>1869</v>
      </c>
      <c r="G2749">
        <v>48</v>
      </c>
      <c r="H2749" t="s">
        <v>426</v>
      </c>
      <c r="I2749">
        <v>98</v>
      </c>
      <c r="J2749" t="s">
        <v>19</v>
      </c>
      <c r="K2749" t="s">
        <v>20</v>
      </c>
      <c r="L2749">
        <v>0</v>
      </c>
      <c r="M2749">
        <v>0</v>
      </c>
      <c r="N2749">
        <v>1</v>
      </c>
      <c r="O2749" t="str">
        <f>VLOOKUP(Contrats[[#This Row],[id_emploi]],Emplois[#All],3,0)</f>
        <v>Soins infirmiers</v>
      </c>
      <c r="P2749">
        <f>IF(AND(Contrats[[#This Row],[debut]]&lt;=Résultats!D$11,Contrats[[#This Row],[fin_imputee]]&gt;=Résultats!D$11),1,0)</f>
        <v>0</v>
      </c>
    </row>
    <row r="2750" spans="1:16" x14ac:dyDescent="0.35">
      <c r="A2750">
        <v>2748</v>
      </c>
      <c r="B2750" s="1">
        <v>38921</v>
      </c>
      <c r="C2750" s="1">
        <v>39652</v>
      </c>
      <c r="D2750" s="1">
        <f>IF(Contrats[[#This Row],[fin]]="",D$1, Contrats[[#This Row],[fin]])</f>
        <v>39652</v>
      </c>
      <c r="E2750" t="s">
        <v>13</v>
      </c>
      <c r="F2750">
        <v>1869</v>
      </c>
      <c r="G2750">
        <v>285</v>
      </c>
      <c r="H2750" t="s">
        <v>424</v>
      </c>
      <c r="I2750">
        <v>401</v>
      </c>
      <c r="J2750" t="s">
        <v>14</v>
      </c>
      <c r="K2750" t="s">
        <v>15</v>
      </c>
      <c r="L2750">
        <v>0</v>
      </c>
      <c r="M2750">
        <v>0</v>
      </c>
      <c r="N2750">
        <v>1</v>
      </c>
      <c r="O2750" t="str">
        <f>VLOOKUP(Contrats[[#This Row],[id_emploi]],Emplois[#All],3,0)</f>
        <v>Soins infirmiers</v>
      </c>
      <c r="P2750">
        <f>IF(AND(Contrats[[#This Row],[debut]]&lt;=Résultats!D$11,Contrats[[#This Row],[fin_imputee]]&gt;=Résultats!D$11),1,0)</f>
        <v>0</v>
      </c>
    </row>
    <row r="2751" spans="1:16" x14ac:dyDescent="0.35">
      <c r="A2751">
        <v>2749</v>
      </c>
      <c r="B2751" s="1">
        <v>36782</v>
      </c>
      <c r="C2751" s="1">
        <v>37300</v>
      </c>
      <c r="D2751" s="1">
        <f>IF(Contrats[[#This Row],[fin]]="",D$1, Contrats[[#This Row],[fin]])</f>
        <v>37300</v>
      </c>
      <c r="E2751" t="s">
        <v>13</v>
      </c>
      <c r="F2751">
        <v>1870</v>
      </c>
      <c r="G2751">
        <v>12</v>
      </c>
      <c r="H2751" t="s">
        <v>424</v>
      </c>
      <c r="I2751">
        <v>31</v>
      </c>
      <c r="J2751" t="s">
        <v>14</v>
      </c>
      <c r="K2751" t="s">
        <v>15</v>
      </c>
      <c r="L2751">
        <v>0</v>
      </c>
      <c r="M2751">
        <v>1</v>
      </c>
      <c r="N2751">
        <v>1</v>
      </c>
      <c r="O2751" t="str">
        <f>VLOOKUP(Contrats[[#This Row],[id_emploi]],Emplois[#All],3,0)</f>
        <v>Médical</v>
      </c>
      <c r="P2751">
        <f>IF(AND(Contrats[[#This Row],[debut]]&lt;=Résultats!D$11,Contrats[[#This Row],[fin_imputee]]&gt;=Résultats!D$11),1,0)</f>
        <v>0</v>
      </c>
    </row>
    <row r="2752" spans="1:16" x14ac:dyDescent="0.35">
      <c r="A2752">
        <v>2750</v>
      </c>
      <c r="B2752" s="1">
        <v>36650</v>
      </c>
      <c r="C2752" s="1">
        <v>37319</v>
      </c>
      <c r="D2752" s="1">
        <f>IF(Contrats[[#This Row],[fin]]="",D$1, Contrats[[#This Row],[fin]])</f>
        <v>37319</v>
      </c>
      <c r="E2752" t="s">
        <v>21</v>
      </c>
      <c r="F2752">
        <v>1871</v>
      </c>
      <c r="G2752">
        <v>92</v>
      </c>
      <c r="H2752" t="s">
        <v>423</v>
      </c>
      <c r="I2752">
        <v>152</v>
      </c>
      <c r="J2752" t="s">
        <v>19</v>
      </c>
      <c r="K2752" t="s">
        <v>20</v>
      </c>
      <c r="L2752">
        <v>0</v>
      </c>
      <c r="M2752">
        <v>1</v>
      </c>
      <c r="N2752">
        <v>1</v>
      </c>
      <c r="O2752" t="str">
        <f>VLOOKUP(Contrats[[#This Row],[id_emploi]],Emplois[#All],3,0)</f>
        <v>Juridique</v>
      </c>
      <c r="P2752">
        <f>IF(AND(Contrats[[#This Row],[debut]]&lt;=Résultats!D$11,Contrats[[#This Row],[fin_imputee]]&gt;=Résultats!D$11),1,0)</f>
        <v>0</v>
      </c>
    </row>
    <row r="2753" spans="1:16" x14ac:dyDescent="0.35">
      <c r="A2753">
        <v>2751</v>
      </c>
      <c r="B2753" s="1">
        <v>37334</v>
      </c>
      <c r="C2753" s="1">
        <v>37944</v>
      </c>
      <c r="D2753" s="1">
        <f>IF(Contrats[[#This Row],[fin]]="",D$1, Contrats[[#This Row],[fin]])</f>
        <v>37944</v>
      </c>
      <c r="E2753" t="s">
        <v>13</v>
      </c>
      <c r="F2753">
        <v>1871</v>
      </c>
      <c r="G2753">
        <v>216</v>
      </c>
      <c r="H2753" t="s">
        <v>424</v>
      </c>
      <c r="I2753">
        <v>309</v>
      </c>
      <c r="J2753" t="s">
        <v>19</v>
      </c>
      <c r="K2753" t="s">
        <v>20</v>
      </c>
      <c r="L2753">
        <v>0</v>
      </c>
      <c r="M2753">
        <v>1</v>
      </c>
      <c r="N2753">
        <v>1</v>
      </c>
      <c r="O2753" t="str">
        <f>VLOOKUP(Contrats[[#This Row],[id_emploi]],Emplois[#All],3,0)</f>
        <v>Administratif</v>
      </c>
      <c r="P2753">
        <f>IF(AND(Contrats[[#This Row],[debut]]&lt;=Résultats!D$11,Contrats[[#This Row],[fin_imputee]]&gt;=Résultats!D$11),1,0)</f>
        <v>0</v>
      </c>
    </row>
    <row r="2754" spans="1:16" x14ac:dyDescent="0.35">
      <c r="A2754">
        <v>2752</v>
      </c>
      <c r="B2754" s="1">
        <v>38673</v>
      </c>
      <c r="C2754" s="1">
        <v>38915</v>
      </c>
      <c r="D2754" s="1">
        <f>IF(Contrats[[#This Row],[fin]]="",D$1, Contrats[[#This Row],[fin]])</f>
        <v>38915</v>
      </c>
      <c r="E2754" t="s">
        <v>13</v>
      </c>
      <c r="F2754">
        <v>1872</v>
      </c>
      <c r="G2754">
        <v>143</v>
      </c>
      <c r="H2754" t="s">
        <v>424</v>
      </c>
      <c r="I2754">
        <v>203</v>
      </c>
      <c r="J2754" t="s">
        <v>16</v>
      </c>
      <c r="K2754" t="s">
        <v>15</v>
      </c>
      <c r="L2754">
        <v>0</v>
      </c>
      <c r="M2754">
        <v>1</v>
      </c>
      <c r="N2754">
        <v>1</v>
      </c>
      <c r="O2754" t="str">
        <f>VLOOKUP(Contrats[[#This Row],[id_emploi]],Emplois[#All],3,0)</f>
        <v>Logistique</v>
      </c>
      <c r="P2754">
        <f>IF(AND(Contrats[[#This Row],[debut]]&lt;=Résultats!D$11,Contrats[[#This Row],[fin_imputee]]&gt;=Résultats!D$11),1,0)</f>
        <v>0</v>
      </c>
    </row>
    <row r="2755" spans="1:16" x14ac:dyDescent="0.35">
      <c r="A2755">
        <v>2753</v>
      </c>
      <c r="B2755" s="1">
        <v>38926</v>
      </c>
      <c r="C2755" s="1">
        <v>39444</v>
      </c>
      <c r="D2755" s="1">
        <f>IF(Contrats[[#This Row],[fin]]="",D$1, Contrats[[#This Row],[fin]])</f>
        <v>39444</v>
      </c>
      <c r="E2755" t="s">
        <v>13</v>
      </c>
      <c r="F2755">
        <v>1872</v>
      </c>
      <c r="G2755">
        <v>143</v>
      </c>
      <c r="H2755" t="s">
        <v>424</v>
      </c>
      <c r="I2755">
        <v>203</v>
      </c>
      <c r="J2755" t="s">
        <v>16</v>
      </c>
      <c r="K2755" t="s">
        <v>15</v>
      </c>
      <c r="L2755">
        <v>1</v>
      </c>
      <c r="M2755">
        <v>0</v>
      </c>
      <c r="N2755">
        <v>1</v>
      </c>
      <c r="O2755" t="str">
        <f>VLOOKUP(Contrats[[#This Row],[id_emploi]],Emplois[#All],3,0)</f>
        <v>Logistique</v>
      </c>
      <c r="P2755">
        <f>IF(AND(Contrats[[#This Row],[debut]]&lt;=Résultats!D$11,Contrats[[#This Row],[fin_imputee]]&gt;=Résultats!D$11),1,0)</f>
        <v>0</v>
      </c>
    </row>
    <row r="2756" spans="1:16" x14ac:dyDescent="0.35">
      <c r="A2756">
        <v>2754</v>
      </c>
      <c r="B2756" s="1">
        <v>39493</v>
      </c>
      <c r="C2756" s="1">
        <v>39859</v>
      </c>
      <c r="D2756" s="1">
        <f>IF(Contrats[[#This Row],[fin]]="",D$1, Contrats[[#This Row],[fin]])</f>
        <v>39859</v>
      </c>
      <c r="E2756" t="s">
        <v>17</v>
      </c>
      <c r="F2756">
        <v>1872</v>
      </c>
      <c r="G2756">
        <v>143</v>
      </c>
      <c r="H2756" t="s">
        <v>424</v>
      </c>
      <c r="I2756">
        <v>203</v>
      </c>
      <c r="J2756" t="s">
        <v>16</v>
      </c>
      <c r="K2756" t="s">
        <v>15</v>
      </c>
      <c r="L2756">
        <v>0</v>
      </c>
      <c r="M2756">
        <v>1</v>
      </c>
      <c r="N2756">
        <v>1</v>
      </c>
      <c r="O2756" t="str">
        <f>VLOOKUP(Contrats[[#This Row],[id_emploi]],Emplois[#All],3,0)</f>
        <v>Logistique</v>
      </c>
      <c r="P2756">
        <f>IF(AND(Contrats[[#This Row],[debut]]&lt;=Résultats!D$11,Contrats[[#This Row],[fin_imputee]]&gt;=Résultats!D$11),1,0)</f>
        <v>0</v>
      </c>
    </row>
    <row r="2757" spans="1:16" x14ac:dyDescent="0.35">
      <c r="A2757">
        <v>2755</v>
      </c>
      <c r="B2757" s="1">
        <v>39859</v>
      </c>
      <c r="C2757" s="1">
        <v>40405</v>
      </c>
      <c r="D2757" s="1">
        <f>IF(Contrats[[#This Row],[fin]]="",D$1, Contrats[[#This Row],[fin]])</f>
        <v>40405</v>
      </c>
      <c r="E2757" t="s">
        <v>17</v>
      </c>
      <c r="F2757">
        <v>1872</v>
      </c>
      <c r="G2757">
        <v>143</v>
      </c>
      <c r="H2757" t="s">
        <v>424</v>
      </c>
      <c r="I2757">
        <v>203</v>
      </c>
      <c r="J2757" t="s">
        <v>16</v>
      </c>
      <c r="K2757" t="s">
        <v>15</v>
      </c>
      <c r="L2757">
        <v>0</v>
      </c>
      <c r="M2757">
        <v>0</v>
      </c>
      <c r="N2757">
        <v>1</v>
      </c>
      <c r="O2757" t="str">
        <f>VLOOKUP(Contrats[[#This Row],[id_emploi]],Emplois[#All],3,0)</f>
        <v>Logistique</v>
      </c>
      <c r="P2757">
        <f>IF(AND(Contrats[[#This Row],[debut]]&lt;=Résultats!D$11,Contrats[[#This Row],[fin_imputee]]&gt;=Résultats!D$11),1,0)</f>
        <v>0</v>
      </c>
    </row>
    <row r="2758" spans="1:16" x14ac:dyDescent="0.35">
      <c r="A2758">
        <v>2756</v>
      </c>
      <c r="B2758" s="1">
        <v>40407</v>
      </c>
      <c r="C2758" s="1">
        <v>40864</v>
      </c>
      <c r="D2758" s="1">
        <f>IF(Contrats[[#This Row],[fin]]="",D$1, Contrats[[#This Row],[fin]])</f>
        <v>40864</v>
      </c>
      <c r="E2758" t="s">
        <v>17</v>
      </c>
      <c r="F2758">
        <v>1872</v>
      </c>
      <c r="G2758">
        <v>143</v>
      </c>
      <c r="H2758" t="s">
        <v>427</v>
      </c>
      <c r="I2758">
        <v>203</v>
      </c>
      <c r="J2758" t="s">
        <v>16</v>
      </c>
      <c r="K2758" t="s">
        <v>15</v>
      </c>
      <c r="L2758">
        <v>0</v>
      </c>
      <c r="M2758">
        <v>0</v>
      </c>
      <c r="N2758">
        <v>1</v>
      </c>
      <c r="O2758" t="str">
        <f>VLOOKUP(Contrats[[#This Row],[id_emploi]],Emplois[#All],3,0)</f>
        <v>Logistique</v>
      </c>
      <c r="P2758">
        <f>IF(AND(Contrats[[#This Row],[debut]]&lt;=Résultats!D$11,Contrats[[#This Row],[fin_imputee]]&gt;=Résultats!D$11),1,0)</f>
        <v>0</v>
      </c>
    </row>
    <row r="2759" spans="1:16" x14ac:dyDescent="0.35">
      <c r="A2759">
        <v>2757</v>
      </c>
      <c r="B2759" s="1">
        <v>36923</v>
      </c>
      <c r="C2759" s="1">
        <v>37438</v>
      </c>
      <c r="D2759" s="1">
        <f>IF(Contrats[[#This Row],[fin]]="",D$1, Contrats[[#This Row],[fin]])</f>
        <v>37438</v>
      </c>
      <c r="E2759" t="s">
        <v>13</v>
      </c>
      <c r="F2759">
        <v>1873</v>
      </c>
      <c r="G2759">
        <v>42</v>
      </c>
      <c r="H2759" t="s">
        <v>423</v>
      </c>
      <c r="I2759">
        <v>86</v>
      </c>
      <c r="J2759" t="s">
        <v>19</v>
      </c>
      <c r="K2759" t="s">
        <v>20</v>
      </c>
      <c r="L2759">
        <v>0</v>
      </c>
      <c r="M2759">
        <v>0</v>
      </c>
      <c r="N2759">
        <v>0</v>
      </c>
      <c r="O2759" t="str">
        <f>VLOOKUP(Contrats[[#This Row],[id_emploi]],Emplois[#All],3,0)</f>
        <v>Laboratoire</v>
      </c>
      <c r="P2759">
        <f>IF(AND(Contrats[[#This Row],[debut]]&lt;=Résultats!D$11,Contrats[[#This Row],[fin_imputee]]&gt;=Résultats!D$11),1,0)</f>
        <v>0</v>
      </c>
    </row>
    <row r="2760" spans="1:16" x14ac:dyDescent="0.35">
      <c r="A2760">
        <v>2758</v>
      </c>
      <c r="B2760" s="1">
        <v>37479</v>
      </c>
      <c r="C2760" s="1">
        <v>37966</v>
      </c>
      <c r="D2760" s="1">
        <f>IF(Contrats[[#This Row],[fin]]="",D$1, Contrats[[#This Row],[fin]])</f>
        <v>37966</v>
      </c>
      <c r="E2760" t="s">
        <v>17</v>
      </c>
      <c r="F2760">
        <v>1874</v>
      </c>
      <c r="G2760">
        <v>82</v>
      </c>
      <c r="H2760" t="s">
        <v>424</v>
      </c>
      <c r="I2760">
        <v>141</v>
      </c>
      <c r="J2760" t="s">
        <v>19</v>
      </c>
      <c r="K2760" t="s">
        <v>20</v>
      </c>
      <c r="L2760">
        <v>1</v>
      </c>
      <c r="M2760">
        <v>0</v>
      </c>
      <c r="N2760">
        <v>1</v>
      </c>
      <c r="O2760" t="str">
        <f>VLOOKUP(Contrats[[#This Row],[id_emploi]],Emplois[#All],3,0)</f>
        <v>Qualité</v>
      </c>
      <c r="P2760">
        <f>IF(AND(Contrats[[#This Row],[debut]]&lt;=Résultats!D$11,Contrats[[#This Row],[fin_imputee]]&gt;=Résultats!D$11),1,0)</f>
        <v>0</v>
      </c>
    </row>
    <row r="2761" spans="1:16" x14ac:dyDescent="0.35">
      <c r="A2761">
        <v>2759</v>
      </c>
      <c r="B2761" s="1">
        <v>38017</v>
      </c>
      <c r="C2761" s="1">
        <v>38533</v>
      </c>
      <c r="D2761" s="1">
        <f>IF(Contrats[[#This Row],[fin]]="",D$1, Contrats[[#This Row],[fin]])</f>
        <v>38533</v>
      </c>
      <c r="E2761" t="s">
        <v>13</v>
      </c>
      <c r="F2761">
        <v>1874</v>
      </c>
      <c r="G2761">
        <v>82</v>
      </c>
      <c r="H2761" t="s">
        <v>424</v>
      </c>
      <c r="I2761">
        <v>141</v>
      </c>
      <c r="J2761" t="s">
        <v>19</v>
      </c>
      <c r="K2761" t="s">
        <v>20</v>
      </c>
      <c r="L2761">
        <v>0</v>
      </c>
      <c r="M2761">
        <v>1</v>
      </c>
      <c r="N2761">
        <v>1</v>
      </c>
      <c r="O2761" t="str">
        <f>VLOOKUP(Contrats[[#This Row],[id_emploi]],Emplois[#All],3,0)</f>
        <v>Qualité</v>
      </c>
      <c r="P2761">
        <f>IF(AND(Contrats[[#This Row],[debut]]&lt;=Résultats!D$11,Contrats[[#This Row],[fin_imputee]]&gt;=Résultats!D$11),1,0)</f>
        <v>0</v>
      </c>
    </row>
    <row r="2762" spans="1:16" x14ac:dyDescent="0.35">
      <c r="A2762">
        <v>2760</v>
      </c>
      <c r="B2762" s="1">
        <v>37352</v>
      </c>
      <c r="C2762" s="1">
        <v>38052</v>
      </c>
      <c r="D2762" s="1">
        <f>IF(Contrats[[#This Row],[fin]]="",D$1, Contrats[[#This Row],[fin]])</f>
        <v>38052</v>
      </c>
      <c r="E2762" t="s">
        <v>13</v>
      </c>
      <c r="F2762">
        <v>1875</v>
      </c>
      <c r="G2762">
        <v>11</v>
      </c>
      <c r="H2762" t="s">
        <v>423</v>
      </c>
      <c r="I2762">
        <v>28</v>
      </c>
      <c r="J2762" t="s">
        <v>16</v>
      </c>
      <c r="K2762" t="s">
        <v>15</v>
      </c>
      <c r="L2762">
        <v>1</v>
      </c>
      <c r="M2762">
        <v>1</v>
      </c>
      <c r="N2762">
        <v>1</v>
      </c>
      <c r="O2762" t="str">
        <f>VLOOKUP(Contrats[[#This Row],[id_emploi]],Emplois[#All],3,0)</f>
        <v>Médical</v>
      </c>
      <c r="P2762">
        <f>IF(AND(Contrats[[#This Row],[debut]]&lt;=Résultats!D$11,Contrats[[#This Row],[fin_imputee]]&gt;=Résultats!D$11),1,0)</f>
        <v>0</v>
      </c>
    </row>
    <row r="2763" spans="1:16" x14ac:dyDescent="0.35">
      <c r="A2763">
        <v>2761</v>
      </c>
      <c r="B2763" s="1">
        <v>36863</v>
      </c>
      <c r="C2763" s="1">
        <v>37410</v>
      </c>
      <c r="D2763" s="1">
        <f>IF(Contrats[[#This Row],[fin]]="",D$1, Contrats[[#This Row],[fin]])</f>
        <v>37410</v>
      </c>
      <c r="E2763" t="s">
        <v>13</v>
      </c>
      <c r="F2763">
        <v>1876</v>
      </c>
      <c r="G2763">
        <v>223</v>
      </c>
      <c r="H2763" t="s">
        <v>423</v>
      </c>
      <c r="I2763">
        <v>320</v>
      </c>
      <c r="J2763" t="s">
        <v>16</v>
      </c>
      <c r="K2763" t="s">
        <v>15</v>
      </c>
      <c r="L2763">
        <v>1</v>
      </c>
      <c r="M2763">
        <v>0</v>
      </c>
      <c r="N2763">
        <v>1</v>
      </c>
      <c r="O2763" t="str">
        <f>VLOOKUP(Contrats[[#This Row],[id_emploi]],Emplois[#All],3,0)</f>
        <v>Laboratoire</v>
      </c>
      <c r="P2763">
        <f>IF(AND(Contrats[[#This Row],[debut]]&lt;=Résultats!D$11,Contrats[[#This Row],[fin_imputee]]&gt;=Résultats!D$11),1,0)</f>
        <v>0</v>
      </c>
    </row>
    <row r="2764" spans="1:16" x14ac:dyDescent="0.35">
      <c r="A2764">
        <v>2762</v>
      </c>
      <c r="B2764" s="1">
        <v>39877</v>
      </c>
      <c r="C2764" s="1"/>
      <c r="D2764" s="1">
        <f>IF(Contrats[[#This Row],[fin]]="",D$1, Contrats[[#This Row],[fin]])</f>
        <v>45900</v>
      </c>
      <c r="E2764" t="s">
        <v>13</v>
      </c>
      <c r="F2764">
        <v>1877</v>
      </c>
      <c r="G2764">
        <v>33</v>
      </c>
      <c r="H2764" t="s">
        <v>424</v>
      </c>
      <c r="I2764">
        <v>71</v>
      </c>
      <c r="J2764" t="s">
        <v>16</v>
      </c>
      <c r="K2764" t="s">
        <v>15</v>
      </c>
      <c r="L2764">
        <v>1</v>
      </c>
      <c r="M2764">
        <v>1</v>
      </c>
      <c r="N2764">
        <v>1</v>
      </c>
      <c r="O2764" t="str">
        <f>VLOOKUP(Contrats[[#This Row],[id_emploi]],Emplois[#All],3,0)</f>
        <v>Médical</v>
      </c>
      <c r="P2764">
        <f>IF(AND(Contrats[[#This Row],[debut]]&lt;=Résultats!D$11,Contrats[[#This Row],[fin_imputee]]&gt;=Résultats!D$11),1,0)</f>
        <v>1</v>
      </c>
    </row>
    <row r="2765" spans="1:16" x14ac:dyDescent="0.35">
      <c r="A2765">
        <v>2763</v>
      </c>
      <c r="B2765" s="1">
        <v>37663</v>
      </c>
      <c r="C2765" s="1">
        <v>38118</v>
      </c>
      <c r="D2765" s="1">
        <f>IF(Contrats[[#This Row],[fin]]="",D$1, Contrats[[#This Row],[fin]])</f>
        <v>38118</v>
      </c>
      <c r="E2765" t="s">
        <v>17</v>
      </c>
      <c r="F2765">
        <v>1878</v>
      </c>
      <c r="G2765">
        <v>249</v>
      </c>
      <c r="H2765" t="s">
        <v>424</v>
      </c>
      <c r="I2765">
        <v>352</v>
      </c>
      <c r="J2765" t="s">
        <v>19</v>
      </c>
      <c r="K2765" t="s">
        <v>20</v>
      </c>
      <c r="L2765">
        <v>0</v>
      </c>
      <c r="M2765">
        <v>0</v>
      </c>
      <c r="N2765">
        <v>0</v>
      </c>
      <c r="O2765" t="str">
        <f>VLOOKUP(Contrats[[#This Row],[id_emploi]],Emplois[#All],3,0)</f>
        <v>Imagerie</v>
      </c>
      <c r="P2765">
        <f>IF(AND(Contrats[[#This Row],[debut]]&lt;=Résultats!D$11,Contrats[[#This Row],[fin_imputee]]&gt;=Résultats!D$11),1,0)</f>
        <v>0</v>
      </c>
    </row>
    <row r="2766" spans="1:16" x14ac:dyDescent="0.35">
      <c r="A2766">
        <v>2764</v>
      </c>
      <c r="B2766" s="1">
        <v>38126</v>
      </c>
      <c r="C2766" s="1">
        <v>38340</v>
      </c>
      <c r="D2766" s="1">
        <f>IF(Contrats[[#This Row],[fin]]="",D$1, Contrats[[#This Row],[fin]])</f>
        <v>38340</v>
      </c>
      <c r="E2766" t="s">
        <v>13</v>
      </c>
      <c r="F2766">
        <v>1878</v>
      </c>
      <c r="G2766">
        <v>249</v>
      </c>
      <c r="H2766" t="s">
        <v>423</v>
      </c>
      <c r="I2766">
        <v>352</v>
      </c>
      <c r="J2766" t="s">
        <v>19</v>
      </c>
      <c r="K2766" t="s">
        <v>20</v>
      </c>
      <c r="L2766">
        <v>0</v>
      </c>
      <c r="M2766">
        <v>0</v>
      </c>
      <c r="N2766">
        <v>0</v>
      </c>
      <c r="O2766" t="str">
        <f>VLOOKUP(Contrats[[#This Row],[id_emploi]],Emplois[#All],3,0)</f>
        <v>Imagerie</v>
      </c>
      <c r="P2766">
        <f>IF(AND(Contrats[[#This Row],[debut]]&lt;=Résultats!D$11,Contrats[[#This Row],[fin_imputee]]&gt;=Résultats!D$11),1,0)</f>
        <v>0</v>
      </c>
    </row>
    <row r="2767" spans="1:16" x14ac:dyDescent="0.35">
      <c r="A2767">
        <v>2765</v>
      </c>
      <c r="B2767" s="1">
        <v>38371</v>
      </c>
      <c r="C2767" s="1"/>
      <c r="D2767" s="1">
        <f>IF(Contrats[[#This Row],[fin]]="",D$1, Contrats[[#This Row],[fin]])</f>
        <v>45900</v>
      </c>
      <c r="E2767" t="s">
        <v>13</v>
      </c>
      <c r="F2767">
        <v>1878</v>
      </c>
      <c r="G2767">
        <v>249</v>
      </c>
      <c r="H2767" t="s">
        <v>426</v>
      </c>
      <c r="I2767">
        <v>352</v>
      </c>
      <c r="J2767" t="s">
        <v>19</v>
      </c>
      <c r="K2767" t="s">
        <v>20</v>
      </c>
      <c r="L2767">
        <v>0</v>
      </c>
      <c r="M2767">
        <v>0</v>
      </c>
      <c r="N2767">
        <v>0</v>
      </c>
      <c r="O2767" t="str">
        <f>VLOOKUP(Contrats[[#This Row],[id_emploi]],Emplois[#All],3,0)</f>
        <v>Imagerie</v>
      </c>
      <c r="P2767">
        <f>IF(AND(Contrats[[#This Row],[debut]]&lt;=Résultats!D$11,Contrats[[#This Row],[fin_imputee]]&gt;=Résultats!D$11),1,0)</f>
        <v>1</v>
      </c>
    </row>
    <row r="2768" spans="1:16" x14ac:dyDescent="0.35">
      <c r="A2768">
        <v>2766</v>
      </c>
      <c r="B2768" s="1">
        <v>36882</v>
      </c>
      <c r="C2768" s="1">
        <v>37125</v>
      </c>
      <c r="D2768" s="1">
        <f>IF(Contrats[[#This Row],[fin]]="",D$1, Contrats[[#This Row],[fin]])</f>
        <v>37125</v>
      </c>
      <c r="E2768" t="s">
        <v>13</v>
      </c>
      <c r="F2768">
        <v>1879</v>
      </c>
      <c r="G2768">
        <v>22</v>
      </c>
      <c r="H2768" t="s">
        <v>424</v>
      </c>
      <c r="I2768">
        <v>52</v>
      </c>
      <c r="J2768" t="s">
        <v>16</v>
      </c>
      <c r="K2768" t="s">
        <v>15</v>
      </c>
      <c r="L2768">
        <v>0</v>
      </c>
      <c r="M2768">
        <v>1</v>
      </c>
      <c r="N2768">
        <v>1</v>
      </c>
      <c r="O2768" t="str">
        <f>VLOOKUP(Contrats[[#This Row],[id_emploi]],Emplois[#All],3,0)</f>
        <v>Médical</v>
      </c>
      <c r="P2768">
        <f>IF(AND(Contrats[[#This Row],[debut]]&lt;=Résultats!D$11,Contrats[[#This Row],[fin_imputee]]&gt;=Résultats!D$11),1,0)</f>
        <v>0</v>
      </c>
    </row>
    <row r="2769" spans="1:16" x14ac:dyDescent="0.35">
      <c r="A2769">
        <v>2767</v>
      </c>
      <c r="B2769" s="1">
        <v>37131</v>
      </c>
      <c r="C2769" s="1"/>
      <c r="D2769" s="1">
        <f>IF(Contrats[[#This Row],[fin]]="",D$1, Contrats[[#This Row],[fin]])</f>
        <v>45900</v>
      </c>
      <c r="E2769" t="s">
        <v>13</v>
      </c>
      <c r="F2769">
        <v>1879</v>
      </c>
      <c r="G2769">
        <v>22</v>
      </c>
      <c r="H2769" t="s">
        <v>424</v>
      </c>
      <c r="I2769">
        <v>53</v>
      </c>
      <c r="J2769" t="s">
        <v>18</v>
      </c>
      <c r="K2769" t="s">
        <v>18</v>
      </c>
      <c r="L2769">
        <v>0</v>
      </c>
      <c r="M2769">
        <v>0</v>
      </c>
      <c r="N2769">
        <v>1</v>
      </c>
      <c r="O2769" t="str">
        <f>VLOOKUP(Contrats[[#This Row],[id_emploi]],Emplois[#All],3,0)</f>
        <v>Médical</v>
      </c>
      <c r="P2769">
        <f>IF(AND(Contrats[[#This Row],[debut]]&lt;=Résultats!D$11,Contrats[[#This Row],[fin_imputee]]&gt;=Résultats!D$11),1,0)</f>
        <v>1</v>
      </c>
    </row>
    <row r="2770" spans="1:16" x14ac:dyDescent="0.35">
      <c r="A2770">
        <v>2768</v>
      </c>
      <c r="B2770" s="1">
        <v>37254</v>
      </c>
      <c r="C2770" s="1"/>
      <c r="D2770" s="1">
        <f>IF(Contrats[[#This Row],[fin]]="",D$1, Contrats[[#This Row],[fin]])</f>
        <v>45900</v>
      </c>
      <c r="E2770" t="s">
        <v>13</v>
      </c>
      <c r="F2770">
        <v>1880</v>
      </c>
      <c r="G2770">
        <v>247</v>
      </c>
      <c r="H2770" t="s">
        <v>424</v>
      </c>
      <c r="I2770">
        <v>350</v>
      </c>
      <c r="J2770" t="s">
        <v>14</v>
      </c>
      <c r="K2770" t="s">
        <v>15</v>
      </c>
      <c r="L2770">
        <v>0</v>
      </c>
      <c r="M2770">
        <v>0</v>
      </c>
      <c r="N2770">
        <v>1</v>
      </c>
      <c r="O2770" t="str">
        <f>VLOOKUP(Contrats[[#This Row],[id_emploi]],Emplois[#All],3,0)</f>
        <v>Soins infirmiers</v>
      </c>
      <c r="P2770">
        <f>IF(AND(Contrats[[#This Row],[debut]]&lt;=Résultats!D$11,Contrats[[#This Row],[fin_imputee]]&gt;=Résultats!D$11),1,0)</f>
        <v>1</v>
      </c>
    </row>
    <row r="2771" spans="1:16" x14ac:dyDescent="0.35">
      <c r="A2771">
        <v>2769</v>
      </c>
      <c r="B2771" s="1">
        <v>36589</v>
      </c>
      <c r="C2771" s="1">
        <v>36803</v>
      </c>
      <c r="D2771" s="1">
        <f>IF(Contrats[[#This Row],[fin]]="",D$1, Contrats[[#This Row],[fin]])</f>
        <v>36803</v>
      </c>
      <c r="E2771" t="s">
        <v>13</v>
      </c>
      <c r="F2771">
        <v>1881</v>
      </c>
      <c r="G2771">
        <v>274</v>
      </c>
      <c r="H2771" t="s">
        <v>424</v>
      </c>
      <c r="I2771">
        <v>387</v>
      </c>
      <c r="J2771" t="s">
        <v>16</v>
      </c>
      <c r="K2771" t="s">
        <v>15</v>
      </c>
      <c r="L2771">
        <v>0</v>
      </c>
      <c r="M2771">
        <v>1</v>
      </c>
      <c r="N2771">
        <v>1</v>
      </c>
      <c r="O2771" t="str">
        <f>VLOOKUP(Contrats[[#This Row],[id_emploi]],Emplois[#All],3,0)</f>
        <v>Psycho-social</v>
      </c>
      <c r="P2771">
        <f>IF(AND(Contrats[[#This Row],[debut]]&lt;=Résultats!D$11,Contrats[[#This Row],[fin_imputee]]&gt;=Résultats!D$11),1,0)</f>
        <v>0</v>
      </c>
    </row>
    <row r="2772" spans="1:16" x14ac:dyDescent="0.35">
      <c r="A2772">
        <v>2770</v>
      </c>
      <c r="B2772" s="1">
        <v>42697</v>
      </c>
      <c r="C2772" s="1">
        <v>43031</v>
      </c>
      <c r="D2772" s="1">
        <f>IF(Contrats[[#This Row],[fin]]="",D$1, Contrats[[#This Row],[fin]])</f>
        <v>43031</v>
      </c>
      <c r="E2772" t="s">
        <v>13</v>
      </c>
      <c r="F2772">
        <v>1882</v>
      </c>
      <c r="G2772">
        <v>223</v>
      </c>
      <c r="H2772" t="s">
        <v>424</v>
      </c>
      <c r="I2772">
        <v>320</v>
      </c>
      <c r="J2772" t="s">
        <v>16</v>
      </c>
      <c r="K2772" t="s">
        <v>15</v>
      </c>
      <c r="L2772">
        <v>1</v>
      </c>
      <c r="M2772">
        <v>1</v>
      </c>
      <c r="N2772">
        <v>1</v>
      </c>
      <c r="O2772" t="str">
        <f>VLOOKUP(Contrats[[#This Row],[id_emploi]],Emplois[#All],3,0)</f>
        <v>Laboratoire</v>
      </c>
      <c r="P2772">
        <f>IF(AND(Contrats[[#This Row],[debut]]&lt;=Résultats!D$11,Contrats[[#This Row],[fin_imputee]]&gt;=Résultats!D$11),1,0)</f>
        <v>0</v>
      </c>
    </row>
    <row r="2773" spans="1:16" x14ac:dyDescent="0.35">
      <c r="A2773">
        <v>2771</v>
      </c>
      <c r="B2773" s="1">
        <v>43061</v>
      </c>
      <c r="C2773" s="1">
        <v>43365</v>
      </c>
      <c r="D2773" s="1">
        <f>IF(Contrats[[#This Row],[fin]]="",D$1, Contrats[[#This Row],[fin]])</f>
        <v>43365</v>
      </c>
      <c r="E2773" t="s">
        <v>13</v>
      </c>
      <c r="F2773">
        <v>1882</v>
      </c>
      <c r="G2773">
        <v>223</v>
      </c>
      <c r="H2773" t="s">
        <v>424</v>
      </c>
      <c r="I2773">
        <v>320</v>
      </c>
      <c r="J2773" t="s">
        <v>16</v>
      </c>
      <c r="K2773" t="s">
        <v>15</v>
      </c>
      <c r="L2773">
        <v>0</v>
      </c>
      <c r="M2773">
        <v>1</v>
      </c>
      <c r="N2773">
        <v>1</v>
      </c>
      <c r="O2773" t="str">
        <f>VLOOKUP(Contrats[[#This Row],[id_emploi]],Emplois[#All],3,0)</f>
        <v>Laboratoire</v>
      </c>
      <c r="P2773">
        <f>IF(AND(Contrats[[#This Row],[debut]]&lt;=Résultats!D$11,Contrats[[#This Row],[fin_imputee]]&gt;=Résultats!D$11),1,0)</f>
        <v>0</v>
      </c>
    </row>
    <row r="2774" spans="1:16" x14ac:dyDescent="0.35">
      <c r="A2774">
        <v>2772</v>
      </c>
      <c r="B2774" s="1">
        <v>36865</v>
      </c>
      <c r="C2774" s="1">
        <v>37108</v>
      </c>
      <c r="D2774" s="1">
        <f>IF(Contrats[[#This Row],[fin]]="",D$1, Contrats[[#This Row],[fin]])</f>
        <v>37108</v>
      </c>
      <c r="E2774" t="s">
        <v>17</v>
      </c>
      <c r="F2774">
        <v>1883</v>
      </c>
      <c r="G2774">
        <v>69</v>
      </c>
      <c r="H2774" t="s">
        <v>423</v>
      </c>
      <c r="I2774">
        <v>120</v>
      </c>
      <c r="J2774" t="s">
        <v>16</v>
      </c>
      <c r="K2774" t="s">
        <v>15</v>
      </c>
      <c r="L2774">
        <v>1</v>
      </c>
      <c r="M2774">
        <v>1</v>
      </c>
      <c r="N2774">
        <v>0</v>
      </c>
      <c r="O2774" t="str">
        <f>VLOOKUP(Contrats[[#This Row],[id_emploi]],Emplois[#All],3,0)</f>
        <v>Laboratoire</v>
      </c>
      <c r="P2774">
        <f>IF(AND(Contrats[[#This Row],[debut]]&lt;=Résultats!D$11,Contrats[[#This Row],[fin_imputee]]&gt;=Résultats!D$11),1,0)</f>
        <v>0</v>
      </c>
    </row>
    <row r="2775" spans="1:16" x14ac:dyDescent="0.35">
      <c r="A2775">
        <v>2773</v>
      </c>
      <c r="B2775" s="1">
        <v>37282</v>
      </c>
      <c r="C2775" s="1">
        <v>37555</v>
      </c>
      <c r="D2775" s="1">
        <f>IF(Contrats[[#This Row],[fin]]="",D$1, Contrats[[#This Row],[fin]])</f>
        <v>37555</v>
      </c>
      <c r="E2775" t="s">
        <v>13</v>
      </c>
      <c r="F2775">
        <v>1884</v>
      </c>
      <c r="G2775">
        <v>9</v>
      </c>
      <c r="H2775" t="s">
        <v>424</v>
      </c>
      <c r="I2775">
        <v>22</v>
      </c>
      <c r="J2775" t="s">
        <v>16</v>
      </c>
      <c r="K2775" t="s">
        <v>15</v>
      </c>
      <c r="L2775">
        <v>0</v>
      </c>
      <c r="M2775">
        <v>1</v>
      </c>
      <c r="N2775">
        <v>1</v>
      </c>
      <c r="O2775" t="str">
        <f>VLOOKUP(Contrats[[#This Row],[id_emploi]],Emplois[#All],3,0)</f>
        <v>Médical</v>
      </c>
      <c r="P2775">
        <f>IF(AND(Contrats[[#This Row],[debut]]&lt;=Résultats!D$11,Contrats[[#This Row],[fin_imputee]]&gt;=Résultats!D$11),1,0)</f>
        <v>0</v>
      </c>
    </row>
    <row r="2776" spans="1:16" x14ac:dyDescent="0.35">
      <c r="A2776">
        <v>2774</v>
      </c>
      <c r="B2776" s="1">
        <v>41987</v>
      </c>
      <c r="C2776" s="1"/>
      <c r="D2776" s="1">
        <f>IF(Contrats[[#This Row],[fin]]="",D$1, Contrats[[#This Row],[fin]])</f>
        <v>45900</v>
      </c>
      <c r="E2776" t="s">
        <v>13</v>
      </c>
      <c r="F2776">
        <v>1885</v>
      </c>
      <c r="G2776">
        <v>247</v>
      </c>
      <c r="H2776" t="s">
        <v>423</v>
      </c>
      <c r="I2776">
        <v>350</v>
      </c>
      <c r="J2776" t="s">
        <v>14</v>
      </c>
      <c r="K2776" t="s">
        <v>15</v>
      </c>
      <c r="L2776">
        <v>0</v>
      </c>
      <c r="M2776">
        <v>1</v>
      </c>
      <c r="N2776">
        <v>1</v>
      </c>
      <c r="O2776" t="str">
        <f>VLOOKUP(Contrats[[#This Row],[id_emploi]],Emplois[#All],3,0)</f>
        <v>Soins infirmiers</v>
      </c>
      <c r="P2776">
        <f>IF(AND(Contrats[[#This Row],[debut]]&lt;=Résultats!D$11,Contrats[[#This Row],[fin_imputee]]&gt;=Résultats!D$11),1,0)</f>
        <v>1</v>
      </c>
    </row>
    <row r="2777" spans="1:16" x14ac:dyDescent="0.35">
      <c r="A2777">
        <v>2775</v>
      </c>
      <c r="B2777" s="1">
        <v>38532</v>
      </c>
      <c r="C2777" s="1"/>
      <c r="D2777" s="1">
        <f>IF(Contrats[[#This Row],[fin]]="",D$1, Contrats[[#This Row],[fin]])</f>
        <v>45900</v>
      </c>
      <c r="E2777" t="s">
        <v>13</v>
      </c>
      <c r="F2777">
        <v>1886</v>
      </c>
      <c r="G2777">
        <v>31</v>
      </c>
      <c r="H2777" t="s">
        <v>424</v>
      </c>
      <c r="I2777">
        <v>67</v>
      </c>
      <c r="J2777" t="s">
        <v>16</v>
      </c>
      <c r="K2777" t="s">
        <v>15</v>
      </c>
      <c r="L2777">
        <v>0</v>
      </c>
      <c r="M2777">
        <v>0</v>
      </c>
      <c r="N2777">
        <v>1</v>
      </c>
      <c r="O2777" t="str">
        <f>VLOOKUP(Contrats[[#This Row],[id_emploi]],Emplois[#All],3,0)</f>
        <v>Médical</v>
      </c>
      <c r="P2777">
        <f>IF(AND(Contrats[[#This Row],[debut]]&lt;=Résultats!D$11,Contrats[[#This Row],[fin_imputee]]&gt;=Résultats!D$11),1,0)</f>
        <v>1</v>
      </c>
    </row>
    <row r="2778" spans="1:16" x14ac:dyDescent="0.35">
      <c r="A2778">
        <v>2776</v>
      </c>
      <c r="B2778" s="1">
        <v>37551</v>
      </c>
      <c r="C2778" s="1"/>
      <c r="D2778" s="1">
        <f>IF(Contrats[[#This Row],[fin]]="",D$1, Contrats[[#This Row],[fin]])</f>
        <v>45900</v>
      </c>
      <c r="E2778" t="s">
        <v>13</v>
      </c>
      <c r="F2778">
        <v>1887</v>
      </c>
      <c r="G2778">
        <v>298</v>
      </c>
      <c r="H2778" t="s">
        <v>424</v>
      </c>
      <c r="I2778">
        <v>415</v>
      </c>
      <c r="J2778" t="s">
        <v>16</v>
      </c>
      <c r="K2778" t="s">
        <v>15</v>
      </c>
      <c r="L2778">
        <v>0</v>
      </c>
      <c r="M2778">
        <v>0</v>
      </c>
      <c r="N2778">
        <v>1</v>
      </c>
      <c r="O2778" t="str">
        <f>VLOOKUP(Contrats[[#This Row],[id_emploi]],Emplois[#All],3,0)</f>
        <v>Psycho-social</v>
      </c>
      <c r="P2778">
        <f>IF(AND(Contrats[[#This Row],[debut]]&lt;=Résultats!D$11,Contrats[[#This Row],[fin_imputee]]&gt;=Résultats!D$11),1,0)</f>
        <v>1</v>
      </c>
    </row>
    <row r="2779" spans="1:16" x14ac:dyDescent="0.35">
      <c r="A2779">
        <v>2777</v>
      </c>
      <c r="B2779" s="1">
        <v>36683</v>
      </c>
      <c r="C2779" s="1">
        <v>36897</v>
      </c>
      <c r="D2779" s="1">
        <f>IF(Contrats[[#This Row],[fin]]="",D$1, Contrats[[#This Row],[fin]])</f>
        <v>36897</v>
      </c>
      <c r="E2779" t="s">
        <v>13</v>
      </c>
      <c r="F2779">
        <v>1888</v>
      </c>
      <c r="G2779">
        <v>17</v>
      </c>
      <c r="H2779" t="s">
        <v>424</v>
      </c>
      <c r="I2779">
        <v>43</v>
      </c>
      <c r="J2779" t="s">
        <v>18</v>
      </c>
      <c r="K2779" t="s">
        <v>18</v>
      </c>
      <c r="L2779">
        <v>0</v>
      </c>
      <c r="M2779">
        <v>0</v>
      </c>
      <c r="N2779">
        <v>1</v>
      </c>
      <c r="O2779" t="str">
        <f>VLOOKUP(Contrats[[#This Row],[id_emploi]],Emplois[#All],3,0)</f>
        <v>Médical</v>
      </c>
      <c r="P2779">
        <f>IF(AND(Contrats[[#This Row],[debut]]&lt;=Résultats!D$11,Contrats[[#This Row],[fin_imputee]]&gt;=Résultats!D$11),1,0)</f>
        <v>0</v>
      </c>
    </row>
    <row r="2780" spans="1:16" x14ac:dyDescent="0.35">
      <c r="A2780">
        <v>2778</v>
      </c>
      <c r="B2780" s="1">
        <v>36946</v>
      </c>
      <c r="C2780" s="1">
        <v>37219</v>
      </c>
      <c r="D2780" s="1">
        <f>IF(Contrats[[#This Row],[fin]]="",D$1, Contrats[[#This Row],[fin]])</f>
        <v>37219</v>
      </c>
      <c r="E2780" t="s">
        <v>13</v>
      </c>
      <c r="F2780">
        <v>1888</v>
      </c>
      <c r="G2780">
        <v>17</v>
      </c>
      <c r="H2780" t="s">
        <v>424</v>
      </c>
      <c r="I2780">
        <v>43</v>
      </c>
      <c r="J2780" t="s">
        <v>18</v>
      </c>
      <c r="K2780" t="s">
        <v>18</v>
      </c>
      <c r="L2780">
        <v>0</v>
      </c>
      <c r="M2780">
        <v>0</v>
      </c>
      <c r="N2780">
        <v>1</v>
      </c>
      <c r="O2780" t="str">
        <f>VLOOKUP(Contrats[[#This Row],[id_emploi]],Emplois[#All],3,0)</f>
        <v>Médical</v>
      </c>
      <c r="P2780">
        <f>IF(AND(Contrats[[#This Row],[debut]]&lt;=Résultats!D$11,Contrats[[#This Row],[fin_imputee]]&gt;=Résultats!D$11),1,0)</f>
        <v>0</v>
      </c>
    </row>
    <row r="2781" spans="1:16" x14ac:dyDescent="0.35">
      <c r="A2781">
        <v>2779</v>
      </c>
      <c r="B2781" s="1">
        <v>37259</v>
      </c>
      <c r="C2781" s="1"/>
      <c r="D2781" s="1">
        <f>IF(Contrats[[#This Row],[fin]]="",D$1, Contrats[[#This Row],[fin]])</f>
        <v>45900</v>
      </c>
      <c r="E2781" t="s">
        <v>13</v>
      </c>
      <c r="F2781">
        <v>1888</v>
      </c>
      <c r="G2781">
        <v>17</v>
      </c>
      <c r="H2781" t="s">
        <v>424</v>
      </c>
      <c r="I2781">
        <v>43</v>
      </c>
      <c r="J2781" t="s">
        <v>18</v>
      </c>
      <c r="K2781" t="s">
        <v>18</v>
      </c>
      <c r="L2781">
        <v>0</v>
      </c>
      <c r="M2781">
        <v>0</v>
      </c>
      <c r="N2781">
        <v>1</v>
      </c>
      <c r="O2781" t="str">
        <f>VLOOKUP(Contrats[[#This Row],[id_emploi]],Emplois[#All],3,0)</f>
        <v>Médical</v>
      </c>
      <c r="P2781">
        <f>IF(AND(Contrats[[#This Row],[debut]]&lt;=Résultats!D$11,Contrats[[#This Row],[fin_imputee]]&gt;=Résultats!D$11),1,0)</f>
        <v>1</v>
      </c>
    </row>
    <row r="2782" spans="1:16" x14ac:dyDescent="0.35">
      <c r="A2782">
        <v>2780</v>
      </c>
      <c r="B2782" s="1">
        <v>36748</v>
      </c>
      <c r="C2782" s="1">
        <v>36991</v>
      </c>
      <c r="D2782" s="1">
        <f>IF(Contrats[[#This Row],[fin]]="",D$1, Contrats[[#This Row],[fin]])</f>
        <v>36991</v>
      </c>
      <c r="E2782" t="s">
        <v>13</v>
      </c>
      <c r="F2782">
        <v>1889</v>
      </c>
      <c r="G2782">
        <v>293</v>
      </c>
      <c r="H2782" t="s">
        <v>426</v>
      </c>
      <c r="I2782">
        <v>410</v>
      </c>
      <c r="J2782" t="s">
        <v>19</v>
      </c>
      <c r="K2782" t="s">
        <v>20</v>
      </c>
      <c r="L2782">
        <v>1</v>
      </c>
      <c r="M2782">
        <v>0</v>
      </c>
      <c r="N2782">
        <v>1</v>
      </c>
      <c r="O2782" t="str">
        <f>VLOOKUP(Contrats[[#This Row],[id_emploi]],Emplois[#All],3,0)</f>
        <v>Pharmacie</v>
      </c>
      <c r="P2782">
        <f>IF(AND(Contrats[[#This Row],[debut]]&lt;=Résultats!D$11,Contrats[[#This Row],[fin_imputee]]&gt;=Résultats!D$11),1,0)</f>
        <v>0</v>
      </c>
    </row>
    <row r="2783" spans="1:16" x14ac:dyDescent="0.35">
      <c r="A2783">
        <v>2781</v>
      </c>
      <c r="B2783" s="1">
        <v>37028</v>
      </c>
      <c r="C2783" s="1">
        <v>37485</v>
      </c>
      <c r="D2783" s="1">
        <f>IF(Contrats[[#This Row],[fin]]="",D$1, Contrats[[#This Row],[fin]])</f>
        <v>37485</v>
      </c>
      <c r="E2783" t="s">
        <v>13</v>
      </c>
      <c r="F2783">
        <v>1889</v>
      </c>
      <c r="G2783">
        <v>102</v>
      </c>
      <c r="H2783" t="s">
        <v>423</v>
      </c>
      <c r="I2783">
        <v>162</v>
      </c>
      <c r="J2783" t="s">
        <v>19</v>
      </c>
      <c r="K2783" t="s">
        <v>20</v>
      </c>
      <c r="L2783">
        <v>0</v>
      </c>
      <c r="M2783">
        <v>0</v>
      </c>
      <c r="N2783">
        <v>1</v>
      </c>
      <c r="O2783" t="str">
        <f>VLOOKUP(Contrats[[#This Row],[id_emploi]],Emplois[#All],3,0)</f>
        <v>Administratif</v>
      </c>
      <c r="P2783">
        <f>IF(AND(Contrats[[#This Row],[debut]]&lt;=Résultats!D$11,Contrats[[#This Row],[fin_imputee]]&gt;=Résultats!D$11),1,0)</f>
        <v>0</v>
      </c>
    </row>
    <row r="2784" spans="1:16" x14ac:dyDescent="0.35">
      <c r="A2784">
        <v>2782</v>
      </c>
      <c r="B2784" s="1">
        <v>37525</v>
      </c>
      <c r="C2784" s="1">
        <v>37890</v>
      </c>
      <c r="D2784" s="1">
        <f>IF(Contrats[[#This Row],[fin]]="",D$1, Contrats[[#This Row],[fin]])</f>
        <v>37890</v>
      </c>
      <c r="E2784" t="s">
        <v>13</v>
      </c>
      <c r="F2784">
        <v>1889</v>
      </c>
      <c r="G2784">
        <v>102</v>
      </c>
      <c r="H2784" t="s">
        <v>424</v>
      </c>
      <c r="I2784">
        <v>162</v>
      </c>
      <c r="J2784" t="s">
        <v>19</v>
      </c>
      <c r="K2784" t="s">
        <v>20</v>
      </c>
      <c r="L2784">
        <v>0</v>
      </c>
      <c r="M2784">
        <v>0</v>
      </c>
      <c r="N2784">
        <v>1</v>
      </c>
      <c r="O2784" t="str">
        <f>VLOOKUP(Contrats[[#This Row],[id_emploi]],Emplois[#All],3,0)</f>
        <v>Administratif</v>
      </c>
      <c r="P2784">
        <f>IF(AND(Contrats[[#This Row],[debut]]&lt;=Résultats!D$11,Contrats[[#This Row],[fin_imputee]]&gt;=Résultats!D$11),1,0)</f>
        <v>0</v>
      </c>
    </row>
    <row r="2785" spans="1:16" x14ac:dyDescent="0.35">
      <c r="A2785">
        <v>2783</v>
      </c>
      <c r="B2785" s="1">
        <v>37503</v>
      </c>
      <c r="C2785" s="1">
        <v>38021</v>
      </c>
      <c r="D2785" s="1">
        <f>IF(Contrats[[#This Row],[fin]]="",D$1, Contrats[[#This Row],[fin]])</f>
        <v>38021</v>
      </c>
      <c r="E2785" t="s">
        <v>13</v>
      </c>
      <c r="F2785">
        <v>1890</v>
      </c>
      <c r="G2785">
        <v>282</v>
      </c>
      <c r="H2785" t="s">
        <v>423</v>
      </c>
      <c r="I2785">
        <v>395</v>
      </c>
      <c r="J2785" t="s">
        <v>16</v>
      </c>
      <c r="K2785" t="s">
        <v>15</v>
      </c>
      <c r="L2785">
        <v>0</v>
      </c>
      <c r="M2785">
        <v>1</v>
      </c>
      <c r="N2785">
        <v>1</v>
      </c>
      <c r="O2785" t="str">
        <f>VLOOKUP(Contrats[[#This Row],[id_emploi]],Emplois[#All],3,0)</f>
        <v>Imagerie</v>
      </c>
      <c r="P2785">
        <f>IF(AND(Contrats[[#This Row],[debut]]&lt;=Résultats!D$11,Contrats[[#This Row],[fin_imputee]]&gt;=Résultats!D$11),1,0)</f>
        <v>0</v>
      </c>
    </row>
    <row r="2786" spans="1:16" x14ac:dyDescent="0.35">
      <c r="A2786">
        <v>2784</v>
      </c>
      <c r="B2786" s="1">
        <v>36922</v>
      </c>
      <c r="C2786" s="1">
        <v>36981</v>
      </c>
      <c r="D2786" s="1">
        <f>IF(Contrats[[#This Row],[fin]]="",D$1, Contrats[[#This Row],[fin]])</f>
        <v>36981</v>
      </c>
      <c r="E2786" t="s">
        <v>17</v>
      </c>
      <c r="F2786">
        <v>1891</v>
      </c>
      <c r="G2786">
        <v>210</v>
      </c>
      <c r="H2786" t="s">
        <v>423</v>
      </c>
      <c r="I2786">
        <v>303</v>
      </c>
      <c r="J2786" t="s">
        <v>14</v>
      </c>
      <c r="K2786" t="s">
        <v>15</v>
      </c>
      <c r="L2786">
        <v>0</v>
      </c>
      <c r="M2786">
        <v>0</v>
      </c>
      <c r="N2786">
        <v>1</v>
      </c>
      <c r="O2786" t="str">
        <f>VLOOKUP(Contrats[[#This Row],[id_emploi]],Emplois[#All],3,0)</f>
        <v>Soins infirmiers</v>
      </c>
      <c r="P2786">
        <f>IF(AND(Contrats[[#This Row],[debut]]&lt;=Résultats!D$11,Contrats[[#This Row],[fin_imputee]]&gt;=Résultats!D$11),1,0)</f>
        <v>0</v>
      </c>
    </row>
    <row r="2787" spans="1:16" x14ac:dyDescent="0.35">
      <c r="A2787">
        <v>2785</v>
      </c>
      <c r="B2787" s="1">
        <v>36975</v>
      </c>
      <c r="C2787" s="1">
        <v>37524</v>
      </c>
      <c r="D2787" s="1">
        <f>IF(Contrats[[#This Row],[fin]]="",D$1, Contrats[[#This Row],[fin]])</f>
        <v>37524</v>
      </c>
      <c r="E2787" t="s">
        <v>13</v>
      </c>
      <c r="F2787">
        <v>1892</v>
      </c>
      <c r="G2787">
        <v>24</v>
      </c>
      <c r="H2787" t="s">
        <v>423</v>
      </c>
      <c r="I2787">
        <v>55</v>
      </c>
      <c r="J2787" t="s">
        <v>16</v>
      </c>
      <c r="K2787" t="s">
        <v>15</v>
      </c>
      <c r="L2787">
        <v>1</v>
      </c>
      <c r="M2787">
        <v>1</v>
      </c>
      <c r="N2787">
        <v>1</v>
      </c>
      <c r="O2787" t="str">
        <f>VLOOKUP(Contrats[[#This Row],[id_emploi]],Emplois[#All],3,0)</f>
        <v>Médical</v>
      </c>
      <c r="P2787">
        <f>IF(AND(Contrats[[#This Row],[debut]]&lt;=Résultats!D$11,Contrats[[#This Row],[fin_imputee]]&gt;=Résultats!D$11),1,0)</f>
        <v>0</v>
      </c>
    </row>
    <row r="2788" spans="1:16" x14ac:dyDescent="0.35">
      <c r="A2788">
        <v>2786</v>
      </c>
      <c r="B2788" s="1">
        <v>43714</v>
      </c>
      <c r="C2788" s="1">
        <v>44141</v>
      </c>
      <c r="D2788" s="1">
        <f>IF(Contrats[[#This Row],[fin]]="",D$1, Contrats[[#This Row],[fin]])</f>
        <v>44141</v>
      </c>
      <c r="E2788" t="s">
        <v>17</v>
      </c>
      <c r="F2788">
        <v>1893</v>
      </c>
      <c r="G2788">
        <v>153</v>
      </c>
      <c r="H2788" t="s">
        <v>426</v>
      </c>
      <c r="I2788">
        <v>215</v>
      </c>
      <c r="J2788" t="s">
        <v>19</v>
      </c>
      <c r="K2788" t="s">
        <v>20</v>
      </c>
      <c r="L2788">
        <v>0</v>
      </c>
      <c r="M2788">
        <v>0</v>
      </c>
      <c r="N2788">
        <v>1</v>
      </c>
      <c r="O2788" t="str">
        <f>VLOOKUP(Contrats[[#This Row],[id_emploi]],Emplois[#All],3,0)</f>
        <v>Biomédical</v>
      </c>
      <c r="P2788">
        <f>IF(AND(Contrats[[#This Row],[debut]]&lt;=Résultats!D$11,Contrats[[#This Row],[fin_imputee]]&gt;=Résultats!D$11),1,0)</f>
        <v>0</v>
      </c>
    </row>
    <row r="2789" spans="1:16" x14ac:dyDescent="0.35">
      <c r="A2789">
        <v>2787</v>
      </c>
      <c r="B2789" s="1">
        <v>44192</v>
      </c>
      <c r="C2789" s="1"/>
      <c r="D2789" s="1">
        <f>IF(Contrats[[#This Row],[fin]]="",D$1, Contrats[[#This Row],[fin]])</f>
        <v>45900</v>
      </c>
      <c r="E2789" t="s">
        <v>13</v>
      </c>
      <c r="F2789">
        <v>1893</v>
      </c>
      <c r="G2789">
        <v>153</v>
      </c>
      <c r="H2789" t="s">
        <v>424</v>
      </c>
      <c r="I2789">
        <v>215</v>
      </c>
      <c r="J2789" t="s">
        <v>19</v>
      </c>
      <c r="K2789" t="s">
        <v>20</v>
      </c>
      <c r="L2789">
        <v>0</v>
      </c>
      <c r="M2789">
        <v>0</v>
      </c>
      <c r="N2789">
        <v>1</v>
      </c>
      <c r="O2789" t="str">
        <f>VLOOKUP(Contrats[[#This Row],[id_emploi]],Emplois[#All],3,0)</f>
        <v>Biomédical</v>
      </c>
      <c r="P2789">
        <f>IF(AND(Contrats[[#This Row],[debut]]&lt;=Résultats!D$11,Contrats[[#This Row],[fin_imputee]]&gt;=Résultats!D$11),1,0)</f>
        <v>1</v>
      </c>
    </row>
    <row r="2790" spans="1:16" x14ac:dyDescent="0.35">
      <c r="A2790">
        <v>2788</v>
      </c>
      <c r="B2790" s="1">
        <v>36949</v>
      </c>
      <c r="C2790" s="1">
        <v>37314</v>
      </c>
      <c r="D2790" s="1">
        <f>IF(Contrats[[#This Row],[fin]]="",D$1, Contrats[[#This Row],[fin]])</f>
        <v>37314</v>
      </c>
      <c r="E2790" t="s">
        <v>13</v>
      </c>
      <c r="F2790">
        <v>1894</v>
      </c>
      <c r="G2790">
        <v>146</v>
      </c>
      <c r="H2790" t="s">
        <v>423</v>
      </c>
      <c r="I2790">
        <v>206</v>
      </c>
      <c r="J2790" t="s">
        <v>16</v>
      </c>
      <c r="K2790" t="s">
        <v>15</v>
      </c>
      <c r="L2790">
        <v>0</v>
      </c>
      <c r="M2790">
        <v>0</v>
      </c>
      <c r="N2790">
        <v>1</v>
      </c>
      <c r="O2790" t="str">
        <f>VLOOKUP(Contrats[[#This Row],[id_emploi]],Emplois[#All],3,0)</f>
        <v>Logistique</v>
      </c>
      <c r="P2790">
        <f>IF(AND(Contrats[[#This Row],[debut]]&lt;=Résultats!D$11,Contrats[[#This Row],[fin_imputee]]&gt;=Résultats!D$11),1,0)</f>
        <v>0</v>
      </c>
    </row>
    <row r="2791" spans="1:16" x14ac:dyDescent="0.35">
      <c r="A2791">
        <v>2789</v>
      </c>
      <c r="B2791" s="1">
        <v>44371</v>
      </c>
      <c r="C2791" s="1">
        <v>44401</v>
      </c>
      <c r="D2791" s="1">
        <f>IF(Contrats[[#This Row],[fin]]="",D$1, Contrats[[#This Row],[fin]])</f>
        <v>44401</v>
      </c>
      <c r="E2791" t="s">
        <v>17</v>
      </c>
      <c r="F2791">
        <v>1895</v>
      </c>
      <c r="G2791">
        <v>108</v>
      </c>
      <c r="H2791" t="s">
        <v>426</v>
      </c>
      <c r="I2791">
        <v>168</v>
      </c>
      <c r="J2791" t="s">
        <v>16</v>
      </c>
      <c r="K2791" t="s">
        <v>15</v>
      </c>
      <c r="L2791">
        <v>0</v>
      </c>
      <c r="M2791">
        <v>0</v>
      </c>
      <c r="N2791">
        <v>0</v>
      </c>
      <c r="O2791" t="str">
        <f>VLOOKUP(Contrats[[#This Row],[id_emploi]],Emplois[#All],3,0)</f>
        <v>Information médicale</v>
      </c>
      <c r="P2791">
        <f>IF(AND(Contrats[[#This Row],[debut]]&lt;=Résultats!D$11,Contrats[[#This Row],[fin_imputee]]&gt;=Résultats!D$11),1,0)</f>
        <v>0</v>
      </c>
    </row>
    <row r="2792" spans="1:16" x14ac:dyDescent="0.35">
      <c r="A2792">
        <v>2790</v>
      </c>
      <c r="B2792" s="1">
        <v>36625</v>
      </c>
      <c r="C2792" s="1">
        <v>37051</v>
      </c>
      <c r="D2792" s="1">
        <f>IF(Contrats[[#This Row],[fin]]="",D$1, Contrats[[#This Row],[fin]])</f>
        <v>37051</v>
      </c>
      <c r="E2792" t="s">
        <v>13</v>
      </c>
      <c r="F2792">
        <v>1896</v>
      </c>
      <c r="G2792">
        <v>42</v>
      </c>
      <c r="H2792" t="s">
        <v>424</v>
      </c>
      <c r="I2792">
        <v>86</v>
      </c>
      <c r="J2792" t="s">
        <v>19</v>
      </c>
      <c r="K2792" t="s">
        <v>20</v>
      </c>
      <c r="L2792">
        <v>0</v>
      </c>
      <c r="M2792">
        <v>0</v>
      </c>
      <c r="N2792">
        <v>1</v>
      </c>
      <c r="O2792" t="str">
        <f>VLOOKUP(Contrats[[#This Row],[id_emploi]],Emplois[#All],3,0)</f>
        <v>Laboratoire</v>
      </c>
      <c r="P2792">
        <f>IF(AND(Contrats[[#This Row],[debut]]&lt;=Résultats!D$11,Contrats[[#This Row],[fin_imputee]]&gt;=Résultats!D$11),1,0)</f>
        <v>0</v>
      </c>
    </row>
    <row r="2793" spans="1:16" x14ac:dyDescent="0.35">
      <c r="A2793">
        <v>2791</v>
      </c>
      <c r="B2793" s="1">
        <v>37906</v>
      </c>
      <c r="C2793" s="1">
        <v>38454</v>
      </c>
      <c r="D2793" s="1">
        <f>IF(Contrats[[#This Row],[fin]]="",D$1, Contrats[[#This Row],[fin]])</f>
        <v>38454</v>
      </c>
      <c r="E2793" t="s">
        <v>21</v>
      </c>
      <c r="F2793">
        <v>1897</v>
      </c>
      <c r="G2793">
        <v>18</v>
      </c>
      <c r="H2793" t="s">
        <v>424</v>
      </c>
      <c r="I2793">
        <v>44</v>
      </c>
      <c r="J2793" t="s">
        <v>16</v>
      </c>
      <c r="K2793" t="s">
        <v>15</v>
      </c>
      <c r="L2793">
        <v>0</v>
      </c>
      <c r="M2793">
        <v>1</v>
      </c>
      <c r="N2793">
        <v>1</v>
      </c>
      <c r="O2793" t="str">
        <f>VLOOKUP(Contrats[[#This Row],[id_emploi]],Emplois[#All],3,0)</f>
        <v>Médical</v>
      </c>
      <c r="P2793">
        <f>IF(AND(Contrats[[#This Row],[debut]]&lt;=Résultats!D$11,Contrats[[#This Row],[fin_imputee]]&gt;=Résultats!D$11),1,0)</f>
        <v>0</v>
      </c>
    </row>
    <row r="2794" spans="1:16" x14ac:dyDescent="0.35">
      <c r="A2794">
        <v>2792</v>
      </c>
      <c r="B2794" s="1">
        <v>36849</v>
      </c>
      <c r="C2794" s="1"/>
      <c r="D2794" s="1">
        <f>IF(Contrats[[#This Row],[fin]]="",D$1, Contrats[[#This Row],[fin]])</f>
        <v>45900</v>
      </c>
      <c r="E2794" t="s">
        <v>13</v>
      </c>
      <c r="F2794">
        <v>1898</v>
      </c>
      <c r="G2794">
        <v>260</v>
      </c>
      <c r="H2794" t="s">
        <v>424</v>
      </c>
      <c r="I2794">
        <v>364</v>
      </c>
      <c r="J2794" t="s">
        <v>14</v>
      </c>
      <c r="K2794" t="s">
        <v>15</v>
      </c>
      <c r="L2794">
        <v>0</v>
      </c>
      <c r="M2794">
        <v>0</v>
      </c>
      <c r="N2794">
        <v>1</v>
      </c>
      <c r="O2794" t="str">
        <f>VLOOKUP(Contrats[[#This Row],[id_emploi]],Emplois[#All],3,0)</f>
        <v>Soins infirmiers</v>
      </c>
      <c r="P2794">
        <f>IF(AND(Contrats[[#This Row],[debut]]&lt;=Résultats!D$11,Contrats[[#This Row],[fin_imputee]]&gt;=Résultats!D$11),1,0)</f>
        <v>1</v>
      </c>
    </row>
    <row r="2795" spans="1:16" x14ac:dyDescent="0.35">
      <c r="A2795">
        <v>2793</v>
      </c>
      <c r="B2795" s="1">
        <v>36898</v>
      </c>
      <c r="C2795" s="1">
        <v>37414</v>
      </c>
      <c r="D2795" s="1">
        <f>IF(Contrats[[#This Row],[fin]]="",D$1, Contrats[[#This Row],[fin]])</f>
        <v>37414</v>
      </c>
      <c r="E2795" t="s">
        <v>13</v>
      </c>
      <c r="F2795">
        <v>1899</v>
      </c>
      <c r="G2795">
        <v>224</v>
      </c>
      <c r="H2795" t="s">
        <v>424</v>
      </c>
      <c r="I2795">
        <v>322</v>
      </c>
      <c r="J2795" t="s">
        <v>14</v>
      </c>
      <c r="K2795" t="s">
        <v>15</v>
      </c>
      <c r="L2795">
        <v>0</v>
      </c>
      <c r="M2795">
        <v>1</v>
      </c>
      <c r="N2795">
        <v>1</v>
      </c>
      <c r="O2795" t="str">
        <f>VLOOKUP(Contrats[[#This Row],[id_emploi]],Emplois[#All],3,0)</f>
        <v>Soins infirmiers</v>
      </c>
      <c r="P2795">
        <f>IF(AND(Contrats[[#This Row],[debut]]&lt;=Résultats!D$11,Contrats[[#This Row],[fin_imputee]]&gt;=Résultats!D$11),1,0)</f>
        <v>0</v>
      </c>
    </row>
    <row r="2796" spans="1:16" x14ac:dyDescent="0.35">
      <c r="A2796">
        <v>2794</v>
      </c>
      <c r="B2796" s="1">
        <v>40993</v>
      </c>
      <c r="C2796" s="1">
        <v>46054</v>
      </c>
      <c r="D2796" s="1">
        <f>IF(Contrats[[#This Row],[fin]]="",D$1, Contrats[[#This Row],[fin]])</f>
        <v>46054</v>
      </c>
      <c r="E2796" t="s">
        <v>17</v>
      </c>
      <c r="F2796">
        <v>1900</v>
      </c>
      <c r="G2796">
        <v>264</v>
      </c>
      <c r="H2796" t="s">
        <v>424</v>
      </c>
      <c r="I2796">
        <v>372</v>
      </c>
      <c r="J2796" t="s">
        <v>16</v>
      </c>
      <c r="K2796" t="s">
        <v>15</v>
      </c>
      <c r="L2796">
        <v>0</v>
      </c>
      <c r="M2796">
        <v>0</v>
      </c>
      <c r="N2796">
        <v>0</v>
      </c>
      <c r="O2796" t="str">
        <f>VLOOKUP(Contrats[[#This Row],[id_emploi]],Emplois[#All],3,0)</f>
        <v>Administratif</v>
      </c>
      <c r="P2796">
        <f>IF(AND(Contrats[[#This Row],[debut]]&lt;=Résultats!D$11,Contrats[[#This Row],[fin_imputee]]&gt;=Résultats!D$11),1,0)</f>
        <v>1</v>
      </c>
    </row>
    <row r="2797" spans="1:16" x14ac:dyDescent="0.35">
      <c r="A2797">
        <v>2795</v>
      </c>
      <c r="B2797" s="1">
        <v>39747</v>
      </c>
      <c r="C2797" s="1">
        <v>39959</v>
      </c>
      <c r="D2797" s="1">
        <f>IF(Contrats[[#This Row],[fin]]="",D$1, Contrats[[#This Row],[fin]])</f>
        <v>39959</v>
      </c>
      <c r="E2797" t="s">
        <v>13</v>
      </c>
      <c r="F2797">
        <v>1901</v>
      </c>
      <c r="G2797">
        <v>199</v>
      </c>
      <c r="H2797" t="s">
        <v>424</v>
      </c>
      <c r="I2797">
        <v>282</v>
      </c>
      <c r="J2797" t="s">
        <v>16</v>
      </c>
      <c r="K2797" t="s">
        <v>15</v>
      </c>
      <c r="L2797">
        <v>0</v>
      </c>
      <c r="M2797">
        <v>0</v>
      </c>
      <c r="N2797">
        <v>1</v>
      </c>
      <c r="O2797" t="str">
        <f>VLOOKUP(Contrats[[#This Row],[id_emploi]],Emplois[#All],3,0)</f>
        <v>Médical</v>
      </c>
      <c r="P2797">
        <f>IF(AND(Contrats[[#This Row],[debut]]&lt;=Résultats!D$11,Contrats[[#This Row],[fin_imputee]]&gt;=Résultats!D$11),1,0)</f>
        <v>0</v>
      </c>
    </row>
    <row r="2798" spans="1:16" x14ac:dyDescent="0.35">
      <c r="A2798">
        <v>2796</v>
      </c>
      <c r="B2798" s="1">
        <v>40008</v>
      </c>
      <c r="C2798" s="1">
        <v>40070</v>
      </c>
      <c r="D2798" s="1">
        <f>IF(Contrats[[#This Row],[fin]]="",D$1, Contrats[[#This Row],[fin]])</f>
        <v>40070</v>
      </c>
      <c r="E2798" t="s">
        <v>17</v>
      </c>
      <c r="F2798">
        <v>1901</v>
      </c>
      <c r="G2798">
        <v>57</v>
      </c>
      <c r="H2798" t="s">
        <v>424</v>
      </c>
      <c r="I2798">
        <v>107</v>
      </c>
      <c r="J2798" t="s">
        <v>16</v>
      </c>
      <c r="K2798" t="s">
        <v>15</v>
      </c>
      <c r="L2798">
        <v>0</v>
      </c>
      <c r="M2798">
        <v>1</v>
      </c>
      <c r="N2798">
        <v>1</v>
      </c>
      <c r="O2798" t="str">
        <f>VLOOKUP(Contrats[[#This Row],[id_emploi]],Emplois[#All],3,0)</f>
        <v>Rééducation</v>
      </c>
      <c r="P2798">
        <f>IF(AND(Contrats[[#This Row],[debut]]&lt;=Résultats!D$11,Contrats[[#This Row],[fin_imputee]]&gt;=Résultats!D$11),1,0)</f>
        <v>0</v>
      </c>
    </row>
    <row r="2799" spans="1:16" x14ac:dyDescent="0.35">
      <c r="A2799">
        <v>2797</v>
      </c>
      <c r="B2799" s="1">
        <v>40109</v>
      </c>
      <c r="C2799" s="1"/>
      <c r="D2799" s="1">
        <f>IF(Contrats[[#This Row],[fin]]="",D$1, Contrats[[#This Row],[fin]])</f>
        <v>45900</v>
      </c>
      <c r="E2799" t="s">
        <v>13</v>
      </c>
      <c r="F2799">
        <v>1901</v>
      </c>
      <c r="G2799">
        <v>57</v>
      </c>
      <c r="H2799" t="s">
        <v>423</v>
      </c>
      <c r="I2799">
        <v>107</v>
      </c>
      <c r="J2799" t="s">
        <v>16</v>
      </c>
      <c r="K2799" t="s">
        <v>15</v>
      </c>
      <c r="L2799">
        <v>0</v>
      </c>
      <c r="M2799">
        <v>1</v>
      </c>
      <c r="N2799">
        <v>1</v>
      </c>
      <c r="O2799" t="str">
        <f>VLOOKUP(Contrats[[#This Row],[id_emploi]],Emplois[#All],3,0)</f>
        <v>Rééducation</v>
      </c>
      <c r="P2799">
        <f>IF(AND(Contrats[[#This Row],[debut]]&lt;=Résultats!D$11,Contrats[[#This Row],[fin_imputee]]&gt;=Résultats!D$11),1,0)</f>
        <v>1</v>
      </c>
    </row>
    <row r="2800" spans="1:16" x14ac:dyDescent="0.35">
      <c r="A2800">
        <v>2798</v>
      </c>
      <c r="B2800" s="1">
        <v>36586</v>
      </c>
      <c r="C2800" s="1">
        <v>36892</v>
      </c>
      <c r="D2800" s="1">
        <f>IF(Contrats[[#This Row],[fin]]="",D$1, Contrats[[#This Row],[fin]])</f>
        <v>36892</v>
      </c>
      <c r="E2800" t="s">
        <v>13</v>
      </c>
      <c r="F2800">
        <v>1902</v>
      </c>
      <c r="G2800">
        <v>40</v>
      </c>
      <c r="H2800" t="s">
        <v>424</v>
      </c>
      <c r="I2800">
        <v>84</v>
      </c>
      <c r="J2800" t="s">
        <v>19</v>
      </c>
      <c r="K2800" t="s">
        <v>20</v>
      </c>
      <c r="L2800">
        <v>0</v>
      </c>
      <c r="M2800">
        <v>0</v>
      </c>
      <c r="N2800">
        <v>1</v>
      </c>
      <c r="O2800" t="str">
        <f>VLOOKUP(Contrats[[#This Row],[id_emploi]],Emplois[#All],3,0)</f>
        <v>Médical</v>
      </c>
      <c r="P2800">
        <f>IF(AND(Contrats[[#This Row],[debut]]&lt;=Résultats!D$11,Contrats[[#This Row],[fin_imputee]]&gt;=Résultats!D$11),1,0)</f>
        <v>0</v>
      </c>
    </row>
    <row r="2801" spans="1:16" x14ac:dyDescent="0.35">
      <c r="A2801">
        <v>2799</v>
      </c>
      <c r="B2801" s="1">
        <v>36915</v>
      </c>
      <c r="C2801" s="1">
        <v>37461</v>
      </c>
      <c r="D2801" s="1">
        <f>IF(Contrats[[#This Row],[fin]]="",D$1, Contrats[[#This Row],[fin]])</f>
        <v>37461</v>
      </c>
      <c r="E2801" t="s">
        <v>13</v>
      </c>
      <c r="F2801">
        <v>1902</v>
      </c>
      <c r="G2801">
        <v>9</v>
      </c>
      <c r="H2801" t="s">
        <v>424</v>
      </c>
      <c r="I2801">
        <v>24</v>
      </c>
      <c r="J2801" t="s">
        <v>18</v>
      </c>
      <c r="K2801" t="s">
        <v>18</v>
      </c>
      <c r="L2801">
        <v>0</v>
      </c>
      <c r="M2801">
        <v>0</v>
      </c>
      <c r="N2801">
        <v>0</v>
      </c>
      <c r="O2801" t="str">
        <f>VLOOKUP(Contrats[[#This Row],[id_emploi]],Emplois[#All],3,0)</f>
        <v>Médical</v>
      </c>
      <c r="P2801">
        <f>IF(AND(Contrats[[#This Row],[debut]]&lt;=Résultats!D$11,Contrats[[#This Row],[fin_imputee]]&gt;=Résultats!D$11),1,0)</f>
        <v>0</v>
      </c>
    </row>
    <row r="2802" spans="1:16" x14ac:dyDescent="0.35">
      <c r="A2802">
        <v>2800</v>
      </c>
      <c r="B2802" s="1">
        <v>36669</v>
      </c>
      <c r="C2802" s="1">
        <v>37218</v>
      </c>
      <c r="D2802" s="1">
        <f>IF(Contrats[[#This Row],[fin]]="",D$1, Contrats[[#This Row],[fin]])</f>
        <v>37218</v>
      </c>
      <c r="E2802" t="s">
        <v>13</v>
      </c>
      <c r="F2802">
        <v>1903</v>
      </c>
      <c r="G2802">
        <v>22</v>
      </c>
      <c r="H2802" t="s">
        <v>424</v>
      </c>
      <c r="I2802">
        <v>52</v>
      </c>
      <c r="J2802" t="s">
        <v>16</v>
      </c>
      <c r="K2802" t="s">
        <v>15</v>
      </c>
      <c r="L2802">
        <v>0</v>
      </c>
      <c r="M2802">
        <v>0</v>
      </c>
      <c r="N2802">
        <v>1</v>
      </c>
      <c r="O2802" t="str">
        <f>VLOOKUP(Contrats[[#This Row],[id_emploi]],Emplois[#All],3,0)</f>
        <v>Médical</v>
      </c>
      <c r="P2802">
        <f>IF(AND(Contrats[[#This Row],[debut]]&lt;=Résultats!D$11,Contrats[[#This Row],[fin_imputee]]&gt;=Résultats!D$11),1,0)</f>
        <v>0</v>
      </c>
    </row>
    <row r="2803" spans="1:16" x14ac:dyDescent="0.35">
      <c r="A2803">
        <v>2801</v>
      </c>
      <c r="B2803" s="1">
        <v>37262</v>
      </c>
      <c r="C2803" s="1">
        <v>37839</v>
      </c>
      <c r="D2803" s="1">
        <f>IF(Contrats[[#This Row],[fin]]="",D$1, Contrats[[#This Row],[fin]])</f>
        <v>37839</v>
      </c>
      <c r="E2803" t="s">
        <v>13</v>
      </c>
      <c r="F2803">
        <v>1903</v>
      </c>
      <c r="G2803">
        <v>282</v>
      </c>
      <c r="H2803" t="s">
        <v>424</v>
      </c>
      <c r="I2803">
        <v>397</v>
      </c>
      <c r="J2803" t="s">
        <v>18</v>
      </c>
      <c r="K2803" t="s">
        <v>18</v>
      </c>
      <c r="L2803">
        <v>0</v>
      </c>
      <c r="M2803">
        <v>0</v>
      </c>
      <c r="N2803">
        <v>1</v>
      </c>
      <c r="O2803" t="str">
        <f>VLOOKUP(Contrats[[#This Row],[id_emploi]],Emplois[#All],3,0)</f>
        <v>Imagerie</v>
      </c>
      <c r="P2803">
        <f>IF(AND(Contrats[[#This Row],[debut]]&lt;=Résultats!D$11,Contrats[[#This Row],[fin_imputee]]&gt;=Résultats!D$11),1,0)</f>
        <v>0</v>
      </c>
    </row>
    <row r="2804" spans="1:16" x14ac:dyDescent="0.35">
      <c r="A2804">
        <v>2802</v>
      </c>
      <c r="B2804" s="1">
        <v>37887</v>
      </c>
      <c r="C2804" s="1"/>
      <c r="D2804" s="1">
        <f>IF(Contrats[[#This Row],[fin]]="",D$1, Contrats[[#This Row],[fin]])</f>
        <v>45900</v>
      </c>
      <c r="E2804" t="s">
        <v>13</v>
      </c>
      <c r="F2804">
        <v>1903</v>
      </c>
      <c r="G2804">
        <v>247</v>
      </c>
      <c r="H2804" t="s">
        <v>424</v>
      </c>
      <c r="I2804">
        <v>349</v>
      </c>
      <c r="J2804" t="s">
        <v>16</v>
      </c>
      <c r="K2804" t="s">
        <v>15</v>
      </c>
      <c r="L2804">
        <v>1</v>
      </c>
      <c r="M2804">
        <v>0</v>
      </c>
      <c r="N2804">
        <v>1</v>
      </c>
      <c r="O2804" t="str">
        <f>VLOOKUP(Contrats[[#This Row],[id_emploi]],Emplois[#All],3,0)</f>
        <v>Soins infirmiers</v>
      </c>
      <c r="P2804">
        <f>IF(AND(Contrats[[#This Row],[debut]]&lt;=Résultats!D$11,Contrats[[#This Row],[fin_imputee]]&gt;=Résultats!D$11),1,0)</f>
        <v>1</v>
      </c>
    </row>
    <row r="2805" spans="1:16" x14ac:dyDescent="0.35">
      <c r="A2805">
        <v>2803</v>
      </c>
      <c r="B2805" s="1">
        <v>36719</v>
      </c>
      <c r="C2805" s="1"/>
      <c r="D2805" s="1">
        <f>IF(Contrats[[#This Row],[fin]]="",D$1, Contrats[[#This Row],[fin]])</f>
        <v>45900</v>
      </c>
      <c r="E2805" t="s">
        <v>13</v>
      </c>
      <c r="F2805">
        <v>1904</v>
      </c>
      <c r="G2805">
        <v>73</v>
      </c>
      <c r="H2805" t="s">
        <v>423</v>
      </c>
      <c r="I2805">
        <v>130</v>
      </c>
      <c r="J2805" t="s">
        <v>14</v>
      </c>
      <c r="K2805" t="s">
        <v>15</v>
      </c>
      <c r="L2805">
        <v>0</v>
      </c>
      <c r="M2805">
        <v>0</v>
      </c>
      <c r="N2805">
        <v>1</v>
      </c>
      <c r="O2805" t="str">
        <f>VLOOKUP(Contrats[[#This Row],[id_emploi]],Emplois[#All],3,0)</f>
        <v>Laboratoire</v>
      </c>
      <c r="P2805">
        <f>IF(AND(Contrats[[#This Row],[debut]]&lt;=Résultats!D$11,Contrats[[#This Row],[fin_imputee]]&gt;=Résultats!D$11),1,0)</f>
        <v>1</v>
      </c>
    </row>
    <row r="2806" spans="1:16" x14ac:dyDescent="0.35">
      <c r="A2806">
        <v>2804</v>
      </c>
      <c r="B2806" s="1">
        <v>36677</v>
      </c>
      <c r="C2806" s="1"/>
      <c r="D2806" s="1">
        <f>IF(Contrats[[#This Row],[fin]]="",D$1, Contrats[[#This Row],[fin]])</f>
        <v>45900</v>
      </c>
      <c r="E2806" t="s">
        <v>13</v>
      </c>
      <c r="F2806">
        <v>1905</v>
      </c>
      <c r="G2806">
        <v>125</v>
      </c>
      <c r="H2806" t="s">
        <v>423</v>
      </c>
      <c r="I2806">
        <v>185</v>
      </c>
      <c r="J2806" t="s">
        <v>19</v>
      </c>
      <c r="K2806" t="s">
        <v>20</v>
      </c>
      <c r="L2806">
        <v>1</v>
      </c>
      <c r="M2806">
        <v>0</v>
      </c>
      <c r="N2806">
        <v>0</v>
      </c>
      <c r="O2806" t="str">
        <f>VLOOKUP(Contrats[[#This Row],[id_emploi]],Emplois[#All],3,0)</f>
        <v>Recherche</v>
      </c>
      <c r="P2806">
        <f>IF(AND(Contrats[[#This Row],[debut]]&lt;=Résultats!D$11,Contrats[[#This Row],[fin_imputee]]&gt;=Résultats!D$11),1,0)</f>
        <v>1</v>
      </c>
    </row>
    <row r="2807" spans="1:16" x14ac:dyDescent="0.35">
      <c r="A2807">
        <v>2805</v>
      </c>
      <c r="B2807" s="1">
        <v>36565</v>
      </c>
      <c r="C2807" s="1">
        <v>37296</v>
      </c>
      <c r="D2807" s="1">
        <f>IF(Contrats[[#This Row],[fin]]="",D$1, Contrats[[#This Row],[fin]])</f>
        <v>37296</v>
      </c>
      <c r="E2807" t="s">
        <v>13</v>
      </c>
      <c r="F2807">
        <v>1906</v>
      </c>
      <c r="G2807">
        <v>33</v>
      </c>
      <c r="H2807" t="s">
        <v>424</v>
      </c>
      <c r="I2807">
        <v>72</v>
      </c>
      <c r="J2807" t="s">
        <v>18</v>
      </c>
      <c r="K2807" t="s">
        <v>18</v>
      </c>
      <c r="L2807">
        <v>0</v>
      </c>
      <c r="M2807">
        <v>0</v>
      </c>
      <c r="N2807">
        <v>1</v>
      </c>
      <c r="O2807" t="str">
        <f>VLOOKUP(Contrats[[#This Row],[id_emploi]],Emplois[#All],3,0)</f>
        <v>Médical</v>
      </c>
      <c r="P2807">
        <f>IF(AND(Contrats[[#This Row],[debut]]&lt;=Résultats!D$11,Contrats[[#This Row],[fin_imputee]]&gt;=Résultats!D$11),1,0)</f>
        <v>0</v>
      </c>
    </row>
    <row r="2808" spans="1:16" x14ac:dyDescent="0.35">
      <c r="A2808">
        <v>2806</v>
      </c>
      <c r="B2808" s="1">
        <v>36844</v>
      </c>
      <c r="C2808" s="1">
        <v>37360</v>
      </c>
      <c r="D2808" s="1">
        <f>IF(Contrats[[#This Row],[fin]]="",D$1, Contrats[[#This Row],[fin]])</f>
        <v>37360</v>
      </c>
      <c r="E2808" t="s">
        <v>13</v>
      </c>
      <c r="F2808">
        <v>1907</v>
      </c>
      <c r="G2808">
        <v>43</v>
      </c>
      <c r="H2808" t="s">
        <v>427</v>
      </c>
      <c r="I2808">
        <v>87</v>
      </c>
      <c r="J2808" t="s">
        <v>14</v>
      </c>
      <c r="K2808" t="s">
        <v>15</v>
      </c>
      <c r="L2808">
        <v>0</v>
      </c>
      <c r="M2808">
        <v>0</v>
      </c>
      <c r="N2808">
        <v>1</v>
      </c>
      <c r="O2808" t="str">
        <f>VLOOKUP(Contrats[[#This Row],[id_emploi]],Emplois[#All],3,0)</f>
        <v>Soins infirmiers</v>
      </c>
      <c r="P2808">
        <f>IF(AND(Contrats[[#This Row],[debut]]&lt;=Résultats!D$11,Contrats[[#This Row],[fin_imputee]]&gt;=Résultats!D$11),1,0)</f>
        <v>0</v>
      </c>
    </row>
    <row r="2809" spans="1:16" x14ac:dyDescent="0.35">
      <c r="A2809">
        <v>2807</v>
      </c>
      <c r="B2809" s="1">
        <v>37297</v>
      </c>
      <c r="C2809" s="1">
        <v>37662</v>
      </c>
      <c r="D2809" s="1">
        <f>IF(Contrats[[#This Row],[fin]]="",D$1, Contrats[[#This Row],[fin]])</f>
        <v>37662</v>
      </c>
      <c r="E2809" t="s">
        <v>13</v>
      </c>
      <c r="F2809">
        <v>1908</v>
      </c>
      <c r="G2809">
        <v>205</v>
      </c>
      <c r="H2809" t="s">
        <v>424</v>
      </c>
      <c r="I2809">
        <v>294</v>
      </c>
      <c r="J2809" t="s">
        <v>16</v>
      </c>
      <c r="K2809" t="s">
        <v>15</v>
      </c>
      <c r="L2809">
        <v>0</v>
      </c>
      <c r="M2809">
        <v>0</v>
      </c>
      <c r="N2809">
        <v>1</v>
      </c>
      <c r="O2809" t="str">
        <f>VLOOKUP(Contrats[[#This Row],[id_emploi]],Emplois[#All],3,0)</f>
        <v>Soins infirmiers</v>
      </c>
      <c r="P2809">
        <f>IF(AND(Contrats[[#This Row],[debut]]&lt;=Résultats!D$11,Contrats[[#This Row],[fin_imputee]]&gt;=Résultats!D$11),1,0)</f>
        <v>0</v>
      </c>
    </row>
    <row r="2810" spans="1:16" x14ac:dyDescent="0.35">
      <c r="A2810">
        <v>2808</v>
      </c>
      <c r="B2810" s="1">
        <v>40916</v>
      </c>
      <c r="C2810" s="1">
        <v>41402</v>
      </c>
      <c r="D2810" s="1">
        <f>IF(Contrats[[#This Row],[fin]]="",D$1, Contrats[[#This Row],[fin]])</f>
        <v>41402</v>
      </c>
      <c r="E2810" t="s">
        <v>13</v>
      </c>
      <c r="F2810">
        <v>1909</v>
      </c>
      <c r="G2810">
        <v>220</v>
      </c>
      <c r="H2810" t="s">
        <v>424</v>
      </c>
      <c r="I2810">
        <v>316</v>
      </c>
      <c r="J2810" t="s">
        <v>14</v>
      </c>
      <c r="K2810" t="s">
        <v>15</v>
      </c>
      <c r="L2810">
        <v>0</v>
      </c>
      <c r="M2810">
        <v>1</v>
      </c>
      <c r="N2810">
        <v>0</v>
      </c>
      <c r="O2810" t="str">
        <f>VLOOKUP(Contrats[[#This Row],[id_emploi]],Emplois[#All],3,0)</f>
        <v>Soins infirmiers</v>
      </c>
      <c r="P2810">
        <f>IF(AND(Contrats[[#This Row],[debut]]&lt;=Résultats!D$11,Contrats[[#This Row],[fin_imputee]]&gt;=Résultats!D$11),1,0)</f>
        <v>0</v>
      </c>
    </row>
    <row r="2811" spans="1:16" x14ac:dyDescent="0.35">
      <c r="A2811">
        <v>2809</v>
      </c>
      <c r="B2811" s="1">
        <v>41422</v>
      </c>
      <c r="C2811" s="1">
        <v>42122</v>
      </c>
      <c r="D2811" s="1">
        <f>IF(Contrats[[#This Row],[fin]]="",D$1, Contrats[[#This Row],[fin]])</f>
        <v>42122</v>
      </c>
      <c r="E2811" t="s">
        <v>13</v>
      </c>
      <c r="F2811">
        <v>1909</v>
      </c>
      <c r="G2811">
        <v>220</v>
      </c>
      <c r="H2811" t="s">
        <v>423</v>
      </c>
      <c r="I2811">
        <v>316</v>
      </c>
      <c r="J2811" t="s">
        <v>14</v>
      </c>
      <c r="K2811" t="s">
        <v>15</v>
      </c>
      <c r="L2811">
        <v>0</v>
      </c>
      <c r="M2811">
        <v>1</v>
      </c>
      <c r="N2811">
        <v>1</v>
      </c>
      <c r="O2811" t="str">
        <f>VLOOKUP(Contrats[[#This Row],[id_emploi]],Emplois[#All],3,0)</f>
        <v>Soins infirmiers</v>
      </c>
      <c r="P2811">
        <f>IF(AND(Contrats[[#This Row],[debut]]&lt;=Résultats!D$11,Contrats[[#This Row],[fin_imputee]]&gt;=Résultats!D$11),1,0)</f>
        <v>0</v>
      </c>
    </row>
    <row r="2812" spans="1:16" x14ac:dyDescent="0.35">
      <c r="A2812">
        <v>2810</v>
      </c>
      <c r="B2812" s="1">
        <v>37072</v>
      </c>
      <c r="C2812" s="1">
        <v>37651</v>
      </c>
      <c r="D2812" s="1">
        <f>IF(Contrats[[#This Row],[fin]]="",D$1, Contrats[[#This Row],[fin]])</f>
        <v>37651</v>
      </c>
      <c r="E2812" t="s">
        <v>13</v>
      </c>
      <c r="F2812">
        <v>1910</v>
      </c>
      <c r="G2812">
        <v>6</v>
      </c>
      <c r="H2812" t="s">
        <v>424</v>
      </c>
      <c r="I2812">
        <v>13</v>
      </c>
      <c r="J2812" t="s">
        <v>16</v>
      </c>
      <c r="K2812" t="s">
        <v>15</v>
      </c>
      <c r="L2812">
        <v>0</v>
      </c>
      <c r="M2812">
        <v>1</v>
      </c>
      <c r="N2812">
        <v>1</v>
      </c>
      <c r="O2812" t="str">
        <f>VLOOKUP(Contrats[[#This Row],[id_emploi]],Emplois[#All],3,0)</f>
        <v>Médical</v>
      </c>
      <c r="P2812">
        <f>IF(AND(Contrats[[#This Row],[debut]]&lt;=Résultats!D$11,Contrats[[#This Row],[fin_imputee]]&gt;=Résultats!D$11),1,0)</f>
        <v>0</v>
      </c>
    </row>
    <row r="2813" spans="1:16" x14ac:dyDescent="0.35">
      <c r="A2813">
        <v>2811</v>
      </c>
      <c r="B2813" s="1">
        <v>37653</v>
      </c>
      <c r="C2813" s="1"/>
      <c r="D2813" s="1">
        <f>IF(Contrats[[#This Row],[fin]]="",D$1, Contrats[[#This Row],[fin]])</f>
        <v>45900</v>
      </c>
      <c r="E2813" t="s">
        <v>13</v>
      </c>
      <c r="F2813">
        <v>1910</v>
      </c>
      <c r="G2813">
        <v>6</v>
      </c>
      <c r="H2813" t="s">
        <v>424</v>
      </c>
      <c r="I2813">
        <v>15</v>
      </c>
      <c r="J2813" t="s">
        <v>18</v>
      </c>
      <c r="K2813" t="s">
        <v>18</v>
      </c>
      <c r="L2813">
        <v>0</v>
      </c>
      <c r="M2813">
        <v>0</v>
      </c>
      <c r="N2813">
        <v>1</v>
      </c>
      <c r="O2813" t="str">
        <f>VLOOKUP(Contrats[[#This Row],[id_emploi]],Emplois[#All],3,0)</f>
        <v>Médical</v>
      </c>
      <c r="P2813">
        <f>IF(AND(Contrats[[#This Row],[debut]]&lt;=Résultats!D$11,Contrats[[#This Row],[fin_imputee]]&gt;=Résultats!D$11),1,0)</f>
        <v>1</v>
      </c>
    </row>
    <row r="2814" spans="1:16" x14ac:dyDescent="0.35">
      <c r="A2814">
        <v>2812</v>
      </c>
      <c r="B2814" s="1">
        <v>37477</v>
      </c>
      <c r="C2814" s="1"/>
      <c r="D2814" s="1">
        <f>IF(Contrats[[#This Row],[fin]]="",D$1, Contrats[[#This Row],[fin]])</f>
        <v>45900</v>
      </c>
      <c r="E2814" t="s">
        <v>13</v>
      </c>
      <c r="F2814">
        <v>1911</v>
      </c>
      <c r="G2814">
        <v>210</v>
      </c>
      <c r="H2814" t="s">
        <v>423</v>
      </c>
      <c r="I2814">
        <v>302</v>
      </c>
      <c r="J2814" t="s">
        <v>16</v>
      </c>
      <c r="K2814" t="s">
        <v>15</v>
      </c>
      <c r="L2814">
        <v>1</v>
      </c>
      <c r="M2814">
        <v>0</v>
      </c>
      <c r="N2814">
        <v>0</v>
      </c>
      <c r="O2814" t="str">
        <f>VLOOKUP(Contrats[[#This Row],[id_emploi]],Emplois[#All],3,0)</f>
        <v>Soins infirmiers</v>
      </c>
      <c r="P2814">
        <f>IF(AND(Contrats[[#This Row],[debut]]&lt;=Résultats!D$11,Contrats[[#This Row],[fin_imputee]]&gt;=Résultats!D$11),1,0)</f>
        <v>1</v>
      </c>
    </row>
    <row r="2815" spans="1:16" x14ac:dyDescent="0.35">
      <c r="A2815">
        <v>2813</v>
      </c>
      <c r="B2815" s="1">
        <v>41667</v>
      </c>
      <c r="C2815" s="1">
        <v>42336</v>
      </c>
      <c r="D2815" s="1">
        <f>IF(Contrats[[#This Row],[fin]]="",D$1, Contrats[[#This Row],[fin]])</f>
        <v>42336</v>
      </c>
      <c r="E2815" t="s">
        <v>13</v>
      </c>
      <c r="F2815">
        <v>1912</v>
      </c>
      <c r="G2815">
        <v>148</v>
      </c>
      <c r="H2815" t="s">
        <v>424</v>
      </c>
      <c r="I2815">
        <v>208</v>
      </c>
      <c r="J2815" t="s">
        <v>19</v>
      </c>
      <c r="K2815" t="s">
        <v>20</v>
      </c>
      <c r="L2815">
        <v>0</v>
      </c>
      <c r="M2815">
        <v>0</v>
      </c>
      <c r="N2815">
        <v>1</v>
      </c>
      <c r="O2815" t="str">
        <f>VLOOKUP(Contrats[[#This Row],[id_emploi]],Emplois[#All],3,0)</f>
        <v>Logistique</v>
      </c>
      <c r="P2815">
        <f>IF(AND(Contrats[[#This Row],[debut]]&lt;=Résultats!D$11,Contrats[[#This Row],[fin_imputee]]&gt;=Résultats!D$11),1,0)</f>
        <v>0</v>
      </c>
    </row>
    <row r="2816" spans="1:16" x14ac:dyDescent="0.35">
      <c r="A2816">
        <v>2814</v>
      </c>
      <c r="B2816" s="1">
        <v>36834</v>
      </c>
      <c r="C2816" s="1">
        <v>37350</v>
      </c>
      <c r="D2816" s="1">
        <f>IF(Contrats[[#This Row],[fin]]="",D$1, Contrats[[#This Row],[fin]])</f>
        <v>37350</v>
      </c>
      <c r="E2816" t="s">
        <v>13</v>
      </c>
      <c r="F2816">
        <v>1913</v>
      </c>
      <c r="G2816">
        <v>120</v>
      </c>
      <c r="H2816" t="s">
        <v>424</v>
      </c>
      <c r="I2816">
        <v>180</v>
      </c>
      <c r="J2816" t="s">
        <v>19</v>
      </c>
      <c r="K2816" t="s">
        <v>20</v>
      </c>
      <c r="L2816">
        <v>0</v>
      </c>
      <c r="M2816">
        <v>1</v>
      </c>
      <c r="N2816">
        <v>1</v>
      </c>
      <c r="O2816" t="str">
        <f>VLOOKUP(Contrats[[#This Row],[id_emploi]],Emplois[#All],3,0)</f>
        <v>Recherche</v>
      </c>
      <c r="P2816">
        <f>IF(AND(Contrats[[#This Row],[debut]]&lt;=Résultats!D$11,Contrats[[#This Row],[fin_imputee]]&gt;=Résultats!D$11),1,0)</f>
        <v>0</v>
      </c>
    </row>
    <row r="2817" spans="1:16" x14ac:dyDescent="0.35">
      <c r="A2817">
        <v>2815</v>
      </c>
      <c r="B2817" s="1">
        <v>37402</v>
      </c>
      <c r="C2817" s="1">
        <v>37647</v>
      </c>
      <c r="D2817" s="1">
        <f>IF(Contrats[[#This Row],[fin]]="",D$1, Contrats[[#This Row],[fin]])</f>
        <v>37647</v>
      </c>
      <c r="E2817" t="s">
        <v>17</v>
      </c>
      <c r="F2817">
        <v>1914</v>
      </c>
      <c r="G2817">
        <v>226</v>
      </c>
      <c r="H2817" t="s">
        <v>426</v>
      </c>
      <c r="I2817">
        <v>324</v>
      </c>
      <c r="J2817" t="s">
        <v>16</v>
      </c>
      <c r="K2817" t="s">
        <v>15</v>
      </c>
      <c r="L2817">
        <v>1</v>
      </c>
      <c r="M2817">
        <v>0</v>
      </c>
      <c r="N2817">
        <v>1</v>
      </c>
      <c r="O2817" t="str">
        <f>VLOOKUP(Contrats[[#This Row],[id_emploi]],Emplois[#All],3,0)</f>
        <v>Psycho-social</v>
      </c>
      <c r="P2817">
        <f>IF(AND(Contrats[[#This Row],[debut]]&lt;=Résultats!D$11,Contrats[[#This Row],[fin_imputee]]&gt;=Résultats!D$11),1,0)</f>
        <v>0</v>
      </c>
    </row>
    <row r="2818" spans="1:16" x14ac:dyDescent="0.35">
      <c r="A2818">
        <v>2816</v>
      </c>
      <c r="B2818" s="1">
        <v>37022</v>
      </c>
      <c r="C2818" s="1"/>
      <c r="D2818" s="1">
        <f>IF(Contrats[[#This Row],[fin]]="",D$1, Contrats[[#This Row],[fin]])</f>
        <v>45900</v>
      </c>
      <c r="E2818" t="s">
        <v>13</v>
      </c>
      <c r="F2818">
        <v>1915</v>
      </c>
      <c r="G2818">
        <v>51</v>
      </c>
      <c r="H2818" t="s">
        <v>424</v>
      </c>
      <c r="I2818">
        <v>101</v>
      </c>
      <c r="J2818" t="s">
        <v>14</v>
      </c>
      <c r="K2818" t="s">
        <v>15</v>
      </c>
      <c r="L2818">
        <v>0</v>
      </c>
      <c r="M2818">
        <v>1</v>
      </c>
      <c r="N2818">
        <v>1</v>
      </c>
      <c r="O2818" t="str">
        <f>VLOOKUP(Contrats[[#This Row],[id_emploi]],Emplois[#All],3,0)</f>
        <v>Maïeutique</v>
      </c>
      <c r="P2818">
        <f>IF(AND(Contrats[[#This Row],[debut]]&lt;=Résultats!D$11,Contrats[[#This Row],[fin_imputee]]&gt;=Résultats!D$11),1,0)</f>
        <v>1</v>
      </c>
    </row>
    <row r="2819" spans="1:16" x14ac:dyDescent="0.35">
      <c r="A2819">
        <v>2817</v>
      </c>
      <c r="B2819" s="1">
        <v>37353</v>
      </c>
      <c r="C2819" s="1">
        <v>37687</v>
      </c>
      <c r="D2819" s="1">
        <f>IF(Contrats[[#This Row],[fin]]="",D$1, Contrats[[#This Row],[fin]])</f>
        <v>37687</v>
      </c>
      <c r="E2819" t="s">
        <v>13</v>
      </c>
      <c r="F2819">
        <v>1916</v>
      </c>
      <c r="G2819">
        <v>38</v>
      </c>
      <c r="H2819" t="s">
        <v>424</v>
      </c>
      <c r="I2819">
        <v>81</v>
      </c>
      <c r="J2819" t="s">
        <v>16</v>
      </c>
      <c r="K2819" t="s">
        <v>15</v>
      </c>
      <c r="L2819">
        <v>0</v>
      </c>
      <c r="M2819">
        <v>1</v>
      </c>
      <c r="N2819">
        <v>1</v>
      </c>
      <c r="O2819" t="str">
        <f>VLOOKUP(Contrats[[#This Row],[id_emploi]],Emplois[#All],3,0)</f>
        <v>Médical</v>
      </c>
      <c r="P2819">
        <f>IF(AND(Contrats[[#This Row],[debut]]&lt;=Résultats!D$11,Contrats[[#This Row],[fin_imputee]]&gt;=Résultats!D$11),1,0)</f>
        <v>0</v>
      </c>
    </row>
    <row r="2820" spans="1:16" x14ac:dyDescent="0.35">
      <c r="A2820">
        <v>2818</v>
      </c>
      <c r="B2820" s="1">
        <v>37169</v>
      </c>
      <c r="C2820" s="1">
        <v>37899</v>
      </c>
      <c r="D2820" s="1">
        <f>IF(Contrats[[#This Row],[fin]]="",D$1, Contrats[[#This Row],[fin]])</f>
        <v>37899</v>
      </c>
      <c r="E2820" t="s">
        <v>13</v>
      </c>
      <c r="F2820">
        <v>1917</v>
      </c>
      <c r="G2820">
        <v>98</v>
      </c>
      <c r="H2820" t="s">
        <v>424</v>
      </c>
      <c r="I2820">
        <v>158</v>
      </c>
      <c r="J2820" t="s">
        <v>16</v>
      </c>
      <c r="K2820" t="s">
        <v>15</v>
      </c>
      <c r="L2820">
        <v>0</v>
      </c>
      <c r="M2820">
        <v>1</v>
      </c>
      <c r="N2820">
        <v>1</v>
      </c>
      <c r="O2820" t="str">
        <f>VLOOKUP(Contrats[[#This Row],[id_emploi]],Emplois[#All],3,0)</f>
        <v>Administratif/médical</v>
      </c>
      <c r="P2820">
        <f>IF(AND(Contrats[[#This Row],[debut]]&lt;=Résultats!D$11,Contrats[[#This Row],[fin_imputee]]&gt;=Résultats!D$11),1,0)</f>
        <v>0</v>
      </c>
    </row>
    <row r="2821" spans="1:16" x14ac:dyDescent="0.35">
      <c r="A2821">
        <v>2819</v>
      </c>
      <c r="B2821" s="1">
        <v>37218</v>
      </c>
      <c r="C2821" s="1">
        <v>37583</v>
      </c>
      <c r="D2821" s="1">
        <f>IF(Contrats[[#This Row],[fin]]="",D$1, Contrats[[#This Row],[fin]])</f>
        <v>37583</v>
      </c>
      <c r="E2821" t="s">
        <v>13</v>
      </c>
      <c r="F2821">
        <v>1918</v>
      </c>
      <c r="G2821">
        <v>70</v>
      </c>
      <c r="H2821" t="s">
        <v>424</v>
      </c>
      <c r="I2821">
        <v>123</v>
      </c>
      <c r="J2821" t="s">
        <v>16</v>
      </c>
      <c r="K2821" t="s">
        <v>15</v>
      </c>
      <c r="L2821">
        <v>0</v>
      </c>
      <c r="M2821">
        <v>1</v>
      </c>
      <c r="N2821">
        <v>1</v>
      </c>
      <c r="O2821" t="str">
        <f>VLOOKUP(Contrats[[#This Row],[id_emploi]],Emplois[#All],3,0)</f>
        <v>Laboratoire</v>
      </c>
      <c r="P2821">
        <f>IF(AND(Contrats[[#This Row],[debut]]&lt;=Résultats!D$11,Contrats[[#This Row],[fin_imputee]]&gt;=Résultats!D$11),1,0)</f>
        <v>0</v>
      </c>
    </row>
    <row r="2822" spans="1:16" x14ac:dyDescent="0.35">
      <c r="A2822">
        <v>2820</v>
      </c>
      <c r="B2822" s="1">
        <v>37244</v>
      </c>
      <c r="C2822" s="1">
        <v>37609</v>
      </c>
      <c r="D2822" s="1">
        <f>IF(Contrats[[#This Row],[fin]]="",D$1, Contrats[[#This Row],[fin]])</f>
        <v>37609</v>
      </c>
      <c r="E2822" t="s">
        <v>13</v>
      </c>
      <c r="F2822">
        <v>1919</v>
      </c>
      <c r="G2822">
        <v>260</v>
      </c>
      <c r="H2822" t="s">
        <v>424</v>
      </c>
      <c r="I2822">
        <v>364</v>
      </c>
      <c r="J2822" t="s">
        <v>14</v>
      </c>
      <c r="K2822" t="s">
        <v>15</v>
      </c>
      <c r="L2822">
        <v>1</v>
      </c>
      <c r="M2822">
        <v>1</v>
      </c>
      <c r="N2822">
        <v>1</v>
      </c>
      <c r="O2822" t="str">
        <f>VLOOKUP(Contrats[[#This Row],[id_emploi]],Emplois[#All],3,0)</f>
        <v>Soins infirmiers</v>
      </c>
      <c r="P2822">
        <f>IF(AND(Contrats[[#This Row],[debut]]&lt;=Résultats!D$11,Contrats[[#This Row],[fin_imputee]]&gt;=Résultats!D$11),1,0)</f>
        <v>0</v>
      </c>
    </row>
    <row r="2823" spans="1:16" x14ac:dyDescent="0.35">
      <c r="A2823">
        <v>2821</v>
      </c>
      <c r="B2823" s="1">
        <v>37622</v>
      </c>
      <c r="C2823" s="1">
        <v>38078</v>
      </c>
      <c r="D2823" s="1">
        <f>IF(Contrats[[#This Row],[fin]]="",D$1, Contrats[[#This Row],[fin]])</f>
        <v>38078</v>
      </c>
      <c r="E2823" t="s">
        <v>13</v>
      </c>
      <c r="F2823">
        <v>1919</v>
      </c>
      <c r="G2823">
        <v>49</v>
      </c>
      <c r="H2823" t="s">
        <v>423</v>
      </c>
      <c r="I2823">
        <v>99</v>
      </c>
      <c r="J2823" t="s">
        <v>14</v>
      </c>
      <c r="K2823" t="s">
        <v>15</v>
      </c>
      <c r="L2823">
        <v>0</v>
      </c>
      <c r="M2823">
        <v>0</v>
      </c>
      <c r="N2823">
        <v>1</v>
      </c>
      <c r="O2823" t="str">
        <f>VLOOKUP(Contrats[[#This Row],[id_emploi]],Emplois[#All],3,0)</f>
        <v>Soins infirmiers</v>
      </c>
      <c r="P2823">
        <f>IF(AND(Contrats[[#This Row],[debut]]&lt;=Résultats!D$11,Contrats[[#This Row],[fin_imputee]]&gt;=Résultats!D$11),1,0)</f>
        <v>0</v>
      </c>
    </row>
    <row r="2824" spans="1:16" x14ac:dyDescent="0.35">
      <c r="A2824">
        <v>2822</v>
      </c>
      <c r="B2824" s="1">
        <v>37047</v>
      </c>
      <c r="C2824" s="1">
        <v>37292</v>
      </c>
      <c r="D2824" s="1">
        <f>IF(Contrats[[#This Row],[fin]]="",D$1, Contrats[[#This Row],[fin]])</f>
        <v>37292</v>
      </c>
      <c r="E2824" t="s">
        <v>13</v>
      </c>
      <c r="F2824">
        <v>1920</v>
      </c>
      <c r="G2824">
        <v>203</v>
      </c>
      <c r="H2824" t="s">
        <v>424</v>
      </c>
      <c r="I2824">
        <v>291</v>
      </c>
      <c r="J2824" t="s">
        <v>14</v>
      </c>
      <c r="K2824" t="s">
        <v>15</v>
      </c>
      <c r="L2824">
        <v>0</v>
      </c>
      <c r="M2824">
        <v>0</v>
      </c>
      <c r="N2824">
        <v>1</v>
      </c>
      <c r="O2824" t="str">
        <f>VLOOKUP(Contrats[[#This Row],[id_emploi]],Emplois[#All],3,0)</f>
        <v>Imagerie</v>
      </c>
      <c r="P2824">
        <f>IF(AND(Contrats[[#This Row],[debut]]&lt;=Résultats!D$11,Contrats[[#This Row],[fin_imputee]]&gt;=Résultats!D$11),1,0)</f>
        <v>0</v>
      </c>
    </row>
    <row r="2825" spans="1:16" x14ac:dyDescent="0.35">
      <c r="A2825">
        <v>2823</v>
      </c>
      <c r="B2825" s="1">
        <v>37174</v>
      </c>
      <c r="C2825" s="1">
        <v>37570</v>
      </c>
      <c r="D2825" s="1">
        <f>IF(Contrats[[#This Row],[fin]]="",D$1, Contrats[[#This Row],[fin]])</f>
        <v>37570</v>
      </c>
      <c r="E2825" t="s">
        <v>13</v>
      </c>
      <c r="F2825">
        <v>1921</v>
      </c>
      <c r="G2825">
        <v>256</v>
      </c>
      <c r="H2825" t="s">
        <v>423</v>
      </c>
      <c r="I2825">
        <v>359</v>
      </c>
      <c r="J2825" t="s">
        <v>16</v>
      </c>
      <c r="K2825" t="s">
        <v>15</v>
      </c>
      <c r="L2825">
        <v>1</v>
      </c>
      <c r="M2825">
        <v>0</v>
      </c>
      <c r="N2825">
        <v>1</v>
      </c>
      <c r="O2825" t="str">
        <f>VLOOKUP(Contrats[[#This Row],[id_emploi]],Emplois[#All],3,0)</f>
        <v>Soins infirmiers</v>
      </c>
      <c r="P2825">
        <f>IF(AND(Contrats[[#This Row],[debut]]&lt;=Résultats!D$11,Contrats[[#This Row],[fin_imputee]]&gt;=Résultats!D$11),1,0)</f>
        <v>0</v>
      </c>
    </row>
    <row r="2826" spans="1:16" x14ac:dyDescent="0.35">
      <c r="A2826">
        <v>2824</v>
      </c>
      <c r="B2826" s="1">
        <v>37602</v>
      </c>
      <c r="C2826" s="1">
        <v>38242</v>
      </c>
      <c r="D2826" s="1">
        <f>IF(Contrats[[#This Row],[fin]]="",D$1, Contrats[[#This Row],[fin]])</f>
        <v>38242</v>
      </c>
      <c r="E2826" t="s">
        <v>13</v>
      </c>
      <c r="F2826">
        <v>1921</v>
      </c>
      <c r="G2826">
        <v>256</v>
      </c>
      <c r="H2826" t="s">
        <v>424</v>
      </c>
      <c r="I2826">
        <v>359</v>
      </c>
      <c r="J2826" t="s">
        <v>16</v>
      </c>
      <c r="K2826" t="s">
        <v>15</v>
      </c>
      <c r="L2826">
        <v>0</v>
      </c>
      <c r="M2826">
        <v>1</v>
      </c>
      <c r="N2826">
        <v>1</v>
      </c>
      <c r="O2826" t="str">
        <f>VLOOKUP(Contrats[[#This Row],[id_emploi]],Emplois[#All],3,0)</f>
        <v>Soins infirmiers</v>
      </c>
      <c r="P2826">
        <f>IF(AND(Contrats[[#This Row],[debut]]&lt;=Résultats!D$11,Contrats[[#This Row],[fin_imputee]]&gt;=Résultats!D$11),1,0)</f>
        <v>0</v>
      </c>
    </row>
    <row r="2827" spans="1:16" x14ac:dyDescent="0.35">
      <c r="A2827">
        <v>2825</v>
      </c>
      <c r="B2827" s="1">
        <v>38260</v>
      </c>
      <c r="C2827" s="1">
        <v>38776</v>
      </c>
      <c r="D2827" s="1">
        <f>IF(Contrats[[#This Row],[fin]]="",D$1, Contrats[[#This Row],[fin]])</f>
        <v>38776</v>
      </c>
      <c r="E2827" t="s">
        <v>17</v>
      </c>
      <c r="F2827">
        <v>1921</v>
      </c>
      <c r="G2827">
        <v>256</v>
      </c>
      <c r="H2827" t="s">
        <v>423</v>
      </c>
      <c r="I2827">
        <v>360</v>
      </c>
      <c r="J2827" t="s">
        <v>14</v>
      </c>
      <c r="K2827" t="s">
        <v>15</v>
      </c>
      <c r="L2827">
        <v>0</v>
      </c>
      <c r="M2827">
        <v>0</v>
      </c>
      <c r="N2827">
        <v>0</v>
      </c>
      <c r="O2827" t="str">
        <f>VLOOKUP(Contrats[[#This Row],[id_emploi]],Emplois[#All],3,0)</f>
        <v>Soins infirmiers</v>
      </c>
      <c r="P2827">
        <f>IF(AND(Contrats[[#This Row],[debut]]&lt;=Résultats!D$11,Contrats[[#This Row],[fin_imputee]]&gt;=Résultats!D$11),1,0)</f>
        <v>0</v>
      </c>
    </row>
    <row r="2828" spans="1:16" x14ac:dyDescent="0.35">
      <c r="A2828">
        <v>2826</v>
      </c>
      <c r="B2828" s="1">
        <v>38830</v>
      </c>
      <c r="C2828" s="1">
        <v>39470</v>
      </c>
      <c r="D2828" s="1">
        <f>IF(Contrats[[#This Row],[fin]]="",D$1, Contrats[[#This Row],[fin]])</f>
        <v>39470</v>
      </c>
      <c r="E2828" t="s">
        <v>13</v>
      </c>
      <c r="F2828">
        <v>1921</v>
      </c>
      <c r="G2828">
        <v>256</v>
      </c>
      <c r="H2828" t="s">
        <v>424</v>
      </c>
      <c r="I2828">
        <v>359</v>
      </c>
      <c r="J2828" t="s">
        <v>16</v>
      </c>
      <c r="K2828" t="s">
        <v>15</v>
      </c>
      <c r="L2828">
        <v>0</v>
      </c>
      <c r="M2828">
        <v>1</v>
      </c>
      <c r="N2828">
        <v>1</v>
      </c>
      <c r="O2828" t="str">
        <f>VLOOKUP(Contrats[[#This Row],[id_emploi]],Emplois[#All],3,0)</f>
        <v>Soins infirmiers</v>
      </c>
      <c r="P2828">
        <f>IF(AND(Contrats[[#This Row],[debut]]&lt;=Résultats!D$11,Contrats[[#This Row],[fin_imputee]]&gt;=Résultats!D$11),1,0)</f>
        <v>0</v>
      </c>
    </row>
    <row r="2829" spans="1:16" x14ac:dyDescent="0.35">
      <c r="A2829">
        <v>2827</v>
      </c>
      <c r="B2829" s="1">
        <v>39523</v>
      </c>
      <c r="C2829" s="1">
        <v>39829</v>
      </c>
      <c r="D2829" s="1">
        <f>IF(Contrats[[#This Row],[fin]]="",D$1, Contrats[[#This Row],[fin]])</f>
        <v>39829</v>
      </c>
      <c r="E2829" t="s">
        <v>13</v>
      </c>
      <c r="F2829">
        <v>1921</v>
      </c>
      <c r="G2829">
        <v>256</v>
      </c>
      <c r="H2829" t="s">
        <v>424</v>
      </c>
      <c r="I2829">
        <v>360</v>
      </c>
      <c r="J2829" t="s">
        <v>14</v>
      </c>
      <c r="K2829" t="s">
        <v>15</v>
      </c>
      <c r="L2829">
        <v>0</v>
      </c>
      <c r="M2829">
        <v>1</v>
      </c>
      <c r="N2829">
        <v>1</v>
      </c>
      <c r="O2829" t="str">
        <f>VLOOKUP(Contrats[[#This Row],[id_emploi]],Emplois[#All],3,0)</f>
        <v>Soins infirmiers</v>
      </c>
      <c r="P2829">
        <f>IF(AND(Contrats[[#This Row],[debut]]&lt;=Résultats!D$11,Contrats[[#This Row],[fin_imputee]]&gt;=Résultats!D$11),1,0)</f>
        <v>0</v>
      </c>
    </row>
    <row r="2830" spans="1:16" x14ac:dyDescent="0.35">
      <c r="A2830">
        <v>2828</v>
      </c>
      <c r="B2830" s="1">
        <v>41505</v>
      </c>
      <c r="C2830" s="1">
        <v>42204</v>
      </c>
      <c r="D2830" s="1">
        <f>IF(Contrats[[#This Row],[fin]]="",D$1, Contrats[[#This Row],[fin]])</f>
        <v>42204</v>
      </c>
      <c r="E2830" t="s">
        <v>13</v>
      </c>
      <c r="F2830">
        <v>1922</v>
      </c>
      <c r="G2830">
        <v>271</v>
      </c>
      <c r="H2830" t="s">
        <v>424</v>
      </c>
      <c r="I2830">
        <v>380</v>
      </c>
      <c r="J2830" t="s">
        <v>16</v>
      </c>
      <c r="K2830" t="s">
        <v>15</v>
      </c>
      <c r="L2830">
        <v>1</v>
      </c>
      <c r="M2830">
        <v>0</v>
      </c>
      <c r="N2830">
        <v>1</v>
      </c>
      <c r="O2830" t="str">
        <f>VLOOKUP(Contrats[[#This Row],[id_emploi]],Emplois[#All],3,0)</f>
        <v>Imagerie</v>
      </c>
      <c r="P2830">
        <f>IF(AND(Contrats[[#This Row],[debut]]&lt;=Résultats!D$11,Contrats[[#This Row],[fin_imputee]]&gt;=Résultats!D$11),1,0)</f>
        <v>0</v>
      </c>
    </row>
    <row r="2831" spans="1:16" x14ac:dyDescent="0.35">
      <c r="A2831">
        <v>2829</v>
      </c>
      <c r="B2831" s="1">
        <v>42231</v>
      </c>
      <c r="C2831" s="1">
        <v>42415</v>
      </c>
      <c r="D2831" s="1">
        <f>IF(Contrats[[#This Row],[fin]]="",D$1, Contrats[[#This Row],[fin]])</f>
        <v>42415</v>
      </c>
      <c r="E2831" t="s">
        <v>17</v>
      </c>
      <c r="F2831">
        <v>1922</v>
      </c>
      <c r="G2831">
        <v>221</v>
      </c>
      <c r="H2831" t="s">
        <v>426</v>
      </c>
      <c r="I2831">
        <v>317</v>
      </c>
      <c r="J2831" t="s">
        <v>16</v>
      </c>
      <c r="K2831" t="s">
        <v>15</v>
      </c>
      <c r="L2831">
        <v>1</v>
      </c>
      <c r="M2831">
        <v>1</v>
      </c>
      <c r="N2831">
        <v>1</v>
      </c>
      <c r="O2831" t="str">
        <f>VLOOKUP(Contrats[[#This Row],[id_emploi]],Emplois[#All],3,0)</f>
        <v>Soins infirmiers</v>
      </c>
      <c r="P2831">
        <f>IF(AND(Contrats[[#This Row],[debut]]&lt;=Résultats!D$11,Contrats[[#This Row],[fin_imputee]]&gt;=Résultats!D$11),1,0)</f>
        <v>0</v>
      </c>
    </row>
    <row r="2832" spans="1:16" x14ac:dyDescent="0.35">
      <c r="A2832">
        <v>2830</v>
      </c>
      <c r="B2832" s="1">
        <v>42419</v>
      </c>
      <c r="C2832" s="1">
        <v>42905</v>
      </c>
      <c r="D2832" s="1">
        <f>IF(Contrats[[#This Row],[fin]]="",D$1, Contrats[[#This Row],[fin]])</f>
        <v>42905</v>
      </c>
      <c r="E2832" t="s">
        <v>13</v>
      </c>
      <c r="F2832">
        <v>1922</v>
      </c>
      <c r="G2832">
        <v>221</v>
      </c>
      <c r="H2832" t="s">
        <v>424</v>
      </c>
      <c r="I2832">
        <v>317</v>
      </c>
      <c r="J2832" t="s">
        <v>16</v>
      </c>
      <c r="K2832" t="s">
        <v>15</v>
      </c>
      <c r="L2832">
        <v>0</v>
      </c>
      <c r="M2832">
        <v>1</v>
      </c>
      <c r="N2832">
        <v>1</v>
      </c>
      <c r="O2832" t="str">
        <f>VLOOKUP(Contrats[[#This Row],[id_emploi]],Emplois[#All],3,0)</f>
        <v>Soins infirmiers</v>
      </c>
      <c r="P2832">
        <f>IF(AND(Contrats[[#This Row],[debut]]&lt;=Résultats!D$11,Contrats[[#This Row],[fin_imputee]]&gt;=Résultats!D$11),1,0)</f>
        <v>0</v>
      </c>
    </row>
    <row r="2833" spans="1:16" x14ac:dyDescent="0.35">
      <c r="A2833">
        <v>2831</v>
      </c>
      <c r="B2833" s="1">
        <v>42465</v>
      </c>
      <c r="C2833" s="1">
        <v>42771</v>
      </c>
      <c r="D2833" s="1">
        <f>IF(Contrats[[#This Row],[fin]]="",D$1, Contrats[[#This Row],[fin]])</f>
        <v>42771</v>
      </c>
      <c r="E2833" t="s">
        <v>13</v>
      </c>
      <c r="F2833">
        <v>1923</v>
      </c>
      <c r="G2833">
        <v>224</v>
      </c>
      <c r="H2833" t="s">
        <v>424</v>
      </c>
      <c r="I2833">
        <v>322</v>
      </c>
      <c r="J2833" t="s">
        <v>14</v>
      </c>
      <c r="K2833" t="s">
        <v>15</v>
      </c>
      <c r="L2833">
        <v>1</v>
      </c>
      <c r="M2833">
        <v>0</v>
      </c>
      <c r="N2833">
        <v>0</v>
      </c>
      <c r="O2833" t="str">
        <f>VLOOKUP(Contrats[[#This Row],[id_emploi]],Emplois[#All],3,0)</f>
        <v>Soins infirmiers</v>
      </c>
      <c r="P2833">
        <f>IF(AND(Contrats[[#This Row],[debut]]&lt;=Résultats!D$11,Contrats[[#This Row],[fin_imputee]]&gt;=Résultats!D$11),1,0)</f>
        <v>0</v>
      </c>
    </row>
    <row r="2834" spans="1:16" x14ac:dyDescent="0.35">
      <c r="A2834">
        <v>2832</v>
      </c>
      <c r="B2834" s="1">
        <v>37112</v>
      </c>
      <c r="C2834" s="1"/>
      <c r="D2834" s="1">
        <f>IF(Contrats[[#This Row],[fin]]="",D$1, Contrats[[#This Row],[fin]])</f>
        <v>45900</v>
      </c>
      <c r="E2834" t="s">
        <v>13</v>
      </c>
      <c r="F2834">
        <v>1924</v>
      </c>
      <c r="G2834">
        <v>284</v>
      </c>
      <c r="H2834" t="s">
        <v>423</v>
      </c>
      <c r="I2834">
        <v>399</v>
      </c>
      <c r="J2834" t="s">
        <v>16</v>
      </c>
      <c r="K2834" t="s">
        <v>15</v>
      </c>
      <c r="L2834">
        <v>0</v>
      </c>
      <c r="M2834">
        <v>1</v>
      </c>
      <c r="N2834">
        <v>1</v>
      </c>
      <c r="O2834" t="str">
        <f>VLOOKUP(Contrats[[#This Row],[id_emploi]],Emplois[#All],3,0)</f>
        <v>Médical</v>
      </c>
      <c r="P2834">
        <f>IF(AND(Contrats[[#This Row],[debut]]&lt;=Résultats!D$11,Contrats[[#This Row],[fin_imputee]]&gt;=Résultats!D$11),1,0)</f>
        <v>1</v>
      </c>
    </row>
    <row r="2835" spans="1:16" x14ac:dyDescent="0.35">
      <c r="A2835">
        <v>2833</v>
      </c>
      <c r="B2835" s="1">
        <v>37264</v>
      </c>
      <c r="C2835" s="1">
        <v>37660</v>
      </c>
      <c r="D2835" s="1">
        <f>IF(Contrats[[#This Row],[fin]]="",D$1, Contrats[[#This Row],[fin]])</f>
        <v>37660</v>
      </c>
      <c r="E2835" t="s">
        <v>13</v>
      </c>
      <c r="F2835">
        <v>1925</v>
      </c>
      <c r="G2835">
        <v>195</v>
      </c>
      <c r="H2835" t="s">
        <v>424</v>
      </c>
      <c r="I2835">
        <v>275</v>
      </c>
      <c r="J2835" t="s">
        <v>16</v>
      </c>
      <c r="K2835" t="s">
        <v>15</v>
      </c>
      <c r="L2835">
        <v>0</v>
      </c>
      <c r="M2835">
        <v>1</v>
      </c>
      <c r="N2835">
        <v>1</v>
      </c>
      <c r="O2835" t="str">
        <f>VLOOKUP(Contrats[[#This Row],[id_emploi]],Emplois[#All],3,0)</f>
        <v>Médical</v>
      </c>
      <c r="P2835">
        <f>IF(AND(Contrats[[#This Row],[debut]]&lt;=Résultats!D$11,Contrats[[#This Row],[fin_imputee]]&gt;=Résultats!D$11),1,0)</f>
        <v>0</v>
      </c>
    </row>
    <row r="2836" spans="1:16" x14ac:dyDescent="0.35">
      <c r="A2836">
        <v>2834</v>
      </c>
      <c r="B2836" s="1">
        <v>37517</v>
      </c>
      <c r="C2836" s="1">
        <v>37851</v>
      </c>
      <c r="D2836" s="1">
        <f>IF(Contrats[[#This Row],[fin]]="",D$1, Contrats[[#This Row],[fin]])</f>
        <v>37851</v>
      </c>
      <c r="E2836" t="s">
        <v>17</v>
      </c>
      <c r="F2836">
        <v>1926</v>
      </c>
      <c r="G2836">
        <v>220</v>
      </c>
      <c r="H2836" t="s">
        <v>426</v>
      </c>
      <c r="I2836">
        <v>316</v>
      </c>
      <c r="J2836" t="s">
        <v>14</v>
      </c>
      <c r="K2836" t="s">
        <v>15</v>
      </c>
      <c r="L2836">
        <v>0</v>
      </c>
      <c r="M2836">
        <v>1</v>
      </c>
      <c r="N2836">
        <v>1</v>
      </c>
      <c r="O2836" t="str">
        <f>VLOOKUP(Contrats[[#This Row],[id_emploi]],Emplois[#All],3,0)</f>
        <v>Soins infirmiers</v>
      </c>
      <c r="P2836">
        <f>IF(AND(Contrats[[#This Row],[debut]]&lt;=Résultats!D$11,Contrats[[#This Row],[fin_imputee]]&gt;=Résultats!D$11),1,0)</f>
        <v>0</v>
      </c>
    </row>
    <row r="2837" spans="1:16" x14ac:dyDescent="0.35">
      <c r="A2837">
        <v>2835</v>
      </c>
      <c r="B2837" s="1">
        <v>36801</v>
      </c>
      <c r="C2837" s="1">
        <v>37105</v>
      </c>
      <c r="D2837" s="1">
        <f>IF(Contrats[[#This Row],[fin]]="",D$1, Contrats[[#This Row],[fin]])</f>
        <v>37105</v>
      </c>
      <c r="E2837" t="s">
        <v>13</v>
      </c>
      <c r="F2837">
        <v>1927</v>
      </c>
      <c r="G2837">
        <v>103</v>
      </c>
      <c r="H2837" t="s">
        <v>424</v>
      </c>
      <c r="I2837">
        <v>163</v>
      </c>
      <c r="J2837" t="s">
        <v>16</v>
      </c>
      <c r="K2837" t="s">
        <v>15</v>
      </c>
      <c r="L2837">
        <v>0</v>
      </c>
      <c r="M2837">
        <v>0</v>
      </c>
      <c r="N2837">
        <v>1</v>
      </c>
      <c r="O2837" t="str">
        <f>VLOOKUP(Contrats[[#This Row],[id_emploi]],Emplois[#All],3,0)</f>
        <v>Administratif</v>
      </c>
      <c r="P2837">
        <f>IF(AND(Contrats[[#This Row],[debut]]&lt;=Résultats!D$11,Contrats[[#This Row],[fin_imputee]]&gt;=Résultats!D$11),1,0)</f>
        <v>0</v>
      </c>
    </row>
    <row r="2838" spans="1:16" x14ac:dyDescent="0.35">
      <c r="A2838">
        <v>2836</v>
      </c>
      <c r="B2838" s="1">
        <v>37040</v>
      </c>
      <c r="C2838" s="1">
        <v>37315</v>
      </c>
      <c r="D2838" s="1">
        <f>IF(Contrats[[#This Row],[fin]]="",D$1, Contrats[[#This Row],[fin]])</f>
        <v>37315</v>
      </c>
      <c r="E2838" t="s">
        <v>13</v>
      </c>
      <c r="F2838">
        <v>1928</v>
      </c>
      <c r="G2838">
        <v>202</v>
      </c>
      <c r="H2838" t="s">
        <v>427</v>
      </c>
      <c r="I2838">
        <v>288</v>
      </c>
      <c r="J2838" t="s">
        <v>14</v>
      </c>
      <c r="K2838" t="s">
        <v>15</v>
      </c>
      <c r="L2838">
        <v>0</v>
      </c>
      <c r="M2838">
        <v>0</v>
      </c>
      <c r="N2838">
        <v>0</v>
      </c>
      <c r="O2838" t="str">
        <f>VLOOKUP(Contrats[[#This Row],[id_emploi]],Emplois[#All],3,0)</f>
        <v>Bloc opératoire</v>
      </c>
      <c r="P2838">
        <f>IF(AND(Contrats[[#This Row],[debut]]&lt;=Résultats!D$11,Contrats[[#This Row],[fin_imputee]]&gt;=Résultats!D$11),1,0)</f>
        <v>0</v>
      </c>
    </row>
    <row r="2839" spans="1:16" x14ac:dyDescent="0.35">
      <c r="A2839">
        <v>2837</v>
      </c>
      <c r="B2839" s="1">
        <v>37353</v>
      </c>
      <c r="C2839" s="1">
        <v>45931</v>
      </c>
      <c r="D2839" s="1">
        <f>IF(Contrats[[#This Row],[fin]]="",D$1, Contrats[[#This Row],[fin]])</f>
        <v>45931</v>
      </c>
      <c r="E2839" t="s">
        <v>17</v>
      </c>
      <c r="F2839">
        <v>1928</v>
      </c>
      <c r="G2839">
        <v>202</v>
      </c>
      <c r="H2839" t="s">
        <v>424</v>
      </c>
      <c r="I2839">
        <v>288</v>
      </c>
      <c r="J2839" t="s">
        <v>14</v>
      </c>
      <c r="K2839" t="s">
        <v>15</v>
      </c>
      <c r="L2839">
        <v>0</v>
      </c>
      <c r="M2839">
        <v>0</v>
      </c>
      <c r="N2839">
        <v>0</v>
      </c>
      <c r="O2839" t="str">
        <f>VLOOKUP(Contrats[[#This Row],[id_emploi]],Emplois[#All],3,0)</f>
        <v>Bloc opératoire</v>
      </c>
      <c r="P2839">
        <f>IF(AND(Contrats[[#This Row],[debut]]&lt;=Résultats!D$11,Contrats[[#This Row],[fin_imputee]]&gt;=Résultats!D$11),1,0)</f>
        <v>1</v>
      </c>
    </row>
    <row r="2840" spans="1:16" x14ac:dyDescent="0.35">
      <c r="A2840">
        <v>2838</v>
      </c>
      <c r="B2840" s="1">
        <v>38859</v>
      </c>
      <c r="C2840" s="1"/>
      <c r="D2840" s="1">
        <f>IF(Contrats[[#This Row],[fin]]="",D$1, Contrats[[#This Row],[fin]])</f>
        <v>45900</v>
      </c>
      <c r="E2840" t="s">
        <v>13</v>
      </c>
      <c r="F2840">
        <v>1929</v>
      </c>
      <c r="G2840">
        <v>265</v>
      </c>
      <c r="H2840" t="s">
        <v>424</v>
      </c>
      <c r="I2840">
        <v>373</v>
      </c>
      <c r="J2840" t="s">
        <v>19</v>
      </c>
      <c r="K2840" t="s">
        <v>20</v>
      </c>
      <c r="L2840">
        <v>0</v>
      </c>
      <c r="M2840">
        <v>0</v>
      </c>
      <c r="N2840">
        <v>1</v>
      </c>
      <c r="O2840" t="str">
        <f>VLOOKUP(Contrats[[#This Row],[id_emploi]],Emplois[#All],3,0)</f>
        <v>Administratif</v>
      </c>
      <c r="P2840">
        <f>IF(AND(Contrats[[#This Row],[debut]]&lt;=Résultats!D$11,Contrats[[#This Row],[fin_imputee]]&gt;=Résultats!D$11),1,0)</f>
        <v>1</v>
      </c>
    </row>
    <row r="2841" spans="1:16" x14ac:dyDescent="0.35">
      <c r="A2841">
        <v>2839</v>
      </c>
      <c r="B2841" s="1">
        <v>38013</v>
      </c>
      <c r="C2841" s="1">
        <v>38226</v>
      </c>
      <c r="D2841" s="1">
        <f>IF(Contrats[[#This Row],[fin]]="",D$1, Contrats[[#This Row],[fin]])</f>
        <v>38226</v>
      </c>
      <c r="E2841" t="s">
        <v>13</v>
      </c>
      <c r="F2841">
        <v>1930</v>
      </c>
      <c r="G2841">
        <v>247</v>
      </c>
      <c r="H2841" t="s">
        <v>423</v>
      </c>
      <c r="I2841">
        <v>350</v>
      </c>
      <c r="J2841" t="s">
        <v>14</v>
      </c>
      <c r="K2841" t="s">
        <v>15</v>
      </c>
      <c r="L2841">
        <v>0</v>
      </c>
      <c r="M2841">
        <v>0</v>
      </c>
      <c r="N2841">
        <v>1</v>
      </c>
      <c r="O2841" t="str">
        <f>VLOOKUP(Contrats[[#This Row],[id_emploi]],Emplois[#All],3,0)</f>
        <v>Soins infirmiers</v>
      </c>
      <c r="P2841">
        <f>IF(AND(Contrats[[#This Row],[debut]]&lt;=Résultats!D$11,Contrats[[#This Row],[fin_imputee]]&gt;=Résultats!D$11),1,0)</f>
        <v>0</v>
      </c>
    </row>
    <row r="2842" spans="1:16" x14ac:dyDescent="0.35">
      <c r="A2842">
        <v>2840</v>
      </c>
      <c r="B2842" s="1">
        <v>37756</v>
      </c>
      <c r="C2842" s="1">
        <v>38426</v>
      </c>
      <c r="D2842" s="1">
        <f>IF(Contrats[[#This Row],[fin]]="",D$1, Contrats[[#This Row],[fin]])</f>
        <v>38426</v>
      </c>
      <c r="E2842" t="s">
        <v>13</v>
      </c>
      <c r="F2842">
        <v>1931</v>
      </c>
      <c r="G2842">
        <v>103</v>
      </c>
      <c r="H2842" t="s">
        <v>424</v>
      </c>
      <c r="I2842">
        <v>163</v>
      </c>
      <c r="J2842" t="s">
        <v>16</v>
      </c>
      <c r="K2842" t="s">
        <v>15</v>
      </c>
      <c r="L2842">
        <v>0</v>
      </c>
      <c r="M2842">
        <v>0</v>
      </c>
      <c r="N2842">
        <v>1</v>
      </c>
      <c r="O2842" t="str">
        <f>VLOOKUP(Contrats[[#This Row],[id_emploi]],Emplois[#All],3,0)</f>
        <v>Administratif</v>
      </c>
      <c r="P2842">
        <f>IF(AND(Contrats[[#This Row],[debut]]&lt;=Résultats!D$11,Contrats[[#This Row],[fin_imputee]]&gt;=Résultats!D$11),1,0)</f>
        <v>0</v>
      </c>
    </row>
    <row r="2843" spans="1:16" x14ac:dyDescent="0.35">
      <c r="A2843">
        <v>2841</v>
      </c>
      <c r="B2843" s="1">
        <v>38474</v>
      </c>
      <c r="C2843" s="1"/>
      <c r="D2843" s="1">
        <f>IF(Contrats[[#This Row],[fin]]="",D$1, Contrats[[#This Row],[fin]])</f>
        <v>45900</v>
      </c>
      <c r="E2843" t="s">
        <v>13</v>
      </c>
      <c r="F2843">
        <v>1931</v>
      </c>
      <c r="G2843">
        <v>101</v>
      </c>
      <c r="H2843" t="s">
        <v>423</v>
      </c>
      <c r="I2843">
        <v>161</v>
      </c>
      <c r="J2843" t="s">
        <v>16</v>
      </c>
      <c r="K2843" t="s">
        <v>15</v>
      </c>
      <c r="L2843">
        <v>0</v>
      </c>
      <c r="M2843">
        <v>0</v>
      </c>
      <c r="N2843">
        <v>0</v>
      </c>
      <c r="O2843" t="str">
        <f>VLOOKUP(Contrats[[#This Row],[id_emploi]],Emplois[#All],3,0)</f>
        <v>Administratif</v>
      </c>
      <c r="P2843">
        <f>IF(AND(Contrats[[#This Row],[debut]]&lt;=Résultats!D$11,Contrats[[#This Row],[fin_imputee]]&gt;=Résultats!D$11),1,0)</f>
        <v>1</v>
      </c>
    </row>
    <row r="2844" spans="1:16" x14ac:dyDescent="0.35">
      <c r="A2844">
        <v>2842</v>
      </c>
      <c r="B2844" s="1">
        <v>37604</v>
      </c>
      <c r="C2844" s="1">
        <v>37939</v>
      </c>
      <c r="D2844" s="1">
        <f>IF(Contrats[[#This Row],[fin]]="",D$1, Contrats[[#This Row],[fin]])</f>
        <v>37939</v>
      </c>
      <c r="E2844" t="s">
        <v>17</v>
      </c>
      <c r="F2844">
        <v>1932</v>
      </c>
      <c r="G2844">
        <v>181</v>
      </c>
      <c r="H2844" t="s">
        <v>424</v>
      </c>
      <c r="I2844">
        <v>250</v>
      </c>
      <c r="J2844" t="s">
        <v>19</v>
      </c>
      <c r="K2844" t="s">
        <v>20</v>
      </c>
      <c r="L2844">
        <v>1</v>
      </c>
      <c r="M2844">
        <v>1</v>
      </c>
      <c r="N2844">
        <v>1</v>
      </c>
      <c r="O2844" t="str">
        <f>VLOOKUP(Contrats[[#This Row],[id_emploi]],Emplois[#All],3,0)</f>
        <v>Logistique</v>
      </c>
      <c r="P2844">
        <f>IF(AND(Contrats[[#This Row],[debut]]&lt;=Résultats!D$11,Contrats[[#This Row],[fin_imputee]]&gt;=Résultats!D$11),1,0)</f>
        <v>0</v>
      </c>
    </row>
    <row r="2845" spans="1:16" x14ac:dyDescent="0.35">
      <c r="A2845">
        <v>2843</v>
      </c>
      <c r="B2845" s="1">
        <v>36941</v>
      </c>
      <c r="C2845" s="1">
        <v>37426</v>
      </c>
      <c r="D2845" s="1">
        <f>IF(Contrats[[#This Row],[fin]]="",D$1, Contrats[[#This Row],[fin]])</f>
        <v>37426</v>
      </c>
      <c r="E2845" t="s">
        <v>17</v>
      </c>
      <c r="F2845">
        <v>1933</v>
      </c>
      <c r="G2845">
        <v>260</v>
      </c>
      <c r="H2845" t="s">
        <v>427</v>
      </c>
      <c r="I2845">
        <v>364</v>
      </c>
      <c r="J2845" t="s">
        <v>14</v>
      </c>
      <c r="K2845" t="s">
        <v>15</v>
      </c>
      <c r="L2845">
        <v>0</v>
      </c>
      <c r="M2845">
        <v>0</v>
      </c>
      <c r="N2845">
        <v>1</v>
      </c>
      <c r="O2845" t="str">
        <f>VLOOKUP(Contrats[[#This Row],[id_emploi]],Emplois[#All],3,0)</f>
        <v>Soins infirmiers</v>
      </c>
      <c r="P2845">
        <f>IF(AND(Contrats[[#This Row],[debut]]&lt;=Résultats!D$11,Contrats[[#This Row],[fin_imputee]]&gt;=Résultats!D$11),1,0)</f>
        <v>0</v>
      </c>
    </row>
    <row r="2846" spans="1:16" x14ac:dyDescent="0.35">
      <c r="A2846">
        <v>2844</v>
      </c>
      <c r="B2846" s="1">
        <v>37471</v>
      </c>
      <c r="C2846" s="1">
        <v>37683</v>
      </c>
      <c r="D2846" s="1">
        <f>IF(Contrats[[#This Row],[fin]]="",D$1, Contrats[[#This Row],[fin]])</f>
        <v>37683</v>
      </c>
      <c r="E2846" t="s">
        <v>13</v>
      </c>
      <c r="F2846">
        <v>1933</v>
      </c>
      <c r="G2846">
        <v>260</v>
      </c>
      <c r="H2846" t="s">
        <v>423</v>
      </c>
      <c r="I2846">
        <v>364</v>
      </c>
      <c r="J2846" t="s">
        <v>14</v>
      </c>
      <c r="K2846" t="s">
        <v>15</v>
      </c>
      <c r="L2846">
        <v>0</v>
      </c>
      <c r="M2846">
        <v>1</v>
      </c>
      <c r="N2846">
        <v>1</v>
      </c>
      <c r="O2846" t="str">
        <f>VLOOKUP(Contrats[[#This Row],[id_emploi]],Emplois[#All],3,0)</f>
        <v>Soins infirmiers</v>
      </c>
      <c r="P2846">
        <f>IF(AND(Contrats[[#This Row],[debut]]&lt;=Résultats!D$11,Contrats[[#This Row],[fin_imputee]]&gt;=Résultats!D$11),1,0)</f>
        <v>0</v>
      </c>
    </row>
    <row r="2847" spans="1:16" x14ac:dyDescent="0.35">
      <c r="A2847">
        <v>2845</v>
      </c>
      <c r="B2847" s="1">
        <v>37692</v>
      </c>
      <c r="C2847" s="1">
        <v>37814</v>
      </c>
      <c r="D2847" s="1">
        <f>IF(Contrats[[#This Row],[fin]]="",D$1, Contrats[[#This Row],[fin]])</f>
        <v>37814</v>
      </c>
      <c r="E2847" t="s">
        <v>17</v>
      </c>
      <c r="F2847">
        <v>1933</v>
      </c>
      <c r="G2847">
        <v>247</v>
      </c>
      <c r="H2847" t="s">
        <v>423</v>
      </c>
      <c r="I2847">
        <v>350</v>
      </c>
      <c r="J2847" t="s">
        <v>14</v>
      </c>
      <c r="K2847" t="s">
        <v>15</v>
      </c>
      <c r="L2847">
        <v>0</v>
      </c>
      <c r="M2847">
        <v>1</v>
      </c>
      <c r="N2847">
        <v>1</v>
      </c>
      <c r="O2847" t="str">
        <f>VLOOKUP(Contrats[[#This Row],[id_emploi]],Emplois[#All],3,0)</f>
        <v>Soins infirmiers</v>
      </c>
      <c r="P2847">
        <f>IF(AND(Contrats[[#This Row],[debut]]&lt;=Résultats!D$11,Contrats[[#This Row],[fin_imputee]]&gt;=Résultats!D$11),1,0)</f>
        <v>0</v>
      </c>
    </row>
    <row r="2848" spans="1:16" x14ac:dyDescent="0.35">
      <c r="A2848">
        <v>2846</v>
      </c>
      <c r="B2848" s="1">
        <v>36585</v>
      </c>
      <c r="C2848" s="1"/>
      <c r="D2848" s="1">
        <f>IF(Contrats[[#This Row],[fin]]="",D$1, Contrats[[#This Row],[fin]])</f>
        <v>45900</v>
      </c>
      <c r="E2848" t="s">
        <v>13</v>
      </c>
      <c r="F2848">
        <v>1934</v>
      </c>
      <c r="G2848">
        <v>202</v>
      </c>
      <c r="H2848" t="s">
        <v>424</v>
      </c>
      <c r="I2848">
        <v>288</v>
      </c>
      <c r="J2848" t="s">
        <v>14</v>
      </c>
      <c r="K2848" t="s">
        <v>15</v>
      </c>
      <c r="L2848">
        <v>0</v>
      </c>
      <c r="M2848">
        <v>0</v>
      </c>
      <c r="N2848">
        <v>1</v>
      </c>
      <c r="O2848" t="str">
        <f>VLOOKUP(Contrats[[#This Row],[id_emploi]],Emplois[#All],3,0)</f>
        <v>Bloc opératoire</v>
      </c>
      <c r="P2848">
        <f>IF(AND(Contrats[[#This Row],[debut]]&lt;=Résultats!D$11,Contrats[[#This Row],[fin_imputee]]&gt;=Résultats!D$11),1,0)</f>
        <v>1</v>
      </c>
    </row>
    <row r="2849" spans="1:16" x14ac:dyDescent="0.35">
      <c r="A2849">
        <v>2847</v>
      </c>
      <c r="B2849" s="1">
        <v>37510</v>
      </c>
      <c r="C2849" s="1">
        <v>38241</v>
      </c>
      <c r="D2849" s="1">
        <f>IF(Contrats[[#This Row],[fin]]="",D$1, Contrats[[#This Row],[fin]])</f>
        <v>38241</v>
      </c>
      <c r="E2849" t="s">
        <v>13</v>
      </c>
      <c r="F2849">
        <v>1935</v>
      </c>
      <c r="G2849">
        <v>282</v>
      </c>
      <c r="H2849" t="s">
        <v>426</v>
      </c>
      <c r="I2849">
        <v>396</v>
      </c>
      <c r="J2849" t="s">
        <v>14</v>
      </c>
      <c r="K2849" t="s">
        <v>15</v>
      </c>
      <c r="L2849">
        <v>0</v>
      </c>
      <c r="M2849">
        <v>0</v>
      </c>
      <c r="N2849">
        <v>1</v>
      </c>
      <c r="O2849" t="str">
        <f>VLOOKUP(Contrats[[#This Row],[id_emploi]],Emplois[#All],3,0)</f>
        <v>Imagerie</v>
      </c>
      <c r="P2849">
        <f>IF(AND(Contrats[[#This Row],[debut]]&lt;=Résultats!D$11,Contrats[[#This Row],[fin_imputee]]&gt;=Résultats!D$11),1,0)</f>
        <v>0</v>
      </c>
    </row>
    <row r="2850" spans="1:16" x14ac:dyDescent="0.35">
      <c r="A2850">
        <v>2848</v>
      </c>
      <c r="B2850" s="1">
        <v>38289</v>
      </c>
      <c r="C2850" s="1">
        <v>38958</v>
      </c>
      <c r="D2850" s="1">
        <f>IF(Contrats[[#This Row],[fin]]="",D$1, Contrats[[#This Row],[fin]])</f>
        <v>38958</v>
      </c>
      <c r="E2850" t="s">
        <v>13</v>
      </c>
      <c r="F2850">
        <v>1935</v>
      </c>
      <c r="G2850">
        <v>202</v>
      </c>
      <c r="H2850" t="s">
        <v>423</v>
      </c>
      <c r="I2850">
        <v>288</v>
      </c>
      <c r="J2850" t="s">
        <v>14</v>
      </c>
      <c r="K2850" t="s">
        <v>15</v>
      </c>
      <c r="L2850">
        <v>0</v>
      </c>
      <c r="M2850">
        <v>1</v>
      </c>
      <c r="N2850">
        <v>1</v>
      </c>
      <c r="O2850" t="str">
        <f>VLOOKUP(Contrats[[#This Row],[id_emploi]],Emplois[#All],3,0)</f>
        <v>Bloc opératoire</v>
      </c>
      <c r="P2850">
        <f>IF(AND(Contrats[[#This Row],[debut]]&lt;=Résultats!D$11,Contrats[[#This Row],[fin_imputee]]&gt;=Résultats!D$11),1,0)</f>
        <v>0</v>
      </c>
    </row>
    <row r="2851" spans="1:16" x14ac:dyDescent="0.35">
      <c r="A2851">
        <v>2849</v>
      </c>
      <c r="B2851" s="1">
        <v>38998</v>
      </c>
      <c r="C2851" s="1"/>
      <c r="D2851" s="1">
        <f>IF(Contrats[[#This Row],[fin]]="",D$1, Contrats[[#This Row],[fin]])</f>
        <v>45900</v>
      </c>
      <c r="E2851" t="s">
        <v>13</v>
      </c>
      <c r="F2851">
        <v>1935</v>
      </c>
      <c r="G2851">
        <v>274</v>
      </c>
      <c r="H2851" t="s">
        <v>424</v>
      </c>
      <c r="I2851">
        <v>387</v>
      </c>
      <c r="J2851" t="s">
        <v>16</v>
      </c>
      <c r="K2851" t="s">
        <v>15</v>
      </c>
      <c r="L2851">
        <v>0</v>
      </c>
      <c r="M2851">
        <v>1</v>
      </c>
      <c r="N2851">
        <v>0</v>
      </c>
      <c r="O2851" t="str">
        <f>VLOOKUP(Contrats[[#This Row],[id_emploi]],Emplois[#All],3,0)</f>
        <v>Psycho-social</v>
      </c>
      <c r="P2851">
        <f>IF(AND(Contrats[[#This Row],[debut]]&lt;=Résultats!D$11,Contrats[[#This Row],[fin_imputee]]&gt;=Résultats!D$11),1,0)</f>
        <v>1</v>
      </c>
    </row>
    <row r="2852" spans="1:16" x14ac:dyDescent="0.35">
      <c r="A2852">
        <v>2850</v>
      </c>
      <c r="B2852" s="1">
        <v>38680</v>
      </c>
      <c r="C2852" s="1">
        <v>45962</v>
      </c>
      <c r="D2852" s="1">
        <f>IF(Contrats[[#This Row],[fin]]="",D$1, Contrats[[#This Row],[fin]])</f>
        <v>45962</v>
      </c>
      <c r="E2852" t="s">
        <v>17</v>
      </c>
      <c r="F2852">
        <v>1936</v>
      </c>
      <c r="G2852">
        <v>11</v>
      </c>
      <c r="H2852" t="s">
        <v>424</v>
      </c>
      <c r="I2852">
        <v>30</v>
      </c>
      <c r="J2852" t="s">
        <v>18</v>
      </c>
      <c r="K2852" t="s">
        <v>18</v>
      </c>
      <c r="L2852">
        <v>0</v>
      </c>
      <c r="M2852">
        <v>0</v>
      </c>
      <c r="N2852">
        <v>1</v>
      </c>
      <c r="O2852" t="str">
        <f>VLOOKUP(Contrats[[#This Row],[id_emploi]],Emplois[#All],3,0)</f>
        <v>Médical</v>
      </c>
      <c r="P2852">
        <f>IF(AND(Contrats[[#This Row],[debut]]&lt;=Résultats!D$11,Contrats[[#This Row],[fin_imputee]]&gt;=Résultats!D$11),1,0)</f>
        <v>1</v>
      </c>
    </row>
    <row r="2853" spans="1:16" x14ac:dyDescent="0.35">
      <c r="A2853">
        <v>2851</v>
      </c>
      <c r="B2853" s="1">
        <v>41616</v>
      </c>
      <c r="C2853" s="1"/>
      <c r="D2853" s="1">
        <f>IF(Contrats[[#This Row],[fin]]="",D$1, Contrats[[#This Row],[fin]])</f>
        <v>45900</v>
      </c>
      <c r="E2853" t="s">
        <v>13</v>
      </c>
      <c r="F2853">
        <v>1937</v>
      </c>
      <c r="G2853">
        <v>210</v>
      </c>
      <c r="H2853" t="s">
        <v>427</v>
      </c>
      <c r="I2853">
        <v>303</v>
      </c>
      <c r="J2853" t="s">
        <v>14</v>
      </c>
      <c r="K2853" t="s">
        <v>15</v>
      </c>
      <c r="L2853">
        <v>0</v>
      </c>
      <c r="M2853">
        <v>1</v>
      </c>
      <c r="N2853">
        <v>0</v>
      </c>
      <c r="O2853" t="str">
        <f>VLOOKUP(Contrats[[#This Row],[id_emploi]],Emplois[#All],3,0)</f>
        <v>Soins infirmiers</v>
      </c>
      <c r="P2853">
        <f>IF(AND(Contrats[[#This Row],[debut]]&lt;=Résultats!D$11,Contrats[[#This Row],[fin_imputee]]&gt;=Résultats!D$11),1,0)</f>
        <v>1</v>
      </c>
    </row>
    <row r="2854" spans="1:16" x14ac:dyDescent="0.35">
      <c r="A2854">
        <v>2852</v>
      </c>
      <c r="B2854" s="1">
        <v>36604</v>
      </c>
      <c r="C2854" s="1"/>
      <c r="D2854" s="1">
        <f>IF(Contrats[[#This Row],[fin]]="",D$1, Contrats[[#This Row],[fin]])</f>
        <v>45900</v>
      </c>
      <c r="E2854" t="s">
        <v>13</v>
      </c>
      <c r="F2854">
        <v>1938</v>
      </c>
      <c r="G2854">
        <v>37</v>
      </c>
      <c r="H2854" t="s">
        <v>424</v>
      </c>
      <c r="I2854">
        <v>79</v>
      </c>
      <c r="J2854" t="s">
        <v>16</v>
      </c>
      <c r="K2854" t="s">
        <v>15</v>
      </c>
      <c r="L2854">
        <v>0</v>
      </c>
      <c r="M2854">
        <v>1</v>
      </c>
      <c r="N2854">
        <v>1</v>
      </c>
      <c r="O2854" t="str">
        <f>VLOOKUP(Contrats[[#This Row],[id_emploi]],Emplois[#All],3,0)</f>
        <v>Médical</v>
      </c>
      <c r="P2854">
        <f>IF(AND(Contrats[[#This Row],[debut]]&lt;=Résultats!D$11,Contrats[[#This Row],[fin_imputee]]&gt;=Résultats!D$11),1,0)</f>
        <v>1</v>
      </c>
    </row>
    <row r="2855" spans="1:16" x14ac:dyDescent="0.35">
      <c r="A2855">
        <v>2853</v>
      </c>
      <c r="B2855" s="1">
        <v>37143</v>
      </c>
      <c r="C2855" s="1">
        <v>37477</v>
      </c>
      <c r="D2855" s="1">
        <f>IF(Contrats[[#This Row],[fin]]="",D$1, Contrats[[#This Row],[fin]])</f>
        <v>37477</v>
      </c>
      <c r="E2855" t="s">
        <v>13</v>
      </c>
      <c r="F2855">
        <v>1939</v>
      </c>
      <c r="G2855">
        <v>7</v>
      </c>
      <c r="H2855" t="s">
        <v>424</v>
      </c>
      <c r="I2855">
        <v>16</v>
      </c>
      <c r="J2855" t="s">
        <v>16</v>
      </c>
      <c r="K2855" t="s">
        <v>15</v>
      </c>
      <c r="L2855">
        <v>0</v>
      </c>
      <c r="M2855">
        <v>1</v>
      </c>
      <c r="N2855">
        <v>1</v>
      </c>
      <c r="O2855" t="str">
        <f>VLOOKUP(Contrats[[#This Row],[id_emploi]],Emplois[#All],3,0)</f>
        <v>Médical</v>
      </c>
      <c r="P2855">
        <f>IF(AND(Contrats[[#This Row],[debut]]&lt;=Résultats!D$11,Contrats[[#This Row],[fin_imputee]]&gt;=Résultats!D$11),1,0)</f>
        <v>0</v>
      </c>
    </row>
    <row r="2856" spans="1:16" x14ac:dyDescent="0.35">
      <c r="A2856">
        <v>2854</v>
      </c>
      <c r="B2856" s="1">
        <v>37477</v>
      </c>
      <c r="C2856" s="1"/>
      <c r="D2856" s="1">
        <f>IF(Contrats[[#This Row],[fin]]="",D$1, Contrats[[#This Row],[fin]])</f>
        <v>45900</v>
      </c>
      <c r="E2856" t="s">
        <v>13</v>
      </c>
      <c r="F2856">
        <v>1939</v>
      </c>
      <c r="G2856">
        <v>220</v>
      </c>
      <c r="H2856" t="s">
        <v>423</v>
      </c>
      <c r="I2856">
        <v>315</v>
      </c>
      <c r="J2856" t="s">
        <v>16</v>
      </c>
      <c r="K2856" t="s">
        <v>15</v>
      </c>
      <c r="L2856">
        <v>1</v>
      </c>
      <c r="M2856">
        <v>0</v>
      </c>
      <c r="N2856">
        <v>1</v>
      </c>
      <c r="O2856" t="str">
        <f>VLOOKUP(Contrats[[#This Row],[id_emploi]],Emplois[#All],3,0)</f>
        <v>Soins infirmiers</v>
      </c>
      <c r="P2856">
        <f>IF(AND(Contrats[[#This Row],[debut]]&lt;=Résultats!D$11,Contrats[[#This Row],[fin_imputee]]&gt;=Résultats!D$11),1,0)</f>
        <v>1</v>
      </c>
    </row>
    <row r="2857" spans="1:16" x14ac:dyDescent="0.35">
      <c r="A2857">
        <v>2855</v>
      </c>
      <c r="B2857" s="1">
        <v>36616</v>
      </c>
      <c r="C2857" s="1">
        <v>36950</v>
      </c>
      <c r="D2857" s="1">
        <f>IF(Contrats[[#This Row],[fin]]="",D$1, Contrats[[#This Row],[fin]])</f>
        <v>36950</v>
      </c>
      <c r="E2857" t="s">
        <v>13</v>
      </c>
      <c r="F2857">
        <v>1940</v>
      </c>
      <c r="G2857">
        <v>220</v>
      </c>
      <c r="H2857" t="s">
        <v>423</v>
      </c>
      <c r="I2857">
        <v>315</v>
      </c>
      <c r="J2857" t="s">
        <v>16</v>
      </c>
      <c r="K2857" t="s">
        <v>15</v>
      </c>
      <c r="L2857">
        <v>0</v>
      </c>
      <c r="M2857">
        <v>0</v>
      </c>
      <c r="N2857">
        <v>1</v>
      </c>
      <c r="O2857" t="str">
        <f>VLOOKUP(Contrats[[#This Row],[id_emploi]],Emplois[#All],3,0)</f>
        <v>Soins infirmiers</v>
      </c>
      <c r="P2857">
        <f>IF(AND(Contrats[[#This Row],[debut]]&lt;=Résultats!D$11,Contrats[[#This Row],[fin_imputee]]&gt;=Résultats!D$11),1,0)</f>
        <v>0</v>
      </c>
    </row>
    <row r="2858" spans="1:16" x14ac:dyDescent="0.35">
      <c r="A2858">
        <v>2856</v>
      </c>
      <c r="B2858" s="1">
        <v>37001</v>
      </c>
      <c r="C2858" s="1">
        <v>37641</v>
      </c>
      <c r="D2858" s="1">
        <f>IF(Contrats[[#This Row],[fin]]="",D$1, Contrats[[#This Row],[fin]])</f>
        <v>37641</v>
      </c>
      <c r="E2858" t="s">
        <v>13</v>
      </c>
      <c r="F2858">
        <v>1940</v>
      </c>
      <c r="G2858">
        <v>221</v>
      </c>
      <c r="H2858" t="s">
        <v>423</v>
      </c>
      <c r="I2858">
        <v>317</v>
      </c>
      <c r="J2858" t="s">
        <v>16</v>
      </c>
      <c r="K2858" t="s">
        <v>15</v>
      </c>
      <c r="L2858">
        <v>0</v>
      </c>
      <c r="M2858">
        <v>0</v>
      </c>
      <c r="N2858">
        <v>1</v>
      </c>
      <c r="O2858" t="str">
        <f>VLOOKUP(Contrats[[#This Row],[id_emploi]],Emplois[#All],3,0)</f>
        <v>Soins infirmiers</v>
      </c>
      <c r="P2858">
        <f>IF(AND(Contrats[[#This Row],[debut]]&lt;=Résultats!D$11,Contrats[[#This Row],[fin_imputee]]&gt;=Résultats!D$11),1,0)</f>
        <v>0</v>
      </c>
    </row>
    <row r="2859" spans="1:16" x14ac:dyDescent="0.35">
      <c r="A2859">
        <v>2857</v>
      </c>
      <c r="B2859" s="1">
        <v>37665</v>
      </c>
      <c r="C2859" s="1">
        <v>37846</v>
      </c>
      <c r="D2859" s="1">
        <f>IF(Contrats[[#This Row],[fin]]="",D$1, Contrats[[#This Row],[fin]])</f>
        <v>37846</v>
      </c>
      <c r="E2859" t="s">
        <v>17</v>
      </c>
      <c r="F2859">
        <v>1940</v>
      </c>
      <c r="G2859">
        <v>99</v>
      </c>
      <c r="H2859" t="s">
        <v>426</v>
      </c>
      <c r="I2859">
        <v>159</v>
      </c>
      <c r="J2859" t="s">
        <v>16</v>
      </c>
      <c r="K2859" t="s">
        <v>15</v>
      </c>
      <c r="L2859">
        <v>1</v>
      </c>
      <c r="M2859">
        <v>0</v>
      </c>
      <c r="N2859">
        <v>1</v>
      </c>
      <c r="O2859" t="str">
        <f>VLOOKUP(Contrats[[#This Row],[id_emploi]],Emplois[#All],3,0)</f>
        <v>Administratif</v>
      </c>
      <c r="P2859">
        <f>IF(AND(Contrats[[#This Row],[debut]]&lt;=Résultats!D$11,Contrats[[#This Row],[fin_imputee]]&gt;=Résultats!D$11),1,0)</f>
        <v>0</v>
      </c>
    </row>
    <row r="2860" spans="1:16" x14ac:dyDescent="0.35">
      <c r="A2860">
        <v>2858</v>
      </c>
      <c r="B2860" s="1">
        <v>37455</v>
      </c>
      <c r="C2860" s="1"/>
      <c r="D2860" s="1">
        <f>IF(Contrats[[#This Row],[fin]]="",D$1, Contrats[[#This Row],[fin]])</f>
        <v>45900</v>
      </c>
      <c r="E2860" t="s">
        <v>13</v>
      </c>
      <c r="F2860">
        <v>1941</v>
      </c>
      <c r="G2860">
        <v>216</v>
      </c>
      <c r="H2860" t="s">
        <v>424</v>
      </c>
      <c r="I2860">
        <v>309</v>
      </c>
      <c r="J2860" t="s">
        <v>19</v>
      </c>
      <c r="K2860" t="s">
        <v>20</v>
      </c>
      <c r="L2860">
        <v>1</v>
      </c>
      <c r="M2860">
        <v>1</v>
      </c>
      <c r="N2860">
        <v>1</v>
      </c>
      <c r="O2860" t="str">
        <f>VLOOKUP(Contrats[[#This Row],[id_emploi]],Emplois[#All],3,0)</f>
        <v>Administratif</v>
      </c>
      <c r="P2860">
        <f>IF(AND(Contrats[[#This Row],[debut]]&lt;=Résultats!D$11,Contrats[[#This Row],[fin_imputee]]&gt;=Résultats!D$11),1,0)</f>
        <v>1</v>
      </c>
    </row>
    <row r="2861" spans="1:16" x14ac:dyDescent="0.35">
      <c r="A2861">
        <v>2859</v>
      </c>
      <c r="B2861" s="1">
        <v>36963</v>
      </c>
      <c r="C2861" s="1"/>
      <c r="D2861" s="1">
        <f>IF(Contrats[[#This Row],[fin]]="",D$1, Contrats[[#This Row],[fin]])</f>
        <v>45900</v>
      </c>
      <c r="E2861" t="s">
        <v>13</v>
      </c>
      <c r="F2861">
        <v>1942</v>
      </c>
      <c r="G2861">
        <v>48</v>
      </c>
      <c r="H2861" t="s">
        <v>423</v>
      </c>
      <c r="I2861">
        <v>98</v>
      </c>
      <c r="J2861" t="s">
        <v>19</v>
      </c>
      <c r="K2861" t="s">
        <v>20</v>
      </c>
      <c r="L2861">
        <v>0</v>
      </c>
      <c r="M2861">
        <v>1</v>
      </c>
      <c r="N2861">
        <v>1</v>
      </c>
      <c r="O2861" t="str">
        <f>VLOOKUP(Contrats[[#This Row],[id_emploi]],Emplois[#All],3,0)</f>
        <v>Soins infirmiers</v>
      </c>
      <c r="P2861">
        <f>IF(AND(Contrats[[#This Row],[debut]]&lt;=Résultats!D$11,Contrats[[#This Row],[fin_imputee]]&gt;=Résultats!D$11),1,0)</f>
        <v>1</v>
      </c>
    </row>
    <row r="2862" spans="1:16" x14ac:dyDescent="0.35">
      <c r="A2862">
        <v>2860</v>
      </c>
      <c r="B2862" s="1">
        <v>37023</v>
      </c>
      <c r="C2862" s="1">
        <v>37176</v>
      </c>
      <c r="D2862" s="1">
        <f>IF(Contrats[[#This Row],[fin]]="",D$1, Contrats[[#This Row],[fin]])</f>
        <v>37176</v>
      </c>
      <c r="E2862" t="s">
        <v>17</v>
      </c>
      <c r="F2862">
        <v>1943</v>
      </c>
      <c r="G2862">
        <v>299</v>
      </c>
      <c r="H2862" t="s">
        <v>423</v>
      </c>
      <c r="I2862">
        <v>416</v>
      </c>
      <c r="J2862" t="s">
        <v>14</v>
      </c>
      <c r="K2862" t="s">
        <v>15</v>
      </c>
      <c r="L2862">
        <v>0</v>
      </c>
      <c r="M2862">
        <v>0</v>
      </c>
      <c r="N2862">
        <v>1</v>
      </c>
      <c r="O2862" t="str">
        <f>VLOOKUP(Contrats[[#This Row],[id_emploi]],Emplois[#All],3,0)</f>
        <v>Soins infirmiers</v>
      </c>
      <c r="P2862">
        <f>IF(AND(Contrats[[#This Row],[debut]]&lt;=Résultats!D$11,Contrats[[#This Row],[fin_imputee]]&gt;=Résultats!D$11),1,0)</f>
        <v>0</v>
      </c>
    </row>
    <row r="2863" spans="1:16" x14ac:dyDescent="0.35">
      <c r="A2863">
        <v>2861</v>
      </c>
      <c r="B2863" s="1">
        <v>37185</v>
      </c>
      <c r="C2863" s="1">
        <v>37823</v>
      </c>
      <c r="D2863" s="1">
        <f>IF(Contrats[[#This Row],[fin]]="",D$1, Contrats[[#This Row],[fin]])</f>
        <v>37823</v>
      </c>
      <c r="E2863" t="s">
        <v>13</v>
      </c>
      <c r="F2863">
        <v>1943</v>
      </c>
      <c r="G2863">
        <v>39</v>
      </c>
      <c r="H2863" t="s">
        <v>423</v>
      </c>
      <c r="I2863">
        <v>82</v>
      </c>
      <c r="J2863" t="s">
        <v>16</v>
      </c>
      <c r="K2863" t="s">
        <v>15</v>
      </c>
      <c r="L2863">
        <v>0</v>
      </c>
      <c r="M2863">
        <v>0</v>
      </c>
      <c r="N2863">
        <v>1</v>
      </c>
      <c r="O2863" t="str">
        <f>VLOOKUP(Contrats[[#This Row],[id_emploi]],Emplois[#All],3,0)</f>
        <v>Médical</v>
      </c>
      <c r="P2863">
        <f>IF(AND(Contrats[[#This Row],[debut]]&lt;=Résultats!D$11,Contrats[[#This Row],[fin_imputee]]&gt;=Résultats!D$11),1,0)</f>
        <v>0</v>
      </c>
    </row>
    <row r="2864" spans="1:16" x14ac:dyDescent="0.35">
      <c r="A2864">
        <v>2862</v>
      </c>
      <c r="B2864" s="1">
        <v>41842</v>
      </c>
      <c r="C2864" s="1">
        <v>42330</v>
      </c>
      <c r="D2864" s="1">
        <f>IF(Contrats[[#This Row],[fin]]="",D$1, Contrats[[#This Row],[fin]])</f>
        <v>42330</v>
      </c>
      <c r="E2864" t="s">
        <v>13</v>
      </c>
      <c r="F2864">
        <v>1944</v>
      </c>
      <c r="G2864">
        <v>154</v>
      </c>
      <c r="H2864" t="s">
        <v>426</v>
      </c>
      <c r="I2864">
        <v>216</v>
      </c>
      <c r="J2864" t="s">
        <v>19</v>
      </c>
      <c r="K2864" t="s">
        <v>20</v>
      </c>
      <c r="L2864">
        <v>0</v>
      </c>
      <c r="M2864">
        <v>1</v>
      </c>
      <c r="N2864">
        <v>1</v>
      </c>
      <c r="O2864" t="str">
        <f>VLOOKUP(Contrats[[#This Row],[id_emploi]],Emplois[#All],3,0)</f>
        <v>Biomédical</v>
      </c>
      <c r="P2864">
        <f>IF(AND(Contrats[[#This Row],[debut]]&lt;=Résultats!D$11,Contrats[[#This Row],[fin_imputee]]&gt;=Résultats!D$11),1,0)</f>
        <v>0</v>
      </c>
    </row>
    <row r="2865" spans="1:16" x14ac:dyDescent="0.35">
      <c r="A2865">
        <v>2863</v>
      </c>
      <c r="B2865" s="1">
        <v>42374</v>
      </c>
      <c r="C2865" s="1">
        <v>42830</v>
      </c>
      <c r="D2865" s="1">
        <f>IF(Contrats[[#This Row],[fin]]="",D$1, Contrats[[#This Row],[fin]])</f>
        <v>42830</v>
      </c>
      <c r="E2865" t="s">
        <v>13</v>
      </c>
      <c r="F2865">
        <v>1944</v>
      </c>
      <c r="G2865">
        <v>154</v>
      </c>
      <c r="H2865" t="s">
        <v>423</v>
      </c>
      <c r="I2865">
        <v>216</v>
      </c>
      <c r="J2865" t="s">
        <v>19</v>
      </c>
      <c r="K2865" t="s">
        <v>20</v>
      </c>
      <c r="L2865">
        <v>0</v>
      </c>
      <c r="M2865">
        <v>0</v>
      </c>
      <c r="N2865">
        <v>0</v>
      </c>
      <c r="O2865" t="str">
        <f>VLOOKUP(Contrats[[#This Row],[id_emploi]],Emplois[#All],3,0)</f>
        <v>Biomédical</v>
      </c>
      <c r="P2865">
        <f>IF(AND(Contrats[[#This Row],[debut]]&lt;=Résultats!D$11,Contrats[[#This Row],[fin_imputee]]&gt;=Résultats!D$11),1,0)</f>
        <v>0</v>
      </c>
    </row>
    <row r="2866" spans="1:16" x14ac:dyDescent="0.35">
      <c r="A2866">
        <v>2864</v>
      </c>
      <c r="B2866" s="1">
        <v>42875</v>
      </c>
      <c r="C2866" s="1"/>
      <c r="D2866" s="1">
        <f>IF(Contrats[[#This Row],[fin]]="",D$1, Contrats[[#This Row],[fin]])</f>
        <v>45900</v>
      </c>
      <c r="E2866" t="s">
        <v>13</v>
      </c>
      <c r="F2866">
        <v>1944</v>
      </c>
      <c r="G2866">
        <v>260</v>
      </c>
      <c r="H2866" t="s">
        <v>424</v>
      </c>
      <c r="I2866">
        <v>364</v>
      </c>
      <c r="J2866" t="s">
        <v>14</v>
      </c>
      <c r="K2866" t="s">
        <v>15</v>
      </c>
      <c r="L2866">
        <v>0</v>
      </c>
      <c r="M2866">
        <v>1</v>
      </c>
      <c r="N2866">
        <v>1</v>
      </c>
      <c r="O2866" t="str">
        <f>VLOOKUP(Contrats[[#This Row],[id_emploi]],Emplois[#All],3,0)</f>
        <v>Soins infirmiers</v>
      </c>
      <c r="P2866">
        <f>IF(AND(Contrats[[#This Row],[debut]]&lt;=Résultats!D$11,Contrats[[#This Row],[fin_imputee]]&gt;=Résultats!D$11),1,0)</f>
        <v>1</v>
      </c>
    </row>
    <row r="2867" spans="1:16" x14ac:dyDescent="0.35">
      <c r="A2867">
        <v>2865</v>
      </c>
      <c r="B2867" s="1">
        <v>36640</v>
      </c>
      <c r="C2867" s="1"/>
      <c r="D2867" s="1">
        <f>IF(Contrats[[#This Row],[fin]]="",D$1, Contrats[[#This Row],[fin]])</f>
        <v>45900</v>
      </c>
      <c r="E2867" t="s">
        <v>13</v>
      </c>
      <c r="F2867">
        <v>1945</v>
      </c>
      <c r="G2867">
        <v>48</v>
      </c>
      <c r="H2867" t="s">
        <v>423</v>
      </c>
      <c r="I2867">
        <v>98</v>
      </c>
      <c r="J2867" t="s">
        <v>19</v>
      </c>
      <c r="K2867" t="s">
        <v>20</v>
      </c>
      <c r="L2867">
        <v>0</v>
      </c>
      <c r="M2867">
        <v>1</v>
      </c>
      <c r="N2867">
        <v>1</v>
      </c>
      <c r="O2867" t="str">
        <f>VLOOKUP(Contrats[[#This Row],[id_emploi]],Emplois[#All],3,0)</f>
        <v>Soins infirmiers</v>
      </c>
      <c r="P2867">
        <f>IF(AND(Contrats[[#This Row],[debut]]&lt;=Résultats!D$11,Contrats[[#This Row],[fin_imputee]]&gt;=Résultats!D$11),1,0)</f>
        <v>1</v>
      </c>
    </row>
    <row r="2868" spans="1:16" x14ac:dyDescent="0.35">
      <c r="A2868">
        <v>2866</v>
      </c>
      <c r="B2868" s="1">
        <v>36605</v>
      </c>
      <c r="C2868" s="1">
        <v>37276</v>
      </c>
      <c r="D2868" s="1">
        <f>IF(Contrats[[#This Row],[fin]]="",D$1, Contrats[[#This Row],[fin]])</f>
        <v>37276</v>
      </c>
      <c r="E2868" t="s">
        <v>13</v>
      </c>
      <c r="F2868">
        <v>1946</v>
      </c>
      <c r="G2868">
        <v>4</v>
      </c>
      <c r="H2868" t="s">
        <v>424</v>
      </c>
      <c r="I2868">
        <v>7</v>
      </c>
      <c r="J2868" t="s">
        <v>16</v>
      </c>
      <c r="K2868" t="s">
        <v>15</v>
      </c>
      <c r="L2868">
        <v>1</v>
      </c>
      <c r="M2868">
        <v>0</v>
      </c>
      <c r="N2868">
        <v>1</v>
      </c>
      <c r="O2868" t="str">
        <f>VLOOKUP(Contrats[[#This Row],[id_emploi]],Emplois[#All],3,0)</f>
        <v>Médical</v>
      </c>
      <c r="P2868">
        <f>IF(AND(Contrats[[#This Row],[debut]]&lt;=Résultats!D$11,Contrats[[#This Row],[fin_imputee]]&gt;=Résultats!D$11),1,0)</f>
        <v>0</v>
      </c>
    </row>
    <row r="2869" spans="1:16" x14ac:dyDescent="0.35">
      <c r="A2869">
        <v>2867</v>
      </c>
      <c r="B2869" s="1">
        <v>37322</v>
      </c>
      <c r="C2869" s="1">
        <v>37871</v>
      </c>
      <c r="D2869" s="1">
        <f>IF(Contrats[[#This Row],[fin]]="",D$1, Contrats[[#This Row],[fin]])</f>
        <v>37871</v>
      </c>
      <c r="E2869" t="s">
        <v>13</v>
      </c>
      <c r="F2869">
        <v>1946</v>
      </c>
      <c r="G2869">
        <v>4</v>
      </c>
      <c r="H2869" t="s">
        <v>424</v>
      </c>
      <c r="I2869">
        <v>7</v>
      </c>
      <c r="J2869" t="s">
        <v>16</v>
      </c>
      <c r="K2869" t="s">
        <v>15</v>
      </c>
      <c r="L2869">
        <v>0</v>
      </c>
      <c r="M2869">
        <v>1</v>
      </c>
      <c r="N2869">
        <v>1</v>
      </c>
      <c r="O2869" t="str">
        <f>VLOOKUP(Contrats[[#This Row],[id_emploi]],Emplois[#All],3,0)</f>
        <v>Médical</v>
      </c>
      <c r="P2869">
        <f>IF(AND(Contrats[[#This Row],[debut]]&lt;=Résultats!D$11,Contrats[[#This Row],[fin_imputee]]&gt;=Résultats!D$11),1,0)</f>
        <v>0</v>
      </c>
    </row>
    <row r="2870" spans="1:16" x14ac:dyDescent="0.35">
      <c r="A2870">
        <v>2868</v>
      </c>
      <c r="B2870" s="1">
        <v>38454</v>
      </c>
      <c r="C2870" s="1">
        <v>38576</v>
      </c>
      <c r="D2870" s="1">
        <f>IF(Contrats[[#This Row],[fin]]="",D$1, Contrats[[#This Row],[fin]])</f>
        <v>38576</v>
      </c>
      <c r="E2870" t="s">
        <v>17</v>
      </c>
      <c r="F2870">
        <v>1947</v>
      </c>
      <c r="G2870">
        <v>258</v>
      </c>
      <c r="H2870" t="s">
        <v>424</v>
      </c>
      <c r="I2870">
        <v>362</v>
      </c>
      <c r="J2870" t="s">
        <v>16</v>
      </c>
      <c r="K2870" t="s">
        <v>15</v>
      </c>
      <c r="L2870">
        <v>0</v>
      </c>
      <c r="M2870">
        <v>1</v>
      </c>
      <c r="N2870">
        <v>1</v>
      </c>
      <c r="O2870" t="str">
        <f>VLOOKUP(Contrats[[#This Row],[id_emploi]],Emplois[#All],3,0)</f>
        <v>Administratif</v>
      </c>
      <c r="P2870">
        <f>IF(AND(Contrats[[#This Row],[debut]]&lt;=Résultats!D$11,Contrats[[#This Row],[fin_imputee]]&gt;=Résultats!D$11),1,0)</f>
        <v>0</v>
      </c>
    </row>
    <row r="2871" spans="1:16" x14ac:dyDescent="0.35">
      <c r="A2871">
        <v>2869</v>
      </c>
      <c r="B2871" s="1">
        <v>37158</v>
      </c>
      <c r="C2871" s="1">
        <v>37461</v>
      </c>
      <c r="D2871" s="1">
        <f>IF(Contrats[[#This Row],[fin]]="",D$1, Contrats[[#This Row],[fin]])</f>
        <v>37461</v>
      </c>
      <c r="E2871" t="s">
        <v>17</v>
      </c>
      <c r="F2871">
        <v>1948</v>
      </c>
      <c r="G2871">
        <v>49</v>
      </c>
      <c r="H2871" t="s">
        <v>426</v>
      </c>
      <c r="I2871">
        <v>99</v>
      </c>
      <c r="J2871" t="s">
        <v>14</v>
      </c>
      <c r="K2871" t="s">
        <v>15</v>
      </c>
      <c r="L2871">
        <v>1</v>
      </c>
      <c r="M2871">
        <v>1</v>
      </c>
      <c r="N2871">
        <v>1</v>
      </c>
      <c r="O2871" t="str">
        <f>VLOOKUP(Contrats[[#This Row],[id_emploi]],Emplois[#All],3,0)</f>
        <v>Soins infirmiers</v>
      </c>
      <c r="P2871">
        <f>IF(AND(Contrats[[#This Row],[debut]]&lt;=Résultats!D$11,Contrats[[#This Row],[fin_imputee]]&gt;=Résultats!D$11),1,0)</f>
        <v>0</v>
      </c>
    </row>
    <row r="2872" spans="1:16" x14ac:dyDescent="0.35">
      <c r="A2872">
        <v>2870</v>
      </c>
      <c r="B2872" s="1">
        <v>41581</v>
      </c>
      <c r="C2872" s="1"/>
      <c r="D2872" s="1">
        <f>IF(Contrats[[#This Row],[fin]]="",D$1, Contrats[[#This Row],[fin]])</f>
        <v>45900</v>
      </c>
      <c r="E2872" t="s">
        <v>13</v>
      </c>
      <c r="F2872">
        <v>1949</v>
      </c>
      <c r="G2872">
        <v>50</v>
      </c>
      <c r="H2872" t="s">
        <v>423</v>
      </c>
      <c r="I2872">
        <v>100</v>
      </c>
      <c r="J2872" t="s">
        <v>14</v>
      </c>
      <c r="K2872" t="s">
        <v>15</v>
      </c>
      <c r="L2872">
        <v>1</v>
      </c>
      <c r="M2872">
        <v>0</v>
      </c>
      <c r="N2872">
        <v>1</v>
      </c>
      <c r="O2872" t="str">
        <f>VLOOKUP(Contrats[[#This Row],[id_emploi]],Emplois[#All],3,0)</f>
        <v>Pédiatrie/néonat</v>
      </c>
      <c r="P2872">
        <f>IF(AND(Contrats[[#This Row],[debut]]&lt;=Résultats!D$11,Contrats[[#This Row],[fin_imputee]]&gt;=Résultats!D$11),1,0)</f>
        <v>1</v>
      </c>
    </row>
    <row r="2873" spans="1:16" x14ac:dyDescent="0.35">
      <c r="A2873">
        <v>2871</v>
      </c>
      <c r="B2873" s="1">
        <v>36995</v>
      </c>
      <c r="C2873" s="1">
        <v>37360</v>
      </c>
      <c r="D2873" s="1">
        <f>IF(Contrats[[#This Row],[fin]]="",D$1, Contrats[[#This Row],[fin]])</f>
        <v>37360</v>
      </c>
      <c r="E2873" t="s">
        <v>17</v>
      </c>
      <c r="F2873">
        <v>1950</v>
      </c>
      <c r="G2873">
        <v>103</v>
      </c>
      <c r="H2873" t="s">
        <v>424</v>
      </c>
      <c r="I2873">
        <v>163</v>
      </c>
      <c r="J2873" t="s">
        <v>16</v>
      </c>
      <c r="K2873" t="s">
        <v>15</v>
      </c>
      <c r="L2873">
        <v>0</v>
      </c>
      <c r="M2873">
        <v>1</v>
      </c>
      <c r="N2873">
        <v>1</v>
      </c>
      <c r="O2873" t="str">
        <f>VLOOKUP(Contrats[[#This Row],[id_emploi]],Emplois[#All],3,0)</f>
        <v>Administratif</v>
      </c>
      <c r="P2873">
        <f>IF(AND(Contrats[[#This Row],[debut]]&lt;=Résultats!D$11,Contrats[[#This Row],[fin_imputee]]&gt;=Résultats!D$11),1,0)</f>
        <v>0</v>
      </c>
    </row>
    <row r="2874" spans="1:16" x14ac:dyDescent="0.35">
      <c r="A2874">
        <v>2872</v>
      </c>
      <c r="B2874" s="1">
        <v>37414</v>
      </c>
      <c r="C2874" s="1">
        <v>38084</v>
      </c>
      <c r="D2874" s="1">
        <f>IF(Contrats[[#This Row],[fin]]="",D$1, Contrats[[#This Row],[fin]])</f>
        <v>38084</v>
      </c>
      <c r="E2874" t="s">
        <v>13</v>
      </c>
      <c r="F2874">
        <v>1950</v>
      </c>
      <c r="G2874">
        <v>271</v>
      </c>
      <c r="H2874" t="s">
        <v>424</v>
      </c>
      <c r="I2874">
        <v>381</v>
      </c>
      <c r="J2874" t="s">
        <v>14</v>
      </c>
      <c r="K2874" t="s">
        <v>15</v>
      </c>
      <c r="L2874">
        <v>0</v>
      </c>
      <c r="M2874">
        <v>1</v>
      </c>
      <c r="N2874">
        <v>1</v>
      </c>
      <c r="O2874" t="str">
        <f>VLOOKUP(Contrats[[#This Row],[id_emploi]],Emplois[#All],3,0)</f>
        <v>Imagerie</v>
      </c>
      <c r="P2874">
        <f>IF(AND(Contrats[[#This Row],[debut]]&lt;=Résultats!D$11,Contrats[[#This Row],[fin_imputee]]&gt;=Résultats!D$11),1,0)</f>
        <v>0</v>
      </c>
    </row>
    <row r="2875" spans="1:16" x14ac:dyDescent="0.35">
      <c r="A2875">
        <v>2873</v>
      </c>
      <c r="B2875" s="1">
        <v>38120</v>
      </c>
      <c r="C2875" s="1"/>
      <c r="D2875" s="1">
        <f>IF(Contrats[[#This Row],[fin]]="",D$1, Contrats[[#This Row],[fin]])</f>
        <v>45900</v>
      </c>
      <c r="E2875" t="s">
        <v>13</v>
      </c>
      <c r="F2875">
        <v>1950</v>
      </c>
      <c r="G2875">
        <v>271</v>
      </c>
      <c r="H2875" t="s">
        <v>424</v>
      </c>
      <c r="I2875">
        <v>381</v>
      </c>
      <c r="J2875" t="s">
        <v>14</v>
      </c>
      <c r="K2875" t="s">
        <v>15</v>
      </c>
      <c r="L2875">
        <v>0</v>
      </c>
      <c r="M2875">
        <v>0</v>
      </c>
      <c r="N2875">
        <v>1</v>
      </c>
      <c r="O2875" t="str">
        <f>VLOOKUP(Contrats[[#This Row],[id_emploi]],Emplois[#All],3,0)</f>
        <v>Imagerie</v>
      </c>
      <c r="P2875">
        <f>IF(AND(Contrats[[#This Row],[debut]]&lt;=Résultats!D$11,Contrats[[#This Row],[fin_imputee]]&gt;=Résultats!D$11),1,0)</f>
        <v>1</v>
      </c>
    </row>
    <row r="2876" spans="1:16" x14ac:dyDescent="0.35">
      <c r="A2876">
        <v>2874</v>
      </c>
      <c r="B2876" s="1">
        <v>36573</v>
      </c>
      <c r="C2876" s="1">
        <v>36816</v>
      </c>
      <c r="D2876" s="1">
        <f>IF(Contrats[[#This Row],[fin]]="",D$1, Contrats[[#This Row],[fin]])</f>
        <v>36816</v>
      </c>
      <c r="E2876" t="s">
        <v>17</v>
      </c>
      <c r="F2876">
        <v>1951</v>
      </c>
      <c r="G2876">
        <v>217</v>
      </c>
      <c r="H2876" t="s">
        <v>424</v>
      </c>
      <c r="I2876">
        <v>310</v>
      </c>
      <c r="J2876" t="s">
        <v>16</v>
      </c>
      <c r="K2876" t="s">
        <v>15</v>
      </c>
      <c r="L2876">
        <v>0</v>
      </c>
      <c r="M2876">
        <v>0</v>
      </c>
      <c r="N2876">
        <v>1</v>
      </c>
      <c r="O2876" t="str">
        <f>VLOOKUP(Contrats[[#This Row],[id_emploi]],Emplois[#All],3,0)</f>
        <v>Administratif</v>
      </c>
      <c r="P2876">
        <f>IF(AND(Contrats[[#This Row],[debut]]&lt;=Résultats!D$11,Contrats[[#This Row],[fin_imputee]]&gt;=Résultats!D$11),1,0)</f>
        <v>0</v>
      </c>
    </row>
    <row r="2877" spans="1:16" x14ac:dyDescent="0.35">
      <c r="A2877">
        <v>2875</v>
      </c>
      <c r="B2877" s="1">
        <v>39757</v>
      </c>
      <c r="C2877" s="1">
        <v>40487</v>
      </c>
      <c r="D2877" s="1">
        <f>IF(Contrats[[#This Row],[fin]]="",D$1, Contrats[[#This Row],[fin]])</f>
        <v>40487</v>
      </c>
      <c r="E2877" t="s">
        <v>13</v>
      </c>
      <c r="F2877">
        <v>1952</v>
      </c>
      <c r="G2877">
        <v>260</v>
      </c>
      <c r="H2877" t="s">
        <v>423</v>
      </c>
      <c r="I2877">
        <v>364</v>
      </c>
      <c r="J2877" t="s">
        <v>14</v>
      </c>
      <c r="K2877" t="s">
        <v>15</v>
      </c>
      <c r="L2877">
        <v>0</v>
      </c>
      <c r="M2877">
        <v>0</v>
      </c>
      <c r="N2877">
        <v>1</v>
      </c>
      <c r="O2877" t="str">
        <f>VLOOKUP(Contrats[[#This Row],[id_emploi]],Emplois[#All],3,0)</f>
        <v>Soins infirmiers</v>
      </c>
      <c r="P2877">
        <f>IF(AND(Contrats[[#This Row],[debut]]&lt;=Résultats!D$11,Contrats[[#This Row],[fin_imputee]]&gt;=Résultats!D$11),1,0)</f>
        <v>0</v>
      </c>
    </row>
    <row r="2878" spans="1:16" x14ac:dyDescent="0.35">
      <c r="A2878">
        <v>2876</v>
      </c>
      <c r="B2878" s="1">
        <v>40536</v>
      </c>
      <c r="C2878" s="1"/>
      <c r="D2878" s="1">
        <f>IF(Contrats[[#This Row],[fin]]="",D$1, Contrats[[#This Row],[fin]])</f>
        <v>45900</v>
      </c>
      <c r="E2878" t="s">
        <v>13</v>
      </c>
      <c r="F2878">
        <v>1952</v>
      </c>
      <c r="G2878">
        <v>260</v>
      </c>
      <c r="H2878" t="s">
        <v>424</v>
      </c>
      <c r="I2878">
        <v>364</v>
      </c>
      <c r="J2878" t="s">
        <v>14</v>
      </c>
      <c r="K2878" t="s">
        <v>15</v>
      </c>
      <c r="L2878">
        <v>0</v>
      </c>
      <c r="M2878">
        <v>0</v>
      </c>
      <c r="N2878">
        <v>1</v>
      </c>
      <c r="O2878" t="str">
        <f>VLOOKUP(Contrats[[#This Row],[id_emploi]],Emplois[#All],3,0)</f>
        <v>Soins infirmiers</v>
      </c>
      <c r="P2878">
        <f>IF(AND(Contrats[[#This Row],[debut]]&lt;=Résultats!D$11,Contrats[[#This Row],[fin_imputee]]&gt;=Résultats!D$11),1,0)</f>
        <v>1</v>
      </c>
    </row>
    <row r="2879" spans="1:16" x14ac:dyDescent="0.35">
      <c r="A2879">
        <v>2877</v>
      </c>
      <c r="B2879" s="1">
        <v>37545</v>
      </c>
      <c r="C2879" s="1">
        <v>37880</v>
      </c>
      <c r="D2879" s="1">
        <f>IF(Contrats[[#This Row],[fin]]="",D$1, Contrats[[#This Row],[fin]])</f>
        <v>37880</v>
      </c>
      <c r="E2879" t="s">
        <v>13</v>
      </c>
      <c r="F2879">
        <v>1953</v>
      </c>
      <c r="G2879">
        <v>152</v>
      </c>
      <c r="H2879" t="s">
        <v>426</v>
      </c>
      <c r="I2879">
        <v>214</v>
      </c>
      <c r="J2879" t="s">
        <v>19</v>
      </c>
      <c r="K2879" t="s">
        <v>20</v>
      </c>
      <c r="L2879">
        <v>0</v>
      </c>
      <c r="M2879">
        <v>0</v>
      </c>
      <c r="N2879">
        <v>1</v>
      </c>
      <c r="O2879" t="str">
        <f>VLOOKUP(Contrats[[#This Row],[id_emploi]],Emplois[#All],3,0)</f>
        <v>Biomédical</v>
      </c>
      <c r="P2879">
        <f>IF(AND(Contrats[[#This Row],[debut]]&lt;=Résultats!D$11,Contrats[[#This Row],[fin_imputee]]&gt;=Résultats!D$11),1,0)</f>
        <v>0</v>
      </c>
    </row>
    <row r="2880" spans="1:16" x14ac:dyDescent="0.35">
      <c r="A2880">
        <v>2878</v>
      </c>
      <c r="B2880" s="1">
        <v>41720</v>
      </c>
      <c r="C2880" s="1">
        <v>42146</v>
      </c>
      <c r="D2880" s="1">
        <f>IF(Contrats[[#This Row],[fin]]="",D$1, Contrats[[#This Row],[fin]])</f>
        <v>42146</v>
      </c>
      <c r="E2880" t="s">
        <v>13</v>
      </c>
      <c r="F2880">
        <v>1954</v>
      </c>
      <c r="G2880">
        <v>292</v>
      </c>
      <c r="H2880" t="s">
        <v>424</v>
      </c>
      <c r="I2880">
        <v>409</v>
      </c>
      <c r="J2880" t="s">
        <v>16</v>
      </c>
      <c r="K2880" t="s">
        <v>15</v>
      </c>
      <c r="L2880">
        <v>0</v>
      </c>
      <c r="M2880">
        <v>0</v>
      </c>
      <c r="N2880">
        <v>0</v>
      </c>
      <c r="O2880" t="str">
        <f>VLOOKUP(Contrats[[#This Row],[id_emploi]],Emplois[#All],3,0)</f>
        <v>Pharmacie</v>
      </c>
      <c r="P2880">
        <f>IF(AND(Contrats[[#This Row],[debut]]&lt;=Résultats!D$11,Contrats[[#This Row],[fin_imputee]]&gt;=Résultats!D$11),1,0)</f>
        <v>0</v>
      </c>
    </row>
    <row r="2881" spans="1:16" x14ac:dyDescent="0.35">
      <c r="A2881">
        <v>2879</v>
      </c>
      <c r="B2881" s="1">
        <v>42183</v>
      </c>
      <c r="C2881" s="1"/>
      <c r="D2881" s="1">
        <f>IF(Contrats[[#This Row],[fin]]="",D$1, Contrats[[#This Row],[fin]])</f>
        <v>45900</v>
      </c>
      <c r="E2881" t="s">
        <v>13</v>
      </c>
      <c r="F2881">
        <v>1954</v>
      </c>
      <c r="G2881">
        <v>292</v>
      </c>
      <c r="H2881" t="s">
        <v>424</v>
      </c>
      <c r="I2881">
        <v>409</v>
      </c>
      <c r="J2881" t="s">
        <v>16</v>
      </c>
      <c r="K2881" t="s">
        <v>15</v>
      </c>
      <c r="L2881">
        <v>0</v>
      </c>
      <c r="M2881">
        <v>1</v>
      </c>
      <c r="N2881">
        <v>1</v>
      </c>
      <c r="O2881" t="str">
        <f>VLOOKUP(Contrats[[#This Row],[id_emploi]],Emplois[#All],3,0)</f>
        <v>Pharmacie</v>
      </c>
      <c r="P2881">
        <f>IF(AND(Contrats[[#This Row],[debut]]&lt;=Résultats!D$11,Contrats[[#This Row],[fin_imputee]]&gt;=Résultats!D$11),1,0)</f>
        <v>1</v>
      </c>
    </row>
    <row r="2882" spans="1:16" x14ac:dyDescent="0.35">
      <c r="A2882">
        <v>2880</v>
      </c>
      <c r="B2882" s="1">
        <v>39304</v>
      </c>
      <c r="C2882" s="1">
        <v>39731</v>
      </c>
      <c r="D2882" s="1">
        <f>IF(Contrats[[#This Row],[fin]]="",D$1, Contrats[[#This Row],[fin]])</f>
        <v>39731</v>
      </c>
      <c r="E2882" t="s">
        <v>17</v>
      </c>
      <c r="F2882">
        <v>1955</v>
      </c>
      <c r="G2882">
        <v>261</v>
      </c>
      <c r="H2882" t="s">
        <v>427</v>
      </c>
      <c r="I2882">
        <v>365</v>
      </c>
      <c r="J2882" t="s">
        <v>14</v>
      </c>
      <c r="K2882" t="s">
        <v>15</v>
      </c>
      <c r="L2882">
        <v>0</v>
      </c>
      <c r="M2882">
        <v>0</v>
      </c>
      <c r="N2882">
        <v>1</v>
      </c>
      <c r="O2882" t="str">
        <f>VLOOKUP(Contrats[[#This Row],[id_emploi]],Emplois[#All],3,0)</f>
        <v>Soins infirmiers</v>
      </c>
      <c r="P2882">
        <f>IF(AND(Contrats[[#This Row],[debut]]&lt;=Résultats!D$11,Contrats[[#This Row],[fin_imputee]]&gt;=Résultats!D$11),1,0)</f>
        <v>0</v>
      </c>
    </row>
    <row r="2883" spans="1:16" x14ac:dyDescent="0.35">
      <c r="A2883">
        <v>2881</v>
      </c>
      <c r="B2883" s="1">
        <v>41734</v>
      </c>
      <c r="C2883" s="1"/>
      <c r="D2883" s="1">
        <f>IF(Contrats[[#This Row],[fin]]="",D$1, Contrats[[#This Row],[fin]])</f>
        <v>45900</v>
      </c>
      <c r="E2883" t="s">
        <v>13</v>
      </c>
      <c r="F2883">
        <v>1956</v>
      </c>
      <c r="G2883">
        <v>207</v>
      </c>
      <c r="H2883" t="s">
        <v>424</v>
      </c>
      <c r="I2883">
        <v>297</v>
      </c>
      <c r="J2883" t="s">
        <v>16</v>
      </c>
      <c r="K2883" t="s">
        <v>15</v>
      </c>
      <c r="L2883">
        <v>0</v>
      </c>
      <c r="M2883">
        <v>1</v>
      </c>
      <c r="N2883">
        <v>1</v>
      </c>
      <c r="O2883" t="str">
        <f>VLOOKUP(Contrats[[#This Row],[id_emploi]],Emplois[#All],3,0)</f>
        <v>Médical</v>
      </c>
      <c r="P2883">
        <f>IF(AND(Contrats[[#This Row],[debut]]&lt;=Résultats!D$11,Contrats[[#This Row],[fin_imputee]]&gt;=Résultats!D$11),1,0)</f>
        <v>1</v>
      </c>
    </row>
    <row r="2884" spans="1:16" x14ac:dyDescent="0.35">
      <c r="A2884">
        <v>2882</v>
      </c>
      <c r="B2884" s="1">
        <v>36938</v>
      </c>
      <c r="C2884" s="1"/>
      <c r="D2884" s="1">
        <f>IF(Contrats[[#This Row],[fin]]="",D$1, Contrats[[#This Row],[fin]])</f>
        <v>45900</v>
      </c>
      <c r="E2884" t="s">
        <v>13</v>
      </c>
      <c r="F2884">
        <v>1957</v>
      </c>
      <c r="G2884">
        <v>107</v>
      </c>
      <c r="H2884" t="s">
        <v>424</v>
      </c>
      <c r="I2884">
        <v>167</v>
      </c>
      <c r="J2884" t="s">
        <v>16</v>
      </c>
      <c r="K2884" t="s">
        <v>15</v>
      </c>
      <c r="L2884">
        <v>0</v>
      </c>
      <c r="M2884">
        <v>0</v>
      </c>
      <c r="N2884">
        <v>1</v>
      </c>
      <c r="O2884" t="str">
        <f>VLOOKUP(Contrats[[#This Row],[id_emploi]],Emplois[#All],3,0)</f>
        <v>Information médicale</v>
      </c>
      <c r="P2884">
        <f>IF(AND(Contrats[[#This Row],[debut]]&lt;=Résultats!D$11,Contrats[[#This Row],[fin_imputee]]&gt;=Résultats!D$11),1,0)</f>
        <v>1</v>
      </c>
    </row>
    <row r="2885" spans="1:16" x14ac:dyDescent="0.35">
      <c r="A2885">
        <v>2883</v>
      </c>
      <c r="B2885" s="1">
        <v>36956</v>
      </c>
      <c r="C2885" s="1">
        <v>37231</v>
      </c>
      <c r="D2885" s="1">
        <f>IF(Contrats[[#This Row],[fin]]="",D$1, Contrats[[#This Row],[fin]])</f>
        <v>37231</v>
      </c>
      <c r="E2885" t="s">
        <v>17</v>
      </c>
      <c r="F2885">
        <v>1958</v>
      </c>
      <c r="G2885">
        <v>204</v>
      </c>
      <c r="H2885" t="s">
        <v>424</v>
      </c>
      <c r="I2885">
        <v>293</v>
      </c>
      <c r="J2885" t="s">
        <v>19</v>
      </c>
      <c r="K2885" t="s">
        <v>20</v>
      </c>
      <c r="L2885">
        <v>0</v>
      </c>
      <c r="M2885">
        <v>0</v>
      </c>
      <c r="N2885">
        <v>1</v>
      </c>
      <c r="O2885" t="str">
        <f>VLOOKUP(Contrats[[#This Row],[id_emploi]],Emplois[#All],3,0)</f>
        <v>Imagerie</v>
      </c>
      <c r="P2885">
        <f>IF(AND(Contrats[[#This Row],[debut]]&lt;=Résultats!D$11,Contrats[[#This Row],[fin_imputee]]&gt;=Résultats!D$11),1,0)</f>
        <v>0</v>
      </c>
    </row>
    <row r="2886" spans="1:16" x14ac:dyDescent="0.35">
      <c r="A2886">
        <v>2884</v>
      </c>
      <c r="B2886" s="1">
        <v>36924</v>
      </c>
      <c r="C2886" s="1">
        <v>37531</v>
      </c>
      <c r="D2886" s="1">
        <f>IF(Contrats[[#This Row],[fin]]="",D$1, Contrats[[#This Row],[fin]])</f>
        <v>37531</v>
      </c>
      <c r="E2886" t="s">
        <v>13</v>
      </c>
      <c r="F2886">
        <v>1959</v>
      </c>
      <c r="G2886">
        <v>191</v>
      </c>
      <c r="H2886" t="s">
        <v>426</v>
      </c>
      <c r="I2886">
        <v>268</v>
      </c>
      <c r="J2886" t="s">
        <v>18</v>
      </c>
      <c r="K2886" t="s">
        <v>18</v>
      </c>
      <c r="L2886">
        <v>0</v>
      </c>
      <c r="M2886">
        <v>0</v>
      </c>
      <c r="N2886">
        <v>1</v>
      </c>
      <c r="O2886" t="str">
        <f>VLOOKUP(Contrats[[#This Row],[id_emploi]],Emplois[#All],3,0)</f>
        <v>Médical</v>
      </c>
      <c r="P2886">
        <f>IF(AND(Contrats[[#This Row],[debut]]&lt;=Résultats!D$11,Contrats[[#This Row],[fin_imputee]]&gt;=Résultats!D$11),1,0)</f>
        <v>0</v>
      </c>
    </row>
    <row r="2887" spans="1:16" x14ac:dyDescent="0.35">
      <c r="A2887">
        <v>2885</v>
      </c>
      <c r="B2887" s="1">
        <v>36748</v>
      </c>
      <c r="C2887" s="1">
        <v>37235</v>
      </c>
      <c r="D2887" s="1">
        <f>IF(Contrats[[#This Row],[fin]]="",D$1, Contrats[[#This Row],[fin]])</f>
        <v>37235</v>
      </c>
      <c r="E2887" t="s">
        <v>13</v>
      </c>
      <c r="F2887">
        <v>1960</v>
      </c>
      <c r="G2887">
        <v>210</v>
      </c>
      <c r="H2887" t="s">
        <v>424</v>
      </c>
      <c r="I2887">
        <v>302</v>
      </c>
      <c r="J2887" t="s">
        <v>16</v>
      </c>
      <c r="K2887" t="s">
        <v>15</v>
      </c>
      <c r="L2887">
        <v>0</v>
      </c>
      <c r="M2887">
        <v>1</v>
      </c>
      <c r="N2887">
        <v>1</v>
      </c>
      <c r="O2887" t="str">
        <f>VLOOKUP(Contrats[[#This Row],[id_emploi]],Emplois[#All],3,0)</f>
        <v>Soins infirmiers</v>
      </c>
      <c r="P2887">
        <f>IF(AND(Contrats[[#This Row],[debut]]&lt;=Résultats!D$11,Contrats[[#This Row],[fin_imputee]]&gt;=Résultats!D$11),1,0)</f>
        <v>0</v>
      </c>
    </row>
    <row r="2888" spans="1:16" x14ac:dyDescent="0.35">
      <c r="A2888">
        <v>2886</v>
      </c>
      <c r="B2888" s="1">
        <v>36550</v>
      </c>
      <c r="C2888" s="1">
        <v>36885</v>
      </c>
      <c r="D2888" s="1">
        <f>IF(Contrats[[#This Row],[fin]]="",D$1, Contrats[[#This Row],[fin]])</f>
        <v>36885</v>
      </c>
      <c r="E2888" t="s">
        <v>13</v>
      </c>
      <c r="F2888">
        <v>1961</v>
      </c>
      <c r="G2888">
        <v>43</v>
      </c>
      <c r="H2888" t="s">
        <v>423</v>
      </c>
      <c r="I2888">
        <v>87</v>
      </c>
      <c r="J2888" t="s">
        <v>14</v>
      </c>
      <c r="K2888" t="s">
        <v>15</v>
      </c>
      <c r="L2888">
        <v>1</v>
      </c>
      <c r="M2888">
        <v>1</v>
      </c>
      <c r="N2888">
        <v>0</v>
      </c>
      <c r="O2888" t="str">
        <f>VLOOKUP(Contrats[[#This Row],[id_emploi]],Emplois[#All],3,0)</f>
        <v>Soins infirmiers</v>
      </c>
      <c r="P2888">
        <f>IF(AND(Contrats[[#This Row],[debut]]&lt;=Résultats!D$11,Contrats[[#This Row],[fin_imputee]]&gt;=Résultats!D$11),1,0)</f>
        <v>0</v>
      </c>
    </row>
    <row r="2889" spans="1:16" x14ac:dyDescent="0.35">
      <c r="A2889">
        <v>2887</v>
      </c>
      <c r="B2889" s="1">
        <v>36985</v>
      </c>
      <c r="C2889" s="1">
        <v>37684</v>
      </c>
      <c r="D2889" s="1">
        <f>IF(Contrats[[#This Row],[fin]]="",D$1, Contrats[[#This Row],[fin]])</f>
        <v>37684</v>
      </c>
      <c r="E2889" t="s">
        <v>13</v>
      </c>
      <c r="F2889">
        <v>1962</v>
      </c>
      <c r="G2889">
        <v>261</v>
      </c>
      <c r="H2889" t="s">
        <v>424</v>
      </c>
      <c r="I2889">
        <v>365</v>
      </c>
      <c r="J2889" t="s">
        <v>14</v>
      </c>
      <c r="K2889" t="s">
        <v>15</v>
      </c>
      <c r="L2889">
        <v>0</v>
      </c>
      <c r="M2889">
        <v>0</v>
      </c>
      <c r="N2889">
        <v>1</v>
      </c>
      <c r="O2889" t="str">
        <f>VLOOKUP(Contrats[[#This Row],[id_emploi]],Emplois[#All],3,0)</f>
        <v>Soins infirmiers</v>
      </c>
      <c r="P2889">
        <f>IF(AND(Contrats[[#This Row],[debut]]&lt;=Résultats!D$11,Contrats[[#This Row],[fin_imputee]]&gt;=Résultats!D$11),1,0)</f>
        <v>0</v>
      </c>
    </row>
    <row r="2890" spans="1:16" x14ac:dyDescent="0.35">
      <c r="A2890">
        <v>2888</v>
      </c>
      <c r="B2890" s="1">
        <v>37357</v>
      </c>
      <c r="C2890" s="1"/>
      <c r="D2890" s="1">
        <f>IF(Contrats[[#This Row],[fin]]="",D$1, Contrats[[#This Row],[fin]])</f>
        <v>45900</v>
      </c>
      <c r="E2890" t="s">
        <v>13</v>
      </c>
      <c r="F2890">
        <v>1963</v>
      </c>
      <c r="G2890">
        <v>61</v>
      </c>
      <c r="H2890" t="s">
        <v>424</v>
      </c>
      <c r="I2890">
        <v>111</v>
      </c>
      <c r="J2890" t="s">
        <v>16</v>
      </c>
      <c r="K2890" t="s">
        <v>15</v>
      </c>
      <c r="L2890">
        <v>1</v>
      </c>
      <c r="M2890">
        <v>1</v>
      </c>
      <c r="N2890">
        <v>1</v>
      </c>
      <c r="O2890" t="str">
        <f>VLOOKUP(Contrats[[#This Row],[id_emploi]],Emplois[#All],3,0)</f>
        <v>Rééducation</v>
      </c>
      <c r="P2890">
        <f>IF(AND(Contrats[[#This Row],[debut]]&lt;=Résultats!D$11,Contrats[[#This Row],[fin_imputee]]&gt;=Résultats!D$11),1,0)</f>
        <v>1</v>
      </c>
    </row>
    <row r="2891" spans="1:16" x14ac:dyDescent="0.35">
      <c r="A2891">
        <v>2889</v>
      </c>
      <c r="B2891" s="1">
        <v>37230</v>
      </c>
      <c r="C2891" s="1">
        <v>37412</v>
      </c>
      <c r="D2891" s="1">
        <f>IF(Contrats[[#This Row],[fin]]="",D$1, Contrats[[#This Row],[fin]])</f>
        <v>37412</v>
      </c>
      <c r="E2891" t="s">
        <v>17</v>
      </c>
      <c r="F2891">
        <v>1964</v>
      </c>
      <c r="G2891">
        <v>289</v>
      </c>
      <c r="H2891" t="s">
        <v>424</v>
      </c>
      <c r="I2891">
        <v>405</v>
      </c>
      <c r="J2891" t="s">
        <v>19</v>
      </c>
      <c r="K2891" t="s">
        <v>20</v>
      </c>
      <c r="L2891">
        <v>0</v>
      </c>
      <c r="M2891">
        <v>0</v>
      </c>
      <c r="N2891">
        <v>0</v>
      </c>
      <c r="O2891" t="str">
        <f>VLOOKUP(Contrats[[#This Row],[id_emploi]],Emplois[#All],3,0)</f>
        <v>Bloc opératoire</v>
      </c>
      <c r="P2891">
        <f>IF(AND(Contrats[[#This Row],[debut]]&lt;=Résultats!D$11,Contrats[[#This Row],[fin_imputee]]&gt;=Résultats!D$11),1,0)</f>
        <v>0</v>
      </c>
    </row>
    <row r="2892" spans="1:16" x14ac:dyDescent="0.35">
      <c r="A2892">
        <v>2890</v>
      </c>
      <c r="B2892" s="1">
        <v>37293</v>
      </c>
      <c r="C2892" s="1">
        <v>37686</v>
      </c>
      <c r="D2892" s="1">
        <f>IF(Contrats[[#This Row],[fin]]="",D$1, Contrats[[#This Row],[fin]])</f>
        <v>37686</v>
      </c>
      <c r="E2892" t="s">
        <v>17</v>
      </c>
      <c r="F2892">
        <v>1965</v>
      </c>
      <c r="G2892">
        <v>260</v>
      </c>
      <c r="H2892" t="s">
        <v>424</v>
      </c>
      <c r="I2892">
        <v>364</v>
      </c>
      <c r="J2892" t="s">
        <v>14</v>
      </c>
      <c r="K2892" t="s">
        <v>15</v>
      </c>
      <c r="L2892">
        <v>0</v>
      </c>
      <c r="M2892">
        <v>0</v>
      </c>
      <c r="N2892">
        <v>1</v>
      </c>
      <c r="O2892" t="str">
        <f>VLOOKUP(Contrats[[#This Row],[id_emploi]],Emplois[#All],3,0)</f>
        <v>Soins infirmiers</v>
      </c>
      <c r="P2892">
        <f>IF(AND(Contrats[[#This Row],[debut]]&lt;=Résultats!D$11,Contrats[[#This Row],[fin_imputee]]&gt;=Résultats!D$11),1,0)</f>
        <v>0</v>
      </c>
    </row>
    <row r="2893" spans="1:16" x14ac:dyDescent="0.35">
      <c r="A2893">
        <v>2891</v>
      </c>
      <c r="B2893" s="1">
        <v>37716</v>
      </c>
      <c r="C2893" s="1">
        <v>38204</v>
      </c>
      <c r="D2893" s="1">
        <f>IF(Contrats[[#This Row],[fin]]="",D$1, Contrats[[#This Row],[fin]])</f>
        <v>38204</v>
      </c>
      <c r="E2893" t="s">
        <v>13</v>
      </c>
      <c r="F2893">
        <v>1965</v>
      </c>
      <c r="G2893">
        <v>224</v>
      </c>
      <c r="H2893" t="s">
        <v>423</v>
      </c>
      <c r="I2893">
        <v>322</v>
      </c>
      <c r="J2893" t="s">
        <v>14</v>
      </c>
      <c r="K2893" t="s">
        <v>15</v>
      </c>
      <c r="L2893">
        <v>0</v>
      </c>
      <c r="M2893">
        <v>1</v>
      </c>
      <c r="N2893">
        <v>1</v>
      </c>
      <c r="O2893" t="str">
        <f>VLOOKUP(Contrats[[#This Row],[id_emploi]],Emplois[#All],3,0)</f>
        <v>Soins infirmiers</v>
      </c>
      <c r="P2893">
        <f>IF(AND(Contrats[[#This Row],[debut]]&lt;=Résultats!D$11,Contrats[[#This Row],[fin_imputee]]&gt;=Résultats!D$11),1,0)</f>
        <v>0</v>
      </c>
    </row>
    <row r="2894" spans="1:16" x14ac:dyDescent="0.35">
      <c r="A2894">
        <v>2892</v>
      </c>
      <c r="B2894" s="1">
        <v>42236</v>
      </c>
      <c r="C2894" s="1">
        <v>42480</v>
      </c>
      <c r="D2894" s="1">
        <f>IF(Contrats[[#This Row],[fin]]="",D$1, Contrats[[#This Row],[fin]])</f>
        <v>42480</v>
      </c>
      <c r="E2894" t="s">
        <v>13</v>
      </c>
      <c r="F2894">
        <v>1966</v>
      </c>
      <c r="G2894">
        <v>56</v>
      </c>
      <c r="H2894" t="s">
        <v>427</v>
      </c>
      <c r="I2894">
        <v>106</v>
      </c>
      <c r="J2894" t="s">
        <v>16</v>
      </c>
      <c r="K2894" t="s">
        <v>15</v>
      </c>
      <c r="L2894">
        <v>1</v>
      </c>
      <c r="M2894">
        <v>0</v>
      </c>
      <c r="N2894">
        <v>1</v>
      </c>
      <c r="O2894" t="str">
        <f>VLOOKUP(Contrats[[#This Row],[id_emploi]],Emplois[#All],3,0)</f>
        <v>Rééducation</v>
      </c>
      <c r="P2894">
        <f>IF(AND(Contrats[[#This Row],[debut]]&lt;=Résultats!D$11,Contrats[[#This Row],[fin_imputee]]&gt;=Résultats!D$11),1,0)</f>
        <v>0</v>
      </c>
    </row>
    <row r="2895" spans="1:16" x14ac:dyDescent="0.35">
      <c r="A2895">
        <v>2893</v>
      </c>
      <c r="B2895" s="1">
        <v>42517</v>
      </c>
      <c r="C2895" s="1">
        <v>42701</v>
      </c>
      <c r="D2895" s="1">
        <f>IF(Contrats[[#This Row],[fin]]="",D$1, Contrats[[#This Row],[fin]])</f>
        <v>42701</v>
      </c>
      <c r="E2895" t="s">
        <v>13</v>
      </c>
      <c r="F2895">
        <v>1966</v>
      </c>
      <c r="G2895">
        <v>56</v>
      </c>
      <c r="H2895" t="s">
        <v>423</v>
      </c>
      <c r="I2895">
        <v>106</v>
      </c>
      <c r="J2895" t="s">
        <v>16</v>
      </c>
      <c r="K2895" t="s">
        <v>15</v>
      </c>
      <c r="L2895">
        <v>1</v>
      </c>
      <c r="M2895">
        <v>1</v>
      </c>
      <c r="N2895">
        <v>1</v>
      </c>
      <c r="O2895" t="str">
        <f>VLOOKUP(Contrats[[#This Row],[id_emploi]],Emplois[#All],3,0)</f>
        <v>Rééducation</v>
      </c>
      <c r="P2895">
        <f>IF(AND(Contrats[[#This Row],[debut]]&lt;=Résultats!D$11,Contrats[[#This Row],[fin_imputee]]&gt;=Résultats!D$11),1,0)</f>
        <v>0</v>
      </c>
    </row>
    <row r="2896" spans="1:16" x14ac:dyDescent="0.35">
      <c r="A2896">
        <v>2894</v>
      </c>
      <c r="B2896" s="1">
        <v>37220</v>
      </c>
      <c r="C2896" s="1"/>
      <c r="D2896" s="1">
        <f>IF(Contrats[[#This Row],[fin]]="",D$1, Contrats[[#This Row],[fin]])</f>
        <v>45900</v>
      </c>
      <c r="E2896" t="s">
        <v>13</v>
      </c>
      <c r="F2896">
        <v>1967</v>
      </c>
      <c r="G2896">
        <v>153</v>
      </c>
      <c r="H2896" t="s">
        <v>426</v>
      </c>
      <c r="I2896">
        <v>215</v>
      </c>
      <c r="J2896" t="s">
        <v>19</v>
      </c>
      <c r="K2896" t="s">
        <v>20</v>
      </c>
      <c r="L2896">
        <v>1</v>
      </c>
      <c r="M2896">
        <v>1</v>
      </c>
      <c r="N2896">
        <v>0</v>
      </c>
      <c r="O2896" t="str">
        <f>VLOOKUP(Contrats[[#This Row],[id_emploi]],Emplois[#All],3,0)</f>
        <v>Biomédical</v>
      </c>
      <c r="P2896">
        <f>IF(AND(Contrats[[#This Row],[debut]]&lt;=Résultats!D$11,Contrats[[#This Row],[fin_imputee]]&gt;=Résultats!D$11),1,0)</f>
        <v>1</v>
      </c>
    </row>
    <row r="2897" spans="1:16" x14ac:dyDescent="0.35">
      <c r="A2897">
        <v>2895</v>
      </c>
      <c r="B2897" s="1">
        <v>37257</v>
      </c>
      <c r="C2897" s="1">
        <v>37561</v>
      </c>
      <c r="D2897" s="1">
        <f>IF(Contrats[[#This Row],[fin]]="",D$1, Contrats[[#This Row],[fin]])</f>
        <v>37561</v>
      </c>
      <c r="E2897" t="s">
        <v>13</v>
      </c>
      <c r="F2897">
        <v>1968</v>
      </c>
      <c r="G2897">
        <v>241</v>
      </c>
      <c r="H2897" t="s">
        <v>424</v>
      </c>
      <c r="I2897">
        <v>341</v>
      </c>
      <c r="J2897" t="s">
        <v>19</v>
      </c>
      <c r="K2897" t="s">
        <v>20</v>
      </c>
      <c r="L2897">
        <v>0</v>
      </c>
      <c r="M2897">
        <v>0</v>
      </c>
      <c r="N2897">
        <v>1</v>
      </c>
      <c r="O2897" t="str">
        <f>VLOOKUP(Contrats[[#This Row],[id_emploi]],Emplois[#All],3,0)</f>
        <v>Biomédical</v>
      </c>
      <c r="P2897">
        <f>IF(AND(Contrats[[#This Row],[debut]]&lt;=Résultats!D$11,Contrats[[#This Row],[fin_imputee]]&gt;=Résultats!D$11),1,0)</f>
        <v>0</v>
      </c>
    </row>
    <row r="2898" spans="1:16" x14ac:dyDescent="0.35">
      <c r="A2898">
        <v>2896</v>
      </c>
      <c r="B2898" s="1">
        <v>37621</v>
      </c>
      <c r="C2898" s="1">
        <v>38199</v>
      </c>
      <c r="D2898" s="1">
        <f>IF(Contrats[[#This Row],[fin]]="",D$1, Contrats[[#This Row],[fin]])</f>
        <v>38199</v>
      </c>
      <c r="E2898" t="s">
        <v>13</v>
      </c>
      <c r="F2898">
        <v>1968</v>
      </c>
      <c r="G2898">
        <v>241</v>
      </c>
      <c r="H2898" t="s">
        <v>424</v>
      </c>
      <c r="I2898">
        <v>341</v>
      </c>
      <c r="J2898" t="s">
        <v>19</v>
      </c>
      <c r="K2898" t="s">
        <v>20</v>
      </c>
      <c r="L2898">
        <v>1</v>
      </c>
      <c r="M2898">
        <v>0</v>
      </c>
      <c r="N2898">
        <v>1</v>
      </c>
      <c r="O2898" t="str">
        <f>VLOOKUP(Contrats[[#This Row],[id_emploi]],Emplois[#All],3,0)</f>
        <v>Biomédical</v>
      </c>
      <c r="P2898">
        <f>IF(AND(Contrats[[#This Row],[debut]]&lt;=Résultats!D$11,Contrats[[#This Row],[fin_imputee]]&gt;=Résultats!D$11),1,0)</f>
        <v>0</v>
      </c>
    </row>
    <row r="2899" spans="1:16" x14ac:dyDescent="0.35">
      <c r="A2899">
        <v>2897</v>
      </c>
      <c r="B2899" s="1">
        <v>38385</v>
      </c>
      <c r="C2899" s="1">
        <v>38809</v>
      </c>
      <c r="D2899" s="1">
        <f>IF(Contrats[[#This Row],[fin]]="",D$1, Contrats[[#This Row],[fin]])</f>
        <v>38809</v>
      </c>
      <c r="E2899" t="s">
        <v>13</v>
      </c>
      <c r="F2899">
        <v>1969</v>
      </c>
      <c r="G2899">
        <v>46</v>
      </c>
      <c r="H2899" t="s">
        <v>423</v>
      </c>
      <c r="I2899">
        <v>96</v>
      </c>
      <c r="J2899" t="s">
        <v>14</v>
      </c>
      <c r="K2899" t="s">
        <v>15</v>
      </c>
      <c r="L2899">
        <v>0</v>
      </c>
      <c r="M2899">
        <v>1</v>
      </c>
      <c r="N2899">
        <v>1</v>
      </c>
      <c r="O2899" t="str">
        <f>VLOOKUP(Contrats[[#This Row],[id_emploi]],Emplois[#All],3,0)</f>
        <v>Pédiatrie/néonat</v>
      </c>
      <c r="P2899">
        <f>IF(AND(Contrats[[#This Row],[debut]]&lt;=Résultats!D$11,Contrats[[#This Row],[fin_imputee]]&gt;=Résultats!D$11),1,0)</f>
        <v>0</v>
      </c>
    </row>
    <row r="2900" spans="1:16" x14ac:dyDescent="0.35">
      <c r="A2900">
        <v>2898</v>
      </c>
      <c r="B2900" s="1">
        <v>36570</v>
      </c>
      <c r="C2900" s="1"/>
      <c r="D2900" s="1">
        <f>IF(Contrats[[#This Row],[fin]]="",D$1, Contrats[[#This Row],[fin]])</f>
        <v>45900</v>
      </c>
      <c r="E2900" t="s">
        <v>13</v>
      </c>
      <c r="F2900">
        <v>1970</v>
      </c>
      <c r="G2900">
        <v>101</v>
      </c>
      <c r="H2900" t="s">
        <v>424</v>
      </c>
      <c r="I2900">
        <v>161</v>
      </c>
      <c r="J2900" t="s">
        <v>16</v>
      </c>
      <c r="K2900" t="s">
        <v>15</v>
      </c>
      <c r="L2900">
        <v>0</v>
      </c>
      <c r="M2900">
        <v>1</v>
      </c>
      <c r="N2900">
        <v>1</v>
      </c>
      <c r="O2900" t="str">
        <f>VLOOKUP(Contrats[[#This Row],[id_emploi]],Emplois[#All],3,0)</f>
        <v>Administratif</v>
      </c>
      <c r="P2900">
        <f>IF(AND(Contrats[[#This Row],[debut]]&lt;=Résultats!D$11,Contrats[[#This Row],[fin_imputee]]&gt;=Résultats!D$11),1,0)</f>
        <v>1</v>
      </c>
    </row>
    <row r="2901" spans="1:16" x14ac:dyDescent="0.35">
      <c r="A2901">
        <v>2899</v>
      </c>
      <c r="B2901" s="1">
        <v>36963</v>
      </c>
      <c r="C2901" s="1">
        <v>37573</v>
      </c>
      <c r="D2901" s="1">
        <f>IF(Contrats[[#This Row],[fin]]="",D$1, Contrats[[#This Row],[fin]])</f>
        <v>37573</v>
      </c>
      <c r="E2901" t="s">
        <v>13</v>
      </c>
      <c r="F2901">
        <v>1971</v>
      </c>
      <c r="G2901">
        <v>104</v>
      </c>
      <c r="H2901" t="s">
        <v>424</v>
      </c>
      <c r="I2901">
        <v>164</v>
      </c>
      <c r="J2901" t="s">
        <v>16</v>
      </c>
      <c r="K2901" t="s">
        <v>15</v>
      </c>
      <c r="L2901">
        <v>1</v>
      </c>
      <c r="M2901">
        <v>0</v>
      </c>
      <c r="N2901">
        <v>1</v>
      </c>
      <c r="O2901" t="str">
        <f>VLOOKUP(Contrats[[#This Row],[id_emploi]],Emplois[#All],3,0)</f>
        <v>Administratif</v>
      </c>
      <c r="P2901">
        <f>IF(AND(Contrats[[#This Row],[debut]]&lt;=Résultats!D$11,Contrats[[#This Row],[fin_imputee]]&gt;=Résultats!D$11),1,0)</f>
        <v>0</v>
      </c>
    </row>
    <row r="2902" spans="1:16" x14ac:dyDescent="0.35">
      <c r="A2902">
        <v>2900</v>
      </c>
      <c r="B2902" s="1">
        <v>40797</v>
      </c>
      <c r="C2902" s="1">
        <v>41224</v>
      </c>
      <c r="D2902" s="1">
        <f>IF(Contrats[[#This Row],[fin]]="",D$1, Contrats[[#This Row],[fin]])</f>
        <v>41224</v>
      </c>
      <c r="E2902" t="s">
        <v>13</v>
      </c>
      <c r="F2902">
        <v>1972</v>
      </c>
      <c r="G2902">
        <v>275</v>
      </c>
      <c r="H2902" t="s">
        <v>424</v>
      </c>
      <c r="I2902">
        <v>388</v>
      </c>
      <c r="J2902" t="s">
        <v>16</v>
      </c>
      <c r="K2902" t="s">
        <v>15</v>
      </c>
      <c r="L2902">
        <v>0</v>
      </c>
      <c r="M2902">
        <v>1</v>
      </c>
      <c r="N2902">
        <v>0</v>
      </c>
      <c r="O2902" t="str">
        <f>VLOOKUP(Contrats[[#This Row],[id_emploi]],Emplois[#All],3,0)</f>
        <v>Pharmacie</v>
      </c>
      <c r="P2902">
        <f>IF(AND(Contrats[[#This Row],[debut]]&lt;=Résultats!D$11,Contrats[[#This Row],[fin_imputee]]&gt;=Résultats!D$11),1,0)</f>
        <v>0</v>
      </c>
    </row>
    <row r="2903" spans="1:16" x14ac:dyDescent="0.35">
      <c r="A2903">
        <v>2901</v>
      </c>
      <c r="B2903" s="1">
        <v>37228</v>
      </c>
      <c r="C2903" s="1">
        <v>37471</v>
      </c>
      <c r="D2903" s="1">
        <f>IF(Contrats[[#This Row],[fin]]="",D$1, Contrats[[#This Row],[fin]])</f>
        <v>37471</v>
      </c>
      <c r="E2903" t="s">
        <v>13</v>
      </c>
      <c r="F2903">
        <v>1973</v>
      </c>
      <c r="G2903">
        <v>44</v>
      </c>
      <c r="H2903" t="s">
        <v>424</v>
      </c>
      <c r="I2903">
        <v>88</v>
      </c>
      <c r="J2903" t="s">
        <v>16</v>
      </c>
      <c r="K2903" t="s">
        <v>15</v>
      </c>
      <c r="L2903">
        <v>0</v>
      </c>
      <c r="M2903">
        <v>1</v>
      </c>
      <c r="N2903">
        <v>0</v>
      </c>
      <c r="O2903" t="str">
        <f>VLOOKUP(Contrats[[#This Row],[id_emploi]],Emplois[#All],3,0)</f>
        <v>Bloc opératoire</v>
      </c>
      <c r="P2903">
        <f>IF(AND(Contrats[[#This Row],[debut]]&lt;=Résultats!D$11,Contrats[[#This Row],[fin_imputee]]&gt;=Résultats!D$11),1,0)</f>
        <v>0</v>
      </c>
    </row>
    <row r="2904" spans="1:16" x14ac:dyDescent="0.35">
      <c r="A2904">
        <v>2902</v>
      </c>
      <c r="B2904" s="1">
        <v>37504</v>
      </c>
      <c r="C2904" s="1">
        <v>37838</v>
      </c>
      <c r="D2904" s="1">
        <f>IF(Contrats[[#This Row],[fin]]="",D$1, Contrats[[#This Row],[fin]])</f>
        <v>37838</v>
      </c>
      <c r="E2904" t="s">
        <v>13</v>
      </c>
      <c r="F2904">
        <v>1973</v>
      </c>
      <c r="G2904">
        <v>44</v>
      </c>
      <c r="H2904" t="s">
        <v>424</v>
      </c>
      <c r="I2904">
        <v>91</v>
      </c>
      <c r="J2904" t="s">
        <v>18</v>
      </c>
      <c r="K2904" t="s">
        <v>18</v>
      </c>
      <c r="L2904">
        <v>0</v>
      </c>
      <c r="M2904">
        <v>0</v>
      </c>
      <c r="N2904">
        <v>0</v>
      </c>
      <c r="O2904" t="str">
        <f>VLOOKUP(Contrats[[#This Row],[id_emploi]],Emplois[#All],3,0)</f>
        <v>Bloc opératoire</v>
      </c>
      <c r="P2904">
        <f>IF(AND(Contrats[[#This Row],[debut]]&lt;=Résultats!D$11,Contrats[[#This Row],[fin_imputee]]&gt;=Résultats!D$11),1,0)</f>
        <v>0</v>
      </c>
    </row>
    <row r="2905" spans="1:16" x14ac:dyDescent="0.35">
      <c r="A2905">
        <v>2903</v>
      </c>
      <c r="B2905" s="1">
        <v>37321</v>
      </c>
      <c r="C2905" s="1">
        <v>37870</v>
      </c>
      <c r="D2905" s="1">
        <f>IF(Contrats[[#This Row],[fin]]="",D$1, Contrats[[#This Row],[fin]])</f>
        <v>37870</v>
      </c>
      <c r="E2905" t="s">
        <v>13</v>
      </c>
      <c r="F2905">
        <v>1974</v>
      </c>
      <c r="G2905">
        <v>70</v>
      </c>
      <c r="H2905" t="s">
        <v>426</v>
      </c>
      <c r="I2905">
        <v>123</v>
      </c>
      <c r="J2905" t="s">
        <v>16</v>
      </c>
      <c r="K2905" t="s">
        <v>15</v>
      </c>
      <c r="L2905">
        <v>1</v>
      </c>
      <c r="M2905">
        <v>1</v>
      </c>
      <c r="N2905">
        <v>1</v>
      </c>
      <c r="O2905" t="str">
        <f>VLOOKUP(Contrats[[#This Row],[id_emploi]],Emplois[#All],3,0)</f>
        <v>Laboratoire</v>
      </c>
      <c r="P2905">
        <f>IF(AND(Contrats[[#This Row],[debut]]&lt;=Résultats!D$11,Contrats[[#This Row],[fin_imputee]]&gt;=Résultats!D$11),1,0)</f>
        <v>0</v>
      </c>
    </row>
    <row r="2906" spans="1:16" x14ac:dyDescent="0.35">
      <c r="A2906">
        <v>2904</v>
      </c>
      <c r="B2906" s="1">
        <v>37922</v>
      </c>
      <c r="C2906" s="1">
        <v>46082</v>
      </c>
      <c r="D2906" s="1">
        <f>IF(Contrats[[#This Row],[fin]]="",D$1, Contrats[[#This Row],[fin]])</f>
        <v>46082</v>
      </c>
      <c r="E2906" t="s">
        <v>17</v>
      </c>
      <c r="F2906">
        <v>1974</v>
      </c>
      <c r="G2906">
        <v>70</v>
      </c>
      <c r="H2906" t="s">
        <v>424</v>
      </c>
      <c r="I2906">
        <v>123</v>
      </c>
      <c r="J2906" t="s">
        <v>16</v>
      </c>
      <c r="K2906" t="s">
        <v>15</v>
      </c>
      <c r="L2906">
        <v>1</v>
      </c>
      <c r="M2906">
        <v>0</v>
      </c>
      <c r="N2906">
        <v>1</v>
      </c>
      <c r="O2906" t="str">
        <f>VLOOKUP(Contrats[[#This Row],[id_emploi]],Emplois[#All],3,0)</f>
        <v>Laboratoire</v>
      </c>
      <c r="P2906">
        <f>IF(AND(Contrats[[#This Row],[debut]]&lt;=Résultats!D$11,Contrats[[#This Row],[fin_imputee]]&gt;=Résultats!D$11),1,0)</f>
        <v>1</v>
      </c>
    </row>
    <row r="2907" spans="1:16" x14ac:dyDescent="0.35">
      <c r="A2907">
        <v>2905</v>
      </c>
      <c r="B2907" s="1">
        <v>40622</v>
      </c>
      <c r="C2907" s="1"/>
      <c r="D2907" s="1">
        <f>IF(Contrats[[#This Row],[fin]]="",D$1, Contrats[[#This Row],[fin]])</f>
        <v>45900</v>
      </c>
      <c r="E2907" t="s">
        <v>13</v>
      </c>
      <c r="F2907">
        <v>1975</v>
      </c>
      <c r="G2907">
        <v>214</v>
      </c>
      <c r="H2907" t="s">
        <v>424</v>
      </c>
      <c r="I2907">
        <v>307</v>
      </c>
      <c r="J2907" t="s">
        <v>19</v>
      </c>
      <c r="K2907" t="s">
        <v>20</v>
      </c>
      <c r="L2907">
        <v>0</v>
      </c>
      <c r="M2907">
        <v>0</v>
      </c>
      <c r="N2907">
        <v>1</v>
      </c>
      <c r="O2907" t="str">
        <f>VLOOKUP(Contrats[[#This Row],[id_emploi]],Emplois[#All],3,0)</f>
        <v>Pharmacie</v>
      </c>
      <c r="P2907">
        <f>IF(AND(Contrats[[#This Row],[debut]]&lt;=Résultats!D$11,Contrats[[#This Row],[fin_imputee]]&gt;=Résultats!D$11),1,0)</f>
        <v>1</v>
      </c>
    </row>
    <row r="2908" spans="1:16" x14ac:dyDescent="0.35">
      <c r="A2908">
        <v>2906</v>
      </c>
      <c r="B2908" s="1">
        <v>40008</v>
      </c>
      <c r="C2908" s="1"/>
      <c r="D2908" s="1">
        <f>IF(Contrats[[#This Row],[fin]]="",D$1, Contrats[[#This Row],[fin]])</f>
        <v>45900</v>
      </c>
      <c r="E2908" t="s">
        <v>13</v>
      </c>
      <c r="F2908">
        <v>1976</v>
      </c>
      <c r="G2908">
        <v>261</v>
      </c>
      <c r="H2908" t="s">
        <v>426</v>
      </c>
      <c r="I2908">
        <v>365</v>
      </c>
      <c r="J2908" t="s">
        <v>14</v>
      </c>
      <c r="K2908" t="s">
        <v>15</v>
      </c>
      <c r="L2908">
        <v>0</v>
      </c>
      <c r="M2908">
        <v>1</v>
      </c>
      <c r="N2908">
        <v>1</v>
      </c>
      <c r="O2908" t="str">
        <f>VLOOKUP(Contrats[[#This Row],[id_emploi]],Emplois[#All],3,0)</f>
        <v>Soins infirmiers</v>
      </c>
      <c r="P2908">
        <f>IF(AND(Contrats[[#This Row],[debut]]&lt;=Résultats!D$11,Contrats[[#This Row],[fin_imputee]]&gt;=Résultats!D$11),1,0)</f>
        <v>1</v>
      </c>
    </row>
    <row r="2909" spans="1:16" x14ac:dyDescent="0.35">
      <c r="A2909">
        <v>2907</v>
      </c>
      <c r="B2909" s="1">
        <v>39268</v>
      </c>
      <c r="C2909" s="1">
        <v>39604</v>
      </c>
      <c r="D2909" s="1">
        <f>IF(Contrats[[#This Row],[fin]]="",D$1, Contrats[[#This Row],[fin]])</f>
        <v>39604</v>
      </c>
      <c r="E2909" t="s">
        <v>13</v>
      </c>
      <c r="F2909">
        <v>1977</v>
      </c>
      <c r="G2909">
        <v>102</v>
      </c>
      <c r="H2909" t="s">
        <v>424</v>
      </c>
      <c r="I2909">
        <v>162</v>
      </c>
      <c r="J2909" t="s">
        <v>19</v>
      </c>
      <c r="K2909" t="s">
        <v>20</v>
      </c>
      <c r="L2909">
        <v>0</v>
      </c>
      <c r="M2909">
        <v>0</v>
      </c>
      <c r="N2909">
        <v>1</v>
      </c>
      <c r="O2909" t="str">
        <f>VLOOKUP(Contrats[[#This Row],[id_emploi]],Emplois[#All],3,0)</f>
        <v>Administratif</v>
      </c>
      <c r="P2909">
        <f>IF(AND(Contrats[[#This Row],[debut]]&lt;=Résultats!D$11,Contrats[[#This Row],[fin_imputee]]&gt;=Résultats!D$11),1,0)</f>
        <v>0</v>
      </c>
    </row>
    <row r="2910" spans="1:16" x14ac:dyDescent="0.35">
      <c r="A2910">
        <v>2908</v>
      </c>
      <c r="B2910" s="1">
        <v>36978</v>
      </c>
      <c r="C2910" s="1">
        <v>37253</v>
      </c>
      <c r="D2910" s="1">
        <f>IF(Contrats[[#This Row],[fin]]="",D$1, Contrats[[#This Row],[fin]])</f>
        <v>37253</v>
      </c>
      <c r="E2910" t="s">
        <v>13</v>
      </c>
      <c r="F2910">
        <v>1978</v>
      </c>
      <c r="G2910">
        <v>59</v>
      </c>
      <c r="H2910" t="s">
        <v>424</v>
      </c>
      <c r="I2910">
        <v>109</v>
      </c>
      <c r="J2910" t="s">
        <v>16</v>
      </c>
      <c r="K2910" t="s">
        <v>15</v>
      </c>
      <c r="L2910">
        <v>0</v>
      </c>
      <c r="M2910">
        <v>1</v>
      </c>
      <c r="N2910">
        <v>1</v>
      </c>
      <c r="O2910" t="str">
        <f>VLOOKUP(Contrats[[#This Row],[id_emploi]],Emplois[#All],3,0)</f>
        <v>Rééducation</v>
      </c>
      <c r="P2910">
        <f>IF(AND(Contrats[[#This Row],[debut]]&lt;=Résultats!D$11,Contrats[[#This Row],[fin_imputee]]&gt;=Résultats!D$11),1,0)</f>
        <v>0</v>
      </c>
    </row>
    <row r="2911" spans="1:16" x14ac:dyDescent="0.35">
      <c r="A2911">
        <v>2909</v>
      </c>
      <c r="B2911" s="1">
        <v>36787</v>
      </c>
      <c r="C2911" s="1">
        <v>37090</v>
      </c>
      <c r="D2911" s="1">
        <f>IF(Contrats[[#This Row],[fin]]="",D$1, Contrats[[#This Row],[fin]])</f>
        <v>37090</v>
      </c>
      <c r="E2911" t="s">
        <v>13</v>
      </c>
      <c r="F2911">
        <v>1979</v>
      </c>
      <c r="G2911">
        <v>3</v>
      </c>
      <c r="H2911" t="s">
        <v>423</v>
      </c>
      <c r="I2911">
        <v>5</v>
      </c>
      <c r="J2911" t="s">
        <v>14</v>
      </c>
      <c r="K2911" t="s">
        <v>15</v>
      </c>
      <c r="L2911">
        <v>0</v>
      </c>
      <c r="M2911">
        <v>1</v>
      </c>
      <c r="N2911">
        <v>1</v>
      </c>
      <c r="O2911" t="str">
        <f>VLOOKUP(Contrats[[#This Row],[id_emploi]],Emplois[#All],3,0)</f>
        <v>Médical</v>
      </c>
      <c r="P2911">
        <f>IF(AND(Contrats[[#This Row],[debut]]&lt;=Résultats!D$11,Contrats[[#This Row],[fin_imputee]]&gt;=Résultats!D$11),1,0)</f>
        <v>0</v>
      </c>
    </row>
    <row r="2912" spans="1:16" x14ac:dyDescent="0.35">
      <c r="A2912">
        <v>2910</v>
      </c>
      <c r="B2912" s="1">
        <v>38985</v>
      </c>
      <c r="C2912" s="1">
        <v>39624</v>
      </c>
      <c r="D2912" s="1">
        <f>IF(Contrats[[#This Row],[fin]]="",D$1, Contrats[[#This Row],[fin]])</f>
        <v>39624</v>
      </c>
      <c r="E2912" t="s">
        <v>13</v>
      </c>
      <c r="F2912">
        <v>1980</v>
      </c>
      <c r="G2912">
        <v>86</v>
      </c>
      <c r="H2912" t="s">
        <v>424</v>
      </c>
      <c r="I2912">
        <v>146</v>
      </c>
      <c r="J2912" t="s">
        <v>19</v>
      </c>
      <c r="K2912" t="s">
        <v>20</v>
      </c>
      <c r="L2912">
        <v>0</v>
      </c>
      <c r="M2912">
        <v>1</v>
      </c>
      <c r="N2912">
        <v>1</v>
      </c>
      <c r="O2912" t="str">
        <f>VLOOKUP(Contrats[[#This Row],[id_emploi]],Emplois[#All],3,0)</f>
        <v>Direction</v>
      </c>
      <c r="P2912">
        <f>IF(AND(Contrats[[#This Row],[debut]]&lt;=Résultats!D$11,Contrats[[#This Row],[fin_imputee]]&gt;=Résultats!D$11),1,0)</f>
        <v>0</v>
      </c>
    </row>
    <row r="2913" spans="1:16" x14ac:dyDescent="0.35">
      <c r="A2913">
        <v>2911</v>
      </c>
      <c r="B2913" s="1">
        <v>37327</v>
      </c>
      <c r="C2913" s="1">
        <v>37633</v>
      </c>
      <c r="D2913" s="1">
        <f>IF(Contrats[[#This Row],[fin]]="",D$1, Contrats[[#This Row],[fin]])</f>
        <v>37633</v>
      </c>
      <c r="E2913" t="s">
        <v>13</v>
      </c>
      <c r="F2913">
        <v>1981</v>
      </c>
      <c r="G2913">
        <v>4</v>
      </c>
      <c r="H2913" t="s">
        <v>424</v>
      </c>
      <c r="I2913">
        <v>7</v>
      </c>
      <c r="J2913" t="s">
        <v>16</v>
      </c>
      <c r="K2913" t="s">
        <v>15</v>
      </c>
      <c r="L2913">
        <v>0</v>
      </c>
      <c r="M2913">
        <v>1</v>
      </c>
      <c r="N2913">
        <v>1</v>
      </c>
      <c r="O2913" t="str">
        <f>VLOOKUP(Contrats[[#This Row],[id_emploi]],Emplois[#All],3,0)</f>
        <v>Médical</v>
      </c>
      <c r="P2913">
        <f>IF(AND(Contrats[[#This Row],[debut]]&lt;=Résultats!D$11,Contrats[[#This Row],[fin_imputee]]&gt;=Résultats!D$11),1,0)</f>
        <v>0</v>
      </c>
    </row>
    <row r="2914" spans="1:16" x14ac:dyDescent="0.35">
      <c r="A2914">
        <v>2912</v>
      </c>
      <c r="B2914" s="1">
        <v>40356</v>
      </c>
      <c r="C2914" s="1"/>
      <c r="D2914" s="1">
        <f>IF(Contrats[[#This Row],[fin]]="",D$1, Contrats[[#This Row],[fin]])</f>
        <v>45900</v>
      </c>
      <c r="E2914" t="s">
        <v>13</v>
      </c>
      <c r="F2914">
        <v>1982</v>
      </c>
      <c r="G2914">
        <v>261</v>
      </c>
      <c r="H2914" t="s">
        <v>427</v>
      </c>
      <c r="I2914">
        <v>365</v>
      </c>
      <c r="J2914" t="s">
        <v>14</v>
      </c>
      <c r="K2914" t="s">
        <v>15</v>
      </c>
      <c r="L2914">
        <v>1</v>
      </c>
      <c r="M2914">
        <v>1</v>
      </c>
      <c r="N2914">
        <v>1</v>
      </c>
      <c r="O2914" t="str">
        <f>VLOOKUP(Contrats[[#This Row],[id_emploi]],Emplois[#All],3,0)</f>
        <v>Soins infirmiers</v>
      </c>
      <c r="P2914">
        <f>IF(AND(Contrats[[#This Row],[debut]]&lt;=Résultats!D$11,Contrats[[#This Row],[fin_imputee]]&gt;=Résultats!D$11),1,0)</f>
        <v>1</v>
      </c>
    </row>
    <row r="2915" spans="1:16" x14ac:dyDescent="0.35">
      <c r="A2915">
        <v>2913</v>
      </c>
      <c r="B2915" s="1">
        <v>37307</v>
      </c>
      <c r="C2915" s="1">
        <v>38037</v>
      </c>
      <c r="D2915" s="1">
        <f>IF(Contrats[[#This Row],[fin]]="",D$1, Contrats[[#This Row],[fin]])</f>
        <v>38037</v>
      </c>
      <c r="E2915" t="s">
        <v>21</v>
      </c>
      <c r="F2915">
        <v>1983</v>
      </c>
      <c r="G2915">
        <v>10</v>
      </c>
      <c r="H2915" t="s">
        <v>424</v>
      </c>
      <c r="I2915">
        <v>25</v>
      </c>
      <c r="J2915" t="s">
        <v>16</v>
      </c>
      <c r="K2915" t="s">
        <v>15</v>
      </c>
      <c r="L2915">
        <v>0</v>
      </c>
      <c r="M2915">
        <v>1</v>
      </c>
      <c r="N2915">
        <v>1</v>
      </c>
      <c r="O2915" t="str">
        <f>VLOOKUP(Contrats[[#This Row],[id_emploi]],Emplois[#All],3,0)</f>
        <v>Médical</v>
      </c>
      <c r="P2915">
        <f>IF(AND(Contrats[[#This Row],[debut]]&lt;=Résultats!D$11,Contrats[[#This Row],[fin_imputee]]&gt;=Résultats!D$11),1,0)</f>
        <v>0</v>
      </c>
    </row>
    <row r="2916" spans="1:16" x14ac:dyDescent="0.35">
      <c r="A2916">
        <v>2914</v>
      </c>
      <c r="B2916" s="1">
        <v>37571</v>
      </c>
      <c r="C2916" s="1">
        <v>38028</v>
      </c>
      <c r="D2916" s="1">
        <f>IF(Contrats[[#This Row],[fin]]="",D$1, Contrats[[#This Row],[fin]])</f>
        <v>38028</v>
      </c>
      <c r="E2916" t="s">
        <v>13</v>
      </c>
      <c r="F2916">
        <v>1984</v>
      </c>
      <c r="G2916">
        <v>223</v>
      </c>
      <c r="H2916" t="s">
        <v>424</v>
      </c>
      <c r="I2916">
        <v>321</v>
      </c>
      <c r="J2916" t="s">
        <v>14</v>
      </c>
      <c r="K2916" t="s">
        <v>15</v>
      </c>
      <c r="L2916">
        <v>0</v>
      </c>
      <c r="M2916">
        <v>0</v>
      </c>
      <c r="N2916">
        <v>1</v>
      </c>
      <c r="O2916" t="str">
        <f>VLOOKUP(Contrats[[#This Row],[id_emploi]],Emplois[#All],3,0)</f>
        <v>Laboratoire</v>
      </c>
      <c r="P2916">
        <f>IF(AND(Contrats[[#This Row],[debut]]&lt;=Résultats!D$11,Contrats[[#This Row],[fin_imputee]]&gt;=Résultats!D$11),1,0)</f>
        <v>0</v>
      </c>
    </row>
    <row r="2917" spans="1:16" x14ac:dyDescent="0.35">
      <c r="A2917">
        <v>2915</v>
      </c>
      <c r="B2917" s="1">
        <v>38032</v>
      </c>
      <c r="C2917" s="1"/>
      <c r="D2917" s="1">
        <f>IF(Contrats[[#This Row],[fin]]="",D$1, Contrats[[#This Row],[fin]])</f>
        <v>45900</v>
      </c>
      <c r="E2917" t="s">
        <v>13</v>
      </c>
      <c r="F2917">
        <v>1984</v>
      </c>
      <c r="G2917">
        <v>70</v>
      </c>
      <c r="H2917" t="s">
        <v>424</v>
      </c>
      <c r="I2917">
        <v>123</v>
      </c>
      <c r="J2917" t="s">
        <v>16</v>
      </c>
      <c r="K2917" t="s">
        <v>15</v>
      </c>
      <c r="L2917">
        <v>0</v>
      </c>
      <c r="M2917">
        <v>0</v>
      </c>
      <c r="N2917">
        <v>1</v>
      </c>
      <c r="O2917" t="str">
        <f>VLOOKUP(Contrats[[#This Row],[id_emploi]],Emplois[#All],3,0)</f>
        <v>Laboratoire</v>
      </c>
      <c r="P2917">
        <f>IF(AND(Contrats[[#This Row],[debut]]&lt;=Résultats!D$11,Contrats[[#This Row],[fin_imputee]]&gt;=Résultats!D$11),1,0)</f>
        <v>1</v>
      </c>
    </row>
    <row r="2918" spans="1:16" x14ac:dyDescent="0.35">
      <c r="A2918">
        <v>2916</v>
      </c>
      <c r="B2918" s="1">
        <v>40202</v>
      </c>
      <c r="C2918" s="1">
        <v>40506</v>
      </c>
      <c r="D2918" s="1">
        <f>IF(Contrats[[#This Row],[fin]]="",D$1, Contrats[[#This Row],[fin]])</f>
        <v>40506</v>
      </c>
      <c r="E2918" t="s">
        <v>13</v>
      </c>
      <c r="F2918">
        <v>1985</v>
      </c>
      <c r="G2918">
        <v>37</v>
      </c>
      <c r="H2918" t="s">
        <v>424</v>
      </c>
      <c r="I2918">
        <v>79</v>
      </c>
      <c r="J2918" t="s">
        <v>16</v>
      </c>
      <c r="K2918" t="s">
        <v>15</v>
      </c>
      <c r="L2918">
        <v>0</v>
      </c>
      <c r="M2918">
        <v>0</v>
      </c>
      <c r="N2918">
        <v>1</v>
      </c>
      <c r="O2918" t="str">
        <f>VLOOKUP(Contrats[[#This Row],[id_emploi]],Emplois[#All],3,0)</f>
        <v>Médical</v>
      </c>
      <c r="P2918">
        <f>IF(AND(Contrats[[#This Row],[debut]]&lt;=Résultats!D$11,Contrats[[#This Row],[fin_imputee]]&gt;=Résultats!D$11),1,0)</f>
        <v>0</v>
      </c>
    </row>
    <row r="2919" spans="1:16" x14ac:dyDescent="0.35">
      <c r="A2919">
        <v>2917</v>
      </c>
      <c r="B2919" s="1">
        <v>37370</v>
      </c>
      <c r="C2919" s="1">
        <v>37796</v>
      </c>
      <c r="D2919" s="1">
        <f>IF(Contrats[[#This Row],[fin]]="",D$1, Contrats[[#This Row],[fin]])</f>
        <v>37796</v>
      </c>
      <c r="E2919" t="s">
        <v>17</v>
      </c>
      <c r="F2919">
        <v>1986</v>
      </c>
      <c r="G2919">
        <v>205</v>
      </c>
      <c r="H2919" t="s">
        <v>424</v>
      </c>
      <c r="I2919">
        <v>294</v>
      </c>
      <c r="J2919" t="s">
        <v>16</v>
      </c>
      <c r="K2919" t="s">
        <v>15</v>
      </c>
      <c r="L2919">
        <v>0</v>
      </c>
      <c r="M2919">
        <v>1</v>
      </c>
      <c r="N2919">
        <v>1</v>
      </c>
      <c r="O2919" t="str">
        <f>VLOOKUP(Contrats[[#This Row],[id_emploi]],Emplois[#All],3,0)</f>
        <v>Soins infirmiers</v>
      </c>
      <c r="P2919">
        <f>IF(AND(Contrats[[#This Row],[debut]]&lt;=Résultats!D$11,Contrats[[#This Row],[fin_imputee]]&gt;=Résultats!D$11),1,0)</f>
        <v>0</v>
      </c>
    </row>
    <row r="2920" spans="1:16" x14ac:dyDescent="0.35">
      <c r="A2920">
        <v>2918</v>
      </c>
      <c r="B2920" s="1">
        <v>37834</v>
      </c>
      <c r="C2920" s="1">
        <v>38322</v>
      </c>
      <c r="D2920" s="1">
        <f>IF(Contrats[[#This Row],[fin]]="",D$1, Contrats[[#This Row],[fin]])</f>
        <v>38322</v>
      </c>
      <c r="E2920" t="s">
        <v>13</v>
      </c>
      <c r="F2920">
        <v>1986</v>
      </c>
      <c r="G2920">
        <v>285</v>
      </c>
      <c r="H2920" t="s">
        <v>423</v>
      </c>
      <c r="I2920">
        <v>400</v>
      </c>
      <c r="J2920" t="s">
        <v>16</v>
      </c>
      <c r="K2920" t="s">
        <v>15</v>
      </c>
      <c r="L2920">
        <v>0</v>
      </c>
      <c r="M2920">
        <v>1</v>
      </c>
      <c r="N2920">
        <v>1</v>
      </c>
      <c r="O2920" t="str">
        <f>VLOOKUP(Contrats[[#This Row],[id_emploi]],Emplois[#All],3,0)</f>
        <v>Soins infirmiers</v>
      </c>
      <c r="P2920">
        <f>IF(AND(Contrats[[#This Row],[debut]]&lt;=Résultats!D$11,Contrats[[#This Row],[fin_imputee]]&gt;=Résultats!D$11),1,0)</f>
        <v>0</v>
      </c>
    </row>
    <row r="2921" spans="1:16" x14ac:dyDescent="0.35">
      <c r="A2921">
        <v>2919</v>
      </c>
      <c r="B2921" s="1">
        <v>38382</v>
      </c>
      <c r="C2921" s="1">
        <v>38472</v>
      </c>
      <c r="D2921" s="1">
        <f>IF(Contrats[[#This Row],[fin]]="",D$1, Contrats[[#This Row],[fin]])</f>
        <v>38472</v>
      </c>
      <c r="E2921" t="s">
        <v>17</v>
      </c>
      <c r="F2921">
        <v>1986</v>
      </c>
      <c r="G2921">
        <v>285</v>
      </c>
      <c r="H2921" t="s">
        <v>423</v>
      </c>
      <c r="I2921">
        <v>400</v>
      </c>
      <c r="J2921" t="s">
        <v>16</v>
      </c>
      <c r="K2921" t="s">
        <v>15</v>
      </c>
      <c r="L2921">
        <v>1</v>
      </c>
      <c r="M2921">
        <v>0</v>
      </c>
      <c r="N2921">
        <v>1</v>
      </c>
      <c r="O2921" t="str">
        <f>VLOOKUP(Contrats[[#This Row],[id_emploi]],Emplois[#All],3,0)</f>
        <v>Soins infirmiers</v>
      </c>
      <c r="P2921">
        <f>IF(AND(Contrats[[#This Row],[debut]]&lt;=Résultats!D$11,Contrats[[#This Row],[fin_imputee]]&gt;=Résultats!D$11),1,0)</f>
        <v>0</v>
      </c>
    </row>
    <row r="2922" spans="1:16" x14ac:dyDescent="0.35">
      <c r="A2922">
        <v>2920</v>
      </c>
      <c r="B2922" s="1">
        <v>37276</v>
      </c>
      <c r="C2922" s="1">
        <v>37610</v>
      </c>
      <c r="D2922" s="1">
        <f>IF(Contrats[[#This Row],[fin]]="",D$1, Contrats[[#This Row],[fin]])</f>
        <v>37610</v>
      </c>
      <c r="E2922" t="s">
        <v>13</v>
      </c>
      <c r="F2922">
        <v>1987</v>
      </c>
      <c r="G2922">
        <v>284</v>
      </c>
      <c r="H2922" t="s">
        <v>425</v>
      </c>
      <c r="I2922">
        <v>399</v>
      </c>
      <c r="J2922" t="s">
        <v>16</v>
      </c>
      <c r="K2922" t="s">
        <v>15</v>
      </c>
      <c r="L2922">
        <v>0</v>
      </c>
      <c r="M2922">
        <v>1</v>
      </c>
      <c r="N2922">
        <v>1</v>
      </c>
      <c r="O2922" t="str">
        <f>VLOOKUP(Contrats[[#This Row],[id_emploi]],Emplois[#All],3,0)</f>
        <v>Médical</v>
      </c>
      <c r="P2922">
        <f>IF(AND(Contrats[[#This Row],[debut]]&lt;=Résultats!D$11,Contrats[[#This Row],[fin_imputee]]&gt;=Résultats!D$11),1,0)</f>
        <v>0</v>
      </c>
    </row>
    <row r="2923" spans="1:16" x14ac:dyDescent="0.35">
      <c r="A2923">
        <v>2921</v>
      </c>
      <c r="B2923" s="1">
        <v>43663</v>
      </c>
      <c r="C2923" s="1"/>
      <c r="D2923" s="1">
        <f>IF(Contrats[[#This Row],[fin]]="",D$1, Contrats[[#This Row],[fin]])</f>
        <v>45900</v>
      </c>
      <c r="E2923" t="s">
        <v>13</v>
      </c>
      <c r="F2923">
        <v>1988</v>
      </c>
      <c r="G2923">
        <v>201</v>
      </c>
      <c r="H2923" t="s">
        <v>427</v>
      </c>
      <c r="I2923">
        <v>286</v>
      </c>
      <c r="J2923" t="s">
        <v>19</v>
      </c>
      <c r="K2923" t="s">
        <v>20</v>
      </c>
      <c r="L2923">
        <v>0</v>
      </c>
      <c r="M2923">
        <v>0</v>
      </c>
      <c r="N2923">
        <v>0</v>
      </c>
      <c r="O2923" t="str">
        <f>VLOOKUP(Contrats[[#This Row],[id_emploi]],Emplois[#All],3,0)</f>
        <v>Bloc opératoire</v>
      </c>
      <c r="P2923">
        <f>IF(AND(Contrats[[#This Row],[debut]]&lt;=Résultats!D$11,Contrats[[#This Row],[fin_imputee]]&gt;=Résultats!D$11),1,0)</f>
        <v>1</v>
      </c>
    </row>
    <row r="2924" spans="1:16" x14ac:dyDescent="0.35">
      <c r="A2924">
        <v>2922</v>
      </c>
      <c r="B2924" s="1">
        <v>36732</v>
      </c>
      <c r="C2924" s="1"/>
      <c r="D2924" s="1">
        <f>IF(Contrats[[#This Row],[fin]]="",D$1, Contrats[[#This Row],[fin]])</f>
        <v>45900</v>
      </c>
      <c r="E2924" t="s">
        <v>13</v>
      </c>
      <c r="F2924">
        <v>1989</v>
      </c>
      <c r="G2924">
        <v>156</v>
      </c>
      <c r="H2924" t="s">
        <v>426</v>
      </c>
      <c r="I2924">
        <v>218</v>
      </c>
      <c r="J2924" t="s">
        <v>16</v>
      </c>
      <c r="K2924" t="s">
        <v>15</v>
      </c>
      <c r="L2924">
        <v>0</v>
      </c>
      <c r="M2924">
        <v>0</v>
      </c>
      <c r="N2924">
        <v>1</v>
      </c>
      <c r="O2924" t="str">
        <f>VLOOKUP(Contrats[[#This Row],[id_emploi]],Emplois[#All],3,0)</f>
        <v>Techniques/bâtiment</v>
      </c>
      <c r="P2924">
        <f>IF(AND(Contrats[[#This Row],[debut]]&lt;=Résultats!D$11,Contrats[[#This Row],[fin_imputee]]&gt;=Résultats!D$11),1,0)</f>
        <v>1</v>
      </c>
    </row>
    <row r="2925" spans="1:16" x14ac:dyDescent="0.35">
      <c r="A2925">
        <v>2923</v>
      </c>
      <c r="B2925" s="1">
        <v>36570</v>
      </c>
      <c r="C2925" s="1"/>
      <c r="D2925" s="1">
        <f>IF(Contrats[[#This Row],[fin]]="",D$1, Contrats[[#This Row],[fin]])</f>
        <v>45900</v>
      </c>
      <c r="E2925" t="s">
        <v>13</v>
      </c>
      <c r="F2925">
        <v>1990</v>
      </c>
      <c r="G2925">
        <v>121</v>
      </c>
      <c r="H2925" t="s">
        <v>424</v>
      </c>
      <c r="I2925">
        <v>181</v>
      </c>
      <c r="J2925" t="s">
        <v>16</v>
      </c>
      <c r="K2925" t="s">
        <v>15</v>
      </c>
      <c r="L2925">
        <v>0</v>
      </c>
      <c r="M2925">
        <v>0</v>
      </c>
      <c r="N2925">
        <v>1</v>
      </c>
      <c r="O2925" t="str">
        <f>VLOOKUP(Contrats[[#This Row],[id_emploi]],Emplois[#All],3,0)</f>
        <v>Recherche</v>
      </c>
      <c r="P2925">
        <f>IF(AND(Contrats[[#This Row],[debut]]&lt;=Résultats!D$11,Contrats[[#This Row],[fin_imputee]]&gt;=Résultats!D$11),1,0)</f>
        <v>1</v>
      </c>
    </row>
    <row r="2926" spans="1:16" x14ac:dyDescent="0.35">
      <c r="A2926">
        <v>2924</v>
      </c>
      <c r="B2926" s="1">
        <v>36867</v>
      </c>
      <c r="C2926" s="1">
        <v>37414</v>
      </c>
      <c r="D2926" s="1">
        <f>IF(Contrats[[#This Row],[fin]]="",D$1, Contrats[[#This Row],[fin]])</f>
        <v>37414</v>
      </c>
      <c r="E2926" t="s">
        <v>13</v>
      </c>
      <c r="F2926">
        <v>1991</v>
      </c>
      <c r="G2926">
        <v>148</v>
      </c>
      <c r="H2926" t="s">
        <v>424</v>
      </c>
      <c r="I2926">
        <v>208</v>
      </c>
      <c r="J2926" t="s">
        <v>19</v>
      </c>
      <c r="K2926" t="s">
        <v>20</v>
      </c>
      <c r="L2926">
        <v>1</v>
      </c>
      <c r="M2926">
        <v>1</v>
      </c>
      <c r="N2926">
        <v>1</v>
      </c>
      <c r="O2926" t="str">
        <f>VLOOKUP(Contrats[[#This Row],[id_emploi]],Emplois[#All],3,0)</f>
        <v>Logistique</v>
      </c>
      <c r="P2926">
        <f>IF(AND(Contrats[[#This Row],[debut]]&lt;=Résultats!D$11,Contrats[[#This Row],[fin_imputee]]&gt;=Résultats!D$11),1,0)</f>
        <v>0</v>
      </c>
    </row>
    <row r="2927" spans="1:16" x14ac:dyDescent="0.35">
      <c r="A2927">
        <v>2925</v>
      </c>
      <c r="B2927" s="1">
        <v>40843</v>
      </c>
      <c r="C2927" s="1">
        <v>41452</v>
      </c>
      <c r="D2927" s="1">
        <f>IF(Contrats[[#This Row],[fin]]="",D$1, Contrats[[#This Row],[fin]])</f>
        <v>41452</v>
      </c>
      <c r="E2927" t="s">
        <v>13</v>
      </c>
      <c r="F2927">
        <v>1992</v>
      </c>
      <c r="G2927">
        <v>58</v>
      </c>
      <c r="H2927" t="s">
        <v>423</v>
      </c>
      <c r="I2927">
        <v>108</v>
      </c>
      <c r="J2927" t="s">
        <v>16</v>
      </c>
      <c r="K2927" t="s">
        <v>15</v>
      </c>
      <c r="L2927">
        <v>1</v>
      </c>
      <c r="M2927">
        <v>0</v>
      </c>
      <c r="N2927">
        <v>1</v>
      </c>
      <c r="O2927" t="str">
        <f>VLOOKUP(Contrats[[#This Row],[id_emploi]],Emplois[#All],3,0)</f>
        <v>Rééducation</v>
      </c>
      <c r="P2927">
        <f>IF(AND(Contrats[[#This Row],[debut]]&lt;=Résultats!D$11,Contrats[[#This Row],[fin_imputee]]&gt;=Résultats!D$11),1,0)</f>
        <v>0</v>
      </c>
    </row>
    <row r="2928" spans="1:16" x14ac:dyDescent="0.35">
      <c r="A2928">
        <v>2926</v>
      </c>
      <c r="B2928" s="1">
        <v>41495</v>
      </c>
      <c r="C2928" s="1">
        <v>41707</v>
      </c>
      <c r="D2928" s="1">
        <f>IF(Contrats[[#This Row],[fin]]="",D$1, Contrats[[#This Row],[fin]])</f>
        <v>41707</v>
      </c>
      <c r="E2928" t="s">
        <v>13</v>
      </c>
      <c r="F2928">
        <v>1992</v>
      </c>
      <c r="G2928">
        <v>221</v>
      </c>
      <c r="H2928" t="s">
        <v>424</v>
      </c>
      <c r="I2928">
        <v>317</v>
      </c>
      <c r="J2928" t="s">
        <v>16</v>
      </c>
      <c r="K2928" t="s">
        <v>15</v>
      </c>
      <c r="L2928">
        <v>0</v>
      </c>
      <c r="M2928">
        <v>0</v>
      </c>
      <c r="N2928">
        <v>1</v>
      </c>
      <c r="O2928" t="str">
        <f>VLOOKUP(Contrats[[#This Row],[id_emploi]],Emplois[#All],3,0)</f>
        <v>Soins infirmiers</v>
      </c>
      <c r="P2928">
        <f>IF(AND(Contrats[[#This Row],[debut]]&lt;=Résultats!D$11,Contrats[[#This Row],[fin_imputee]]&gt;=Résultats!D$11),1,0)</f>
        <v>0</v>
      </c>
    </row>
    <row r="2929" spans="1:16" x14ac:dyDescent="0.35">
      <c r="A2929">
        <v>2927</v>
      </c>
      <c r="B2929" s="1">
        <v>37456</v>
      </c>
      <c r="C2929" s="1"/>
      <c r="D2929" s="1">
        <f>IF(Contrats[[#This Row],[fin]]="",D$1, Contrats[[#This Row],[fin]])</f>
        <v>45900</v>
      </c>
      <c r="E2929" t="s">
        <v>13</v>
      </c>
      <c r="F2929">
        <v>1993</v>
      </c>
      <c r="G2929">
        <v>41</v>
      </c>
      <c r="H2929" t="s">
        <v>423</v>
      </c>
      <c r="I2929">
        <v>85</v>
      </c>
      <c r="J2929" t="s">
        <v>19</v>
      </c>
      <c r="K2929" t="s">
        <v>20</v>
      </c>
      <c r="L2929">
        <v>0</v>
      </c>
      <c r="M2929">
        <v>1</v>
      </c>
      <c r="N2929">
        <v>1</v>
      </c>
      <c r="O2929" t="str">
        <f>VLOOKUP(Contrats[[#This Row],[id_emploi]],Emplois[#All],3,0)</f>
        <v>Pharmacie</v>
      </c>
      <c r="P2929">
        <f>IF(AND(Contrats[[#This Row],[debut]]&lt;=Résultats!D$11,Contrats[[#This Row],[fin_imputee]]&gt;=Résultats!D$11),1,0)</f>
        <v>1</v>
      </c>
    </row>
    <row r="2930" spans="1:16" x14ac:dyDescent="0.35">
      <c r="A2930">
        <v>2928</v>
      </c>
      <c r="B2930" s="1">
        <v>37054</v>
      </c>
      <c r="C2930" s="1">
        <v>45992</v>
      </c>
      <c r="D2930" s="1">
        <f>IF(Contrats[[#This Row],[fin]]="",D$1, Contrats[[#This Row],[fin]])</f>
        <v>45992</v>
      </c>
      <c r="E2930" t="s">
        <v>17</v>
      </c>
      <c r="F2930">
        <v>1994</v>
      </c>
      <c r="G2930">
        <v>224</v>
      </c>
      <c r="H2930" t="s">
        <v>424</v>
      </c>
      <c r="I2930">
        <v>322</v>
      </c>
      <c r="J2930" t="s">
        <v>14</v>
      </c>
      <c r="K2930" t="s">
        <v>15</v>
      </c>
      <c r="L2930">
        <v>0</v>
      </c>
      <c r="M2930">
        <v>0</v>
      </c>
      <c r="N2930">
        <v>1</v>
      </c>
      <c r="O2930" t="str">
        <f>VLOOKUP(Contrats[[#This Row],[id_emploi]],Emplois[#All],3,0)</f>
        <v>Soins infirmiers</v>
      </c>
      <c r="P2930">
        <f>IF(AND(Contrats[[#This Row],[debut]]&lt;=Résultats!D$11,Contrats[[#This Row],[fin_imputee]]&gt;=Résultats!D$11),1,0)</f>
        <v>1</v>
      </c>
    </row>
    <row r="2931" spans="1:16" x14ac:dyDescent="0.35">
      <c r="A2931">
        <v>2929</v>
      </c>
      <c r="B2931" s="1">
        <v>39682</v>
      </c>
      <c r="C2931" s="1"/>
      <c r="D2931" s="1">
        <f>IF(Contrats[[#This Row],[fin]]="",D$1, Contrats[[#This Row],[fin]])</f>
        <v>45900</v>
      </c>
      <c r="E2931" t="s">
        <v>13</v>
      </c>
      <c r="F2931">
        <v>1995</v>
      </c>
      <c r="G2931">
        <v>271</v>
      </c>
      <c r="H2931" t="s">
        <v>426</v>
      </c>
      <c r="I2931">
        <v>382</v>
      </c>
      <c r="J2931" t="s">
        <v>18</v>
      </c>
      <c r="K2931" t="s">
        <v>18</v>
      </c>
      <c r="L2931">
        <v>0</v>
      </c>
      <c r="M2931">
        <v>0</v>
      </c>
      <c r="N2931">
        <v>1</v>
      </c>
      <c r="O2931" t="str">
        <f>VLOOKUP(Contrats[[#This Row],[id_emploi]],Emplois[#All],3,0)</f>
        <v>Imagerie</v>
      </c>
      <c r="P2931">
        <f>IF(AND(Contrats[[#This Row],[debut]]&lt;=Résultats!D$11,Contrats[[#This Row],[fin_imputee]]&gt;=Résultats!D$11),1,0)</f>
        <v>1</v>
      </c>
    </row>
    <row r="2932" spans="1:16" x14ac:dyDescent="0.35">
      <c r="A2932">
        <v>2930</v>
      </c>
      <c r="B2932" s="1">
        <v>37497</v>
      </c>
      <c r="C2932" s="1"/>
      <c r="D2932" s="1">
        <f>IF(Contrats[[#This Row],[fin]]="",D$1, Contrats[[#This Row],[fin]])</f>
        <v>45900</v>
      </c>
      <c r="E2932" t="s">
        <v>13</v>
      </c>
      <c r="F2932">
        <v>1996</v>
      </c>
      <c r="G2932">
        <v>247</v>
      </c>
      <c r="H2932" t="s">
        <v>424</v>
      </c>
      <c r="I2932">
        <v>349</v>
      </c>
      <c r="J2932" t="s">
        <v>16</v>
      </c>
      <c r="K2932" t="s">
        <v>15</v>
      </c>
      <c r="L2932">
        <v>0</v>
      </c>
      <c r="M2932">
        <v>0</v>
      </c>
      <c r="N2932">
        <v>0</v>
      </c>
      <c r="O2932" t="str">
        <f>VLOOKUP(Contrats[[#This Row],[id_emploi]],Emplois[#All],3,0)</f>
        <v>Soins infirmiers</v>
      </c>
      <c r="P2932">
        <f>IF(AND(Contrats[[#This Row],[debut]]&lt;=Résultats!D$11,Contrats[[#This Row],[fin_imputee]]&gt;=Résultats!D$11),1,0)</f>
        <v>1</v>
      </c>
    </row>
    <row r="2933" spans="1:16" x14ac:dyDescent="0.35">
      <c r="A2933">
        <v>2931</v>
      </c>
      <c r="B2933" s="1">
        <v>37029</v>
      </c>
      <c r="C2933" s="1">
        <v>37455</v>
      </c>
      <c r="D2933" s="1">
        <f>IF(Contrats[[#This Row],[fin]]="",D$1, Contrats[[#This Row],[fin]])</f>
        <v>37455</v>
      </c>
      <c r="E2933" t="s">
        <v>13</v>
      </c>
      <c r="F2933">
        <v>1997</v>
      </c>
      <c r="G2933">
        <v>293</v>
      </c>
      <c r="H2933" t="s">
        <v>424</v>
      </c>
      <c r="I2933">
        <v>410</v>
      </c>
      <c r="J2933" t="s">
        <v>19</v>
      </c>
      <c r="K2933" t="s">
        <v>20</v>
      </c>
      <c r="L2933">
        <v>1</v>
      </c>
      <c r="M2933">
        <v>1</v>
      </c>
      <c r="N2933">
        <v>1</v>
      </c>
      <c r="O2933" t="str">
        <f>VLOOKUP(Contrats[[#This Row],[id_emploi]],Emplois[#All],3,0)</f>
        <v>Pharmacie</v>
      </c>
      <c r="P2933">
        <f>IF(AND(Contrats[[#This Row],[debut]]&lt;=Résultats!D$11,Contrats[[#This Row],[fin_imputee]]&gt;=Résultats!D$11),1,0)</f>
        <v>0</v>
      </c>
    </row>
    <row r="2934" spans="1:16" x14ac:dyDescent="0.35">
      <c r="A2934">
        <v>2932</v>
      </c>
      <c r="B2934" s="1">
        <v>37498</v>
      </c>
      <c r="C2934" s="1">
        <v>37863</v>
      </c>
      <c r="D2934" s="1">
        <f>IF(Contrats[[#This Row],[fin]]="",D$1, Contrats[[#This Row],[fin]])</f>
        <v>37863</v>
      </c>
      <c r="E2934" t="s">
        <v>13</v>
      </c>
      <c r="F2934">
        <v>1997</v>
      </c>
      <c r="G2934">
        <v>293</v>
      </c>
      <c r="H2934" t="s">
        <v>426</v>
      </c>
      <c r="I2934">
        <v>410</v>
      </c>
      <c r="J2934" t="s">
        <v>19</v>
      </c>
      <c r="K2934" t="s">
        <v>20</v>
      </c>
      <c r="L2934">
        <v>0</v>
      </c>
      <c r="M2934">
        <v>1</v>
      </c>
      <c r="N2934">
        <v>1</v>
      </c>
      <c r="O2934" t="str">
        <f>VLOOKUP(Contrats[[#This Row],[id_emploi]],Emplois[#All],3,0)</f>
        <v>Pharmacie</v>
      </c>
      <c r="P2934">
        <f>IF(AND(Contrats[[#This Row],[debut]]&lt;=Résultats!D$11,Contrats[[#This Row],[fin_imputee]]&gt;=Résultats!D$11),1,0)</f>
        <v>0</v>
      </c>
    </row>
    <row r="2935" spans="1:16" x14ac:dyDescent="0.35">
      <c r="A2935">
        <v>2933</v>
      </c>
      <c r="B2935" s="1">
        <v>37184</v>
      </c>
      <c r="C2935" s="1">
        <v>37641</v>
      </c>
      <c r="D2935" s="1">
        <f>IF(Contrats[[#This Row],[fin]]="",D$1, Contrats[[#This Row],[fin]])</f>
        <v>37641</v>
      </c>
      <c r="E2935" t="s">
        <v>13</v>
      </c>
      <c r="F2935">
        <v>1998</v>
      </c>
      <c r="G2935">
        <v>71</v>
      </c>
      <c r="H2935" t="s">
        <v>424</v>
      </c>
      <c r="I2935">
        <v>125</v>
      </c>
      <c r="J2935" t="s">
        <v>16</v>
      </c>
      <c r="K2935" t="s">
        <v>15</v>
      </c>
      <c r="L2935">
        <v>1</v>
      </c>
      <c r="M2935">
        <v>1</v>
      </c>
      <c r="N2935">
        <v>1</v>
      </c>
      <c r="O2935" t="str">
        <f>VLOOKUP(Contrats[[#This Row],[id_emploi]],Emplois[#All],3,0)</f>
        <v>Laboratoire</v>
      </c>
      <c r="P2935">
        <f>IF(AND(Contrats[[#This Row],[debut]]&lt;=Résultats!D$11,Contrats[[#This Row],[fin_imputee]]&gt;=Résultats!D$11),1,0)</f>
        <v>0</v>
      </c>
    </row>
    <row r="2936" spans="1:16" x14ac:dyDescent="0.35">
      <c r="A2936">
        <v>2934</v>
      </c>
      <c r="B2936" s="1">
        <v>37349</v>
      </c>
      <c r="C2936" s="1">
        <v>37563</v>
      </c>
      <c r="D2936" s="1">
        <f>IF(Contrats[[#This Row],[fin]]="",D$1, Contrats[[#This Row],[fin]])</f>
        <v>37563</v>
      </c>
      <c r="E2936" t="s">
        <v>13</v>
      </c>
      <c r="F2936">
        <v>1999</v>
      </c>
      <c r="G2936">
        <v>107</v>
      </c>
      <c r="H2936" t="s">
        <v>424</v>
      </c>
      <c r="I2936">
        <v>167</v>
      </c>
      <c r="J2936" t="s">
        <v>16</v>
      </c>
      <c r="K2936" t="s">
        <v>15</v>
      </c>
      <c r="L2936">
        <v>1</v>
      </c>
      <c r="M2936">
        <v>0</v>
      </c>
      <c r="N2936">
        <v>1</v>
      </c>
      <c r="O2936" t="str">
        <f>VLOOKUP(Contrats[[#This Row],[id_emploi]],Emplois[#All],3,0)</f>
        <v>Information médicale</v>
      </c>
      <c r="P2936">
        <f>IF(AND(Contrats[[#This Row],[debut]]&lt;=Résultats!D$11,Contrats[[#This Row],[fin_imputee]]&gt;=Résultats!D$11),1,0)</f>
        <v>0</v>
      </c>
    </row>
    <row r="2937" spans="1:16" x14ac:dyDescent="0.35">
      <c r="A2937">
        <v>2935</v>
      </c>
      <c r="B2937" s="1">
        <v>37594</v>
      </c>
      <c r="C2937" s="1">
        <v>37929</v>
      </c>
      <c r="D2937" s="1">
        <f>IF(Contrats[[#This Row],[fin]]="",D$1, Contrats[[#This Row],[fin]])</f>
        <v>37929</v>
      </c>
      <c r="E2937" t="s">
        <v>13</v>
      </c>
      <c r="F2937">
        <v>1999</v>
      </c>
      <c r="G2937">
        <v>107</v>
      </c>
      <c r="H2937" t="s">
        <v>424</v>
      </c>
      <c r="I2937">
        <v>167</v>
      </c>
      <c r="J2937" t="s">
        <v>16</v>
      </c>
      <c r="K2937" t="s">
        <v>15</v>
      </c>
      <c r="L2937">
        <v>1</v>
      </c>
      <c r="M2937">
        <v>1</v>
      </c>
      <c r="N2937">
        <v>1</v>
      </c>
      <c r="O2937" t="str">
        <f>VLOOKUP(Contrats[[#This Row],[id_emploi]],Emplois[#All],3,0)</f>
        <v>Information médicale</v>
      </c>
      <c r="P2937">
        <f>IF(AND(Contrats[[#This Row],[debut]]&lt;=Résultats!D$11,Contrats[[#This Row],[fin_imputee]]&gt;=Résultats!D$11),1,0)</f>
        <v>0</v>
      </c>
    </row>
    <row r="2938" spans="1:16" x14ac:dyDescent="0.35">
      <c r="A2938">
        <v>2936</v>
      </c>
      <c r="B2938" s="1">
        <v>37963</v>
      </c>
      <c r="C2938" s="1">
        <v>38238</v>
      </c>
      <c r="D2938" s="1">
        <f>IF(Contrats[[#This Row],[fin]]="",D$1, Contrats[[#This Row],[fin]])</f>
        <v>38238</v>
      </c>
      <c r="E2938" t="s">
        <v>13</v>
      </c>
      <c r="F2938">
        <v>1999</v>
      </c>
      <c r="G2938">
        <v>107</v>
      </c>
      <c r="H2938" t="s">
        <v>424</v>
      </c>
      <c r="I2938">
        <v>167</v>
      </c>
      <c r="J2938" t="s">
        <v>16</v>
      </c>
      <c r="K2938" t="s">
        <v>15</v>
      </c>
      <c r="L2938">
        <v>0</v>
      </c>
      <c r="M2938">
        <v>0</v>
      </c>
      <c r="N2938">
        <v>1</v>
      </c>
      <c r="O2938" t="str">
        <f>VLOOKUP(Contrats[[#This Row],[id_emploi]],Emplois[#All],3,0)</f>
        <v>Information médicale</v>
      </c>
      <c r="P2938">
        <f>IF(AND(Contrats[[#This Row],[debut]]&lt;=Résultats!D$11,Contrats[[#This Row],[fin_imputee]]&gt;=Résultats!D$11),1,0)</f>
        <v>0</v>
      </c>
    </row>
    <row r="2939" spans="1:16" x14ac:dyDescent="0.35">
      <c r="A2939">
        <v>2937</v>
      </c>
      <c r="B2939" s="1">
        <v>37298</v>
      </c>
      <c r="C2939" s="1">
        <v>37905</v>
      </c>
      <c r="D2939" s="1">
        <f>IF(Contrats[[#This Row],[fin]]="",D$1, Contrats[[#This Row],[fin]])</f>
        <v>37905</v>
      </c>
      <c r="E2939" t="s">
        <v>13</v>
      </c>
      <c r="F2939">
        <v>2000</v>
      </c>
      <c r="G2939">
        <v>263</v>
      </c>
      <c r="H2939" t="s">
        <v>424</v>
      </c>
      <c r="I2939">
        <v>369</v>
      </c>
      <c r="J2939" t="s">
        <v>14</v>
      </c>
      <c r="K2939" t="s">
        <v>15</v>
      </c>
      <c r="L2939">
        <v>0</v>
      </c>
      <c r="M2939">
        <v>0</v>
      </c>
      <c r="N2939">
        <v>0</v>
      </c>
      <c r="O2939" t="str">
        <f>VLOOKUP(Contrats[[#This Row],[id_emploi]],Emplois[#All],3,0)</f>
        <v>Bloc opératoire</v>
      </c>
      <c r="P2939">
        <f>IF(AND(Contrats[[#This Row],[debut]]&lt;=Résultats!D$11,Contrats[[#This Row],[fin_imputee]]&gt;=Résultats!D$11),1,0)</f>
        <v>0</v>
      </c>
    </row>
    <row r="2940" spans="1:16" x14ac:dyDescent="0.35">
      <c r="A2940">
        <v>2938</v>
      </c>
      <c r="B2940" s="1">
        <v>37915</v>
      </c>
      <c r="C2940" s="1">
        <v>46054</v>
      </c>
      <c r="D2940" s="1">
        <f>IF(Contrats[[#This Row],[fin]]="",D$1, Contrats[[#This Row],[fin]])</f>
        <v>46054</v>
      </c>
      <c r="E2940" t="s">
        <v>17</v>
      </c>
      <c r="F2940">
        <v>2000</v>
      </c>
      <c r="G2940">
        <v>44</v>
      </c>
      <c r="H2940" t="s">
        <v>424</v>
      </c>
      <c r="I2940">
        <v>88</v>
      </c>
      <c r="J2940" t="s">
        <v>16</v>
      </c>
      <c r="K2940" t="s">
        <v>15</v>
      </c>
      <c r="L2940">
        <v>0</v>
      </c>
      <c r="M2940">
        <v>1</v>
      </c>
      <c r="N2940">
        <v>0</v>
      </c>
      <c r="O2940" t="str">
        <f>VLOOKUP(Contrats[[#This Row],[id_emploi]],Emplois[#All],3,0)</f>
        <v>Bloc opératoire</v>
      </c>
      <c r="P2940">
        <f>IF(AND(Contrats[[#This Row],[debut]]&lt;=Résultats!D$11,Contrats[[#This Row],[fin_imputee]]&gt;=Résultats!D$11),1,0)</f>
        <v>1</v>
      </c>
    </row>
    <row r="2941" spans="1:16" x14ac:dyDescent="0.35">
      <c r="A2941">
        <v>2939</v>
      </c>
      <c r="B2941" s="1">
        <v>40635</v>
      </c>
      <c r="C2941" s="1">
        <v>40970</v>
      </c>
      <c r="D2941" s="1">
        <f>IF(Contrats[[#This Row],[fin]]="",D$1, Contrats[[#This Row],[fin]])</f>
        <v>40970</v>
      </c>
      <c r="E2941" t="s">
        <v>13</v>
      </c>
      <c r="F2941">
        <v>2001</v>
      </c>
      <c r="G2941">
        <v>18</v>
      </c>
      <c r="H2941" t="s">
        <v>424</v>
      </c>
      <c r="I2941">
        <v>44</v>
      </c>
      <c r="J2941" t="s">
        <v>16</v>
      </c>
      <c r="K2941" t="s">
        <v>15</v>
      </c>
      <c r="L2941">
        <v>0</v>
      </c>
      <c r="M2941">
        <v>1</v>
      </c>
      <c r="N2941">
        <v>1</v>
      </c>
      <c r="O2941" t="str">
        <f>VLOOKUP(Contrats[[#This Row],[id_emploi]],Emplois[#All],3,0)</f>
        <v>Médical</v>
      </c>
      <c r="P2941">
        <f>IF(AND(Contrats[[#This Row],[debut]]&lt;=Résultats!D$11,Contrats[[#This Row],[fin_imputee]]&gt;=Résultats!D$11),1,0)</f>
        <v>0</v>
      </c>
    </row>
    <row r="2942" spans="1:16" x14ac:dyDescent="0.35">
      <c r="A2942">
        <v>2940</v>
      </c>
      <c r="B2942" s="1">
        <v>40981</v>
      </c>
      <c r="C2942" s="1">
        <v>41591</v>
      </c>
      <c r="D2942" s="1">
        <f>IF(Contrats[[#This Row],[fin]]="",D$1, Contrats[[#This Row],[fin]])</f>
        <v>41591</v>
      </c>
      <c r="E2942" t="s">
        <v>13</v>
      </c>
      <c r="F2942">
        <v>2001</v>
      </c>
      <c r="G2942">
        <v>224</v>
      </c>
      <c r="H2942" t="s">
        <v>424</v>
      </c>
      <c r="I2942">
        <v>322</v>
      </c>
      <c r="J2942" t="s">
        <v>14</v>
      </c>
      <c r="K2942" t="s">
        <v>15</v>
      </c>
      <c r="L2942">
        <v>1</v>
      </c>
      <c r="M2942">
        <v>0</v>
      </c>
      <c r="N2942">
        <v>1</v>
      </c>
      <c r="O2942" t="str">
        <f>VLOOKUP(Contrats[[#This Row],[id_emploi]],Emplois[#All],3,0)</f>
        <v>Soins infirmiers</v>
      </c>
      <c r="P2942">
        <f>IF(AND(Contrats[[#This Row],[debut]]&lt;=Résultats!D$11,Contrats[[#This Row],[fin_imputee]]&gt;=Résultats!D$11),1,0)</f>
        <v>0</v>
      </c>
    </row>
    <row r="2943" spans="1:16" x14ac:dyDescent="0.35">
      <c r="A2943">
        <v>2941</v>
      </c>
      <c r="B2943" s="1">
        <v>41628</v>
      </c>
      <c r="C2943" s="1">
        <v>41810</v>
      </c>
      <c r="D2943" s="1">
        <f>IF(Contrats[[#This Row],[fin]]="",D$1, Contrats[[#This Row],[fin]])</f>
        <v>41810</v>
      </c>
      <c r="E2943" t="s">
        <v>17</v>
      </c>
      <c r="F2943">
        <v>2001</v>
      </c>
      <c r="G2943">
        <v>220</v>
      </c>
      <c r="H2943" t="s">
        <v>424</v>
      </c>
      <c r="I2943">
        <v>315</v>
      </c>
      <c r="J2943" t="s">
        <v>16</v>
      </c>
      <c r="K2943" t="s">
        <v>15</v>
      </c>
      <c r="L2943">
        <v>0</v>
      </c>
      <c r="M2943">
        <v>1</v>
      </c>
      <c r="N2943">
        <v>1</v>
      </c>
      <c r="O2943" t="str">
        <f>VLOOKUP(Contrats[[#This Row],[id_emploi]],Emplois[#All],3,0)</f>
        <v>Soins infirmiers</v>
      </c>
      <c r="P2943">
        <f>IF(AND(Contrats[[#This Row],[debut]]&lt;=Résultats!D$11,Contrats[[#This Row],[fin_imputee]]&gt;=Résultats!D$11),1,0)</f>
        <v>0</v>
      </c>
    </row>
    <row r="2944" spans="1:16" x14ac:dyDescent="0.35">
      <c r="A2944">
        <v>2942</v>
      </c>
      <c r="B2944" s="1">
        <v>38307</v>
      </c>
      <c r="C2944" s="1">
        <v>38549</v>
      </c>
      <c r="D2944" s="1">
        <f>IF(Contrats[[#This Row],[fin]]="",D$1, Contrats[[#This Row],[fin]])</f>
        <v>38549</v>
      </c>
      <c r="E2944" t="s">
        <v>13</v>
      </c>
      <c r="F2944">
        <v>2002</v>
      </c>
      <c r="G2944">
        <v>2</v>
      </c>
      <c r="H2944" t="s">
        <v>424</v>
      </c>
      <c r="I2944">
        <v>3</v>
      </c>
      <c r="J2944" t="s">
        <v>14</v>
      </c>
      <c r="K2944" t="s">
        <v>15</v>
      </c>
      <c r="L2944">
        <v>0</v>
      </c>
      <c r="M2944">
        <v>1</v>
      </c>
      <c r="N2944">
        <v>1</v>
      </c>
      <c r="O2944" t="str">
        <f>VLOOKUP(Contrats[[#This Row],[id_emploi]],Emplois[#All],3,0)</f>
        <v>Médical</v>
      </c>
      <c r="P2944">
        <f>IF(AND(Contrats[[#This Row],[debut]]&lt;=Résultats!D$11,Contrats[[#This Row],[fin_imputee]]&gt;=Résultats!D$11),1,0)</f>
        <v>0</v>
      </c>
    </row>
    <row r="2945" spans="1:16" x14ac:dyDescent="0.35">
      <c r="A2945">
        <v>2943</v>
      </c>
      <c r="B2945" s="1">
        <v>42007</v>
      </c>
      <c r="C2945" s="1"/>
      <c r="D2945" s="1">
        <f>IF(Contrats[[#This Row],[fin]]="",D$1, Contrats[[#This Row],[fin]])</f>
        <v>45900</v>
      </c>
      <c r="E2945" t="s">
        <v>13</v>
      </c>
      <c r="F2945">
        <v>2003</v>
      </c>
      <c r="G2945">
        <v>130</v>
      </c>
      <c r="H2945" t="s">
        <v>423</v>
      </c>
      <c r="I2945">
        <v>190</v>
      </c>
      <c r="J2945" t="s">
        <v>16</v>
      </c>
      <c r="K2945" t="s">
        <v>15</v>
      </c>
      <c r="L2945">
        <v>0</v>
      </c>
      <c r="M2945">
        <v>1</v>
      </c>
      <c r="N2945">
        <v>1</v>
      </c>
      <c r="O2945" t="str">
        <f>VLOOKUP(Contrats[[#This Row],[id_emploi]],Emplois[#All],3,0)</f>
        <v>Psycho-social</v>
      </c>
      <c r="P2945">
        <f>IF(AND(Contrats[[#This Row],[debut]]&lt;=Résultats!D$11,Contrats[[#This Row],[fin_imputee]]&gt;=Résultats!D$11),1,0)</f>
        <v>1</v>
      </c>
    </row>
    <row r="2946" spans="1:16" x14ac:dyDescent="0.35">
      <c r="A2946">
        <v>2944</v>
      </c>
      <c r="B2946" s="1">
        <v>44049</v>
      </c>
      <c r="C2946" s="1">
        <v>44445</v>
      </c>
      <c r="D2946" s="1">
        <f>IF(Contrats[[#This Row],[fin]]="",D$1, Contrats[[#This Row],[fin]])</f>
        <v>44445</v>
      </c>
      <c r="E2946" t="s">
        <v>13</v>
      </c>
      <c r="F2946">
        <v>2004</v>
      </c>
      <c r="G2946">
        <v>221</v>
      </c>
      <c r="H2946" t="s">
        <v>424</v>
      </c>
      <c r="I2946">
        <v>317</v>
      </c>
      <c r="J2946" t="s">
        <v>16</v>
      </c>
      <c r="K2946" t="s">
        <v>15</v>
      </c>
      <c r="L2946">
        <v>1</v>
      </c>
      <c r="M2946">
        <v>0</v>
      </c>
      <c r="N2946">
        <v>1</v>
      </c>
      <c r="O2946" t="str">
        <f>VLOOKUP(Contrats[[#This Row],[id_emploi]],Emplois[#All],3,0)</f>
        <v>Soins infirmiers</v>
      </c>
      <c r="P2946">
        <f>IF(AND(Contrats[[#This Row],[debut]]&lt;=Résultats!D$11,Contrats[[#This Row],[fin_imputee]]&gt;=Résultats!D$11),1,0)</f>
        <v>0</v>
      </c>
    </row>
    <row r="2947" spans="1:16" x14ac:dyDescent="0.35">
      <c r="A2947">
        <v>2945</v>
      </c>
      <c r="B2947" s="1">
        <v>44476</v>
      </c>
      <c r="C2947" s="1">
        <v>44780</v>
      </c>
      <c r="D2947" s="1">
        <f>IF(Contrats[[#This Row],[fin]]="",D$1, Contrats[[#This Row],[fin]])</f>
        <v>44780</v>
      </c>
      <c r="E2947" t="s">
        <v>13</v>
      </c>
      <c r="F2947">
        <v>2004</v>
      </c>
      <c r="G2947">
        <v>221</v>
      </c>
      <c r="H2947" t="s">
        <v>424</v>
      </c>
      <c r="I2947">
        <v>318</v>
      </c>
      <c r="J2947" t="s">
        <v>14</v>
      </c>
      <c r="K2947" t="s">
        <v>15</v>
      </c>
      <c r="L2947">
        <v>0</v>
      </c>
      <c r="M2947">
        <v>0</v>
      </c>
      <c r="N2947">
        <v>1</v>
      </c>
      <c r="O2947" t="str">
        <f>VLOOKUP(Contrats[[#This Row],[id_emploi]],Emplois[#All],3,0)</f>
        <v>Soins infirmiers</v>
      </c>
      <c r="P2947">
        <f>IF(AND(Contrats[[#This Row],[debut]]&lt;=Résultats!D$11,Contrats[[#This Row],[fin_imputee]]&gt;=Résultats!D$11),1,0)</f>
        <v>0</v>
      </c>
    </row>
    <row r="2948" spans="1:16" x14ac:dyDescent="0.35">
      <c r="A2948">
        <v>2946</v>
      </c>
      <c r="B2948" s="1">
        <v>37361</v>
      </c>
      <c r="C2948" s="1">
        <v>37756</v>
      </c>
      <c r="D2948" s="1">
        <f>IF(Contrats[[#This Row],[fin]]="",D$1, Contrats[[#This Row],[fin]])</f>
        <v>37756</v>
      </c>
      <c r="E2948" t="s">
        <v>17</v>
      </c>
      <c r="F2948">
        <v>2005</v>
      </c>
      <c r="G2948">
        <v>188</v>
      </c>
      <c r="H2948" t="s">
        <v>423</v>
      </c>
      <c r="I2948">
        <v>257</v>
      </c>
      <c r="J2948" t="s">
        <v>16</v>
      </c>
      <c r="K2948" t="s">
        <v>15</v>
      </c>
      <c r="L2948">
        <v>0</v>
      </c>
      <c r="M2948">
        <v>0</v>
      </c>
      <c r="N2948">
        <v>1</v>
      </c>
      <c r="O2948" t="str">
        <f>VLOOKUP(Contrats[[#This Row],[id_emploi]],Emplois[#All],3,0)</f>
        <v>Médical</v>
      </c>
      <c r="P2948">
        <f>IF(AND(Contrats[[#This Row],[debut]]&lt;=Résultats!D$11,Contrats[[#This Row],[fin_imputee]]&gt;=Résultats!D$11),1,0)</f>
        <v>0</v>
      </c>
    </row>
    <row r="2949" spans="1:16" x14ac:dyDescent="0.35">
      <c r="A2949">
        <v>2947</v>
      </c>
      <c r="B2949" s="1">
        <v>37768</v>
      </c>
      <c r="C2949" s="1">
        <v>38379</v>
      </c>
      <c r="D2949" s="1">
        <f>IF(Contrats[[#This Row],[fin]]="",D$1, Contrats[[#This Row],[fin]])</f>
        <v>38379</v>
      </c>
      <c r="E2949" t="s">
        <v>13</v>
      </c>
      <c r="F2949">
        <v>2005</v>
      </c>
      <c r="G2949">
        <v>4</v>
      </c>
      <c r="H2949" t="s">
        <v>424</v>
      </c>
      <c r="I2949">
        <v>7</v>
      </c>
      <c r="J2949" t="s">
        <v>16</v>
      </c>
      <c r="K2949" t="s">
        <v>15</v>
      </c>
      <c r="L2949">
        <v>0</v>
      </c>
      <c r="M2949">
        <v>1</v>
      </c>
      <c r="N2949">
        <v>1</v>
      </c>
      <c r="O2949" t="str">
        <f>VLOOKUP(Contrats[[#This Row],[id_emploi]],Emplois[#All],3,0)</f>
        <v>Médical</v>
      </c>
      <c r="P2949">
        <f>IF(AND(Contrats[[#This Row],[debut]]&lt;=Résultats!D$11,Contrats[[#This Row],[fin_imputee]]&gt;=Résultats!D$11),1,0)</f>
        <v>0</v>
      </c>
    </row>
    <row r="2950" spans="1:16" x14ac:dyDescent="0.35">
      <c r="A2950">
        <v>2948</v>
      </c>
      <c r="B2950" s="1">
        <v>38418</v>
      </c>
      <c r="C2950" s="1">
        <v>39148</v>
      </c>
      <c r="D2950" s="1">
        <f>IF(Contrats[[#This Row],[fin]]="",D$1, Contrats[[#This Row],[fin]])</f>
        <v>39148</v>
      </c>
      <c r="E2950" t="s">
        <v>13</v>
      </c>
      <c r="F2950">
        <v>2005</v>
      </c>
      <c r="G2950">
        <v>4</v>
      </c>
      <c r="H2950" t="s">
        <v>423</v>
      </c>
      <c r="I2950">
        <v>7</v>
      </c>
      <c r="J2950" t="s">
        <v>16</v>
      </c>
      <c r="K2950" t="s">
        <v>15</v>
      </c>
      <c r="L2950">
        <v>1</v>
      </c>
      <c r="M2950">
        <v>1</v>
      </c>
      <c r="N2950">
        <v>1</v>
      </c>
      <c r="O2950" t="str">
        <f>VLOOKUP(Contrats[[#This Row],[id_emploi]],Emplois[#All],3,0)</f>
        <v>Médical</v>
      </c>
      <c r="P2950">
        <f>IF(AND(Contrats[[#This Row],[debut]]&lt;=Résultats!D$11,Contrats[[#This Row],[fin_imputee]]&gt;=Résultats!D$11),1,0)</f>
        <v>0</v>
      </c>
    </row>
    <row r="2951" spans="1:16" x14ac:dyDescent="0.35">
      <c r="A2951">
        <v>2949</v>
      </c>
      <c r="B2951" s="1">
        <v>37526</v>
      </c>
      <c r="C2951" s="1">
        <v>38226</v>
      </c>
      <c r="D2951" s="1">
        <f>IF(Contrats[[#This Row],[fin]]="",D$1, Contrats[[#This Row],[fin]])</f>
        <v>38226</v>
      </c>
      <c r="E2951" t="s">
        <v>13</v>
      </c>
      <c r="F2951">
        <v>2006</v>
      </c>
      <c r="G2951">
        <v>69</v>
      </c>
      <c r="H2951" t="s">
        <v>424</v>
      </c>
      <c r="I2951">
        <v>122</v>
      </c>
      <c r="J2951" t="s">
        <v>18</v>
      </c>
      <c r="K2951" t="s">
        <v>18</v>
      </c>
      <c r="L2951">
        <v>0</v>
      </c>
      <c r="M2951">
        <v>0</v>
      </c>
      <c r="N2951">
        <v>1</v>
      </c>
      <c r="O2951" t="str">
        <f>VLOOKUP(Contrats[[#This Row],[id_emploi]],Emplois[#All],3,0)</f>
        <v>Laboratoire</v>
      </c>
      <c r="P2951">
        <f>IF(AND(Contrats[[#This Row],[debut]]&lt;=Résultats!D$11,Contrats[[#This Row],[fin_imputee]]&gt;=Résultats!D$11),1,0)</f>
        <v>0</v>
      </c>
    </row>
    <row r="2952" spans="1:16" x14ac:dyDescent="0.35">
      <c r="A2952">
        <v>2950</v>
      </c>
      <c r="B2952" s="1">
        <v>38263</v>
      </c>
      <c r="C2952" s="1">
        <v>38751</v>
      </c>
      <c r="D2952" s="1">
        <f>IF(Contrats[[#This Row],[fin]]="",D$1, Contrats[[#This Row],[fin]])</f>
        <v>38751</v>
      </c>
      <c r="E2952" t="s">
        <v>13</v>
      </c>
      <c r="F2952">
        <v>2006</v>
      </c>
      <c r="G2952">
        <v>69</v>
      </c>
      <c r="H2952" t="s">
        <v>424</v>
      </c>
      <c r="I2952">
        <v>121</v>
      </c>
      <c r="J2952" t="s">
        <v>14</v>
      </c>
      <c r="K2952" t="s">
        <v>15</v>
      </c>
      <c r="L2952">
        <v>0</v>
      </c>
      <c r="M2952">
        <v>1</v>
      </c>
      <c r="N2952">
        <v>0</v>
      </c>
      <c r="O2952" t="str">
        <f>VLOOKUP(Contrats[[#This Row],[id_emploi]],Emplois[#All],3,0)</f>
        <v>Laboratoire</v>
      </c>
      <c r="P2952">
        <f>IF(AND(Contrats[[#This Row],[debut]]&lt;=Résultats!D$11,Contrats[[#This Row],[fin_imputee]]&gt;=Résultats!D$11),1,0)</f>
        <v>0</v>
      </c>
    </row>
    <row r="2953" spans="1:16" x14ac:dyDescent="0.35">
      <c r="A2953">
        <v>2951</v>
      </c>
      <c r="B2953" s="1">
        <v>38796</v>
      </c>
      <c r="C2953" s="1">
        <v>39102</v>
      </c>
      <c r="D2953" s="1">
        <f>IF(Contrats[[#This Row],[fin]]="",D$1, Contrats[[#This Row],[fin]])</f>
        <v>39102</v>
      </c>
      <c r="E2953" t="s">
        <v>13</v>
      </c>
      <c r="F2953">
        <v>2006</v>
      </c>
      <c r="G2953">
        <v>69</v>
      </c>
      <c r="H2953" t="s">
        <v>424</v>
      </c>
      <c r="I2953">
        <v>120</v>
      </c>
      <c r="J2953" t="s">
        <v>16</v>
      </c>
      <c r="K2953" t="s">
        <v>15</v>
      </c>
      <c r="L2953">
        <v>0</v>
      </c>
      <c r="M2953">
        <v>1</v>
      </c>
      <c r="N2953">
        <v>1</v>
      </c>
      <c r="O2953" t="str">
        <f>VLOOKUP(Contrats[[#This Row],[id_emploi]],Emplois[#All],3,0)</f>
        <v>Laboratoire</v>
      </c>
      <c r="P2953">
        <f>IF(AND(Contrats[[#This Row],[debut]]&lt;=Résultats!D$11,Contrats[[#This Row],[fin_imputee]]&gt;=Résultats!D$11),1,0)</f>
        <v>0</v>
      </c>
    </row>
    <row r="2954" spans="1:16" x14ac:dyDescent="0.35">
      <c r="A2954">
        <v>2952</v>
      </c>
      <c r="B2954" s="1">
        <v>38383</v>
      </c>
      <c r="C2954" s="1">
        <v>39051</v>
      </c>
      <c r="D2954" s="1">
        <f>IF(Contrats[[#This Row],[fin]]="",D$1, Contrats[[#This Row],[fin]])</f>
        <v>39051</v>
      </c>
      <c r="E2954" t="s">
        <v>13</v>
      </c>
      <c r="F2954">
        <v>2007</v>
      </c>
      <c r="G2954">
        <v>220</v>
      </c>
      <c r="H2954" t="s">
        <v>424</v>
      </c>
      <c r="I2954">
        <v>315</v>
      </c>
      <c r="J2954" t="s">
        <v>16</v>
      </c>
      <c r="K2954" t="s">
        <v>15</v>
      </c>
      <c r="L2954">
        <v>1</v>
      </c>
      <c r="M2954">
        <v>0</v>
      </c>
      <c r="N2954">
        <v>1</v>
      </c>
      <c r="O2954" t="str">
        <f>VLOOKUP(Contrats[[#This Row],[id_emploi]],Emplois[#All],3,0)</f>
        <v>Soins infirmiers</v>
      </c>
      <c r="P2954">
        <f>IF(AND(Contrats[[#This Row],[debut]]&lt;=Résultats!D$11,Contrats[[#This Row],[fin_imputee]]&gt;=Résultats!D$11),1,0)</f>
        <v>0</v>
      </c>
    </row>
    <row r="2955" spans="1:16" x14ac:dyDescent="0.35">
      <c r="A2955">
        <v>2953</v>
      </c>
      <c r="B2955" s="1">
        <v>39082</v>
      </c>
      <c r="C2955" s="1"/>
      <c r="D2955" s="1">
        <f>IF(Contrats[[#This Row],[fin]]="",D$1, Contrats[[#This Row],[fin]])</f>
        <v>45900</v>
      </c>
      <c r="E2955" t="s">
        <v>13</v>
      </c>
      <c r="F2955">
        <v>2007</v>
      </c>
      <c r="G2955">
        <v>261</v>
      </c>
      <c r="H2955" t="s">
        <v>424</v>
      </c>
      <c r="I2955">
        <v>365</v>
      </c>
      <c r="J2955" t="s">
        <v>14</v>
      </c>
      <c r="K2955" t="s">
        <v>15</v>
      </c>
      <c r="L2955">
        <v>0</v>
      </c>
      <c r="M2955">
        <v>1</v>
      </c>
      <c r="N2955">
        <v>1</v>
      </c>
      <c r="O2955" t="str">
        <f>VLOOKUP(Contrats[[#This Row],[id_emploi]],Emplois[#All],3,0)</f>
        <v>Soins infirmiers</v>
      </c>
      <c r="P2955">
        <f>IF(AND(Contrats[[#This Row],[debut]]&lt;=Résultats!D$11,Contrats[[#This Row],[fin_imputee]]&gt;=Résultats!D$11),1,0)</f>
        <v>1</v>
      </c>
    </row>
    <row r="2956" spans="1:16" x14ac:dyDescent="0.35">
      <c r="A2956">
        <v>2954</v>
      </c>
      <c r="B2956" s="1">
        <v>37256</v>
      </c>
      <c r="C2956" s="1">
        <v>37955</v>
      </c>
      <c r="D2956" s="1">
        <f>IF(Contrats[[#This Row],[fin]]="",D$1, Contrats[[#This Row],[fin]])</f>
        <v>37955</v>
      </c>
      <c r="E2956" t="s">
        <v>13</v>
      </c>
      <c r="F2956">
        <v>2008</v>
      </c>
      <c r="G2956">
        <v>220</v>
      </c>
      <c r="H2956" t="s">
        <v>424</v>
      </c>
      <c r="I2956">
        <v>316</v>
      </c>
      <c r="J2956" t="s">
        <v>14</v>
      </c>
      <c r="K2956" t="s">
        <v>15</v>
      </c>
      <c r="L2956">
        <v>0</v>
      </c>
      <c r="M2956">
        <v>0</v>
      </c>
      <c r="N2956">
        <v>1</v>
      </c>
      <c r="O2956" t="str">
        <f>VLOOKUP(Contrats[[#This Row],[id_emploi]],Emplois[#All],3,0)</f>
        <v>Soins infirmiers</v>
      </c>
      <c r="P2956">
        <f>IF(AND(Contrats[[#This Row],[debut]]&lt;=Résultats!D$11,Contrats[[#This Row],[fin_imputee]]&gt;=Résultats!D$11),1,0)</f>
        <v>0</v>
      </c>
    </row>
    <row r="2957" spans="1:16" x14ac:dyDescent="0.35">
      <c r="A2957">
        <v>2955</v>
      </c>
      <c r="B2957" s="1">
        <v>37986</v>
      </c>
      <c r="C2957" s="1">
        <v>38230</v>
      </c>
      <c r="D2957" s="1">
        <f>IF(Contrats[[#This Row],[fin]]="",D$1, Contrats[[#This Row],[fin]])</f>
        <v>38230</v>
      </c>
      <c r="E2957" t="s">
        <v>13</v>
      </c>
      <c r="F2957">
        <v>2008</v>
      </c>
      <c r="G2957">
        <v>220</v>
      </c>
      <c r="H2957" t="s">
        <v>423</v>
      </c>
      <c r="I2957">
        <v>316</v>
      </c>
      <c r="J2957" t="s">
        <v>14</v>
      </c>
      <c r="K2957" t="s">
        <v>15</v>
      </c>
      <c r="L2957">
        <v>0</v>
      </c>
      <c r="M2957">
        <v>0</v>
      </c>
      <c r="N2957">
        <v>1</v>
      </c>
      <c r="O2957" t="str">
        <f>VLOOKUP(Contrats[[#This Row],[id_emploi]],Emplois[#All],3,0)</f>
        <v>Soins infirmiers</v>
      </c>
      <c r="P2957">
        <f>IF(AND(Contrats[[#This Row],[debut]]&lt;=Résultats!D$11,Contrats[[#This Row],[fin_imputee]]&gt;=Résultats!D$11),1,0)</f>
        <v>0</v>
      </c>
    </row>
    <row r="2958" spans="1:16" x14ac:dyDescent="0.35">
      <c r="A2958">
        <v>2956</v>
      </c>
      <c r="B2958" s="1">
        <v>36909</v>
      </c>
      <c r="C2958" s="1">
        <v>37305</v>
      </c>
      <c r="D2958" s="1">
        <f>IF(Contrats[[#This Row],[fin]]="",D$1, Contrats[[#This Row],[fin]])</f>
        <v>37305</v>
      </c>
      <c r="E2958" t="s">
        <v>13</v>
      </c>
      <c r="F2958">
        <v>2009</v>
      </c>
      <c r="G2958">
        <v>249</v>
      </c>
      <c r="H2958" t="s">
        <v>424</v>
      </c>
      <c r="I2958">
        <v>352</v>
      </c>
      <c r="J2958" t="s">
        <v>19</v>
      </c>
      <c r="K2958" t="s">
        <v>20</v>
      </c>
      <c r="L2958">
        <v>0</v>
      </c>
      <c r="M2958">
        <v>0</v>
      </c>
      <c r="N2958">
        <v>1</v>
      </c>
      <c r="O2958" t="str">
        <f>VLOOKUP(Contrats[[#This Row],[id_emploi]],Emplois[#All],3,0)</f>
        <v>Imagerie</v>
      </c>
      <c r="P2958">
        <f>IF(AND(Contrats[[#This Row],[debut]]&lt;=Résultats!D$11,Contrats[[#This Row],[fin_imputee]]&gt;=Résultats!D$11),1,0)</f>
        <v>0</v>
      </c>
    </row>
    <row r="2959" spans="1:16" x14ac:dyDescent="0.35">
      <c r="A2959">
        <v>2957</v>
      </c>
      <c r="B2959" s="1">
        <v>36691</v>
      </c>
      <c r="C2959" s="1">
        <v>36874</v>
      </c>
      <c r="D2959" s="1">
        <f>IF(Contrats[[#This Row],[fin]]="",D$1, Contrats[[#This Row],[fin]])</f>
        <v>36874</v>
      </c>
      <c r="E2959" t="s">
        <v>13</v>
      </c>
      <c r="F2959">
        <v>2010</v>
      </c>
      <c r="G2959">
        <v>203</v>
      </c>
      <c r="H2959" t="s">
        <v>424</v>
      </c>
      <c r="I2959">
        <v>292</v>
      </c>
      <c r="J2959" t="s">
        <v>18</v>
      </c>
      <c r="K2959" t="s">
        <v>18</v>
      </c>
      <c r="L2959">
        <v>0</v>
      </c>
      <c r="M2959">
        <v>0</v>
      </c>
      <c r="N2959">
        <v>0</v>
      </c>
      <c r="O2959" t="str">
        <f>VLOOKUP(Contrats[[#This Row],[id_emploi]],Emplois[#All],3,0)</f>
        <v>Imagerie</v>
      </c>
      <c r="P2959">
        <f>IF(AND(Contrats[[#This Row],[debut]]&lt;=Résultats!D$11,Contrats[[#This Row],[fin_imputee]]&gt;=Résultats!D$11),1,0)</f>
        <v>0</v>
      </c>
    </row>
    <row r="2960" spans="1:16" x14ac:dyDescent="0.35">
      <c r="A2960">
        <v>2958</v>
      </c>
      <c r="B2960" s="1">
        <v>43951</v>
      </c>
      <c r="C2960" s="1">
        <v>44255</v>
      </c>
      <c r="D2960" s="1">
        <f>IF(Contrats[[#This Row],[fin]]="",D$1, Contrats[[#This Row],[fin]])</f>
        <v>44255</v>
      </c>
      <c r="E2960" t="s">
        <v>17</v>
      </c>
      <c r="F2960">
        <v>2011</v>
      </c>
      <c r="G2960">
        <v>248</v>
      </c>
      <c r="H2960" t="s">
        <v>424</v>
      </c>
      <c r="I2960">
        <v>351</v>
      </c>
      <c r="J2960" t="s">
        <v>19</v>
      </c>
      <c r="K2960" t="s">
        <v>20</v>
      </c>
      <c r="L2960">
        <v>0</v>
      </c>
      <c r="M2960">
        <v>0</v>
      </c>
      <c r="N2960">
        <v>1</v>
      </c>
      <c r="O2960" t="str">
        <f>VLOOKUP(Contrats[[#This Row],[id_emploi]],Emplois[#All],3,0)</f>
        <v>Qualité</v>
      </c>
      <c r="P2960">
        <f>IF(AND(Contrats[[#This Row],[debut]]&lt;=Résultats!D$11,Contrats[[#This Row],[fin_imputee]]&gt;=Résultats!D$11),1,0)</f>
        <v>0</v>
      </c>
    </row>
    <row r="2961" spans="1:16" x14ac:dyDescent="0.35">
      <c r="A2961">
        <v>2959</v>
      </c>
      <c r="B2961" s="1">
        <v>44260</v>
      </c>
      <c r="C2961" s="1"/>
      <c r="D2961" s="1">
        <f>IF(Contrats[[#This Row],[fin]]="",D$1, Contrats[[#This Row],[fin]])</f>
        <v>45900</v>
      </c>
      <c r="E2961" t="s">
        <v>13</v>
      </c>
      <c r="F2961">
        <v>2011</v>
      </c>
      <c r="G2961">
        <v>248</v>
      </c>
      <c r="H2961" t="s">
        <v>425</v>
      </c>
      <c r="I2961">
        <v>351</v>
      </c>
      <c r="J2961" t="s">
        <v>19</v>
      </c>
      <c r="K2961" t="s">
        <v>20</v>
      </c>
      <c r="L2961">
        <v>1</v>
      </c>
      <c r="M2961">
        <v>1</v>
      </c>
      <c r="N2961">
        <v>1</v>
      </c>
      <c r="O2961" t="str">
        <f>VLOOKUP(Contrats[[#This Row],[id_emploi]],Emplois[#All],3,0)</f>
        <v>Qualité</v>
      </c>
      <c r="P2961">
        <f>IF(AND(Contrats[[#This Row],[debut]]&lt;=Résultats!D$11,Contrats[[#This Row],[fin_imputee]]&gt;=Résultats!D$11),1,0)</f>
        <v>1</v>
      </c>
    </row>
    <row r="2962" spans="1:16" x14ac:dyDescent="0.35">
      <c r="A2962">
        <v>2960</v>
      </c>
      <c r="B2962" s="1">
        <v>37365</v>
      </c>
      <c r="C2962" s="1">
        <v>37852</v>
      </c>
      <c r="D2962" s="1">
        <f>IF(Contrats[[#This Row],[fin]]="",D$1, Contrats[[#This Row],[fin]])</f>
        <v>37852</v>
      </c>
      <c r="E2962" t="s">
        <v>13</v>
      </c>
      <c r="F2962">
        <v>2012</v>
      </c>
      <c r="G2962">
        <v>108</v>
      </c>
      <c r="H2962" t="s">
        <v>424</v>
      </c>
      <c r="I2962">
        <v>168</v>
      </c>
      <c r="J2962" t="s">
        <v>16</v>
      </c>
      <c r="K2962" t="s">
        <v>15</v>
      </c>
      <c r="L2962">
        <v>0</v>
      </c>
      <c r="M2962">
        <v>0</v>
      </c>
      <c r="N2962">
        <v>1</v>
      </c>
      <c r="O2962" t="str">
        <f>VLOOKUP(Contrats[[#This Row],[id_emploi]],Emplois[#All],3,0)</f>
        <v>Information médicale</v>
      </c>
      <c r="P2962">
        <f>IF(AND(Contrats[[#This Row],[debut]]&lt;=Résultats!D$11,Contrats[[#This Row],[fin_imputee]]&gt;=Résultats!D$11),1,0)</f>
        <v>0</v>
      </c>
    </row>
    <row r="2963" spans="1:16" x14ac:dyDescent="0.35">
      <c r="A2963">
        <v>2961</v>
      </c>
      <c r="B2963" s="1">
        <v>37879</v>
      </c>
      <c r="C2963" s="1">
        <v>38367</v>
      </c>
      <c r="D2963" s="1">
        <f>IF(Contrats[[#This Row],[fin]]="",D$1, Contrats[[#This Row],[fin]])</f>
        <v>38367</v>
      </c>
      <c r="E2963" t="s">
        <v>13</v>
      </c>
      <c r="F2963">
        <v>2012</v>
      </c>
      <c r="G2963">
        <v>108</v>
      </c>
      <c r="H2963" t="s">
        <v>423</v>
      </c>
      <c r="I2963">
        <v>168</v>
      </c>
      <c r="J2963" t="s">
        <v>16</v>
      </c>
      <c r="K2963" t="s">
        <v>15</v>
      </c>
      <c r="L2963">
        <v>1</v>
      </c>
      <c r="M2963">
        <v>0</v>
      </c>
      <c r="N2963">
        <v>1</v>
      </c>
      <c r="O2963" t="str">
        <f>VLOOKUP(Contrats[[#This Row],[id_emploi]],Emplois[#All],3,0)</f>
        <v>Information médicale</v>
      </c>
      <c r="P2963">
        <f>IF(AND(Contrats[[#This Row],[debut]]&lt;=Résultats!D$11,Contrats[[#This Row],[fin_imputee]]&gt;=Résultats!D$11),1,0)</f>
        <v>0</v>
      </c>
    </row>
    <row r="2964" spans="1:16" x14ac:dyDescent="0.35">
      <c r="A2964">
        <v>2962</v>
      </c>
      <c r="B2964" s="1">
        <v>40067</v>
      </c>
      <c r="C2964" s="1">
        <v>40585</v>
      </c>
      <c r="D2964" s="1">
        <f>IF(Contrats[[#This Row],[fin]]="",D$1, Contrats[[#This Row],[fin]])</f>
        <v>40585</v>
      </c>
      <c r="E2964" t="s">
        <v>13</v>
      </c>
      <c r="F2964">
        <v>2013</v>
      </c>
      <c r="G2964">
        <v>247</v>
      </c>
      <c r="H2964" t="s">
        <v>424</v>
      </c>
      <c r="I2964">
        <v>349</v>
      </c>
      <c r="J2964" t="s">
        <v>16</v>
      </c>
      <c r="K2964" t="s">
        <v>15</v>
      </c>
      <c r="L2964">
        <v>1</v>
      </c>
      <c r="M2964">
        <v>0</v>
      </c>
      <c r="N2964">
        <v>1</v>
      </c>
      <c r="O2964" t="str">
        <f>VLOOKUP(Contrats[[#This Row],[id_emploi]],Emplois[#All],3,0)</f>
        <v>Soins infirmiers</v>
      </c>
      <c r="P2964">
        <f>IF(AND(Contrats[[#This Row],[debut]]&lt;=Résultats!D$11,Contrats[[#This Row],[fin_imputee]]&gt;=Résultats!D$11),1,0)</f>
        <v>0</v>
      </c>
    </row>
    <row r="2965" spans="1:16" x14ac:dyDescent="0.35">
      <c r="A2965">
        <v>2963</v>
      </c>
      <c r="B2965" s="1">
        <v>40625</v>
      </c>
      <c r="C2965" s="1"/>
      <c r="D2965" s="1">
        <f>IF(Contrats[[#This Row],[fin]]="",D$1, Contrats[[#This Row],[fin]])</f>
        <v>45900</v>
      </c>
      <c r="E2965" t="s">
        <v>13</v>
      </c>
      <c r="F2965">
        <v>2013</v>
      </c>
      <c r="G2965">
        <v>47</v>
      </c>
      <c r="H2965" t="s">
        <v>423</v>
      </c>
      <c r="I2965">
        <v>97</v>
      </c>
      <c r="J2965" t="s">
        <v>19</v>
      </c>
      <c r="K2965" t="s">
        <v>20</v>
      </c>
      <c r="L2965">
        <v>0</v>
      </c>
      <c r="M2965">
        <v>0</v>
      </c>
      <c r="N2965">
        <v>1</v>
      </c>
      <c r="O2965" t="str">
        <f>VLOOKUP(Contrats[[#This Row],[id_emploi]],Emplois[#All],3,0)</f>
        <v>Soins infirmiers</v>
      </c>
      <c r="P2965">
        <f>IF(AND(Contrats[[#This Row],[debut]]&lt;=Résultats!D$11,Contrats[[#This Row],[fin_imputee]]&gt;=Résultats!D$11),1,0)</f>
        <v>1</v>
      </c>
    </row>
    <row r="2966" spans="1:16" x14ac:dyDescent="0.35">
      <c r="A2966">
        <v>2964</v>
      </c>
      <c r="B2966" s="1">
        <v>37145</v>
      </c>
      <c r="C2966" s="1">
        <v>37571</v>
      </c>
      <c r="D2966" s="1">
        <f>IF(Contrats[[#This Row],[fin]]="",D$1, Contrats[[#This Row],[fin]])</f>
        <v>37571</v>
      </c>
      <c r="E2966" t="s">
        <v>13</v>
      </c>
      <c r="F2966">
        <v>2014</v>
      </c>
      <c r="G2966">
        <v>3</v>
      </c>
      <c r="H2966" t="s">
        <v>424</v>
      </c>
      <c r="I2966">
        <v>5</v>
      </c>
      <c r="J2966" t="s">
        <v>14</v>
      </c>
      <c r="K2966" t="s">
        <v>15</v>
      </c>
      <c r="L2966">
        <v>0</v>
      </c>
      <c r="M2966">
        <v>1</v>
      </c>
      <c r="N2966">
        <v>1</v>
      </c>
      <c r="O2966" t="str">
        <f>VLOOKUP(Contrats[[#This Row],[id_emploi]],Emplois[#All],3,0)</f>
        <v>Médical</v>
      </c>
      <c r="P2966">
        <f>IF(AND(Contrats[[#This Row],[debut]]&lt;=Résultats!D$11,Contrats[[#This Row],[fin_imputee]]&gt;=Résultats!D$11),1,0)</f>
        <v>0</v>
      </c>
    </row>
    <row r="2967" spans="1:16" x14ac:dyDescent="0.35">
      <c r="A2967">
        <v>2965</v>
      </c>
      <c r="B2967" s="1">
        <v>37629</v>
      </c>
      <c r="C2967" s="1">
        <v>37933</v>
      </c>
      <c r="D2967" s="1">
        <f>IF(Contrats[[#This Row],[fin]]="",D$1, Contrats[[#This Row],[fin]])</f>
        <v>37933</v>
      </c>
      <c r="E2967" t="s">
        <v>13</v>
      </c>
      <c r="F2967">
        <v>2014</v>
      </c>
      <c r="G2967">
        <v>3</v>
      </c>
      <c r="H2967" t="s">
        <v>424</v>
      </c>
      <c r="I2967">
        <v>5</v>
      </c>
      <c r="J2967" t="s">
        <v>14</v>
      </c>
      <c r="K2967" t="s">
        <v>15</v>
      </c>
      <c r="L2967">
        <v>0</v>
      </c>
      <c r="M2967">
        <v>0</v>
      </c>
      <c r="N2967">
        <v>0</v>
      </c>
      <c r="O2967" t="str">
        <f>VLOOKUP(Contrats[[#This Row],[id_emploi]],Emplois[#All],3,0)</f>
        <v>Médical</v>
      </c>
      <c r="P2967">
        <f>IF(AND(Contrats[[#This Row],[debut]]&lt;=Résultats!D$11,Contrats[[#This Row],[fin_imputee]]&gt;=Résultats!D$11),1,0)</f>
        <v>0</v>
      </c>
    </row>
    <row r="2968" spans="1:16" x14ac:dyDescent="0.35">
      <c r="A2968">
        <v>2966</v>
      </c>
      <c r="B2968" s="1">
        <v>37984</v>
      </c>
      <c r="C2968" s="1">
        <v>38654</v>
      </c>
      <c r="D2968" s="1">
        <f>IF(Contrats[[#This Row],[fin]]="",D$1, Contrats[[#This Row],[fin]])</f>
        <v>38654</v>
      </c>
      <c r="E2968" t="s">
        <v>13</v>
      </c>
      <c r="F2968">
        <v>2014</v>
      </c>
      <c r="G2968">
        <v>3</v>
      </c>
      <c r="H2968" t="s">
        <v>426</v>
      </c>
      <c r="I2968">
        <v>5</v>
      </c>
      <c r="J2968" t="s">
        <v>14</v>
      </c>
      <c r="K2968" t="s">
        <v>15</v>
      </c>
      <c r="L2968">
        <v>0</v>
      </c>
      <c r="M2968">
        <v>0</v>
      </c>
      <c r="N2968">
        <v>1</v>
      </c>
      <c r="O2968" t="str">
        <f>VLOOKUP(Contrats[[#This Row],[id_emploi]],Emplois[#All],3,0)</f>
        <v>Médical</v>
      </c>
      <c r="P2968">
        <f>IF(AND(Contrats[[#This Row],[debut]]&lt;=Résultats!D$11,Contrats[[#This Row],[fin_imputee]]&gt;=Résultats!D$11),1,0)</f>
        <v>0</v>
      </c>
    </row>
    <row r="2969" spans="1:16" x14ac:dyDescent="0.35">
      <c r="A2969">
        <v>2967</v>
      </c>
      <c r="B2969" s="1">
        <v>38665</v>
      </c>
      <c r="C2969" s="1">
        <v>38938</v>
      </c>
      <c r="D2969" s="1">
        <f>IF(Contrats[[#This Row],[fin]]="",D$1, Contrats[[#This Row],[fin]])</f>
        <v>38938</v>
      </c>
      <c r="E2969" t="s">
        <v>13</v>
      </c>
      <c r="F2969">
        <v>2014</v>
      </c>
      <c r="G2969">
        <v>3</v>
      </c>
      <c r="H2969" t="s">
        <v>424</v>
      </c>
      <c r="I2969">
        <v>6</v>
      </c>
      <c r="J2969" t="s">
        <v>18</v>
      </c>
      <c r="K2969" t="s">
        <v>18</v>
      </c>
      <c r="L2969">
        <v>0</v>
      </c>
      <c r="M2969">
        <v>0</v>
      </c>
      <c r="N2969">
        <v>1</v>
      </c>
      <c r="O2969" t="str">
        <f>VLOOKUP(Contrats[[#This Row],[id_emploi]],Emplois[#All],3,0)</f>
        <v>Médical</v>
      </c>
      <c r="P2969">
        <f>IF(AND(Contrats[[#This Row],[debut]]&lt;=Résultats!D$11,Contrats[[#This Row],[fin_imputee]]&gt;=Résultats!D$11),1,0)</f>
        <v>0</v>
      </c>
    </row>
    <row r="2970" spans="1:16" x14ac:dyDescent="0.35">
      <c r="A2970">
        <v>2968</v>
      </c>
      <c r="B2970" s="1">
        <v>36842</v>
      </c>
      <c r="C2970" s="1">
        <v>37480</v>
      </c>
      <c r="D2970" s="1">
        <f>IF(Contrats[[#This Row],[fin]]="",D$1, Contrats[[#This Row],[fin]])</f>
        <v>37480</v>
      </c>
      <c r="E2970" t="s">
        <v>13</v>
      </c>
      <c r="F2970">
        <v>2015</v>
      </c>
      <c r="G2970">
        <v>14</v>
      </c>
      <c r="H2970" t="s">
        <v>423</v>
      </c>
      <c r="I2970">
        <v>36</v>
      </c>
      <c r="J2970" t="s">
        <v>16</v>
      </c>
      <c r="K2970" t="s">
        <v>15</v>
      </c>
      <c r="L2970">
        <v>0</v>
      </c>
      <c r="M2970">
        <v>1</v>
      </c>
      <c r="N2970">
        <v>1</v>
      </c>
      <c r="O2970" t="str">
        <f>VLOOKUP(Contrats[[#This Row],[id_emploi]],Emplois[#All],3,0)</f>
        <v>Médical</v>
      </c>
      <c r="P2970">
        <f>IF(AND(Contrats[[#This Row],[debut]]&lt;=Résultats!D$11,Contrats[[#This Row],[fin_imputee]]&gt;=Résultats!D$11),1,0)</f>
        <v>0</v>
      </c>
    </row>
    <row r="2971" spans="1:16" x14ac:dyDescent="0.35">
      <c r="A2971">
        <v>2969</v>
      </c>
      <c r="B2971" s="1">
        <v>36808</v>
      </c>
      <c r="C2971" s="1">
        <v>37112</v>
      </c>
      <c r="D2971" s="1">
        <f>IF(Contrats[[#This Row],[fin]]="",D$1, Contrats[[#This Row],[fin]])</f>
        <v>37112</v>
      </c>
      <c r="E2971" t="s">
        <v>13</v>
      </c>
      <c r="F2971">
        <v>2016</v>
      </c>
      <c r="G2971">
        <v>285</v>
      </c>
      <c r="H2971" t="s">
        <v>424</v>
      </c>
      <c r="I2971">
        <v>400</v>
      </c>
      <c r="J2971" t="s">
        <v>16</v>
      </c>
      <c r="K2971" t="s">
        <v>15</v>
      </c>
      <c r="L2971">
        <v>0</v>
      </c>
      <c r="M2971">
        <v>0</v>
      </c>
      <c r="N2971">
        <v>1</v>
      </c>
      <c r="O2971" t="str">
        <f>VLOOKUP(Contrats[[#This Row],[id_emploi]],Emplois[#All],3,0)</f>
        <v>Soins infirmiers</v>
      </c>
      <c r="P2971">
        <f>IF(AND(Contrats[[#This Row],[debut]]&lt;=Résultats!D$11,Contrats[[#This Row],[fin_imputee]]&gt;=Résultats!D$11),1,0)</f>
        <v>0</v>
      </c>
    </row>
    <row r="2972" spans="1:16" x14ac:dyDescent="0.35">
      <c r="A2972">
        <v>2970</v>
      </c>
      <c r="B2972" s="1">
        <v>37157</v>
      </c>
      <c r="C2972" s="1">
        <v>37583</v>
      </c>
      <c r="D2972" s="1">
        <f>IF(Contrats[[#This Row],[fin]]="",D$1, Contrats[[#This Row],[fin]])</f>
        <v>37583</v>
      </c>
      <c r="E2972" t="s">
        <v>13</v>
      </c>
      <c r="F2972">
        <v>2016</v>
      </c>
      <c r="G2972">
        <v>47</v>
      </c>
      <c r="H2972" t="s">
        <v>423</v>
      </c>
      <c r="I2972">
        <v>97</v>
      </c>
      <c r="J2972" t="s">
        <v>19</v>
      </c>
      <c r="K2972" t="s">
        <v>20</v>
      </c>
      <c r="L2972">
        <v>0</v>
      </c>
      <c r="M2972">
        <v>1</v>
      </c>
      <c r="N2972">
        <v>1</v>
      </c>
      <c r="O2972" t="str">
        <f>VLOOKUP(Contrats[[#This Row],[id_emploi]],Emplois[#All],3,0)</f>
        <v>Soins infirmiers</v>
      </c>
      <c r="P2972">
        <f>IF(AND(Contrats[[#This Row],[debut]]&lt;=Résultats!D$11,Contrats[[#This Row],[fin_imputee]]&gt;=Résultats!D$11),1,0)</f>
        <v>0</v>
      </c>
    </row>
    <row r="2973" spans="1:16" x14ac:dyDescent="0.35">
      <c r="A2973">
        <v>2971</v>
      </c>
      <c r="B2973" s="1">
        <v>37609</v>
      </c>
      <c r="C2973" s="1">
        <v>38310</v>
      </c>
      <c r="D2973" s="1">
        <f>IF(Contrats[[#This Row],[fin]]="",D$1, Contrats[[#This Row],[fin]])</f>
        <v>38310</v>
      </c>
      <c r="E2973" t="s">
        <v>13</v>
      </c>
      <c r="F2973">
        <v>2016</v>
      </c>
      <c r="G2973">
        <v>256</v>
      </c>
      <c r="H2973" t="s">
        <v>424</v>
      </c>
      <c r="I2973">
        <v>359</v>
      </c>
      <c r="J2973" t="s">
        <v>16</v>
      </c>
      <c r="K2973" t="s">
        <v>15</v>
      </c>
      <c r="L2973">
        <v>0</v>
      </c>
      <c r="M2973">
        <v>1</v>
      </c>
      <c r="N2973">
        <v>1</v>
      </c>
      <c r="O2973" t="str">
        <f>VLOOKUP(Contrats[[#This Row],[id_emploi]],Emplois[#All],3,0)</f>
        <v>Soins infirmiers</v>
      </c>
      <c r="P2973">
        <f>IF(AND(Contrats[[#This Row],[debut]]&lt;=Résultats!D$11,Contrats[[#This Row],[fin_imputee]]&gt;=Résultats!D$11),1,0)</f>
        <v>0</v>
      </c>
    </row>
    <row r="2974" spans="1:16" x14ac:dyDescent="0.35">
      <c r="A2974">
        <v>2972</v>
      </c>
      <c r="B2974" s="1">
        <v>36625</v>
      </c>
      <c r="C2974" s="1"/>
      <c r="D2974" s="1">
        <f>IF(Contrats[[#This Row],[fin]]="",D$1, Contrats[[#This Row],[fin]])</f>
        <v>45900</v>
      </c>
      <c r="E2974" t="s">
        <v>13</v>
      </c>
      <c r="F2974">
        <v>2017</v>
      </c>
      <c r="G2974">
        <v>238</v>
      </c>
      <c r="H2974" t="s">
        <v>424</v>
      </c>
      <c r="I2974">
        <v>336</v>
      </c>
      <c r="J2974" t="s">
        <v>16</v>
      </c>
      <c r="K2974" t="s">
        <v>15</v>
      </c>
      <c r="L2974">
        <v>0</v>
      </c>
      <c r="M2974">
        <v>0</v>
      </c>
      <c r="N2974">
        <v>1</v>
      </c>
      <c r="O2974" t="str">
        <f>VLOOKUP(Contrats[[#This Row],[id_emploi]],Emplois[#All],3,0)</f>
        <v>Soins infirmiers</v>
      </c>
      <c r="P2974">
        <f>IF(AND(Contrats[[#This Row],[debut]]&lt;=Résultats!D$11,Contrats[[#This Row],[fin_imputee]]&gt;=Résultats!D$11),1,0)</f>
        <v>1</v>
      </c>
    </row>
    <row r="2975" spans="1:16" x14ac:dyDescent="0.35">
      <c r="A2975">
        <v>2973</v>
      </c>
      <c r="B2975" s="1">
        <v>37593</v>
      </c>
      <c r="C2975" s="1">
        <v>37775</v>
      </c>
      <c r="D2975" s="1">
        <f>IF(Contrats[[#This Row],[fin]]="",D$1, Contrats[[#This Row],[fin]])</f>
        <v>37775</v>
      </c>
      <c r="E2975" t="s">
        <v>17</v>
      </c>
      <c r="F2975">
        <v>2018</v>
      </c>
      <c r="G2975">
        <v>286</v>
      </c>
      <c r="H2975" t="s">
        <v>424</v>
      </c>
      <c r="I2975">
        <v>402</v>
      </c>
      <c r="J2975" t="s">
        <v>16</v>
      </c>
      <c r="K2975" t="s">
        <v>15</v>
      </c>
      <c r="L2975">
        <v>0</v>
      </c>
      <c r="M2975">
        <v>0</v>
      </c>
      <c r="N2975">
        <v>1</v>
      </c>
      <c r="O2975" t="str">
        <f>VLOOKUP(Contrats[[#This Row],[id_emploi]],Emplois[#All],3,0)</f>
        <v>Administratif/médical</v>
      </c>
      <c r="P2975">
        <f>IF(AND(Contrats[[#This Row],[debut]]&lt;=Résultats!D$11,Contrats[[#This Row],[fin_imputee]]&gt;=Résultats!D$11),1,0)</f>
        <v>0</v>
      </c>
    </row>
    <row r="2976" spans="1:16" x14ac:dyDescent="0.35">
      <c r="A2976">
        <v>2974</v>
      </c>
      <c r="B2976" s="1">
        <v>37825</v>
      </c>
      <c r="C2976" s="1"/>
      <c r="D2976" s="1">
        <f>IF(Contrats[[#This Row],[fin]]="",D$1, Contrats[[#This Row],[fin]])</f>
        <v>45900</v>
      </c>
      <c r="E2976" t="s">
        <v>13</v>
      </c>
      <c r="F2976">
        <v>2018</v>
      </c>
      <c r="G2976">
        <v>286</v>
      </c>
      <c r="H2976" t="s">
        <v>424</v>
      </c>
      <c r="I2976">
        <v>402</v>
      </c>
      <c r="J2976" t="s">
        <v>16</v>
      </c>
      <c r="K2976" t="s">
        <v>15</v>
      </c>
      <c r="L2976">
        <v>1</v>
      </c>
      <c r="M2976">
        <v>0</v>
      </c>
      <c r="N2976">
        <v>1</v>
      </c>
      <c r="O2976" t="str">
        <f>VLOOKUP(Contrats[[#This Row],[id_emploi]],Emplois[#All],3,0)</f>
        <v>Administratif/médical</v>
      </c>
      <c r="P2976">
        <f>IF(AND(Contrats[[#This Row],[debut]]&lt;=Résultats!D$11,Contrats[[#This Row],[fin_imputee]]&gt;=Résultats!D$11),1,0)</f>
        <v>1</v>
      </c>
    </row>
    <row r="2977" spans="1:16" x14ac:dyDescent="0.35">
      <c r="A2977">
        <v>2975</v>
      </c>
      <c r="B2977" s="1">
        <v>36788</v>
      </c>
      <c r="C2977" s="1"/>
      <c r="D2977" s="1">
        <f>IF(Contrats[[#This Row],[fin]]="",D$1, Contrats[[#This Row],[fin]])</f>
        <v>45900</v>
      </c>
      <c r="E2977" t="s">
        <v>13</v>
      </c>
      <c r="F2977">
        <v>2019</v>
      </c>
      <c r="G2977">
        <v>26</v>
      </c>
      <c r="H2977" t="s">
        <v>424</v>
      </c>
      <c r="I2977">
        <v>57</v>
      </c>
      <c r="J2977" t="s">
        <v>16</v>
      </c>
      <c r="K2977" t="s">
        <v>15</v>
      </c>
      <c r="L2977">
        <v>0</v>
      </c>
      <c r="M2977">
        <v>1</v>
      </c>
      <c r="N2977">
        <v>1</v>
      </c>
      <c r="O2977" t="str">
        <f>VLOOKUP(Contrats[[#This Row],[id_emploi]],Emplois[#All],3,0)</f>
        <v>Médical</v>
      </c>
      <c r="P2977">
        <f>IF(AND(Contrats[[#This Row],[debut]]&lt;=Résultats!D$11,Contrats[[#This Row],[fin_imputee]]&gt;=Résultats!D$11),1,0)</f>
        <v>1</v>
      </c>
    </row>
    <row r="2978" spans="1:16" x14ac:dyDescent="0.35">
      <c r="A2978">
        <v>2976</v>
      </c>
      <c r="B2978" s="1">
        <v>38291</v>
      </c>
      <c r="C2978" s="1"/>
      <c r="D2978" s="1">
        <f>IF(Contrats[[#This Row],[fin]]="",D$1, Contrats[[#This Row],[fin]])</f>
        <v>45900</v>
      </c>
      <c r="E2978" t="s">
        <v>13</v>
      </c>
      <c r="F2978">
        <v>2020</v>
      </c>
      <c r="G2978">
        <v>216</v>
      </c>
      <c r="H2978" t="s">
        <v>426</v>
      </c>
      <c r="I2978">
        <v>309</v>
      </c>
      <c r="J2978" t="s">
        <v>19</v>
      </c>
      <c r="K2978" t="s">
        <v>20</v>
      </c>
      <c r="L2978">
        <v>0</v>
      </c>
      <c r="M2978">
        <v>0</v>
      </c>
      <c r="N2978">
        <v>1</v>
      </c>
      <c r="O2978" t="str">
        <f>VLOOKUP(Contrats[[#This Row],[id_emploi]],Emplois[#All],3,0)</f>
        <v>Administratif</v>
      </c>
      <c r="P2978">
        <f>IF(AND(Contrats[[#This Row],[debut]]&lt;=Résultats!D$11,Contrats[[#This Row],[fin_imputee]]&gt;=Résultats!D$11),1,0)</f>
        <v>1</v>
      </c>
    </row>
    <row r="2979" spans="1:16" x14ac:dyDescent="0.35">
      <c r="A2979">
        <v>2977</v>
      </c>
      <c r="B2979" s="1">
        <v>37592</v>
      </c>
      <c r="C2979" s="1">
        <v>38201</v>
      </c>
      <c r="D2979" s="1">
        <f>IF(Contrats[[#This Row],[fin]]="",D$1, Contrats[[#This Row],[fin]])</f>
        <v>38201</v>
      </c>
      <c r="E2979" t="s">
        <v>13</v>
      </c>
      <c r="F2979">
        <v>2021</v>
      </c>
      <c r="G2979">
        <v>204</v>
      </c>
      <c r="H2979" t="s">
        <v>424</v>
      </c>
      <c r="I2979">
        <v>293</v>
      </c>
      <c r="J2979" t="s">
        <v>19</v>
      </c>
      <c r="K2979" t="s">
        <v>20</v>
      </c>
      <c r="L2979">
        <v>0</v>
      </c>
      <c r="M2979">
        <v>0</v>
      </c>
      <c r="N2979">
        <v>1</v>
      </c>
      <c r="O2979" t="str">
        <f>VLOOKUP(Contrats[[#This Row],[id_emploi]],Emplois[#All],3,0)</f>
        <v>Imagerie</v>
      </c>
      <c r="P2979">
        <f>IF(AND(Contrats[[#This Row],[debut]]&lt;=Résultats!D$11,Contrats[[#This Row],[fin_imputee]]&gt;=Résultats!D$11),1,0)</f>
        <v>0</v>
      </c>
    </row>
    <row r="2980" spans="1:16" x14ac:dyDescent="0.35">
      <c r="A2980">
        <v>2978</v>
      </c>
      <c r="B2980" s="1">
        <v>40964</v>
      </c>
      <c r="C2980" s="1">
        <v>41054</v>
      </c>
      <c r="D2980" s="1">
        <f>IF(Contrats[[#This Row],[fin]]="",D$1, Contrats[[#This Row],[fin]])</f>
        <v>41054</v>
      </c>
      <c r="E2980" t="s">
        <v>17</v>
      </c>
      <c r="F2980">
        <v>2022</v>
      </c>
      <c r="G2980">
        <v>100</v>
      </c>
      <c r="H2980" t="s">
        <v>423</v>
      </c>
      <c r="I2980">
        <v>160</v>
      </c>
      <c r="J2980" t="s">
        <v>16</v>
      </c>
      <c r="K2980" t="s">
        <v>15</v>
      </c>
      <c r="L2980">
        <v>0</v>
      </c>
      <c r="M2980">
        <v>0</v>
      </c>
      <c r="N2980">
        <v>1</v>
      </c>
      <c r="O2980" t="str">
        <f>VLOOKUP(Contrats[[#This Row],[id_emploi]],Emplois[#All],3,0)</f>
        <v>Administratif</v>
      </c>
      <c r="P2980">
        <f>IF(AND(Contrats[[#This Row],[debut]]&lt;=Résultats!D$11,Contrats[[#This Row],[fin_imputee]]&gt;=Résultats!D$11),1,0)</f>
        <v>0</v>
      </c>
    </row>
    <row r="2981" spans="1:16" x14ac:dyDescent="0.35">
      <c r="A2981">
        <v>2979</v>
      </c>
      <c r="B2981" s="1">
        <v>41106</v>
      </c>
      <c r="C2981" s="1">
        <v>41563</v>
      </c>
      <c r="D2981" s="1">
        <f>IF(Contrats[[#This Row],[fin]]="",D$1, Contrats[[#This Row],[fin]])</f>
        <v>41563</v>
      </c>
      <c r="E2981" t="s">
        <v>13</v>
      </c>
      <c r="F2981">
        <v>2022</v>
      </c>
      <c r="G2981">
        <v>100</v>
      </c>
      <c r="H2981" t="s">
        <v>424</v>
      </c>
      <c r="I2981">
        <v>160</v>
      </c>
      <c r="J2981" t="s">
        <v>16</v>
      </c>
      <c r="K2981" t="s">
        <v>15</v>
      </c>
      <c r="L2981">
        <v>0</v>
      </c>
      <c r="M2981">
        <v>0</v>
      </c>
      <c r="N2981">
        <v>1</v>
      </c>
      <c r="O2981" t="str">
        <f>VLOOKUP(Contrats[[#This Row],[id_emploi]],Emplois[#All],3,0)</f>
        <v>Administratif</v>
      </c>
      <c r="P2981">
        <f>IF(AND(Contrats[[#This Row],[debut]]&lt;=Résultats!D$11,Contrats[[#This Row],[fin_imputee]]&gt;=Résultats!D$11),1,0)</f>
        <v>0</v>
      </c>
    </row>
    <row r="2982" spans="1:16" x14ac:dyDescent="0.35">
      <c r="A2982">
        <v>2980</v>
      </c>
      <c r="B2982" s="1">
        <v>41567</v>
      </c>
      <c r="C2982" s="1"/>
      <c r="D2982" s="1">
        <f>IF(Contrats[[#This Row],[fin]]="",D$1, Contrats[[#This Row],[fin]])</f>
        <v>45900</v>
      </c>
      <c r="E2982" t="s">
        <v>13</v>
      </c>
      <c r="F2982">
        <v>2022</v>
      </c>
      <c r="G2982">
        <v>101</v>
      </c>
      <c r="H2982" t="s">
        <v>424</v>
      </c>
      <c r="I2982">
        <v>161</v>
      </c>
      <c r="J2982" t="s">
        <v>16</v>
      </c>
      <c r="K2982" t="s">
        <v>15</v>
      </c>
      <c r="L2982">
        <v>0</v>
      </c>
      <c r="M2982">
        <v>0</v>
      </c>
      <c r="N2982">
        <v>1</v>
      </c>
      <c r="O2982" t="str">
        <f>VLOOKUP(Contrats[[#This Row],[id_emploi]],Emplois[#All],3,0)</f>
        <v>Administratif</v>
      </c>
      <c r="P2982">
        <f>IF(AND(Contrats[[#This Row],[debut]]&lt;=Résultats!D$11,Contrats[[#This Row],[fin_imputee]]&gt;=Résultats!D$11),1,0)</f>
        <v>1</v>
      </c>
    </row>
    <row r="2983" spans="1:16" x14ac:dyDescent="0.35">
      <c r="A2983">
        <v>2981</v>
      </c>
      <c r="B2983" s="1">
        <v>41972</v>
      </c>
      <c r="C2983" s="1">
        <v>42306</v>
      </c>
      <c r="D2983" s="1">
        <f>IF(Contrats[[#This Row],[fin]]="",D$1, Contrats[[#This Row],[fin]])</f>
        <v>42306</v>
      </c>
      <c r="E2983" t="s">
        <v>17</v>
      </c>
      <c r="F2983">
        <v>2023</v>
      </c>
      <c r="G2983">
        <v>136</v>
      </c>
      <c r="H2983" t="s">
        <v>424</v>
      </c>
      <c r="I2983">
        <v>196</v>
      </c>
      <c r="J2983" t="s">
        <v>14</v>
      </c>
      <c r="K2983" t="s">
        <v>15</v>
      </c>
      <c r="L2983">
        <v>0</v>
      </c>
      <c r="M2983">
        <v>1</v>
      </c>
      <c r="N2983">
        <v>1</v>
      </c>
      <c r="O2983" t="str">
        <f>VLOOKUP(Contrats[[#This Row],[id_emploi]],Emplois[#All],3,0)</f>
        <v>Hygiène/Hôtellerie</v>
      </c>
      <c r="P2983">
        <f>IF(AND(Contrats[[#This Row],[debut]]&lt;=Résultats!D$11,Contrats[[#This Row],[fin_imputee]]&gt;=Résultats!D$11),1,0)</f>
        <v>0</v>
      </c>
    </row>
    <row r="2984" spans="1:16" x14ac:dyDescent="0.35">
      <c r="A2984">
        <v>2982</v>
      </c>
      <c r="B2984" s="1">
        <v>42346</v>
      </c>
      <c r="C2984" s="1">
        <v>42682</v>
      </c>
      <c r="D2984" s="1">
        <f>IF(Contrats[[#This Row],[fin]]="",D$1, Contrats[[#This Row],[fin]])</f>
        <v>42682</v>
      </c>
      <c r="E2984" t="s">
        <v>13</v>
      </c>
      <c r="F2984">
        <v>2023</v>
      </c>
      <c r="G2984">
        <v>136</v>
      </c>
      <c r="H2984" t="s">
        <v>423</v>
      </c>
      <c r="I2984">
        <v>196</v>
      </c>
      <c r="J2984" t="s">
        <v>14</v>
      </c>
      <c r="K2984" t="s">
        <v>15</v>
      </c>
      <c r="L2984">
        <v>0</v>
      </c>
      <c r="M2984">
        <v>0</v>
      </c>
      <c r="N2984">
        <v>1</v>
      </c>
      <c r="O2984" t="str">
        <f>VLOOKUP(Contrats[[#This Row],[id_emploi]],Emplois[#All],3,0)</f>
        <v>Hygiène/Hôtellerie</v>
      </c>
      <c r="P2984">
        <f>IF(AND(Contrats[[#This Row],[debut]]&lt;=Résultats!D$11,Contrats[[#This Row],[fin_imputee]]&gt;=Résultats!D$11),1,0)</f>
        <v>0</v>
      </c>
    </row>
    <row r="2985" spans="1:16" x14ac:dyDescent="0.35">
      <c r="A2985">
        <v>2983</v>
      </c>
      <c r="B2985" s="1">
        <v>42732</v>
      </c>
      <c r="C2985" s="1">
        <v>43432</v>
      </c>
      <c r="D2985" s="1">
        <f>IF(Contrats[[#This Row],[fin]]="",D$1, Contrats[[#This Row],[fin]])</f>
        <v>43432</v>
      </c>
      <c r="E2985" t="s">
        <v>13</v>
      </c>
      <c r="F2985">
        <v>2023</v>
      </c>
      <c r="G2985">
        <v>136</v>
      </c>
      <c r="H2985" t="s">
        <v>424</v>
      </c>
      <c r="I2985">
        <v>196</v>
      </c>
      <c r="J2985" t="s">
        <v>14</v>
      </c>
      <c r="K2985" t="s">
        <v>15</v>
      </c>
      <c r="L2985">
        <v>0</v>
      </c>
      <c r="M2985">
        <v>0</v>
      </c>
      <c r="N2985">
        <v>1</v>
      </c>
      <c r="O2985" t="str">
        <f>VLOOKUP(Contrats[[#This Row],[id_emploi]],Emplois[#All],3,0)</f>
        <v>Hygiène/Hôtellerie</v>
      </c>
      <c r="P2985">
        <f>IF(AND(Contrats[[#This Row],[debut]]&lt;=Résultats!D$11,Contrats[[#This Row],[fin_imputee]]&gt;=Résultats!D$11),1,0)</f>
        <v>0</v>
      </c>
    </row>
    <row r="2986" spans="1:16" x14ac:dyDescent="0.35">
      <c r="A2986">
        <v>2984</v>
      </c>
      <c r="B2986" s="1">
        <v>41147</v>
      </c>
      <c r="C2986" s="1"/>
      <c r="D2986" s="1">
        <f>IF(Contrats[[#This Row],[fin]]="",D$1, Contrats[[#This Row],[fin]])</f>
        <v>45900</v>
      </c>
      <c r="E2986" t="s">
        <v>13</v>
      </c>
      <c r="F2986">
        <v>2024</v>
      </c>
      <c r="G2986">
        <v>285</v>
      </c>
      <c r="H2986" t="s">
        <v>423</v>
      </c>
      <c r="I2986">
        <v>401</v>
      </c>
      <c r="J2986" t="s">
        <v>14</v>
      </c>
      <c r="K2986" t="s">
        <v>15</v>
      </c>
      <c r="L2986">
        <v>0</v>
      </c>
      <c r="M2986">
        <v>1</v>
      </c>
      <c r="N2986">
        <v>1</v>
      </c>
      <c r="O2986" t="str">
        <f>VLOOKUP(Contrats[[#This Row],[id_emploi]],Emplois[#All],3,0)</f>
        <v>Soins infirmiers</v>
      </c>
      <c r="P2986">
        <f>IF(AND(Contrats[[#This Row],[debut]]&lt;=Résultats!D$11,Contrats[[#This Row],[fin_imputee]]&gt;=Résultats!D$11),1,0)</f>
        <v>1</v>
      </c>
    </row>
    <row r="2987" spans="1:16" x14ac:dyDescent="0.35">
      <c r="A2987">
        <v>2985</v>
      </c>
      <c r="B2987" s="1">
        <v>38314</v>
      </c>
      <c r="C2987" s="1">
        <v>45992</v>
      </c>
      <c r="D2987" s="1">
        <f>IF(Contrats[[#This Row],[fin]]="",D$1, Contrats[[#This Row],[fin]])</f>
        <v>45992</v>
      </c>
      <c r="E2987" t="s">
        <v>17</v>
      </c>
      <c r="F2987">
        <v>2025</v>
      </c>
      <c r="G2987">
        <v>86</v>
      </c>
      <c r="H2987" t="s">
        <v>424</v>
      </c>
      <c r="I2987">
        <v>146</v>
      </c>
      <c r="J2987" t="s">
        <v>19</v>
      </c>
      <c r="K2987" t="s">
        <v>20</v>
      </c>
      <c r="L2987">
        <v>1</v>
      </c>
      <c r="M2987">
        <v>1</v>
      </c>
      <c r="N2987">
        <v>0</v>
      </c>
      <c r="O2987" t="str">
        <f>VLOOKUP(Contrats[[#This Row],[id_emploi]],Emplois[#All],3,0)</f>
        <v>Direction</v>
      </c>
      <c r="P2987">
        <f>IF(AND(Contrats[[#This Row],[debut]]&lt;=Résultats!D$11,Contrats[[#This Row],[fin_imputee]]&gt;=Résultats!D$11),1,0)</f>
        <v>1</v>
      </c>
    </row>
    <row r="2988" spans="1:16" x14ac:dyDescent="0.35">
      <c r="A2988">
        <v>2986</v>
      </c>
      <c r="B2988" s="1">
        <v>37202</v>
      </c>
      <c r="C2988" s="1">
        <v>37871</v>
      </c>
      <c r="D2988" s="1">
        <f>IF(Contrats[[#This Row],[fin]]="",D$1, Contrats[[#This Row],[fin]])</f>
        <v>37871</v>
      </c>
      <c r="E2988" t="s">
        <v>13</v>
      </c>
      <c r="F2988">
        <v>2026</v>
      </c>
      <c r="G2988">
        <v>21</v>
      </c>
      <c r="H2988" t="s">
        <v>424</v>
      </c>
      <c r="I2988">
        <v>50</v>
      </c>
      <c r="J2988" t="s">
        <v>16</v>
      </c>
      <c r="K2988" t="s">
        <v>15</v>
      </c>
      <c r="L2988">
        <v>0</v>
      </c>
      <c r="M2988">
        <v>0</v>
      </c>
      <c r="N2988">
        <v>1</v>
      </c>
      <c r="O2988" t="str">
        <f>VLOOKUP(Contrats[[#This Row],[id_emploi]],Emplois[#All],3,0)</f>
        <v>Médical</v>
      </c>
      <c r="P2988">
        <f>IF(AND(Contrats[[#This Row],[debut]]&lt;=Résultats!D$11,Contrats[[#This Row],[fin_imputee]]&gt;=Résultats!D$11),1,0)</f>
        <v>0</v>
      </c>
    </row>
    <row r="2989" spans="1:16" x14ac:dyDescent="0.35">
      <c r="A2989">
        <v>2987</v>
      </c>
      <c r="B2989" s="1">
        <v>43318</v>
      </c>
      <c r="C2989" s="1">
        <v>44018</v>
      </c>
      <c r="D2989" s="1">
        <f>IF(Contrats[[#This Row],[fin]]="",D$1, Contrats[[#This Row],[fin]])</f>
        <v>44018</v>
      </c>
      <c r="E2989" t="s">
        <v>13</v>
      </c>
      <c r="F2989">
        <v>2027</v>
      </c>
      <c r="G2989">
        <v>136</v>
      </c>
      <c r="H2989" t="s">
        <v>424</v>
      </c>
      <c r="I2989">
        <v>196</v>
      </c>
      <c r="J2989" t="s">
        <v>14</v>
      </c>
      <c r="K2989" t="s">
        <v>15</v>
      </c>
      <c r="L2989">
        <v>0</v>
      </c>
      <c r="M2989">
        <v>0</v>
      </c>
      <c r="N2989">
        <v>1</v>
      </c>
      <c r="O2989" t="str">
        <f>VLOOKUP(Contrats[[#This Row],[id_emploi]],Emplois[#All],3,0)</f>
        <v>Hygiène/Hôtellerie</v>
      </c>
      <c r="P2989">
        <f>IF(AND(Contrats[[#This Row],[debut]]&lt;=Résultats!D$11,Contrats[[#This Row],[fin_imputee]]&gt;=Résultats!D$11),1,0)</f>
        <v>0</v>
      </c>
    </row>
    <row r="2990" spans="1:16" x14ac:dyDescent="0.35">
      <c r="A2990">
        <v>2988</v>
      </c>
      <c r="B2990" s="1">
        <v>44044</v>
      </c>
      <c r="C2990" s="1">
        <v>44682</v>
      </c>
      <c r="D2990" s="1">
        <f>IF(Contrats[[#This Row],[fin]]="",D$1, Contrats[[#This Row],[fin]])</f>
        <v>44682</v>
      </c>
      <c r="E2990" t="s">
        <v>13</v>
      </c>
      <c r="F2990">
        <v>2027</v>
      </c>
      <c r="G2990">
        <v>136</v>
      </c>
      <c r="H2990" t="s">
        <v>424</v>
      </c>
      <c r="I2990">
        <v>196</v>
      </c>
      <c r="J2990" t="s">
        <v>14</v>
      </c>
      <c r="K2990" t="s">
        <v>15</v>
      </c>
      <c r="L2990">
        <v>1</v>
      </c>
      <c r="M2990">
        <v>1</v>
      </c>
      <c r="N2990">
        <v>1</v>
      </c>
      <c r="O2990" t="str">
        <f>VLOOKUP(Contrats[[#This Row],[id_emploi]],Emplois[#All],3,0)</f>
        <v>Hygiène/Hôtellerie</v>
      </c>
      <c r="P2990">
        <f>IF(AND(Contrats[[#This Row],[debut]]&lt;=Résultats!D$11,Contrats[[#This Row],[fin_imputee]]&gt;=Résultats!D$11),1,0)</f>
        <v>0</v>
      </c>
    </row>
    <row r="2991" spans="1:16" x14ac:dyDescent="0.35">
      <c r="A2991">
        <v>2989</v>
      </c>
      <c r="B2991" s="1">
        <v>44711</v>
      </c>
      <c r="C2991" s="1">
        <v>44895</v>
      </c>
      <c r="D2991" s="1">
        <f>IF(Contrats[[#This Row],[fin]]="",D$1, Contrats[[#This Row],[fin]])</f>
        <v>44895</v>
      </c>
      <c r="E2991" t="s">
        <v>13</v>
      </c>
      <c r="F2991">
        <v>2027</v>
      </c>
      <c r="G2991">
        <v>136</v>
      </c>
      <c r="H2991" t="s">
        <v>424</v>
      </c>
      <c r="I2991">
        <v>196</v>
      </c>
      <c r="J2991" t="s">
        <v>14</v>
      </c>
      <c r="K2991" t="s">
        <v>15</v>
      </c>
      <c r="L2991">
        <v>0</v>
      </c>
      <c r="M2991">
        <v>1</v>
      </c>
      <c r="N2991">
        <v>1</v>
      </c>
      <c r="O2991" t="str">
        <f>VLOOKUP(Contrats[[#This Row],[id_emploi]],Emplois[#All],3,0)</f>
        <v>Hygiène/Hôtellerie</v>
      </c>
      <c r="P2991">
        <f>IF(AND(Contrats[[#This Row],[debut]]&lt;=Résultats!D$11,Contrats[[#This Row],[fin_imputee]]&gt;=Résultats!D$11),1,0)</f>
        <v>0</v>
      </c>
    </row>
    <row r="2992" spans="1:16" x14ac:dyDescent="0.35">
      <c r="A2992">
        <v>2990</v>
      </c>
      <c r="B2992" s="1">
        <v>41227</v>
      </c>
      <c r="C2992" s="1">
        <v>41804</v>
      </c>
      <c r="D2992" s="1">
        <f>IF(Contrats[[#This Row],[fin]]="",D$1, Contrats[[#This Row],[fin]])</f>
        <v>41804</v>
      </c>
      <c r="E2992" t="s">
        <v>13</v>
      </c>
      <c r="F2992">
        <v>2028</v>
      </c>
      <c r="G2992">
        <v>105</v>
      </c>
      <c r="H2992" t="s">
        <v>423</v>
      </c>
      <c r="I2992">
        <v>165</v>
      </c>
      <c r="J2992" t="s">
        <v>16</v>
      </c>
      <c r="K2992" t="s">
        <v>15</v>
      </c>
      <c r="L2992">
        <v>0</v>
      </c>
      <c r="M2992">
        <v>0</v>
      </c>
      <c r="N2992">
        <v>0</v>
      </c>
      <c r="O2992" t="str">
        <f>VLOOKUP(Contrats[[#This Row],[id_emploi]],Emplois[#All],3,0)</f>
        <v>Administratif</v>
      </c>
      <c r="P2992">
        <f>IF(AND(Contrats[[#This Row],[debut]]&lt;=Résultats!D$11,Contrats[[#This Row],[fin_imputee]]&gt;=Résultats!D$11),1,0)</f>
        <v>0</v>
      </c>
    </row>
    <row r="2993" spans="1:16" x14ac:dyDescent="0.35">
      <c r="A2993">
        <v>2991</v>
      </c>
      <c r="B2993" s="1">
        <v>36609</v>
      </c>
      <c r="C2993" s="1">
        <v>37127</v>
      </c>
      <c r="D2993" s="1">
        <f>IF(Contrats[[#This Row],[fin]]="",D$1, Contrats[[#This Row],[fin]])</f>
        <v>37127</v>
      </c>
      <c r="E2993" t="s">
        <v>13</v>
      </c>
      <c r="F2993">
        <v>2029</v>
      </c>
      <c r="G2993">
        <v>282</v>
      </c>
      <c r="H2993" t="s">
        <v>424</v>
      </c>
      <c r="I2993">
        <v>395</v>
      </c>
      <c r="J2993" t="s">
        <v>16</v>
      </c>
      <c r="K2993" t="s">
        <v>15</v>
      </c>
      <c r="L2993">
        <v>0</v>
      </c>
      <c r="M2993">
        <v>0</v>
      </c>
      <c r="N2993">
        <v>1</v>
      </c>
      <c r="O2993" t="str">
        <f>VLOOKUP(Contrats[[#This Row],[id_emploi]],Emplois[#All],3,0)</f>
        <v>Imagerie</v>
      </c>
      <c r="P2993">
        <f>IF(AND(Contrats[[#This Row],[debut]]&lt;=Résultats!D$11,Contrats[[#This Row],[fin_imputee]]&gt;=Résultats!D$11),1,0)</f>
        <v>0</v>
      </c>
    </row>
    <row r="2994" spans="1:16" x14ac:dyDescent="0.35">
      <c r="A2994">
        <v>2992</v>
      </c>
      <c r="B2994" s="1">
        <v>37092</v>
      </c>
      <c r="C2994" s="1"/>
      <c r="D2994" s="1">
        <f>IF(Contrats[[#This Row],[fin]]="",D$1, Contrats[[#This Row],[fin]])</f>
        <v>45900</v>
      </c>
      <c r="E2994" t="s">
        <v>13</v>
      </c>
      <c r="F2994">
        <v>2030</v>
      </c>
      <c r="G2994">
        <v>75</v>
      </c>
      <c r="H2994" t="s">
        <v>424</v>
      </c>
      <c r="I2994">
        <v>132</v>
      </c>
      <c r="J2994" t="s">
        <v>16</v>
      </c>
      <c r="K2994" t="s">
        <v>15</v>
      </c>
      <c r="L2994">
        <v>1</v>
      </c>
      <c r="M2994">
        <v>0</v>
      </c>
      <c r="N2994">
        <v>1</v>
      </c>
      <c r="O2994" t="str">
        <f>VLOOKUP(Contrats[[#This Row],[id_emploi]],Emplois[#All],3,0)</f>
        <v>Pharmacie</v>
      </c>
      <c r="P2994">
        <f>IF(AND(Contrats[[#This Row],[debut]]&lt;=Résultats!D$11,Contrats[[#This Row],[fin_imputee]]&gt;=Résultats!D$11),1,0)</f>
        <v>1</v>
      </c>
    </row>
    <row r="2995" spans="1:16" x14ac:dyDescent="0.35">
      <c r="A2995">
        <v>2993</v>
      </c>
      <c r="B2995" s="1">
        <v>37328</v>
      </c>
      <c r="C2995" s="1">
        <v>37999</v>
      </c>
      <c r="D2995" s="1">
        <f>IF(Contrats[[#This Row],[fin]]="",D$1, Contrats[[#This Row],[fin]])</f>
        <v>37999</v>
      </c>
      <c r="E2995" t="s">
        <v>13</v>
      </c>
      <c r="F2995">
        <v>2031</v>
      </c>
      <c r="G2995">
        <v>286</v>
      </c>
      <c r="H2995" t="s">
        <v>423</v>
      </c>
      <c r="I2995">
        <v>402</v>
      </c>
      <c r="J2995" t="s">
        <v>16</v>
      </c>
      <c r="K2995" t="s">
        <v>15</v>
      </c>
      <c r="L2995">
        <v>0</v>
      </c>
      <c r="M2995">
        <v>1</v>
      </c>
      <c r="N2995">
        <v>0</v>
      </c>
      <c r="O2995" t="str">
        <f>VLOOKUP(Contrats[[#This Row],[id_emploi]],Emplois[#All],3,0)</f>
        <v>Administratif/médical</v>
      </c>
      <c r="P2995">
        <f>IF(AND(Contrats[[#This Row],[debut]]&lt;=Résultats!D$11,Contrats[[#This Row],[fin_imputee]]&gt;=Résultats!D$11),1,0)</f>
        <v>0</v>
      </c>
    </row>
    <row r="2996" spans="1:16" x14ac:dyDescent="0.35">
      <c r="A2996">
        <v>2994</v>
      </c>
      <c r="B2996" s="1">
        <v>38042</v>
      </c>
      <c r="C2996" s="1">
        <v>38558</v>
      </c>
      <c r="D2996" s="1">
        <f>IF(Contrats[[#This Row],[fin]]="",D$1, Contrats[[#This Row],[fin]])</f>
        <v>38558</v>
      </c>
      <c r="E2996" t="s">
        <v>13</v>
      </c>
      <c r="F2996">
        <v>2031</v>
      </c>
      <c r="G2996">
        <v>286</v>
      </c>
      <c r="H2996" t="s">
        <v>423</v>
      </c>
      <c r="I2996">
        <v>402</v>
      </c>
      <c r="J2996" t="s">
        <v>16</v>
      </c>
      <c r="K2996" t="s">
        <v>15</v>
      </c>
      <c r="L2996">
        <v>0</v>
      </c>
      <c r="M2996">
        <v>1</v>
      </c>
      <c r="N2996">
        <v>1</v>
      </c>
      <c r="O2996" t="str">
        <f>VLOOKUP(Contrats[[#This Row],[id_emploi]],Emplois[#All],3,0)</f>
        <v>Administratif/médical</v>
      </c>
      <c r="P2996">
        <f>IF(AND(Contrats[[#This Row],[debut]]&lt;=Résultats!D$11,Contrats[[#This Row],[fin_imputee]]&gt;=Résultats!D$11),1,0)</f>
        <v>0</v>
      </c>
    </row>
    <row r="2997" spans="1:16" x14ac:dyDescent="0.35">
      <c r="A2997">
        <v>2995</v>
      </c>
      <c r="B2997" s="1">
        <v>38572</v>
      </c>
      <c r="C2997" s="1">
        <v>45931</v>
      </c>
      <c r="D2997" s="1">
        <f>IF(Contrats[[#This Row],[fin]]="",D$1, Contrats[[#This Row],[fin]])</f>
        <v>45931</v>
      </c>
      <c r="E2997" t="s">
        <v>17</v>
      </c>
      <c r="F2997">
        <v>2031</v>
      </c>
      <c r="G2997">
        <v>286</v>
      </c>
      <c r="H2997" t="s">
        <v>424</v>
      </c>
      <c r="I2997">
        <v>402</v>
      </c>
      <c r="J2997" t="s">
        <v>16</v>
      </c>
      <c r="K2997" t="s">
        <v>15</v>
      </c>
      <c r="L2997">
        <v>0</v>
      </c>
      <c r="M2997">
        <v>1</v>
      </c>
      <c r="N2997">
        <v>1</v>
      </c>
      <c r="O2997" t="str">
        <f>VLOOKUP(Contrats[[#This Row],[id_emploi]],Emplois[#All],3,0)</f>
        <v>Administratif/médical</v>
      </c>
      <c r="P2997">
        <f>IF(AND(Contrats[[#This Row],[debut]]&lt;=Résultats!D$11,Contrats[[#This Row],[fin_imputee]]&gt;=Résultats!D$11),1,0)</f>
        <v>1</v>
      </c>
    </row>
    <row r="2998" spans="1:16" x14ac:dyDescent="0.35">
      <c r="A2998">
        <v>2996</v>
      </c>
      <c r="B2998" s="1">
        <v>37386</v>
      </c>
      <c r="C2998" s="1">
        <v>37996</v>
      </c>
      <c r="D2998" s="1">
        <f>IF(Contrats[[#This Row],[fin]]="",D$1, Contrats[[#This Row],[fin]])</f>
        <v>37996</v>
      </c>
      <c r="E2998" t="s">
        <v>13</v>
      </c>
      <c r="F2998">
        <v>2032</v>
      </c>
      <c r="G2998">
        <v>31</v>
      </c>
      <c r="H2998" t="s">
        <v>423</v>
      </c>
      <c r="I2998">
        <v>68</v>
      </c>
      <c r="J2998" t="s">
        <v>18</v>
      </c>
      <c r="K2998" t="s">
        <v>18</v>
      </c>
      <c r="L2998">
        <v>0</v>
      </c>
      <c r="M2998">
        <v>0</v>
      </c>
      <c r="N2998">
        <v>1</v>
      </c>
      <c r="O2998" t="str">
        <f>VLOOKUP(Contrats[[#This Row],[id_emploi]],Emplois[#All],3,0)</f>
        <v>Médical</v>
      </c>
      <c r="P2998">
        <f>IF(AND(Contrats[[#This Row],[debut]]&lt;=Résultats!D$11,Contrats[[#This Row],[fin_imputee]]&gt;=Résultats!D$11),1,0)</f>
        <v>0</v>
      </c>
    </row>
    <row r="2999" spans="1:16" x14ac:dyDescent="0.35">
      <c r="A2999">
        <v>2997</v>
      </c>
      <c r="B2999" s="1">
        <v>38017</v>
      </c>
      <c r="C2999" s="1">
        <v>38260</v>
      </c>
      <c r="D2999" s="1">
        <f>IF(Contrats[[#This Row],[fin]]="",D$1, Contrats[[#This Row],[fin]])</f>
        <v>38260</v>
      </c>
      <c r="E2999" t="s">
        <v>17</v>
      </c>
      <c r="F2999">
        <v>2032</v>
      </c>
      <c r="G2999">
        <v>221</v>
      </c>
      <c r="H2999" t="s">
        <v>423</v>
      </c>
      <c r="I2999">
        <v>317</v>
      </c>
      <c r="J2999" t="s">
        <v>16</v>
      </c>
      <c r="K2999" t="s">
        <v>15</v>
      </c>
      <c r="L2999">
        <v>0</v>
      </c>
      <c r="M2999">
        <v>0</v>
      </c>
      <c r="N2999">
        <v>1</v>
      </c>
      <c r="O2999" t="str">
        <f>VLOOKUP(Contrats[[#This Row],[id_emploi]],Emplois[#All],3,0)</f>
        <v>Soins infirmiers</v>
      </c>
      <c r="P2999">
        <f>IF(AND(Contrats[[#This Row],[debut]]&lt;=Résultats!D$11,Contrats[[#This Row],[fin_imputee]]&gt;=Résultats!D$11),1,0)</f>
        <v>0</v>
      </c>
    </row>
    <row r="3000" spans="1:16" x14ac:dyDescent="0.35">
      <c r="A3000">
        <v>2998</v>
      </c>
      <c r="B3000" s="1">
        <v>38307</v>
      </c>
      <c r="C3000" s="1">
        <v>38580</v>
      </c>
      <c r="D3000" s="1">
        <f>IF(Contrats[[#This Row],[fin]]="",D$1, Contrats[[#This Row],[fin]])</f>
        <v>38580</v>
      </c>
      <c r="E3000" t="s">
        <v>17</v>
      </c>
      <c r="F3000">
        <v>2032</v>
      </c>
      <c r="G3000">
        <v>221</v>
      </c>
      <c r="H3000" t="s">
        <v>427</v>
      </c>
      <c r="I3000">
        <v>318</v>
      </c>
      <c r="J3000" t="s">
        <v>14</v>
      </c>
      <c r="K3000" t="s">
        <v>15</v>
      </c>
      <c r="L3000">
        <v>0</v>
      </c>
      <c r="M3000">
        <v>0</v>
      </c>
      <c r="N3000">
        <v>1</v>
      </c>
      <c r="O3000" t="str">
        <f>VLOOKUP(Contrats[[#This Row],[id_emploi]],Emplois[#All],3,0)</f>
        <v>Soins infirmiers</v>
      </c>
      <c r="P3000">
        <f>IF(AND(Contrats[[#This Row],[debut]]&lt;=Résultats!D$11,Contrats[[#This Row],[fin_imputee]]&gt;=Résultats!D$11),1,0)</f>
        <v>0</v>
      </c>
    </row>
    <row r="3001" spans="1:16" x14ac:dyDescent="0.35">
      <c r="A3001">
        <v>2999</v>
      </c>
      <c r="B3001" s="1">
        <v>38634</v>
      </c>
      <c r="C3001" s="1">
        <v>39060</v>
      </c>
      <c r="D3001" s="1">
        <f>IF(Contrats[[#This Row],[fin]]="",D$1, Contrats[[#This Row],[fin]])</f>
        <v>39060</v>
      </c>
      <c r="E3001" t="s">
        <v>13</v>
      </c>
      <c r="F3001">
        <v>2032</v>
      </c>
      <c r="G3001">
        <v>221</v>
      </c>
      <c r="H3001" t="s">
        <v>424</v>
      </c>
      <c r="I3001">
        <v>317</v>
      </c>
      <c r="J3001" t="s">
        <v>16</v>
      </c>
      <c r="K3001" t="s">
        <v>15</v>
      </c>
      <c r="L3001">
        <v>0</v>
      </c>
      <c r="M3001">
        <v>1</v>
      </c>
      <c r="N3001">
        <v>1</v>
      </c>
      <c r="O3001" t="str">
        <f>VLOOKUP(Contrats[[#This Row],[id_emploi]],Emplois[#All],3,0)</f>
        <v>Soins infirmiers</v>
      </c>
      <c r="P3001">
        <f>IF(AND(Contrats[[#This Row],[debut]]&lt;=Résultats!D$11,Contrats[[#This Row],[fin_imputee]]&gt;=Résultats!D$11),1,0)</f>
        <v>0</v>
      </c>
    </row>
    <row r="3002" spans="1:16" x14ac:dyDescent="0.35">
      <c r="A3002">
        <v>3000</v>
      </c>
      <c r="B3002" s="1">
        <v>39062</v>
      </c>
      <c r="C3002" s="1">
        <v>39274</v>
      </c>
      <c r="D3002" s="1">
        <f>IF(Contrats[[#This Row],[fin]]="",D$1, Contrats[[#This Row],[fin]])</f>
        <v>39274</v>
      </c>
      <c r="E3002" t="s">
        <v>13</v>
      </c>
      <c r="F3002">
        <v>2032</v>
      </c>
      <c r="G3002">
        <v>221</v>
      </c>
      <c r="H3002" t="s">
        <v>424</v>
      </c>
      <c r="I3002">
        <v>317</v>
      </c>
      <c r="J3002" t="s">
        <v>16</v>
      </c>
      <c r="K3002" t="s">
        <v>15</v>
      </c>
      <c r="L3002">
        <v>1</v>
      </c>
      <c r="M3002">
        <v>1</v>
      </c>
      <c r="N3002">
        <v>1</v>
      </c>
      <c r="O3002" t="str">
        <f>VLOOKUP(Contrats[[#This Row],[id_emploi]],Emplois[#All],3,0)</f>
        <v>Soins infirmiers</v>
      </c>
      <c r="P3002">
        <f>IF(AND(Contrats[[#This Row],[debut]]&lt;=Résultats!D$11,Contrats[[#This Row],[fin_imputee]]&gt;=Résultats!D$11),1,0)</f>
        <v>0</v>
      </c>
    </row>
    <row r="3003" spans="1:16" x14ac:dyDescent="0.35">
      <c r="A3003">
        <v>3001</v>
      </c>
      <c r="B3003" s="1">
        <v>37346</v>
      </c>
      <c r="C3003" s="1">
        <v>37652</v>
      </c>
      <c r="D3003" s="1">
        <f>IF(Contrats[[#This Row],[fin]]="",D$1, Contrats[[#This Row],[fin]])</f>
        <v>37652</v>
      </c>
      <c r="E3003" t="s">
        <v>13</v>
      </c>
      <c r="F3003">
        <v>2033</v>
      </c>
      <c r="G3003">
        <v>72</v>
      </c>
      <c r="H3003" t="s">
        <v>423</v>
      </c>
      <c r="I3003">
        <v>128</v>
      </c>
      <c r="J3003" t="s">
        <v>14</v>
      </c>
      <c r="K3003" t="s">
        <v>15</v>
      </c>
      <c r="L3003">
        <v>0</v>
      </c>
      <c r="M3003">
        <v>0</v>
      </c>
      <c r="N3003">
        <v>1</v>
      </c>
      <c r="O3003" t="str">
        <f>VLOOKUP(Contrats[[#This Row],[id_emploi]],Emplois[#All],3,0)</f>
        <v>Laboratoire</v>
      </c>
      <c r="P3003">
        <f>IF(AND(Contrats[[#This Row],[debut]]&lt;=Résultats!D$11,Contrats[[#This Row],[fin_imputee]]&gt;=Résultats!D$11),1,0)</f>
        <v>0</v>
      </c>
    </row>
    <row r="3004" spans="1:16" x14ac:dyDescent="0.35">
      <c r="A3004">
        <v>3002</v>
      </c>
      <c r="B3004" s="1">
        <v>37681</v>
      </c>
      <c r="C3004" s="1">
        <v>37956</v>
      </c>
      <c r="D3004" s="1">
        <f>IF(Contrats[[#This Row],[fin]]="",D$1, Contrats[[#This Row],[fin]])</f>
        <v>37956</v>
      </c>
      <c r="E3004" t="s">
        <v>13</v>
      </c>
      <c r="F3004">
        <v>2033</v>
      </c>
      <c r="G3004">
        <v>72</v>
      </c>
      <c r="H3004" t="s">
        <v>424</v>
      </c>
      <c r="I3004">
        <v>128</v>
      </c>
      <c r="J3004" t="s">
        <v>14</v>
      </c>
      <c r="K3004" t="s">
        <v>15</v>
      </c>
      <c r="L3004">
        <v>0</v>
      </c>
      <c r="M3004">
        <v>0</v>
      </c>
      <c r="N3004">
        <v>1</v>
      </c>
      <c r="O3004" t="str">
        <f>VLOOKUP(Contrats[[#This Row],[id_emploi]],Emplois[#All],3,0)</f>
        <v>Laboratoire</v>
      </c>
      <c r="P3004">
        <f>IF(AND(Contrats[[#This Row],[debut]]&lt;=Résultats!D$11,Contrats[[#This Row],[fin_imputee]]&gt;=Résultats!D$11),1,0)</f>
        <v>0</v>
      </c>
    </row>
    <row r="3005" spans="1:16" x14ac:dyDescent="0.35">
      <c r="A3005">
        <v>3003</v>
      </c>
      <c r="B3005" s="1">
        <v>36667</v>
      </c>
      <c r="C3005" s="1">
        <v>37216</v>
      </c>
      <c r="D3005" s="1">
        <f>IF(Contrats[[#This Row],[fin]]="",D$1, Contrats[[#This Row],[fin]])</f>
        <v>37216</v>
      </c>
      <c r="E3005" t="s">
        <v>17</v>
      </c>
      <c r="F3005">
        <v>2034</v>
      </c>
      <c r="G3005">
        <v>221</v>
      </c>
      <c r="H3005" t="s">
        <v>424</v>
      </c>
      <c r="I3005">
        <v>318</v>
      </c>
      <c r="J3005" t="s">
        <v>14</v>
      </c>
      <c r="K3005" t="s">
        <v>15</v>
      </c>
      <c r="L3005">
        <v>0</v>
      </c>
      <c r="M3005">
        <v>1</v>
      </c>
      <c r="N3005">
        <v>1</v>
      </c>
      <c r="O3005" t="str">
        <f>VLOOKUP(Contrats[[#This Row],[id_emploi]],Emplois[#All],3,0)</f>
        <v>Soins infirmiers</v>
      </c>
      <c r="P3005">
        <f>IF(AND(Contrats[[#This Row],[debut]]&lt;=Résultats!D$11,Contrats[[#This Row],[fin_imputee]]&gt;=Résultats!D$11),1,0)</f>
        <v>0</v>
      </c>
    </row>
    <row r="3006" spans="1:16" x14ac:dyDescent="0.35">
      <c r="A3006">
        <v>3004</v>
      </c>
      <c r="B3006" s="1">
        <v>36741</v>
      </c>
      <c r="C3006" s="1">
        <v>37045</v>
      </c>
      <c r="D3006" s="1">
        <f>IF(Contrats[[#This Row],[fin]]="",D$1, Contrats[[#This Row],[fin]])</f>
        <v>37045</v>
      </c>
      <c r="E3006" t="s">
        <v>13</v>
      </c>
      <c r="F3006">
        <v>2035</v>
      </c>
      <c r="G3006">
        <v>18</v>
      </c>
      <c r="H3006" t="s">
        <v>424</v>
      </c>
      <c r="I3006">
        <v>45</v>
      </c>
      <c r="J3006" t="s">
        <v>18</v>
      </c>
      <c r="K3006" t="s">
        <v>18</v>
      </c>
      <c r="L3006">
        <v>0</v>
      </c>
      <c r="M3006">
        <v>0</v>
      </c>
      <c r="N3006">
        <v>1</v>
      </c>
      <c r="O3006" t="str">
        <f>VLOOKUP(Contrats[[#This Row],[id_emploi]],Emplois[#All],3,0)</f>
        <v>Médical</v>
      </c>
      <c r="P3006">
        <f>IF(AND(Contrats[[#This Row],[debut]]&lt;=Résultats!D$11,Contrats[[#This Row],[fin_imputee]]&gt;=Résultats!D$11),1,0)</f>
        <v>0</v>
      </c>
    </row>
    <row r="3007" spans="1:16" x14ac:dyDescent="0.35">
      <c r="A3007">
        <v>3005</v>
      </c>
      <c r="B3007" s="1">
        <v>37048</v>
      </c>
      <c r="C3007" s="1">
        <v>37201</v>
      </c>
      <c r="D3007" s="1">
        <f>IF(Contrats[[#This Row],[fin]]="",D$1, Contrats[[#This Row],[fin]])</f>
        <v>37201</v>
      </c>
      <c r="E3007" t="s">
        <v>17</v>
      </c>
      <c r="F3007">
        <v>2035</v>
      </c>
      <c r="G3007">
        <v>18</v>
      </c>
      <c r="H3007" t="s">
        <v>423</v>
      </c>
      <c r="I3007">
        <v>44</v>
      </c>
      <c r="J3007" t="s">
        <v>16</v>
      </c>
      <c r="K3007" t="s">
        <v>15</v>
      </c>
      <c r="L3007">
        <v>0</v>
      </c>
      <c r="M3007">
        <v>1</v>
      </c>
      <c r="N3007">
        <v>1</v>
      </c>
      <c r="O3007" t="str">
        <f>VLOOKUP(Contrats[[#This Row],[id_emploi]],Emplois[#All],3,0)</f>
        <v>Médical</v>
      </c>
      <c r="P3007">
        <f>IF(AND(Contrats[[#This Row],[debut]]&lt;=Résultats!D$11,Contrats[[#This Row],[fin_imputee]]&gt;=Résultats!D$11),1,0)</f>
        <v>0</v>
      </c>
    </row>
    <row r="3008" spans="1:16" x14ac:dyDescent="0.35">
      <c r="A3008">
        <v>3006</v>
      </c>
      <c r="B3008" s="1">
        <v>37244</v>
      </c>
      <c r="C3008" s="1">
        <v>37456</v>
      </c>
      <c r="D3008" s="1">
        <f>IF(Contrats[[#This Row],[fin]]="",D$1, Contrats[[#This Row],[fin]])</f>
        <v>37456</v>
      </c>
      <c r="E3008" t="s">
        <v>17</v>
      </c>
      <c r="F3008">
        <v>2035</v>
      </c>
      <c r="G3008">
        <v>18</v>
      </c>
      <c r="H3008" t="s">
        <v>424</v>
      </c>
      <c r="I3008">
        <v>44</v>
      </c>
      <c r="J3008" t="s">
        <v>16</v>
      </c>
      <c r="K3008" t="s">
        <v>15</v>
      </c>
      <c r="L3008">
        <v>0</v>
      </c>
      <c r="M3008">
        <v>1</v>
      </c>
      <c r="N3008">
        <v>1</v>
      </c>
      <c r="O3008" t="str">
        <f>VLOOKUP(Contrats[[#This Row],[id_emploi]],Emplois[#All],3,0)</f>
        <v>Médical</v>
      </c>
      <c r="P3008">
        <f>IF(AND(Contrats[[#This Row],[debut]]&lt;=Résultats!D$11,Contrats[[#This Row],[fin_imputee]]&gt;=Résultats!D$11),1,0)</f>
        <v>0</v>
      </c>
    </row>
    <row r="3009" spans="1:16" x14ac:dyDescent="0.35">
      <c r="A3009">
        <v>3007</v>
      </c>
      <c r="B3009" s="1">
        <v>37385</v>
      </c>
      <c r="C3009" s="1">
        <v>37689</v>
      </c>
      <c r="D3009" s="1">
        <f>IF(Contrats[[#This Row],[fin]]="",D$1, Contrats[[#This Row],[fin]])</f>
        <v>37689</v>
      </c>
      <c r="E3009" t="s">
        <v>13</v>
      </c>
      <c r="F3009">
        <v>2036</v>
      </c>
      <c r="G3009">
        <v>205</v>
      </c>
      <c r="H3009" t="s">
        <v>424</v>
      </c>
      <c r="I3009">
        <v>294</v>
      </c>
      <c r="J3009" t="s">
        <v>16</v>
      </c>
      <c r="K3009" t="s">
        <v>15</v>
      </c>
      <c r="L3009">
        <v>0</v>
      </c>
      <c r="M3009">
        <v>1</v>
      </c>
      <c r="N3009">
        <v>1</v>
      </c>
      <c r="O3009" t="str">
        <f>VLOOKUP(Contrats[[#This Row],[id_emploi]],Emplois[#All],3,0)</f>
        <v>Soins infirmiers</v>
      </c>
      <c r="P3009">
        <f>IF(AND(Contrats[[#This Row],[debut]]&lt;=Résultats!D$11,Contrats[[#This Row],[fin_imputee]]&gt;=Résultats!D$11),1,0)</f>
        <v>0</v>
      </c>
    </row>
    <row r="3010" spans="1:16" x14ac:dyDescent="0.35">
      <c r="A3010">
        <v>3008</v>
      </c>
      <c r="B3010" s="1">
        <v>37590</v>
      </c>
      <c r="C3010" s="1">
        <v>37620</v>
      </c>
      <c r="D3010" s="1">
        <f>IF(Contrats[[#This Row],[fin]]="",D$1, Contrats[[#This Row],[fin]])</f>
        <v>37620</v>
      </c>
      <c r="E3010" t="s">
        <v>17</v>
      </c>
      <c r="F3010">
        <v>2037</v>
      </c>
      <c r="G3010">
        <v>163</v>
      </c>
      <c r="H3010" t="s">
        <v>424</v>
      </c>
      <c r="I3010">
        <v>231</v>
      </c>
      <c r="J3010" t="s">
        <v>19</v>
      </c>
      <c r="K3010" t="s">
        <v>20</v>
      </c>
      <c r="L3010">
        <v>1</v>
      </c>
      <c r="M3010">
        <v>1</v>
      </c>
      <c r="N3010">
        <v>1</v>
      </c>
      <c r="O3010" t="str">
        <f>VLOOKUP(Contrats[[#This Row],[id_emploi]],Emplois[#All],3,0)</f>
        <v>Sécurité</v>
      </c>
      <c r="P3010">
        <f>IF(AND(Contrats[[#This Row],[debut]]&lt;=Résultats!D$11,Contrats[[#This Row],[fin_imputee]]&gt;=Résultats!D$11),1,0)</f>
        <v>0</v>
      </c>
    </row>
    <row r="3011" spans="1:16" x14ac:dyDescent="0.35">
      <c r="A3011">
        <v>3009</v>
      </c>
      <c r="B3011" s="1">
        <v>37650</v>
      </c>
      <c r="C3011" s="1">
        <v>37862</v>
      </c>
      <c r="D3011" s="1">
        <f>IF(Contrats[[#This Row],[fin]]="",D$1, Contrats[[#This Row],[fin]])</f>
        <v>37862</v>
      </c>
      <c r="E3011" t="s">
        <v>13</v>
      </c>
      <c r="F3011">
        <v>2037</v>
      </c>
      <c r="G3011">
        <v>289</v>
      </c>
      <c r="H3011" t="s">
        <v>424</v>
      </c>
      <c r="I3011">
        <v>405</v>
      </c>
      <c r="J3011" t="s">
        <v>19</v>
      </c>
      <c r="K3011" t="s">
        <v>20</v>
      </c>
      <c r="L3011">
        <v>0</v>
      </c>
      <c r="M3011">
        <v>1</v>
      </c>
      <c r="N3011">
        <v>0</v>
      </c>
      <c r="O3011" t="str">
        <f>VLOOKUP(Contrats[[#This Row],[id_emploi]],Emplois[#All],3,0)</f>
        <v>Bloc opératoire</v>
      </c>
      <c r="P3011">
        <f>IF(AND(Contrats[[#This Row],[debut]]&lt;=Résultats!D$11,Contrats[[#This Row],[fin_imputee]]&gt;=Résultats!D$11),1,0)</f>
        <v>0</v>
      </c>
    </row>
    <row r="3012" spans="1:16" x14ac:dyDescent="0.35">
      <c r="A3012">
        <v>3010</v>
      </c>
      <c r="B3012" s="1">
        <v>36694</v>
      </c>
      <c r="C3012" s="1">
        <v>37028</v>
      </c>
      <c r="D3012" s="1">
        <f>IF(Contrats[[#This Row],[fin]]="",D$1, Contrats[[#This Row],[fin]])</f>
        <v>37028</v>
      </c>
      <c r="E3012" t="s">
        <v>13</v>
      </c>
      <c r="F3012">
        <v>2038</v>
      </c>
      <c r="G3012">
        <v>43</v>
      </c>
      <c r="H3012" t="s">
        <v>424</v>
      </c>
      <c r="I3012">
        <v>87</v>
      </c>
      <c r="J3012" t="s">
        <v>14</v>
      </c>
      <c r="K3012" t="s">
        <v>15</v>
      </c>
      <c r="L3012">
        <v>0</v>
      </c>
      <c r="M3012">
        <v>1</v>
      </c>
      <c r="N3012">
        <v>1</v>
      </c>
      <c r="O3012" t="str">
        <f>VLOOKUP(Contrats[[#This Row],[id_emploi]],Emplois[#All],3,0)</f>
        <v>Soins infirmiers</v>
      </c>
      <c r="P3012">
        <f>IF(AND(Contrats[[#This Row],[debut]]&lt;=Résultats!D$11,Contrats[[#This Row],[fin_imputee]]&gt;=Résultats!D$11),1,0)</f>
        <v>0</v>
      </c>
    </row>
    <row r="3013" spans="1:16" x14ac:dyDescent="0.35">
      <c r="A3013">
        <v>3011</v>
      </c>
      <c r="B3013" s="1">
        <v>37049</v>
      </c>
      <c r="C3013" s="1">
        <v>37383</v>
      </c>
      <c r="D3013" s="1">
        <f>IF(Contrats[[#This Row],[fin]]="",D$1, Contrats[[#This Row],[fin]])</f>
        <v>37383</v>
      </c>
      <c r="E3013" t="s">
        <v>17</v>
      </c>
      <c r="F3013">
        <v>2038</v>
      </c>
      <c r="G3013">
        <v>43</v>
      </c>
      <c r="H3013" t="s">
        <v>424</v>
      </c>
      <c r="I3013">
        <v>87</v>
      </c>
      <c r="J3013" t="s">
        <v>14</v>
      </c>
      <c r="K3013" t="s">
        <v>15</v>
      </c>
      <c r="L3013">
        <v>0</v>
      </c>
      <c r="M3013">
        <v>1</v>
      </c>
      <c r="N3013">
        <v>1</v>
      </c>
      <c r="O3013" t="str">
        <f>VLOOKUP(Contrats[[#This Row],[id_emploi]],Emplois[#All],3,0)</f>
        <v>Soins infirmiers</v>
      </c>
      <c r="P3013">
        <f>IF(AND(Contrats[[#This Row],[debut]]&lt;=Résultats!D$11,Contrats[[#This Row],[fin_imputee]]&gt;=Résultats!D$11),1,0)</f>
        <v>0</v>
      </c>
    </row>
    <row r="3014" spans="1:16" x14ac:dyDescent="0.35">
      <c r="A3014">
        <v>3012</v>
      </c>
      <c r="B3014" s="1">
        <v>37417</v>
      </c>
      <c r="C3014" s="1">
        <v>37996</v>
      </c>
      <c r="D3014" s="1">
        <f>IF(Contrats[[#This Row],[fin]]="",D$1, Contrats[[#This Row],[fin]])</f>
        <v>37996</v>
      </c>
      <c r="E3014" t="s">
        <v>13</v>
      </c>
      <c r="F3014">
        <v>2038</v>
      </c>
      <c r="G3014">
        <v>238</v>
      </c>
      <c r="H3014" t="s">
        <v>424</v>
      </c>
      <c r="I3014">
        <v>337</v>
      </c>
      <c r="J3014" t="s">
        <v>14</v>
      </c>
      <c r="K3014" t="s">
        <v>15</v>
      </c>
      <c r="L3014">
        <v>0</v>
      </c>
      <c r="M3014">
        <v>0</v>
      </c>
      <c r="N3014">
        <v>0</v>
      </c>
      <c r="O3014" t="str">
        <f>VLOOKUP(Contrats[[#This Row],[id_emploi]],Emplois[#All],3,0)</f>
        <v>Soins infirmiers</v>
      </c>
      <c r="P3014">
        <f>IF(AND(Contrats[[#This Row],[debut]]&lt;=Résultats!D$11,Contrats[[#This Row],[fin_imputee]]&gt;=Résultats!D$11),1,0)</f>
        <v>0</v>
      </c>
    </row>
    <row r="3015" spans="1:16" x14ac:dyDescent="0.35">
      <c r="A3015">
        <v>3013</v>
      </c>
      <c r="B3015" s="1">
        <v>37432</v>
      </c>
      <c r="C3015" s="1"/>
      <c r="D3015" s="1">
        <f>IF(Contrats[[#This Row],[fin]]="",D$1, Contrats[[#This Row],[fin]])</f>
        <v>45900</v>
      </c>
      <c r="E3015" t="s">
        <v>13</v>
      </c>
      <c r="F3015">
        <v>2039</v>
      </c>
      <c r="G3015">
        <v>202</v>
      </c>
      <c r="H3015" t="s">
        <v>424</v>
      </c>
      <c r="I3015">
        <v>288</v>
      </c>
      <c r="J3015" t="s">
        <v>14</v>
      </c>
      <c r="K3015" t="s">
        <v>15</v>
      </c>
      <c r="L3015">
        <v>0</v>
      </c>
      <c r="M3015">
        <v>0</v>
      </c>
      <c r="N3015">
        <v>0</v>
      </c>
      <c r="O3015" t="str">
        <f>VLOOKUP(Contrats[[#This Row],[id_emploi]],Emplois[#All],3,0)</f>
        <v>Bloc opératoire</v>
      </c>
      <c r="P3015">
        <f>IF(AND(Contrats[[#This Row],[debut]]&lt;=Résultats!D$11,Contrats[[#This Row],[fin_imputee]]&gt;=Résultats!D$11),1,0)</f>
        <v>1</v>
      </c>
    </row>
    <row r="3016" spans="1:16" x14ac:dyDescent="0.35">
      <c r="A3016">
        <v>3014</v>
      </c>
      <c r="B3016" s="1">
        <v>39376</v>
      </c>
      <c r="C3016" s="1">
        <v>39865</v>
      </c>
      <c r="D3016" s="1">
        <f>IF(Contrats[[#This Row],[fin]]="",D$1, Contrats[[#This Row],[fin]])</f>
        <v>39865</v>
      </c>
      <c r="E3016" t="s">
        <v>13</v>
      </c>
      <c r="F3016">
        <v>2040</v>
      </c>
      <c r="G3016">
        <v>205</v>
      </c>
      <c r="H3016" t="s">
        <v>424</v>
      </c>
      <c r="I3016">
        <v>294</v>
      </c>
      <c r="J3016" t="s">
        <v>16</v>
      </c>
      <c r="K3016" t="s">
        <v>15</v>
      </c>
      <c r="L3016">
        <v>1</v>
      </c>
      <c r="M3016">
        <v>1</v>
      </c>
      <c r="N3016">
        <v>1</v>
      </c>
      <c r="O3016" t="str">
        <f>VLOOKUP(Contrats[[#This Row],[id_emploi]],Emplois[#All],3,0)</f>
        <v>Soins infirmiers</v>
      </c>
      <c r="P3016">
        <f>IF(AND(Contrats[[#This Row],[debut]]&lt;=Résultats!D$11,Contrats[[#This Row],[fin_imputee]]&gt;=Résultats!D$11),1,0)</f>
        <v>0</v>
      </c>
    </row>
    <row r="3017" spans="1:16" x14ac:dyDescent="0.35">
      <c r="A3017">
        <v>3015</v>
      </c>
      <c r="B3017" s="1">
        <v>39885</v>
      </c>
      <c r="C3017" s="1"/>
      <c r="D3017" s="1">
        <f>IF(Contrats[[#This Row],[fin]]="",D$1, Contrats[[#This Row],[fin]])</f>
        <v>45900</v>
      </c>
      <c r="E3017" t="s">
        <v>13</v>
      </c>
      <c r="F3017">
        <v>2040</v>
      </c>
      <c r="G3017">
        <v>205</v>
      </c>
      <c r="H3017" t="s">
        <v>423</v>
      </c>
      <c r="I3017">
        <v>295</v>
      </c>
      <c r="J3017" t="s">
        <v>14</v>
      </c>
      <c r="K3017" t="s">
        <v>15</v>
      </c>
      <c r="L3017">
        <v>0</v>
      </c>
      <c r="M3017">
        <v>1</v>
      </c>
      <c r="N3017">
        <v>1</v>
      </c>
      <c r="O3017" t="str">
        <f>VLOOKUP(Contrats[[#This Row],[id_emploi]],Emplois[#All],3,0)</f>
        <v>Soins infirmiers</v>
      </c>
      <c r="P3017">
        <f>IF(AND(Contrats[[#This Row],[debut]]&lt;=Résultats!D$11,Contrats[[#This Row],[fin_imputee]]&gt;=Résultats!D$11),1,0)</f>
        <v>1</v>
      </c>
    </row>
    <row r="3018" spans="1:16" x14ac:dyDescent="0.35">
      <c r="A3018">
        <v>3016</v>
      </c>
      <c r="B3018" s="1">
        <v>36666</v>
      </c>
      <c r="C3018" s="1">
        <v>37215</v>
      </c>
      <c r="D3018" s="1">
        <f>IF(Contrats[[#This Row],[fin]]="",D$1, Contrats[[#This Row],[fin]])</f>
        <v>37215</v>
      </c>
      <c r="E3018" t="s">
        <v>13</v>
      </c>
      <c r="F3018">
        <v>2041</v>
      </c>
      <c r="G3018">
        <v>154</v>
      </c>
      <c r="H3018" t="s">
        <v>424</v>
      </c>
      <c r="I3018">
        <v>216</v>
      </c>
      <c r="J3018" t="s">
        <v>19</v>
      </c>
      <c r="K3018" t="s">
        <v>20</v>
      </c>
      <c r="L3018">
        <v>0</v>
      </c>
      <c r="M3018">
        <v>1</v>
      </c>
      <c r="N3018">
        <v>1</v>
      </c>
      <c r="O3018" t="str">
        <f>VLOOKUP(Contrats[[#This Row],[id_emploi]],Emplois[#All],3,0)</f>
        <v>Biomédical</v>
      </c>
      <c r="P3018">
        <f>IF(AND(Contrats[[#This Row],[debut]]&lt;=Résultats!D$11,Contrats[[#This Row],[fin_imputee]]&gt;=Résultats!D$11),1,0)</f>
        <v>0</v>
      </c>
    </row>
    <row r="3019" spans="1:16" x14ac:dyDescent="0.35">
      <c r="A3019">
        <v>3017</v>
      </c>
      <c r="B3019" s="1">
        <v>41622</v>
      </c>
      <c r="C3019" s="1">
        <v>41896</v>
      </c>
      <c r="D3019" s="1">
        <f>IF(Contrats[[#This Row],[fin]]="",D$1, Contrats[[#This Row],[fin]])</f>
        <v>41896</v>
      </c>
      <c r="E3019" t="s">
        <v>13</v>
      </c>
      <c r="F3019">
        <v>2042</v>
      </c>
      <c r="G3019">
        <v>214</v>
      </c>
      <c r="H3019" t="s">
        <v>423</v>
      </c>
      <c r="I3019">
        <v>307</v>
      </c>
      <c r="J3019" t="s">
        <v>19</v>
      </c>
      <c r="K3019" t="s">
        <v>20</v>
      </c>
      <c r="L3019">
        <v>0</v>
      </c>
      <c r="M3019">
        <v>0</v>
      </c>
      <c r="N3019">
        <v>1</v>
      </c>
      <c r="O3019" t="str">
        <f>VLOOKUP(Contrats[[#This Row],[id_emploi]],Emplois[#All],3,0)</f>
        <v>Pharmacie</v>
      </c>
      <c r="P3019">
        <f>IF(AND(Contrats[[#This Row],[debut]]&lt;=Résultats!D$11,Contrats[[#This Row],[fin_imputee]]&gt;=Résultats!D$11),1,0)</f>
        <v>0</v>
      </c>
    </row>
    <row r="3020" spans="1:16" x14ac:dyDescent="0.35">
      <c r="A3020">
        <v>3018</v>
      </c>
      <c r="B3020" s="1">
        <v>41938</v>
      </c>
      <c r="C3020" s="1"/>
      <c r="D3020" s="1">
        <f>IF(Contrats[[#This Row],[fin]]="",D$1, Contrats[[#This Row],[fin]])</f>
        <v>45900</v>
      </c>
      <c r="E3020" t="s">
        <v>13</v>
      </c>
      <c r="F3020">
        <v>2042</v>
      </c>
      <c r="G3020">
        <v>210</v>
      </c>
      <c r="H3020" t="s">
        <v>424</v>
      </c>
      <c r="I3020">
        <v>302</v>
      </c>
      <c r="J3020" t="s">
        <v>16</v>
      </c>
      <c r="K3020" t="s">
        <v>15</v>
      </c>
      <c r="L3020">
        <v>0</v>
      </c>
      <c r="M3020">
        <v>0</v>
      </c>
      <c r="N3020">
        <v>1</v>
      </c>
      <c r="O3020" t="str">
        <f>VLOOKUP(Contrats[[#This Row],[id_emploi]],Emplois[#All],3,0)</f>
        <v>Soins infirmiers</v>
      </c>
      <c r="P3020">
        <f>IF(AND(Contrats[[#This Row],[debut]]&lt;=Résultats!D$11,Contrats[[#This Row],[fin_imputee]]&gt;=Résultats!D$11),1,0)</f>
        <v>1</v>
      </c>
    </row>
    <row r="3021" spans="1:16" x14ac:dyDescent="0.35">
      <c r="A3021">
        <v>3019</v>
      </c>
      <c r="B3021" s="1">
        <v>36556</v>
      </c>
      <c r="C3021" s="1">
        <v>37195</v>
      </c>
      <c r="D3021" s="1">
        <f>IF(Contrats[[#This Row],[fin]]="",D$1, Contrats[[#This Row],[fin]])</f>
        <v>37195</v>
      </c>
      <c r="E3021" t="s">
        <v>13</v>
      </c>
      <c r="F3021">
        <v>2043</v>
      </c>
      <c r="G3021">
        <v>285</v>
      </c>
      <c r="H3021" t="s">
        <v>424</v>
      </c>
      <c r="I3021">
        <v>401</v>
      </c>
      <c r="J3021" t="s">
        <v>14</v>
      </c>
      <c r="K3021" t="s">
        <v>15</v>
      </c>
      <c r="L3021">
        <v>0</v>
      </c>
      <c r="M3021">
        <v>0</v>
      </c>
      <c r="N3021">
        <v>1</v>
      </c>
      <c r="O3021" t="str">
        <f>VLOOKUP(Contrats[[#This Row],[id_emploi]],Emplois[#All],3,0)</f>
        <v>Soins infirmiers</v>
      </c>
      <c r="P3021">
        <f>IF(AND(Contrats[[#This Row],[debut]]&lt;=Résultats!D$11,Contrats[[#This Row],[fin_imputee]]&gt;=Résultats!D$11),1,0)</f>
        <v>0</v>
      </c>
    </row>
    <row r="3022" spans="1:16" x14ac:dyDescent="0.35">
      <c r="A3022">
        <v>3020</v>
      </c>
      <c r="B3022" s="1">
        <v>37226</v>
      </c>
      <c r="C3022" s="1">
        <v>37622</v>
      </c>
      <c r="D3022" s="1">
        <f>IF(Contrats[[#This Row],[fin]]="",D$1, Contrats[[#This Row],[fin]])</f>
        <v>37622</v>
      </c>
      <c r="E3022" t="s">
        <v>17</v>
      </c>
      <c r="F3022">
        <v>2044</v>
      </c>
      <c r="G3022">
        <v>293</v>
      </c>
      <c r="H3022" t="s">
        <v>424</v>
      </c>
      <c r="I3022">
        <v>410</v>
      </c>
      <c r="J3022" t="s">
        <v>19</v>
      </c>
      <c r="K3022" t="s">
        <v>20</v>
      </c>
      <c r="L3022">
        <v>0</v>
      </c>
      <c r="M3022">
        <v>0</v>
      </c>
      <c r="N3022">
        <v>1</v>
      </c>
      <c r="O3022" t="str">
        <f>VLOOKUP(Contrats[[#This Row],[id_emploi]],Emplois[#All],3,0)</f>
        <v>Pharmacie</v>
      </c>
      <c r="P3022">
        <f>IF(AND(Contrats[[#This Row],[debut]]&lt;=Résultats!D$11,Contrats[[#This Row],[fin_imputee]]&gt;=Résultats!D$11),1,0)</f>
        <v>0</v>
      </c>
    </row>
    <row r="3023" spans="1:16" x14ac:dyDescent="0.35">
      <c r="A3023">
        <v>3021</v>
      </c>
      <c r="B3023" s="1">
        <v>37414</v>
      </c>
      <c r="C3023" s="1">
        <v>37718</v>
      </c>
      <c r="D3023" s="1">
        <f>IF(Contrats[[#This Row],[fin]]="",D$1, Contrats[[#This Row],[fin]])</f>
        <v>37718</v>
      </c>
      <c r="E3023" t="s">
        <v>13</v>
      </c>
      <c r="F3023">
        <v>2045</v>
      </c>
      <c r="G3023">
        <v>99</v>
      </c>
      <c r="H3023" t="s">
        <v>424</v>
      </c>
      <c r="I3023">
        <v>159</v>
      </c>
      <c r="J3023" t="s">
        <v>16</v>
      </c>
      <c r="K3023" t="s">
        <v>15</v>
      </c>
      <c r="L3023">
        <v>0</v>
      </c>
      <c r="M3023">
        <v>0</v>
      </c>
      <c r="N3023">
        <v>1</v>
      </c>
      <c r="O3023" t="str">
        <f>VLOOKUP(Contrats[[#This Row],[id_emploi]],Emplois[#All],3,0)</f>
        <v>Administratif</v>
      </c>
      <c r="P3023">
        <f>IF(AND(Contrats[[#This Row],[debut]]&lt;=Résultats!D$11,Contrats[[#This Row],[fin_imputee]]&gt;=Résultats!D$11),1,0)</f>
        <v>0</v>
      </c>
    </row>
    <row r="3024" spans="1:16" x14ac:dyDescent="0.35">
      <c r="A3024">
        <v>3022</v>
      </c>
      <c r="B3024" s="1">
        <v>36553</v>
      </c>
      <c r="C3024" s="1">
        <v>37100</v>
      </c>
      <c r="D3024" s="1">
        <f>IF(Contrats[[#This Row],[fin]]="",D$1, Contrats[[#This Row],[fin]])</f>
        <v>37100</v>
      </c>
      <c r="E3024" t="s">
        <v>13</v>
      </c>
      <c r="F3024">
        <v>2046</v>
      </c>
      <c r="G3024">
        <v>107</v>
      </c>
      <c r="H3024" t="s">
        <v>424</v>
      </c>
      <c r="I3024">
        <v>167</v>
      </c>
      <c r="J3024" t="s">
        <v>16</v>
      </c>
      <c r="K3024" t="s">
        <v>15</v>
      </c>
      <c r="L3024">
        <v>0</v>
      </c>
      <c r="M3024">
        <v>0</v>
      </c>
      <c r="N3024">
        <v>1</v>
      </c>
      <c r="O3024" t="str">
        <f>VLOOKUP(Contrats[[#This Row],[id_emploi]],Emplois[#All],3,0)</f>
        <v>Information médicale</v>
      </c>
      <c r="P3024">
        <f>IF(AND(Contrats[[#This Row],[debut]]&lt;=Résultats!D$11,Contrats[[#This Row],[fin_imputee]]&gt;=Résultats!D$11),1,0)</f>
        <v>0</v>
      </c>
    </row>
    <row r="3025" spans="1:16" x14ac:dyDescent="0.35">
      <c r="A3025">
        <v>3023</v>
      </c>
      <c r="B3025" s="1">
        <v>37103</v>
      </c>
      <c r="C3025" s="1">
        <v>37407</v>
      </c>
      <c r="D3025" s="1">
        <f>IF(Contrats[[#This Row],[fin]]="",D$1, Contrats[[#This Row],[fin]])</f>
        <v>37407</v>
      </c>
      <c r="E3025" t="s">
        <v>17</v>
      </c>
      <c r="F3025">
        <v>2046</v>
      </c>
      <c r="G3025">
        <v>107</v>
      </c>
      <c r="H3025" t="s">
        <v>424</v>
      </c>
      <c r="I3025">
        <v>167</v>
      </c>
      <c r="J3025" t="s">
        <v>16</v>
      </c>
      <c r="K3025" t="s">
        <v>15</v>
      </c>
      <c r="L3025">
        <v>0</v>
      </c>
      <c r="M3025">
        <v>1</v>
      </c>
      <c r="N3025">
        <v>1</v>
      </c>
      <c r="O3025" t="str">
        <f>VLOOKUP(Contrats[[#This Row],[id_emploi]],Emplois[#All],3,0)</f>
        <v>Information médicale</v>
      </c>
      <c r="P3025">
        <f>IF(AND(Contrats[[#This Row],[debut]]&lt;=Résultats!D$11,Contrats[[#This Row],[fin_imputee]]&gt;=Résultats!D$11),1,0)</f>
        <v>0</v>
      </c>
    </row>
    <row r="3026" spans="1:16" x14ac:dyDescent="0.35">
      <c r="A3026">
        <v>3024</v>
      </c>
      <c r="B3026" s="1">
        <v>36898</v>
      </c>
      <c r="C3026" s="1"/>
      <c r="D3026" s="1">
        <f>IF(Contrats[[#This Row],[fin]]="",D$1, Contrats[[#This Row],[fin]])</f>
        <v>45900</v>
      </c>
      <c r="E3026" t="s">
        <v>13</v>
      </c>
      <c r="F3026">
        <v>2047</v>
      </c>
      <c r="G3026">
        <v>205</v>
      </c>
      <c r="H3026" t="s">
        <v>423</v>
      </c>
      <c r="I3026">
        <v>295</v>
      </c>
      <c r="J3026" t="s">
        <v>14</v>
      </c>
      <c r="K3026" t="s">
        <v>15</v>
      </c>
      <c r="L3026">
        <v>0</v>
      </c>
      <c r="M3026">
        <v>0</v>
      </c>
      <c r="N3026">
        <v>1</v>
      </c>
      <c r="O3026" t="str">
        <f>VLOOKUP(Contrats[[#This Row],[id_emploi]],Emplois[#All],3,0)</f>
        <v>Soins infirmiers</v>
      </c>
      <c r="P3026">
        <f>IF(AND(Contrats[[#This Row],[debut]]&lt;=Résultats!D$11,Contrats[[#This Row],[fin_imputee]]&gt;=Résultats!D$11),1,0)</f>
        <v>1</v>
      </c>
    </row>
    <row r="3027" spans="1:16" x14ac:dyDescent="0.35">
      <c r="A3027">
        <v>3025</v>
      </c>
      <c r="B3027" s="1">
        <v>37411</v>
      </c>
      <c r="C3027" s="1">
        <v>46054</v>
      </c>
      <c r="D3027" s="1">
        <f>IF(Contrats[[#This Row],[fin]]="",D$1, Contrats[[#This Row],[fin]])</f>
        <v>46054</v>
      </c>
      <c r="E3027" t="s">
        <v>17</v>
      </c>
      <c r="F3027">
        <v>2048</v>
      </c>
      <c r="G3027">
        <v>207</v>
      </c>
      <c r="H3027" t="s">
        <v>424</v>
      </c>
      <c r="I3027">
        <v>297</v>
      </c>
      <c r="J3027" t="s">
        <v>16</v>
      </c>
      <c r="K3027" t="s">
        <v>15</v>
      </c>
      <c r="L3027">
        <v>1</v>
      </c>
      <c r="M3027">
        <v>1</v>
      </c>
      <c r="N3027">
        <v>1</v>
      </c>
      <c r="O3027" t="str">
        <f>VLOOKUP(Contrats[[#This Row],[id_emploi]],Emplois[#All],3,0)</f>
        <v>Médical</v>
      </c>
      <c r="P3027">
        <f>IF(AND(Contrats[[#This Row],[debut]]&lt;=Résultats!D$11,Contrats[[#This Row],[fin_imputee]]&gt;=Résultats!D$11),1,0)</f>
        <v>1</v>
      </c>
    </row>
    <row r="3028" spans="1:16" x14ac:dyDescent="0.35">
      <c r="A3028">
        <v>3026</v>
      </c>
      <c r="B3028" s="1">
        <v>36780</v>
      </c>
      <c r="C3028" s="1">
        <v>37114</v>
      </c>
      <c r="D3028" s="1">
        <f>IF(Contrats[[#This Row],[fin]]="",D$1, Contrats[[#This Row],[fin]])</f>
        <v>37114</v>
      </c>
      <c r="E3028" t="s">
        <v>13</v>
      </c>
      <c r="F3028">
        <v>2049</v>
      </c>
      <c r="G3028">
        <v>70</v>
      </c>
      <c r="H3028" t="s">
        <v>424</v>
      </c>
      <c r="I3028">
        <v>123</v>
      </c>
      <c r="J3028" t="s">
        <v>16</v>
      </c>
      <c r="K3028" t="s">
        <v>15</v>
      </c>
      <c r="L3028">
        <v>1</v>
      </c>
      <c r="M3028">
        <v>0</v>
      </c>
      <c r="N3028">
        <v>1</v>
      </c>
      <c r="O3028" t="str">
        <f>VLOOKUP(Contrats[[#This Row],[id_emploi]],Emplois[#All],3,0)</f>
        <v>Laboratoire</v>
      </c>
      <c r="P3028">
        <f>IF(AND(Contrats[[#This Row],[debut]]&lt;=Résultats!D$11,Contrats[[#This Row],[fin_imputee]]&gt;=Résultats!D$11),1,0)</f>
        <v>0</v>
      </c>
    </row>
    <row r="3029" spans="1:16" x14ac:dyDescent="0.35">
      <c r="A3029">
        <v>3027</v>
      </c>
      <c r="B3029" s="1">
        <v>36916</v>
      </c>
      <c r="C3029" s="1">
        <v>37220</v>
      </c>
      <c r="D3029" s="1">
        <f>IF(Contrats[[#This Row],[fin]]="",D$1, Contrats[[#This Row],[fin]])</f>
        <v>37220</v>
      </c>
      <c r="E3029" t="s">
        <v>13</v>
      </c>
      <c r="F3029">
        <v>2050</v>
      </c>
      <c r="G3029">
        <v>99</v>
      </c>
      <c r="H3029" t="s">
        <v>424</v>
      </c>
      <c r="I3029">
        <v>159</v>
      </c>
      <c r="J3029" t="s">
        <v>16</v>
      </c>
      <c r="K3029" t="s">
        <v>15</v>
      </c>
      <c r="L3029">
        <v>0</v>
      </c>
      <c r="M3029">
        <v>1</v>
      </c>
      <c r="N3029">
        <v>1</v>
      </c>
      <c r="O3029" t="str">
        <f>VLOOKUP(Contrats[[#This Row],[id_emploi]],Emplois[#All],3,0)</f>
        <v>Administratif</v>
      </c>
      <c r="P3029">
        <f>IF(AND(Contrats[[#This Row],[debut]]&lt;=Résultats!D$11,Contrats[[#This Row],[fin_imputee]]&gt;=Résultats!D$11),1,0)</f>
        <v>0</v>
      </c>
    </row>
    <row r="3030" spans="1:16" x14ac:dyDescent="0.35">
      <c r="A3030">
        <v>3028</v>
      </c>
      <c r="B3030" s="1">
        <v>39486</v>
      </c>
      <c r="C3030" s="1">
        <v>46023</v>
      </c>
      <c r="D3030" s="1">
        <f>IF(Contrats[[#This Row],[fin]]="",D$1, Contrats[[#This Row],[fin]])</f>
        <v>46023</v>
      </c>
      <c r="E3030" t="s">
        <v>17</v>
      </c>
      <c r="F3030">
        <v>2051</v>
      </c>
      <c r="G3030">
        <v>103</v>
      </c>
      <c r="H3030" t="s">
        <v>424</v>
      </c>
      <c r="I3030">
        <v>163</v>
      </c>
      <c r="J3030" t="s">
        <v>16</v>
      </c>
      <c r="K3030" t="s">
        <v>15</v>
      </c>
      <c r="L3030">
        <v>0</v>
      </c>
      <c r="M3030">
        <v>1</v>
      </c>
      <c r="N3030">
        <v>1</v>
      </c>
      <c r="O3030" t="str">
        <f>VLOOKUP(Contrats[[#This Row],[id_emploi]],Emplois[#All],3,0)</f>
        <v>Administratif</v>
      </c>
      <c r="P3030">
        <f>IF(AND(Contrats[[#This Row],[debut]]&lt;=Résultats!D$11,Contrats[[#This Row],[fin_imputee]]&gt;=Résultats!D$11),1,0)</f>
        <v>1</v>
      </c>
    </row>
    <row r="3031" spans="1:16" x14ac:dyDescent="0.35">
      <c r="A3031">
        <v>3029</v>
      </c>
      <c r="B3031" s="1">
        <v>38451</v>
      </c>
      <c r="C3031" s="1">
        <v>38665</v>
      </c>
      <c r="D3031" s="1">
        <f>IF(Contrats[[#This Row],[fin]]="",D$1, Contrats[[#This Row],[fin]])</f>
        <v>38665</v>
      </c>
      <c r="E3031" t="s">
        <v>13</v>
      </c>
      <c r="F3031">
        <v>2052</v>
      </c>
      <c r="G3031">
        <v>223</v>
      </c>
      <c r="H3031" t="s">
        <v>424</v>
      </c>
      <c r="I3031">
        <v>321</v>
      </c>
      <c r="J3031" t="s">
        <v>14</v>
      </c>
      <c r="K3031" t="s">
        <v>15</v>
      </c>
      <c r="L3031">
        <v>0</v>
      </c>
      <c r="M3031">
        <v>1</v>
      </c>
      <c r="N3031">
        <v>1</v>
      </c>
      <c r="O3031" t="str">
        <f>VLOOKUP(Contrats[[#This Row],[id_emploi]],Emplois[#All],3,0)</f>
        <v>Laboratoire</v>
      </c>
      <c r="P3031">
        <f>IF(AND(Contrats[[#This Row],[debut]]&lt;=Résultats!D$11,Contrats[[#This Row],[fin_imputee]]&gt;=Résultats!D$11),1,0)</f>
        <v>0</v>
      </c>
    </row>
    <row r="3032" spans="1:16" x14ac:dyDescent="0.35">
      <c r="A3032">
        <v>3030</v>
      </c>
      <c r="B3032" s="1">
        <v>37045</v>
      </c>
      <c r="C3032" s="1"/>
      <c r="D3032" s="1">
        <f>IF(Contrats[[#This Row],[fin]]="",D$1, Contrats[[#This Row],[fin]])</f>
        <v>45900</v>
      </c>
      <c r="E3032" t="s">
        <v>13</v>
      </c>
      <c r="F3032">
        <v>2053</v>
      </c>
      <c r="G3032">
        <v>37</v>
      </c>
      <c r="H3032" t="s">
        <v>424</v>
      </c>
      <c r="I3032">
        <v>79</v>
      </c>
      <c r="J3032" t="s">
        <v>16</v>
      </c>
      <c r="K3032" t="s">
        <v>15</v>
      </c>
      <c r="L3032">
        <v>0</v>
      </c>
      <c r="M3032">
        <v>0</v>
      </c>
      <c r="N3032">
        <v>1</v>
      </c>
      <c r="O3032" t="str">
        <f>VLOOKUP(Contrats[[#This Row],[id_emploi]],Emplois[#All],3,0)</f>
        <v>Médical</v>
      </c>
      <c r="P3032">
        <f>IF(AND(Contrats[[#This Row],[debut]]&lt;=Résultats!D$11,Contrats[[#This Row],[fin_imputee]]&gt;=Résultats!D$11),1,0)</f>
        <v>1</v>
      </c>
    </row>
    <row r="3033" spans="1:16" x14ac:dyDescent="0.35">
      <c r="A3033">
        <v>3031</v>
      </c>
      <c r="B3033" s="1">
        <v>36794</v>
      </c>
      <c r="C3033" s="1">
        <v>36975</v>
      </c>
      <c r="D3033" s="1">
        <f>IF(Contrats[[#This Row],[fin]]="",D$1, Contrats[[#This Row],[fin]])</f>
        <v>36975</v>
      </c>
      <c r="E3033" t="s">
        <v>13</v>
      </c>
      <c r="F3033">
        <v>2054</v>
      </c>
      <c r="G3033">
        <v>108</v>
      </c>
      <c r="H3033" t="s">
        <v>423</v>
      </c>
      <c r="I3033">
        <v>168</v>
      </c>
      <c r="J3033" t="s">
        <v>16</v>
      </c>
      <c r="K3033" t="s">
        <v>15</v>
      </c>
      <c r="L3033">
        <v>1</v>
      </c>
      <c r="M3033">
        <v>0</v>
      </c>
      <c r="N3033">
        <v>1</v>
      </c>
      <c r="O3033" t="str">
        <f>VLOOKUP(Contrats[[#This Row],[id_emploi]],Emplois[#All],3,0)</f>
        <v>Information médicale</v>
      </c>
      <c r="P3033">
        <f>IF(AND(Contrats[[#This Row],[debut]]&lt;=Résultats!D$11,Contrats[[#This Row],[fin_imputee]]&gt;=Résultats!D$11),1,0)</f>
        <v>0</v>
      </c>
    </row>
    <row r="3034" spans="1:16" x14ac:dyDescent="0.35">
      <c r="A3034">
        <v>3032</v>
      </c>
      <c r="B3034" s="1">
        <v>37014</v>
      </c>
      <c r="C3034" s="1">
        <v>45992</v>
      </c>
      <c r="D3034" s="1">
        <f>IF(Contrats[[#This Row],[fin]]="",D$1, Contrats[[#This Row],[fin]])</f>
        <v>45992</v>
      </c>
      <c r="E3034" t="s">
        <v>17</v>
      </c>
      <c r="F3034">
        <v>2054</v>
      </c>
      <c r="G3034">
        <v>202</v>
      </c>
      <c r="H3034" t="s">
        <v>424</v>
      </c>
      <c r="I3034">
        <v>287</v>
      </c>
      <c r="J3034" t="s">
        <v>16</v>
      </c>
      <c r="K3034" t="s">
        <v>15</v>
      </c>
      <c r="L3034">
        <v>0</v>
      </c>
      <c r="M3034">
        <v>1</v>
      </c>
      <c r="N3034">
        <v>0</v>
      </c>
      <c r="O3034" t="str">
        <f>VLOOKUP(Contrats[[#This Row],[id_emploi]],Emplois[#All],3,0)</f>
        <v>Bloc opératoire</v>
      </c>
      <c r="P3034">
        <f>IF(AND(Contrats[[#This Row],[debut]]&lt;=Résultats!D$11,Contrats[[#This Row],[fin_imputee]]&gt;=Résultats!D$11),1,0)</f>
        <v>1</v>
      </c>
    </row>
    <row r="3035" spans="1:16" x14ac:dyDescent="0.35">
      <c r="A3035">
        <v>3033</v>
      </c>
      <c r="B3035" s="1">
        <v>36761</v>
      </c>
      <c r="C3035" s="1">
        <v>36883</v>
      </c>
      <c r="D3035" s="1">
        <f>IF(Contrats[[#This Row],[fin]]="",D$1, Contrats[[#This Row],[fin]])</f>
        <v>36883</v>
      </c>
      <c r="E3035" t="s">
        <v>17</v>
      </c>
      <c r="F3035">
        <v>2055</v>
      </c>
      <c r="G3035">
        <v>48</v>
      </c>
      <c r="H3035" t="s">
        <v>423</v>
      </c>
      <c r="I3035">
        <v>98</v>
      </c>
      <c r="J3035" t="s">
        <v>19</v>
      </c>
      <c r="K3035" t="s">
        <v>20</v>
      </c>
      <c r="L3035">
        <v>1</v>
      </c>
      <c r="M3035">
        <v>0</v>
      </c>
      <c r="N3035">
        <v>1</v>
      </c>
      <c r="O3035" t="str">
        <f>VLOOKUP(Contrats[[#This Row],[id_emploi]],Emplois[#All],3,0)</f>
        <v>Soins infirmiers</v>
      </c>
      <c r="P3035">
        <f>IF(AND(Contrats[[#This Row],[debut]]&lt;=Résultats!D$11,Contrats[[#This Row],[fin_imputee]]&gt;=Résultats!D$11),1,0)</f>
        <v>0</v>
      </c>
    </row>
    <row r="3036" spans="1:16" x14ac:dyDescent="0.35">
      <c r="A3036">
        <v>3034</v>
      </c>
      <c r="B3036" s="1">
        <v>36939</v>
      </c>
      <c r="C3036" s="1"/>
      <c r="D3036" s="1">
        <f>IF(Contrats[[#This Row],[fin]]="",D$1, Contrats[[#This Row],[fin]])</f>
        <v>45900</v>
      </c>
      <c r="E3036" t="s">
        <v>13</v>
      </c>
      <c r="F3036">
        <v>2055</v>
      </c>
      <c r="G3036">
        <v>47</v>
      </c>
      <c r="H3036" t="s">
        <v>426</v>
      </c>
      <c r="I3036">
        <v>97</v>
      </c>
      <c r="J3036" t="s">
        <v>19</v>
      </c>
      <c r="K3036" t="s">
        <v>20</v>
      </c>
      <c r="L3036">
        <v>0</v>
      </c>
      <c r="M3036">
        <v>1</v>
      </c>
      <c r="N3036">
        <v>1</v>
      </c>
      <c r="O3036" t="str">
        <f>VLOOKUP(Contrats[[#This Row],[id_emploi]],Emplois[#All],3,0)</f>
        <v>Soins infirmiers</v>
      </c>
      <c r="P3036">
        <f>IF(AND(Contrats[[#This Row],[debut]]&lt;=Résultats!D$11,Contrats[[#This Row],[fin_imputee]]&gt;=Résultats!D$11),1,0)</f>
        <v>1</v>
      </c>
    </row>
    <row r="3037" spans="1:16" x14ac:dyDescent="0.35">
      <c r="A3037">
        <v>3035</v>
      </c>
      <c r="B3037" s="1">
        <v>37221</v>
      </c>
      <c r="C3037" s="1">
        <v>37463</v>
      </c>
      <c r="D3037" s="1">
        <f>IF(Contrats[[#This Row],[fin]]="",D$1, Contrats[[#This Row],[fin]])</f>
        <v>37463</v>
      </c>
      <c r="E3037" t="s">
        <v>17</v>
      </c>
      <c r="F3037">
        <v>2056</v>
      </c>
      <c r="G3037">
        <v>49</v>
      </c>
      <c r="H3037" t="s">
        <v>424</v>
      </c>
      <c r="I3037">
        <v>99</v>
      </c>
      <c r="J3037" t="s">
        <v>14</v>
      </c>
      <c r="K3037" t="s">
        <v>15</v>
      </c>
      <c r="L3037">
        <v>0</v>
      </c>
      <c r="M3037">
        <v>0</v>
      </c>
      <c r="N3037">
        <v>1</v>
      </c>
      <c r="O3037" t="str">
        <f>VLOOKUP(Contrats[[#This Row],[id_emploi]],Emplois[#All],3,0)</f>
        <v>Soins infirmiers</v>
      </c>
      <c r="P3037">
        <f>IF(AND(Contrats[[#This Row],[debut]]&lt;=Résultats!D$11,Contrats[[#This Row],[fin_imputee]]&gt;=Résultats!D$11),1,0)</f>
        <v>0</v>
      </c>
    </row>
    <row r="3038" spans="1:16" x14ac:dyDescent="0.35">
      <c r="A3038">
        <v>3036</v>
      </c>
      <c r="B3038" s="1">
        <v>36669</v>
      </c>
      <c r="C3038" s="1"/>
      <c r="D3038" s="1">
        <f>IF(Contrats[[#This Row],[fin]]="",D$1, Contrats[[#This Row],[fin]])</f>
        <v>45900</v>
      </c>
      <c r="E3038" t="s">
        <v>13</v>
      </c>
      <c r="F3038">
        <v>2057</v>
      </c>
      <c r="G3038">
        <v>44</v>
      </c>
      <c r="H3038" t="s">
        <v>424</v>
      </c>
      <c r="I3038">
        <v>89</v>
      </c>
      <c r="J3038" t="s">
        <v>14</v>
      </c>
      <c r="K3038" t="s">
        <v>15</v>
      </c>
      <c r="L3038">
        <v>0</v>
      </c>
      <c r="M3038">
        <v>0</v>
      </c>
      <c r="N3038">
        <v>0</v>
      </c>
      <c r="O3038" t="str">
        <f>VLOOKUP(Contrats[[#This Row],[id_emploi]],Emplois[#All],3,0)</f>
        <v>Bloc opératoire</v>
      </c>
      <c r="P3038">
        <f>IF(AND(Contrats[[#This Row],[debut]]&lt;=Résultats!D$11,Contrats[[#This Row],[fin_imputee]]&gt;=Résultats!D$11),1,0)</f>
        <v>1</v>
      </c>
    </row>
    <row r="3039" spans="1:16" x14ac:dyDescent="0.35">
      <c r="A3039">
        <v>3037</v>
      </c>
      <c r="B3039" s="1">
        <v>37177</v>
      </c>
      <c r="C3039" s="1">
        <v>37815</v>
      </c>
      <c r="D3039" s="1">
        <f>IF(Contrats[[#This Row],[fin]]="",D$1, Contrats[[#This Row],[fin]])</f>
        <v>37815</v>
      </c>
      <c r="E3039" t="s">
        <v>13</v>
      </c>
      <c r="F3039">
        <v>2058</v>
      </c>
      <c r="G3039">
        <v>70</v>
      </c>
      <c r="H3039" t="s">
        <v>424</v>
      </c>
      <c r="I3039">
        <v>123</v>
      </c>
      <c r="J3039" t="s">
        <v>16</v>
      </c>
      <c r="K3039" t="s">
        <v>15</v>
      </c>
      <c r="L3039">
        <v>1</v>
      </c>
      <c r="M3039">
        <v>1</v>
      </c>
      <c r="N3039">
        <v>1</v>
      </c>
      <c r="O3039" t="str">
        <f>VLOOKUP(Contrats[[#This Row],[id_emploi]],Emplois[#All],3,0)</f>
        <v>Laboratoire</v>
      </c>
      <c r="P3039">
        <f>IF(AND(Contrats[[#This Row],[debut]]&lt;=Résultats!D$11,Contrats[[#This Row],[fin_imputee]]&gt;=Résultats!D$11),1,0)</f>
        <v>0</v>
      </c>
    </row>
    <row r="3040" spans="1:16" x14ac:dyDescent="0.35">
      <c r="A3040">
        <v>3038</v>
      </c>
      <c r="B3040" s="1">
        <v>36554</v>
      </c>
      <c r="C3040" s="1">
        <v>36798</v>
      </c>
      <c r="D3040" s="1">
        <f>IF(Contrats[[#This Row],[fin]]="",D$1, Contrats[[#This Row],[fin]])</f>
        <v>36798</v>
      </c>
      <c r="E3040" t="s">
        <v>13</v>
      </c>
      <c r="F3040">
        <v>2059</v>
      </c>
      <c r="G3040">
        <v>99</v>
      </c>
      <c r="H3040" t="s">
        <v>427</v>
      </c>
      <c r="I3040">
        <v>159</v>
      </c>
      <c r="J3040" t="s">
        <v>16</v>
      </c>
      <c r="K3040" t="s">
        <v>15</v>
      </c>
      <c r="L3040">
        <v>0</v>
      </c>
      <c r="M3040">
        <v>1</v>
      </c>
      <c r="N3040">
        <v>0</v>
      </c>
      <c r="O3040" t="str">
        <f>VLOOKUP(Contrats[[#This Row],[id_emploi]],Emplois[#All],3,0)</f>
        <v>Administratif</v>
      </c>
      <c r="P3040">
        <f>IF(AND(Contrats[[#This Row],[debut]]&lt;=Résultats!D$11,Contrats[[#This Row],[fin_imputee]]&gt;=Résultats!D$11),1,0)</f>
        <v>0</v>
      </c>
    </row>
    <row r="3041" spans="1:16" x14ac:dyDescent="0.35">
      <c r="A3041">
        <v>3039</v>
      </c>
      <c r="B3041" s="1">
        <v>36836</v>
      </c>
      <c r="C3041" s="1">
        <v>37231</v>
      </c>
      <c r="D3041" s="1">
        <f>IF(Contrats[[#This Row],[fin]]="",D$1, Contrats[[#This Row],[fin]])</f>
        <v>37231</v>
      </c>
      <c r="E3041" t="s">
        <v>17</v>
      </c>
      <c r="F3041">
        <v>2059</v>
      </c>
      <c r="G3041">
        <v>99</v>
      </c>
      <c r="H3041" t="s">
        <v>423</v>
      </c>
      <c r="I3041">
        <v>159</v>
      </c>
      <c r="J3041" t="s">
        <v>16</v>
      </c>
      <c r="K3041" t="s">
        <v>15</v>
      </c>
      <c r="L3041">
        <v>1</v>
      </c>
      <c r="M3041">
        <v>0</v>
      </c>
      <c r="N3041">
        <v>1</v>
      </c>
      <c r="O3041" t="str">
        <f>VLOOKUP(Contrats[[#This Row],[id_emploi]],Emplois[#All],3,0)</f>
        <v>Administratif</v>
      </c>
      <c r="P3041">
        <f>IF(AND(Contrats[[#This Row],[debut]]&lt;=Résultats!D$11,Contrats[[#This Row],[fin_imputee]]&gt;=Résultats!D$11),1,0)</f>
        <v>0</v>
      </c>
    </row>
    <row r="3042" spans="1:16" x14ac:dyDescent="0.35">
      <c r="A3042">
        <v>3040</v>
      </c>
      <c r="B3042" s="1">
        <v>39891</v>
      </c>
      <c r="C3042" s="1">
        <v>40378</v>
      </c>
      <c r="D3042" s="1">
        <f>IF(Contrats[[#This Row],[fin]]="",D$1, Contrats[[#This Row],[fin]])</f>
        <v>40378</v>
      </c>
      <c r="E3042" t="s">
        <v>13</v>
      </c>
      <c r="F3042">
        <v>2060</v>
      </c>
      <c r="G3042">
        <v>216</v>
      </c>
      <c r="H3042" t="s">
        <v>424</v>
      </c>
      <c r="I3042">
        <v>309</v>
      </c>
      <c r="J3042" t="s">
        <v>19</v>
      </c>
      <c r="K3042" t="s">
        <v>20</v>
      </c>
      <c r="L3042">
        <v>0</v>
      </c>
      <c r="M3042">
        <v>1</v>
      </c>
      <c r="N3042">
        <v>1</v>
      </c>
      <c r="O3042" t="str">
        <f>VLOOKUP(Contrats[[#This Row],[id_emploi]],Emplois[#All],3,0)</f>
        <v>Administratif</v>
      </c>
      <c r="P3042">
        <f>IF(AND(Contrats[[#This Row],[debut]]&lt;=Résultats!D$11,Contrats[[#This Row],[fin_imputee]]&gt;=Résultats!D$11),1,0)</f>
        <v>0</v>
      </c>
    </row>
    <row r="3043" spans="1:16" x14ac:dyDescent="0.35">
      <c r="A3043">
        <v>3041</v>
      </c>
      <c r="B3043" s="1">
        <v>40427</v>
      </c>
      <c r="C3043" s="1"/>
      <c r="D3043" s="1">
        <f>IF(Contrats[[#This Row],[fin]]="",D$1, Contrats[[#This Row],[fin]])</f>
        <v>45900</v>
      </c>
      <c r="E3043" t="s">
        <v>13</v>
      </c>
      <c r="F3043">
        <v>2060</v>
      </c>
      <c r="G3043">
        <v>216</v>
      </c>
      <c r="H3043" t="s">
        <v>424</v>
      </c>
      <c r="I3043">
        <v>309</v>
      </c>
      <c r="J3043" t="s">
        <v>19</v>
      </c>
      <c r="K3043" t="s">
        <v>20</v>
      </c>
      <c r="L3043">
        <v>1</v>
      </c>
      <c r="M3043">
        <v>1</v>
      </c>
      <c r="N3043">
        <v>1</v>
      </c>
      <c r="O3043" t="str">
        <f>VLOOKUP(Contrats[[#This Row],[id_emploi]],Emplois[#All],3,0)</f>
        <v>Administratif</v>
      </c>
      <c r="P3043">
        <f>IF(AND(Contrats[[#This Row],[debut]]&lt;=Résultats!D$11,Contrats[[#This Row],[fin_imputee]]&gt;=Résultats!D$11),1,0)</f>
        <v>1</v>
      </c>
    </row>
    <row r="3044" spans="1:16" x14ac:dyDescent="0.35">
      <c r="A3044">
        <v>3042</v>
      </c>
      <c r="B3044" s="1">
        <v>37426</v>
      </c>
      <c r="C3044" s="1">
        <v>38126</v>
      </c>
      <c r="D3044" s="1">
        <f>IF(Contrats[[#This Row],[fin]]="",D$1, Contrats[[#This Row],[fin]])</f>
        <v>38126</v>
      </c>
      <c r="E3044" t="s">
        <v>13</v>
      </c>
      <c r="F3044">
        <v>2061</v>
      </c>
      <c r="G3044">
        <v>8</v>
      </c>
      <c r="H3044" t="s">
        <v>426</v>
      </c>
      <c r="I3044">
        <v>19</v>
      </c>
      <c r="J3044" t="s">
        <v>16</v>
      </c>
      <c r="K3044" t="s">
        <v>15</v>
      </c>
      <c r="L3044">
        <v>0</v>
      </c>
      <c r="M3044">
        <v>1</v>
      </c>
      <c r="N3044">
        <v>1</v>
      </c>
      <c r="O3044" t="str">
        <f>VLOOKUP(Contrats[[#This Row],[id_emploi]],Emplois[#All],3,0)</f>
        <v>Médical</v>
      </c>
      <c r="P3044">
        <f>IF(AND(Contrats[[#This Row],[debut]]&lt;=Résultats!D$11,Contrats[[#This Row],[fin_imputee]]&gt;=Résultats!D$11),1,0)</f>
        <v>0</v>
      </c>
    </row>
    <row r="3045" spans="1:16" x14ac:dyDescent="0.35">
      <c r="A3045">
        <v>3043</v>
      </c>
      <c r="B3045" s="1">
        <v>40295</v>
      </c>
      <c r="C3045" s="1">
        <v>40995</v>
      </c>
      <c r="D3045" s="1">
        <f>IF(Contrats[[#This Row],[fin]]="",D$1, Contrats[[#This Row],[fin]])</f>
        <v>40995</v>
      </c>
      <c r="E3045" t="s">
        <v>13</v>
      </c>
      <c r="F3045">
        <v>2062</v>
      </c>
      <c r="G3045">
        <v>258</v>
      </c>
      <c r="H3045" t="s">
        <v>423</v>
      </c>
      <c r="I3045">
        <v>362</v>
      </c>
      <c r="J3045" t="s">
        <v>16</v>
      </c>
      <c r="K3045" t="s">
        <v>15</v>
      </c>
      <c r="L3045">
        <v>1</v>
      </c>
      <c r="M3045">
        <v>0</v>
      </c>
      <c r="N3045">
        <v>1</v>
      </c>
      <c r="O3045" t="str">
        <f>VLOOKUP(Contrats[[#This Row],[id_emploi]],Emplois[#All],3,0)</f>
        <v>Administratif</v>
      </c>
      <c r="P3045">
        <f>IF(AND(Contrats[[#This Row],[debut]]&lt;=Résultats!D$11,Contrats[[#This Row],[fin_imputee]]&gt;=Résultats!D$11),1,0)</f>
        <v>0</v>
      </c>
    </row>
    <row r="3046" spans="1:16" x14ac:dyDescent="0.35">
      <c r="A3046">
        <v>3044</v>
      </c>
      <c r="B3046" s="1">
        <v>43246</v>
      </c>
      <c r="C3046" s="1">
        <v>43369</v>
      </c>
      <c r="D3046" s="1">
        <f>IF(Contrats[[#This Row],[fin]]="",D$1, Contrats[[#This Row],[fin]])</f>
        <v>43369</v>
      </c>
      <c r="E3046" t="s">
        <v>17</v>
      </c>
      <c r="F3046">
        <v>2063</v>
      </c>
      <c r="G3046">
        <v>143</v>
      </c>
      <c r="H3046" t="s">
        <v>424</v>
      </c>
      <c r="I3046">
        <v>203</v>
      </c>
      <c r="J3046" t="s">
        <v>16</v>
      </c>
      <c r="K3046" t="s">
        <v>15</v>
      </c>
      <c r="L3046">
        <v>0</v>
      </c>
      <c r="M3046">
        <v>0</v>
      </c>
      <c r="N3046">
        <v>1</v>
      </c>
      <c r="O3046" t="str">
        <f>VLOOKUP(Contrats[[#This Row],[id_emploi]],Emplois[#All],3,0)</f>
        <v>Logistique</v>
      </c>
      <c r="P3046">
        <f>IF(AND(Contrats[[#This Row],[debut]]&lt;=Résultats!D$11,Contrats[[#This Row],[fin_imputee]]&gt;=Résultats!D$11),1,0)</f>
        <v>0</v>
      </c>
    </row>
    <row r="3047" spans="1:16" x14ac:dyDescent="0.35">
      <c r="A3047">
        <v>3045</v>
      </c>
      <c r="B3047" s="1">
        <v>43394</v>
      </c>
      <c r="C3047" s="1">
        <v>43942</v>
      </c>
      <c r="D3047" s="1">
        <f>IF(Contrats[[#This Row],[fin]]="",D$1, Contrats[[#This Row],[fin]])</f>
        <v>43942</v>
      </c>
      <c r="E3047" t="s">
        <v>13</v>
      </c>
      <c r="F3047">
        <v>2063</v>
      </c>
      <c r="G3047">
        <v>143</v>
      </c>
      <c r="H3047" t="s">
        <v>423</v>
      </c>
      <c r="I3047">
        <v>203</v>
      </c>
      <c r="J3047" t="s">
        <v>16</v>
      </c>
      <c r="K3047" t="s">
        <v>15</v>
      </c>
      <c r="L3047">
        <v>0</v>
      </c>
      <c r="M3047">
        <v>0</v>
      </c>
      <c r="N3047">
        <v>1</v>
      </c>
      <c r="O3047" t="str">
        <f>VLOOKUP(Contrats[[#This Row],[id_emploi]],Emplois[#All],3,0)</f>
        <v>Logistique</v>
      </c>
      <c r="P3047">
        <f>IF(AND(Contrats[[#This Row],[debut]]&lt;=Résultats!D$11,Contrats[[#This Row],[fin_imputee]]&gt;=Résultats!D$11),1,0)</f>
        <v>0</v>
      </c>
    </row>
    <row r="3048" spans="1:16" x14ac:dyDescent="0.35">
      <c r="A3048">
        <v>3046</v>
      </c>
      <c r="B3048" s="1">
        <v>43988</v>
      </c>
      <c r="C3048" s="1"/>
      <c r="D3048" s="1">
        <f>IF(Contrats[[#This Row],[fin]]="",D$1, Contrats[[#This Row],[fin]])</f>
        <v>45900</v>
      </c>
      <c r="E3048" t="s">
        <v>13</v>
      </c>
      <c r="F3048">
        <v>2063</v>
      </c>
      <c r="G3048">
        <v>143</v>
      </c>
      <c r="H3048" t="s">
        <v>424</v>
      </c>
      <c r="I3048">
        <v>203</v>
      </c>
      <c r="J3048" t="s">
        <v>16</v>
      </c>
      <c r="K3048" t="s">
        <v>15</v>
      </c>
      <c r="L3048">
        <v>0</v>
      </c>
      <c r="M3048">
        <v>0</v>
      </c>
      <c r="N3048">
        <v>1</v>
      </c>
      <c r="O3048" t="str">
        <f>VLOOKUP(Contrats[[#This Row],[id_emploi]],Emplois[#All],3,0)</f>
        <v>Logistique</v>
      </c>
      <c r="P3048">
        <f>IF(AND(Contrats[[#This Row],[debut]]&lt;=Résultats!D$11,Contrats[[#This Row],[fin_imputee]]&gt;=Résultats!D$11),1,0)</f>
        <v>1</v>
      </c>
    </row>
    <row r="3049" spans="1:16" x14ac:dyDescent="0.35">
      <c r="A3049">
        <v>3047</v>
      </c>
      <c r="B3049" s="1">
        <v>37404</v>
      </c>
      <c r="C3049" s="1">
        <v>37708</v>
      </c>
      <c r="D3049" s="1">
        <f>IF(Contrats[[#This Row],[fin]]="",D$1, Contrats[[#This Row],[fin]])</f>
        <v>37708</v>
      </c>
      <c r="E3049" t="s">
        <v>13</v>
      </c>
      <c r="F3049">
        <v>2064</v>
      </c>
      <c r="G3049">
        <v>104</v>
      </c>
      <c r="H3049" t="s">
        <v>423</v>
      </c>
      <c r="I3049">
        <v>164</v>
      </c>
      <c r="J3049" t="s">
        <v>16</v>
      </c>
      <c r="K3049" t="s">
        <v>15</v>
      </c>
      <c r="L3049">
        <v>0</v>
      </c>
      <c r="M3049">
        <v>0</v>
      </c>
      <c r="N3049">
        <v>1</v>
      </c>
      <c r="O3049" t="str">
        <f>VLOOKUP(Contrats[[#This Row],[id_emploi]],Emplois[#All],3,0)</f>
        <v>Administratif</v>
      </c>
      <c r="P3049">
        <f>IF(AND(Contrats[[#This Row],[debut]]&lt;=Résultats!D$11,Contrats[[#This Row],[fin_imputee]]&gt;=Résultats!D$11),1,0)</f>
        <v>0</v>
      </c>
    </row>
    <row r="3050" spans="1:16" x14ac:dyDescent="0.35">
      <c r="A3050">
        <v>3048</v>
      </c>
      <c r="B3050" s="1">
        <v>37386</v>
      </c>
      <c r="C3050" s="1">
        <v>37631</v>
      </c>
      <c r="D3050" s="1">
        <f>IF(Contrats[[#This Row],[fin]]="",D$1, Contrats[[#This Row],[fin]])</f>
        <v>37631</v>
      </c>
      <c r="E3050" t="s">
        <v>17</v>
      </c>
      <c r="F3050">
        <v>2065</v>
      </c>
      <c r="G3050">
        <v>136</v>
      </c>
      <c r="H3050" t="s">
        <v>423</v>
      </c>
      <c r="I3050">
        <v>196</v>
      </c>
      <c r="J3050" t="s">
        <v>14</v>
      </c>
      <c r="K3050" t="s">
        <v>15</v>
      </c>
      <c r="L3050">
        <v>0</v>
      </c>
      <c r="M3050">
        <v>0</v>
      </c>
      <c r="N3050">
        <v>1</v>
      </c>
      <c r="O3050" t="str">
        <f>VLOOKUP(Contrats[[#This Row],[id_emploi]],Emplois[#All],3,0)</f>
        <v>Hygiène/Hôtellerie</v>
      </c>
      <c r="P3050">
        <f>IF(AND(Contrats[[#This Row],[debut]]&lt;=Résultats!D$11,Contrats[[#This Row],[fin_imputee]]&gt;=Résultats!D$11),1,0)</f>
        <v>0</v>
      </c>
    </row>
    <row r="3051" spans="1:16" x14ac:dyDescent="0.35">
      <c r="A3051">
        <v>3049</v>
      </c>
      <c r="B3051" s="1">
        <v>37002</v>
      </c>
      <c r="C3051" s="1">
        <v>37428</v>
      </c>
      <c r="D3051" s="1">
        <f>IF(Contrats[[#This Row],[fin]]="",D$1, Contrats[[#This Row],[fin]])</f>
        <v>37428</v>
      </c>
      <c r="E3051" t="s">
        <v>13</v>
      </c>
      <c r="F3051">
        <v>2066</v>
      </c>
      <c r="G3051">
        <v>51</v>
      </c>
      <c r="H3051" t="s">
        <v>424</v>
      </c>
      <c r="I3051">
        <v>101</v>
      </c>
      <c r="J3051" t="s">
        <v>14</v>
      </c>
      <c r="K3051" t="s">
        <v>15</v>
      </c>
      <c r="L3051">
        <v>0</v>
      </c>
      <c r="M3051">
        <v>1</v>
      </c>
      <c r="N3051">
        <v>1</v>
      </c>
      <c r="O3051" t="str">
        <f>VLOOKUP(Contrats[[#This Row],[id_emploi]],Emplois[#All],3,0)</f>
        <v>Maïeutique</v>
      </c>
      <c r="P3051">
        <f>IF(AND(Contrats[[#This Row],[debut]]&lt;=Résultats!D$11,Contrats[[#This Row],[fin_imputee]]&gt;=Résultats!D$11),1,0)</f>
        <v>0</v>
      </c>
    </row>
    <row r="3052" spans="1:16" x14ac:dyDescent="0.35">
      <c r="A3052">
        <v>3050</v>
      </c>
      <c r="B3052" s="1">
        <v>37487</v>
      </c>
      <c r="C3052" s="1">
        <v>38157</v>
      </c>
      <c r="D3052" s="1">
        <f>IF(Contrats[[#This Row],[fin]]="",D$1, Contrats[[#This Row],[fin]])</f>
        <v>38157</v>
      </c>
      <c r="E3052" t="s">
        <v>13</v>
      </c>
      <c r="F3052">
        <v>2066</v>
      </c>
      <c r="G3052">
        <v>51</v>
      </c>
      <c r="H3052" t="s">
        <v>423</v>
      </c>
      <c r="I3052">
        <v>101</v>
      </c>
      <c r="J3052" t="s">
        <v>14</v>
      </c>
      <c r="K3052" t="s">
        <v>15</v>
      </c>
      <c r="L3052">
        <v>1</v>
      </c>
      <c r="M3052">
        <v>0</v>
      </c>
      <c r="N3052">
        <v>1</v>
      </c>
      <c r="O3052" t="str">
        <f>VLOOKUP(Contrats[[#This Row],[id_emploi]],Emplois[#All],3,0)</f>
        <v>Maïeutique</v>
      </c>
      <c r="P3052">
        <f>IF(AND(Contrats[[#This Row],[debut]]&lt;=Résultats!D$11,Contrats[[#This Row],[fin_imputee]]&gt;=Résultats!D$11),1,0)</f>
        <v>0</v>
      </c>
    </row>
    <row r="3053" spans="1:16" x14ac:dyDescent="0.35">
      <c r="A3053">
        <v>3051</v>
      </c>
      <c r="B3053" s="1">
        <v>37535</v>
      </c>
      <c r="C3053" s="1">
        <v>37778</v>
      </c>
      <c r="D3053" s="1">
        <f>IF(Contrats[[#This Row],[fin]]="",D$1, Contrats[[#This Row],[fin]])</f>
        <v>37778</v>
      </c>
      <c r="E3053" t="s">
        <v>13</v>
      </c>
      <c r="F3053">
        <v>2067</v>
      </c>
      <c r="G3053">
        <v>263</v>
      </c>
      <c r="H3053" t="s">
        <v>424</v>
      </c>
      <c r="I3053">
        <v>368</v>
      </c>
      <c r="J3053" t="s">
        <v>16</v>
      </c>
      <c r="K3053" t="s">
        <v>15</v>
      </c>
      <c r="L3053">
        <v>1</v>
      </c>
      <c r="M3053">
        <v>0</v>
      </c>
      <c r="N3053">
        <v>0</v>
      </c>
      <c r="O3053" t="str">
        <f>VLOOKUP(Contrats[[#This Row],[id_emploi]],Emplois[#All],3,0)</f>
        <v>Bloc opératoire</v>
      </c>
      <c r="P3053">
        <f>IF(AND(Contrats[[#This Row],[debut]]&lt;=Résultats!D$11,Contrats[[#This Row],[fin_imputee]]&gt;=Résultats!D$11),1,0)</f>
        <v>0</v>
      </c>
    </row>
    <row r="3054" spans="1:16" x14ac:dyDescent="0.35">
      <c r="A3054">
        <v>3052</v>
      </c>
      <c r="B3054" s="1">
        <v>37810</v>
      </c>
      <c r="C3054" s="1">
        <v>38360</v>
      </c>
      <c r="D3054" s="1">
        <f>IF(Contrats[[#This Row],[fin]]="",D$1, Contrats[[#This Row],[fin]])</f>
        <v>38360</v>
      </c>
      <c r="E3054" t="s">
        <v>13</v>
      </c>
      <c r="F3054">
        <v>2067</v>
      </c>
      <c r="G3054">
        <v>263</v>
      </c>
      <c r="H3054" t="s">
        <v>423</v>
      </c>
      <c r="I3054">
        <v>368</v>
      </c>
      <c r="J3054" t="s">
        <v>16</v>
      </c>
      <c r="K3054" t="s">
        <v>15</v>
      </c>
      <c r="L3054">
        <v>1</v>
      </c>
      <c r="M3054">
        <v>1</v>
      </c>
      <c r="N3054">
        <v>1</v>
      </c>
      <c r="O3054" t="str">
        <f>VLOOKUP(Contrats[[#This Row],[id_emploi]],Emplois[#All],3,0)</f>
        <v>Bloc opératoire</v>
      </c>
      <c r="P3054">
        <f>IF(AND(Contrats[[#This Row],[debut]]&lt;=Résultats!D$11,Contrats[[#This Row],[fin_imputee]]&gt;=Résultats!D$11),1,0)</f>
        <v>0</v>
      </c>
    </row>
    <row r="3055" spans="1:16" x14ac:dyDescent="0.35">
      <c r="A3055">
        <v>3053</v>
      </c>
      <c r="B3055" s="1">
        <v>38369</v>
      </c>
      <c r="C3055" s="1">
        <v>38946</v>
      </c>
      <c r="D3055" s="1">
        <f>IF(Contrats[[#This Row],[fin]]="",D$1, Contrats[[#This Row],[fin]])</f>
        <v>38946</v>
      </c>
      <c r="E3055" t="s">
        <v>13</v>
      </c>
      <c r="F3055">
        <v>2067</v>
      </c>
      <c r="G3055">
        <v>263</v>
      </c>
      <c r="H3055" t="s">
        <v>424</v>
      </c>
      <c r="I3055">
        <v>370</v>
      </c>
      <c r="J3055" t="s">
        <v>22</v>
      </c>
      <c r="K3055" t="s">
        <v>15</v>
      </c>
      <c r="L3055">
        <v>0</v>
      </c>
      <c r="M3055">
        <v>0</v>
      </c>
      <c r="N3055">
        <v>0</v>
      </c>
      <c r="O3055" t="str">
        <f>VLOOKUP(Contrats[[#This Row],[id_emploi]],Emplois[#All],3,0)</f>
        <v>Bloc opératoire</v>
      </c>
      <c r="P3055">
        <f>IF(AND(Contrats[[#This Row],[debut]]&lt;=Résultats!D$11,Contrats[[#This Row],[fin_imputee]]&gt;=Résultats!D$11),1,0)</f>
        <v>0</v>
      </c>
    </row>
    <row r="3056" spans="1:16" x14ac:dyDescent="0.35">
      <c r="A3056">
        <v>3054</v>
      </c>
      <c r="B3056" s="1">
        <v>36855</v>
      </c>
      <c r="C3056" s="1">
        <v>37006</v>
      </c>
      <c r="D3056" s="1">
        <f>IF(Contrats[[#This Row],[fin]]="",D$1, Contrats[[#This Row],[fin]])</f>
        <v>37006</v>
      </c>
      <c r="E3056" t="s">
        <v>17</v>
      </c>
      <c r="F3056">
        <v>2068</v>
      </c>
      <c r="G3056">
        <v>56</v>
      </c>
      <c r="H3056" t="s">
        <v>426</v>
      </c>
      <c r="I3056">
        <v>106</v>
      </c>
      <c r="J3056" t="s">
        <v>16</v>
      </c>
      <c r="K3056" t="s">
        <v>15</v>
      </c>
      <c r="L3056">
        <v>1</v>
      </c>
      <c r="M3056">
        <v>1</v>
      </c>
      <c r="N3056">
        <v>1</v>
      </c>
      <c r="O3056" t="str">
        <f>VLOOKUP(Contrats[[#This Row],[id_emploi]],Emplois[#All],3,0)</f>
        <v>Rééducation</v>
      </c>
      <c r="P3056">
        <f>IF(AND(Contrats[[#This Row],[debut]]&lt;=Résultats!D$11,Contrats[[#This Row],[fin_imputee]]&gt;=Résultats!D$11),1,0)</f>
        <v>0</v>
      </c>
    </row>
    <row r="3057" spans="1:16" x14ac:dyDescent="0.35">
      <c r="A3057">
        <v>3055</v>
      </c>
      <c r="B3057" s="1">
        <v>41407</v>
      </c>
      <c r="C3057" s="1">
        <v>42048</v>
      </c>
      <c r="D3057" s="1">
        <f>IF(Contrats[[#This Row],[fin]]="",D$1, Contrats[[#This Row],[fin]])</f>
        <v>42048</v>
      </c>
      <c r="E3057" t="s">
        <v>13</v>
      </c>
      <c r="F3057">
        <v>2069</v>
      </c>
      <c r="G3057">
        <v>293</v>
      </c>
      <c r="H3057" t="s">
        <v>424</v>
      </c>
      <c r="I3057">
        <v>410</v>
      </c>
      <c r="J3057" t="s">
        <v>19</v>
      </c>
      <c r="K3057" t="s">
        <v>20</v>
      </c>
      <c r="L3057">
        <v>0</v>
      </c>
      <c r="M3057">
        <v>0</v>
      </c>
      <c r="N3057">
        <v>1</v>
      </c>
      <c r="O3057" t="str">
        <f>VLOOKUP(Contrats[[#This Row],[id_emploi]],Emplois[#All],3,0)</f>
        <v>Pharmacie</v>
      </c>
      <c r="P3057">
        <f>IF(AND(Contrats[[#This Row],[debut]]&lt;=Résultats!D$11,Contrats[[#This Row],[fin_imputee]]&gt;=Résultats!D$11),1,0)</f>
        <v>0</v>
      </c>
    </row>
    <row r="3058" spans="1:16" x14ac:dyDescent="0.35">
      <c r="A3058">
        <v>3056</v>
      </c>
      <c r="B3058" s="1">
        <v>42086</v>
      </c>
      <c r="C3058" s="1">
        <v>42544</v>
      </c>
      <c r="D3058" s="1">
        <f>IF(Contrats[[#This Row],[fin]]="",D$1, Contrats[[#This Row],[fin]])</f>
        <v>42544</v>
      </c>
      <c r="E3058" t="s">
        <v>13</v>
      </c>
      <c r="F3058">
        <v>2069</v>
      </c>
      <c r="G3058">
        <v>293</v>
      </c>
      <c r="H3058" t="s">
        <v>424</v>
      </c>
      <c r="I3058">
        <v>410</v>
      </c>
      <c r="J3058" t="s">
        <v>19</v>
      </c>
      <c r="K3058" t="s">
        <v>20</v>
      </c>
      <c r="L3058">
        <v>0</v>
      </c>
      <c r="M3058">
        <v>1</v>
      </c>
      <c r="N3058">
        <v>1</v>
      </c>
      <c r="O3058" t="str">
        <f>VLOOKUP(Contrats[[#This Row],[id_emploi]],Emplois[#All],3,0)</f>
        <v>Pharmacie</v>
      </c>
      <c r="P3058">
        <f>IF(AND(Contrats[[#This Row],[debut]]&lt;=Résultats!D$11,Contrats[[#This Row],[fin_imputee]]&gt;=Résultats!D$11),1,0)</f>
        <v>0</v>
      </c>
    </row>
    <row r="3059" spans="1:16" x14ac:dyDescent="0.35">
      <c r="A3059">
        <v>3057</v>
      </c>
      <c r="B3059" s="1">
        <v>42599</v>
      </c>
      <c r="C3059" s="1">
        <v>42842</v>
      </c>
      <c r="D3059" s="1">
        <f>IF(Contrats[[#This Row],[fin]]="",D$1, Contrats[[#This Row],[fin]])</f>
        <v>42842</v>
      </c>
      <c r="E3059" t="s">
        <v>17</v>
      </c>
      <c r="F3059">
        <v>2069</v>
      </c>
      <c r="G3059">
        <v>293</v>
      </c>
      <c r="H3059" t="s">
        <v>423</v>
      </c>
      <c r="I3059">
        <v>410</v>
      </c>
      <c r="J3059" t="s">
        <v>19</v>
      </c>
      <c r="K3059" t="s">
        <v>20</v>
      </c>
      <c r="L3059">
        <v>0</v>
      </c>
      <c r="M3059">
        <v>1</v>
      </c>
      <c r="N3059">
        <v>1</v>
      </c>
      <c r="O3059" t="str">
        <f>VLOOKUP(Contrats[[#This Row],[id_emploi]],Emplois[#All],3,0)</f>
        <v>Pharmacie</v>
      </c>
      <c r="P3059">
        <f>IF(AND(Contrats[[#This Row],[debut]]&lt;=Résultats!D$11,Contrats[[#This Row],[fin_imputee]]&gt;=Résultats!D$11),1,0)</f>
        <v>0</v>
      </c>
    </row>
    <row r="3060" spans="1:16" x14ac:dyDescent="0.35">
      <c r="A3060">
        <v>3058</v>
      </c>
      <c r="B3060" s="1">
        <v>37312</v>
      </c>
      <c r="C3060" s="1">
        <v>37919</v>
      </c>
      <c r="D3060" s="1">
        <f>IF(Contrats[[#This Row],[fin]]="",D$1, Contrats[[#This Row],[fin]])</f>
        <v>37919</v>
      </c>
      <c r="E3060" t="s">
        <v>13</v>
      </c>
      <c r="F3060">
        <v>2070</v>
      </c>
      <c r="G3060">
        <v>73</v>
      </c>
      <c r="H3060" t="s">
        <v>423</v>
      </c>
      <c r="I3060">
        <v>129</v>
      </c>
      <c r="J3060" t="s">
        <v>16</v>
      </c>
      <c r="K3060" t="s">
        <v>15</v>
      </c>
      <c r="L3060">
        <v>1</v>
      </c>
      <c r="M3060">
        <v>1</v>
      </c>
      <c r="N3060">
        <v>1</v>
      </c>
      <c r="O3060" t="str">
        <f>VLOOKUP(Contrats[[#This Row],[id_emploi]],Emplois[#All],3,0)</f>
        <v>Laboratoire</v>
      </c>
      <c r="P3060">
        <f>IF(AND(Contrats[[#This Row],[debut]]&lt;=Résultats!D$11,Contrats[[#This Row],[fin_imputee]]&gt;=Résultats!D$11),1,0)</f>
        <v>0</v>
      </c>
    </row>
    <row r="3061" spans="1:16" x14ac:dyDescent="0.35">
      <c r="A3061">
        <v>3059</v>
      </c>
      <c r="B3061" s="1">
        <v>37973</v>
      </c>
      <c r="C3061" s="1">
        <v>38370</v>
      </c>
      <c r="D3061" s="1">
        <f>IF(Contrats[[#This Row],[fin]]="",D$1, Contrats[[#This Row],[fin]])</f>
        <v>38370</v>
      </c>
      <c r="E3061" t="s">
        <v>13</v>
      </c>
      <c r="F3061">
        <v>2070</v>
      </c>
      <c r="G3061">
        <v>73</v>
      </c>
      <c r="H3061" t="s">
        <v>424</v>
      </c>
      <c r="I3061">
        <v>129</v>
      </c>
      <c r="J3061" t="s">
        <v>16</v>
      </c>
      <c r="K3061" t="s">
        <v>15</v>
      </c>
      <c r="L3061">
        <v>1</v>
      </c>
      <c r="M3061">
        <v>0</v>
      </c>
      <c r="N3061">
        <v>0</v>
      </c>
      <c r="O3061" t="str">
        <f>VLOOKUP(Contrats[[#This Row],[id_emploi]],Emplois[#All],3,0)</f>
        <v>Laboratoire</v>
      </c>
      <c r="P3061">
        <f>IF(AND(Contrats[[#This Row],[debut]]&lt;=Résultats!D$11,Contrats[[#This Row],[fin_imputee]]&gt;=Résultats!D$11),1,0)</f>
        <v>0</v>
      </c>
    </row>
    <row r="3062" spans="1:16" x14ac:dyDescent="0.35">
      <c r="A3062">
        <v>3060</v>
      </c>
      <c r="B3062" s="1">
        <v>38380</v>
      </c>
      <c r="C3062" s="1">
        <v>38714</v>
      </c>
      <c r="D3062" s="1">
        <f>IF(Contrats[[#This Row],[fin]]="",D$1, Contrats[[#This Row],[fin]])</f>
        <v>38714</v>
      </c>
      <c r="E3062" t="s">
        <v>13</v>
      </c>
      <c r="F3062">
        <v>2070</v>
      </c>
      <c r="G3062">
        <v>61</v>
      </c>
      <c r="H3062" t="s">
        <v>424</v>
      </c>
      <c r="I3062">
        <v>111</v>
      </c>
      <c r="J3062" t="s">
        <v>16</v>
      </c>
      <c r="K3062" t="s">
        <v>15</v>
      </c>
      <c r="L3062">
        <v>1</v>
      </c>
      <c r="M3062">
        <v>0</v>
      </c>
      <c r="N3062">
        <v>1</v>
      </c>
      <c r="O3062" t="str">
        <f>VLOOKUP(Contrats[[#This Row],[id_emploi]],Emplois[#All],3,0)</f>
        <v>Rééducation</v>
      </c>
      <c r="P3062">
        <f>IF(AND(Contrats[[#This Row],[debut]]&lt;=Résultats!D$11,Contrats[[#This Row],[fin_imputee]]&gt;=Résultats!D$11),1,0)</f>
        <v>0</v>
      </c>
    </row>
    <row r="3063" spans="1:16" x14ac:dyDescent="0.35">
      <c r="A3063">
        <v>3061</v>
      </c>
      <c r="B3063" s="1">
        <v>37288</v>
      </c>
      <c r="C3063" s="1">
        <v>37500</v>
      </c>
      <c r="D3063" s="1">
        <f>IF(Contrats[[#This Row],[fin]]="",D$1, Contrats[[#This Row],[fin]])</f>
        <v>37500</v>
      </c>
      <c r="E3063" t="s">
        <v>13</v>
      </c>
      <c r="F3063">
        <v>2071</v>
      </c>
      <c r="G3063">
        <v>48</v>
      </c>
      <c r="H3063" t="s">
        <v>424</v>
      </c>
      <c r="I3063">
        <v>98</v>
      </c>
      <c r="J3063" t="s">
        <v>19</v>
      </c>
      <c r="K3063" t="s">
        <v>20</v>
      </c>
      <c r="L3063">
        <v>0</v>
      </c>
      <c r="M3063">
        <v>1</v>
      </c>
      <c r="N3063">
        <v>1</v>
      </c>
      <c r="O3063" t="str">
        <f>VLOOKUP(Contrats[[#This Row],[id_emploi]],Emplois[#All],3,0)</f>
        <v>Soins infirmiers</v>
      </c>
      <c r="P3063">
        <f>IF(AND(Contrats[[#This Row],[debut]]&lt;=Résultats!D$11,Contrats[[#This Row],[fin_imputee]]&gt;=Résultats!D$11),1,0)</f>
        <v>0</v>
      </c>
    </row>
    <row r="3064" spans="1:16" x14ac:dyDescent="0.35">
      <c r="A3064">
        <v>3062</v>
      </c>
      <c r="B3064" s="1">
        <v>36607</v>
      </c>
      <c r="C3064" s="1">
        <v>37125</v>
      </c>
      <c r="D3064" s="1">
        <f>IF(Contrats[[#This Row],[fin]]="",D$1, Contrats[[#This Row],[fin]])</f>
        <v>37125</v>
      </c>
      <c r="E3064" t="s">
        <v>13</v>
      </c>
      <c r="F3064">
        <v>2072</v>
      </c>
      <c r="G3064">
        <v>10</v>
      </c>
      <c r="H3064" t="s">
        <v>426</v>
      </c>
      <c r="I3064">
        <v>26</v>
      </c>
      <c r="J3064" t="s">
        <v>22</v>
      </c>
      <c r="K3064" t="s">
        <v>15</v>
      </c>
      <c r="L3064">
        <v>0</v>
      </c>
      <c r="M3064">
        <v>1</v>
      </c>
      <c r="N3064">
        <v>0</v>
      </c>
      <c r="O3064" t="str">
        <f>VLOOKUP(Contrats[[#This Row],[id_emploi]],Emplois[#All],3,0)</f>
        <v>Médical</v>
      </c>
      <c r="P3064">
        <f>IF(AND(Contrats[[#This Row],[debut]]&lt;=Résultats!D$11,Contrats[[#This Row],[fin_imputee]]&gt;=Résultats!D$11),1,0)</f>
        <v>0</v>
      </c>
    </row>
    <row r="3065" spans="1:16" x14ac:dyDescent="0.35">
      <c r="A3065">
        <v>3063</v>
      </c>
      <c r="B3065" s="1">
        <v>37166</v>
      </c>
      <c r="C3065" s="1"/>
      <c r="D3065" s="1">
        <f>IF(Contrats[[#This Row],[fin]]="",D$1, Contrats[[#This Row],[fin]])</f>
        <v>45900</v>
      </c>
      <c r="E3065" t="s">
        <v>13</v>
      </c>
      <c r="F3065">
        <v>2072</v>
      </c>
      <c r="G3065">
        <v>269</v>
      </c>
      <c r="H3065" t="s">
        <v>424</v>
      </c>
      <c r="I3065">
        <v>377</v>
      </c>
      <c r="J3065" t="s">
        <v>16</v>
      </c>
      <c r="K3065" t="s">
        <v>15</v>
      </c>
      <c r="L3065">
        <v>1</v>
      </c>
      <c r="M3065">
        <v>1</v>
      </c>
      <c r="N3065">
        <v>1</v>
      </c>
      <c r="O3065" t="str">
        <f>VLOOKUP(Contrats[[#This Row],[id_emploi]],Emplois[#All],3,0)</f>
        <v>Médical</v>
      </c>
      <c r="P3065">
        <f>IF(AND(Contrats[[#This Row],[debut]]&lt;=Résultats!D$11,Contrats[[#This Row],[fin_imputee]]&gt;=Résultats!D$11),1,0)</f>
        <v>1</v>
      </c>
    </row>
    <row r="3066" spans="1:16" x14ac:dyDescent="0.35">
      <c r="A3066">
        <v>3064</v>
      </c>
      <c r="B3066" s="1">
        <v>42544</v>
      </c>
      <c r="C3066" s="1"/>
      <c r="D3066" s="1">
        <f>IF(Contrats[[#This Row],[fin]]="",D$1, Contrats[[#This Row],[fin]])</f>
        <v>45900</v>
      </c>
      <c r="E3066" t="s">
        <v>13</v>
      </c>
      <c r="F3066">
        <v>2073</v>
      </c>
      <c r="G3066">
        <v>163</v>
      </c>
      <c r="H3066" t="s">
        <v>424</v>
      </c>
      <c r="I3066">
        <v>231</v>
      </c>
      <c r="J3066" t="s">
        <v>19</v>
      </c>
      <c r="K3066" t="s">
        <v>20</v>
      </c>
      <c r="L3066">
        <v>0</v>
      </c>
      <c r="M3066">
        <v>0</v>
      </c>
      <c r="N3066">
        <v>1</v>
      </c>
      <c r="O3066" t="str">
        <f>VLOOKUP(Contrats[[#This Row],[id_emploi]],Emplois[#All],3,0)</f>
        <v>Sécurité</v>
      </c>
      <c r="P3066">
        <f>IF(AND(Contrats[[#This Row],[debut]]&lt;=Résultats!D$11,Contrats[[#This Row],[fin_imputee]]&gt;=Résultats!D$11),1,0)</f>
        <v>1</v>
      </c>
    </row>
    <row r="3067" spans="1:16" x14ac:dyDescent="0.35">
      <c r="A3067">
        <v>3065</v>
      </c>
      <c r="B3067" s="1">
        <v>37284</v>
      </c>
      <c r="C3067" s="1">
        <v>37649</v>
      </c>
      <c r="D3067" s="1">
        <f>IF(Contrats[[#This Row],[fin]]="",D$1, Contrats[[#This Row],[fin]])</f>
        <v>37649</v>
      </c>
      <c r="E3067" t="s">
        <v>13</v>
      </c>
      <c r="F3067">
        <v>2074</v>
      </c>
      <c r="G3067">
        <v>48</v>
      </c>
      <c r="H3067" t="s">
        <v>424</v>
      </c>
      <c r="I3067">
        <v>98</v>
      </c>
      <c r="J3067" t="s">
        <v>19</v>
      </c>
      <c r="K3067" t="s">
        <v>20</v>
      </c>
      <c r="L3067">
        <v>1</v>
      </c>
      <c r="M3067">
        <v>0</v>
      </c>
      <c r="N3067">
        <v>1</v>
      </c>
      <c r="O3067" t="str">
        <f>VLOOKUP(Contrats[[#This Row],[id_emploi]],Emplois[#All],3,0)</f>
        <v>Soins infirmiers</v>
      </c>
      <c r="P3067">
        <f>IF(AND(Contrats[[#This Row],[debut]]&lt;=Résultats!D$11,Contrats[[#This Row],[fin_imputee]]&gt;=Résultats!D$11),1,0)</f>
        <v>0</v>
      </c>
    </row>
    <row r="3068" spans="1:16" x14ac:dyDescent="0.35">
      <c r="A3068">
        <v>3066</v>
      </c>
      <c r="B3068" s="1">
        <v>37709</v>
      </c>
      <c r="C3068" s="1">
        <v>38075</v>
      </c>
      <c r="D3068" s="1">
        <f>IF(Contrats[[#This Row],[fin]]="",D$1, Contrats[[#This Row],[fin]])</f>
        <v>38075</v>
      </c>
      <c r="E3068" t="s">
        <v>13</v>
      </c>
      <c r="F3068">
        <v>2074</v>
      </c>
      <c r="G3068">
        <v>48</v>
      </c>
      <c r="H3068" t="s">
        <v>424</v>
      </c>
      <c r="I3068">
        <v>98</v>
      </c>
      <c r="J3068" t="s">
        <v>19</v>
      </c>
      <c r="K3068" t="s">
        <v>20</v>
      </c>
      <c r="L3068">
        <v>1</v>
      </c>
      <c r="M3068">
        <v>1</v>
      </c>
      <c r="N3068">
        <v>1</v>
      </c>
      <c r="O3068" t="str">
        <f>VLOOKUP(Contrats[[#This Row],[id_emploi]],Emplois[#All],3,0)</f>
        <v>Soins infirmiers</v>
      </c>
      <c r="P3068">
        <f>IF(AND(Contrats[[#This Row],[debut]]&lt;=Résultats!D$11,Contrats[[#This Row],[fin_imputee]]&gt;=Résultats!D$11),1,0)</f>
        <v>0</v>
      </c>
    </row>
    <row r="3069" spans="1:16" x14ac:dyDescent="0.35">
      <c r="A3069">
        <v>3067</v>
      </c>
      <c r="B3069" s="1">
        <v>38081</v>
      </c>
      <c r="C3069" s="1"/>
      <c r="D3069" s="1">
        <f>IF(Contrats[[#This Row],[fin]]="",D$1, Contrats[[#This Row],[fin]])</f>
        <v>45900</v>
      </c>
      <c r="E3069" t="s">
        <v>13</v>
      </c>
      <c r="F3069">
        <v>2074</v>
      </c>
      <c r="G3069">
        <v>48</v>
      </c>
      <c r="H3069" t="s">
        <v>424</v>
      </c>
      <c r="I3069">
        <v>98</v>
      </c>
      <c r="J3069" t="s">
        <v>19</v>
      </c>
      <c r="K3069" t="s">
        <v>20</v>
      </c>
      <c r="L3069">
        <v>0</v>
      </c>
      <c r="M3069">
        <v>0</v>
      </c>
      <c r="N3069">
        <v>1</v>
      </c>
      <c r="O3069" t="str">
        <f>VLOOKUP(Contrats[[#This Row],[id_emploi]],Emplois[#All],3,0)</f>
        <v>Soins infirmiers</v>
      </c>
      <c r="P3069">
        <f>IF(AND(Contrats[[#This Row],[debut]]&lt;=Résultats!D$11,Contrats[[#This Row],[fin_imputee]]&gt;=Résultats!D$11),1,0)</f>
        <v>1</v>
      </c>
    </row>
    <row r="3070" spans="1:16" x14ac:dyDescent="0.35">
      <c r="A3070">
        <v>3068</v>
      </c>
      <c r="B3070" s="1">
        <v>41339</v>
      </c>
      <c r="C3070" s="1">
        <v>41645</v>
      </c>
      <c r="D3070" s="1">
        <f>IF(Contrats[[#This Row],[fin]]="",D$1, Contrats[[#This Row],[fin]])</f>
        <v>41645</v>
      </c>
      <c r="E3070" t="s">
        <v>13</v>
      </c>
      <c r="F3070">
        <v>2075</v>
      </c>
      <c r="G3070">
        <v>282</v>
      </c>
      <c r="H3070" t="s">
        <v>424</v>
      </c>
      <c r="I3070">
        <v>396</v>
      </c>
      <c r="J3070" t="s">
        <v>14</v>
      </c>
      <c r="K3070" t="s">
        <v>15</v>
      </c>
      <c r="L3070">
        <v>0</v>
      </c>
      <c r="M3070">
        <v>1</v>
      </c>
      <c r="N3070">
        <v>1</v>
      </c>
      <c r="O3070" t="str">
        <f>VLOOKUP(Contrats[[#This Row],[id_emploi]],Emplois[#All],3,0)</f>
        <v>Imagerie</v>
      </c>
      <c r="P3070">
        <f>IF(AND(Contrats[[#This Row],[debut]]&lt;=Résultats!D$11,Contrats[[#This Row],[fin_imputee]]&gt;=Résultats!D$11),1,0)</f>
        <v>0</v>
      </c>
    </row>
    <row r="3071" spans="1:16" x14ac:dyDescent="0.35">
      <c r="A3071">
        <v>3069</v>
      </c>
      <c r="B3071" s="1">
        <v>37015</v>
      </c>
      <c r="C3071" s="1">
        <v>37533</v>
      </c>
      <c r="D3071" s="1">
        <f>IF(Contrats[[#This Row],[fin]]="",D$1, Contrats[[#This Row],[fin]])</f>
        <v>37533</v>
      </c>
      <c r="E3071" t="s">
        <v>13</v>
      </c>
      <c r="F3071">
        <v>2076</v>
      </c>
      <c r="G3071">
        <v>238</v>
      </c>
      <c r="H3071" t="s">
        <v>424</v>
      </c>
      <c r="I3071">
        <v>337</v>
      </c>
      <c r="J3071" t="s">
        <v>14</v>
      </c>
      <c r="K3071" t="s">
        <v>15</v>
      </c>
      <c r="L3071">
        <v>0</v>
      </c>
      <c r="M3071">
        <v>0</v>
      </c>
      <c r="N3071">
        <v>1</v>
      </c>
      <c r="O3071" t="str">
        <f>VLOOKUP(Contrats[[#This Row],[id_emploi]],Emplois[#All],3,0)</f>
        <v>Soins infirmiers</v>
      </c>
      <c r="P3071">
        <f>IF(AND(Contrats[[#This Row],[debut]]&lt;=Résultats!D$11,Contrats[[#This Row],[fin_imputee]]&gt;=Résultats!D$11),1,0)</f>
        <v>0</v>
      </c>
    </row>
    <row r="3072" spans="1:16" x14ac:dyDescent="0.35">
      <c r="A3072">
        <v>3070</v>
      </c>
      <c r="B3072" s="1">
        <v>37542</v>
      </c>
      <c r="C3072" s="1"/>
      <c r="D3072" s="1">
        <f>IF(Contrats[[#This Row],[fin]]="",D$1, Contrats[[#This Row],[fin]])</f>
        <v>45900</v>
      </c>
      <c r="E3072" t="s">
        <v>13</v>
      </c>
      <c r="F3072">
        <v>2076</v>
      </c>
      <c r="G3072">
        <v>238</v>
      </c>
      <c r="H3072" t="s">
        <v>424</v>
      </c>
      <c r="I3072">
        <v>338</v>
      </c>
      <c r="J3072" t="s">
        <v>18</v>
      </c>
      <c r="K3072" t="s">
        <v>18</v>
      </c>
      <c r="L3072">
        <v>0</v>
      </c>
      <c r="M3072">
        <v>0</v>
      </c>
      <c r="N3072">
        <v>1</v>
      </c>
      <c r="O3072" t="str">
        <f>VLOOKUP(Contrats[[#This Row],[id_emploi]],Emplois[#All],3,0)</f>
        <v>Soins infirmiers</v>
      </c>
      <c r="P3072">
        <f>IF(AND(Contrats[[#This Row],[debut]]&lt;=Résultats!D$11,Contrats[[#This Row],[fin_imputee]]&gt;=Résultats!D$11),1,0)</f>
        <v>1</v>
      </c>
    </row>
    <row r="3073" spans="1:16" x14ac:dyDescent="0.35">
      <c r="A3073">
        <v>3071</v>
      </c>
      <c r="B3073" s="1">
        <v>37714</v>
      </c>
      <c r="C3073" s="1">
        <v>38110</v>
      </c>
      <c r="D3073" s="1">
        <f>IF(Contrats[[#This Row],[fin]]="",D$1, Contrats[[#This Row],[fin]])</f>
        <v>38110</v>
      </c>
      <c r="E3073" t="s">
        <v>17</v>
      </c>
      <c r="F3073">
        <v>2077</v>
      </c>
      <c r="G3073">
        <v>264</v>
      </c>
      <c r="H3073" t="s">
        <v>423</v>
      </c>
      <c r="I3073">
        <v>372</v>
      </c>
      <c r="J3073" t="s">
        <v>16</v>
      </c>
      <c r="K3073" t="s">
        <v>15</v>
      </c>
      <c r="L3073">
        <v>0</v>
      </c>
      <c r="M3073">
        <v>0</v>
      </c>
      <c r="N3073">
        <v>1</v>
      </c>
      <c r="O3073" t="str">
        <f>VLOOKUP(Contrats[[#This Row],[id_emploi]],Emplois[#All],3,0)</f>
        <v>Administratif</v>
      </c>
      <c r="P3073">
        <f>IF(AND(Contrats[[#This Row],[debut]]&lt;=Résultats!D$11,Contrats[[#This Row],[fin_imputee]]&gt;=Résultats!D$11),1,0)</f>
        <v>0</v>
      </c>
    </row>
    <row r="3074" spans="1:16" x14ac:dyDescent="0.35">
      <c r="A3074">
        <v>3072</v>
      </c>
      <c r="B3074" s="1">
        <v>37027</v>
      </c>
      <c r="C3074" s="1">
        <v>37637</v>
      </c>
      <c r="D3074" s="1">
        <f>IF(Contrats[[#This Row],[fin]]="",D$1, Contrats[[#This Row],[fin]])</f>
        <v>37637</v>
      </c>
      <c r="E3074" t="s">
        <v>13</v>
      </c>
      <c r="F3074">
        <v>2078</v>
      </c>
      <c r="G3074">
        <v>221</v>
      </c>
      <c r="H3074" t="s">
        <v>424</v>
      </c>
      <c r="I3074">
        <v>318</v>
      </c>
      <c r="J3074" t="s">
        <v>14</v>
      </c>
      <c r="K3074" t="s">
        <v>15</v>
      </c>
      <c r="L3074">
        <v>0</v>
      </c>
      <c r="M3074">
        <v>1</v>
      </c>
      <c r="N3074">
        <v>1</v>
      </c>
      <c r="O3074" t="str">
        <f>VLOOKUP(Contrats[[#This Row],[id_emploi]],Emplois[#All],3,0)</f>
        <v>Soins infirmiers</v>
      </c>
      <c r="P3074">
        <f>IF(AND(Contrats[[#This Row],[debut]]&lt;=Résultats!D$11,Contrats[[#This Row],[fin_imputee]]&gt;=Résultats!D$11),1,0)</f>
        <v>0</v>
      </c>
    </row>
    <row r="3075" spans="1:16" x14ac:dyDescent="0.35">
      <c r="A3075">
        <v>3073</v>
      </c>
      <c r="B3075" s="1">
        <v>36727</v>
      </c>
      <c r="C3075" s="1">
        <v>37396</v>
      </c>
      <c r="D3075" s="1">
        <f>IF(Contrats[[#This Row],[fin]]="",D$1, Contrats[[#This Row],[fin]])</f>
        <v>37396</v>
      </c>
      <c r="E3075" t="s">
        <v>13</v>
      </c>
      <c r="F3075">
        <v>2079</v>
      </c>
      <c r="G3075">
        <v>17</v>
      </c>
      <c r="H3075" t="s">
        <v>424</v>
      </c>
      <c r="I3075">
        <v>42</v>
      </c>
      <c r="J3075" t="s">
        <v>16</v>
      </c>
      <c r="K3075" t="s">
        <v>15</v>
      </c>
      <c r="L3075">
        <v>0</v>
      </c>
      <c r="M3075">
        <v>1</v>
      </c>
      <c r="N3075">
        <v>1</v>
      </c>
      <c r="O3075" t="str">
        <f>VLOOKUP(Contrats[[#This Row],[id_emploi]],Emplois[#All],3,0)</f>
        <v>Médical</v>
      </c>
      <c r="P3075">
        <f>IF(AND(Contrats[[#This Row],[debut]]&lt;=Résultats!D$11,Contrats[[#This Row],[fin_imputee]]&gt;=Résultats!D$11),1,0)</f>
        <v>0</v>
      </c>
    </row>
    <row r="3076" spans="1:16" x14ac:dyDescent="0.35">
      <c r="A3076">
        <v>3074</v>
      </c>
      <c r="B3076" s="1">
        <v>36901</v>
      </c>
      <c r="C3076" s="1">
        <v>37174</v>
      </c>
      <c r="D3076" s="1">
        <f>IF(Contrats[[#This Row],[fin]]="",D$1, Contrats[[#This Row],[fin]])</f>
        <v>37174</v>
      </c>
      <c r="E3076" t="s">
        <v>17</v>
      </c>
      <c r="F3076">
        <v>2080</v>
      </c>
      <c r="G3076">
        <v>221</v>
      </c>
      <c r="H3076" t="s">
        <v>426</v>
      </c>
      <c r="I3076">
        <v>318</v>
      </c>
      <c r="J3076" t="s">
        <v>14</v>
      </c>
      <c r="K3076" t="s">
        <v>15</v>
      </c>
      <c r="L3076">
        <v>0</v>
      </c>
      <c r="M3076">
        <v>0</v>
      </c>
      <c r="N3076">
        <v>1</v>
      </c>
      <c r="O3076" t="str">
        <f>VLOOKUP(Contrats[[#This Row],[id_emploi]],Emplois[#All],3,0)</f>
        <v>Soins infirmiers</v>
      </c>
      <c r="P3076">
        <f>IF(AND(Contrats[[#This Row],[debut]]&lt;=Résultats!D$11,Contrats[[#This Row],[fin_imputee]]&gt;=Résultats!D$11),1,0)</f>
        <v>0</v>
      </c>
    </row>
    <row r="3077" spans="1:16" x14ac:dyDescent="0.35">
      <c r="A3077">
        <v>3075</v>
      </c>
      <c r="B3077" s="1">
        <v>37229</v>
      </c>
      <c r="C3077" s="1">
        <v>37745</v>
      </c>
      <c r="D3077" s="1">
        <f>IF(Contrats[[#This Row],[fin]]="",D$1, Contrats[[#This Row],[fin]])</f>
        <v>37745</v>
      </c>
      <c r="E3077" t="s">
        <v>13</v>
      </c>
      <c r="F3077">
        <v>2080</v>
      </c>
      <c r="G3077">
        <v>221</v>
      </c>
      <c r="H3077" t="s">
        <v>426</v>
      </c>
      <c r="I3077">
        <v>317</v>
      </c>
      <c r="J3077" t="s">
        <v>16</v>
      </c>
      <c r="K3077" t="s">
        <v>15</v>
      </c>
      <c r="L3077">
        <v>1</v>
      </c>
      <c r="M3077">
        <v>0</v>
      </c>
      <c r="N3077">
        <v>1</v>
      </c>
      <c r="O3077" t="str">
        <f>VLOOKUP(Contrats[[#This Row],[id_emploi]],Emplois[#All],3,0)</f>
        <v>Soins infirmiers</v>
      </c>
      <c r="P3077">
        <f>IF(AND(Contrats[[#This Row],[debut]]&lt;=Résultats!D$11,Contrats[[#This Row],[fin_imputee]]&gt;=Résultats!D$11),1,0)</f>
        <v>0</v>
      </c>
    </row>
    <row r="3078" spans="1:16" x14ac:dyDescent="0.35">
      <c r="A3078">
        <v>3076</v>
      </c>
      <c r="B3078" s="1">
        <v>41587</v>
      </c>
      <c r="C3078" s="1">
        <v>42103</v>
      </c>
      <c r="D3078" s="1">
        <f>IF(Contrats[[#This Row],[fin]]="",D$1, Contrats[[#This Row],[fin]])</f>
        <v>42103</v>
      </c>
      <c r="E3078" t="s">
        <v>13</v>
      </c>
      <c r="F3078">
        <v>2081</v>
      </c>
      <c r="G3078">
        <v>221</v>
      </c>
      <c r="H3078" t="s">
        <v>423</v>
      </c>
      <c r="I3078">
        <v>318</v>
      </c>
      <c r="J3078" t="s">
        <v>14</v>
      </c>
      <c r="K3078" t="s">
        <v>15</v>
      </c>
      <c r="L3078">
        <v>0</v>
      </c>
      <c r="M3078">
        <v>1</v>
      </c>
      <c r="N3078">
        <v>0</v>
      </c>
      <c r="O3078" t="str">
        <f>VLOOKUP(Contrats[[#This Row],[id_emploi]],Emplois[#All],3,0)</f>
        <v>Soins infirmiers</v>
      </c>
      <c r="P3078">
        <f>IF(AND(Contrats[[#This Row],[debut]]&lt;=Résultats!D$11,Contrats[[#This Row],[fin_imputee]]&gt;=Résultats!D$11),1,0)</f>
        <v>0</v>
      </c>
    </row>
    <row r="3079" spans="1:16" x14ac:dyDescent="0.35">
      <c r="A3079">
        <v>3077</v>
      </c>
      <c r="B3079" s="1">
        <v>42118</v>
      </c>
      <c r="C3079" s="1">
        <v>42301</v>
      </c>
      <c r="D3079" s="1">
        <f>IF(Contrats[[#This Row],[fin]]="",D$1, Contrats[[#This Row],[fin]])</f>
        <v>42301</v>
      </c>
      <c r="E3079" t="s">
        <v>13</v>
      </c>
      <c r="F3079">
        <v>2081</v>
      </c>
      <c r="G3079">
        <v>210</v>
      </c>
      <c r="H3079" t="s">
        <v>423</v>
      </c>
      <c r="I3079">
        <v>303</v>
      </c>
      <c r="J3079" t="s">
        <v>14</v>
      </c>
      <c r="K3079" t="s">
        <v>15</v>
      </c>
      <c r="L3079">
        <v>0</v>
      </c>
      <c r="M3079">
        <v>1</v>
      </c>
      <c r="N3079">
        <v>1</v>
      </c>
      <c r="O3079" t="str">
        <f>VLOOKUP(Contrats[[#This Row],[id_emploi]],Emplois[#All],3,0)</f>
        <v>Soins infirmiers</v>
      </c>
      <c r="P3079">
        <f>IF(AND(Contrats[[#This Row],[debut]]&lt;=Résultats!D$11,Contrats[[#This Row],[fin_imputee]]&gt;=Résultats!D$11),1,0)</f>
        <v>0</v>
      </c>
    </row>
    <row r="3080" spans="1:16" x14ac:dyDescent="0.35">
      <c r="A3080">
        <v>3078</v>
      </c>
      <c r="B3080" s="1">
        <v>42326</v>
      </c>
      <c r="C3080" s="1">
        <v>42934</v>
      </c>
      <c r="D3080" s="1">
        <f>IF(Contrats[[#This Row],[fin]]="",D$1, Contrats[[#This Row],[fin]])</f>
        <v>42934</v>
      </c>
      <c r="E3080" t="s">
        <v>13</v>
      </c>
      <c r="F3080">
        <v>2081</v>
      </c>
      <c r="G3080">
        <v>210</v>
      </c>
      <c r="H3080" t="s">
        <v>423</v>
      </c>
      <c r="I3080">
        <v>303</v>
      </c>
      <c r="J3080" t="s">
        <v>14</v>
      </c>
      <c r="K3080" t="s">
        <v>15</v>
      </c>
      <c r="L3080">
        <v>0</v>
      </c>
      <c r="M3080">
        <v>0</v>
      </c>
      <c r="N3080">
        <v>1</v>
      </c>
      <c r="O3080" t="str">
        <f>VLOOKUP(Contrats[[#This Row],[id_emploi]],Emplois[#All],3,0)</f>
        <v>Soins infirmiers</v>
      </c>
      <c r="P3080">
        <f>IF(AND(Contrats[[#This Row],[debut]]&lt;=Résultats!D$11,Contrats[[#This Row],[fin_imputee]]&gt;=Résultats!D$11),1,0)</f>
        <v>0</v>
      </c>
    </row>
    <row r="3081" spans="1:16" x14ac:dyDescent="0.35">
      <c r="A3081">
        <v>3079</v>
      </c>
      <c r="B3081" s="1">
        <v>37526</v>
      </c>
      <c r="C3081" s="1">
        <v>38073</v>
      </c>
      <c r="D3081" s="1">
        <f>IF(Contrats[[#This Row],[fin]]="",D$1, Contrats[[#This Row],[fin]])</f>
        <v>38073</v>
      </c>
      <c r="E3081" t="s">
        <v>13</v>
      </c>
      <c r="F3081">
        <v>2082</v>
      </c>
      <c r="G3081">
        <v>72</v>
      </c>
      <c r="H3081" t="s">
        <v>424</v>
      </c>
      <c r="I3081">
        <v>127</v>
      </c>
      <c r="J3081" t="s">
        <v>16</v>
      </c>
      <c r="K3081" t="s">
        <v>15</v>
      </c>
      <c r="L3081">
        <v>1</v>
      </c>
      <c r="M3081">
        <v>0</v>
      </c>
      <c r="N3081">
        <v>1</v>
      </c>
      <c r="O3081" t="str">
        <f>VLOOKUP(Contrats[[#This Row],[id_emploi]],Emplois[#All],3,0)</f>
        <v>Laboratoire</v>
      </c>
      <c r="P3081">
        <f>IF(AND(Contrats[[#This Row],[debut]]&lt;=Résultats!D$11,Contrats[[#This Row],[fin_imputee]]&gt;=Résultats!D$11),1,0)</f>
        <v>0</v>
      </c>
    </row>
    <row r="3082" spans="1:16" x14ac:dyDescent="0.35">
      <c r="A3082">
        <v>3080</v>
      </c>
      <c r="B3082" s="1">
        <v>40397</v>
      </c>
      <c r="C3082" s="1">
        <v>40640</v>
      </c>
      <c r="D3082" s="1">
        <f>IF(Contrats[[#This Row],[fin]]="",D$1, Contrats[[#This Row],[fin]])</f>
        <v>40640</v>
      </c>
      <c r="E3082" t="s">
        <v>13</v>
      </c>
      <c r="F3082">
        <v>2083</v>
      </c>
      <c r="G3082">
        <v>7</v>
      </c>
      <c r="H3082" t="s">
        <v>423</v>
      </c>
      <c r="I3082">
        <v>16</v>
      </c>
      <c r="J3082" t="s">
        <v>16</v>
      </c>
      <c r="K3082" t="s">
        <v>15</v>
      </c>
      <c r="L3082">
        <v>1</v>
      </c>
      <c r="M3082">
        <v>1</v>
      </c>
      <c r="N3082">
        <v>1</v>
      </c>
      <c r="O3082" t="str">
        <f>VLOOKUP(Contrats[[#This Row],[id_emploi]],Emplois[#All],3,0)</f>
        <v>Médical</v>
      </c>
      <c r="P3082">
        <f>IF(AND(Contrats[[#This Row],[debut]]&lt;=Résultats!D$11,Contrats[[#This Row],[fin_imputee]]&gt;=Résultats!D$11),1,0)</f>
        <v>0</v>
      </c>
    </row>
    <row r="3083" spans="1:16" x14ac:dyDescent="0.35">
      <c r="A3083">
        <v>3081</v>
      </c>
      <c r="B3083" s="1">
        <v>40646</v>
      </c>
      <c r="C3083" s="1"/>
      <c r="D3083" s="1">
        <f>IF(Contrats[[#This Row],[fin]]="",D$1, Contrats[[#This Row],[fin]])</f>
        <v>45900</v>
      </c>
      <c r="E3083" t="s">
        <v>13</v>
      </c>
      <c r="F3083">
        <v>2083</v>
      </c>
      <c r="G3083">
        <v>17</v>
      </c>
      <c r="H3083" t="s">
        <v>424</v>
      </c>
      <c r="I3083">
        <v>42</v>
      </c>
      <c r="J3083" t="s">
        <v>16</v>
      </c>
      <c r="K3083" t="s">
        <v>15</v>
      </c>
      <c r="L3083">
        <v>0</v>
      </c>
      <c r="M3083">
        <v>1</v>
      </c>
      <c r="N3083">
        <v>1</v>
      </c>
      <c r="O3083" t="str">
        <f>VLOOKUP(Contrats[[#This Row],[id_emploi]],Emplois[#All],3,0)</f>
        <v>Médical</v>
      </c>
      <c r="P3083">
        <f>IF(AND(Contrats[[#This Row],[debut]]&lt;=Résultats!D$11,Contrats[[#This Row],[fin_imputee]]&gt;=Résultats!D$11),1,0)</f>
        <v>1</v>
      </c>
    </row>
    <row r="3084" spans="1:16" x14ac:dyDescent="0.35">
      <c r="A3084">
        <v>3082</v>
      </c>
      <c r="B3084" s="1">
        <v>40655</v>
      </c>
      <c r="C3084" s="1">
        <v>41296</v>
      </c>
      <c r="D3084" s="1">
        <f>IF(Contrats[[#This Row],[fin]]="",D$1, Contrats[[#This Row],[fin]])</f>
        <v>41296</v>
      </c>
      <c r="E3084" t="s">
        <v>21</v>
      </c>
      <c r="F3084">
        <v>2084</v>
      </c>
      <c r="G3084">
        <v>44</v>
      </c>
      <c r="H3084" t="s">
        <v>424</v>
      </c>
      <c r="I3084">
        <v>89</v>
      </c>
      <c r="J3084" t="s">
        <v>14</v>
      </c>
      <c r="K3084" t="s">
        <v>15</v>
      </c>
      <c r="L3084">
        <v>0</v>
      </c>
      <c r="M3084">
        <v>1</v>
      </c>
      <c r="N3084">
        <v>0</v>
      </c>
      <c r="O3084" t="str">
        <f>VLOOKUP(Contrats[[#This Row],[id_emploi]],Emplois[#All],3,0)</f>
        <v>Bloc opératoire</v>
      </c>
      <c r="P3084">
        <f>IF(AND(Contrats[[#This Row],[debut]]&lt;=Résultats!D$11,Contrats[[#This Row],[fin_imputee]]&gt;=Résultats!D$11),1,0)</f>
        <v>0</v>
      </c>
    </row>
    <row r="3085" spans="1:16" x14ac:dyDescent="0.35">
      <c r="A3085">
        <v>3083</v>
      </c>
      <c r="B3085" s="1">
        <v>41318</v>
      </c>
      <c r="C3085" s="1"/>
      <c r="D3085" s="1">
        <f>IF(Contrats[[#This Row],[fin]]="",D$1, Contrats[[#This Row],[fin]])</f>
        <v>45900</v>
      </c>
      <c r="E3085" t="s">
        <v>13</v>
      </c>
      <c r="F3085">
        <v>2084</v>
      </c>
      <c r="G3085">
        <v>44</v>
      </c>
      <c r="H3085" t="s">
        <v>424</v>
      </c>
      <c r="I3085">
        <v>90</v>
      </c>
      <c r="J3085" t="s">
        <v>22</v>
      </c>
      <c r="K3085" t="s">
        <v>15</v>
      </c>
      <c r="L3085">
        <v>1</v>
      </c>
      <c r="M3085">
        <v>1</v>
      </c>
      <c r="N3085">
        <v>0</v>
      </c>
      <c r="O3085" t="str">
        <f>VLOOKUP(Contrats[[#This Row],[id_emploi]],Emplois[#All],3,0)</f>
        <v>Bloc opératoire</v>
      </c>
      <c r="P3085">
        <f>IF(AND(Contrats[[#This Row],[debut]]&lt;=Résultats!D$11,Contrats[[#This Row],[fin_imputee]]&gt;=Résultats!D$11),1,0)</f>
        <v>1</v>
      </c>
    </row>
    <row r="3086" spans="1:16" x14ac:dyDescent="0.35">
      <c r="A3086">
        <v>3084</v>
      </c>
      <c r="B3086" s="1">
        <v>36907</v>
      </c>
      <c r="C3086" s="1">
        <v>37545</v>
      </c>
      <c r="D3086" s="1">
        <f>IF(Contrats[[#This Row],[fin]]="",D$1, Contrats[[#This Row],[fin]])</f>
        <v>37545</v>
      </c>
      <c r="E3086" t="s">
        <v>13</v>
      </c>
      <c r="F3086">
        <v>2085</v>
      </c>
      <c r="G3086">
        <v>8</v>
      </c>
      <c r="H3086" t="s">
        <v>424</v>
      </c>
      <c r="I3086">
        <v>19</v>
      </c>
      <c r="J3086" t="s">
        <v>16</v>
      </c>
      <c r="K3086" t="s">
        <v>15</v>
      </c>
      <c r="L3086">
        <v>0</v>
      </c>
      <c r="M3086">
        <v>1</v>
      </c>
      <c r="N3086">
        <v>1</v>
      </c>
      <c r="O3086" t="str">
        <f>VLOOKUP(Contrats[[#This Row],[id_emploi]],Emplois[#All],3,0)</f>
        <v>Médical</v>
      </c>
      <c r="P3086">
        <f>IF(AND(Contrats[[#This Row],[debut]]&lt;=Résultats!D$11,Contrats[[#This Row],[fin_imputee]]&gt;=Résultats!D$11),1,0)</f>
        <v>0</v>
      </c>
    </row>
    <row r="3087" spans="1:16" x14ac:dyDescent="0.35">
      <c r="A3087">
        <v>3085</v>
      </c>
      <c r="B3087" s="1">
        <v>36885</v>
      </c>
      <c r="C3087" s="1"/>
      <c r="D3087" s="1">
        <f>IF(Contrats[[#This Row],[fin]]="",D$1, Contrats[[#This Row],[fin]])</f>
        <v>45900</v>
      </c>
      <c r="E3087" t="s">
        <v>13</v>
      </c>
      <c r="F3087">
        <v>2086</v>
      </c>
      <c r="G3087">
        <v>256</v>
      </c>
      <c r="H3087" t="s">
        <v>423</v>
      </c>
      <c r="I3087">
        <v>359</v>
      </c>
      <c r="J3087" t="s">
        <v>16</v>
      </c>
      <c r="K3087" t="s">
        <v>15</v>
      </c>
      <c r="L3087">
        <v>0</v>
      </c>
      <c r="M3087">
        <v>0</v>
      </c>
      <c r="N3087">
        <v>1</v>
      </c>
      <c r="O3087" t="str">
        <f>VLOOKUP(Contrats[[#This Row],[id_emploi]],Emplois[#All],3,0)</f>
        <v>Soins infirmiers</v>
      </c>
      <c r="P3087">
        <f>IF(AND(Contrats[[#This Row],[debut]]&lt;=Résultats!D$11,Contrats[[#This Row],[fin_imputee]]&gt;=Résultats!D$11),1,0)</f>
        <v>1</v>
      </c>
    </row>
    <row r="3088" spans="1:16" x14ac:dyDescent="0.35">
      <c r="A3088">
        <v>3086</v>
      </c>
      <c r="B3088" s="1">
        <v>36537</v>
      </c>
      <c r="C3088" s="1">
        <v>36781</v>
      </c>
      <c r="D3088" s="1">
        <f>IF(Contrats[[#This Row],[fin]]="",D$1, Contrats[[#This Row],[fin]])</f>
        <v>36781</v>
      </c>
      <c r="E3088" t="s">
        <v>13</v>
      </c>
      <c r="F3088">
        <v>2087</v>
      </c>
      <c r="G3088">
        <v>158</v>
      </c>
      <c r="H3088" t="s">
        <v>423</v>
      </c>
      <c r="I3088">
        <v>222</v>
      </c>
      <c r="J3088" t="s">
        <v>16</v>
      </c>
      <c r="K3088" t="s">
        <v>15</v>
      </c>
      <c r="L3088">
        <v>0</v>
      </c>
      <c r="M3088">
        <v>1</v>
      </c>
      <c r="N3088">
        <v>1</v>
      </c>
      <c r="O3088" t="str">
        <f>VLOOKUP(Contrats[[#This Row],[id_emploi]],Emplois[#All],3,0)</f>
        <v>Techniques/bâtiment</v>
      </c>
      <c r="P3088">
        <f>IF(AND(Contrats[[#This Row],[debut]]&lt;=Résultats!D$11,Contrats[[#This Row],[fin_imputee]]&gt;=Résultats!D$11),1,0)</f>
        <v>0</v>
      </c>
    </row>
    <row r="3089" spans="1:16" x14ac:dyDescent="0.35">
      <c r="A3089">
        <v>3087</v>
      </c>
      <c r="B3089" s="1">
        <v>36837</v>
      </c>
      <c r="C3089" s="1">
        <v>37353</v>
      </c>
      <c r="D3089" s="1">
        <f>IF(Contrats[[#This Row],[fin]]="",D$1, Contrats[[#This Row],[fin]])</f>
        <v>37353</v>
      </c>
      <c r="E3089" t="s">
        <v>13</v>
      </c>
      <c r="F3089">
        <v>2087</v>
      </c>
      <c r="G3089">
        <v>205</v>
      </c>
      <c r="H3089" t="s">
        <v>424</v>
      </c>
      <c r="I3089">
        <v>295</v>
      </c>
      <c r="J3089" t="s">
        <v>14</v>
      </c>
      <c r="K3089" t="s">
        <v>15</v>
      </c>
      <c r="L3089">
        <v>0</v>
      </c>
      <c r="M3089">
        <v>1</v>
      </c>
      <c r="N3089">
        <v>1</v>
      </c>
      <c r="O3089" t="str">
        <f>VLOOKUP(Contrats[[#This Row],[id_emploi]],Emplois[#All],3,0)</f>
        <v>Soins infirmiers</v>
      </c>
      <c r="P3089">
        <f>IF(AND(Contrats[[#This Row],[debut]]&lt;=Résultats!D$11,Contrats[[#This Row],[fin_imputee]]&gt;=Résultats!D$11),1,0)</f>
        <v>0</v>
      </c>
    </row>
    <row r="3090" spans="1:16" x14ac:dyDescent="0.35">
      <c r="A3090">
        <v>3088</v>
      </c>
      <c r="B3090" s="1">
        <v>37407</v>
      </c>
      <c r="C3090" s="1">
        <v>38046</v>
      </c>
      <c r="D3090" s="1">
        <f>IF(Contrats[[#This Row],[fin]]="",D$1, Contrats[[#This Row],[fin]])</f>
        <v>38046</v>
      </c>
      <c r="E3090" t="s">
        <v>13</v>
      </c>
      <c r="F3090">
        <v>2087</v>
      </c>
      <c r="G3090">
        <v>45</v>
      </c>
      <c r="H3090" t="s">
        <v>424</v>
      </c>
      <c r="I3090">
        <v>92</v>
      </c>
      <c r="J3090" t="s">
        <v>16</v>
      </c>
      <c r="K3090" t="s">
        <v>15</v>
      </c>
      <c r="L3090">
        <v>0</v>
      </c>
      <c r="M3090">
        <v>1</v>
      </c>
      <c r="N3090">
        <v>0</v>
      </c>
      <c r="O3090" t="str">
        <f>VLOOKUP(Contrats[[#This Row],[id_emploi]],Emplois[#All],3,0)</f>
        <v>Bloc opératoire</v>
      </c>
      <c r="P3090">
        <f>IF(AND(Contrats[[#This Row],[debut]]&lt;=Résultats!D$11,Contrats[[#This Row],[fin_imputee]]&gt;=Résultats!D$11),1,0)</f>
        <v>0</v>
      </c>
    </row>
    <row r="3091" spans="1:16" x14ac:dyDescent="0.35">
      <c r="A3091">
        <v>3089</v>
      </c>
      <c r="B3091" s="1">
        <v>38057</v>
      </c>
      <c r="C3091" s="1">
        <v>38759</v>
      </c>
      <c r="D3091" s="1">
        <f>IF(Contrats[[#This Row],[fin]]="",D$1, Contrats[[#This Row],[fin]])</f>
        <v>38759</v>
      </c>
      <c r="E3091" t="s">
        <v>13</v>
      </c>
      <c r="F3091">
        <v>2087</v>
      </c>
      <c r="G3091">
        <v>200</v>
      </c>
      <c r="H3091" t="s">
        <v>423</v>
      </c>
      <c r="I3091">
        <v>285</v>
      </c>
      <c r="J3091" t="s">
        <v>22</v>
      </c>
      <c r="K3091" t="s">
        <v>15</v>
      </c>
      <c r="L3091">
        <v>0</v>
      </c>
      <c r="M3091">
        <v>1</v>
      </c>
      <c r="N3091">
        <v>0</v>
      </c>
      <c r="O3091" t="str">
        <f>VLOOKUP(Contrats[[#This Row],[id_emploi]],Emplois[#All],3,0)</f>
        <v>Bloc opératoire</v>
      </c>
      <c r="P3091">
        <f>IF(AND(Contrats[[#This Row],[debut]]&lt;=Résultats!D$11,Contrats[[#This Row],[fin_imputee]]&gt;=Résultats!D$11),1,0)</f>
        <v>0</v>
      </c>
    </row>
    <row r="3092" spans="1:16" x14ac:dyDescent="0.35">
      <c r="A3092">
        <v>3090</v>
      </c>
      <c r="B3092" s="1">
        <v>38801</v>
      </c>
      <c r="C3092" s="1">
        <v>39015</v>
      </c>
      <c r="D3092" s="1">
        <f>IF(Contrats[[#This Row],[fin]]="",D$1, Contrats[[#This Row],[fin]])</f>
        <v>39015</v>
      </c>
      <c r="E3092" t="s">
        <v>17</v>
      </c>
      <c r="F3092">
        <v>2087</v>
      </c>
      <c r="G3092">
        <v>200</v>
      </c>
      <c r="H3092" t="s">
        <v>427</v>
      </c>
      <c r="I3092">
        <v>284</v>
      </c>
      <c r="J3092" t="s">
        <v>14</v>
      </c>
      <c r="K3092" t="s">
        <v>15</v>
      </c>
      <c r="L3092">
        <v>0</v>
      </c>
      <c r="M3092">
        <v>0</v>
      </c>
      <c r="N3092">
        <v>0</v>
      </c>
      <c r="O3092" t="str">
        <f>VLOOKUP(Contrats[[#This Row],[id_emploi]],Emplois[#All],3,0)</f>
        <v>Bloc opératoire</v>
      </c>
      <c r="P3092">
        <f>IF(AND(Contrats[[#This Row],[debut]]&lt;=Résultats!D$11,Contrats[[#This Row],[fin_imputee]]&gt;=Résultats!D$11),1,0)</f>
        <v>0</v>
      </c>
    </row>
    <row r="3093" spans="1:16" x14ac:dyDescent="0.35">
      <c r="A3093">
        <v>3091</v>
      </c>
      <c r="B3093" s="1">
        <v>39136</v>
      </c>
      <c r="C3093" s="1"/>
      <c r="D3093" s="1">
        <f>IF(Contrats[[#This Row],[fin]]="",D$1, Contrats[[#This Row],[fin]])</f>
        <v>45900</v>
      </c>
      <c r="E3093" t="s">
        <v>13</v>
      </c>
      <c r="F3093">
        <v>2088</v>
      </c>
      <c r="G3093">
        <v>25</v>
      </c>
      <c r="H3093" t="s">
        <v>424</v>
      </c>
      <c r="I3093">
        <v>56</v>
      </c>
      <c r="J3093" t="s">
        <v>16</v>
      </c>
      <c r="K3093" t="s">
        <v>15</v>
      </c>
      <c r="L3093">
        <v>0</v>
      </c>
      <c r="M3093">
        <v>1</v>
      </c>
      <c r="N3093">
        <v>1</v>
      </c>
      <c r="O3093" t="str">
        <f>VLOOKUP(Contrats[[#This Row],[id_emploi]],Emplois[#All],3,0)</f>
        <v>Médical</v>
      </c>
      <c r="P3093">
        <f>IF(AND(Contrats[[#This Row],[debut]]&lt;=Résultats!D$11,Contrats[[#This Row],[fin_imputee]]&gt;=Résultats!D$11),1,0)</f>
        <v>1</v>
      </c>
    </row>
    <row r="3094" spans="1:16" x14ac:dyDescent="0.35">
      <c r="A3094">
        <v>3092</v>
      </c>
      <c r="B3094" s="1">
        <v>37067</v>
      </c>
      <c r="C3094" s="1">
        <v>37493</v>
      </c>
      <c r="D3094" s="1">
        <f>IF(Contrats[[#This Row],[fin]]="",D$1, Contrats[[#This Row],[fin]])</f>
        <v>37493</v>
      </c>
      <c r="E3094" t="s">
        <v>17</v>
      </c>
      <c r="F3094">
        <v>2089</v>
      </c>
      <c r="G3094">
        <v>74</v>
      </c>
      <c r="H3094" t="s">
        <v>424</v>
      </c>
      <c r="I3094">
        <v>131</v>
      </c>
      <c r="J3094" t="s">
        <v>16</v>
      </c>
      <c r="K3094" t="s">
        <v>15</v>
      </c>
      <c r="L3094">
        <v>0</v>
      </c>
      <c r="M3094">
        <v>0</v>
      </c>
      <c r="N3094">
        <v>1</v>
      </c>
      <c r="O3094" t="str">
        <f>VLOOKUP(Contrats[[#This Row],[id_emploi]],Emplois[#All],3,0)</f>
        <v>Pharmacie</v>
      </c>
      <c r="P3094">
        <f>IF(AND(Contrats[[#This Row],[debut]]&lt;=Résultats!D$11,Contrats[[#This Row],[fin_imputee]]&gt;=Résultats!D$11),1,0)</f>
        <v>0</v>
      </c>
    </row>
    <row r="3095" spans="1:16" x14ac:dyDescent="0.35">
      <c r="A3095">
        <v>3093</v>
      </c>
      <c r="B3095" s="1">
        <v>37517</v>
      </c>
      <c r="C3095" s="1">
        <v>37943</v>
      </c>
      <c r="D3095" s="1">
        <f>IF(Contrats[[#This Row],[fin]]="",D$1, Contrats[[#This Row],[fin]])</f>
        <v>37943</v>
      </c>
      <c r="E3095" t="s">
        <v>13</v>
      </c>
      <c r="F3095">
        <v>2090</v>
      </c>
      <c r="G3095">
        <v>238</v>
      </c>
      <c r="H3095" t="s">
        <v>423</v>
      </c>
      <c r="I3095">
        <v>337</v>
      </c>
      <c r="J3095" t="s">
        <v>14</v>
      </c>
      <c r="K3095" t="s">
        <v>15</v>
      </c>
      <c r="L3095">
        <v>0</v>
      </c>
      <c r="M3095">
        <v>0</v>
      </c>
      <c r="N3095">
        <v>1</v>
      </c>
      <c r="O3095" t="str">
        <f>VLOOKUP(Contrats[[#This Row],[id_emploi]],Emplois[#All],3,0)</f>
        <v>Soins infirmiers</v>
      </c>
      <c r="P3095">
        <f>IF(AND(Contrats[[#This Row],[debut]]&lt;=Résultats!D$11,Contrats[[#This Row],[fin_imputee]]&gt;=Résultats!D$11),1,0)</f>
        <v>0</v>
      </c>
    </row>
    <row r="3096" spans="1:16" x14ac:dyDescent="0.35">
      <c r="A3096">
        <v>3094</v>
      </c>
      <c r="B3096" s="1">
        <v>40661</v>
      </c>
      <c r="C3096" s="1">
        <v>41361</v>
      </c>
      <c r="D3096" s="1">
        <f>IF(Contrats[[#This Row],[fin]]="",D$1, Contrats[[#This Row],[fin]])</f>
        <v>41361</v>
      </c>
      <c r="E3096" t="s">
        <v>13</v>
      </c>
      <c r="F3096">
        <v>2091</v>
      </c>
      <c r="G3096">
        <v>270</v>
      </c>
      <c r="H3096" t="s">
        <v>423</v>
      </c>
      <c r="I3096">
        <v>379</v>
      </c>
      <c r="J3096" t="s">
        <v>16</v>
      </c>
      <c r="K3096" t="s">
        <v>15</v>
      </c>
      <c r="L3096">
        <v>1</v>
      </c>
      <c r="M3096">
        <v>1</v>
      </c>
      <c r="N3096">
        <v>1</v>
      </c>
      <c r="O3096" t="str">
        <f>VLOOKUP(Contrats[[#This Row],[id_emploi]],Emplois[#All],3,0)</f>
        <v>Logistique</v>
      </c>
      <c r="P3096">
        <f>IF(AND(Contrats[[#This Row],[debut]]&lt;=Résultats!D$11,Contrats[[#This Row],[fin_imputee]]&gt;=Résultats!D$11),1,0)</f>
        <v>0</v>
      </c>
    </row>
    <row r="3097" spans="1:16" x14ac:dyDescent="0.35">
      <c r="A3097">
        <v>3095</v>
      </c>
      <c r="B3097" s="1">
        <v>37075</v>
      </c>
      <c r="C3097" s="1">
        <v>37805</v>
      </c>
      <c r="D3097" s="1">
        <f>IF(Contrats[[#This Row],[fin]]="",D$1, Contrats[[#This Row],[fin]])</f>
        <v>37805</v>
      </c>
      <c r="E3097" t="s">
        <v>13</v>
      </c>
      <c r="F3097">
        <v>2092</v>
      </c>
      <c r="G3097">
        <v>271</v>
      </c>
      <c r="H3097" t="s">
        <v>424</v>
      </c>
      <c r="I3097">
        <v>381</v>
      </c>
      <c r="J3097" t="s">
        <v>14</v>
      </c>
      <c r="K3097" t="s">
        <v>15</v>
      </c>
      <c r="L3097">
        <v>0</v>
      </c>
      <c r="M3097">
        <v>0</v>
      </c>
      <c r="N3097">
        <v>1</v>
      </c>
      <c r="O3097" t="str">
        <f>VLOOKUP(Contrats[[#This Row],[id_emploi]],Emplois[#All],3,0)</f>
        <v>Imagerie</v>
      </c>
      <c r="P3097">
        <f>IF(AND(Contrats[[#This Row],[debut]]&lt;=Résultats!D$11,Contrats[[#This Row],[fin_imputee]]&gt;=Résultats!D$11),1,0)</f>
        <v>0</v>
      </c>
    </row>
    <row r="3098" spans="1:16" x14ac:dyDescent="0.35">
      <c r="A3098">
        <v>3096</v>
      </c>
      <c r="B3098" s="1">
        <v>38277</v>
      </c>
      <c r="C3098" s="1"/>
      <c r="D3098" s="1">
        <f>IF(Contrats[[#This Row],[fin]]="",D$1, Contrats[[#This Row],[fin]])</f>
        <v>45900</v>
      </c>
      <c r="E3098" t="s">
        <v>13</v>
      </c>
      <c r="F3098">
        <v>2093</v>
      </c>
      <c r="G3098">
        <v>184</v>
      </c>
      <c r="H3098" t="s">
        <v>424</v>
      </c>
      <c r="I3098">
        <v>253</v>
      </c>
      <c r="J3098" t="s">
        <v>19</v>
      </c>
      <c r="K3098" t="s">
        <v>20</v>
      </c>
      <c r="L3098">
        <v>1</v>
      </c>
      <c r="M3098">
        <v>0</v>
      </c>
      <c r="N3098">
        <v>1</v>
      </c>
      <c r="O3098" t="str">
        <f>VLOOKUP(Contrats[[#This Row],[id_emploi]],Emplois[#All],3,0)</f>
        <v>Juridique</v>
      </c>
      <c r="P3098">
        <f>IF(AND(Contrats[[#This Row],[debut]]&lt;=Résultats!D$11,Contrats[[#This Row],[fin_imputee]]&gt;=Résultats!D$11),1,0)</f>
        <v>1</v>
      </c>
    </row>
    <row r="3099" spans="1:16" x14ac:dyDescent="0.35">
      <c r="A3099">
        <v>3097</v>
      </c>
      <c r="B3099" s="1">
        <v>42509</v>
      </c>
      <c r="C3099" s="1">
        <v>43058</v>
      </c>
      <c r="D3099" s="1">
        <f>IF(Contrats[[#This Row],[fin]]="",D$1, Contrats[[#This Row],[fin]])</f>
        <v>43058</v>
      </c>
      <c r="E3099" t="s">
        <v>13</v>
      </c>
      <c r="F3099">
        <v>2094</v>
      </c>
      <c r="G3099">
        <v>285</v>
      </c>
      <c r="H3099" t="s">
        <v>423</v>
      </c>
      <c r="I3099">
        <v>400</v>
      </c>
      <c r="J3099" t="s">
        <v>16</v>
      </c>
      <c r="K3099" t="s">
        <v>15</v>
      </c>
      <c r="L3099">
        <v>0</v>
      </c>
      <c r="M3099">
        <v>0</v>
      </c>
      <c r="N3099">
        <v>1</v>
      </c>
      <c r="O3099" t="str">
        <f>VLOOKUP(Contrats[[#This Row],[id_emploi]],Emplois[#All],3,0)</f>
        <v>Soins infirmiers</v>
      </c>
      <c r="P3099">
        <f>IF(AND(Contrats[[#This Row],[debut]]&lt;=Résultats!D$11,Contrats[[#This Row],[fin_imputee]]&gt;=Résultats!D$11),1,0)</f>
        <v>0</v>
      </c>
    </row>
    <row r="3100" spans="1:16" x14ac:dyDescent="0.35">
      <c r="A3100">
        <v>3098</v>
      </c>
      <c r="B3100" s="1">
        <v>36991</v>
      </c>
      <c r="C3100" s="1"/>
      <c r="D3100" s="1">
        <f>IF(Contrats[[#This Row],[fin]]="",D$1, Contrats[[#This Row],[fin]])</f>
        <v>45900</v>
      </c>
      <c r="E3100" t="s">
        <v>13</v>
      </c>
      <c r="F3100">
        <v>2095</v>
      </c>
      <c r="G3100">
        <v>264</v>
      </c>
      <c r="H3100" t="s">
        <v>424</v>
      </c>
      <c r="I3100">
        <v>372</v>
      </c>
      <c r="J3100" t="s">
        <v>16</v>
      </c>
      <c r="K3100" t="s">
        <v>15</v>
      </c>
      <c r="L3100">
        <v>0</v>
      </c>
      <c r="M3100">
        <v>0</v>
      </c>
      <c r="N3100">
        <v>0</v>
      </c>
      <c r="O3100" t="str">
        <f>VLOOKUP(Contrats[[#This Row],[id_emploi]],Emplois[#All],3,0)</f>
        <v>Administratif</v>
      </c>
      <c r="P3100">
        <f>IF(AND(Contrats[[#This Row],[debut]]&lt;=Résultats!D$11,Contrats[[#This Row],[fin_imputee]]&gt;=Résultats!D$11),1,0)</f>
        <v>1</v>
      </c>
    </row>
    <row r="3101" spans="1:16" x14ac:dyDescent="0.35">
      <c r="A3101">
        <v>3099</v>
      </c>
      <c r="B3101" s="1">
        <v>41691</v>
      </c>
      <c r="C3101" s="1">
        <v>42329</v>
      </c>
      <c r="D3101" s="1">
        <f>IF(Contrats[[#This Row],[fin]]="",D$1, Contrats[[#This Row],[fin]])</f>
        <v>42329</v>
      </c>
      <c r="E3101" t="s">
        <v>13</v>
      </c>
      <c r="F3101">
        <v>2096</v>
      </c>
      <c r="G3101">
        <v>196</v>
      </c>
      <c r="H3101" t="s">
        <v>424</v>
      </c>
      <c r="I3101">
        <v>277</v>
      </c>
      <c r="J3101" t="s">
        <v>16</v>
      </c>
      <c r="K3101" t="s">
        <v>15</v>
      </c>
      <c r="L3101">
        <v>0</v>
      </c>
      <c r="M3101">
        <v>1</v>
      </c>
      <c r="N3101">
        <v>1</v>
      </c>
      <c r="O3101" t="str">
        <f>VLOOKUP(Contrats[[#This Row],[id_emploi]],Emplois[#All],3,0)</f>
        <v>Médical</v>
      </c>
      <c r="P3101">
        <f>IF(AND(Contrats[[#This Row],[debut]]&lt;=Résultats!D$11,Contrats[[#This Row],[fin_imputee]]&gt;=Résultats!D$11),1,0)</f>
        <v>0</v>
      </c>
    </row>
    <row r="3102" spans="1:16" x14ac:dyDescent="0.35">
      <c r="A3102">
        <v>3100</v>
      </c>
      <c r="B3102" s="1">
        <v>37249</v>
      </c>
      <c r="C3102" s="1"/>
      <c r="D3102" s="1">
        <f>IF(Contrats[[#This Row],[fin]]="",D$1, Contrats[[#This Row],[fin]])</f>
        <v>45900</v>
      </c>
      <c r="E3102" t="s">
        <v>13</v>
      </c>
      <c r="F3102">
        <v>2097</v>
      </c>
      <c r="G3102">
        <v>51</v>
      </c>
      <c r="H3102" t="s">
        <v>424</v>
      </c>
      <c r="I3102">
        <v>101</v>
      </c>
      <c r="J3102" t="s">
        <v>14</v>
      </c>
      <c r="K3102" t="s">
        <v>15</v>
      </c>
      <c r="L3102">
        <v>1</v>
      </c>
      <c r="M3102">
        <v>0</v>
      </c>
      <c r="N3102">
        <v>1</v>
      </c>
      <c r="O3102" t="str">
        <f>VLOOKUP(Contrats[[#This Row],[id_emploi]],Emplois[#All],3,0)</f>
        <v>Maïeutique</v>
      </c>
      <c r="P3102">
        <f>IF(AND(Contrats[[#This Row],[debut]]&lt;=Résultats!D$11,Contrats[[#This Row],[fin_imputee]]&gt;=Résultats!D$11),1,0)</f>
        <v>1</v>
      </c>
    </row>
    <row r="3103" spans="1:16" x14ac:dyDescent="0.35">
      <c r="A3103">
        <v>3101</v>
      </c>
      <c r="B3103" s="1">
        <v>37053</v>
      </c>
      <c r="C3103" s="1">
        <v>37752</v>
      </c>
      <c r="D3103" s="1">
        <f>IF(Contrats[[#This Row],[fin]]="",D$1, Contrats[[#This Row],[fin]])</f>
        <v>37752</v>
      </c>
      <c r="E3103" t="s">
        <v>13</v>
      </c>
      <c r="F3103">
        <v>2098</v>
      </c>
      <c r="G3103">
        <v>285</v>
      </c>
      <c r="H3103" t="s">
        <v>424</v>
      </c>
      <c r="I3103">
        <v>401</v>
      </c>
      <c r="J3103" t="s">
        <v>14</v>
      </c>
      <c r="K3103" t="s">
        <v>15</v>
      </c>
      <c r="L3103">
        <v>0</v>
      </c>
      <c r="M3103">
        <v>0</v>
      </c>
      <c r="N3103">
        <v>1</v>
      </c>
      <c r="O3103" t="str">
        <f>VLOOKUP(Contrats[[#This Row],[id_emploi]],Emplois[#All],3,0)</f>
        <v>Soins infirmiers</v>
      </c>
      <c r="P3103">
        <f>IF(AND(Contrats[[#This Row],[debut]]&lt;=Résultats!D$11,Contrats[[#This Row],[fin_imputee]]&gt;=Résultats!D$11),1,0)</f>
        <v>0</v>
      </c>
    </row>
    <row r="3104" spans="1:16" x14ac:dyDescent="0.35">
      <c r="A3104">
        <v>3102</v>
      </c>
      <c r="B3104" s="1">
        <v>36645</v>
      </c>
      <c r="C3104" s="1">
        <v>37163</v>
      </c>
      <c r="D3104" s="1">
        <f>IF(Contrats[[#This Row],[fin]]="",D$1, Contrats[[#This Row],[fin]])</f>
        <v>37163</v>
      </c>
      <c r="E3104" t="s">
        <v>13</v>
      </c>
      <c r="F3104">
        <v>2099</v>
      </c>
      <c r="G3104">
        <v>205</v>
      </c>
      <c r="H3104" t="s">
        <v>424</v>
      </c>
      <c r="I3104">
        <v>295</v>
      </c>
      <c r="J3104" t="s">
        <v>14</v>
      </c>
      <c r="K3104" t="s">
        <v>15</v>
      </c>
      <c r="L3104">
        <v>0</v>
      </c>
      <c r="M3104">
        <v>0</v>
      </c>
      <c r="N3104">
        <v>1</v>
      </c>
      <c r="O3104" t="str">
        <f>VLOOKUP(Contrats[[#This Row],[id_emploi]],Emplois[#All],3,0)</f>
        <v>Soins infirmiers</v>
      </c>
      <c r="P3104">
        <f>IF(AND(Contrats[[#This Row],[debut]]&lt;=Résultats!D$11,Contrats[[#This Row],[fin_imputee]]&gt;=Résultats!D$11),1,0)</f>
        <v>0</v>
      </c>
    </row>
    <row r="3105" spans="1:16" x14ac:dyDescent="0.35">
      <c r="A3105">
        <v>3103</v>
      </c>
      <c r="B3105" s="1">
        <v>36659</v>
      </c>
      <c r="C3105" s="1"/>
      <c r="D3105" s="1">
        <f>IF(Contrats[[#This Row],[fin]]="",D$1, Contrats[[#This Row],[fin]])</f>
        <v>45900</v>
      </c>
      <c r="E3105" t="s">
        <v>13</v>
      </c>
      <c r="F3105">
        <v>2100</v>
      </c>
      <c r="G3105">
        <v>5</v>
      </c>
      <c r="H3105" t="s">
        <v>424</v>
      </c>
      <c r="I3105">
        <v>10</v>
      </c>
      <c r="J3105" t="s">
        <v>16</v>
      </c>
      <c r="K3105" t="s">
        <v>15</v>
      </c>
      <c r="L3105">
        <v>0</v>
      </c>
      <c r="M3105">
        <v>1</v>
      </c>
      <c r="N3105">
        <v>0</v>
      </c>
      <c r="O3105" t="str">
        <f>VLOOKUP(Contrats[[#This Row],[id_emploi]],Emplois[#All],3,0)</f>
        <v>Médical</v>
      </c>
      <c r="P3105">
        <f>IF(AND(Contrats[[#This Row],[debut]]&lt;=Résultats!D$11,Contrats[[#This Row],[fin_imputee]]&gt;=Résultats!D$11),1,0)</f>
        <v>1</v>
      </c>
    </row>
    <row r="3106" spans="1:16" x14ac:dyDescent="0.35">
      <c r="A3106">
        <v>3104</v>
      </c>
      <c r="B3106" s="1">
        <v>37380</v>
      </c>
      <c r="C3106" s="1">
        <v>37656</v>
      </c>
      <c r="D3106" s="1">
        <f>IF(Contrats[[#This Row],[fin]]="",D$1, Contrats[[#This Row],[fin]])</f>
        <v>37656</v>
      </c>
      <c r="E3106" t="s">
        <v>13</v>
      </c>
      <c r="F3106">
        <v>2101</v>
      </c>
      <c r="G3106">
        <v>11</v>
      </c>
      <c r="H3106" t="s">
        <v>424</v>
      </c>
      <c r="I3106">
        <v>30</v>
      </c>
      <c r="J3106" t="s">
        <v>18</v>
      </c>
      <c r="K3106" t="s">
        <v>18</v>
      </c>
      <c r="L3106">
        <v>1</v>
      </c>
      <c r="M3106">
        <v>0</v>
      </c>
      <c r="N3106">
        <v>1</v>
      </c>
      <c r="O3106" t="str">
        <f>VLOOKUP(Contrats[[#This Row],[id_emploi]],Emplois[#All],3,0)</f>
        <v>Médical</v>
      </c>
      <c r="P3106">
        <f>IF(AND(Contrats[[#This Row],[debut]]&lt;=Résultats!D$11,Contrats[[#This Row],[fin_imputee]]&gt;=Résultats!D$11),1,0)</f>
        <v>0</v>
      </c>
    </row>
    <row r="3107" spans="1:16" x14ac:dyDescent="0.35">
      <c r="A3107">
        <v>3105</v>
      </c>
      <c r="B3107" s="1">
        <v>40982</v>
      </c>
      <c r="C3107" s="1">
        <v>41408</v>
      </c>
      <c r="D3107" s="1">
        <f>IF(Contrats[[#This Row],[fin]]="",D$1, Contrats[[#This Row],[fin]])</f>
        <v>41408</v>
      </c>
      <c r="E3107" t="s">
        <v>13</v>
      </c>
      <c r="F3107">
        <v>2102</v>
      </c>
      <c r="G3107">
        <v>252</v>
      </c>
      <c r="H3107" t="s">
        <v>424</v>
      </c>
      <c r="I3107">
        <v>355</v>
      </c>
      <c r="J3107" t="s">
        <v>19</v>
      </c>
      <c r="K3107" t="s">
        <v>20</v>
      </c>
      <c r="L3107">
        <v>1</v>
      </c>
      <c r="M3107">
        <v>1</v>
      </c>
      <c r="N3107">
        <v>1</v>
      </c>
      <c r="O3107" t="str">
        <f>VLOOKUP(Contrats[[#This Row],[id_emploi]],Emplois[#All],3,0)</f>
        <v>Qualité</v>
      </c>
      <c r="P3107">
        <f>IF(AND(Contrats[[#This Row],[debut]]&lt;=Résultats!D$11,Contrats[[#This Row],[fin_imputee]]&gt;=Résultats!D$11),1,0)</f>
        <v>0</v>
      </c>
    </row>
    <row r="3108" spans="1:16" x14ac:dyDescent="0.35">
      <c r="A3108">
        <v>3106</v>
      </c>
      <c r="B3108" s="1">
        <v>37402</v>
      </c>
      <c r="C3108" s="1">
        <v>37890</v>
      </c>
      <c r="D3108" s="1">
        <f>IF(Contrats[[#This Row],[fin]]="",D$1, Contrats[[#This Row],[fin]])</f>
        <v>37890</v>
      </c>
      <c r="E3108" t="s">
        <v>13</v>
      </c>
      <c r="F3108">
        <v>2103</v>
      </c>
      <c r="G3108">
        <v>43</v>
      </c>
      <c r="H3108" t="s">
        <v>424</v>
      </c>
      <c r="I3108">
        <v>87</v>
      </c>
      <c r="J3108" t="s">
        <v>14</v>
      </c>
      <c r="K3108" t="s">
        <v>15</v>
      </c>
      <c r="L3108">
        <v>1</v>
      </c>
      <c r="M3108">
        <v>1</v>
      </c>
      <c r="N3108">
        <v>1</v>
      </c>
      <c r="O3108" t="str">
        <f>VLOOKUP(Contrats[[#This Row],[id_emploi]],Emplois[#All],3,0)</f>
        <v>Soins infirmiers</v>
      </c>
      <c r="P3108">
        <f>IF(AND(Contrats[[#This Row],[debut]]&lt;=Résultats!D$11,Contrats[[#This Row],[fin_imputee]]&gt;=Résultats!D$11),1,0)</f>
        <v>0</v>
      </c>
    </row>
    <row r="3109" spans="1:16" x14ac:dyDescent="0.35">
      <c r="A3109">
        <v>3107</v>
      </c>
      <c r="B3109" s="1">
        <v>37117</v>
      </c>
      <c r="C3109" s="1">
        <v>37451</v>
      </c>
      <c r="D3109" s="1">
        <f>IF(Contrats[[#This Row],[fin]]="",D$1, Contrats[[#This Row],[fin]])</f>
        <v>37451</v>
      </c>
      <c r="E3109" t="s">
        <v>13</v>
      </c>
      <c r="F3109">
        <v>2104</v>
      </c>
      <c r="G3109">
        <v>239</v>
      </c>
      <c r="H3109" t="s">
        <v>424</v>
      </c>
      <c r="I3109">
        <v>339</v>
      </c>
      <c r="J3109" t="s">
        <v>19</v>
      </c>
      <c r="K3109" t="s">
        <v>20</v>
      </c>
      <c r="L3109">
        <v>0</v>
      </c>
      <c r="M3109">
        <v>0</v>
      </c>
      <c r="N3109">
        <v>1</v>
      </c>
      <c r="O3109" t="str">
        <f>VLOOKUP(Contrats[[#This Row],[id_emploi]],Emplois[#All],3,0)</f>
        <v>Médical</v>
      </c>
      <c r="P3109">
        <f>IF(AND(Contrats[[#This Row],[debut]]&lt;=Résultats!D$11,Contrats[[#This Row],[fin_imputee]]&gt;=Résultats!D$11),1,0)</f>
        <v>0</v>
      </c>
    </row>
    <row r="3110" spans="1:16" x14ac:dyDescent="0.35">
      <c r="A3110">
        <v>3108</v>
      </c>
      <c r="B3110" s="1">
        <v>37461</v>
      </c>
      <c r="C3110" s="1">
        <v>37765</v>
      </c>
      <c r="D3110" s="1">
        <f>IF(Contrats[[#This Row],[fin]]="",D$1, Contrats[[#This Row],[fin]])</f>
        <v>37765</v>
      </c>
      <c r="E3110" t="s">
        <v>13</v>
      </c>
      <c r="F3110">
        <v>2104</v>
      </c>
      <c r="G3110">
        <v>43</v>
      </c>
      <c r="H3110" t="s">
        <v>424</v>
      </c>
      <c r="I3110">
        <v>87</v>
      </c>
      <c r="J3110" t="s">
        <v>14</v>
      </c>
      <c r="K3110" t="s">
        <v>15</v>
      </c>
      <c r="L3110">
        <v>0</v>
      </c>
      <c r="M3110">
        <v>0</v>
      </c>
      <c r="N3110">
        <v>1</v>
      </c>
      <c r="O3110" t="str">
        <f>VLOOKUP(Contrats[[#This Row],[id_emploi]],Emplois[#All],3,0)</f>
        <v>Soins infirmiers</v>
      </c>
      <c r="P3110">
        <f>IF(AND(Contrats[[#This Row],[debut]]&lt;=Résultats!D$11,Contrats[[#This Row],[fin_imputee]]&gt;=Résultats!D$11),1,0)</f>
        <v>0</v>
      </c>
    </row>
    <row r="3111" spans="1:16" x14ac:dyDescent="0.35">
      <c r="A3111">
        <v>3109</v>
      </c>
      <c r="B3111" s="1">
        <v>37173</v>
      </c>
      <c r="C3111" s="1">
        <v>37720</v>
      </c>
      <c r="D3111" s="1">
        <f>IF(Contrats[[#This Row],[fin]]="",D$1, Contrats[[#This Row],[fin]])</f>
        <v>37720</v>
      </c>
      <c r="E3111" t="s">
        <v>17</v>
      </c>
      <c r="F3111">
        <v>2105</v>
      </c>
      <c r="G3111">
        <v>126</v>
      </c>
      <c r="H3111" t="s">
        <v>424</v>
      </c>
      <c r="I3111">
        <v>186</v>
      </c>
      <c r="J3111" t="s">
        <v>19</v>
      </c>
      <c r="K3111" t="s">
        <v>20</v>
      </c>
      <c r="L3111">
        <v>0</v>
      </c>
      <c r="M3111">
        <v>0</v>
      </c>
      <c r="N3111">
        <v>0</v>
      </c>
      <c r="O3111" t="str">
        <f>VLOOKUP(Contrats[[#This Row],[id_emploi]],Emplois[#All],3,0)</f>
        <v>Recherche</v>
      </c>
      <c r="P3111">
        <f>IF(AND(Contrats[[#This Row],[debut]]&lt;=Résultats!D$11,Contrats[[#This Row],[fin_imputee]]&gt;=Résultats!D$11),1,0)</f>
        <v>0</v>
      </c>
    </row>
    <row r="3112" spans="1:16" x14ac:dyDescent="0.35">
      <c r="A3112">
        <v>3110</v>
      </c>
      <c r="B3112" s="1">
        <v>37749</v>
      </c>
      <c r="C3112" s="1">
        <v>38391</v>
      </c>
      <c r="D3112" s="1">
        <f>IF(Contrats[[#This Row],[fin]]="",D$1, Contrats[[#This Row],[fin]])</f>
        <v>38391</v>
      </c>
      <c r="E3112" t="s">
        <v>13</v>
      </c>
      <c r="F3112">
        <v>2105</v>
      </c>
      <c r="G3112">
        <v>126</v>
      </c>
      <c r="H3112" t="s">
        <v>424</v>
      </c>
      <c r="I3112">
        <v>186</v>
      </c>
      <c r="J3112" t="s">
        <v>19</v>
      </c>
      <c r="K3112" t="s">
        <v>20</v>
      </c>
      <c r="L3112">
        <v>0</v>
      </c>
      <c r="M3112">
        <v>1</v>
      </c>
      <c r="N3112">
        <v>1</v>
      </c>
      <c r="O3112" t="str">
        <f>VLOOKUP(Contrats[[#This Row],[id_emploi]],Emplois[#All],3,0)</f>
        <v>Recherche</v>
      </c>
      <c r="P3112">
        <f>IF(AND(Contrats[[#This Row],[debut]]&lt;=Résultats!D$11,Contrats[[#This Row],[fin_imputee]]&gt;=Résultats!D$11),1,0)</f>
        <v>0</v>
      </c>
    </row>
    <row r="3113" spans="1:16" x14ac:dyDescent="0.35">
      <c r="A3113">
        <v>3111</v>
      </c>
      <c r="B3113" s="1">
        <v>42085</v>
      </c>
      <c r="C3113" s="1">
        <v>42269</v>
      </c>
      <c r="D3113" s="1">
        <f>IF(Contrats[[#This Row],[fin]]="",D$1, Contrats[[#This Row],[fin]])</f>
        <v>42269</v>
      </c>
      <c r="E3113" t="s">
        <v>13</v>
      </c>
      <c r="F3113">
        <v>2106</v>
      </c>
      <c r="G3113">
        <v>99</v>
      </c>
      <c r="H3113" t="s">
        <v>423</v>
      </c>
      <c r="I3113">
        <v>159</v>
      </c>
      <c r="J3113" t="s">
        <v>16</v>
      </c>
      <c r="K3113" t="s">
        <v>15</v>
      </c>
      <c r="L3113">
        <v>0</v>
      </c>
      <c r="M3113">
        <v>1</v>
      </c>
      <c r="N3113">
        <v>1</v>
      </c>
      <c r="O3113" t="str">
        <f>VLOOKUP(Contrats[[#This Row],[id_emploi]],Emplois[#All],3,0)</f>
        <v>Administratif</v>
      </c>
      <c r="P3113">
        <f>IF(AND(Contrats[[#This Row],[debut]]&lt;=Résultats!D$11,Contrats[[#This Row],[fin_imputee]]&gt;=Résultats!D$11),1,0)</f>
        <v>0</v>
      </c>
    </row>
    <row r="3114" spans="1:16" x14ac:dyDescent="0.35">
      <c r="A3114">
        <v>3112</v>
      </c>
      <c r="B3114" s="1">
        <v>42309</v>
      </c>
      <c r="C3114" s="1"/>
      <c r="D3114" s="1">
        <f>IF(Contrats[[#This Row],[fin]]="",D$1, Contrats[[#This Row],[fin]])</f>
        <v>45900</v>
      </c>
      <c r="E3114" t="s">
        <v>13</v>
      </c>
      <c r="F3114">
        <v>2106</v>
      </c>
      <c r="G3114">
        <v>99</v>
      </c>
      <c r="H3114" t="s">
        <v>424</v>
      </c>
      <c r="I3114">
        <v>159</v>
      </c>
      <c r="J3114" t="s">
        <v>16</v>
      </c>
      <c r="K3114" t="s">
        <v>15</v>
      </c>
      <c r="L3114">
        <v>0</v>
      </c>
      <c r="M3114">
        <v>0</v>
      </c>
      <c r="N3114">
        <v>1</v>
      </c>
      <c r="O3114" t="str">
        <f>VLOOKUP(Contrats[[#This Row],[id_emploi]],Emplois[#All],3,0)</f>
        <v>Administratif</v>
      </c>
      <c r="P3114">
        <f>IF(AND(Contrats[[#This Row],[debut]]&lt;=Résultats!D$11,Contrats[[#This Row],[fin_imputee]]&gt;=Résultats!D$11),1,0)</f>
        <v>1</v>
      </c>
    </row>
    <row r="3115" spans="1:16" x14ac:dyDescent="0.35">
      <c r="A3115">
        <v>3113</v>
      </c>
      <c r="B3115" s="1">
        <v>36953</v>
      </c>
      <c r="C3115" s="1">
        <v>37075</v>
      </c>
      <c r="D3115" s="1">
        <f>IF(Contrats[[#This Row],[fin]]="",D$1, Contrats[[#This Row],[fin]])</f>
        <v>37075</v>
      </c>
      <c r="E3115" t="s">
        <v>17</v>
      </c>
      <c r="F3115">
        <v>2107</v>
      </c>
      <c r="G3115">
        <v>248</v>
      </c>
      <c r="H3115" t="s">
        <v>425</v>
      </c>
      <c r="I3115">
        <v>351</v>
      </c>
      <c r="J3115" t="s">
        <v>19</v>
      </c>
      <c r="K3115" t="s">
        <v>20</v>
      </c>
      <c r="L3115">
        <v>0</v>
      </c>
      <c r="M3115">
        <v>1</v>
      </c>
      <c r="N3115">
        <v>1</v>
      </c>
      <c r="O3115" t="str">
        <f>VLOOKUP(Contrats[[#This Row],[id_emploi]],Emplois[#All],3,0)</f>
        <v>Qualité</v>
      </c>
      <c r="P3115">
        <f>IF(AND(Contrats[[#This Row],[debut]]&lt;=Résultats!D$11,Contrats[[#This Row],[fin_imputee]]&gt;=Résultats!D$11),1,0)</f>
        <v>0</v>
      </c>
    </row>
    <row r="3116" spans="1:16" x14ac:dyDescent="0.35">
      <c r="A3116">
        <v>3114</v>
      </c>
      <c r="B3116" s="1">
        <v>37104</v>
      </c>
      <c r="C3116" s="1">
        <v>37196</v>
      </c>
      <c r="D3116" s="1">
        <f>IF(Contrats[[#This Row],[fin]]="",D$1, Contrats[[#This Row],[fin]])</f>
        <v>37196</v>
      </c>
      <c r="E3116" t="s">
        <v>17</v>
      </c>
      <c r="F3116">
        <v>2107</v>
      </c>
      <c r="G3116">
        <v>248</v>
      </c>
      <c r="H3116" t="s">
        <v>424</v>
      </c>
      <c r="I3116">
        <v>351</v>
      </c>
      <c r="J3116" t="s">
        <v>19</v>
      </c>
      <c r="K3116" t="s">
        <v>20</v>
      </c>
      <c r="L3116">
        <v>1</v>
      </c>
      <c r="M3116">
        <v>1</v>
      </c>
      <c r="N3116">
        <v>1</v>
      </c>
      <c r="O3116" t="str">
        <f>VLOOKUP(Contrats[[#This Row],[id_emploi]],Emplois[#All],3,0)</f>
        <v>Qualité</v>
      </c>
      <c r="P3116">
        <f>IF(AND(Contrats[[#This Row],[debut]]&lt;=Résultats!D$11,Contrats[[#This Row],[fin_imputee]]&gt;=Résultats!D$11),1,0)</f>
        <v>0</v>
      </c>
    </row>
    <row r="3117" spans="1:16" x14ac:dyDescent="0.35">
      <c r="A3117">
        <v>3115</v>
      </c>
      <c r="B3117" s="1">
        <v>37231</v>
      </c>
      <c r="C3117" s="1">
        <v>37900</v>
      </c>
      <c r="D3117" s="1">
        <f>IF(Contrats[[#This Row],[fin]]="",D$1, Contrats[[#This Row],[fin]])</f>
        <v>37900</v>
      </c>
      <c r="E3117" t="s">
        <v>13</v>
      </c>
      <c r="F3117">
        <v>2107</v>
      </c>
      <c r="G3117">
        <v>248</v>
      </c>
      <c r="H3117" t="s">
        <v>426</v>
      </c>
      <c r="I3117">
        <v>351</v>
      </c>
      <c r="J3117" t="s">
        <v>19</v>
      </c>
      <c r="K3117" t="s">
        <v>20</v>
      </c>
      <c r="L3117">
        <v>0</v>
      </c>
      <c r="M3117">
        <v>1</v>
      </c>
      <c r="N3117">
        <v>1</v>
      </c>
      <c r="O3117" t="str">
        <f>VLOOKUP(Contrats[[#This Row],[id_emploi]],Emplois[#All],3,0)</f>
        <v>Qualité</v>
      </c>
      <c r="P3117">
        <f>IF(AND(Contrats[[#This Row],[debut]]&lt;=Résultats!D$11,Contrats[[#This Row],[fin_imputee]]&gt;=Résultats!D$11),1,0)</f>
        <v>0</v>
      </c>
    </row>
    <row r="3118" spans="1:16" x14ac:dyDescent="0.35">
      <c r="A3118">
        <v>3116</v>
      </c>
      <c r="B3118" s="1">
        <v>37434</v>
      </c>
      <c r="C3118" s="1">
        <v>37648</v>
      </c>
      <c r="D3118" s="1">
        <f>IF(Contrats[[#This Row],[fin]]="",D$1, Contrats[[#This Row],[fin]])</f>
        <v>37648</v>
      </c>
      <c r="E3118" t="s">
        <v>17</v>
      </c>
      <c r="F3118">
        <v>2108</v>
      </c>
      <c r="G3118">
        <v>51</v>
      </c>
      <c r="H3118" t="s">
        <v>424</v>
      </c>
      <c r="I3118">
        <v>101</v>
      </c>
      <c r="J3118" t="s">
        <v>14</v>
      </c>
      <c r="K3118" t="s">
        <v>15</v>
      </c>
      <c r="L3118">
        <v>0</v>
      </c>
      <c r="M3118">
        <v>1</v>
      </c>
      <c r="N3118">
        <v>1</v>
      </c>
      <c r="O3118" t="str">
        <f>VLOOKUP(Contrats[[#This Row],[id_emploi]],Emplois[#All],3,0)</f>
        <v>Maïeutique</v>
      </c>
      <c r="P3118">
        <f>IF(AND(Contrats[[#This Row],[debut]]&lt;=Résultats!D$11,Contrats[[#This Row],[fin_imputee]]&gt;=Résultats!D$11),1,0)</f>
        <v>0</v>
      </c>
    </row>
    <row r="3119" spans="1:16" x14ac:dyDescent="0.35">
      <c r="A3119">
        <v>3117</v>
      </c>
      <c r="B3119" s="1">
        <v>36649</v>
      </c>
      <c r="C3119" s="1"/>
      <c r="D3119" s="1">
        <f>IF(Contrats[[#This Row],[fin]]="",D$1, Contrats[[#This Row],[fin]])</f>
        <v>45900</v>
      </c>
      <c r="E3119" t="s">
        <v>13</v>
      </c>
      <c r="F3119">
        <v>2109</v>
      </c>
      <c r="G3119">
        <v>210</v>
      </c>
      <c r="H3119" t="s">
        <v>423</v>
      </c>
      <c r="I3119">
        <v>303</v>
      </c>
      <c r="J3119" t="s">
        <v>14</v>
      </c>
      <c r="K3119" t="s">
        <v>15</v>
      </c>
      <c r="L3119">
        <v>0</v>
      </c>
      <c r="M3119">
        <v>0</v>
      </c>
      <c r="N3119">
        <v>1</v>
      </c>
      <c r="O3119" t="str">
        <f>VLOOKUP(Contrats[[#This Row],[id_emploi]],Emplois[#All],3,0)</f>
        <v>Soins infirmiers</v>
      </c>
      <c r="P3119">
        <f>IF(AND(Contrats[[#This Row],[debut]]&lt;=Résultats!D$11,Contrats[[#This Row],[fin_imputee]]&gt;=Résultats!D$11),1,0)</f>
        <v>1</v>
      </c>
    </row>
    <row r="3120" spans="1:16" x14ac:dyDescent="0.35">
      <c r="A3120">
        <v>3118</v>
      </c>
      <c r="B3120" s="1">
        <v>37571</v>
      </c>
      <c r="C3120" s="1">
        <v>38028</v>
      </c>
      <c r="D3120" s="1">
        <f>IF(Contrats[[#This Row],[fin]]="",D$1, Contrats[[#This Row],[fin]])</f>
        <v>38028</v>
      </c>
      <c r="E3120" t="s">
        <v>13</v>
      </c>
      <c r="F3120">
        <v>2110</v>
      </c>
      <c r="G3120">
        <v>285</v>
      </c>
      <c r="H3120" t="s">
        <v>424</v>
      </c>
      <c r="I3120">
        <v>400</v>
      </c>
      <c r="J3120" t="s">
        <v>16</v>
      </c>
      <c r="K3120" t="s">
        <v>15</v>
      </c>
      <c r="L3120">
        <v>1</v>
      </c>
      <c r="M3120">
        <v>1</v>
      </c>
      <c r="N3120">
        <v>1</v>
      </c>
      <c r="O3120" t="str">
        <f>VLOOKUP(Contrats[[#This Row],[id_emploi]],Emplois[#All],3,0)</f>
        <v>Soins infirmiers</v>
      </c>
      <c r="P3120">
        <f>IF(AND(Contrats[[#This Row],[debut]]&lt;=Résultats!D$11,Contrats[[#This Row],[fin_imputee]]&gt;=Résultats!D$11),1,0)</f>
        <v>0</v>
      </c>
    </row>
    <row r="3121" spans="1:16" x14ac:dyDescent="0.35">
      <c r="A3121">
        <v>3119</v>
      </c>
      <c r="B3121" s="1">
        <v>38034</v>
      </c>
      <c r="C3121" s="1">
        <v>38703</v>
      </c>
      <c r="D3121" s="1">
        <f>IF(Contrats[[#This Row],[fin]]="",D$1, Contrats[[#This Row],[fin]])</f>
        <v>38703</v>
      </c>
      <c r="E3121" t="s">
        <v>13</v>
      </c>
      <c r="F3121">
        <v>2110</v>
      </c>
      <c r="G3121">
        <v>285</v>
      </c>
      <c r="H3121" t="s">
        <v>423</v>
      </c>
      <c r="I3121">
        <v>400</v>
      </c>
      <c r="J3121" t="s">
        <v>16</v>
      </c>
      <c r="K3121" t="s">
        <v>15</v>
      </c>
      <c r="L3121">
        <v>0</v>
      </c>
      <c r="M3121">
        <v>1</v>
      </c>
      <c r="N3121">
        <v>0</v>
      </c>
      <c r="O3121" t="str">
        <f>VLOOKUP(Contrats[[#This Row],[id_emploi]],Emplois[#All],3,0)</f>
        <v>Soins infirmiers</v>
      </c>
      <c r="P3121">
        <f>IF(AND(Contrats[[#This Row],[debut]]&lt;=Résultats!D$11,Contrats[[#This Row],[fin_imputee]]&gt;=Résultats!D$11),1,0)</f>
        <v>0</v>
      </c>
    </row>
    <row r="3122" spans="1:16" x14ac:dyDescent="0.35">
      <c r="A3122">
        <v>3120</v>
      </c>
      <c r="B3122" s="1">
        <v>43239</v>
      </c>
      <c r="C3122" s="1">
        <v>43453</v>
      </c>
      <c r="D3122" s="1">
        <f>IF(Contrats[[#This Row],[fin]]="",D$1, Contrats[[#This Row],[fin]])</f>
        <v>43453</v>
      </c>
      <c r="E3122" t="s">
        <v>13</v>
      </c>
      <c r="F3122">
        <v>2111</v>
      </c>
      <c r="G3122">
        <v>269</v>
      </c>
      <c r="H3122" t="s">
        <v>424</v>
      </c>
      <c r="I3122">
        <v>378</v>
      </c>
      <c r="J3122" t="s">
        <v>22</v>
      </c>
      <c r="K3122" t="s">
        <v>15</v>
      </c>
      <c r="L3122">
        <v>0</v>
      </c>
      <c r="M3122">
        <v>1</v>
      </c>
      <c r="N3122">
        <v>0</v>
      </c>
      <c r="O3122" t="str">
        <f>VLOOKUP(Contrats[[#This Row],[id_emploi]],Emplois[#All],3,0)</f>
        <v>Médical</v>
      </c>
      <c r="P3122">
        <f>IF(AND(Contrats[[#This Row],[debut]]&lt;=Résultats!D$11,Contrats[[#This Row],[fin_imputee]]&gt;=Résultats!D$11),1,0)</f>
        <v>0</v>
      </c>
    </row>
    <row r="3123" spans="1:16" x14ac:dyDescent="0.35">
      <c r="A3123">
        <v>3121</v>
      </c>
      <c r="B3123" s="1">
        <v>37509</v>
      </c>
      <c r="C3123" s="1">
        <v>37904</v>
      </c>
      <c r="D3123" s="1">
        <f>IF(Contrats[[#This Row],[fin]]="",D$1, Contrats[[#This Row],[fin]])</f>
        <v>37904</v>
      </c>
      <c r="E3123" t="s">
        <v>13</v>
      </c>
      <c r="F3123">
        <v>2112</v>
      </c>
      <c r="G3123">
        <v>294</v>
      </c>
      <c r="H3123" t="s">
        <v>424</v>
      </c>
      <c r="I3123">
        <v>411</v>
      </c>
      <c r="J3123" t="s">
        <v>19</v>
      </c>
      <c r="K3123" t="s">
        <v>20</v>
      </c>
      <c r="L3123">
        <v>1</v>
      </c>
      <c r="M3123">
        <v>0</v>
      </c>
      <c r="N3123">
        <v>1</v>
      </c>
      <c r="O3123" t="str">
        <f>VLOOKUP(Contrats[[#This Row],[id_emploi]],Emplois[#All],3,0)</f>
        <v>Recherche</v>
      </c>
      <c r="P3123">
        <f>IF(AND(Contrats[[#This Row],[debut]]&lt;=Résultats!D$11,Contrats[[#This Row],[fin_imputee]]&gt;=Résultats!D$11),1,0)</f>
        <v>0</v>
      </c>
    </row>
    <row r="3124" spans="1:16" x14ac:dyDescent="0.35">
      <c r="A3124">
        <v>3122</v>
      </c>
      <c r="B3124" s="1">
        <v>37954</v>
      </c>
      <c r="C3124" s="1"/>
      <c r="D3124" s="1">
        <f>IF(Contrats[[#This Row],[fin]]="",D$1, Contrats[[#This Row],[fin]])</f>
        <v>45900</v>
      </c>
      <c r="E3124" t="s">
        <v>13</v>
      </c>
      <c r="F3124">
        <v>2112</v>
      </c>
      <c r="G3124">
        <v>294</v>
      </c>
      <c r="H3124" t="s">
        <v>424</v>
      </c>
      <c r="I3124">
        <v>411</v>
      </c>
      <c r="J3124" t="s">
        <v>19</v>
      </c>
      <c r="K3124" t="s">
        <v>20</v>
      </c>
      <c r="L3124">
        <v>0</v>
      </c>
      <c r="M3124">
        <v>0</v>
      </c>
      <c r="N3124">
        <v>0</v>
      </c>
      <c r="O3124" t="str">
        <f>VLOOKUP(Contrats[[#This Row],[id_emploi]],Emplois[#All],3,0)</f>
        <v>Recherche</v>
      </c>
      <c r="P3124">
        <f>IF(AND(Contrats[[#This Row],[debut]]&lt;=Résultats!D$11,Contrats[[#This Row],[fin_imputee]]&gt;=Résultats!D$11),1,0)</f>
        <v>1</v>
      </c>
    </row>
    <row r="3125" spans="1:16" x14ac:dyDescent="0.35">
      <c r="A3125">
        <v>3123</v>
      </c>
      <c r="B3125" s="1">
        <v>36828</v>
      </c>
      <c r="C3125" s="1">
        <v>37101</v>
      </c>
      <c r="D3125" s="1">
        <f>IF(Contrats[[#This Row],[fin]]="",D$1, Contrats[[#This Row],[fin]])</f>
        <v>37101</v>
      </c>
      <c r="E3125" t="s">
        <v>21</v>
      </c>
      <c r="F3125">
        <v>2113</v>
      </c>
      <c r="G3125">
        <v>70</v>
      </c>
      <c r="H3125" t="s">
        <v>423</v>
      </c>
      <c r="I3125">
        <v>124</v>
      </c>
      <c r="J3125" t="s">
        <v>14</v>
      </c>
      <c r="K3125" t="s">
        <v>15</v>
      </c>
      <c r="L3125">
        <v>0</v>
      </c>
      <c r="M3125">
        <v>0</v>
      </c>
      <c r="N3125">
        <v>0</v>
      </c>
      <c r="O3125" t="str">
        <f>VLOOKUP(Contrats[[#This Row],[id_emploi]],Emplois[#All],3,0)</f>
        <v>Laboratoire</v>
      </c>
      <c r="P3125">
        <f>IF(AND(Contrats[[#This Row],[debut]]&lt;=Résultats!D$11,Contrats[[#This Row],[fin_imputee]]&gt;=Résultats!D$11),1,0)</f>
        <v>0</v>
      </c>
    </row>
    <row r="3126" spans="1:16" x14ac:dyDescent="0.35">
      <c r="A3126">
        <v>3124</v>
      </c>
      <c r="B3126" s="1">
        <v>37152</v>
      </c>
      <c r="C3126" s="1"/>
      <c r="D3126" s="1">
        <f>IF(Contrats[[#This Row],[fin]]="",D$1, Contrats[[#This Row],[fin]])</f>
        <v>45900</v>
      </c>
      <c r="E3126" t="s">
        <v>13</v>
      </c>
      <c r="F3126">
        <v>2113</v>
      </c>
      <c r="G3126">
        <v>289</v>
      </c>
      <c r="H3126" t="s">
        <v>426</v>
      </c>
      <c r="I3126">
        <v>405</v>
      </c>
      <c r="J3126" t="s">
        <v>19</v>
      </c>
      <c r="K3126" t="s">
        <v>20</v>
      </c>
      <c r="L3126">
        <v>0</v>
      </c>
      <c r="M3126">
        <v>0</v>
      </c>
      <c r="N3126">
        <v>0</v>
      </c>
      <c r="O3126" t="str">
        <f>VLOOKUP(Contrats[[#This Row],[id_emploi]],Emplois[#All],3,0)</f>
        <v>Bloc opératoire</v>
      </c>
      <c r="P3126">
        <f>IF(AND(Contrats[[#This Row],[debut]]&lt;=Résultats!D$11,Contrats[[#This Row],[fin_imputee]]&gt;=Résultats!D$11),1,0)</f>
        <v>1</v>
      </c>
    </row>
    <row r="3127" spans="1:16" x14ac:dyDescent="0.35">
      <c r="A3127">
        <v>3125</v>
      </c>
      <c r="B3127" s="1">
        <v>40040</v>
      </c>
      <c r="C3127" s="1"/>
      <c r="D3127" s="1">
        <f>IF(Contrats[[#This Row],[fin]]="",D$1, Contrats[[#This Row],[fin]])</f>
        <v>45900</v>
      </c>
      <c r="E3127" t="s">
        <v>13</v>
      </c>
      <c r="F3127">
        <v>2114</v>
      </c>
      <c r="G3127">
        <v>275</v>
      </c>
      <c r="H3127" t="s">
        <v>424</v>
      </c>
      <c r="I3127">
        <v>388</v>
      </c>
      <c r="J3127" t="s">
        <v>16</v>
      </c>
      <c r="K3127" t="s">
        <v>15</v>
      </c>
      <c r="L3127">
        <v>0</v>
      </c>
      <c r="M3127">
        <v>0</v>
      </c>
      <c r="N3127">
        <v>1</v>
      </c>
      <c r="O3127" t="str">
        <f>VLOOKUP(Contrats[[#This Row],[id_emploi]],Emplois[#All],3,0)</f>
        <v>Pharmacie</v>
      </c>
      <c r="P3127">
        <f>IF(AND(Contrats[[#This Row],[debut]]&lt;=Résultats!D$11,Contrats[[#This Row],[fin_imputee]]&gt;=Résultats!D$11),1,0)</f>
        <v>1</v>
      </c>
    </row>
    <row r="3128" spans="1:16" x14ac:dyDescent="0.35">
      <c r="A3128">
        <v>3126</v>
      </c>
      <c r="B3128" s="1">
        <v>41866</v>
      </c>
      <c r="C3128" s="1">
        <v>42384</v>
      </c>
      <c r="D3128" s="1">
        <f>IF(Contrats[[#This Row],[fin]]="",D$1, Contrats[[#This Row],[fin]])</f>
        <v>42384</v>
      </c>
      <c r="E3128" t="s">
        <v>17</v>
      </c>
      <c r="F3128">
        <v>2115</v>
      </c>
      <c r="G3128">
        <v>217</v>
      </c>
      <c r="H3128" t="s">
        <v>427</v>
      </c>
      <c r="I3128">
        <v>310</v>
      </c>
      <c r="J3128" t="s">
        <v>16</v>
      </c>
      <c r="K3128" t="s">
        <v>15</v>
      </c>
      <c r="L3128">
        <v>0</v>
      </c>
      <c r="M3128">
        <v>0</v>
      </c>
      <c r="N3128">
        <v>1</v>
      </c>
      <c r="O3128" t="str">
        <f>VLOOKUP(Contrats[[#This Row],[id_emploi]],Emplois[#All],3,0)</f>
        <v>Administratif</v>
      </c>
      <c r="P3128">
        <f>IF(AND(Contrats[[#This Row],[debut]]&lt;=Résultats!D$11,Contrats[[#This Row],[fin_imputee]]&gt;=Résultats!D$11),1,0)</f>
        <v>0</v>
      </c>
    </row>
    <row r="3129" spans="1:16" x14ac:dyDescent="0.35">
      <c r="A3129">
        <v>3127</v>
      </c>
      <c r="B3129" s="1">
        <v>42426</v>
      </c>
      <c r="C3129" s="1">
        <v>43004</v>
      </c>
      <c r="D3129" s="1">
        <f>IF(Contrats[[#This Row],[fin]]="",D$1, Contrats[[#This Row],[fin]])</f>
        <v>43004</v>
      </c>
      <c r="E3129" t="s">
        <v>13</v>
      </c>
      <c r="F3129">
        <v>2115</v>
      </c>
      <c r="G3129">
        <v>49</v>
      </c>
      <c r="H3129" t="s">
        <v>423</v>
      </c>
      <c r="I3129">
        <v>99</v>
      </c>
      <c r="J3129" t="s">
        <v>14</v>
      </c>
      <c r="K3129" t="s">
        <v>15</v>
      </c>
      <c r="L3129">
        <v>0</v>
      </c>
      <c r="M3129">
        <v>1</v>
      </c>
      <c r="N3129">
        <v>1</v>
      </c>
      <c r="O3129" t="str">
        <f>VLOOKUP(Contrats[[#This Row],[id_emploi]],Emplois[#All],3,0)</f>
        <v>Soins infirmiers</v>
      </c>
      <c r="P3129">
        <f>IF(AND(Contrats[[#This Row],[debut]]&lt;=Résultats!D$11,Contrats[[#This Row],[fin_imputee]]&gt;=Résultats!D$11),1,0)</f>
        <v>0</v>
      </c>
    </row>
    <row r="3130" spans="1:16" x14ac:dyDescent="0.35">
      <c r="A3130">
        <v>3128</v>
      </c>
      <c r="B3130" s="1">
        <v>37257</v>
      </c>
      <c r="C3130" s="1"/>
      <c r="D3130" s="1">
        <f>IF(Contrats[[#This Row],[fin]]="",D$1, Contrats[[#This Row],[fin]])</f>
        <v>45900</v>
      </c>
      <c r="E3130" t="s">
        <v>13</v>
      </c>
      <c r="F3130">
        <v>2116</v>
      </c>
      <c r="G3130">
        <v>293</v>
      </c>
      <c r="H3130" t="s">
        <v>424</v>
      </c>
      <c r="I3130">
        <v>410</v>
      </c>
      <c r="J3130" t="s">
        <v>19</v>
      </c>
      <c r="K3130" t="s">
        <v>20</v>
      </c>
      <c r="L3130">
        <v>1</v>
      </c>
      <c r="M3130">
        <v>1</v>
      </c>
      <c r="N3130">
        <v>1</v>
      </c>
      <c r="O3130" t="str">
        <f>VLOOKUP(Contrats[[#This Row],[id_emploi]],Emplois[#All],3,0)</f>
        <v>Pharmacie</v>
      </c>
      <c r="P3130">
        <f>IF(AND(Contrats[[#This Row],[debut]]&lt;=Résultats!D$11,Contrats[[#This Row],[fin_imputee]]&gt;=Résultats!D$11),1,0)</f>
        <v>1</v>
      </c>
    </row>
    <row r="3131" spans="1:16" x14ac:dyDescent="0.35">
      <c r="A3131">
        <v>3129</v>
      </c>
      <c r="B3131" s="1">
        <v>37716</v>
      </c>
      <c r="C3131" s="1">
        <v>38296</v>
      </c>
      <c r="D3131" s="1">
        <f>IF(Contrats[[#This Row],[fin]]="",D$1, Contrats[[#This Row],[fin]])</f>
        <v>38296</v>
      </c>
      <c r="E3131" t="s">
        <v>21</v>
      </c>
      <c r="F3131">
        <v>2117</v>
      </c>
      <c r="G3131">
        <v>136</v>
      </c>
      <c r="H3131" t="s">
        <v>424</v>
      </c>
      <c r="I3131">
        <v>196</v>
      </c>
      <c r="J3131" t="s">
        <v>14</v>
      </c>
      <c r="K3131" t="s">
        <v>15</v>
      </c>
      <c r="L3131">
        <v>0</v>
      </c>
      <c r="M3131">
        <v>0</v>
      </c>
      <c r="N3131">
        <v>1</v>
      </c>
      <c r="O3131" t="str">
        <f>VLOOKUP(Contrats[[#This Row],[id_emploi]],Emplois[#All],3,0)</f>
        <v>Hygiène/Hôtellerie</v>
      </c>
      <c r="P3131">
        <f>IF(AND(Contrats[[#This Row],[debut]]&lt;=Résultats!D$11,Contrats[[#This Row],[fin_imputee]]&gt;=Résultats!D$11),1,0)</f>
        <v>0</v>
      </c>
    </row>
    <row r="3132" spans="1:16" x14ac:dyDescent="0.35">
      <c r="A3132">
        <v>3130</v>
      </c>
      <c r="B3132" s="1">
        <v>38353</v>
      </c>
      <c r="C3132" s="1"/>
      <c r="D3132" s="1">
        <f>IF(Contrats[[#This Row],[fin]]="",D$1, Contrats[[#This Row],[fin]])</f>
        <v>45900</v>
      </c>
      <c r="E3132" t="s">
        <v>13</v>
      </c>
      <c r="F3132">
        <v>2117</v>
      </c>
      <c r="G3132">
        <v>136</v>
      </c>
      <c r="H3132" t="s">
        <v>424</v>
      </c>
      <c r="I3132">
        <v>196</v>
      </c>
      <c r="J3132" t="s">
        <v>14</v>
      </c>
      <c r="K3132" t="s">
        <v>15</v>
      </c>
      <c r="L3132">
        <v>0</v>
      </c>
      <c r="M3132">
        <v>1</v>
      </c>
      <c r="N3132">
        <v>1</v>
      </c>
      <c r="O3132" t="str">
        <f>VLOOKUP(Contrats[[#This Row],[id_emploi]],Emplois[#All],3,0)</f>
        <v>Hygiène/Hôtellerie</v>
      </c>
      <c r="P3132">
        <f>IF(AND(Contrats[[#This Row],[debut]]&lt;=Résultats!D$11,Contrats[[#This Row],[fin_imputee]]&gt;=Résultats!D$11),1,0)</f>
        <v>1</v>
      </c>
    </row>
    <row r="3133" spans="1:16" x14ac:dyDescent="0.35">
      <c r="A3133">
        <v>3131</v>
      </c>
      <c r="B3133" s="1">
        <v>37363</v>
      </c>
      <c r="C3133" s="1">
        <v>46082</v>
      </c>
      <c r="D3133" s="1">
        <f>IF(Contrats[[#This Row],[fin]]="",D$1, Contrats[[#This Row],[fin]])</f>
        <v>46082</v>
      </c>
      <c r="E3133" t="s">
        <v>17</v>
      </c>
      <c r="F3133">
        <v>2118</v>
      </c>
      <c r="G3133">
        <v>282</v>
      </c>
      <c r="H3133" t="s">
        <v>424</v>
      </c>
      <c r="I3133">
        <v>395</v>
      </c>
      <c r="J3133" t="s">
        <v>16</v>
      </c>
      <c r="K3133" t="s">
        <v>15</v>
      </c>
      <c r="L3133">
        <v>1</v>
      </c>
      <c r="M3133">
        <v>1</v>
      </c>
      <c r="N3133">
        <v>1</v>
      </c>
      <c r="O3133" t="str">
        <f>VLOOKUP(Contrats[[#This Row],[id_emploi]],Emplois[#All],3,0)</f>
        <v>Imagerie</v>
      </c>
      <c r="P3133">
        <f>IF(AND(Contrats[[#This Row],[debut]]&lt;=Résultats!D$11,Contrats[[#This Row],[fin_imputee]]&gt;=Résultats!D$11),1,0)</f>
        <v>1</v>
      </c>
    </row>
    <row r="3134" spans="1:16" x14ac:dyDescent="0.35">
      <c r="A3134">
        <v>3132</v>
      </c>
      <c r="B3134" s="1">
        <v>40216</v>
      </c>
      <c r="C3134" s="1">
        <v>40854</v>
      </c>
      <c r="D3134" s="1">
        <f>IF(Contrats[[#This Row],[fin]]="",D$1, Contrats[[#This Row],[fin]])</f>
        <v>40854</v>
      </c>
      <c r="E3134" t="s">
        <v>13</v>
      </c>
      <c r="F3134">
        <v>2119</v>
      </c>
      <c r="G3134">
        <v>256</v>
      </c>
      <c r="H3134" t="s">
        <v>423</v>
      </c>
      <c r="I3134">
        <v>360</v>
      </c>
      <c r="J3134" t="s">
        <v>14</v>
      </c>
      <c r="K3134" t="s">
        <v>15</v>
      </c>
      <c r="L3134">
        <v>0</v>
      </c>
      <c r="M3134">
        <v>1</v>
      </c>
      <c r="N3134">
        <v>1</v>
      </c>
      <c r="O3134" t="str">
        <f>VLOOKUP(Contrats[[#This Row],[id_emploi]],Emplois[#All],3,0)</f>
        <v>Soins infirmiers</v>
      </c>
      <c r="P3134">
        <f>IF(AND(Contrats[[#This Row],[debut]]&lt;=Résultats!D$11,Contrats[[#This Row],[fin_imputee]]&gt;=Résultats!D$11),1,0)</f>
        <v>0</v>
      </c>
    </row>
    <row r="3135" spans="1:16" x14ac:dyDescent="0.35">
      <c r="A3135">
        <v>3133</v>
      </c>
      <c r="B3135" s="1">
        <v>40883</v>
      </c>
      <c r="C3135" s="1">
        <v>41431</v>
      </c>
      <c r="D3135" s="1">
        <f>IF(Contrats[[#This Row],[fin]]="",D$1, Contrats[[#This Row],[fin]])</f>
        <v>41431</v>
      </c>
      <c r="E3135" t="s">
        <v>13</v>
      </c>
      <c r="F3135">
        <v>2119</v>
      </c>
      <c r="G3135">
        <v>256</v>
      </c>
      <c r="H3135" t="s">
        <v>423</v>
      </c>
      <c r="I3135">
        <v>360</v>
      </c>
      <c r="J3135" t="s">
        <v>14</v>
      </c>
      <c r="K3135" t="s">
        <v>15</v>
      </c>
      <c r="L3135">
        <v>0</v>
      </c>
      <c r="M3135">
        <v>1</v>
      </c>
      <c r="N3135">
        <v>0</v>
      </c>
      <c r="O3135" t="str">
        <f>VLOOKUP(Contrats[[#This Row],[id_emploi]],Emplois[#All],3,0)</f>
        <v>Soins infirmiers</v>
      </c>
      <c r="P3135">
        <f>IF(AND(Contrats[[#This Row],[debut]]&lt;=Résultats!D$11,Contrats[[#This Row],[fin_imputee]]&gt;=Résultats!D$11),1,0)</f>
        <v>0</v>
      </c>
    </row>
    <row r="3136" spans="1:16" x14ac:dyDescent="0.35">
      <c r="A3136">
        <v>3134</v>
      </c>
      <c r="B3136" s="1">
        <v>37187</v>
      </c>
      <c r="C3136" s="1"/>
      <c r="D3136" s="1">
        <f>IF(Contrats[[#This Row],[fin]]="",D$1, Contrats[[#This Row],[fin]])</f>
        <v>45900</v>
      </c>
      <c r="E3136" t="s">
        <v>13</v>
      </c>
      <c r="F3136">
        <v>2120</v>
      </c>
      <c r="G3136">
        <v>224</v>
      </c>
      <c r="H3136" t="s">
        <v>424</v>
      </c>
      <c r="I3136">
        <v>322</v>
      </c>
      <c r="J3136" t="s">
        <v>14</v>
      </c>
      <c r="K3136" t="s">
        <v>15</v>
      </c>
      <c r="L3136">
        <v>0</v>
      </c>
      <c r="M3136">
        <v>1</v>
      </c>
      <c r="N3136">
        <v>1</v>
      </c>
      <c r="O3136" t="str">
        <f>VLOOKUP(Contrats[[#This Row],[id_emploi]],Emplois[#All],3,0)</f>
        <v>Soins infirmiers</v>
      </c>
      <c r="P3136">
        <f>IF(AND(Contrats[[#This Row],[debut]]&lt;=Résultats!D$11,Contrats[[#This Row],[fin_imputee]]&gt;=Résultats!D$11),1,0)</f>
        <v>1</v>
      </c>
    </row>
    <row r="3137" spans="1:16" x14ac:dyDescent="0.35">
      <c r="A3137">
        <v>3135</v>
      </c>
      <c r="B3137" s="1">
        <v>37181</v>
      </c>
      <c r="C3137" s="1">
        <v>37424</v>
      </c>
      <c r="D3137" s="1">
        <f>IF(Contrats[[#This Row],[fin]]="",D$1, Contrats[[#This Row],[fin]])</f>
        <v>37424</v>
      </c>
      <c r="E3137" t="s">
        <v>13</v>
      </c>
      <c r="F3137">
        <v>2121</v>
      </c>
      <c r="G3137">
        <v>289</v>
      </c>
      <c r="H3137" t="s">
        <v>424</v>
      </c>
      <c r="I3137">
        <v>405</v>
      </c>
      <c r="J3137" t="s">
        <v>19</v>
      </c>
      <c r="K3137" t="s">
        <v>20</v>
      </c>
      <c r="L3137">
        <v>0</v>
      </c>
      <c r="M3137">
        <v>0</v>
      </c>
      <c r="N3137">
        <v>0</v>
      </c>
      <c r="O3137" t="str">
        <f>VLOOKUP(Contrats[[#This Row],[id_emploi]],Emplois[#All],3,0)</f>
        <v>Bloc opératoire</v>
      </c>
      <c r="P3137">
        <f>IF(AND(Contrats[[#This Row],[debut]]&lt;=Résultats!D$11,Contrats[[#This Row],[fin_imputee]]&gt;=Résultats!D$11),1,0)</f>
        <v>0</v>
      </c>
    </row>
    <row r="3138" spans="1:16" x14ac:dyDescent="0.35">
      <c r="A3138">
        <v>3136</v>
      </c>
      <c r="B3138" s="1">
        <v>39886</v>
      </c>
      <c r="C3138" s="1">
        <v>40526</v>
      </c>
      <c r="D3138" s="1">
        <f>IF(Contrats[[#This Row],[fin]]="",D$1, Contrats[[#This Row],[fin]])</f>
        <v>40526</v>
      </c>
      <c r="E3138" t="s">
        <v>13</v>
      </c>
      <c r="F3138">
        <v>2122</v>
      </c>
      <c r="G3138">
        <v>247</v>
      </c>
      <c r="H3138" t="s">
        <v>424</v>
      </c>
      <c r="I3138">
        <v>349</v>
      </c>
      <c r="J3138" t="s">
        <v>16</v>
      </c>
      <c r="K3138" t="s">
        <v>15</v>
      </c>
      <c r="L3138">
        <v>1</v>
      </c>
      <c r="M3138">
        <v>0</v>
      </c>
      <c r="N3138">
        <v>1</v>
      </c>
      <c r="O3138" t="str">
        <f>VLOOKUP(Contrats[[#This Row],[id_emploi]],Emplois[#All],3,0)</f>
        <v>Soins infirmiers</v>
      </c>
      <c r="P3138">
        <f>IF(AND(Contrats[[#This Row],[debut]]&lt;=Résultats!D$11,Contrats[[#This Row],[fin_imputee]]&gt;=Résultats!D$11),1,0)</f>
        <v>0</v>
      </c>
    </row>
    <row r="3139" spans="1:16" x14ac:dyDescent="0.35">
      <c r="A3139">
        <v>3137</v>
      </c>
      <c r="B3139" s="1">
        <v>37096</v>
      </c>
      <c r="C3139" s="1">
        <v>37280</v>
      </c>
      <c r="D3139" s="1">
        <f>IF(Contrats[[#This Row],[fin]]="",D$1, Contrats[[#This Row],[fin]])</f>
        <v>37280</v>
      </c>
      <c r="E3139" t="s">
        <v>13</v>
      </c>
      <c r="F3139">
        <v>2123</v>
      </c>
      <c r="G3139">
        <v>263</v>
      </c>
      <c r="H3139" t="s">
        <v>423</v>
      </c>
      <c r="I3139">
        <v>370</v>
      </c>
      <c r="J3139" t="s">
        <v>22</v>
      </c>
      <c r="K3139" t="s">
        <v>15</v>
      </c>
      <c r="L3139">
        <v>1</v>
      </c>
      <c r="M3139">
        <v>1</v>
      </c>
      <c r="N3139">
        <v>0</v>
      </c>
      <c r="O3139" t="str">
        <f>VLOOKUP(Contrats[[#This Row],[id_emploi]],Emplois[#All],3,0)</f>
        <v>Bloc opératoire</v>
      </c>
      <c r="P3139">
        <f>IF(AND(Contrats[[#This Row],[debut]]&lt;=Résultats!D$11,Contrats[[#This Row],[fin_imputee]]&gt;=Résultats!D$11),1,0)</f>
        <v>0</v>
      </c>
    </row>
    <row r="3140" spans="1:16" x14ac:dyDescent="0.35">
      <c r="A3140">
        <v>3138</v>
      </c>
      <c r="B3140" s="1">
        <v>36687</v>
      </c>
      <c r="C3140" s="1"/>
      <c r="D3140" s="1">
        <f>IF(Contrats[[#This Row],[fin]]="",D$1, Contrats[[#This Row],[fin]])</f>
        <v>45900</v>
      </c>
      <c r="E3140" t="s">
        <v>13</v>
      </c>
      <c r="F3140">
        <v>2124</v>
      </c>
      <c r="G3140">
        <v>264</v>
      </c>
      <c r="H3140" t="s">
        <v>423</v>
      </c>
      <c r="I3140">
        <v>372</v>
      </c>
      <c r="J3140" t="s">
        <v>16</v>
      </c>
      <c r="K3140" t="s">
        <v>15</v>
      </c>
      <c r="L3140">
        <v>0</v>
      </c>
      <c r="M3140">
        <v>0</v>
      </c>
      <c r="N3140">
        <v>0</v>
      </c>
      <c r="O3140" t="str">
        <f>VLOOKUP(Contrats[[#This Row],[id_emploi]],Emplois[#All],3,0)</f>
        <v>Administratif</v>
      </c>
      <c r="P3140">
        <f>IF(AND(Contrats[[#This Row],[debut]]&lt;=Résultats!D$11,Contrats[[#This Row],[fin_imputee]]&gt;=Résultats!D$11),1,0)</f>
        <v>1</v>
      </c>
    </row>
    <row r="3141" spans="1:16" x14ac:dyDescent="0.35">
      <c r="A3141">
        <v>3139</v>
      </c>
      <c r="B3141" s="1">
        <v>37231</v>
      </c>
      <c r="C3141" s="1">
        <v>46082</v>
      </c>
      <c r="D3141" s="1">
        <f>IF(Contrats[[#This Row],[fin]]="",D$1, Contrats[[#This Row],[fin]])</f>
        <v>46082</v>
      </c>
      <c r="E3141" t="s">
        <v>17</v>
      </c>
      <c r="F3141">
        <v>2125</v>
      </c>
      <c r="G3141">
        <v>23</v>
      </c>
      <c r="H3141" t="s">
        <v>424</v>
      </c>
      <c r="I3141">
        <v>54</v>
      </c>
      <c r="J3141" t="s">
        <v>16</v>
      </c>
      <c r="K3141" t="s">
        <v>15</v>
      </c>
      <c r="L3141">
        <v>0</v>
      </c>
      <c r="M3141">
        <v>0</v>
      </c>
      <c r="N3141">
        <v>1</v>
      </c>
      <c r="O3141" t="str">
        <f>VLOOKUP(Contrats[[#This Row],[id_emploi]],Emplois[#All],3,0)</f>
        <v>Médical</v>
      </c>
      <c r="P3141">
        <f>IF(AND(Contrats[[#This Row],[debut]]&lt;=Résultats!D$11,Contrats[[#This Row],[fin_imputee]]&gt;=Résultats!D$11),1,0)</f>
        <v>1</v>
      </c>
    </row>
    <row r="3142" spans="1:16" x14ac:dyDescent="0.35">
      <c r="A3142">
        <v>3140</v>
      </c>
      <c r="B3142" s="1">
        <v>37575</v>
      </c>
      <c r="C3142" s="1">
        <v>38153</v>
      </c>
      <c r="D3142" s="1">
        <f>IF(Contrats[[#This Row],[fin]]="",D$1, Contrats[[#This Row],[fin]])</f>
        <v>38153</v>
      </c>
      <c r="E3142" t="s">
        <v>13</v>
      </c>
      <c r="F3142">
        <v>2126</v>
      </c>
      <c r="G3142">
        <v>9</v>
      </c>
      <c r="H3142" t="s">
        <v>424</v>
      </c>
      <c r="I3142">
        <v>22</v>
      </c>
      <c r="J3142" t="s">
        <v>16</v>
      </c>
      <c r="K3142" t="s">
        <v>15</v>
      </c>
      <c r="L3142">
        <v>0</v>
      </c>
      <c r="M3142">
        <v>0</v>
      </c>
      <c r="N3142">
        <v>1</v>
      </c>
      <c r="O3142" t="str">
        <f>VLOOKUP(Contrats[[#This Row],[id_emploi]],Emplois[#All],3,0)</f>
        <v>Médical</v>
      </c>
      <c r="P3142">
        <f>IF(AND(Contrats[[#This Row],[debut]]&lt;=Résultats!D$11,Contrats[[#This Row],[fin_imputee]]&gt;=Résultats!D$11),1,0)</f>
        <v>0</v>
      </c>
    </row>
    <row r="3143" spans="1:16" x14ac:dyDescent="0.35">
      <c r="A3143">
        <v>3141</v>
      </c>
      <c r="B3143" s="1">
        <v>38159</v>
      </c>
      <c r="C3143" s="1">
        <v>38342</v>
      </c>
      <c r="D3143" s="1">
        <f>IF(Contrats[[#This Row],[fin]]="",D$1, Contrats[[#This Row],[fin]])</f>
        <v>38342</v>
      </c>
      <c r="E3143" t="s">
        <v>17</v>
      </c>
      <c r="F3143">
        <v>2126</v>
      </c>
      <c r="G3143">
        <v>69</v>
      </c>
      <c r="H3143" t="s">
        <v>424</v>
      </c>
      <c r="I3143">
        <v>121</v>
      </c>
      <c r="J3143" t="s">
        <v>14</v>
      </c>
      <c r="K3143" t="s">
        <v>15</v>
      </c>
      <c r="L3143">
        <v>0</v>
      </c>
      <c r="M3143">
        <v>1</v>
      </c>
      <c r="N3143">
        <v>1</v>
      </c>
      <c r="O3143" t="str">
        <f>VLOOKUP(Contrats[[#This Row],[id_emploi]],Emplois[#All],3,0)</f>
        <v>Laboratoire</v>
      </c>
      <c r="P3143">
        <f>IF(AND(Contrats[[#This Row],[debut]]&lt;=Résultats!D$11,Contrats[[#This Row],[fin_imputee]]&gt;=Résultats!D$11),1,0)</f>
        <v>0</v>
      </c>
    </row>
    <row r="3144" spans="1:16" x14ac:dyDescent="0.35">
      <c r="A3144">
        <v>3142</v>
      </c>
      <c r="B3144" s="1">
        <v>37072</v>
      </c>
      <c r="C3144" s="1">
        <v>37590</v>
      </c>
      <c r="D3144" s="1">
        <f>IF(Contrats[[#This Row],[fin]]="",D$1, Contrats[[#This Row],[fin]])</f>
        <v>37590</v>
      </c>
      <c r="E3144" t="s">
        <v>13</v>
      </c>
      <c r="F3144">
        <v>2127</v>
      </c>
      <c r="G3144">
        <v>192</v>
      </c>
      <c r="H3144" t="s">
        <v>424</v>
      </c>
      <c r="I3144">
        <v>269</v>
      </c>
      <c r="J3144" t="s">
        <v>16</v>
      </c>
      <c r="K3144" t="s">
        <v>15</v>
      </c>
      <c r="L3144">
        <v>0</v>
      </c>
      <c r="M3144">
        <v>1</v>
      </c>
      <c r="N3144">
        <v>1</v>
      </c>
      <c r="O3144" t="str">
        <f>VLOOKUP(Contrats[[#This Row],[id_emploi]],Emplois[#All],3,0)</f>
        <v>Médical</v>
      </c>
      <c r="P3144">
        <f>IF(AND(Contrats[[#This Row],[debut]]&lt;=Résultats!D$11,Contrats[[#This Row],[fin_imputee]]&gt;=Résultats!D$11),1,0)</f>
        <v>0</v>
      </c>
    </row>
    <row r="3145" spans="1:16" x14ac:dyDescent="0.35">
      <c r="A3145">
        <v>3143</v>
      </c>
      <c r="B3145" s="1">
        <v>38743</v>
      </c>
      <c r="C3145" s="1"/>
      <c r="D3145" s="1">
        <f>IF(Contrats[[#This Row],[fin]]="",D$1, Contrats[[#This Row],[fin]])</f>
        <v>45900</v>
      </c>
      <c r="E3145" t="s">
        <v>13</v>
      </c>
      <c r="F3145">
        <v>2128</v>
      </c>
      <c r="G3145">
        <v>201</v>
      </c>
      <c r="H3145" t="s">
        <v>424</v>
      </c>
      <c r="I3145">
        <v>286</v>
      </c>
      <c r="J3145" t="s">
        <v>19</v>
      </c>
      <c r="K3145" t="s">
        <v>20</v>
      </c>
      <c r="L3145">
        <v>0</v>
      </c>
      <c r="M3145">
        <v>1</v>
      </c>
      <c r="N3145">
        <v>0</v>
      </c>
      <c r="O3145" t="str">
        <f>VLOOKUP(Contrats[[#This Row],[id_emploi]],Emplois[#All],3,0)</f>
        <v>Bloc opératoire</v>
      </c>
      <c r="P3145">
        <f>IF(AND(Contrats[[#This Row],[debut]]&lt;=Résultats!D$11,Contrats[[#This Row],[fin_imputee]]&gt;=Résultats!D$11),1,0)</f>
        <v>1</v>
      </c>
    </row>
    <row r="3146" spans="1:16" x14ac:dyDescent="0.35">
      <c r="A3146">
        <v>3144</v>
      </c>
      <c r="B3146" s="1">
        <v>37608</v>
      </c>
      <c r="C3146" s="1">
        <v>37698</v>
      </c>
      <c r="D3146" s="1">
        <f>IF(Contrats[[#This Row],[fin]]="",D$1, Contrats[[#This Row],[fin]])</f>
        <v>37698</v>
      </c>
      <c r="E3146" t="s">
        <v>17</v>
      </c>
      <c r="F3146">
        <v>2129</v>
      </c>
      <c r="G3146">
        <v>22</v>
      </c>
      <c r="H3146" t="s">
        <v>424</v>
      </c>
      <c r="I3146">
        <v>53</v>
      </c>
      <c r="J3146" t="s">
        <v>18</v>
      </c>
      <c r="K3146" t="s">
        <v>18</v>
      </c>
      <c r="L3146">
        <v>0</v>
      </c>
      <c r="M3146">
        <v>0</v>
      </c>
      <c r="N3146">
        <v>1</v>
      </c>
      <c r="O3146" t="str">
        <f>VLOOKUP(Contrats[[#This Row],[id_emploi]],Emplois[#All],3,0)</f>
        <v>Médical</v>
      </c>
      <c r="P3146">
        <f>IF(AND(Contrats[[#This Row],[debut]]&lt;=Résultats!D$11,Contrats[[#This Row],[fin_imputee]]&gt;=Résultats!D$11),1,0)</f>
        <v>0</v>
      </c>
    </row>
    <row r="3147" spans="1:16" x14ac:dyDescent="0.35">
      <c r="A3147">
        <v>3145</v>
      </c>
      <c r="B3147" s="1">
        <v>37754</v>
      </c>
      <c r="C3147" s="1">
        <v>46054</v>
      </c>
      <c r="D3147" s="1">
        <f>IF(Contrats[[#This Row],[fin]]="",D$1, Contrats[[#This Row],[fin]])</f>
        <v>46054</v>
      </c>
      <c r="E3147" t="s">
        <v>17</v>
      </c>
      <c r="F3147">
        <v>2129</v>
      </c>
      <c r="G3147">
        <v>255</v>
      </c>
      <c r="H3147" t="s">
        <v>424</v>
      </c>
      <c r="I3147">
        <v>358</v>
      </c>
      <c r="J3147" t="s">
        <v>16</v>
      </c>
      <c r="K3147" t="s">
        <v>15</v>
      </c>
      <c r="L3147">
        <v>1</v>
      </c>
      <c r="M3147">
        <v>1</v>
      </c>
      <c r="N3147">
        <v>1</v>
      </c>
      <c r="O3147" t="str">
        <f>VLOOKUP(Contrats[[#This Row],[id_emploi]],Emplois[#All],3,0)</f>
        <v>Médical</v>
      </c>
      <c r="P3147">
        <f>IF(AND(Contrats[[#This Row],[debut]]&lt;=Résultats!D$11,Contrats[[#This Row],[fin_imputee]]&gt;=Résultats!D$11),1,0)</f>
        <v>1</v>
      </c>
    </row>
    <row r="3148" spans="1:16" x14ac:dyDescent="0.35">
      <c r="A3148">
        <v>3146</v>
      </c>
      <c r="B3148" s="1">
        <v>37549</v>
      </c>
      <c r="C3148" s="1">
        <v>37672</v>
      </c>
      <c r="D3148" s="1">
        <f>IF(Contrats[[#This Row],[fin]]="",D$1, Contrats[[#This Row],[fin]])</f>
        <v>37672</v>
      </c>
      <c r="E3148" t="s">
        <v>17</v>
      </c>
      <c r="F3148">
        <v>2130</v>
      </c>
      <c r="G3148">
        <v>217</v>
      </c>
      <c r="H3148" t="s">
        <v>423</v>
      </c>
      <c r="I3148">
        <v>310</v>
      </c>
      <c r="J3148" t="s">
        <v>16</v>
      </c>
      <c r="K3148" t="s">
        <v>15</v>
      </c>
      <c r="L3148">
        <v>0</v>
      </c>
      <c r="M3148">
        <v>1</v>
      </c>
      <c r="N3148">
        <v>1</v>
      </c>
      <c r="O3148" t="str">
        <f>VLOOKUP(Contrats[[#This Row],[id_emploi]],Emplois[#All],3,0)</f>
        <v>Administratif</v>
      </c>
      <c r="P3148">
        <f>IF(AND(Contrats[[#This Row],[debut]]&lt;=Résultats!D$11,Contrats[[#This Row],[fin_imputee]]&gt;=Résultats!D$11),1,0)</f>
        <v>0</v>
      </c>
    </row>
    <row r="3149" spans="1:16" x14ac:dyDescent="0.35">
      <c r="A3149">
        <v>3147</v>
      </c>
      <c r="B3149" s="1">
        <v>37685</v>
      </c>
      <c r="C3149" s="1">
        <v>38051</v>
      </c>
      <c r="D3149" s="1">
        <f>IF(Contrats[[#This Row],[fin]]="",D$1, Contrats[[#This Row],[fin]])</f>
        <v>38051</v>
      </c>
      <c r="E3149" t="s">
        <v>17</v>
      </c>
      <c r="F3149">
        <v>2130</v>
      </c>
      <c r="G3149">
        <v>71</v>
      </c>
      <c r="H3149" t="s">
        <v>423</v>
      </c>
      <c r="I3149">
        <v>126</v>
      </c>
      <c r="J3149" t="s">
        <v>14</v>
      </c>
      <c r="K3149" t="s">
        <v>15</v>
      </c>
      <c r="L3149">
        <v>0</v>
      </c>
      <c r="M3149">
        <v>0</v>
      </c>
      <c r="N3149">
        <v>1</v>
      </c>
      <c r="O3149" t="str">
        <f>VLOOKUP(Contrats[[#This Row],[id_emploi]],Emplois[#All],3,0)</f>
        <v>Laboratoire</v>
      </c>
      <c r="P3149">
        <f>IF(AND(Contrats[[#This Row],[debut]]&lt;=Résultats!D$11,Contrats[[#This Row],[fin_imputee]]&gt;=Résultats!D$11),1,0)</f>
        <v>0</v>
      </c>
    </row>
    <row r="3150" spans="1:16" x14ac:dyDescent="0.35">
      <c r="A3150">
        <v>3148</v>
      </c>
      <c r="B3150" s="1">
        <v>38101</v>
      </c>
      <c r="C3150" s="1">
        <v>38407</v>
      </c>
      <c r="D3150" s="1">
        <f>IF(Contrats[[#This Row],[fin]]="",D$1, Contrats[[#This Row],[fin]])</f>
        <v>38407</v>
      </c>
      <c r="E3150" t="s">
        <v>17</v>
      </c>
      <c r="F3150">
        <v>2130</v>
      </c>
      <c r="G3150">
        <v>264</v>
      </c>
      <c r="H3150" t="s">
        <v>424</v>
      </c>
      <c r="I3150">
        <v>372</v>
      </c>
      <c r="J3150" t="s">
        <v>16</v>
      </c>
      <c r="K3150" t="s">
        <v>15</v>
      </c>
      <c r="L3150">
        <v>1</v>
      </c>
      <c r="M3150">
        <v>0</v>
      </c>
      <c r="N3150">
        <v>1</v>
      </c>
      <c r="O3150" t="str">
        <f>VLOOKUP(Contrats[[#This Row],[id_emploi]],Emplois[#All],3,0)</f>
        <v>Administratif</v>
      </c>
      <c r="P3150">
        <f>IF(AND(Contrats[[#This Row],[debut]]&lt;=Résultats!D$11,Contrats[[#This Row],[fin_imputee]]&gt;=Résultats!D$11),1,0)</f>
        <v>0</v>
      </c>
    </row>
    <row r="3151" spans="1:16" x14ac:dyDescent="0.35">
      <c r="A3151">
        <v>3149</v>
      </c>
      <c r="B3151" s="1">
        <v>36572</v>
      </c>
      <c r="C3151" s="1">
        <v>36876</v>
      </c>
      <c r="D3151" s="1">
        <f>IF(Contrats[[#This Row],[fin]]="",D$1, Contrats[[#This Row],[fin]])</f>
        <v>36876</v>
      </c>
      <c r="E3151" t="s">
        <v>17</v>
      </c>
      <c r="F3151">
        <v>2131</v>
      </c>
      <c r="G3151">
        <v>261</v>
      </c>
      <c r="H3151" t="s">
        <v>424</v>
      </c>
      <c r="I3151">
        <v>365</v>
      </c>
      <c r="J3151" t="s">
        <v>14</v>
      </c>
      <c r="K3151" t="s">
        <v>15</v>
      </c>
      <c r="L3151">
        <v>1</v>
      </c>
      <c r="M3151">
        <v>0</v>
      </c>
      <c r="N3151">
        <v>1</v>
      </c>
      <c r="O3151" t="str">
        <f>VLOOKUP(Contrats[[#This Row],[id_emploi]],Emplois[#All],3,0)</f>
        <v>Soins infirmiers</v>
      </c>
      <c r="P3151">
        <f>IF(AND(Contrats[[#This Row],[debut]]&lt;=Résultats!D$11,Contrats[[#This Row],[fin_imputee]]&gt;=Résultats!D$11),1,0)</f>
        <v>0</v>
      </c>
    </row>
    <row r="3152" spans="1:16" x14ac:dyDescent="0.35">
      <c r="A3152">
        <v>3150</v>
      </c>
      <c r="B3152" s="1">
        <v>37509</v>
      </c>
      <c r="C3152" s="1">
        <v>37690</v>
      </c>
      <c r="D3152" s="1">
        <f>IF(Contrats[[#This Row],[fin]]="",D$1, Contrats[[#This Row],[fin]])</f>
        <v>37690</v>
      </c>
      <c r="E3152" t="s">
        <v>13</v>
      </c>
      <c r="F3152">
        <v>2132</v>
      </c>
      <c r="G3152">
        <v>210</v>
      </c>
      <c r="H3152" t="s">
        <v>424</v>
      </c>
      <c r="I3152">
        <v>302</v>
      </c>
      <c r="J3152" t="s">
        <v>16</v>
      </c>
      <c r="K3152" t="s">
        <v>15</v>
      </c>
      <c r="L3152">
        <v>0</v>
      </c>
      <c r="M3152">
        <v>0</v>
      </c>
      <c r="N3152">
        <v>1</v>
      </c>
      <c r="O3152" t="str">
        <f>VLOOKUP(Contrats[[#This Row],[id_emploi]],Emplois[#All],3,0)</f>
        <v>Soins infirmiers</v>
      </c>
      <c r="P3152">
        <f>IF(AND(Contrats[[#This Row],[debut]]&lt;=Résultats!D$11,Contrats[[#This Row],[fin_imputee]]&gt;=Résultats!D$11),1,0)</f>
        <v>0</v>
      </c>
    </row>
    <row r="3153" spans="1:16" x14ac:dyDescent="0.35">
      <c r="A3153">
        <v>3151</v>
      </c>
      <c r="B3153" s="1">
        <v>37693</v>
      </c>
      <c r="C3153" s="1">
        <v>38212</v>
      </c>
      <c r="D3153" s="1">
        <f>IF(Contrats[[#This Row],[fin]]="",D$1, Contrats[[#This Row],[fin]])</f>
        <v>38212</v>
      </c>
      <c r="E3153" t="s">
        <v>13</v>
      </c>
      <c r="F3153">
        <v>2132</v>
      </c>
      <c r="G3153">
        <v>48</v>
      </c>
      <c r="H3153" t="s">
        <v>423</v>
      </c>
      <c r="I3153">
        <v>98</v>
      </c>
      <c r="J3153" t="s">
        <v>19</v>
      </c>
      <c r="K3153" t="s">
        <v>20</v>
      </c>
      <c r="L3153">
        <v>0</v>
      </c>
      <c r="M3153">
        <v>0</v>
      </c>
      <c r="N3153">
        <v>1</v>
      </c>
      <c r="O3153" t="str">
        <f>VLOOKUP(Contrats[[#This Row],[id_emploi]],Emplois[#All],3,0)</f>
        <v>Soins infirmiers</v>
      </c>
      <c r="P3153">
        <f>IF(AND(Contrats[[#This Row],[debut]]&lt;=Résultats!D$11,Contrats[[#This Row],[fin_imputee]]&gt;=Résultats!D$11),1,0)</f>
        <v>0</v>
      </c>
    </row>
    <row r="3154" spans="1:16" x14ac:dyDescent="0.35">
      <c r="A3154">
        <v>3152</v>
      </c>
      <c r="B3154" s="1">
        <v>38261</v>
      </c>
      <c r="C3154" s="1">
        <v>38596</v>
      </c>
      <c r="D3154" s="1">
        <f>IF(Contrats[[#This Row],[fin]]="",D$1, Contrats[[#This Row],[fin]])</f>
        <v>38596</v>
      </c>
      <c r="E3154" t="s">
        <v>13</v>
      </c>
      <c r="F3154">
        <v>2132</v>
      </c>
      <c r="G3154">
        <v>47</v>
      </c>
      <c r="H3154" t="s">
        <v>424</v>
      </c>
      <c r="I3154">
        <v>97</v>
      </c>
      <c r="J3154" t="s">
        <v>19</v>
      </c>
      <c r="K3154" t="s">
        <v>20</v>
      </c>
      <c r="L3154">
        <v>1</v>
      </c>
      <c r="M3154">
        <v>0</v>
      </c>
      <c r="N3154">
        <v>1</v>
      </c>
      <c r="O3154" t="str">
        <f>VLOOKUP(Contrats[[#This Row],[id_emploi]],Emplois[#All],3,0)</f>
        <v>Soins infirmiers</v>
      </c>
      <c r="P3154">
        <f>IF(AND(Contrats[[#This Row],[debut]]&lt;=Résultats!D$11,Contrats[[#This Row],[fin_imputee]]&gt;=Résultats!D$11),1,0)</f>
        <v>0</v>
      </c>
    </row>
    <row r="3155" spans="1:16" x14ac:dyDescent="0.35">
      <c r="A3155">
        <v>3153</v>
      </c>
      <c r="B3155" s="1">
        <v>38621</v>
      </c>
      <c r="C3155" s="1">
        <v>39320</v>
      </c>
      <c r="D3155" s="1">
        <f>IF(Contrats[[#This Row],[fin]]="",D$1, Contrats[[#This Row],[fin]])</f>
        <v>39320</v>
      </c>
      <c r="E3155" t="s">
        <v>13</v>
      </c>
      <c r="F3155">
        <v>2132</v>
      </c>
      <c r="G3155">
        <v>220</v>
      </c>
      <c r="H3155" t="s">
        <v>424</v>
      </c>
      <c r="I3155">
        <v>315</v>
      </c>
      <c r="J3155" t="s">
        <v>16</v>
      </c>
      <c r="K3155" t="s">
        <v>15</v>
      </c>
      <c r="L3155">
        <v>0</v>
      </c>
      <c r="M3155">
        <v>0</v>
      </c>
      <c r="N3155">
        <v>1</v>
      </c>
      <c r="O3155" t="str">
        <f>VLOOKUP(Contrats[[#This Row],[id_emploi]],Emplois[#All],3,0)</f>
        <v>Soins infirmiers</v>
      </c>
      <c r="P3155">
        <f>IF(AND(Contrats[[#This Row],[debut]]&lt;=Résultats!D$11,Contrats[[#This Row],[fin_imputee]]&gt;=Résultats!D$11),1,0)</f>
        <v>0</v>
      </c>
    </row>
    <row r="3156" spans="1:16" x14ac:dyDescent="0.35">
      <c r="A3156">
        <v>3154</v>
      </c>
      <c r="B3156" s="1">
        <v>36694</v>
      </c>
      <c r="C3156" s="1">
        <v>37120</v>
      </c>
      <c r="D3156" s="1">
        <f>IF(Contrats[[#This Row],[fin]]="",D$1, Contrats[[#This Row],[fin]])</f>
        <v>37120</v>
      </c>
      <c r="E3156" t="s">
        <v>13</v>
      </c>
      <c r="F3156">
        <v>2133</v>
      </c>
      <c r="G3156">
        <v>124</v>
      </c>
      <c r="H3156" t="s">
        <v>424</v>
      </c>
      <c r="I3156">
        <v>184</v>
      </c>
      <c r="J3156" t="s">
        <v>16</v>
      </c>
      <c r="K3156" t="s">
        <v>15</v>
      </c>
      <c r="L3156">
        <v>0</v>
      </c>
      <c r="M3156">
        <v>0</v>
      </c>
      <c r="N3156">
        <v>1</v>
      </c>
      <c r="O3156" t="str">
        <f>VLOOKUP(Contrats[[#This Row],[id_emploi]],Emplois[#All],3,0)</f>
        <v>Recherche</v>
      </c>
      <c r="P3156">
        <f>IF(AND(Contrats[[#This Row],[debut]]&lt;=Résultats!D$11,Contrats[[#This Row],[fin_imputee]]&gt;=Résultats!D$11),1,0)</f>
        <v>0</v>
      </c>
    </row>
    <row r="3157" spans="1:16" x14ac:dyDescent="0.35">
      <c r="A3157">
        <v>3155</v>
      </c>
      <c r="B3157" s="1">
        <v>38680</v>
      </c>
      <c r="C3157" s="1">
        <v>39349</v>
      </c>
      <c r="D3157" s="1">
        <f>IF(Contrats[[#This Row],[fin]]="",D$1, Contrats[[#This Row],[fin]])</f>
        <v>39349</v>
      </c>
      <c r="E3157" t="s">
        <v>13</v>
      </c>
      <c r="F3157">
        <v>2134</v>
      </c>
      <c r="G3157">
        <v>256</v>
      </c>
      <c r="H3157" t="s">
        <v>424</v>
      </c>
      <c r="I3157">
        <v>359</v>
      </c>
      <c r="J3157" t="s">
        <v>16</v>
      </c>
      <c r="K3157" t="s">
        <v>15</v>
      </c>
      <c r="L3157">
        <v>0</v>
      </c>
      <c r="M3157">
        <v>1</v>
      </c>
      <c r="N3157">
        <v>1</v>
      </c>
      <c r="O3157" t="str">
        <f>VLOOKUP(Contrats[[#This Row],[id_emploi]],Emplois[#All],3,0)</f>
        <v>Soins infirmiers</v>
      </c>
      <c r="P3157">
        <f>IF(AND(Contrats[[#This Row],[debut]]&lt;=Résultats!D$11,Contrats[[#This Row],[fin_imputee]]&gt;=Résultats!D$11),1,0)</f>
        <v>0</v>
      </c>
    </row>
    <row r="3158" spans="1:16" x14ac:dyDescent="0.35">
      <c r="A3158">
        <v>3156</v>
      </c>
      <c r="B3158" s="1">
        <v>37154</v>
      </c>
      <c r="C3158" s="1">
        <v>37761</v>
      </c>
      <c r="D3158" s="1">
        <f>IF(Contrats[[#This Row],[fin]]="",D$1, Contrats[[#This Row],[fin]])</f>
        <v>37761</v>
      </c>
      <c r="E3158" t="s">
        <v>13</v>
      </c>
      <c r="F3158">
        <v>2135</v>
      </c>
      <c r="G3158">
        <v>225</v>
      </c>
      <c r="H3158" t="s">
        <v>423</v>
      </c>
      <c r="I3158">
        <v>323</v>
      </c>
      <c r="J3158" t="s">
        <v>16</v>
      </c>
      <c r="K3158" t="s">
        <v>15</v>
      </c>
      <c r="L3158">
        <v>0</v>
      </c>
      <c r="M3158">
        <v>0</v>
      </c>
      <c r="N3158">
        <v>0</v>
      </c>
      <c r="O3158" t="str">
        <f>VLOOKUP(Contrats[[#This Row],[id_emploi]],Emplois[#All],3,0)</f>
        <v>Psycho-social</v>
      </c>
      <c r="P3158">
        <f>IF(AND(Contrats[[#This Row],[debut]]&lt;=Résultats!D$11,Contrats[[#This Row],[fin_imputee]]&gt;=Résultats!D$11),1,0)</f>
        <v>0</v>
      </c>
    </row>
    <row r="3159" spans="1:16" x14ac:dyDescent="0.35">
      <c r="A3159">
        <v>3157</v>
      </c>
      <c r="B3159" s="1">
        <v>38182</v>
      </c>
      <c r="C3159" s="1">
        <v>38486</v>
      </c>
      <c r="D3159" s="1">
        <f>IF(Contrats[[#This Row],[fin]]="",D$1, Contrats[[#This Row],[fin]])</f>
        <v>38486</v>
      </c>
      <c r="E3159" t="s">
        <v>13</v>
      </c>
      <c r="F3159">
        <v>2136</v>
      </c>
      <c r="G3159">
        <v>204</v>
      </c>
      <c r="H3159" t="s">
        <v>424</v>
      </c>
      <c r="I3159">
        <v>293</v>
      </c>
      <c r="J3159" t="s">
        <v>19</v>
      </c>
      <c r="K3159" t="s">
        <v>20</v>
      </c>
      <c r="L3159">
        <v>0</v>
      </c>
      <c r="M3159">
        <v>1</v>
      </c>
      <c r="N3159">
        <v>0</v>
      </c>
      <c r="O3159" t="str">
        <f>VLOOKUP(Contrats[[#This Row],[id_emploi]],Emplois[#All],3,0)</f>
        <v>Imagerie</v>
      </c>
      <c r="P3159">
        <f>IF(AND(Contrats[[#This Row],[debut]]&lt;=Résultats!D$11,Contrats[[#This Row],[fin_imputee]]&gt;=Résultats!D$11),1,0)</f>
        <v>0</v>
      </c>
    </row>
    <row r="3160" spans="1:16" x14ac:dyDescent="0.35">
      <c r="A3160">
        <v>3158</v>
      </c>
      <c r="B3160" s="1">
        <v>40571</v>
      </c>
      <c r="C3160" s="1"/>
      <c r="D3160" s="1">
        <f>IF(Contrats[[#This Row],[fin]]="",D$1, Contrats[[#This Row],[fin]])</f>
        <v>45900</v>
      </c>
      <c r="E3160" t="s">
        <v>13</v>
      </c>
      <c r="F3160">
        <v>2137</v>
      </c>
      <c r="G3160">
        <v>57</v>
      </c>
      <c r="H3160" t="s">
        <v>424</v>
      </c>
      <c r="I3160">
        <v>107</v>
      </c>
      <c r="J3160" t="s">
        <v>16</v>
      </c>
      <c r="K3160" t="s">
        <v>15</v>
      </c>
      <c r="L3160">
        <v>1</v>
      </c>
      <c r="M3160">
        <v>1</v>
      </c>
      <c r="N3160">
        <v>1</v>
      </c>
      <c r="O3160" t="str">
        <f>VLOOKUP(Contrats[[#This Row],[id_emploi]],Emplois[#All],3,0)</f>
        <v>Rééducation</v>
      </c>
      <c r="P3160">
        <f>IF(AND(Contrats[[#This Row],[debut]]&lt;=Résultats!D$11,Contrats[[#This Row],[fin_imputee]]&gt;=Résultats!D$11),1,0)</f>
        <v>1</v>
      </c>
    </row>
    <row r="3161" spans="1:16" x14ac:dyDescent="0.35">
      <c r="A3161">
        <v>3159</v>
      </c>
      <c r="B3161" s="1">
        <v>37144</v>
      </c>
      <c r="C3161" s="1">
        <v>37478</v>
      </c>
      <c r="D3161" s="1">
        <f>IF(Contrats[[#This Row],[fin]]="",D$1, Contrats[[#This Row],[fin]])</f>
        <v>37478</v>
      </c>
      <c r="E3161" t="s">
        <v>17</v>
      </c>
      <c r="F3161">
        <v>2138</v>
      </c>
      <c r="G3161">
        <v>48</v>
      </c>
      <c r="H3161" t="s">
        <v>424</v>
      </c>
      <c r="I3161">
        <v>98</v>
      </c>
      <c r="J3161" t="s">
        <v>19</v>
      </c>
      <c r="K3161" t="s">
        <v>20</v>
      </c>
      <c r="L3161">
        <v>0</v>
      </c>
      <c r="M3161">
        <v>0</v>
      </c>
      <c r="N3161">
        <v>1</v>
      </c>
      <c r="O3161" t="str">
        <f>VLOOKUP(Contrats[[#This Row],[id_emploi]],Emplois[#All],3,0)</f>
        <v>Soins infirmiers</v>
      </c>
      <c r="P3161">
        <f>IF(AND(Contrats[[#This Row],[debut]]&lt;=Résultats!D$11,Contrats[[#This Row],[fin_imputee]]&gt;=Résultats!D$11),1,0)</f>
        <v>0</v>
      </c>
    </row>
    <row r="3162" spans="1:16" x14ac:dyDescent="0.35">
      <c r="A3162">
        <v>3160</v>
      </c>
      <c r="B3162" s="1">
        <v>36696</v>
      </c>
      <c r="C3162" s="1">
        <v>37091</v>
      </c>
      <c r="D3162" s="1">
        <f>IF(Contrats[[#This Row],[fin]]="",D$1, Contrats[[#This Row],[fin]])</f>
        <v>37091</v>
      </c>
      <c r="E3162" t="s">
        <v>17</v>
      </c>
      <c r="F3162">
        <v>2139</v>
      </c>
      <c r="G3162">
        <v>47</v>
      </c>
      <c r="H3162" t="s">
        <v>423</v>
      </c>
      <c r="I3162">
        <v>97</v>
      </c>
      <c r="J3162" t="s">
        <v>19</v>
      </c>
      <c r="K3162" t="s">
        <v>20</v>
      </c>
      <c r="L3162">
        <v>1</v>
      </c>
      <c r="M3162">
        <v>1</v>
      </c>
      <c r="N3162">
        <v>1</v>
      </c>
      <c r="O3162" t="str">
        <f>VLOOKUP(Contrats[[#This Row],[id_emploi]],Emplois[#All],3,0)</f>
        <v>Soins infirmiers</v>
      </c>
      <c r="P3162">
        <f>IF(AND(Contrats[[#This Row],[debut]]&lt;=Résultats!D$11,Contrats[[#This Row],[fin_imputee]]&gt;=Résultats!D$11),1,0)</f>
        <v>0</v>
      </c>
    </row>
    <row r="3163" spans="1:16" x14ac:dyDescent="0.35">
      <c r="A3163">
        <v>3161</v>
      </c>
      <c r="B3163" s="1">
        <v>40090</v>
      </c>
      <c r="C3163" s="1"/>
      <c r="D3163" s="1">
        <f>IF(Contrats[[#This Row],[fin]]="",D$1, Contrats[[#This Row],[fin]])</f>
        <v>45900</v>
      </c>
      <c r="E3163" t="s">
        <v>13</v>
      </c>
      <c r="F3163">
        <v>2140</v>
      </c>
      <c r="G3163">
        <v>260</v>
      </c>
      <c r="H3163" t="s">
        <v>423</v>
      </c>
      <c r="I3163">
        <v>364</v>
      </c>
      <c r="J3163" t="s">
        <v>14</v>
      </c>
      <c r="K3163" t="s">
        <v>15</v>
      </c>
      <c r="L3163">
        <v>0</v>
      </c>
      <c r="M3163">
        <v>1</v>
      </c>
      <c r="N3163">
        <v>1</v>
      </c>
      <c r="O3163" t="str">
        <f>VLOOKUP(Contrats[[#This Row],[id_emploi]],Emplois[#All],3,0)</f>
        <v>Soins infirmiers</v>
      </c>
      <c r="P3163">
        <f>IF(AND(Contrats[[#This Row],[debut]]&lt;=Résultats!D$11,Contrats[[#This Row],[fin_imputee]]&gt;=Résultats!D$11),1,0)</f>
        <v>1</v>
      </c>
    </row>
    <row r="3164" spans="1:16" x14ac:dyDescent="0.35">
      <c r="A3164">
        <v>3162</v>
      </c>
      <c r="B3164" s="1">
        <v>36909</v>
      </c>
      <c r="C3164" s="1">
        <v>37243</v>
      </c>
      <c r="D3164" s="1">
        <f>IF(Contrats[[#This Row],[fin]]="",D$1, Contrats[[#This Row],[fin]])</f>
        <v>37243</v>
      </c>
      <c r="E3164" t="s">
        <v>17</v>
      </c>
      <c r="F3164">
        <v>2141</v>
      </c>
      <c r="G3164">
        <v>217</v>
      </c>
      <c r="H3164" t="s">
        <v>423</v>
      </c>
      <c r="I3164">
        <v>310</v>
      </c>
      <c r="J3164" t="s">
        <v>16</v>
      </c>
      <c r="K3164" t="s">
        <v>15</v>
      </c>
      <c r="L3164">
        <v>0</v>
      </c>
      <c r="M3164">
        <v>0</v>
      </c>
      <c r="N3164">
        <v>1</v>
      </c>
      <c r="O3164" t="str">
        <f>VLOOKUP(Contrats[[#This Row],[id_emploi]],Emplois[#All],3,0)</f>
        <v>Administratif</v>
      </c>
      <c r="P3164">
        <f>IF(AND(Contrats[[#This Row],[debut]]&lt;=Résultats!D$11,Contrats[[#This Row],[fin_imputee]]&gt;=Résultats!D$11),1,0)</f>
        <v>0</v>
      </c>
    </row>
    <row r="3165" spans="1:16" x14ac:dyDescent="0.35">
      <c r="A3165">
        <v>3163</v>
      </c>
      <c r="B3165" s="1">
        <v>37297</v>
      </c>
      <c r="C3165" s="1"/>
      <c r="D3165" s="1">
        <f>IF(Contrats[[#This Row],[fin]]="",D$1, Contrats[[#This Row],[fin]])</f>
        <v>45900</v>
      </c>
      <c r="E3165" t="s">
        <v>13</v>
      </c>
      <c r="F3165">
        <v>2141</v>
      </c>
      <c r="G3165">
        <v>258</v>
      </c>
      <c r="H3165" t="s">
        <v>423</v>
      </c>
      <c r="I3165">
        <v>362</v>
      </c>
      <c r="J3165" t="s">
        <v>16</v>
      </c>
      <c r="K3165" t="s">
        <v>15</v>
      </c>
      <c r="L3165">
        <v>1</v>
      </c>
      <c r="M3165">
        <v>1</v>
      </c>
      <c r="N3165">
        <v>1</v>
      </c>
      <c r="O3165" t="str">
        <f>VLOOKUP(Contrats[[#This Row],[id_emploi]],Emplois[#All],3,0)</f>
        <v>Administratif</v>
      </c>
      <c r="P3165">
        <f>IF(AND(Contrats[[#This Row],[debut]]&lt;=Résultats!D$11,Contrats[[#This Row],[fin_imputee]]&gt;=Résultats!D$11),1,0)</f>
        <v>1</v>
      </c>
    </row>
    <row r="3166" spans="1:16" x14ac:dyDescent="0.35">
      <c r="A3166">
        <v>3164</v>
      </c>
      <c r="B3166" s="1">
        <v>36614</v>
      </c>
      <c r="C3166" s="1">
        <v>36889</v>
      </c>
      <c r="D3166" s="1">
        <f>IF(Contrats[[#This Row],[fin]]="",D$1, Contrats[[#This Row],[fin]])</f>
        <v>36889</v>
      </c>
      <c r="E3166" t="s">
        <v>17</v>
      </c>
      <c r="F3166">
        <v>2142</v>
      </c>
      <c r="G3166">
        <v>247</v>
      </c>
      <c r="H3166" t="s">
        <v>423</v>
      </c>
      <c r="I3166">
        <v>349</v>
      </c>
      <c r="J3166" t="s">
        <v>16</v>
      </c>
      <c r="K3166" t="s">
        <v>15</v>
      </c>
      <c r="L3166">
        <v>0</v>
      </c>
      <c r="M3166">
        <v>1</v>
      </c>
      <c r="N3166">
        <v>1</v>
      </c>
      <c r="O3166" t="str">
        <f>VLOOKUP(Contrats[[#This Row],[id_emploi]],Emplois[#All],3,0)</f>
        <v>Soins infirmiers</v>
      </c>
      <c r="P3166">
        <f>IF(AND(Contrats[[#This Row],[debut]]&lt;=Résultats!D$11,Contrats[[#This Row],[fin_imputee]]&gt;=Résultats!D$11),1,0)</f>
        <v>0</v>
      </c>
    </row>
    <row r="3167" spans="1:16" x14ac:dyDescent="0.35">
      <c r="A3167">
        <v>3165</v>
      </c>
      <c r="B3167" s="1">
        <v>38116</v>
      </c>
      <c r="C3167" s="1">
        <v>38846</v>
      </c>
      <c r="D3167" s="1">
        <f>IF(Contrats[[#This Row],[fin]]="",D$1, Contrats[[#This Row],[fin]])</f>
        <v>38846</v>
      </c>
      <c r="E3167" t="s">
        <v>13</v>
      </c>
      <c r="F3167">
        <v>2143</v>
      </c>
      <c r="G3167">
        <v>247</v>
      </c>
      <c r="H3167" t="s">
        <v>427</v>
      </c>
      <c r="I3167">
        <v>350</v>
      </c>
      <c r="J3167" t="s">
        <v>14</v>
      </c>
      <c r="K3167" t="s">
        <v>15</v>
      </c>
      <c r="L3167">
        <v>0</v>
      </c>
      <c r="M3167">
        <v>0</v>
      </c>
      <c r="N3167">
        <v>1</v>
      </c>
      <c r="O3167" t="str">
        <f>VLOOKUP(Contrats[[#This Row],[id_emploi]],Emplois[#All],3,0)</f>
        <v>Soins infirmiers</v>
      </c>
      <c r="P3167">
        <f>IF(AND(Contrats[[#This Row],[debut]]&lt;=Résultats!D$11,Contrats[[#This Row],[fin_imputee]]&gt;=Résultats!D$11),1,0)</f>
        <v>0</v>
      </c>
    </row>
    <row r="3168" spans="1:16" x14ac:dyDescent="0.35">
      <c r="A3168">
        <v>3166</v>
      </c>
      <c r="B3168" s="1">
        <v>36598</v>
      </c>
      <c r="C3168" s="1">
        <v>45931</v>
      </c>
      <c r="D3168" s="1">
        <f>IF(Contrats[[#This Row],[fin]]="",D$1, Contrats[[#This Row],[fin]])</f>
        <v>45931</v>
      </c>
      <c r="E3168" t="s">
        <v>17</v>
      </c>
      <c r="F3168">
        <v>2144</v>
      </c>
      <c r="G3168">
        <v>161</v>
      </c>
      <c r="H3168" t="s">
        <v>424</v>
      </c>
      <c r="I3168">
        <v>228</v>
      </c>
      <c r="J3168" t="s">
        <v>16</v>
      </c>
      <c r="K3168" t="s">
        <v>15</v>
      </c>
      <c r="L3168">
        <v>0</v>
      </c>
      <c r="M3168">
        <v>1</v>
      </c>
      <c r="N3168">
        <v>1</v>
      </c>
      <c r="O3168" t="str">
        <f>VLOOKUP(Contrats[[#This Row],[id_emploi]],Emplois[#All],3,0)</f>
        <v>Techniques/bâtiment</v>
      </c>
      <c r="P3168">
        <f>IF(AND(Contrats[[#This Row],[debut]]&lt;=Résultats!D$11,Contrats[[#This Row],[fin_imputee]]&gt;=Résultats!D$11),1,0)</f>
        <v>1</v>
      </c>
    </row>
    <row r="3169" spans="1:16" x14ac:dyDescent="0.35">
      <c r="A3169">
        <v>3167</v>
      </c>
      <c r="B3169" s="1">
        <v>37044</v>
      </c>
      <c r="C3169" s="1">
        <v>37470</v>
      </c>
      <c r="D3169" s="1">
        <f>IF(Contrats[[#This Row],[fin]]="",D$1, Contrats[[#This Row],[fin]])</f>
        <v>37470</v>
      </c>
      <c r="E3169" t="s">
        <v>13</v>
      </c>
      <c r="F3169">
        <v>2145</v>
      </c>
      <c r="G3169">
        <v>48</v>
      </c>
      <c r="H3169" t="s">
        <v>423</v>
      </c>
      <c r="I3169">
        <v>98</v>
      </c>
      <c r="J3169" t="s">
        <v>19</v>
      </c>
      <c r="K3169" t="s">
        <v>20</v>
      </c>
      <c r="L3169">
        <v>1</v>
      </c>
      <c r="M3169">
        <v>0</v>
      </c>
      <c r="N3169">
        <v>1</v>
      </c>
      <c r="O3169" t="str">
        <f>VLOOKUP(Contrats[[#This Row],[id_emploi]],Emplois[#All],3,0)</f>
        <v>Soins infirmiers</v>
      </c>
      <c r="P3169">
        <f>IF(AND(Contrats[[#This Row],[debut]]&lt;=Résultats!D$11,Contrats[[#This Row],[fin_imputee]]&gt;=Résultats!D$11),1,0)</f>
        <v>0</v>
      </c>
    </row>
    <row r="3170" spans="1:16" x14ac:dyDescent="0.35">
      <c r="A3170">
        <v>3168</v>
      </c>
      <c r="B3170" s="1">
        <v>38380</v>
      </c>
      <c r="C3170" s="1"/>
      <c r="D3170" s="1">
        <f>IF(Contrats[[#This Row],[fin]]="",D$1, Contrats[[#This Row],[fin]])</f>
        <v>45900</v>
      </c>
      <c r="E3170" t="s">
        <v>13</v>
      </c>
      <c r="F3170">
        <v>2146</v>
      </c>
      <c r="G3170">
        <v>74</v>
      </c>
      <c r="H3170" t="s">
        <v>424</v>
      </c>
      <c r="I3170">
        <v>131</v>
      </c>
      <c r="J3170" t="s">
        <v>16</v>
      </c>
      <c r="K3170" t="s">
        <v>15</v>
      </c>
      <c r="L3170">
        <v>0</v>
      </c>
      <c r="M3170">
        <v>0</v>
      </c>
      <c r="N3170">
        <v>1</v>
      </c>
      <c r="O3170" t="str">
        <f>VLOOKUP(Contrats[[#This Row],[id_emploi]],Emplois[#All],3,0)</f>
        <v>Pharmacie</v>
      </c>
      <c r="P3170">
        <f>IF(AND(Contrats[[#This Row],[debut]]&lt;=Résultats!D$11,Contrats[[#This Row],[fin_imputee]]&gt;=Résultats!D$11),1,0)</f>
        <v>1</v>
      </c>
    </row>
    <row r="3171" spans="1:16" x14ac:dyDescent="0.35">
      <c r="A3171">
        <v>3169</v>
      </c>
      <c r="B3171" s="1">
        <v>36837</v>
      </c>
      <c r="C3171" s="1">
        <v>37294</v>
      </c>
      <c r="D3171" s="1">
        <f>IF(Contrats[[#This Row],[fin]]="",D$1, Contrats[[#This Row],[fin]])</f>
        <v>37294</v>
      </c>
      <c r="E3171" t="s">
        <v>13</v>
      </c>
      <c r="F3171">
        <v>2147</v>
      </c>
      <c r="G3171">
        <v>221</v>
      </c>
      <c r="H3171" t="s">
        <v>426</v>
      </c>
      <c r="I3171">
        <v>317</v>
      </c>
      <c r="J3171" t="s">
        <v>16</v>
      </c>
      <c r="K3171" t="s">
        <v>15</v>
      </c>
      <c r="L3171">
        <v>1</v>
      </c>
      <c r="M3171">
        <v>0</v>
      </c>
      <c r="N3171">
        <v>1</v>
      </c>
      <c r="O3171" t="str">
        <f>VLOOKUP(Contrats[[#This Row],[id_emploi]],Emplois[#All],3,0)</f>
        <v>Soins infirmiers</v>
      </c>
      <c r="P3171">
        <f>IF(AND(Contrats[[#This Row],[debut]]&lt;=Résultats!D$11,Contrats[[#This Row],[fin_imputee]]&gt;=Résultats!D$11),1,0)</f>
        <v>0</v>
      </c>
    </row>
    <row r="3172" spans="1:16" x14ac:dyDescent="0.35">
      <c r="A3172">
        <v>3170</v>
      </c>
      <c r="B3172" s="1">
        <v>37430</v>
      </c>
      <c r="C3172" s="1">
        <v>37917</v>
      </c>
      <c r="D3172" s="1">
        <f>IF(Contrats[[#This Row],[fin]]="",D$1, Contrats[[#This Row],[fin]])</f>
        <v>37917</v>
      </c>
      <c r="E3172" t="s">
        <v>13</v>
      </c>
      <c r="F3172">
        <v>2148</v>
      </c>
      <c r="G3172">
        <v>98</v>
      </c>
      <c r="H3172" t="s">
        <v>424</v>
      </c>
      <c r="I3172">
        <v>158</v>
      </c>
      <c r="J3172" t="s">
        <v>16</v>
      </c>
      <c r="K3172" t="s">
        <v>15</v>
      </c>
      <c r="L3172">
        <v>0</v>
      </c>
      <c r="M3172">
        <v>0</v>
      </c>
      <c r="N3172">
        <v>1</v>
      </c>
      <c r="O3172" t="str">
        <f>VLOOKUP(Contrats[[#This Row],[id_emploi]],Emplois[#All],3,0)</f>
        <v>Administratif/médical</v>
      </c>
      <c r="P3172">
        <f>IF(AND(Contrats[[#This Row],[debut]]&lt;=Résultats!D$11,Contrats[[#This Row],[fin_imputee]]&gt;=Résultats!D$11),1,0)</f>
        <v>0</v>
      </c>
    </row>
    <row r="3173" spans="1:16" x14ac:dyDescent="0.35">
      <c r="A3173">
        <v>3171</v>
      </c>
      <c r="B3173" s="1">
        <v>37280</v>
      </c>
      <c r="C3173" s="1">
        <v>37704</v>
      </c>
      <c r="D3173" s="1">
        <f>IF(Contrats[[#This Row],[fin]]="",D$1, Contrats[[#This Row],[fin]])</f>
        <v>37704</v>
      </c>
      <c r="E3173" t="s">
        <v>17</v>
      </c>
      <c r="F3173">
        <v>2149</v>
      </c>
      <c r="G3173">
        <v>286</v>
      </c>
      <c r="H3173" t="s">
        <v>424</v>
      </c>
      <c r="I3173">
        <v>402</v>
      </c>
      <c r="J3173" t="s">
        <v>16</v>
      </c>
      <c r="K3173" t="s">
        <v>15</v>
      </c>
      <c r="L3173">
        <v>0</v>
      </c>
      <c r="M3173">
        <v>1</v>
      </c>
      <c r="N3173">
        <v>1</v>
      </c>
      <c r="O3173" t="str">
        <f>VLOOKUP(Contrats[[#This Row],[id_emploi]],Emplois[#All],3,0)</f>
        <v>Administratif/médical</v>
      </c>
      <c r="P3173">
        <f>IF(AND(Contrats[[#This Row],[debut]]&lt;=Résultats!D$11,Contrats[[#This Row],[fin_imputee]]&gt;=Résultats!D$11),1,0)</f>
        <v>0</v>
      </c>
    </row>
    <row r="3174" spans="1:16" x14ac:dyDescent="0.35">
      <c r="A3174">
        <v>3172</v>
      </c>
      <c r="B3174" s="1">
        <v>37524</v>
      </c>
      <c r="C3174" s="1">
        <v>37766</v>
      </c>
      <c r="D3174" s="1">
        <f>IF(Contrats[[#This Row],[fin]]="",D$1, Contrats[[#This Row],[fin]])</f>
        <v>37766</v>
      </c>
      <c r="E3174" t="s">
        <v>13</v>
      </c>
      <c r="F3174">
        <v>2150</v>
      </c>
      <c r="G3174">
        <v>49</v>
      </c>
      <c r="H3174" t="s">
        <v>426</v>
      </c>
      <c r="I3174">
        <v>99</v>
      </c>
      <c r="J3174" t="s">
        <v>14</v>
      </c>
      <c r="K3174" t="s">
        <v>15</v>
      </c>
      <c r="L3174">
        <v>0</v>
      </c>
      <c r="M3174">
        <v>0</v>
      </c>
      <c r="N3174">
        <v>1</v>
      </c>
      <c r="O3174" t="str">
        <f>VLOOKUP(Contrats[[#This Row],[id_emploi]],Emplois[#All],3,0)</f>
        <v>Soins infirmiers</v>
      </c>
      <c r="P3174">
        <f>IF(AND(Contrats[[#This Row],[debut]]&lt;=Résultats!D$11,Contrats[[#This Row],[fin_imputee]]&gt;=Résultats!D$11),1,0)</f>
        <v>0</v>
      </c>
    </row>
    <row r="3175" spans="1:16" x14ac:dyDescent="0.35">
      <c r="A3175">
        <v>3173</v>
      </c>
      <c r="B3175" s="1">
        <v>37806</v>
      </c>
      <c r="C3175" s="1">
        <v>38415</v>
      </c>
      <c r="D3175" s="1">
        <f>IF(Contrats[[#This Row],[fin]]="",D$1, Contrats[[#This Row],[fin]])</f>
        <v>38415</v>
      </c>
      <c r="E3175" t="s">
        <v>13</v>
      </c>
      <c r="F3175">
        <v>2150</v>
      </c>
      <c r="G3175">
        <v>238</v>
      </c>
      <c r="H3175" t="s">
        <v>423</v>
      </c>
      <c r="I3175">
        <v>336</v>
      </c>
      <c r="J3175" t="s">
        <v>16</v>
      </c>
      <c r="K3175" t="s">
        <v>15</v>
      </c>
      <c r="L3175">
        <v>0</v>
      </c>
      <c r="M3175">
        <v>1</v>
      </c>
      <c r="N3175">
        <v>1</v>
      </c>
      <c r="O3175" t="str">
        <f>VLOOKUP(Contrats[[#This Row],[id_emploi]],Emplois[#All],3,0)</f>
        <v>Soins infirmiers</v>
      </c>
      <c r="P3175">
        <f>IF(AND(Contrats[[#This Row],[debut]]&lt;=Résultats!D$11,Contrats[[#This Row],[fin_imputee]]&gt;=Résultats!D$11),1,0)</f>
        <v>0</v>
      </c>
    </row>
    <row r="3176" spans="1:16" x14ac:dyDescent="0.35">
      <c r="A3176">
        <v>3174</v>
      </c>
      <c r="B3176" s="1">
        <v>38461</v>
      </c>
      <c r="C3176" s="1">
        <v>39070</v>
      </c>
      <c r="D3176" s="1">
        <f>IF(Contrats[[#This Row],[fin]]="",D$1, Contrats[[#This Row],[fin]])</f>
        <v>39070</v>
      </c>
      <c r="E3176" t="s">
        <v>13</v>
      </c>
      <c r="F3176">
        <v>2150</v>
      </c>
      <c r="G3176">
        <v>238</v>
      </c>
      <c r="H3176" t="s">
        <v>423</v>
      </c>
      <c r="I3176">
        <v>336</v>
      </c>
      <c r="J3176" t="s">
        <v>16</v>
      </c>
      <c r="K3176" t="s">
        <v>15</v>
      </c>
      <c r="L3176">
        <v>0</v>
      </c>
      <c r="M3176">
        <v>1</v>
      </c>
      <c r="N3176">
        <v>1</v>
      </c>
      <c r="O3176" t="str">
        <f>VLOOKUP(Contrats[[#This Row],[id_emploi]],Emplois[#All],3,0)</f>
        <v>Soins infirmiers</v>
      </c>
      <c r="P3176">
        <f>IF(AND(Contrats[[#This Row],[debut]]&lt;=Résultats!D$11,Contrats[[#This Row],[fin_imputee]]&gt;=Résultats!D$11),1,0)</f>
        <v>0</v>
      </c>
    </row>
    <row r="3177" spans="1:16" x14ac:dyDescent="0.35">
      <c r="A3177">
        <v>3175</v>
      </c>
      <c r="B3177" s="1">
        <v>37126</v>
      </c>
      <c r="C3177" s="1">
        <v>37675</v>
      </c>
      <c r="D3177" s="1">
        <f>IF(Contrats[[#This Row],[fin]]="",D$1, Contrats[[#This Row],[fin]])</f>
        <v>37675</v>
      </c>
      <c r="E3177" t="s">
        <v>17</v>
      </c>
      <c r="F3177">
        <v>2151</v>
      </c>
      <c r="G3177">
        <v>202</v>
      </c>
      <c r="H3177" t="s">
        <v>426</v>
      </c>
      <c r="I3177">
        <v>289</v>
      </c>
      <c r="J3177" t="s">
        <v>22</v>
      </c>
      <c r="K3177" t="s">
        <v>15</v>
      </c>
      <c r="L3177">
        <v>1</v>
      </c>
      <c r="M3177">
        <v>1</v>
      </c>
      <c r="N3177">
        <v>0</v>
      </c>
      <c r="O3177" t="str">
        <f>VLOOKUP(Contrats[[#This Row],[id_emploi]],Emplois[#All],3,0)</f>
        <v>Bloc opératoire</v>
      </c>
      <c r="P3177">
        <f>IF(AND(Contrats[[#This Row],[debut]]&lt;=Résultats!D$11,Contrats[[#This Row],[fin_imputee]]&gt;=Résultats!D$11),1,0)</f>
        <v>0</v>
      </c>
    </row>
    <row r="3178" spans="1:16" x14ac:dyDescent="0.35">
      <c r="A3178">
        <v>3176</v>
      </c>
      <c r="B3178" s="1">
        <v>37677</v>
      </c>
      <c r="C3178" s="1"/>
      <c r="D3178" s="1">
        <f>IF(Contrats[[#This Row],[fin]]="",D$1, Contrats[[#This Row],[fin]])</f>
        <v>45900</v>
      </c>
      <c r="E3178" t="s">
        <v>13</v>
      </c>
      <c r="F3178">
        <v>2151</v>
      </c>
      <c r="G3178">
        <v>202</v>
      </c>
      <c r="H3178" t="s">
        <v>423</v>
      </c>
      <c r="I3178">
        <v>289</v>
      </c>
      <c r="J3178" t="s">
        <v>22</v>
      </c>
      <c r="K3178" t="s">
        <v>15</v>
      </c>
      <c r="L3178">
        <v>0</v>
      </c>
      <c r="M3178">
        <v>1</v>
      </c>
      <c r="N3178">
        <v>0</v>
      </c>
      <c r="O3178" t="str">
        <f>VLOOKUP(Contrats[[#This Row],[id_emploi]],Emplois[#All],3,0)</f>
        <v>Bloc opératoire</v>
      </c>
      <c r="P3178">
        <f>IF(AND(Contrats[[#This Row],[debut]]&lt;=Résultats!D$11,Contrats[[#This Row],[fin_imputee]]&gt;=Résultats!D$11),1,0)</f>
        <v>1</v>
      </c>
    </row>
    <row r="3179" spans="1:16" x14ac:dyDescent="0.35">
      <c r="A3179">
        <v>3177</v>
      </c>
      <c r="B3179" s="1">
        <v>36784</v>
      </c>
      <c r="C3179" s="1">
        <v>36965</v>
      </c>
      <c r="D3179" s="1">
        <f>IF(Contrats[[#This Row],[fin]]="",D$1, Contrats[[#This Row],[fin]])</f>
        <v>36965</v>
      </c>
      <c r="E3179" t="s">
        <v>17</v>
      </c>
      <c r="F3179">
        <v>2152</v>
      </c>
      <c r="G3179">
        <v>210</v>
      </c>
      <c r="H3179" t="s">
        <v>423</v>
      </c>
      <c r="I3179">
        <v>303</v>
      </c>
      <c r="J3179" t="s">
        <v>14</v>
      </c>
      <c r="K3179" t="s">
        <v>15</v>
      </c>
      <c r="L3179">
        <v>0</v>
      </c>
      <c r="M3179">
        <v>1</v>
      </c>
      <c r="N3179">
        <v>1</v>
      </c>
      <c r="O3179" t="str">
        <f>VLOOKUP(Contrats[[#This Row],[id_emploi]],Emplois[#All],3,0)</f>
        <v>Soins infirmiers</v>
      </c>
      <c r="P3179">
        <f>IF(AND(Contrats[[#This Row],[debut]]&lt;=Résultats!D$11,Contrats[[#This Row],[fin_imputee]]&gt;=Résultats!D$11),1,0)</f>
        <v>0</v>
      </c>
    </row>
    <row r="3180" spans="1:16" x14ac:dyDescent="0.35">
      <c r="A3180">
        <v>3178</v>
      </c>
      <c r="B3180" s="1">
        <v>42395</v>
      </c>
      <c r="C3180" s="1">
        <v>42730</v>
      </c>
      <c r="D3180" s="1">
        <f>IF(Contrats[[#This Row],[fin]]="",D$1, Contrats[[#This Row],[fin]])</f>
        <v>42730</v>
      </c>
      <c r="E3180" t="s">
        <v>13</v>
      </c>
      <c r="F3180">
        <v>2153</v>
      </c>
      <c r="G3180">
        <v>73</v>
      </c>
      <c r="H3180" t="s">
        <v>424</v>
      </c>
      <c r="I3180">
        <v>130</v>
      </c>
      <c r="J3180" t="s">
        <v>14</v>
      </c>
      <c r="K3180" t="s">
        <v>15</v>
      </c>
      <c r="L3180">
        <v>0</v>
      </c>
      <c r="M3180">
        <v>0</v>
      </c>
      <c r="N3180">
        <v>1</v>
      </c>
      <c r="O3180" t="str">
        <f>VLOOKUP(Contrats[[#This Row],[id_emploi]],Emplois[#All],3,0)</f>
        <v>Laboratoire</v>
      </c>
      <c r="P3180">
        <f>IF(AND(Contrats[[#This Row],[debut]]&lt;=Résultats!D$11,Contrats[[#This Row],[fin_imputee]]&gt;=Résultats!D$11),1,0)</f>
        <v>0</v>
      </c>
    </row>
    <row r="3181" spans="1:16" x14ac:dyDescent="0.35">
      <c r="A3181">
        <v>3179</v>
      </c>
      <c r="B3181" s="1">
        <v>42760</v>
      </c>
      <c r="C3181" s="1">
        <v>42941</v>
      </c>
      <c r="D3181" s="1">
        <f>IF(Contrats[[#This Row],[fin]]="",D$1, Contrats[[#This Row],[fin]])</f>
        <v>42941</v>
      </c>
      <c r="E3181" t="s">
        <v>17</v>
      </c>
      <c r="F3181">
        <v>2153</v>
      </c>
      <c r="G3181">
        <v>73</v>
      </c>
      <c r="H3181" t="s">
        <v>423</v>
      </c>
      <c r="I3181">
        <v>129</v>
      </c>
      <c r="J3181" t="s">
        <v>16</v>
      </c>
      <c r="K3181" t="s">
        <v>15</v>
      </c>
      <c r="L3181">
        <v>0</v>
      </c>
      <c r="M3181">
        <v>0</v>
      </c>
      <c r="N3181">
        <v>1</v>
      </c>
      <c r="O3181" t="str">
        <f>VLOOKUP(Contrats[[#This Row],[id_emploi]],Emplois[#All],3,0)</f>
        <v>Laboratoire</v>
      </c>
      <c r="P3181">
        <f>IF(AND(Contrats[[#This Row],[debut]]&lt;=Résultats!D$11,Contrats[[#This Row],[fin_imputee]]&gt;=Résultats!D$11),1,0)</f>
        <v>0</v>
      </c>
    </row>
    <row r="3182" spans="1:16" x14ac:dyDescent="0.35">
      <c r="A3182">
        <v>3180</v>
      </c>
      <c r="B3182" s="1">
        <v>36815</v>
      </c>
      <c r="C3182" s="1">
        <v>37545</v>
      </c>
      <c r="D3182" s="1">
        <f>IF(Contrats[[#This Row],[fin]]="",D$1, Contrats[[#This Row],[fin]])</f>
        <v>37545</v>
      </c>
      <c r="E3182" t="s">
        <v>13</v>
      </c>
      <c r="F3182">
        <v>2154</v>
      </c>
      <c r="G3182">
        <v>145</v>
      </c>
      <c r="H3182" t="s">
        <v>424</v>
      </c>
      <c r="I3182">
        <v>205</v>
      </c>
      <c r="J3182" t="s">
        <v>16</v>
      </c>
      <c r="K3182" t="s">
        <v>15</v>
      </c>
      <c r="L3182">
        <v>1</v>
      </c>
      <c r="M3182">
        <v>1</v>
      </c>
      <c r="N3182">
        <v>1</v>
      </c>
      <c r="O3182" t="str">
        <f>VLOOKUP(Contrats[[#This Row],[id_emploi]],Emplois[#All],3,0)</f>
        <v>Logistique</v>
      </c>
      <c r="P3182">
        <f>IF(AND(Contrats[[#This Row],[debut]]&lt;=Résultats!D$11,Contrats[[#This Row],[fin_imputee]]&gt;=Résultats!D$11),1,0)</f>
        <v>0</v>
      </c>
    </row>
    <row r="3183" spans="1:16" x14ac:dyDescent="0.35">
      <c r="A3183">
        <v>3181</v>
      </c>
      <c r="B3183" s="1">
        <v>36851</v>
      </c>
      <c r="C3183" s="1">
        <v>37458</v>
      </c>
      <c r="D3183" s="1">
        <f>IF(Contrats[[#This Row],[fin]]="",D$1, Contrats[[#This Row],[fin]])</f>
        <v>37458</v>
      </c>
      <c r="E3183" t="s">
        <v>13</v>
      </c>
      <c r="F3183">
        <v>2155</v>
      </c>
      <c r="G3183">
        <v>42</v>
      </c>
      <c r="H3183" t="s">
        <v>424</v>
      </c>
      <c r="I3183">
        <v>86</v>
      </c>
      <c r="J3183" t="s">
        <v>19</v>
      </c>
      <c r="K3183" t="s">
        <v>20</v>
      </c>
      <c r="L3183">
        <v>1</v>
      </c>
      <c r="M3183">
        <v>1</v>
      </c>
      <c r="N3183">
        <v>1</v>
      </c>
      <c r="O3183" t="str">
        <f>VLOOKUP(Contrats[[#This Row],[id_emploi]],Emplois[#All],3,0)</f>
        <v>Laboratoire</v>
      </c>
      <c r="P3183">
        <f>IF(AND(Contrats[[#This Row],[debut]]&lt;=Résultats!D$11,Contrats[[#This Row],[fin_imputee]]&gt;=Résultats!D$11),1,0)</f>
        <v>0</v>
      </c>
    </row>
    <row r="3184" spans="1:16" x14ac:dyDescent="0.35">
      <c r="A3184">
        <v>3182</v>
      </c>
      <c r="B3184" s="1">
        <v>36592</v>
      </c>
      <c r="C3184" s="1">
        <v>36776</v>
      </c>
      <c r="D3184" s="1">
        <f>IF(Contrats[[#This Row],[fin]]="",D$1, Contrats[[#This Row],[fin]])</f>
        <v>36776</v>
      </c>
      <c r="E3184" t="s">
        <v>13</v>
      </c>
      <c r="F3184">
        <v>2156</v>
      </c>
      <c r="G3184">
        <v>51</v>
      </c>
      <c r="H3184" t="s">
        <v>424</v>
      </c>
      <c r="I3184">
        <v>101</v>
      </c>
      <c r="J3184" t="s">
        <v>14</v>
      </c>
      <c r="K3184" t="s">
        <v>15</v>
      </c>
      <c r="L3184">
        <v>0</v>
      </c>
      <c r="M3184">
        <v>0</v>
      </c>
      <c r="N3184">
        <v>1</v>
      </c>
      <c r="O3184" t="str">
        <f>VLOOKUP(Contrats[[#This Row],[id_emploi]],Emplois[#All],3,0)</f>
        <v>Maïeutique</v>
      </c>
      <c r="P3184">
        <f>IF(AND(Contrats[[#This Row],[debut]]&lt;=Résultats!D$11,Contrats[[#This Row],[fin_imputee]]&gt;=Résultats!D$11),1,0)</f>
        <v>0</v>
      </c>
    </row>
    <row r="3185" spans="1:16" x14ac:dyDescent="0.35">
      <c r="A3185">
        <v>3183</v>
      </c>
      <c r="B3185" s="1">
        <v>37727</v>
      </c>
      <c r="C3185" s="1">
        <v>37757</v>
      </c>
      <c r="D3185" s="1">
        <f>IF(Contrats[[#This Row],[fin]]="",D$1, Contrats[[#This Row],[fin]])</f>
        <v>37757</v>
      </c>
      <c r="E3185" t="s">
        <v>17</v>
      </c>
      <c r="F3185">
        <v>2157</v>
      </c>
      <c r="G3185">
        <v>286</v>
      </c>
      <c r="H3185" t="s">
        <v>424</v>
      </c>
      <c r="I3185">
        <v>402</v>
      </c>
      <c r="J3185" t="s">
        <v>16</v>
      </c>
      <c r="K3185" t="s">
        <v>15</v>
      </c>
      <c r="L3185">
        <v>1</v>
      </c>
      <c r="M3185">
        <v>0</v>
      </c>
      <c r="N3185">
        <v>1</v>
      </c>
      <c r="O3185" t="str">
        <f>VLOOKUP(Contrats[[#This Row],[id_emploi]],Emplois[#All],3,0)</f>
        <v>Administratif/médical</v>
      </c>
      <c r="P3185">
        <f>IF(AND(Contrats[[#This Row],[debut]]&lt;=Résultats!D$11,Contrats[[#This Row],[fin_imputee]]&gt;=Résultats!D$11),1,0)</f>
        <v>0</v>
      </c>
    </row>
    <row r="3186" spans="1:16" x14ac:dyDescent="0.35">
      <c r="A3186">
        <v>3184</v>
      </c>
      <c r="B3186" s="1">
        <v>37781</v>
      </c>
      <c r="C3186" s="1">
        <v>38420</v>
      </c>
      <c r="D3186" s="1">
        <f>IF(Contrats[[#This Row],[fin]]="",D$1, Contrats[[#This Row],[fin]])</f>
        <v>38420</v>
      </c>
      <c r="E3186" t="s">
        <v>13</v>
      </c>
      <c r="F3186">
        <v>2157</v>
      </c>
      <c r="G3186">
        <v>286</v>
      </c>
      <c r="H3186" t="s">
        <v>424</v>
      </c>
      <c r="I3186">
        <v>402</v>
      </c>
      <c r="J3186" t="s">
        <v>16</v>
      </c>
      <c r="K3186" t="s">
        <v>15</v>
      </c>
      <c r="L3186">
        <v>1</v>
      </c>
      <c r="M3186">
        <v>0</v>
      </c>
      <c r="N3186">
        <v>1</v>
      </c>
      <c r="O3186" t="str">
        <f>VLOOKUP(Contrats[[#This Row],[id_emploi]],Emplois[#All],3,0)</f>
        <v>Administratif/médical</v>
      </c>
      <c r="P3186">
        <f>IF(AND(Contrats[[#This Row],[debut]]&lt;=Résultats!D$11,Contrats[[#This Row],[fin_imputee]]&gt;=Résultats!D$11),1,0)</f>
        <v>0</v>
      </c>
    </row>
    <row r="3187" spans="1:16" x14ac:dyDescent="0.35">
      <c r="A3187">
        <v>3185</v>
      </c>
      <c r="B3187" s="1">
        <v>37269</v>
      </c>
      <c r="C3187" s="1">
        <v>37481</v>
      </c>
      <c r="D3187" s="1">
        <f>IF(Contrats[[#This Row],[fin]]="",D$1, Contrats[[#This Row],[fin]])</f>
        <v>37481</v>
      </c>
      <c r="E3187" t="s">
        <v>13</v>
      </c>
      <c r="F3187">
        <v>2158</v>
      </c>
      <c r="G3187">
        <v>192</v>
      </c>
      <c r="H3187" t="s">
        <v>424</v>
      </c>
      <c r="I3187">
        <v>269</v>
      </c>
      <c r="J3187" t="s">
        <v>16</v>
      </c>
      <c r="K3187" t="s">
        <v>15</v>
      </c>
      <c r="L3187">
        <v>0</v>
      </c>
      <c r="M3187">
        <v>0</v>
      </c>
      <c r="N3187">
        <v>1</v>
      </c>
      <c r="O3187" t="str">
        <f>VLOOKUP(Contrats[[#This Row],[id_emploi]],Emplois[#All],3,0)</f>
        <v>Médical</v>
      </c>
      <c r="P3187">
        <f>IF(AND(Contrats[[#This Row],[debut]]&lt;=Résultats!D$11,Contrats[[#This Row],[fin_imputee]]&gt;=Résultats!D$11),1,0)</f>
        <v>0</v>
      </c>
    </row>
    <row r="3188" spans="1:16" x14ac:dyDescent="0.35">
      <c r="A3188">
        <v>3186</v>
      </c>
      <c r="B3188" s="1">
        <v>37071</v>
      </c>
      <c r="C3188" s="1">
        <v>37770</v>
      </c>
      <c r="D3188" s="1">
        <f>IF(Contrats[[#This Row],[fin]]="",D$1, Contrats[[#This Row],[fin]])</f>
        <v>37770</v>
      </c>
      <c r="E3188" t="s">
        <v>13</v>
      </c>
      <c r="F3188">
        <v>2159</v>
      </c>
      <c r="G3188">
        <v>169</v>
      </c>
      <c r="H3188" t="s">
        <v>424</v>
      </c>
      <c r="I3188">
        <v>237</v>
      </c>
      <c r="J3188" t="s">
        <v>16</v>
      </c>
      <c r="K3188" t="s">
        <v>15</v>
      </c>
      <c r="L3188">
        <v>0</v>
      </c>
      <c r="M3188">
        <v>1</v>
      </c>
      <c r="N3188">
        <v>0</v>
      </c>
      <c r="O3188" t="str">
        <f>VLOOKUP(Contrats[[#This Row],[id_emploi]],Emplois[#All],3,0)</f>
        <v>Logistique</v>
      </c>
      <c r="P3188">
        <f>IF(AND(Contrats[[#This Row],[debut]]&lt;=Résultats!D$11,Contrats[[#This Row],[fin_imputee]]&gt;=Résultats!D$11),1,0)</f>
        <v>0</v>
      </c>
    </row>
    <row r="3189" spans="1:16" x14ac:dyDescent="0.35">
      <c r="A3189">
        <v>3187</v>
      </c>
      <c r="B3189" s="1">
        <v>37112</v>
      </c>
      <c r="C3189" s="1">
        <v>37661</v>
      </c>
      <c r="D3189" s="1">
        <f>IF(Contrats[[#This Row],[fin]]="",D$1, Contrats[[#This Row],[fin]])</f>
        <v>37661</v>
      </c>
      <c r="E3189" t="s">
        <v>13</v>
      </c>
      <c r="F3189">
        <v>2160</v>
      </c>
      <c r="G3189">
        <v>241</v>
      </c>
      <c r="H3189" t="s">
        <v>424</v>
      </c>
      <c r="I3189">
        <v>341</v>
      </c>
      <c r="J3189" t="s">
        <v>19</v>
      </c>
      <c r="K3189" t="s">
        <v>20</v>
      </c>
      <c r="L3189">
        <v>0</v>
      </c>
      <c r="M3189">
        <v>0</v>
      </c>
      <c r="N3189">
        <v>1</v>
      </c>
      <c r="O3189" t="str">
        <f>VLOOKUP(Contrats[[#This Row],[id_emploi]],Emplois[#All],3,0)</f>
        <v>Biomédical</v>
      </c>
      <c r="P3189">
        <f>IF(AND(Contrats[[#This Row],[debut]]&lt;=Résultats!D$11,Contrats[[#This Row],[fin_imputee]]&gt;=Résultats!D$11),1,0)</f>
        <v>0</v>
      </c>
    </row>
    <row r="3190" spans="1:16" x14ac:dyDescent="0.35">
      <c r="A3190">
        <v>3188</v>
      </c>
      <c r="B3190" s="1">
        <v>37709</v>
      </c>
      <c r="C3190" s="1">
        <v>37893</v>
      </c>
      <c r="D3190" s="1">
        <f>IF(Contrats[[#This Row],[fin]]="",D$1, Contrats[[#This Row],[fin]])</f>
        <v>37893</v>
      </c>
      <c r="E3190" t="s">
        <v>13</v>
      </c>
      <c r="F3190">
        <v>2160</v>
      </c>
      <c r="G3190">
        <v>241</v>
      </c>
      <c r="H3190" t="s">
        <v>424</v>
      </c>
      <c r="I3190">
        <v>341</v>
      </c>
      <c r="J3190" t="s">
        <v>19</v>
      </c>
      <c r="K3190" t="s">
        <v>20</v>
      </c>
      <c r="L3190">
        <v>0</v>
      </c>
      <c r="M3190">
        <v>0</v>
      </c>
      <c r="N3190">
        <v>1</v>
      </c>
      <c r="O3190" t="str">
        <f>VLOOKUP(Contrats[[#This Row],[id_emploi]],Emplois[#All],3,0)</f>
        <v>Biomédical</v>
      </c>
      <c r="P3190">
        <f>IF(AND(Contrats[[#This Row],[debut]]&lt;=Résultats!D$11,Contrats[[#This Row],[fin_imputee]]&gt;=Résultats!D$11),1,0)</f>
        <v>0</v>
      </c>
    </row>
    <row r="3191" spans="1:16" x14ac:dyDescent="0.35">
      <c r="A3191">
        <v>3189</v>
      </c>
      <c r="B3191" s="1">
        <v>37897</v>
      </c>
      <c r="C3191" s="1">
        <v>38414</v>
      </c>
      <c r="D3191" s="1">
        <f>IF(Contrats[[#This Row],[fin]]="",D$1, Contrats[[#This Row],[fin]])</f>
        <v>38414</v>
      </c>
      <c r="E3191" t="s">
        <v>13</v>
      </c>
      <c r="F3191">
        <v>2160</v>
      </c>
      <c r="G3191">
        <v>26</v>
      </c>
      <c r="H3191" t="s">
        <v>424</v>
      </c>
      <c r="I3191">
        <v>57</v>
      </c>
      <c r="J3191" t="s">
        <v>16</v>
      </c>
      <c r="K3191" t="s">
        <v>15</v>
      </c>
      <c r="L3191">
        <v>0</v>
      </c>
      <c r="M3191">
        <v>0</v>
      </c>
      <c r="N3191">
        <v>1</v>
      </c>
      <c r="O3191" t="str">
        <f>VLOOKUP(Contrats[[#This Row],[id_emploi]],Emplois[#All],3,0)</f>
        <v>Médical</v>
      </c>
      <c r="P3191">
        <f>IF(AND(Contrats[[#This Row],[debut]]&lt;=Résultats!D$11,Contrats[[#This Row],[fin_imputee]]&gt;=Résultats!D$11),1,0)</f>
        <v>0</v>
      </c>
    </row>
    <row r="3192" spans="1:16" x14ac:dyDescent="0.35">
      <c r="A3192">
        <v>3190</v>
      </c>
      <c r="B3192" s="1">
        <v>38458</v>
      </c>
      <c r="C3192" s="1">
        <v>39067</v>
      </c>
      <c r="D3192" s="1">
        <f>IF(Contrats[[#This Row],[fin]]="",D$1, Contrats[[#This Row],[fin]])</f>
        <v>39067</v>
      </c>
      <c r="E3192" t="s">
        <v>13</v>
      </c>
      <c r="F3192">
        <v>2160</v>
      </c>
      <c r="G3192">
        <v>26</v>
      </c>
      <c r="H3192" t="s">
        <v>424</v>
      </c>
      <c r="I3192">
        <v>57</v>
      </c>
      <c r="J3192" t="s">
        <v>16</v>
      </c>
      <c r="K3192" t="s">
        <v>15</v>
      </c>
      <c r="L3192">
        <v>0</v>
      </c>
      <c r="M3192">
        <v>1</v>
      </c>
      <c r="N3192">
        <v>0</v>
      </c>
      <c r="O3192" t="str">
        <f>VLOOKUP(Contrats[[#This Row],[id_emploi]],Emplois[#All],3,0)</f>
        <v>Médical</v>
      </c>
      <c r="P3192">
        <f>IF(AND(Contrats[[#This Row],[debut]]&lt;=Résultats!D$11,Contrats[[#This Row],[fin_imputee]]&gt;=Résultats!D$11),1,0)</f>
        <v>0</v>
      </c>
    </row>
    <row r="3193" spans="1:16" x14ac:dyDescent="0.35">
      <c r="A3193">
        <v>3191</v>
      </c>
      <c r="B3193" s="1">
        <v>39118</v>
      </c>
      <c r="C3193" s="1"/>
      <c r="D3193" s="1">
        <f>IF(Contrats[[#This Row],[fin]]="",D$1, Contrats[[#This Row],[fin]])</f>
        <v>45900</v>
      </c>
      <c r="E3193" t="s">
        <v>13</v>
      </c>
      <c r="F3193">
        <v>2160</v>
      </c>
      <c r="G3193">
        <v>26</v>
      </c>
      <c r="H3193" t="s">
        <v>424</v>
      </c>
      <c r="I3193">
        <v>58</v>
      </c>
      <c r="J3193" t="s">
        <v>18</v>
      </c>
      <c r="K3193" t="s">
        <v>18</v>
      </c>
      <c r="L3193">
        <v>0</v>
      </c>
      <c r="M3193">
        <v>0</v>
      </c>
      <c r="N3193">
        <v>0</v>
      </c>
      <c r="O3193" t="str">
        <f>VLOOKUP(Contrats[[#This Row],[id_emploi]],Emplois[#All],3,0)</f>
        <v>Médical</v>
      </c>
      <c r="P3193">
        <f>IF(AND(Contrats[[#This Row],[debut]]&lt;=Résultats!D$11,Contrats[[#This Row],[fin_imputee]]&gt;=Résultats!D$11),1,0)</f>
        <v>1</v>
      </c>
    </row>
    <row r="3194" spans="1:16" x14ac:dyDescent="0.35">
      <c r="A3194">
        <v>3192</v>
      </c>
      <c r="B3194" s="1">
        <v>36600</v>
      </c>
      <c r="C3194" s="1">
        <v>36784</v>
      </c>
      <c r="D3194" s="1">
        <f>IF(Contrats[[#This Row],[fin]]="",D$1, Contrats[[#This Row],[fin]])</f>
        <v>36784</v>
      </c>
      <c r="E3194" t="s">
        <v>17</v>
      </c>
      <c r="F3194">
        <v>2161</v>
      </c>
      <c r="G3194">
        <v>260</v>
      </c>
      <c r="H3194" t="s">
        <v>423</v>
      </c>
      <c r="I3194">
        <v>364</v>
      </c>
      <c r="J3194" t="s">
        <v>14</v>
      </c>
      <c r="K3194" t="s">
        <v>15</v>
      </c>
      <c r="L3194">
        <v>0</v>
      </c>
      <c r="M3194">
        <v>1</v>
      </c>
      <c r="N3194">
        <v>1</v>
      </c>
      <c r="O3194" t="str">
        <f>VLOOKUP(Contrats[[#This Row],[id_emploi]],Emplois[#All],3,0)</f>
        <v>Soins infirmiers</v>
      </c>
      <c r="P3194">
        <f>IF(AND(Contrats[[#This Row],[debut]]&lt;=Résultats!D$11,Contrats[[#This Row],[fin_imputee]]&gt;=Résultats!D$11),1,0)</f>
        <v>0</v>
      </c>
    </row>
    <row r="3195" spans="1:16" x14ac:dyDescent="0.35">
      <c r="A3195">
        <v>3193</v>
      </c>
      <c r="B3195" s="1">
        <v>36805</v>
      </c>
      <c r="C3195" s="1">
        <v>37078</v>
      </c>
      <c r="D3195" s="1">
        <f>IF(Contrats[[#This Row],[fin]]="",D$1, Contrats[[#This Row],[fin]])</f>
        <v>37078</v>
      </c>
      <c r="E3195" t="s">
        <v>13</v>
      </c>
      <c r="F3195">
        <v>2161</v>
      </c>
      <c r="G3195">
        <v>260</v>
      </c>
      <c r="H3195" t="s">
        <v>424</v>
      </c>
      <c r="I3195">
        <v>364</v>
      </c>
      <c r="J3195" t="s">
        <v>14</v>
      </c>
      <c r="K3195" t="s">
        <v>15</v>
      </c>
      <c r="L3195">
        <v>0</v>
      </c>
      <c r="M3195">
        <v>0</v>
      </c>
      <c r="N3195">
        <v>1</v>
      </c>
      <c r="O3195" t="str">
        <f>VLOOKUP(Contrats[[#This Row],[id_emploi]],Emplois[#All],3,0)</f>
        <v>Soins infirmiers</v>
      </c>
      <c r="P3195">
        <f>IF(AND(Contrats[[#This Row],[debut]]&lt;=Résultats!D$11,Contrats[[#This Row],[fin_imputee]]&gt;=Résultats!D$11),1,0)</f>
        <v>0</v>
      </c>
    </row>
    <row r="3196" spans="1:16" x14ac:dyDescent="0.35">
      <c r="A3196">
        <v>3194</v>
      </c>
      <c r="B3196" s="1">
        <v>37461</v>
      </c>
      <c r="C3196" s="1">
        <v>46023</v>
      </c>
      <c r="D3196" s="1">
        <f>IF(Contrats[[#This Row],[fin]]="",D$1, Contrats[[#This Row],[fin]])</f>
        <v>46023</v>
      </c>
      <c r="E3196" t="s">
        <v>17</v>
      </c>
      <c r="F3196">
        <v>2162</v>
      </c>
      <c r="G3196">
        <v>3</v>
      </c>
      <c r="H3196" t="s">
        <v>423</v>
      </c>
      <c r="I3196">
        <v>5</v>
      </c>
      <c r="J3196" t="s">
        <v>14</v>
      </c>
      <c r="K3196" t="s">
        <v>15</v>
      </c>
      <c r="L3196">
        <v>0</v>
      </c>
      <c r="M3196">
        <v>1</v>
      </c>
      <c r="N3196">
        <v>1</v>
      </c>
      <c r="O3196" t="str">
        <f>VLOOKUP(Contrats[[#This Row],[id_emploi]],Emplois[#All],3,0)</f>
        <v>Médical</v>
      </c>
      <c r="P3196">
        <f>IF(AND(Contrats[[#This Row],[debut]]&lt;=Résultats!D$11,Contrats[[#This Row],[fin_imputee]]&gt;=Résultats!D$11),1,0)</f>
        <v>1</v>
      </c>
    </row>
    <row r="3197" spans="1:16" x14ac:dyDescent="0.35">
      <c r="A3197">
        <v>3195</v>
      </c>
      <c r="B3197" s="1">
        <v>37375</v>
      </c>
      <c r="C3197" s="1">
        <v>37893</v>
      </c>
      <c r="D3197" s="1">
        <f>IF(Contrats[[#This Row],[fin]]="",D$1, Contrats[[#This Row],[fin]])</f>
        <v>37893</v>
      </c>
      <c r="E3197" t="s">
        <v>13</v>
      </c>
      <c r="F3197">
        <v>2163</v>
      </c>
      <c r="G3197">
        <v>49</v>
      </c>
      <c r="H3197" t="s">
        <v>423</v>
      </c>
      <c r="I3197">
        <v>99</v>
      </c>
      <c r="J3197" t="s">
        <v>14</v>
      </c>
      <c r="K3197" t="s">
        <v>15</v>
      </c>
      <c r="L3197">
        <v>0</v>
      </c>
      <c r="M3197">
        <v>0</v>
      </c>
      <c r="N3197">
        <v>1</v>
      </c>
      <c r="O3197" t="str">
        <f>VLOOKUP(Contrats[[#This Row],[id_emploi]],Emplois[#All],3,0)</f>
        <v>Soins infirmiers</v>
      </c>
      <c r="P3197">
        <f>IF(AND(Contrats[[#This Row],[debut]]&lt;=Résultats!D$11,Contrats[[#This Row],[fin_imputee]]&gt;=Résultats!D$11),1,0)</f>
        <v>0</v>
      </c>
    </row>
    <row r="3198" spans="1:16" x14ac:dyDescent="0.35">
      <c r="A3198">
        <v>3196</v>
      </c>
      <c r="B3198" s="1">
        <v>37950</v>
      </c>
      <c r="C3198" s="1">
        <v>38620</v>
      </c>
      <c r="D3198" s="1">
        <f>IF(Contrats[[#This Row],[fin]]="",D$1, Contrats[[#This Row],[fin]])</f>
        <v>38620</v>
      </c>
      <c r="E3198" t="s">
        <v>13</v>
      </c>
      <c r="F3198">
        <v>2163</v>
      </c>
      <c r="G3198">
        <v>49</v>
      </c>
      <c r="H3198" t="s">
        <v>426</v>
      </c>
      <c r="I3198">
        <v>99</v>
      </c>
      <c r="J3198" t="s">
        <v>14</v>
      </c>
      <c r="K3198" t="s">
        <v>15</v>
      </c>
      <c r="L3198">
        <v>0</v>
      </c>
      <c r="M3198">
        <v>1</v>
      </c>
      <c r="N3198">
        <v>1</v>
      </c>
      <c r="O3198" t="str">
        <f>VLOOKUP(Contrats[[#This Row],[id_emploi]],Emplois[#All],3,0)</f>
        <v>Soins infirmiers</v>
      </c>
      <c r="P3198">
        <f>IF(AND(Contrats[[#This Row],[debut]]&lt;=Résultats!D$11,Contrats[[#This Row],[fin_imputee]]&gt;=Résultats!D$11),1,0)</f>
        <v>0</v>
      </c>
    </row>
    <row r="3199" spans="1:16" x14ac:dyDescent="0.35">
      <c r="A3199">
        <v>3197</v>
      </c>
      <c r="B3199" s="1">
        <v>37295</v>
      </c>
      <c r="C3199" s="1">
        <v>45962</v>
      </c>
      <c r="D3199" s="1">
        <f>IF(Contrats[[#This Row],[fin]]="",D$1, Contrats[[#This Row],[fin]])</f>
        <v>45962</v>
      </c>
      <c r="E3199" t="s">
        <v>17</v>
      </c>
      <c r="F3199">
        <v>2164</v>
      </c>
      <c r="G3199">
        <v>261</v>
      </c>
      <c r="H3199" t="s">
        <v>423</v>
      </c>
      <c r="I3199">
        <v>365</v>
      </c>
      <c r="J3199" t="s">
        <v>14</v>
      </c>
      <c r="K3199" t="s">
        <v>15</v>
      </c>
      <c r="L3199">
        <v>0</v>
      </c>
      <c r="M3199">
        <v>1</v>
      </c>
      <c r="N3199">
        <v>0</v>
      </c>
      <c r="O3199" t="str">
        <f>VLOOKUP(Contrats[[#This Row],[id_emploi]],Emplois[#All],3,0)</f>
        <v>Soins infirmiers</v>
      </c>
      <c r="P3199">
        <f>IF(AND(Contrats[[#This Row],[debut]]&lt;=Résultats!D$11,Contrats[[#This Row],[fin_imputee]]&gt;=Résultats!D$11),1,0)</f>
        <v>1</v>
      </c>
    </row>
    <row r="3200" spans="1:16" x14ac:dyDescent="0.35">
      <c r="A3200">
        <v>3198</v>
      </c>
      <c r="B3200" s="1">
        <v>42654</v>
      </c>
      <c r="C3200" s="1">
        <v>43111</v>
      </c>
      <c r="D3200" s="1">
        <f>IF(Contrats[[#This Row],[fin]]="",D$1, Contrats[[#This Row],[fin]])</f>
        <v>43111</v>
      </c>
      <c r="E3200" t="s">
        <v>13</v>
      </c>
      <c r="F3200">
        <v>2165</v>
      </c>
      <c r="G3200">
        <v>72</v>
      </c>
      <c r="H3200" t="s">
        <v>423</v>
      </c>
      <c r="I3200">
        <v>128</v>
      </c>
      <c r="J3200" t="s">
        <v>14</v>
      </c>
      <c r="K3200" t="s">
        <v>15</v>
      </c>
      <c r="L3200">
        <v>0</v>
      </c>
      <c r="M3200">
        <v>1</v>
      </c>
      <c r="N3200">
        <v>1</v>
      </c>
      <c r="O3200" t="str">
        <f>VLOOKUP(Contrats[[#This Row],[id_emploi]],Emplois[#All],3,0)</f>
        <v>Laboratoire</v>
      </c>
      <c r="P3200">
        <f>IF(AND(Contrats[[#This Row],[debut]]&lt;=Résultats!D$11,Contrats[[#This Row],[fin_imputee]]&gt;=Résultats!D$11),1,0)</f>
        <v>0</v>
      </c>
    </row>
    <row r="3201" spans="1:16" x14ac:dyDescent="0.35">
      <c r="A3201">
        <v>3199</v>
      </c>
      <c r="B3201" s="1">
        <v>43135</v>
      </c>
      <c r="C3201" s="1"/>
      <c r="D3201" s="1">
        <f>IF(Contrats[[#This Row],[fin]]="",D$1, Contrats[[#This Row],[fin]])</f>
        <v>45900</v>
      </c>
      <c r="E3201" t="s">
        <v>13</v>
      </c>
      <c r="F3201">
        <v>2165</v>
      </c>
      <c r="G3201">
        <v>47</v>
      </c>
      <c r="H3201" t="s">
        <v>427</v>
      </c>
      <c r="I3201">
        <v>97</v>
      </c>
      <c r="J3201" t="s">
        <v>19</v>
      </c>
      <c r="K3201" t="s">
        <v>20</v>
      </c>
      <c r="L3201">
        <v>1</v>
      </c>
      <c r="M3201">
        <v>0</v>
      </c>
      <c r="N3201">
        <v>1</v>
      </c>
      <c r="O3201" t="str">
        <f>VLOOKUP(Contrats[[#This Row],[id_emploi]],Emplois[#All],3,0)</f>
        <v>Soins infirmiers</v>
      </c>
      <c r="P3201">
        <f>IF(AND(Contrats[[#This Row],[debut]]&lt;=Résultats!D$11,Contrats[[#This Row],[fin_imputee]]&gt;=Résultats!D$11),1,0)</f>
        <v>1</v>
      </c>
    </row>
    <row r="3202" spans="1:16" x14ac:dyDescent="0.35">
      <c r="A3202">
        <v>3200</v>
      </c>
      <c r="B3202" s="1">
        <v>37315</v>
      </c>
      <c r="C3202" s="1">
        <v>37953</v>
      </c>
      <c r="D3202" s="1">
        <f>IF(Contrats[[#This Row],[fin]]="",D$1, Contrats[[#This Row],[fin]])</f>
        <v>37953</v>
      </c>
      <c r="E3202" t="s">
        <v>13</v>
      </c>
      <c r="F3202">
        <v>2166</v>
      </c>
      <c r="G3202">
        <v>200</v>
      </c>
      <c r="H3202" t="s">
        <v>426</v>
      </c>
      <c r="I3202">
        <v>283</v>
      </c>
      <c r="J3202" t="s">
        <v>16</v>
      </c>
      <c r="K3202" t="s">
        <v>15</v>
      </c>
      <c r="L3202">
        <v>1</v>
      </c>
      <c r="M3202">
        <v>0</v>
      </c>
      <c r="N3202">
        <v>0</v>
      </c>
      <c r="O3202" t="str">
        <f>VLOOKUP(Contrats[[#This Row],[id_emploi]],Emplois[#All],3,0)</f>
        <v>Bloc opératoire</v>
      </c>
      <c r="P3202">
        <f>IF(AND(Contrats[[#This Row],[debut]]&lt;=Résultats!D$11,Contrats[[#This Row],[fin_imputee]]&gt;=Résultats!D$11),1,0)</f>
        <v>0</v>
      </c>
    </row>
    <row r="3203" spans="1:16" x14ac:dyDescent="0.35">
      <c r="A3203">
        <v>3201</v>
      </c>
      <c r="B3203" s="1">
        <v>36872</v>
      </c>
      <c r="C3203" s="1">
        <v>37511</v>
      </c>
      <c r="D3203" s="1">
        <f>IF(Contrats[[#This Row],[fin]]="",D$1, Contrats[[#This Row],[fin]])</f>
        <v>37511</v>
      </c>
      <c r="E3203" t="s">
        <v>13</v>
      </c>
      <c r="F3203">
        <v>2167</v>
      </c>
      <c r="G3203">
        <v>262</v>
      </c>
      <c r="H3203" t="s">
        <v>424</v>
      </c>
      <c r="I3203">
        <v>366</v>
      </c>
      <c r="J3203" t="s">
        <v>14</v>
      </c>
      <c r="K3203" t="s">
        <v>15</v>
      </c>
      <c r="L3203">
        <v>0</v>
      </c>
      <c r="M3203">
        <v>1</v>
      </c>
      <c r="N3203">
        <v>0</v>
      </c>
      <c r="O3203" t="str">
        <f>VLOOKUP(Contrats[[#This Row],[id_emploi]],Emplois[#All],3,0)</f>
        <v>Bloc opératoire</v>
      </c>
      <c r="P3203">
        <f>IF(AND(Contrats[[#This Row],[debut]]&lt;=Résultats!D$11,Contrats[[#This Row],[fin_imputee]]&gt;=Résultats!D$11),1,0)</f>
        <v>0</v>
      </c>
    </row>
    <row r="3204" spans="1:16" x14ac:dyDescent="0.35">
      <c r="A3204">
        <v>3202</v>
      </c>
      <c r="B3204" s="1">
        <v>37565</v>
      </c>
      <c r="C3204" s="1">
        <v>38051</v>
      </c>
      <c r="D3204" s="1">
        <f>IF(Contrats[[#This Row],[fin]]="",D$1, Contrats[[#This Row],[fin]])</f>
        <v>38051</v>
      </c>
      <c r="E3204" t="s">
        <v>13</v>
      </c>
      <c r="F3204">
        <v>2167</v>
      </c>
      <c r="G3204">
        <v>262</v>
      </c>
      <c r="H3204" t="s">
        <v>424</v>
      </c>
      <c r="I3204">
        <v>367</v>
      </c>
      <c r="J3204" t="s">
        <v>22</v>
      </c>
      <c r="K3204" t="s">
        <v>15</v>
      </c>
      <c r="L3204">
        <v>0</v>
      </c>
      <c r="M3204">
        <v>0</v>
      </c>
      <c r="N3204">
        <v>0</v>
      </c>
      <c r="O3204" t="str">
        <f>VLOOKUP(Contrats[[#This Row],[id_emploi]],Emplois[#All],3,0)</f>
        <v>Bloc opératoire</v>
      </c>
      <c r="P3204">
        <f>IF(AND(Contrats[[#This Row],[debut]]&lt;=Résultats!D$11,Contrats[[#This Row],[fin_imputee]]&gt;=Résultats!D$11),1,0)</f>
        <v>0</v>
      </c>
    </row>
    <row r="3205" spans="1:16" x14ac:dyDescent="0.35">
      <c r="A3205">
        <v>3203</v>
      </c>
      <c r="B3205" s="1">
        <v>37093</v>
      </c>
      <c r="C3205" s="1">
        <v>37673</v>
      </c>
      <c r="D3205" s="1">
        <f>IF(Contrats[[#This Row],[fin]]="",D$1, Contrats[[#This Row],[fin]])</f>
        <v>37673</v>
      </c>
      <c r="E3205" t="s">
        <v>13</v>
      </c>
      <c r="F3205">
        <v>2168</v>
      </c>
      <c r="G3205">
        <v>23</v>
      </c>
      <c r="H3205" t="s">
        <v>424</v>
      </c>
      <c r="I3205">
        <v>54</v>
      </c>
      <c r="J3205" t="s">
        <v>16</v>
      </c>
      <c r="K3205" t="s">
        <v>15</v>
      </c>
      <c r="L3205">
        <v>0</v>
      </c>
      <c r="M3205">
        <v>0</v>
      </c>
      <c r="N3205">
        <v>1</v>
      </c>
      <c r="O3205" t="str">
        <f>VLOOKUP(Contrats[[#This Row],[id_emploi]],Emplois[#All],3,0)</f>
        <v>Médical</v>
      </c>
      <c r="P3205">
        <f>IF(AND(Contrats[[#This Row],[debut]]&lt;=Résultats!D$11,Contrats[[#This Row],[fin_imputee]]&gt;=Résultats!D$11),1,0)</f>
        <v>0</v>
      </c>
    </row>
    <row r="3206" spans="1:16" x14ac:dyDescent="0.35">
      <c r="A3206">
        <v>3204</v>
      </c>
      <c r="B3206" s="1">
        <v>37015</v>
      </c>
      <c r="C3206" s="1">
        <v>37533</v>
      </c>
      <c r="D3206" s="1">
        <f>IF(Contrats[[#This Row],[fin]]="",D$1, Contrats[[#This Row],[fin]])</f>
        <v>37533</v>
      </c>
      <c r="E3206" t="s">
        <v>17</v>
      </c>
      <c r="F3206">
        <v>2169</v>
      </c>
      <c r="G3206">
        <v>44</v>
      </c>
      <c r="H3206" t="s">
        <v>424</v>
      </c>
      <c r="I3206">
        <v>88</v>
      </c>
      <c r="J3206" t="s">
        <v>16</v>
      </c>
      <c r="K3206" t="s">
        <v>15</v>
      </c>
      <c r="L3206">
        <v>1</v>
      </c>
      <c r="M3206">
        <v>1</v>
      </c>
      <c r="N3206">
        <v>1</v>
      </c>
      <c r="O3206" t="str">
        <f>VLOOKUP(Contrats[[#This Row],[id_emploi]],Emplois[#All],3,0)</f>
        <v>Bloc opératoire</v>
      </c>
      <c r="P3206">
        <f>IF(AND(Contrats[[#This Row],[debut]]&lt;=Résultats!D$11,Contrats[[#This Row],[fin_imputee]]&gt;=Résultats!D$11),1,0)</f>
        <v>0</v>
      </c>
    </row>
    <row r="3207" spans="1:16" x14ac:dyDescent="0.35">
      <c r="A3207">
        <v>3205</v>
      </c>
      <c r="B3207" s="1">
        <v>37540</v>
      </c>
      <c r="C3207" s="1">
        <v>38118</v>
      </c>
      <c r="D3207" s="1">
        <f>IF(Contrats[[#This Row],[fin]]="",D$1, Contrats[[#This Row],[fin]])</f>
        <v>38118</v>
      </c>
      <c r="E3207" t="s">
        <v>13</v>
      </c>
      <c r="F3207">
        <v>2169</v>
      </c>
      <c r="G3207">
        <v>201</v>
      </c>
      <c r="H3207" t="s">
        <v>423</v>
      </c>
      <c r="I3207">
        <v>286</v>
      </c>
      <c r="J3207" t="s">
        <v>19</v>
      </c>
      <c r="K3207" t="s">
        <v>20</v>
      </c>
      <c r="L3207">
        <v>1</v>
      </c>
      <c r="M3207">
        <v>1</v>
      </c>
      <c r="N3207">
        <v>0</v>
      </c>
      <c r="O3207" t="str">
        <f>VLOOKUP(Contrats[[#This Row],[id_emploi]],Emplois[#All],3,0)</f>
        <v>Bloc opératoire</v>
      </c>
      <c r="P3207">
        <f>IF(AND(Contrats[[#This Row],[debut]]&lt;=Résultats!D$11,Contrats[[#This Row],[fin_imputee]]&gt;=Résultats!D$11),1,0)</f>
        <v>0</v>
      </c>
    </row>
    <row r="3208" spans="1:16" x14ac:dyDescent="0.35">
      <c r="A3208">
        <v>3206</v>
      </c>
      <c r="B3208" s="1">
        <v>37141</v>
      </c>
      <c r="C3208" s="1">
        <v>37567</v>
      </c>
      <c r="D3208" s="1">
        <f>IF(Contrats[[#This Row],[fin]]="",D$1, Contrats[[#This Row],[fin]])</f>
        <v>37567</v>
      </c>
      <c r="E3208" t="s">
        <v>13</v>
      </c>
      <c r="F3208">
        <v>2170</v>
      </c>
      <c r="G3208">
        <v>59</v>
      </c>
      <c r="H3208" t="s">
        <v>424</v>
      </c>
      <c r="I3208">
        <v>109</v>
      </c>
      <c r="J3208" t="s">
        <v>16</v>
      </c>
      <c r="K3208" t="s">
        <v>15</v>
      </c>
      <c r="L3208">
        <v>0</v>
      </c>
      <c r="M3208">
        <v>1</v>
      </c>
      <c r="N3208">
        <v>1</v>
      </c>
      <c r="O3208" t="str">
        <f>VLOOKUP(Contrats[[#This Row],[id_emploi]],Emplois[#All],3,0)</f>
        <v>Rééducation</v>
      </c>
      <c r="P3208">
        <f>IF(AND(Contrats[[#This Row],[debut]]&lt;=Résultats!D$11,Contrats[[#This Row],[fin_imputee]]&gt;=Résultats!D$11),1,0)</f>
        <v>0</v>
      </c>
    </row>
    <row r="3209" spans="1:16" x14ac:dyDescent="0.35">
      <c r="A3209">
        <v>3207</v>
      </c>
      <c r="B3209" s="1">
        <v>40312</v>
      </c>
      <c r="C3209" s="1">
        <v>40769</v>
      </c>
      <c r="D3209" s="1">
        <f>IF(Contrats[[#This Row],[fin]]="",D$1, Contrats[[#This Row],[fin]])</f>
        <v>40769</v>
      </c>
      <c r="E3209" t="s">
        <v>13</v>
      </c>
      <c r="F3209">
        <v>2171</v>
      </c>
      <c r="G3209">
        <v>33</v>
      </c>
      <c r="H3209" t="s">
        <v>424</v>
      </c>
      <c r="I3209">
        <v>72</v>
      </c>
      <c r="J3209" t="s">
        <v>18</v>
      </c>
      <c r="K3209" t="s">
        <v>18</v>
      </c>
      <c r="L3209">
        <v>0</v>
      </c>
      <c r="M3209">
        <v>0</v>
      </c>
      <c r="N3209">
        <v>1</v>
      </c>
      <c r="O3209" t="str">
        <f>VLOOKUP(Contrats[[#This Row],[id_emploi]],Emplois[#All],3,0)</f>
        <v>Médical</v>
      </c>
      <c r="P3209">
        <f>IF(AND(Contrats[[#This Row],[debut]]&lt;=Résultats!D$11,Contrats[[#This Row],[fin_imputee]]&gt;=Résultats!D$11),1,0)</f>
        <v>0</v>
      </c>
    </row>
    <row r="3210" spans="1:16" x14ac:dyDescent="0.35">
      <c r="A3210">
        <v>3208</v>
      </c>
      <c r="B3210" s="1">
        <v>40785</v>
      </c>
      <c r="C3210" s="1">
        <v>41151</v>
      </c>
      <c r="D3210" s="1">
        <f>IF(Contrats[[#This Row],[fin]]="",D$1, Contrats[[#This Row],[fin]])</f>
        <v>41151</v>
      </c>
      <c r="E3210" t="s">
        <v>13</v>
      </c>
      <c r="F3210">
        <v>2171</v>
      </c>
      <c r="G3210">
        <v>37</v>
      </c>
      <c r="H3210" t="s">
        <v>424</v>
      </c>
      <c r="I3210">
        <v>79</v>
      </c>
      <c r="J3210" t="s">
        <v>16</v>
      </c>
      <c r="K3210" t="s">
        <v>15</v>
      </c>
      <c r="L3210">
        <v>0</v>
      </c>
      <c r="M3210">
        <v>0</v>
      </c>
      <c r="N3210">
        <v>1</v>
      </c>
      <c r="O3210" t="str">
        <f>VLOOKUP(Contrats[[#This Row],[id_emploi]],Emplois[#All],3,0)</f>
        <v>Médical</v>
      </c>
      <c r="P3210">
        <f>IF(AND(Contrats[[#This Row],[debut]]&lt;=Résultats!D$11,Contrats[[#This Row],[fin_imputee]]&gt;=Résultats!D$11),1,0)</f>
        <v>0</v>
      </c>
    </row>
    <row r="3211" spans="1:16" x14ac:dyDescent="0.35">
      <c r="A3211">
        <v>3209</v>
      </c>
      <c r="B3211" s="1">
        <v>41968</v>
      </c>
      <c r="C3211" s="1"/>
      <c r="D3211" s="1">
        <f>IF(Contrats[[#This Row],[fin]]="",D$1, Contrats[[#This Row],[fin]])</f>
        <v>45900</v>
      </c>
      <c r="E3211" t="s">
        <v>13</v>
      </c>
      <c r="F3211">
        <v>2172</v>
      </c>
      <c r="G3211">
        <v>33</v>
      </c>
      <c r="H3211" t="s">
        <v>423</v>
      </c>
      <c r="I3211">
        <v>72</v>
      </c>
      <c r="J3211" t="s">
        <v>18</v>
      </c>
      <c r="K3211" t="s">
        <v>18</v>
      </c>
      <c r="L3211">
        <v>0</v>
      </c>
      <c r="M3211">
        <v>0</v>
      </c>
      <c r="N3211">
        <v>1</v>
      </c>
      <c r="O3211" t="str">
        <f>VLOOKUP(Contrats[[#This Row],[id_emploi]],Emplois[#All],3,0)</f>
        <v>Médical</v>
      </c>
      <c r="P3211">
        <f>IF(AND(Contrats[[#This Row],[debut]]&lt;=Résultats!D$11,Contrats[[#This Row],[fin_imputee]]&gt;=Résultats!D$11),1,0)</f>
        <v>1</v>
      </c>
    </row>
    <row r="3212" spans="1:16" x14ac:dyDescent="0.35">
      <c r="A3212">
        <v>3210</v>
      </c>
      <c r="B3212" s="1">
        <v>37346</v>
      </c>
      <c r="C3212" s="1">
        <v>37741</v>
      </c>
      <c r="D3212" s="1">
        <f>IF(Contrats[[#This Row],[fin]]="",D$1, Contrats[[#This Row],[fin]])</f>
        <v>37741</v>
      </c>
      <c r="E3212" t="s">
        <v>13</v>
      </c>
      <c r="F3212">
        <v>2173</v>
      </c>
      <c r="G3212">
        <v>263</v>
      </c>
      <c r="H3212" t="s">
        <v>426</v>
      </c>
      <c r="I3212">
        <v>370</v>
      </c>
      <c r="J3212" t="s">
        <v>22</v>
      </c>
      <c r="K3212" t="s">
        <v>15</v>
      </c>
      <c r="L3212">
        <v>0</v>
      </c>
      <c r="M3212">
        <v>0</v>
      </c>
      <c r="N3212">
        <v>0</v>
      </c>
      <c r="O3212" t="str">
        <f>VLOOKUP(Contrats[[#This Row],[id_emploi]],Emplois[#All],3,0)</f>
        <v>Bloc opératoire</v>
      </c>
      <c r="P3212">
        <f>IF(AND(Contrats[[#This Row],[debut]]&lt;=Résultats!D$11,Contrats[[#This Row],[fin_imputee]]&gt;=Résultats!D$11),1,0)</f>
        <v>0</v>
      </c>
    </row>
    <row r="3213" spans="1:16" x14ac:dyDescent="0.35">
      <c r="A3213">
        <v>3211</v>
      </c>
      <c r="B3213" s="1">
        <v>37796</v>
      </c>
      <c r="C3213" s="1">
        <v>38284</v>
      </c>
      <c r="D3213" s="1">
        <f>IF(Contrats[[#This Row],[fin]]="",D$1, Contrats[[#This Row],[fin]])</f>
        <v>38284</v>
      </c>
      <c r="E3213" t="s">
        <v>13</v>
      </c>
      <c r="F3213">
        <v>2173</v>
      </c>
      <c r="G3213">
        <v>263</v>
      </c>
      <c r="H3213" t="s">
        <v>423</v>
      </c>
      <c r="I3213">
        <v>368</v>
      </c>
      <c r="J3213" t="s">
        <v>16</v>
      </c>
      <c r="K3213" t="s">
        <v>15</v>
      </c>
      <c r="L3213">
        <v>0</v>
      </c>
      <c r="M3213">
        <v>0</v>
      </c>
      <c r="N3213">
        <v>0</v>
      </c>
      <c r="O3213" t="str">
        <f>VLOOKUP(Contrats[[#This Row],[id_emploi]],Emplois[#All],3,0)</f>
        <v>Bloc opératoire</v>
      </c>
      <c r="P3213">
        <f>IF(AND(Contrats[[#This Row],[debut]]&lt;=Résultats!D$11,Contrats[[#This Row],[fin_imputee]]&gt;=Résultats!D$11),1,0)</f>
        <v>0</v>
      </c>
    </row>
    <row r="3214" spans="1:16" x14ac:dyDescent="0.35">
      <c r="A3214">
        <v>3212</v>
      </c>
      <c r="B3214" s="1">
        <v>38307</v>
      </c>
      <c r="C3214" s="1">
        <v>39006</v>
      </c>
      <c r="D3214" s="1">
        <f>IF(Contrats[[#This Row],[fin]]="",D$1, Contrats[[#This Row],[fin]])</f>
        <v>39006</v>
      </c>
      <c r="E3214" t="s">
        <v>13</v>
      </c>
      <c r="F3214">
        <v>2173</v>
      </c>
      <c r="G3214">
        <v>263</v>
      </c>
      <c r="H3214" t="s">
        <v>425</v>
      </c>
      <c r="I3214">
        <v>368</v>
      </c>
      <c r="J3214" t="s">
        <v>16</v>
      </c>
      <c r="K3214" t="s">
        <v>15</v>
      </c>
      <c r="L3214">
        <v>0</v>
      </c>
      <c r="M3214">
        <v>0</v>
      </c>
      <c r="N3214">
        <v>0</v>
      </c>
      <c r="O3214" t="str">
        <f>VLOOKUP(Contrats[[#This Row],[id_emploi]],Emplois[#All],3,0)</f>
        <v>Bloc opératoire</v>
      </c>
      <c r="P3214">
        <f>IF(AND(Contrats[[#This Row],[debut]]&lt;=Résultats!D$11,Contrats[[#This Row],[fin_imputee]]&gt;=Résultats!D$11),1,0)</f>
        <v>0</v>
      </c>
    </row>
    <row r="3215" spans="1:16" x14ac:dyDescent="0.35">
      <c r="A3215">
        <v>3213</v>
      </c>
      <c r="B3215" s="1">
        <v>36651</v>
      </c>
      <c r="C3215" s="1">
        <v>36835</v>
      </c>
      <c r="D3215" s="1">
        <f>IF(Contrats[[#This Row],[fin]]="",D$1, Contrats[[#This Row],[fin]])</f>
        <v>36835</v>
      </c>
      <c r="E3215" t="s">
        <v>13</v>
      </c>
      <c r="F3215">
        <v>2174</v>
      </c>
      <c r="G3215">
        <v>266</v>
      </c>
      <c r="H3215" t="s">
        <v>423</v>
      </c>
      <c r="I3215">
        <v>374</v>
      </c>
      <c r="J3215" t="s">
        <v>19</v>
      </c>
      <c r="K3215" t="s">
        <v>20</v>
      </c>
      <c r="L3215">
        <v>0</v>
      </c>
      <c r="M3215">
        <v>1</v>
      </c>
      <c r="N3215">
        <v>1</v>
      </c>
      <c r="O3215" t="str">
        <f>VLOOKUP(Contrats[[#This Row],[id_emploi]],Emplois[#All],3,0)</f>
        <v>Logistique</v>
      </c>
      <c r="P3215">
        <f>IF(AND(Contrats[[#This Row],[debut]]&lt;=Résultats!D$11,Contrats[[#This Row],[fin_imputee]]&gt;=Résultats!D$11),1,0)</f>
        <v>0</v>
      </c>
    </row>
    <row r="3216" spans="1:16" x14ac:dyDescent="0.35">
      <c r="A3216">
        <v>3214</v>
      </c>
      <c r="B3216" s="1">
        <v>39079</v>
      </c>
      <c r="C3216" s="1">
        <v>39261</v>
      </c>
      <c r="D3216" s="1">
        <f>IF(Contrats[[#This Row],[fin]]="",D$1, Contrats[[#This Row],[fin]])</f>
        <v>39261</v>
      </c>
      <c r="E3216" t="s">
        <v>17</v>
      </c>
      <c r="F3216">
        <v>2175</v>
      </c>
      <c r="G3216">
        <v>43</v>
      </c>
      <c r="H3216" t="s">
        <v>424</v>
      </c>
      <c r="I3216">
        <v>87</v>
      </c>
      <c r="J3216" t="s">
        <v>14</v>
      </c>
      <c r="K3216" t="s">
        <v>15</v>
      </c>
      <c r="L3216">
        <v>1</v>
      </c>
      <c r="M3216">
        <v>0</v>
      </c>
      <c r="N3216">
        <v>1</v>
      </c>
      <c r="O3216" t="str">
        <f>VLOOKUP(Contrats[[#This Row],[id_emploi]],Emplois[#All],3,0)</f>
        <v>Soins infirmiers</v>
      </c>
      <c r="P3216">
        <f>IF(AND(Contrats[[#This Row],[debut]]&lt;=Résultats!D$11,Contrats[[#This Row],[fin_imputee]]&gt;=Résultats!D$11),1,0)</f>
        <v>0</v>
      </c>
    </row>
    <row r="3217" spans="1:16" x14ac:dyDescent="0.35">
      <c r="A3217">
        <v>3215</v>
      </c>
      <c r="B3217" s="1">
        <v>39273</v>
      </c>
      <c r="C3217" s="1">
        <v>39578</v>
      </c>
      <c r="D3217" s="1">
        <f>IF(Contrats[[#This Row],[fin]]="",D$1, Contrats[[#This Row],[fin]])</f>
        <v>39578</v>
      </c>
      <c r="E3217" t="s">
        <v>13</v>
      </c>
      <c r="F3217">
        <v>2175</v>
      </c>
      <c r="G3217">
        <v>43</v>
      </c>
      <c r="H3217" t="s">
        <v>423</v>
      </c>
      <c r="I3217">
        <v>87</v>
      </c>
      <c r="J3217" t="s">
        <v>14</v>
      </c>
      <c r="K3217" t="s">
        <v>15</v>
      </c>
      <c r="L3217">
        <v>0</v>
      </c>
      <c r="M3217">
        <v>0</v>
      </c>
      <c r="N3217">
        <v>1</v>
      </c>
      <c r="O3217" t="str">
        <f>VLOOKUP(Contrats[[#This Row],[id_emploi]],Emplois[#All],3,0)</f>
        <v>Soins infirmiers</v>
      </c>
      <c r="P3217">
        <f>IF(AND(Contrats[[#This Row],[debut]]&lt;=Résultats!D$11,Contrats[[#This Row],[fin_imputee]]&gt;=Résultats!D$11),1,0)</f>
        <v>0</v>
      </c>
    </row>
    <row r="3218" spans="1:16" x14ac:dyDescent="0.35">
      <c r="A3218">
        <v>3216</v>
      </c>
      <c r="B3218" s="1">
        <v>39606</v>
      </c>
      <c r="C3218" s="1">
        <v>40216</v>
      </c>
      <c r="D3218" s="1">
        <f>IF(Contrats[[#This Row],[fin]]="",D$1, Contrats[[#This Row],[fin]])</f>
        <v>40216</v>
      </c>
      <c r="E3218" t="s">
        <v>13</v>
      </c>
      <c r="F3218">
        <v>2175</v>
      </c>
      <c r="G3218">
        <v>43</v>
      </c>
      <c r="H3218" t="s">
        <v>424</v>
      </c>
      <c r="I3218">
        <v>87</v>
      </c>
      <c r="J3218" t="s">
        <v>14</v>
      </c>
      <c r="K3218" t="s">
        <v>15</v>
      </c>
      <c r="L3218">
        <v>0</v>
      </c>
      <c r="M3218">
        <v>1</v>
      </c>
      <c r="N3218">
        <v>1</v>
      </c>
      <c r="O3218" t="str">
        <f>VLOOKUP(Contrats[[#This Row],[id_emploi]],Emplois[#All],3,0)</f>
        <v>Soins infirmiers</v>
      </c>
      <c r="P3218">
        <f>IF(AND(Contrats[[#This Row],[debut]]&lt;=Résultats!D$11,Contrats[[#This Row],[fin_imputee]]&gt;=Résultats!D$11),1,0)</f>
        <v>0</v>
      </c>
    </row>
    <row r="3219" spans="1:16" x14ac:dyDescent="0.35">
      <c r="A3219">
        <v>3217</v>
      </c>
      <c r="B3219" s="1">
        <v>37580</v>
      </c>
      <c r="C3219" s="1"/>
      <c r="D3219" s="1">
        <f>IF(Contrats[[#This Row],[fin]]="",D$1, Contrats[[#This Row],[fin]])</f>
        <v>45900</v>
      </c>
      <c r="E3219" t="s">
        <v>13</v>
      </c>
      <c r="F3219">
        <v>2176</v>
      </c>
      <c r="G3219">
        <v>71</v>
      </c>
      <c r="H3219" t="s">
        <v>424</v>
      </c>
      <c r="I3219">
        <v>126</v>
      </c>
      <c r="J3219" t="s">
        <v>14</v>
      </c>
      <c r="K3219" t="s">
        <v>15</v>
      </c>
      <c r="L3219">
        <v>0</v>
      </c>
      <c r="M3219">
        <v>1</v>
      </c>
      <c r="N3219">
        <v>1</v>
      </c>
      <c r="O3219" t="str">
        <f>VLOOKUP(Contrats[[#This Row],[id_emploi]],Emplois[#All],3,0)</f>
        <v>Laboratoire</v>
      </c>
      <c r="P3219">
        <f>IF(AND(Contrats[[#This Row],[debut]]&lt;=Résultats!D$11,Contrats[[#This Row],[fin_imputee]]&gt;=Résultats!D$11),1,0)</f>
        <v>1</v>
      </c>
    </row>
    <row r="3220" spans="1:16" x14ac:dyDescent="0.35">
      <c r="A3220">
        <v>3218</v>
      </c>
      <c r="B3220" s="1">
        <v>36989</v>
      </c>
      <c r="C3220" s="1">
        <v>37354</v>
      </c>
      <c r="D3220" s="1">
        <f>IF(Contrats[[#This Row],[fin]]="",D$1, Contrats[[#This Row],[fin]])</f>
        <v>37354</v>
      </c>
      <c r="E3220" t="s">
        <v>13</v>
      </c>
      <c r="F3220">
        <v>2177</v>
      </c>
      <c r="G3220">
        <v>221</v>
      </c>
      <c r="H3220" t="s">
        <v>424</v>
      </c>
      <c r="I3220">
        <v>317</v>
      </c>
      <c r="J3220" t="s">
        <v>16</v>
      </c>
      <c r="K3220" t="s">
        <v>15</v>
      </c>
      <c r="L3220">
        <v>0</v>
      </c>
      <c r="M3220">
        <v>0</v>
      </c>
      <c r="N3220">
        <v>1</v>
      </c>
      <c r="O3220" t="str">
        <f>VLOOKUP(Contrats[[#This Row],[id_emploi]],Emplois[#All],3,0)</f>
        <v>Soins infirmiers</v>
      </c>
      <c r="P3220">
        <f>IF(AND(Contrats[[#This Row],[debut]]&lt;=Résultats!D$11,Contrats[[#This Row],[fin_imputee]]&gt;=Résultats!D$11),1,0)</f>
        <v>0</v>
      </c>
    </row>
    <row r="3221" spans="1:16" x14ac:dyDescent="0.35">
      <c r="A3221">
        <v>3219</v>
      </c>
      <c r="B3221" s="1">
        <v>39400</v>
      </c>
      <c r="C3221" s="1">
        <v>39643</v>
      </c>
      <c r="D3221" s="1">
        <f>IF(Contrats[[#This Row],[fin]]="",D$1, Contrats[[#This Row],[fin]])</f>
        <v>39643</v>
      </c>
      <c r="E3221" t="s">
        <v>13</v>
      </c>
      <c r="F3221">
        <v>2178</v>
      </c>
      <c r="G3221">
        <v>44</v>
      </c>
      <c r="H3221" t="s">
        <v>424</v>
      </c>
      <c r="I3221">
        <v>88</v>
      </c>
      <c r="J3221" t="s">
        <v>16</v>
      </c>
      <c r="K3221" t="s">
        <v>15</v>
      </c>
      <c r="L3221">
        <v>1</v>
      </c>
      <c r="M3221">
        <v>1</v>
      </c>
      <c r="N3221">
        <v>0</v>
      </c>
      <c r="O3221" t="str">
        <f>VLOOKUP(Contrats[[#This Row],[id_emploi]],Emplois[#All],3,0)</f>
        <v>Bloc opératoire</v>
      </c>
      <c r="P3221">
        <f>IF(AND(Contrats[[#This Row],[debut]]&lt;=Résultats!D$11,Contrats[[#This Row],[fin_imputee]]&gt;=Résultats!D$11),1,0)</f>
        <v>0</v>
      </c>
    </row>
    <row r="3222" spans="1:16" x14ac:dyDescent="0.35">
      <c r="A3222">
        <v>3220</v>
      </c>
      <c r="B3222" s="1">
        <v>37120</v>
      </c>
      <c r="C3222" s="1">
        <v>37424</v>
      </c>
      <c r="D3222" s="1">
        <f>IF(Contrats[[#This Row],[fin]]="",D$1, Contrats[[#This Row],[fin]])</f>
        <v>37424</v>
      </c>
      <c r="E3222" t="s">
        <v>17</v>
      </c>
      <c r="F3222">
        <v>2179</v>
      </c>
      <c r="G3222">
        <v>210</v>
      </c>
      <c r="H3222" t="s">
        <v>424</v>
      </c>
      <c r="I3222">
        <v>302</v>
      </c>
      <c r="J3222" t="s">
        <v>16</v>
      </c>
      <c r="K3222" t="s">
        <v>15</v>
      </c>
      <c r="L3222">
        <v>1</v>
      </c>
      <c r="M3222">
        <v>0</v>
      </c>
      <c r="N3222">
        <v>1</v>
      </c>
      <c r="O3222" t="str">
        <f>VLOOKUP(Contrats[[#This Row],[id_emploi]],Emplois[#All],3,0)</f>
        <v>Soins infirmiers</v>
      </c>
      <c r="P3222">
        <f>IF(AND(Contrats[[#This Row],[debut]]&lt;=Résultats!D$11,Contrats[[#This Row],[fin_imputee]]&gt;=Résultats!D$11),1,0)</f>
        <v>0</v>
      </c>
    </row>
    <row r="3223" spans="1:16" x14ac:dyDescent="0.35">
      <c r="A3223">
        <v>3221</v>
      </c>
      <c r="B3223" s="1">
        <v>37470</v>
      </c>
      <c r="C3223" s="1">
        <v>38201</v>
      </c>
      <c r="D3223" s="1">
        <f>IF(Contrats[[#This Row],[fin]]="",D$1, Contrats[[#This Row],[fin]])</f>
        <v>38201</v>
      </c>
      <c r="E3223" t="s">
        <v>13</v>
      </c>
      <c r="F3223">
        <v>2179</v>
      </c>
      <c r="G3223">
        <v>210</v>
      </c>
      <c r="H3223" t="s">
        <v>424</v>
      </c>
      <c r="I3223">
        <v>302</v>
      </c>
      <c r="J3223" t="s">
        <v>16</v>
      </c>
      <c r="K3223" t="s">
        <v>15</v>
      </c>
      <c r="L3223">
        <v>1</v>
      </c>
      <c r="M3223">
        <v>0</v>
      </c>
      <c r="N3223">
        <v>1</v>
      </c>
      <c r="O3223" t="str">
        <f>VLOOKUP(Contrats[[#This Row],[id_emploi]],Emplois[#All],3,0)</f>
        <v>Soins infirmiers</v>
      </c>
      <c r="P3223">
        <f>IF(AND(Contrats[[#This Row],[debut]]&lt;=Résultats!D$11,Contrats[[#This Row],[fin_imputee]]&gt;=Résultats!D$11),1,0)</f>
        <v>0</v>
      </c>
    </row>
    <row r="3224" spans="1:16" x14ac:dyDescent="0.35">
      <c r="A3224">
        <v>3222</v>
      </c>
      <c r="B3224" s="1">
        <v>38214</v>
      </c>
      <c r="C3224" s="1">
        <v>38579</v>
      </c>
      <c r="D3224" s="1">
        <f>IF(Contrats[[#This Row],[fin]]="",D$1, Contrats[[#This Row],[fin]])</f>
        <v>38579</v>
      </c>
      <c r="E3224" t="s">
        <v>13</v>
      </c>
      <c r="F3224">
        <v>2179</v>
      </c>
      <c r="G3224">
        <v>210</v>
      </c>
      <c r="H3224" t="s">
        <v>424</v>
      </c>
      <c r="I3224">
        <v>303</v>
      </c>
      <c r="J3224" t="s">
        <v>14</v>
      </c>
      <c r="K3224" t="s">
        <v>15</v>
      </c>
      <c r="L3224">
        <v>0</v>
      </c>
      <c r="M3224">
        <v>1</v>
      </c>
      <c r="N3224">
        <v>1</v>
      </c>
      <c r="O3224" t="str">
        <f>VLOOKUP(Contrats[[#This Row],[id_emploi]],Emplois[#All],3,0)</f>
        <v>Soins infirmiers</v>
      </c>
      <c r="P3224">
        <f>IF(AND(Contrats[[#This Row],[debut]]&lt;=Résultats!D$11,Contrats[[#This Row],[fin_imputee]]&gt;=Résultats!D$11),1,0)</f>
        <v>0</v>
      </c>
    </row>
    <row r="3225" spans="1:16" x14ac:dyDescent="0.35">
      <c r="A3225">
        <v>3223</v>
      </c>
      <c r="B3225" s="1">
        <v>37222</v>
      </c>
      <c r="C3225" s="1"/>
      <c r="D3225" s="1">
        <f>IF(Contrats[[#This Row],[fin]]="",D$1, Contrats[[#This Row],[fin]])</f>
        <v>45900</v>
      </c>
      <c r="E3225" t="s">
        <v>13</v>
      </c>
      <c r="F3225">
        <v>2180</v>
      </c>
      <c r="G3225">
        <v>42</v>
      </c>
      <c r="H3225" t="s">
        <v>423</v>
      </c>
      <c r="I3225">
        <v>86</v>
      </c>
      <c r="J3225" t="s">
        <v>19</v>
      </c>
      <c r="K3225" t="s">
        <v>20</v>
      </c>
      <c r="L3225">
        <v>0</v>
      </c>
      <c r="M3225">
        <v>0</v>
      </c>
      <c r="N3225">
        <v>1</v>
      </c>
      <c r="O3225" t="str">
        <f>VLOOKUP(Contrats[[#This Row],[id_emploi]],Emplois[#All],3,0)</f>
        <v>Laboratoire</v>
      </c>
      <c r="P3225">
        <f>IF(AND(Contrats[[#This Row],[debut]]&lt;=Résultats!D$11,Contrats[[#This Row],[fin_imputee]]&gt;=Résultats!D$11),1,0)</f>
        <v>1</v>
      </c>
    </row>
    <row r="3226" spans="1:16" x14ac:dyDescent="0.35">
      <c r="A3226">
        <v>3224</v>
      </c>
      <c r="B3226" s="1">
        <v>42733</v>
      </c>
      <c r="C3226" s="1">
        <v>43037</v>
      </c>
      <c r="D3226" s="1">
        <f>IF(Contrats[[#This Row],[fin]]="",D$1, Contrats[[#This Row],[fin]])</f>
        <v>43037</v>
      </c>
      <c r="E3226" t="s">
        <v>13</v>
      </c>
      <c r="F3226">
        <v>2181</v>
      </c>
      <c r="G3226">
        <v>247</v>
      </c>
      <c r="H3226" t="s">
        <v>423</v>
      </c>
      <c r="I3226">
        <v>350</v>
      </c>
      <c r="J3226" t="s">
        <v>14</v>
      </c>
      <c r="K3226" t="s">
        <v>15</v>
      </c>
      <c r="L3226">
        <v>0</v>
      </c>
      <c r="M3226">
        <v>1</v>
      </c>
      <c r="N3226">
        <v>1</v>
      </c>
      <c r="O3226" t="str">
        <f>VLOOKUP(Contrats[[#This Row],[id_emploi]],Emplois[#All],3,0)</f>
        <v>Soins infirmiers</v>
      </c>
      <c r="P3226">
        <f>IF(AND(Contrats[[#This Row],[debut]]&lt;=Résultats!D$11,Contrats[[#This Row],[fin_imputee]]&gt;=Résultats!D$11),1,0)</f>
        <v>0</v>
      </c>
    </row>
    <row r="3227" spans="1:16" x14ac:dyDescent="0.35">
      <c r="A3227">
        <v>3225</v>
      </c>
      <c r="B3227" s="1">
        <v>36886</v>
      </c>
      <c r="C3227" s="1">
        <v>45962</v>
      </c>
      <c r="D3227" s="1">
        <f>IF(Contrats[[#This Row],[fin]]="",D$1, Contrats[[#This Row],[fin]])</f>
        <v>45962</v>
      </c>
      <c r="E3227" t="s">
        <v>17</v>
      </c>
      <c r="F3227">
        <v>2182</v>
      </c>
      <c r="G3227">
        <v>224</v>
      </c>
      <c r="H3227" t="s">
        <v>423</v>
      </c>
      <c r="I3227">
        <v>322</v>
      </c>
      <c r="J3227" t="s">
        <v>14</v>
      </c>
      <c r="K3227" t="s">
        <v>15</v>
      </c>
      <c r="L3227">
        <v>0</v>
      </c>
      <c r="M3227">
        <v>1</v>
      </c>
      <c r="N3227">
        <v>1</v>
      </c>
      <c r="O3227" t="str">
        <f>VLOOKUP(Contrats[[#This Row],[id_emploi]],Emplois[#All],3,0)</f>
        <v>Soins infirmiers</v>
      </c>
      <c r="P3227">
        <f>IF(AND(Contrats[[#This Row],[debut]]&lt;=Résultats!D$11,Contrats[[#This Row],[fin_imputee]]&gt;=Résultats!D$11),1,0)</f>
        <v>1</v>
      </c>
    </row>
    <row r="3228" spans="1:16" x14ac:dyDescent="0.35">
      <c r="A3228">
        <v>3226</v>
      </c>
      <c r="B3228" s="1">
        <v>38225</v>
      </c>
      <c r="C3228" s="1">
        <v>46054</v>
      </c>
      <c r="D3228" s="1">
        <f>IF(Contrats[[#This Row],[fin]]="",D$1, Contrats[[#This Row],[fin]])</f>
        <v>46054</v>
      </c>
      <c r="E3228" t="s">
        <v>17</v>
      </c>
      <c r="F3228">
        <v>2183</v>
      </c>
      <c r="G3228">
        <v>106</v>
      </c>
      <c r="H3228" t="s">
        <v>427</v>
      </c>
      <c r="I3228">
        <v>166</v>
      </c>
      <c r="J3228" t="s">
        <v>19</v>
      </c>
      <c r="K3228" t="s">
        <v>20</v>
      </c>
      <c r="L3228">
        <v>0</v>
      </c>
      <c r="M3228">
        <v>0</v>
      </c>
      <c r="N3228">
        <v>1</v>
      </c>
      <c r="O3228" t="str">
        <f>VLOOKUP(Contrats[[#This Row],[id_emploi]],Emplois[#All],3,0)</f>
        <v>Information médicale</v>
      </c>
      <c r="P3228">
        <f>IF(AND(Contrats[[#This Row],[debut]]&lt;=Résultats!D$11,Contrats[[#This Row],[fin_imputee]]&gt;=Résultats!D$11),1,0)</f>
        <v>1</v>
      </c>
    </row>
    <row r="3229" spans="1:16" x14ac:dyDescent="0.35">
      <c r="A3229">
        <v>3227</v>
      </c>
      <c r="B3229" s="1">
        <v>36736</v>
      </c>
      <c r="C3229" s="1">
        <v>37285</v>
      </c>
      <c r="D3229" s="1">
        <f>IF(Contrats[[#This Row],[fin]]="",D$1, Contrats[[#This Row],[fin]])</f>
        <v>37285</v>
      </c>
      <c r="E3229" t="s">
        <v>17</v>
      </c>
      <c r="F3229">
        <v>2184</v>
      </c>
      <c r="G3229">
        <v>223</v>
      </c>
      <c r="H3229" t="s">
        <v>424</v>
      </c>
      <c r="I3229">
        <v>320</v>
      </c>
      <c r="J3229" t="s">
        <v>16</v>
      </c>
      <c r="K3229" t="s">
        <v>15</v>
      </c>
      <c r="L3229">
        <v>1</v>
      </c>
      <c r="M3229">
        <v>1</v>
      </c>
      <c r="N3229">
        <v>1</v>
      </c>
      <c r="O3229" t="str">
        <f>VLOOKUP(Contrats[[#This Row],[id_emploi]],Emplois[#All],3,0)</f>
        <v>Laboratoire</v>
      </c>
      <c r="P3229">
        <f>IF(AND(Contrats[[#This Row],[debut]]&lt;=Résultats!D$11,Contrats[[#This Row],[fin_imputee]]&gt;=Résultats!D$11),1,0)</f>
        <v>0</v>
      </c>
    </row>
    <row r="3230" spans="1:16" x14ac:dyDescent="0.35">
      <c r="A3230">
        <v>3228</v>
      </c>
      <c r="B3230" s="1">
        <v>37322</v>
      </c>
      <c r="C3230" s="1">
        <v>37779</v>
      </c>
      <c r="D3230" s="1">
        <f>IF(Contrats[[#This Row],[fin]]="",D$1, Contrats[[#This Row],[fin]])</f>
        <v>37779</v>
      </c>
      <c r="E3230" t="s">
        <v>13</v>
      </c>
      <c r="F3230">
        <v>2184</v>
      </c>
      <c r="G3230">
        <v>223</v>
      </c>
      <c r="H3230" t="s">
        <v>425</v>
      </c>
      <c r="I3230">
        <v>321</v>
      </c>
      <c r="J3230" t="s">
        <v>14</v>
      </c>
      <c r="K3230" t="s">
        <v>15</v>
      </c>
      <c r="L3230">
        <v>0</v>
      </c>
      <c r="M3230">
        <v>1</v>
      </c>
      <c r="N3230">
        <v>1</v>
      </c>
      <c r="O3230" t="str">
        <f>VLOOKUP(Contrats[[#This Row],[id_emploi]],Emplois[#All],3,0)</f>
        <v>Laboratoire</v>
      </c>
      <c r="P3230">
        <f>IF(AND(Contrats[[#This Row],[debut]]&lt;=Résultats!D$11,Contrats[[#This Row],[fin_imputee]]&gt;=Résultats!D$11),1,0)</f>
        <v>0</v>
      </c>
    </row>
    <row r="3231" spans="1:16" x14ac:dyDescent="0.35">
      <c r="A3231">
        <v>3229</v>
      </c>
      <c r="B3231" s="1">
        <v>36833</v>
      </c>
      <c r="C3231" s="1">
        <v>37014</v>
      </c>
      <c r="D3231" s="1">
        <f>IF(Contrats[[#This Row],[fin]]="",D$1, Contrats[[#This Row],[fin]])</f>
        <v>37014</v>
      </c>
      <c r="E3231" t="s">
        <v>13</v>
      </c>
      <c r="F3231">
        <v>2185</v>
      </c>
      <c r="G3231">
        <v>217</v>
      </c>
      <c r="H3231" t="s">
        <v>424</v>
      </c>
      <c r="I3231">
        <v>310</v>
      </c>
      <c r="J3231" t="s">
        <v>16</v>
      </c>
      <c r="K3231" t="s">
        <v>15</v>
      </c>
      <c r="L3231">
        <v>0</v>
      </c>
      <c r="M3231">
        <v>0</v>
      </c>
      <c r="N3231">
        <v>1</v>
      </c>
      <c r="O3231" t="str">
        <f>VLOOKUP(Contrats[[#This Row],[id_emploi]],Emplois[#All],3,0)</f>
        <v>Administratif</v>
      </c>
      <c r="P3231">
        <f>IF(AND(Contrats[[#This Row],[debut]]&lt;=Résultats!D$11,Contrats[[#This Row],[fin_imputee]]&gt;=Résultats!D$11),1,0)</f>
        <v>0</v>
      </c>
    </row>
    <row r="3232" spans="1:16" x14ac:dyDescent="0.35">
      <c r="A3232">
        <v>3230</v>
      </c>
      <c r="B3232" s="1">
        <v>36969</v>
      </c>
      <c r="C3232" s="1">
        <v>37365</v>
      </c>
      <c r="D3232" s="1">
        <f>IF(Contrats[[#This Row],[fin]]="",D$1, Contrats[[#This Row],[fin]])</f>
        <v>37365</v>
      </c>
      <c r="E3232" t="s">
        <v>13</v>
      </c>
      <c r="F3232">
        <v>2186</v>
      </c>
      <c r="G3232">
        <v>50</v>
      </c>
      <c r="H3232" t="s">
        <v>424</v>
      </c>
      <c r="I3232">
        <v>100</v>
      </c>
      <c r="J3232" t="s">
        <v>14</v>
      </c>
      <c r="K3232" t="s">
        <v>15</v>
      </c>
      <c r="L3232">
        <v>1</v>
      </c>
      <c r="M3232">
        <v>0</v>
      </c>
      <c r="N3232">
        <v>1</v>
      </c>
      <c r="O3232" t="str">
        <f>VLOOKUP(Contrats[[#This Row],[id_emploi]],Emplois[#All],3,0)</f>
        <v>Pédiatrie/néonat</v>
      </c>
      <c r="P3232">
        <f>IF(AND(Contrats[[#This Row],[debut]]&lt;=Résultats!D$11,Contrats[[#This Row],[fin_imputee]]&gt;=Résultats!D$11),1,0)</f>
        <v>0</v>
      </c>
    </row>
    <row r="3233" spans="1:16" x14ac:dyDescent="0.35">
      <c r="A3233">
        <v>3231</v>
      </c>
      <c r="B3233" s="1">
        <v>37368</v>
      </c>
      <c r="C3233" s="1">
        <v>37855</v>
      </c>
      <c r="D3233" s="1">
        <f>IF(Contrats[[#This Row],[fin]]="",D$1, Contrats[[#This Row],[fin]])</f>
        <v>37855</v>
      </c>
      <c r="E3233" t="s">
        <v>13</v>
      </c>
      <c r="F3233">
        <v>2186</v>
      </c>
      <c r="G3233">
        <v>50</v>
      </c>
      <c r="H3233" t="s">
        <v>424</v>
      </c>
      <c r="I3233">
        <v>100</v>
      </c>
      <c r="J3233" t="s">
        <v>14</v>
      </c>
      <c r="K3233" t="s">
        <v>15</v>
      </c>
      <c r="L3233">
        <v>0</v>
      </c>
      <c r="M3233">
        <v>1</v>
      </c>
      <c r="N3233">
        <v>0</v>
      </c>
      <c r="O3233" t="str">
        <f>VLOOKUP(Contrats[[#This Row],[id_emploi]],Emplois[#All],3,0)</f>
        <v>Pédiatrie/néonat</v>
      </c>
      <c r="P3233">
        <f>IF(AND(Contrats[[#This Row],[debut]]&lt;=Résultats!D$11,Contrats[[#This Row],[fin_imputee]]&gt;=Résultats!D$11),1,0)</f>
        <v>0</v>
      </c>
    </row>
    <row r="3234" spans="1:16" x14ac:dyDescent="0.35">
      <c r="A3234">
        <v>3232</v>
      </c>
      <c r="B3234" s="1">
        <v>36920</v>
      </c>
      <c r="C3234" s="1">
        <v>37344</v>
      </c>
      <c r="D3234" s="1">
        <f>IF(Contrats[[#This Row],[fin]]="",D$1, Contrats[[#This Row],[fin]])</f>
        <v>37344</v>
      </c>
      <c r="E3234" t="s">
        <v>21</v>
      </c>
      <c r="F3234">
        <v>2187</v>
      </c>
      <c r="G3234">
        <v>256</v>
      </c>
      <c r="H3234" t="s">
        <v>423</v>
      </c>
      <c r="I3234">
        <v>359</v>
      </c>
      <c r="J3234" t="s">
        <v>16</v>
      </c>
      <c r="K3234" t="s">
        <v>15</v>
      </c>
      <c r="L3234">
        <v>0</v>
      </c>
      <c r="M3234">
        <v>1</v>
      </c>
      <c r="N3234">
        <v>1</v>
      </c>
      <c r="O3234" t="str">
        <f>VLOOKUP(Contrats[[#This Row],[id_emploi]],Emplois[#All],3,0)</f>
        <v>Soins infirmiers</v>
      </c>
      <c r="P3234">
        <f>IF(AND(Contrats[[#This Row],[debut]]&lt;=Résultats!D$11,Contrats[[#This Row],[fin_imputee]]&gt;=Résultats!D$11),1,0)</f>
        <v>0</v>
      </c>
    </row>
    <row r="3235" spans="1:16" x14ac:dyDescent="0.35">
      <c r="A3235">
        <v>3233</v>
      </c>
      <c r="B3235" s="1">
        <v>37376</v>
      </c>
      <c r="C3235" s="1">
        <v>38046</v>
      </c>
      <c r="D3235" s="1">
        <f>IF(Contrats[[#This Row],[fin]]="",D$1, Contrats[[#This Row],[fin]])</f>
        <v>38046</v>
      </c>
      <c r="E3235" t="s">
        <v>13</v>
      </c>
      <c r="F3235">
        <v>2187</v>
      </c>
      <c r="G3235">
        <v>48</v>
      </c>
      <c r="H3235" t="s">
        <v>426</v>
      </c>
      <c r="I3235">
        <v>98</v>
      </c>
      <c r="J3235" t="s">
        <v>19</v>
      </c>
      <c r="K3235" t="s">
        <v>20</v>
      </c>
      <c r="L3235">
        <v>0</v>
      </c>
      <c r="M3235">
        <v>0</v>
      </c>
      <c r="N3235">
        <v>1</v>
      </c>
      <c r="O3235" t="str">
        <f>VLOOKUP(Contrats[[#This Row],[id_emploi]],Emplois[#All],3,0)</f>
        <v>Soins infirmiers</v>
      </c>
      <c r="P3235">
        <f>IF(AND(Contrats[[#This Row],[debut]]&lt;=Résultats!D$11,Contrats[[#This Row],[fin_imputee]]&gt;=Résultats!D$11),1,0)</f>
        <v>0</v>
      </c>
    </row>
    <row r="3236" spans="1:16" x14ac:dyDescent="0.35">
      <c r="A3236">
        <v>3234</v>
      </c>
      <c r="B3236" s="1">
        <v>39069</v>
      </c>
      <c r="C3236" s="1"/>
      <c r="D3236" s="1">
        <f>IF(Contrats[[#This Row],[fin]]="",D$1, Contrats[[#This Row],[fin]])</f>
        <v>45900</v>
      </c>
      <c r="E3236" t="s">
        <v>13</v>
      </c>
      <c r="F3236">
        <v>2188</v>
      </c>
      <c r="G3236">
        <v>47</v>
      </c>
      <c r="H3236" t="s">
        <v>424</v>
      </c>
      <c r="I3236">
        <v>97</v>
      </c>
      <c r="J3236" t="s">
        <v>19</v>
      </c>
      <c r="K3236" t="s">
        <v>20</v>
      </c>
      <c r="L3236">
        <v>1</v>
      </c>
      <c r="M3236">
        <v>0</v>
      </c>
      <c r="N3236">
        <v>1</v>
      </c>
      <c r="O3236" t="str">
        <f>VLOOKUP(Contrats[[#This Row],[id_emploi]],Emplois[#All],3,0)</f>
        <v>Soins infirmiers</v>
      </c>
      <c r="P3236">
        <f>IF(AND(Contrats[[#This Row],[debut]]&lt;=Résultats!D$11,Contrats[[#This Row],[fin_imputee]]&gt;=Résultats!D$11),1,0)</f>
        <v>1</v>
      </c>
    </row>
    <row r="3237" spans="1:16" x14ac:dyDescent="0.35">
      <c r="A3237">
        <v>3235</v>
      </c>
      <c r="B3237" s="1">
        <v>36814</v>
      </c>
      <c r="C3237" s="1">
        <v>37026</v>
      </c>
      <c r="D3237" s="1">
        <f>IF(Contrats[[#This Row],[fin]]="",D$1, Contrats[[#This Row],[fin]])</f>
        <v>37026</v>
      </c>
      <c r="E3237" t="s">
        <v>13</v>
      </c>
      <c r="F3237">
        <v>2189</v>
      </c>
      <c r="G3237">
        <v>162</v>
      </c>
      <c r="H3237" t="s">
        <v>423</v>
      </c>
      <c r="I3237">
        <v>230</v>
      </c>
      <c r="J3237" t="s">
        <v>19</v>
      </c>
      <c r="K3237" t="s">
        <v>20</v>
      </c>
      <c r="L3237">
        <v>0</v>
      </c>
      <c r="M3237">
        <v>1</v>
      </c>
      <c r="N3237">
        <v>1</v>
      </c>
      <c r="O3237" t="str">
        <f>VLOOKUP(Contrats[[#This Row],[id_emploi]],Emplois[#All],3,0)</f>
        <v>Techniques/bâtiment</v>
      </c>
      <c r="P3237">
        <f>IF(AND(Contrats[[#This Row],[debut]]&lt;=Résultats!D$11,Contrats[[#This Row],[fin_imputee]]&gt;=Résultats!D$11),1,0)</f>
        <v>0</v>
      </c>
    </row>
    <row r="3238" spans="1:16" x14ac:dyDescent="0.35">
      <c r="A3238">
        <v>3236</v>
      </c>
      <c r="B3238" s="1">
        <v>36628</v>
      </c>
      <c r="C3238" s="1">
        <v>37299</v>
      </c>
      <c r="D3238" s="1">
        <f>IF(Contrats[[#This Row],[fin]]="",D$1, Contrats[[#This Row],[fin]])</f>
        <v>37299</v>
      </c>
      <c r="E3238" t="s">
        <v>13</v>
      </c>
      <c r="F3238">
        <v>2190</v>
      </c>
      <c r="G3238">
        <v>201</v>
      </c>
      <c r="H3238" t="s">
        <v>424</v>
      </c>
      <c r="I3238">
        <v>286</v>
      </c>
      <c r="J3238" t="s">
        <v>19</v>
      </c>
      <c r="K3238" t="s">
        <v>20</v>
      </c>
      <c r="L3238">
        <v>0</v>
      </c>
      <c r="M3238">
        <v>0</v>
      </c>
      <c r="N3238">
        <v>0</v>
      </c>
      <c r="O3238" t="str">
        <f>VLOOKUP(Contrats[[#This Row],[id_emploi]],Emplois[#All],3,0)</f>
        <v>Bloc opératoire</v>
      </c>
      <c r="P3238">
        <f>IF(AND(Contrats[[#This Row],[debut]]&lt;=Résultats!D$11,Contrats[[#This Row],[fin_imputee]]&gt;=Résultats!D$11),1,0)</f>
        <v>0</v>
      </c>
    </row>
    <row r="3239" spans="1:16" x14ac:dyDescent="0.35">
      <c r="A3239">
        <v>3237</v>
      </c>
      <c r="B3239" s="1">
        <v>40970</v>
      </c>
      <c r="C3239" s="1">
        <v>41427</v>
      </c>
      <c r="D3239" s="1">
        <f>IF(Contrats[[#This Row],[fin]]="",D$1, Contrats[[#This Row],[fin]])</f>
        <v>41427</v>
      </c>
      <c r="E3239" t="s">
        <v>13</v>
      </c>
      <c r="F3239">
        <v>2191</v>
      </c>
      <c r="G3239">
        <v>98</v>
      </c>
      <c r="H3239" t="s">
        <v>424</v>
      </c>
      <c r="I3239">
        <v>158</v>
      </c>
      <c r="J3239" t="s">
        <v>16</v>
      </c>
      <c r="K3239" t="s">
        <v>15</v>
      </c>
      <c r="L3239">
        <v>0</v>
      </c>
      <c r="M3239">
        <v>1</v>
      </c>
      <c r="N3239">
        <v>1</v>
      </c>
      <c r="O3239" t="str">
        <f>VLOOKUP(Contrats[[#This Row],[id_emploi]],Emplois[#All],3,0)</f>
        <v>Administratif/médical</v>
      </c>
      <c r="P3239">
        <f>IF(AND(Contrats[[#This Row],[debut]]&lt;=Résultats!D$11,Contrats[[#This Row],[fin_imputee]]&gt;=Résultats!D$11),1,0)</f>
        <v>0</v>
      </c>
    </row>
    <row r="3240" spans="1:16" x14ac:dyDescent="0.35">
      <c r="A3240">
        <v>3238</v>
      </c>
      <c r="B3240" s="1">
        <v>36712</v>
      </c>
      <c r="C3240" s="1">
        <v>37200</v>
      </c>
      <c r="D3240" s="1">
        <f>IF(Contrats[[#This Row],[fin]]="",D$1, Contrats[[#This Row],[fin]])</f>
        <v>37200</v>
      </c>
      <c r="E3240" t="s">
        <v>17</v>
      </c>
      <c r="F3240">
        <v>2192</v>
      </c>
      <c r="G3240">
        <v>56</v>
      </c>
      <c r="H3240" t="s">
        <v>427</v>
      </c>
      <c r="I3240">
        <v>106</v>
      </c>
      <c r="J3240" t="s">
        <v>16</v>
      </c>
      <c r="K3240" t="s">
        <v>15</v>
      </c>
      <c r="L3240">
        <v>0</v>
      </c>
      <c r="M3240">
        <v>1</v>
      </c>
      <c r="N3240">
        <v>1</v>
      </c>
      <c r="O3240" t="str">
        <f>VLOOKUP(Contrats[[#This Row],[id_emploi]],Emplois[#All],3,0)</f>
        <v>Rééducation</v>
      </c>
      <c r="P3240">
        <f>IF(AND(Contrats[[#This Row],[debut]]&lt;=Résultats!D$11,Contrats[[#This Row],[fin_imputee]]&gt;=Résultats!D$11),1,0)</f>
        <v>0</v>
      </c>
    </row>
    <row r="3241" spans="1:16" x14ac:dyDescent="0.35">
      <c r="A3241">
        <v>3239</v>
      </c>
      <c r="B3241" s="1">
        <v>40251</v>
      </c>
      <c r="C3241" s="1">
        <v>40465</v>
      </c>
      <c r="D3241" s="1">
        <f>IF(Contrats[[#This Row],[fin]]="",D$1, Contrats[[#This Row],[fin]])</f>
        <v>40465</v>
      </c>
      <c r="E3241" t="s">
        <v>13</v>
      </c>
      <c r="F3241">
        <v>2193</v>
      </c>
      <c r="G3241">
        <v>102</v>
      </c>
      <c r="H3241" t="s">
        <v>424</v>
      </c>
      <c r="I3241">
        <v>162</v>
      </c>
      <c r="J3241" t="s">
        <v>19</v>
      </c>
      <c r="K3241" t="s">
        <v>20</v>
      </c>
      <c r="L3241">
        <v>0</v>
      </c>
      <c r="M3241">
        <v>1</v>
      </c>
      <c r="N3241">
        <v>1</v>
      </c>
      <c r="O3241" t="str">
        <f>VLOOKUP(Contrats[[#This Row],[id_emploi]],Emplois[#All],3,0)</f>
        <v>Administratif</v>
      </c>
      <c r="P3241">
        <f>IF(AND(Contrats[[#This Row],[debut]]&lt;=Résultats!D$11,Contrats[[#This Row],[fin_imputee]]&gt;=Résultats!D$11),1,0)</f>
        <v>0</v>
      </c>
    </row>
    <row r="3242" spans="1:16" x14ac:dyDescent="0.35">
      <c r="A3242">
        <v>3240</v>
      </c>
      <c r="B3242" s="1">
        <v>40488</v>
      </c>
      <c r="C3242" s="1"/>
      <c r="D3242" s="1">
        <f>IF(Contrats[[#This Row],[fin]]="",D$1, Contrats[[#This Row],[fin]])</f>
        <v>45900</v>
      </c>
      <c r="E3242" t="s">
        <v>13</v>
      </c>
      <c r="F3242">
        <v>2193</v>
      </c>
      <c r="G3242">
        <v>258</v>
      </c>
      <c r="H3242" t="s">
        <v>424</v>
      </c>
      <c r="I3242">
        <v>362</v>
      </c>
      <c r="J3242" t="s">
        <v>16</v>
      </c>
      <c r="K3242" t="s">
        <v>15</v>
      </c>
      <c r="L3242">
        <v>1</v>
      </c>
      <c r="M3242">
        <v>0</v>
      </c>
      <c r="N3242">
        <v>1</v>
      </c>
      <c r="O3242" t="str">
        <f>VLOOKUP(Contrats[[#This Row],[id_emploi]],Emplois[#All],3,0)</f>
        <v>Administratif</v>
      </c>
      <c r="P3242">
        <f>IF(AND(Contrats[[#This Row],[debut]]&lt;=Résultats!D$11,Contrats[[#This Row],[fin_imputee]]&gt;=Résultats!D$11),1,0)</f>
        <v>1</v>
      </c>
    </row>
    <row r="3243" spans="1:16" x14ac:dyDescent="0.35">
      <c r="A3243">
        <v>3241</v>
      </c>
      <c r="B3243" s="1">
        <v>37601</v>
      </c>
      <c r="C3243" s="1"/>
      <c r="D3243" s="1">
        <f>IF(Contrats[[#This Row],[fin]]="",D$1, Contrats[[#This Row],[fin]])</f>
        <v>45900</v>
      </c>
      <c r="E3243" t="s">
        <v>13</v>
      </c>
      <c r="F3243">
        <v>2194</v>
      </c>
      <c r="G3243">
        <v>247</v>
      </c>
      <c r="H3243" t="s">
        <v>423</v>
      </c>
      <c r="I3243">
        <v>349</v>
      </c>
      <c r="J3243" t="s">
        <v>16</v>
      </c>
      <c r="K3243" t="s">
        <v>15</v>
      </c>
      <c r="L3243">
        <v>0</v>
      </c>
      <c r="M3243">
        <v>1</v>
      </c>
      <c r="N3243">
        <v>1</v>
      </c>
      <c r="O3243" t="str">
        <f>VLOOKUP(Contrats[[#This Row],[id_emploi]],Emplois[#All],3,0)</f>
        <v>Soins infirmiers</v>
      </c>
      <c r="P3243">
        <f>IF(AND(Contrats[[#This Row],[debut]]&lt;=Résultats!D$11,Contrats[[#This Row],[fin_imputee]]&gt;=Résultats!D$11),1,0)</f>
        <v>1</v>
      </c>
    </row>
    <row r="3244" spans="1:16" x14ac:dyDescent="0.35">
      <c r="A3244">
        <v>3242</v>
      </c>
      <c r="B3244" s="1">
        <v>36560</v>
      </c>
      <c r="C3244" s="1">
        <v>36895</v>
      </c>
      <c r="D3244" s="1">
        <f>IF(Contrats[[#This Row],[fin]]="",D$1, Contrats[[#This Row],[fin]])</f>
        <v>36895</v>
      </c>
      <c r="E3244" t="s">
        <v>13</v>
      </c>
      <c r="F3244">
        <v>2195</v>
      </c>
      <c r="G3244">
        <v>210</v>
      </c>
      <c r="H3244" t="s">
        <v>423</v>
      </c>
      <c r="I3244">
        <v>302</v>
      </c>
      <c r="J3244" t="s">
        <v>16</v>
      </c>
      <c r="K3244" t="s">
        <v>15</v>
      </c>
      <c r="L3244">
        <v>1</v>
      </c>
      <c r="M3244">
        <v>0</v>
      </c>
      <c r="N3244">
        <v>1</v>
      </c>
      <c r="O3244" t="str">
        <f>VLOOKUP(Contrats[[#This Row],[id_emploi]],Emplois[#All],3,0)</f>
        <v>Soins infirmiers</v>
      </c>
      <c r="P3244">
        <f>IF(AND(Contrats[[#This Row],[debut]]&lt;=Résultats!D$11,Contrats[[#This Row],[fin_imputee]]&gt;=Résultats!D$11),1,0)</f>
        <v>0</v>
      </c>
    </row>
    <row r="3245" spans="1:16" x14ac:dyDescent="0.35">
      <c r="A3245">
        <v>3243</v>
      </c>
      <c r="B3245" s="1">
        <v>36970</v>
      </c>
      <c r="C3245" s="1">
        <v>37457</v>
      </c>
      <c r="D3245" s="1">
        <f>IF(Contrats[[#This Row],[fin]]="",D$1, Contrats[[#This Row],[fin]])</f>
        <v>37457</v>
      </c>
      <c r="E3245" t="s">
        <v>13</v>
      </c>
      <c r="F3245">
        <v>2196</v>
      </c>
      <c r="G3245">
        <v>36</v>
      </c>
      <c r="H3245" t="s">
        <v>424</v>
      </c>
      <c r="I3245">
        <v>78</v>
      </c>
      <c r="J3245" t="s">
        <v>18</v>
      </c>
      <c r="K3245" t="s">
        <v>18</v>
      </c>
      <c r="L3245">
        <v>0</v>
      </c>
      <c r="M3245">
        <v>0</v>
      </c>
      <c r="N3245">
        <v>1</v>
      </c>
      <c r="O3245" t="str">
        <f>VLOOKUP(Contrats[[#This Row],[id_emploi]],Emplois[#All],3,0)</f>
        <v>Médical</v>
      </c>
      <c r="P3245">
        <f>IF(AND(Contrats[[#This Row],[debut]]&lt;=Résultats!D$11,Contrats[[#This Row],[fin_imputee]]&gt;=Résultats!D$11),1,0)</f>
        <v>0</v>
      </c>
    </row>
    <row r="3246" spans="1:16" x14ac:dyDescent="0.35">
      <c r="A3246">
        <v>3244</v>
      </c>
      <c r="B3246" s="1">
        <v>37501</v>
      </c>
      <c r="C3246" s="1">
        <v>38048</v>
      </c>
      <c r="D3246" s="1">
        <f>IF(Contrats[[#This Row],[fin]]="",D$1, Contrats[[#This Row],[fin]])</f>
        <v>38048</v>
      </c>
      <c r="E3246" t="s">
        <v>13</v>
      </c>
      <c r="F3246">
        <v>2196</v>
      </c>
      <c r="G3246">
        <v>36</v>
      </c>
      <c r="H3246" t="s">
        <v>424</v>
      </c>
      <c r="I3246">
        <v>77</v>
      </c>
      <c r="J3246" t="s">
        <v>16</v>
      </c>
      <c r="K3246" t="s">
        <v>15</v>
      </c>
      <c r="L3246">
        <v>0</v>
      </c>
      <c r="M3246">
        <v>1</v>
      </c>
      <c r="N3246">
        <v>1</v>
      </c>
      <c r="O3246" t="str">
        <f>VLOOKUP(Contrats[[#This Row],[id_emploi]],Emplois[#All],3,0)</f>
        <v>Médical</v>
      </c>
      <c r="P3246">
        <f>IF(AND(Contrats[[#This Row],[debut]]&lt;=Résultats!D$11,Contrats[[#This Row],[fin_imputee]]&gt;=Résultats!D$11),1,0)</f>
        <v>0</v>
      </c>
    </row>
    <row r="3247" spans="1:16" x14ac:dyDescent="0.35">
      <c r="A3247">
        <v>3245</v>
      </c>
      <c r="B3247" s="1">
        <v>36744</v>
      </c>
      <c r="C3247" s="1">
        <v>37262</v>
      </c>
      <c r="D3247" s="1">
        <f>IF(Contrats[[#This Row],[fin]]="",D$1, Contrats[[#This Row],[fin]])</f>
        <v>37262</v>
      </c>
      <c r="E3247" t="s">
        <v>13</v>
      </c>
      <c r="F3247">
        <v>2197</v>
      </c>
      <c r="G3247">
        <v>247</v>
      </c>
      <c r="H3247" t="s">
        <v>424</v>
      </c>
      <c r="I3247">
        <v>350</v>
      </c>
      <c r="J3247" t="s">
        <v>14</v>
      </c>
      <c r="K3247" t="s">
        <v>15</v>
      </c>
      <c r="L3247">
        <v>0</v>
      </c>
      <c r="M3247">
        <v>0</v>
      </c>
      <c r="N3247">
        <v>1</v>
      </c>
      <c r="O3247" t="str">
        <f>VLOOKUP(Contrats[[#This Row],[id_emploi]],Emplois[#All],3,0)</f>
        <v>Soins infirmiers</v>
      </c>
      <c r="P3247">
        <f>IF(AND(Contrats[[#This Row],[debut]]&lt;=Résultats!D$11,Contrats[[#This Row],[fin_imputee]]&gt;=Résultats!D$11),1,0)</f>
        <v>0</v>
      </c>
    </row>
    <row r="3248" spans="1:16" x14ac:dyDescent="0.35">
      <c r="A3248">
        <v>3246</v>
      </c>
      <c r="B3248" s="1">
        <v>40485</v>
      </c>
      <c r="C3248" s="1"/>
      <c r="D3248" s="1">
        <f>IF(Contrats[[#This Row],[fin]]="",D$1, Contrats[[#This Row],[fin]])</f>
        <v>45900</v>
      </c>
      <c r="E3248" t="s">
        <v>13</v>
      </c>
      <c r="F3248">
        <v>2198</v>
      </c>
      <c r="G3248">
        <v>227</v>
      </c>
      <c r="H3248" t="s">
        <v>423</v>
      </c>
      <c r="I3248">
        <v>325</v>
      </c>
      <c r="J3248" t="s">
        <v>14</v>
      </c>
      <c r="K3248" t="s">
        <v>15</v>
      </c>
      <c r="L3248">
        <v>1</v>
      </c>
      <c r="M3248">
        <v>0</v>
      </c>
      <c r="N3248">
        <v>1</v>
      </c>
      <c r="O3248" t="str">
        <f>VLOOKUP(Contrats[[#This Row],[id_emploi]],Emplois[#All],3,0)</f>
        <v>Pédiatrie/néonat</v>
      </c>
      <c r="P3248">
        <f>IF(AND(Contrats[[#This Row],[debut]]&lt;=Résultats!D$11,Contrats[[#This Row],[fin_imputee]]&gt;=Résultats!D$11),1,0)</f>
        <v>1</v>
      </c>
    </row>
    <row r="3249" spans="1:16" x14ac:dyDescent="0.35">
      <c r="A3249">
        <v>3247</v>
      </c>
      <c r="B3249" s="1">
        <v>43109</v>
      </c>
      <c r="C3249" s="1">
        <v>43533</v>
      </c>
      <c r="D3249" s="1">
        <f>IF(Contrats[[#This Row],[fin]]="",D$1, Contrats[[#This Row],[fin]])</f>
        <v>43533</v>
      </c>
      <c r="E3249" t="s">
        <v>21</v>
      </c>
      <c r="F3249">
        <v>2199</v>
      </c>
      <c r="G3249">
        <v>154</v>
      </c>
      <c r="H3249" t="s">
        <v>427</v>
      </c>
      <c r="I3249">
        <v>216</v>
      </c>
      <c r="J3249" t="s">
        <v>19</v>
      </c>
      <c r="K3249" t="s">
        <v>20</v>
      </c>
      <c r="L3249">
        <v>1</v>
      </c>
      <c r="M3249">
        <v>0</v>
      </c>
      <c r="N3249">
        <v>1</v>
      </c>
      <c r="O3249" t="str">
        <f>VLOOKUP(Contrats[[#This Row],[id_emploi]],Emplois[#All],3,0)</f>
        <v>Biomédical</v>
      </c>
      <c r="P3249">
        <f>IF(AND(Contrats[[#This Row],[debut]]&lt;=Résultats!D$11,Contrats[[#This Row],[fin_imputee]]&gt;=Résultats!D$11),1,0)</f>
        <v>0</v>
      </c>
    </row>
    <row r="3250" spans="1:16" x14ac:dyDescent="0.35">
      <c r="A3250">
        <v>3248</v>
      </c>
      <c r="B3250" s="1">
        <v>37392</v>
      </c>
      <c r="C3250" s="1">
        <v>37727</v>
      </c>
      <c r="D3250" s="1">
        <f>IF(Contrats[[#This Row],[fin]]="",D$1, Contrats[[#This Row],[fin]])</f>
        <v>37727</v>
      </c>
      <c r="E3250" t="s">
        <v>13</v>
      </c>
      <c r="F3250">
        <v>2200</v>
      </c>
      <c r="G3250">
        <v>5</v>
      </c>
      <c r="H3250" t="s">
        <v>424</v>
      </c>
      <c r="I3250">
        <v>11</v>
      </c>
      <c r="J3250" t="s">
        <v>22</v>
      </c>
      <c r="K3250" t="s">
        <v>15</v>
      </c>
      <c r="L3250">
        <v>0</v>
      </c>
      <c r="M3250">
        <v>0</v>
      </c>
      <c r="N3250">
        <v>0</v>
      </c>
      <c r="O3250" t="str">
        <f>VLOOKUP(Contrats[[#This Row],[id_emploi]],Emplois[#All],3,0)</f>
        <v>Médical</v>
      </c>
      <c r="P3250">
        <f>IF(AND(Contrats[[#This Row],[debut]]&lt;=Résultats!D$11,Contrats[[#This Row],[fin_imputee]]&gt;=Résultats!D$11),1,0)</f>
        <v>0</v>
      </c>
    </row>
    <row r="3251" spans="1:16" x14ac:dyDescent="0.35">
      <c r="A3251">
        <v>3249</v>
      </c>
      <c r="B3251" s="1">
        <v>39472</v>
      </c>
      <c r="C3251" s="1">
        <v>39807</v>
      </c>
      <c r="D3251" s="1">
        <f>IF(Contrats[[#This Row],[fin]]="",D$1, Contrats[[#This Row],[fin]])</f>
        <v>39807</v>
      </c>
      <c r="E3251" t="s">
        <v>21</v>
      </c>
      <c r="F3251">
        <v>2201</v>
      </c>
      <c r="G3251">
        <v>210</v>
      </c>
      <c r="H3251" t="s">
        <v>424</v>
      </c>
      <c r="I3251">
        <v>302</v>
      </c>
      <c r="J3251" t="s">
        <v>16</v>
      </c>
      <c r="K3251" t="s">
        <v>15</v>
      </c>
      <c r="L3251">
        <v>1</v>
      </c>
      <c r="M3251">
        <v>0</v>
      </c>
      <c r="N3251">
        <v>1</v>
      </c>
      <c r="O3251" t="str">
        <f>VLOOKUP(Contrats[[#This Row],[id_emploi]],Emplois[#All],3,0)</f>
        <v>Soins infirmiers</v>
      </c>
      <c r="P3251">
        <f>IF(AND(Contrats[[#This Row],[debut]]&lt;=Résultats!D$11,Contrats[[#This Row],[fin_imputee]]&gt;=Résultats!D$11),1,0)</f>
        <v>0</v>
      </c>
    </row>
    <row r="3252" spans="1:16" x14ac:dyDescent="0.35">
      <c r="A3252">
        <v>3250</v>
      </c>
      <c r="B3252" s="1">
        <v>39810</v>
      </c>
      <c r="C3252" s="1"/>
      <c r="D3252" s="1">
        <f>IF(Contrats[[#This Row],[fin]]="",D$1, Contrats[[#This Row],[fin]])</f>
        <v>45900</v>
      </c>
      <c r="E3252" t="s">
        <v>13</v>
      </c>
      <c r="F3252">
        <v>2201</v>
      </c>
      <c r="G3252">
        <v>48</v>
      </c>
      <c r="H3252" t="s">
        <v>424</v>
      </c>
      <c r="I3252">
        <v>98</v>
      </c>
      <c r="J3252" t="s">
        <v>19</v>
      </c>
      <c r="K3252" t="s">
        <v>20</v>
      </c>
      <c r="L3252">
        <v>1</v>
      </c>
      <c r="M3252">
        <v>0</v>
      </c>
      <c r="N3252">
        <v>1</v>
      </c>
      <c r="O3252" t="str">
        <f>VLOOKUP(Contrats[[#This Row],[id_emploi]],Emplois[#All],3,0)</f>
        <v>Soins infirmiers</v>
      </c>
      <c r="P3252">
        <f>IF(AND(Contrats[[#This Row],[debut]]&lt;=Résultats!D$11,Contrats[[#This Row],[fin_imputee]]&gt;=Résultats!D$11),1,0)</f>
        <v>1</v>
      </c>
    </row>
    <row r="3253" spans="1:16" x14ac:dyDescent="0.35">
      <c r="A3253">
        <v>3251</v>
      </c>
      <c r="B3253" s="1">
        <v>37474</v>
      </c>
      <c r="C3253" s="1">
        <v>37839</v>
      </c>
      <c r="D3253" s="1">
        <f>IF(Contrats[[#This Row],[fin]]="",D$1, Contrats[[#This Row],[fin]])</f>
        <v>37839</v>
      </c>
      <c r="E3253" t="s">
        <v>13</v>
      </c>
      <c r="F3253">
        <v>2202</v>
      </c>
      <c r="G3253">
        <v>24</v>
      </c>
      <c r="H3253" t="s">
        <v>424</v>
      </c>
      <c r="I3253">
        <v>55</v>
      </c>
      <c r="J3253" t="s">
        <v>16</v>
      </c>
      <c r="K3253" t="s">
        <v>15</v>
      </c>
      <c r="L3253">
        <v>0</v>
      </c>
      <c r="M3253">
        <v>0</v>
      </c>
      <c r="N3253">
        <v>1</v>
      </c>
      <c r="O3253" t="str">
        <f>VLOOKUP(Contrats[[#This Row],[id_emploi]],Emplois[#All],3,0)</f>
        <v>Médical</v>
      </c>
      <c r="P3253">
        <f>IF(AND(Contrats[[#This Row],[debut]]&lt;=Résultats!D$11,Contrats[[#This Row],[fin_imputee]]&gt;=Résultats!D$11),1,0)</f>
        <v>0</v>
      </c>
    </row>
    <row r="3254" spans="1:16" x14ac:dyDescent="0.35">
      <c r="A3254">
        <v>3252</v>
      </c>
      <c r="B3254" s="1">
        <v>36669</v>
      </c>
      <c r="C3254" s="1">
        <v>37126</v>
      </c>
      <c r="D3254" s="1">
        <f>IF(Contrats[[#This Row],[fin]]="",D$1, Contrats[[#This Row],[fin]])</f>
        <v>37126</v>
      </c>
      <c r="E3254" t="s">
        <v>13</v>
      </c>
      <c r="F3254">
        <v>2203</v>
      </c>
      <c r="G3254">
        <v>153</v>
      </c>
      <c r="H3254" t="s">
        <v>424</v>
      </c>
      <c r="I3254">
        <v>215</v>
      </c>
      <c r="J3254" t="s">
        <v>19</v>
      </c>
      <c r="K3254" t="s">
        <v>20</v>
      </c>
      <c r="L3254">
        <v>1</v>
      </c>
      <c r="M3254">
        <v>0</v>
      </c>
      <c r="N3254">
        <v>1</v>
      </c>
      <c r="O3254" t="str">
        <f>VLOOKUP(Contrats[[#This Row],[id_emploi]],Emplois[#All],3,0)</f>
        <v>Biomédical</v>
      </c>
      <c r="P3254">
        <f>IF(AND(Contrats[[#This Row],[debut]]&lt;=Résultats!D$11,Contrats[[#This Row],[fin_imputee]]&gt;=Résultats!D$11),1,0)</f>
        <v>0</v>
      </c>
    </row>
    <row r="3255" spans="1:16" x14ac:dyDescent="0.35">
      <c r="A3255">
        <v>3253</v>
      </c>
      <c r="B3255" s="1">
        <v>37534</v>
      </c>
      <c r="C3255" s="1"/>
      <c r="D3255" s="1">
        <f>IF(Contrats[[#This Row],[fin]]="",D$1, Contrats[[#This Row],[fin]])</f>
        <v>45900</v>
      </c>
      <c r="E3255" t="s">
        <v>13</v>
      </c>
      <c r="F3255">
        <v>2204</v>
      </c>
      <c r="G3255">
        <v>65</v>
      </c>
      <c r="H3255" t="s">
        <v>424</v>
      </c>
      <c r="I3255">
        <v>116</v>
      </c>
      <c r="J3255" t="s">
        <v>18</v>
      </c>
      <c r="K3255" t="s">
        <v>18</v>
      </c>
      <c r="L3255">
        <v>0</v>
      </c>
      <c r="M3255">
        <v>0</v>
      </c>
      <c r="N3255">
        <v>1</v>
      </c>
      <c r="O3255" t="str">
        <f>VLOOKUP(Contrats[[#This Row],[id_emploi]],Emplois[#All],3,0)</f>
        <v>Imagerie</v>
      </c>
      <c r="P3255">
        <f>IF(AND(Contrats[[#This Row],[debut]]&lt;=Résultats!D$11,Contrats[[#This Row],[fin_imputee]]&gt;=Résultats!D$11),1,0)</f>
        <v>1</v>
      </c>
    </row>
    <row r="3256" spans="1:16" x14ac:dyDescent="0.35">
      <c r="A3256">
        <v>3254</v>
      </c>
      <c r="B3256" s="1">
        <v>37424</v>
      </c>
      <c r="C3256" s="1">
        <v>37942</v>
      </c>
      <c r="D3256" s="1">
        <f>IF(Contrats[[#This Row],[fin]]="",D$1, Contrats[[#This Row],[fin]])</f>
        <v>37942</v>
      </c>
      <c r="E3256" t="s">
        <v>13</v>
      </c>
      <c r="F3256">
        <v>2205</v>
      </c>
      <c r="G3256">
        <v>299</v>
      </c>
      <c r="H3256" t="s">
        <v>426</v>
      </c>
      <c r="I3256">
        <v>416</v>
      </c>
      <c r="J3256" t="s">
        <v>14</v>
      </c>
      <c r="K3256" t="s">
        <v>15</v>
      </c>
      <c r="L3256">
        <v>0</v>
      </c>
      <c r="M3256">
        <v>1</v>
      </c>
      <c r="N3256">
        <v>1</v>
      </c>
      <c r="O3256" t="str">
        <f>VLOOKUP(Contrats[[#This Row],[id_emploi]],Emplois[#All],3,0)</f>
        <v>Soins infirmiers</v>
      </c>
      <c r="P3256">
        <f>IF(AND(Contrats[[#This Row],[debut]]&lt;=Résultats!D$11,Contrats[[#This Row],[fin_imputee]]&gt;=Résultats!D$11),1,0)</f>
        <v>0</v>
      </c>
    </row>
    <row r="3257" spans="1:16" x14ac:dyDescent="0.35">
      <c r="A3257">
        <v>3255</v>
      </c>
      <c r="B3257" s="1">
        <v>37946</v>
      </c>
      <c r="C3257" s="1">
        <v>38251</v>
      </c>
      <c r="D3257" s="1">
        <f>IF(Contrats[[#This Row],[fin]]="",D$1, Contrats[[#This Row],[fin]])</f>
        <v>38251</v>
      </c>
      <c r="E3257" t="s">
        <v>13</v>
      </c>
      <c r="F3257">
        <v>2205</v>
      </c>
      <c r="G3257">
        <v>201</v>
      </c>
      <c r="H3257" t="s">
        <v>424</v>
      </c>
      <c r="I3257">
        <v>286</v>
      </c>
      <c r="J3257" t="s">
        <v>19</v>
      </c>
      <c r="K3257" t="s">
        <v>20</v>
      </c>
      <c r="L3257">
        <v>0</v>
      </c>
      <c r="M3257">
        <v>1</v>
      </c>
      <c r="N3257">
        <v>0</v>
      </c>
      <c r="O3257" t="str">
        <f>VLOOKUP(Contrats[[#This Row],[id_emploi]],Emplois[#All],3,0)</f>
        <v>Bloc opératoire</v>
      </c>
      <c r="P3257">
        <f>IF(AND(Contrats[[#This Row],[debut]]&lt;=Résultats!D$11,Contrats[[#This Row],[fin_imputee]]&gt;=Résultats!D$11),1,0)</f>
        <v>0</v>
      </c>
    </row>
    <row r="3258" spans="1:16" x14ac:dyDescent="0.35">
      <c r="A3258">
        <v>3256</v>
      </c>
      <c r="B3258" s="1">
        <v>36553</v>
      </c>
      <c r="C3258" s="1"/>
      <c r="D3258" s="1">
        <f>IF(Contrats[[#This Row],[fin]]="",D$1, Contrats[[#This Row],[fin]])</f>
        <v>45900</v>
      </c>
      <c r="E3258" t="s">
        <v>13</v>
      </c>
      <c r="F3258">
        <v>2206</v>
      </c>
      <c r="G3258">
        <v>108</v>
      </c>
      <c r="H3258" t="s">
        <v>424</v>
      </c>
      <c r="I3258">
        <v>168</v>
      </c>
      <c r="J3258" t="s">
        <v>16</v>
      </c>
      <c r="K3258" t="s">
        <v>15</v>
      </c>
      <c r="L3258">
        <v>0</v>
      </c>
      <c r="M3258">
        <v>0</v>
      </c>
      <c r="N3258">
        <v>1</v>
      </c>
      <c r="O3258" t="str">
        <f>VLOOKUP(Contrats[[#This Row],[id_emploi]],Emplois[#All],3,0)</f>
        <v>Information médicale</v>
      </c>
      <c r="P3258">
        <f>IF(AND(Contrats[[#This Row],[debut]]&lt;=Résultats!D$11,Contrats[[#This Row],[fin_imputee]]&gt;=Résultats!D$11),1,0)</f>
        <v>1</v>
      </c>
    </row>
    <row r="3259" spans="1:16" x14ac:dyDescent="0.35">
      <c r="A3259">
        <v>3257</v>
      </c>
      <c r="B3259" s="1">
        <v>36611</v>
      </c>
      <c r="C3259" s="1">
        <v>36642</v>
      </c>
      <c r="D3259" s="1">
        <f>IF(Contrats[[#This Row],[fin]]="",D$1, Contrats[[#This Row],[fin]])</f>
        <v>36642</v>
      </c>
      <c r="E3259" t="s">
        <v>17</v>
      </c>
      <c r="F3259">
        <v>2207</v>
      </c>
      <c r="G3259">
        <v>238</v>
      </c>
      <c r="H3259" t="s">
        <v>424</v>
      </c>
      <c r="I3259">
        <v>336</v>
      </c>
      <c r="J3259" t="s">
        <v>16</v>
      </c>
      <c r="K3259" t="s">
        <v>15</v>
      </c>
      <c r="L3259">
        <v>1</v>
      </c>
      <c r="M3259">
        <v>1</v>
      </c>
      <c r="N3259">
        <v>1</v>
      </c>
      <c r="O3259" t="str">
        <f>VLOOKUP(Contrats[[#This Row],[id_emploi]],Emplois[#All],3,0)</f>
        <v>Soins infirmiers</v>
      </c>
      <c r="P3259">
        <f>IF(AND(Contrats[[#This Row],[debut]]&lt;=Résultats!D$11,Contrats[[#This Row],[fin_imputee]]&gt;=Résultats!D$11),1,0)</f>
        <v>0</v>
      </c>
    </row>
    <row r="3260" spans="1:16" x14ac:dyDescent="0.35">
      <c r="A3260">
        <v>3258</v>
      </c>
      <c r="B3260" s="1">
        <v>36673</v>
      </c>
      <c r="C3260" s="1">
        <v>37038</v>
      </c>
      <c r="D3260" s="1">
        <f>IF(Contrats[[#This Row],[fin]]="",D$1, Contrats[[#This Row],[fin]])</f>
        <v>37038</v>
      </c>
      <c r="E3260" t="s">
        <v>13</v>
      </c>
      <c r="F3260">
        <v>2207</v>
      </c>
      <c r="G3260">
        <v>299</v>
      </c>
      <c r="H3260" t="s">
        <v>424</v>
      </c>
      <c r="I3260">
        <v>416</v>
      </c>
      <c r="J3260" t="s">
        <v>14</v>
      </c>
      <c r="K3260" t="s">
        <v>15</v>
      </c>
      <c r="L3260">
        <v>0</v>
      </c>
      <c r="M3260">
        <v>1</v>
      </c>
      <c r="N3260">
        <v>1</v>
      </c>
      <c r="O3260" t="str">
        <f>VLOOKUP(Contrats[[#This Row],[id_emploi]],Emplois[#All],3,0)</f>
        <v>Soins infirmiers</v>
      </c>
      <c r="P3260">
        <f>IF(AND(Contrats[[#This Row],[debut]]&lt;=Résultats!D$11,Contrats[[#This Row],[fin_imputee]]&gt;=Résultats!D$11),1,0)</f>
        <v>0</v>
      </c>
    </row>
    <row r="3261" spans="1:16" x14ac:dyDescent="0.35">
      <c r="A3261">
        <v>3259</v>
      </c>
      <c r="B3261" s="1">
        <v>37066</v>
      </c>
      <c r="C3261" s="1">
        <v>46082</v>
      </c>
      <c r="D3261" s="1">
        <f>IF(Contrats[[#This Row],[fin]]="",D$1, Contrats[[#This Row],[fin]])</f>
        <v>46082</v>
      </c>
      <c r="E3261" t="s">
        <v>17</v>
      </c>
      <c r="F3261">
        <v>2207</v>
      </c>
      <c r="G3261">
        <v>207</v>
      </c>
      <c r="H3261" t="s">
        <v>424</v>
      </c>
      <c r="I3261">
        <v>297</v>
      </c>
      <c r="J3261" t="s">
        <v>16</v>
      </c>
      <c r="K3261" t="s">
        <v>15</v>
      </c>
      <c r="L3261">
        <v>0</v>
      </c>
      <c r="M3261">
        <v>0</v>
      </c>
      <c r="N3261">
        <v>1</v>
      </c>
      <c r="O3261" t="str">
        <f>VLOOKUP(Contrats[[#This Row],[id_emploi]],Emplois[#All],3,0)</f>
        <v>Médical</v>
      </c>
      <c r="P3261">
        <f>IF(AND(Contrats[[#This Row],[debut]]&lt;=Résultats!D$11,Contrats[[#This Row],[fin_imputee]]&gt;=Résultats!D$11),1,0)</f>
        <v>1</v>
      </c>
    </row>
    <row r="3262" spans="1:16" x14ac:dyDescent="0.35">
      <c r="A3262">
        <v>3260</v>
      </c>
      <c r="B3262" s="1">
        <v>36888</v>
      </c>
      <c r="C3262" s="1"/>
      <c r="D3262" s="1">
        <f>IF(Contrats[[#This Row],[fin]]="",D$1, Contrats[[#This Row],[fin]])</f>
        <v>45900</v>
      </c>
      <c r="E3262" t="s">
        <v>13</v>
      </c>
      <c r="F3262">
        <v>2208</v>
      </c>
      <c r="G3262">
        <v>221</v>
      </c>
      <c r="H3262" t="s">
        <v>423</v>
      </c>
      <c r="I3262">
        <v>318</v>
      </c>
      <c r="J3262" t="s">
        <v>14</v>
      </c>
      <c r="K3262" t="s">
        <v>15</v>
      </c>
      <c r="L3262">
        <v>0</v>
      </c>
      <c r="M3262">
        <v>1</v>
      </c>
      <c r="N3262">
        <v>0</v>
      </c>
      <c r="O3262" t="str">
        <f>VLOOKUP(Contrats[[#This Row],[id_emploi]],Emplois[#All],3,0)</f>
        <v>Soins infirmiers</v>
      </c>
      <c r="P3262">
        <f>IF(AND(Contrats[[#This Row],[debut]]&lt;=Résultats!D$11,Contrats[[#This Row],[fin_imputee]]&gt;=Résultats!D$11),1,0)</f>
        <v>1</v>
      </c>
    </row>
    <row r="3263" spans="1:16" x14ac:dyDescent="0.35">
      <c r="A3263">
        <v>3261</v>
      </c>
      <c r="B3263" s="1">
        <v>41180</v>
      </c>
      <c r="C3263" s="1">
        <v>41575</v>
      </c>
      <c r="D3263" s="1">
        <f>IF(Contrats[[#This Row],[fin]]="",D$1, Contrats[[#This Row],[fin]])</f>
        <v>41575</v>
      </c>
      <c r="E3263" t="s">
        <v>17</v>
      </c>
      <c r="F3263">
        <v>2209</v>
      </c>
      <c r="G3263">
        <v>260</v>
      </c>
      <c r="H3263" t="s">
        <v>426</v>
      </c>
      <c r="I3263">
        <v>364</v>
      </c>
      <c r="J3263" t="s">
        <v>14</v>
      </c>
      <c r="K3263" t="s">
        <v>15</v>
      </c>
      <c r="L3263">
        <v>0</v>
      </c>
      <c r="M3263">
        <v>0</v>
      </c>
      <c r="N3263">
        <v>1</v>
      </c>
      <c r="O3263" t="str">
        <f>VLOOKUP(Contrats[[#This Row],[id_emploi]],Emplois[#All],3,0)</f>
        <v>Soins infirmiers</v>
      </c>
      <c r="P3263">
        <f>IF(AND(Contrats[[#This Row],[debut]]&lt;=Résultats!D$11,Contrats[[#This Row],[fin_imputee]]&gt;=Résultats!D$11),1,0)</f>
        <v>0</v>
      </c>
    </row>
    <row r="3264" spans="1:16" x14ac:dyDescent="0.35">
      <c r="A3264">
        <v>3262</v>
      </c>
      <c r="B3264" s="1">
        <v>37383</v>
      </c>
      <c r="C3264" s="1">
        <v>37628</v>
      </c>
      <c r="D3264" s="1">
        <f>IF(Contrats[[#This Row],[fin]]="",D$1, Contrats[[#This Row],[fin]])</f>
        <v>37628</v>
      </c>
      <c r="E3264" t="s">
        <v>17</v>
      </c>
      <c r="F3264">
        <v>2210</v>
      </c>
      <c r="G3264">
        <v>92</v>
      </c>
      <c r="H3264" t="s">
        <v>424</v>
      </c>
      <c r="I3264">
        <v>152</v>
      </c>
      <c r="J3264" t="s">
        <v>19</v>
      </c>
      <c r="K3264" t="s">
        <v>20</v>
      </c>
      <c r="L3264">
        <v>0</v>
      </c>
      <c r="M3264">
        <v>1</v>
      </c>
      <c r="N3264">
        <v>1</v>
      </c>
      <c r="O3264" t="str">
        <f>VLOOKUP(Contrats[[#This Row],[id_emploi]],Emplois[#All],3,0)</f>
        <v>Juridique</v>
      </c>
      <c r="P3264">
        <f>IF(AND(Contrats[[#This Row],[debut]]&lt;=Résultats!D$11,Contrats[[#This Row],[fin_imputee]]&gt;=Résultats!D$11),1,0)</f>
        <v>0</v>
      </c>
    </row>
    <row r="3265" spans="1:16" x14ac:dyDescent="0.35">
      <c r="A3265">
        <v>3263</v>
      </c>
      <c r="B3265" s="1">
        <v>43206</v>
      </c>
      <c r="C3265" s="1">
        <v>43328</v>
      </c>
      <c r="D3265" s="1">
        <f>IF(Contrats[[#This Row],[fin]]="",D$1, Contrats[[#This Row],[fin]])</f>
        <v>43328</v>
      </c>
      <c r="E3265" t="s">
        <v>17</v>
      </c>
      <c r="F3265">
        <v>2211</v>
      </c>
      <c r="G3265">
        <v>80</v>
      </c>
      <c r="H3265" t="s">
        <v>423</v>
      </c>
      <c r="I3265">
        <v>139</v>
      </c>
      <c r="J3265" t="s">
        <v>19</v>
      </c>
      <c r="K3265" t="s">
        <v>20</v>
      </c>
      <c r="L3265">
        <v>0</v>
      </c>
      <c r="M3265">
        <v>1</v>
      </c>
      <c r="N3265">
        <v>1</v>
      </c>
      <c r="O3265" t="str">
        <f>VLOOKUP(Contrats[[#This Row],[id_emploi]],Emplois[#All],3,0)</f>
        <v>Qualité</v>
      </c>
      <c r="P3265">
        <f>IF(AND(Contrats[[#This Row],[debut]]&lt;=Résultats!D$11,Contrats[[#This Row],[fin_imputee]]&gt;=Résultats!D$11),1,0)</f>
        <v>0</v>
      </c>
    </row>
    <row r="3266" spans="1:16" x14ac:dyDescent="0.35">
      <c r="A3266">
        <v>3264</v>
      </c>
      <c r="B3266" s="1">
        <v>43332</v>
      </c>
      <c r="C3266" s="1"/>
      <c r="D3266" s="1">
        <f>IF(Contrats[[#This Row],[fin]]="",D$1, Contrats[[#This Row],[fin]])</f>
        <v>45900</v>
      </c>
      <c r="E3266" t="s">
        <v>13</v>
      </c>
      <c r="F3266">
        <v>2211</v>
      </c>
      <c r="G3266">
        <v>289</v>
      </c>
      <c r="H3266" t="s">
        <v>424</v>
      </c>
      <c r="I3266">
        <v>405</v>
      </c>
      <c r="J3266" t="s">
        <v>19</v>
      </c>
      <c r="K3266" t="s">
        <v>20</v>
      </c>
      <c r="L3266">
        <v>0</v>
      </c>
      <c r="M3266">
        <v>1</v>
      </c>
      <c r="N3266">
        <v>1</v>
      </c>
      <c r="O3266" t="str">
        <f>VLOOKUP(Contrats[[#This Row],[id_emploi]],Emplois[#All],3,0)</f>
        <v>Bloc opératoire</v>
      </c>
      <c r="P3266">
        <f>IF(AND(Contrats[[#This Row],[debut]]&lt;=Résultats!D$11,Contrats[[#This Row],[fin_imputee]]&gt;=Résultats!D$11),1,0)</f>
        <v>1</v>
      </c>
    </row>
    <row r="3267" spans="1:16" x14ac:dyDescent="0.35">
      <c r="A3267">
        <v>3265</v>
      </c>
      <c r="B3267" s="1">
        <v>41681</v>
      </c>
      <c r="C3267" s="1">
        <v>41923</v>
      </c>
      <c r="D3267" s="1">
        <f>IF(Contrats[[#This Row],[fin]]="",D$1, Contrats[[#This Row],[fin]])</f>
        <v>41923</v>
      </c>
      <c r="E3267" t="s">
        <v>13</v>
      </c>
      <c r="F3267">
        <v>2212</v>
      </c>
      <c r="G3267">
        <v>197</v>
      </c>
      <c r="H3267" t="s">
        <v>423</v>
      </c>
      <c r="I3267">
        <v>278</v>
      </c>
      <c r="J3267" t="s">
        <v>16</v>
      </c>
      <c r="K3267" t="s">
        <v>15</v>
      </c>
      <c r="L3267">
        <v>0</v>
      </c>
      <c r="M3267">
        <v>1</v>
      </c>
      <c r="N3267">
        <v>0</v>
      </c>
      <c r="O3267" t="str">
        <f>VLOOKUP(Contrats[[#This Row],[id_emploi]],Emplois[#All],3,0)</f>
        <v>Médical</v>
      </c>
      <c r="P3267">
        <f>IF(AND(Contrats[[#This Row],[debut]]&lt;=Résultats!D$11,Contrats[[#This Row],[fin_imputee]]&gt;=Résultats!D$11),1,0)</f>
        <v>0</v>
      </c>
    </row>
    <row r="3268" spans="1:16" x14ac:dyDescent="0.35">
      <c r="A3268">
        <v>3266</v>
      </c>
      <c r="B3268" s="1">
        <v>36909</v>
      </c>
      <c r="C3268" s="1">
        <v>37333</v>
      </c>
      <c r="D3268" s="1">
        <f>IF(Contrats[[#This Row],[fin]]="",D$1, Contrats[[#This Row],[fin]])</f>
        <v>37333</v>
      </c>
      <c r="E3268" t="s">
        <v>17</v>
      </c>
      <c r="F3268">
        <v>2213</v>
      </c>
      <c r="G3268">
        <v>43</v>
      </c>
      <c r="H3268" t="s">
        <v>423</v>
      </c>
      <c r="I3268">
        <v>87</v>
      </c>
      <c r="J3268" t="s">
        <v>14</v>
      </c>
      <c r="K3268" t="s">
        <v>15</v>
      </c>
      <c r="L3268">
        <v>0</v>
      </c>
      <c r="M3268">
        <v>0</v>
      </c>
      <c r="N3268">
        <v>0</v>
      </c>
      <c r="O3268" t="str">
        <f>VLOOKUP(Contrats[[#This Row],[id_emploi]],Emplois[#All],3,0)</f>
        <v>Soins infirmiers</v>
      </c>
      <c r="P3268">
        <f>IF(AND(Contrats[[#This Row],[debut]]&lt;=Résultats!D$11,Contrats[[#This Row],[fin_imputee]]&gt;=Résultats!D$11),1,0)</f>
        <v>0</v>
      </c>
    </row>
    <row r="3269" spans="1:16" x14ac:dyDescent="0.35">
      <c r="A3269">
        <v>3267</v>
      </c>
      <c r="B3269" s="1">
        <v>37421</v>
      </c>
      <c r="C3269" s="1">
        <v>37816</v>
      </c>
      <c r="D3269" s="1">
        <f>IF(Contrats[[#This Row],[fin]]="",D$1, Contrats[[#This Row],[fin]])</f>
        <v>37816</v>
      </c>
      <c r="E3269" t="s">
        <v>13</v>
      </c>
      <c r="F3269">
        <v>2214</v>
      </c>
      <c r="G3269">
        <v>274</v>
      </c>
      <c r="H3269" t="s">
        <v>424</v>
      </c>
      <c r="I3269">
        <v>387</v>
      </c>
      <c r="J3269" t="s">
        <v>16</v>
      </c>
      <c r="K3269" t="s">
        <v>15</v>
      </c>
      <c r="L3269">
        <v>1</v>
      </c>
      <c r="M3269">
        <v>0</v>
      </c>
      <c r="N3269">
        <v>1</v>
      </c>
      <c r="O3269" t="str">
        <f>VLOOKUP(Contrats[[#This Row],[id_emploi]],Emplois[#All],3,0)</f>
        <v>Psycho-social</v>
      </c>
      <c r="P3269">
        <f>IF(AND(Contrats[[#This Row],[debut]]&lt;=Résultats!D$11,Contrats[[#This Row],[fin_imputee]]&gt;=Résultats!D$11),1,0)</f>
        <v>0</v>
      </c>
    </row>
    <row r="3270" spans="1:16" x14ac:dyDescent="0.35">
      <c r="A3270">
        <v>3268</v>
      </c>
      <c r="B3270" s="1">
        <v>37245</v>
      </c>
      <c r="C3270" s="1">
        <v>37457</v>
      </c>
      <c r="D3270" s="1">
        <f>IF(Contrats[[#This Row],[fin]]="",D$1, Contrats[[#This Row],[fin]])</f>
        <v>37457</v>
      </c>
      <c r="E3270" t="s">
        <v>17</v>
      </c>
      <c r="F3270">
        <v>2215</v>
      </c>
      <c r="G3270">
        <v>75</v>
      </c>
      <c r="H3270" t="s">
        <v>424</v>
      </c>
      <c r="I3270">
        <v>132</v>
      </c>
      <c r="J3270" t="s">
        <v>16</v>
      </c>
      <c r="K3270" t="s">
        <v>15</v>
      </c>
      <c r="L3270">
        <v>0</v>
      </c>
      <c r="M3270">
        <v>0</v>
      </c>
      <c r="N3270">
        <v>1</v>
      </c>
      <c r="O3270" t="str">
        <f>VLOOKUP(Contrats[[#This Row],[id_emploi]],Emplois[#All],3,0)</f>
        <v>Pharmacie</v>
      </c>
      <c r="P3270">
        <f>IF(AND(Contrats[[#This Row],[debut]]&lt;=Résultats!D$11,Contrats[[#This Row],[fin_imputee]]&gt;=Résultats!D$11),1,0)</f>
        <v>0</v>
      </c>
    </row>
    <row r="3271" spans="1:16" x14ac:dyDescent="0.35">
      <c r="A3271">
        <v>3269</v>
      </c>
      <c r="B3271" s="1">
        <v>37510</v>
      </c>
      <c r="C3271" s="1">
        <v>37905</v>
      </c>
      <c r="D3271" s="1">
        <f>IF(Contrats[[#This Row],[fin]]="",D$1, Contrats[[#This Row],[fin]])</f>
        <v>37905</v>
      </c>
      <c r="E3271" t="s">
        <v>17</v>
      </c>
      <c r="F3271">
        <v>2215</v>
      </c>
      <c r="G3271">
        <v>75</v>
      </c>
      <c r="H3271" t="s">
        <v>424</v>
      </c>
      <c r="I3271">
        <v>132</v>
      </c>
      <c r="J3271" t="s">
        <v>16</v>
      </c>
      <c r="K3271" t="s">
        <v>15</v>
      </c>
      <c r="L3271">
        <v>1</v>
      </c>
      <c r="M3271">
        <v>0</v>
      </c>
      <c r="N3271">
        <v>1</v>
      </c>
      <c r="O3271" t="str">
        <f>VLOOKUP(Contrats[[#This Row],[id_emploi]],Emplois[#All],3,0)</f>
        <v>Pharmacie</v>
      </c>
      <c r="P3271">
        <f>IF(AND(Contrats[[#This Row],[debut]]&lt;=Résultats!D$11,Contrats[[#This Row],[fin_imputee]]&gt;=Résultats!D$11),1,0)</f>
        <v>0</v>
      </c>
    </row>
    <row r="3272" spans="1:16" x14ac:dyDescent="0.35">
      <c r="A3272">
        <v>3270</v>
      </c>
      <c r="B3272" s="1">
        <v>37955</v>
      </c>
      <c r="C3272" s="1">
        <v>46023</v>
      </c>
      <c r="D3272" s="1">
        <f>IF(Contrats[[#This Row],[fin]]="",D$1, Contrats[[#This Row],[fin]])</f>
        <v>46023</v>
      </c>
      <c r="E3272" t="s">
        <v>17</v>
      </c>
      <c r="F3272">
        <v>2215</v>
      </c>
      <c r="G3272">
        <v>165</v>
      </c>
      <c r="H3272" t="s">
        <v>423</v>
      </c>
      <c r="I3272">
        <v>233</v>
      </c>
      <c r="J3272" t="s">
        <v>14</v>
      </c>
      <c r="K3272" t="s">
        <v>15</v>
      </c>
      <c r="L3272">
        <v>0</v>
      </c>
      <c r="M3272">
        <v>0</v>
      </c>
      <c r="N3272">
        <v>1</v>
      </c>
      <c r="O3272" t="str">
        <f>VLOOKUP(Contrats[[#This Row],[id_emploi]],Emplois[#All],3,0)</f>
        <v>Sécurité</v>
      </c>
      <c r="P3272">
        <f>IF(AND(Contrats[[#This Row],[debut]]&lt;=Résultats!D$11,Contrats[[#This Row],[fin_imputee]]&gt;=Résultats!D$11),1,0)</f>
        <v>1</v>
      </c>
    </row>
    <row r="3273" spans="1:16" x14ac:dyDescent="0.35">
      <c r="A3273">
        <v>3271</v>
      </c>
      <c r="B3273" s="1">
        <v>36604</v>
      </c>
      <c r="C3273" s="1">
        <v>36788</v>
      </c>
      <c r="D3273" s="1">
        <f>IF(Contrats[[#This Row],[fin]]="",D$1, Contrats[[#This Row],[fin]])</f>
        <v>36788</v>
      </c>
      <c r="E3273" t="s">
        <v>13</v>
      </c>
      <c r="F3273">
        <v>2216</v>
      </c>
      <c r="G3273">
        <v>190</v>
      </c>
      <c r="H3273" t="s">
        <v>424</v>
      </c>
      <c r="I3273">
        <v>265</v>
      </c>
      <c r="J3273" t="s">
        <v>18</v>
      </c>
      <c r="K3273" t="s">
        <v>18</v>
      </c>
      <c r="L3273">
        <v>0</v>
      </c>
      <c r="M3273">
        <v>0</v>
      </c>
      <c r="N3273">
        <v>1</v>
      </c>
      <c r="O3273" t="str">
        <f>VLOOKUP(Contrats[[#This Row],[id_emploi]],Emplois[#All],3,0)</f>
        <v>Médical</v>
      </c>
      <c r="P3273">
        <f>IF(AND(Contrats[[#This Row],[debut]]&lt;=Résultats!D$11,Contrats[[#This Row],[fin_imputee]]&gt;=Résultats!D$11),1,0)</f>
        <v>0</v>
      </c>
    </row>
    <row r="3274" spans="1:16" x14ac:dyDescent="0.35">
      <c r="A3274">
        <v>3272</v>
      </c>
      <c r="B3274" s="1">
        <v>40895</v>
      </c>
      <c r="C3274" s="1">
        <v>41108</v>
      </c>
      <c r="D3274" s="1">
        <f>IF(Contrats[[#This Row],[fin]]="",D$1, Contrats[[#This Row],[fin]])</f>
        <v>41108</v>
      </c>
      <c r="E3274" t="s">
        <v>13</v>
      </c>
      <c r="F3274">
        <v>2217</v>
      </c>
      <c r="G3274">
        <v>7</v>
      </c>
      <c r="H3274" t="s">
        <v>424</v>
      </c>
      <c r="I3274">
        <v>16</v>
      </c>
      <c r="J3274" t="s">
        <v>16</v>
      </c>
      <c r="K3274" t="s">
        <v>15</v>
      </c>
      <c r="L3274">
        <v>1</v>
      </c>
      <c r="M3274">
        <v>0</v>
      </c>
      <c r="N3274">
        <v>1</v>
      </c>
      <c r="O3274" t="str">
        <f>VLOOKUP(Contrats[[#This Row],[id_emploi]],Emplois[#All],3,0)</f>
        <v>Médical</v>
      </c>
      <c r="P3274">
        <f>IF(AND(Contrats[[#This Row],[debut]]&lt;=Résultats!D$11,Contrats[[#This Row],[fin_imputee]]&gt;=Résultats!D$11),1,0)</f>
        <v>0</v>
      </c>
    </row>
    <row r="3275" spans="1:16" x14ac:dyDescent="0.35">
      <c r="A3275">
        <v>3273</v>
      </c>
      <c r="B3275" s="1">
        <v>41163</v>
      </c>
      <c r="C3275" s="1"/>
      <c r="D3275" s="1">
        <f>IF(Contrats[[#This Row],[fin]]="",D$1, Contrats[[#This Row],[fin]])</f>
        <v>45900</v>
      </c>
      <c r="E3275" t="s">
        <v>13</v>
      </c>
      <c r="F3275">
        <v>2217</v>
      </c>
      <c r="G3275">
        <v>108</v>
      </c>
      <c r="H3275" t="s">
        <v>424</v>
      </c>
      <c r="I3275">
        <v>168</v>
      </c>
      <c r="J3275" t="s">
        <v>16</v>
      </c>
      <c r="K3275" t="s">
        <v>15</v>
      </c>
      <c r="L3275">
        <v>0</v>
      </c>
      <c r="M3275">
        <v>0</v>
      </c>
      <c r="N3275">
        <v>1</v>
      </c>
      <c r="O3275" t="str">
        <f>VLOOKUP(Contrats[[#This Row],[id_emploi]],Emplois[#All],3,0)</f>
        <v>Information médicale</v>
      </c>
      <c r="P3275">
        <f>IF(AND(Contrats[[#This Row],[debut]]&lt;=Résultats!D$11,Contrats[[#This Row],[fin_imputee]]&gt;=Résultats!D$11),1,0)</f>
        <v>1</v>
      </c>
    </row>
    <row r="3276" spans="1:16" x14ac:dyDescent="0.35">
      <c r="A3276">
        <v>3274</v>
      </c>
      <c r="B3276" s="1">
        <v>36845</v>
      </c>
      <c r="C3276" s="1"/>
      <c r="D3276" s="1">
        <f>IF(Contrats[[#This Row],[fin]]="",D$1, Contrats[[#This Row],[fin]])</f>
        <v>45900</v>
      </c>
      <c r="E3276" t="s">
        <v>13</v>
      </c>
      <c r="F3276">
        <v>2218</v>
      </c>
      <c r="G3276">
        <v>57</v>
      </c>
      <c r="H3276" t="s">
        <v>424</v>
      </c>
      <c r="I3276">
        <v>107</v>
      </c>
      <c r="J3276" t="s">
        <v>16</v>
      </c>
      <c r="K3276" t="s">
        <v>15</v>
      </c>
      <c r="L3276">
        <v>1</v>
      </c>
      <c r="M3276">
        <v>1</v>
      </c>
      <c r="N3276">
        <v>1</v>
      </c>
      <c r="O3276" t="str">
        <f>VLOOKUP(Contrats[[#This Row],[id_emploi]],Emplois[#All],3,0)</f>
        <v>Rééducation</v>
      </c>
      <c r="P3276">
        <f>IF(AND(Contrats[[#This Row],[debut]]&lt;=Résultats!D$11,Contrats[[#This Row],[fin_imputee]]&gt;=Résultats!D$11),1,0)</f>
        <v>1</v>
      </c>
    </row>
    <row r="3277" spans="1:16" x14ac:dyDescent="0.35">
      <c r="A3277">
        <v>3275</v>
      </c>
      <c r="B3277" s="1">
        <v>43519</v>
      </c>
      <c r="C3277" s="1"/>
      <c r="D3277" s="1">
        <f>IF(Contrats[[#This Row],[fin]]="",D$1, Contrats[[#This Row],[fin]])</f>
        <v>45900</v>
      </c>
      <c r="E3277" t="s">
        <v>13</v>
      </c>
      <c r="F3277">
        <v>2219</v>
      </c>
      <c r="G3277">
        <v>99</v>
      </c>
      <c r="H3277" t="s">
        <v>423</v>
      </c>
      <c r="I3277">
        <v>159</v>
      </c>
      <c r="J3277" t="s">
        <v>16</v>
      </c>
      <c r="K3277" t="s">
        <v>15</v>
      </c>
      <c r="L3277">
        <v>0</v>
      </c>
      <c r="M3277">
        <v>1</v>
      </c>
      <c r="N3277">
        <v>1</v>
      </c>
      <c r="O3277" t="str">
        <f>VLOOKUP(Contrats[[#This Row],[id_emploi]],Emplois[#All],3,0)</f>
        <v>Administratif</v>
      </c>
      <c r="P3277">
        <f>IF(AND(Contrats[[#This Row],[debut]]&lt;=Résultats!D$11,Contrats[[#This Row],[fin_imputee]]&gt;=Résultats!D$11),1,0)</f>
        <v>1</v>
      </c>
    </row>
    <row r="3278" spans="1:16" x14ac:dyDescent="0.35">
      <c r="A3278">
        <v>3276</v>
      </c>
      <c r="B3278" s="1">
        <v>36997</v>
      </c>
      <c r="C3278" s="1">
        <v>37606</v>
      </c>
      <c r="D3278" s="1">
        <f>IF(Contrats[[#This Row],[fin]]="",D$1, Contrats[[#This Row],[fin]])</f>
        <v>37606</v>
      </c>
      <c r="E3278" t="s">
        <v>13</v>
      </c>
      <c r="F3278">
        <v>2220</v>
      </c>
      <c r="G3278">
        <v>201</v>
      </c>
      <c r="H3278" t="s">
        <v>423</v>
      </c>
      <c r="I3278">
        <v>286</v>
      </c>
      <c r="J3278" t="s">
        <v>19</v>
      </c>
      <c r="K3278" t="s">
        <v>20</v>
      </c>
      <c r="L3278">
        <v>1</v>
      </c>
      <c r="M3278">
        <v>0</v>
      </c>
      <c r="N3278">
        <v>0</v>
      </c>
      <c r="O3278" t="str">
        <f>VLOOKUP(Contrats[[#This Row],[id_emploi]],Emplois[#All],3,0)</f>
        <v>Bloc opératoire</v>
      </c>
      <c r="P3278">
        <f>IF(AND(Contrats[[#This Row],[debut]]&lt;=Résultats!D$11,Contrats[[#This Row],[fin_imputee]]&gt;=Résultats!D$11),1,0)</f>
        <v>0</v>
      </c>
    </row>
    <row r="3279" spans="1:16" x14ac:dyDescent="0.35">
      <c r="A3279">
        <v>3277</v>
      </c>
      <c r="B3279" s="1">
        <v>42068</v>
      </c>
      <c r="C3279" s="1"/>
      <c r="D3279" s="1">
        <f>IF(Contrats[[#This Row],[fin]]="",D$1, Contrats[[#This Row],[fin]])</f>
        <v>45900</v>
      </c>
      <c r="E3279" t="s">
        <v>13</v>
      </c>
      <c r="F3279">
        <v>2221</v>
      </c>
      <c r="G3279">
        <v>164</v>
      </c>
      <c r="H3279" t="s">
        <v>424</v>
      </c>
      <c r="I3279">
        <v>232</v>
      </c>
      <c r="J3279" t="s">
        <v>14</v>
      </c>
      <c r="K3279" t="s">
        <v>15</v>
      </c>
      <c r="L3279">
        <v>0</v>
      </c>
      <c r="M3279">
        <v>1</v>
      </c>
      <c r="N3279">
        <v>1</v>
      </c>
      <c r="O3279" t="str">
        <f>VLOOKUP(Contrats[[#This Row],[id_emploi]],Emplois[#All],3,0)</f>
        <v>Sécurité</v>
      </c>
      <c r="P3279">
        <f>IF(AND(Contrats[[#This Row],[debut]]&lt;=Résultats!D$11,Contrats[[#This Row],[fin_imputee]]&gt;=Résultats!D$11),1,0)</f>
        <v>1</v>
      </c>
    </row>
    <row r="3280" spans="1:16" x14ac:dyDescent="0.35">
      <c r="A3280">
        <v>3278</v>
      </c>
      <c r="B3280" s="1">
        <v>38497</v>
      </c>
      <c r="C3280" s="1">
        <v>38923</v>
      </c>
      <c r="D3280" s="1">
        <f>IF(Contrats[[#This Row],[fin]]="",D$1, Contrats[[#This Row],[fin]])</f>
        <v>38923</v>
      </c>
      <c r="E3280" t="s">
        <v>17</v>
      </c>
      <c r="F3280">
        <v>2222</v>
      </c>
      <c r="G3280">
        <v>191</v>
      </c>
      <c r="H3280" t="s">
        <v>424</v>
      </c>
      <c r="I3280">
        <v>266</v>
      </c>
      <c r="J3280" t="s">
        <v>16</v>
      </c>
      <c r="K3280" t="s">
        <v>15</v>
      </c>
      <c r="L3280">
        <v>0</v>
      </c>
      <c r="M3280">
        <v>1</v>
      </c>
      <c r="N3280">
        <v>0</v>
      </c>
      <c r="O3280" t="str">
        <f>VLOOKUP(Contrats[[#This Row],[id_emploi]],Emplois[#All],3,0)</f>
        <v>Médical</v>
      </c>
      <c r="P3280">
        <f>IF(AND(Contrats[[#This Row],[debut]]&lt;=Résultats!D$11,Contrats[[#This Row],[fin_imputee]]&gt;=Résultats!D$11),1,0)</f>
        <v>0</v>
      </c>
    </row>
    <row r="3281" spans="1:16" x14ac:dyDescent="0.35">
      <c r="A3281">
        <v>3279</v>
      </c>
      <c r="B3281" s="1">
        <v>37506</v>
      </c>
      <c r="C3281" s="1">
        <v>37567</v>
      </c>
      <c r="D3281" s="1">
        <f>IF(Contrats[[#This Row],[fin]]="",D$1, Contrats[[#This Row],[fin]])</f>
        <v>37567</v>
      </c>
      <c r="E3281" t="s">
        <v>17</v>
      </c>
      <c r="F3281">
        <v>2223</v>
      </c>
      <c r="G3281">
        <v>263</v>
      </c>
      <c r="H3281" t="s">
        <v>424</v>
      </c>
      <c r="I3281">
        <v>369</v>
      </c>
      <c r="J3281" t="s">
        <v>14</v>
      </c>
      <c r="K3281" t="s">
        <v>15</v>
      </c>
      <c r="L3281">
        <v>0</v>
      </c>
      <c r="M3281">
        <v>0</v>
      </c>
      <c r="N3281">
        <v>0</v>
      </c>
      <c r="O3281" t="str">
        <f>VLOOKUP(Contrats[[#This Row],[id_emploi]],Emplois[#All],3,0)</f>
        <v>Bloc opératoire</v>
      </c>
      <c r="P3281">
        <f>IF(AND(Contrats[[#This Row],[debut]]&lt;=Résultats!D$11,Contrats[[#This Row],[fin_imputee]]&gt;=Résultats!D$11),1,0)</f>
        <v>0</v>
      </c>
    </row>
    <row r="3282" spans="1:16" x14ac:dyDescent="0.35">
      <c r="A3282">
        <v>3280</v>
      </c>
      <c r="B3282" s="1">
        <v>37614</v>
      </c>
      <c r="C3282" s="1">
        <v>37796</v>
      </c>
      <c r="D3282" s="1">
        <f>IF(Contrats[[#This Row],[fin]]="",D$1, Contrats[[#This Row],[fin]])</f>
        <v>37796</v>
      </c>
      <c r="E3282" t="s">
        <v>13</v>
      </c>
      <c r="F3282">
        <v>2223</v>
      </c>
      <c r="G3282">
        <v>268</v>
      </c>
      <c r="H3282" t="s">
        <v>424</v>
      </c>
      <c r="I3282">
        <v>376</v>
      </c>
      <c r="J3282" t="s">
        <v>16</v>
      </c>
      <c r="K3282" t="s">
        <v>15</v>
      </c>
      <c r="L3282">
        <v>0</v>
      </c>
      <c r="M3282">
        <v>1</v>
      </c>
      <c r="N3282">
        <v>1</v>
      </c>
      <c r="O3282" t="str">
        <f>VLOOKUP(Contrats[[#This Row],[id_emploi]],Emplois[#All],3,0)</f>
        <v>Médical</v>
      </c>
      <c r="P3282">
        <f>IF(AND(Contrats[[#This Row],[debut]]&lt;=Résultats!D$11,Contrats[[#This Row],[fin_imputee]]&gt;=Résultats!D$11),1,0)</f>
        <v>0</v>
      </c>
    </row>
    <row r="3283" spans="1:16" x14ac:dyDescent="0.35">
      <c r="A3283">
        <v>3281</v>
      </c>
      <c r="B3283" s="1">
        <v>37618</v>
      </c>
      <c r="C3283" s="1">
        <v>38258</v>
      </c>
      <c r="D3283" s="1">
        <f>IF(Contrats[[#This Row],[fin]]="",D$1, Contrats[[#This Row],[fin]])</f>
        <v>38258</v>
      </c>
      <c r="E3283" t="s">
        <v>13</v>
      </c>
      <c r="F3283">
        <v>2224</v>
      </c>
      <c r="G3283">
        <v>6</v>
      </c>
      <c r="H3283" t="s">
        <v>424</v>
      </c>
      <c r="I3283">
        <v>15</v>
      </c>
      <c r="J3283" t="s">
        <v>18</v>
      </c>
      <c r="K3283" t="s">
        <v>18</v>
      </c>
      <c r="L3283">
        <v>0</v>
      </c>
      <c r="M3283">
        <v>0</v>
      </c>
      <c r="N3283">
        <v>1</v>
      </c>
      <c r="O3283" t="str">
        <f>VLOOKUP(Contrats[[#This Row],[id_emploi]],Emplois[#All],3,0)</f>
        <v>Médical</v>
      </c>
      <c r="P3283">
        <f>IF(AND(Contrats[[#This Row],[debut]]&lt;=Résultats!D$11,Contrats[[#This Row],[fin_imputee]]&gt;=Résultats!D$11),1,0)</f>
        <v>0</v>
      </c>
    </row>
    <row r="3284" spans="1:16" x14ac:dyDescent="0.35">
      <c r="A3284">
        <v>3282</v>
      </c>
      <c r="B3284" s="1">
        <v>38295</v>
      </c>
      <c r="C3284" s="1">
        <v>38537</v>
      </c>
      <c r="D3284" s="1">
        <f>IF(Contrats[[#This Row],[fin]]="",D$1, Contrats[[#This Row],[fin]])</f>
        <v>38537</v>
      </c>
      <c r="E3284" t="s">
        <v>13</v>
      </c>
      <c r="F3284">
        <v>2224</v>
      </c>
      <c r="G3284">
        <v>193</v>
      </c>
      <c r="H3284" t="s">
        <v>424</v>
      </c>
      <c r="I3284">
        <v>272</v>
      </c>
      <c r="J3284" t="s">
        <v>16</v>
      </c>
      <c r="K3284" t="s">
        <v>15</v>
      </c>
      <c r="L3284">
        <v>0</v>
      </c>
      <c r="M3284">
        <v>1</v>
      </c>
      <c r="N3284">
        <v>1</v>
      </c>
      <c r="O3284" t="str">
        <f>VLOOKUP(Contrats[[#This Row],[id_emploi]],Emplois[#All],3,0)</f>
        <v>Médical</v>
      </c>
      <c r="P3284">
        <f>IF(AND(Contrats[[#This Row],[debut]]&lt;=Résultats!D$11,Contrats[[#This Row],[fin_imputee]]&gt;=Résultats!D$11),1,0)</f>
        <v>0</v>
      </c>
    </row>
    <row r="3285" spans="1:16" x14ac:dyDescent="0.35">
      <c r="A3285">
        <v>3283</v>
      </c>
      <c r="B3285" s="1">
        <v>36555</v>
      </c>
      <c r="C3285" s="1"/>
      <c r="D3285" s="1">
        <f>IF(Contrats[[#This Row],[fin]]="",D$1, Contrats[[#This Row],[fin]])</f>
        <v>45900</v>
      </c>
      <c r="E3285" t="s">
        <v>13</v>
      </c>
      <c r="F3285">
        <v>2225</v>
      </c>
      <c r="G3285">
        <v>207</v>
      </c>
      <c r="H3285" t="s">
        <v>424</v>
      </c>
      <c r="I3285">
        <v>297</v>
      </c>
      <c r="J3285" t="s">
        <v>16</v>
      </c>
      <c r="K3285" t="s">
        <v>15</v>
      </c>
      <c r="L3285">
        <v>0</v>
      </c>
      <c r="M3285">
        <v>1</v>
      </c>
      <c r="N3285">
        <v>1</v>
      </c>
      <c r="O3285" t="str">
        <f>VLOOKUP(Contrats[[#This Row],[id_emploi]],Emplois[#All],3,0)</f>
        <v>Médical</v>
      </c>
      <c r="P3285">
        <f>IF(AND(Contrats[[#This Row],[debut]]&lt;=Résultats!D$11,Contrats[[#This Row],[fin_imputee]]&gt;=Résultats!D$11),1,0)</f>
        <v>1</v>
      </c>
    </row>
    <row r="3286" spans="1:16" x14ac:dyDescent="0.35">
      <c r="A3286">
        <v>3284</v>
      </c>
      <c r="B3286" s="1">
        <v>37109</v>
      </c>
      <c r="C3286" s="1">
        <v>37474</v>
      </c>
      <c r="D3286" s="1">
        <f>IF(Contrats[[#This Row],[fin]]="",D$1, Contrats[[#This Row],[fin]])</f>
        <v>37474</v>
      </c>
      <c r="E3286" t="s">
        <v>13</v>
      </c>
      <c r="F3286">
        <v>2226</v>
      </c>
      <c r="G3286">
        <v>98</v>
      </c>
      <c r="H3286" t="s">
        <v>424</v>
      </c>
      <c r="I3286">
        <v>158</v>
      </c>
      <c r="J3286" t="s">
        <v>16</v>
      </c>
      <c r="K3286" t="s">
        <v>15</v>
      </c>
      <c r="L3286">
        <v>0</v>
      </c>
      <c r="M3286">
        <v>1</v>
      </c>
      <c r="N3286">
        <v>1</v>
      </c>
      <c r="O3286" t="str">
        <f>VLOOKUP(Contrats[[#This Row],[id_emploi]],Emplois[#All],3,0)</f>
        <v>Administratif/médical</v>
      </c>
      <c r="P3286">
        <f>IF(AND(Contrats[[#This Row],[debut]]&lt;=Résultats!D$11,Contrats[[#This Row],[fin_imputee]]&gt;=Résultats!D$11),1,0)</f>
        <v>0</v>
      </c>
    </row>
    <row r="3287" spans="1:16" x14ac:dyDescent="0.35">
      <c r="A3287">
        <v>3285</v>
      </c>
      <c r="B3287" s="1">
        <v>36572</v>
      </c>
      <c r="C3287" s="1">
        <v>36846</v>
      </c>
      <c r="D3287" s="1">
        <f>IF(Contrats[[#This Row],[fin]]="",D$1, Contrats[[#This Row],[fin]])</f>
        <v>36846</v>
      </c>
      <c r="E3287" t="s">
        <v>17</v>
      </c>
      <c r="F3287">
        <v>2227</v>
      </c>
      <c r="G3287">
        <v>247</v>
      </c>
      <c r="H3287" t="s">
        <v>423</v>
      </c>
      <c r="I3287">
        <v>350</v>
      </c>
      <c r="J3287" t="s">
        <v>14</v>
      </c>
      <c r="K3287" t="s">
        <v>15</v>
      </c>
      <c r="L3287">
        <v>0</v>
      </c>
      <c r="M3287">
        <v>0</v>
      </c>
      <c r="N3287">
        <v>1</v>
      </c>
      <c r="O3287" t="str">
        <f>VLOOKUP(Contrats[[#This Row],[id_emploi]],Emplois[#All],3,0)</f>
        <v>Soins infirmiers</v>
      </c>
      <c r="P3287">
        <f>IF(AND(Contrats[[#This Row],[debut]]&lt;=Résultats!D$11,Contrats[[#This Row],[fin_imputee]]&gt;=Résultats!D$11),1,0)</f>
        <v>0</v>
      </c>
    </row>
    <row r="3288" spans="1:16" x14ac:dyDescent="0.35">
      <c r="A3288">
        <v>3286</v>
      </c>
      <c r="B3288" s="1">
        <v>36853</v>
      </c>
      <c r="C3288" s="1">
        <v>37399</v>
      </c>
      <c r="D3288" s="1">
        <f>IF(Contrats[[#This Row],[fin]]="",D$1, Contrats[[#This Row],[fin]])</f>
        <v>37399</v>
      </c>
      <c r="E3288" t="s">
        <v>17</v>
      </c>
      <c r="F3288">
        <v>2227</v>
      </c>
      <c r="G3288">
        <v>289</v>
      </c>
      <c r="H3288" t="s">
        <v>424</v>
      </c>
      <c r="I3288">
        <v>405</v>
      </c>
      <c r="J3288" t="s">
        <v>19</v>
      </c>
      <c r="K3288" t="s">
        <v>20</v>
      </c>
      <c r="L3288">
        <v>0</v>
      </c>
      <c r="M3288">
        <v>1</v>
      </c>
      <c r="N3288">
        <v>0</v>
      </c>
      <c r="O3288" t="str">
        <f>VLOOKUP(Contrats[[#This Row],[id_emploi]],Emplois[#All],3,0)</f>
        <v>Bloc opératoire</v>
      </c>
      <c r="P3288">
        <f>IF(AND(Contrats[[#This Row],[debut]]&lt;=Résultats!D$11,Contrats[[#This Row],[fin_imputee]]&gt;=Résultats!D$11),1,0)</f>
        <v>0</v>
      </c>
    </row>
    <row r="3289" spans="1:16" x14ac:dyDescent="0.35">
      <c r="A3289">
        <v>3287</v>
      </c>
      <c r="B3289" s="1">
        <v>36744</v>
      </c>
      <c r="C3289" s="1">
        <v>37017</v>
      </c>
      <c r="D3289" s="1">
        <f>IF(Contrats[[#This Row],[fin]]="",D$1, Contrats[[#This Row],[fin]])</f>
        <v>37017</v>
      </c>
      <c r="E3289" t="s">
        <v>13</v>
      </c>
      <c r="F3289">
        <v>2228</v>
      </c>
      <c r="G3289">
        <v>143</v>
      </c>
      <c r="H3289" t="s">
        <v>424</v>
      </c>
      <c r="I3289">
        <v>203</v>
      </c>
      <c r="J3289" t="s">
        <v>16</v>
      </c>
      <c r="K3289" t="s">
        <v>15</v>
      </c>
      <c r="L3289">
        <v>0</v>
      </c>
      <c r="M3289">
        <v>0</v>
      </c>
      <c r="N3289">
        <v>1</v>
      </c>
      <c r="O3289" t="str">
        <f>VLOOKUP(Contrats[[#This Row],[id_emploi]],Emplois[#All],3,0)</f>
        <v>Logistique</v>
      </c>
      <c r="P3289">
        <f>IF(AND(Contrats[[#This Row],[debut]]&lt;=Résultats!D$11,Contrats[[#This Row],[fin_imputee]]&gt;=Résultats!D$11),1,0)</f>
        <v>0</v>
      </c>
    </row>
    <row r="3290" spans="1:16" x14ac:dyDescent="0.35">
      <c r="A3290">
        <v>3288</v>
      </c>
      <c r="B3290" s="1">
        <v>37047</v>
      </c>
      <c r="C3290" s="1">
        <v>37077</v>
      </c>
      <c r="D3290" s="1">
        <f>IF(Contrats[[#This Row],[fin]]="",D$1, Contrats[[#This Row],[fin]])</f>
        <v>37077</v>
      </c>
      <c r="E3290" t="s">
        <v>17</v>
      </c>
      <c r="F3290">
        <v>2228</v>
      </c>
      <c r="G3290">
        <v>107</v>
      </c>
      <c r="H3290" t="s">
        <v>424</v>
      </c>
      <c r="I3290">
        <v>167</v>
      </c>
      <c r="J3290" t="s">
        <v>16</v>
      </c>
      <c r="K3290" t="s">
        <v>15</v>
      </c>
      <c r="L3290">
        <v>0</v>
      </c>
      <c r="M3290">
        <v>0</v>
      </c>
      <c r="N3290">
        <v>1</v>
      </c>
      <c r="O3290" t="str">
        <f>VLOOKUP(Contrats[[#This Row],[id_emploi]],Emplois[#All],3,0)</f>
        <v>Information médicale</v>
      </c>
      <c r="P3290">
        <f>IF(AND(Contrats[[#This Row],[debut]]&lt;=Résultats!D$11,Contrats[[#This Row],[fin_imputee]]&gt;=Résultats!D$11),1,0)</f>
        <v>0</v>
      </c>
    </row>
    <row r="3291" spans="1:16" x14ac:dyDescent="0.35">
      <c r="A3291">
        <v>3289</v>
      </c>
      <c r="B3291" s="1">
        <v>37126</v>
      </c>
      <c r="C3291" s="1"/>
      <c r="D3291" s="1">
        <f>IF(Contrats[[#This Row],[fin]]="",D$1, Contrats[[#This Row],[fin]])</f>
        <v>45900</v>
      </c>
      <c r="E3291" t="s">
        <v>13</v>
      </c>
      <c r="F3291">
        <v>2228</v>
      </c>
      <c r="G3291">
        <v>107</v>
      </c>
      <c r="H3291" t="s">
        <v>424</v>
      </c>
      <c r="I3291">
        <v>167</v>
      </c>
      <c r="J3291" t="s">
        <v>16</v>
      </c>
      <c r="K3291" t="s">
        <v>15</v>
      </c>
      <c r="L3291">
        <v>0</v>
      </c>
      <c r="M3291">
        <v>1</v>
      </c>
      <c r="N3291">
        <v>1</v>
      </c>
      <c r="O3291" t="str">
        <f>VLOOKUP(Contrats[[#This Row],[id_emploi]],Emplois[#All],3,0)</f>
        <v>Information médicale</v>
      </c>
      <c r="P3291">
        <f>IF(AND(Contrats[[#This Row],[debut]]&lt;=Résultats!D$11,Contrats[[#This Row],[fin_imputee]]&gt;=Résultats!D$11),1,0)</f>
        <v>1</v>
      </c>
    </row>
    <row r="3292" spans="1:16" x14ac:dyDescent="0.35">
      <c r="A3292">
        <v>3290</v>
      </c>
      <c r="B3292" s="1">
        <v>36973</v>
      </c>
      <c r="C3292" s="1">
        <v>37522</v>
      </c>
      <c r="D3292" s="1">
        <f>IF(Contrats[[#This Row],[fin]]="",D$1, Contrats[[#This Row],[fin]])</f>
        <v>37522</v>
      </c>
      <c r="E3292" t="s">
        <v>13</v>
      </c>
      <c r="F3292">
        <v>2229</v>
      </c>
      <c r="G3292">
        <v>223</v>
      </c>
      <c r="H3292" t="s">
        <v>424</v>
      </c>
      <c r="I3292">
        <v>321</v>
      </c>
      <c r="J3292" t="s">
        <v>14</v>
      </c>
      <c r="K3292" t="s">
        <v>15</v>
      </c>
      <c r="L3292">
        <v>0</v>
      </c>
      <c r="M3292">
        <v>1</v>
      </c>
      <c r="N3292">
        <v>1</v>
      </c>
      <c r="O3292" t="str">
        <f>VLOOKUP(Contrats[[#This Row],[id_emploi]],Emplois[#All],3,0)</f>
        <v>Laboratoire</v>
      </c>
      <c r="P3292">
        <f>IF(AND(Contrats[[#This Row],[debut]]&lt;=Résultats!D$11,Contrats[[#This Row],[fin_imputee]]&gt;=Résultats!D$11),1,0)</f>
        <v>0</v>
      </c>
    </row>
    <row r="3293" spans="1:16" x14ac:dyDescent="0.35">
      <c r="A3293">
        <v>3291</v>
      </c>
      <c r="B3293" s="1">
        <v>37297</v>
      </c>
      <c r="C3293" s="1">
        <v>37996</v>
      </c>
      <c r="D3293" s="1">
        <f>IF(Contrats[[#This Row],[fin]]="",D$1, Contrats[[#This Row],[fin]])</f>
        <v>37996</v>
      </c>
      <c r="E3293" t="s">
        <v>13</v>
      </c>
      <c r="F3293">
        <v>2230</v>
      </c>
      <c r="G3293">
        <v>205</v>
      </c>
      <c r="H3293" t="s">
        <v>424</v>
      </c>
      <c r="I3293">
        <v>294</v>
      </c>
      <c r="J3293" t="s">
        <v>16</v>
      </c>
      <c r="K3293" t="s">
        <v>15</v>
      </c>
      <c r="L3293">
        <v>0</v>
      </c>
      <c r="M3293">
        <v>0</v>
      </c>
      <c r="N3293">
        <v>1</v>
      </c>
      <c r="O3293" t="str">
        <f>VLOOKUP(Contrats[[#This Row],[id_emploi]],Emplois[#All],3,0)</f>
        <v>Soins infirmiers</v>
      </c>
      <c r="P3293">
        <f>IF(AND(Contrats[[#This Row],[debut]]&lt;=Résultats!D$11,Contrats[[#This Row],[fin_imputee]]&gt;=Résultats!D$11),1,0)</f>
        <v>0</v>
      </c>
    </row>
    <row r="3294" spans="1:16" x14ac:dyDescent="0.35">
      <c r="A3294">
        <v>3292</v>
      </c>
      <c r="B3294" s="1">
        <v>38359</v>
      </c>
      <c r="C3294" s="1">
        <v>38418</v>
      </c>
      <c r="D3294" s="1">
        <f>IF(Contrats[[#This Row],[fin]]="",D$1, Contrats[[#This Row],[fin]])</f>
        <v>38418</v>
      </c>
      <c r="E3294" t="s">
        <v>17</v>
      </c>
      <c r="F3294">
        <v>2231</v>
      </c>
      <c r="G3294">
        <v>43</v>
      </c>
      <c r="H3294" t="s">
        <v>423</v>
      </c>
      <c r="I3294">
        <v>87</v>
      </c>
      <c r="J3294" t="s">
        <v>14</v>
      </c>
      <c r="K3294" t="s">
        <v>15</v>
      </c>
      <c r="L3294">
        <v>0</v>
      </c>
      <c r="M3294">
        <v>0</v>
      </c>
      <c r="N3294">
        <v>1</v>
      </c>
      <c r="O3294" t="str">
        <f>VLOOKUP(Contrats[[#This Row],[id_emploi]],Emplois[#All],3,0)</f>
        <v>Soins infirmiers</v>
      </c>
      <c r="P3294">
        <f>IF(AND(Contrats[[#This Row],[debut]]&lt;=Résultats!D$11,Contrats[[#This Row],[fin_imputee]]&gt;=Résultats!D$11),1,0)</f>
        <v>0</v>
      </c>
    </row>
    <row r="3295" spans="1:16" x14ac:dyDescent="0.35">
      <c r="A3295">
        <v>3293</v>
      </c>
      <c r="B3295" s="1">
        <v>42427</v>
      </c>
      <c r="C3295" s="1">
        <v>42670</v>
      </c>
      <c r="D3295" s="1">
        <f>IF(Contrats[[#This Row],[fin]]="",D$1, Contrats[[#This Row],[fin]])</f>
        <v>42670</v>
      </c>
      <c r="E3295" t="s">
        <v>13</v>
      </c>
      <c r="F3295">
        <v>2232</v>
      </c>
      <c r="G3295">
        <v>282</v>
      </c>
      <c r="H3295" t="s">
        <v>423</v>
      </c>
      <c r="I3295">
        <v>396</v>
      </c>
      <c r="J3295" t="s">
        <v>14</v>
      </c>
      <c r="K3295" t="s">
        <v>15</v>
      </c>
      <c r="L3295">
        <v>0</v>
      </c>
      <c r="M3295">
        <v>0</v>
      </c>
      <c r="N3295">
        <v>0</v>
      </c>
      <c r="O3295" t="str">
        <f>VLOOKUP(Contrats[[#This Row],[id_emploi]],Emplois[#All],3,0)</f>
        <v>Imagerie</v>
      </c>
      <c r="P3295">
        <f>IF(AND(Contrats[[#This Row],[debut]]&lt;=Résultats!D$11,Contrats[[#This Row],[fin_imputee]]&gt;=Résultats!D$11),1,0)</f>
        <v>0</v>
      </c>
    </row>
    <row r="3296" spans="1:16" x14ac:dyDescent="0.35">
      <c r="A3296">
        <v>3294</v>
      </c>
      <c r="B3296" s="1">
        <v>42724</v>
      </c>
      <c r="C3296" s="1">
        <v>43151</v>
      </c>
      <c r="D3296" s="1">
        <f>IF(Contrats[[#This Row],[fin]]="",D$1, Contrats[[#This Row],[fin]])</f>
        <v>43151</v>
      </c>
      <c r="E3296" t="s">
        <v>13</v>
      </c>
      <c r="F3296">
        <v>2232</v>
      </c>
      <c r="G3296">
        <v>261</v>
      </c>
      <c r="H3296" t="s">
        <v>423</v>
      </c>
      <c r="I3296">
        <v>365</v>
      </c>
      <c r="J3296" t="s">
        <v>14</v>
      </c>
      <c r="K3296" t="s">
        <v>15</v>
      </c>
      <c r="L3296">
        <v>0</v>
      </c>
      <c r="M3296">
        <v>1</v>
      </c>
      <c r="N3296">
        <v>1</v>
      </c>
      <c r="O3296" t="str">
        <f>VLOOKUP(Contrats[[#This Row],[id_emploi]],Emplois[#All],3,0)</f>
        <v>Soins infirmiers</v>
      </c>
      <c r="P3296">
        <f>IF(AND(Contrats[[#This Row],[debut]]&lt;=Résultats!D$11,Contrats[[#This Row],[fin_imputee]]&gt;=Résultats!D$11),1,0)</f>
        <v>0</v>
      </c>
    </row>
    <row r="3297" spans="1:16" x14ac:dyDescent="0.35">
      <c r="A3297">
        <v>3295</v>
      </c>
      <c r="B3297" s="1">
        <v>38304</v>
      </c>
      <c r="C3297" s="1">
        <v>38820</v>
      </c>
      <c r="D3297" s="1">
        <f>IF(Contrats[[#This Row],[fin]]="",D$1, Contrats[[#This Row],[fin]])</f>
        <v>38820</v>
      </c>
      <c r="E3297" t="s">
        <v>13</v>
      </c>
      <c r="F3297">
        <v>2233</v>
      </c>
      <c r="G3297">
        <v>41</v>
      </c>
      <c r="H3297" t="s">
        <v>423</v>
      </c>
      <c r="I3297">
        <v>85</v>
      </c>
      <c r="J3297" t="s">
        <v>19</v>
      </c>
      <c r="K3297" t="s">
        <v>20</v>
      </c>
      <c r="L3297">
        <v>0</v>
      </c>
      <c r="M3297">
        <v>0</v>
      </c>
      <c r="N3297">
        <v>1</v>
      </c>
      <c r="O3297" t="str">
        <f>VLOOKUP(Contrats[[#This Row],[id_emploi]],Emplois[#All],3,0)</f>
        <v>Pharmacie</v>
      </c>
      <c r="P3297">
        <f>IF(AND(Contrats[[#This Row],[debut]]&lt;=Résultats!D$11,Contrats[[#This Row],[fin_imputee]]&gt;=Résultats!D$11),1,0)</f>
        <v>0</v>
      </c>
    </row>
    <row r="3298" spans="1:16" x14ac:dyDescent="0.35">
      <c r="A3298">
        <v>3296</v>
      </c>
      <c r="B3298" s="1">
        <v>38862</v>
      </c>
      <c r="C3298" s="1">
        <v>39563</v>
      </c>
      <c r="D3298" s="1">
        <f>IF(Contrats[[#This Row],[fin]]="",D$1, Contrats[[#This Row],[fin]])</f>
        <v>39563</v>
      </c>
      <c r="E3298" t="s">
        <v>13</v>
      </c>
      <c r="F3298">
        <v>2233</v>
      </c>
      <c r="G3298">
        <v>41</v>
      </c>
      <c r="H3298" t="s">
        <v>424</v>
      </c>
      <c r="I3298">
        <v>85</v>
      </c>
      <c r="J3298" t="s">
        <v>19</v>
      </c>
      <c r="K3298" t="s">
        <v>20</v>
      </c>
      <c r="L3298">
        <v>1</v>
      </c>
      <c r="M3298">
        <v>1</v>
      </c>
      <c r="N3298">
        <v>1</v>
      </c>
      <c r="O3298" t="str">
        <f>VLOOKUP(Contrats[[#This Row],[id_emploi]],Emplois[#All],3,0)</f>
        <v>Pharmacie</v>
      </c>
      <c r="P3298">
        <f>IF(AND(Contrats[[#This Row],[debut]]&lt;=Résultats!D$11,Contrats[[#This Row],[fin_imputee]]&gt;=Résultats!D$11),1,0)</f>
        <v>0</v>
      </c>
    </row>
    <row r="3299" spans="1:16" x14ac:dyDescent="0.35">
      <c r="A3299">
        <v>3297</v>
      </c>
      <c r="B3299" s="1">
        <v>39567</v>
      </c>
      <c r="C3299" s="1">
        <v>40085</v>
      </c>
      <c r="D3299" s="1">
        <f>IF(Contrats[[#This Row],[fin]]="",D$1, Contrats[[#This Row],[fin]])</f>
        <v>40085</v>
      </c>
      <c r="E3299" t="s">
        <v>13</v>
      </c>
      <c r="F3299">
        <v>2233</v>
      </c>
      <c r="G3299">
        <v>41</v>
      </c>
      <c r="H3299" t="s">
        <v>424</v>
      </c>
      <c r="I3299">
        <v>85</v>
      </c>
      <c r="J3299" t="s">
        <v>19</v>
      </c>
      <c r="K3299" t="s">
        <v>20</v>
      </c>
      <c r="L3299">
        <v>1</v>
      </c>
      <c r="M3299">
        <v>1</v>
      </c>
      <c r="N3299">
        <v>1</v>
      </c>
      <c r="O3299" t="str">
        <f>VLOOKUP(Contrats[[#This Row],[id_emploi]],Emplois[#All],3,0)</f>
        <v>Pharmacie</v>
      </c>
      <c r="P3299">
        <f>IF(AND(Contrats[[#This Row],[debut]]&lt;=Résultats!D$11,Contrats[[#This Row],[fin_imputee]]&gt;=Résultats!D$11),1,0)</f>
        <v>0</v>
      </c>
    </row>
    <row r="3300" spans="1:16" x14ac:dyDescent="0.35">
      <c r="A3300">
        <v>3298</v>
      </c>
      <c r="B3300" s="1">
        <v>36602</v>
      </c>
      <c r="C3300" s="1">
        <v>37028</v>
      </c>
      <c r="D3300" s="1">
        <f>IF(Contrats[[#This Row],[fin]]="",D$1, Contrats[[#This Row],[fin]])</f>
        <v>37028</v>
      </c>
      <c r="E3300" t="s">
        <v>17</v>
      </c>
      <c r="F3300">
        <v>2234</v>
      </c>
      <c r="G3300">
        <v>49</v>
      </c>
      <c r="H3300" t="s">
        <v>423</v>
      </c>
      <c r="I3300">
        <v>99</v>
      </c>
      <c r="J3300" t="s">
        <v>14</v>
      </c>
      <c r="K3300" t="s">
        <v>15</v>
      </c>
      <c r="L3300">
        <v>0</v>
      </c>
      <c r="M3300">
        <v>0</v>
      </c>
      <c r="N3300">
        <v>1</v>
      </c>
      <c r="O3300" t="str">
        <f>VLOOKUP(Contrats[[#This Row],[id_emploi]],Emplois[#All],3,0)</f>
        <v>Soins infirmiers</v>
      </c>
      <c r="P3300">
        <f>IF(AND(Contrats[[#This Row],[debut]]&lt;=Résultats!D$11,Contrats[[#This Row],[fin_imputee]]&gt;=Résultats!D$11),1,0)</f>
        <v>0</v>
      </c>
    </row>
    <row r="3301" spans="1:16" x14ac:dyDescent="0.35">
      <c r="A3301">
        <v>3299</v>
      </c>
      <c r="B3301" s="1">
        <v>37059</v>
      </c>
      <c r="C3301" s="1">
        <v>37516</v>
      </c>
      <c r="D3301" s="1">
        <f>IF(Contrats[[#This Row],[fin]]="",D$1, Contrats[[#This Row],[fin]])</f>
        <v>37516</v>
      </c>
      <c r="E3301" t="s">
        <v>13</v>
      </c>
      <c r="F3301">
        <v>2234</v>
      </c>
      <c r="G3301">
        <v>49</v>
      </c>
      <c r="H3301" t="s">
        <v>424</v>
      </c>
      <c r="I3301">
        <v>99</v>
      </c>
      <c r="J3301" t="s">
        <v>14</v>
      </c>
      <c r="K3301" t="s">
        <v>15</v>
      </c>
      <c r="L3301">
        <v>0</v>
      </c>
      <c r="M3301">
        <v>1</v>
      </c>
      <c r="N3301">
        <v>1</v>
      </c>
      <c r="O3301" t="str">
        <f>VLOOKUP(Contrats[[#This Row],[id_emploi]],Emplois[#All],3,0)</f>
        <v>Soins infirmiers</v>
      </c>
      <c r="P3301">
        <f>IF(AND(Contrats[[#This Row],[debut]]&lt;=Résultats!D$11,Contrats[[#This Row],[fin_imputee]]&gt;=Résultats!D$11),1,0)</f>
        <v>0</v>
      </c>
    </row>
    <row r="3302" spans="1:16" x14ac:dyDescent="0.35">
      <c r="A3302">
        <v>3300</v>
      </c>
      <c r="B3302" s="1">
        <v>37525</v>
      </c>
      <c r="C3302" s="1">
        <v>37706</v>
      </c>
      <c r="D3302" s="1">
        <f>IF(Contrats[[#This Row],[fin]]="",D$1, Contrats[[#This Row],[fin]])</f>
        <v>37706</v>
      </c>
      <c r="E3302" t="s">
        <v>13</v>
      </c>
      <c r="F3302">
        <v>2234</v>
      </c>
      <c r="G3302">
        <v>205</v>
      </c>
      <c r="H3302" t="s">
        <v>424</v>
      </c>
      <c r="I3302">
        <v>294</v>
      </c>
      <c r="J3302" t="s">
        <v>16</v>
      </c>
      <c r="K3302" t="s">
        <v>15</v>
      </c>
      <c r="L3302">
        <v>0</v>
      </c>
      <c r="M3302">
        <v>0</v>
      </c>
      <c r="N3302">
        <v>1</v>
      </c>
      <c r="O3302" t="str">
        <f>VLOOKUP(Contrats[[#This Row],[id_emploi]],Emplois[#All],3,0)</f>
        <v>Soins infirmiers</v>
      </c>
      <c r="P3302">
        <f>IF(AND(Contrats[[#This Row],[debut]]&lt;=Résultats!D$11,Contrats[[#This Row],[fin_imputee]]&gt;=Résultats!D$11),1,0)</f>
        <v>0</v>
      </c>
    </row>
    <row r="3303" spans="1:16" x14ac:dyDescent="0.35">
      <c r="A3303">
        <v>3301</v>
      </c>
      <c r="B3303" s="1">
        <v>37764</v>
      </c>
      <c r="C3303" s="1">
        <v>37825</v>
      </c>
      <c r="D3303" s="1">
        <f>IF(Contrats[[#This Row],[fin]]="",D$1, Contrats[[#This Row],[fin]])</f>
        <v>37825</v>
      </c>
      <c r="E3303" t="s">
        <v>17</v>
      </c>
      <c r="F3303">
        <v>2234</v>
      </c>
      <c r="G3303">
        <v>221</v>
      </c>
      <c r="H3303" t="s">
        <v>424</v>
      </c>
      <c r="I3303">
        <v>318</v>
      </c>
      <c r="J3303" t="s">
        <v>14</v>
      </c>
      <c r="K3303" t="s">
        <v>15</v>
      </c>
      <c r="L3303">
        <v>0</v>
      </c>
      <c r="M3303">
        <v>1</v>
      </c>
      <c r="N3303">
        <v>1</v>
      </c>
      <c r="O3303" t="str">
        <f>VLOOKUP(Contrats[[#This Row],[id_emploi]],Emplois[#All],3,0)</f>
        <v>Soins infirmiers</v>
      </c>
      <c r="P3303">
        <f>IF(AND(Contrats[[#This Row],[debut]]&lt;=Résultats!D$11,Contrats[[#This Row],[fin_imputee]]&gt;=Résultats!D$11),1,0)</f>
        <v>0</v>
      </c>
    </row>
    <row r="3304" spans="1:16" x14ac:dyDescent="0.35">
      <c r="A3304">
        <v>3302</v>
      </c>
      <c r="B3304" s="1">
        <v>38166</v>
      </c>
      <c r="C3304" s="1"/>
      <c r="D3304" s="1">
        <f>IF(Contrats[[#This Row],[fin]]="",D$1, Contrats[[#This Row],[fin]])</f>
        <v>45900</v>
      </c>
      <c r="E3304" t="s">
        <v>13</v>
      </c>
      <c r="F3304">
        <v>2235</v>
      </c>
      <c r="G3304">
        <v>238</v>
      </c>
      <c r="H3304" t="s">
        <v>423</v>
      </c>
      <c r="I3304">
        <v>338</v>
      </c>
      <c r="J3304" t="s">
        <v>18</v>
      </c>
      <c r="K3304" t="s">
        <v>18</v>
      </c>
      <c r="L3304">
        <v>0</v>
      </c>
      <c r="M3304">
        <v>0</v>
      </c>
      <c r="N3304">
        <v>1</v>
      </c>
      <c r="O3304" t="str">
        <f>VLOOKUP(Contrats[[#This Row],[id_emploi]],Emplois[#All],3,0)</f>
        <v>Soins infirmiers</v>
      </c>
      <c r="P3304">
        <f>IF(AND(Contrats[[#This Row],[debut]]&lt;=Résultats!D$11,Contrats[[#This Row],[fin_imputee]]&gt;=Résultats!D$11),1,0)</f>
        <v>1</v>
      </c>
    </row>
    <row r="3305" spans="1:16" x14ac:dyDescent="0.35">
      <c r="A3305">
        <v>3303</v>
      </c>
      <c r="B3305" s="1">
        <v>37418</v>
      </c>
      <c r="C3305" s="1">
        <v>37601</v>
      </c>
      <c r="D3305" s="1">
        <f>IF(Contrats[[#This Row],[fin]]="",D$1, Contrats[[#This Row],[fin]])</f>
        <v>37601</v>
      </c>
      <c r="E3305" t="s">
        <v>13</v>
      </c>
      <c r="F3305">
        <v>2236</v>
      </c>
      <c r="G3305">
        <v>272</v>
      </c>
      <c r="H3305" t="s">
        <v>425</v>
      </c>
      <c r="I3305">
        <v>384</v>
      </c>
      <c r="J3305" t="s">
        <v>14</v>
      </c>
      <c r="K3305" t="s">
        <v>15</v>
      </c>
      <c r="L3305">
        <v>0</v>
      </c>
      <c r="M3305">
        <v>1</v>
      </c>
      <c r="N3305">
        <v>1</v>
      </c>
      <c r="O3305" t="str">
        <f>VLOOKUP(Contrats[[#This Row],[id_emploi]],Emplois[#All],3,0)</f>
        <v>Imagerie</v>
      </c>
      <c r="P3305">
        <f>IF(AND(Contrats[[#This Row],[debut]]&lt;=Résultats!D$11,Contrats[[#This Row],[fin_imputee]]&gt;=Résultats!D$11),1,0)</f>
        <v>0</v>
      </c>
    </row>
    <row r="3306" spans="1:16" x14ac:dyDescent="0.35">
      <c r="A3306">
        <v>3304</v>
      </c>
      <c r="B3306" s="1">
        <v>41290</v>
      </c>
      <c r="C3306" s="1">
        <v>42020</v>
      </c>
      <c r="D3306" s="1">
        <f>IF(Contrats[[#This Row],[fin]]="",D$1, Contrats[[#This Row],[fin]])</f>
        <v>42020</v>
      </c>
      <c r="E3306" t="s">
        <v>13</v>
      </c>
      <c r="F3306">
        <v>2237</v>
      </c>
      <c r="G3306">
        <v>47</v>
      </c>
      <c r="H3306" t="s">
        <v>423</v>
      </c>
      <c r="I3306">
        <v>97</v>
      </c>
      <c r="J3306" t="s">
        <v>19</v>
      </c>
      <c r="K3306" t="s">
        <v>20</v>
      </c>
      <c r="L3306">
        <v>0</v>
      </c>
      <c r="M3306">
        <v>1</v>
      </c>
      <c r="N3306">
        <v>1</v>
      </c>
      <c r="O3306" t="str">
        <f>VLOOKUP(Contrats[[#This Row],[id_emploi]],Emplois[#All],3,0)</f>
        <v>Soins infirmiers</v>
      </c>
      <c r="P3306">
        <f>IF(AND(Contrats[[#This Row],[debut]]&lt;=Résultats!D$11,Contrats[[#This Row],[fin_imputee]]&gt;=Résultats!D$11),1,0)</f>
        <v>0</v>
      </c>
    </row>
    <row r="3307" spans="1:16" x14ac:dyDescent="0.35">
      <c r="A3307">
        <v>3305</v>
      </c>
      <c r="B3307" s="1">
        <v>36718</v>
      </c>
      <c r="C3307" s="1">
        <v>37236</v>
      </c>
      <c r="D3307" s="1">
        <f>IF(Contrats[[#This Row],[fin]]="",D$1, Contrats[[#This Row],[fin]])</f>
        <v>37236</v>
      </c>
      <c r="E3307" t="s">
        <v>13</v>
      </c>
      <c r="F3307">
        <v>2238</v>
      </c>
      <c r="G3307">
        <v>220</v>
      </c>
      <c r="H3307" t="s">
        <v>423</v>
      </c>
      <c r="I3307">
        <v>316</v>
      </c>
      <c r="J3307" t="s">
        <v>14</v>
      </c>
      <c r="K3307" t="s">
        <v>15</v>
      </c>
      <c r="L3307">
        <v>0</v>
      </c>
      <c r="M3307">
        <v>1</v>
      </c>
      <c r="N3307">
        <v>0</v>
      </c>
      <c r="O3307" t="str">
        <f>VLOOKUP(Contrats[[#This Row],[id_emploi]],Emplois[#All],3,0)</f>
        <v>Soins infirmiers</v>
      </c>
      <c r="P3307">
        <f>IF(AND(Contrats[[#This Row],[debut]]&lt;=Résultats!D$11,Contrats[[#This Row],[fin_imputee]]&gt;=Résultats!D$11),1,0)</f>
        <v>0</v>
      </c>
    </row>
    <row r="3308" spans="1:16" x14ac:dyDescent="0.35">
      <c r="A3308">
        <v>3306</v>
      </c>
      <c r="B3308" s="1">
        <v>37542</v>
      </c>
      <c r="C3308" s="1">
        <v>37846</v>
      </c>
      <c r="D3308" s="1">
        <f>IF(Contrats[[#This Row],[fin]]="",D$1, Contrats[[#This Row],[fin]])</f>
        <v>37846</v>
      </c>
      <c r="E3308" t="s">
        <v>13</v>
      </c>
      <c r="F3308">
        <v>2239</v>
      </c>
      <c r="G3308">
        <v>152</v>
      </c>
      <c r="H3308" t="s">
        <v>426</v>
      </c>
      <c r="I3308">
        <v>214</v>
      </c>
      <c r="J3308" t="s">
        <v>19</v>
      </c>
      <c r="K3308" t="s">
        <v>20</v>
      </c>
      <c r="L3308">
        <v>0</v>
      </c>
      <c r="M3308">
        <v>0</v>
      </c>
      <c r="N3308">
        <v>0</v>
      </c>
      <c r="O3308" t="str">
        <f>VLOOKUP(Contrats[[#This Row],[id_emploi]],Emplois[#All],3,0)</f>
        <v>Biomédical</v>
      </c>
      <c r="P3308">
        <f>IF(AND(Contrats[[#This Row],[debut]]&lt;=Résultats!D$11,Contrats[[#This Row],[fin_imputee]]&gt;=Résultats!D$11),1,0)</f>
        <v>0</v>
      </c>
    </row>
    <row r="3309" spans="1:16" x14ac:dyDescent="0.35">
      <c r="A3309">
        <v>3307</v>
      </c>
      <c r="B3309" s="1">
        <v>37853</v>
      </c>
      <c r="C3309" s="1">
        <v>38311</v>
      </c>
      <c r="D3309" s="1">
        <f>IF(Contrats[[#This Row],[fin]]="",D$1, Contrats[[#This Row],[fin]])</f>
        <v>38311</v>
      </c>
      <c r="E3309" t="s">
        <v>17</v>
      </c>
      <c r="F3309">
        <v>2239</v>
      </c>
      <c r="G3309">
        <v>152</v>
      </c>
      <c r="H3309" t="s">
        <v>426</v>
      </c>
      <c r="I3309">
        <v>214</v>
      </c>
      <c r="J3309" t="s">
        <v>19</v>
      </c>
      <c r="K3309" t="s">
        <v>20</v>
      </c>
      <c r="L3309">
        <v>0</v>
      </c>
      <c r="M3309">
        <v>0</v>
      </c>
      <c r="N3309">
        <v>1</v>
      </c>
      <c r="O3309" t="str">
        <f>VLOOKUP(Contrats[[#This Row],[id_emploi]],Emplois[#All],3,0)</f>
        <v>Biomédical</v>
      </c>
      <c r="P3309">
        <f>IF(AND(Contrats[[#This Row],[debut]]&lt;=Résultats!D$11,Contrats[[#This Row],[fin_imputee]]&gt;=Résultats!D$11),1,0)</f>
        <v>0</v>
      </c>
    </row>
    <row r="3310" spans="1:16" x14ac:dyDescent="0.35">
      <c r="A3310">
        <v>3308</v>
      </c>
      <c r="B3310" s="1">
        <v>41032</v>
      </c>
      <c r="C3310" s="1">
        <v>41185</v>
      </c>
      <c r="D3310" s="1">
        <f>IF(Contrats[[#This Row],[fin]]="",D$1, Contrats[[#This Row],[fin]])</f>
        <v>41185</v>
      </c>
      <c r="E3310" t="s">
        <v>17</v>
      </c>
      <c r="F3310">
        <v>2240</v>
      </c>
      <c r="G3310">
        <v>200</v>
      </c>
      <c r="H3310" t="s">
        <v>424</v>
      </c>
      <c r="I3310">
        <v>283</v>
      </c>
      <c r="J3310" t="s">
        <v>16</v>
      </c>
      <c r="K3310" t="s">
        <v>15</v>
      </c>
      <c r="L3310">
        <v>0</v>
      </c>
      <c r="M3310">
        <v>1</v>
      </c>
      <c r="N3310">
        <v>0</v>
      </c>
      <c r="O3310" t="str">
        <f>VLOOKUP(Contrats[[#This Row],[id_emploi]],Emplois[#All],3,0)</f>
        <v>Bloc opératoire</v>
      </c>
      <c r="P3310">
        <f>IF(AND(Contrats[[#This Row],[debut]]&lt;=Résultats!D$11,Contrats[[#This Row],[fin_imputee]]&gt;=Résultats!D$11),1,0)</f>
        <v>0</v>
      </c>
    </row>
    <row r="3311" spans="1:16" x14ac:dyDescent="0.35">
      <c r="A3311">
        <v>3309</v>
      </c>
      <c r="B3311" s="1">
        <v>41221</v>
      </c>
      <c r="C3311" s="1">
        <v>41494</v>
      </c>
      <c r="D3311" s="1">
        <f>IF(Contrats[[#This Row],[fin]]="",D$1, Contrats[[#This Row],[fin]])</f>
        <v>41494</v>
      </c>
      <c r="E3311" t="s">
        <v>13</v>
      </c>
      <c r="F3311">
        <v>2240</v>
      </c>
      <c r="G3311">
        <v>200</v>
      </c>
      <c r="H3311" t="s">
        <v>424</v>
      </c>
      <c r="I3311">
        <v>284</v>
      </c>
      <c r="J3311" t="s">
        <v>14</v>
      </c>
      <c r="K3311" t="s">
        <v>15</v>
      </c>
      <c r="L3311">
        <v>0</v>
      </c>
      <c r="M3311">
        <v>1</v>
      </c>
      <c r="N3311">
        <v>0</v>
      </c>
      <c r="O3311" t="str">
        <f>VLOOKUP(Contrats[[#This Row],[id_emploi]],Emplois[#All],3,0)</f>
        <v>Bloc opératoire</v>
      </c>
      <c r="P3311">
        <f>IF(AND(Contrats[[#This Row],[debut]]&lt;=Résultats!D$11,Contrats[[#This Row],[fin_imputee]]&gt;=Résultats!D$11),1,0)</f>
        <v>0</v>
      </c>
    </row>
    <row r="3312" spans="1:16" x14ac:dyDescent="0.35">
      <c r="A3312">
        <v>3310</v>
      </c>
      <c r="B3312" s="1">
        <v>41531</v>
      </c>
      <c r="C3312" s="1">
        <v>41896</v>
      </c>
      <c r="D3312" s="1">
        <f>IF(Contrats[[#This Row],[fin]]="",D$1, Contrats[[#This Row],[fin]])</f>
        <v>41896</v>
      </c>
      <c r="E3312" t="s">
        <v>13</v>
      </c>
      <c r="F3312">
        <v>2240</v>
      </c>
      <c r="G3312">
        <v>200</v>
      </c>
      <c r="H3312" t="s">
        <v>425</v>
      </c>
      <c r="I3312">
        <v>285</v>
      </c>
      <c r="J3312" t="s">
        <v>22</v>
      </c>
      <c r="K3312" t="s">
        <v>15</v>
      </c>
      <c r="L3312">
        <v>1</v>
      </c>
      <c r="M3312">
        <v>1</v>
      </c>
      <c r="N3312">
        <v>0</v>
      </c>
      <c r="O3312" t="str">
        <f>VLOOKUP(Contrats[[#This Row],[id_emploi]],Emplois[#All],3,0)</f>
        <v>Bloc opératoire</v>
      </c>
      <c r="P3312">
        <f>IF(AND(Contrats[[#This Row],[debut]]&lt;=Résultats!D$11,Contrats[[#This Row],[fin_imputee]]&gt;=Résultats!D$11),1,0)</f>
        <v>0</v>
      </c>
    </row>
    <row r="3313" spans="1:16" x14ac:dyDescent="0.35">
      <c r="A3313">
        <v>3311</v>
      </c>
      <c r="B3313" s="1">
        <v>36604</v>
      </c>
      <c r="C3313" s="1"/>
      <c r="D3313" s="1">
        <f>IF(Contrats[[#This Row],[fin]]="",D$1, Contrats[[#This Row],[fin]])</f>
        <v>45900</v>
      </c>
      <c r="E3313" t="s">
        <v>13</v>
      </c>
      <c r="F3313">
        <v>2241</v>
      </c>
      <c r="G3313">
        <v>105</v>
      </c>
      <c r="H3313" t="s">
        <v>424</v>
      </c>
      <c r="I3313">
        <v>165</v>
      </c>
      <c r="J3313" t="s">
        <v>16</v>
      </c>
      <c r="K3313" t="s">
        <v>15</v>
      </c>
      <c r="L3313">
        <v>0</v>
      </c>
      <c r="M3313">
        <v>0</v>
      </c>
      <c r="N3313">
        <v>1</v>
      </c>
      <c r="O3313" t="str">
        <f>VLOOKUP(Contrats[[#This Row],[id_emploi]],Emplois[#All],3,0)</f>
        <v>Administratif</v>
      </c>
      <c r="P3313">
        <f>IF(AND(Contrats[[#This Row],[debut]]&lt;=Résultats!D$11,Contrats[[#This Row],[fin_imputee]]&gt;=Résultats!D$11),1,0)</f>
        <v>1</v>
      </c>
    </row>
    <row r="3314" spans="1:16" x14ac:dyDescent="0.35">
      <c r="A3314">
        <v>3312</v>
      </c>
      <c r="B3314" s="1">
        <v>38608</v>
      </c>
      <c r="C3314" s="1">
        <v>38881</v>
      </c>
      <c r="D3314" s="1">
        <f>IF(Contrats[[#This Row],[fin]]="",D$1, Contrats[[#This Row],[fin]])</f>
        <v>38881</v>
      </c>
      <c r="E3314" t="s">
        <v>13</v>
      </c>
      <c r="F3314">
        <v>2242</v>
      </c>
      <c r="G3314">
        <v>299</v>
      </c>
      <c r="H3314" t="s">
        <v>423</v>
      </c>
      <c r="I3314">
        <v>416</v>
      </c>
      <c r="J3314" t="s">
        <v>14</v>
      </c>
      <c r="K3314" t="s">
        <v>15</v>
      </c>
      <c r="L3314">
        <v>0</v>
      </c>
      <c r="M3314">
        <v>1</v>
      </c>
      <c r="N3314">
        <v>1</v>
      </c>
      <c r="O3314" t="str">
        <f>VLOOKUP(Contrats[[#This Row],[id_emploi]],Emplois[#All],3,0)</f>
        <v>Soins infirmiers</v>
      </c>
      <c r="P3314">
        <f>IF(AND(Contrats[[#This Row],[debut]]&lt;=Résultats!D$11,Contrats[[#This Row],[fin_imputee]]&gt;=Résultats!D$11),1,0)</f>
        <v>0</v>
      </c>
    </row>
    <row r="3315" spans="1:16" x14ac:dyDescent="0.35">
      <c r="A3315">
        <v>3313</v>
      </c>
      <c r="B3315" s="1">
        <v>37349</v>
      </c>
      <c r="C3315" s="1">
        <v>37744</v>
      </c>
      <c r="D3315" s="1">
        <f>IF(Contrats[[#This Row],[fin]]="",D$1, Contrats[[#This Row],[fin]])</f>
        <v>37744</v>
      </c>
      <c r="E3315" t="s">
        <v>13</v>
      </c>
      <c r="F3315">
        <v>2243</v>
      </c>
      <c r="G3315">
        <v>200</v>
      </c>
      <c r="H3315" t="s">
        <v>424</v>
      </c>
      <c r="I3315">
        <v>283</v>
      </c>
      <c r="J3315" t="s">
        <v>16</v>
      </c>
      <c r="K3315" t="s">
        <v>15</v>
      </c>
      <c r="L3315">
        <v>1</v>
      </c>
      <c r="M3315">
        <v>0</v>
      </c>
      <c r="N3315">
        <v>0</v>
      </c>
      <c r="O3315" t="str">
        <f>VLOOKUP(Contrats[[#This Row],[id_emploi]],Emplois[#All],3,0)</f>
        <v>Bloc opératoire</v>
      </c>
      <c r="P3315">
        <f>IF(AND(Contrats[[#This Row],[debut]]&lt;=Résultats!D$11,Contrats[[#This Row],[fin_imputee]]&gt;=Résultats!D$11),1,0)</f>
        <v>0</v>
      </c>
    </row>
    <row r="3316" spans="1:16" x14ac:dyDescent="0.35">
      <c r="A3316">
        <v>3314</v>
      </c>
      <c r="B3316" s="1">
        <v>37773</v>
      </c>
      <c r="C3316" s="1">
        <v>38292</v>
      </c>
      <c r="D3316" s="1">
        <f>IF(Contrats[[#This Row],[fin]]="",D$1, Contrats[[#This Row],[fin]])</f>
        <v>38292</v>
      </c>
      <c r="E3316" t="s">
        <v>13</v>
      </c>
      <c r="F3316">
        <v>2243</v>
      </c>
      <c r="G3316">
        <v>200</v>
      </c>
      <c r="H3316" t="s">
        <v>424</v>
      </c>
      <c r="I3316">
        <v>284</v>
      </c>
      <c r="J3316" t="s">
        <v>14</v>
      </c>
      <c r="K3316" t="s">
        <v>15</v>
      </c>
      <c r="L3316">
        <v>0</v>
      </c>
      <c r="M3316">
        <v>0</v>
      </c>
      <c r="N3316">
        <v>0</v>
      </c>
      <c r="O3316" t="str">
        <f>VLOOKUP(Contrats[[#This Row],[id_emploi]],Emplois[#All],3,0)</f>
        <v>Bloc opératoire</v>
      </c>
      <c r="P3316">
        <f>IF(AND(Contrats[[#This Row],[debut]]&lt;=Résultats!D$11,Contrats[[#This Row],[fin_imputee]]&gt;=Résultats!D$11),1,0)</f>
        <v>0</v>
      </c>
    </row>
    <row r="3317" spans="1:16" x14ac:dyDescent="0.35">
      <c r="A3317">
        <v>3315</v>
      </c>
      <c r="B3317" s="1">
        <v>37350</v>
      </c>
      <c r="C3317" s="1"/>
      <c r="D3317" s="1">
        <f>IF(Contrats[[#This Row],[fin]]="",D$1, Contrats[[#This Row],[fin]])</f>
        <v>45900</v>
      </c>
      <c r="E3317" t="s">
        <v>13</v>
      </c>
      <c r="F3317">
        <v>2244</v>
      </c>
      <c r="G3317">
        <v>205</v>
      </c>
      <c r="H3317" t="s">
        <v>423</v>
      </c>
      <c r="I3317">
        <v>295</v>
      </c>
      <c r="J3317" t="s">
        <v>14</v>
      </c>
      <c r="K3317" t="s">
        <v>15</v>
      </c>
      <c r="L3317">
        <v>0</v>
      </c>
      <c r="M3317">
        <v>1</v>
      </c>
      <c r="N3317">
        <v>1</v>
      </c>
      <c r="O3317" t="str">
        <f>VLOOKUP(Contrats[[#This Row],[id_emploi]],Emplois[#All],3,0)</f>
        <v>Soins infirmiers</v>
      </c>
      <c r="P3317">
        <f>IF(AND(Contrats[[#This Row],[debut]]&lt;=Résultats!D$11,Contrats[[#This Row],[fin_imputee]]&gt;=Résultats!D$11),1,0)</f>
        <v>1</v>
      </c>
    </row>
    <row r="3318" spans="1:16" x14ac:dyDescent="0.35">
      <c r="A3318">
        <v>3316</v>
      </c>
      <c r="B3318" s="1">
        <v>37571</v>
      </c>
      <c r="C3318" s="1">
        <v>37752</v>
      </c>
      <c r="D3318" s="1">
        <f>IF(Contrats[[#This Row],[fin]]="",D$1, Contrats[[#This Row],[fin]])</f>
        <v>37752</v>
      </c>
      <c r="E3318" t="s">
        <v>13</v>
      </c>
      <c r="F3318">
        <v>2245</v>
      </c>
      <c r="G3318">
        <v>11</v>
      </c>
      <c r="H3318" t="s">
        <v>424</v>
      </c>
      <c r="I3318">
        <v>30</v>
      </c>
      <c r="J3318" t="s">
        <v>18</v>
      </c>
      <c r="K3318" t="s">
        <v>18</v>
      </c>
      <c r="L3318">
        <v>0</v>
      </c>
      <c r="M3318">
        <v>0</v>
      </c>
      <c r="N3318">
        <v>1</v>
      </c>
      <c r="O3318" t="str">
        <f>VLOOKUP(Contrats[[#This Row],[id_emploi]],Emplois[#All],3,0)</f>
        <v>Médical</v>
      </c>
      <c r="P3318">
        <f>IF(AND(Contrats[[#This Row],[debut]]&lt;=Résultats!D$11,Contrats[[#This Row],[fin_imputee]]&gt;=Résultats!D$11),1,0)</f>
        <v>0</v>
      </c>
    </row>
    <row r="3319" spans="1:16" x14ac:dyDescent="0.35">
      <c r="A3319">
        <v>3317</v>
      </c>
      <c r="B3319" s="1">
        <v>36861</v>
      </c>
      <c r="C3319" s="1">
        <v>37316</v>
      </c>
      <c r="D3319" s="1">
        <f>IF(Contrats[[#This Row],[fin]]="",D$1, Contrats[[#This Row],[fin]])</f>
        <v>37316</v>
      </c>
      <c r="E3319" t="s">
        <v>17</v>
      </c>
      <c r="F3319">
        <v>2246</v>
      </c>
      <c r="G3319">
        <v>58</v>
      </c>
      <c r="H3319" t="s">
        <v>424</v>
      </c>
      <c r="I3319">
        <v>108</v>
      </c>
      <c r="J3319" t="s">
        <v>16</v>
      </c>
      <c r="K3319" t="s">
        <v>15</v>
      </c>
      <c r="L3319">
        <v>1</v>
      </c>
      <c r="M3319">
        <v>0</v>
      </c>
      <c r="N3319">
        <v>1</v>
      </c>
      <c r="O3319" t="str">
        <f>VLOOKUP(Contrats[[#This Row],[id_emploi]],Emplois[#All],3,0)</f>
        <v>Rééducation</v>
      </c>
      <c r="P3319">
        <f>IF(AND(Contrats[[#This Row],[debut]]&lt;=Résultats!D$11,Contrats[[#This Row],[fin_imputee]]&gt;=Résultats!D$11),1,0)</f>
        <v>0</v>
      </c>
    </row>
    <row r="3320" spans="1:16" x14ac:dyDescent="0.35">
      <c r="A3320">
        <v>3318</v>
      </c>
      <c r="B3320" s="1">
        <v>37481</v>
      </c>
      <c r="C3320" s="1">
        <v>38090</v>
      </c>
      <c r="D3320" s="1">
        <f>IF(Contrats[[#This Row],[fin]]="",D$1, Contrats[[#This Row],[fin]])</f>
        <v>38090</v>
      </c>
      <c r="E3320" t="s">
        <v>13</v>
      </c>
      <c r="F3320">
        <v>2247</v>
      </c>
      <c r="G3320">
        <v>210</v>
      </c>
      <c r="H3320" t="s">
        <v>423</v>
      </c>
      <c r="I3320">
        <v>302</v>
      </c>
      <c r="J3320" t="s">
        <v>16</v>
      </c>
      <c r="K3320" t="s">
        <v>15</v>
      </c>
      <c r="L3320">
        <v>1</v>
      </c>
      <c r="M3320">
        <v>1</v>
      </c>
      <c r="N3320">
        <v>1</v>
      </c>
      <c r="O3320" t="str">
        <f>VLOOKUP(Contrats[[#This Row],[id_emploi]],Emplois[#All],3,0)</f>
        <v>Soins infirmiers</v>
      </c>
      <c r="P3320">
        <f>IF(AND(Contrats[[#This Row],[debut]]&lt;=Résultats!D$11,Contrats[[#This Row],[fin_imputee]]&gt;=Résultats!D$11),1,0)</f>
        <v>0</v>
      </c>
    </row>
    <row r="3321" spans="1:16" x14ac:dyDescent="0.35">
      <c r="A3321">
        <v>3319</v>
      </c>
      <c r="B3321" s="1">
        <v>36912</v>
      </c>
      <c r="C3321" s="1"/>
      <c r="D3321" s="1">
        <f>IF(Contrats[[#This Row],[fin]]="",D$1, Contrats[[#This Row],[fin]])</f>
        <v>45900</v>
      </c>
      <c r="E3321" t="s">
        <v>13</v>
      </c>
      <c r="F3321">
        <v>2248</v>
      </c>
      <c r="G3321">
        <v>6</v>
      </c>
      <c r="H3321" t="s">
        <v>424</v>
      </c>
      <c r="I3321">
        <v>13</v>
      </c>
      <c r="J3321" t="s">
        <v>16</v>
      </c>
      <c r="K3321" t="s">
        <v>15</v>
      </c>
      <c r="L3321">
        <v>1</v>
      </c>
      <c r="M3321">
        <v>1</v>
      </c>
      <c r="N3321">
        <v>1</v>
      </c>
      <c r="O3321" t="str">
        <f>VLOOKUP(Contrats[[#This Row],[id_emploi]],Emplois[#All],3,0)</f>
        <v>Médical</v>
      </c>
      <c r="P3321">
        <f>IF(AND(Contrats[[#This Row],[debut]]&lt;=Résultats!D$11,Contrats[[#This Row],[fin_imputee]]&gt;=Résultats!D$11),1,0)</f>
        <v>1</v>
      </c>
    </row>
    <row r="3322" spans="1:16" x14ac:dyDescent="0.35">
      <c r="A3322">
        <v>3320</v>
      </c>
      <c r="B3322" s="1">
        <v>36984</v>
      </c>
      <c r="C3322" s="1">
        <v>37502</v>
      </c>
      <c r="D3322" s="1">
        <f>IF(Contrats[[#This Row],[fin]]="",D$1, Contrats[[#This Row],[fin]])</f>
        <v>37502</v>
      </c>
      <c r="E3322" t="s">
        <v>13</v>
      </c>
      <c r="F3322">
        <v>2249</v>
      </c>
      <c r="G3322">
        <v>104</v>
      </c>
      <c r="H3322" t="s">
        <v>424</v>
      </c>
      <c r="I3322">
        <v>164</v>
      </c>
      <c r="J3322" t="s">
        <v>16</v>
      </c>
      <c r="K3322" t="s">
        <v>15</v>
      </c>
      <c r="L3322">
        <v>0</v>
      </c>
      <c r="M3322">
        <v>1</v>
      </c>
      <c r="N3322">
        <v>1</v>
      </c>
      <c r="O3322" t="str">
        <f>VLOOKUP(Contrats[[#This Row],[id_emploi]],Emplois[#All],3,0)</f>
        <v>Administratif</v>
      </c>
      <c r="P3322">
        <f>IF(AND(Contrats[[#This Row],[debut]]&lt;=Résultats!D$11,Contrats[[#This Row],[fin_imputee]]&gt;=Résultats!D$11),1,0)</f>
        <v>0</v>
      </c>
    </row>
    <row r="3323" spans="1:16" x14ac:dyDescent="0.35">
      <c r="A3323">
        <v>3321</v>
      </c>
      <c r="B3323" s="1">
        <v>37540</v>
      </c>
      <c r="C3323" s="1">
        <v>38057</v>
      </c>
      <c r="D3323" s="1">
        <f>IF(Contrats[[#This Row],[fin]]="",D$1, Contrats[[#This Row],[fin]])</f>
        <v>38057</v>
      </c>
      <c r="E3323" t="s">
        <v>13</v>
      </c>
      <c r="F3323">
        <v>2249</v>
      </c>
      <c r="G3323">
        <v>104</v>
      </c>
      <c r="H3323" t="s">
        <v>424</v>
      </c>
      <c r="I3323">
        <v>164</v>
      </c>
      <c r="J3323" t="s">
        <v>16</v>
      </c>
      <c r="K3323" t="s">
        <v>15</v>
      </c>
      <c r="L3323">
        <v>1</v>
      </c>
      <c r="M3323">
        <v>0</v>
      </c>
      <c r="N3323">
        <v>1</v>
      </c>
      <c r="O3323" t="str">
        <f>VLOOKUP(Contrats[[#This Row],[id_emploi]],Emplois[#All],3,0)</f>
        <v>Administratif</v>
      </c>
      <c r="P3323">
        <f>IF(AND(Contrats[[#This Row],[debut]]&lt;=Résultats!D$11,Contrats[[#This Row],[fin_imputee]]&gt;=Résultats!D$11),1,0)</f>
        <v>0</v>
      </c>
    </row>
    <row r="3324" spans="1:16" x14ac:dyDescent="0.35">
      <c r="A3324">
        <v>3322</v>
      </c>
      <c r="B3324" s="1">
        <v>36938</v>
      </c>
      <c r="C3324" s="1">
        <v>37515</v>
      </c>
      <c r="D3324" s="1">
        <f>IF(Contrats[[#This Row],[fin]]="",D$1, Contrats[[#This Row],[fin]])</f>
        <v>37515</v>
      </c>
      <c r="E3324" t="s">
        <v>13</v>
      </c>
      <c r="F3324">
        <v>2250</v>
      </c>
      <c r="G3324">
        <v>205</v>
      </c>
      <c r="H3324" t="s">
        <v>426</v>
      </c>
      <c r="I3324">
        <v>295</v>
      </c>
      <c r="J3324" t="s">
        <v>14</v>
      </c>
      <c r="K3324" t="s">
        <v>15</v>
      </c>
      <c r="L3324">
        <v>0</v>
      </c>
      <c r="M3324">
        <v>1</v>
      </c>
      <c r="N3324">
        <v>1</v>
      </c>
      <c r="O3324" t="str">
        <f>VLOOKUP(Contrats[[#This Row],[id_emploi]],Emplois[#All],3,0)</f>
        <v>Soins infirmiers</v>
      </c>
      <c r="P3324">
        <f>IF(AND(Contrats[[#This Row],[debut]]&lt;=Résultats!D$11,Contrats[[#This Row],[fin_imputee]]&gt;=Résultats!D$11),1,0)</f>
        <v>0</v>
      </c>
    </row>
    <row r="3325" spans="1:16" x14ac:dyDescent="0.35">
      <c r="A3325">
        <v>3323</v>
      </c>
      <c r="B3325" s="1">
        <v>37560</v>
      </c>
      <c r="C3325" s="1"/>
      <c r="D3325" s="1">
        <f>IF(Contrats[[#This Row],[fin]]="",D$1, Contrats[[#This Row],[fin]])</f>
        <v>45900</v>
      </c>
      <c r="E3325" t="s">
        <v>13</v>
      </c>
      <c r="F3325">
        <v>2250</v>
      </c>
      <c r="G3325">
        <v>205</v>
      </c>
      <c r="H3325" t="s">
        <v>423</v>
      </c>
      <c r="I3325">
        <v>294</v>
      </c>
      <c r="J3325" t="s">
        <v>16</v>
      </c>
      <c r="K3325" t="s">
        <v>15</v>
      </c>
      <c r="L3325">
        <v>0</v>
      </c>
      <c r="M3325">
        <v>0</v>
      </c>
      <c r="N3325">
        <v>1</v>
      </c>
      <c r="O3325" t="str">
        <f>VLOOKUP(Contrats[[#This Row],[id_emploi]],Emplois[#All],3,0)</f>
        <v>Soins infirmiers</v>
      </c>
      <c r="P3325">
        <f>IF(AND(Contrats[[#This Row],[debut]]&lt;=Résultats!D$11,Contrats[[#This Row],[fin_imputee]]&gt;=Résultats!D$11),1,0)</f>
        <v>1</v>
      </c>
    </row>
    <row r="3326" spans="1:16" x14ac:dyDescent="0.35">
      <c r="A3326">
        <v>3324</v>
      </c>
      <c r="B3326" s="1">
        <v>37580</v>
      </c>
      <c r="C3326" s="1">
        <v>37884</v>
      </c>
      <c r="D3326" s="1">
        <f>IF(Contrats[[#This Row],[fin]]="",D$1, Contrats[[#This Row],[fin]])</f>
        <v>37884</v>
      </c>
      <c r="E3326" t="s">
        <v>13</v>
      </c>
      <c r="F3326">
        <v>2251</v>
      </c>
      <c r="G3326">
        <v>26</v>
      </c>
      <c r="H3326" t="s">
        <v>424</v>
      </c>
      <c r="I3326">
        <v>57</v>
      </c>
      <c r="J3326" t="s">
        <v>16</v>
      </c>
      <c r="K3326" t="s">
        <v>15</v>
      </c>
      <c r="L3326">
        <v>0</v>
      </c>
      <c r="M3326">
        <v>1</v>
      </c>
      <c r="N3326">
        <v>1</v>
      </c>
      <c r="O3326" t="str">
        <f>VLOOKUP(Contrats[[#This Row],[id_emploi]],Emplois[#All],3,0)</f>
        <v>Médical</v>
      </c>
      <c r="P3326">
        <f>IF(AND(Contrats[[#This Row],[debut]]&lt;=Résultats!D$11,Contrats[[#This Row],[fin_imputee]]&gt;=Résultats!D$11),1,0)</f>
        <v>0</v>
      </c>
    </row>
    <row r="3327" spans="1:16" x14ac:dyDescent="0.35">
      <c r="A3327">
        <v>3325</v>
      </c>
      <c r="B3327" s="1">
        <v>37942</v>
      </c>
      <c r="C3327" s="1">
        <v>38338</v>
      </c>
      <c r="D3327" s="1">
        <f>IF(Contrats[[#This Row],[fin]]="",D$1, Contrats[[#This Row],[fin]])</f>
        <v>38338</v>
      </c>
      <c r="E3327" t="s">
        <v>13</v>
      </c>
      <c r="F3327">
        <v>2251</v>
      </c>
      <c r="G3327">
        <v>26</v>
      </c>
      <c r="H3327" t="s">
        <v>424</v>
      </c>
      <c r="I3327">
        <v>57</v>
      </c>
      <c r="J3327" t="s">
        <v>16</v>
      </c>
      <c r="K3327" t="s">
        <v>15</v>
      </c>
      <c r="L3327">
        <v>0</v>
      </c>
      <c r="M3327">
        <v>0</v>
      </c>
      <c r="N3327">
        <v>0</v>
      </c>
      <c r="O3327" t="str">
        <f>VLOOKUP(Contrats[[#This Row],[id_emploi]],Emplois[#All],3,0)</f>
        <v>Médical</v>
      </c>
      <c r="P3327">
        <f>IF(AND(Contrats[[#This Row],[debut]]&lt;=Résultats!D$11,Contrats[[#This Row],[fin_imputee]]&gt;=Résultats!D$11),1,0)</f>
        <v>0</v>
      </c>
    </row>
    <row r="3328" spans="1:16" x14ac:dyDescent="0.35">
      <c r="A3328">
        <v>3326</v>
      </c>
      <c r="B3328" s="1">
        <v>38393</v>
      </c>
      <c r="C3328" s="1">
        <v>39092</v>
      </c>
      <c r="D3328" s="1">
        <f>IF(Contrats[[#This Row],[fin]]="",D$1, Contrats[[#This Row],[fin]])</f>
        <v>39092</v>
      </c>
      <c r="E3328" t="s">
        <v>13</v>
      </c>
      <c r="F3328">
        <v>2251</v>
      </c>
      <c r="G3328">
        <v>26</v>
      </c>
      <c r="H3328" t="s">
        <v>424</v>
      </c>
      <c r="I3328">
        <v>57</v>
      </c>
      <c r="J3328" t="s">
        <v>16</v>
      </c>
      <c r="K3328" t="s">
        <v>15</v>
      </c>
      <c r="L3328">
        <v>0</v>
      </c>
      <c r="M3328">
        <v>1</v>
      </c>
      <c r="N3328">
        <v>1</v>
      </c>
      <c r="O3328" t="str">
        <f>VLOOKUP(Contrats[[#This Row],[id_emploi]],Emplois[#All],3,0)</f>
        <v>Médical</v>
      </c>
      <c r="P3328">
        <f>IF(AND(Contrats[[#This Row],[debut]]&lt;=Résultats!D$11,Contrats[[#This Row],[fin_imputee]]&gt;=Résultats!D$11),1,0)</f>
        <v>0</v>
      </c>
    </row>
    <row r="3329" spans="1:16" x14ac:dyDescent="0.35">
      <c r="A3329">
        <v>3327</v>
      </c>
      <c r="B3329" s="1">
        <v>37047</v>
      </c>
      <c r="C3329" s="1">
        <v>37534</v>
      </c>
      <c r="D3329" s="1">
        <f>IF(Contrats[[#This Row],[fin]]="",D$1, Contrats[[#This Row],[fin]])</f>
        <v>37534</v>
      </c>
      <c r="E3329" t="s">
        <v>13</v>
      </c>
      <c r="F3329">
        <v>2252</v>
      </c>
      <c r="G3329">
        <v>202</v>
      </c>
      <c r="H3329" t="s">
        <v>424</v>
      </c>
      <c r="I3329">
        <v>288</v>
      </c>
      <c r="J3329" t="s">
        <v>14</v>
      </c>
      <c r="K3329" t="s">
        <v>15</v>
      </c>
      <c r="L3329">
        <v>0</v>
      </c>
      <c r="M3329">
        <v>0</v>
      </c>
      <c r="N3329">
        <v>0</v>
      </c>
      <c r="O3329" t="str">
        <f>VLOOKUP(Contrats[[#This Row],[id_emploi]],Emplois[#All],3,0)</f>
        <v>Bloc opératoire</v>
      </c>
      <c r="P3329">
        <f>IF(AND(Contrats[[#This Row],[debut]]&lt;=Résultats!D$11,Contrats[[#This Row],[fin_imputee]]&gt;=Résultats!D$11),1,0)</f>
        <v>0</v>
      </c>
    </row>
    <row r="3330" spans="1:16" x14ac:dyDescent="0.35">
      <c r="A3330">
        <v>3328</v>
      </c>
      <c r="B3330" s="1">
        <v>40561</v>
      </c>
      <c r="C3330" s="1">
        <v>41078</v>
      </c>
      <c r="D3330" s="1">
        <f>IF(Contrats[[#This Row],[fin]]="",D$1, Contrats[[#This Row],[fin]])</f>
        <v>41078</v>
      </c>
      <c r="E3330" t="s">
        <v>13</v>
      </c>
      <c r="F3330">
        <v>2253</v>
      </c>
      <c r="G3330">
        <v>71</v>
      </c>
      <c r="H3330" t="s">
        <v>424</v>
      </c>
      <c r="I3330">
        <v>126</v>
      </c>
      <c r="J3330" t="s">
        <v>14</v>
      </c>
      <c r="K3330" t="s">
        <v>15</v>
      </c>
      <c r="L3330">
        <v>0</v>
      </c>
      <c r="M3330">
        <v>1</v>
      </c>
      <c r="N3330">
        <v>0</v>
      </c>
      <c r="O3330" t="str">
        <f>VLOOKUP(Contrats[[#This Row],[id_emploi]],Emplois[#All],3,0)</f>
        <v>Laboratoire</v>
      </c>
      <c r="P3330">
        <f>IF(AND(Contrats[[#This Row],[debut]]&lt;=Résultats!D$11,Contrats[[#This Row],[fin_imputee]]&gt;=Résultats!D$11),1,0)</f>
        <v>0</v>
      </c>
    </row>
    <row r="3331" spans="1:16" x14ac:dyDescent="0.35">
      <c r="A3331">
        <v>3329</v>
      </c>
      <c r="B3331" s="1">
        <v>38583</v>
      </c>
      <c r="C3331" s="1"/>
      <c r="D3331" s="1">
        <f>IF(Contrats[[#This Row],[fin]]="",D$1, Contrats[[#This Row],[fin]])</f>
        <v>45900</v>
      </c>
      <c r="E3331" t="s">
        <v>13</v>
      </c>
      <c r="F3331">
        <v>2254</v>
      </c>
      <c r="G3331">
        <v>262</v>
      </c>
      <c r="H3331" t="s">
        <v>423</v>
      </c>
      <c r="I3331">
        <v>366</v>
      </c>
      <c r="J3331" t="s">
        <v>14</v>
      </c>
      <c r="K3331" t="s">
        <v>15</v>
      </c>
      <c r="L3331">
        <v>0</v>
      </c>
      <c r="M3331">
        <v>1</v>
      </c>
      <c r="N3331">
        <v>0</v>
      </c>
      <c r="O3331" t="str">
        <f>VLOOKUP(Contrats[[#This Row],[id_emploi]],Emplois[#All],3,0)</f>
        <v>Bloc opératoire</v>
      </c>
      <c r="P3331">
        <f>IF(AND(Contrats[[#This Row],[debut]]&lt;=Résultats!D$11,Contrats[[#This Row],[fin_imputee]]&gt;=Résultats!D$11),1,0)</f>
        <v>1</v>
      </c>
    </row>
    <row r="3332" spans="1:16" x14ac:dyDescent="0.35">
      <c r="A3332">
        <v>3330</v>
      </c>
      <c r="B3332" s="1">
        <v>41279</v>
      </c>
      <c r="C3332" s="1"/>
      <c r="D3332" s="1">
        <f>IF(Contrats[[#This Row],[fin]]="",D$1, Contrats[[#This Row],[fin]])</f>
        <v>45900</v>
      </c>
      <c r="E3332" t="s">
        <v>13</v>
      </c>
      <c r="F3332">
        <v>2255</v>
      </c>
      <c r="G3332">
        <v>210</v>
      </c>
      <c r="H3332" t="s">
        <v>426</v>
      </c>
      <c r="I3332">
        <v>302</v>
      </c>
      <c r="J3332" t="s">
        <v>16</v>
      </c>
      <c r="K3332" t="s">
        <v>15</v>
      </c>
      <c r="L3332">
        <v>0</v>
      </c>
      <c r="M3332">
        <v>0</v>
      </c>
      <c r="N3332">
        <v>1</v>
      </c>
      <c r="O3332" t="str">
        <f>VLOOKUP(Contrats[[#This Row],[id_emploi]],Emplois[#All],3,0)</f>
        <v>Soins infirmiers</v>
      </c>
      <c r="P3332">
        <f>IF(AND(Contrats[[#This Row],[debut]]&lt;=Résultats!D$11,Contrats[[#This Row],[fin_imputee]]&gt;=Résultats!D$11),1,0)</f>
        <v>1</v>
      </c>
    </row>
    <row r="3333" spans="1:16" x14ac:dyDescent="0.35">
      <c r="A3333">
        <v>3331</v>
      </c>
      <c r="B3333" s="1">
        <v>36675</v>
      </c>
      <c r="C3333" s="1">
        <v>37101</v>
      </c>
      <c r="D3333" s="1">
        <f>IF(Contrats[[#This Row],[fin]]="",D$1, Contrats[[#This Row],[fin]])</f>
        <v>37101</v>
      </c>
      <c r="E3333" t="s">
        <v>13</v>
      </c>
      <c r="F3333">
        <v>2256</v>
      </c>
      <c r="G3333">
        <v>65</v>
      </c>
      <c r="H3333" t="s">
        <v>424</v>
      </c>
      <c r="I3333">
        <v>115</v>
      </c>
      <c r="J3333" t="s">
        <v>14</v>
      </c>
      <c r="K3333" t="s">
        <v>15</v>
      </c>
      <c r="L3333">
        <v>0</v>
      </c>
      <c r="M3333">
        <v>0</v>
      </c>
      <c r="N3333">
        <v>1</v>
      </c>
      <c r="O3333" t="str">
        <f>VLOOKUP(Contrats[[#This Row],[id_emploi]],Emplois[#All],3,0)</f>
        <v>Imagerie</v>
      </c>
      <c r="P3333">
        <f>IF(AND(Contrats[[#This Row],[debut]]&lt;=Résultats!D$11,Contrats[[#This Row],[fin_imputee]]&gt;=Résultats!D$11),1,0)</f>
        <v>0</v>
      </c>
    </row>
    <row r="3334" spans="1:16" x14ac:dyDescent="0.35">
      <c r="A3334">
        <v>3332</v>
      </c>
      <c r="B3334" s="1">
        <v>37217</v>
      </c>
      <c r="C3334" s="1">
        <v>37429</v>
      </c>
      <c r="D3334" s="1">
        <f>IF(Contrats[[#This Row],[fin]]="",D$1, Contrats[[#This Row],[fin]])</f>
        <v>37429</v>
      </c>
      <c r="E3334" t="s">
        <v>13</v>
      </c>
      <c r="F3334">
        <v>2257</v>
      </c>
      <c r="G3334">
        <v>98</v>
      </c>
      <c r="H3334" t="s">
        <v>423</v>
      </c>
      <c r="I3334">
        <v>158</v>
      </c>
      <c r="J3334" t="s">
        <v>16</v>
      </c>
      <c r="K3334" t="s">
        <v>15</v>
      </c>
      <c r="L3334">
        <v>1</v>
      </c>
      <c r="M3334">
        <v>0</v>
      </c>
      <c r="N3334">
        <v>1</v>
      </c>
      <c r="O3334" t="str">
        <f>VLOOKUP(Contrats[[#This Row],[id_emploi]],Emplois[#All],3,0)</f>
        <v>Administratif/médical</v>
      </c>
      <c r="P3334">
        <f>IF(AND(Contrats[[#This Row],[debut]]&lt;=Résultats!D$11,Contrats[[#This Row],[fin_imputee]]&gt;=Résultats!D$11),1,0)</f>
        <v>0</v>
      </c>
    </row>
    <row r="3335" spans="1:16" x14ac:dyDescent="0.35">
      <c r="A3335">
        <v>3333</v>
      </c>
      <c r="B3335" s="1">
        <v>37485</v>
      </c>
      <c r="C3335" s="1">
        <v>37577</v>
      </c>
      <c r="D3335" s="1">
        <f>IF(Contrats[[#This Row],[fin]]="",D$1, Contrats[[#This Row],[fin]])</f>
        <v>37577</v>
      </c>
      <c r="E3335" t="s">
        <v>17</v>
      </c>
      <c r="F3335">
        <v>2257</v>
      </c>
      <c r="G3335">
        <v>238</v>
      </c>
      <c r="H3335" t="s">
        <v>424</v>
      </c>
      <c r="I3335">
        <v>336</v>
      </c>
      <c r="J3335" t="s">
        <v>16</v>
      </c>
      <c r="K3335" t="s">
        <v>15</v>
      </c>
      <c r="L3335">
        <v>1</v>
      </c>
      <c r="M3335">
        <v>1</v>
      </c>
      <c r="N3335">
        <v>1</v>
      </c>
      <c r="O3335" t="str">
        <f>VLOOKUP(Contrats[[#This Row],[id_emploi]],Emplois[#All],3,0)</f>
        <v>Soins infirmiers</v>
      </c>
      <c r="P3335">
        <f>IF(AND(Contrats[[#This Row],[debut]]&lt;=Résultats!D$11,Contrats[[#This Row],[fin_imputee]]&gt;=Résultats!D$11),1,0)</f>
        <v>0</v>
      </c>
    </row>
    <row r="3336" spans="1:16" x14ac:dyDescent="0.35">
      <c r="A3336">
        <v>3334</v>
      </c>
      <c r="B3336" s="1">
        <v>36883</v>
      </c>
      <c r="C3336" s="1">
        <v>37369</v>
      </c>
      <c r="D3336" s="1">
        <f>IF(Contrats[[#This Row],[fin]]="",D$1, Contrats[[#This Row],[fin]])</f>
        <v>37369</v>
      </c>
      <c r="E3336" t="s">
        <v>13</v>
      </c>
      <c r="F3336">
        <v>2258</v>
      </c>
      <c r="G3336">
        <v>285</v>
      </c>
      <c r="H3336" t="s">
        <v>423</v>
      </c>
      <c r="I3336">
        <v>400</v>
      </c>
      <c r="J3336" t="s">
        <v>16</v>
      </c>
      <c r="K3336" t="s">
        <v>15</v>
      </c>
      <c r="L3336">
        <v>0</v>
      </c>
      <c r="M3336">
        <v>1</v>
      </c>
      <c r="N3336">
        <v>1</v>
      </c>
      <c r="O3336" t="str">
        <f>VLOOKUP(Contrats[[#This Row],[id_emploi]],Emplois[#All],3,0)</f>
        <v>Soins infirmiers</v>
      </c>
      <c r="P3336">
        <f>IF(AND(Contrats[[#This Row],[debut]]&lt;=Résultats!D$11,Contrats[[#This Row],[fin_imputee]]&gt;=Résultats!D$11),1,0)</f>
        <v>0</v>
      </c>
    </row>
    <row r="3337" spans="1:16" x14ac:dyDescent="0.35">
      <c r="A3337">
        <v>3335</v>
      </c>
      <c r="B3337" s="1">
        <v>37377</v>
      </c>
      <c r="C3337" s="1"/>
      <c r="D3337" s="1">
        <f>IF(Contrats[[#This Row],[fin]]="",D$1, Contrats[[#This Row],[fin]])</f>
        <v>45900</v>
      </c>
      <c r="E3337" t="s">
        <v>13</v>
      </c>
      <c r="F3337">
        <v>2259</v>
      </c>
      <c r="G3337">
        <v>5</v>
      </c>
      <c r="H3337" t="s">
        <v>424</v>
      </c>
      <c r="I3337">
        <v>10</v>
      </c>
      <c r="J3337" t="s">
        <v>16</v>
      </c>
      <c r="K3337" t="s">
        <v>15</v>
      </c>
      <c r="L3337">
        <v>0</v>
      </c>
      <c r="M3337">
        <v>1</v>
      </c>
      <c r="N3337">
        <v>1</v>
      </c>
      <c r="O3337" t="str">
        <f>VLOOKUP(Contrats[[#This Row],[id_emploi]],Emplois[#All],3,0)</f>
        <v>Médical</v>
      </c>
      <c r="P3337">
        <f>IF(AND(Contrats[[#This Row],[debut]]&lt;=Résultats!D$11,Contrats[[#This Row],[fin_imputee]]&gt;=Résultats!D$11),1,0)</f>
        <v>1</v>
      </c>
    </row>
    <row r="3338" spans="1:16" x14ac:dyDescent="0.35">
      <c r="A3338">
        <v>3336</v>
      </c>
      <c r="B3338" s="1">
        <v>37099</v>
      </c>
      <c r="C3338" s="1">
        <v>37526</v>
      </c>
      <c r="D3338" s="1">
        <f>IF(Contrats[[#This Row],[fin]]="",D$1, Contrats[[#This Row],[fin]])</f>
        <v>37526</v>
      </c>
      <c r="E3338" t="s">
        <v>13</v>
      </c>
      <c r="F3338">
        <v>2260</v>
      </c>
      <c r="G3338">
        <v>24</v>
      </c>
      <c r="H3338" t="s">
        <v>424</v>
      </c>
      <c r="I3338">
        <v>55</v>
      </c>
      <c r="J3338" t="s">
        <v>16</v>
      </c>
      <c r="K3338" t="s">
        <v>15</v>
      </c>
      <c r="L3338">
        <v>0</v>
      </c>
      <c r="M3338">
        <v>0</v>
      </c>
      <c r="N3338">
        <v>1</v>
      </c>
      <c r="O3338" t="str">
        <f>VLOOKUP(Contrats[[#This Row],[id_emploi]],Emplois[#All],3,0)</f>
        <v>Médical</v>
      </c>
      <c r="P3338">
        <f>IF(AND(Contrats[[#This Row],[debut]]&lt;=Résultats!D$11,Contrats[[#This Row],[fin_imputee]]&gt;=Résultats!D$11),1,0)</f>
        <v>0</v>
      </c>
    </row>
    <row r="3339" spans="1:16" x14ac:dyDescent="0.35">
      <c r="A3339">
        <v>3337</v>
      </c>
      <c r="B3339" s="1">
        <v>37531</v>
      </c>
      <c r="C3339" s="1">
        <v>38019</v>
      </c>
      <c r="D3339" s="1">
        <f>IF(Contrats[[#This Row],[fin]]="",D$1, Contrats[[#This Row],[fin]])</f>
        <v>38019</v>
      </c>
      <c r="E3339" t="s">
        <v>13</v>
      </c>
      <c r="F3339">
        <v>2260</v>
      </c>
      <c r="G3339">
        <v>24</v>
      </c>
      <c r="H3339" t="s">
        <v>424</v>
      </c>
      <c r="I3339">
        <v>55</v>
      </c>
      <c r="J3339" t="s">
        <v>16</v>
      </c>
      <c r="K3339" t="s">
        <v>15</v>
      </c>
      <c r="L3339">
        <v>0</v>
      </c>
      <c r="M3339">
        <v>0</v>
      </c>
      <c r="N3339">
        <v>1</v>
      </c>
      <c r="O3339" t="str">
        <f>VLOOKUP(Contrats[[#This Row],[id_emploi]],Emplois[#All],3,0)</f>
        <v>Médical</v>
      </c>
      <c r="P3339">
        <f>IF(AND(Contrats[[#This Row],[debut]]&lt;=Résultats!D$11,Contrats[[#This Row],[fin_imputee]]&gt;=Résultats!D$11),1,0)</f>
        <v>0</v>
      </c>
    </row>
    <row r="3340" spans="1:16" x14ac:dyDescent="0.35">
      <c r="A3340">
        <v>3338</v>
      </c>
      <c r="B3340" s="1">
        <v>38046</v>
      </c>
      <c r="C3340" s="1">
        <v>38685</v>
      </c>
      <c r="D3340" s="1">
        <f>IF(Contrats[[#This Row],[fin]]="",D$1, Contrats[[#This Row],[fin]])</f>
        <v>38685</v>
      </c>
      <c r="E3340" t="s">
        <v>13</v>
      </c>
      <c r="F3340">
        <v>2260</v>
      </c>
      <c r="G3340">
        <v>261</v>
      </c>
      <c r="H3340" t="s">
        <v>423</v>
      </c>
      <c r="I3340">
        <v>365</v>
      </c>
      <c r="J3340" t="s">
        <v>14</v>
      </c>
      <c r="K3340" t="s">
        <v>15</v>
      </c>
      <c r="L3340">
        <v>1</v>
      </c>
      <c r="M3340">
        <v>1</v>
      </c>
      <c r="N3340">
        <v>1</v>
      </c>
      <c r="O3340" t="str">
        <f>VLOOKUP(Contrats[[#This Row],[id_emploi]],Emplois[#All],3,0)</f>
        <v>Soins infirmiers</v>
      </c>
      <c r="P3340">
        <f>IF(AND(Contrats[[#This Row],[debut]]&lt;=Résultats!D$11,Contrats[[#This Row],[fin_imputee]]&gt;=Résultats!D$11),1,0)</f>
        <v>0</v>
      </c>
    </row>
    <row r="3341" spans="1:16" x14ac:dyDescent="0.35">
      <c r="A3341">
        <v>3339</v>
      </c>
      <c r="B3341" s="1">
        <v>37216</v>
      </c>
      <c r="C3341" s="1">
        <v>37581</v>
      </c>
      <c r="D3341" s="1">
        <f>IF(Contrats[[#This Row],[fin]]="",D$1, Contrats[[#This Row],[fin]])</f>
        <v>37581</v>
      </c>
      <c r="E3341" t="s">
        <v>13</v>
      </c>
      <c r="F3341">
        <v>2261</v>
      </c>
      <c r="G3341">
        <v>282</v>
      </c>
      <c r="H3341" t="s">
        <v>424</v>
      </c>
      <c r="I3341">
        <v>395</v>
      </c>
      <c r="J3341" t="s">
        <v>16</v>
      </c>
      <c r="K3341" t="s">
        <v>15</v>
      </c>
      <c r="L3341">
        <v>0</v>
      </c>
      <c r="M3341">
        <v>1</v>
      </c>
      <c r="N3341">
        <v>0</v>
      </c>
      <c r="O3341" t="str">
        <f>VLOOKUP(Contrats[[#This Row],[id_emploi]],Emplois[#All],3,0)</f>
        <v>Imagerie</v>
      </c>
      <c r="P3341">
        <f>IF(AND(Contrats[[#This Row],[debut]]&lt;=Résultats!D$11,Contrats[[#This Row],[fin_imputee]]&gt;=Résultats!D$11),1,0)</f>
        <v>0</v>
      </c>
    </row>
    <row r="3342" spans="1:16" x14ac:dyDescent="0.35">
      <c r="A3342">
        <v>3340</v>
      </c>
      <c r="B3342" s="1">
        <v>37588</v>
      </c>
      <c r="C3342" s="1"/>
      <c r="D3342" s="1">
        <f>IF(Contrats[[#This Row],[fin]]="",D$1, Contrats[[#This Row],[fin]])</f>
        <v>45900</v>
      </c>
      <c r="E3342" t="s">
        <v>13</v>
      </c>
      <c r="F3342">
        <v>2261</v>
      </c>
      <c r="G3342">
        <v>282</v>
      </c>
      <c r="H3342" t="s">
        <v>424</v>
      </c>
      <c r="I3342">
        <v>396</v>
      </c>
      <c r="J3342" t="s">
        <v>14</v>
      </c>
      <c r="K3342" t="s">
        <v>15</v>
      </c>
      <c r="L3342">
        <v>0</v>
      </c>
      <c r="M3342">
        <v>0</v>
      </c>
      <c r="N3342">
        <v>1</v>
      </c>
      <c r="O3342" t="str">
        <f>VLOOKUP(Contrats[[#This Row],[id_emploi]],Emplois[#All],3,0)</f>
        <v>Imagerie</v>
      </c>
      <c r="P3342">
        <f>IF(AND(Contrats[[#This Row],[debut]]&lt;=Résultats!D$11,Contrats[[#This Row],[fin_imputee]]&gt;=Résultats!D$11),1,0)</f>
        <v>1</v>
      </c>
    </row>
    <row r="3343" spans="1:16" x14ac:dyDescent="0.35">
      <c r="A3343">
        <v>3341</v>
      </c>
      <c r="B3343" s="1">
        <v>40753</v>
      </c>
      <c r="C3343" s="1"/>
      <c r="D3343" s="1">
        <f>IF(Contrats[[#This Row],[fin]]="",D$1, Contrats[[#This Row],[fin]])</f>
        <v>45900</v>
      </c>
      <c r="E3343" t="s">
        <v>13</v>
      </c>
      <c r="F3343">
        <v>2262</v>
      </c>
      <c r="G3343">
        <v>136</v>
      </c>
      <c r="H3343" t="s">
        <v>423</v>
      </c>
      <c r="I3343">
        <v>196</v>
      </c>
      <c r="J3343" t="s">
        <v>14</v>
      </c>
      <c r="K3343" t="s">
        <v>15</v>
      </c>
      <c r="L3343">
        <v>1</v>
      </c>
      <c r="M3343">
        <v>1</v>
      </c>
      <c r="N3343">
        <v>0</v>
      </c>
      <c r="O3343" t="str">
        <f>VLOOKUP(Contrats[[#This Row],[id_emploi]],Emplois[#All],3,0)</f>
        <v>Hygiène/Hôtellerie</v>
      </c>
      <c r="P3343">
        <f>IF(AND(Contrats[[#This Row],[debut]]&lt;=Résultats!D$11,Contrats[[#This Row],[fin_imputee]]&gt;=Résultats!D$11),1,0)</f>
        <v>1</v>
      </c>
    </row>
    <row r="3344" spans="1:16" x14ac:dyDescent="0.35">
      <c r="A3344">
        <v>3342</v>
      </c>
      <c r="B3344" s="1">
        <v>40038</v>
      </c>
      <c r="C3344" s="1"/>
      <c r="D3344" s="1">
        <f>IF(Contrats[[#This Row],[fin]]="",D$1, Contrats[[#This Row],[fin]])</f>
        <v>45900</v>
      </c>
      <c r="E3344" t="s">
        <v>13</v>
      </c>
      <c r="F3344">
        <v>2263</v>
      </c>
      <c r="G3344">
        <v>271</v>
      </c>
      <c r="H3344" t="s">
        <v>424</v>
      </c>
      <c r="I3344">
        <v>380</v>
      </c>
      <c r="J3344" t="s">
        <v>16</v>
      </c>
      <c r="K3344" t="s">
        <v>15</v>
      </c>
      <c r="L3344">
        <v>0</v>
      </c>
      <c r="M3344">
        <v>0</v>
      </c>
      <c r="N3344">
        <v>1</v>
      </c>
      <c r="O3344" t="str">
        <f>VLOOKUP(Contrats[[#This Row],[id_emploi]],Emplois[#All],3,0)</f>
        <v>Imagerie</v>
      </c>
      <c r="P3344">
        <f>IF(AND(Contrats[[#This Row],[debut]]&lt;=Résultats!D$11,Contrats[[#This Row],[fin_imputee]]&gt;=Résultats!D$11),1,0)</f>
        <v>1</v>
      </c>
    </row>
    <row r="3345" spans="1:16" x14ac:dyDescent="0.35">
      <c r="A3345">
        <v>3343</v>
      </c>
      <c r="B3345" s="1">
        <v>36591</v>
      </c>
      <c r="C3345" s="1"/>
      <c r="D3345" s="1">
        <f>IF(Contrats[[#This Row],[fin]]="",D$1, Contrats[[#This Row],[fin]])</f>
        <v>45900</v>
      </c>
      <c r="E3345" t="s">
        <v>13</v>
      </c>
      <c r="F3345">
        <v>2264</v>
      </c>
      <c r="G3345">
        <v>99</v>
      </c>
      <c r="H3345" t="s">
        <v>424</v>
      </c>
      <c r="I3345">
        <v>159</v>
      </c>
      <c r="J3345" t="s">
        <v>16</v>
      </c>
      <c r="K3345" t="s">
        <v>15</v>
      </c>
      <c r="L3345">
        <v>0</v>
      </c>
      <c r="M3345">
        <v>0</v>
      </c>
      <c r="N3345">
        <v>1</v>
      </c>
      <c r="O3345" t="str">
        <f>VLOOKUP(Contrats[[#This Row],[id_emploi]],Emplois[#All],3,0)</f>
        <v>Administratif</v>
      </c>
      <c r="P3345">
        <f>IF(AND(Contrats[[#This Row],[debut]]&lt;=Résultats!D$11,Contrats[[#This Row],[fin_imputee]]&gt;=Résultats!D$11),1,0)</f>
        <v>1</v>
      </c>
    </row>
    <row r="3346" spans="1:16" x14ac:dyDescent="0.35">
      <c r="A3346">
        <v>3344</v>
      </c>
      <c r="B3346" s="1">
        <v>36765</v>
      </c>
      <c r="C3346" s="1">
        <v>36796</v>
      </c>
      <c r="D3346" s="1">
        <f>IF(Contrats[[#This Row],[fin]]="",D$1, Contrats[[#This Row],[fin]])</f>
        <v>36796</v>
      </c>
      <c r="E3346" t="s">
        <v>17</v>
      </c>
      <c r="F3346">
        <v>2265</v>
      </c>
      <c r="G3346">
        <v>267</v>
      </c>
      <c r="H3346" t="s">
        <v>424</v>
      </c>
      <c r="I3346">
        <v>375</v>
      </c>
      <c r="J3346" t="s">
        <v>16</v>
      </c>
      <c r="K3346" t="s">
        <v>15</v>
      </c>
      <c r="L3346">
        <v>0</v>
      </c>
      <c r="M3346">
        <v>0</v>
      </c>
      <c r="N3346">
        <v>1</v>
      </c>
      <c r="O3346" t="str">
        <f>VLOOKUP(Contrats[[#This Row],[id_emploi]],Emplois[#All],3,0)</f>
        <v>Pharmacie</v>
      </c>
      <c r="P3346">
        <f>IF(AND(Contrats[[#This Row],[debut]]&lt;=Résultats!D$11,Contrats[[#This Row],[fin_imputee]]&gt;=Résultats!D$11),1,0)</f>
        <v>0</v>
      </c>
    </row>
    <row r="3347" spans="1:16" x14ac:dyDescent="0.35">
      <c r="A3347">
        <v>3345</v>
      </c>
      <c r="B3347" s="1">
        <v>40293</v>
      </c>
      <c r="C3347" s="1">
        <v>41024</v>
      </c>
      <c r="D3347" s="1">
        <f>IF(Contrats[[#This Row],[fin]]="",D$1, Contrats[[#This Row],[fin]])</f>
        <v>41024</v>
      </c>
      <c r="E3347" t="s">
        <v>13</v>
      </c>
      <c r="F3347">
        <v>2266</v>
      </c>
      <c r="G3347">
        <v>56</v>
      </c>
      <c r="H3347" t="s">
        <v>426</v>
      </c>
      <c r="I3347">
        <v>106</v>
      </c>
      <c r="J3347" t="s">
        <v>16</v>
      </c>
      <c r="K3347" t="s">
        <v>15</v>
      </c>
      <c r="L3347">
        <v>0</v>
      </c>
      <c r="M3347">
        <v>0</v>
      </c>
      <c r="N3347">
        <v>1</v>
      </c>
      <c r="O3347" t="str">
        <f>VLOOKUP(Contrats[[#This Row],[id_emploi]],Emplois[#All],3,0)</f>
        <v>Rééducation</v>
      </c>
      <c r="P3347">
        <f>IF(AND(Contrats[[#This Row],[debut]]&lt;=Résultats!D$11,Contrats[[#This Row],[fin_imputee]]&gt;=Résultats!D$11),1,0)</f>
        <v>0</v>
      </c>
    </row>
    <row r="3348" spans="1:16" x14ac:dyDescent="0.35">
      <c r="A3348">
        <v>3346</v>
      </c>
      <c r="B3348" s="1">
        <v>41048</v>
      </c>
      <c r="C3348" s="1">
        <v>46023</v>
      </c>
      <c r="D3348" s="1">
        <f>IF(Contrats[[#This Row],[fin]]="",D$1, Contrats[[#This Row],[fin]])</f>
        <v>46023</v>
      </c>
      <c r="E3348" t="s">
        <v>17</v>
      </c>
      <c r="F3348">
        <v>2266</v>
      </c>
      <c r="G3348">
        <v>204</v>
      </c>
      <c r="H3348" t="s">
        <v>423</v>
      </c>
      <c r="I3348">
        <v>293</v>
      </c>
      <c r="J3348" t="s">
        <v>19</v>
      </c>
      <c r="K3348" t="s">
        <v>20</v>
      </c>
      <c r="L3348">
        <v>0</v>
      </c>
      <c r="M3348">
        <v>0</v>
      </c>
      <c r="N3348">
        <v>0</v>
      </c>
      <c r="O3348" t="str">
        <f>VLOOKUP(Contrats[[#This Row],[id_emploi]],Emplois[#All],3,0)</f>
        <v>Imagerie</v>
      </c>
      <c r="P3348">
        <f>IF(AND(Contrats[[#This Row],[debut]]&lt;=Résultats!D$11,Contrats[[#This Row],[fin_imputee]]&gt;=Résultats!D$11),1,0)</f>
        <v>1</v>
      </c>
    </row>
    <row r="3349" spans="1:16" x14ac:dyDescent="0.35">
      <c r="A3349">
        <v>3347</v>
      </c>
      <c r="B3349" s="1">
        <v>36637</v>
      </c>
      <c r="C3349" s="1"/>
      <c r="D3349" s="1">
        <f>IF(Contrats[[#This Row],[fin]]="",D$1, Contrats[[#This Row],[fin]])</f>
        <v>45900</v>
      </c>
      <c r="E3349" t="s">
        <v>13</v>
      </c>
      <c r="F3349">
        <v>2267</v>
      </c>
      <c r="G3349">
        <v>201</v>
      </c>
      <c r="H3349" t="s">
        <v>424</v>
      </c>
      <c r="I3349">
        <v>286</v>
      </c>
      <c r="J3349" t="s">
        <v>19</v>
      </c>
      <c r="K3349" t="s">
        <v>20</v>
      </c>
      <c r="L3349">
        <v>0</v>
      </c>
      <c r="M3349">
        <v>0</v>
      </c>
      <c r="N3349">
        <v>0</v>
      </c>
      <c r="O3349" t="str">
        <f>VLOOKUP(Contrats[[#This Row],[id_emploi]],Emplois[#All],3,0)</f>
        <v>Bloc opératoire</v>
      </c>
      <c r="P3349">
        <f>IF(AND(Contrats[[#This Row],[debut]]&lt;=Résultats!D$11,Contrats[[#This Row],[fin_imputee]]&gt;=Résultats!D$11),1,0)</f>
        <v>1</v>
      </c>
    </row>
    <row r="3350" spans="1:16" x14ac:dyDescent="0.35">
      <c r="A3350">
        <v>3348</v>
      </c>
      <c r="B3350" s="1">
        <v>37462</v>
      </c>
      <c r="C3350" s="1">
        <v>37705</v>
      </c>
      <c r="D3350" s="1">
        <f>IF(Contrats[[#This Row],[fin]]="",D$1, Contrats[[#This Row],[fin]])</f>
        <v>37705</v>
      </c>
      <c r="E3350" t="s">
        <v>13</v>
      </c>
      <c r="F3350">
        <v>2268</v>
      </c>
      <c r="G3350">
        <v>205</v>
      </c>
      <c r="H3350" t="s">
        <v>424</v>
      </c>
      <c r="I3350">
        <v>295</v>
      </c>
      <c r="J3350" t="s">
        <v>14</v>
      </c>
      <c r="K3350" t="s">
        <v>15</v>
      </c>
      <c r="L3350">
        <v>0</v>
      </c>
      <c r="M3350">
        <v>0</v>
      </c>
      <c r="N3350">
        <v>1</v>
      </c>
      <c r="O3350" t="str">
        <f>VLOOKUP(Contrats[[#This Row],[id_emploi]],Emplois[#All],3,0)</f>
        <v>Soins infirmiers</v>
      </c>
      <c r="P3350">
        <f>IF(AND(Contrats[[#This Row],[debut]]&lt;=Résultats!D$11,Contrats[[#This Row],[fin_imputee]]&gt;=Résultats!D$11),1,0)</f>
        <v>0</v>
      </c>
    </row>
    <row r="3351" spans="1:16" x14ac:dyDescent="0.35">
      <c r="A3351">
        <v>3349</v>
      </c>
      <c r="B3351" s="1">
        <v>36913</v>
      </c>
      <c r="C3351" s="1">
        <v>37064</v>
      </c>
      <c r="D3351" s="1">
        <f>IF(Contrats[[#This Row],[fin]]="",D$1, Contrats[[#This Row],[fin]])</f>
        <v>37064</v>
      </c>
      <c r="E3351" t="s">
        <v>17</v>
      </c>
      <c r="F3351">
        <v>2269</v>
      </c>
      <c r="G3351">
        <v>264</v>
      </c>
      <c r="H3351" t="s">
        <v>424</v>
      </c>
      <c r="I3351">
        <v>372</v>
      </c>
      <c r="J3351" t="s">
        <v>16</v>
      </c>
      <c r="K3351" t="s">
        <v>15</v>
      </c>
      <c r="L3351">
        <v>0</v>
      </c>
      <c r="M3351">
        <v>1</v>
      </c>
      <c r="N3351">
        <v>1</v>
      </c>
      <c r="O3351" t="str">
        <f>VLOOKUP(Contrats[[#This Row],[id_emploi]],Emplois[#All],3,0)</f>
        <v>Administratif</v>
      </c>
      <c r="P3351">
        <f>IF(AND(Contrats[[#This Row],[debut]]&lt;=Résultats!D$11,Contrats[[#This Row],[fin_imputee]]&gt;=Résultats!D$11),1,0)</f>
        <v>0</v>
      </c>
    </row>
    <row r="3352" spans="1:16" x14ac:dyDescent="0.35">
      <c r="A3352">
        <v>3350</v>
      </c>
      <c r="B3352" s="1">
        <v>37068</v>
      </c>
      <c r="C3352" s="1">
        <v>37251</v>
      </c>
      <c r="D3352" s="1">
        <f>IF(Contrats[[#This Row],[fin]]="",D$1, Contrats[[#This Row],[fin]])</f>
        <v>37251</v>
      </c>
      <c r="E3352" t="s">
        <v>13</v>
      </c>
      <c r="F3352">
        <v>2269</v>
      </c>
      <c r="G3352">
        <v>272</v>
      </c>
      <c r="H3352" t="s">
        <v>424</v>
      </c>
      <c r="I3352">
        <v>384</v>
      </c>
      <c r="J3352" t="s">
        <v>14</v>
      </c>
      <c r="K3352" t="s">
        <v>15</v>
      </c>
      <c r="L3352">
        <v>0</v>
      </c>
      <c r="M3352">
        <v>1</v>
      </c>
      <c r="N3352">
        <v>1</v>
      </c>
      <c r="O3352" t="str">
        <f>VLOOKUP(Contrats[[#This Row],[id_emploi]],Emplois[#All],3,0)</f>
        <v>Imagerie</v>
      </c>
      <c r="P3352">
        <f>IF(AND(Contrats[[#This Row],[debut]]&lt;=Résultats!D$11,Contrats[[#This Row],[fin_imputee]]&gt;=Résultats!D$11),1,0)</f>
        <v>0</v>
      </c>
    </row>
    <row r="3353" spans="1:16" x14ac:dyDescent="0.35">
      <c r="A3353">
        <v>3351</v>
      </c>
      <c r="B3353" s="1">
        <v>37252</v>
      </c>
      <c r="C3353" s="1">
        <v>37799</v>
      </c>
      <c r="D3353" s="1">
        <f>IF(Contrats[[#This Row],[fin]]="",D$1, Contrats[[#This Row],[fin]])</f>
        <v>37799</v>
      </c>
      <c r="E3353" t="s">
        <v>13</v>
      </c>
      <c r="F3353">
        <v>2269</v>
      </c>
      <c r="G3353">
        <v>272</v>
      </c>
      <c r="H3353" t="s">
        <v>426</v>
      </c>
      <c r="I3353">
        <v>385</v>
      </c>
      <c r="J3353" t="s">
        <v>18</v>
      </c>
      <c r="K3353" t="s">
        <v>18</v>
      </c>
      <c r="L3353">
        <v>0</v>
      </c>
      <c r="M3353">
        <v>0</v>
      </c>
      <c r="N3353">
        <v>0</v>
      </c>
      <c r="O3353" t="str">
        <f>VLOOKUP(Contrats[[#This Row],[id_emploi]],Emplois[#All],3,0)</f>
        <v>Imagerie</v>
      </c>
      <c r="P3353">
        <f>IF(AND(Contrats[[#This Row],[debut]]&lt;=Résultats!D$11,Contrats[[#This Row],[fin_imputee]]&gt;=Résultats!D$11),1,0)</f>
        <v>0</v>
      </c>
    </row>
    <row r="3354" spans="1:16" x14ac:dyDescent="0.35">
      <c r="A3354">
        <v>3352</v>
      </c>
      <c r="B3354" s="1">
        <v>37814</v>
      </c>
      <c r="C3354" s="1">
        <v>38150</v>
      </c>
      <c r="D3354" s="1">
        <f>IF(Contrats[[#This Row],[fin]]="",D$1, Contrats[[#This Row],[fin]])</f>
        <v>38150</v>
      </c>
      <c r="E3354" t="s">
        <v>13</v>
      </c>
      <c r="F3354">
        <v>2269</v>
      </c>
      <c r="G3354">
        <v>272</v>
      </c>
      <c r="H3354" t="s">
        <v>423</v>
      </c>
      <c r="I3354">
        <v>383</v>
      </c>
      <c r="J3354" t="s">
        <v>16</v>
      </c>
      <c r="K3354" t="s">
        <v>15</v>
      </c>
      <c r="L3354">
        <v>0</v>
      </c>
      <c r="M3354">
        <v>0</v>
      </c>
      <c r="N3354">
        <v>1</v>
      </c>
      <c r="O3354" t="str">
        <f>VLOOKUP(Contrats[[#This Row],[id_emploi]],Emplois[#All],3,0)</f>
        <v>Imagerie</v>
      </c>
      <c r="P3354">
        <f>IF(AND(Contrats[[#This Row],[debut]]&lt;=Résultats!D$11,Contrats[[#This Row],[fin_imputee]]&gt;=Résultats!D$11),1,0)</f>
        <v>0</v>
      </c>
    </row>
    <row r="3355" spans="1:16" x14ac:dyDescent="0.35">
      <c r="A3355">
        <v>3353</v>
      </c>
      <c r="B3355" s="1">
        <v>38154</v>
      </c>
      <c r="C3355" s="1">
        <v>38580</v>
      </c>
      <c r="D3355" s="1">
        <f>IF(Contrats[[#This Row],[fin]]="",D$1, Contrats[[#This Row],[fin]])</f>
        <v>38580</v>
      </c>
      <c r="E3355" t="s">
        <v>13</v>
      </c>
      <c r="F3355">
        <v>2269</v>
      </c>
      <c r="G3355">
        <v>272</v>
      </c>
      <c r="H3355" t="s">
        <v>423</v>
      </c>
      <c r="I3355">
        <v>385</v>
      </c>
      <c r="J3355" t="s">
        <v>18</v>
      </c>
      <c r="K3355" t="s">
        <v>18</v>
      </c>
      <c r="L3355">
        <v>1</v>
      </c>
      <c r="M3355">
        <v>0</v>
      </c>
      <c r="N3355">
        <v>1</v>
      </c>
      <c r="O3355" t="str">
        <f>VLOOKUP(Contrats[[#This Row],[id_emploi]],Emplois[#All],3,0)</f>
        <v>Imagerie</v>
      </c>
      <c r="P3355">
        <f>IF(AND(Contrats[[#This Row],[debut]]&lt;=Résultats!D$11,Contrats[[#This Row],[fin_imputee]]&gt;=Résultats!D$11),1,0)</f>
        <v>0</v>
      </c>
    </row>
    <row r="3356" spans="1:16" x14ac:dyDescent="0.35">
      <c r="A3356">
        <v>3354</v>
      </c>
      <c r="B3356" s="1">
        <v>36989</v>
      </c>
      <c r="C3356" s="1">
        <v>37233</v>
      </c>
      <c r="D3356" s="1">
        <f>IF(Contrats[[#This Row],[fin]]="",D$1, Contrats[[#This Row],[fin]])</f>
        <v>37233</v>
      </c>
      <c r="E3356" t="s">
        <v>13</v>
      </c>
      <c r="F3356">
        <v>2270</v>
      </c>
      <c r="G3356">
        <v>275</v>
      </c>
      <c r="H3356" t="s">
        <v>423</v>
      </c>
      <c r="I3356">
        <v>388</v>
      </c>
      <c r="J3356" t="s">
        <v>16</v>
      </c>
      <c r="K3356" t="s">
        <v>15</v>
      </c>
      <c r="L3356">
        <v>0</v>
      </c>
      <c r="M3356">
        <v>0</v>
      </c>
      <c r="N3356">
        <v>1</v>
      </c>
      <c r="O3356" t="str">
        <f>VLOOKUP(Contrats[[#This Row],[id_emploi]],Emplois[#All],3,0)</f>
        <v>Pharmacie</v>
      </c>
      <c r="P3356">
        <f>IF(AND(Contrats[[#This Row],[debut]]&lt;=Résultats!D$11,Contrats[[#This Row],[fin_imputee]]&gt;=Résultats!D$11),1,0)</f>
        <v>0</v>
      </c>
    </row>
    <row r="3357" spans="1:16" x14ac:dyDescent="0.35">
      <c r="A3357">
        <v>3355</v>
      </c>
      <c r="B3357" s="1">
        <v>37064</v>
      </c>
      <c r="C3357" s="1"/>
      <c r="D3357" s="1">
        <f>IF(Contrats[[#This Row],[fin]]="",D$1, Contrats[[#This Row],[fin]])</f>
        <v>45900</v>
      </c>
      <c r="E3357" t="s">
        <v>13</v>
      </c>
      <c r="F3357">
        <v>2271</v>
      </c>
      <c r="G3357">
        <v>256</v>
      </c>
      <c r="H3357" t="s">
        <v>424</v>
      </c>
      <c r="I3357">
        <v>360</v>
      </c>
      <c r="J3357" t="s">
        <v>14</v>
      </c>
      <c r="K3357" t="s">
        <v>15</v>
      </c>
      <c r="L3357">
        <v>0</v>
      </c>
      <c r="M3357">
        <v>1</v>
      </c>
      <c r="N3357">
        <v>1</v>
      </c>
      <c r="O3357" t="str">
        <f>VLOOKUP(Contrats[[#This Row],[id_emploi]],Emplois[#All],3,0)</f>
        <v>Soins infirmiers</v>
      </c>
      <c r="P3357">
        <f>IF(AND(Contrats[[#This Row],[debut]]&lt;=Résultats!D$11,Contrats[[#This Row],[fin_imputee]]&gt;=Résultats!D$11),1,0)</f>
        <v>1</v>
      </c>
    </row>
    <row r="3358" spans="1:16" x14ac:dyDescent="0.35">
      <c r="A3358">
        <v>3356</v>
      </c>
      <c r="B3358" s="1">
        <v>42003</v>
      </c>
      <c r="C3358" s="1">
        <v>42612</v>
      </c>
      <c r="D3358" s="1">
        <f>IF(Contrats[[#This Row],[fin]]="",D$1, Contrats[[#This Row],[fin]])</f>
        <v>42612</v>
      </c>
      <c r="E3358" t="s">
        <v>13</v>
      </c>
      <c r="F3358">
        <v>2272</v>
      </c>
      <c r="G3358">
        <v>266</v>
      </c>
      <c r="H3358" t="s">
        <v>423</v>
      </c>
      <c r="I3358">
        <v>374</v>
      </c>
      <c r="J3358" t="s">
        <v>19</v>
      </c>
      <c r="K3358" t="s">
        <v>20</v>
      </c>
      <c r="L3358">
        <v>0</v>
      </c>
      <c r="M3358">
        <v>0</v>
      </c>
      <c r="N3358">
        <v>1</v>
      </c>
      <c r="O3358" t="str">
        <f>VLOOKUP(Contrats[[#This Row],[id_emploi]],Emplois[#All],3,0)</f>
        <v>Logistique</v>
      </c>
      <c r="P3358">
        <f>IF(AND(Contrats[[#This Row],[debut]]&lt;=Résultats!D$11,Contrats[[#This Row],[fin_imputee]]&gt;=Résultats!D$11),1,0)</f>
        <v>0</v>
      </c>
    </row>
    <row r="3359" spans="1:16" x14ac:dyDescent="0.35">
      <c r="A3359">
        <v>3357</v>
      </c>
      <c r="B3359" s="1">
        <v>37430</v>
      </c>
      <c r="C3359" s="1">
        <v>37734</v>
      </c>
      <c r="D3359" s="1">
        <f>IF(Contrats[[#This Row],[fin]]="",D$1, Contrats[[#This Row],[fin]])</f>
        <v>37734</v>
      </c>
      <c r="E3359" t="s">
        <v>17</v>
      </c>
      <c r="F3359">
        <v>2273</v>
      </c>
      <c r="G3359">
        <v>47</v>
      </c>
      <c r="H3359" t="s">
        <v>426</v>
      </c>
      <c r="I3359">
        <v>97</v>
      </c>
      <c r="J3359" t="s">
        <v>19</v>
      </c>
      <c r="K3359" t="s">
        <v>20</v>
      </c>
      <c r="L3359">
        <v>0</v>
      </c>
      <c r="M3359">
        <v>1</v>
      </c>
      <c r="N3359">
        <v>1</v>
      </c>
      <c r="O3359" t="str">
        <f>VLOOKUP(Contrats[[#This Row],[id_emploi]],Emplois[#All],3,0)</f>
        <v>Soins infirmiers</v>
      </c>
      <c r="P3359">
        <f>IF(AND(Contrats[[#This Row],[debut]]&lt;=Résultats!D$11,Contrats[[#This Row],[fin_imputee]]&gt;=Résultats!D$11),1,0)</f>
        <v>0</v>
      </c>
    </row>
    <row r="3360" spans="1:16" x14ac:dyDescent="0.35">
      <c r="A3360">
        <v>3358</v>
      </c>
      <c r="B3360" s="1">
        <v>36773</v>
      </c>
      <c r="C3360" s="1">
        <v>37199</v>
      </c>
      <c r="D3360" s="1">
        <f>IF(Contrats[[#This Row],[fin]]="",D$1, Contrats[[#This Row],[fin]])</f>
        <v>37199</v>
      </c>
      <c r="E3360" t="s">
        <v>13</v>
      </c>
      <c r="F3360">
        <v>2274</v>
      </c>
      <c r="G3360">
        <v>125</v>
      </c>
      <c r="H3360" t="s">
        <v>424</v>
      </c>
      <c r="I3360">
        <v>185</v>
      </c>
      <c r="J3360" t="s">
        <v>19</v>
      </c>
      <c r="K3360" t="s">
        <v>20</v>
      </c>
      <c r="L3360">
        <v>1</v>
      </c>
      <c r="M3360">
        <v>1</v>
      </c>
      <c r="N3360">
        <v>1</v>
      </c>
      <c r="O3360" t="str">
        <f>VLOOKUP(Contrats[[#This Row],[id_emploi]],Emplois[#All],3,0)</f>
        <v>Recherche</v>
      </c>
      <c r="P3360">
        <f>IF(AND(Contrats[[#This Row],[debut]]&lt;=Résultats!D$11,Contrats[[#This Row],[fin_imputee]]&gt;=Résultats!D$11),1,0)</f>
        <v>0</v>
      </c>
    </row>
    <row r="3361" spans="1:16" x14ac:dyDescent="0.35">
      <c r="A3361">
        <v>3359</v>
      </c>
      <c r="B3361" s="1">
        <v>36888</v>
      </c>
      <c r="C3361" s="1">
        <v>36950</v>
      </c>
      <c r="D3361" s="1">
        <f>IF(Contrats[[#This Row],[fin]]="",D$1, Contrats[[#This Row],[fin]])</f>
        <v>36950</v>
      </c>
      <c r="E3361" t="s">
        <v>17</v>
      </c>
      <c r="F3361">
        <v>2275</v>
      </c>
      <c r="G3361">
        <v>14</v>
      </c>
      <c r="H3361" t="s">
        <v>424</v>
      </c>
      <c r="I3361">
        <v>36</v>
      </c>
      <c r="J3361" t="s">
        <v>16</v>
      </c>
      <c r="K3361" t="s">
        <v>15</v>
      </c>
      <c r="L3361">
        <v>0</v>
      </c>
      <c r="M3361">
        <v>1</v>
      </c>
      <c r="N3361">
        <v>1</v>
      </c>
      <c r="O3361" t="str">
        <f>VLOOKUP(Contrats[[#This Row],[id_emploi]],Emplois[#All],3,0)</f>
        <v>Médical</v>
      </c>
      <c r="P3361">
        <f>IF(AND(Contrats[[#This Row],[debut]]&lt;=Résultats!D$11,Contrats[[#This Row],[fin_imputee]]&gt;=Résultats!D$11),1,0)</f>
        <v>0</v>
      </c>
    </row>
    <row r="3362" spans="1:16" x14ac:dyDescent="0.35">
      <c r="A3362">
        <v>3360</v>
      </c>
      <c r="B3362" s="1">
        <v>36909</v>
      </c>
      <c r="C3362" s="1">
        <v>37243</v>
      </c>
      <c r="D3362" s="1">
        <f>IF(Contrats[[#This Row],[fin]]="",D$1, Contrats[[#This Row],[fin]])</f>
        <v>37243</v>
      </c>
      <c r="E3362" t="s">
        <v>13</v>
      </c>
      <c r="F3362">
        <v>2276</v>
      </c>
      <c r="G3362">
        <v>191</v>
      </c>
      <c r="H3362" t="s">
        <v>424</v>
      </c>
      <c r="I3362">
        <v>266</v>
      </c>
      <c r="J3362" t="s">
        <v>16</v>
      </c>
      <c r="K3362" t="s">
        <v>15</v>
      </c>
      <c r="L3362">
        <v>0</v>
      </c>
      <c r="M3362">
        <v>1</v>
      </c>
      <c r="N3362">
        <v>1</v>
      </c>
      <c r="O3362" t="str">
        <f>VLOOKUP(Contrats[[#This Row],[id_emploi]],Emplois[#All],3,0)</f>
        <v>Médical</v>
      </c>
      <c r="P3362">
        <f>IF(AND(Contrats[[#This Row],[debut]]&lt;=Résultats!D$11,Contrats[[#This Row],[fin_imputee]]&gt;=Résultats!D$11),1,0)</f>
        <v>0</v>
      </c>
    </row>
    <row r="3363" spans="1:16" x14ac:dyDescent="0.35">
      <c r="A3363">
        <v>3361</v>
      </c>
      <c r="B3363" s="1">
        <v>37115</v>
      </c>
      <c r="C3363" s="1">
        <v>37845</v>
      </c>
      <c r="D3363" s="1">
        <f>IF(Contrats[[#This Row],[fin]]="",D$1, Contrats[[#This Row],[fin]])</f>
        <v>37845</v>
      </c>
      <c r="E3363" t="s">
        <v>13</v>
      </c>
      <c r="F3363">
        <v>2277</v>
      </c>
      <c r="G3363">
        <v>260</v>
      </c>
      <c r="H3363" t="s">
        <v>424</v>
      </c>
      <c r="I3363">
        <v>364</v>
      </c>
      <c r="J3363" t="s">
        <v>14</v>
      </c>
      <c r="K3363" t="s">
        <v>15</v>
      </c>
      <c r="L3363">
        <v>1</v>
      </c>
      <c r="M3363">
        <v>1</v>
      </c>
      <c r="N3363">
        <v>1</v>
      </c>
      <c r="O3363" t="str">
        <f>VLOOKUP(Contrats[[#This Row],[id_emploi]],Emplois[#All],3,0)</f>
        <v>Soins infirmiers</v>
      </c>
      <c r="P3363">
        <f>IF(AND(Contrats[[#This Row],[debut]]&lt;=Résultats!D$11,Contrats[[#This Row],[fin_imputee]]&gt;=Résultats!D$11),1,0)</f>
        <v>0</v>
      </c>
    </row>
    <row r="3364" spans="1:16" x14ac:dyDescent="0.35">
      <c r="A3364">
        <v>3362</v>
      </c>
      <c r="B3364" s="1">
        <v>38785</v>
      </c>
      <c r="C3364" s="1">
        <v>39303</v>
      </c>
      <c r="D3364" s="1">
        <f>IF(Contrats[[#This Row],[fin]]="",D$1, Contrats[[#This Row],[fin]])</f>
        <v>39303</v>
      </c>
      <c r="E3364" t="s">
        <v>13</v>
      </c>
      <c r="F3364">
        <v>2278</v>
      </c>
      <c r="G3364">
        <v>158</v>
      </c>
      <c r="H3364" t="s">
        <v>424</v>
      </c>
      <c r="I3364">
        <v>223</v>
      </c>
      <c r="J3364" t="s">
        <v>18</v>
      </c>
      <c r="K3364" t="s">
        <v>18</v>
      </c>
      <c r="L3364">
        <v>0</v>
      </c>
      <c r="M3364">
        <v>0</v>
      </c>
      <c r="N3364">
        <v>1</v>
      </c>
      <c r="O3364" t="str">
        <f>VLOOKUP(Contrats[[#This Row],[id_emploi]],Emplois[#All],3,0)</f>
        <v>Techniques/bâtiment</v>
      </c>
      <c r="P3364">
        <f>IF(AND(Contrats[[#This Row],[debut]]&lt;=Résultats!D$11,Contrats[[#This Row],[fin_imputee]]&gt;=Résultats!D$11),1,0)</f>
        <v>0</v>
      </c>
    </row>
    <row r="3365" spans="1:16" x14ac:dyDescent="0.35">
      <c r="A3365">
        <v>3363</v>
      </c>
      <c r="B3365" s="1">
        <v>39347</v>
      </c>
      <c r="C3365" s="1">
        <v>39590</v>
      </c>
      <c r="D3365" s="1">
        <f>IF(Contrats[[#This Row],[fin]]="",D$1, Contrats[[#This Row],[fin]])</f>
        <v>39590</v>
      </c>
      <c r="E3365" t="s">
        <v>13</v>
      </c>
      <c r="F3365">
        <v>2278</v>
      </c>
      <c r="G3365">
        <v>158</v>
      </c>
      <c r="H3365" t="s">
        <v>424</v>
      </c>
      <c r="I3365">
        <v>222</v>
      </c>
      <c r="J3365" t="s">
        <v>16</v>
      </c>
      <c r="K3365" t="s">
        <v>15</v>
      </c>
      <c r="L3365">
        <v>1</v>
      </c>
      <c r="M3365">
        <v>1</v>
      </c>
      <c r="N3365">
        <v>1</v>
      </c>
      <c r="O3365" t="str">
        <f>VLOOKUP(Contrats[[#This Row],[id_emploi]],Emplois[#All],3,0)</f>
        <v>Techniques/bâtiment</v>
      </c>
      <c r="P3365">
        <f>IF(AND(Contrats[[#This Row],[debut]]&lt;=Résultats!D$11,Contrats[[#This Row],[fin_imputee]]&gt;=Résultats!D$11),1,0)</f>
        <v>0</v>
      </c>
    </row>
    <row r="3366" spans="1:16" x14ac:dyDescent="0.35">
      <c r="A3366">
        <v>3364</v>
      </c>
      <c r="B3366" s="1">
        <v>37299</v>
      </c>
      <c r="C3366" s="1">
        <v>37633</v>
      </c>
      <c r="D3366" s="1">
        <f>IF(Contrats[[#This Row],[fin]]="",D$1, Contrats[[#This Row],[fin]])</f>
        <v>37633</v>
      </c>
      <c r="E3366" t="s">
        <v>13</v>
      </c>
      <c r="F3366">
        <v>2279</v>
      </c>
      <c r="G3366">
        <v>70</v>
      </c>
      <c r="H3366" t="s">
        <v>423</v>
      </c>
      <c r="I3366">
        <v>123</v>
      </c>
      <c r="J3366" t="s">
        <v>16</v>
      </c>
      <c r="K3366" t="s">
        <v>15</v>
      </c>
      <c r="L3366">
        <v>1</v>
      </c>
      <c r="M3366">
        <v>1</v>
      </c>
      <c r="N3366">
        <v>1</v>
      </c>
      <c r="O3366" t="str">
        <f>VLOOKUP(Contrats[[#This Row],[id_emploi]],Emplois[#All],3,0)</f>
        <v>Laboratoire</v>
      </c>
      <c r="P3366">
        <f>IF(AND(Contrats[[#This Row],[debut]]&lt;=Résultats!D$11,Contrats[[#This Row],[fin_imputee]]&gt;=Résultats!D$11),1,0)</f>
        <v>0</v>
      </c>
    </row>
    <row r="3367" spans="1:16" x14ac:dyDescent="0.35">
      <c r="A3367">
        <v>3365</v>
      </c>
      <c r="B3367" s="1">
        <v>36880</v>
      </c>
      <c r="C3367" s="1">
        <v>36970</v>
      </c>
      <c r="D3367" s="1">
        <f>IF(Contrats[[#This Row],[fin]]="",D$1, Contrats[[#This Row],[fin]])</f>
        <v>36970</v>
      </c>
      <c r="E3367" t="s">
        <v>17</v>
      </c>
      <c r="F3367">
        <v>2280</v>
      </c>
      <c r="G3367">
        <v>26</v>
      </c>
      <c r="H3367" t="s">
        <v>424</v>
      </c>
      <c r="I3367">
        <v>57</v>
      </c>
      <c r="J3367" t="s">
        <v>16</v>
      </c>
      <c r="K3367" t="s">
        <v>15</v>
      </c>
      <c r="L3367">
        <v>0</v>
      </c>
      <c r="M3367">
        <v>1</v>
      </c>
      <c r="N3367">
        <v>1</v>
      </c>
      <c r="O3367" t="str">
        <f>VLOOKUP(Contrats[[#This Row],[id_emploi]],Emplois[#All],3,0)</f>
        <v>Médical</v>
      </c>
      <c r="P3367">
        <f>IF(AND(Contrats[[#This Row],[debut]]&lt;=Résultats!D$11,Contrats[[#This Row],[fin_imputee]]&gt;=Résultats!D$11),1,0)</f>
        <v>0</v>
      </c>
    </row>
    <row r="3368" spans="1:16" x14ac:dyDescent="0.35">
      <c r="A3368">
        <v>3366</v>
      </c>
      <c r="B3368" s="1">
        <v>36734</v>
      </c>
      <c r="C3368" s="1">
        <v>37008</v>
      </c>
      <c r="D3368" s="1">
        <f>IF(Contrats[[#This Row],[fin]]="",D$1, Contrats[[#This Row],[fin]])</f>
        <v>37008</v>
      </c>
      <c r="E3368" t="s">
        <v>13</v>
      </c>
      <c r="F3368">
        <v>2281</v>
      </c>
      <c r="G3368">
        <v>15</v>
      </c>
      <c r="H3368" t="s">
        <v>424</v>
      </c>
      <c r="I3368">
        <v>39</v>
      </c>
      <c r="J3368" t="s">
        <v>18</v>
      </c>
      <c r="K3368" t="s">
        <v>18</v>
      </c>
      <c r="L3368">
        <v>0</v>
      </c>
      <c r="M3368">
        <v>0</v>
      </c>
      <c r="N3368">
        <v>1</v>
      </c>
      <c r="O3368" t="str">
        <f>VLOOKUP(Contrats[[#This Row],[id_emploi]],Emplois[#All],3,0)</f>
        <v>Médical</v>
      </c>
      <c r="P3368">
        <f>IF(AND(Contrats[[#This Row],[debut]]&lt;=Résultats!D$11,Contrats[[#This Row],[fin_imputee]]&gt;=Résultats!D$11),1,0)</f>
        <v>0</v>
      </c>
    </row>
    <row r="3369" spans="1:16" x14ac:dyDescent="0.35">
      <c r="A3369">
        <v>3367</v>
      </c>
      <c r="B3369" s="1">
        <v>36986</v>
      </c>
      <c r="C3369" s="1"/>
      <c r="D3369" s="1">
        <f>IF(Contrats[[#This Row],[fin]]="",D$1, Contrats[[#This Row],[fin]])</f>
        <v>45900</v>
      </c>
      <c r="E3369" t="s">
        <v>13</v>
      </c>
      <c r="F3369">
        <v>2282</v>
      </c>
      <c r="G3369">
        <v>253</v>
      </c>
      <c r="H3369" t="s">
        <v>424</v>
      </c>
      <c r="I3369">
        <v>356</v>
      </c>
      <c r="J3369" t="s">
        <v>16</v>
      </c>
      <c r="K3369" t="s">
        <v>15</v>
      </c>
      <c r="L3369">
        <v>0</v>
      </c>
      <c r="M3369">
        <v>0</v>
      </c>
      <c r="N3369">
        <v>1</v>
      </c>
      <c r="O3369" t="str">
        <f>VLOOKUP(Contrats[[#This Row],[id_emploi]],Emplois[#All],3,0)</f>
        <v>Pharmacie</v>
      </c>
      <c r="P3369">
        <f>IF(AND(Contrats[[#This Row],[debut]]&lt;=Résultats!D$11,Contrats[[#This Row],[fin_imputee]]&gt;=Résultats!D$11),1,0)</f>
        <v>1</v>
      </c>
    </row>
    <row r="3370" spans="1:16" x14ac:dyDescent="0.35">
      <c r="A3370">
        <v>3368</v>
      </c>
      <c r="B3370" s="1">
        <v>40588</v>
      </c>
      <c r="C3370" s="1">
        <v>40769</v>
      </c>
      <c r="D3370" s="1">
        <f>IF(Contrats[[#This Row],[fin]]="",D$1, Contrats[[#This Row],[fin]])</f>
        <v>40769</v>
      </c>
      <c r="E3370" t="s">
        <v>13</v>
      </c>
      <c r="F3370">
        <v>2283</v>
      </c>
      <c r="G3370">
        <v>31</v>
      </c>
      <c r="H3370" t="s">
        <v>424</v>
      </c>
      <c r="I3370">
        <v>67</v>
      </c>
      <c r="J3370" t="s">
        <v>16</v>
      </c>
      <c r="K3370" t="s">
        <v>15</v>
      </c>
      <c r="L3370">
        <v>0</v>
      </c>
      <c r="M3370">
        <v>0</v>
      </c>
      <c r="N3370">
        <v>1</v>
      </c>
      <c r="O3370" t="str">
        <f>VLOOKUP(Contrats[[#This Row],[id_emploi]],Emplois[#All],3,0)</f>
        <v>Médical</v>
      </c>
      <c r="P3370">
        <f>IF(AND(Contrats[[#This Row],[debut]]&lt;=Résultats!D$11,Contrats[[#This Row],[fin_imputee]]&gt;=Résultats!D$11),1,0)</f>
        <v>0</v>
      </c>
    </row>
    <row r="3371" spans="1:16" x14ac:dyDescent="0.35">
      <c r="A3371">
        <v>3369</v>
      </c>
      <c r="B3371" s="1">
        <v>36753</v>
      </c>
      <c r="C3371" s="1">
        <v>37271</v>
      </c>
      <c r="D3371" s="1">
        <f>IF(Contrats[[#This Row],[fin]]="",D$1, Contrats[[#This Row],[fin]])</f>
        <v>37271</v>
      </c>
      <c r="E3371" t="s">
        <v>13</v>
      </c>
      <c r="F3371">
        <v>2284</v>
      </c>
      <c r="G3371">
        <v>252</v>
      </c>
      <c r="H3371" t="s">
        <v>424</v>
      </c>
      <c r="I3371">
        <v>355</v>
      </c>
      <c r="J3371" t="s">
        <v>19</v>
      </c>
      <c r="K3371" t="s">
        <v>20</v>
      </c>
      <c r="L3371">
        <v>0</v>
      </c>
      <c r="M3371">
        <v>0</v>
      </c>
      <c r="N3371">
        <v>1</v>
      </c>
      <c r="O3371" t="str">
        <f>VLOOKUP(Contrats[[#This Row],[id_emploi]],Emplois[#All],3,0)</f>
        <v>Qualité</v>
      </c>
      <c r="P3371">
        <f>IF(AND(Contrats[[#This Row],[debut]]&lt;=Résultats!D$11,Contrats[[#This Row],[fin_imputee]]&gt;=Résultats!D$11),1,0)</f>
        <v>0</v>
      </c>
    </row>
    <row r="3372" spans="1:16" x14ac:dyDescent="0.35">
      <c r="A3372">
        <v>3370</v>
      </c>
      <c r="B3372" s="1">
        <v>37309</v>
      </c>
      <c r="C3372" s="1">
        <v>37794</v>
      </c>
      <c r="D3372" s="1">
        <f>IF(Contrats[[#This Row],[fin]]="",D$1, Contrats[[#This Row],[fin]])</f>
        <v>37794</v>
      </c>
      <c r="E3372" t="s">
        <v>13</v>
      </c>
      <c r="F3372">
        <v>2284</v>
      </c>
      <c r="G3372">
        <v>25</v>
      </c>
      <c r="H3372" t="s">
        <v>424</v>
      </c>
      <c r="I3372">
        <v>56</v>
      </c>
      <c r="J3372" t="s">
        <v>16</v>
      </c>
      <c r="K3372" t="s">
        <v>15</v>
      </c>
      <c r="L3372">
        <v>0</v>
      </c>
      <c r="M3372">
        <v>0</v>
      </c>
      <c r="N3372">
        <v>1</v>
      </c>
      <c r="O3372" t="str">
        <f>VLOOKUP(Contrats[[#This Row],[id_emploi]],Emplois[#All],3,0)</f>
        <v>Médical</v>
      </c>
      <c r="P3372">
        <f>IF(AND(Contrats[[#This Row],[debut]]&lt;=Résultats!D$11,Contrats[[#This Row],[fin_imputee]]&gt;=Résultats!D$11),1,0)</f>
        <v>0</v>
      </c>
    </row>
    <row r="3373" spans="1:16" x14ac:dyDescent="0.35">
      <c r="A3373">
        <v>3371</v>
      </c>
      <c r="B3373" s="1">
        <v>37852</v>
      </c>
      <c r="C3373" s="1">
        <v>37883</v>
      </c>
      <c r="D3373" s="1">
        <f>IF(Contrats[[#This Row],[fin]]="",D$1, Contrats[[#This Row],[fin]])</f>
        <v>37883</v>
      </c>
      <c r="E3373" t="s">
        <v>17</v>
      </c>
      <c r="F3373">
        <v>2284</v>
      </c>
      <c r="G3373">
        <v>25</v>
      </c>
      <c r="H3373" t="s">
        <v>426</v>
      </c>
      <c r="I3373">
        <v>56</v>
      </c>
      <c r="J3373" t="s">
        <v>16</v>
      </c>
      <c r="K3373" t="s">
        <v>15</v>
      </c>
      <c r="L3373">
        <v>0</v>
      </c>
      <c r="M3373">
        <v>1</v>
      </c>
      <c r="N3373">
        <v>1</v>
      </c>
      <c r="O3373" t="str">
        <f>VLOOKUP(Contrats[[#This Row],[id_emploi]],Emplois[#All],3,0)</f>
        <v>Médical</v>
      </c>
      <c r="P3373">
        <f>IF(AND(Contrats[[#This Row],[debut]]&lt;=Résultats!D$11,Contrats[[#This Row],[fin_imputee]]&gt;=Résultats!D$11),1,0)</f>
        <v>0</v>
      </c>
    </row>
    <row r="3374" spans="1:16" x14ac:dyDescent="0.35">
      <c r="A3374">
        <v>3372</v>
      </c>
      <c r="B3374" s="1">
        <v>40111</v>
      </c>
      <c r="C3374" s="1">
        <v>40172</v>
      </c>
      <c r="D3374" s="1">
        <f>IF(Contrats[[#This Row],[fin]]="",D$1, Contrats[[#This Row],[fin]])</f>
        <v>40172</v>
      </c>
      <c r="E3374" t="s">
        <v>17</v>
      </c>
      <c r="F3374">
        <v>2285</v>
      </c>
      <c r="G3374">
        <v>264</v>
      </c>
      <c r="H3374" t="s">
        <v>424</v>
      </c>
      <c r="I3374">
        <v>372</v>
      </c>
      <c r="J3374" t="s">
        <v>16</v>
      </c>
      <c r="K3374" t="s">
        <v>15</v>
      </c>
      <c r="L3374">
        <v>0</v>
      </c>
      <c r="M3374">
        <v>0</v>
      </c>
      <c r="N3374">
        <v>1</v>
      </c>
      <c r="O3374" t="str">
        <f>VLOOKUP(Contrats[[#This Row],[id_emploi]],Emplois[#All],3,0)</f>
        <v>Administratif</v>
      </c>
      <c r="P3374">
        <f>IF(AND(Contrats[[#This Row],[debut]]&lt;=Résultats!D$11,Contrats[[#This Row],[fin_imputee]]&gt;=Résultats!D$11),1,0)</f>
        <v>0</v>
      </c>
    </row>
    <row r="3375" spans="1:16" x14ac:dyDescent="0.35">
      <c r="A3375">
        <v>3373</v>
      </c>
      <c r="B3375" s="1">
        <v>37078</v>
      </c>
      <c r="C3375" s="1"/>
      <c r="D3375" s="1">
        <f>IF(Contrats[[#This Row],[fin]]="",D$1, Contrats[[#This Row],[fin]])</f>
        <v>45900</v>
      </c>
      <c r="E3375" t="s">
        <v>13</v>
      </c>
      <c r="F3375">
        <v>2286</v>
      </c>
      <c r="G3375">
        <v>282</v>
      </c>
      <c r="H3375" t="s">
        <v>424</v>
      </c>
      <c r="I3375">
        <v>397</v>
      </c>
      <c r="J3375" t="s">
        <v>18</v>
      </c>
      <c r="K3375" t="s">
        <v>18</v>
      </c>
      <c r="L3375">
        <v>0</v>
      </c>
      <c r="M3375">
        <v>0</v>
      </c>
      <c r="N3375">
        <v>1</v>
      </c>
      <c r="O3375" t="str">
        <f>VLOOKUP(Contrats[[#This Row],[id_emploi]],Emplois[#All],3,0)</f>
        <v>Imagerie</v>
      </c>
      <c r="P3375">
        <f>IF(AND(Contrats[[#This Row],[debut]]&lt;=Résultats!D$11,Contrats[[#This Row],[fin_imputee]]&gt;=Résultats!D$11),1,0)</f>
        <v>1</v>
      </c>
    </row>
    <row r="3376" spans="1:16" x14ac:dyDescent="0.35">
      <c r="A3376">
        <v>3374</v>
      </c>
      <c r="B3376" s="1">
        <v>42540</v>
      </c>
      <c r="C3376" s="1"/>
      <c r="D3376" s="1">
        <f>IF(Contrats[[#This Row],[fin]]="",D$1, Contrats[[#This Row],[fin]])</f>
        <v>45900</v>
      </c>
      <c r="E3376" t="s">
        <v>13</v>
      </c>
      <c r="F3376">
        <v>2287</v>
      </c>
      <c r="G3376">
        <v>289</v>
      </c>
      <c r="H3376" t="s">
        <v>423</v>
      </c>
      <c r="I3376">
        <v>405</v>
      </c>
      <c r="J3376" t="s">
        <v>19</v>
      </c>
      <c r="K3376" t="s">
        <v>20</v>
      </c>
      <c r="L3376">
        <v>0</v>
      </c>
      <c r="M3376">
        <v>1</v>
      </c>
      <c r="N3376">
        <v>1</v>
      </c>
      <c r="O3376" t="str">
        <f>VLOOKUP(Contrats[[#This Row],[id_emploi]],Emplois[#All],3,0)</f>
        <v>Bloc opératoire</v>
      </c>
      <c r="P3376">
        <f>IF(AND(Contrats[[#This Row],[debut]]&lt;=Résultats!D$11,Contrats[[#This Row],[fin_imputee]]&gt;=Résultats!D$11),1,0)</f>
        <v>1</v>
      </c>
    </row>
    <row r="3377" spans="1:16" x14ac:dyDescent="0.35">
      <c r="A3377">
        <v>3375</v>
      </c>
      <c r="B3377" s="1">
        <v>37222</v>
      </c>
      <c r="C3377" s="1">
        <v>37617</v>
      </c>
      <c r="D3377" s="1">
        <f>IF(Contrats[[#This Row],[fin]]="",D$1, Contrats[[#This Row],[fin]])</f>
        <v>37617</v>
      </c>
      <c r="E3377" t="s">
        <v>13</v>
      </c>
      <c r="F3377">
        <v>2288</v>
      </c>
      <c r="G3377">
        <v>224</v>
      </c>
      <c r="H3377" t="s">
        <v>424</v>
      </c>
      <c r="I3377">
        <v>322</v>
      </c>
      <c r="J3377" t="s">
        <v>14</v>
      </c>
      <c r="K3377" t="s">
        <v>15</v>
      </c>
      <c r="L3377">
        <v>0</v>
      </c>
      <c r="M3377">
        <v>0</v>
      </c>
      <c r="N3377">
        <v>1</v>
      </c>
      <c r="O3377" t="str">
        <f>VLOOKUP(Contrats[[#This Row],[id_emploi]],Emplois[#All],3,0)</f>
        <v>Soins infirmiers</v>
      </c>
      <c r="P3377">
        <f>IF(AND(Contrats[[#This Row],[debut]]&lt;=Résultats!D$11,Contrats[[#This Row],[fin_imputee]]&gt;=Résultats!D$11),1,0)</f>
        <v>0</v>
      </c>
    </row>
    <row r="3378" spans="1:16" x14ac:dyDescent="0.35">
      <c r="A3378">
        <v>3376</v>
      </c>
      <c r="B3378" s="1">
        <v>42094</v>
      </c>
      <c r="C3378" s="1">
        <v>42369</v>
      </c>
      <c r="D3378" s="1">
        <f>IF(Contrats[[#This Row],[fin]]="",D$1, Contrats[[#This Row],[fin]])</f>
        <v>42369</v>
      </c>
      <c r="E3378" t="s">
        <v>13</v>
      </c>
      <c r="F3378">
        <v>2289</v>
      </c>
      <c r="G3378">
        <v>49</v>
      </c>
      <c r="H3378" t="s">
        <v>423</v>
      </c>
      <c r="I3378">
        <v>99</v>
      </c>
      <c r="J3378" t="s">
        <v>14</v>
      </c>
      <c r="K3378" t="s">
        <v>15</v>
      </c>
      <c r="L3378">
        <v>0</v>
      </c>
      <c r="M3378">
        <v>1</v>
      </c>
      <c r="N3378">
        <v>1</v>
      </c>
      <c r="O3378" t="str">
        <f>VLOOKUP(Contrats[[#This Row],[id_emploi]],Emplois[#All],3,0)</f>
        <v>Soins infirmiers</v>
      </c>
      <c r="P3378">
        <f>IF(AND(Contrats[[#This Row],[debut]]&lt;=Résultats!D$11,Contrats[[#This Row],[fin_imputee]]&gt;=Résultats!D$11),1,0)</f>
        <v>0</v>
      </c>
    </row>
    <row r="3379" spans="1:16" x14ac:dyDescent="0.35">
      <c r="A3379">
        <v>3377</v>
      </c>
      <c r="B3379" s="1">
        <v>36945</v>
      </c>
      <c r="C3379" s="1">
        <v>37279</v>
      </c>
      <c r="D3379" s="1">
        <f>IF(Contrats[[#This Row],[fin]]="",D$1, Contrats[[#This Row],[fin]])</f>
        <v>37279</v>
      </c>
      <c r="E3379" t="s">
        <v>17</v>
      </c>
      <c r="F3379">
        <v>2290</v>
      </c>
      <c r="G3379">
        <v>47</v>
      </c>
      <c r="H3379" t="s">
        <v>424</v>
      </c>
      <c r="I3379">
        <v>97</v>
      </c>
      <c r="J3379" t="s">
        <v>19</v>
      </c>
      <c r="K3379" t="s">
        <v>20</v>
      </c>
      <c r="L3379">
        <v>0</v>
      </c>
      <c r="M3379">
        <v>1</v>
      </c>
      <c r="N3379">
        <v>1</v>
      </c>
      <c r="O3379" t="str">
        <f>VLOOKUP(Contrats[[#This Row],[id_emploi]],Emplois[#All],3,0)</f>
        <v>Soins infirmiers</v>
      </c>
      <c r="P3379">
        <f>IF(AND(Contrats[[#This Row],[debut]]&lt;=Résultats!D$11,Contrats[[#This Row],[fin_imputee]]&gt;=Résultats!D$11),1,0)</f>
        <v>0</v>
      </c>
    </row>
    <row r="3380" spans="1:16" x14ac:dyDescent="0.35">
      <c r="A3380">
        <v>3378</v>
      </c>
      <c r="B3380" s="1">
        <v>39238</v>
      </c>
      <c r="C3380" s="1">
        <v>39877</v>
      </c>
      <c r="D3380" s="1">
        <f>IF(Contrats[[#This Row],[fin]]="",D$1, Contrats[[#This Row],[fin]])</f>
        <v>39877</v>
      </c>
      <c r="E3380" t="s">
        <v>13</v>
      </c>
      <c r="F3380">
        <v>2291</v>
      </c>
      <c r="G3380">
        <v>42</v>
      </c>
      <c r="H3380" t="s">
        <v>423</v>
      </c>
      <c r="I3380">
        <v>86</v>
      </c>
      <c r="J3380" t="s">
        <v>19</v>
      </c>
      <c r="K3380" t="s">
        <v>20</v>
      </c>
      <c r="L3380">
        <v>1</v>
      </c>
      <c r="M3380">
        <v>1</v>
      </c>
      <c r="N3380">
        <v>1</v>
      </c>
      <c r="O3380" t="str">
        <f>VLOOKUP(Contrats[[#This Row],[id_emploi]],Emplois[#All],3,0)</f>
        <v>Laboratoire</v>
      </c>
      <c r="P3380">
        <f>IF(AND(Contrats[[#This Row],[debut]]&lt;=Résultats!D$11,Contrats[[#This Row],[fin_imputee]]&gt;=Résultats!D$11),1,0)</f>
        <v>0</v>
      </c>
    </row>
    <row r="3381" spans="1:16" x14ac:dyDescent="0.35">
      <c r="A3381">
        <v>3379</v>
      </c>
      <c r="B3381" s="1">
        <v>39925</v>
      </c>
      <c r="C3381" s="1"/>
      <c r="D3381" s="1">
        <f>IF(Contrats[[#This Row],[fin]]="",D$1, Contrats[[#This Row],[fin]])</f>
        <v>45900</v>
      </c>
      <c r="E3381" t="s">
        <v>13</v>
      </c>
      <c r="F3381">
        <v>2292</v>
      </c>
      <c r="G3381">
        <v>220</v>
      </c>
      <c r="H3381" t="s">
        <v>423</v>
      </c>
      <c r="I3381">
        <v>316</v>
      </c>
      <c r="J3381" t="s">
        <v>14</v>
      </c>
      <c r="K3381" t="s">
        <v>15</v>
      </c>
      <c r="L3381">
        <v>0</v>
      </c>
      <c r="M3381">
        <v>0</v>
      </c>
      <c r="N3381">
        <v>1</v>
      </c>
      <c r="O3381" t="str">
        <f>VLOOKUP(Contrats[[#This Row],[id_emploi]],Emplois[#All],3,0)</f>
        <v>Soins infirmiers</v>
      </c>
      <c r="P3381">
        <f>IF(AND(Contrats[[#This Row],[debut]]&lt;=Résultats!D$11,Contrats[[#This Row],[fin_imputee]]&gt;=Résultats!D$11),1,0)</f>
        <v>1</v>
      </c>
    </row>
    <row r="3382" spans="1:16" x14ac:dyDescent="0.35">
      <c r="A3382">
        <v>3380</v>
      </c>
      <c r="B3382" s="1">
        <v>36927</v>
      </c>
      <c r="C3382" s="1">
        <v>37200</v>
      </c>
      <c r="D3382" s="1">
        <f>IF(Contrats[[#This Row],[fin]]="",D$1, Contrats[[#This Row],[fin]])</f>
        <v>37200</v>
      </c>
      <c r="E3382" t="s">
        <v>13</v>
      </c>
      <c r="F3382">
        <v>2293</v>
      </c>
      <c r="G3382">
        <v>285</v>
      </c>
      <c r="H3382" t="s">
        <v>424</v>
      </c>
      <c r="I3382">
        <v>401</v>
      </c>
      <c r="J3382" t="s">
        <v>14</v>
      </c>
      <c r="K3382" t="s">
        <v>15</v>
      </c>
      <c r="L3382">
        <v>0</v>
      </c>
      <c r="M3382">
        <v>1</v>
      </c>
      <c r="N3382">
        <v>1</v>
      </c>
      <c r="O3382" t="str">
        <f>VLOOKUP(Contrats[[#This Row],[id_emploi]],Emplois[#All],3,0)</f>
        <v>Soins infirmiers</v>
      </c>
      <c r="P3382">
        <f>IF(AND(Contrats[[#This Row],[debut]]&lt;=Résultats!D$11,Contrats[[#This Row],[fin_imputee]]&gt;=Résultats!D$11),1,0)</f>
        <v>0</v>
      </c>
    </row>
    <row r="3383" spans="1:16" x14ac:dyDescent="0.35">
      <c r="A3383">
        <v>3381</v>
      </c>
      <c r="B3383" s="1">
        <v>36594</v>
      </c>
      <c r="C3383" s="1">
        <v>36778</v>
      </c>
      <c r="D3383" s="1">
        <f>IF(Contrats[[#This Row],[fin]]="",D$1, Contrats[[#This Row],[fin]])</f>
        <v>36778</v>
      </c>
      <c r="E3383" t="s">
        <v>13</v>
      </c>
      <c r="F3383">
        <v>2294</v>
      </c>
      <c r="G3383">
        <v>4</v>
      </c>
      <c r="H3383" t="s">
        <v>424</v>
      </c>
      <c r="I3383">
        <v>7</v>
      </c>
      <c r="J3383" t="s">
        <v>16</v>
      </c>
      <c r="K3383" t="s">
        <v>15</v>
      </c>
      <c r="L3383">
        <v>0</v>
      </c>
      <c r="M3383">
        <v>1</v>
      </c>
      <c r="N3383">
        <v>1</v>
      </c>
      <c r="O3383" t="str">
        <f>VLOOKUP(Contrats[[#This Row],[id_emploi]],Emplois[#All],3,0)</f>
        <v>Médical</v>
      </c>
      <c r="P3383">
        <f>IF(AND(Contrats[[#This Row],[debut]]&lt;=Résultats!D$11,Contrats[[#This Row],[fin_imputee]]&gt;=Résultats!D$11),1,0)</f>
        <v>0</v>
      </c>
    </row>
    <row r="3384" spans="1:16" x14ac:dyDescent="0.35">
      <c r="A3384">
        <v>3382</v>
      </c>
      <c r="B3384" s="1">
        <v>36602</v>
      </c>
      <c r="C3384" s="1">
        <v>37120</v>
      </c>
      <c r="D3384" s="1">
        <f>IF(Contrats[[#This Row],[fin]]="",D$1, Contrats[[#This Row],[fin]])</f>
        <v>37120</v>
      </c>
      <c r="E3384" t="s">
        <v>13</v>
      </c>
      <c r="F3384">
        <v>2295</v>
      </c>
      <c r="G3384">
        <v>256</v>
      </c>
      <c r="H3384" t="s">
        <v>424</v>
      </c>
      <c r="I3384">
        <v>359</v>
      </c>
      <c r="J3384" t="s">
        <v>16</v>
      </c>
      <c r="K3384" t="s">
        <v>15</v>
      </c>
      <c r="L3384">
        <v>1</v>
      </c>
      <c r="M3384">
        <v>0</v>
      </c>
      <c r="N3384">
        <v>1</v>
      </c>
      <c r="O3384" t="str">
        <f>VLOOKUP(Contrats[[#This Row],[id_emploi]],Emplois[#All],3,0)</f>
        <v>Soins infirmiers</v>
      </c>
      <c r="P3384">
        <f>IF(AND(Contrats[[#This Row],[debut]]&lt;=Résultats!D$11,Contrats[[#This Row],[fin_imputee]]&gt;=Résultats!D$11),1,0)</f>
        <v>0</v>
      </c>
    </row>
    <row r="3385" spans="1:16" x14ac:dyDescent="0.35">
      <c r="A3385">
        <v>3383</v>
      </c>
      <c r="B3385" s="1">
        <v>37167</v>
      </c>
      <c r="C3385" s="1">
        <v>37624</v>
      </c>
      <c r="D3385" s="1">
        <f>IF(Contrats[[#This Row],[fin]]="",D$1, Contrats[[#This Row],[fin]])</f>
        <v>37624</v>
      </c>
      <c r="E3385" t="s">
        <v>13</v>
      </c>
      <c r="F3385">
        <v>2295</v>
      </c>
      <c r="G3385">
        <v>256</v>
      </c>
      <c r="H3385" t="s">
        <v>423</v>
      </c>
      <c r="I3385">
        <v>360</v>
      </c>
      <c r="J3385" t="s">
        <v>14</v>
      </c>
      <c r="K3385" t="s">
        <v>15</v>
      </c>
      <c r="L3385">
        <v>0</v>
      </c>
      <c r="M3385">
        <v>1</v>
      </c>
      <c r="N3385">
        <v>1</v>
      </c>
      <c r="O3385" t="str">
        <f>VLOOKUP(Contrats[[#This Row],[id_emploi]],Emplois[#All],3,0)</f>
        <v>Soins infirmiers</v>
      </c>
      <c r="P3385">
        <f>IF(AND(Contrats[[#This Row],[debut]]&lt;=Résultats!D$11,Contrats[[#This Row],[fin_imputee]]&gt;=Résultats!D$11),1,0)</f>
        <v>0</v>
      </c>
    </row>
    <row r="3386" spans="1:16" x14ac:dyDescent="0.35">
      <c r="A3386">
        <v>3384</v>
      </c>
      <c r="B3386" s="1">
        <v>43360</v>
      </c>
      <c r="C3386" s="1">
        <v>43968</v>
      </c>
      <c r="D3386" s="1">
        <f>IF(Contrats[[#This Row],[fin]]="",D$1, Contrats[[#This Row],[fin]])</f>
        <v>43968</v>
      </c>
      <c r="E3386" t="s">
        <v>13</v>
      </c>
      <c r="F3386">
        <v>2296</v>
      </c>
      <c r="G3386">
        <v>227</v>
      </c>
      <c r="H3386" t="s">
        <v>424</v>
      </c>
      <c r="I3386">
        <v>325</v>
      </c>
      <c r="J3386" t="s">
        <v>14</v>
      </c>
      <c r="K3386" t="s">
        <v>15</v>
      </c>
      <c r="L3386">
        <v>1</v>
      </c>
      <c r="M3386">
        <v>0</v>
      </c>
      <c r="N3386">
        <v>1</v>
      </c>
      <c r="O3386" t="str">
        <f>VLOOKUP(Contrats[[#This Row],[id_emploi]],Emplois[#All],3,0)</f>
        <v>Pédiatrie/néonat</v>
      </c>
      <c r="P3386">
        <f>IF(AND(Contrats[[#This Row],[debut]]&lt;=Résultats!D$11,Contrats[[#This Row],[fin_imputee]]&gt;=Résultats!D$11),1,0)</f>
        <v>0</v>
      </c>
    </row>
    <row r="3387" spans="1:16" x14ac:dyDescent="0.35">
      <c r="A3387">
        <v>3385</v>
      </c>
      <c r="B3387" s="1">
        <v>41435</v>
      </c>
      <c r="C3387" s="1"/>
      <c r="D3387" s="1">
        <f>IF(Contrats[[#This Row],[fin]]="",D$1, Contrats[[#This Row],[fin]])</f>
        <v>45900</v>
      </c>
      <c r="E3387" t="s">
        <v>13</v>
      </c>
      <c r="F3387">
        <v>2297</v>
      </c>
      <c r="G3387">
        <v>102</v>
      </c>
      <c r="H3387" t="s">
        <v>424</v>
      </c>
      <c r="I3387">
        <v>162</v>
      </c>
      <c r="J3387" t="s">
        <v>19</v>
      </c>
      <c r="K3387" t="s">
        <v>20</v>
      </c>
      <c r="L3387">
        <v>0</v>
      </c>
      <c r="M3387">
        <v>0</v>
      </c>
      <c r="N3387">
        <v>1</v>
      </c>
      <c r="O3387" t="str">
        <f>VLOOKUP(Contrats[[#This Row],[id_emploi]],Emplois[#All],3,0)</f>
        <v>Administratif</v>
      </c>
      <c r="P3387">
        <f>IF(AND(Contrats[[#This Row],[debut]]&lt;=Résultats!D$11,Contrats[[#This Row],[fin_imputee]]&gt;=Résultats!D$11),1,0)</f>
        <v>1</v>
      </c>
    </row>
    <row r="3388" spans="1:16" x14ac:dyDescent="0.35">
      <c r="A3388">
        <v>3386</v>
      </c>
      <c r="B3388" s="1">
        <v>43795</v>
      </c>
      <c r="C3388" s="1">
        <v>44161</v>
      </c>
      <c r="D3388" s="1">
        <f>IF(Contrats[[#This Row],[fin]]="",D$1, Contrats[[#This Row],[fin]])</f>
        <v>44161</v>
      </c>
      <c r="E3388" t="s">
        <v>17</v>
      </c>
      <c r="F3388">
        <v>2298</v>
      </c>
      <c r="G3388">
        <v>224</v>
      </c>
      <c r="H3388" t="s">
        <v>426</v>
      </c>
      <c r="I3388">
        <v>322</v>
      </c>
      <c r="J3388" t="s">
        <v>14</v>
      </c>
      <c r="K3388" t="s">
        <v>15</v>
      </c>
      <c r="L3388">
        <v>0</v>
      </c>
      <c r="M3388">
        <v>1</v>
      </c>
      <c r="N3388">
        <v>1</v>
      </c>
      <c r="O3388" t="str">
        <f>VLOOKUP(Contrats[[#This Row],[id_emploi]],Emplois[#All],3,0)</f>
        <v>Soins infirmiers</v>
      </c>
      <c r="P3388">
        <f>IF(AND(Contrats[[#This Row],[debut]]&lt;=Résultats!D$11,Contrats[[#This Row],[fin_imputee]]&gt;=Résultats!D$11),1,0)</f>
        <v>0</v>
      </c>
    </row>
    <row r="3389" spans="1:16" x14ac:dyDescent="0.35">
      <c r="A3389">
        <v>3387</v>
      </c>
      <c r="B3389" s="1">
        <v>36795</v>
      </c>
      <c r="C3389" s="1">
        <v>37190</v>
      </c>
      <c r="D3389" s="1">
        <f>IF(Contrats[[#This Row],[fin]]="",D$1, Contrats[[#This Row],[fin]])</f>
        <v>37190</v>
      </c>
      <c r="E3389" t="s">
        <v>13</v>
      </c>
      <c r="F3389">
        <v>2299</v>
      </c>
      <c r="G3389">
        <v>82</v>
      </c>
      <c r="H3389" t="s">
        <v>424</v>
      </c>
      <c r="I3389">
        <v>141</v>
      </c>
      <c r="J3389" t="s">
        <v>19</v>
      </c>
      <c r="K3389" t="s">
        <v>20</v>
      </c>
      <c r="L3389">
        <v>0</v>
      </c>
      <c r="M3389">
        <v>1</v>
      </c>
      <c r="N3389">
        <v>1</v>
      </c>
      <c r="O3389" t="str">
        <f>VLOOKUP(Contrats[[#This Row],[id_emploi]],Emplois[#All],3,0)</f>
        <v>Qualité</v>
      </c>
      <c r="P3389">
        <f>IF(AND(Contrats[[#This Row],[debut]]&lt;=Résultats!D$11,Contrats[[#This Row],[fin_imputee]]&gt;=Résultats!D$11),1,0)</f>
        <v>0</v>
      </c>
    </row>
    <row r="3390" spans="1:16" x14ac:dyDescent="0.35">
      <c r="A3390">
        <v>3388</v>
      </c>
      <c r="B3390" s="1">
        <v>38711</v>
      </c>
      <c r="C3390" s="1">
        <v>38862</v>
      </c>
      <c r="D3390" s="1">
        <f>IF(Contrats[[#This Row],[fin]]="",D$1, Contrats[[#This Row],[fin]])</f>
        <v>38862</v>
      </c>
      <c r="E3390" t="s">
        <v>17</v>
      </c>
      <c r="F3390">
        <v>2300</v>
      </c>
      <c r="G3390">
        <v>70</v>
      </c>
      <c r="H3390" t="s">
        <v>424</v>
      </c>
      <c r="I3390">
        <v>124</v>
      </c>
      <c r="J3390" t="s">
        <v>14</v>
      </c>
      <c r="K3390" t="s">
        <v>15</v>
      </c>
      <c r="L3390">
        <v>0</v>
      </c>
      <c r="M3390">
        <v>1</v>
      </c>
      <c r="N3390">
        <v>0</v>
      </c>
      <c r="O3390" t="str">
        <f>VLOOKUP(Contrats[[#This Row],[id_emploi]],Emplois[#All],3,0)</f>
        <v>Laboratoire</v>
      </c>
      <c r="P3390">
        <f>IF(AND(Contrats[[#This Row],[debut]]&lt;=Résultats!D$11,Contrats[[#This Row],[fin_imputee]]&gt;=Résultats!D$11),1,0)</f>
        <v>0</v>
      </c>
    </row>
    <row r="3391" spans="1:16" x14ac:dyDescent="0.35">
      <c r="A3391">
        <v>3389</v>
      </c>
      <c r="B3391" s="1">
        <v>36552</v>
      </c>
      <c r="C3391" s="1">
        <v>36796</v>
      </c>
      <c r="D3391" s="1">
        <f>IF(Contrats[[#This Row],[fin]]="",D$1, Contrats[[#This Row],[fin]])</f>
        <v>36796</v>
      </c>
      <c r="E3391" t="s">
        <v>13</v>
      </c>
      <c r="F3391">
        <v>2301</v>
      </c>
      <c r="G3391">
        <v>10</v>
      </c>
      <c r="H3391" t="s">
        <v>423</v>
      </c>
      <c r="I3391">
        <v>25</v>
      </c>
      <c r="J3391" t="s">
        <v>16</v>
      </c>
      <c r="K3391" t="s">
        <v>15</v>
      </c>
      <c r="L3391">
        <v>0</v>
      </c>
      <c r="M3391">
        <v>0</v>
      </c>
      <c r="N3391">
        <v>1</v>
      </c>
      <c r="O3391" t="str">
        <f>VLOOKUP(Contrats[[#This Row],[id_emploi]],Emplois[#All],3,0)</f>
        <v>Médical</v>
      </c>
      <c r="P3391">
        <f>IF(AND(Contrats[[#This Row],[debut]]&lt;=Résultats!D$11,Contrats[[#This Row],[fin_imputee]]&gt;=Résultats!D$11),1,0)</f>
        <v>0</v>
      </c>
    </row>
    <row r="3392" spans="1:16" x14ac:dyDescent="0.35">
      <c r="A3392">
        <v>3390</v>
      </c>
      <c r="B3392" s="1">
        <v>36884</v>
      </c>
      <c r="C3392" s="1"/>
      <c r="D3392" s="1">
        <f>IF(Contrats[[#This Row],[fin]]="",D$1, Contrats[[#This Row],[fin]])</f>
        <v>45900</v>
      </c>
      <c r="E3392" t="s">
        <v>13</v>
      </c>
      <c r="F3392">
        <v>2302</v>
      </c>
      <c r="G3392">
        <v>165</v>
      </c>
      <c r="H3392" t="s">
        <v>424</v>
      </c>
      <c r="I3392">
        <v>233</v>
      </c>
      <c r="J3392" t="s">
        <v>14</v>
      </c>
      <c r="K3392" t="s">
        <v>15</v>
      </c>
      <c r="L3392">
        <v>0</v>
      </c>
      <c r="M3392">
        <v>0</v>
      </c>
      <c r="N3392">
        <v>1</v>
      </c>
      <c r="O3392" t="str">
        <f>VLOOKUP(Contrats[[#This Row],[id_emploi]],Emplois[#All],3,0)</f>
        <v>Sécurité</v>
      </c>
      <c r="P3392">
        <f>IF(AND(Contrats[[#This Row],[debut]]&lt;=Résultats!D$11,Contrats[[#This Row],[fin_imputee]]&gt;=Résultats!D$11),1,0)</f>
        <v>1</v>
      </c>
    </row>
    <row r="3393" spans="1:16" x14ac:dyDescent="0.35">
      <c r="A3393">
        <v>3391</v>
      </c>
      <c r="B3393" s="1">
        <v>37518</v>
      </c>
      <c r="C3393" s="1"/>
      <c r="D3393" s="1">
        <f>IF(Contrats[[#This Row],[fin]]="",D$1, Contrats[[#This Row],[fin]])</f>
        <v>45900</v>
      </c>
      <c r="E3393" t="s">
        <v>13</v>
      </c>
      <c r="F3393">
        <v>2303</v>
      </c>
      <c r="G3393">
        <v>106</v>
      </c>
      <c r="H3393" t="s">
        <v>424</v>
      </c>
      <c r="I3393">
        <v>166</v>
      </c>
      <c r="J3393" t="s">
        <v>19</v>
      </c>
      <c r="K3393" t="s">
        <v>20</v>
      </c>
      <c r="L3393">
        <v>0</v>
      </c>
      <c r="M3393">
        <v>0</v>
      </c>
      <c r="N3393">
        <v>1</v>
      </c>
      <c r="O3393" t="str">
        <f>VLOOKUP(Contrats[[#This Row],[id_emploi]],Emplois[#All],3,0)</f>
        <v>Information médicale</v>
      </c>
      <c r="P3393">
        <f>IF(AND(Contrats[[#This Row],[debut]]&lt;=Résultats!D$11,Contrats[[#This Row],[fin_imputee]]&gt;=Résultats!D$11),1,0)</f>
        <v>1</v>
      </c>
    </row>
    <row r="3394" spans="1:16" x14ac:dyDescent="0.35">
      <c r="A3394">
        <v>3392</v>
      </c>
      <c r="B3394" s="1">
        <v>39600</v>
      </c>
      <c r="C3394" s="1">
        <v>40118</v>
      </c>
      <c r="D3394" s="1">
        <f>IF(Contrats[[#This Row],[fin]]="",D$1, Contrats[[#This Row],[fin]])</f>
        <v>40118</v>
      </c>
      <c r="E3394" t="s">
        <v>13</v>
      </c>
      <c r="F3394">
        <v>2304</v>
      </c>
      <c r="G3394">
        <v>217</v>
      </c>
      <c r="H3394" t="s">
        <v>426</v>
      </c>
      <c r="I3394">
        <v>310</v>
      </c>
      <c r="J3394" t="s">
        <v>16</v>
      </c>
      <c r="K3394" t="s">
        <v>15</v>
      </c>
      <c r="L3394">
        <v>0</v>
      </c>
      <c r="M3394">
        <v>0</v>
      </c>
      <c r="N3394">
        <v>1</v>
      </c>
      <c r="O3394" t="str">
        <f>VLOOKUP(Contrats[[#This Row],[id_emploi]],Emplois[#All],3,0)</f>
        <v>Administratif</v>
      </c>
      <c r="P3394">
        <f>IF(AND(Contrats[[#This Row],[debut]]&lt;=Résultats!D$11,Contrats[[#This Row],[fin_imputee]]&gt;=Résultats!D$11),1,0)</f>
        <v>0</v>
      </c>
    </row>
    <row r="3395" spans="1:16" x14ac:dyDescent="0.35">
      <c r="A3395">
        <v>3393</v>
      </c>
      <c r="B3395" s="1">
        <v>40172</v>
      </c>
      <c r="C3395" s="1">
        <v>40658</v>
      </c>
      <c r="D3395" s="1">
        <f>IF(Contrats[[#This Row],[fin]]="",D$1, Contrats[[#This Row],[fin]])</f>
        <v>40658</v>
      </c>
      <c r="E3395" t="s">
        <v>13</v>
      </c>
      <c r="F3395">
        <v>2304</v>
      </c>
      <c r="G3395">
        <v>217</v>
      </c>
      <c r="H3395" t="s">
        <v>424</v>
      </c>
      <c r="I3395">
        <v>310</v>
      </c>
      <c r="J3395" t="s">
        <v>16</v>
      </c>
      <c r="K3395" t="s">
        <v>15</v>
      </c>
      <c r="L3395">
        <v>1</v>
      </c>
      <c r="M3395">
        <v>0</v>
      </c>
      <c r="N3395">
        <v>1</v>
      </c>
      <c r="O3395" t="str">
        <f>VLOOKUP(Contrats[[#This Row],[id_emploi]],Emplois[#All],3,0)</f>
        <v>Administratif</v>
      </c>
      <c r="P3395">
        <f>IF(AND(Contrats[[#This Row],[debut]]&lt;=Résultats!D$11,Contrats[[#This Row],[fin_imputee]]&gt;=Résultats!D$11),1,0)</f>
        <v>0</v>
      </c>
    </row>
    <row r="3396" spans="1:16" x14ac:dyDescent="0.35">
      <c r="A3396">
        <v>3394</v>
      </c>
      <c r="B3396" s="1">
        <v>37287</v>
      </c>
      <c r="C3396" s="1">
        <v>38017</v>
      </c>
      <c r="D3396" s="1">
        <f>IF(Contrats[[#This Row],[fin]]="",D$1, Contrats[[#This Row],[fin]])</f>
        <v>38017</v>
      </c>
      <c r="E3396" t="s">
        <v>13</v>
      </c>
      <c r="F3396">
        <v>2305</v>
      </c>
      <c r="G3396">
        <v>249</v>
      </c>
      <c r="H3396" t="s">
        <v>424</v>
      </c>
      <c r="I3396">
        <v>352</v>
      </c>
      <c r="J3396" t="s">
        <v>19</v>
      </c>
      <c r="K3396" t="s">
        <v>20</v>
      </c>
      <c r="L3396">
        <v>1</v>
      </c>
      <c r="M3396">
        <v>0</v>
      </c>
      <c r="N3396">
        <v>1</v>
      </c>
      <c r="O3396" t="str">
        <f>VLOOKUP(Contrats[[#This Row],[id_emploi]],Emplois[#All],3,0)</f>
        <v>Imagerie</v>
      </c>
      <c r="P3396">
        <f>IF(AND(Contrats[[#This Row],[debut]]&lt;=Résultats!D$11,Contrats[[#This Row],[fin_imputee]]&gt;=Résultats!D$11),1,0)</f>
        <v>0</v>
      </c>
    </row>
    <row r="3397" spans="1:16" x14ac:dyDescent="0.35">
      <c r="A3397">
        <v>3395</v>
      </c>
      <c r="B3397" s="1">
        <v>43284</v>
      </c>
      <c r="C3397" s="1">
        <v>45992</v>
      </c>
      <c r="D3397" s="1">
        <f>IF(Contrats[[#This Row],[fin]]="",D$1, Contrats[[#This Row],[fin]])</f>
        <v>45992</v>
      </c>
      <c r="E3397" t="s">
        <v>17</v>
      </c>
      <c r="F3397">
        <v>2306</v>
      </c>
      <c r="G3397">
        <v>238</v>
      </c>
      <c r="H3397" t="s">
        <v>426</v>
      </c>
      <c r="I3397">
        <v>337</v>
      </c>
      <c r="J3397" t="s">
        <v>14</v>
      </c>
      <c r="K3397" t="s">
        <v>15</v>
      </c>
      <c r="L3397">
        <v>0</v>
      </c>
      <c r="M3397">
        <v>1</v>
      </c>
      <c r="N3397">
        <v>1</v>
      </c>
      <c r="O3397" t="str">
        <f>VLOOKUP(Contrats[[#This Row],[id_emploi]],Emplois[#All],3,0)</f>
        <v>Soins infirmiers</v>
      </c>
      <c r="P3397">
        <f>IF(AND(Contrats[[#This Row],[debut]]&lt;=Résultats!D$11,Contrats[[#This Row],[fin_imputee]]&gt;=Résultats!D$11),1,0)</f>
        <v>1</v>
      </c>
    </row>
    <row r="3398" spans="1:16" x14ac:dyDescent="0.35">
      <c r="A3398">
        <v>3396</v>
      </c>
      <c r="B3398" s="1">
        <v>37382</v>
      </c>
      <c r="C3398" s="1">
        <v>38083</v>
      </c>
      <c r="D3398" s="1">
        <f>IF(Contrats[[#This Row],[fin]]="",D$1, Contrats[[#This Row],[fin]])</f>
        <v>38083</v>
      </c>
      <c r="E3398" t="s">
        <v>13</v>
      </c>
      <c r="F3398">
        <v>2307</v>
      </c>
      <c r="G3398">
        <v>104</v>
      </c>
      <c r="H3398" t="s">
        <v>424</v>
      </c>
      <c r="I3398">
        <v>164</v>
      </c>
      <c r="J3398" t="s">
        <v>16</v>
      </c>
      <c r="K3398" t="s">
        <v>15</v>
      </c>
      <c r="L3398">
        <v>0</v>
      </c>
      <c r="M3398">
        <v>0</v>
      </c>
      <c r="N3398">
        <v>1</v>
      </c>
      <c r="O3398" t="str">
        <f>VLOOKUP(Contrats[[#This Row],[id_emploi]],Emplois[#All],3,0)</f>
        <v>Administratif</v>
      </c>
      <c r="P3398">
        <f>IF(AND(Contrats[[#This Row],[debut]]&lt;=Résultats!D$11,Contrats[[#This Row],[fin_imputee]]&gt;=Résultats!D$11),1,0)</f>
        <v>0</v>
      </c>
    </row>
    <row r="3399" spans="1:16" x14ac:dyDescent="0.35">
      <c r="A3399">
        <v>3397</v>
      </c>
      <c r="B3399" s="1">
        <v>38136</v>
      </c>
      <c r="C3399" s="1">
        <v>38805</v>
      </c>
      <c r="D3399" s="1">
        <f>IF(Contrats[[#This Row],[fin]]="",D$1, Contrats[[#This Row],[fin]])</f>
        <v>38805</v>
      </c>
      <c r="E3399" t="s">
        <v>13</v>
      </c>
      <c r="F3399">
        <v>2307</v>
      </c>
      <c r="G3399">
        <v>104</v>
      </c>
      <c r="H3399" t="s">
        <v>424</v>
      </c>
      <c r="I3399">
        <v>164</v>
      </c>
      <c r="J3399" t="s">
        <v>16</v>
      </c>
      <c r="K3399" t="s">
        <v>15</v>
      </c>
      <c r="L3399">
        <v>0</v>
      </c>
      <c r="M3399">
        <v>1</v>
      </c>
      <c r="N3399">
        <v>1</v>
      </c>
      <c r="O3399" t="str">
        <f>VLOOKUP(Contrats[[#This Row],[id_emploi]],Emplois[#All],3,0)</f>
        <v>Administratif</v>
      </c>
      <c r="P3399">
        <f>IF(AND(Contrats[[#This Row],[debut]]&lt;=Résultats!D$11,Contrats[[#This Row],[fin_imputee]]&gt;=Résultats!D$11),1,0)</f>
        <v>0</v>
      </c>
    </row>
    <row r="3400" spans="1:16" x14ac:dyDescent="0.35">
      <c r="A3400">
        <v>3398</v>
      </c>
      <c r="B3400" s="1">
        <v>41553</v>
      </c>
      <c r="C3400" s="1"/>
      <c r="D3400" s="1">
        <f>IF(Contrats[[#This Row],[fin]]="",D$1, Contrats[[#This Row],[fin]])</f>
        <v>45900</v>
      </c>
      <c r="E3400" t="s">
        <v>13</v>
      </c>
      <c r="F3400">
        <v>2308</v>
      </c>
      <c r="G3400">
        <v>260</v>
      </c>
      <c r="H3400" t="s">
        <v>424</v>
      </c>
      <c r="I3400">
        <v>364</v>
      </c>
      <c r="J3400" t="s">
        <v>14</v>
      </c>
      <c r="K3400" t="s">
        <v>15</v>
      </c>
      <c r="L3400">
        <v>0</v>
      </c>
      <c r="M3400">
        <v>0</v>
      </c>
      <c r="N3400">
        <v>1</v>
      </c>
      <c r="O3400" t="str">
        <f>VLOOKUP(Contrats[[#This Row],[id_emploi]],Emplois[#All],3,0)</f>
        <v>Soins infirmiers</v>
      </c>
      <c r="P3400">
        <f>IF(AND(Contrats[[#This Row],[debut]]&lt;=Résultats!D$11,Contrats[[#This Row],[fin_imputee]]&gt;=Résultats!D$11),1,0)</f>
        <v>1</v>
      </c>
    </row>
    <row r="3401" spans="1:16" x14ac:dyDescent="0.35">
      <c r="A3401">
        <v>3399</v>
      </c>
      <c r="B3401" s="1">
        <v>37394</v>
      </c>
      <c r="C3401" s="1">
        <v>37729</v>
      </c>
      <c r="D3401" s="1">
        <f>IF(Contrats[[#This Row],[fin]]="",D$1, Contrats[[#This Row],[fin]])</f>
        <v>37729</v>
      </c>
      <c r="E3401" t="s">
        <v>13</v>
      </c>
      <c r="F3401">
        <v>2309</v>
      </c>
      <c r="G3401">
        <v>72</v>
      </c>
      <c r="H3401" t="s">
        <v>424</v>
      </c>
      <c r="I3401">
        <v>128</v>
      </c>
      <c r="J3401" t="s">
        <v>14</v>
      </c>
      <c r="K3401" t="s">
        <v>15</v>
      </c>
      <c r="L3401">
        <v>0</v>
      </c>
      <c r="M3401">
        <v>0</v>
      </c>
      <c r="N3401">
        <v>1</v>
      </c>
      <c r="O3401" t="str">
        <f>VLOOKUP(Contrats[[#This Row],[id_emploi]],Emplois[#All],3,0)</f>
        <v>Laboratoire</v>
      </c>
      <c r="P3401">
        <f>IF(AND(Contrats[[#This Row],[debut]]&lt;=Résultats!D$11,Contrats[[#This Row],[fin_imputee]]&gt;=Résultats!D$11),1,0)</f>
        <v>0</v>
      </c>
    </row>
    <row r="3402" spans="1:16" x14ac:dyDescent="0.35">
      <c r="A3402">
        <v>3400</v>
      </c>
      <c r="B3402" s="1">
        <v>40935</v>
      </c>
      <c r="C3402" s="1">
        <v>41270</v>
      </c>
      <c r="D3402" s="1">
        <f>IF(Contrats[[#This Row],[fin]]="",D$1, Contrats[[#This Row],[fin]])</f>
        <v>41270</v>
      </c>
      <c r="E3402" t="s">
        <v>13</v>
      </c>
      <c r="F3402">
        <v>2310</v>
      </c>
      <c r="G3402">
        <v>45</v>
      </c>
      <c r="H3402" t="s">
        <v>424</v>
      </c>
      <c r="I3402">
        <v>94</v>
      </c>
      <c r="J3402" t="s">
        <v>22</v>
      </c>
      <c r="K3402" t="s">
        <v>15</v>
      </c>
      <c r="L3402">
        <v>0</v>
      </c>
      <c r="M3402">
        <v>1</v>
      </c>
      <c r="N3402">
        <v>0</v>
      </c>
      <c r="O3402" t="str">
        <f>VLOOKUP(Contrats[[#This Row],[id_emploi]],Emplois[#All],3,0)</f>
        <v>Bloc opératoire</v>
      </c>
      <c r="P3402">
        <f>IF(AND(Contrats[[#This Row],[debut]]&lt;=Résultats!D$11,Contrats[[#This Row],[fin_imputee]]&gt;=Résultats!D$11),1,0)</f>
        <v>0</v>
      </c>
    </row>
    <row r="3403" spans="1:16" x14ac:dyDescent="0.35">
      <c r="A3403">
        <v>3401</v>
      </c>
      <c r="B3403" s="1">
        <v>41270</v>
      </c>
      <c r="C3403" s="1">
        <v>41635</v>
      </c>
      <c r="D3403" s="1">
        <f>IF(Contrats[[#This Row],[fin]]="",D$1, Contrats[[#This Row],[fin]])</f>
        <v>41635</v>
      </c>
      <c r="E3403" t="s">
        <v>13</v>
      </c>
      <c r="F3403">
        <v>2310</v>
      </c>
      <c r="G3403">
        <v>45</v>
      </c>
      <c r="H3403" t="s">
        <v>424</v>
      </c>
      <c r="I3403">
        <v>94</v>
      </c>
      <c r="J3403" t="s">
        <v>22</v>
      </c>
      <c r="K3403" t="s">
        <v>15</v>
      </c>
      <c r="L3403">
        <v>0</v>
      </c>
      <c r="M3403">
        <v>0</v>
      </c>
      <c r="N3403">
        <v>0</v>
      </c>
      <c r="O3403" t="str">
        <f>VLOOKUP(Contrats[[#This Row],[id_emploi]],Emplois[#All],3,0)</f>
        <v>Bloc opératoire</v>
      </c>
      <c r="P3403">
        <f>IF(AND(Contrats[[#This Row],[debut]]&lt;=Résultats!D$11,Contrats[[#This Row],[fin_imputee]]&gt;=Résultats!D$11),1,0)</f>
        <v>0</v>
      </c>
    </row>
    <row r="3404" spans="1:16" x14ac:dyDescent="0.35">
      <c r="A3404">
        <v>3402</v>
      </c>
      <c r="B3404" s="1">
        <v>41684</v>
      </c>
      <c r="C3404" s="1"/>
      <c r="D3404" s="1">
        <f>IF(Contrats[[#This Row],[fin]]="",D$1, Contrats[[#This Row],[fin]])</f>
        <v>45900</v>
      </c>
      <c r="E3404" t="s">
        <v>13</v>
      </c>
      <c r="F3404">
        <v>2310</v>
      </c>
      <c r="G3404">
        <v>74</v>
      </c>
      <c r="H3404" t="s">
        <v>424</v>
      </c>
      <c r="I3404">
        <v>131</v>
      </c>
      <c r="J3404" t="s">
        <v>16</v>
      </c>
      <c r="K3404" t="s">
        <v>15</v>
      </c>
      <c r="L3404">
        <v>0</v>
      </c>
      <c r="M3404">
        <v>1</v>
      </c>
      <c r="N3404">
        <v>1</v>
      </c>
      <c r="O3404" t="str">
        <f>VLOOKUP(Contrats[[#This Row],[id_emploi]],Emplois[#All],3,0)</f>
        <v>Pharmacie</v>
      </c>
      <c r="P3404">
        <f>IF(AND(Contrats[[#This Row],[debut]]&lt;=Résultats!D$11,Contrats[[#This Row],[fin_imputee]]&gt;=Résultats!D$11),1,0)</f>
        <v>1</v>
      </c>
    </row>
    <row r="3405" spans="1:16" x14ac:dyDescent="0.35">
      <c r="A3405">
        <v>3403</v>
      </c>
      <c r="B3405" s="1">
        <v>37244</v>
      </c>
      <c r="C3405" s="1">
        <v>37426</v>
      </c>
      <c r="D3405" s="1">
        <f>IF(Contrats[[#This Row],[fin]]="",D$1, Contrats[[#This Row],[fin]])</f>
        <v>37426</v>
      </c>
      <c r="E3405" t="s">
        <v>17</v>
      </c>
      <c r="F3405">
        <v>2311</v>
      </c>
      <c r="G3405">
        <v>49</v>
      </c>
      <c r="H3405" t="s">
        <v>424</v>
      </c>
      <c r="I3405">
        <v>99</v>
      </c>
      <c r="J3405" t="s">
        <v>14</v>
      </c>
      <c r="K3405" t="s">
        <v>15</v>
      </c>
      <c r="L3405">
        <v>0</v>
      </c>
      <c r="M3405">
        <v>0</v>
      </c>
      <c r="N3405">
        <v>1</v>
      </c>
      <c r="O3405" t="str">
        <f>VLOOKUP(Contrats[[#This Row],[id_emploi]],Emplois[#All],3,0)</f>
        <v>Soins infirmiers</v>
      </c>
      <c r="P3405">
        <f>IF(AND(Contrats[[#This Row],[debut]]&lt;=Résultats!D$11,Contrats[[#This Row],[fin_imputee]]&gt;=Résultats!D$11),1,0)</f>
        <v>0</v>
      </c>
    </row>
    <row r="3406" spans="1:16" x14ac:dyDescent="0.35">
      <c r="A3406">
        <v>3404</v>
      </c>
      <c r="B3406" s="1">
        <v>37126</v>
      </c>
      <c r="C3406" s="1">
        <v>46023</v>
      </c>
      <c r="D3406" s="1">
        <f>IF(Contrats[[#This Row],[fin]]="",D$1, Contrats[[#This Row],[fin]])</f>
        <v>46023</v>
      </c>
      <c r="E3406" t="s">
        <v>17</v>
      </c>
      <c r="F3406">
        <v>2312</v>
      </c>
      <c r="G3406">
        <v>261</v>
      </c>
      <c r="H3406" t="s">
        <v>424</v>
      </c>
      <c r="I3406">
        <v>365</v>
      </c>
      <c r="J3406" t="s">
        <v>14</v>
      </c>
      <c r="K3406" t="s">
        <v>15</v>
      </c>
      <c r="L3406">
        <v>0</v>
      </c>
      <c r="M3406">
        <v>1</v>
      </c>
      <c r="N3406">
        <v>1</v>
      </c>
      <c r="O3406" t="str">
        <f>VLOOKUP(Contrats[[#This Row],[id_emploi]],Emplois[#All],3,0)</f>
        <v>Soins infirmiers</v>
      </c>
      <c r="P3406">
        <f>IF(AND(Contrats[[#This Row],[debut]]&lt;=Résultats!D$11,Contrats[[#This Row],[fin_imputee]]&gt;=Résultats!D$11),1,0)</f>
        <v>1</v>
      </c>
    </row>
    <row r="3407" spans="1:16" x14ac:dyDescent="0.35">
      <c r="A3407">
        <v>3405</v>
      </c>
      <c r="B3407" s="1">
        <v>36783</v>
      </c>
      <c r="C3407" s="1">
        <v>37421</v>
      </c>
      <c r="D3407" s="1">
        <f>IF(Contrats[[#This Row],[fin]]="",D$1, Contrats[[#This Row],[fin]])</f>
        <v>37421</v>
      </c>
      <c r="E3407" t="s">
        <v>13</v>
      </c>
      <c r="F3407">
        <v>2313</v>
      </c>
      <c r="G3407">
        <v>65</v>
      </c>
      <c r="H3407" t="s">
        <v>424</v>
      </c>
      <c r="I3407">
        <v>115</v>
      </c>
      <c r="J3407" t="s">
        <v>14</v>
      </c>
      <c r="K3407" t="s">
        <v>15</v>
      </c>
      <c r="L3407">
        <v>0</v>
      </c>
      <c r="M3407">
        <v>0</v>
      </c>
      <c r="N3407">
        <v>1</v>
      </c>
      <c r="O3407" t="str">
        <f>VLOOKUP(Contrats[[#This Row],[id_emploi]],Emplois[#All],3,0)</f>
        <v>Imagerie</v>
      </c>
      <c r="P3407">
        <f>IF(AND(Contrats[[#This Row],[debut]]&lt;=Résultats!D$11,Contrats[[#This Row],[fin_imputee]]&gt;=Résultats!D$11),1,0)</f>
        <v>0</v>
      </c>
    </row>
    <row r="3408" spans="1:16" x14ac:dyDescent="0.35">
      <c r="A3408">
        <v>3406</v>
      </c>
      <c r="B3408" s="1">
        <v>37443</v>
      </c>
      <c r="C3408" s="1">
        <v>38083</v>
      </c>
      <c r="D3408" s="1">
        <f>IF(Contrats[[#This Row],[fin]]="",D$1, Contrats[[#This Row],[fin]])</f>
        <v>38083</v>
      </c>
      <c r="E3408" t="s">
        <v>13</v>
      </c>
      <c r="F3408">
        <v>2313</v>
      </c>
      <c r="G3408">
        <v>65</v>
      </c>
      <c r="H3408" t="s">
        <v>424</v>
      </c>
      <c r="I3408">
        <v>116</v>
      </c>
      <c r="J3408" t="s">
        <v>18</v>
      </c>
      <c r="K3408" t="s">
        <v>18</v>
      </c>
      <c r="L3408">
        <v>0</v>
      </c>
      <c r="M3408">
        <v>0</v>
      </c>
      <c r="N3408">
        <v>1</v>
      </c>
      <c r="O3408" t="str">
        <f>VLOOKUP(Contrats[[#This Row],[id_emploi]],Emplois[#All],3,0)</f>
        <v>Imagerie</v>
      </c>
      <c r="P3408">
        <f>IF(AND(Contrats[[#This Row],[debut]]&lt;=Résultats!D$11,Contrats[[#This Row],[fin_imputee]]&gt;=Résultats!D$11),1,0)</f>
        <v>0</v>
      </c>
    </row>
    <row r="3409" spans="1:16" x14ac:dyDescent="0.35">
      <c r="A3409">
        <v>3407</v>
      </c>
      <c r="B3409" s="1">
        <v>36683</v>
      </c>
      <c r="C3409" s="1">
        <v>36713</v>
      </c>
      <c r="D3409" s="1">
        <f>IF(Contrats[[#This Row],[fin]]="",D$1, Contrats[[#This Row],[fin]])</f>
        <v>36713</v>
      </c>
      <c r="E3409" t="s">
        <v>17</v>
      </c>
      <c r="F3409">
        <v>2314</v>
      </c>
      <c r="G3409">
        <v>292</v>
      </c>
      <c r="H3409" t="s">
        <v>423</v>
      </c>
      <c r="I3409">
        <v>409</v>
      </c>
      <c r="J3409" t="s">
        <v>16</v>
      </c>
      <c r="K3409" t="s">
        <v>15</v>
      </c>
      <c r="L3409">
        <v>0</v>
      </c>
      <c r="M3409">
        <v>0</v>
      </c>
      <c r="N3409">
        <v>1</v>
      </c>
      <c r="O3409" t="str">
        <f>VLOOKUP(Contrats[[#This Row],[id_emploi]],Emplois[#All],3,0)</f>
        <v>Pharmacie</v>
      </c>
      <c r="P3409">
        <f>IF(AND(Contrats[[#This Row],[debut]]&lt;=Résultats!D$11,Contrats[[#This Row],[fin_imputee]]&gt;=Résultats!D$11),1,0)</f>
        <v>0</v>
      </c>
    </row>
    <row r="3410" spans="1:16" x14ac:dyDescent="0.35">
      <c r="A3410">
        <v>3408</v>
      </c>
      <c r="B3410" s="1">
        <v>36723</v>
      </c>
      <c r="C3410" s="1">
        <v>36907</v>
      </c>
      <c r="D3410" s="1">
        <f>IF(Contrats[[#This Row],[fin]]="",D$1, Contrats[[#This Row],[fin]])</f>
        <v>36907</v>
      </c>
      <c r="E3410" t="s">
        <v>13</v>
      </c>
      <c r="F3410">
        <v>2314</v>
      </c>
      <c r="G3410">
        <v>292</v>
      </c>
      <c r="H3410" t="s">
        <v>423</v>
      </c>
      <c r="I3410">
        <v>409</v>
      </c>
      <c r="J3410" t="s">
        <v>16</v>
      </c>
      <c r="K3410" t="s">
        <v>15</v>
      </c>
      <c r="L3410">
        <v>0</v>
      </c>
      <c r="M3410">
        <v>1</v>
      </c>
      <c r="N3410">
        <v>1</v>
      </c>
      <c r="O3410" t="str">
        <f>VLOOKUP(Contrats[[#This Row],[id_emploi]],Emplois[#All],3,0)</f>
        <v>Pharmacie</v>
      </c>
      <c r="P3410">
        <f>IF(AND(Contrats[[#This Row],[debut]]&lt;=Résultats!D$11,Contrats[[#This Row],[fin_imputee]]&gt;=Résultats!D$11),1,0)</f>
        <v>0</v>
      </c>
    </row>
    <row r="3411" spans="1:16" x14ac:dyDescent="0.35">
      <c r="A3411">
        <v>3409</v>
      </c>
      <c r="B3411" s="1">
        <v>36943</v>
      </c>
      <c r="C3411" s="1">
        <v>37489</v>
      </c>
      <c r="D3411" s="1">
        <f>IF(Contrats[[#This Row],[fin]]="",D$1, Contrats[[#This Row],[fin]])</f>
        <v>37489</v>
      </c>
      <c r="E3411" t="s">
        <v>13</v>
      </c>
      <c r="F3411">
        <v>2314</v>
      </c>
      <c r="G3411">
        <v>292</v>
      </c>
      <c r="H3411" t="s">
        <v>424</v>
      </c>
      <c r="I3411">
        <v>409</v>
      </c>
      <c r="J3411" t="s">
        <v>16</v>
      </c>
      <c r="K3411" t="s">
        <v>15</v>
      </c>
      <c r="L3411">
        <v>1</v>
      </c>
      <c r="M3411">
        <v>0</v>
      </c>
      <c r="N3411">
        <v>1</v>
      </c>
      <c r="O3411" t="str">
        <f>VLOOKUP(Contrats[[#This Row],[id_emploi]],Emplois[#All],3,0)</f>
        <v>Pharmacie</v>
      </c>
      <c r="P3411">
        <f>IF(AND(Contrats[[#This Row],[debut]]&lt;=Résultats!D$11,Contrats[[#This Row],[fin_imputee]]&gt;=Résultats!D$11),1,0)</f>
        <v>0</v>
      </c>
    </row>
    <row r="3412" spans="1:16" x14ac:dyDescent="0.35">
      <c r="A3412">
        <v>3410</v>
      </c>
      <c r="B3412" s="1">
        <v>37511</v>
      </c>
      <c r="C3412" s="1"/>
      <c r="D3412" s="1">
        <f>IF(Contrats[[#This Row],[fin]]="",D$1, Contrats[[#This Row],[fin]])</f>
        <v>45900</v>
      </c>
      <c r="E3412" t="s">
        <v>13</v>
      </c>
      <c r="F3412">
        <v>2314</v>
      </c>
      <c r="G3412">
        <v>262</v>
      </c>
      <c r="H3412" t="s">
        <v>424</v>
      </c>
      <c r="I3412">
        <v>367</v>
      </c>
      <c r="J3412" t="s">
        <v>22</v>
      </c>
      <c r="K3412" t="s">
        <v>15</v>
      </c>
      <c r="L3412">
        <v>0</v>
      </c>
      <c r="M3412">
        <v>1</v>
      </c>
      <c r="N3412">
        <v>0</v>
      </c>
      <c r="O3412" t="str">
        <f>VLOOKUP(Contrats[[#This Row],[id_emploi]],Emplois[#All],3,0)</f>
        <v>Bloc opératoire</v>
      </c>
      <c r="P3412">
        <f>IF(AND(Contrats[[#This Row],[debut]]&lt;=Résultats!D$11,Contrats[[#This Row],[fin_imputee]]&gt;=Résultats!D$11),1,0)</f>
        <v>1</v>
      </c>
    </row>
    <row r="3413" spans="1:16" x14ac:dyDescent="0.35">
      <c r="A3413">
        <v>3411</v>
      </c>
      <c r="B3413" s="1">
        <v>37135</v>
      </c>
      <c r="C3413" s="1">
        <v>37377</v>
      </c>
      <c r="D3413" s="1">
        <f>IF(Contrats[[#This Row],[fin]]="",D$1, Contrats[[#This Row],[fin]])</f>
        <v>37377</v>
      </c>
      <c r="E3413" t="s">
        <v>13</v>
      </c>
      <c r="F3413">
        <v>2315</v>
      </c>
      <c r="G3413">
        <v>59</v>
      </c>
      <c r="H3413" t="s">
        <v>427</v>
      </c>
      <c r="I3413">
        <v>109</v>
      </c>
      <c r="J3413" t="s">
        <v>16</v>
      </c>
      <c r="K3413" t="s">
        <v>15</v>
      </c>
      <c r="L3413">
        <v>0</v>
      </c>
      <c r="M3413">
        <v>0</v>
      </c>
      <c r="N3413">
        <v>1</v>
      </c>
      <c r="O3413" t="str">
        <f>VLOOKUP(Contrats[[#This Row],[id_emploi]],Emplois[#All],3,0)</f>
        <v>Rééducation</v>
      </c>
      <c r="P3413">
        <f>IF(AND(Contrats[[#This Row],[debut]]&lt;=Résultats!D$11,Contrats[[#This Row],[fin_imputee]]&gt;=Résultats!D$11),1,0)</f>
        <v>0</v>
      </c>
    </row>
    <row r="3414" spans="1:16" x14ac:dyDescent="0.35">
      <c r="A3414">
        <v>3412</v>
      </c>
      <c r="B3414" s="1">
        <v>37397</v>
      </c>
      <c r="C3414" s="1">
        <v>37611</v>
      </c>
      <c r="D3414" s="1">
        <f>IF(Contrats[[#This Row],[fin]]="",D$1, Contrats[[#This Row],[fin]])</f>
        <v>37611</v>
      </c>
      <c r="E3414" t="s">
        <v>13</v>
      </c>
      <c r="F3414">
        <v>2316</v>
      </c>
      <c r="G3414">
        <v>205</v>
      </c>
      <c r="H3414" t="s">
        <v>424</v>
      </c>
      <c r="I3414">
        <v>294</v>
      </c>
      <c r="J3414" t="s">
        <v>16</v>
      </c>
      <c r="K3414" t="s">
        <v>15</v>
      </c>
      <c r="L3414">
        <v>0</v>
      </c>
      <c r="M3414">
        <v>0</v>
      </c>
      <c r="N3414">
        <v>1</v>
      </c>
      <c r="O3414" t="str">
        <f>VLOOKUP(Contrats[[#This Row],[id_emploi]],Emplois[#All],3,0)</f>
        <v>Soins infirmiers</v>
      </c>
      <c r="P3414">
        <f>IF(AND(Contrats[[#This Row],[debut]]&lt;=Résultats!D$11,Contrats[[#This Row],[fin_imputee]]&gt;=Résultats!D$11),1,0)</f>
        <v>0</v>
      </c>
    </row>
    <row r="3415" spans="1:16" x14ac:dyDescent="0.35">
      <c r="A3415">
        <v>3413</v>
      </c>
      <c r="B3415" s="1">
        <v>36873</v>
      </c>
      <c r="C3415" s="1"/>
      <c r="D3415" s="1">
        <f>IF(Contrats[[#This Row],[fin]]="",D$1, Contrats[[#This Row],[fin]])</f>
        <v>45900</v>
      </c>
      <c r="E3415" t="s">
        <v>13</v>
      </c>
      <c r="F3415">
        <v>2317</v>
      </c>
      <c r="G3415">
        <v>204</v>
      </c>
      <c r="H3415" t="s">
        <v>424</v>
      </c>
      <c r="I3415">
        <v>293</v>
      </c>
      <c r="J3415" t="s">
        <v>19</v>
      </c>
      <c r="K3415" t="s">
        <v>20</v>
      </c>
      <c r="L3415">
        <v>0</v>
      </c>
      <c r="M3415">
        <v>0</v>
      </c>
      <c r="N3415">
        <v>1</v>
      </c>
      <c r="O3415" t="str">
        <f>VLOOKUP(Contrats[[#This Row],[id_emploi]],Emplois[#All],3,0)</f>
        <v>Imagerie</v>
      </c>
      <c r="P3415">
        <f>IF(AND(Contrats[[#This Row],[debut]]&lt;=Résultats!D$11,Contrats[[#This Row],[fin_imputee]]&gt;=Résultats!D$11),1,0)</f>
        <v>1</v>
      </c>
    </row>
    <row r="3416" spans="1:16" x14ac:dyDescent="0.35">
      <c r="A3416">
        <v>3414</v>
      </c>
      <c r="B3416" s="1">
        <v>37293</v>
      </c>
      <c r="C3416" s="1">
        <v>37931</v>
      </c>
      <c r="D3416" s="1">
        <f>IF(Contrats[[#This Row],[fin]]="",D$1, Contrats[[#This Row],[fin]])</f>
        <v>37931</v>
      </c>
      <c r="E3416" t="s">
        <v>13</v>
      </c>
      <c r="F3416">
        <v>2318</v>
      </c>
      <c r="G3416">
        <v>227</v>
      </c>
      <c r="H3416" t="s">
        <v>426</v>
      </c>
      <c r="I3416">
        <v>325</v>
      </c>
      <c r="J3416" t="s">
        <v>14</v>
      </c>
      <c r="K3416" t="s">
        <v>15</v>
      </c>
      <c r="L3416">
        <v>0</v>
      </c>
      <c r="M3416">
        <v>0</v>
      </c>
      <c r="N3416">
        <v>1</v>
      </c>
      <c r="O3416" t="str">
        <f>VLOOKUP(Contrats[[#This Row],[id_emploi]],Emplois[#All],3,0)</f>
        <v>Pédiatrie/néonat</v>
      </c>
      <c r="P3416">
        <f>IF(AND(Contrats[[#This Row],[debut]]&lt;=Résultats!D$11,Contrats[[#This Row],[fin_imputee]]&gt;=Résultats!D$11),1,0)</f>
        <v>0</v>
      </c>
    </row>
    <row r="3417" spans="1:16" x14ac:dyDescent="0.35">
      <c r="A3417">
        <v>3415</v>
      </c>
      <c r="B3417" s="1">
        <v>39250</v>
      </c>
      <c r="C3417" s="1">
        <v>39433</v>
      </c>
      <c r="D3417" s="1">
        <f>IF(Contrats[[#This Row],[fin]]="",D$1, Contrats[[#This Row],[fin]])</f>
        <v>39433</v>
      </c>
      <c r="E3417" t="s">
        <v>17</v>
      </c>
      <c r="F3417">
        <v>2319</v>
      </c>
      <c r="G3417">
        <v>45</v>
      </c>
      <c r="H3417" t="s">
        <v>424</v>
      </c>
      <c r="I3417">
        <v>94</v>
      </c>
      <c r="J3417" t="s">
        <v>22</v>
      </c>
      <c r="K3417" t="s">
        <v>15</v>
      </c>
      <c r="L3417">
        <v>0</v>
      </c>
      <c r="M3417">
        <v>0</v>
      </c>
      <c r="N3417">
        <v>0</v>
      </c>
      <c r="O3417" t="str">
        <f>VLOOKUP(Contrats[[#This Row],[id_emploi]],Emplois[#All],3,0)</f>
        <v>Bloc opératoire</v>
      </c>
      <c r="P3417">
        <f>IF(AND(Contrats[[#This Row],[debut]]&lt;=Résultats!D$11,Contrats[[#This Row],[fin_imputee]]&gt;=Résultats!D$11),1,0)</f>
        <v>0</v>
      </c>
    </row>
    <row r="3418" spans="1:16" x14ac:dyDescent="0.35">
      <c r="A3418">
        <v>3416</v>
      </c>
      <c r="B3418" s="1">
        <v>39438</v>
      </c>
      <c r="C3418" s="1"/>
      <c r="D3418" s="1">
        <f>IF(Contrats[[#This Row],[fin]]="",D$1, Contrats[[#This Row],[fin]])</f>
        <v>45900</v>
      </c>
      <c r="E3418" t="s">
        <v>13</v>
      </c>
      <c r="F3418">
        <v>2319</v>
      </c>
      <c r="G3418">
        <v>32</v>
      </c>
      <c r="H3418" t="s">
        <v>424</v>
      </c>
      <c r="I3418">
        <v>69</v>
      </c>
      <c r="J3418" t="s">
        <v>16</v>
      </c>
      <c r="K3418" t="s">
        <v>15</v>
      </c>
      <c r="L3418">
        <v>0</v>
      </c>
      <c r="M3418">
        <v>1</v>
      </c>
      <c r="N3418">
        <v>1</v>
      </c>
      <c r="O3418" t="str">
        <f>VLOOKUP(Contrats[[#This Row],[id_emploi]],Emplois[#All],3,0)</f>
        <v>Médical</v>
      </c>
      <c r="P3418">
        <f>IF(AND(Contrats[[#This Row],[debut]]&lt;=Résultats!D$11,Contrats[[#This Row],[fin_imputee]]&gt;=Résultats!D$11),1,0)</f>
        <v>1</v>
      </c>
    </row>
    <row r="3419" spans="1:16" x14ac:dyDescent="0.35">
      <c r="A3419">
        <v>3417</v>
      </c>
      <c r="B3419" s="1">
        <v>42729</v>
      </c>
      <c r="C3419" s="1">
        <v>42941</v>
      </c>
      <c r="D3419" s="1">
        <f>IF(Contrats[[#This Row],[fin]]="",D$1, Contrats[[#This Row],[fin]])</f>
        <v>42941</v>
      </c>
      <c r="E3419" t="s">
        <v>13</v>
      </c>
      <c r="F3419">
        <v>2320</v>
      </c>
      <c r="G3419">
        <v>286</v>
      </c>
      <c r="H3419" t="s">
        <v>424</v>
      </c>
      <c r="I3419">
        <v>402</v>
      </c>
      <c r="J3419" t="s">
        <v>16</v>
      </c>
      <c r="K3419" t="s">
        <v>15</v>
      </c>
      <c r="L3419">
        <v>1</v>
      </c>
      <c r="M3419">
        <v>1</v>
      </c>
      <c r="N3419">
        <v>1</v>
      </c>
      <c r="O3419" t="str">
        <f>VLOOKUP(Contrats[[#This Row],[id_emploi]],Emplois[#All],3,0)</f>
        <v>Administratif/médical</v>
      </c>
      <c r="P3419">
        <f>IF(AND(Contrats[[#This Row],[debut]]&lt;=Résultats!D$11,Contrats[[#This Row],[fin_imputee]]&gt;=Résultats!D$11),1,0)</f>
        <v>0</v>
      </c>
    </row>
    <row r="3420" spans="1:16" x14ac:dyDescent="0.35">
      <c r="A3420">
        <v>3418</v>
      </c>
      <c r="B3420" s="1">
        <v>42944</v>
      </c>
      <c r="C3420" s="1">
        <v>43128</v>
      </c>
      <c r="D3420" s="1">
        <f>IF(Contrats[[#This Row],[fin]]="",D$1, Contrats[[#This Row],[fin]])</f>
        <v>43128</v>
      </c>
      <c r="E3420" t="s">
        <v>13</v>
      </c>
      <c r="F3420">
        <v>2320</v>
      </c>
      <c r="G3420">
        <v>286</v>
      </c>
      <c r="H3420" t="s">
        <v>426</v>
      </c>
      <c r="I3420">
        <v>402</v>
      </c>
      <c r="J3420" t="s">
        <v>16</v>
      </c>
      <c r="K3420" t="s">
        <v>15</v>
      </c>
      <c r="L3420">
        <v>0</v>
      </c>
      <c r="M3420">
        <v>1</v>
      </c>
      <c r="N3420">
        <v>1</v>
      </c>
      <c r="O3420" t="str">
        <f>VLOOKUP(Contrats[[#This Row],[id_emploi]],Emplois[#All],3,0)</f>
        <v>Administratif/médical</v>
      </c>
      <c r="P3420">
        <f>IF(AND(Contrats[[#This Row],[debut]]&lt;=Résultats!D$11,Contrats[[#This Row],[fin_imputee]]&gt;=Résultats!D$11),1,0)</f>
        <v>0</v>
      </c>
    </row>
    <row r="3421" spans="1:16" x14ac:dyDescent="0.35">
      <c r="A3421">
        <v>3419</v>
      </c>
      <c r="B3421" s="1">
        <v>36959</v>
      </c>
      <c r="C3421" s="1">
        <v>37265</v>
      </c>
      <c r="D3421" s="1">
        <f>IF(Contrats[[#This Row],[fin]]="",D$1, Contrats[[#This Row],[fin]])</f>
        <v>37265</v>
      </c>
      <c r="E3421" t="s">
        <v>13</v>
      </c>
      <c r="F3421">
        <v>2321</v>
      </c>
      <c r="G3421">
        <v>200</v>
      </c>
      <c r="H3421" t="s">
        <v>424</v>
      </c>
      <c r="I3421">
        <v>285</v>
      </c>
      <c r="J3421" t="s">
        <v>22</v>
      </c>
      <c r="K3421" t="s">
        <v>15</v>
      </c>
      <c r="L3421">
        <v>0</v>
      </c>
      <c r="M3421">
        <v>1</v>
      </c>
      <c r="N3421">
        <v>0</v>
      </c>
      <c r="O3421" t="str">
        <f>VLOOKUP(Contrats[[#This Row],[id_emploi]],Emplois[#All],3,0)</f>
        <v>Bloc opératoire</v>
      </c>
      <c r="P3421">
        <f>IF(AND(Contrats[[#This Row],[debut]]&lt;=Résultats!D$11,Contrats[[#This Row],[fin_imputee]]&gt;=Résultats!D$11),1,0)</f>
        <v>0</v>
      </c>
    </row>
    <row r="3422" spans="1:16" x14ac:dyDescent="0.35">
      <c r="A3422">
        <v>3420</v>
      </c>
      <c r="B3422" s="1">
        <v>38395</v>
      </c>
      <c r="C3422" s="1">
        <v>38637</v>
      </c>
      <c r="D3422" s="1">
        <f>IF(Contrats[[#This Row],[fin]]="",D$1, Contrats[[#This Row],[fin]])</f>
        <v>38637</v>
      </c>
      <c r="E3422" t="s">
        <v>13</v>
      </c>
      <c r="F3422">
        <v>2322</v>
      </c>
      <c r="G3422">
        <v>161</v>
      </c>
      <c r="H3422" t="s">
        <v>424</v>
      </c>
      <c r="I3422">
        <v>229</v>
      </c>
      <c r="J3422" t="s">
        <v>18</v>
      </c>
      <c r="K3422" t="s">
        <v>18</v>
      </c>
      <c r="L3422">
        <v>1</v>
      </c>
      <c r="M3422">
        <v>0</v>
      </c>
      <c r="N3422">
        <v>1</v>
      </c>
      <c r="O3422" t="str">
        <f>VLOOKUP(Contrats[[#This Row],[id_emploi]],Emplois[#All],3,0)</f>
        <v>Techniques/bâtiment</v>
      </c>
      <c r="P3422">
        <f>IF(AND(Contrats[[#This Row],[debut]]&lt;=Résultats!D$11,Contrats[[#This Row],[fin_imputee]]&gt;=Résultats!D$11),1,0)</f>
        <v>0</v>
      </c>
    </row>
    <row r="3423" spans="1:16" x14ac:dyDescent="0.35">
      <c r="A3423">
        <v>3421</v>
      </c>
      <c r="B3423" s="1">
        <v>38646</v>
      </c>
      <c r="C3423" s="1"/>
      <c r="D3423" s="1">
        <f>IF(Contrats[[#This Row],[fin]]="",D$1, Contrats[[#This Row],[fin]])</f>
        <v>45900</v>
      </c>
      <c r="E3423" t="s">
        <v>13</v>
      </c>
      <c r="F3423">
        <v>2322</v>
      </c>
      <c r="G3423">
        <v>161</v>
      </c>
      <c r="H3423" t="s">
        <v>424</v>
      </c>
      <c r="I3423">
        <v>229</v>
      </c>
      <c r="J3423" t="s">
        <v>18</v>
      </c>
      <c r="K3423" t="s">
        <v>18</v>
      </c>
      <c r="L3423">
        <v>0</v>
      </c>
      <c r="M3423">
        <v>0</v>
      </c>
      <c r="N3423">
        <v>1</v>
      </c>
      <c r="O3423" t="str">
        <f>VLOOKUP(Contrats[[#This Row],[id_emploi]],Emplois[#All],3,0)</f>
        <v>Techniques/bâtiment</v>
      </c>
      <c r="P3423">
        <f>IF(AND(Contrats[[#This Row],[debut]]&lt;=Résultats!D$11,Contrats[[#This Row],[fin_imputee]]&gt;=Résultats!D$11),1,0)</f>
        <v>1</v>
      </c>
    </row>
    <row r="3424" spans="1:16" x14ac:dyDescent="0.35">
      <c r="A3424">
        <v>3422</v>
      </c>
      <c r="B3424" s="1">
        <v>37402</v>
      </c>
      <c r="C3424" s="1">
        <v>37859</v>
      </c>
      <c r="D3424" s="1">
        <f>IF(Contrats[[#This Row],[fin]]="",D$1, Contrats[[#This Row],[fin]])</f>
        <v>37859</v>
      </c>
      <c r="E3424" t="s">
        <v>13</v>
      </c>
      <c r="F3424">
        <v>2323</v>
      </c>
      <c r="G3424">
        <v>261</v>
      </c>
      <c r="H3424" t="s">
        <v>424</v>
      </c>
      <c r="I3424">
        <v>365</v>
      </c>
      <c r="J3424" t="s">
        <v>14</v>
      </c>
      <c r="K3424" t="s">
        <v>15</v>
      </c>
      <c r="L3424">
        <v>1</v>
      </c>
      <c r="M3424">
        <v>1</v>
      </c>
      <c r="N3424">
        <v>1</v>
      </c>
      <c r="O3424" t="str">
        <f>VLOOKUP(Contrats[[#This Row],[id_emploi]],Emplois[#All],3,0)</f>
        <v>Soins infirmiers</v>
      </c>
      <c r="P3424">
        <f>IF(AND(Contrats[[#This Row],[debut]]&lt;=Résultats!D$11,Contrats[[#This Row],[fin_imputee]]&gt;=Résultats!D$11),1,0)</f>
        <v>0</v>
      </c>
    </row>
    <row r="3425" spans="1:16" x14ac:dyDescent="0.35">
      <c r="A3425">
        <v>3423</v>
      </c>
      <c r="B3425" s="1">
        <v>37100</v>
      </c>
      <c r="C3425" s="1">
        <v>37680</v>
      </c>
      <c r="D3425" s="1">
        <f>IF(Contrats[[#This Row],[fin]]="",D$1, Contrats[[#This Row],[fin]])</f>
        <v>37680</v>
      </c>
      <c r="E3425" t="s">
        <v>13</v>
      </c>
      <c r="F3425">
        <v>2324</v>
      </c>
      <c r="G3425">
        <v>152</v>
      </c>
      <c r="H3425" t="s">
        <v>426</v>
      </c>
      <c r="I3425">
        <v>214</v>
      </c>
      <c r="J3425" t="s">
        <v>19</v>
      </c>
      <c r="K3425" t="s">
        <v>20</v>
      </c>
      <c r="L3425">
        <v>1</v>
      </c>
      <c r="M3425">
        <v>0</v>
      </c>
      <c r="N3425">
        <v>1</v>
      </c>
      <c r="O3425" t="str">
        <f>VLOOKUP(Contrats[[#This Row],[id_emploi]],Emplois[#All],3,0)</f>
        <v>Biomédical</v>
      </c>
      <c r="P3425">
        <f>IF(AND(Contrats[[#This Row],[debut]]&lt;=Résultats!D$11,Contrats[[#This Row],[fin_imputee]]&gt;=Résultats!D$11),1,0)</f>
        <v>0</v>
      </c>
    </row>
    <row r="3426" spans="1:16" x14ac:dyDescent="0.35">
      <c r="A3426">
        <v>3424</v>
      </c>
      <c r="B3426" s="1">
        <v>37855</v>
      </c>
      <c r="C3426" s="1">
        <v>38068</v>
      </c>
      <c r="D3426" s="1">
        <f>IF(Contrats[[#This Row],[fin]]="",D$1, Contrats[[#This Row],[fin]])</f>
        <v>38068</v>
      </c>
      <c r="E3426" t="s">
        <v>13</v>
      </c>
      <c r="F3426">
        <v>2325</v>
      </c>
      <c r="G3426">
        <v>210</v>
      </c>
      <c r="H3426" t="s">
        <v>424</v>
      </c>
      <c r="I3426">
        <v>302</v>
      </c>
      <c r="J3426" t="s">
        <v>16</v>
      </c>
      <c r="K3426" t="s">
        <v>15</v>
      </c>
      <c r="L3426">
        <v>0</v>
      </c>
      <c r="M3426">
        <v>0</v>
      </c>
      <c r="N3426">
        <v>1</v>
      </c>
      <c r="O3426" t="str">
        <f>VLOOKUP(Contrats[[#This Row],[id_emploi]],Emplois[#All],3,0)</f>
        <v>Soins infirmiers</v>
      </c>
      <c r="P3426">
        <f>IF(AND(Contrats[[#This Row],[debut]]&lt;=Résultats!D$11,Contrats[[#This Row],[fin_imputee]]&gt;=Résultats!D$11),1,0)</f>
        <v>0</v>
      </c>
    </row>
    <row r="3427" spans="1:16" x14ac:dyDescent="0.35">
      <c r="A3427">
        <v>3425</v>
      </c>
      <c r="B3427" s="1">
        <v>38083</v>
      </c>
      <c r="C3427" s="1">
        <v>38417</v>
      </c>
      <c r="D3427" s="1">
        <f>IF(Contrats[[#This Row],[fin]]="",D$1, Contrats[[#This Row],[fin]])</f>
        <v>38417</v>
      </c>
      <c r="E3427" t="s">
        <v>13</v>
      </c>
      <c r="F3427">
        <v>2325</v>
      </c>
      <c r="G3427">
        <v>210</v>
      </c>
      <c r="H3427" t="s">
        <v>424</v>
      </c>
      <c r="I3427">
        <v>303</v>
      </c>
      <c r="J3427" t="s">
        <v>14</v>
      </c>
      <c r="K3427" t="s">
        <v>15</v>
      </c>
      <c r="L3427">
        <v>0</v>
      </c>
      <c r="M3427">
        <v>0</v>
      </c>
      <c r="N3427">
        <v>1</v>
      </c>
      <c r="O3427" t="str">
        <f>VLOOKUP(Contrats[[#This Row],[id_emploi]],Emplois[#All],3,0)</f>
        <v>Soins infirmiers</v>
      </c>
      <c r="P3427">
        <f>IF(AND(Contrats[[#This Row],[debut]]&lt;=Résultats!D$11,Contrats[[#This Row],[fin_imputee]]&gt;=Résultats!D$11),1,0)</f>
        <v>0</v>
      </c>
    </row>
    <row r="3428" spans="1:16" x14ac:dyDescent="0.35">
      <c r="A3428">
        <v>3426</v>
      </c>
      <c r="B3428" s="1">
        <v>38461</v>
      </c>
      <c r="C3428" s="1">
        <v>38675</v>
      </c>
      <c r="D3428" s="1">
        <f>IF(Contrats[[#This Row],[fin]]="",D$1, Contrats[[#This Row],[fin]])</f>
        <v>38675</v>
      </c>
      <c r="E3428" t="s">
        <v>17</v>
      </c>
      <c r="F3428">
        <v>2325</v>
      </c>
      <c r="G3428">
        <v>247</v>
      </c>
      <c r="H3428" t="s">
        <v>424</v>
      </c>
      <c r="I3428">
        <v>349</v>
      </c>
      <c r="J3428" t="s">
        <v>16</v>
      </c>
      <c r="K3428" t="s">
        <v>15</v>
      </c>
      <c r="L3428">
        <v>0</v>
      </c>
      <c r="M3428">
        <v>1</v>
      </c>
      <c r="N3428">
        <v>1</v>
      </c>
      <c r="O3428" t="str">
        <f>VLOOKUP(Contrats[[#This Row],[id_emploi]],Emplois[#All],3,0)</f>
        <v>Soins infirmiers</v>
      </c>
      <c r="P3428">
        <f>IF(AND(Contrats[[#This Row],[debut]]&lt;=Résultats!D$11,Contrats[[#This Row],[fin_imputee]]&gt;=Résultats!D$11),1,0)</f>
        <v>0</v>
      </c>
    </row>
    <row r="3429" spans="1:16" x14ac:dyDescent="0.35">
      <c r="A3429">
        <v>3427</v>
      </c>
      <c r="B3429" s="1">
        <v>36856</v>
      </c>
      <c r="C3429" s="1">
        <v>37555</v>
      </c>
      <c r="D3429" s="1">
        <f>IF(Contrats[[#This Row],[fin]]="",D$1, Contrats[[#This Row],[fin]])</f>
        <v>37555</v>
      </c>
      <c r="E3429" t="s">
        <v>13</v>
      </c>
      <c r="F3429">
        <v>2326</v>
      </c>
      <c r="G3429">
        <v>144</v>
      </c>
      <c r="H3429" t="s">
        <v>424</v>
      </c>
      <c r="I3429">
        <v>204</v>
      </c>
      <c r="J3429" t="s">
        <v>16</v>
      </c>
      <c r="K3429" t="s">
        <v>15</v>
      </c>
      <c r="L3429">
        <v>0</v>
      </c>
      <c r="M3429">
        <v>1</v>
      </c>
      <c r="N3429">
        <v>1</v>
      </c>
      <c r="O3429" t="str">
        <f>VLOOKUP(Contrats[[#This Row],[id_emploi]],Emplois[#All],3,0)</f>
        <v>Logistique</v>
      </c>
      <c r="P3429">
        <f>IF(AND(Contrats[[#This Row],[debut]]&lt;=Résultats!D$11,Contrats[[#This Row],[fin_imputee]]&gt;=Résultats!D$11),1,0)</f>
        <v>0</v>
      </c>
    </row>
    <row r="3430" spans="1:16" x14ac:dyDescent="0.35">
      <c r="A3430">
        <v>3428</v>
      </c>
      <c r="B3430" s="1">
        <v>37509</v>
      </c>
      <c r="C3430" s="1">
        <v>38117</v>
      </c>
      <c r="D3430" s="1">
        <f>IF(Contrats[[#This Row],[fin]]="",D$1, Contrats[[#This Row],[fin]])</f>
        <v>38117</v>
      </c>
      <c r="E3430" t="s">
        <v>13</v>
      </c>
      <c r="F3430">
        <v>2327</v>
      </c>
      <c r="G3430">
        <v>25</v>
      </c>
      <c r="H3430" t="s">
        <v>424</v>
      </c>
      <c r="I3430">
        <v>56</v>
      </c>
      <c r="J3430" t="s">
        <v>16</v>
      </c>
      <c r="K3430" t="s">
        <v>15</v>
      </c>
      <c r="L3430">
        <v>0</v>
      </c>
      <c r="M3430">
        <v>0</v>
      </c>
      <c r="N3430">
        <v>0</v>
      </c>
      <c r="O3430" t="str">
        <f>VLOOKUP(Contrats[[#This Row],[id_emploi]],Emplois[#All],3,0)</f>
        <v>Médical</v>
      </c>
      <c r="P3430">
        <f>IF(AND(Contrats[[#This Row],[debut]]&lt;=Résultats!D$11,Contrats[[#This Row],[fin_imputee]]&gt;=Résultats!D$11),1,0)</f>
        <v>0</v>
      </c>
    </row>
    <row r="3431" spans="1:16" x14ac:dyDescent="0.35">
      <c r="A3431">
        <v>3429</v>
      </c>
      <c r="B3431" s="1">
        <v>37337</v>
      </c>
      <c r="C3431" s="1">
        <v>38068</v>
      </c>
      <c r="D3431" s="1">
        <f>IF(Contrats[[#This Row],[fin]]="",D$1, Contrats[[#This Row],[fin]])</f>
        <v>38068</v>
      </c>
      <c r="E3431" t="s">
        <v>13</v>
      </c>
      <c r="F3431">
        <v>2328</v>
      </c>
      <c r="G3431">
        <v>261</v>
      </c>
      <c r="H3431" t="s">
        <v>424</v>
      </c>
      <c r="I3431">
        <v>365</v>
      </c>
      <c r="J3431" t="s">
        <v>14</v>
      </c>
      <c r="K3431" t="s">
        <v>15</v>
      </c>
      <c r="L3431">
        <v>1</v>
      </c>
      <c r="M3431">
        <v>0</v>
      </c>
      <c r="N3431">
        <v>1</v>
      </c>
      <c r="O3431" t="str">
        <f>VLOOKUP(Contrats[[#This Row],[id_emploi]],Emplois[#All],3,0)</f>
        <v>Soins infirmiers</v>
      </c>
      <c r="P3431">
        <f>IF(AND(Contrats[[#This Row],[debut]]&lt;=Résultats!D$11,Contrats[[#This Row],[fin_imputee]]&gt;=Résultats!D$11),1,0)</f>
        <v>0</v>
      </c>
    </row>
    <row r="3432" spans="1:16" x14ac:dyDescent="0.35">
      <c r="A3432">
        <v>3430</v>
      </c>
      <c r="B3432" s="1">
        <v>38094</v>
      </c>
      <c r="C3432" s="1">
        <v>38369</v>
      </c>
      <c r="D3432" s="1">
        <f>IF(Contrats[[#This Row],[fin]]="",D$1, Contrats[[#This Row],[fin]])</f>
        <v>38369</v>
      </c>
      <c r="E3432" t="s">
        <v>13</v>
      </c>
      <c r="F3432">
        <v>2328</v>
      </c>
      <c r="G3432">
        <v>261</v>
      </c>
      <c r="H3432" t="s">
        <v>425</v>
      </c>
      <c r="I3432">
        <v>365</v>
      </c>
      <c r="J3432" t="s">
        <v>14</v>
      </c>
      <c r="K3432" t="s">
        <v>15</v>
      </c>
      <c r="L3432">
        <v>0</v>
      </c>
      <c r="M3432">
        <v>1</v>
      </c>
      <c r="N3432">
        <v>1</v>
      </c>
      <c r="O3432" t="str">
        <f>VLOOKUP(Contrats[[#This Row],[id_emploi]],Emplois[#All],3,0)</f>
        <v>Soins infirmiers</v>
      </c>
      <c r="P3432">
        <f>IF(AND(Contrats[[#This Row],[debut]]&lt;=Résultats!D$11,Contrats[[#This Row],[fin_imputee]]&gt;=Résultats!D$11),1,0)</f>
        <v>0</v>
      </c>
    </row>
    <row r="3433" spans="1:16" x14ac:dyDescent="0.35">
      <c r="A3433">
        <v>3431</v>
      </c>
      <c r="B3433" s="1">
        <v>38394</v>
      </c>
      <c r="C3433" s="1">
        <v>38879</v>
      </c>
      <c r="D3433" s="1">
        <f>IF(Contrats[[#This Row],[fin]]="",D$1, Contrats[[#This Row],[fin]])</f>
        <v>38879</v>
      </c>
      <c r="E3433" t="s">
        <v>13</v>
      </c>
      <c r="F3433">
        <v>2328</v>
      </c>
      <c r="G3433">
        <v>43</v>
      </c>
      <c r="H3433" t="s">
        <v>423</v>
      </c>
      <c r="I3433">
        <v>87</v>
      </c>
      <c r="J3433" t="s">
        <v>14</v>
      </c>
      <c r="K3433" t="s">
        <v>15</v>
      </c>
      <c r="L3433">
        <v>0</v>
      </c>
      <c r="M3433">
        <v>0</v>
      </c>
      <c r="N3433">
        <v>1</v>
      </c>
      <c r="O3433" t="str">
        <f>VLOOKUP(Contrats[[#This Row],[id_emploi]],Emplois[#All],3,0)</f>
        <v>Soins infirmiers</v>
      </c>
      <c r="P3433">
        <f>IF(AND(Contrats[[#This Row],[debut]]&lt;=Résultats!D$11,Contrats[[#This Row],[fin_imputee]]&gt;=Résultats!D$11),1,0)</f>
        <v>0</v>
      </c>
    </row>
    <row r="3434" spans="1:16" x14ac:dyDescent="0.35">
      <c r="A3434">
        <v>3432</v>
      </c>
      <c r="B3434" s="1">
        <v>41559</v>
      </c>
      <c r="C3434" s="1"/>
      <c r="D3434" s="1">
        <f>IF(Contrats[[#This Row],[fin]]="",D$1, Contrats[[#This Row],[fin]])</f>
        <v>45900</v>
      </c>
      <c r="E3434" t="s">
        <v>13</v>
      </c>
      <c r="F3434">
        <v>2329</v>
      </c>
      <c r="G3434">
        <v>12</v>
      </c>
      <c r="H3434" t="s">
        <v>423</v>
      </c>
      <c r="I3434">
        <v>31</v>
      </c>
      <c r="J3434" t="s">
        <v>14</v>
      </c>
      <c r="K3434" t="s">
        <v>15</v>
      </c>
      <c r="L3434">
        <v>0</v>
      </c>
      <c r="M3434">
        <v>1</v>
      </c>
      <c r="N3434">
        <v>1</v>
      </c>
      <c r="O3434" t="str">
        <f>VLOOKUP(Contrats[[#This Row],[id_emploi]],Emplois[#All],3,0)</f>
        <v>Médical</v>
      </c>
      <c r="P3434">
        <f>IF(AND(Contrats[[#This Row],[debut]]&lt;=Résultats!D$11,Contrats[[#This Row],[fin_imputee]]&gt;=Résultats!D$11),1,0)</f>
        <v>1</v>
      </c>
    </row>
    <row r="3435" spans="1:16" x14ac:dyDescent="0.35">
      <c r="A3435">
        <v>3433</v>
      </c>
      <c r="B3435" s="1">
        <v>37050</v>
      </c>
      <c r="C3435" s="1">
        <v>37476</v>
      </c>
      <c r="D3435" s="1">
        <f>IF(Contrats[[#This Row],[fin]]="",D$1, Contrats[[#This Row],[fin]])</f>
        <v>37476</v>
      </c>
      <c r="E3435" t="s">
        <v>13</v>
      </c>
      <c r="F3435">
        <v>2330</v>
      </c>
      <c r="G3435">
        <v>247</v>
      </c>
      <c r="H3435" t="s">
        <v>427</v>
      </c>
      <c r="I3435">
        <v>349</v>
      </c>
      <c r="J3435" t="s">
        <v>16</v>
      </c>
      <c r="K3435" t="s">
        <v>15</v>
      </c>
      <c r="L3435">
        <v>1</v>
      </c>
      <c r="M3435">
        <v>0</v>
      </c>
      <c r="N3435">
        <v>1</v>
      </c>
      <c r="O3435" t="str">
        <f>VLOOKUP(Contrats[[#This Row],[id_emploi]],Emplois[#All],3,0)</f>
        <v>Soins infirmiers</v>
      </c>
      <c r="P3435">
        <f>IF(AND(Contrats[[#This Row],[debut]]&lt;=Résultats!D$11,Contrats[[#This Row],[fin_imputee]]&gt;=Résultats!D$11),1,0)</f>
        <v>0</v>
      </c>
    </row>
    <row r="3436" spans="1:16" x14ac:dyDescent="0.35">
      <c r="A3436">
        <v>3434</v>
      </c>
      <c r="B3436" s="1">
        <v>37306</v>
      </c>
      <c r="C3436" s="1">
        <v>38036</v>
      </c>
      <c r="D3436" s="1">
        <f>IF(Contrats[[#This Row],[fin]]="",D$1, Contrats[[#This Row],[fin]])</f>
        <v>38036</v>
      </c>
      <c r="E3436" t="s">
        <v>13</v>
      </c>
      <c r="F3436">
        <v>2331</v>
      </c>
      <c r="G3436">
        <v>272</v>
      </c>
      <c r="H3436" t="s">
        <v>423</v>
      </c>
      <c r="I3436">
        <v>384</v>
      </c>
      <c r="J3436" t="s">
        <v>14</v>
      </c>
      <c r="K3436" t="s">
        <v>15</v>
      </c>
      <c r="L3436">
        <v>0</v>
      </c>
      <c r="M3436">
        <v>0</v>
      </c>
      <c r="N3436">
        <v>1</v>
      </c>
      <c r="O3436" t="str">
        <f>VLOOKUP(Contrats[[#This Row],[id_emploi]],Emplois[#All],3,0)</f>
        <v>Imagerie</v>
      </c>
      <c r="P3436">
        <f>IF(AND(Contrats[[#This Row],[debut]]&lt;=Résultats!D$11,Contrats[[#This Row],[fin_imputee]]&gt;=Résultats!D$11),1,0)</f>
        <v>0</v>
      </c>
    </row>
    <row r="3437" spans="1:16" x14ac:dyDescent="0.35">
      <c r="A3437">
        <v>3435</v>
      </c>
      <c r="B3437" s="1">
        <v>38071</v>
      </c>
      <c r="C3437" s="1">
        <v>38377</v>
      </c>
      <c r="D3437" s="1">
        <f>IF(Contrats[[#This Row],[fin]]="",D$1, Contrats[[#This Row],[fin]])</f>
        <v>38377</v>
      </c>
      <c r="E3437" t="s">
        <v>13</v>
      </c>
      <c r="F3437">
        <v>2331</v>
      </c>
      <c r="G3437">
        <v>39</v>
      </c>
      <c r="H3437" t="s">
        <v>424</v>
      </c>
      <c r="I3437">
        <v>83</v>
      </c>
      <c r="J3437" t="s">
        <v>18</v>
      </c>
      <c r="K3437" t="s">
        <v>18</v>
      </c>
      <c r="L3437">
        <v>0</v>
      </c>
      <c r="M3437">
        <v>0</v>
      </c>
      <c r="N3437">
        <v>1</v>
      </c>
      <c r="O3437" t="str">
        <f>VLOOKUP(Contrats[[#This Row],[id_emploi]],Emplois[#All],3,0)</f>
        <v>Médical</v>
      </c>
      <c r="P3437">
        <f>IF(AND(Contrats[[#This Row],[debut]]&lt;=Résultats!D$11,Contrats[[#This Row],[fin_imputee]]&gt;=Résultats!D$11),1,0)</f>
        <v>0</v>
      </c>
    </row>
    <row r="3438" spans="1:16" x14ac:dyDescent="0.35">
      <c r="A3438">
        <v>3436</v>
      </c>
      <c r="B3438" s="1">
        <v>38409</v>
      </c>
      <c r="C3438" s="1">
        <v>38437</v>
      </c>
      <c r="D3438" s="1">
        <f>IF(Contrats[[#This Row],[fin]]="",D$1, Contrats[[#This Row],[fin]])</f>
        <v>38437</v>
      </c>
      <c r="E3438" t="s">
        <v>17</v>
      </c>
      <c r="F3438">
        <v>2331</v>
      </c>
      <c r="G3438">
        <v>2</v>
      </c>
      <c r="H3438" t="s">
        <v>424</v>
      </c>
      <c r="I3438">
        <v>3</v>
      </c>
      <c r="J3438" t="s">
        <v>14</v>
      </c>
      <c r="K3438" t="s">
        <v>15</v>
      </c>
      <c r="L3438">
        <v>0</v>
      </c>
      <c r="M3438">
        <v>1</v>
      </c>
      <c r="N3438">
        <v>1</v>
      </c>
      <c r="O3438" t="str">
        <f>VLOOKUP(Contrats[[#This Row],[id_emploi]],Emplois[#All],3,0)</f>
        <v>Médical</v>
      </c>
      <c r="P3438">
        <f>IF(AND(Contrats[[#This Row],[debut]]&lt;=Résultats!D$11,Contrats[[#This Row],[fin_imputee]]&gt;=Résultats!D$11),1,0)</f>
        <v>0</v>
      </c>
    </row>
    <row r="3439" spans="1:16" x14ac:dyDescent="0.35">
      <c r="A3439">
        <v>3437</v>
      </c>
      <c r="B3439" s="1">
        <v>38439</v>
      </c>
      <c r="C3439" s="1">
        <v>38957</v>
      </c>
      <c r="D3439" s="1">
        <f>IF(Contrats[[#This Row],[fin]]="",D$1, Contrats[[#This Row],[fin]])</f>
        <v>38957</v>
      </c>
      <c r="E3439" t="s">
        <v>13</v>
      </c>
      <c r="F3439">
        <v>2331</v>
      </c>
      <c r="G3439">
        <v>2</v>
      </c>
      <c r="H3439" t="s">
        <v>424</v>
      </c>
      <c r="I3439">
        <v>3</v>
      </c>
      <c r="J3439" t="s">
        <v>14</v>
      </c>
      <c r="K3439" t="s">
        <v>15</v>
      </c>
      <c r="L3439">
        <v>0</v>
      </c>
      <c r="M3439">
        <v>1</v>
      </c>
      <c r="N3439">
        <v>1</v>
      </c>
      <c r="O3439" t="str">
        <f>VLOOKUP(Contrats[[#This Row],[id_emploi]],Emplois[#All],3,0)</f>
        <v>Médical</v>
      </c>
      <c r="P3439">
        <f>IF(AND(Contrats[[#This Row],[debut]]&lt;=Résultats!D$11,Contrats[[#This Row],[fin_imputee]]&gt;=Résultats!D$11),1,0)</f>
        <v>0</v>
      </c>
    </row>
    <row r="3440" spans="1:16" x14ac:dyDescent="0.35">
      <c r="A3440">
        <v>3438</v>
      </c>
      <c r="B3440" s="1">
        <v>39007</v>
      </c>
      <c r="C3440" s="1">
        <v>39189</v>
      </c>
      <c r="D3440" s="1">
        <f>IF(Contrats[[#This Row],[fin]]="",D$1, Contrats[[#This Row],[fin]])</f>
        <v>39189</v>
      </c>
      <c r="E3440" t="s">
        <v>17</v>
      </c>
      <c r="F3440">
        <v>2331</v>
      </c>
      <c r="G3440">
        <v>2</v>
      </c>
      <c r="H3440" t="s">
        <v>424</v>
      </c>
      <c r="I3440">
        <v>3</v>
      </c>
      <c r="J3440" t="s">
        <v>14</v>
      </c>
      <c r="K3440" t="s">
        <v>15</v>
      </c>
      <c r="L3440">
        <v>0</v>
      </c>
      <c r="M3440">
        <v>1</v>
      </c>
      <c r="N3440">
        <v>1</v>
      </c>
      <c r="O3440" t="str">
        <f>VLOOKUP(Contrats[[#This Row],[id_emploi]],Emplois[#All],3,0)</f>
        <v>Médical</v>
      </c>
      <c r="P3440">
        <f>IF(AND(Contrats[[#This Row],[debut]]&lt;=Résultats!D$11,Contrats[[#This Row],[fin_imputee]]&gt;=Résultats!D$11),1,0)</f>
        <v>0</v>
      </c>
    </row>
    <row r="3441" spans="1:16" x14ac:dyDescent="0.35">
      <c r="A3441">
        <v>3439</v>
      </c>
      <c r="B3441" s="1">
        <v>37029</v>
      </c>
      <c r="C3441" s="1">
        <v>46082</v>
      </c>
      <c r="D3441" s="1">
        <f>IF(Contrats[[#This Row],[fin]]="",D$1, Contrats[[#This Row],[fin]])</f>
        <v>46082</v>
      </c>
      <c r="E3441" t="s">
        <v>17</v>
      </c>
      <c r="F3441">
        <v>2332</v>
      </c>
      <c r="G3441">
        <v>191</v>
      </c>
      <c r="H3441" t="s">
        <v>424</v>
      </c>
      <c r="I3441">
        <v>268</v>
      </c>
      <c r="J3441" t="s">
        <v>18</v>
      </c>
      <c r="K3441" t="s">
        <v>18</v>
      </c>
      <c r="L3441">
        <v>1</v>
      </c>
      <c r="M3441">
        <v>0</v>
      </c>
      <c r="N3441">
        <v>1</v>
      </c>
      <c r="O3441" t="str">
        <f>VLOOKUP(Contrats[[#This Row],[id_emploi]],Emplois[#All],3,0)</f>
        <v>Médical</v>
      </c>
      <c r="P3441">
        <f>IF(AND(Contrats[[#This Row],[debut]]&lt;=Résultats!D$11,Contrats[[#This Row],[fin_imputee]]&gt;=Résultats!D$11),1,0)</f>
        <v>1</v>
      </c>
    </row>
    <row r="3442" spans="1:16" x14ac:dyDescent="0.35">
      <c r="A3442">
        <v>3440</v>
      </c>
      <c r="B3442" s="1">
        <v>36559</v>
      </c>
      <c r="C3442" s="1">
        <v>37167</v>
      </c>
      <c r="D3442" s="1">
        <f>IF(Contrats[[#This Row],[fin]]="",D$1, Contrats[[#This Row],[fin]])</f>
        <v>37167</v>
      </c>
      <c r="E3442" t="s">
        <v>13</v>
      </c>
      <c r="F3442">
        <v>2333</v>
      </c>
      <c r="G3442">
        <v>203</v>
      </c>
      <c r="H3442" t="s">
        <v>423</v>
      </c>
      <c r="I3442">
        <v>292</v>
      </c>
      <c r="J3442" t="s">
        <v>18</v>
      </c>
      <c r="K3442" t="s">
        <v>18</v>
      </c>
      <c r="L3442">
        <v>1</v>
      </c>
      <c r="M3442">
        <v>0</v>
      </c>
      <c r="N3442">
        <v>1</v>
      </c>
      <c r="O3442" t="str">
        <f>VLOOKUP(Contrats[[#This Row],[id_emploi]],Emplois[#All],3,0)</f>
        <v>Imagerie</v>
      </c>
      <c r="P3442">
        <f>IF(AND(Contrats[[#This Row],[debut]]&lt;=Résultats!D$11,Contrats[[#This Row],[fin_imputee]]&gt;=Résultats!D$11),1,0)</f>
        <v>0</v>
      </c>
    </row>
    <row r="3443" spans="1:16" x14ac:dyDescent="0.35">
      <c r="A3443">
        <v>3441</v>
      </c>
      <c r="B3443" s="1">
        <v>37183</v>
      </c>
      <c r="C3443" s="1">
        <v>37913</v>
      </c>
      <c r="D3443" s="1">
        <f>IF(Contrats[[#This Row],[fin]]="",D$1, Contrats[[#This Row],[fin]])</f>
        <v>37913</v>
      </c>
      <c r="E3443" t="s">
        <v>13</v>
      </c>
      <c r="F3443">
        <v>2333</v>
      </c>
      <c r="G3443">
        <v>31</v>
      </c>
      <c r="H3443" t="s">
        <v>424</v>
      </c>
      <c r="I3443">
        <v>67</v>
      </c>
      <c r="J3443" t="s">
        <v>16</v>
      </c>
      <c r="K3443" t="s">
        <v>15</v>
      </c>
      <c r="L3443">
        <v>1</v>
      </c>
      <c r="M3443">
        <v>0</v>
      </c>
      <c r="N3443">
        <v>1</v>
      </c>
      <c r="O3443" t="str">
        <f>VLOOKUP(Contrats[[#This Row],[id_emploi]],Emplois[#All],3,0)</f>
        <v>Médical</v>
      </c>
      <c r="P3443">
        <f>IF(AND(Contrats[[#This Row],[debut]]&lt;=Résultats!D$11,Contrats[[#This Row],[fin_imputee]]&gt;=Résultats!D$11),1,0)</f>
        <v>0</v>
      </c>
    </row>
    <row r="3444" spans="1:16" x14ac:dyDescent="0.35">
      <c r="A3444">
        <v>3442</v>
      </c>
      <c r="B3444" s="1">
        <v>36580</v>
      </c>
      <c r="C3444" s="1">
        <v>37005</v>
      </c>
      <c r="D3444" s="1">
        <f>IF(Contrats[[#This Row],[fin]]="",D$1, Contrats[[#This Row],[fin]])</f>
        <v>37005</v>
      </c>
      <c r="E3444" t="s">
        <v>13</v>
      </c>
      <c r="F3444">
        <v>2334</v>
      </c>
      <c r="G3444">
        <v>217</v>
      </c>
      <c r="H3444" t="s">
        <v>427</v>
      </c>
      <c r="I3444">
        <v>310</v>
      </c>
      <c r="J3444" t="s">
        <v>16</v>
      </c>
      <c r="K3444" t="s">
        <v>15</v>
      </c>
      <c r="L3444">
        <v>0</v>
      </c>
      <c r="M3444">
        <v>1</v>
      </c>
      <c r="N3444">
        <v>1</v>
      </c>
      <c r="O3444" t="str">
        <f>VLOOKUP(Contrats[[#This Row],[id_emploi]],Emplois[#All],3,0)</f>
        <v>Administratif</v>
      </c>
      <c r="P3444">
        <f>IF(AND(Contrats[[#This Row],[debut]]&lt;=Résultats!D$11,Contrats[[#This Row],[fin_imputee]]&gt;=Résultats!D$11),1,0)</f>
        <v>0</v>
      </c>
    </row>
    <row r="3445" spans="1:16" x14ac:dyDescent="0.35">
      <c r="A3445">
        <v>3443</v>
      </c>
      <c r="B3445" s="1">
        <v>36703</v>
      </c>
      <c r="C3445" s="1">
        <v>37221</v>
      </c>
      <c r="D3445" s="1">
        <f>IF(Contrats[[#This Row],[fin]]="",D$1, Contrats[[#This Row],[fin]])</f>
        <v>37221</v>
      </c>
      <c r="E3445" t="s">
        <v>13</v>
      </c>
      <c r="F3445">
        <v>2335</v>
      </c>
      <c r="G3445">
        <v>192</v>
      </c>
      <c r="H3445" t="s">
        <v>424</v>
      </c>
      <c r="I3445">
        <v>271</v>
      </c>
      <c r="J3445" t="s">
        <v>18</v>
      </c>
      <c r="K3445" t="s">
        <v>18</v>
      </c>
      <c r="L3445">
        <v>0</v>
      </c>
      <c r="M3445">
        <v>0</v>
      </c>
      <c r="N3445">
        <v>1</v>
      </c>
      <c r="O3445" t="str">
        <f>VLOOKUP(Contrats[[#This Row],[id_emploi]],Emplois[#All],3,0)</f>
        <v>Médical</v>
      </c>
      <c r="P3445">
        <f>IF(AND(Contrats[[#This Row],[debut]]&lt;=Résultats!D$11,Contrats[[#This Row],[fin_imputee]]&gt;=Résultats!D$11),1,0)</f>
        <v>0</v>
      </c>
    </row>
    <row r="3446" spans="1:16" x14ac:dyDescent="0.35">
      <c r="A3446">
        <v>3444</v>
      </c>
      <c r="B3446" s="1">
        <v>36659</v>
      </c>
      <c r="C3446" s="1">
        <v>36873</v>
      </c>
      <c r="D3446" s="1">
        <f>IF(Contrats[[#This Row],[fin]]="",D$1, Contrats[[#This Row],[fin]])</f>
        <v>36873</v>
      </c>
      <c r="E3446" t="s">
        <v>13</v>
      </c>
      <c r="F3446">
        <v>2336</v>
      </c>
      <c r="G3446">
        <v>201</v>
      </c>
      <c r="H3446" t="s">
        <v>424</v>
      </c>
      <c r="I3446">
        <v>286</v>
      </c>
      <c r="J3446" t="s">
        <v>19</v>
      </c>
      <c r="K3446" t="s">
        <v>20</v>
      </c>
      <c r="L3446">
        <v>0</v>
      </c>
      <c r="M3446">
        <v>0</v>
      </c>
      <c r="N3446">
        <v>1</v>
      </c>
      <c r="O3446" t="str">
        <f>VLOOKUP(Contrats[[#This Row],[id_emploi]],Emplois[#All],3,0)</f>
        <v>Bloc opératoire</v>
      </c>
      <c r="P3446">
        <f>IF(AND(Contrats[[#This Row],[debut]]&lt;=Résultats!D$11,Contrats[[#This Row],[fin_imputee]]&gt;=Résultats!D$11),1,0)</f>
        <v>0</v>
      </c>
    </row>
    <row r="3447" spans="1:16" x14ac:dyDescent="0.35">
      <c r="A3447">
        <v>3445</v>
      </c>
      <c r="B3447" s="1">
        <v>39747</v>
      </c>
      <c r="C3447" s="1"/>
      <c r="D3447" s="1">
        <f>IF(Contrats[[#This Row],[fin]]="",D$1, Contrats[[#This Row],[fin]])</f>
        <v>45900</v>
      </c>
      <c r="E3447" t="s">
        <v>13</v>
      </c>
      <c r="F3447">
        <v>2337</v>
      </c>
      <c r="G3447">
        <v>43</v>
      </c>
      <c r="H3447" t="s">
        <v>424</v>
      </c>
      <c r="I3447">
        <v>87</v>
      </c>
      <c r="J3447" t="s">
        <v>14</v>
      </c>
      <c r="K3447" t="s">
        <v>15</v>
      </c>
      <c r="L3447">
        <v>0</v>
      </c>
      <c r="M3447">
        <v>0</v>
      </c>
      <c r="N3447">
        <v>1</v>
      </c>
      <c r="O3447" t="str">
        <f>VLOOKUP(Contrats[[#This Row],[id_emploi]],Emplois[#All],3,0)</f>
        <v>Soins infirmiers</v>
      </c>
      <c r="P3447">
        <f>IF(AND(Contrats[[#This Row],[debut]]&lt;=Résultats!D$11,Contrats[[#This Row],[fin_imputee]]&gt;=Résultats!D$11),1,0)</f>
        <v>1</v>
      </c>
    </row>
    <row r="3448" spans="1:16" x14ac:dyDescent="0.35">
      <c r="A3448">
        <v>3446</v>
      </c>
      <c r="B3448" s="1">
        <v>36596</v>
      </c>
      <c r="C3448" s="1">
        <v>36992</v>
      </c>
      <c r="D3448" s="1">
        <f>IF(Contrats[[#This Row],[fin]]="",D$1, Contrats[[#This Row],[fin]])</f>
        <v>36992</v>
      </c>
      <c r="E3448" t="s">
        <v>13</v>
      </c>
      <c r="F3448">
        <v>2338</v>
      </c>
      <c r="G3448">
        <v>100</v>
      </c>
      <c r="H3448" t="s">
        <v>424</v>
      </c>
      <c r="I3448">
        <v>160</v>
      </c>
      <c r="J3448" t="s">
        <v>16</v>
      </c>
      <c r="K3448" t="s">
        <v>15</v>
      </c>
      <c r="L3448">
        <v>1</v>
      </c>
      <c r="M3448">
        <v>1</v>
      </c>
      <c r="N3448">
        <v>1</v>
      </c>
      <c r="O3448" t="str">
        <f>VLOOKUP(Contrats[[#This Row],[id_emploi]],Emplois[#All],3,0)</f>
        <v>Administratif</v>
      </c>
      <c r="P3448">
        <f>IF(AND(Contrats[[#This Row],[debut]]&lt;=Résultats!D$11,Contrats[[#This Row],[fin_imputee]]&gt;=Résultats!D$11),1,0)</f>
        <v>0</v>
      </c>
    </row>
    <row r="3449" spans="1:16" x14ac:dyDescent="0.35">
      <c r="A3449">
        <v>3447</v>
      </c>
      <c r="B3449" s="1">
        <v>40799</v>
      </c>
      <c r="C3449" s="1">
        <v>41256</v>
      </c>
      <c r="D3449" s="1">
        <f>IF(Contrats[[#This Row],[fin]]="",D$1, Contrats[[#This Row],[fin]])</f>
        <v>41256</v>
      </c>
      <c r="E3449" t="s">
        <v>13</v>
      </c>
      <c r="F3449">
        <v>2339</v>
      </c>
      <c r="G3449">
        <v>58</v>
      </c>
      <c r="H3449" t="s">
        <v>427</v>
      </c>
      <c r="I3449">
        <v>108</v>
      </c>
      <c r="J3449" t="s">
        <v>16</v>
      </c>
      <c r="K3449" t="s">
        <v>15</v>
      </c>
      <c r="L3449">
        <v>0</v>
      </c>
      <c r="M3449">
        <v>1</v>
      </c>
      <c r="N3449">
        <v>1</v>
      </c>
      <c r="O3449" t="str">
        <f>VLOOKUP(Contrats[[#This Row],[id_emploi]],Emplois[#All],3,0)</f>
        <v>Rééducation</v>
      </c>
      <c r="P3449">
        <f>IF(AND(Contrats[[#This Row],[debut]]&lt;=Résultats!D$11,Contrats[[#This Row],[fin_imputee]]&gt;=Résultats!D$11),1,0)</f>
        <v>0</v>
      </c>
    </row>
    <row r="3450" spans="1:16" x14ac:dyDescent="0.35">
      <c r="A3450">
        <v>3448</v>
      </c>
      <c r="B3450" s="1">
        <v>41304</v>
      </c>
      <c r="C3450" s="1"/>
      <c r="D3450" s="1">
        <f>IF(Contrats[[#This Row],[fin]]="",D$1, Contrats[[#This Row],[fin]])</f>
        <v>45900</v>
      </c>
      <c r="E3450" t="s">
        <v>13</v>
      </c>
      <c r="F3450">
        <v>2339</v>
      </c>
      <c r="G3450">
        <v>104</v>
      </c>
      <c r="H3450" t="s">
        <v>424</v>
      </c>
      <c r="I3450">
        <v>164</v>
      </c>
      <c r="J3450" t="s">
        <v>16</v>
      </c>
      <c r="K3450" t="s">
        <v>15</v>
      </c>
      <c r="L3450">
        <v>1</v>
      </c>
      <c r="M3450">
        <v>0</v>
      </c>
      <c r="N3450">
        <v>1</v>
      </c>
      <c r="O3450" t="str">
        <f>VLOOKUP(Contrats[[#This Row],[id_emploi]],Emplois[#All],3,0)</f>
        <v>Administratif</v>
      </c>
      <c r="P3450">
        <f>IF(AND(Contrats[[#This Row],[debut]]&lt;=Résultats!D$11,Contrats[[#This Row],[fin_imputee]]&gt;=Résultats!D$11),1,0)</f>
        <v>1</v>
      </c>
    </row>
    <row r="3451" spans="1:16" x14ac:dyDescent="0.35">
      <c r="A3451">
        <v>3449</v>
      </c>
      <c r="B3451" s="1">
        <v>43206</v>
      </c>
      <c r="C3451" s="1">
        <v>43632</v>
      </c>
      <c r="D3451" s="1">
        <f>IF(Contrats[[#This Row],[fin]]="",D$1, Contrats[[#This Row],[fin]])</f>
        <v>43632</v>
      </c>
      <c r="E3451" t="s">
        <v>13</v>
      </c>
      <c r="F3451">
        <v>2340</v>
      </c>
      <c r="G3451">
        <v>8</v>
      </c>
      <c r="H3451" t="s">
        <v>424</v>
      </c>
      <c r="I3451">
        <v>19</v>
      </c>
      <c r="J3451" t="s">
        <v>16</v>
      </c>
      <c r="K3451" t="s">
        <v>15</v>
      </c>
      <c r="L3451">
        <v>0</v>
      </c>
      <c r="M3451">
        <v>1</v>
      </c>
      <c r="N3451">
        <v>1</v>
      </c>
      <c r="O3451" t="str">
        <f>VLOOKUP(Contrats[[#This Row],[id_emploi]],Emplois[#All],3,0)</f>
        <v>Médical</v>
      </c>
      <c r="P3451">
        <f>IF(AND(Contrats[[#This Row],[debut]]&lt;=Résultats!D$11,Contrats[[#This Row],[fin_imputee]]&gt;=Résultats!D$11),1,0)</f>
        <v>0</v>
      </c>
    </row>
    <row r="3452" spans="1:16" x14ac:dyDescent="0.35">
      <c r="A3452">
        <v>3450</v>
      </c>
      <c r="B3452" s="1">
        <v>43660</v>
      </c>
      <c r="C3452" s="1">
        <v>44210</v>
      </c>
      <c r="D3452" s="1">
        <f>IF(Contrats[[#This Row],[fin]]="",D$1, Contrats[[#This Row],[fin]])</f>
        <v>44210</v>
      </c>
      <c r="E3452" t="s">
        <v>13</v>
      </c>
      <c r="F3452">
        <v>2340</v>
      </c>
      <c r="G3452">
        <v>5</v>
      </c>
      <c r="H3452" t="s">
        <v>424</v>
      </c>
      <c r="I3452">
        <v>10</v>
      </c>
      <c r="J3452" t="s">
        <v>16</v>
      </c>
      <c r="K3452" t="s">
        <v>15</v>
      </c>
      <c r="L3452">
        <v>1</v>
      </c>
      <c r="M3452">
        <v>1</v>
      </c>
      <c r="N3452">
        <v>1</v>
      </c>
      <c r="O3452" t="str">
        <f>VLOOKUP(Contrats[[#This Row],[id_emploi]],Emplois[#All],3,0)</f>
        <v>Médical</v>
      </c>
      <c r="P3452">
        <f>IF(AND(Contrats[[#This Row],[debut]]&lt;=Résultats!D$11,Contrats[[#This Row],[fin_imputee]]&gt;=Résultats!D$11),1,0)</f>
        <v>0</v>
      </c>
    </row>
    <row r="3453" spans="1:16" x14ac:dyDescent="0.35">
      <c r="A3453">
        <v>3451</v>
      </c>
      <c r="B3453" s="1">
        <v>44265</v>
      </c>
      <c r="C3453" s="1">
        <v>44449</v>
      </c>
      <c r="D3453" s="1">
        <f>IF(Contrats[[#This Row],[fin]]="",D$1, Contrats[[#This Row],[fin]])</f>
        <v>44449</v>
      </c>
      <c r="E3453" t="s">
        <v>13</v>
      </c>
      <c r="F3453">
        <v>2340</v>
      </c>
      <c r="G3453">
        <v>5</v>
      </c>
      <c r="H3453" t="s">
        <v>424</v>
      </c>
      <c r="I3453">
        <v>10</v>
      </c>
      <c r="J3453" t="s">
        <v>16</v>
      </c>
      <c r="K3453" t="s">
        <v>15</v>
      </c>
      <c r="L3453">
        <v>0</v>
      </c>
      <c r="M3453">
        <v>0</v>
      </c>
      <c r="N3453">
        <v>1</v>
      </c>
      <c r="O3453" t="str">
        <f>VLOOKUP(Contrats[[#This Row],[id_emploi]],Emplois[#All],3,0)</f>
        <v>Médical</v>
      </c>
      <c r="P3453">
        <f>IF(AND(Contrats[[#This Row],[debut]]&lt;=Résultats!D$11,Contrats[[#This Row],[fin_imputee]]&gt;=Résultats!D$11),1,0)</f>
        <v>0</v>
      </c>
    </row>
    <row r="3454" spans="1:16" x14ac:dyDescent="0.35">
      <c r="A3454">
        <v>3452</v>
      </c>
      <c r="B3454" s="1">
        <v>44489</v>
      </c>
      <c r="C3454" s="1">
        <v>45097</v>
      </c>
      <c r="D3454" s="1">
        <f>IF(Contrats[[#This Row],[fin]]="",D$1, Contrats[[#This Row],[fin]])</f>
        <v>45097</v>
      </c>
      <c r="E3454" t="s">
        <v>13</v>
      </c>
      <c r="F3454">
        <v>2340</v>
      </c>
      <c r="G3454">
        <v>5</v>
      </c>
      <c r="H3454" t="s">
        <v>424</v>
      </c>
      <c r="I3454">
        <v>10</v>
      </c>
      <c r="J3454" t="s">
        <v>16</v>
      </c>
      <c r="K3454" t="s">
        <v>15</v>
      </c>
      <c r="L3454">
        <v>0</v>
      </c>
      <c r="M3454">
        <v>0</v>
      </c>
      <c r="N3454">
        <v>1</v>
      </c>
      <c r="O3454" t="str">
        <f>VLOOKUP(Contrats[[#This Row],[id_emploi]],Emplois[#All],3,0)</f>
        <v>Médical</v>
      </c>
      <c r="P3454">
        <f>IF(AND(Contrats[[#This Row],[debut]]&lt;=Résultats!D$11,Contrats[[#This Row],[fin_imputee]]&gt;=Résultats!D$11),1,0)</f>
        <v>0</v>
      </c>
    </row>
    <row r="3455" spans="1:16" x14ac:dyDescent="0.35">
      <c r="A3455">
        <v>3453</v>
      </c>
      <c r="B3455" s="1">
        <v>36658</v>
      </c>
      <c r="C3455" s="1">
        <v>36689</v>
      </c>
      <c r="D3455" s="1">
        <f>IF(Contrats[[#This Row],[fin]]="",D$1, Contrats[[#This Row],[fin]])</f>
        <v>36689</v>
      </c>
      <c r="E3455" t="s">
        <v>17</v>
      </c>
      <c r="F3455">
        <v>2341</v>
      </c>
      <c r="G3455">
        <v>145</v>
      </c>
      <c r="H3455" t="s">
        <v>426</v>
      </c>
      <c r="I3455">
        <v>205</v>
      </c>
      <c r="J3455" t="s">
        <v>16</v>
      </c>
      <c r="K3455" t="s">
        <v>15</v>
      </c>
      <c r="L3455">
        <v>0</v>
      </c>
      <c r="M3455">
        <v>0</v>
      </c>
      <c r="N3455">
        <v>1</v>
      </c>
      <c r="O3455" t="str">
        <f>VLOOKUP(Contrats[[#This Row],[id_emploi]],Emplois[#All],3,0)</f>
        <v>Logistique</v>
      </c>
      <c r="P3455">
        <f>IF(AND(Contrats[[#This Row],[debut]]&lt;=Résultats!D$11,Contrats[[#This Row],[fin_imputee]]&gt;=Résultats!D$11),1,0)</f>
        <v>0</v>
      </c>
    </row>
    <row r="3456" spans="1:16" x14ac:dyDescent="0.35">
      <c r="A3456">
        <v>3454</v>
      </c>
      <c r="B3456" s="1">
        <v>37197</v>
      </c>
      <c r="C3456" s="1">
        <v>37439</v>
      </c>
      <c r="D3456" s="1">
        <f>IF(Contrats[[#This Row],[fin]]="",D$1, Contrats[[#This Row],[fin]])</f>
        <v>37439</v>
      </c>
      <c r="E3456" t="s">
        <v>13</v>
      </c>
      <c r="F3456">
        <v>2342</v>
      </c>
      <c r="G3456">
        <v>217</v>
      </c>
      <c r="H3456" t="s">
        <v>423</v>
      </c>
      <c r="I3456">
        <v>310</v>
      </c>
      <c r="J3456" t="s">
        <v>16</v>
      </c>
      <c r="K3456" t="s">
        <v>15</v>
      </c>
      <c r="L3456">
        <v>0</v>
      </c>
      <c r="M3456">
        <v>1</v>
      </c>
      <c r="N3456">
        <v>1</v>
      </c>
      <c r="O3456" t="str">
        <f>VLOOKUP(Contrats[[#This Row],[id_emploi]],Emplois[#All],3,0)</f>
        <v>Administratif</v>
      </c>
      <c r="P3456">
        <f>IF(AND(Contrats[[#This Row],[debut]]&lt;=Résultats!D$11,Contrats[[#This Row],[fin_imputee]]&gt;=Résultats!D$11),1,0)</f>
        <v>0</v>
      </c>
    </row>
    <row r="3457" spans="1:16" x14ac:dyDescent="0.35">
      <c r="A3457">
        <v>3455</v>
      </c>
      <c r="B3457" s="1">
        <v>39048</v>
      </c>
      <c r="C3457" s="1">
        <v>39626</v>
      </c>
      <c r="D3457" s="1">
        <f>IF(Contrats[[#This Row],[fin]]="",D$1, Contrats[[#This Row],[fin]])</f>
        <v>39626</v>
      </c>
      <c r="E3457" t="s">
        <v>13</v>
      </c>
      <c r="F3457">
        <v>2343</v>
      </c>
      <c r="G3457">
        <v>106</v>
      </c>
      <c r="H3457" t="s">
        <v>424</v>
      </c>
      <c r="I3457">
        <v>166</v>
      </c>
      <c r="J3457" t="s">
        <v>19</v>
      </c>
      <c r="K3457" t="s">
        <v>20</v>
      </c>
      <c r="L3457">
        <v>0</v>
      </c>
      <c r="M3457">
        <v>1</v>
      </c>
      <c r="N3457">
        <v>1</v>
      </c>
      <c r="O3457" t="str">
        <f>VLOOKUP(Contrats[[#This Row],[id_emploi]],Emplois[#All],3,0)</f>
        <v>Information médicale</v>
      </c>
      <c r="P3457">
        <f>IF(AND(Contrats[[#This Row],[debut]]&lt;=Résultats!D$11,Contrats[[#This Row],[fin_imputee]]&gt;=Résultats!D$11),1,0)</f>
        <v>0</v>
      </c>
    </row>
    <row r="3458" spans="1:16" x14ac:dyDescent="0.35">
      <c r="A3458">
        <v>3456</v>
      </c>
      <c r="B3458" s="1">
        <v>39639</v>
      </c>
      <c r="C3458" s="1"/>
      <c r="D3458" s="1">
        <f>IF(Contrats[[#This Row],[fin]]="",D$1, Contrats[[#This Row],[fin]])</f>
        <v>45900</v>
      </c>
      <c r="E3458" t="s">
        <v>13</v>
      </c>
      <c r="F3458">
        <v>2343</v>
      </c>
      <c r="G3458">
        <v>47</v>
      </c>
      <c r="H3458" t="s">
        <v>426</v>
      </c>
      <c r="I3458">
        <v>97</v>
      </c>
      <c r="J3458" t="s">
        <v>19</v>
      </c>
      <c r="K3458" t="s">
        <v>20</v>
      </c>
      <c r="L3458">
        <v>1</v>
      </c>
      <c r="M3458">
        <v>0</v>
      </c>
      <c r="N3458">
        <v>1</v>
      </c>
      <c r="O3458" t="str">
        <f>VLOOKUP(Contrats[[#This Row],[id_emploi]],Emplois[#All],3,0)</f>
        <v>Soins infirmiers</v>
      </c>
      <c r="P3458">
        <f>IF(AND(Contrats[[#This Row],[debut]]&lt;=Résultats!D$11,Contrats[[#This Row],[fin_imputee]]&gt;=Résultats!D$11),1,0)</f>
        <v>1</v>
      </c>
    </row>
    <row r="3459" spans="1:16" x14ac:dyDescent="0.35">
      <c r="A3459">
        <v>3457</v>
      </c>
      <c r="B3459" s="1">
        <v>37604</v>
      </c>
      <c r="C3459" s="1"/>
      <c r="D3459" s="1">
        <f>IF(Contrats[[#This Row],[fin]]="",D$1, Contrats[[#This Row],[fin]])</f>
        <v>45900</v>
      </c>
      <c r="E3459" t="s">
        <v>13</v>
      </c>
      <c r="F3459">
        <v>2344</v>
      </c>
      <c r="G3459">
        <v>45</v>
      </c>
      <c r="H3459" t="s">
        <v>427</v>
      </c>
      <c r="I3459">
        <v>94</v>
      </c>
      <c r="J3459" t="s">
        <v>22</v>
      </c>
      <c r="K3459" t="s">
        <v>15</v>
      </c>
      <c r="L3459">
        <v>0</v>
      </c>
      <c r="M3459">
        <v>1</v>
      </c>
      <c r="N3459">
        <v>0</v>
      </c>
      <c r="O3459" t="str">
        <f>VLOOKUP(Contrats[[#This Row],[id_emploi]],Emplois[#All],3,0)</f>
        <v>Bloc opératoire</v>
      </c>
      <c r="P3459">
        <f>IF(AND(Contrats[[#This Row],[debut]]&lt;=Résultats!D$11,Contrats[[#This Row],[fin_imputee]]&gt;=Résultats!D$11),1,0)</f>
        <v>1</v>
      </c>
    </row>
    <row r="3460" spans="1:16" x14ac:dyDescent="0.35">
      <c r="A3460">
        <v>3458</v>
      </c>
      <c r="B3460" s="1">
        <v>41967</v>
      </c>
      <c r="C3460" s="1">
        <v>42514</v>
      </c>
      <c r="D3460" s="1">
        <f>IF(Contrats[[#This Row],[fin]]="",D$1, Contrats[[#This Row],[fin]])</f>
        <v>42514</v>
      </c>
      <c r="E3460" t="s">
        <v>13</v>
      </c>
      <c r="F3460">
        <v>2345</v>
      </c>
      <c r="G3460">
        <v>269</v>
      </c>
      <c r="H3460" t="s">
        <v>424</v>
      </c>
      <c r="I3460">
        <v>377</v>
      </c>
      <c r="J3460" t="s">
        <v>16</v>
      </c>
      <c r="K3460" t="s">
        <v>15</v>
      </c>
      <c r="L3460">
        <v>0</v>
      </c>
      <c r="M3460">
        <v>0</v>
      </c>
      <c r="N3460">
        <v>1</v>
      </c>
      <c r="O3460" t="str">
        <f>VLOOKUP(Contrats[[#This Row],[id_emploi]],Emplois[#All],3,0)</f>
        <v>Médical</v>
      </c>
      <c r="P3460">
        <f>IF(AND(Contrats[[#This Row],[debut]]&lt;=Résultats!D$11,Contrats[[#This Row],[fin_imputee]]&gt;=Résultats!D$11),1,0)</f>
        <v>0</v>
      </c>
    </row>
    <row r="3461" spans="1:16" x14ac:dyDescent="0.35">
      <c r="A3461">
        <v>3459</v>
      </c>
      <c r="B3461" s="1">
        <v>42519</v>
      </c>
      <c r="C3461" s="1"/>
      <c r="D3461" s="1">
        <f>IF(Contrats[[#This Row],[fin]]="",D$1, Contrats[[#This Row],[fin]])</f>
        <v>45900</v>
      </c>
      <c r="E3461" t="s">
        <v>13</v>
      </c>
      <c r="F3461">
        <v>2345</v>
      </c>
      <c r="G3461">
        <v>269</v>
      </c>
      <c r="H3461" t="s">
        <v>424</v>
      </c>
      <c r="I3461">
        <v>377</v>
      </c>
      <c r="J3461" t="s">
        <v>16</v>
      </c>
      <c r="K3461" t="s">
        <v>15</v>
      </c>
      <c r="L3461">
        <v>0</v>
      </c>
      <c r="M3461">
        <v>0</v>
      </c>
      <c r="N3461">
        <v>1</v>
      </c>
      <c r="O3461" t="str">
        <f>VLOOKUP(Contrats[[#This Row],[id_emploi]],Emplois[#All],3,0)</f>
        <v>Médical</v>
      </c>
      <c r="P3461">
        <f>IF(AND(Contrats[[#This Row],[debut]]&lt;=Résultats!D$11,Contrats[[#This Row],[fin_imputee]]&gt;=Résultats!D$11),1,0)</f>
        <v>1</v>
      </c>
    </row>
    <row r="3462" spans="1:16" x14ac:dyDescent="0.35">
      <c r="A3462">
        <v>3460</v>
      </c>
      <c r="B3462" s="1">
        <v>36578</v>
      </c>
      <c r="C3462" s="1">
        <v>36791</v>
      </c>
      <c r="D3462" s="1">
        <f>IF(Contrats[[#This Row],[fin]]="",D$1, Contrats[[#This Row],[fin]])</f>
        <v>36791</v>
      </c>
      <c r="E3462" t="s">
        <v>17</v>
      </c>
      <c r="F3462">
        <v>2346</v>
      </c>
      <c r="G3462">
        <v>256</v>
      </c>
      <c r="H3462" t="s">
        <v>424</v>
      </c>
      <c r="I3462">
        <v>360</v>
      </c>
      <c r="J3462" t="s">
        <v>14</v>
      </c>
      <c r="K3462" t="s">
        <v>15</v>
      </c>
      <c r="L3462">
        <v>0</v>
      </c>
      <c r="M3462">
        <v>1</v>
      </c>
      <c r="N3462">
        <v>1</v>
      </c>
      <c r="O3462" t="str">
        <f>VLOOKUP(Contrats[[#This Row],[id_emploi]],Emplois[#All],3,0)</f>
        <v>Soins infirmiers</v>
      </c>
      <c r="P3462">
        <f>IF(AND(Contrats[[#This Row],[debut]]&lt;=Résultats!D$11,Contrats[[#This Row],[fin_imputee]]&gt;=Résultats!D$11),1,0)</f>
        <v>0</v>
      </c>
    </row>
    <row r="3463" spans="1:16" x14ac:dyDescent="0.35">
      <c r="A3463">
        <v>3461</v>
      </c>
      <c r="B3463" s="1">
        <v>36827</v>
      </c>
      <c r="C3463" s="1">
        <v>37100</v>
      </c>
      <c r="D3463" s="1">
        <f>IF(Contrats[[#This Row],[fin]]="",D$1, Contrats[[#This Row],[fin]])</f>
        <v>37100</v>
      </c>
      <c r="E3463" t="s">
        <v>13</v>
      </c>
      <c r="F3463">
        <v>2346</v>
      </c>
      <c r="G3463">
        <v>49</v>
      </c>
      <c r="H3463" t="s">
        <v>424</v>
      </c>
      <c r="I3463">
        <v>99</v>
      </c>
      <c r="J3463" t="s">
        <v>14</v>
      </c>
      <c r="K3463" t="s">
        <v>15</v>
      </c>
      <c r="L3463">
        <v>1</v>
      </c>
      <c r="M3463">
        <v>0</v>
      </c>
      <c r="N3463">
        <v>1</v>
      </c>
      <c r="O3463" t="str">
        <f>VLOOKUP(Contrats[[#This Row],[id_emploi]],Emplois[#All],3,0)</f>
        <v>Soins infirmiers</v>
      </c>
      <c r="P3463">
        <f>IF(AND(Contrats[[#This Row],[debut]]&lt;=Résultats!D$11,Contrats[[#This Row],[fin_imputee]]&gt;=Résultats!D$11),1,0)</f>
        <v>0</v>
      </c>
    </row>
    <row r="3464" spans="1:16" x14ac:dyDescent="0.35">
      <c r="A3464">
        <v>3462</v>
      </c>
      <c r="B3464" s="1">
        <v>37160</v>
      </c>
      <c r="C3464" s="1"/>
      <c r="D3464" s="1">
        <f>IF(Contrats[[#This Row],[fin]]="",D$1, Contrats[[#This Row],[fin]])</f>
        <v>45900</v>
      </c>
      <c r="E3464" t="s">
        <v>13</v>
      </c>
      <c r="F3464">
        <v>2346</v>
      </c>
      <c r="G3464">
        <v>43</v>
      </c>
      <c r="H3464" t="s">
        <v>423</v>
      </c>
      <c r="I3464">
        <v>87</v>
      </c>
      <c r="J3464" t="s">
        <v>14</v>
      </c>
      <c r="K3464" t="s">
        <v>15</v>
      </c>
      <c r="L3464">
        <v>0</v>
      </c>
      <c r="M3464">
        <v>1</v>
      </c>
      <c r="N3464">
        <v>0</v>
      </c>
      <c r="O3464" t="str">
        <f>VLOOKUP(Contrats[[#This Row],[id_emploi]],Emplois[#All],3,0)</f>
        <v>Soins infirmiers</v>
      </c>
      <c r="P3464">
        <f>IF(AND(Contrats[[#This Row],[debut]]&lt;=Résultats!D$11,Contrats[[#This Row],[fin_imputee]]&gt;=Résultats!D$11),1,0)</f>
        <v>1</v>
      </c>
    </row>
    <row r="3465" spans="1:16" x14ac:dyDescent="0.35">
      <c r="A3465">
        <v>3463</v>
      </c>
      <c r="B3465" s="1">
        <v>37079</v>
      </c>
      <c r="C3465" s="1">
        <v>37597</v>
      </c>
      <c r="D3465" s="1">
        <f>IF(Contrats[[#This Row],[fin]]="",D$1, Contrats[[#This Row],[fin]])</f>
        <v>37597</v>
      </c>
      <c r="E3465" t="s">
        <v>13</v>
      </c>
      <c r="F3465">
        <v>2347</v>
      </c>
      <c r="G3465">
        <v>98</v>
      </c>
      <c r="H3465" t="s">
        <v>424</v>
      </c>
      <c r="I3465">
        <v>158</v>
      </c>
      <c r="J3465" t="s">
        <v>16</v>
      </c>
      <c r="K3465" t="s">
        <v>15</v>
      </c>
      <c r="L3465">
        <v>0</v>
      </c>
      <c r="M3465">
        <v>0</v>
      </c>
      <c r="N3465">
        <v>1</v>
      </c>
      <c r="O3465" t="str">
        <f>VLOOKUP(Contrats[[#This Row],[id_emploi]],Emplois[#All],3,0)</f>
        <v>Administratif/médical</v>
      </c>
      <c r="P3465">
        <f>IF(AND(Contrats[[#This Row],[debut]]&lt;=Résultats!D$11,Contrats[[#This Row],[fin_imputee]]&gt;=Résultats!D$11),1,0)</f>
        <v>0</v>
      </c>
    </row>
    <row r="3466" spans="1:16" x14ac:dyDescent="0.35">
      <c r="A3466">
        <v>3464</v>
      </c>
      <c r="B3466" s="1">
        <v>37408</v>
      </c>
      <c r="C3466" s="1">
        <v>37926</v>
      </c>
      <c r="D3466" s="1">
        <f>IF(Contrats[[#This Row],[fin]]="",D$1, Contrats[[#This Row],[fin]])</f>
        <v>37926</v>
      </c>
      <c r="E3466" t="s">
        <v>17</v>
      </c>
      <c r="F3466">
        <v>2348</v>
      </c>
      <c r="G3466">
        <v>203</v>
      </c>
      <c r="H3466" t="s">
        <v>423</v>
      </c>
      <c r="I3466">
        <v>291</v>
      </c>
      <c r="J3466" t="s">
        <v>14</v>
      </c>
      <c r="K3466" t="s">
        <v>15</v>
      </c>
      <c r="L3466">
        <v>0</v>
      </c>
      <c r="M3466">
        <v>0</v>
      </c>
      <c r="N3466">
        <v>1</v>
      </c>
      <c r="O3466" t="str">
        <f>VLOOKUP(Contrats[[#This Row],[id_emploi]],Emplois[#All],3,0)</f>
        <v>Imagerie</v>
      </c>
      <c r="P3466">
        <f>IF(AND(Contrats[[#This Row],[debut]]&lt;=Résultats!D$11,Contrats[[#This Row],[fin_imputee]]&gt;=Résultats!D$11),1,0)</f>
        <v>0</v>
      </c>
    </row>
    <row r="3467" spans="1:16" x14ac:dyDescent="0.35">
      <c r="A3467">
        <v>3465</v>
      </c>
      <c r="B3467" s="1">
        <v>36735</v>
      </c>
      <c r="C3467" s="1"/>
      <c r="D3467" s="1">
        <f>IF(Contrats[[#This Row],[fin]]="",D$1, Contrats[[#This Row],[fin]])</f>
        <v>45900</v>
      </c>
      <c r="E3467" t="s">
        <v>13</v>
      </c>
      <c r="F3467">
        <v>2349</v>
      </c>
      <c r="G3467">
        <v>144</v>
      </c>
      <c r="H3467" t="s">
        <v>426</v>
      </c>
      <c r="I3467">
        <v>204</v>
      </c>
      <c r="J3467" t="s">
        <v>16</v>
      </c>
      <c r="K3467" t="s">
        <v>15</v>
      </c>
      <c r="L3467">
        <v>0</v>
      </c>
      <c r="M3467">
        <v>1</v>
      </c>
      <c r="N3467">
        <v>1</v>
      </c>
      <c r="O3467" t="str">
        <f>VLOOKUP(Contrats[[#This Row],[id_emploi]],Emplois[#All],3,0)</f>
        <v>Logistique</v>
      </c>
      <c r="P3467">
        <f>IF(AND(Contrats[[#This Row],[debut]]&lt;=Résultats!D$11,Contrats[[#This Row],[fin_imputee]]&gt;=Résultats!D$11),1,0)</f>
        <v>1</v>
      </c>
    </row>
    <row r="3468" spans="1:16" x14ac:dyDescent="0.35">
      <c r="A3468">
        <v>3466</v>
      </c>
      <c r="B3468" s="1">
        <v>37170</v>
      </c>
      <c r="C3468" s="1">
        <v>37627</v>
      </c>
      <c r="D3468" s="1">
        <f>IF(Contrats[[#This Row],[fin]]="",D$1, Contrats[[#This Row],[fin]])</f>
        <v>37627</v>
      </c>
      <c r="E3468" t="s">
        <v>13</v>
      </c>
      <c r="F3468">
        <v>2350</v>
      </c>
      <c r="G3468">
        <v>108</v>
      </c>
      <c r="H3468" t="s">
        <v>423</v>
      </c>
      <c r="I3468">
        <v>168</v>
      </c>
      <c r="J3468" t="s">
        <v>16</v>
      </c>
      <c r="K3468" t="s">
        <v>15</v>
      </c>
      <c r="L3468">
        <v>0</v>
      </c>
      <c r="M3468">
        <v>0</v>
      </c>
      <c r="N3468">
        <v>1</v>
      </c>
      <c r="O3468" t="str">
        <f>VLOOKUP(Contrats[[#This Row],[id_emploi]],Emplois[#All],3,0)</f>
        <v>Information médicale</v>
      </c>
      <c r="P3468">
        <f>IF(AND(Contrats[[#This Row],[debut]]&lt;=Résultats!D$11,Contrats[[#This Row],[fin_imputee]]&gt;=Résultats!D$11),1,0)</f>
        <v>0</v>
      </c>
    </row>
    <row r="3469" spans="1:16" x14ac:dyDescent="0.35">
      <c r="A3469">
        <v>3467</v>
      </c>
      <c r="B3469" s="1">
        <v>37185</v>
      </c>
      <c r="C3469" s="1">
        <v>37458</v>
      </c>
      <c r="D3469" s="1">
        <f>IF(Contrats[[#This Row],[fin]]="",D$1, Contrats[[#This Row],[fin]])</f>
        <v>37458</v>
      </c>
      <c r="E3469" t="s">
        <v>13</v>
      </c>
      <c r="F3469">
        <v>2351</v>
      </c>
      <c r="G3469">
        <v>49</v>
      </c>
      <c r="H3469" t="s">
        <v>424</v>
      </c>
      <c r="I3469">
        <v>99</v>
      </c>
      <c r="J3469" t="s">
        <v>14</v>
      </c>
      <c r="K3469" t="s">
        <v>15</v>
      </c>
      <c r="L3469">
        <v>0</v>
      </c>
      <c r="M3469">
        <v>0</v>
      </c>
      <c r="N3469">
        <v>1</v>
      </c>
      <c r="O3469" t="str">
        <f>VLOOKUP(Contrats[[#This Row],[id_emploi]],Emplois[#All],3,0)</f>
        <v>Soins infirmiers</v>
      </c>
      <c r="P3469">
        <f>IF(AND(Contrats[[#This Row],[debut]]&lt;=Résultats!D$11,Contrats[[#This Row],[fin_imputee]]&gt;=Résultats!D$11),1,0)</f>
        <v>0</v>
      </c>
    </row>
    <row r="3470" spans="1:16" x14ac:dyDescent="0.35">
      <c r="A3470">
        <v>3468</v>
      </c>
      <c r="B3470" s="1">
        <v>43411</v>
      </c>
      <c r="C3470" s="1"/>
      <c r="D3470" s="1">
        <f>IF(Contrats[[#This Row],[fin]]="",D$1, Contrats[[#This Row],[fin]])</f>
        <v>45900</v>
      </c>
      <c r="E3470" t="s">
        <v>13</v>
      </c>
      <c r="F3470">
        <v>2352</v>
      </c>
      <c r="G3470">
        <v>238</v>
      </c>
      <c r="H3470" t="s">
        <v>427</v>
      </c>
      <c r="I3470">
        <v>336</v>
      </c>
      <c r="J3470" t="s">
        <v>16</v>
      </c>
      <c r="K3470" t="s">
        <v>15</v>
      </c>
      <c r="L3470">
        <v>1</v>
      </c>
      <c r="M3470">
        <v>1</v>
      </c>
      <c r="N3470">
        <v>1</v>
      </c>
      <c r="O3470" t="str">
        <f>VLOOKUP(Contrats[[#This Row],[id_emploi]],Emplois[#All],3,0)</f>
        <v>Soins infirmiers</v>
      </c>
      <c r="P3470">
        <f>IF(AND(Contrats[[#This Row],[debut]]&lt;=Résultats!D$11,Contrats[[#This Row],[fin_imputee]]&gt;=Résultats!D$11),1,0)</f>
        <v>1</v>
      </c>
    </row>
    <row r="3471" spans="1:16" x14ac:dyDescent="0.35">
      <c r="A3471">
        <v>3469</v>
      </c>
      <c r="B3471" s="1">
        <v>42633</v>
      </c>
      <c r="C3471" s="1">
        <v>43151</v>
      </c>
      <c r="D3471" s="1">
        <f>IF(Contrats[[#This Row],[fin]]="",D$1, Contrats[[#This Row],[fin]])</f>
        <v>43151</v>
      </c>
      <c r="E3471" t="s">
        <v>13</v>
      </c>
      <c r="F3471">
        <v>2353</v>
      </c>
      <c r="G3471">
        <v>44</v>
      </c>
      <c r="H3471" t="s">
        <v>424</v>
      </c>
      <c r="I3471">
        <v>88</v>
      </c>
      <c r="J3471" t="s">
        <v>16</v>
      </c>
      <c r="K3471" t="s">
        <v>15</v>
      </c>
      <c r="L3471">
        <v>0</v>
      </c>
      <c r="M3471">
        <v>1</v>
      </c>
      <c r="N3471">
        <v>0</v>
      </c>
      <c r="O3471" t="str">
        <f>VLOOKUP(Contrats[[#This Row],[id_emploi]],Emplois[#All],3,0)</f>
        <v>Bloc opératoire</v>
      </c>
      <c r="P3471">
        <f>IF(AND(Contrats[[#This Row],[debut]]&lt;=Résultats!D$11,Contrats[[#This Row],[fin_imputee]]&gt;=Résultats!D$11),1,0)</f>
        <v>0</v>
      </c>
    </row>
    <row r="3472" spans="1:16" x14ac:dyDescent="0.35">
      <c r="A3472">
        <v>3470</v>
      </c>
      <c r="B3472" s="1">
        <v>36720</v>
      </c>
      <c r="C3472" s="1">
        <v>36904</v>
      </c>
      <c r="D3472" s="1">
        <f>IF(Contrats[[#This Row],[fin]]="",D$1, Contrats[[#This Row],[fin]])</f>
        <v>36904</v>
      </c>
      <c r="E3472" t="s">
        <v>13</v>
      </c>
      <c r="F3472">
        <v>2354</v>
      </c>
      <c r="G3472">
        <v>136</v>
      </c>
      <c r="H3472" t="s">
        <v>424</v>
      </c>
      <c r="I3472">
        <v>196</v>
      </c>
      <c r="J3472" t="s">
        <v>14</v>
      </c>
      <c r="K3472" t="s">
        <v>15</v>
      </c>
      <c r="L3472">
        <v>0</v>
      </c>
      <c r="M3472">
        <v>1</v>
      </c>
      <c r="N3472">
        <v>1</v>
      </c>
      <c r="O3472" t="str">
        <f>VLOOKUP(Contrats[[#This Row],[id_emploi]],Emplois[#All],3,0)</f>
        <v>Hygiène/Hôtellerie</v>
      </c>
      <c r="P3472">
        <f>IF(AND(Contrats[[#This Row],[debut]]&lt;=Résultats!D$11,Contrats[[#This Row],[fin_imputee]]&gt;=Résultats!D$11),1,0)</f>
        <v>0</v>
      </c>
    </row>
    <row r="3473" spans="1:16" x14ac:dyDescent="0.35">
      <c r="A3473">
        <v>3471</v>
      </c>
      <c r="B3473" s="1">
        <v>36962</v>
      </c>
      <c r="C3473" s="1">
        <v>46082</v>
      </c>
      <c r="D3473" s="1">
        <f>IF(Contrats[[#This Row],[fin]]="",D$1, Contrats[[#This Row],[fin]])</f>
        <v>46082</v>
      </c>
      <c r="E3473" t="s">
        <v>17</v>
      </c>
      <c r="F3473">
        <v>2354</v>
      </c>
      <c r="G3473">
        <v>200</v>
      </c>
      <c r="H3473" t="s">
        <v>424</v>
      </c>
      <c r="I3473">
        <v>283</v>
      </c>
      <c r="J3473" t="s">
        <v>16</v>
      </c>
      <c r="K3473" t="s">
        <v>15</v>
      </c>
      <c r="L3473">
        <v>0</v>
      </c>
      <c r="M3473">
        <v>0</v>
      </c>
      <c r="N3473">
        <v>0</v>
      </c>
      <c r="O3473" t="str">
        <f>VLOOKUP(Contrats[[#This Row],[id_emploi]],Emplois[#All],3,0)</f>
        <v>Bloc opératoire</v>
      </c>
      <c r="P3473">
        <f>IF(AND(Contrats[[#This Row],[debut]]&lt;=Résultats!D$11,Contrats[[#This Row],[fin_imputee]]&gt;=Résultats!D$11),1,0)</f>
        <v>1</v>
      </c>
    </row>
    <row r="3474" spans="1:16" x14ac:dyDescent="0.35">
      <c r="A3474">
        <v>3472</v>
      </c>
      <c r="B3474" s="1">
        <v>37621</v>
      </c>
      <c r="C3474" s="1"/>
      <c r="D3474" s="1">
        <f>IF(Contrats[[#This Row],[fin]]="",D$1, Contrats[[#This Row],[fin]])</f>
        <v>45900</v>
      </c>
      <c r="E3474" t="s">
        <v>13</v>
      </c>
      <c r="F3474">
        <v>2355</v>
      </c>
      <c r="G3474">
        <v>38</v>
      </c>
      <c r="H3474" t="s">
        <v>423</v>
      </c>
      <c r="I3474">
        <v>81</v>
      </c>
      <c r="J3474" t="s">
        <v>16</v>
      </c>
      <c r="K3474" t="s">
        <v>15</v>
      </c>
      <c r="L3474">
        <v>0</v>
      </c>
      <c r="M3474">
        <v>0</v>
      </c>
      <c r="N3474">
        <v>1</v>
      </c>
      <c r="O3474" t="str">
        <f>VLOOKUP(Contrats[[#This Row],[id_emploi]],Emplois[#All],3,0)</f>
        <v>Médical</v>
      </c>
      <c r="P3474">
        <f>IF(AND(Contrats[[#This Row],[debut]]&lt;=Résultats!D$11,Contrats[[#This Row],[fin_imputee]]&gt;=Résultats!D$11),1,0)</f>
        <v>1</v>
      </c>
    </row>
    <row r="3475" spans="1:16" x14ac:dyDescent="0.35">
      <c r="A3475">
        <v>3473</v>
      </c>
      <c r="B3475" s="1">
        <v>44621</v>
      </c>
      <c r="C3475" s="1"/>
      <c r="D3475" s="1">
        <f>IF(Contrats[[#This Row],[fin]]="",D$1, Contrats[[#This Row],[fin]])</f>
        <v>45900</v>
      </c>
      <c r="E3475" t="s">
        <v>13</v>
      </c>
      <c r="F3475">
        <v>2356</v>
      </c>
      <c r="G3475">
        <v>47</v>
      </c>
      <c r="H3475" t="s">
        <v>424</v>
      </c>
      <c r="I3475">
        <v>97</v>
      </c>
      <c r="J3475" t="s">
        <v>19</v>
      </c>
      <c r="K3475" t="s">
        <v>20</v>
      </c>
      <c r="L3475">
        <v>0</v>
      </c>
      <c r="M3475">
        <v>1</v>
      </c>
      <c r="N3475">
        <v>1</v>
      </c>
      <c r="O3475" t="str">
        <f>VLOOKUP(Contrats[[#This Row],[id_emploi]],Emplois[#All],3,0)</f>
        <v>Soins infirmiers</v>
      </c>
      <c r="P3475">
        <f>IF(AND(Contrats[[#This Row],[debut]]&lt;=Résultats!D$11,Contrats[[#This Row],[fin_imputee]]&gt;=Résultats!D$11),1,0)</f>
        <v>1</v>
      </c>
    </row>
    <row r="3476" spans="1:16" x14ac:dyDescent="0.35">
      <c r="A3476">
        <v>3474</v>
      </c>
      <c r="B3476" s="1">
        <v>37613</v>
      </c>
      <c r="C3476" s="1">
        <v>38344</v>
      </c>
      <c r="D3476" s="1">
        <f>IF(Contrats[[#This Row],[fin]]="",D$1, Contrats[[#This Row],[fin]])</f>
        <v>38344</v>
      </c>
      <c r="E3476" t="s">
        <v>13</v>
      </c>
      <c r="F3476">
        <v>2357</v>
      </c>
      <c r="G3476">
        <v>247</v>
      </c>
      <c r="H3476" t="s">
        <v>427</v>
      </c>
      <c r="I3476">
        <v>350</v>
      </c>
      <c r="J3476" t="s">
        <v>14</v>
      </c>
      <c r="K3476" t="s">
        <v>15</v>
      </c>
      <c r="L3476">
        <v>0</v>
      </c>
      <c r="M3476">
        <v>0</v>
      </c>
      <c r="N3476">
        <v>1</v>
      </c>
      <c r="O3476" t="str">
        <f>VLOOKUP(Contrats[[#This Row],[id_emploi]],Emplois[#All],3,0)</f>
        <v>Soins infirmiers</v>
      </c>
      <c r="P3476">
        <f>IF(AND(Contrats[[#This Row],[debut]]&lt;=Résultats!D$11,Contrats[[#This Row],[fin_imputee]]&gt;=Résultats!D$11),1,0)</f>
        <v>0</v>
      </c>
    </row>
    <row r="3477" spans="1:16" x14ac:dyDescent="0.35">
      <c r="A3477">
        <v>3475</v>
      </c>
      <c r="B3477" s="1">
        <v>37509</v>
      </c>
      <c r="C3477" s="1">
        <v>37996</v>
      </c>
      <c r="D3477" s="1">
        <f>IF(Contrats[[#This Row],[fin]]="",D$1, Contrats[[#This Row],[fin]])</f>
        <v>37996</v>
      </c>
      <c r="E3477" t="s">
        <v>13</v>
      </c>
      <c r="F3477">
        <v>2358</v>
      </c>
      <c r="G3477">
        <v>265</v>
      </c>
      <c r="H3477" t="s">
        <v>424</v>
      </c>
      <c r="I3477">
        <v>373</v>
      </c>
      <c r="J3477" t="s">
        <v>19</v>
      </c>
      <c r="K3477" t="s">
        <v>20</v>
      </c>
      <c r="L3477">
        <v>0</v>
      </c>
      <c r="M3477">
        <v>1</v>
      </c>
      <c r="N3477">
        <v>1</v>
      </c>
      <c r="O3477" t="str">
        <f>VLOOKUP(Contrats[[#This Row],[id_emploi]],Emplois[#All],3,0)</f>
        <v>Administratif</v>
      </c>
      <c r="P3477">
        <f>IF(AND(Contrats[[#This Row],[debut]]&lt;=Résultats!D$11,Contrats[[#This Row],[fin_imputee]]&gt;=Résultats!D$11),1,0)</f>
        <v>0</v>
      </c>
    </row>
    <row r="3478" spans="1:16" x14ac:dyDescent="0.35">
      <c r="A3478">
        <v>3476</v>
      </c>
      <c r="B3478" s="1">
        <v>37377</v>
      </c>
      <c r="C3478" s="1">
        <v>37469</v>
      </c>
      <c r="D3478" s="1">
        <f>IF(Contrats[[#This Row],[fin]]="",D$1, Contrats[[#This Row],[fin]])</f>
        <v>37469</v>
      </c>
      <c r="E3478" t="s">
        <v>17</v>
      </c>
      <c r="F3478">
        <v>2359</v>
      </c>
      <c r="G3478">
        <v>73</v>
      </c>
      <c r="H3478" t="s">
        <v>424</v>
      </c>
      <c r="I3478">
        <v>130</v>
      </c>
      <c r="J3478" t="s">
        <v>14</v>
      </c>
      <c r="K3478" t="s">
        <v>15</v>
      </c>
      <c r="L3478">
        <v>0</v>
      </c>
      <c r="M3478">
        <v>1</v>
      </c>
      <c r="N3478">
        <v>1</v>
      </c>
      <c r="O3478" t="str">
        <f>VLOOKUP(Contrats[[#This Row],[id_emploi]],Emplois[#All],3,0)</f>
        <v>Laboratoire</v>
      </c>
      <c r="P3478">
        <f>IF(AND(Contrats[[#This Row],[debut]]&lt;=Résultats!D$11,Contrats[[#This Row],[fin_imputee]]&gt;=Résultats!D$11),1,0)</f>
        <v>0</v>
      </c>
    </row>
    <row r="3479" spans="1:16" x14ac:dyDescent="0.35">
      <c r="A3479">
        <v>3477</v>
      </c>
      <c r="B3479" s="1">
        <v>37566</v>
      </c>
      <c r="C3479" s="1">
        <v>38023</v>
      </c>
      <c r="D3479" s="1">
        <f>IF(Contrats[[#This Row],[fin]]="",D$1, Contrats[[#This Row],[fin]])</f>
        <v>38023</v>
      </c>
      <c r="E3479" t="s">
        <v>13</v>
      </c>
      <c r="F3479">
        <v>2360</v>
      </c>
      <c r="G3479">
        <v>238</v>
      </c>
      <c r="H3479" t="s">
        <v>424</v>
      </c>
      <c r="I3479">
        <v>338</v>
      </c>
      <c r="J3479" t="s">
        <v>18</v>
      </c>
      <c r="K3479" t="s">
        <v>18</v>
      </c>
      <c r="L3479">
        <v>1</v>
      </c>
      <c r="M3479">
        <v>0</v>
      </c>
      <c r="N3479">
        <v>1</v>
      </c>
      <c r="O3479" t="str">
        <f>VLOOKUP(Contrats[[#This Row],[id_emploi]],Emplois[#All],3,0)</f>
        <v>Soins infirmiers</v>
      </c>
      <c r="P3479">
        <f>IF(AND(Contrats[[#This Row],[debut]]&lt;=Résultats!D$11,Contrats[[#This Row],[fin_imputee]]&gt;=Résultats!D$11),1,0)</f>
        <v>0</v>
      </c>
    </row>
    <row r="3480" spans="1:16" x14ac:dyDescent="0.35">
      <c r="A3480">
        <v>3478</v>
      </c>
      <c r="B3480" s="1">
        <v>36639</v>
      </c>
      <c r="C3480" s="1">
        <v>36761</v>
      </c>
      <c r="D3480" s="1">
        <f>IF(Contrats[[#This Row],[fin]]="",D$1, Contrats[[#This Row],[fin]])</f>
        <v>36761</v>
      </c>
      <c r="E3480" t="s">
        <v>17</v>
      </c>
      <c r="F3480">
        <v>2361</v>
      </c>
      <c r="G3480">
        <v>153</v>
      </c>
      <c r="H3480" t="s">
        <v>424</v>
      </c>
      <c r="I3480">
        <v>215</v>
      </c>
      <c r="J3480" t="s">
        <v>19</v>
      </c>
      <c r="K3480" t="s">
        <v>20</v>
      </c>
      <c r="L3480">
        <v>0</v>
      </c>
      <c r="M3480">
        <v>1</v>
      </c>
      <c r="N3480">
        <v>1</v>
      </c>
      <c r="O3480" t="str">
        <f>VLOOKUP(Contrats[[#This Row],[id_emploi]],Emplois[#All],3,0)</f>
        <v>Biomédical</v>
      </c>
      <c r="P3480">
        <f>IF(AND(Contrats[[#This Row],[debut]]&lt;=Résultats!D$11,Contrats[[#This Row],[fin_imputee]]&gt;=Résultats!D$11),1,0)</f>
        <v>0</v>
      </c>
    </row>
    <row r="3481" spans="1:16" x14ac:dyDescent="0.35">
      <c r="A3481">
        <v>3479</v>
      </c>
      <c r="B3481" s="1">
        <v>39710</v>
      </c>
      <c r="C3481" s="1">
        <v>40317</v>
      </c>
      <c r="D3481" s="1">
        <f>IF(Contrats[[#This Row],[fin]]="",D$1, Contrats[[#This Row],[fin]])</f>
        <v>40317</v>
      </c>
      <c r="E3481" t="s">
        <v>13</v>
      </c>
      <c r="F3481">
        <v>2362</v>
      </c>
      <c r="G3481">
        <v>19</v>
      </c>
      <c r="H3481" t="s">
        <v>424</v>
      </c>
      <c r="I3481">
        <v>47</v>
      </c>
      <c r="J3481" t="s">
        <v>18</v>
      </c>
      <c r="K3481" t="s">
        <v>18</v>
      </c>
      <c r="L3481">
        <v>0</v>
      </c>
      <c r="M3481">
        <v>0</v>
      </c>
      <c r="N3481">
        <v>1</v>
      </c>
      <c r="O3481" t="str">
        <f>VLOOKUP(Contrats[[#This Row],[id_emploi]],Emplois[#All],3,0)</f>
        <v>Médical</v>
      </c>
      <c r="P3481">
        <f>IF(AND(Contrats[[#This Row],[debut]]&lt;=Résultats!D$11,Contrats[[#This Row],[fin_imputee]]&gt;=Résultats!D$11),1,0)</f>
        <v>0</v>
      </c>
    </row>
    <row r="3482" spans="1:16" x14ac:dyDescent="0.35">
      <c r="A3482">
        <v>3480</v>
      </c>
      <c r="B3482" s="1">
        <v>36773</v>
      </c>
      <c r="C3482" s="1">
        <v>37291</v>
      </c>
      <c r="D3482" s="1">
        <f>IF(Contrats[[#This Row],[fin]]="",D$1, Contrats[[#This Row],[fin]])</f>
        <v>37291</v>
      </c>
      <c r="E3482" t="s">
        <v>13</v>
      </c>
      <c r="F3482">
        <v>2363</v>
      </c>
      <c r="G3482">
        <v>247</v>
      </c>
      <c r="H3482" t="s">
        <v>423</v>
      </c>
      <c r="I3482">
        <v>349</v>
      </c>
      <c r="J3482" t="s">
        <v>16</v>
      </c>
      <c r="K3482" t="s">
        <v>15</v>
      </c>
      <c r="L3482">
        <v>0</v>
      </c>
      <c r="M3482">
        <v>0</v>
      </c>
      <c r="N3482">
        <v>0</v>
      </c>
      <c r="O3482" t="str">
        <f>VLOOKUP(Contrats[[#This Row],[id_emploi]],Emplois[#All],3,0)</f>
        <v>Soins infirmiers</v>
      </c>
      <c r="P3482">
        <f>IF(AND(Contrats[[#This Row],[debut]]&lt;=Résultats!D$11,Contrats[[#This Row],[fin_imputee]]&gt;=Résultats!D$11),1,0)</f>
        <v>0</v>
      </c>
    </row>
    <row r="3483" spans="1:16" x14ac:dyDescent="0.35">
      <c r="A3483">
        <v>3481</v>
      </c>
      <c r="B3483" s="1">
        <v>42571</v>
      </c>
      <c r="C3483" s="1">
        <v>43151</v>
      </c>
      <c r="D3483" s="1">
        <f>IF(Contrats[[#This Row],[fin]]="",D$1, Contrats[[#This Row],[fin]])</f>
        <v>43151</v>
      </c>
      <c r="E3483" t="s">
        <v>13</v>
      </c>
      <c r="F3483">
        <v>2364</v>
      </c>
      <c r="G3483">
        <v>65</v>
      </c>
      <c r="H3483" t="s">
        <v>424</v>
      </c>
      <c r="I3483">
        <v>115</v>
      </c>
      <c r="J3483" t="s">
        <v>14</v>
      </c>
      <c r="K3483" t="s">
        <v>15</v>
      </c>
      <c r="L3483">
        <v>0</v>
      </c>
      <c r="M3483">
        <v>0</v>
      </c>
      <c r="N3483">
        <v>1</v>
      </c>
      <c r="O3483" t="str">
        <f>VLOOKUP(Contrats[[#This Row],[id_emploi]],Emplois[#All],3,0)</f>
        <v>Imagerie</v>
      </c>
      <c r="P3483">
        <f>IF(AND(Contrats[[#This Row],[debut]]&lt;=Résultats!D$11,Contrats[[#This Row],[fin_imputee]]&gt;=Résultats!D$11),1,0)</f>
        <v>0</v>
      </c>
    </row>
    <row r="3484" spans="1:16" x14ac:dyDescent="0.35">
      <c r="A3484">
        <v>3482</v>
      </c>
      <c r="B3484" s="1">
        <v>43194</v>
      </c>
      <c r="C3484" s="1">
        <v>43834</v>
      </c>
      <c r="D3484" s="1">
        <f>IF(Contrats[[#This Row],[fin]]="",D$1, Contrats[[#This Row],[fin]])</f>
        <v>43834</v>
      </c>
      <c r="E3484" t="s">
        <v>13</v>
      </c>
      <c r="F3484">
        <v>2364</v>
      </c>
      <c r="G3484">
        <v>65</v>
      </c>
      <c r="H3484" t="s">
        <v>424</v>
      </c>
      <c r="I3484">
        <v>116</v>
      </c>
      <c r="J3484" t="s">
        <v>18</v>
      </c>
      <c r="K3484" t="s">
        <v>18</v>
      </c>
      <c r="L3484">
        <v>0</v>
      </c>
      <c r="M3484">
        <v>0</v>
      </c>
      <c r="N3484">
        <v>1</v>
      </c>
      <c r="O3484" t="str">
        <f>VLOOKUP(Contrats[[#This Row],[id_emploi]],Emplois[#All],3,0)</f>
        <v>Imagerie</v>
      </c>
      <c r="P3484">
        <f>IF(AND(Contrats[[#This Row],[debut]]&lt;=Résultats!D$11,Contrats[[#This Row],[fin_imputee]]&gt;=Résultats!D$11),1,0)</f>
        <v>0</v>
      </c>
    </row>
    <row r="3485" spans="1:16" x14ac:dyDescent="0.35">
      <c r="A3485">
        <v>3483</v>
      </c>
      <c r="B3485" s="1">
        <v>43841</v>
      </c>
      <c r="C3485" s="1">
        <v>44207</v>
      </c>
      <c r="D3485" s="1">
        <f>IF(Contrats[[#This Row],[fin]]="",D$1, Contrats[[#This Row],[fin]])</f>
        <v>44207</v>
      </c>
      <c r="E3485" t="s">
        <v>13</v>
      </c>
      <c r="F3485">
        <v>2364</v>
      </c>
      <c r="G3485">
        <v>65</v>
      </c>
      <c r="H3485" t="s">
        <v>424</v>
      </c>
      <c r="I3485">
        <v>115</v>
      </c>
      <c r="J3485" t="s">
        <v>14</v>
      </c>
      <c r="K3485" t="s">
        <v>15</v>
      </c>
      <c r="L3485">
        <v>0</v>
      </c>
      <c r="M3485">
        <v>0</v>
      </c>
      <c r="N3485">
        <v>1</v>
      </c>
      <c r="O3485" t="str">
        <f>VLOOKUP(Contrats[[#This Row],[id_emploi]],Emplois[#All],3,0)</f>
        <v>Imagerie</v>
      </c>
      <c r="P3485">
        <f>IF(AND(Contrats[[#This Row],[debut]]&lt;=Résultats!D$11,Contrats[[#This Row],[fin_imputee]]&gt;=Résultats!D$11),1,0)</f>
        <v>0</v>
      </c>
    </row>
    <row r="3486" spans="1:16" x14ac:dyDescent="0.35">
      <c r="A3486">
        <v>3484</v>
      </c>
      <c r="B3486" s="1">
        <v>44240</v>
      </c>
      <c r="C3486" s="1">
        <v>44664</v>
      </c>
      <c r="D3486" s="1">
        <f>IF(Contrats[[#This Row],[fin]]="",D$1, Contrats[[#This Row],[fin]])</f>
        <v>44664</v>
      </c>
      <c r="E3486" t="s">
        <v>13</v>
      </c>
      <c r="F3486">
        <v>2364</v>
      </c>
      <c r="G3486">
        <v>203</v>
      </c>
      <c r="H3486" t="s">
        <v>424</v>
      </c>
      <c r="I3486">
        <v>290</v>
      </c>
      <c r="J3486" t="s">
        <v>16</v>
      </c>
      <c r="K3486" t="s">
        <v>15</v>
      </c>
      <c r="L3486">
        <v>1</v>
      </c>
      <c r="M3486">
        <v>0</v>
      </c>
      <c r="N3486">
        <v>1</v>
      </c>
      <c r="O3486" t="str">
        <f>VLOOKUP(Contrats[[#This Row],[id_emploi]],Emplois[#All],3,0)</f>
        <v>Imagerie</v>
      </c>
      <c r="P3486">
        <f>IF(AND(Contrats[[#This Row],[debut]]&lt;=Résultats!D$11,Contrats[[#This Row],[fin_imputee]]&gt;=Résultats!D$11),1,0)</f>
        <v>0</v>
      </c>
    </row>
    <row r="3487" spans="1:16" x14ac:dyDescent="0.35">
      <c r="A3487">
        <v>3485</v>
      </c>
      <c r="B3487" s="1">
        <v>44724</v>
      </c>
      <c r="C3487" s="1">
        <v>45089</v>
      </c>
      <c r="D3487" s="1">
        <f>IF(Contrats[[#This Row],[fin]]="",D$1, Contrats[[#This Row],[fin]])</f>
        <v>45089</v>
      </c>
      <c r="E3487" t="s">
        <v>13</v>
      </c>
      <c r="F3487">
        <v>2364</v>
      </c>
      <c r="G3487">
        <v>238</v>
      </c>
      <c r="H3487" t="s">
        <v>424</v>
      </c>
      <c r="I3487">
        <v>336</v>
      </c>
      <c r="J3487" t="s">
        <v>16</v>
      </c>
      <c r="K3487" t="s">
        <v>15</v>
      </c>
      <c r="L3487">
        <v>0</v>
      </c>
      <c r="M3487">
        <v>1</v>
      </c>
      <c r="N3487">
        <v>1</v>
      </c>
      <c r="O3487" t="str">
        <f>VLOOKUP(Contrats[[#This Row],[id_emploi]],Emplois[#All],3,0)</f>
        <v>Soins infirmiers</v>
      </c>
      <c r="P3487">
        <f>IF(AND(Contrats[[#This Row],[debut]]&lt;=Résultats!D$11,Contrats[[#This Row],[fin_imputee]]&gt;=Résultats!D$11),1,0)</f>
        <v>0</v>
      </c>
    </row>
    <row r="3488" spans="1:16" x14ac:dyDescent="0.35">
      <c r="A3488">
        <v>3486</v>
      </c>
      <c r="B3488" s="1">
        <v>36925</v>
      </c>
      <c r="C3488" s="1">
        <v>37198</v>
      </c>
      <c r="D3488" s="1">
        <f>IF(Contrats[[#This Row],[fin]]="",D$1, Contrats[[#This Row],[fin]])</f>
        <v>37198</v>
      </c>
      <c r="E3488" t="s">
        <v>13</v>
      </c>
      <c r="F3488">
        <v>2365</v>
      </c>
      <c r="G3488">
        <v>221</v>
      </c>
      <c r="H3488" t="s">
        <v>424</v>
      </c>
      <c r="I3488">
        <v>317</v>
      </c>
      <c r="J3488" t="s">
        <v>16</v>
      </c>
      <c r="K3488" t="s">
        <v>15</v>
      </c>
      <c r="L3488">
        <v>0</v>
      </c>
      <c r="M3488">
        <v>1</v>
      </c>
      <c r="N3488">
        <v>1</v>
      </c>
      <c r="O3488" t="str">
        <f>VLOOKUP(Contrats[[#This Row],[id_emploi]],Emplois[#All],3,0)</f>
        <v>Soins infirmiers</v>
      </c>
      <c r="P3488">
        <f>IF(AND(Contrats[[#This Row],[debut]]&lt;=Résultats!D$11,Contrats[[#This Row],[fin_imputee]]&gt;=Résultats!D$11),1,0)</f>
        <v>0</v>
      </c>
    </row>
    <row r="3489" spans="1:16" x14ac:dyDescent="0.35">
      <c r="A3489">
        <v>3487</v>
      </c>
      <c r="B3489" s="1">
        <v>37313</v>
      </c>
      <c r="C3489" s="1">
        <v>45992</v>
      </c>
      <c r="D3489" s="1">
        <f>IF(Contrats[[#This Row],[fin]]="",D$1, Contrats[[#This Row],[fin]])</f>
        <v>45992</v>
      </c>
      <c r="E3489" t="s">
        <v>17</v>
      </c>
      <c r="F3489">
        <v>2366</v>
      </c>
      <c r="G3489">
        <v>247</v>
      </c>
      <c r="H3489" t="s">
        <v>425</v>
      </c>
      <c r="I3489">
        <v>349</v>
      </c>
      <c r="J3489" t="s">
        <v>16</v>
      </c>
      <c r="K3489" t="s">
        <v>15</v>
      </c>
      <c r="L3489">
        <v>0</v>
      </c>
      <c r="M3489">
        <v>0</v>
      </c>
      <c r="N3489">
        <v>1</v>
      </c>
      <c r="O3489" t="str">
        <f>VLOOKUP(Contrats[[#This Row],[id_emploi]],Emplois[#All],3,0)</f>
        <v>Soins infirmiers</v>
      </c>
      <c r="P3489">
        <f>IF(AND(Contrats[[#This Row],[debut]]&lt;=Résultats!D$11,Contrats[[#This Row],[fin_imputee]]&gt;=Résultats!D$11),1,0)</f>
        <v>1</v>
      </c>
    </row>
    <row r="3490" spans="1:16" x14ac:dyDescent="0.35">
      <c r="A3490">
        <v>3488</v>
      </c>
      <c r="B3490" s="1">
        <v>38754</v>
      </c>
      <c r="C3490" s="1">
        <v>39147</v>
      </c>
      <c r="D3490" s="1">
        <f>IF(Contrats[[#This Row],[fin]]="",D$1, Contrats[[#This Row],[fin]])</f>
        <v>39147</v>
      </c>
      <c r="E3490" t="s">
        <v>13</v>
      </c>
      <c r="F3490">
        <v>2367</v>
      </c>
      <c r="G3490">
        <v>48</v>
      </c>
      <c r="H3490" t="s">
        <v>423</v>
      </c>
      <c r="I3490">
        <v>98</v>
      </c>
      <c r="J3490" t="s">
        <v>19</v>
      </c>
      <c r="K3490" t="s">
        <v>20</v>
      </c>
      <c r="L3490">
        <v>0</v>
      </c>
      <c r="M3490">
        <v>0</v>
      </c>
      <c r="N3490">
        <v>1</v>
      </c>
      <c r="O3490" t="str">
        <f>VLOOKUP(Contrats[[#This Row],[id_emploi]],Emplois[#All],3,0)</f>
        <v>Soins infirmiers</v>
      </c>
      <c r="P3490">
        <f>IF(AND(Contrats[[#This Row],[debut]]&lt;=Résultats!D$11,Contrats[[#This Row],[fin_imputee]]&gt;=Résultats!D$11),1,0)</f>
        <v>0</v>
      </c>
    </row>
    <row r="3491" spans="1:16" x14ac:dyDescent="0.35">
      <c r="A3491">
        <v>3489</v>
      </c>
      <c r="B3491" s="1">
        <v>39156</v>
      </c>
      <c r="C3491" s="1"/>
      <c r="D3491" s="1">
        <f>IF(Contrats[[#This Row],[fin]]="",D$1, Contrats[[#This Row],[fin]])</f>
        <v>45900</v>
      </c>
      <c r="E3491" t="s">
        <v>13</v>
      </c>
      <c r="F3491">
        <v>2367</v>
      </c>
      <c r="G3491">
        <v>161</v>
      </c>
      <c r="H3491" t="s">
        <v>424</v>
      </c>
      <c r="I3491">
        <v>228</v>
      </c>
      <c r="J3491" t="s">
        <v>16</v>
      </c>
      <c r="K3491" t="s">
        <v>15</v>
      </c>
      <c r="L3491">
        <v>0</v>
      </c>
      <c r="M3491">
        <v>1</v>
      </c>
      <c r="N3491">
        <v>1</v>
      </c>
      <c r="O3491" t="str">
        <f>VLOOKUP(Contrats[[#This Row],[id_emploi]],Emplois[#All],3,0)</f>
        <v>Techniques/bâtiment</v>
      </c>
      <c r="P3491">
        <f>IF(AND(Contrats[[#This Row],[debut]]&lt;=Résultats!D$11,Contrats[[#This Row],[fin_imputee]]&gt;=Résultats!D$11),1,0)</f>
        <v>1</v>
      </c>
    </row>
    <row r="3492" spans="1:16" x14ac:dyDescent="0.35">
      <c r="A3492">
        <v>3490</v>
      </c>
      <c r="B3492" s="1">
        <v>36625</v>
      </c>
      <c r="C3492" s="1">
        <v>37355</v>
      </c>
      <c r="D3492" s="1">
        <f>IF(Contrats[[#This Row],[fin]]="",D$1, Contrats[[#This Row],[fin]])</f>
        <v>37355</v>
      </c>
      <c r="E3492" t="s">
        <v>13</v>
      </c>
      <c r="F3492">
        <v>2368</v>
      </c>
      <c r="G3492">
        <v>258</v>
      </c>
      <c r="H3492" t="s">
        <v>424</v>
      </c>
      <c r="I3492">
        <v>362</v>
      </c>
      <c r="J3492" t="s">
        <v>16</v>
      </c>
      <c r="K3492" t="s">
        <v>15</v>
      </c>
      <c r="L3492">
        <v>1</v>
      </c>
      <c r="M3492">
        <v>1</v>
      </c>
      <c r="N3492">
        <v>1</v>
      </c>
      <c r="O3492" t="str">
        <f>VLOOKUP(Contrats[[#This Row],[id_emploi]],Emplois[#All],3,0)</f>
        <v>Administratif</v>
      </c>
      <c r="P3492">
        <f>IF(AND(Contrats[[#This Row],[debut]]&lt;=Résultats!D$11,Contrats[[#This Row],[fin_imputee]]&gt;=Résultats!D$11),1,0)</f>
        <v>0</v>
      </c>
    </row>
    <row r="3493" spans="1:16" x14ac:dyDescent="0.35">
      <c r="A3493">
        <v>3491</v>
      </c>
      <c r="B3493" s="1">
        <v>37404</v>
      </c>
      <c r="C3493" s="1">
        <v>38045</v>
      </c>
      <c r="D3493" s="1">
        <f>IF(Contrats[[#This Row],[fin]]="",D$1, Contrats[[#This Row],[fin]])</f>
        <v>38045</v>
      </c>
      <c r="E3493" t="s">
        <v>13</v>
      </c>
      <c r="F3493">
        <v>2368</v>
      </c>
      <c r="G3493">
        <v>217</v>
      </c>
      <c r="H3493" t="s">
        <v>424</v>
      </c>
      <c r="I3493">
        <v>310</v>
      </c>
      <c r="J3493" t="s">
        <v>16</v>
      </c>
      <c r="K3493" t="s">
        <v>15</v>
      </c>
      <c r="L3493">
        <v>1</v>
      </c>
      <c r="M3493">
        <v>0</v>
      </c>
      <c r="N3493">
        <v>1</v>
      </c>
      <c r="O3493" t="str">
        <f>VLOOKUP(Contrats[[#This Row],[id_emploi]],Emplois[#All],3,0)</f>
        <v>Administratif</v>
      </c>
      <c r="P3493">
        <f>IF(AND(Contrats[[#This Row],[debut]]&lt;=Résultats!D$11,Contrats[[#This Row],[fin_imputee]]&gt;=Résultats!D$11),1,0)</f>
        <v>0</v>
      </c>
    </row>
    <row r="3494" spans="1:16" x14ac:dyDescent="0.35">
      <c r="A3494">
        <v>3492</v>
      </c>
      <c r="B3494" s="1">
        <v>38064</v>
      </c>
      <c r="C3494" s="1">
        <v>38735</v>
      </c>
      <c r="D3494" s="1">
        <f>IF(Contrats[[#This Row],[fin]]="",D$1, Contrats[[#This Row],[fin]])</f>
        <v>38735</v>
      </c>
      <c r="E3494" t="s">
        <v>13</v>
      </c>
      <c r="F3494">
        <v>2368</v>
      </c>
      <c r="G3494">
        <v>152</v>
      </c>
      <c r="H3494" t="s">
        <v>423</v>
      </c>
      <c r="I3494">
        <v>214</v>
      </c>
      <c r="J3494" t="s">
        <v>19</v>
      </c>
      <c r="K3494" t="s">
        <v>20</v>
      </c>
      <c r="L3494">
        <v>1</v>
      </c>
      <c r="M3494">
        <v>0</v>
      </c>
      <c r="N3494">
        <v>1</v>
      </c>
      <c r="O3494" t="str">
        <f>VLOOKUP(Contrats[[#This Row],[id_emploi]],Emplois[#All],3,0)</f>
        <v>Biomédical</v>
      </c>
      <c r="P3494">
        <f>IF(AND(Contrats[[#This Row],[debut]]&lt;=Résultats!D$11,Contrats[[#This Row],[fin_imputee]]&gt;=Résultats!D$11),1,0)</f>
        <v>0</v>
      </c>
    </row>
    <row r="3495" spans="1:16" x14ac:dyDescent="0.35">
      <c r="A3495">
        <v>3493</v>
      </c>
      <c r="B3495" s="1">
        <v>38741</v>
      </c>
      <c r="C3495" s="1">
        <v>38984</v>
      </c>
      <c r="D3495" s="1">
        <f>IF(Contrats[[#This Row],[fin]]="",D$1, Contrats[[#This Row],[fin]])</f>
        <v>38984</v>
      </c>
      <c r="E3495" t="s">
        <v>17</v>
      </c>
      <c r="F3495">
        <v>2368</v>
      </c>
      <c r="G3495">
        <v>70</v>
      </c>
      <c r="H3495" t="s">
        <v>424</v>
      </c>
      <c r="I3495">
        <v>124</v>
      </c>
      <c r="J3495" t="s">
        <v>14</v>
      </c>
      <c r="K3495" t="s">
        <v>15</v>
      </c>
      <c r="L3495">
        <v>0</v>
      </c>
      <c r="M3495">
        <v>1</v>
      </c>
      <c r="N3495">
        <v>1</v>
      </c>
      <c r="O3495" t="str">
        <f>VLOOKUP(Contrats[[#This Row],[id_emploi]],Emplois[#All],3,0)</f>
        <v>Laboratoire</v>
      </c>
      <c r="P3495">
        <f>IF(AND(Contrats[[#This Row],[debut]]&lt;=Résultats!D$11,Contrats[[#This Row],[fin_imputee]]&gt;=Résultats!D$11),1,0)</f>
        <v>0</v>
      </c>
    </row>
    <row r="3496" spans="1:16" x14ac:dyDescent="0.35">
      <c r="A3496">
        <v>3494</v>
      </c>
      <c r="B3496" s="1">
        <v>37022</v>
      </c>
      <c r="C3496" s="1">
        <v>37267</v>
      </c>
      <c r="D3496" s="1">
        <f>IF(Contrats[[#This Row],[fin]]="",D$1, Contrats[[#This Row],[fin]])</f>
        <v>37267</v>
      </c>
      <c r="E3496" t="s">
        <v>13</v>
      </c>
      <c r="F3496">
        <v>2369</v>
      </c>
      <c r="G3496">
        <v>247</v>
      </c>
      <c r="H3496" t="s">
        <v>423</v>
      </c>
      <c r="I3496">
        <v>349</v>
      </c>
      <c r="J3496" t="s">
        <v>16</v>
      </c>
      <c r="K3496" t="s">
        <v>15</v>
      </c>
      <c r="L3496">
        <v>1</v>
      </c>
      <c r="M3496">
        <v>0</v>
      </c>
      <c r="N3496">
        <v>1</v>
      </c>
      <c r="O3496" t="str">
        <f>VLOOKUP(Contrats[[#This Row],[id_emploi]],Emplois[#All],3,0)</f>
        <v>Soins infirmiers</v>
      </c>
      <c r="P3496">
        <f>IF(AND(Contrats[[#This Row],[debut]]&lt;=Résultats!D$11,Contrats[[#This Row],[fin_imputee]]&gt;=Résultats!D$11),1,0)</f>
        <v>0</v>
      </c>
    </row>
    <row r="3497" spans="1:16" x14ac:dyDescent="0.35">
      <c r="A3497">
        <v>3495</v>
      </c>
      <c r="B3497" s="1">
        <v>36541</v>
      </c>
      <c r="C3497" s="1"/>
      <c r="D3497" s="1">
        <f>IF(Contrats[[#This Row],[fin]]="",D$1, Contrats[[#This Row],[fin]])</f>
        <v>45900</v>
      </c>
      <c r="E3497" t="s">
        <v>13</v>
      </c>
      <c r="F3497">
        <v>2370</v>
      </c>
      <c r="G3497">
        <v>260</v>
      </c>
      <c r="H3497" t="s">
        <v>424</v>
      </c>
      <c r="I3497">
        <v>364</v>
      </c>
      <c r="J3497" t="s">
        <v>14</v>
      </c>
      <c r="K3497" t="s">
        <v>15</v>
      </c>
      <c r="L3497">
        <v>0</v>
      </c>
      <c r="M3497">
        <v>0</v>
      </c>
      <c r="N3497">
        <v>1</v>
      </c>
      <c r="O3497" t="str">
        <f>VLOOKUP(Contrats[[#This Row],[id_emploi]],Emplois[#All],3,0)</f>
        <v>Soins infirmiers</v>
      </c>
      <c r="P3497">
        <f>IF(AND(Contrats[[#This Row],[debut]]&lt;=Résultats!D$11,Contrats[[#This Row],[fin_imputee]]&gt;=Résultats!D$11),1,0)</f>
        <v>1</v>
      </c>
    </row>
    <row r="3498" spans="1:16" x14ac:dyDescent="0.35">
      <c r="A3498">
        <v>3496</v>
      </c>
      <c r="B3498" s="1">
        <v>42680</v>
      </c>
      <c r="C3498" s="1">
        <v>43318</v>
      </c>
      <c r="D3498" s="1">
        <f>IF(Contrats[[#This Row],[fin]]="",D$1, Contrats[[#This Row],[fin]])</f>
        <v>43318</v>
      </c>
      <c r="E3498" t="s">
        <v>13</v>
      </c>
      <c r="F3498">
        <v>2371</v>
      </c>
      <c r="G3498">
        <v>73</v>
      </c>
      <c r="H3498" t="s">
        <v>424</v>
      </c>
      <c r="I3498">
        <v>129</v>
      </c>
      <c r="J3498" t="s">
        <v>16</v>
      </c>
      <c r="K3498" t="s">
        <v>15</v>
      </c>
      <c r="L3498">
        <v>0</v>
      </c>
      <c r="M3498">
        <v>1</v>
      </c>
      <c r="N3498">
        <v>1</v>
      </c>
      <c r="O3498" t="str">
        <f>VLOOKUP(Contrats[[#This Row],[id_emploi]],Emplois[#All],3,0)</f>
        <v>Laboratoire</v>
      </c>
      <c r="P3498">
        <f>IF(AND(Contrats[[#This Row],[debut]]&lt;=Résultats!D$11,Contrats[[#This Row],[fin_imputee]]&gt;=Résultats!D$11),1,0)</f>
        <v>0</v>
      </c>
    </row>
    <row r="3499" spans="1:16" x14ac:dyDescent="0.35">
      <c r="A3499">
        <v>3497</v>
      </c>
      <c r="B3499" s="1">
        <v>43334</v>
      </c>
      <c r="C3499" s="1">
        <v>43791</v>
      </c>
      <c r="D3499" s="1">
        <f>IF(Contrats[[#This Row],[fin]]="",D$1, Contrats[[#This Row],[fin]])</f>
        <v>43791</v>
      </c>
      <c r="E3499" t="s">
        <v>21</v>
      </c>
      <c r="F3499">
        <v>2371</v>
      </c>
      <c r="G3499">
        <v>73</v>
      </c>
      <c r="H3499" t="s">
        <v>423</v>
      </c>
      <c r="I3499">
        <v>129</v>
      </c>
      <c r="J3499" t="s">
        <v>16</v>
      </c>
      <c r="K3499" t="s">
        <v>15</v>
      </c>
      <c r="L3499">
        <v>0</v>
      </c>
      <c r="M3499">
        <v>1</v>
      </c>
      <c r="N3499">
        <v>1</v>
      </c>
      <c r="O3499" t="str">
        <f>VLOOKUP(Contrats[[#This Row],[id_emploi]],Emplois[#All],3,0)</f>
        <v>Laboratoire</v>
      </c>
      <c r="P3499">
        <f>IF(AND(Contrats[[#This Row],[debut]]&lt;=Résultats!D$11,Contrats[[#This Row],[fin_imputee]]&gt;=Résultats!D$11),1,0)</f>
        <v>0</v>
      </c>
    </row>
    <row r="3500" spans="1:16" x14ac:dyDescent="0.35">
      <c r="A3500">
        <v>3498</v>
      </c>
      <c r="B3500" s="1">
        <v>43849</v>
      </c>
      <c r="C3500" s="1">
        <v>44580</v>
      </c>
      <c r="D3500" s="1">
        <f>IF(Contrats[[#This Row],[fin]]="",D$1, Contrats[[#This Row],[fin]])</f>
        <v>44580</v>
      </c>
      <c r="E3500" t="s">
        <v>13</v>
      </c>
      <c r="F3500">
        <v>2371</v>
      </c>
      <c r="G3500">
        <v>73</v>
      </c>
      <c r="H3500" t="s">
        <v>423</v>
      </c>
      <c r="I3500">
        <v>130</v>
      </c>
      <c r="J3500" t="s">
        <v>14</v>
      </c>
      <c r="K3500" t="s">
        <v>15</v>
      </c>
      <c r="L3500">
        <v>0</v>
      </c>
      <c r="M3500">
        <v>1</v>
      </c>
      <c r="N3500">
        <v>1</v>
      </c>
      <c r="O3500" t="str">
        <f>VLOOKUP(Contrats[[#This Row],[id_emploi]],Emplois[#All],3,0)</f>
        <v>Laboratoire</v>
      </c>
      <c r="P3500">
        <f>IF(AND(Contrats[[#This Row],[debut]]&lt;=Résultats!D$11,Contrats[[#This Row],[fin_imputee]]&gt;=Résultats!D$11),1,0)</f>
        <v>0</v>
      </c>
    </row>
    <row r="3501" spans="1:16" x14ac:dyDescent="0.35">
      <c r="A3501">
        <v>3499</v>
      </c>
      <c r="B3501" s="1">
        <v>39692</v>
      </c>
      <c r="C3501" s="1">
        <v>40026</v>
      </c>
      <c r="D3501" s="1">
        <f>IF(Contrats[[#This Row],[fin]]="",D$1, Contrats[[#This Row],[fin]])</f>
        <v>40026</v>
      </c>
      <c r="E3501" t="s">
        <v>13</v>
      </c>
      <c r="F3501">
        <v>2372</v>
      </c>
      <c r="G3501">
        <v>238</v>
      </c>
      <c r="H3501" t="s">
        <v>424</v>
      </c>
      <c r="I3501">
        <v>337</v>
      </c>
      <c r="J3501" t="s">
        <v>14</v>
      </c>
      <c r="K3501" t="s">
        <v>15</v>
      </c>
      <c r="L3501">
        <v>0</v>
      </c>
      <c r="M3501">
        <v>0</v>
      </c>
      <c r="N3501">
        <v>1</v>
      </c>
      <c r="O3501" t="str">
        <f>VLOOKUP(Contrats[[#This Row],[id_emploi]],Emplois[#All],3,0)</f>
        <v>Soins infirmiers</v>
      </c>
      <c r="P3501">
        <f>IF(AND(Contrats[[#This Row],[debut]]&lt;=Résultats!D$11,Contrats[[#This Row],[fin_imputee]]&gt;=Résultats!D$11),1,0)</f>
        <v>0</v>
      </c>
    </row>
    <row r="3502" spans="1:16" x14ac:dyDescent="0.35">
      <c r="A3502">
        <v>3500</v>
      </c>
      <c r="B3502" s="1">
        <v>37436</v>
      </c>
      <c r="C3502" s="1"/>
      <c r="D3502" s="1">
        <f>IF(Contrats[[#This Row],[fin]]="",D$1, Contrats[[#This Row],[fin]])</f>
        <v>45900</v>
      </c>
      <c r="E3502" t="s">
        <v>13</v>
      </c>
      <c r="F3502">
        <v>2373</v>
      </c>
      <c r="G3502">
        <v>100</v>
      </c>
      <c r="H3502" t="s">
        <v>424</v>
      </c>
      <c r="I3502">
        <v>160</v>
      </c>
      <c r="J3502" t="s">
        <v>16</v>
      </c>
      <c r="K3502" t="s">
        <v>15</v>
      </c>
      <c r="L3502">
        <v>0</v>
      </c>
      <c r="M3502">
        <v>0</v>
      </c>
      <c r="N3502">
        <v>0</v>
      </c>
      <c r="O3502" t="str">
        <f>VLOOKUP(Contrats[[#This Row],[id_emploi]],Emplois[#All],3,0)</f>
        <v>Administratif</v>
      </c>
      <c r="P3502">
        <f>IF(AND(Contrats[[#This Row],[debut]]&lt;=Résultats!D$11,Contrats[[#This Row],[fin_imputee]]&gt;=Résultats!D$11),1,0)</f>
        <v>1</v>
      </c>
    </row>
    <row r="3503" spans="1:16" x14ac:dyDescent="0.35">
      <c r="A3503">
        <v>3501</v>
      </c>
      <c r="B3503" s="1">
        <v>37291</v>
      </c>
      <c r="C3503" s="1">
        <v>37533</v>
      </c>
      <c r="D3503" s="1">
        <f>IF(Contrats[[#This Row],[fin]]="",D$1, Contrats[[#This Row],[fin]])</f>
        <v>37533</v>
      </c>
      <c r="E3503" t="s">
        <v>17</v>
      </c>
      <c r="F3503">
        <v>2374</v>
      </c>
      <c r="G3503">
        <v>261</v>
      </c>
      <c r="H3503" t="s">
        <v>424</v>
      </c>
      <c r="I3503">
        <v>365</v>
      </c>
      <c r="J3503" t="s">
        <v>14</v>
      </c>
      <c r="K3503" t="s">
        <v>15</v>
      </c>
      <c r="L3503">
        <v>0</v>
      </c>
      <c r="M3503">
        <v>0</v>
      </c>
      <c r="N3503">
        <v>1</v>
      </c>
      <c r="O3503" t="str">
        <f>VLOOKUP(Contrats[[#This Row],[id_emploi]],Emplois[#All],3,0)</f>
        <v>Soins infirmiers</v>
      </c>
      <c r="P3503">
        <f>IF(AND(Contrats[[#This Row],[debut]]&lt;=Résultats!D$11,Contrats[[#This Row],[fin_imputee]]&gt;=Résultats!D$11),1,0)</f>
        <v>0</v>
      </c>
    </row>
    <row r="3504" spans="1:16" x14ac:dyDescent="0.35">
      <c r="A3504">
        <v>3502</v>
      </c>
      <c r="B3504" s="1">
        <v>37226</v>
      </c>
      <c r="C3504" s="1">
        <v>37834</v>
      </c>
      <c r="D3504" s="1">
        <f>IF(Contrats[[#This Row],[fin]]="",D$1, Contrats[[#This Row],[fin]])</f>
        <v>37834</v>
      </c>
      <c r="E3504" t="s">
        <v>13</v>
      </c>
      <c r="F3504">
        <v>2375</v>
      </c>
      <c r="G3504">
        <v>58</v>
      </c>
      <c r="H3504" t="s">
        <v>424</v>
      </c>
      <c r="I3504">
        <v>108</v>
      </c>
      <c r="J3504" t="s">
        <v>16</v>
      </c>
      <c r="K3504" t="s">
        <v>15</v>
      </c>
      <c r="L3504">
        <v>0</v>
      </c>
      <c r="M3504">
        <v>1</v>
      </c>
      <c r="N3504">
        <v>0</v>
      </c>
      <c r="O3504" t="str">
        <f>VLOOKUP(Contrats[[#This Row],[id_emploi]],Emplois[#All],3,0)</f>
        <v>Rééducation</v>
      </c>
      <c r="P3504">
        <f>IF(AND(Contrats[[#This Row],[debut]]&lt;=Résultats!D$11,Contrats[[#This Row],[fin_imputee]]&gt;=Résultats!D$11),1,0)</f>
        <v>0</v>
      </c>
    </row>
    <row r="3505" spans="1:16" x14ac:dyDescent="0.35">
      <c r="A3505">
        <v>3503</v>
      </c>
      <c r="B3505" s="1">
        <v>37037</v>
      </c>
      <c r="C3505" s="1">
        <v>37251</v>
      </c>
      <c r="D3505" s="1">
        <f>IF(Contrats[[#This Row],[fin]]="",D$1, Contrats[[#This Row],[fin]])</f>
        <v>37251</v>
      </c>
      <c r="E3505" t="s">
        <v>13</v>
      </c>
      <c r="F3505">
        <v>2376</v>
      </c>
      <c r="G3505">
        <v>196</v>
      </c>
      <c r="H3505" t="s">
        <v>424</v>
      </c>
      <c r="I3505">
        <v>277</v>
      </c>
      <c r="J3505" t="s">
        <v>16</v>
      </c>
      <c r="K3505" t="s">
        <v>15</v>
      </c>
      <c r="L3505">
        <v>0</v>
      </c>
      <c r="M3505">
        <v>0</v>
      </c>
      <c r="N3505">
        <v>0</v>
      </c>
      <c r="O3505" t="str">
        <f>VLOOKUP(Contrats[[#This Row],[id_emploi]],Emplois[#All],3,0)</f>
        <v>Médical</v>
      </c>
      <c r="P3505">
        <f>IF(AND(Contrats[[#This Row],[debut]]&lt;=Résultats!D$11,Contrats[[#This Row],[fin_imputee]]&gt;=Résultats!D$11),1,0)</f>
        <v>0</v>
      </c>
    </row>
    <row r="3506" spans="1:16" x14ac:dyDescent="0.35">
      <c r="A3506">
        <v>3504</v>
      </c>
      <c r="B3506" s="1">
        <v>37273</v>
      </c>
      <c r="C3506" s="1">
        <v>37911</v>
      </c>
      <c r="D3506" s="1">
        <f>IF(Contrats[[#This Row],[fin]]="",D$1, Contrats[[#This Row],[fin]])</f>
        <v>37911</v>
      </c>
      <c r="E3506" t="s">
        <v>13</v>
      </c>
      <c r="F3506">
        <v>2376</v>
      </c>
      <c r="G3506">
        <v>5</v>
      </c>
      <c r="H3506" t="s">
        <v>424</v>
      </c>
      <c r="I3506">
        <v>10</v>
      </c>
      <c r="J3506" t="s">
        <v>16</v>
      </c>
      <c r="K3506" t="s">
        <v>15</v>
      </c>
      <c r="L3506">
        <v>0</v>
      </c>
      <c r="M3506">
        <v>1</v>
      </c>
      <c r="N3506">
        <v>1</v>
      </c>
      <c r="O3506" t="str">
        <f>VLOOKUP(Contrats[[#This Row],[id_emploi]],Emplois[#All],3,0)</f>
        <v>Médical</v>
      </c>
      <c r="P3506">
        <f>IF(AND(Contrats[[#This Row],[debut]]&lt;=Résultats!D$11,Contrats[[#This Row],[fin_imputee]]&gt;=Résultats!D$11),1,0)</f>
        <v>0</v>
      </c>
    </row>
    <row r="3507" spans="1:16" x14ac:dyDescent="0.35">
      <c r="A3507">
        <v>3505</v>
      </c>
      <c r="B3507" s="1">
        <v>37936</v>
      </c>
      <c r="C3507" s="1">
        <v>38179</v>
      </c>
      <c r="D3507" s="1">
        <f>IF(Contrats[[#This Row],[fin]]="",D$1, Contrats[[#This Row],[fin]])</f>
        <v>38179</v>
      </c>
      <c r="E3507" t="s">
        <v>13</v>
      </c>
      <c r="F3507">
        <v>2376</v>
      </c>
      <c r="G3507">
        <v>5</v>
      </c>
      <c r="H3507" t="s">
        <v>424</v>
      </c>
      <c r="I3507">
        <v>10</v>
      </c>
      <c r="J3507" t="s">
        <v>16</v>
      </c>
      <c r="K3507" t="s">
        <v>15</v>
      </c>
      <c r="L3507">
        <v>0</v>
      </c>
      <c r="M3507">
        <v>1</v>
      </c>
      <c r="N3507">
        <v>1</v>
      </c>
      <c r="O3507" t="str">
        <f>VLOOKUP(Contrats[[#This Row],[id_emploi]],Emplois[#All],3,0)</f>
        <v>Médical</v>
      </c>
      <c r="P3507">
        <f>IF(AND(Contrats[[#This Row],[debut]]&lt;=Résultats!D$11,Contrats[[#This Row],[fin_imputee]]&gt;=Résultats!D$11),1,0)</f>
        <v>0</v>
      </c>
    </row>
    <row r="3508" spans="1:16" x14ac:dyDescent="0.35">
      <c r="A3508">
        <v>3506</v>
      </c>
      <c r="B3508" s="1">
        <v>37023</v>
      </c>
      <c r="C3508" s="1">
        <v>37327</v>
      </c>
      <c r="D3508" s="1">
        <f>IF(Contrats[[#This Row],[fin]]="",D$1, Contrats[[#This Row],[fin]])</f>
        <v>37327</v>
      </c>
      <c r="E3508" t="s">
        <v>13</v>
      </c>
      <c r="F3508">
        <v>2377</v>
      </c>
      <c r="G3508">
        <v>136</v>
      </c>
      <c r="H3508" t="s">
        <v>424</v>
      </c>
      <c r="I3508">
        <v>196</v>
      </c>
      <c r="J3508" t="s">
        <v>14</v>
      </c>
      <c r="K3508" t="s">
        <v>15</v>
      </c>
      <c r="L3508">
        <v>0</v>
      </c>
      <c r="M3508">
        <v>0</v>
      </c>
      <c r="N3508">
        <v>1</v>
      </c>
      <c r="O3508" t="str">
        <f>VLOOKUP(Contrats[[#This Row],[id_emploi]],Emplois[#All],3,0)</f>
        <v>Hygiène/Hôtellerie</v>
      </c>
      <c r="P3508">
        <f>IF(AND(Contrats[[#This Row],[debut]]&lt;=Résultats!D$11,Contrats[[#This Row],[fin_imputee]]&gt;=Résultats!D$11),1,0)</f>
        <v>0</v>
      </c>
    </row>
    <row r="3509" spans="1:16" x14ac:dyDescent="0.35">
      <c r="A3509">
        <v>3507</v>
      </c>
      <c r="B3509" s="1">
        <v>40283</v>
      </c>
      <c r="C3509" s="1">
        <v>40497</v>
      </c>
      <c r="D3509" s="1">
        <f>IF(Contrats[[#This Row],[fin]]="",D$1, Contrats[[#This Row],[fin]])</f>
        <v>40497</v>
      </c>
      <c r="E3509" t="s">
        <v>13</v>
      </c>
      <c r="F3509">
        <v>2378</v>
      </c>
      <c r="G3509">
        <v>299</v>
      </c>
      <c r="H3509" t="s">
        <v>427</v>
      </c>
      <c r="I3509">
        <v>416</v>
      </c>
      <c r="J3509" t="s">
        <v>14</v>
      </c>
      <c r="K3509" t="s">
        <v>15</v>
      </c>
      <c r="L3509">
        <v>1</v>
      </c>
      <c r="M3509">
        <v>1</v>
      </c>
      <c r="N3509">
        <v>1</v>
      </c>
      <c r="O3509" t="str">
        <f>VLOOKUP(Contrats[[#This Row],[id_emploi]],Emplois[#All],3,0)</f>
        <v>Soins infirmiers</v>
      </c>
      <c r="P3509">
        <f>IF(AND(Contrats[[#This Row],[debut]]&lt;=Résultats!D$11,Contrats[[#This Row],[fin_imputee]]&gt;=Résultats!D$11),1,0)</f>
        <v>0</v>
      </c>
    </row>
    <row r="3510" spans="1:16" x14ac:dyDescent="0.35">
      <c r="A3510">
        <v>3508</v>
      </c>
      <c r="B3510" s="1">
        <v>36657</v>
      </c>
      <c r="C3510" s="1">
        <v>37267</v>
      </c>
      <c r="D3510" s="1">
        <f>IF(Contrats[[#This Row],[fin]]="",D$1, Contrats[[#This Row],[fin]])</f>
        <v>37267</v>
      </c>
      <c r="E3510" t="s">
        <v>13</v>
      </c>
      <c r="F3510">
        <v>2379</v>
      </c>
      <c r="G3510">
        <v>41</v>
      </c>
      <c r="H3510" t="s">
        <v>424</v>
      </c>
      <c r="I3510">
        <v>85</v>
      </c>
      <c r="J3510" t="s">
        <v>19</v>
      </c>
      <c r="K3510" t="s">
        <v>20</v>
      </c>
      <c r="L3510">
        <v>0</v>
      </c>
      <c r="M3510">
        <v>1</v>
      </c>
      <c r="N3510">
        <v>1</v>
      </c>
      <c r="O3510" t="str">
        <f>VLOOKUP(Contrats[[#This Row],[id_emploi]],Emplois[#All],3,0)</f>
        <v>Pharmacie</v>
      </c>
      <c r="P3510">
        <f>IF(AND(Contrats[[#This Row],[debut]]&lt;=Résultats!D$11,Contrats[[#This Row],[fin_imputee]]&gt;=Résultats!D$11),1,0)</f>
        <v>0</v>
      </c>
    </row>
    <row r="3511" spans="1:16" x14ac:dyDescent="0.35">
      <c r="A3511">
        <v>3509</v>
      </c>
      <c r="B3511" s="1">
        <v>36582</v>
      </c>
      <c r="C3511" s="1">
        <v>37007</v>
      </c>
      <c r="D3511" s="1">
        <f>IF(Contrats[[#This Row],[fin]]="",D$1, Contrats[[#This Row],[fin]])</f>
        <v>37007</v>
      </c>
      <c r="E3511" t="s">
        <v>13</v>
      </c>
      <c r="F3511">
        <v>2380</v>
      </c>
      <c r="G3511">
        <v>238</v>
      </c>
      <c r="H3511" t="s">
        <v>427</v>
      </c>
      <c r="I3511">
        <v>338</v>
      </c>
      <c r="J3511" t="s">
        <v>18</v>
      </c>
      <c r="K3511" t="s">
        <v>18</v>
      </c>
      <c r="L3511">
        <v>0</v>
      </c>
      <c r="M3511">
        <v>0</v>
      </c>
      <c r="N3511">
        <v>1</v>
      </c>
      <c r="O3511" t="str">
        <f>VLOOKUP(Contrats[[#This Row],[id_emploi]],Emplois[#All],3,0)</f>
        <v>Soins infirmiers</v>
      </c>
      <c r="P3511">
        <f>IF(AND(Contrats[[#This Row],[debut]]&lt;=Résultats!D$11,Contrats[[#This Row],[fin_imputee]]&gt;=Résultats!D$11),1,0)</f>
        <v>0</v>
      </c>
    </row>
    <row r="3512" spans="1:16" x14ac:dyDescent="0.35">
      <c r="A3512">
        <v>3510</v>
      </c>
      <c r="B3512" s="1">
        <v>36870</v>
      </c>
      <c r="C3512" s="1">
        <v>37144</v>
      </c>
      <c r="D3512" s="1">
        <f>IF(Contrats[[#This Row],[fin]]="",D$1, Contrats[[#This Row],[fin]])</f>
        <v>37144</v>
      </c>
      <c r="E3512" t="s">
        <v>17</v>
      </c>
      <c r="F3512">
        <v>2381</v>
      </c>
      <c r="G3512">
        <v>21</v>
      </c>
      <c r="H3512" t="s">
        <v>423</v>
      </c>
      <c r="I3512">
        <v>50</v>
      </c>
      <c r="J3512" t="s">
        <v>16</v>
      </c>
      <c r="K3512" t="s">
        <v>15</v>
      </c>
      <c r="L3512">
        <v>1</v>
      </c>
      <c r="M3512">
        <v>0</v>
      </c>
      <c r="N3512">
        <v>1</v>
      </c>
      <c r="O3512" t="str">
        <f>VLOOKUP(Contrats[[#This Row],[id_emploi]],Emplois[#All],3,0)</f>
        <v>Médical</v>
      </c>
      <c r="P3512">
        <f>IF(AND(Contrats[[#This Row],[debut]]&lt;=Résultats!D$11,Contrats[[#This Row],[fin_imputee]]&gt;=Résultats!D$11),1,0)</f>
        <v>0</v>
      </c>
    </row>
    <row r="3513" spans="1:16" x14ac:dyDescent="0.35">
      <c r="A3513">
        <v>3511</v>
      </c>
      <c r="B3513" s="1">
        <v>36672</v>
      </c>
      <c r="C3513" s="1">
        <v>37068</v>
      </c>
      <c r="D3513" s="1">
        <f>IF(Contrats[[#This Row],[fin]]="",D$1, Contrats[[#This Row],[fin]])</f>
        <v>37068</v>
      </c>
      <c r="E3513" t="s">
        <v>13</v>
      </c>
      <c r="F3513">
        <v>2382</v>
      </c>
      <c r="G3513">
        <v>43</v>
      </c>
      <c r="H3513" t="s">
        <v>424</v>
      </c>
      <c r="I3513">
        <v>87</v>
      </c>
      <c r="J3513" t="s">
        <v>14</v>
      </c>
      <c r="K3513" t="s">
        <v>15</v>
      </c>
      <c r="L3513">
        <v>0</v>
      </c>
      <c r="M3513">
        <v>0</v>
      </c>
      <c r="N3513">
        <v>0</v>
      </c>
      <c r="O3513" t="str">
        <f>VLOOKUP(Contrats[[#This Row],[id_emploi]],Emplois[#All],3,0)</f>
        <v>Soins infirmiers</v>
      </c>
      <c r="P3513">
        <f>IF(AND(Contrats[[#This Row],[debut]]&lt;=Résultats!D$11,Contrats[[#This Row],[fin_imputee]]&gt;=Résultats!D$11),1,0)</f>
        <v>0</v>
      </c>
    </row>
    <row r="3514" spans="1:16" x14ac:dyDescent="0.35">
      <c r="A3514">
        <v>3512</v>
      </c>
      <c r="B3514" s="1">
        <v>37100</v>
      </c>
      <c r="C3514" s="1">
        <v>37435</v>
      </c>
      <c r="D3514" s="1">
        <f>IF(Contrats[[#This Row],[fin]]="",D$1, Contrats[[#This Row],[fin]])</f>
        <v>37435</v>
      </c>
      <c r="E3514" t="s">
        <v>13</v>
      </c>
      <c r="F3514">
        <v>2382</v>
      </c>
      <c r="G3514">
        <v>260</v>
      </c>
      <c r="H3514" t="s">
        <v>424</v>
      </c>
      <c r="I3514">
        <v>364</v>
      </c>
      <c r="J3514" t="s">
        <v>14</v>
      </c>
      <c r="K3514" t="s">
        <v>15</v>
      </c>
      <c r="L3514">
        <v>0</v>
      </c>
      <c r="M3514">
        <v>0</v>
      </c>
      <c r="N3514">
        <v>1</v>
      </c>
      <c r="O3514" t="str">
        <f>VLOOKUP(Contrats[[#This Row],[id_emploi]],Emplois[#All],3,0)</f>
        <v>Soins infirmiers</v>
      </c>
      <c r="P3514">
        <f>IF(AND(Contrats[[#This Row],[debut]]&lt;=Résultats!D$11,Contrats[[#This Row],[fin_imputee]]&gt;=Résultats!D$11),1,0)</f>
        <v>0</v>
      </c>
    </row>
    <row r="3515" spans="1:16" x14ac:dyDescent="0.35">
      <c r="A3515">
        <v>3513</v>
      </c>
      <c r="B3515" s="1">
        <v>37492</v>
      </c>
      <c r="C3515" s="1">
        <v>37949</v>
      </c>
      <c r="D3515" s="1">
        <f>IF(Contrats[[#This Row],[fin]]="",D$1, Contrats[[#This Row],[fin]])</f>
        <v>37949</v>
      </c>
      <c r="E3515" t="s">
        <v>13</v>
      </c>
      <c r="F3515">
        <v>2382</v>
      </c>
      <c r="G3515">
        <v>136</v>
      </c>
      <c r="H3515" t="s">
        <v>424</v>
      </c>
      <c r="I3515">
        <v>196</v>
      </c>
      <c r="J3515" t="s">
        <v>14</v>
      </c>
      <c r="K3515" t="s">
        <v>15</v>
      </c>
      <c r="L3515">
        <v>1</v>
      </c>
      <c r="M3515">
        <v>1</v>
      </c>
      <c r="N3515">
        <v>1</v>
      </c>
      <c r="O3515" t="str">
        <f>VLOOKUP(Contrats[[#This Row],[id_emploi]],Emplois[#All],3,0)</f>
        <v>Hygiène/Hôtellerie</v>
      </c>
      <c r="P3515">
        <f>IF(AND(Contrats[[#This Row],[debut]]&lt;=Résultats!D$11,Contrats[[#This Row],[fin_imputee]]&gt;=Résultats!D$11),1,0)</f>
        <v>0</v>
      </c>
    </row>
    <row r="3516" spans="1:16" x14ac:dyDescent="0.35">
      <c r="A3516">
        <v>3514</v>
      </c>
      <c r="B3516" s="1">
        <v>37104</v>
      </c>
      <c r="C3516" s="1">
        <v>37653</v>
      </c>
      <c r="D3516" s="1">
        <f>IF(Contrats[[#This Row],[fin]]="",D$1, Contrats[[#This Row],[fin]])</f>
        <v>37653</v>
      </c>
      <c r="E3516" t="s">
        <v>13</v>
      </c>
      <c r="F3516">
        <v>2383</v>
      </c>
      <c r="G3516">
        <v>69</v>
      </c>
      <c r="H3516" t="s">
        <v>424</v>
      </c>
      <c r="I3516">
        <v>121</v>
      </c>
      <c r="J3516" t="s">
        <v>14</v>
      </c>
      <c r="K3516" t="s">
        <v>15</v>
      </c>
      <c r="L3516">
        <v>0</v>
      </c>
      <c r="M3516">
        <v>1</v>
      </c>
      <c r="N3516">
        <v>1</v>
      </c>
      <c r="O3516" t="str">
        <f>VLOOKUP(Contrats[[#This Row],[id_emploi]],Emplois[#All],3,0)</f>
        <v>Laboratoire</v>
      </c>
      <c r="P3516">
        <f>IF(AND(Contrats[[#This Row],[debut]]&lt;=Résultats!D$11,Contrats[[#This Row],[fin_imputee]]&gt;=Résultats!D$11),1,0)</f>
        <v>0</v>
      </c>
    </row>
    <row r="3517" spans="1:16" x14ac:dyDescent="0.35">
      <c r="A3517">
        <v>3515</v>
      </c>
      <c r="B3517" s="1">
        <v>37666</v>
      </c>
      <c r="C3517" s="1"/>
      <c r="D3517" s="1">
        <f>IF(Contrats[[#This Row],[fin]]="",D$1, Contrats[[#This Row],[fin]])</f>
        <v>45900</v>
      </c>
      <c r="E3517" t="s">
        <v>13</v>
      </c>
      <c r="F3517">
        <v>2383</v>
      </c>
      <c r="G3517">
        <v>73</v>
      </c>
      <c r="H3517" t="s">
        <v>424</v>
      </c>
      <c r="I3517">
        <v>129</v>
      </c>
      <c r="J3517" t="s">
        <v>16</v>
      </c>
      <c r="K3517" t="s">
        <v>15</v>
      </c>
      <c r="L3517">
        <v>0</v>
      </c>
      <c r="M3517">
        <v>0</v>
      </c>
      <c r="N3517">
        <v>1</v>
      </c>
      <c r="O3517" t="str">
        <f>VLOOKUP(Contrats[[#This Row],[id_emploi]],Emplois[#All],3,0)</f>
        <v>Laboratoire</v>
      </c>
      <c r="P3517">
        <f>IF(AND(Contrats[[#This Row],[debut]]&lt;=Résultats!D$11,Contrats[[#This Row],[fin_imputee]]&gt;=Résultats!D$11),1,0)</f>
        <v>1</v>
      </c>
    </row>
    <row r="3518" spans="1:16" x14ac:dyDescent="0.35">
      <c r="A3518">
        <v>3516</v>
      </c>
      <c r="B3518" s="1">
        <v>37230</v>
      </c>
      <c r="C3518" s="1">
        <v>37960</v>
      </c>
      <c r="D3518" s="1">
        <f>IF(Contrats[[#This Row],[fin]]="",D$1, Contrats[[#This Row],[fin]])</f>
        <v>37960</v>
      </c>
      <c r="E3518" t="s">
        <v>13</v>
      </c>
      <c r="F3518">
        <v>2384</v>
      </c>
      <c r="G3518">
        <v>262</v>
      </c>
      <c r="H3518" t="s">
        <v>423</v>
      </c>
      <c r="I3518">
        <v>367</v>
      </c>
      <c r="J3518" t="s">
        <v>22</v>
      </c>
      <c r="K3518" t="s">
        <v>15</v>
      </c>
      <c r="L3518">
        <v>0</v>
      </c>
      <c r="M3518">
        <v>1</v>
      </c>
      <c r="N3518">
        <v>0</v>
      </c>
      <c r="O3518" t="str">
        <f>VLOOKUP(Contrats[[#This Row],[id_emploi]],Emplois[#All],3,0)</f>
        <v>Bloc opératoire</v>
      </c>
      <c r="P3518">
        <f>IF(AND(Contrats[[#This Row],[debut]]&lt;=Résultats!D$11,Contrats[[#This Row],[fin_imputee]]&gt;=Résultats!D$11),1,0)</f>
        <v>0</v>
      </c>
    </row>
    <row r="3519" spans="1:16" x14ac:dyDescent="0.35">
      <c r="A3519">
        <v>3517</v>
      </c>
      <c r="B3519" s="1">
        <v>36759</v>
      </c>
      <c r="C3519" s="1">
        <v>36912</v>
      </c>
      <c r="D3519" s="1">
        <f>IF(Contrats[[#This Row],[fin]]="",D$1, Contrats[[#This Row],[fin]])</f>
        <v>36912</v>
      </c>
      <c r="E3519" t="s">
        <v>17</v>
      </c>
      <c r="F3519">
        <v>2385</v>
      </c>
      <c r="G3519">
        <v>260</v>
      </c>
      <c r="H3519" t="s">
        <v>424</v>
      </c>
      <c r="I3519">
        <v>364</v>
      </c>
      <c r="J3519" t="s">
        <v>14</v>
      </c>
      <c r="K3519" t="s">
        <v>15</v>
      </c>
      <c r="L3519">
        <v>0</v>
      </c>
      <c r="M3519">
        <v>1</v>
      </c>
      <c r="N3519">
        <v>1</v>
      </c>
      <c r="O3519" t="str">
        <f>VLOOKUP(Contrats[[#This Row],[id_emploi]],Emplois[#All],3,0)</f>
        <v>Soins infirmiers</v>
      </c>
      <c r="P3519">
        <f>IF(AND(Contrats[[#This Row],[debut]]&lt;=Résultats!D$11,Contrats[[#This Row],[fin_imputee]]&gt;=Résultats!D$11),1,0)</f>
        <v>0</v>
      </c>
    </row>
    <row r="3520" spans="1:16" x14ac:dyDescent="0.35">
      <c r="A3520">
        <v>3518</v>
      </c>
      <c r="B3520" s="1">
        <v>43708</v>
      </c>
      <c r="C3520" s="1">
        <v>44165</v>
      </c>
      <c r="D3520" s="1">
        <f>IF(Contrats[[#This Row],[fin]]="",D$1, Contrats[[#This Row],[fin]])</f>
        <v>44165</v>
      </c>
      <c r="E3520" t="s">
        <v>13</v>
      </c>
      <c r="F3520">
        <v>2386</v>
      </c>
      <c r="G3520">
        <v>80</v>
      </c>
      <c r="H3520" t="s">
        <v>424</v>
      </c>
      <c r="I3520">
        <v>139</v>
      </c>
      <c r="J3520" t="s">
        <v>19</v>
      </c>
      <c r="K3520" t="s">
        <v>20</v>
      </c>
      <c r="L3520">
        <v>0</v>
      </c>
      <c r="M3520">
        <v>1</v>
      </c>
      <c r="N3520">
        <v>1</v>
      </c>
      <c r="O3520" t="str">
        <f>VLOOKUP(Contrats[[#This Row],[id_emploi]],Emplois[#All],3,0)</f>
        <v>Qualité</v>
      </c>
      <c r="P3520">
        <f>IF(AND(Contrats[[#This Row],[debut]]&lt;=Résultats!D$11,Contrats[[#This Row],[fin_imputee]]&gt;=Résultats!D$11),1,0)</f>
        <v>0</v>
      </c>
    </row>
    <row r="3521" spans="1:16" x14ac:dyDescent="0.35">
      <c r="A3521">
        <v>3519</v>
      </c>
      <c r="B3521" s="1">
        <v>44215</v>
      </c>
      <c r="C3521" s="1">
        <v>44458</v>
      </c>
      <c r="D3521" s="1">
        <f>IF(Contrats[[#This Row],[fin]]="",D$1, Contrats[[#This Row],[fin]])</f>
        <v>44458</v>
      </c>
      <c r="E3521" t="s">
        <v>13</v>
      </c>
      <c r="F3521">
        <v>2386</v>
      </c>
      <c r="G3521">
        <v>164</v>
      </c>
      <c r="H3521" t="s">
        <v>424</v>
      </c>
      <c r="I3521">
        <v>232</v>
      </c>
      <c r="J3521" t="s">
        <v>14</v>
      </c>
      <c r="K3521" t="s">
        <v>15</v>
      </c>
      <c r="L3521">
        <v>1</v>
      </c>
      <c r="M3521">
        <v>1</v>
      </c>
      <c r="N3521">
        <v>1</v>
      </c>
      <c r="O3521" t="str">
        <f>VLOOKUP(Contrats[[#This Row],[id_emploi]],Emplois[#All],3,0)</f>
        <v>Sécurité</v>
      </c>
      <c r="P3521">
        <f>IF(AND(Contrats[[#This Row],[debut]]&lt;=Résultats!D$11,Contrats[[#This Row],[fin_imputee]]&gt;=Résultats!D$11),1,0)</f>
        <v>0</v>
      </c>
    </row>
    <row r="3522" spans="1:16" x14ac:dyDescent="0.35">
      <c r="A3522">
        <v>3520</v>
      </c>
      <c r="B3522" s="1">
        <v>36652</v>
      </c>
      <c r="C3522" s="1">
        <v>36987</v>
      </c>
      <c r="D3522" s="1">
        <f>IF(Contrats[[#This Row],[fin]]="",D$1, Contrats[[#This Row],[fin]])</f>
        <v>36987</v>
      </c>
      <c r="E3522" t="s">
        <v>17</v>
      </c>
      <c r="F3522">
        <v>2387</v>
      </c>
      <c r="G3522">
        <v>205</v>
      </c>
      <c r="H3522" t="s">
        <v>423</v>
      </c>
      <c r="I3522">
        <v>294</v>
      </c>
      <c r="J3522" t="s">
        <v>16</v>
      </c>
      <c r="K3522" t="s">
        <v>15</v>
      </c>
      <c r="L3522">
        <v>0</v>
      </c>
      <c r="M3522">
        <v>1</v>
      </c>
      <c r="N3522">
        <v>1</v>
      </c>
      <c r="O3522" t="str">
        <f>VLOOKUP(Contrats[[#This Row],[id_emploi]],Emplois[#All],3,0)</f>
        <v>Soins infirmiers</v>
      </c>
      <c r="P3522">
        <f>IF(AND(Contrats[[#This Row],[debut]]&lt;=Résultats!D$11,Contrats[[#This Row],[fin_imputee]]&gt;=Résultats!D$11),1,0)</f>
        <v>0</v>
      </c>
    </row>
    <row r="3523" spans="1:16" x14ac:dyDescent="0.35">
      <c r="A3523">
        <v>3521</v>
      </c>
      <c r="B3523" s="1">
        <v>36946</v>
      </c>
      <c r="C3523" s="1">
        <v>37645</v>
      </c>
      <c r="D3523" s="1">
        <f>IF(Contrats[[#This Row],[fin]]="",D$1, Contrats[[#This Row],[fin]])</f>
        <v>37645</v>
      </c>
      <c r="E3523" t="s">
        <v>13</v>
      </c>
      <c r="F3523">
        <v>2388</v>
      </c>
      <c r="G3523">
        <v>258</v>
      </c>
      <c r="H3523" t="s">
        <v>424</v>
      </c>
      <c r="I3523">
        <v>362</v>
      </c>
      <c r="J3523" t="s">
        <v>16</v>
      </c>
      <c r="K3523" t="s">
        <v>15</v>
      </c>
      <c r="L3523">
        <v>0</v>
      </c>
      <c r="M3523">
        <v>1</v>
      </c>
      <c r="N3523">
        <v>1</v>
      </c>
      <c r="O3523" t="str">
        <f>VLOOKUP(Contrats[[#This Row],[id_emploi]],Emplois[#All],3,0)</f>
        <v>Administratif</v>
      </c>
      <c r="P3523">
        <f>IF(AND(Contrats[[#This Row],[debut]]&lt;=Résultats!D$11,Contrats[[#This Row],[fin_imputee]]&gt;=Résultats!D$11),1,0)</f>
        <v>0</v>
      </c>
    </row>
    <row r="3524" spans="1:16" x14ac:dyDescent="0.35">
      <c r="A3524">
        <v>3522</v>
      </c>
      <c r="B3524" s="1">
        <v>37702</v>
      </c>
      <c r="C3524" s="1">
        <v>37977</v>
      </c>
      <c r="D3524" s="1">
        <f>IF(Contrats[[#This Row],[fin]]="",D$1, Contrats[[#This Row],[fin]])</f>
        <v>37977</v>
      </c>
      <c r="E3524" t="s">
        <v>13</v>
      </c>
      <c r="F3524">
        <v>2388</v>
      </c>
      <c r="G3524">
        <v>103</v>
      </c>
      <c r="H3524" t="s">
        <v>426</v>
      </c>
      <c r="I3524">
        <v>163</v>
      </c>
      <c r="J3524" t="s">
        <v>16</v>
      </c>
      <c r="K3524" t="s">
        <v>15</v>
      </c>
      <c r="L3524">
        <v>0</v>
      </c>
      <c r="M3524">
        <v>0</v>
      </c>
      <c r="N3524">
        <v>1</v>
      </c>
      <c r="O3524" t="str">
        <f>VLOOKUP(Contrats[[#This Row],[id_emploi]],Emplois[#All],3,0)</f>
        <v>Administratif</v>
      </c>
      <c r="P3524">
        <f>IF(AND(Contrats[[#This Row],[debut]]&lt;=Résultats!D$11,Contrats[[#This Row],[fin_imputee]]&gt;=Résultats!D$11),1,0)</f>
        <v>0</v>
      </c>
    </row>
    <row r="3525" spans="1:16" x14ac:dyDescent="0.35">
      <c r="A3525">
        <v>3523</v>
      </c>
      <c r="B3525" s="1">
        <v>38022</v>
      </c>
      <c r="C3525" s="1">
        <v>38326</v>
      </c>
      <c r="D3525" s="1">
        <f>IF(Contrats[[#This Row],[fin]]="",D$1, Contrats[[#This Row],[fin]])</f>
        <v>38326</v>
      </c>
      <c r="E3525" t="s">
        <v>13</v>
      </c>
      <c r="F3525">
        <v>2388</v>
      </c>
      <c r="G3525">
        <v>103</v>
      </c>
      <c r="H3525" t="s">
        <v>424</v>
      </c>
      <c r="I3525">
        <v>163</v>
      </c>
      <c r="J3525" t="s">
        <v>16</v>
      </c>
      <c r="K3525" t="s">
        <v>15</v>
      </c>
      <c r="L3525">
        <v>0</v>
      </c>
      <c r="M3525">
        <v>0</v>
      </c>
      <c r="N3525">
        <v>1</v>
      </c>
      <c r="O3525" t="str">
        <f>VLOOKUP(Contrats[[#This Row],[id_emploi]],Emplois[#All],3,0)</f>
        <v>Administratif</v>
      </c>
      <c r="P3525">
        <f>IF(AND(Contrats[[#This Row],[debut]]&lt;=Résultats!D$11,Contrats[[#This Row],[fin_imputee]]&gt;=Résultats!D$11),1,0)</f>
        <v>0</v>
      </c>
    </row>
    <row r="3526" spans="1:16" x14ac:dyDescent="0.35">
      <c r="A3526">
        <v>3524</v>
      </c>
      <c r="B3526" s="1">
        <v>38350</v>
      </c>
      <c r="C3526" s="1">
        <v>38897</v>
      </c>
      <c r="D3526" s="1">
        <f>IF(Contrats[[#This Row],[fin]]="",D$1, Contrats[[#This Row],[fin]])</f>
        <v>38897</v>
      </c>
      <c r="E3526" t="s">
        <v>13</v>
      </c>
      <c r="F3526">
        <v>2388</v>
      </c>
      <c r="G3526">
        <v>205</v>
      </c>
      <c r="H3526" t="s">
        <v>424</v>
      </c>
      <c r="I3526">
        <v>294</v>
      </c>
      <c r="J3526" t="s">
        <v>16</v>
      </c>
      <c r="K3526" t="s">
        <v>15</v>
      </c>
      <c r="L3526">
        <v>1</v>
      </c>
      <c r="M3526">
        <v>0</v>
      </c>
      <c r="N3526">
        <v>1</v>
      </c>
      <c r="O3526" t="str">
        <f>VLOOKUP(Contrats[[#This Row],[id_emploi]],Emplois[#All],3,0)</f>
        <v>Soins infirmiers</v>
      </c>
      <c r="P3526">
        <f>IF(AND(Contrats[[#This Row],[debut]]&lt;=Résultats!D$11,Contrats[[#This Row],[fin_imputee]]&gt;=Résultats!D$11),1,0)</f>
        <v>0</v>
      </c>
    </row>
    <row r="3527" spans="1:16" x14ac:dyDescent="0.35">
      <c r="A3527">
        <v>3525</v>
      </c>
      <c r="B3527" s="1">
        <v>38925</v>
      </c>
      <c r="C3527" s="1">
        <v>39656</v>
      </c>
      <c r="D3527" s="1">
        <f>IF(Contrats[[#This Row],[fin]]="",D$1, Contrats[[#This Row],[fin]])</f>
        <v>39656</v>
      </c>
      <c r="E3527" t="s">
        <v>21</v>
      </c>
      <c r="F3527">
        <v>2388</v>
      </c>
      <c r="G3527">
        <v>205</v>
      </c>
      <c r="H3527" t="s">
        <v>424</v>
      </c>
      <c r="I3527">
        <v>294</v>
      </c>
      <c r="J3527" t="s">
        <v>16</v>
      </c>
      <c r="K3527" t="s">
        <v>15</v>
      </c>
      <c r="L3527">
        <v>0</v>
      </c>
      <c r="M3527">
        <v>0</v>
      </c>
      <c r="N3527">
        <v>1</v>
      </c>
      <c r="O3527" t="str">
        <f>VLOOKUP(Contrats[[#This Row],[id_emploi]],Emplois[#All],3,0)</f>
        <v>Soins infirmiers</v>
      </c>
      <c r="P3527">
        <f>IF(AND(Contrats[[#This Row],[debut]]&lt;=Résultats!D$11,Contrats[[#This Row],[fin_imputee]]&gt;=Résultats!D$11),1,0)</f>
        <v>0</v>
      </c>
    </row>
    <row r="3528" spans="1:16" x14ac:dyDescent="0.35">
      <c r="A3528">
        <v>3526</v>
      </c>
      <c r="B3528" s="1">
        <v>36693</v>
      </c>
      <c r="C3528" s="1">
        <v>37303</v>
      </c>
      <c r="D3528" s="1">
        <f>IF(Contrats[[#This Row],[fin]]="",D$1, Contrats[[#This Row],[fin]])</f>
        <v>37303</v>
      </c>
      <c r="E3528" t="s">
        <v>13</v>
      </c>
      <c r="F3528">
        <v>2389</v>
      </c>
      <c r="G3528">
        <v>265</v>
      </c>
      <c r="H3528" t="s">
        <v>426</v>
      </c>
      <c r="I3528">
        <v>373</v>
      </c>
      <c r="J3528" t="s">
        <v>19</v>
      </c>
      <c r="K3528" t="s">
        <v>20</v>
      </c>
      <c r="L3528">
        <v>0</v>
      </c>
      <c r="M3528">
        <v>0</v>
      </c>
      <c r="N3528">
        <v>1</v>
      </c>
      <c r="O3528" t="str">
        <f>VLOOKUP(Contrats[[#This Row],[id_emploi]],Emplois[#All],3,0)</f>
        <v>Administratif</v>
      </c>
      <c r="P3528">
        <f>IF(AND(Contrats[[#This Row],[debut]]&lt;=Résultats!D$11,Contrats[[#This Row],[fin_imputee]]&gt;=Résultats!D$11),1,0)</f>
        <v>0</v>
      </c>
    </row>
    <row r="3529" spans="1:16" x14ac:dyDescent="0.35">
      <c r="A3529">
        <v>3527</v>
      </c>
      <c r="B3529" s="1">
        <v>40512</v>
      </c>
      <c r="C3529" s="1">
        <v>41151</v>
      </c>
      <c r="D3529" s="1">
        <f>IF(Contrats[[#This Row],[fin]]="",D$1, Contrats[[#This Row],[fin]])</f>
        <v>41151</v>
      </c>
      <c r="E3529" t="s">
        <v>13</v>
      </c>
      <c r="F3529">
        <v>2390</v>
      </c>
      <c r="G3529">
        <v>43</v>
      </c>
      <c r="H3529" t="s">
        <v>424</v>
      </c>
      <c r="I3529">
        <v>87</v>
      </c>
      <c r="J3529" t="s">
        <v>14</v>
      </c>
      <c r="K3529" t="s">
        <v>15</v>
      </c>
      <c r="L3529">
        <v>0</v>
      </c>
      <c r="M3529">
        <v>1</v>
      </c>
      <c r="N3529">
        <v>1</v>
      </c>
      <c r="O3529" t="str">
        <f>VLOOKUP(Contrats[[#This Row],[id_emploi]],Emplois[#All],3,0)</f>
        <v>Soins infirmiers</v>
      </c>
      <c r="P3529">
        <f>IF(AND(Contrats[[#This Row],[debut]]&lt;=Résultats!D$11,Contrats[[#This Row],[fin_imputee]]&gt;=Résultats!D$11),1,0)</f>
        <v>0</v>
      </c>
    </row>
    <row r="3530" spans="1:16" x14ac:dyDescent="0.35">
      <c r="A3530">
        <v>3528</v>
      </c>
      <c r="B3530" s="1">
        <v>42214</v>
      </c>
      <c r="C3530" s="1">
        <v>46023</v>
      </c>
      <c r="D3530" s="1">
        <f>IF(Contrats[[#This Row],[fin]]="",D$1, Contrats[[#This Row],[fin]])</f>
        <v>46023</v>
      </c>
      <c r="E3530" t="s">
        <v>17</v>
      </c>
      <c r="F3530">
        <v>2391</v>
      </c>
      <c r="G3530">
        <v>260</v>
      </c>
      <c r="H3530" t="s">
        <v>424</v>
      </c>
      <c r="I3530">
        <v>364</v>
      </c>
      <c r="J3530" t="s">
        <v>14</v>
      </c>
      <c r="K3530" t="s">
        <v>15</v>
      </c>
      <c r="L3530">
        <v>1</v>
      </c>
      <c r="M3530">
        <v>1</v>
      </c>
      <c r="N3530">
        <v>1</v>
      </c>
      <c r="O3530" t="str">
        <f>VLOOKUP(Contrats[[#This Row],[id_emploi]],Emplois[#All],3,0)</f>
        <v>Soins infirmiers</v>
      </c>
      <c r="P3530">
        <f>IF(AND(Contrats[[#This Row],[debut]]&lt;=Résultats!D$11,Contrats[[#This Row],[fin_imputee]]&gt;=Résultats!D$11),1,0)</f>
        <v>1</v>
      </c>
    </row>
    <row r="3531" spans="1:16" x14ac:dyDescent="0.35">
      <c r="A3531">
        <v>3529</v>
      </c>
      <c r="B3531" s="1">
        <v>36823</v>
      </c>
      <c r="C3531" s="1">
        <v>37188</v>
      </c>
      <c r="D3531" s="1">
        <f>IF(Contrats[[#This Row],[fin]]="",D$1, Contrats[[#This Row],[fin]])</f>
        <v>37188</v>
      </c>
      <c r="E3531" t="s">
        <v>13</v>
      </c>
      <c r="F3531">
        <v>2392</v>
      </c>
      <c r="G3531">
        <v>247</v>
      </c>
      <c r="H3531" t="s">
        <v>424</v>
      </c>
      <c r="I3531">
        <v>349</v>
      </c>
      <c r="J3531" t="s">
        <v>16</v>
      </c>
      <c r="K3531" t="s">
        <v>15</v>
      </c>
      <c r="L3531">
        <v>0</v>
      </c>
      <c r="M3531">
        <v>0</v>
      </c>
      <c r="N3531">
        <v>1</v>
      </c>
      <c r="O3531" t="str">
        <f>VLOOKUP(Contrats[[#This Row],[id_emploi]],Emplois[#All],3,0)</f>
        <v>Soins infirmiers</v>
      </c>
      <c r="P3531">
        <f>IF(AND(Contrats[[#This Row],[debut]]&lt;=Résultats!D$11,Contrats[[#This Row],[fin_imputee]]&gt;=Résultats!D$11),1,0)</f>
        <v>0</v>
      </c>
    </row>
    <row r="3532" spans="1:16" x14ac:dyDescent="0.35">
      <c r="A3532">
        <v>3530</v>
      </c>
      <c r="B3532" s="1">
        <v>37206</v>
      </c>
      <c r="C3532" s="1">
        <v>37691</v>
      </c>
      <c r="D3532" s="1">
        <f>IF(Contrats[[#This Row],[fin]]="",D$1, Contrats[[#This Row],[fin]])</f>
        <v>37691</v>
      </c>
      <c r="E3532" t="s">
        <v>13</v>
      </c>
      <c r="F3532">
        <v>2392</v>
      </c>
      <c r="G3532">
        <v>247</v>
      </c>
      <c r="H3532" t="s">
        <v>424</v>
      </c>
      <c r="I3532">
        <v>350</v>
      </c>
      <c r="J3532" t="s">
        <v>14</v>
      </c>
      <c r="K3532" t="s">
        <v>15</v>
      </c>
      <c r="L3532">
        <v>0</v>
      </c>
      <c r="M3532">
        <v>0</v>
      </c>
      <c r="N3532">
        <v>1</v>
      </c>
      <c r="O3532" t="str">
        <f>VLOOKUP(Contrats[[#This Row],[id_emploi]],Emplois[#All],3,0)</f>
        <v>Soins infirmiers</v>
      </c>
      <c r="P3532">
        <f>IF(AND(Contrats[[#This Row],[debut]]&lt;=Résultats!D$11,Contrats[[#This Row],[fin_imputee]]&gt;=Résultats!D$11),1,0)</f>
        <v>0</v>
      </c>
    </row>
    <row r="3533" spans="1:16" x14ac:dyDescent="0.35">
      <c r="A3533">
        <v>3531</v>
      </c>
      <c r="B3533" s="1">
        <v>37582</v>
      </c>
      <c r="C3533" s="1">
        <v>37612</v>
      </c>
      <c r="D3533" s="1">
        <f>IF(Contrats[[#This Row],[fin]]="",D$1, Contrats[[#This Row],[fin]])</f>
        <v>37612</v>
      </c>
      <c r="E3533" t="s">
        <v>17</v>
      </c>
      <c r="F3533">
        <v>2393</v>
      </c>
      <c r="G3533">
        <v>99</v>
      </c>
      <c r="H3533" t="s">
        <v>423</v>
      </c>
      <c r="I3533">
        <v>159</v>
      </c>
      <c r="J3533" t="s">
        <v>16</v>
      </c>
      <c r="K3533" t="s">
        <v>15</v>
      </c>
      <c r="L3533">
        <v>1</v>
      </c>
      <c r="M3533">
        <v>1</v>
      </c>
      <c r="N3533">
        <v>1</v>
      </c>
      <c r="O3533" t="str">
        <f>VLOOKUP(Contrats[[#This Row],[id_emploi]],Emplois[#All],3,0)</f>
        <v>Administratif</v>
      </c>
      <c r="P3533">
        <f>IF(AND(Contrats[[#This Row],[debut]]&lt;=Résultats!D$11,Contrats[[#This Row],[fin_imputee]]&gt;=Résultats!D$11),1,0)</f>
        <v>0</v>
      </c>
    </row>
    <row r="3534" spans="1:16" x14ac:dyDescent="0.35">
      <c r="A3534">
        <v>3532</v>
      </c>
      <c r="B3534" s="1">
        <v>37422</v>
      </c>
      <c r="C3534" s="1"/>
      <c r="D3534" s="1">
        <f>IF(Contrats[[#This Row],[fin]]="",D$1, Contrats[[#This Row],[fin]])</f>
        <v>45900</v>
      </c>
      <c r="E3534" t="s">
        <v>13</v>
      </c>
      <c r="F3534">
        <v>2394</v>
      </c>
      <c r="G3534">
        <v>238</v>
      </c>
      <c r="H3534" t="s">
        <v>423</v>
      </c>
      <c r="I3534">
        <v>337</v>
      </c>
      <c r="J3534" t="s">
        <v>14</v>
      </c>
      <c r="K3534" t="s">
        <v>15</v>
      </c>
      <c r="L3534">
        <v>0</v>
      </c>
      <c r="M3534">
        <v>1</v>
      </c>
      <c r="N3534">
        <v>1</v>
      </c>
      <c r="O3534" t="str">
        <f>VLOOKUP(Contrats[[#This Row],[id_emploi]],Emplois[#All],3,0)</f>
        <v>Soins infirmiers</v>
      </c>
      <c r="P3534">
        <f>IF(AND(Contrats[[#This Row],[debut]]&lt;=Résultats!D$11,Contrats[[#This Row],[fin_imputee]]&gt;=Résultats!D$11),1,0)</f>
        <v>1</v>
      </c>
    </row>
    <row r="3535" spans="1:16" x14ac:dyDescent="0.35">
      <c r="A3535">
        <v>3533</v>
      </c>
      <c r="B3535" s="1">
        <v>42278</v>
      </c>
      <c r="C3535" s="1">
        <v>42795</v>
      </c>
      <c r="D3535" s="1">
        <f>IF(Contrats[[#This Row],[fin]]="",D$1, Contrats[[#This Row],[fin]])</f>
        <v>42795</v>
      </c>
      <c r="E3535" t="s">
        <v>13</v>
      </c>
      <c r="F3535">
        <v>2395</v>
      </c>
      <c r="G3535">
        <v>260</v>
      </c>
      <c r="H3535" t="s">
        <v>423</v>
      </c>
      <c r="I3535">
        <v>364</v>
      </c>
      <c r="J3535" t="s">
        <v>14</v>
      </c>
      <c r="K3535" t="s">
        <v>15</v>
      </c>
      <c r="L3535">
        <v>0</v>
      </c>
      <c r="M3535">
        <v>0</v>
      </c>
      <c r="N3535">
        <v>1</v>
      </c>
      <c r="O3535" t="str">
        <f>VLOOKUP(Contrats[[#This Row],[id_emploi]],Emplois[#All],3,0)</f>
        <v>Soins infirmiers</v>
      </c>
      <c r="P3535">
        <f>IF(AND(Contrats[[#This Row],[debut]]&lt;=Résultats!D$11,Contrats[[#This Row],[fin_imputee]]&gt;=Résultats!D$11),1,0)</f>
        <v>0</v>
      </c>
    </row>
    <row r="3536" spans="1:16" x14ac:dyDescent="0.35">
      <c r="A3536">
        <v>3534</v>
      </c>
      <c r="B3536" s="1">
        <v>42830</v>
      </c>
      <c r="C3536" s="1">
        <v>43074</v>
      </c>
      <c r="D3536" s="1">
        <f>IF(Contrats[[#This Row],[fin]]="",D$1, Contrats[[#This Row],[fin]])</f>
        <v>43074</v>
      </c>
      <c r="E3536" t="s">
        <v>13</v>
      </c>
      <c r="F3536">
        <v>2395</v>
      </c>
      <c r="G3536">
        <v>260</v>
      </c>
      <c r="H3536" t="s">
        <v>425</v>
      </c>
      <c r="I3536">
        <v>364</v>
      </c>
      <c r="J3536" t="s">
        <v>14</v>
      </c>
      <c r="K3536" t="s">
        <v>15</v>
      </c>
      <c r="L3536">
        <v>1</v>
      </c>
      <c r="M3536">
        <v>1</v>
      </c>
      <c r="N3536">
        <v>1</v>
      </c>
      <c r="O3536" t="str">
        <f>VLOOKUP(Contrats[[#This Row],[id_emploi]],Emplois[#All],3,0)</f>
        <v>Soins infirmiers</v>
      </c>
      <c r="P3536">
        <f>IF(AND(Contrats[[#This Row],[debut]]&lt;=Résultats!D$11,Contrats[[#This Row],[fin_imputee]]&gt;=Résultats!D$11),1,0)</f>
        <v>0</v>
      </c>
    </row>
    <row r="3537" spans="1:16" x14ac:dyDescent="0.35">
      <c r="A3537">
        <v>3535</v>
      </c>
      <c r="B3537" s="1">
        <v>43097</v>
      </c>
      <c r="C3537" s="1">
        <v>46082</v>
      </c>
      <c r="D3537" s="1">
        <f>IF(Contrats[[#This Row],[fin]]="",D$1, Contrats[[#This Row],[fin]])</f>
        <v>46082</v>
      </c>
      <c r="E3537" t="s">
        <v>17</v>
      </c>
      <c r="F3537">
        <v>2395</v>
      </c>
      <c r="G3537">
        <v>260</v>
      </c>
      <c r="H3537" t="s">
        <v>423</v>
      </c>
      <c r="I3537">
        <v>364</v>
      </c>
      <c r="J3537" t="s">
        <v>14</v>
      </c>
      <c r="K3537" t="s">
        <v>15</v>
      </c>
      <c r="L3537">
        <v>0</v>
      </c>
      <c r="M3537">
        <v>0</v>
      </c>
      <c r="N3537">
        <v>1</v>
      </c>
      <c r="O3537" t="str">
        <f>VLOOKUP(Contrats[[#This Row],[id_emploi]],Emplois[#All],3,0)</f>
        <v>Soins infirmiers</v>
      </c>
      <c r="P3537">
        <f>IF(AND(Contrats[[#This Row],[debut]]&lt;=Résultats!D$11,Contrats[[#This Row],[fin_imputee]]&gt;=Résultats!D$11),1,0)</f>
        <v>1</v>
      </c>
    </row>
    <row r="3538" spans="1:16" x14ac:dyDescent="0.35">
      <c r="A3538">
        <v>3536</v>
      </c>
      <c r="B3538" s="1">
        <v>36788</v>
      </c>
      <c r="C3538" s="1">
        <v>36969</v>
      </c>
      <c r="D3538" s="1">
        <f>IF(Contrats[[#This Row],[fin]]="",D$1, Contrats[[#This Row],[fin]])</f>
        <v>36969</v>
      </c>
      <c r="E3538" t="s">
        <v>17</v>
      </c>
      <c r="F3538">
        <v>2396</v>
      </c>
      <c r="G3538">
        <v>43</v>
      </c>
      <c r="H3538" t="s">
        <v>424</v>
      </c>
      <c r="I3538">
        <v>87</v>
      </c>
      <c r="J3538" t="s">
        <v>14</v>
      </c>
      <c r="K3538" t="s">
        <v>15</v>
      </c>
      <c r="L3538">
        <v>0</v>
      </c>
      <c r="M3538">
        <v>0</v>
      </c>
      <c r="N3538">
        <v>0</v>
      </c>
      <c r="O3538" t="str">
        <f>VLOOKUP(Contrats[[#This Row],[id_emploi]],Emplois[#All],3,0)</f>
        <v>Soins infirmiers</v>
      </c>
      <c r="P3538">
        <f>IF(AND(Contrats[[#This Row],[debut]]&lt;=Résultats!D$11,Contrats[[#This Row],[fin_imputee]]&gt;=Résultats!D$11),1,0)</f>
        <v>0</v>
      </c>
    </row>
    <row r="3539" spans="1:16" x14ac:dyDescent="0.35">
      <c r="A3539">
        <v>3537</v>
      </c>
      <c r="B3539" s="1">
        <v>37436</v>
      </c>
      <c r="C3539" s="1">
        <v>37923</v>
      </c>
      <c r="D3539" s="1">
        <f>IF(Contrats[[#This Row],[fin]]="",D$1, Contrats[[#This Row],[fin]])</f>
        <v>37923</v>
      </c>
      <c r="E3539" t="s">
        <v>13</v>
      </c>
      <c r="F3539">
        <v>2397</v>
      </c>
      <c r="G3539">
        <v>43</v>
      </c>
      <c r="H3539" t="s">
        <v>423</v>
      </c>
      <c r="I3539">
        <v>87</v>
      </c>
      <c r="J3539" t="s">
        <v>14</v>
      </c>
      <c r="K3539" t="s">
        <v>15</v>
      </c>
      <c r="L3539">
        <v>0</v>
      </c>
      <c r="M3539">
        <v>1</v>
      </c>
      <c r="N3539">
        <v>1</v>
      </c>
      <c r="O3539" t="str">
        <f>VLOOKUP(Contrats[[#This Row],[id_emploi]],Emplois[#All],3,0)</f>
        <v>Soins infirmiers</v>
      </c>
      <c r="P3539">
        <f>IF(AND(Contrats[[#This Row],[debut]]&lt;=Résultats!D$11,Contrats[[#This Row],[fin_imputee]]&gt;=Résultats!D$11),1,0)</f>
        <v>0</v>
      </c>
    </row>
    <row r="3540" spans="1:16" x14ac:dyDescent="0.35">
      <c r="A3540">
        <v>3538</v>
      </c>
      <c r="B3540" s="1">
        <v>37953</v>
      </c>
      <c r="C3540" s="1">
        <v>38439</v>
      </c>
      <c r="D3540" s="1">
        <f>IF(Contrats[[#This Row],[fin]]="",D$1, Contrats[[#This Row],[fin]])</f>
        <v>38439</v>
      </c>
      <c r="E3540" t="s">
        <v>13</v>
      </c>
      <c r="F3540">
        <v>2397</v>
      </c>
      <c r="G3540">
        <v>43</v>
      </c>
      <c r="H3540" t="s">
        <v>424</v>
      </c>
      <c r="I3540">
        <v>87</v>
      </c>
      <c r="J3540" t="s">
        <v>14</v>
      </c>
      <c r="K3540" t="s">
        <v>15</v>
      </c>
      <c r="L3540">
        <v>0</v>
      </c>
      <c r="M3540">
        <v>1</v>
      </c>
      <c r="N3540">
        <v>0</v>
      </c>
      <c r="O3540" t="str">
        <f>VLOOKUP(Contrats[[#This Row],[id_emploi]],Emplois[#All],3,0)</f>
        <v>Soins infirmiers</v>
      </c>
      <c r="P3540">
        <f>IF(AND(Contrats[[#This Row],[debut]]&lt;=Résultats!D$11,Contrats[[#This Row],[fin_imputee]]&gt;=Résultats!D$11),1,0)</f>
        <v>0</v>
      </c>
    </row>
    <row r="3541" spans="1:16" x14ac:dyDescent="0.35">
      <c r="A3541">
        <v>3539</v>
      </c>
      <c r="B3541" s="1">
        <v>37232</v>
      </c>
      <c r="C3541" s="1">
        <v>37748</v>
      </c>
      <c r="D3541" s="1">
        <f>IF(Contrats[[#This Row],[fin]]="",D$1, Contrats[[#This Row],[fin]])</f>
        <v>37748</v>
      </c>
      <c r="E3541" t="s">
        <v>13</v>
      </c>
      <c r="F3541">
        <v>2398</v>
      </c>
      <c r="G3541">
        <v>260</v>
      </c>
      <c r="H3541" t="s">
        <v>424</v>
      </c>
      <c r="I3541">
        <v>364</v>
      </c>
      <c r="J3541" t="s">
        <v>14</v>
      </c>
      <c r="K3541" t="s">
        <v>15</v>
      </c>
      <c r="L3541">
        <v>1</v>
      </c>
      <c r="M3541">
        <v>0</v>
      </c>
      <c r="N3541">
        <v>1</v>
      </c>
      <c r="O3541" t="str">
        <f>VLOOKUP(Contrats[[#This Row],[id_emploi]],Emplois[#All],3,0)</f>
        <v>Soins infirmiers</v>
      </c>
      <c r="P3541">
        <f>IF(AND(Contrats[[#This Row],[debut]]&lt;=Résultats!D$11,Contrats[[#This Row],[fin_imputee]]&gt;=Résultats!D$11),1,0)</f>
        <v>0</v>
      </c>
    </row>
    <row r="3542" spans="1:16" x14ac:dyDescent="0.35">
      <c r="A3542">
        <v>3540</v>
      </c>
      <c r="B3542" s="1">
        <v>37216</v>
      </c>
      <c r="C3542" s="1">
        <v>37367</v>
      </c>
      <c r="D3542" s="1">
        <f>IF(Contrats[[#This Row],[fin]]="",D$1, Contrats[[#This Row],[fin]])</f>
        <v>37367</v>
      </c>
      <c r="E3542" t="s">
        <v>17</v>
      </c>
      <c r="F3542">
        <v>2399</v>
      </c>
      <c r="G3542">
        <v>217</v>
      </c>
      <c r="H3542" t="s">
        <v>424</v>
      </c>
      <c r="I3542">
        <v>310</v>
      </c>
      <c r="J3542" t="s">
        <v>16</v>
      </c>
      <c r="K3542" t="s">
        <v>15</v>
      </c>
      <c r="L3542">
        <v>0</v>
      </c>
      <c r="M3542">
        <v>1</v>
      </c>
      <c r="N3542">
        <v>1</v>
      </c>
      <c r="O3542" t="str">
        <f>VLOOKUP(Contrats[[#This Row],[id_emploi]],Emplois[#All],3,0)</f>
        <v>Administratif</v>
      </c>
      <c r="P3542">
        <f>IF(AND(Contrats[[#This Row],[debut]]&lt;=Résultats!D$11,Contrats[[#This Row],[fin_imputee]]&gt;=Résultats!D$11),1,0)</f>
        <v>0</v>
      </c>
    </row>
    <row r="3543" spans="1:16" x14ac:dyDescent="0.35">
      <c r="A3543">
        <v>3541</v>
      </c>
      <c r="B3543" s="1">
        <v>37392</v>
      </c>
      <c r="C3543" s="1">
        <v>37727</v>
      </c>
      <c r="D3543" s="1">
        <f>IF(Contrats[[#This Row],[fin]]="",D$1, Contrats[[#This Row],[fin]])</f>
        <v>37727</v>
      </c>
      <c r="E3543" t="s">
        <v>13</v>
      </c>
      <c r="F3543">
        <v>2399</v>
      </c>
      <c r="G3543">
        <v>217</v>
      </c>
      <c r="H3543" t="s">
        <v>424</v>
      </c>
      <c r="I3543">
        <v>310</v>
      </c>
      <c r="J3543" t="s">
        <v>16</v>
      </c>
      <c r="K3543" t="s">
        <v>15</v>
      </c>
      <c r="L3543">
        <v>1</v>
      </c>
      <c r="M3543">
        <v>0</v>
      </c>
      <c r="N3543">
        <v>1</v>
      </c>
      <c r="O3543" t="str">
        <f>VLOOKUP(Contrats[[#This Row],[id_emploi]],Emplois[#All],3,0)</f>
        <v>Administratif</v>
      </c>
      <c r="P3543">
        <f>IF(AND(Contrats[[#This Row],[debut]]&lt;=Résultats!D$11,Contrats[[#This Row],[fin_imputee]]&gt;=Résultats!D$11),1,0)</f>
        <v>0</v>
      </c>
    </row>
    <row r="3544" spans="1:16" x14ac:dyDescent="0.35">
      <c r="A3544">
        <v>3542</v>
      </c>
      <c r="B3544" s="1">
        <v>37742</v>
      </c>
      <c r="C3544" s="1">
        <v>37926</v>
      </c>
      <c r="D3544" s="1">
        <f>IF(Contrats[[#This Row],[fin]]="",D$1, Contrats[[#This Row],[fin]])</f>
        <v>37926</v>
      </c>
      <c r="E3544" t="s">
        <v>13</v>
      </c>
      <c r="F3544">
        <v>2399</v>
      </c>
      <c r="G3544">
        <v>99</v>
      </c>
      <c r="H3544" t="s">
        <v>423</v>
      </c>
      <c r="I3544">
        <v>159</v>
      </c>
      <c r="J3544" t="s">
        <v>16</v>
      </c>
      <c r="K3544" t="s">
        <v>15</v>
      </c>
      <c r="L3544">
        <v>0</v>
      </c>
      <c r="M3544">
        <v>0</v>
      </c>
      <c r="N3544">
        <v>1</v>
      </c>
      <c r="O3544" t="str">
        <f>VLOOKUP(Contrats[[#This Row],[id_emploi]],Emplois[#All],3,0)</f>
        <v>Administratif</v>
      </c>
      <c r="P3544">
        <f>IF(AND(Contrats[[#This Row],[debut]]&lt;=Résultats!D$11,Contrats[[#This Row],[fin_imputee]]&gt;=Résultats!D$11),1,0)</f>
        <v>0</v>
      </c>
    </row>
    <row r="3545" spans="1:16" x14ac:dyDescent="0.35">
      <c r="A3545">
        <v>3543</v>
      </c>
      <c r="B3545" s="1">
        <v>37953</v>
      </c>
      <c r="C3545" s="1">
        <v>38411</v>
      </c>
      <c r="D3545" s="1">
        <f>IF(Contrats[[#This Row],[fin]]="",D$1, Contrats[[#This Row],[fin]])</f>
        <v>38411</v>
      </c>
      <c r="E3545" t="s">
        <v>17</v>
      </c>
      <c r="F3545">
        <v>2399</v>
      </c>
      <c r="G3545">
        <v>258</v>
      </c>
      <c r="H3545" t="s">
        <v>423</v>
      </c>
      <c r="I3545">
        <v>362</v>
      </c>
      <c r="J3545" t="s">
        <v>16</v>
      </c>
      <c r="K3545" t="s">
        <v>15</v>
      </c>
      <c r="L3545">
        <v>0</v>
      </c>
      <c r="M3545">
        <v>0</v>
      </c>
      <c r="N3545">
        <v>1</v>
      </c>
      <c r="O3545" t="str">
        <f>VLOOKUP(Contrats[[#This Row],[id_emploi]],Emplois[#All],3,0)</f>
        <v>Administratif</v>
      </c>
      <c r="P3545">
        <f>IF(AND(Contrats[[#This Row],[debut]]&lt;=Résultats!D$11,Contrats[[#This Row],[fin_imputee]]&gt;=Résultats!D$11),1,0)</f>
        <v>0</v>
      </c>
    </row>
    <row r="3546" spans="1:16" x14ac:dyDescent="0.35">
      <c r="A3546">
        <v>3544</v>
      </c>
      <c r="B3546" s="1">
        <v>37407</v>
      </c>
      <c r="C3546" s="1">
        <v>38017</v>
      </c>
      <c r="D3546" s="1">
        <f>IF(Contrats[[#This Row],[fin]]="",D$1, Contrats[[#This Row],[fin]])</f>
        <v>38017</v>
      </c>
      <c r="E3546" t="s">
        <v>13</v>
      </c>
      <c r="F3546">
        <v>2400</v>
      </c>
      <c r="G3546">
        <v>51</v>
      </c>
      <c r="H3546" t="s">
        <v>424</v>
      </c>
      <c r="I3546">
        <v>101</v>
      </c>
      <c r="J3546" t="s">
        <v>14</v>
      </c>
      <c r="K3546" t="s">
        <v>15</v>
      </c>
      <c r="L3546">
        <v>0</v>
      </c>
      <c r="M3546">
        <v>0</v>
      </c>
      <c r="N3546">
        <v>1</v>
      </c>
      <c r="O3546" t="str">
        <f>VLOOKUP(Contrats[[#This Row],[id_emploi]],Emplois[#All],3,0)</f>
        <v>Maïeutique</v>
      </c>
      <c r="P3546">
        <f>IF(AND(Contrats[[#This Row],[debut]]&lt;=Résultats!D$11,Contrats[[#This Row],[fin_imputee]]&gt;=Résultats!D$11),1,0)</f>
        <v>0</v>
      </c>
    </row>
    <row r="3547" spans="1:16" x14ac:dyDescent="0.35">
      <c r="A3547">
        <v>3545</v>
      </c>
      <c r="B3547" s="1">
        <v>36771</v>
      </c>
      <c r="C3547" s="1">
        <v>37197</v>
      </c>
      <c r="D3547" s="1">
        <f>IF(Contrats[[#This Row],[fin]]="",D$1, Contrats[[#This Row],[fin]])</f>
        <v>37197</v>
      </c>
      <c r="E3547" t="s">
        <v>13</v>
      </c>
      <c r="F3547">
        <v>2401</v>
      </c>
      <c r="G3547">
        <v>216</v>
      </c>
      <c r="H3547" t="s">
        <v>424</v>
      </c>
      <c r="I3547">
        <v>309</v>
      </c>
      <c r="J3547" t="s">
        <v>19</v>
      </c>
      <c r="K3547" t="s">
        <v>20</v>
      </c>
      <c r="L3547">
        <v>0</v>
      </c>
      <c r="M3547">
        <v>1</v>
      </c>
      <c r="N3547">
        <v>1</v>
      </c>
      <c r="O3547" t="str">
        <f>VLOOKUP(Contrats[[#This Row],[id_emploi]],Emplois[#All],3,0)</f>
        <v>Administratif</v>
      </c>
      <c r="P3547">
        <f>IF(AND(Contrats[[#This Row],[debut]]&lt;=Résultats!D$11,Contrats[[#This Row],[fin_imputee]]&gt;=Résultats!D$11),1,0)</f>
        <v>0</v>
      </c>
    </row>
    <row r="3548" spans="1:16" x14ac:dyDescent="0.35">
      <c r="A3548">
        <v>3546</v>
      </c>
      <c r="B3548" s="1">
        <v>37210</v>
      </c>
      <c r="C3548" s="1">
        <v>37514</v>
      </c>
      <c r="D3548" s="1">
        <f>IF(Contrats[[#This Row],[fin]]="",D$1, Contrats[[#This Row],[fin]])</f>
        <v>37514</v>
      </c>
      <c r="E3548" t="s">
        <v>13</v>
      </c>
      <c r="F3548">
        <v>2401</v>
      </c>
      <c r="G3548">
        <v>102</v>
      </c>
      <c r="H3548" t="s">
        <v>424</v>
      </c>
      <c r="I3548">
        <v>162</v>
      </c>
      <c r="J3548" t="s">
        <v>19</v>
      </c>
      <c r="K3548" t="s">
        <v>20</v>
      </c>
      <c r="L3548">
        <v>0</v>
      </c>
      <c r="M3548">
        <v>0</v>
      </c>
      <c r="N3548">
        <v>1</v>
      </c>
      <c r="O3548" t="str">
        <f>VLOOKUP(Contrats[[#This Row],[id_emploi]],Emplois[#All],3,0)</f>
        <v>Administratif</v>
      </c>
      <c r="P3548">
        <f>IF(AND(Contrats[[#This Row],[debut]]&lt;=Résultats!D$11,Contrats[[#This Row],[fin_imputee]]&gt;=Résultats!D$11),1,0)</f>
        <v>0</v>
      </c>
    </row>
    <row r="3549" spans="1:16" x14ac:dyDescent="0.35">
      <c r="A3549">
        <v>3547</v>
      </c>
      <c r="B3549" s="1">
        <v>37525</v>
      </c>
      <c r="C3549" s="1"/>
      <c r="D3549" s="1">
        <f>IF(Contrats[[#This Row],[fin]]="",D$1, Contrats[[#This Row],[fin]])</f>
        <v>45900</v>
      </c>
      <c r="E3549" t="s">
        <v>13</v>
      </c>
      <c r="F3549">
        <v>2401</v>
      </c>
      <c r="G3549">
        <v>102</v>
      </c>
      <c r="H3549" t="s">
        <v>424</v>
      </c>
      <c r="I3549">
        <v>162</v>
      </c>
      <c r="J3549" t="s">
        <v>19</v>
      </c>
      <c r="K3549" t="s">
        <v>20</v>
      </c>
      <c r="L3549">
        <v>0</v>
      </c>
      <c r="M3549">
        <v>1</v>
      </c>
      <c r="N3549">
        <v>0</v>
      </c>
      <c r="O3549" t="str">
        <f>VLOOKUP(Contrats[[#This Row],[id_emploi]],Emplois[#All],3,0)</f>
        <v>Administratif</v>
      </c>
      <c r="P3549">
        <f>IF(AND(Contrats[[#This Row],[debut]]&lt;=Résultats!D$11,Contrats[[#This Row],[fin_imputee]]&gt;=Résultats!D$11),1,0)</f>
        <v>1</v>
      </c>
    </row>
    <row r="3550" spans="1:16" x14ac:dyDescent="0.35">
      <c r="A3550">
        <v>3548</v>
      </c>
      <c r="B3550" s="1">
        <v>36815</v>
      </c>
      <c r="C3550" s="1">
        <v>37119</v>
      </c>
      <c r="D3550" s="1">
        <f>IF(Contrats[[#This Row],[fin]]="",D$1, Contrats[[#This Row],[fin]])</f>
        <v>37119</v>
      </c>
      <c r="E3550" t="s">
        <v>13</v>
      </c>
      <c r="F3550">
        <v>2402</v>
      </c>
      <c r="G3550">
        <v>195</v>
      </c>
      <c r="H3550" t="s">
        <v>424</v>
      </c>
      <c r="I3550">
        <v>276</v>
      </c>
      <c r="J3550" t="s">
        <v>18</v>
      </c>
      <c r="K3550" t="s">
        <v>18</v>
      </c>
      <c r="L3550">
        <v>1</v>
      </c>
      <c r="M3550">
        <v>0</v>
      </c>
      <c r="N3550">
        <v>1</v>
      </c>
      <c r="O3550" t="str">
        <f>VLOOKUP(Contrats[[#This Row],[id_emploi]],Emplois[#All],3,0)</f>
        <v>Médical</v>
      </c>
      <c r="P3550">
        <f>IF(AND(Contrats[[#This Row],[debut]]&lt;=Résultats!D$11,Contrats[[#This Row],[fin_imputee]]&gt;=Résultats!D$11),1,0)</f>
        <v>0</v>
      </c>
    </row>
    <row r="3551" spans="1:16" x14ac:dyDescent="0.35">
      <c r="A3551">
        <v>3549</v>
      </c>
      <c r="B3551" s="1">
        <v>36612</v>
      </c>
      <c r="C3551" s="1">
        <v>36796</v>
      </c>
      <c r="D3551" s="1">
        <f>IF(Contrats[[#This Row],[fin]]="",D$1, Contrats[[#This Row],[fin]])</f>
        <v>36796</v>
      </c>
      <c r="E3551" t="s">
        <v>17</v>
      </c>
      <c r="F3551">
        <v>2403</v>
      </c>
      <c r="G3551">
        <v>238</v>
      </c>
      <c r="H3551" t="s">
        <v>423</v>
      </c>
      <c r="I3551">
        <v>336</v>
      </c>
      <c r="J3551" t="s">
        <v>16</v>
      </c>
      <c r="K3551" t="s">
        <v>15</v>
      </c>
      <c r="L3551">
        <v>0</v>
      </c>
      <c r="M3551">
        <v>1</v>
      </c>
      <c r="N3551">
        <v>1</v>
      </c>
      <c r="O3551" t="str">
        <f>VLOOKUP(Contrats[[#This Row],[id_emploi]],Emplois[#All],3,0)</f>
        <v>Soins infirmiers</v>
      </c>
      <c r="P3551">
        <f>IF(AND(Contrats[[#This Row],[debut]]&lt;=Résultats!D$11,Contrats[[#This Row],[fin_imputee]]&gt;=Résultats!D$11),1,0)</f>
        <v>0</v>
      </c>
    </row>
    <row r="3552" spans="1:16" x14ac:dyDescent="0.35">
      <c r="A3552">
        <v>3550</v>
      </c>
      <c r="B3552" s="1">
        <v>36710</v>
      </c>
      <c r="C3552" s="1">
        <v>37167</v>
      </c>
      <c r="D3552" s="1">
        <f>IF(Contrats[[#This Row],[fin]]="",D$1, Contrats[[#This Row],[fin]])</f>
        <v>37167</v>
      </c>
      <c r="E3552" t="s">
        <v>13</v>
      </c>
      <c r="F3552">
        <v>2404</v>
      </c>
      <c r="G3552">
        <v>105</v>
      </c>
      <c r="H3552" t="s">
        <v>424</v>
      </c>
      <c r="I3552">
        <v>165</v>
      </c>
      <c r="J3552" t="s">
        <v>16</v>
      </c>
      <c r="K3552" t="s">
        <v>15</v>
      </c>
      <c r="L3552">
        <v>0</v>
      </c>
      <c r="M3552">
        <v>0</v>
      </c>
      <c r="N3552">
        <v>1</v>
      </c>
      <c r="O3552" t="str">
        <f>VLOOKUP(Contrats[[#This Row],[id_emploi]],Emplois[#All],3,0)</f>
        <v>Administratif</v>
      </c>
      <c r="P3552">
        <f>IF(AND(Contrats[[#This Row],[debut]]&lt;=Résultats!D$11,Contrats[[#This Row],[fin_imputee]]&gt;=Résultats!D$11),1,0)</f>
        <v>0</v>
      </c>
    </row>
    <row r="3553" spans="1:16" x14ac:dyDescent="0.35">
      <c r="A3553">
        <v>3551</v>
      </c>
      <c r="B3553" s="1">
        <v>43789</v>
      </c>
      <c r="C3553" s="1">
        <v>43971</v>
      </c>
      <c r="D3553" s="1">
        <f>IF(Contrats[[#This Row],[fin]]="",D$1, Contrats[[#This Row],[fin]])</f>
        <v>43971</v>
      </c>
      <c r="E3553" t="s">
        <v>13</v>
      </c>
      <c r="F3553">
        <v>2405</v>
      </c>
      <c r="G3553">
        <v>22</v>
      </c>
      <c r="H3553" t="s">
        <v>424</v>
      </c>
      <c r="I3553">
        <v>52</v>
      </c>
      <c r="J3553" t="s">
        <v>16</v>
      </c>
      <c r="K3553" t="s">
        <v>15</v>
      </c>
      <c r="L3553">
        <v>1</v>
      </c>
      <c r="M3553">
        <v>0</v>
      </c>
      <c r="N3553">
        <v>0</v>
      </c>
      <c r="O3553" t="str">
        <f>VLOOKUP(Contrats[[#This Row],[id_emploi]],Emplois[#All],3,0)</f>
        <v>Médical</v>
      </c>
      <c r="P3553">
        <f>IF(AND(Contrats[[#This Row],[debut]]&lt;=Résultats!D$11,Contrats[[#This Row],[fin_imputee]]&gt;=Résultats!D$11),1,0)</f>
        <v>0</v>
      </c>
    </row>
    <row r="3554" spans="1:16" x14ac:dyDescent="0.35">
      <c r="A3554">
        <v>3552</v>
      </c>
      <c r="B3554" s="1">
        <v>37535</v>
      </c>
      <c r="C3554" s="1">
        <v>38113</v>
      </c>
      <c r="D3554" s="1">
        <f>IF(Contrats[[#This Row],[fin]]="",D$1, Contrats[[#This Row],[fin]])</f>
        <v>38113</v>
      </c>
      <c r="E3554" t="s">
        <v>13</v>
      </c>
      <c r="F3554">
        <v>2406</v>
      </c>
      <c r="G3554">
        <v>9</v>
      </c>
      <c r="H3554" t="s">
        <v>424</v>
      </c>
      <c r="I3554">
        <v>22</v>
      </c>
      <c r="J3554" t="s">
        <v>16</v>
      </c>
      <c r="K3554" t="s">
        <v>15</v>
      </c>
      <c r="L3554">
        <v>0</v>
      </c>
      <c r="M3554">
        <v>0</v>
      </c>
      <c r="N3554">
        <v>0</v>
      </c>
      <c r="O3554" t="str">
        <f>VLOOKUP(Contrats[[#This Row],[id_emploi]],Emplois[#All],3,0)</f>
        <v>Médical</v>
      </c>
      <c r="P3554">
        <f>IF(AND(Contrats[[#This Row],[debut]]&lt;=Résultats!D$11,Contrats[[#This Row],[fin_imputee]]&gt;=Résultats!D$11),1,0)</f>
        <v>0</v>
      </c>
    </row>
    <row r="3555" spans="1:16" x14ac:dyDescent="0.35">
      <c r="A3555">
        <v>3553</v>
      </c>
      <c r="B3555" s="1">
        <v>37170</v>
      </c>
      <c r="C3555" s="1">
        <v>37474</v>
      </c>
      <c r="D3555" s="1">
        <f>IF(Contrats[[#This Row],[fin]]="",D$1, Contrats[[#This Row],[fin]])</f>
        <v>37474</v>
      </c>
      <c r="E3555" t="s">
        <v>17</v>
      </c>
      <c r="F3555">
        <v>2407</v>
      </c>
      <c r="G3555">
        <v>128</v>
      </c>
      <c r="H3555" t="s">
        <v>426</v>
      </c>
      <c r="I3555">
        <v>188</v>
      </c>
      <c r="J3555" t="s">
        <v>19</v>
      </c>
      <c r="K3555" t="s">
        <v>20</v>
      </c>
      <c r="L3555">
        <v>0</v>
      </c>
      <c r="M3555">
        <v>1</v>
      </c>
      <c r="N3555">
        <v>1</v>
      </c>
      <c r="O3555" t="str">
        <f>VLOOKUP(Contrats[[#This Row],[id_emploi]],Emplois[#All],3,0)</f>
        <v>Recherche</v>
      </c>
      <c r="P3555">
        <f>IF(AND(Contrats[[#This Row],[debut]]&lt;=Résultats!D$11,Contrats[[#This Row],[fin_imputee]]&gt;=Résultats!D$11),1,0)</f>
        <v>0</v>
      </c>
    </row>
    <row r="3556" spans="1:16" x14ac:dyDescent="0.35">
      <c r="A3556">
        <v>3554</v>
      </c>
      <c r="B3556" s="1">
        <v>37550</v>
      </c>
      <c r="C3556" s="1"/>
      <c r="D3556" s="1">
        <f>IF(Contrats[[#This Row],[fin]]="",D$1, Contrats[[#This Row],[fin]])</f>
        <v>45900</v>
      </c>
      <c r="E3556" t="s">
        <v>13</v>
      </c>
      <c r="F3556">
        <v>2408</v>
      </c>
      <c r="G3556">
        <v>43</v>
      </c>
      <c r="H3556" t="s">
        <v>424</v>
      </c>
      <c r="I3556">
        <v>87</v>
      </c>
      <c r="J3556" t="s">
        <v>14</v>
      </c>
      <c r="K3556" t="s">
        <v>15</v>
      </c>
      <c r="L3556">
        <v>0</v>
      </c>
      <c r="M3556">
        <v>1</v>
      </c>
      <c r="N3556">
        <v>1</v>
      </c>
      <c r="O3556" t="str">
        <f>VLOOKUP(Contrats[[#This Row],[id_emploi]],Emplois[#All],3,0)</f>
        <v>Soins infirmiers</v>
      </c>
      <c r="P3556">
        <f>IF(AND(Contrats[[#This Row],[debut]]&lt;=Résultats!D$11,Contrats[[#This Row],[fin_imputee]]&gt;=Résultats!D$11),1,0)</f>
        <v>1</v>
      </c>
    </row>
    <row r="3557" spans="1:16" x14ac:dyDescent="0.35">
      <c r="A3557">
        <v>3555</v>
      </c>
      <c r="B3557" s="1">
        <v>38857</v>
      </c>
      <c r="C3557" s="1">
        <v>39283</v>
      </c>
      <c r="D3557" s="1">
        <f>IF(Contrats[[#This Row],[fin]]="",D$1, Contrats[[#This Row],[fin]])</f>
        <v>39283</v>
      </c>
      <c r="E3557" t="s">
        <v>13</v>
      </c>
      <c r="F3557">
        <v>2409</v>
      </c>
      <c r="G3557">
        <v>69</v>
      </c>
      <c r="H3557" t="s">
        <v>424</v>
      </c>
      <c r="I3557">
        <v>120</v>
      </c>
      <c r="J3557" t="s">
        <v>16</v>
      </c>
      <c r="K3557" t="s">
        <v>15</v>
      </c>
      <c r="L3557">
        <v>0</v>
      </c>
      <c r="M3557">
        <v>1</v>
      </c>
      <c r="N3557">
        <v>1</v>
      </c>
      <c r="O3557" t="str">
        <f>VLOOKUP(Contrats[[#This Row],[id_emploi]],Emplois[#All],3,0)</f>
        <v>Laboratoire</v>
      </c>
      <c r="P3557">
        <f>IF(AND(Contrats[[#This Row],[debut]]&lt;=Résultats!D$11,Contrats[[#This Row],[fin_imputee]]&gt;=Résultats!D$11),1,0)</f>
        <v>0</v>
      </c>
    </row>
    <row r="3558" spans="1:16" x14ac:dyDescent="0.35">
      <c r="A3558">
        <v>3556</v>
      </c>
      <c r="B3558" s="1">
        <v>38209</v>
      </c>
      <c r="C3558" s="1">
        <v>38908</v>
      </c>
      <c r="D3558" s="1">
        <f>IF(Contrats[[#This Row],[fin]]="",D$1, Contrats[[#This Row],[fin]])</f>
        <v>38908</v>
      </c>
      <c r="E3558" t="s">
        <v>13</v>
      </c>
      <c r="F3558">
        <v>2410</v>
      </c>
      <c r="G3558">
        <v>108</v>
      </c>
      <c r="H3558" t="s">
        <v>423</v>
      </c>
      <c r="I3558">
        <v>168</v>
      </c>
      <c r="J3558" t="s">
        <v>16</v>
      </c>
      <c r="K3558" t="s">
        <v>15</v>
      </c>
      <c r="L3558">
        <v>0</v>
      </c>
      <c r="M3558">
        <v>1</v>
      </c>
      <c r="N3558">
        <v>1</v>
      </c>
      <c r="O3558" t="str">
        <f>VLOOKUP(Contrats[[#This Row],[id_emploi]],Emplois[#All],3,0)</f>
        <v>Information médicale</v>
      </c>
      <c r="P3558">
        <f>IF(AND(Contrats[[#This Row],[debut]]&lt;=Résultats!D$11,Contrats[[#This Row],[fin_imputee]]&gt;=Résultats!D$11),1,0)</f>
        <v>0</v>
      </c>
    </row>
    <row r="3559" spans="1:16" x14ac:dyDescent="0.35">
      <c r="A3559">
        <v>3557</v>
      </c>
      <c r="B3559" s="1">
        <v>41312</v>
      </c>
      <c r="C3559" s="1"/>
      <c r="D3559" s="1">
        <f>IF(Contrats[[#This Row],[fin]]="",D$1, Contrats[[#This Row],[fin]])</f>
        <v>45900</v>
      </c>
      <c r="E3559" t="s">
        <v>13</v>
      </c>
      <c r="F3559">
        <v>2411</v>
      </c>
      <c r="G3559">
        <v>51</v>
      </c>
      <c r="H3559" t="s">
        <v>424</v>
      </c>
      <c r="I3559">
        <v>101</v>
      </c>
      <c r="J3559" t="s">
        <v>14</v>
      </c>
      <c r="K3559" t="s">
        <v>15</v>
      </c>
      <c r="L3559">
        <v>0</v>
      </c>
      <c r="M3559">
        <v>1</v>
      </c>
      <c r="N3559">
        <v>1</v>
      </c>
      <c r="O3559" t="str">
        <f>VLOOKUP(Contrats[[#This Row],[id_emploi]],Emplois[#All],3,0)</f>
        <v>Maïeutique</v>
      </c>
      <c r="P3559">
        <f>IF(AND(Contrats[[#This Row],[debut]]&lt;=Résultats!D$11,Contrats[[#This Row],[fin_imputee]]&gt;=Résultats!D$11),1,0)</f>
        <v>1</v>
      </c>
    </row>
    <row r="3560" spans="1:16" x14ac:dyDescent="0.35">
      <c r="A3560">
        <v>3558</v>
      </c>
      <c r="B3560" s="1">
        <v>37074</v>
      </c>
      <c r="C3560" s="1">
        <v>37743</v>
      </c>
      <c r="D3560" s="1">
        <f>IF(Contrats[[#This Row],[fin]]="",D$1, Contrats[[#This Row],[fin]])</f>
        <v>37743</v>
      </c>
      <c r="E3560" t="s">
        <v>13</v>
      </c>
      <c r="F3560">
        <v>2412</v>
      </c>
      <c r="G3560">
        <v>220</v>
      </c>
      <c r="H3560" t="s">
        <v>426</v>
      </c>
      <c r="I3560">
        <v>315</v>
      </c>
      <c r="J3560" t="s">
        <v>16</v>
      </c>
      <c r="K3560" t="s">
        <v>15</v>
      </c>
      <c r="L3560">
        <v>1</v>
      </c>
      <c r="M3560">
        <v>1</v>
      </c>
      <c r="N3560">
        <v>0</v>
      </c>
      <c r="O3560" t="str">
        <f>VLOOKUP(Contrats[[#This Row],[id_emploi]],Emplois[#All],3,0)</f>
        <v>Soins infirmiers</v>
      </c>
      <c r="P3560">
        <f>IF(AND(Contrats[[#This Row],[debut]]&lt;=Résultats!D$11,Contrats[[#This Row],[fin_imputee]]&gt;=Résultats!D$11),1,0)</f>
        <v>0</v>
      </c>
    </row>
    <row r="3561" spans="1:16" x14ac:dyDescent="0.35">
      <c r="A3561">
        <v>3559</v>
      </c>
      <c r="B3561" s="1">
        <v>37799</v>
      </c>
      <c r="C3561" s="1">
        <v>38499</v>
      </c>
      <c r="D3561" s="1">
        <f>IF(Contrats[[#This Row],[fin]]="",D$1, Contrats[[#This Row],[fin]])</f>
        <v>38499</v>
      </c>
      <c r="E3561" t="s">
        <v>13</v>
      </c>
      <c r="F3561">
        <v>2412</v>
      </c>
      <c r="G3561">
        <v>220</v>
      </c>
      <c r="H3561" t="s">
        <v>424</v>
      </c>
      <c r="I3561">
        <v>315</v>
      </c>
      <c r="J3561" t="s">
        <v>16</v>
      </c>
      <c r="K3561" t="s">
        <v>15</v>
      </c>
      <c r="L3561">
        <v>0</v>
      </c>
      <c r="M3561">
        <v>0</v>
      </c>
      <c r="N3561">
        <v>1</v>
      </c>
      <c r="O3561" t="str">
        <f>VLOOKUP(Contrats[[#This Row],[id_emploi]],Emplois[#All],3,0)</f>
        <v>Soins infirmiers</v>
      </c>
      <c r="P3561">
        <f>IF(AND(Contrats[[#This Row],[debut]]&lt;=Résultats!D$11,Contrats[[#This Row],[fin_imputee]]&gt;=Résultats!D$11),1,0)</f>
        <v>0</v>
      </c>
    </row>
    <row r="3562" spans="1:16" x14ac:dyDescent="0.35">
      <c r="A3562">
        <v>3560</v>
      </c>
      <c r="B3562" s="1">
        <v>37347</v>
      </c>
      <c r="C3562" s="1">
        <v>37773</v>
      </c>
      <c r="D3562" s="1">
        <f>IF(Contrats[[#This Row],[fin]]="",D$1, Contrats[[#This Row],[fin]])</f>
        <v>37773</v>
      </c>
      <c r="E3562" t="s">
        <v>13</v>
      </c>
      <c r="F3562">
        <v>2413</v>
      </c>
      <c r="G3562">
        <v>256</v>
      </c>
      <c r="H3562" t="s">
        <v>424</v>
      </c>
      <c r="I3562">
        <v>359</v>
      </c>
      <c r="J3562" t="s">
        <v>16</v>
      </c>
      <c r="K3562" t="s">
        <v>15</v>
      </c>
      <c r="L3562">
        <v>0</v>
      </c>
      <c r="M3562">
        <v>0</v>
      </c>
      <c r="N3562">
        <v>0</v>
      </c>
      <c r="O3562" t="str">
        <f>VLOOKUP(Contrats[[#This Row],[id_emploi]],Emplois[#All],3,0)</f>
        <v>Soins infirmiers</v>
      </c>
      <c r="P3562">
        <f>IF(AND(Contrats[[#This Row],[debut]]&lt;=Résultats!D$11,Contrats[[#This Row],[fin_imputee]]&gt;=Résultats!D$11),1,0)</f>
        <v>0</v>
      </c>
    </row>
    <row r="3563" spans="1:16" x14ac:dyDescent="0.35">
      <c r="A3563">
        <v>3561</v>
      </c>
      <c r="B3563" s="1">
        <v>37811</v>
      </c>
      <c r="C3563" s="1">
        <v>38147</v>
      </c>
      <c r="D3563" s="1">
        <f>IF(Contrats[[#This Row],[fin]]="",D$1, Contrats[[#This Row],[fin]])</f>
        <v>38147</v>
      </c>
      <c r="E3563" t="s">
        <v>17</v>
      </c>
      <c r="F3563">
        <v>2413</v>
      </c>
      <c r="G3563">
        <v>256</v>
      </c>
      <c r="H3563" t="s">
        <v>423</v>
      </c>
      <c r="I3563">
        <v>359</v>
      </c>
      <c r="J3563" t="s">
        <v>16</v>
      </c>
      <c r="K3563" t="s">
        <v>15</v>
      </c>
      <c r="L3563">
        <v>0</v>
      </c>
      <c r="M3563">
        <v>1</v>
      </c>
      <c r="N3563">
        <v>1</v>
      </c>
      <c r="O3563" t="str">
        <f>VLOOKUP(Contrats[[#This Row],[id_emploi]],Emplois[#All],3,0)</f>
        <v>Soins infirmiers</v>
      </c>
      <c r="P3563">
        <f>IF(AND(Contrats[[#This Row],[debut]]&lt;=Résultats!D$11,Contrats[[#This Row],[fin_imputee]]&gt;=Résultats!D$11),1,0)</f>
        <v>0</v>
      </c>
    </row>
    <row r="3564" spans="1:16" x14ac:dyDescent="0.35">
      <c r="A3564">
        <v>3562</v>
      </c>
      <c r="B3564" s="1">
        <v>36868</v>
      </c>
      <c r="C3564" s="1">
        <v>37295</v>
      </c>
      <c r="D3564" s="1">
        <f>IF(Contrats[[#This Row],[fin]]="",D$1, Contrats[[#This Row],[fin]])</f>
        <v>37295</v>
      </c>
      <c r="E3564" t="s">
        <v>17</v>
      </c>
      <c r="F3564">
        <v>2414</v>
      </c>
      <c r="G3564">
        <v>223</v>
      </c>
      <c r="H3564" t="s">
        <v>424</v>
      </c>
      <c r="I3564">
        <v>320</v>
      </c>
      <c r="J3564" t="s">
        <v>16</v>
      </c>
      <c r="K3564" t="s">
        <v>15</v>
      </c>
      <c r="L3564">
        <v>0</v>
      </c>
      <c r="M3564">
        <v>1</v>
      </c>
      <c r="N3564">
        <v>1</v>
      </c>
      <c r="O3564" t="str">
        <f>VLOOKUP(Contrats[[#This Row],[id_emploi]],Emplois[#All],3,0)</f>
        <v>Laboratoire</v>
      </c>
      <c r="P3564">
        <f>IF(AND(Contrats[[#This Row],[debut]]&lt;=Résultats!D$11,Contrats[[#This Row],[fin_imputee]]&gt;=Résultats!D$11),1,0)</f>
        <v>0</v>
      </c>
    </row>
    <row r="3565" spans="1:16" x14ac:dyDescent="0.35">
      <c r="A3565">
        <v>3563</v>
      </c>
      <c r="B3565" s="1">
        <v>37831</v>
      </c>
      <c r="C3565" s="1">
        <v>38015</v>
      </c>
      <c r="D3565" s="1">
        <f>IF(Contrats[[#This Row],[fin]]="",D$1, Contrats[[#This Row],[fin]])</f>
        <v>38015</v>
      </c>
      <c r="E3565" t="s">
        <v>17</v>
      </c>
      <c r="F3565">
        <v>2415</v>
      </c>
      <c r="G3565">
        <v>240</v>
      </c>
      <c r="H3565" t="s">
        <v>423</v>
      </c>
      <c r="I3565">
        <v>340</v>
      </c>
      <c r="J3565" t="s">
        <v>19</v>
      </c>
      <c r="K3565" t="s">
        <v>20</v>
      </c>
      <c r="L3565">
        <v>0</v>
      </c>
      <c r="M3565">
        <v>1</v>
      </c>
      <c r="N3565">
        <v>1</v>
      </c>
      <c r="O3565" t="str">
        <f>VLOOKUP(Contrats[[#This Row],[id_emploi]],Emplois[#All],3,0)</f>
        <v>Qualité</v>
      </c>
      <c r="P3565">
        <f>IF(AND(Contrats[[#This Row],[debut]]&lt;=Résultats!D$11,Contrats[[#This Row],[fin_imputee]]&gt;=Résultats!D$11),1,0)</f>
        <v>0</v>
      </c>
    </row>
    <row r="3566" spans="1:16" x14ac:dyDescent="0.35">
      <c r="A3566">
        <v>3564</v>
      </c>
      <c r="B3566" s="1">
        <v>38024</v>
      </c>
      <c r="C3566" s="1">
        <v>38418</v>
      </c>
      <c r="D3566" s="1">
        <f>IF(Contrats[[#This Row],[fin]]="",D$1, Contrats[[#This Row],[fin]])</f>
        <v>38418</v>
      </c>
      <c r="E3566" t="s">
        <v>13</v>
      </c>
      <c r="F3566">
        <v>2415</v>
      </c>
      <c r="G3566">
        <v>204</v>
      </c>
      <c r="H3566" t="s">
        <v>424</v>
      </c>
      <c r="I3566">
        <v>293</v>
      </c>
      <c r="J3566" t="s">
        <v>19</v>
      </c>
      <c r="K3566" t="s">
        <v>20</v>
      </c>
      <c r="L3566">
        <v>0</v>
      </c>
      <c r="M3566">
        <v>0</v>
      </c>
      <c r="N3566">
        <v>1</v>
      </c>
      <c r="O3566" t="str">
        <f>VLOOKUP(Contrats[[#This Row],[id_emploi]],Emplois[#All],3,0)</f>
        <v>Imagerie</v>
      </c>
      <c r="P3566">
        <f>IF(AND(Contrats[[#This Row],[debut]]&lt;=Résultats!D$11,Contrats[[#This Row],[fin_imputee]]&gt;=Résultats!D$11),1,0)</f>
        <v>0</v>
      </c>
    </row>
    <row r="3567" spans="1:16" x14ac:dyDescent="0.35">
      <c r="A3567">
        <v>3565</v>
      </c>
      <c r="B3567" s="1">
        <v>38423</v>
      </c>
      <c r="C3567" s="1">
        <v>38760</v>
      </c>
      <c r="D3567" s="1">
        <f>IF(Contrats[[#This Row],[fin]]="",D$1, Contrats[[#This Row],[fin]])</f>
        <v>38760</v>
      </c>
      <c r="E3567" t="s">
        <v>13</v>
      </c>
      <c r="F3567">
        <v>2415</v>
      </c>
      <c r="G3567">
        <v>204</v>
      </c>
      <c r="H3567" t="s">
        <v>424</v>
      </c>
      <c r="I3567">
        <v>293</v>
      </c>
      <c r="J3567" t="s">
        <v>19</v>
      </c>
      <c r="K3567" t="s">
        <v>20</v>
      </c>
      <c r="L3567">
        <v>0</v>
      </c>
      <c r="M3567">
        <v>1</v>
      </c>
      <c r="N3567">
        <v>0</v>
      </c>
      <c r="O3567" t="str">
        <f>VLOOKUP(Contrats[[#This Row],[id_emploi]],Emplois[#All],3,0)</f>
        <v>Imagerie</v>
      </c>
      <c r="P3567">
        <f>IF(AND(Contrats[[#This Row],[debut]]&lt;=Résultats!D$11,Contrats[[#This Row],[fin_imputee]]&gt;=Résultats!D$11),1,0)</f>
        <v>0</v>
      </c>
    </row>
    <row r="3568" spans="1:16" x14ac:dyDescent="0.35">
      <c r="A3568">
        <v>3566</v>
      </c>
      <c r="B3568" s="1">
        <v>38778</v>
      </c>
      <c r="C3568" s="1">
        <v>39023</v>
      </c>
      <c r="D3568" s="1">
        <f>IF(Contrats[[#This Row],[fin]]="",D$1, Contrats[[#This Row],[fin]])</f>
        <v>39023</v>
      </c>
      <c r="E3568" t="s">
        <v>13</v>
      </c>
      <c r="F3568">
        <v>2415</v>
      </c>
      <c r="G3568">
        <v>204</v>
      </c>
      <c r="H3568" t="s">
        <v>424</v>
      </c>
      <c r="I3568">
        <v>293</v>
      </c>
      <c r="J3568" t="s">
        <v>19</v>
      </c>
      <c r="K3568" t="s">
        <v>20</v>
      </c>
      <c r="L3568">
        <v>0</v>
      </c>
      <c r="M3568">
        <v>0</v>
      </c>
      <c r="N3568">
        <v>1</v>
      </c>
      <c r="O3568" t="str">
        <f>VLOOKUP(Contrats[[#This Row],[id_emploi]],Emplois[#All],3,0)</f>
        <v>Imagerie</v>
      </c>
      <c r="P3568">
        <f>IF(AND(Contrats[[#This Row],[debut]]&lt;=Résultats!D$11,Contrats[[#This Row],[fin_imputee]]&gt;=Résultats!D$11),1,0)</f>
        <v>0</v>
      </c>
    </row>
    <row r="3569" spans="1:16" x14ac:dyDescent="0.35">
      <c r="A3569">
        <v>3567</v>
      </c>
      <c r="B3569" s="1">
        <v>37116</v>
      </c>
      <c r="C3569" s="1"/>
      <c r="D3569" s="1">
        <f>IF(Contrats[[#This Row],[fin]]="",D$1, Contrats[[#This Row],[fin]])</f>
        <v>45900</v>
      </c>
      <c r="E3569" t="s">
        <v>13</v>
      </c>
      <c r="F3569">
        <v>2416</v>
      </c>
      <c r="G3569">
        <v>72</v>
      </c>
      <c r="H3569" t="s">
        <v>423</v>
      </c>
      <c r="I3569">
        <v>127</v>
      </c>
      <c r="J3569" t="s">
        <v>16</v>
      </c>
      <c r="K3569" t="s">
        <v>15</v>
      </c>
      <c r="L3569">
        <v>0</v>
      </c>
      <c r="M3569">
        <v>0</v>
      </c>
      <c r="N3569">
        <v>0</v>
      </c>
      <c r="O3569" t="str">
        <f>VLOOKUP(Contrats[[#This Row],[id_emploi]],Emplois[#All],3,0)</f>
        <v>Laboratoire</v>
      </c>
      <c r="P3569">
        <f>IF(AND(Contrats[[#This Row],[debut]]&lt;=Résultats!D$11,Contrats[[#This Row],[fin_imputee]]&gt;=Résultats!D$11),1,0)</f>
        <v>1</v>
      </c>
    </row>
    <row r="3570" spans="1:16" x14ac:dyDescent="0.35">
      <c r="A3570">
        <v>3568</v>
      </c>
      <c r="B3570" s="1">
        <v>36726</v>
      </c>
      <c r="C3570" s="1">
        <v>37153</v>
      </c>
      <c r="D3570" s="1">
        <f>IF(Contrats[[#This Row],[fin]]="",D$1, Contrats[[#This Row],[fin]])</f>
        <v>37153</v>
      </c>
      <c r="E3570" t="s">
        <v>17</v>
      </c>
      <c r="F3570">
        <v>2417</v>
      </c>
      <c r="G3570">
        <v>297</v>
      </c>
      <c r="H3570" t="s">
        <v>424</v>
      </c>
      <c r="I3570">
        <v>414</v>
      </c>
      <c r="J3570" t="s">
        <v>19</v>
      </c>
      <c r="K3570" t="s">
        <v>20</v>
      </c>
      <c r="L3570">
        <v>0</v>
      </c>
      <c r="M3570">
        <v>0</v>
      </c>
      <c r="N3570">
        <v>0</v>
      </c>
      <c r="O3570" t="str">
        <f>VLOOKUP(Contrats[[#This Row],[id_emploi]],Emplois[#All],3,0)</f>
        <v>Médical</v>
      </c>
      <c r="P3570">
        <f>IF(AND(Contrats[[#This Row],[debut]]&lt;=Résultats!D$11,Contrats[[#This Row],[fin_imputee]]&gt;=Résultats!D$11),1,0)</f>
        <v>0</v>
      </c>
    </row>
    <row r="3571" spans="1:16" x14ac:dyDescent="0.35">
      <c r="A3571">
        <v>3569</v>
      </c>
      <c r="B3571" s="1">
        <v>37172</v>
      </c>
      <c r="C3571" s="1">
        <v>37629</v>
      </c>
      <c r="D3571" s="1">
        <f>IF(Contrats[[#This Row],[fin]]="",D$1, Contrats[[#This Row],[fin]])</f>
        <v>37629</v>
      </c>
      <c r="E3571" t="s">
        <v>13</v>
      </c>
      <c r="F3571">
        <v>2417</v>
      </c>
      <c r="G3571">
        <v>297</v>
      </c>
      <c r="H3571" t="s">
        <v>424</v>
      </c>
      <c r="I3571">
        <v>414</v>
      </c>
      <c r="J3571" t="s">
        <v>19</v>
      </c>
      <c r="K3571" t="s">
        <v>20</v>
      </c>
      <c r="L3571">
        <v>0</v>
      </c>
      <c r="M3571">
        <v>0</v>
      </c>
      <c r="N3571">
        <v>1</v>
      </c>
      <c r="O3571" t="str">
        <f>VLOOKUP(Contrats[[#This Row],[id_emploi]],Emplois[#All],3,0)</f>
        <v>Médical</v>
      </c>
      <c r="P3571">
        <f>IF(AND(Contrats[[#This Row],[debut]]&lt;=Résultats!D$11,Contrats[[#This Row],[fin_imputee]]&gt;=Résultats!D$11),1,0)</f>
        <v>0</v>
      </c>
    </row>
    <row r="3572" spans="1:16" x14ac:dyDescent="0.35">
      <c r="A3572">
        <v>3570</v>
      </c>
      <c r="B3572" s="1">
        <v>36929</v>
      </c>
      <c r="C3572" s="1"/>
      <c r="D3572" s="1">
        <f>IF(Contrats[[#This Row],[fin]]="",D$1, Contrats[[#This Row],[fin]])</f>
        <v>45900</v>
      </c>
      <c r="E3572" t="s">
        <v>13</v>
      </c>
      <c r="F3572">
        <v>2418</v>
      </c>
      <c r="G3572">
        <v>202</v>
      </c>
      <c r="H3572" t="s">
        <v>424</v>
      </c>
      <c r="I3572">
        <v>288</v>
      </c>
      <c r="J3572" t="s">
        <v>14</v>
      </c>
      <c r="K3572" t="s">
        <v>15</v>
      </c>
      <c r="L3572">
        <v>0</v>
      </c>
      <c r="M3572">
        <v>1</v>
      </c>
      <c r="N3572">
        <v>1</v>
      </c>
      <c r="O3572" t="str">
        <f>VLOOKUP(Contrats[[#This Row],[id_emploi]],Emplois[#All],3,0)</f>
        <v>Bloc opératoire</v>
      </c>
      <c r="P3572">
        <f>IF(AND(Contrats[[#This Row],[debut]]&lt;=Résultats!D$11,Contrats[[#This Row],[fin_imputee]]&gt;=Résultats!D$11),1,0)</f>
        <v>1</v>
      </c>
    </row>
    <row r="3573" spans="1:16" x14ac:dyDescent="0.35">
      <c r="A3573">
        <v>3571</v>
      </c>
      <c r="B3573" s="1">
        <v>39621</v>
      </c>
      <c r="C3573" s="1">
        <v>40231</v>
      </c>
      <c r="D3573" s="1">
        <f>IF(Contrats[[#This Row],[fin]]="",D$1, Contrats[[#This Row],[fin]])</f>
        <v>40231</v>
      </c>
      <c r="E3573" t="s">
        <v>13</v>
      </c>
      <c r="F3573">
        <v>2419</v>
      </c>
      <c r="G3573">
        <v>247</v>
      </c>
      <c r="H3573" t="s">
        <v>423</v>
      </c>
      <c r="I3573">
        <v>350</v>
      </c>
      <c r="J3573" t="s">
        <v>14</v>
      </c>
      <c r="K3573" t="s">
        <v>15</v>
      </c>
      <c r="L3573">
        <v>0</v>
      </c>
      <c r="M3573">
        <v>1</v>
      </c>
      <c r="N3573">
        <v>1</v>
      </c>
      <c r="O3573" t="str">
        <f>VLOOKUP(Contrats[[#This Row],[id_emploi]],Emplois[#All],3,0)</f>
        <v>Soins infirmiers</v>
      </c>
      <c r="P3573">
        <f>IF(AND(Contrats[[#This Row],[debut]]&lt;=Résultats!D$11,Contrats[[#This Row],[fin_imputee]]&gt;=Résultats!D$11),1,0)</f>
        <v>0</v>
      </c>
    </row>
    <row r="3574" spans="1:16" x14ac:dyDescent="0.35">
      <c r="A3574">
        <v>3572</v>
      </c>
      <c r="B3574" s="1">
        <v>41866</v>
      </c>
      <c r="C3574" s="1">
        <v>42475</v>
      </c>
      <c r="D3574" s="1">
        <f>IF(Contrats[[#This Row],[fin]]="",D$1, Contrats[[#This Row],[fin]])</f>
        <v>42475</v>
      </c>
      <c r="E3574" t="s">
        <v>13</v>
      </c>
      <c r="F3574">
        <v>2420</v>
      </c>
      <c r="G3574">
        <v>210</v>
      </c>
      <c r="H3574" t="s">
        <v>427</v>
      </c>
      <c r="I3574">
        <v>302</v>
      </c>
      <c r="J3574" t="s">
        <v>16</v>
      </c>
      <c r="K3574" t="s">
        <v>15</v>
      </c>
      <c r="L3574">
        <v>1</v>
      </c>
      <c r="M3574">
        <v>1</v>
      </c>
      <c r="N3574">
        <v>1</v>
      </c>
      <c r="O3574" t="str">
        <f>VLOOKUP(Contrats[[#This Row],[id_emploi]],Emplois[#All],3,0)</f>
        <v>Soins infirmiers</v>
      </c>
      <c r="P3574">
        <f>IF(AND(Contrats[[#This Row],[debut]]&lt;=Résultats!D$11,Contrats[[#This Row],[fin_imputee]]&gt;=Résultats!D$11),1,0)</f>
        <v>0</v>
      </c>
    </row>
    <row r="3575" spans="1:16" x14ac:dyDescent="0.35">
      <c r="A3575">
        <v>3573</v>
      </c>
      <c r="B3575" s="1">
        <v>40784</v>
      </c>
      <c r="C3575" s="1">
        <v>41454</v>
      </c>
      <c r="D3575" s="1">
        <f>IF(Contrats[[#This Row],[fin]]="",D$1, Contrats[[#This Row],[fin]])</f>
        <v>41454</v>
      </c>
      <c r="E3575" t="s">
        <v>13</v>
      </c>
      <c r="F3575">
        <v>2421</v>
      </c>
      <c r="G3575">
        <v>49</v>
      </c>
      <c r="H3575" t="s">
        <v>423</v>
      </c>
      <c r="I3575">
        <v>99</v>
      </c>
      <c r="J3575" t="s">
        <v>14</v>
      </c>
      <c r="K3575" t="s">
        <v>15</v>
      </c>
      <c r="L3575">
        <v>1</v>
      </c>
      <c r="M3575">
        <v>0</v>
      </c>
      <c r="N3575">
        <v>1</v>
      </c>
      <c r="O3575" t="str">
        <f>VLOOKUP(Contrats[[#This Row],[id_emploi]],Emplois[#All],3,0)</f>
        <v>Soins infirmiers</v>
      </c>
      <c r="P3575">
        <f>IF(AND(Contrats[[#This Row],[debut]]&lt;=Résultats!D$11,Contrats[[#This Row],[fin_imputee]]&gt;=Résultats!D$11),1,0)</f>
        <v>0</v>
      </c>
    </row>
    <row r="3576" spans="1:16" x14ac:dyDescent="0.35">
      <c r="A3576">
        <v>3574</v>
      </c>
      <c r="B3576" s="1">
        <v>37351</v>
      </c>
      <c r="C3576" s="1">
        <v>45931</v>
      </c>
      <c r="D3576" s="1">
        <f>IF(Contrats[[#This Row],[fin]]="",D$1, Contrats[[#This Row],[fin]])</f>
        <v>45931</v>
      </c>
      <c r="E3576" t="s">
        <v>17</v>
      </c>
      <c r="F3576">
        <v>2422</v>
      </c>
      <c r="G3576">
        <v>272</v>
      </c>
      <c r="H3576" t="s">
        <v>424</v>
      </c>
      <c r="I3576">
        <v>384</v>
      </c>
      <c r="J3576" t="s">
        <v>14</v>
      </c>
      <c r="K3576" t="s">
        <v>15</v>
      </c>
      <c r="L3576">
        <v>0</v>
      </c>
      <c r="M3576">
        <v>1</v>
      </c>
      <c r="N3576">
        <v>1</v>
      </c>
      <c r="O3576" t="str">
        <f>VLOOKUP(Contrats[[#This Row],[id_emploi]],Emplois[#All],3,0)</f>
        <v>Imagerie</v>
      </c>
      <c r="P3576">
        <f>IF(AND(Contrats[[#This Row],[debut]]&lt;=Résultats!D$11,Contrats[[#This Row],[fin_imputee]]&gt;=Résultats!D$11),1,0)</f>
        <v>1</v>
      </c>
    </row>
    <row r="3577" spans="1:16" x14ac:dyDescent="0.35">
      <c r="A3577">
        <v>3575</v>
      </c>
      <c r="B3577" s="1">
        <v>37379</v>
      </c>
      <c r="C3577" s="1">
        <v>45931</v>
      </c>
      <c r="D3577" s="1">
        <f>IF(Contrats[[#This Row],[fin]]="",D$1, Contrats[[#This Row],[fin]])</f>
        <v>45931</v>
      </c>
      <c r="E3577" t="s">
        <v>17</v>
      </c>
      <c r="F3577">
        <v>2423</v>
      </c>
      <c r="G3577">
        <v>108</v>
      </c>
      <c r="H3577" t="s">
        <v>424</v>
      </c>
      <c r="I3577">
        <v>168</v>
      </c>
      <c r="J3577" t="s">
        <v>16</v>
      </c>
      <c r="K3577" t="s">
        <v>15</v>
      </c>
      <c r="L3577">
        <v>0</v>
      </c>
      <c r="M3577">
        <v>1</v>
      </c>
      <c r="N3577">
        <v>1</v>
      </c>
      <c r="O3577" t="str">
        <f>VLOOKUP(Contrats[[#This Row],[id_emploi]],Emplois[#All],3,0)</f>
        <v>Information médicale</v>
      </c>
      <c r="P3577">
        <f>IF(AND(Contrats[[#This Row],[debut]]&lt;=Résultats!D$11,Contrats[[#This Row],[fin_imputee]]&gt;=Résultats!D$11),1,0)</f>
        <v>1</v>
      </c>
    </row>
    <row r="3578" spans="1:16" x14ac:dyDescent="0.35">
      <c r="A3578">
        <v>3576</v>
      </c>
      <c r="B3578" s="1">
        <v>36947</v>
      </c>
      <c r="C3578" s="1">
        <v>37493</v>
      </c>
      <c r="D3578" s="1">
        <f>IF(Contrats[[#This Row],[fin]]="",D$1, Contrats[[#This Row],[fin]])</f>
        <v>37493</v>
      </c>
      <c r="E3578" t="s">
        <v>13</v>
      </c>
      <c r="F3578">
        <v>2424</v>
      </c>
      <c r="G3578">
        <v>145</v>
      </c>
      <c r="H3578" t="s">
        <v>424</v>
      </c>
      <c r="I3578">
        <v>205</v>
      </c>
      <c r="J3578" t="s">
        <v>16</v>
      </c>
      <c r="K3578" t="s">
        <v>15</v>
      </c>
      <c r="L3578">
        <v>0</v>
      </c>
      <c r="M3578">
        <v>0</v>
      </c>
      <c r="N3578">
        <v>1</v>
      </c>
      <c r="O3578" t="str">
        <f>VLOOKUP(Contrats[[#This Row],[id_emploi]],Emplois[#All],3,0)</f>
        <v>Logistique</v>
      </c>
      <c r="P3578">
        <f>IF(AND(Contrats[[#This Row],[debut]]&lt;=Résultats!D$11,Contrats[[#This Row],[fin_imputee]]&gt;=Résultats!D$11),1,0)</f>
        <v>0</v>
      </c>
    </row>
    <row r="3579" spans="1:16" x14ac:dyDescent="0.35">
      <c r="A3579">
        <v>3577</v>
      </c>
      <c r="B3579" s="1">
        <v>37497</v>
      </c>
      <c r="C3579" s="1">
        <v>37801</v>
      </c>
      <c r="D3579" s="1">
        <f>IF(Contrats[[#This Row],[fin]]="",D$1, Contrats[[#This Row],[fin]])</f>
        <v>37801</v>
      </c>
      <c r="E3579" t="s">
        <v>13</v>
      </c>
      <c r="F3579">
        <v>2424</v>
      </c>
      <c r="G3579">
        <v>145</v>
      </c>
      <c r="H3579" t="s">
        <v>424</v>
      </c>
      <c r="I3579">
        <v>205</v>
      </c>
      <c r="J3579" t="s">
        <v>16</v>
      </c>
      <c r="K3579" t="s">
        <v>15</v>
      </c>
      <c r="L3579">
        <v>1</v>
      </c>
      <c r="M3579">
        <v>1</v>
      </c>
      <c r="N3579">
        <v>1</v>
      </c>
      <c r="O3579" t="str">
        <f>VLOOKUP(Contrats[[#This Row],[id_emploi]],Emplois[#All],3,0)</f>
        <v>Logistique</v>
      </c>
      <c r="P3579">
        <f>IF(AND(Contrats[[#This Row],[debut]]&lt;=Résultats!D$11,Contrats[[#This Row],[fin_imputee]]&gt;=Résultats!D$11),1,0)</f>
        <v>0</v>
      </c>
    </row>
    <row r="3580" spans="1:16" x14ac:dyDescent="0.35">
      <c r="A3580">
        <v>3578</v>
      </c>
      <c r="B3580" s="1">
        <v>37439</v>
      </c>
      <c r="C3580" s="1"/>
      <c r="D3580" s="1">
        <f>IF(Contrats[[#This Row],[fin]]="",D$1, Contrats[[#This Row],[fin]])</f>
        <v>45900</v>
      </c>
      <c r="E3580" t="s">
        <v>13</v>
      </c>
      <c r="F3580">
        <v>2425</v>
      </c>
      <c r="G3580">
        <v>285</v>
      </c>
      <c r="H3580" t="s">
        <v>424</v>
      </c>
      <c r="I3580">
        <v>400</v>
      </c>
      <c r="J3580" t="s">
        <v>16</v>
      </c>
      <c r="K3580" t="s">
        <v>15</v>
      </c>
      <c r="L3580">
        <v>0</v>
      </c>
      <c r="M3580">
        <v>0</v>
      </c>
      <c r="N3580">
        <v>1</v>
      </c>
      <c r="O3580" t="str">
        <f>VLOOKUP(Contrats[[#This Row],[id_emploi]],Emplois[#All],3,0)</f>
        <v>Soins infirmiers</v>
      </c>
      <c r="P3580">
        <f>IF(AND(Contrats[[#This Row],[debut]]&lt;=Résultats!D$11,Contrats[[#This Row],[fin_imputee]]&gt;=Résultats!D$11),1,0)</f>
        <v>1</v>
      </c>
    </row>
    <row r="3581" spans="1:16" x14ac:dyDescent="0.35">
      <c r="A3581">
        <v>3579</v>
      </c>
      <c r="B3581" s="1">
        <v>36636</v>
      </c>
      <c r="C3581" s="1">
        <v>37123</v>
      </c>
      <c r="D3581" s="1">
        <f>IF(Contrats[[#This Row],[fin]]="",D$1, Contrats[[#This Row],[fin]])</f>
        <v>37123</v>
      </c>
      <c r="E3581" t="s">
        <v>17</v>
      </c>
      <c r="F3581">
        <v>2426</v>
      </c>
      <c r="G3581">
        <v>216</v>
      </c>
      <c r="H3581" t="s">
        <v>424</v>
      </c>
      <c r="I3581">
        <v>309</v>
      </c>
      <c r="J3581" t="s">
        <v>19</v>
      </c>
      <c r="K3581" t="s">
        <v>20</v>
      </c>
      <c r="L3581">
        <v>0</v>
      </c>
      <c r="M3581">
        <v>0</v>
      </c>
      <c r="N3581">
        <v>1</v>
      </c>
      <c r="O3581" t="str">
        <f>VLOOKUP(Contrats[[#This Row],[id_emploi]],Emplois[#All],3,0)</f>
        <v>Administratif</v>
      </c>
      <c r="P3581">
        <f>IF(AND(Contrats[[#This Row],[debut]]&lt;=Résultats!D$11,Contrats[[#This Row],[fin_imputee]]&gt;=Résultats!D$11),1,0)</f>
        <v>0</v>
      </c>
    </row>
    <row r="3582" spans="1:16" x14ac:dyDescent="0.35">
      <c r="A3582">
        <v>3580</v>
      </c>
      <c r="B3582" s="1">
        <v>37100</v>
      </c>
      <c r="C3582" s="1">
        <v>37496</v>
      </c>
      <c r="D3582" s="1">
        <f>IF(Contrats[[#This Row],[fin]]="",D$1, Contrats[[#This Row],[fin]])</f>
        <v>37496</v>
      </c>
      <c r="E3582" t="s">
        <v>13</v>
      </c>
      <c r="F3582">
        <v>2427</v>
      </c>
      <c r="G3582">
        <v>49</v>
      </c>
      <c r="H3582" t="s">
        <v>423</v>
      </c>
      <c r="I3582">
        <v>99</v>
      </c>
      <c r="J3582" t="s">
        <v>14</v>
      </c>
      <c r="K3582" t="s">
        <v>15</v>
      </c>
      <c r="L3582">
        <v>0</v>
      </c>
      <c r="M3582">
        <v>1</v>
      </c>
      <c r="N3582">
        <v>1</v>
      </c>
      <c r="O3582" t="str">
        <f>VLOOKUP(Contrats[[#This Row],[id_emploi]],Emplois[#All],3,0)</f>
        <v>Soins infirmiers</v>
      </c>
      <c r="P3582">
        <f>IF(AND(Contrats[[#This Row],[debut]]&lt;=Résultats!D$11,Contrats[[#This Row],[fin_imputee]]&gt;=Résultats!D$11),1,0)</f>
        <v>0</v>
      </c>
    </row>
    <row r="3583" spans="1:16" x14ac:dyDescent="0.35">
      <c r="A3583">
        <v>3581</v>
      </c>
      <c r="B3583" s="1">
        <v>36574</v>
      </c>
      <c r="C3583" s="1">
        <v>37029</v>
      </c>
      <c r="D3583" s="1">
        <f>IF(Contrats[[#This Row],[fin]]="",D$1, Contrats[[#This Row],[fin]])</f>
        <v>37029</v>
      </c>
      <c r="E3583" t="s">
        <v>13</v>
      </c>
      <c r="F3583">
        <v>2428</v>
      </c>
      <c r="G3583">
        <v>43</v>
      </c>
      <c r="H3583" t="s">
        <v>424</v>
      </c>
      <c r="I3583">
        <v>87</v>
      </c>
      <c r="J3583" t="s">
        <v>14</v>
      </c>
      <c r="K3583" t="s">
        <v>15</v>
      </c>
      <c r="L3583">
        <v>0</v>
      </c>
      <c r="M3583">
        <v>1</v>
      </c>
      <c r="N3583">
        <v>1</v>
      </c>
      <c r="O3583" t="str">
        <f>VLOOKUP(Contrats[[#This Row],[id_emploi]],Emplois[#All],3,0)</f>
        <v>Soins infirmiers</v>
      </c>
      <c r="P3583">
        <f>IF(AND(Contrats[[#This Row],[debut]]&lt;=Résultats!D$11,Contrats[[#This Row],[fin_imputee]]&gt;=Résultats!D$11),1,0)</f>
        <v>0</v>
      </c>
    </row>
    <row r="3584" spans="1:16" x14ac:dyDescent="0.35">
      <c r="A3584">
        <v>3582</v>
      </c>
      <c r="B3584" s="1">
        <v>42364</v>
      </c>
      <c r="C3584" s="1">
        <v>42851</v>
      </c>
      <c r="D3584" s="1">
        <f>IF(Contrats[[#This Row],[fin]]="",D$1, Contrats[[#This Row],[fin]])</f>
        <v>42851</v>
      </c>
      <c r="E3584" t="s">
        <v>13</v>
      </c>
      <c r="F3584">
        <v>2429</v>
      </c>
      <c r="G3584">
        <v>1</v>
      </c>
      <c r="H3584" t="s">
        <v>424</v>
      </c>
      <c r="I3584">
        <v>1</v>
      </c>
      <c r="J3584" t="s">
        <v>16</v>
      </c>
      <c r="K3584" t="s">
        <v>15</v>
      </c>
      <c r="L3584">
        <v>1</v>
      </c>
      <c r="M3584">
        <v>0</v>
      </c>
      <c r="N3584">
        <v>1</v>
      </c>
      <c r="O3584" t="str">
        <f>VLOOKUP(Contrats[[#This Row],[id_emploi]],Emplois[#All],3,0)</f>
        <v>Médical</v>
      </c>
      <c r="P3584">
        <f>IF(AND(Contrats[[#This Row],[debut]]&lt;=Résultats!D$11,Contrats[[#This Row],[fin_imputee]]&gt;=Résultats!D$11),1,0)</f>
        <v>0</v>
      </c>
    </row>
    <row r="3585" spans="1:16" x14ac:dyDescent="0.35">
      <c r="A3585">
        <v>3583</v>
      </c>
      <c r="B3585" s="1">
        <v>41999</v>
      </c>
      <c r="C3585" s="1">
        <v>42150</v>
      </c>
      <c r="D3585" s="1">
        <f>IF(Contrats[[#This Row],[fin]]="",D$1, Contrats[[#This Row],[fin]])</f>
        <v>42150</v>
      </c>
      <c r="E3585" t="s">
        <v>17</v>
      </c>
      <c r="F3585">
        <v>2430</v>
      </c>
      <c r="G3585">
        <v>258</v>
      </c>
      <c r="H3585" t="s">
        <v>424</v>
      </c>
      <c r="I3585">
        <v>362</v>
      </c>
      <c r="J3585" t="s">
        <v>16</v>
      </c>
      <c r="K3585" t="s">
        <v>15</v>
      </c>
      <c r="L3585">
        <v>0</v>
      </c>
      <c r="M3585">
        <v>0</v>
      </c>
      <c r="N3585">
        <v>0</v>
      </c>
      <c r="O3585" t="str">
        <f>VLOOKUP(Contrats[[#This Row],[id_emploi]],Emplois[#All],3,0)</f>
        <v>Administratif</v>
      </c>
      <c r="P3585">
        <f>IF(AND(Contrats[[#This Row],[debut]]&lt;=Résultats!D$11,Contrats[[#This Row],[fin_imputee]]&gt;=Résultats!D$11),1,0)</f>
        <v>0</v>
      </c>
    </row>
    <row r="3586" spans="1:16" x14ac:dyDescent="0.35">
      <c r="A3586">
        <v>3584</v>
      </c>
      <c r="B3586" s="1">
        <v>37224</v>
      </c>
      <c r="C3586" s="1">
        <v>37405</v>
      </c>
      <c r="D3586" s="1">
        <f>IF(Contrats[[#This Row],[fin]]="",D$1, Contrats[[#This Row],[fin]])</f>
        <v>37405</v>
      </c>
      <c r="E3586" t="s">
        <v>13</v>
      </c>
      <c r="F3586">
        <v>2431</v>
      </c>
      <c r="G3586">
        <v>201</v>
      </c>
      <c r="H3586" t="s">
        <v>424</v>
      </c>
      <c r="I3586">
        <v>286</v>
      </c>
      <c r="J3586" t="s">
        <v>19</v>
      </c>
      <c r="K3586" t="s">
        <v>20</v>
      </c>
      <c r="L3586">
        <v>0</v>
      </c>
      <c r="M3586">
        <v>1</v>
      </c>
      <c r="N3586">
        <v>0</v>
      </c>
      <c r="O3586" t="str">
        <f>VLOOKUP(Contrats[[#This Row],[id_emploi]],Emplois[#All],3,0)</f>
        <v>Bloc opératoire</v>
      </c>
      <c r="P3586">
        <f>IF(AND(Contrats[[#This Row],[debut]]&lt;=Résultats!D$11,Contrats[[#This Row],[fin_imputee]]&gt;=Résultats!D$11),1,0)</f>
        <v>0</v>
      </c>
    </row>
    <row r="3587" spans="1:16" x14ac:dyDescent="0.35">
      <c r="A3587">
        <v>3585</v>
      </c>
      <c r="B3587" s="1">
        <v>37448</v>
      </c>
      <c r="C3587" s="1">
        <v>46054</v>
      </c>
      <c r="D3587" s="1">
        <f>IF(Contrats[[#This Row],[fin]]="",D$1, Contrats[[#This Row],[fin]])</f>
        <v>46054</v>
      </c>
      <c r="E3587" t="s">
        <v>17</v>
      </c>
      <c r="F3587">
        <v>2431</v>
      </c>
      <c r="G3587">
        <v>201</v>
      </c>
      <c r="H3587" t="s">
        <v>427</v>
      </c>
      <c r="I3587">
        <v>286</v>
      </c>
      <c r="J3587" t="s">
        <v>19</v>
      </c>
      <c r="K3587" t="s">
        <v>20</v>
      </c>
      <c r="L3587">
        <v>0</v>
      </c>
      <c r="M3587">
        <v>0</v>
      </c>
      <c r="N3587">
        <v>0</v>
      </c>
      <c r="O3587" t="str">
        <f>VLOOKUP(Contrats[[#This Row],[id_emploi]],Emplois[#All],3,0)</f>
        <v>Bloc opératoire</v>
      </c>
      <c r="P3587">
        <f>IF(AND(Contrats[[#This Row],[debut]]&lt;=Résultats!D$11,Contrats[[#This Row],[fin_imputee]]&gt;=Résultats!D$11),1,0)</f>
        <v>1</v>
      </c>
    </row>
    <row r="3588" spans="1:16" x14ac:dyDescent="0.35">
      <c r="A3588">
        <v>3586</v>
      </c>
      <c r="B3588" s="1">
        <v>37407</v>
      </c>
      <c r="C3588" s="1">
        <v>45992</v>
      </c>
      <c r="D3588" s="1">
        <f>IF(Contrats[[#This Row],[fin]]="",D$1, Contrats[[#This Row],[fin]])</f>
        <v>45992</v>
      </c>
      <c r="E3588" t="s">
        <v>17</v>
      </c>
      <c r="F3588">
        <v>2432</v>
      </c>
      <c r="G3588">
        <v>104</v>
      </c>
      <c r="H3588" t="s">
        <v>424</v>
      </c>
      <c r="I3588">
        <v>164</v>
      </c>
      <c r="J3588" t="s">
        <v>16</v>
      </c>
      <c r="K3588" t="s">
        <v>15</v>
      </c>
      <c r="L3588">
        <v>0</v>
      </c>
      <c r="M3588">
        <v>1</v>
      </c>
      <c r="N3588">
        <v>1</v>
      </c>
      <c r="O3588" t="str">
        <f>VLOOKUP(Contrats[[#This Row],[id_emploi]],Emplois[#All],3,0)</f>
        <v>Administratif</v>
      </c>
      <c r="P3588">
        <f>IF(AND(Contrats[[#This Row],[debut]]&lt;=Résultats!D$11,Contrats[[#This Row],[fin_imputee]]&gt;=Résultats!D$11),1,0)</f>
        <v>1</v>
      </c>
    </row>
    <row r="3589" spans="1:16" x14ac:dyDescent="0.35">
      <c r="A3589">
        <v>3587</v>
      </c>
      <c r="B3589" s="1">
        <v>36895</v>
      </c>
      <c r="C3589" s="1">
        <v>37138</v>
      </c>
      <c r="D3589" s="1">
        <f>IF(Contrats[[#This Row],[fin]]="",D$1, Contrats[[#This Row],[fin]])</f>
        <v>37138</v>
      </c>
      <c r="E3589" t="s">
        <v>13</v>
      </c>
      <c r="F3589">
        <v>2433</v>
      </c>
      <c r="G3589">
        <v>195</v>
      </c>
      <c r="H3589" t="s">
        <v>424</v>
      </c>
      <c r="I3589">
        <v>276</v>
      </c>
      <c r="J3589" t="s">
        <v>18</v>
      </c>
      <c r="K3589" t="s">
        <v>18</v>
      </c>
      <c r="L3589">
        <v>0</v>
      </c>
      <c r="M3589">
        <v>0</v>
      </c>
      <c r="N3589">
        <v>1</v>
      </c>
      <c r="O3589" t="str">
        <f>VLOOKUP(Contrats[[#This Row],[id_emploi]],Emplois[#All],3,0)</f>
        <v>Médical</v>
      </c>
      <c r="P3589">
        <f>IF(AND(Contrats[[#This Row],[debut]]&lt;=Résultats!D$11,Contrats[[#This Row],[fin_imputee]]&gt;=Résultats!D$11),1,0)</f>
        <v>0</v>
      </c>
    </row>
    <row r="3590" spans="1:16" x14ac:dyDescent="0.35">
      <c r="A3590">
        <v>3588</v>
      </c>
      <c r="B3590" s="1">
        <v>37161</v>
      </c>
      <c r="C3590" s="1">
        <v>37679</v>
      </c>
      <c r="D3590" s="1">
        <f>IF(Contrats[[#This Row],[fin]]="",D$1, Contrats[[#This Row],[fin]])</f>
        <v>37679</v>
      </c>
      <c r="E3590" t="s">
        <v>13</v>
      </c>
      <c r="F3590">
        <v>2433</v>
      </c>
      <c r="G3590">
        <v>195</v>
      </c>
      <c r="H3590" t="s">
        <v>424</v>
      </c>
      <c r="I3590">
        <v>275</v>
      </c>
      <c r="J3590" t="s">
        <v>16</v>
      </c>
      <c r="K3590" t="s">
        <v>15</v>
      </c>
      <c r="L3590">
        <v>0</v>
      </c>
      <c r="M3590">
        <v>1</v>
      </c>
      <c r="N3590">
        <v>1</v>
      </c>
      <c r="O3590" t="str">
        <f>VLOOKUP(Contrats[[#This Row],[id_emploi]],Emplois[#All],3,0)</f>
        <v>Médical</v>
      </c>
      <c r="P3590">
        <f>IF(AND(Contrats[[#This Row],[debut]]&lt;=Résultats!D$11,Contrats[[#This Row],[fin_imputee]]&gt;=Résultats!D$11),1,0)</f>
        <v>0</v>
      </c>
    </row>
    <row r="3591" spans="1:16" x14ac:dyDescent="0.35">
      <c r="A3591">
        <v>3589</v>
      </c>
      <c r="B3591" s="1">
        <v>37444</v>
      </c>
      <c r="C3591" s="1">
        <v>37506</v>
      </c>
      <c r="D3591" s="1">
        <f>IF(Contrats[[#This Row],[fin]]="",D$1, Contrats[[#This Row],[fin]])</f>
        <v>37506</v>
      </c>
      <c r="E3591" t="s">
        <v>17</v>
      </c>
      <c r="F3591">
        <v>2434</v>
      </c>
      <c r="G3591">
        <v>45</v>
      </c>
      <c r="H3591" t="s">
        <v>423</v>
      </c>
      <c r="I3591">
        <v>93</v>
      </c>
      <c r="J3591" t="s">
        <v>14</v>
      </c>
      <c r="K3591" t="s">
        <v>15</v>
      </c>
      <c r="L3591">
        <v>0</v>
      </c>
      <c r="M3591">
        <v>0</v>
      </c>
      <c r="N3591">
        <v>0</v>
      </c>
      <c r="O3591" t="str">
        <f>VLOOKUP(Contrats[[#This Row],[id_emploi]],Emplois[#All],3,0)</f>
        <v>Bloc opératoire</v>
      </c>
      <c r="P3591">
        <f>IF(AND(Contrats[[#This Row],[debut]]&lt;=Résultats!D$11,Contrats[[#This Row],[fin_imputee]]&gt;=Résultats!D$11),1,0)</f>
        <v>0</v>
      </c>
    </row>
    <row r="3592" spans="1:16" x14ac:dyDescent="0.35">
      <c r="A3592">
        <v>3590</v>
      </c>
      <c r="B3592" s="1">
        <v>37558</v>
      </c>
      <c r="C3592" s="1">
        <v>37770</v>
      </c>
      <c r="D3592" s="1">
        <f>IF(Contrats[[#This Row],[fin]]="",D$1, Contrats[[#This Row],[fin]])</f>
        <v>37770</v>
      </c>
      <c r="E3592" t="s">
        <v>13</v>
      </c>
      <c r="F3592">
        <v>2434</v>
      </c>
      <c r="G3592">
        <v>45</v>
      </c>
      <c r="H3592" t="s">
        <v>426</v>
      </c>
      <c r="I3592">
        <v>93</v>
      </c>
      <c r="J3592" t="s">
        <v>14</v>
      </c>
      <c r="K3592" t="s">
        <v>15</v>
      </c>
      <c r="L3592">
        <v>0</v>
      </c>
      <c r="M3592">
        <v>1</v>
      </c>
      <c r="N3592">
        <v>0</v>
      </c>
      <c r="O3592" t="str">
        <f>VLOOKUP(Contrats[[#This Row],[id_emploi]],Emplois[#All],3,0)</f>
        <v>Bloc opératoire</v>
      </c>
      <c r="P3592">
        <f>IF(AND(Contrats[[#This Row],[debut]]&lt;=Résultats!D$11,Contrats[[#This Row],[fin_imputee]]&gt;=Résultats!D$11),1,0)</f>
        <v>0</v>
      </c>
    </row>
    <row r="3593" spans="1:16" x14ac:dyDescent="0.35">
      <c r="A3593">
        <v>3591</v>
      </c>
      <c r="B3593" s="1">
        <v>37777</v>
      </c>
      <c r="C3593" s="1">
        <v>38477</v>
      </c>
      <c r="D3593" s="1">
        <f>IF(Contrats[[#This Row],[fin]]="",D$1, Contrats[[#This Row],[fin]])</f>
        <v>38477</v>
      </c>
      <c r="E3593" t="s">
        <v>13</v>
      </c>
      <c r="F3593">
        <v>2434</v>
      </c>
      <c r="G3593">
        <v>45</v>
      </c>
      <c r="H3593" t="s">
        <v>424</v>
      </c>
      <c r="I3593">
        <v>93</v>
      </c>
      <c r="J3593" t="s">
        <v>14</v>
      </c>
      <c r="K3593" t="s">
        <v>15</v>
      </c>
      <c r="L3593">
        <v>0</v>
      </c>
      <c r="M3593">
        <v>0</v>
      </c>
      <c r="N3593">
        <v>0</v>
      </c>
      <c r="O3593" t="str">
        <f>VLOOKUP(Contrats[[#This Row],[id_emploi]],Emplois[#All],3,0)</f>
        <v>Bloc opératoire</v>
      </c>
      <c r="P3593">
        <f>IF(AND(Contrats[[#This Row],[debut]]&lt;=Résultats!D$11,Contrats[[#This Row],[fin_imputee]]&gt;=Résultats!D$11),1,0)</f>
        <v>0</v>
      </c>
    </row>
    <row r="3594" spans="1:16" x14ac:dyDescent="0.35">
      <c r="A3594">
        <v>3592</v>
      </c>
      <c r="B3594" s="1">
        <v>37417</v>
      </c>
      <c r="C3594" s="1"/>
      <c r="D3594" s="1">
        <f>IF(Contrats[[#This Row],[fin]]="",D$1, Contrats[[#This Row],[fin]])</f>
        <v>45900</v>
      </c>
      <c r="E3594" t="s">
        <v>13</v>
      </c>
      <c r="F3594">
        <v>2435</v>
      </c>
      <c r="G3594">
        <v>260</v>
      </c>
      <c r="H3594" t="s">
        <v>426</v>
      </c>
      <c r="I3594">
        <v>364</v>
      </c>
      <c r="J3594" t="s">
        <v>14</v>
      </c>
      <c r="K3594" t="s">
        <v>15</v>
      </c>
      <c r="L3594">
        <v>0</v>
      </c>
      <c r="M3594">
        <v>1</v>
      </c>
      <c r="N3594">
        <v>1</v>
      </c>
      <c r="O3594" t="str">
        <f>VLOOKUP(Contrats[[#This Row],[id_emploi]],Emplois[#All],3,0)</f>
        <v>Soins infirmiers</v>
      </c>
      <c r="P3594">
        <f>IF(AND(Contrats[[#This Row],[debut]]&lt;=Résultats!D$11,Contrats[[#This Row],[fin_imputee]]&gt;=Résultats!D$11),1,0)</f>
        <v>1</v>
      </c>
    </row>
    <row r="3595" spans="1:16" x14ac:dyDescent="0.35">
      <c r="A3595">
        <v>3593</v>
      </c>
      <c r="B3595" s="1">
        <v>38108</v>
      </c>
      <c r="C3595" s="1">
        <v>38384</v>
      </c>
      <c r="D3595" s="1">
        <f>IF(Contrats[[#This Row],[fin]]="",D$1, Contrats[[#This Row],[fin]])</f>
        <v>38384</v>
      </c>
      <c r="E3595" t="s">
        <v>13</v>
      </c>
      <c r="F3595">
        <v>2436</v>
      </c>
      <c r="G3595">
        <v>299</v>
      </c>
      <c r="H3595" t="s">
        <v>427</v>
      </c>
      <c r="I3595">
        <v>416</v>
      </c>
      <c r="J3595" t="s">
        <v>14</v>
      </c>
      <c r="K3595" t="s">
        <v>15</v>
      </c>
      <c r="L3595">
        <v>0</v>
      </c>
      <c r="M3595">
        <v>1</v>
      </c>
      <c r="N3595">
        <v>1</v>
      </c>
      <c r="O3595" t="str">
        <f>VLOOKUP(Contrats[[#This Row],[id_emploi]],Emplois[#All],3,0)</f>
        <v>Soins infirmiers</v>
      </c>
      <c r="P3595">
        <f>IF(AND(Contrats[[#This Row],[debut]]&lt;=Résultats!D$11,Contrats[[#This Row],[fin_imputee]]&gt;=Résultats!D$11),1,0)</f>
        <v>0</v>
      </c>
    </row>
    <row r="3596" spans="1:16" x14ac:dyDescent="0.35">
      <c r="A3596">
        <v>3594</v>
      </c>
      <c r="B3596" s="1">
        <v>38422</v>
      </c>
      <c r="C3596" s="1">
        <v>38940</v>
      </c>
      <c r="D3596" s="1">
        <f>IF(Contrats[[#This Row],[fin]]="",D$1, Contrats[[#This Row],[fin]])</f>
        <v>38940</v>
      </c>
      <c r="E3596" t="s">
        <v>17</v>
      </c>
      <c r="F3596">
        <v>2436</v>
      </c>
      <c r="G3596">
        <v>210</v>
      </c>
      <c r="H3596" t="s">
        <v>423</v>
      </c>
      <c r="I3596">
        <v>302</v>
      </c>
      <c r="J3596" t="s">
        <v>16</v>
      </c>
      <c r="K3596" t="s">
        <v>15</v>
      </c>
      <c r="L3596">
        <v>0</v>
      </c>
      <c r="M3596">
        <v>0</v>
      </c>
      <c r="N3596">
        <v>1</v>
      </c>
      <c r="O3596" t="str">
        <f>VLOOKUP(Contrats[[#This Row],[id_emploi]],Emplois[#All],3,0)</f>
        <v>Soins infirmiers</v>
      </c>
      <c r="P3596">
        <f>IF(AND(Contrats[[#This Row],[debut]]&lt;=Résultats!D$11,Contrats[[#This Row],[fin_imputee]]&gt;=Résultats!D$11),1,0)</f>
        <v>0</v>
      </c>
    </row>
    <row r="3597" spans="1:16" x14ac:dyDescent="0.35">
      <c r="A3597">
        <v>3595</v>
      </c>
      <c r="B3597" s="1">
        <v>38975</v>
      </c>
      <c r="C3597" s="1"/>
      <c r="D3597" s="1">
        <f>IF(Contrats[[#This Row],[fin]]="",D$1, Contrats[[#This Row],[fin]])</f>
        <v>45900</v>
      </c>
      <c r="E3597" t="s">
        <v>13</v>
      </c>
      <c r="F3597">
        <v>2436</v>
      </c>
      <c r="G3597">
        <v>285</v>
      </c>
      <c r="H3597" t="s">
        <v>424</v>
      </c>
      <c r="I3597">
        <v>400</v>
      </c>
      <c r="J3597" t="s">
        <v>16</v>
      </c>
      <c r="K3597" t="s">
        <v>15</v>
      </c>
      <c r="L3597">
        <v>0</v>
      </c>
      <c r="M3597">
        <v>0</v>
      </c>
      <c r="N3597">
        <v>1</v>
      </c>
      <c r="O3597" t="str">
        <f>VLOOKUP(Contrats[[#This Row],[id_emploi]],Emplois[#All],3,0)</f>
        <v>Soins infirmiers</v>
      </c>
      <c r="P3597">
        <f>IF(AND(Contrats[[#This Row],[debut]]&lt;=Résultats!D$11,Contrats[[#This Row],[fin_imputee]]&gt;=Résultats!D$11),1,0)</f>
        <v>1</v>
      </c>
    </row>
    <row r="3598" spans="1:16" x14ac:dyDescent="0.35">
      <c r="A3598">
        <v>3596</v>
      </c>
      <c r="B3598" s="1">
        <v>37056</v>
      </c>
      <c r="C3598" s="1">
        <v>37513</v>
      </c>
      <c r="D3598" s="1">
        <f>IF(Contrats[[#This Row],[fin]]="",D$1, Contrats[[#This Row],[fin]])</f>
        <v>37513</v>
      </c>
      <c r="E3598" t="s">
        <v>13</v>
      </c>
      <c r="F3598">
        <v>2437</v>
      </c>
      <c r="G3598">
        <v>191</v>
      </c>
      <c r="H3598" t="s">
        <v>424</v>
      </c>
      <c r="I3598">
        <v>266</v>
      </c>
      <c r="J3598" t="s">
        <v>16</v>
      </c>
      <c r="K3598" t="s">
        <v>15</v>
      </c>
      <c r="L3598">
        <v>0</v>
      </c>
      <c r="M3598">
        <v>0</v>
      </c>
      <c r="N3598">
        <v>0</v>
      </c>
      <c r="O3598" t="str">
        <f>VLOOKUP(Contrats[[#This Row],[id_emploi]],Emplois[#All],3,0)</f>
        <v>Médical</v>
      </c>
      <c r="P3598">
        <f>IF(AND(Contrats[[#This Row],[debut]]&lt;=Résultats!D$11,Contrats[[#This Row],[fin_imputee]]&gt;=Résultats!D$11),1,0)</f>
        <v>0</v>
      </c>
    </row>
    <row r="3599" spans="1:16" x14ac:dyDescent="0.35">
      <c r="A3599">
        <v>3597</v>
      </c>
      <c r="B3599" s="1">
        <v>37535</v>
      </c>
      <c r="C3599" s="1"/>
      <c r="D3599" s="1">
        <f>IF(Contrats[[#This Row],[fin]]="",D$1, Contrats[[#This Row],[fin]])</f>
        <v>45900</v>
      </c>
      <c r="E3599" t="s">
        <v>13</v>
      </c>
      <c r="F3599">
        <v>2437</v>
      </c>
      <c r="G3599">
        <v>37</v>
      </c>
      <c r="H3599" t="s">
        <v>426</v>
      </c>
      <c r="I3599">
        <v>79</v>
      </c>
      <c r="J3599" t="s">
        <v>16</v>
      </c>
      <c r="K3599" t="s">
        <v>15</v>
      </c>
      <c r="L3599">
        <v>0</v>
      </c>
      <c r="M3599">
        <v>1</v>
      </c>
      <c r="N3599">
        <v>1</v>
      </c>
      <c r="O3599" t="str">
        <f>VLOOKUP(Contrats[[#This Row],[id_emploi]],Emplois[#All],3,0)</f>
        <v>Médical</v>
      </c>
      <c r="P3599">
        <f>IF(AND(Contrats[[#This Row],[debut]]&lt;=Résultats!D$11,Contrats[[#This Row],[fin_imputee]]&gt;=Résultats!D$11),1,0)</f>
        <v>1</v>
      </c>
    </row>
    <row r="3600" spans="1:16" x14ac:dyDescent="0.35">
      <c r="A3600">
        <v>3598</v>
      </c>
      <c r="B3600" s="1">
        <v>41677</v>
      </c>
      <c r="C3600" s="1">
        <v>42011</v>
      </c>
      <c r="D3600" s="1">
        <f>IF(Contrats[[#This Row],[fin]]="",D$1, Contrats[[#This Row],[fin]])</f>
        <v>42011</v>
      </c>
      <c r="E3600" t="s">
        <v>13</v>
      </c>
      <c r="F3600">
        <v>2438</v>
      </c>
      <c r="G3600">
        <v>204</v>
      </c>
      <c r="H3600" t="s">
        <v>424</v>
      </c>
      <c r="I3600">
        <v>293</v>
      </c>
      <c r="J3600" t="s">
        <v>19</v>
      </c>
      <c r="K3600" t="s">
        <v>20</v>
      </c>
      <c r="L3600">
        <v>0</v>
      </c>
      <c r="M3600">
        <v>0</v>
      </c>
      <c r="N3600">
        <v>1</v>
      </c>
      <c r="O3600" t="str">
        <f>VLOOKUP(Contrats[[#This Row],[id_emploi]],Emplois[#All],3,0)</f>
        <v>Imagerie</v>
      </c>
      <c r="P3600">
        <f>IF(AND(Contrats[[#This Row],[debut]]&lt;=Résultats!D$11,Contrats[[#This Row],[fin_imputee]]&gt;=Résultats!D$11),1,0)</f>
        <v>0</v>
      </c>
    </row>
    <row r="3601" spans="1:16" x14ac:dyDescent="0.35">
      <c r="A3601">
        <v>3599</v>
      </c>
      <c r="B3601" s="1">
        <v>42021</v>
      </c>
      <c r="C3601" s="1">
        <v>42111</v>
      </c>
      <c r="D3601" s="1">
        <f>IF(Contrats[[#This Row],[fin]]="",D$1, Contrats[[#This Row],[fin]])</f>
        <v>42111</v>
      </c>
      <c r="E3601" t="s">
        <v>17</v>
      </c>
      <c r="F3601">
        <v>2438</v>
      </c>
      <c r="G3601">
        <v>204</v>
      </c>
      <c r="H3601" t="s">
        <v>423</v>
      </c>
      <c r="I3601">
        <v>293</v>
      </c>
      <c r="J3601" t="s">
        <v>19</v>
      </c>
      <c r="K3601" t="s">
        <v>20</v>
      </c>
      <c r="L3601">
        <v>0</v>
      </c>
      <c r="M3601">
        <v>1</v>
      </c>
      <c r="N3601">
        <v>1</v>
      </c>
      <c r="O3601" t="str">
        <f>VLOOKUP(Contrats[[#This Row],[id_emploi]],Emplois[#All],3,0)</f>
        <v>Imagerie</v>
      </c>
      <c r="P3601">
        <f>IF(AND(Contrats[[#This Row],[debut]]&lt;=Résultats!D$11,Contrats[[#This Row],[fin_imputee]]&gt;=Résultats!D$11),1,0)</f>
        <v>0</v>
      </c>
    </row>
    <row r="3602" spans="1:16" x14ac:dyDescent="0.35">
      <c r="A3602">
        <v>3600</v>
      </c>
      <c r="B3602" s="1">
        <v>37028</v>
      </c>
      <c r="C3602" s="1">
        <v>37728</v>
      </c>
      <c r="D3602" s="1">
        <f>IF(Contrats[[#This Row],[fin]]="",D$1, Contrats[[#This Row],[fin]])</f>
        <v>37728</v>
      </c>
      <c r="E3602" t="s">
        <v>21</v>
      </c>
      <c r="F3602">
        <v>2439</v>
      </c>
      <c r="G3602">
        <v>220</v>
      </c>
      <c r="H3602" t="s">
        <v>424</v>
      </c>
      <c r="I3602">
        <v>315</v>
      </c>
      <c r="J3602" t="s">
        <v>16</v>
      </c>
      <c r="K3602" t="s">
        <v>15</v>
      </c>
      <c r="L3602">
        <v>0</v>
      </c>
      <c r="M3602">
        <v>1</v>
      </c>
      <c r="N3602">
        <v>1</v>
      </c>
      <c r="O3602" t="str">
        <f>VLOOKUP(Contrats[[#This Row],[id_emploi]],Emplois[#All],3,0)</f>
        <v>Soins infirmiers</v>
      </c>
      <c r="P3602">
        <f>IF(AND(Contrats[[#This Row],[debut]]&lt;=Résultats!D$11,Contrats[[#This Row],[fin_imputee]]&gt;=Résultats!D$11),1,0)</f>
        <v>0</v>
      </c>
    </row>
    <row r="3603" spans="1:16" x14ac:dyDescent="0.35">
      <c r="A3603">
        <v>3601</v>
      </c>
      <c r="B3603" s="1">
        <v>40815</v>
      </c>
      <c r="C3603" s="1"/>
      <c r="D3603" s="1">
        <f>IF(Contrats[[#This Row],[fin]]="",D$1, Contrats[[#This Row],[fin]])</f>
        <v>45900</v>
      </c>
      <c r="E3603" t="s">
        <v>13</v>
      </c>
      <c r="F3603">
        <v>2440</v>
      </c>
      <c r="G3603">
        <v>247</v>
      </c>
      <c r="H3603" t="s">
        <v>426</v>
      </c>
      <c r="I3603">
        <v>349</v>
      </c>
      <c r="J3603" t="s">
        <v>16</v>
      </c>
      <c r="K3603" t="s">
        <v>15</v>
      </c>
      <c r="L3603">
        <v>0</v>
      </c>
      <c r="M3603">
        <v>1</v>
      </c>
      <c r="N3603">
        <v>1</v>
      </c>
      <c r="O3603" t="str">
        <f>VLOOKUP(Contrats[[#This Row],[id_emploi]],Emplois[#All],3,0)</f>
        <v>Soins infirmiers</v>
      </c>
      <c r="P3603">
        <f>IF(AND(Contrats[[#This Row],[debut]]&lt;=Résultats!D$11,Contrats[[#This Row],[fin_imputee]]&gt;=Résultats!D$11),1,0)</f>
        <v>1</v>
      </c>
    </row>
    <row r="3604" spans="1:16" x14ac:dyDescent="0.35">
      <c r="A3604">
        <v>3602</v>
      </c>
      <c r="B3604" s="1">
        <v>42812</v>
      </c>
      <c r="C3604" s="1"/>
      <c r="D3604" s="1">
        <f>IF(Contrats[[#This Row],[fin]]="",D$1, Contrats[[#This Row],[fin]])</f>
        <v>45900</v>
      </c>
      <c r="E3604" t="s">
        <v>13</v>
      </c>
      <c r="F3604">
        <v>2441</v>
      </c>
      <c r="G3604">
        <v>239</v>
      </c>
      <c r="H3604" t="s">
        <v>426</v>
      </c>
      <c r="I3604">
        <v>339</v>
      </c>
      <c r="J3604" t="s">
        <v>19</v>
      </c>
      <c r="K3604" t="s">
        <v>20</v>
      </c>
      <c r="L3604">
        <v>0</v>
      </c>
      <c r="M3604">
        <v>0</v>
      </c>
      <c r="N3604">
        <v>1</v>
      </c>
      <c r="O3604" t="str">
        <f>VLOOKUP(Contrats[[#This Row],[id_emploi]],Emplois[#All],3,0)</f>
        <v>Médical</v>
      </c>
      <c r="P3604">
        <f>IF(AND(Contrats[[#This Row],[debut]]&lt;=Résultats!D$11,Contrats[[#This Row],[fin_imputee]]&gt;=Résultats!D$11),1,0)</f>
        <v>1</v>
      </c>
    </row>
    <row r="3605" spans="1:16" x14ac:dyDescent="0.35">
      <c r="A3605">
        <v>3603</v>
      </c>
      <c r="B3605" s="1">
        <v>39237</v>
      </c>
      <c r="C3605" s="1">
        <v>39420</v>
      </c>
      <c r="D3605" s="1">
        <f>IF(Contrats[[#This Row],[fin]]="",D$1, Contrats[[#This Row],[fin]])</f>
        <v>39420</v>
      </c>
      <c r="E3605" t="s">
        <v>13</v>
      </c>
      <c r="F3605">
        <v>2442</v>
      </c>
      <c r="G3605">
        <v>264</v>
      </c>
      <c r="H3605" t="s">
        <v>424</v>
      </c>
      <c r="I3605">
        <v>372</v>
      </c>
      <c r="J3605" t="s">
        <v>16</v>
      </c>
      <c r="K3605" t="s">
        <v>15</v>
      </c>
      <c r="L3605">
        <v>0</v>
      </c>
      <c r="M3605">
        <v>0</v>
      </c>
      <c r="N3605">
        <v>1</v>
      </c>
      <c r="O3605" t="str">
        <f>VLOOKUP(Contrats[[#This Row],[id_emploi]],Emplois[#All],3,0)</f>
        <v>Administratif</v>
      </c>
      <c r="P3605">
        <f>IF(AND(Contrats[[#This Row],[debut]]&lt;=Résultats!D$11,Contrats[[#This Row],[fin_imputee]]&gt;=Résultats!D$11),1,0)</f>
        <v>0</v>
      </c>
    </row>
    <row r="3606" spans="1:16" x14ac:dyDescent="0.35">
      <c r="A3606">
        <v>3604</v>
      </c>
      <c r="B3606" s="1">
        <v>37567</v>
      </c>
      <c r="C3606" s="1">
        <v>46082</v>
      </c>
      <c r="D3606" s="1">
        <f>IF(Contrats[[#This Row],[fin]]="",D$1, Contrats[[#This Row],[fin]])</f>
        <v>46082</v>
      </c>
      <c r="E3606" t="s">
        <v>17</v>
      </c>
      <c r="F3606">
        <v>2443</v>
      </c>
      <c r="G3606">
        <v>289</v>
      </c>
      <c r="H3606" t="s">
        <v>424</v>
      </c>
      <c r="I3606">
        <v>405</v>
      </c>
      <c r="J3606" t="s">
        <v>19</v>
      </c>
      <c r="K3606" t="s">
        <v>20</v>
      </c>
      <c r="L3606">
        <v>0</v>
      </c>
      <c r="M3606">
        <v>0</v>
      </c>
      <c r="N3606">
        <v>0</v>
      </c>
      <c r="O3606" t="str">
        <f>VLOOKUP(Contrats[[#This Row],[id_emploi]],Emplois[#All],3,0)</f>
        <v>Bloc opératoire</v>
      </c>
      <c r="P3606">
        <f>IF(AND(Contrats[[#This Row],[debut]]&lt;=Résultats!D$11,Contrats[[#This Row],[fin_imputee]]&gt;=Résultats!D$11),1,0)</f>
        <v>1</v>
      </c>
    </row>
    <row r="3607" spans="1:16" x14ac:dyDescent="0.35">
      <c r="A3607">
        <v>3605</v>
      </c>
      <c r="B3607" s="1">
        <v>37478</v>
      </c>
      <c r="C3607" s="1">
        <v>37509</v>
      </c>
      <c r="D3607" s="1">
        <f>IF(Contrats[[#This Row],[fin]]="",D$1, Contrats[[#This Row],[fin]])</f>
        <v>37509</v>
      </c>
      <c r="E3607" t="s">
        <v>17</v>
      </c>
      <c r="F3607">
        <v>2444</v>
      </c>
      <c r="G3607">
        <v>70</v>
      </c>
      <c r="H3607" t="s">
        <v>424</v>
      </c>
      <c r="I3607">
        <v>123</v>
      </c>
      <c r="J3607" t="s">
        <v>16</v>
      </c>
      <c r="K3607" t="s">
        <v>15</v>
      </c>
      <c r="L3607">
        <v>0</v>
      </c>
      <c r="M3607">
        <v>0</v>
      </c>
      <c r="N3607">
        <v>1</v>
      </c>
      <c r="O3607" t="str">
        <f>VLOOKUP(Contrats[[#This Row],[id_emploi]],Emplois[#All],3,0)</f>
        <v>Laboratoire</v>
      </c>
      <c r="P3607">
        <f>IF(AND(Contrats[[#This Row],[debut]]&lt;=Résultats!D$11,Contrats[[#This Row],[fin_imputee]]&gt;=Résultats!D$11),1,0)</f>
        <v>0</v>
      </c>
    </row>
    <row r="3608" spans="1:16" x14ac:dyDescent="0.35">
      <c r="A3608">
        <v>3606</v>
      </c>
      <c r="B3608" s="1">
        <v>36890</v>
      </c>
      <c r="C3608" s="1">
        <v>37437</v>
      </c>
      <c r="D3608" s="1">
        <f>IF(Contrats[[#This Row],[fin]]="",D$1, Contrats[[#This Row],[fin]])</f>
        <v>37437</v>
      </c>
      <c r="E3608" t="s">
        <v>13</v>
      </c>
      <c r="F3608">
        <v>2445</v>
      </c>
      <c r="G3608">
        <v>12</v>
      </c>
      <c r="H3608" t="s">
        <v>423</v>
      </c>
      <c r="I3608">
        <v>33</v>
      </c>
      <c r="J3608" t="s">
        <v>18</v>
      </c>
      <c r="K3608" t="s">
        <v>18</v>
      </c>
      <c r="L3608">
        <v>1</v>
      </c>
      <c r="M3608">
        <v>0</v>
      </c>
      <c r="N3608">
        <v>1</v>
      </c>
      <c r="O3608" t="str">
        <f>VLOOKUP(Contrats[[#This Row],[id_emploi]],Emplois[#All],3,0)</f>
        <v>Médical</v>
      </c>
      <c r="P3608">
        <f>IF(AND(Contrats[[#This Row],[debut]]&lt;=Résultats!D$11,Contrats[[#This Row],[fin_imputee]]&gt;=Résultats!D$11),1,0)</f>
        <v>0</v>
      </c>
    </row>
    <row r="3609" spans="1:16" x14ac:dyDescent="0.35">
      <c r="A3609">
        <v>3607</v>
      </c>
      <c r="B3609" s="1">
        <v>37485</v>
      </c>
      <c r="C3609" s="1">
        <v>37758</v>
      </c>
      <c r="D3609" s="1">
        <f>IF(Contrats[[#This Row],[fin]]="",D$1, Contrats[[#This Row],[fin]])</f>
        <v>37758</v>
      </c>
      <c r="E3609" t="s">
        <v>13</v>
      </c>
      <c r="F3609">
        <v>2445</v>
      </c>
      <c r="G3609">
        <v>12</v>
      </c>
      <c r="H3609" t="s">
        <v>424</v>
      </c>
      <c r="I3609">
        <v>31</v>
      </c>
      <c r="J3609" t="s">
        <v>14</v>
      </c>
      <c r="K3609" t="s">
        <v>15</v>
      </c>
      <c r="L3609">
        <v>0</v>
      </c>
      <c r="M3609">
        <v>1</v>
      </c>
      <c r="N3609">
        <v>1</v>
      </c>
      <c r="O3609" t="str">
        <f>VLOOKUP(Contrats[[#This Row],[id_emploi]],Emplois[#All],3,0)</f>
        <v>Médical</v>
      </c>
      <c r="P3609">
        <f>IF(AND(Contrats[[#This Row],[debut]]&lt;=Résultats!D$11,Contrats[[#This Row],[fin_imputee]]&gt;=Résultats!D$11),1,0)</f>
        <v>0</v>
      </c>
    </row>
    <row r="3610" spans="1:16" x14ac:dyDescent="0.35">
      <c r="A3610">
        <v>3608</v>
      </c>
      <c r="B3610" s="1">
        <v>37062</v>
      </c>
      <c r="C3610" s="1">
        <v>37610</v>
      </c>
      <c r="D3610" s="1">
        <f>IF(Contrats[[#This Row],[fin]]="",D$1, Contrats[[#This Row],[fin]])</f>
        <v>37610</v>
      </c>
      <c r="E3610" t="s">
        <v>13</v>
      </c>
      <c r="F3610">
        <v>2446</v>
      </c>
      <c r="G3610">
        <v>210</v>
      </c>
      <c r="H3610" t="s">
        <v>423</v>
      </c>
      <c r="I3610">
        <v>303</v>
      </c>
      <c r="J3610" t="s">
        <v>14</v>
      </c>
      <c r="K3610" t="s">
        <v>15</v>
      </c>
      <c r="L3610">
        <v>0</v>
      </c>
      <c r="M3610">
        <v>0</v>
      </c>
      <c r="N3610">
        <v>1</v>
      </c>
      <c r="O3610" t="str">
        <f>VLOOKUP(Contrats[[#This Row],[id_emploi]],Emplois[#All],3,0)</f>
        <v>Soins infirmiers</v>
      </c>
      <c r="P3610">
        <f>IF(AND(Contrats[[#This Row],[debut]]&lt;=Résultats!D$11,Contrats[[#This Row],[fin_imputee]]&gt;=Résultats!D$11),1,0)</f>
        <v>0</v>
      </c>
    </row>
    <row r="3611" spans="1:16" x14ac:dyDescent="0.35">
      <c r="A3611">
        <v>3609</v>
      </c>
      <c r="B3611" s="1">
        <v>37471</v>
      </c>
      <c r="C3611" s="1">
        <v>37836</v>
      </c>
      <c r="D3611" s="1">
        <f>IF(Contrats[[#This Row],[fin]]="",D$1, Contrats[[#This Row],[fin]])</f>
        <v>37836</v>
      </c>
      <c r="E3611" t="s">
        <v>13</v>
      </c>
      <c r="F3611">
        <v>2447</v>
      </c>
      <c r="G3611">
        <v>260</v>
      </c>
      <c r="H3611" t="s">
        <v>424</v>
      </c>
      <c r="I3611">
        <v>364</v>
      </c>
      <c r="J3611" t="s">
        <v>14</v>
      </c>
      <c r="K3611" t="s">
        <v>15</v>
      </c>
      <c r="L3611">
        <v>0</v>
      </c>
      <c r="M3611">
        <v>0</v>
      </c>
      <c r="N3611">
        <v>1</v>
      </c>
      <c r="O3611" t="str">
        <f>VLOOKUP(Contrats[[#This Row],[id_emploi]],Emplois[#All],3,0)</f>
        <v>Soins infirmiers</v>
      </c>
      <c r="P3611">
        <f>IF(AND(Contrats[[#This Row],[debut]]&lt;=Résultats!D$11,Contrats[[#This Row],[fin_imputee]]&gt;=Résultats!D$11),1,0)</f>
        <v>0</v>
      </c>
    </row>
    <row r="3612" spans="1:16" x14ac:dyDescent="0.35">
      <c r="A3612">
        <v>3610</v>
      </c>
      <c r="B3612" s="1">
        <v>36772</v>
      </c>
      <c r="C3612" s="1">
        <v>37014</v>
      </c>
      <c r="D3612" s="1">
        <f>IF(Contrats[[#This Row],[fin]]="",D$1, Contrats[[#This Row],[fin]])</f>
        <v>37014</v>
      </c>
      <c r="E3612" t="s">
        <v>13</v>
      </c>
      <c r="F3612">
        <v>2448</v>
      </c>
      <c r="G3612">
        <v>44</v>
      </c>
      <c r="H3612" t="s">
        <v>424</v>
      </c>
      <c r="I3612">
        <v>91</v>
      </c>
      <c r="J3612" t="s">
        <v>18</v>
      </c>
      <c r="K3612" t="s">
        <v>18</v>
      </c>
      <c r="L3612">
        <v>0</v>
      </c>
      <c r="M3612">
        <v>0</v>
      </c>
      <c r="N3612">
        <v>0</v>
      </c>
      <c r="O3612" t="str">
        <f>VLOOKUP(Contrats[[#This Row],[id_emploi]],Emplois[#All],3,0)</f>
        <v>Bloc opératoire</v>
      </c>
      <c r="P3612">
        <f>IF(AND(Contrats[[#This Row],[debut]]&lt;=Résultats!D$11,Contrats[[#This Row],[fin_imputee]]&gt;=Résultats!D$11),1,0)</f>
        <v>0</v>
      </c>
    </row>
    <row r="3613" spans="1:16" x14ac:dyDescent="0.35">
      <c r="A3613">
        <v>3611</v>
      </c>
      <c r="B3613" s="1">
        <v>37067</v>
      </c>
      <c r="C3613" s="1">
        <v>37097</v>
      </c>
      <c r="D3613" s="1">
        <f>IF(Contrats[[#This Row],[fin]]="",D$1, Contrats[[#This Row],[fin]])</f>
        <v>37097</v>
      </c>
      <c r="E3613" t="s">
        <v>17</v>
      </c>
      <c r="F3613">
        <v>2448</v>
      </c>
      <c r="G3613">
        <v>44</v>
      </c>
      <c r="H3613" t="s">
        <v>424</v>
      </c>
      <c r="I3613">
        <v>90</v>
      </c>
      <c r="J3613" t="s">
        <v>22</v>
      </c>
      <c r="K3613" t="s">
        <v>15</v>
      </c>
      <c r="L3613">
        <v>1</v>
      </c>
      <c r="M3613">
        <v>0</v>
      </c>
      <c r="N3613">
        <v>0</v>
      </c>
      <c r="O3613" t="str">
        <f>VLOOKUP(Contrats[[#This Row],[id_emploi]],Emplois[#All],3,0)</f>
        <v>Bloc opératoire</v>
      </c>
      <c r="P3613">
        <f>IF(AND(Contrats[[#This Row],[debut]]&lt;=Résultats!D$11,Contrats[[#This Row],[fin_imputee]]&gt;=Résultats!D$11),1,0)</f>
        <v>0</v>
      </c>
    </row>
    <row r="3614" spans="1:16" x14ac:dyDescent="0.35">
      <c r="A3614">
        <v>3612</v>
      </c>
      <c r="B3614" s="1">
        <v>37098</v>
      </c>
      <c r="C3614" s="1">
        <v>37160</v>
      </c>
      <c r="D3614" s="1">
        <f>IF(Contrats[[#This Row],[fin]]="",D$1, Contrats[[#This Row],[fin]])</f>
        <v>37160</v>
      </c>
      <c r="E3614" t="s">
        <v>17</v>
      </c>
      <c r="F3614">
        <v>2448</v>
      </c>
      <c r="G3614">
        <v>44</v>
      </c>
      <c r="H3614" t="s">
        <v>424</v>
      </c>
      <c r="I3614">
        <v>88</v>
      </c>
      <c r="J3614" t="s">
        <v>16</v>
      </c>
      <c r="K3614" t="s">
        <v>15</v>
      </c>
      <c r="L3614">
        <v>0</v>
      </c>
      <c r="M3614">
        <v>1</v>
      </c>
      <c r="N3614">
        <v>0</v>
      </c>
      <c r="O3614" t="str">
        <f>VLOOKUP(Contrats[[#This Row],[id_emploi]],Emplois[#All],3,0)</f>
        <v>Bloc opératoire</v>
      </c>
      <c r="P3614">
        <f>IF(AND(Contrats[[#This Row],[debut]]&lt;=Résultats!D$11,Contrats[[#This Row],[fin_imputee]]&gt;=Résultats!D$11),1,0)</f>
        <v>0</v>
      </c>
    </row>
    <row r="3615" spans="1:16" x14ac:dyDescent="0.35">
      <c r="A3615">
        <v>3613</v>
      </c>
      <c r="B3615" s="1">
        <v>37687</v>
      </c>
      <c r="C3615" s="1"/>
      <c r="D3615" s="1">
        <f>IF(Contrats[[#This Row],[fin]]="",D$1, Contrats[[#This Row],[fin]])</f>
        <v>45900</v>
      </c>
      <c r="E3615" t="s">
        <v>13</v>
      </c>
      <c r="F3615">
        <v>2449</v>
      </c>
      <c r="G3615">
        <v>154</v>
      </c>
      <c r="H3615" t="s">
        <v>423</v>
      </c>
      <c r="I3615">
        <v>216</v>
      </c>
      <c r="J3615" t="s">
        <v>19</v>
      </c>
      <c r="K3615" t="s">
        <v>20</v>
      </c>
      <c r="L3615">
        <v>1</v>
      </c>
      <c r="M3615">
        <v>1</v>
      </c>
      <c r="N3615">
        <v>1</v>
      </c>
      <c r="O3615" t="str">
        <f>VLOOKUP(Contrats[[#This Row],[id_emploi]],Emplois[#All],3,0)</f>
        <v>Biomédical</v>
      </c>
      <c r="P3615">
        <f>IF(AND(Contrats[[#This Row],[debut]]&lt;=Résultats!D$11,Contrats[[#This Row],[fin_imputee]]&gt;=Résultats!D$11),1,0)</f>
        <v>1</v>
      </c>
    </row>
    <row r="3616" spans="1:16" x14ac:dyDescent="0.35">
      <c r="A3616">
        <v>3614</v>
      </c>
      <c r="B3616" s="1">
        <v>43729</v>
      </c>
      <c r="C3616" s="1">
        <v>44429</v>
      </c>
      <c r="D3616" s="1">
        <f>IF(Contrats[[#This Row],[fin]]="",D$1, Contrats[[#This Row],[fin]])</f>
        <v>44429</v>
      </c>
      <c r="E3616" t="s">
        <v>13</v>
      </c>
      <c r="F3616">
        <v>2450</v>
      </c>
      <c r="G3616">
        <v>262</v>
      </c>
      <c r="H3616" t="s">
        <v>424</v>
      </c>
      <c r="I3616">
        <v>366</v>
      </c>
      <c r="J3616" t="s">
        <v>14</v>
      </c>
      <c r="K3616" t="s">
        <v>15</v>
      </c>
      <c r="L3616">
        <v>0</v>
      </c>
      <c r="M3616">
        <v>0</v>
      </c>
      <c r="N3616">
        <v>0</v>
      </c>
      <c r="O3616" t="str">
        <f>VLOOKUP(Contrats[[#This Row],[id_emploi]],Emplois[#All],3,0)</f>
        <v>Bloc opératoire</v>
      </c>
      <c r="P3616">
        <f>IF(AND(Contrats[[#This Row],[debut]]&lt;=Résultats!D$11,Contrats[[#This Row],[fin_imputee]]&gt;=Résultats!D$11),1,0)</f>
        <v>0</v>
      </c>
    </row>
    <row r="3617" spans="1:16" x14ac:dyDescent="0.35">
      <c r="A3617">
        <v>3615</v>
      </c>
      <c r="B3617" s="1">
        <v>44485</v>
      </c>
      <c r="C3617" s="1">
        <v>45093</v>
      </c>
      <c r="D3617" s="1">
        <f>IF(Contrats[[#This Row],[fin]]="",D$1, Contrats[[#This Row],[fin]])</f>
        <v>45093</v>
      </c>
      <c r="E3617" t="s">
        <v>13</v>
      </c>
      <c r="F3617">
        <v>2450</v>
      </c>
      <c r="G3617">
        <v>202</v>
      </c>
      <c r="H3617" t="s">
        <v>423</v>
      </c>
      <c r="I3617">
        <v>287</v>
      </c>
      <c r="J3617" t="s">
        <v>16</v>
      </c>
      <c r="K3617" t="s">
        <v>15</v>
      </c>
      <c r="L3617">
        <v>0</v>
      </c>
      <c r="M3617">
        <v>0</v>
      </c>
      <c r="N3617">
        <v>0</v>
      </c>
      <c r="O3617" t="str">
        <f>VLOOKUP(Contrats[[#This Row],[id_emploi]],Emplois[#All],3,0)</f>
        <v>Bloc opératoire</v>
      </c>
      <c r="P3617">
        <f>IF(AND(Contrats[[#This Row],[debut]]&lt;=Résultats!D$11,Contrats[[#This Row],[fin_imputee]]&gt;=Résultats!D$11),1,0)</f>
        <v>0</v>
      </c>
    </row>
    <row r="3618" spans="1:16" x14ac:dyDescent="0.35">
      <c r="A3618">
        <v>3616</v>
      </c>
      <c r="B3618" s="1">
        <v>45137</v>
      </c>
      <c r="C3618" s="1"/>
      <c r="D3618" s="1">
        <f>IF(Contrats[[#This Row],[fin]]="",D$1, Contrats[[#This Row],[fin]])</f>
        <v>45900</v>
      </c>
      <c r="E3618" t="s">
        <v>13</v>
      </c>
      <c r="F3618">
        <v>2450</v>
      </c>
      <c r="G3618">
        <v>202</v>
      </c>
      <c r="H3618" t="s">
        <v>424</v>
      </c>
      <c r="I3618">
        <v>287</v>
      </c>
      <c r="J3618" t="s">
        <v>16</v>
      </c>
      <c r="K3618" t="s">
        <v>15</v>
      </c>
      <c r="L3618">
        <v>0</v>
      </c>
      <c r="M3618">
        <v>1</v>
      </c>
      <c r="N3618">
        <v>0</v>
      </c>
      <c r="O3618" t="str">
        <f>VLOOKUP(Contrats[[#This Row],[id_emploi]],Emplois[#All],3,0)</f>
        <v>Bloc opératoire</v>
      </c>
      <c r="P3618">
        <f>IF(AND(Contrats[[#This Row],[debut]]&lt;=Résultats!D$11,Contrats[[#This Row],[fin_imputee]]&gt;=Résultats!D$11),1,0)</f>
        <v>1</v>
      </c>
    </row>
    <row r="3619" spans="1:16" x14ac:dyDescent="0.35">
      <c r="A3619">
        <v>3617</v>
      </c>
      <c r="B3619" s="1">
        <v>36738</v>
      </c>
      <c r="C3619" s="1">
        <v>36981</v>
      </c>
      <c r="D3619" s="1">
        <f>IF(Contrats[[#This Row],[fin]]="",D$1, Contrats[[#This Row],[fin]])</f>
        <v>36981</v>
      </c>
      <c r="E3619" t="s">
        <v>17</v>
      </c>
      <c r="F3619">
        <v>2451</v>
      </c>
      <c r="G3619">
        <v>43</v>
      </c>
      <c r="H3619" t="s">
        <v>424</v>
      </c>
      <c r="I3619">
        <v>87</v>
      </c>
      <c r="J3619" t="s">
        <v>14</v>
      </c>
      <c r="K3619" t="s">
        <v>15</v>
      </c>
      <c r="L3619">
        <v>0</v>
      </c>
      <c r="M3619">
        <v>0</v>
      </c>
      <c r="N3619">
        <v>1</v>
      </c>
      <c r="O3619" t="str">
        <f>VLOOKUP(Contrats[[#This Row],[id_emploi]],Emplois[#All],3,0)</f>
        <v>Soins infirmiers</v>
      </c>
      <c r="P3619">
        <f>IF(AND(Contrats[[#This Row],[debut]]&lt;=Résultats!D$11,Contrats[[#This Row],[fin_imputee]]&gt;=Résultats!D$11),1,0)</f>
        <v>0</v>
      </c>
    </row>
    <row r="3620" spans="1:16" x14ac:dyDescent="0.35">
      <c r="A3620">
        <v>3618</v>
      </c>
      <c r="B3620" s="1">
        <v>36673</v>
      </c>
      <c r="C3620" s="1">
        <v>37161</v>
      </c>
      <c r="D3620" s="1">
        <f>IF(Contrats[[#This Row],[fin]]="",D$1, Contrats[[#This Row],[fin]])</f>
        <v>37161</v>
      </c>
      <c r="E3620" t="s">
        <v>17</v>
      </c>
      <c r="F3620">
        <v>2452</v>
      </c>
      <c r="G3620">
        <v>220</v>
      </c>
      <c r="H3620" t="s">
        <v>426</v>
      </c>
      <c r="I3620">
        <v>315</v>
      </c>
      <c r="J3620" t="s">
        <v>16</v>
      </c>
      <c r="K3620" t="s">
        <v>15</v>
      </c>
      <c r="L3620">
        <v>0</v>
      </c>
      <c r="M3620">
        <v>1</v>
      </c>
      <c r="N3620">
        <v>1</v>
      </c>
      <c r="O3620" t="str">
        <f>VLOOKUP(Contrats[[#This Row],[id_emploi]],Emplois[#All],3,0)</f>
        <v>Soins infirmiers</v>
      </c>
      <c r="P3620">
        <f>IF(AND(Contrats[[#This Row],[debut]]&lt;=Résultats!D$11,Contrats[[#This Row],[fin_imputee]]&gt;=Résultats!D$11),1,0)</f>
        <v>0</v>
      </c>
    </row>
    <row r="3621" spans="1:16" x14ac:dyDescent="0.35">
      <c r="A3621">
        <v>3619</v>
      </c>
      <c r="B3621" s="1">
        <v>37162</v>
      </c>
      <c r="C3621" s="1">
        <v>37496</v>
      </c>
      <c r="D3621" s="1">
        <f>IF(Contrats[[#This Row],[fin]]="",D$1, Contrats[[#This Row],[fin]])</f>
        <v>37496</v>
      </c>
      <c r="E3621" t="s">
        <v>13</v>
      </c>
      <c r="F3621">
        <v>2452</v>
      </c>
      <c r="G3621">
        <v>103</v>
      </c>
      <c r="H3621" t="s">
        <v>424</v>
      </c>
      <c r="I3621">
        <v>163</v>
      </c>
      <c r="J3621" t="s">
        <v>16</v>
      </c>
      <c r="K3621" t="s">
        <v>15</v>
      </c>
      <c r="L3621">
        <v>0</v>
      </c>
      <c r="M3621">
        <v>1</v>
      </c>
      <c r="N3621">
        <v>1</v>
      </c>
      <c r="O3621" t="str">
        <f>VLOOKUP(Contrats[[#This Row],[id_emploi]],Emplois[#All],3,0)</f>
        <v>Administratif</v>
      </c>
      <c r="P3621">
        <f>IF(AND(Contrats[[#This Row],[debut]]&lt;=Résultats!D$11,Contrats[[#This Row],[fin_imputee]]&gt;=Résultats!D$11),1,0)</f>
        <v>0</v>
      </c>
    </row>
    <row r="3622" spans="1:16" x14ac:dyDescent="0.35">
      <c r="A3622">
        <v>3620</v>
      </c>
      <c r="B3622" s="1">
        <v>42759</v>
      </c>
      <c r="C3622" s="1">
        <v>43124</v>
      </c>
      <c r="D3622" s="1">
        <f>IF(Contrats[[#This Row],[fin]]="",D$1, Contrats[[#This Row],[fin]])</f>
        <v>43124</v>
      </c>
      <c r="E3622" t="s">
        <v>13</v>
      </c>
      <c r="F3622">
        <v>2453</v>
      </c>
      <c r="G3622">
        <v>3</v>
      </c>
      <c r="H3622" t="s">
        <v>424</v>
      </c>
      <c r="I3622">
        <v>5</v>
      </c>
      <c r="J3622" t="s">
        <v>14</v>
      </c>
      <c r="K3622" t="s">
        <v>15</v>
      </c>
      <c r="L3622">
        <v>0</v>
      </c>
      <c r="M3622">
        <v>1</v>
      </c>
      <c r="N3622">
        <v>1</v>
      </c>
      <c r="O3622" t="str">
        <f>VLOOKUP(Contrats[[#This Row],[id_emploi]],Emplois[#All],3,0)</f>
        <v>Médical</v>
      </c>
      <c r="P3622">
        <f>IF(AND(Contrats[[#This Row],[debut]]&lt;=Résultats!D$11,Contrats[[#This Row],[fin_imputee]]&gt;=Résultats!D$11),1,0)</f>
        <v>0</v>
      </c>
    </row>
    <row r="3623" spans="1:16" x14ac:dyDescent="0.35">
      <c r="A3623">
        <v>3621</v>
      </c>
      <c r="B3623" s="1">
        <v>37151</v>
      </c>
      <c r="C3623" s="1">
        <v>46082</v>
      </c>
      <c r="D3623" s="1">
        <f>IF(Contrats[[#This Row],[fin]]="",D$1, Contrats[[#This Row],[fin]])</f>
        <v>46082</v>
      </c>
      <c r="E3623" t="s">
        <v>17</v>
      </c>
      <c r="F3623">
        <v>2454</v>
      </c>
      <c r="G3623">
        <v>198</v>
      </c>
      <c r="H3623" t="s">
        <v>424</v>
      </c>
      <c r="I3623">
        <v>280</v>
      </c>
      <c r="J3623" t="s">
        <v>22</v>
      </c>
      <c r="K3623" t="s">
        <v>15</v>
      </c>
      <c r="L3623">
        <v>0</v>
      </c>
      <c r="M3623">
        <v>0</v>
      </c>
      <c r="N3623">
        <v>0</v>
      </c>
      <c r="O3623" t="str">
        <f>VLOOKUP(Contrats[[#This Row],[id_emploi]],Emplois[#All],3,0)</f>
        <v>Médical</v>
      </c>
      <c r="P3623">
        <f>IF(AND(Contrats[[#This Row],[debut]]&lt;=Résultats!D$11,Contrats[[#This Row],[fin_imputee]]&gt;=Résultats!D$11),1,0)</f>
        <v>1</v>
      </c>
    </row>
    <row r="3624" spans="1:16" x14ac:dyDescent="0.35">
      <c r="A3624">
        <v>3622</v>
      </c>
      <c r="B3624" s="1">
        <v>37591</v>
      </c>
      <c r="C3624" s="1">
        <v>37956</v>
      </c>
      <c r="D3624" s="1">
        <f>IF(Contrats[[#This Row],[fin]]="",D$1, Contrats[[#This Row],[fin]])</f>
        <v>37956</v>
      </c>
      <c r="E3624" t="s">
        <v>13</v>
      </c>
      <c r="F3624">
        <v>2455</v>
      </c>
      <c r="G3624">
        <v>260</v>
      </c>
      <c r="H3624" t="s">
        <v>424</v>
      </c>
      <c r="I3624">
        <v>364</v>
      </c>
      <c r="J3624" t="s">
        <v>14</v>
      </c>
      <c r="K3624" t="s">
        <v>15</v>
      </c>
      <c r="L3624">
        <v>0</v>
      </c>
      <c r="M3624">
        <v>1</v>
      </c>
      <c r="N3624">
        <v>1</v>
      </c>
      <c r="O3624" t="str">
        <f>VLOOKUP(Contrats[[#This Row],[id_emploi]],Emplois[#All],3,0)</f>
        <v>Soins infirmiers</v>
      </c>
      <c r="P3624">
        <f>IF(AND(Contrats[[#This Row],[debut]]&lt;=Résultats!D$11,Contrats[[#This Row],[fin_imputee]]&gt;=Résultats!D$11),1,0)</f>
        <v>0</v>
      </c>
    </row>
    <row r="3625" spans="1:16" x14ac:dyDescent="0.35">
      <c r="A3625">
        <v>3623</v>
      </c>
      <c r="B3625" s="1">
        <v>37983</v>
      </c>
      <c r="C3625" s="1">
        <v>38623</v>
      </c>
      <c r="D3625" s="1">
        <f>IF(Contrats[[#This Row],[fin]]="",D$1, Contrats[[#This Row],[fin]])</f>
        <v>38623</v>
      </c>
      <c r="E3625" t="s">
        <v>13</v>
      </c>
      <c r="F3625">
        <v>2455</v>
      </c>
      <c r="G3625">
        <v>285</v>
      </c>
      <c r="H3625" t="s">
        <v>423</v>
      </c>
      <c r="I3625">
        <v>401</v>
      </c>
      <c r="J3625" t="s">
        <v>14</v>
      </c>
      <c r="K3625" t="s">
        <v>15</v>
      </c>
      <c r="L3625">
        <v>0</v>
      </c>
      <c r="M3625">
        <v>1</v>
      </c>
      <c r="N3625">
        <v>1</v>
      </c>
      <c r="O3625" t="str">
        <f>VLOOKUP(Contrats[[#This Row],[id_emploi]],Emplois[#All],3,0)</f>
        <v>Soins infirmiers</v>
      </c>
      <c r="P3625">
        <f>IF(AND(Contrats[[#This Row],[debut]]&lt;=Résultats!D$11,Contrats[[#This Row],[fin_imputee]]&gt;=Résultats!D$11),1,0)</f>
        <v>0</v>
      </c>
    </row>
    <row r="3626" spans="1:16" x14ac:dyDescent="0.35">
      <c r="A3626">
        <v>3624</v>
      </c>
      <c r="B3626" s="1">
        <v>36544</v>
      </c>
      <c r="C3626" s="1"/>
      <c r="D3626" s="1">
        <f>IF(Contrats[[#This Row],[fin]]="",D$1, Contrats[[#This Row],[fin]])</f>
        <v>45900</v>
      </c>
      <c r="E3626" t="s">
        <v>13</v>
      </c>
      <c r="F3626">
        <v>2456</v>
      </c>
      <c r="G3626">
        <v>58</v>
      </c>
      <c r="H3626" t="s">
        <v>424</v>
      </c>
      <c r="I3626">
        <v>108</v>
      </c>
      <c r="J3626" t="s">
        <v>16</v>
      </c>
      <c r="K3626" t="s">
        <v>15</v>
      </c>
      <c r="L3626">
        <v>1</v>
      </c>
      <c r="M3626">
        <v>1</v>
      </c>
      <c r="N3626">
        <v>1</v>
      </c>
      <c r="O3626" t="str">
        <f>VLOOKUP(Contrats[[#This Row],[id_emploi]],Emplois[#All],3,0)</f>
        <v>Rééducation</v>
      </c>
      <c r="P3626">
        <f>IF(AND(Contrats[[#This Row],[debut]]&lt;=Résultats!D$11,Contrats[[#This Row],[fin_imputee]]&gt;=Résultats!D$11),1,0)</f>
        <v>1</v>
      </c>
    </row>
    <row r="3627" spans="1:16" x14ac:dyDescent="0.35">
      <c r="A3627">
        <v>3625</v>
      </c>
      <c r="B3627" s="1">
        <v>37180</v>
      </c>
      <c r="C3627" s="1">
        <v>37484</v>
      </c>
      <c r="D3627" s="1">
        <f>IF(Contrats[[#This Row],[fin]]="",D$1, Contrats[[#This Row],[fin]])</f>
        <v>37484</v>
      </c>
      <c r="E3627" t="s">
        <v>13</v>
      </c>
      <c r="F3627">
        <v>2457</v>
      </c>
      <c r="G3627">
        <v>297</v>
      </c>
      <c r="H3627" t="s">
        <v>424</v>
      </c>
      <c r="I3627">
        <v>414</v>
      </c>
      <c r="J3627" t="s">
        <v>19</v>
      </c>
      <c r="K3627" t="s">
        <v>20</v>
      </c>
      <c r="L3627">
        <v>0</v>
      </c>
      <c r="M3627">
        <v>0</v>
      </c>
      <c r="N3627">
        <v>1</v>
      </c>
      <c r="O3627" t="str">
        <f>VLOOKUP(Contrats[[#This Row],[id_emploi]],Emplois[#All],3,0)</f>
        <v>Médical</v>
      </c>
      <c r="P3627">
        <f>IF(AND(Contrats[[#This Row],[debut]]&lt;=Résultats!D$11,Contrats[[#This Row],[fin_imputee]]&gt;=Résultats!D$11),1,0)</f>
        <v>0</v>
      </c>
    </row>
    <row r="3628" spans="1:16" x14ac:dyDescent="0.35">
      <c r="A3628">
        <v>3626</v>
      </c>
      <c r="B3628" s="1">
        <v>37526</v>
      </c>
      <c r="C3628" s="1">
        <v>37982</v>
      </c>
      <c r="D3628" s="1">
        <f>IF(Contrats[[#This Row],[fin]]="",D$1, Contrats[[#This Row],[fin]])</f>
        <v>37982</v>
      </c>
      <c r="E3628" t="s">
        <v>17</v>
      </c>
      <c r="F3628">
        <v>2457</v>
      </c>
      <c r="G3628">
        <v>4</v>
      </c>
      <c r="H3628" t="s">
        <v>424</v>
      </c>
      <c r="I3628">
        <v>8</v>
      </c>
      <c r="J3628" t="s">
        <v>22</v>
      </c>
      <c r="K3628" t="s">
        <v>15</v>
      </c>
      <c r="L3628">
        <v>0</v>
      </c>
      <c r="M3628">
        <v>0</v>
      </c>
      <c r="N3628">
        <v>0</v>
      </c>
      <c r="O3628" t="str">
        <f>VLOOKUP(Contrats[[#This Row],[id_emploi]],Emplois[#All],3,0)</f>
        <v>Médical</v>
      </c>
      <c r="P3628">
        <f>IF(AND(Contrats[[#This Row],[debut]]&lt;=Résultats!D$11,Contrats[[#This Row],[fin_imputee]]&gt;=Résultats!D$11),1,0)</f>
        <v>0</v>
      </c>
    </row>
    <row r="3629" spans="1:16" x14ac:dyDescent="0.35">
      <c r="A3629">
        <v>3627</v>
      </c>
      <c r="B3629" s="1">
        <v>37312</v>
      </c>
      <c r="C3629" s="1">
        <v>38011</v>
      </c>
      <c r="D3629" s="1">
        <f>IF(Contrats[[#This Row],[fin]]="",D$1, Contrats[[#This Row],[fin]])</f>
        <v>38011</v>
      </c>
      <c r="E3629" t="s">
        <v>13</v>
      </c>
      <c r="F3629">
        <v>2458</v>
      </c>
      <c r="G3629">
        <v>252</v>
      </c>
      <c r="H3629" t="s">
        <v>424</v>
      </c>
      <c r="I3629">
        <v>355</v>
      </c>
      <c r="J3629" t="s">
        <v>19</v>
      </c>
      <c r="K3629" t="s">
        <v>20</v>
      </c>
      <c r="L3629">
        <v>1</v>
      </c>
      <c r="M3629">
        <v>1</v>
      </c>
      <c r="N3629">
        <v>1</v>
      </c>
      <c r="O3629" t="str">
        <f>VLOOKUP(Contrats[[#This Row],[id_emploi]],Emplois[#All],3,0)</f>
        <v>Qualité</v>
      </c>
      <c r="P3629">
        <f>IF(AND(Contrats[[#This Row],[debut]]&lt;=Résultats!D$11,Contrats[[#This Row],[fin_imputee]]&gt;=Résultats!D$11),1,0)</f>
        <v>0</v>
      </c>
    </row>
    <row r="3630" spans="1:16" x14ac:dyDescent="0.35">
      <c r="A3630">
        <v>3628</v>
      </c>
      <c r="B3630" s="1">
        <v>36734</v>
      </c>
      <c r="C3630" s="1">
        <v>37283</v>
      </c>
      <c r="D3630" s="1">
        <f>IF(Contrats[[#This Row],[fin]]="",D$1, Contrats[[#This Row],[fin]])</f>
        <v>37283</v>
      </c>
      <c r="E3630" t="s">
        <v>13</v>
      </c>
      <c r="F3630">
        <v>2459</v>
      </c>
      <c r="G3630">
        <v>285</v>
      </c>
      <c r="H3630" t="s">
        <v>426</v>
      </c>
      <c r="I3630">
        <v>400</v>
      </c>
      <c r="J3630" t="s">
        <v>16</v>
      </c>
      <c r="K3630" t="s">
        <v>15</v>
      </c>
      <c r="L3630">
        <v>0</v>
      </c>
      <c r="M3630">
        <v>1</v>
      </c>
      <c r="N3630">
        <v>1</v>
      </c>
      <c r="O3630" t="str">
        <f>VLOOKUP(Contrats[[#This Row],[id_emploi]],Emplois[#All],3,0)</f>
        <v>Soins infirmiers</v>
      </c>
      <c r="P3630">
        <f>IF(AND(Contrats[[#This Row],[debut]]&lt;=Résultats!D$11,Contrats[[#This Row],[fin_imputee]]&gt;=Résultats!D$11),1,0)</f>
        <v>0</v>
      </c>
    </row>
    <row r="3631" spans="1:16" x14ac:dyDescent="0.35">
      <c r="A3631">
        <v>3629</v>
      </c>
      <c r="B3631" s="1">
        <v>36804</v>
      </c>
      <c r="C3631" s="1"/>
      <c r="D3631" s="1">
        <f>IF(Contrats[[#This Row],[fin]]="",D$1, Contrats[[#This Row],[fin]])</f>
        <v>45900</v>
      </c>
      <c r="E3631" t="s">
        <v>13</v>
      </c>
      <c r="F3631">
        <v>2460</v>
      </c>
      <c r="G3631">
        <v>247</v>
      </c>
      <c r="H3631" t="s">
        <v>426</v>
      </c>
      <c r="I3631">
        <v>350</v>
      </c>
      <c r="J3631" t="s">
        <v>14</v>
      </c>
      <c r="K3631" t="s">
        <v>15</v>
      </c>
      <c r="L3631">
        <v>0</v>
      </c>
      <c r="M3631">
        <v>0</v>
      </c>
      <c r="N3631">
        <v>1</v>
      </c>
      <c r="O3631" t="str">
        <f>VLOOKUP(Contrats[[#This Row],[id_emploi]],Emplois[#All],3,0)</f>
        <v>Soins infirmiers</v>
      </c>
      <c r="P3631">
        <f>IF(AND(Contrats[[#This Row],[debut]]&lt;=Résultats!D$11,Contrats[[#This Row],[fin_imputee]]&gt;=Résultats!D$11),1,0)</f>
        <v>1</v>
      </c>
    </row>
    <row r="3632" spans="1:16" x14ac:dyDescent="0.35">
      <c r="A3632">
        <v>3630</v>
      </c>
      <c r="B3632" s="1">
        <v>40576</v>
      </c>
      <c r="C3632" s="1">
        <v>41092</v>
      </c>
      <c r="D3632" s="1">
        <f>IF(Contrats[[#This Row],[fin]]="",D$1, Contrats[[#This Row],[fin]])</f>
        <v>41092</v>
      </c>
      <c r="E3632" t="s">
        <v>17</v>
      </c>
      <c r="F3632">
        <v>2461</v>
      </c>
      <c r="G3632">
        <v>261</v>
      </c>
      <c r="H3632" t="s">
        <v>424</v>
      </c>
      <c r="I3632">
        <v>365</v>
      </c>
      <c r="J3632" t="s">
        <v>14</v>
      </c>
      <c r="K3632" t="s">
        <v>15</v>
      </c>
      <c r="L3632">
        <v>1</v>
      </c>
      <c r="M3632">
        <v>1</v>
      </c>
      <c r="N3632">
        <v>1</v>
      </c>
      <c r="O3632" t="str">
        <f>VLOOKUP(Contrats[[#This Row],[id_emploi]],Emplois[#All],3,0)</f>
        <v>Soins infirmiers</v>
      </c>
      <c r="P3632">
        <f>IF(AND(Contrats[[#This Row],[debut]]&lt;=Résultats!D$11,Contrats[[#This Row],[fin_imputee]]&gt;=Résultats!D$11),1,0)</f>
        <v>0</v>
      </c>
    </row>
    <row r="3633" spans="1:16" x14ac:dyDescent="0.35">
      <c r="A3633">
        <v>3631</v>
      </c>
      <c r="B3633" s="1">
        <v>41124</v>
      </c>
      <c r="C3633" s="1">
        <v>41336</v>
      </c>
      <c r="D3633" s="1">
        <f>IF(Contrats[[#This Row],[fin]]="",D$1, Contrats[[#This Row],[fin]])</f>
        <v>41336</v>
      </c>
      <c r="E3633" t="s">
        <v>13</v>
      </c>
      <c r="F3633">
        <v>2461</v>
      </c>
      <c r="G3633">
        <v>261</v>
      </c>
      <c r="H3633" t="s">
        <v>424</v>
      </c>
      <c r="I3633">
        <v>365</v>
      </c>
      <c r="J3633" t="s">
        <v>14</v>
      </c>
      <c r="K3633" t="s">
        <v>15</v>
      </c>
      <c r="L3633">
        <v>1</v>
      </c>
      <c r="M3633">
        <v>0</v>
      </c>
      <c r="N3633">
        <v>1</v>
      </c>
      <c r="O3633" t="str">
        <f>VLOOKUP(Contrats[[#This Row],[id_emploi]],Emplois[#All],3,0)</f>
        <v>Soins infirmiers</v>
      </c>
      <c r="P3633">
        <f>IF(AND(Contrats[[#This Row],[debut]]&lt;=Résultats!D$11,Contrats[[#This Row],[fin_imputee]]&gt;=Résultats!D$11),1,0)</f>
        <v>0</v>
      </c>
    </row>
    <row r="3634" spans="1:16" x14ac:dyDescent="0.35">
      <c r="A3634">
        <v>3632</v>
      </c>
      <c r="B3634" s="1">
        <v>41337</v>
      </c>
      <c r="C3634" s="1">
        <v>41947</v>
      </c>
      <c r="D3634" s="1">
        <f>IF(Contrats[[#This Row],[fin]]="",D$1, Contrats[[#This Row],[fin]])</f>
        <v>41947</v>
      </c>
      <c r="E3634" t="s">
        <v>13</v>
      </c>
      <c r="F3634">
        <v>2461</v>
      </c>
      <c r="G3634">
        <v>261</v>
      </c>
      <c r="H3634" t="s">
        <v>424</v>
      </c>
      <c r="I3634">
        <v>365</v>
      </c>
      <c r="J3634" t="s">
        <v>14</v>
      </c>
      <c r="K3634" t="s">
        <v>15</v>
      </c>
      <c r="L3634">
        <v>1</v>
      </c>
      <c r="M3634">
        <v>1</v>
      </c>
      <c r="N3634">
        <v>1</v>
      </c>
      <c r="O3634" t="str">
        <f>VLOOKUP(Contrats[[#This Row],[id_emploi]],Emplois[#All],3,0)</f>
        <v>Soins infirmiers</v>
      </c>
      <c r="P3634">
        <f>IF(AND(Contrats[[#This Row],[debut]]&lt;=Résultats!D$11,Contrats[[#This Row],[fin_imputee]]&gt;=Résultats!D$11),1,0)</f>
        <v>0</v>
      </c>
    </row>
    <row r="3635" spans="1:16" x14ac:dyDescent="0.35">
      <c r="A3635">
        <v>3633</v>
      </c>
      <c r="B3635" s="1">
        <v>36734</v>
      </c>
      <c r="C3635" s="1">
        <v>36887</v>
      </c>
      <c r="D3635" s="1">
        <f>IF(Contrats[[#This Row],[fin]]="",D$1, Contrats[[#This Row],[fin]])</f>
        <v>36887</v>
      </c>
      <c r="E3635" t="s">
        <v>17</v>
      </c>
      <c r="F3635">
        <v>2462</v>
      </c>
      <c r="G3635">
        <v>51</v>
      </c>
      <c r="H3635" t="s">
        <v>424</v>
      </c>
      <c r="I3635">
        <v>101</v>
      </c>
      <c r="J3635" t="s">
        <v>14</v>
      </c>
      <c r="K3635" t="s">
        <v>15</v>
      </c>
      <c r="L3635">
        <v>1</v>
      </c>
      <c r="M3635">
        <v>1</v>
      </c>
      <c r="N3635">
        <v>1</v>
      </c>
      <c r="O3635" t="str">
        <f>VLOOKUP(Contrats[[#This Row],[id_emploi]],Emplois[#All],3,0)</f>
        <v>Maïeutique</v>
      </c>
      <c r="P3635">
        <f>IF(AND(Contrats[[#This Row],[debut]]&lt;=Résultats!D$11,Contrats[[#This Row],[fin_imputee]]&gt;=Résultats!D$11),1,0)</f>
        <v>0</v>
      </c>
    </row>
    <row r="3636" spans="1:16" x14ac:dyDescent="0.35">
      <c r="A3636">
        <v>3634</v>
      </c>
      <c r="B3636" s="1">
        <v>37150</v>
      </c>
      <c r="C3636" s="1">
        <v>37818</v>
      </c>
      <c r="D3636" s="1">
        <f>IF(Contrats[[#This Row],[fin]]="",D$1, Contrats[[#This Row],[fin]])</f>
        <v>37818</v>
      </c>
      <c r="E3636" t="s">
        <v>13</v>
      </c>
      <c r="F3636">
        <v>2463</v>
      </c>
      <c r="G3636">
        <v>43</v>
      </c>
      <c r="H3636" t="s">
        <v>427</v>
      </c>
      <c r="I3636">
        <v>87</v>
      </c>
      <c r="J3636" t="s">
        <v>14</v>
      </c>
      <c r="K3636" t="s">
        <v>15</v>
      </c>
      <c r="L3636">
        <v>0</v>
      </c>
      <c r="M3636">
        <v>0</v>
      </c>
      <c r="N3636">
        <v>1</v>
      </c>
      <c r="O3636" t="str">
        <f>VLOOKUP(Contrats[[#This Row],[id_emploi]],Emplois[#All],3,0)</f>
        <v>Soins infirmiers</v>
      </c>
      <c r="P3636">
        <f>IF(AND(Contrats[[#This Row],[debut]]&lt;=Résultats!D$11,Contrats[[#This Row],[fin_imputee]]&gt;=Résultats!D$11),1,0)</f>
        <v>0</v>
      </c>
    </row>
    <row r="3637" spans="1:16" x14ac:dyDescent="0.35">
      <c r="A3637">
        <v>3635</v>
      </c>
      <c r="B3637" s="1">
        <v>43501</v>
      </c>
      <c r="C3637" s="1">
        <v>43956</v>
      </c>
      <c r="D3637" s="1">
        <f>IF(Contrats[[#This Row],[fin]]="",D$1, Contrats[[#This Row],[fin]])</f>
        <v>43956</v>
      </c>
      <c r="E3637" t="s">
        <v>13</v>
      </c>
      <c r="F3637">
        <v>2464</v>
      </c>
      <c r="G3637">
        <v>49</v>
      </c>
      <c r="H3637" t="s">
        <v>427</v>
      </c>
      <c r="I3637">
        <v>99</v>
      </c>
      <c r="J3637" t="s">
        <v>14</v>
      </c>
      <c r="K3637" t="s">
        <v>15</v>
      </c>
      <c r="L3637">
        <v>0</v>
      </c>
      <c r="M3637">
        <v>0</v>
      </c>
      <c r="N3637">
        <v>1</v>
      </c>
      <c r="O3637" t="str">
        <f>VLOOKUP(Contrats[[#This Row],[id_emploi]],Emplois[#All],3,0)</f>
        <v>Soins infirmiers</v>
      </c>
      <c r="P3637">
        <f>IF(AND(Contrats[[#This Row],[debut]]&lt;=Résultats!D$11,Contrats[[#This Row],[fin_imputee]]&gt;=Résultats!D$11),1,0)</f>
        <v>0</v>
      </c>
    </row>
    <row r="3638" spans="1:16" x14ac:dyDescent="0.35">
      <c r="A3638">
        <v>3636</v>
      </c>
      <c r="B3638" s="1">
        <v>37424</v>
      </c>
      <c r="C3638" s="1">
        <v>37881</v>
      </c>
      <c r="D3638" s="1">
        <f>IF(Contrats[[#This Row],[fin]]="",D$1, Contrats[[#This Row],[fin]])</f>
        <v>37881</v>
      </c>
      <c r="E3638" t="s">
        <v>13</v>
      </c>
      <c r="F3638">
        <v>2465</v>
      </c>
      <c r="G3638">
        <v>224</v>
      </c>
      <c r="H3638" t="s">
        <v>423</v>
      </c>
      <c r="I3638">
        <v>322</v>
      </c>
      <c r="J3638" t="s">
        <v>14</v>
      </c>
      <c r="K3638" t="s">
        <v>15</v>
      </c>
      <c r="L3638">
        <v>1</v>
      </c>
      <c r="M3638">
        <v>1</v>
      </c>
      <c r="N3638">
        <v>1</v>
      </c>
      <c r="O3638" t="str">
        <f>VLOOKUP(Contrats[[#This Row],[id_emploi]],Emplois[#All],3,0)</f>
        <v>Soins infirmiers</v>
      </c>
      <c r="P3638">
        <f>IF(AND(Contrats[[#This Row],[debut]]&lt;=Résultats!D$11,Contrats[[#This Row],[fin_imputee]]&gt;=Résultats!D$11),1,0)</f>
        <v>0</v>
      </c>
    </row>
    <row r="3639" spans="1:16" x14ac:dyDescent="0.35">
      <c r="A3639">
        <v>3637</v>
      </c>
      <c r="B3639" s="1">
        <v>37923</v>
      </c>
      <c r="C3639" s="1">
        <v>38320</v>
      </c>
      <c r="D3639" s="1">
        <f>IF(Contrats[[#This Row],[fin]]="",D$1, Contrats[[#This Row],[fin]])</f>
        <v>38320</v>
      </c>
      <c r="E3639" t="s">
        <v>17</v>
      </c>
      <c r="F3639">
        <v>2465</v>
      </c>
      <c r="G3639">
        <v>224</v>
      </c>
      <c r="H3639" t="s">
        <v>424</v>
      </c>
      <c r="I3639">
        <v>322</v>
      </c>
      <c r="J3639" t="s">
        <v>14</v>
      </c>
      <c r="K3639" t="s">
        <v>15</v>
      </c>
      <c r="L3639">
        <v>0</v>
      </c>
      <c r="M3639">
        <v>0</v>
      </c>
      <c r="N3639">
        <v>0</v>
      </c>
      <c r="O3639" t="str">
        <f>VLOOKUP(Contrats[[#This Row],[id_emploi]],Emplois[#All],3,0)</f>
        <v>Soins infirmiers</v>
      </c>
      <c r="P3639">
        <f>IF(AND(Contrats[[#This Row],[debut]]&lt;=Résultats!D$11,Contrats[[#This Row],[fin_imputee]]&gt;=Résultats!D$11),1,0)</f>
        <v>0</v>
      </c>
    </row>
    <row r="3640" spans="1:16" x14ac:dyDescent="0.35">
      <c r="A3640">
        <v>3638</v>
      </c>
      <c r="B3640" s="1">
        <v>44341</v>
      </c>
      <c r="C3640" s="1">
        <v>44890</v>
      </c>
      <c r="D3640" s="1">
        <f>IF(Contrats[[#This Row],[fin]]="",D$1, Contrats[[#This Row],[fin]])</f>
        <v>44890</v>
      </c>
      <c r="E3640" t="s">
        <v>17</v>
      </c>
      <c r="F3640">
        <v>2466</v>
      </c>
      <c r="G3640">
        <v>200</v>
      </c>
      <c r="H3640" t="s">
        <v>427</v>
      </c>
      <c r="I3640">
        <v>283</v>
      </c>
      <c r="J3640" t="s">
        <v>16</v>
      </c>
      <c r="K3640" t="s">
        <v>15</v>
      </c>
      <c r="L3640">
        <v>0</v>
      </c>
      <c r="M3640">
        <v>1</v>
      </c>
      <c r="N3640">
        <v>0</v>
      </c>
      <c r="O3640" t="str">
        <f>VLOOKUP(Contrats[[#This Row],[id_emploi]],Emplois[#All],3,0)</f>
        <v>Bloc opératoire</v>
      </c>
      <c r="P3640">
        <f>IF(AND(Contrats[[#This Row],[debut]]&lt;=Résultats!D$11,Contrats[[#This Row],[fin_imputee]]&gt;=Résultats!D$11),1,0)</f>
        <v>0</v>
      </c>
    </row>
    <row r="3641" spans="1:16" x14ac:dyDescent="0.35">
      <c r="A3641">
        <v>3639</v>
      </c>
      <c r="B3641" s="1">
        <v>44931</v>
      </c>
      <c r="C3641" s="1">
        <v>45931</v>
      </c>
      <c r="D3641" s="1">
        <f>IF(Contrats[[#This Row],[fin]]="",D$1, Contrats[[#This Row],[fin]])</f>
        <v>45931</v>
      </c>
      <c r="E3641" t="s">
        <v>17</v>
      </c>
      <c r="F3641">
        <v>2466</v>
      </c>
      <c r="G3641">
        <v>12</v>
      </c>
      <c r="H3641" t="s">
        <v>424</v>
      </c>
      <c r="I3641">
        <v>31</v>
      </c>
      <c r="J3641" t="s">
        <v>14</v>
      </c>
      <c r="K3641" t="s">
        <v>15</v>
      </c>
      <c r="L3641">
        <v>0</v>
      </c>
      <c r="M3641">
        <v>1</v>
      </c>
      <c r="N3641">
        <v>1</v>
      </c>
      <c r="O3641" t="str">
        <f>VLOOKUP(Contrats[[#This Row],[id_emploi]],Emplois[#All],3,0)</f>
        <v>Médical</v>
      </c>
      <c r="P3641">
        <f>IF(AND(Contrats[[#This Row],[debut]]&lt;=Résultats!D$11,Contrats[[#This Row],[fin_imputee]]&gt;=Résultats!D$11),1,0)</f>
        <v>1</v>
      </c>
    </row>
    <row r="3642" spans="1:16" x14ac:dyDescent="0.35">
      <c r="A3642">
        <v>3640</v>
      </c>
      <c r="B3642" s="1">
        <v>41653</v>
      </c>
      <c r="C3642" s="1">
        <v>42352</v>
      </c>
      <c r="D3642" s="1">
        <f>IF(Contrats[[#This Row],[fin]]="",D$1, Contrats[[#This Row],[fin]])</f>
        <v>42352</v>
      </c>
      <c r="E3642" t="s">
        <v>13</v>
      </c>
      <c r="F3642">
        <v>2467</v>
      </c>
      <c r="G3642">
        <v>74</v>
      </c>
      <c r="H3642" t="s">
        <v>424</v>
      </c>
      <c r="I3642">
        <v>131</v>
      </c>
      <c r="J3642" t="s">
        <v>16</v>
      </c>
      <c r="K3642" t="s">
        <v>15</v>
      </c>
      <c r="L3642">
        <v>0</v>
      </c>
      <c r="M3642">
        <v>0</v>
      </c>
      <c r="N3642">
        <v>1</v>
      </c>
      <c r="O3642" t="str">
        <f>VLOOKUP(Contrats[[#This Row],[id_emploi]],Emplois[#All],3,0)</f>
        <v>Pharmacie</v>
      </c>
      <c r="P3642">
        <f>IF(AND(Contrats[[#This Row],[debut]]&lt;=Résultats!D$11,Contrats[[#This Row],[fin_imputee]]&gt;=Résultats!D$11),1,0)</f>
        <v>0</v>
      </c>
    </row>
    <row r="3643" spans="1:16" x14ac:dyDescent="0.35">
      <c r="A3643">
        <v>3641</v>
      </c>
      <c r="B3643" s="1">
        <v>42389</v>
      </c>
      <c r="C3643" s="1">
        <v>42786</v>
      </c>
      <c r="D3643" s="1">
        <f>IF(Contrats[[#This Row],[fin]]="",D$1, Contrats[[#This Row],[fin]])</f>
        <v>42786</v>
      </c>
      <c r="E3643" t="s">
        <v>17</v>
      </c>
      <c r="F3643">
        <v>2467</v>
      </c>
      <c r="G3643">
        <v>74</v>
      </c>
      <c r="H3643" t="s">
        <v>423</v>
      </c>
      <c r="I3643">
        <v>131</v>
      </c>
      <c r="J3643" t="s">
        <v>16</v>
      </c>
      <c r="K3643" t="s">
        <v>15</v>
      </c>
      <c r="L3643">
        <v>0</v>
      </c>
      <c r="M3643">
        <v>0</v>
      </c>
      <c r="N3643">
        <v>1</v>
      </c>
      <c r="O3643" t="str">
        <f>VLOOKUP(Contrats[[#This Row],[id_emploi]],Emplois[#All],3,0)</f>
        <v>Pharmacie</v>
      </c>
      <c r="P3643">
        <f>IF(AND(Contrats[[#This Row],[debut]]&lt;=Résultats!D$11,Contrats[[#This Row],[fin_imputee]]&gt;=Résultats!D$11),1,0)</f>
        <v>0</v>
      </c>
    </row>
    <row r="3644" spans="1:16" x14ac:dyDescent="0.35">
      <c r="A3644">
        <v>3642</v>
      </c>
      <c r="B3644" s="1">
        <v>42806</v>
      </c>
      <c r="C3644" s="1">
        <v>43324</v>
      </c>
      <c r="D3644" s="1">
        <f>IF(Contrats[[#This Row],[fin]]="",D$1, Contrats[[#This Row],[fin]])</f>
        <v>43324</v>
      </c>
      <c r="E3644" t="s">
        <v>17</v>
      </c>
      <c r="F3644">
        <v>2467</v>
      </c>
      <c r="G3644">
        <v>74</v>
      </c>
      <c r="H3644" t="s">
        <v>424</v>
      </c>
      <c r="I3644">
        <v>131</v>
      </c>
      <c r="J3644" t="s">
        <v>16</v>
      </c>
      <c r="K3644" t="s">
        <v>15</v>
      </c>
      <c r="L3644">
        <v>1</v>
      </c>
      <c r="M3644">
        <v>1</v>
      </c>
      <c r="N3644">
        <v>1</v>
      </c>
      <c r="O3644" t="str">
        <f>VLOOKUP(Contrats[[#This Row],[id_emploi]],Emplois[#All],3,0)</f>
        <v>Pharmacie</v>
      </c>
      <c r="P3644">
        <f>IF(AND(Contrats[[#This Row],[debut]]&lt;=Résultats!D$11,Contrats[[#This Row],[fin_imputee]]&gt;=Résultats!D$11),1,0)</f>
        <v>0</v>
      </c>
    </row>
    <row r="3645" spans="1:16" x14ac:dyDescent="0.35">
      <c r="A3645">
        <v>3643</v>
      </c>
      <c r="B3645" s="1">
        <v>37390</v>
      </c>
      <c r="C3645" s="1">
        <v>37816</v>
      </c>
      <c r="D3645" s="1">
        <f>IF(Contrats[[#This Row],[fin]]="",D$1, Contrats[[#This Row],[fin]])</f>
        <v>37816</v>
      </c>
      <c r="E3645" t="s">
        <v>17</v>
      </c>
      <c r="F3645">
        <v>2468</v>
      </c>
      <c r="G3645">
        <v>202</v>
      </c>
      <c r="H3645" t="s">
        <v>424</v>
      </c>
      <c r="I3645">
        <v>287</v>
      </c>
      <c r="J3645" t="s">
        <v>16</v>
      </c>
      <c r="K3645" t="s">
        <v>15</v>
      </c>
      <c r="L3645">
        <v>0</v>
      </c>
      <c r="M3645">
        <v>1</v>
      </c>
      <c r="N3645">
        <v>0</v>
      </c>
      <c r="O3645" t="str">
        <f>VLOOKUP(Contrats[[#This Row],[id_emploi]],Emplois[#All],3,0)</f>
        <v>Bloc opératoire</v>
      </c>
      <c r="P3645">
        <f>IF(AND(Contrats[[#This Row],[debut]]&lt;=Résultats!D$11,Contrats[[#This Row],[fin_imputee]]&gt;=Résultats!D$11),1,0)</f>
        <v>0</v>
      </c>
    </row>
    <row r="3646" spans="1:16" x14ac:dyDescent="0.35">
      <c r="A3646">
        <v>3644</v>
      </c>
      <c r="B3646" s="1">
        <v>37837</v>
      </c>
      <c r="C3646" s="1">
        <v>38537</v>
      </c>
      <c r="D3646" s="1">
        <f>IF(Contrats[[#This Row],[fin]]="",D$1, Contrats[[#This Row],[fin]])</f>
        <v>38537</v>
      </c>
      <c r="E3646" t="s">
        <v>13</v>
      </c>
      <c r="F3646">
        <v>2468</v>
      </c>
      <c r="G3646">
        <v>202</v>
      </c>
      <c r="H3646" t="s">
        <v>423</v>
      </c>
      <c r="I3646">
        <v>288</v>
      </c>
      <c r="J3646" t="s">
        <v>14</v>
      </c>
      <c r="K3646" t="s">
        <v>15</v>
      </c>
      <c r="L3646">
        <v>0</v>
      </c>
      <c r="M3646">
        <v>0</v>
      </c>
      <c r="N3646">
        <v>0</v>
      </c>
      <c r="O3646" t="str">
        <f>VLOOKUP(Contrats[[#This Row],[id_emploi]],Emplois[#All],3,0)</f>
        <v>Bloc opératoire</v>
      </c>
      <c r="P3646">
        <f>IF(AND(Contrats[[#This Row],[debut]]&lt;=Résultats!D$11,Contrats[[#This Row],[fin_imputee]]&gt;=Résultats!D$11),1,0)</f>
        <v>0</v>
      </c>
    </row>
    <row r="3647" spans="1:16" x14ac:dyDescent="0.35">
      <c r="A3647">
        <v>3645</v>
      </c>
      <c r="B3647" s="1">
        <v>38592</v>
      </c>
      <c r="C3647" s="1"/>
      <c r="D3647" s="1">
        <f>IF(Contrats[[#This Row],[fin]]="",D$1, Contrats[[#This Row],[fin]])</f>
        <v>45900</v>
      </c>
      <c r="E3647" t="s">
        <v>13</v>
      </c>
      <c r="F3647">
        <v>2468</v>
      </c>
      <c r="G3647">
        <v>202</v>
      </c>
      <c r="H3647" t="s">
        <v>427</v>
      </c>
      <c r="I3647">
        <v>289</v>
      </c>
      <c r="J3647" t="s">
        <v>22</v>
      </c>
      <c r="K3647" t="s">
        <v>15</v>
      </c>
      <c r="L3647">
        <v>0</v>
      </c>
      <c r="M3647">
        <v>0</v>
      </c>
      <c r="N3647">
        <v>0</v>
      </c>
      <c r="O3647" t="str">
        <f>VLOOKUP(Contrats[[#This Row],[id_emploi]],Emplois[#All],3,0)</f>
        <v>Bloc opératoire</v>
      </c>
      <c r="P3647">
        <f>IF(AND(Contrats[[#This Row],[debut]]&lt;=Résultats!D$11,Contrats[[#This Row],[fin_imputee]]&gt;=Résultats!D$11),1,0)</f>
        <v>1</v>
      </c>
    </row>
    <row r="3648" spans="1:16" x14ac:dyDescent="0.35">
      <c r="A3648">
        <v>3646</v>
      </c>
      <c r="B3648" s="1">
        <v>36551</v>
      </c>
      <c r="C3648" s="1">
        <v>36825</v>
      </c>
      <c r="D3648" s="1">
        <f>IF(Contrats[[#This Row],[fin]]="",D$1, Contrats[[#This Row],[fin]])</f>
        <v>36825</v>
      </c>
      <c r="E3648" t="s">
        <v>17</v>
      </c>
      <c r="F3648">
        <v>2469</v>
      </c>
      <c r="G3648">
        <v>238</v>
      </c>
      <c r="H3648" t="s">
        <v>427</v>
      </c>
      <c r="I3648">
        <v>337</v>
      </c>
      <c r="J3648" t="s">
        <v>14</v>
      </c>
      <c r="K3648" t="s">
        <v>15</v>
      </c>
      <c r="L3648">
        <v>0</v>
      </c>
      <c r="M3648">
        <v>1</v>
      </c>
      <c r="N3648">
        <v>1</v>
      </c>
      <c r="O3648" t="str">
        <f>VLOOKUP(Contrats[[#This Row],[id_emploi]],Emplois[#All],3,0)</f>
        <v>Soins infirmiers</v>
      </c>
      <c r="P3648">
        <f>IF(AND(Contrats[[#This Row],[debut]]&lt;=Résultats!D$11,Contrats[[#This Row],[fin_imputee]]&gt;=Résultats!D$11),1,0)</f>
        <v>0</v>
      </c>
    </row>
    <row r="3649" spans="1:16" x14ac:dyDescent="0.35">
      <c r="A3649">
        <v>3647</v>
      </c>
      <c r="B3649" s="1">
        <v>40009</v>
      </c>
      <c r="C3649" s="1">
        <v>40193</v>
      </c>
      <c r="D3649" s="1">
        <f>IF(Contrats[[#This Row],[fin]]="",D$1, Contrats[[#This Row],[fin]])</f>
        <v>40193</v>
      </c>
      <c r="E3649" t="s">
        <v>13</v>
      </c>
      <c r="F3649">
        <v>2470</v>
      </c>
      <c r="G3649">
        <v>126</v>
      </c>
      <c r="H3649" t="s">
        <v>424</v>
      </c>
      <c r="I3649">
        <v>186</v>
      </c>
      <c r="J3649" t="s">
        <v>19</v>
      </c>
      <c r="K3649" t="s">
        <v>20</v>
      </c>
      <c r="L3649">
        <v>1</v>
      </c>
      <c r="M3649">
        <v>0</v>
      </c>
      <c r="N3649">
        <v>1</v>
      </c>
      <c r="O3649" t="str">
        <f>VLOOKUP(Contrats[[#This Row],[id_emploi]],Emplois[#All],3,0)</f>
        <v>Recherche</v>
      </c>
      <c r="P3649">
        <f>IF(AND(Contrats[[#This Row],[debut]]&lt;=Résultats!D$11,Contrats[[#This Row],[fin_imputee]]&gt;=Résultats!D$11),1,0)</f>
        <v>0</v>
      </c>
    </row>
    <row r="3650" spans="1:16" x14ac:dyDescent="0.35">
      <c r="A3650">
        <v>3648</v>
      </c>
      <c r="B3650" s="1">
        <v>40240</v>
      </c>
      <c r="C3650" s="1">
        <v>40880</v>
      </c>
      <c r="D3650" s="1">
        <f>IF(Contrats[[#This Row],[fin]]="",D$1, Contrats[[#This Row],[fin]])</f>
        <v>40880</v>
      </c>
      <c r="E3650" t="s">
        <v>13</v>
      </c>
      <c r="F3650">
        <v>2470</v>
      </c>
      <c r="G3650">
        <v>299</v>
      </c>
      <c r="H3650" t="s">
        <v>424</v>
      </c>
      <c r="I3650">
        <v>416</v>
      </c>
      <c r="J3650" t="s">
        <v>14</v>
      </c>
      <c r="K3650" t="s">
        <v>15</v>
      </c>
      <c r="L3650">
        <v>0</v>
      </c>
      <c r="M3650">
        <v>1</v>
      </c>
      <c r="N3650">
        <v>1</v>
      </c>
      <c r="O3650" t="str">
        <f>VLOOKUP(Contrats[[#This Row],[id_emploi]],Emplois[#All],3,0)</f>
        <v>Soins infirmiers</v>
      </c>
      <c r="P3650">
        <f>IF(AND(Contrats[[#This Row],[debut]]&lt;=Résultats!D$11,Contrats[[#This Row],[fin_imputee]]&gt;=Résultats!D$11),1,0)</f>
        <v>0</v>
      </c>
    </row>
    <row r="3651" spans="1:16" x14ac:dyDescent="0.35">
      <c r="A3651">
        <v>3649</v>
      </c>
      <c r="B3651" s="1">
        <v>40673</v>
      </c>
      <c r="C3651" s="1">
        <v>40887</v>
      </c>
      <c r="D3651" s="1">
        <f>IF(Contrats[[#This Row],[fin]]="",D$1, Contrats[[#This Row],[fin]])</f>
        <v>40887</v>
      </c>
      <c r="E3651" t="s">
        <v>13</v>
      </c>
      <c r="F3651">
        <v>2471</v>
      </c>
      <c r="G3651">
        <v>31</v>
      </c>
      <c r="H3651" t="s">
        <v>424</v>
      </c>
      <c r="I3651">
        <v>67</v>
      </c>
      <c r="J3651" t="s">
        <v>16</v>
      </c>
      <c r="K3651" t="s">
        <v>15</v>
      </c>
      <c r="L3651">
        <v>0</v>
      </c>
      <c r="M3651">
        <v>1</v>
      </c>
      <c r="N3651">
        <v>1</v>
      </c>
      <c r="O3651" t="str">
        <f>VLOOKUP(Contrats[[#This Row],[id_emploi]],Emplois[#All],3,0)</f>
        <v>Médical</v>
      </c>
      <c r="P3651">
        <f>IF(AND(Contrats[[#This Row],[debut]]&lt;=Résultats!D$11,Contrats[[#This Row],[fin_imputee]]&gt;=Résultats!D$11),1,0)</f>
        <v>0</v>
      </c>
    </row>
    <row r="3652" spans="1:16" x14ac:dyDescent="0.35">
      <c r="A3652">
        <v>3650</v>
      </c>
      <c r="B3652" s="1">
        <v>39153</v>
      </c>
      <c r="C3652" s="1"/>
      <c r="D3652" s="1">
        <f>IF(Contrats[[#This Row],[fin]]="",D$1, Contrats[[#This Row],[fin]])</f>
        <v>45900</v>
      </c>
      <c r="E3652" t="s">
        <v>13</v>
      </c>
      <c r="F3652">
        <v>2472</v>
      </c>
      <c r="G3652">
        <v>103</v>
      </c>
      <c r="H3652" t="s">
        <v>424</v>
      </c>
      <c r="I3652">
        <v>163</v>
      </c>
      <c r="J3652" t="s">
        <v>16</v>
      </c>
      <c r="K3652" t="s">
        <v>15</v>
      </c>
      <c r="L3652">
        <v>1</v>
      </c>
      <c r="M3652">
        <v>1</v>
      </c>
      <c r="N3652">
        <v>1</v>
      </c>
      <c r="O3652" t="str">
        <f>VLOOKUP(Contrats[[#This Row],[id_emploi]],Emplois[#All],3,0)</f>
        <v>Administratif</v>
      </c>
      <c r="P3652">
        <f>IF(AND(Contrats[[#This Row],[debut]]&lt;=Résultats!D$11,Contrats[[#This Row],[fin_imputee]]&gt;=Résultats!D$11),1,0)</f>
        <v>1</v>
      </c>
    </row>
    <row r="3653" spans="1:16" x14ac:dyDescent="0.35">
      <c r="A3653">
        <v>3651</v>
      </c>
      <c r="B3653" s="1">
        <v>41898</v>
      </c>
      <c r="C3653" s="1"/>
      <c r="D3653" s="1">
        <f>IF(Contrats[[#This Row],[fin]]="",D$1, Contrats[[#This Row],[fin]])</f>
        <v>45900</v>
      </c>
      <c r="E3653" t="s">
        <v>13</v>
      </c>
      <c r="F3653">
        <v>2473</v>
      </c>
      <c r="G3653">
        <v>254</v>
      </c>
      <c r="H3653" t="s">
        <v>423</v>
      </c>
      <c r="I3653">
        <v>357</v>
      </c>
      <c r="J3653" t="s">
        <v>19</v>
      </c>
      <c r="K3653" t="s">
        <v>20</v>
      </c>
      <c r="L3653">
        <v>0</v>
      </c>
      <c r="M3653">
        <v>0</v>
      </c>
      <c r="N3653">
        <v>1</v>
      </c>
      <c r="O3653" t="str">
        <f>VLOOKUP(Contrats[[#This Row],[id_emploi]],Emplois[#All],3,0)</f>
        <v>Pharmacie</v>
      </c>
      <c r="P3653">
        <f>IF(AND(Contrats[[#This Row],[debut]]&lt;=Résultats!D$11,Contrats[[#This Row],[fin_imputee]]&gt;=Résultats!D$11),1,0)</f>
        <v>1</v>
      </c>
    </row>
    <row r="3654" spans="1:16" x14ac:dyDescent="0.35">
      <c r="A3654">
        <v>3652</v>
      </c>
      <c r="B3654" s="1">
        <v>36536</v>
      </c>
      <c r="C3654" s="1">
        <v>45992</v>
      </c>
      <c r="D3654" s="1">
        <f>IF(Contrats[[#This Row],[fin]]="",D$1, Contrats[[#This Row],[fin]])</f>
        <v>45992</v>
      </c>
      <c r="E3654" t="s">
        <v>17</v>
      </c>
      <c r="F3654">
        <v>2474</v>
      </c>
      <c r="G3654">
        <v>260</v>
      </c>
      <c r="H3654" t="s">
        <v>424</v>
      </c>
      <c r="I3654">
        <v>364</v>
      </c>
      <c r="J3654" t="s">
        <v>14</v>
      </c>
      <c r="K3654" t="s">
        <v>15</v>
      </c>
      <c r="L3654">
        <v>0</v>
      </c>
      <c r="M3654">
        <v>1</v>
      </c>
      <c r="N3654">
        <v>1</v>
      </c>
      <c r="O3654" t="str">
        <f>VLOOKUP(Contrats[[#This Row],[id_emploi]],Emplois[#All],3,0)</f>
        <v>Soins infirmiers</v>
      </c>
      <c r="P3654">
        <f>IF(AND(Contrats[[#This Row],[debut]]&lt;=Résultats!D$11,Contrats[[#This Row],[fin_imputee]]&gt;=Résultats!D$11),1,0)</f>
        <v>1</v>
      </c>
    </row>
    <row r="3655" spans="1:16" x14ac:dyDescent="0.35">
      <c r="A3655">
        <v>3653</v>
      </c>
      <c r="B3655" s="1">
        <v>36667</v>
      </c>
      <c r="C3655" s="1">
        <v>36912</v>
      </c>
      <c r="D3655" s="1">
        <f>IF(Contrats[[#This Row],[fin]]="",D$1, Contrats[[#This Row],[fin]])</f>
        <v>36912</v>
      </c>
      <c r="E3655" t="s">
        <v>13</v>
      </c>
      <c r="F3655">
        <v>2475</v>
      </c>
      <c r="G3655">
        <v>263</v>
      </c>
      <c r="H3655" t="s">
        <v>424</v>
      </c>
      <c r="I3655">
        <v>368</v>
      </c>
      <c r="J3655" t="s">
        <v>16</v>
      </c>
      <c r="K3655" t="s">
        <v>15</v>
      </c>
      <c r="L3655">
        <v>0</v>
      </c>
      <c r="M3655">
        <v>1</v>
      </c>
      <c r="N3655">
        <v>0</v>
      </c>
      <c r="O3655" t="str">
        <f>VLOOKUP(Contrats[[#This Row],[id_emploi]],Emplois[#All],3,0)</f>
        <v>Bloc opératoire</v>
      </c>
      <c r="P3655">
        <f>IF(AND(Contrats[[#This Row],[debut]]&lt;=Résultats!D$11,Contrats[[#This Row],[fin_imputee]]&gt;=Résultats!D$11),1,0)</f>
        <v>0</v>
      </c>
    </row>
    <row r="3656" spans="1:16" x14ac:dyDescent="0.35">
      <c r="A3656">
        <v>3654</v>
      </c>
      <c r="B3656" s="1">
        <v>37170</v>
      </c>
      <c r="C3656" s="1">
        <v>37717</v>
      </c>
      <c r="D3656" s="1">
        <f>IF(Contrats[[#This Row],[fin]]="",D$1, Contrats[[#This Row],[fin]])</f>
        <v>37717</v>
      </c>
      <c r="E3656" t="s">
        <v>13</v>
      </c>
      <c r="F3656">
        <v>2476</v>
      </c>
      <c r="G3656">
        <v>254</v>
      </c>
      <c r="H3656" t="s">
        <v>424</v>
      </c>
      <c r="I3656">
        <v>357</v>
      </c>
      <c r="J3656" t="s">
        <v>19</v>
      </c>
      <c r="K3656" t="s">
        <v>20</v>
      </c>
      <c r="L3656">
        <v>0</v>
      </c>
      <c r="M3656">
        <v>0</v>
      </c>
      <c r="N3656">
        <v>1</v>
      </c>
      <c r="O3656" t="str">
        <f>VLOOKUP(Contrats[[#This Row],[id_emploi]],Emplois[#All],3,0)</f>
        <v>Pharmacie</v>
      </c>
      <c r="P3656">
        <f>IF(AND(Contrats[[#This Row],[debut]]&lt;=Résultats!D$11,Contrats[[#This Row],[fin_imputee]]&gt;=Résultats!D$11),1,0)</f>
        <v>0</v>
      </c>
    </row>
    <row r="3657" spans="1:16" x14ac:dyDescent="0.35">
      <c r="A3657">
        <v>3655</v>
      </c>
      <c r="B3657" s="1">
        <v>37752</v>
      </c>
      <c r="C3657" s="1">
        <v>38483</v>
      </c>
      <c r="D3657" s="1">
        <f>IF(Contrats[[#This Row],[fin]]="",D$1, Contrats[[#This Row],[fin]])</f>
        <v>38483</v>
      </c>
      <c r="E3657" t="s">
        <v>13</v>
      </c>
      <c r="F3657">
        <v>2476</v>
      </c>
      <c r="G3657">
        <v>254</v>
      </c>
      <c r="H3657" t="s">
        <v>424</v>
      </c>
      <c r="I3657">
        <v>357</v>
      </c>
      <c r="J3657" t="s">
        <v>19</v>
      </c>
      <c r="K3657" t="s">
        <v>20</v>
      </c>
      <c r="L3657">
        <v>0</v>
      </c>
      <c r="M3657">
        <v>1</v>
      </c>
      <c r="N3657">
        <v>1</v>
      </c>
      <c r="O3657" t="str">
        <f>VLOOKUP(Contrats[[#This Row],[id_emploi]],Emplois[#All],3,0)</f>
        <v>Pharmacie</v>
      </c>
      <c r="P3657">
        <f>IF(AND(Contrats[[#This Row],[debut]]&lt;=Résultats!D$11,Contrats[[#This Row],[fin_imputee]]&gt;=Résultats!D$11),1,0)</f>
        <v>0</v>
      </c>
    </row>
    <row r="3658" spans="1:16" x14ac:dyDescent="0.35">
      <c r="A3658">
        <v>3656</v>
      </c>
      <c r="B3658" s="1">
        <v>38514</v>
      </c>
      <c r="C3658" s="1">
        <v>38879</v>
      </c>
      <c r="D3658" s="1">
        <f>IF(Contrats[[#This Row],[fin]]="",D$1, Contrats[[#This Row],[fin]])</f>
        <v>38879</v>
      </c>
      <c r="E3658" t="s">
        <v>13</v>
      </c>
      <c r="F3658">
        <v>2476</v>
      </c>
      <c r="G3658">
        <v>254</v>
      </c>
      <c r="H3658" t="s">
        <v>426</v>
      </c>
      <c r="I3658">
        <v>357</v>
      </c>
      <c r="J3658" t="s">
        <v>19</v>
      </c>
      <c r="K3658" t="s">
        <v>20</v>
      </c>
      <c r="L3658">
        <v>0</v>
      </c>
      <c r="M3658">
        <v>0</v>
      </c>
      <c r="N3658">
        <v>1</v>
      </c>
      <c r="O3658" t="str">
        <f>VLOOKUP(Contrats[[#This Row],[id_emploi]],Emplois[#All],3,0)</f>
        <v>Pharmacie</v>
      </c>
      <c r="P3658">
        <f>IF(AND(Contrats[[#This Row],[debut]]&lt;=Résultats!D$11,Contrats[[#This Row],[fin_imputee]]&gt;=Résultats!D$11),1,0)</f>
        <v>0</v>
      </c>
    </row>
    <row r="3659" spans="1:16" x14ac:dyDescent="0.35">
      <c r="A3659">
        <v>3657</v>
      </c>
      <c r="B3659" s="1">
        <v>37091</v>
      </c>
      <c r="C3659" s="1">
        <v>37426</v>
      </c>
      <c r="D3659" s="1">
        <f>IF(Contrats[[#This Row],[fin]]="",D$1, Contrats[[#This Row],[fin]])</f>
        <v>37426</v>
      </c>
      <c r="E3659" t="s">
        <v>13</v>
      </c>
      <c r="F3659">
        <v>2477</v>
      </c>
      <c r="G3659">
        <v>43</v>
      </c>
      <c r="H3659" t="s">
        <v>424</v>
      </c>
      <c r="I3659">
        <v>87</v>
      </c>
      <c r="J3659" t="s">
        <v>14</v>
      </c>
      <c r="K3659" t="s">
        <v>15</v>
      </c>
      <c r="L3659">
        <v>0</v>
      </c>
      <c r="M3659">
        <v>0</v>
      </c>
      <c r="N3659">
        <v>1</v>
      </c>
      <c r="O3659" t="str">
        <f>VLOOKUP(Contrats[[#This Row],[id_emploi]],Emplois[#All],3,0)</f>
        <v>Soins infirmiers</v>
      </c>
      <c r="P3659">
        <f>IF(AND(Contrats[[#This Row],[debut]]&lt;=Résultats!D$11,Contrats[[#This Row],[fin_imputee]]&gt;=Résultats!D$11),1,0)</f>
        <v>0</v>
      </c>
    </row>
    <row r="3660" spans="1:16" x14ac:dyDescent="0.35">
      <c r="A3660">
        <v>3658</v>
      </c>
      <c r="B3660" s="1">
        <v>37093</v>
      </c>
      <c r="C3660" s="1">
        <v>37581</v>
      </c>
      <c r="D3660" s="1">
        <f>IF(Contrats[[#This Row],[fin]]="",D$1, Contrats[[#This Row],[fin]])</f>
        <v>37581</v>
      </c>
      <c r="E3660" t="s">
        <v>17</v>
      </c>
      <c r="F3660">
        <v>2478</v>
      </c>
      <c r="G3660">
        <v>126</v>
      </c>
      <c r="H3660" t="s">
        <v>426</v>
      </c>
      <c r="I3660">
        <v>186</v>
      </c>
      <c r="J3660" t="s">
        <v>19</v>
      </c>
      <c r="K3660" t="s">
        <v>20</v>
      </c>
      <c r="L3660">
        <v>0</v>
      </c>
      <c r="M3660">
        <v>0</v>
      </c>
      <c r="N3660">
        <v>1</v>
      </c>
      <c r="O3660" t="str">
        <f>VLOOKUP(Contrats[[#This Row],[id_emploi]],Emplois[#All],3,0)</f>
        <v>Recherche</v>
      </c>
      <c r="P3660">
        <f>IF(AND(Contrats[[#This Row],[debut]]&lt;=Résultats!D$11,Contrats[[#This Row],[fin_imputee]]&gt;=Résultats!D$11),1,0)</f>
        <v>0</v>
      </c>
    </row>
    <row r="3661" spans="1:16" x14ac:dyDescent="0.35">
      <c r="A3661">
        <v>3659</v>
      </c>
      <c r="B3661" s="1">
        <v>37583</v>
      </c>
      <c r="C3661" s="1">
        <v>37856</v>
      </c>
      <c r="D3661" s="1">
        <f>IF(Contrats[[#This Row],[fin]]="",D$1, Contrats[[#This Row],[fin]])</f>
        <v>37856</v>
      </c>
      <c r="E3661" t="s">
        <v>17</v>
      </c>
      <c r="F3661">
        <v>2478</v>
      </c>
      <c r="G3661">
        <v>126</v>
      </c>
      <c r="H3661" t="s">
        <v>424</v>
      </c>
      <c r="I3661">
        <v>186</v>
      </c>
      <c r="J3661" t="s">
        <v>19</v>
      </c>
      <c r="K3661" t="s">
        <v>20</v>
      </c>
      <c r="L3661">
        <v>1</v>
      </c>
      <c r="M3661">
        <v>0</v>
      </c>
      <c r="N3661">
        <v>1</v>
      </c>
      <c r="O3661" t="str">
        <f>VLOOKUP(Contrats[[#This Row],[id_emploi]],Emplois[#All],3,0)</f>
        <v>Recherche</v>
      </c>
      <c r="P3661">
        <f>IF(AND(Contrats[[#This Row],[debut]]&lt;=Résultats!D$11,Contrats[[#This Row],[fin_imputee]]&gt;=Résultats!D$11),1,0)</f>
        <v>0</v>
      </c>
    </row>
    <row r="3662" spans="1:16" x14ac:dyDescent="0.35">
      <c r="A3662">
        <v>3660</v>
      </c>
      <c r="B3662" s="1">
        <v>37888</v>
      </c>
      <c r="C3662" s="1">
        <v>38466</v>
      </c>
      <c r="D3662" s="1">
        <f>IF(Contrats[[#This Row],[fin]]="",D$1, Contrats[[#This Row],[fin]])</f>
        <v>38466</v>
      </c>
      <c r="E3662" t="s">
        <v>13</v>
      </c>
      <c r="F3662">
        <v>2478</v>
      </c>
      <c r="G3662">
        <v>106</v>
      </c>
      <c r="H3662" t="s">
        <v>423</v>
      </c>
      <c r="I3662">
        <v>166</v>
      </c>
      <c r="J3662" t="s">
        <v>19</v>
      </c>
      <c r="K3662" t="s">
        <v>20</v>
      </c>
      <c r="L3662">
        <v>0</v>
      </c>
      <c r="M3662">
        <v>0</v>
      </c>
      <c r="N3662">
        <v>1</v>
      </c>
      <c r="O3662" t="str">
        <f>VLOOKUP(Contrats[[#This Row],[id_emploi]],Emplois[#All],3,0)</f>
        <v>Information médicale</v>
      </c>
      <c r="P3662">
        <f>IF(AND(Contrats[[#This Row],[debut]]&lt;=Résultats!D$11,Contrats[[#This Row],[fin_imputee]]&gt;=Résultats!D$11),1,0)</f>
        <v>0</v>
      </c>
    </row>
    <row r="3663" spans="1:16" x14ac:dyDescent="0.35">
      <c r="A3663">
        <v>3661</v>
      </c>
      <c r="B3663" s="1">
        <v>38514</v>
      </c>
      <c r="C3663" s="1"/>
      <c r="D3663" s="1">
        <f>IF(Contrats[[#This Row],[fin]]="",D$1, Contrats[[#This Row],[fin]])</f>
        <v>45900</v>
      </c>
      <c r="E3663" t="s">
        <v>13</v>
      </c>
      <c r="F3663">
        <v>2478</v>
      </c>
      <c r="G3663">
        <v>106</v>
      </c>
      <c r="H3663" t="s">
        <v>424</v>
      </c>
      <c r="I3663">
        <v>166</v>
      </c>
      <c r="J3663" t="s">
        <v>19</v>
      </c>
      <c r="K3663" t="s">
        <v>20</v>
      </c>
      <c r="L3663">
        <v>0</v>
      </c>
      <c r="M3663">
        <v>1</v>
      </c>
      <c r="N3663">
        <v>1</v>
      </c>
      <c r="O3663" t="str">
        <f>VLOOKUP(Contrats[[#This Row],[id_emploi]],Emplois[#All],3,0)</f>
        <v>Information médicale</v>
      </c>
      <c r="P3663">
        <f>IF(AND(Contrats[[#This Row],[debut]]&lt;=Résultats!D$11,Contrats[[#This Row],[fin_imputee]]&gt;=Résultats!D$11),1,0)</f>
        <v>1</v>
      </c>
    </row>
    <row r="3664" spans="1:16" x14ac:dyDescent="0.35">
      <c r="A3664">
        <v>3662</v>
      </c>
      <c r="B3664" s="1">
        <v>37315</v>
      </c>
      <c r="C3664" s="1">
        <v>37739</v>
      </c>
      <c r="D3664" s="1">
        <f>IF(Contrats[[#This Row],[fin]]="",D$1, Contrats[[#This Row],[fin]])</f>
        <v>37739</v>
      </c>
      <c r="E3664" t="s">
        <v>13</v>
      </c>
      <c r="F3664">
        <v>2479</v>
      </c>
      <c r="G3664">
        <v>223</v>
      </c>
      <c r="H3664" t="s">
        <v>424</v>
      </c>
      <c r="I3664">
        <v>320</v>
      </c>
      <c r="J3664" t="s">
        <v>16</v>
      </c>
      <c r="K3664" t="s">
        <v>15</v>
      </c>
      <c r="L3664">
        <v>0</v>
      </c>
      <c r="M3664">
        <v>1</v>
      </c>
      <c r="N3664">
        <v>1</v>
      </c>
      <c r="O3664" t="str">
        <f>VLOOKUP(Contrats[[#This Row],[id_emploi]],Emplois[#All],3,0)</f>
        <v>Laboratoire</v>
      </c>
      <c r="P3664">
        <f>IF(AND(Contrats[[#This Row],[debut]]&lt;=Résultats!D$11,Contrats[[#This Row],[fin_imputee]]&gt;=Résultats!D$11),1,0)</f>
        <v>0</v>
      </c>
    </row>
    <row r="3665" spans="1:16" x14ac:dyDescent="0.35">
      <c r="A3665">
        <v>3663</v>
      </c>
      <c r="B3665" s="1">
        <v>37550</v>
      </c>
      <c r="C3665" s="1">
        <v>45962</v>
      </c>
      <c r="D3665" s="1">
        <f>IF(Contrats[[#This Row],[fin]]="",D$1, Contrats[[#This Row],[fin]])</f>
        <v>45962</v>
      </c>
      <c r="E3665" t="s">
        <v>17</v>
      </c>
      <c r="F3665">
        <v>2480</v>
      </c>
      <c r="G3665">
        <v>271</v>
      </c>
      <c r="H3665" t="s">
        <v>426</v>
      </c>
      <c r="I3665">
        <v>382</v>
      </c>
      <c r="J3665" t="s">
        <v>18</v>
      </c>
      <c r="K3665" t="s">
        <v>18</v>
      </c>
      <c r="L3665">
        <v>0</v>
      </c>
      <c r="M3665">
        <v>0</v>
      </c>
      <c r="N3665">
        <v>1</v>
      </c>
      <c r="O3665" t="str">
        <f>VLOOKUP(Contrats[[#This Row],[id_emploi]],Emplois[#All],3,0)</f>
        <v>Imagerie</v>
      </c>
      <c r="P3665">
        <f>IF(AND(Contrats[[#This Row],[debut]]&lt;=Résultats!D$11,Contrats[[#This Row],[fin_imputee]]&gt;=Résultats!D$11),1,0)</f>
        <v>1</v>
      </c>
    </row>
    <row r="3666" spans="1:16" x14ac:dyDescent="0.35">
      <c r="A3666">
        <v>3664</v>
      </c>
      <c r="B3666" s="1">
        <v>36772</v>
      </c>
      <c r="C3666" s="1">
        <v>37471</v>
      </c>
      <c r="D3666" s="1">
        <f>IF(Contrats[[#This Row],[fin]]="",D$1, Contrats[[#This Row],[fin]])</f>
        <v>37471</v>
      </c>
      <c r="E3666" t="s">
        <v>13</v>
      </c>
      <c r="F3666">
        <v>2481</v>
      </c>
      <c r="G3666">
        <v>30</v>
      </c>
      <c r="H3666" t="s">
        <v>424</v>
      </c>
      <c r="I3666">
        <v>65</v>
      </c>
      <c r="J3666" t="s">
        <v>14</v>
      </c>
      <c r="K3666" t="s">
        <v>15</v>
      </c>
      <c r="L3666">
        <v>0</v>
      </c>
      <c r="M3666">
        <v>0</v>
      </c>
      <c r="N3666">
        <v>1</v>
      </c>
      <c r="O3666" t="str">
        <f>VLOOKUP(Contrats[[#This Row],[id_emploi]],Emplois[#All],3,0)</f>
        <v>Médical</v>
      </c>
      <c r="P3666">
        <f>IF(AND(Contrats[[#This Row],[debut]]&lt;=Résultats!D$11,Contrats[[#This Row],[fin_imputee]]&gt;=Résultats!D$11),1,0)</f>
        <v>0</v>
      </c>
    </row>
    <row r="3667" spans="1:16" x14ac:dyDescent="0.35">
      <c r="A3667">
        <v>3665</v>
      </c>
      <c r="B3667" s="1">
        <v>37051</v>
      </c>
      <c r="C3667" s="1">
        <v>37508</v>
      </c>
      <c r="D3667" s="1">
        <f>IF(Contrats[[#This Row],[fin]]="",D$1, Contrats[[#This Row],[fin]])</f>
        <v>37508</v>
      </c>
      <c r="E3667" t="s">
        <v>13</v>
      </c>
      <c r="F3667">
        <v>2482</v>
      </c>
      <c r="G3667">
        <v>248</v>
      </c>
      <c r="H3667" t="s">
        <v>426</v>
      </c>
      <c r="I3667">
        <v>351</v>
      </c>
      <c r="J3667" t="s">
        <v>19</v>
      </c>
      <c r="K3667" t="s">
        <v>20</v>
      </c>
      <c r="L3667">
        <v>0</v>
      </c>
      <c r="M3667">
        <v>0</v>
      </c>
      <c r="N3667">
        <v>1</v>
      </c>
      <c r="O3667" t="str">
        <f>VLOOKUP(Contrats[[#This Row],[id_emploi]],Emplois[#All],3,0)</f>
        <v>Qualité</v>
      </c>
      <c r="P3667">
        <f>IF(AND(Contrats[[#This Row],[debut]]&lt;=Résultats!D$11,Contrats[[#This Row],[fin_imputee]]&gt;=Résultats!D$11),1,0)</f>
        <v>0</v>
      </c>
    </row>
    <row r="3668" spans="1:16" x14ac:dyDescent="0.35">
      <c r="A3668">
        <v>3666</v>
      </c>
      <c r="B3668" s="1">
        <v>37550</v>
      </c>
      <c r="C3668" s="1">
        <v>37976</v>
      </c>
      <c r="D3668" s="1">
        <f>IF(Contrats[[#This Row],[fin]]="",D$1, Contrats[[#This Row],[fin]])</f>
        <v>37976</v>
      </c>
      <c r="E3668" t="s">
        <v>17</v>
      </c>
      <c r="F3668">
        <v>2482</v>
      </c>
      <c r="G3668">
        <v>248</v>
      </c>
      <c r="H3668" t="s">
        <v>424</v>
      </c>
      <c r="I3668">
        <v>351</v>
      </c>
      <c r="J3668" t="s">
        <v>19</v>
      </c>
      <c r="K3668" t="s">
        <v>20</v>
      </c>
      <c r="L3668">
        <v>1</v>
      </c>
      <c r="M3668">
        <v>1</v>
      </c>
      <c r="N3668">
        <v>1</v>
      </c>
      <c r="O3668" t="str">
        <f>VLOOKUP(Contrats[[#This Row],[id_emploi]],Emplois[#All],3,0)</f>
        <v>Qualité</v>
      </c>
      <c r="P3668">
        <f>IF(AND(Contrats[[#This Row],[debut]]&lt;=Résultats!D$11,Contrats[[#This Row],[fin_imputee]]&gt;=Résultats!D$11),1,0)</f>
        <v>0</v>
      </c>
    </row>
    <row r="3669" spans="1:16" x14ac:dyDescent="0.35">
      <c r="A3669">
        <v>3667</v>
      </c>
      <c r="B3669" s="1">
        <v>37989</v>
      </c>
      <c r="C3669" s="1">
        <v>38294</v>
      </c>
      <c r="D3669" s="1">
        <f>IF(Contrats[[#This Row],[fin]]="",D$1, Contrats[[#This Row],[fin]])</f>
        <v>38294</v>
      </c>
      <c r="E3669" t="s">
        <v>13</v>
      </c>
      <c r="F3669">
        <v>2482</v>
      </c>
      <c r="G3669">
        <v>146</v>
      </c>
      <c r="H3669" t="s">
        <v>424</v>
      </c>
      <c r="I3669">
        <v>206</v>
      </c>
      <c r="J3669" t="s">
        <v>16</v>
      </c>
      <c r="K3669" t="s">
        <v>15</v>
      </c>
      <c r="L3669">
        <v>0</v>
      </c>
      <c r="M3669">
        <v>0</v>
      </c>
      <c r="N3669">
        <v>1</v>
      </c>
      <c r="O3669" t="str">
        <f>VLOOKUP(Contrats[[#This Row],[id_emploi]],Emplois[#All],3,0)</f>
        <v>Logistique</v>
      </c>
      <c r="P3669">
        <f>IF(AND(Contrats[[#This Row],[debut]]&lt;=Résultats!D$11,Contrats[[#This Row],[fin_imputee]]&gt;=Résultats!D$11),1,0)</f>
        <v>0</v>
      </c>
    </row>
    <row r="3670" spans="1:16" x14ac:dyDescent="0.35">
      <c r="A3670">
        <v>3668</v>
      </c>
      <c r="B3670" s="1">
        <v>38317</v>
      </c>
      <c r="C3670" s="1">
        <v>38651</v>
      </c>
      <c r="D3670" s="1">
        <f>IF(Contrats[[#This Row],[fin]]="",D$1, Contrats[[#This Row],[fin]])</f>
        <v>38651</v>
      </c>
      <c r="E3670" t="s">
        <v>13</v>
      </c>
      <c r="F3670">
        <v>2482</v>
      </c>
      <c r="G3670">
        <v>146</v>
      </c>
      <c r="H3670" t="s">
        <v>424</v>
      </c>
      <c r="I3670">
        <v>206</v>
      </c>
      <c r="J3670" t="s">
        <v>16</v>
      </c>
      <c r="K3670" t="s">
        <v>15</v>
      </c>
      <c r="L3670">
        <v>0</v>
      </c>
      <c r="M3670">
        <v>0</v>
      </c>
      <c r="N3670">
        <v>1</v>
      </c>
      <c r="O3670" t="str">
        <f>VLOOKUP(Contrats[[#This Row],[id_emploi]],Emplois[#All],3,0)</f>
        <v>Logistique</v>
      </c>
      <c r="P3670">
        <f>IF(AND(Contrats[[#This Row],[debut]]&lt;=Résultats!D$11,Contrats[[#This Row],[fin_imputee]]&gt;=Résultats!D$11),1,0)</f>
        <v>0</v>
      </c>
    </row>
    <row r="3671" spans="1:16" x14ac:dyDescent="0.35">
      <c r="A3671">
        <v>3669</v>
      </c>
      <c r="B3671" s="1">
        <v>38676</v>
      </c>
      <c r="C3671" s="1">
        <v>38888</v>
      </c>
      <c r="D3671" s="1">
        <f>IF(Contrats[[#This Row],[fin]]="",D$1, Contrats[[#This Row],[fin]])</f>
        <v>38888</v>
      </c>
      <c r="E3671" t="s">
        <v>13</v>
      </c>
      <c r="F3671">
        <v>2482</v>
      </c>
      <c r="G3671">
        <v>146</v>
      </c>
      <c r="H3671" t="s">
        <v>425</v>
      </c>
      <c r="I3671">
        <v>206</v>
      </c>
      <c r="J3671" t="s">
        <v>16</v>
      </c>
      <c r="K3671" t="s">
        <v>15</v>
      </c>
      <c r="L3671">
        <v>1</v>
      </c>
      <c r="M3671">
        <v>0</v>
      </c>
      <c r="N3671">
        <v>1</v>
      </c>
      <c r="O3671" t="str">
        <f>VLOOKUP(Contrats[[#This Row],[id_emploi]],Emplois[#All],3,0)</f>
        <v>Logistique</v>
      </c>
      <c r="P3671">
        <f>IF(AND(Contrats[[#This Row],[debut]]&lt;=Résultats!D$11,Contrats[[#This Row],[fin_imputee]]&gt;=Résultats!D$11),1,0)</f>
        <v>0</v>
      </c>
    </row>
    <row r="3672" spans="1:16" x14ac:dyDescent="0.35">
      <c r="A3672">
        <v>3670</v>
      </c>
      <c r="B3672" s="1">
        <v>37352</v>
      </c>
      <c r="C3672" s="1">
        <v>37839</v>
      </c>
      <c r="D3672" s="1">
        <f>IF(Contrats[[#This Row],[fin]]="",D$1, Contrats[[#This Row],[fin]])</f>
        <v>37839</v>
      </c>
      <c r="E3672" t="s">
        <v>13</v>
      </c>
      <c r="F3672">
        <v>2483</v>
      </c>
      <c r="G3672">
        <v>49</v>
      </c>
      <c r="H3672" t="s">
        <v>423</v>
      </c>
      <c r="I3672">
        <v>99</v>
      </c>
      <c r="J3672" t="s">
        <v>14</v>
      </c>
      <c r="K3672" t="s">
        <v>15</v>
      </c>
      <c r="L3672">
        <v>1</v>
      </c>
      <c r="M3672">
        <v>0</v>
      </c>
      <c r="N3672">
        <v>1</v>
      </c>
      <c r="O3672" t="str">
        <f>VLOOKUP(Contrats[[#This Row],[id_emploi]],Emplois[#All],3,0)</f>
        <v>Soins infirmiers</v>
      </c>
      <c r="P3672">
        <f>IF(AND(Contrats[[#This Row],[debut]]&lt;=Résultats!D$11,Contrats[[#This Row],[fin_imputee]]&gt;=Résultats!D$11),1,0)</f>
        <v>0</v>
      </c>
    </row>
    <row r="3673" spans="1:16" x14ac:dyDescent="0.35">
      <c r="A3673">
        <v>3671</v>
      </c>
      <c r="B3673" s="1">
        <v>42185</v>
      </c>
      <c r="C3673" s="1">
        <v>42459</v>
      </c>
      <c r="D3673" s="1">
        <f>IF(Contrats[[#This Row],[fin]]="",D$1, Contrats[[#This Row],[fin]])</f>
        <v>42459</v>
      </c>
      <c r="E3673" t="s">
        <v>13</v>
      </c>
      <c r="F3673">
        <v>2484</v>
      </c>
      <c r="G3673">
        <v>49</v>
      </c>
      <c r="H3673" t="s">
        <v>426</v>
      </c>
      <c r="I3673">
        <v>99</v>
      </c>
      <c r="J3673" t="s">
        <v>14</v>
      </c>
      <c r="K3673" t="s">
        <v>15</v>
      </c>
      <c r="L3673">
        <v>0</v>
      </c>
      <c r="M3673">
        <v>1</v>
      </c>
      <c r="N3673">
        <v>1</v>
      </c>
      <c r="O3673" t="str">
        <f>VLOOKUP(Contrats[[#This Row],[id_emploi]],Emplois[#All],3,0)</f>
        <v>Soins infirmiers</v>
      </c>
      <c r="P3673">
        <f>IF(AND(Contrats[[#This Row],[debut]]&lt;=Résultats!D$11,Contrats[[#This Row],[fin_imputee]]&gt;=Résultats!D$11),1,0)</f>
        <v>0</v>
      </c>
    </row>
    <row r="3674" spans="1:16" x14ac:dyDescent="0.35">
      <c r="A3674">
        <v>3672</v>
      </c>
      <c r="B3674" s="1">
        <v>42505</v>
      </c>
      <c r="C3674" s="1"/>
      <c r="D3674" s="1">
        <f>IF(Contrats[[#This Row],[fin]]="",D$1, Contrats[[#This Row],[fin]])</f>
        <v>45900</v>
      </c>
      <c r="E3674" t="s">
        <v>13</v>
      </c>
      <c r="F3674">
        <v>2484</v>
      </c>
      <c r="G3674">
        <v>49</v>
      </c>
      <c r="H3674" t="s">
        <v>426</v>
      </c>
      <c r="I3674">
        <v>99</v>
      </c>
      <c r="J3674" t="s">
        <v>14</v>
      </c>
      <c r="K3674" t="s">
        <v>15</v>
      </c>
      <c r="L3674">
        <v>0</v>
      </c>
      <c r="M3674">
        <v>0</v>
      </c>
      <c r="N3674">
        <v>1</v>
      </c>
      <c r="O3674" t="str">
        <f>VLOOKUP(Contrats[[#This Row],[id_emploi]],Emplois[#All],3,0)</f>
        <v>Soins infirmiers</v>
      </c>
      <c r="P3674">
        <f>IF(AND(Contrats[[#This Row],[debut]]&lt;=Résultats!D$11,Contrats[[#This Row],[fin_imputee]]&gt;=Résultats!D$11),1,0)</f>
        <v>1</v>
      </c>
    </row>
    <row r="3675" spans="1:16" x14ac:dyDescent="0.35">
      <c r="A3675">
        <v>3673</v>
      </c>
      <c r="B3675" s="1">
        <v>37878</v>
      </c>
      <c r="C3675" s="1">
        <v>37969</v>
      </c>
      <c r="D3675" s="1">
        <f>IF(Contrats[[#This Row],[fin]]="",D$1, Contrats[[#This Row],[fin]])</f>
        <v>37969</v>
      </c>
      <c r="E3675" t="s">
        <v>17</v>
      </c>
      <c r="F3675">
        <v>2485</v>
      </c>
      <c r="G3675">
        <v>27</v>
      </c>
      <c r="H3675" t="s">
        <v>424</v>
      </c>
      <c r="I3675">
        <v>59</v>
      </c>
      <c r="J3675" t="s">
        <v>16</v>
      </c>
      <c r="K3675" t="s">
        <v>15</v>
      </c>
      <c r="L3675">
        <v>1</v>
      </c>
      <c r="M3675">
        <v>1</v>
      </c>
      <c r="N3675">
        <v>1</v>
      </c>
      <c r="O3675" t="str">
        <f>VLOOKUP(Contrats[[#This Row],[id_emploi]],Emplois[#All],3,0)</f>
        <v>Médical</v>
      </c>
      <c r="P3675">
        <f>IF(AND(Contrats[[#This Row],[debut]]&lt;=Résultats!D$11,Contrats[[#This Row],[fin_imputee]]&gt;=Résultats!D$11),1,0)</f>
        <v>0</v>
      </c>
    </row>
    <row r="3676" spans="1:16" x14ac:dyDescent="0.35">
      <c r="A3676">
        <v>3674</v>
      </c>
      <c r="B3676" s="1">
        <v>37986</v>
      </c>
      <c r="C3676" s="1">
        <v>38291</v>
      </c>
      <c r="D3676" s="1">
        <f>IF(Contrats[[#This Row],[fin]]="",D$1, Contrats[[#This Row],[fin]])</f>
        <v>38291</v>
      </c>
      <c r="E3676" t="s">
        <v>17</v>
      </c>
      <c r="F3676">
        <v>2485</v>
      </c>
      <c r="G3676">
        <v>27</v>
      </c>
      <c r="H3676" t="s">
        <v>424</v>
      </c>
      <c r="I3676">
        <v>59</v>
      </c>
      <c r="J3676" t="s">
        <v>16</v>
      </c>
      <c r="K3676" t="s">
        <v>15</v>
      </c>
      <c r="L3676">
        <v>0</v>
      </c>
      <c r="M3676">
        <v>1</v>
      </c>
      <c r="N3676">
        <v>1</v>
      </c>
      <c r="O3676" t="str">
        <f>VLOOKUP(Contrats[[#This Row],[id_emploi]],Emplois[#All],3,0)</f>
        <v>Médical</v>
      </c>
      <c r="P3676">
        <f>IF(AND(Contrats[[#This Row],[debut]]&lt;=Résultats!D$11,Contrats[[#This Row],[fin_imputee]]&gt;=Résultats!D$11),1,0)</f>
        <v>0</v>
      </c>
    </row>
    <row r="3677" spans="1:16" x14ac:dyDescent="0.35">
      <c r="A3677">
        <v>3675</v>
      </c>
      <c r="B3677" s="1">
        <v>38347</v>
      </c>
      <c r="C3677" s="1">
        <v>38833</v>
      </c>
      <c r="D3677" s="1">
        <f>IF(Contrats[[#This Row],[fin]]="",D$1, Contrats[[#This Row],[fin]])</f>
        <v>38833</v>
      </c>
      <c r="E3677" t="s">
        <v>13</v>
      </c>
      <c r="F3677">
        <v>2485</v>
      </c>
      <c r="G3677">
        <v>27</v>
      </c>
      <c r="H3677" t="s">
        <v>424</v>
      </c>
      <c r="I3677">
        <v>59</v>
      </c>
      <c r="J3677" t="s">
        <v>16</v>
      </c>
      <c r="K3677" t="s">
        <v>15</v>
      </c>
      <c r="L3677">
        <v>0</v>
      </c>
      <c r="M3677">
        <v>0</v>
      </c>
      <c r="N3677">
        <v>1</v>
      </c>
      <c r="O3677" t="str">
        <f>VLOOKUP(Contrats[[#This Row],[id_emploi]],Emplois[#All],3,0)</f>
        <v>Médical</v>
      </c>
      <c r="P3677">
        <f>IF(AND(Contrats[[#This Row],[debut]]&lt;=Résultats!D$11,Contrats[[#This Row],[fin_imputee]]&gt;=Résultats!D$11),1,0)</f>
        <v>0</v>
      </c>
    </row>
    <row r="3678" spans="1:16" x14ac:dyDescent="0.35">
      <c r="A3678">
        <v>3676</v>
      </c>
      <c r="B3678" s="1">
        <v>37589</v>
      </c>
      <c r="C3678" s="1"/>
      <c r="D3678" s="1">
        <f>IF(Contrats[[#This Row],[fin]]="",D$1, Contrats[[#This Row],[fin]])</f>
        <v>45900</v>
      </c>
      <c r="E3678" t="s">
        <v>13</v>
      </c>
      <c r="F3678">
        <v>2486</v>
      </c>
      <c r="G3678">
        <v>3</v>
      </c>
      <c r="H3678" t="s">
        <v>424</v>
      </c>
      <c r="I3678">
        <v>5</v>
      </c>
      <c r="J3678" t="s">
        <v>14</v>
      </c>
      <c r="K3678" t="s">
        <v>15</v>
      </c>
      <c r="L3678">
        <v>0</v>
      </c>
      <c r="M3678">
        <v>1</v>
      </c>
      <c r="N3678">
        <v>1</v>
      </c>
      <c r="O3678" t="str">
        <f>VLOOKUP(Contrats[[#This Row],[id_emploi]],Emplois[#All],3,0)</f>
        <v>Médical</v>
      </c>
      <c r="P3678">
        <f>IF(AND(Contrats[[#This Row],[debut]]&lt;=Résultats!D$11,Contrats[[#This Row],[fin_imputee]]&gt;=Résultats!D$11),1,0)</f>
        <v>1</v>
      </c>
    </row>
    <row r="3679" spans="1:16" x14ac:dyDescent="0.35">
      <c r="A3679">
        <v>3677</v>
      </c>
      <c r="B3679" s="1">
        <v>36677</v>
      </c>
      <c r="C3679" s="1">
        <v>36738</v>
      </c>
      <c r="D3679" s="1">
        <f>IF(Contrats[[#This Row],[fin]]="",D$1, Contrats[[#This Row],[fin]])</f>
        <v>36738</v>
      </c>
      <c r="E3679" t="s">
        <v>17</v>
      </c>
      <c r="F3679">
        <v>2487</v>
      </c>
      <c r="G3679">
        <v>11</v>
      </c>
      <c r="H3679" t="s">
        <v>424</v>
      </c>
      <c r="I3679">
        <v>28</v>
      </c>
      <c r="J3679" t="s">
        <v>16</v>
      </c>
      <c r="K3679" t="s">
        <v>15</v>
      </c>
      <c r="L3679">
        <v>0</v>
      </c>
      <c r="M3679">
        <v>0</v>
      </c>
      <c r="N3679">
        <v>0</v>
      </c>
      <c r="O3679" t="str">
        <f>VLOOKUP(Contrats[[#This Row],[id_emploi]],Emplois[#All],3,0)</f>
        <v>Médical</v>
      </c>
      <c r="P3679">
        <f>IF(AND(Contrats[[#This Row],[debut]]&lt;=Résultats!D$11,Contrats[[#This Row],[fin_imputee]]&gt;=Résultats!D$11),1,0)</f>
        <v>0</v>
      </c>
    </row>
    <row r="3680" spans="1:16" x14ac:dyDescent="0.35">
      <c r="A3680">
        <v>3678</v>
      </c>
      <c r="B3680" s="1">
        <v>38011</v>
      </c>
      <c r="C3680" s="1">
        <v>38436</v>
      </c>
      <c r="D3680" s="1">
        <f>IF(Contrats[[#This Row],[fin]]="",D$1, Contrats[[#This Row],[fin]])</f>
        <v>38436</v>
      </c>
      <c r="E3680" t="s">
        <v>17</v>
      </c>
      <c r="F3680">
        <v>2488</v>
      </c>
      <c r="G3680">
        <v>102</v>
      </c>
      <c r="H3680" t="s">
        <v>423</v>
      </c>
      <c r="I3680">
        <v>162</v>
      </c>
      <c r="J3680" t="s">
        <v>19</v>
      </c>
      <c r="K3680" t="s">
        <v>20</v>
      </c>
      <c r="L3680">
        <v>0</v>
      </c>
      <c r="M3680">
        <v>0</v>
      </c>
      <c r="N3680">
        <v>0</v>
      </c>
      <c r="O3680" t="str">
        <f>VLOOKUP(Contrats[[#This Row],[id_emploi]],Emplois[#All],3,0)</f>
        <v>Administratif</v>
      </c>
      <c r="P3680">
        <f>IF(AND(Contrats[[#This Row],[debut]]&lt;=Résultats!D$11,Contrats[[#This Row],[fin_imputee]]&gt;=Résultats!D$11),1,0)</f>
        <v>0</v>
      </c>
    </row>
    <row r="3681" spans="1:16" x14ac:dyDescent="0.35">
      <c r="A3681">
        <v>3679</v>
      </c>
      <c r="B3681" s="1">
        <v>36650</v>
      </c>
      <c r="C3681" s="1"/>
      <c r="D3681" s="1">
        <f>IF(Contrats[[#This Row],[fin]]="",D$1, Contrats[[#This Row],[fin]])</f>
        <v>45900</v>
      </c>
      <c r="E3681" t="s">
        <v>13</v>
      </c>
      <c r="F3681">
        <v>2489</v>
      </c>
      <c r="G3681">
        <v>262</v>
      </c>
      <c r="H3681" t="s">
        <v>424</v>
      </c>
      <c r="I3681">
        <v>366</v>
      </c>
      <c r="J3681" t="s">
        <v>14</v>
      </c>
      <c r="K3681" t="s">
        <v>15</v>
      </c>
      <c r="L3681">
        <v>0</v>
      </c>
      <c r="M3681">
        <v>0</v>
      </c>
      <c r="N3681">
        <v>0</v>
      </c>
      <c r="O3681" t="str">
        <f>VLOOKUP(Contrats[[#This Row],[id_emploi]],Emplois[#All],3,0)</f>
        <v>Bloc opératoire</v>
      </c>
      <c r="P3681">
        <f>IF(AND(Contrats[[#This Row],[debut]]&lt;=Résultats!D$11,Contrats[[#This Row],[fin_imputee]]&gt;=Résultats!D$11),1,0)</f>
        <v>1</v>
      </c>
    </row>
    <row r="3682" spans="1:16" x14ac:dyDescent="0.35">
      <c r="A3682">
        <v>3680</v>
      </c>
      <c r="B3682" s="1">
        <v>37584</v>
      </c>
      <c r="C3682" s="1"/>
      <c r="D3682" s="1">
        <f>IF(Contrats[[#This Row],[fin]]="",D$1, Contrats[[#This Row],[fin]])</f>
        <v>45900</v>
      </c>
      <c r="E3682" t="s">
        <v>13</v>
      </c>
      <c r="F3682">
        <v>2490</v>
      </c>
      <c r="G3682">
        <v>107</v>
      </c>
      <c r="H3682" t="s">
        <v>424</v>
      </c>
      <c r="I3682">
        <v>167</v>
      </c>
      <c r="J3682" t="s">
        <v>16</v>
      </c>
      <c r="K3682" t="s">
        <v>15</v>
      </c>
      <c r="L3682">
        <v>0</v>
      </c>
      <c r="M3682">
        <v>1</v>
      </c>
      <c r="N3682">
        <v>1</v>
      </c>
      <c r="O3682" t="str">
        <f>VLOOKUP(Contrats[[#This Row],[id_emploi]],Emplois[#All],3,0)</f>
        <v>Information médicale</v>
      </c>
      <c r="P3682">
        <f>IF(AND(Contrats[[#This Row],[debut]]&lt;=Résultats!D$11,Contrats[[#This Row],[fin_imputee]]&gt;=Résultats!D$11),1,0)</f>
        <v>1</v>
      </c>
    </row>
    <row r="3683" spans="1:16" x14ac:dyDescent="0.35">
      <c r="A3683">
        <v>3681</v>
      </c>
      <c r="B3683" s="1">
        <v>37370</v>
      </c>
      <c r="C3683" s="1">
        <v>38010</v>
      </c>
      <c r="D3683" s="1">
        <f>IF(Contrats[[#This Row],[fin]]="",D$1, Contrats[[#This Row],[fin]])</f>
        <v>38010</v>
      </c>
      <c r="E3683" t="s">
        <v>13</v>
      </c>
      <c r="F3683">
        <v>2491</v>
      </c>
      <c r="G3683">
        <v>220</v>
      </c>
      <c r="H3683" t="s">
        <v>426</v>
      </c>
      <c r="I3683">
        <v>315</v>
      </c>
      <c r="J3683" t="s">
        <v>16</v>
      </c>
      <c r="K3683" t="s">
        <v>15</v>
      </c>
      <c r="L3683">
        <v>0</v>
      </c>
      <c r="M3683">
        <v>0</v>
      </c>
      <c r="N3683">
        <v>1</v>
      </c>
      <c r="O3683" t="str">
        <f>VLOOKUP(Contrats[[#This Row],[id_emploi]],Emplois[#All],3,0)</f>
        <v>Soins infirmiers</v>
      </c>
      <c r="P3683">
        <f>IF(AND(Contrats[[#This Row],[debut]]&lt;=Résultats!D$11,Contrats[[#This Row],[fin_imputee]]&gt;=Résultats!D$11),1,0)</f>
        <v>0</v>
      </c>
    </row>
    <row r="3684" spans="1:16" x14ac:dyDescent="0.35">
      <c r="A3684">
        <v>3682</v>
      </c>
      <c r="B3684" s="1">
        <v>38047</v>
      </c>
      <c r="C3684" s="1">
        <v>38596</v>
      </c>
      <c r="D3684" s="1">
        <f>IF(Contrats[[#This Row],[fin]]="",D$1, Contrats[[#This Row],[fin]])</f>
        <v>38596</v>
      </c>
      <c r="E3684" t="s">
        <v>13</v>
      </c>
      <c r="F3684">
        <v>2491</v>
      </c>
      <c r="G3684">
        <v>224</v>
      </c>
      <c r="H3684" t="s">
        <v>423</v>
      </c>
      <c r="I3684">
        <v>322</v>
      </c>
      <c r="J3684" t="s">
        <v>14</v>
      </c>
      <c r="K3684" t="s">
        <v>15</v>
      </c>
      <c r="L3684">
        <v>0</v>
      </c>
      <c r="M3684">
        <v>0</v>
      </c>
      <c r="N3684">
        <v>1</v>
      </c>
      <c r="O3684" t="str">
        <f>VLOOKUP(Contrats[[#This Row],[id_emploi]],Emplois[#All],3,0)</f>
        <v>Soins infirmiers</v>
      </c>
      <c r="P3684">
        <f>IF(AND(Contrats[[#This Row],[debut]]&lt;=Résultats!D$11,Contrats[[#This Row],[fin_imputee]]&gt;=Résultats!D$11),1,0)</f>
        <v>0</v>
      </c>
    </row>
    <row r="3685" spans="1:16" x14ac:dyDescent="0.35">
      <c r="A3685">
        <v>3683</v>
      </c>
      <c r="B3685" s="1">
        <v>38607</v>
      </c>
      <c r="C3685" s="1"/>
      <c r="D3685" s="1">
        <f>IF(Contrats[[#This Row],[fin]]="",D$1, Contrats[[#This Row],[fin]])</f>
        <v>45900</v>
      </c>
      <c r="E3685" t="s">
        <v>13</v>
      </c>
      <c r="F3685">
        <v>2491</v>
      </c>
      <c r="G3685">
        <v>224</v>
      </c>
      <c r="H3685" t="s">
        <v>424</v>
      </c>
      <c r="I3685">
        <v>322</v>
      </c>
      <c r="J3685" t="s">
        <v>14</v>
      </c>
      <c r="K3685" t="s">
        <v>15</v>
      </c>
      <c r="L3685">
        <v>0</v>
      </c>
      <c r="M3685">
        <v>1</v>
      </c>
      <c r="N3685">
        <v>1</v>
      </c>
      <c r="O3685" t="str">
        <f>VLOOKUP(Contrats[[#This Row],[id_emploi]],Emplois[#All],3,0)</f>
        <v>Soins infirmiers</v>
      </c>
      <c r="P3685">
        <f>IF(AND(Contrats[[#This Row],[debut]]&lt;=Résultats!D$11,Contrats[[#This Row],[fin_imputee]]&gt;=Résultats!D$11),1,0)</f>
        <v>1</v>
      </c>
    </row>
    <row r="3686" spans="1:16" x14ac:dyDescent="0.35">
      <c r="A3686">
        <v>3684</v>
      </c>
      <c r="B3686" s="1">
        <v>37530</v>
      </c>
      <c r="C3686" s="1">
        <v>37956</v>
      </c>
      <c r="D3686" s="1">
        <f>IF(Contrats[[#This Row],[fin]]="",D$1, Contrats[[#This Row],[fin]])</f>
        <v>37956</v>
      </c>
      <c r="E3686" t="s">
        <v>13</v>
      </c>
      <c r="F3686">
        <v>2492</v>
      </c>
      <c r="G3686">
        <v>45</v>
      </c>
      <c r="H3686" t="s">
        <v>424</v>
      </c>
      <c r="I3686">
        <v>92</v>
      </c>
      <c r="J3686" t="s">
        <v>16</v>
      </c>
      <c r="K3686" t="s">
        <v>15</v>
      </c>
      <c r="L3686">
        <v>0</v>
      </c>
      <c r="M3686">
        <v>1</v>
      </c>
      <c r="N3686">
        <v>0</v>
      </c>
      <c r="O3686" t="str">
        <f>VLOOKUP(Contrats[[#This Row],[id_emploi]],Emplois[#All],3,0)</f>
        <v>Bloc opératoire</v>
      </c>
      <c r="P3686">
        <f>IF(AND(Contrats[[#This Row],[debut]]&lt;=Résultats!D$11,Contrats[[#This Row],[fin_imputee]]&gt;=Résultats!D$11),1,0)</f>
        <v>0</v>
      </c>
    </row>
    <row r="3687" spans="1:16" x14ac:dyDescent="0.35">
      <c r="A3687">
        <v>3685</v>
      </c>
      <c r="B3687" s="1">
        <v>38011</v>
      </c>
      <c r="C3687" s="1">
        <v>38346</v>
      </c>
      <c r="D3687" s="1">
        <f>IF(Contrats[[#This Row],[fin]]="",D$1, Contrats[[#This Row],[fin]])</f>
        <v>38346</v>
      </c>
      <c r="E3687" t="s">
        <v>13</v>
      </c>
      <c r="F3687">
        <v>2492</v>
      </c>
      <c r="G3687">
        <v>98</v>
      </c>
      <c r="H3687" t="s">
        <v>423</v>
      </c>
      <c r="I3687">
        <v>158</v>
      </c>
      <c r="J3687" t="s">
        <v>16</v>
      </c>
      <c r="K3687" t="s">
        <v>15</v>
      </c>
      <c r="L3687">
        <v>0</v>
      </c>
      <c r="M3687">
        <v>0</v>
      </c>
      <c r="N3687">
        <v>1</v>
      </c>
      <c r="O3687" t="str">
        <f>VLOOKUP(Contrats[[#This Row],[id_emploi]],Emplois[#All],3,0)</f>
        <v>Administratif/médical</v>
      </c>
      <c r="P3687">
        <f>IF(AND(Contrats[[#This Row],[debut]]&lt;=Résultats!D$11,Contrats[[#This Row],[fin_imputee]]&gt;=Résultats!D$11),1,0)</f>
        <v>0</v>
      </c>
    </row>
    <row r="3688" spans="1:16" x14ac:dyDescent="0.35">
      <c r="A3688">
        <v>3686</v>
      </c>
      <c r="B3688" s="1">
        <v>39928</v>
      </c>
      <c r="C3688" s="1">
        <v>40658</v>
      </c>
      <c r="D3688" s="1">
        <f>IF(Contrats[[#This Row],[fin]]="",D$1, Contrats[[#This Row],[fin]])</f>
        <v>40658</v>
      </c>
      <c r="E3688" t="s">
        <v>13</v>
      </c>
      <c r="F3688">
        <v>2493</v>
      </c>
      <c r="G3688">
        <v>56</v>
      </c>
      <c r="H3688" t="s">
        <v>424</v>
      </c>
      <c r="I3688">
        <v>106</v>
      </c>
      <c r="J3688" t="s">
        <v>16</v>
      </c>
      <c r="K3688" t="s">
        <v>15</v>
      </c>
      <c r="L3688">
        <v>0</v>
      </c>
      <c r="M3688">
        <v>0</v>
      </c>
      <c r="N3688">
        <v>1</v>
      </c>
      <c r="O3688" t="str">
        <f>VLOOKUP(Contrats[[#This Row],[id_emploi]],Emplois[#All],3,0)</f>
        <v>Rééducation</v>
      </c>
      <c r="P3688">
        <f>IF(AND(Contrats[[#This Row],[debut]]&lt;=Résultats!D$11,Contrats[[#This Row],[fin_imputee]]&gt;=Résultats!D$11),1,0)</f>
        <v>0</v>
      </c>
    </row>
    <row r="3689" spans="1:16" x14ac:dyDescent="0.35">
      <c r="A3689">
        <v>3687</v>
      </c>
      <c r="B3689" s="1">
        <v>40712</v>
      </c>
      <c r="C3689" s="1"/>
      <c r="D3689" s="1">
        <f>IF(Contrats[[#This Row],[fin]]="",D$1, Contrats[[#This Row],[fin]])</f>
        <v>45900</v>
      </c>
      <c r="E3689" t="s">
        <v>13</v>
      </c>
      <c r="F3689">
        <v>2493</v>
      </c>
      <c r="G3689">
        <v>199</v>
      </c>
      <c r="H3689" t="s">
        <v>424</v>
      </c>
      <c r="I3689">
        <v>282</v>
      </c>
      <c r="J3689" t="s">
        <v>16</v>
      </c>
      <c r="K3689" t="s">
        <v>15</v>
      </c>
      <c r="L3689">
        <v>0</v>
      </c>
      <c r="M3689">
        <v>0</v>
      </c>
      <c r="N3689">
        <v>1</v>
      </c>
      <c r="O3689" t="str">
        <f>VLOOKUP(Contrats[[#This Row],[id_emploi]],Emplois[#All],3,0)</f>
        <v>Médical</v>
      </c>
      <c r="P3689">
        <f>IF(AND(Contrats[[#This Row],[debut]]&lt;=Résultats!D$11,Contrats[[#This Row],[fin_imputee]]&gt;=Résultats!D$11),1,0)</f>
        <v>1</v>
      </c>
    </row>
    <row r="3690" spans="1:16" x14ac:dyDescent="0.35">
      <c r="A3690">
        <v>3688</v>
      </c>
      <c r="B3690" s="1">
        <v>37014</v>
      </c>
      <c r="C3690" s="1"/>
      <c r="D3690" s="1">
        <f>IF(Contrats[[#This Row],[fin]]="",D$1, Contrats[[#This Row],[fin]])</f>
        <v>45900</v>
      </c>
      <c r="E3690" t="s">
        <v>13</v>
      </c>
      <c r="F3690">
        <v>2494</v>
      </c>
      <c r="G3690">
        <v>30</v>
      </c>
      <c r="H3690" t="s">
        <v>424</v>
      </c>
      <c r="I3690">
        <v>65</v>
      </c>
      <c r="J3690" t="s">
        <v>14</v>
      </c>
      <c r="K3690" t="s">
        <v>15</v>
      </c>
      <c r="L3690">
        <v>0</v>
      </c>
      <c r="M3690">
        <v>1</v>
      </c>
      <c r="N3690">
        <v>1</v>
      </c>
      <c r="O3690" t="str">
        <f>VLOOKUP(Contrats[[#This Row],[id_emploi]],Emplois[#All],3,0)</f>
        <v>Médical</v>
      </c>
      <c r="P3690">
        <f>IF(AND(Contrats[[#This Row],[debut]]&lt;=Résultats!D$11,Contrats[[#This Row],[fin_imputee]]&gt;=Résultats!D$11),1,0)</f>
        <v>1</v>
      </c>
    </row>
    <row r="3691" spans="1:16" x14ac:dyDescent="0.35">
      <c r="A3691">
        <v>3689</v>
      </c>
      <c r="B3691" s="1">
        <v>41393</v>
      </c>
      <c r="C3691" s="1"/>
      <c r="D3691" s="1">
        <f>IF(Contrats[[#This Row],[fin]]="",D$1, Contrats[[#This Row],[fin]])</f>
        <v>45900</v>
      </c>
      <c r="E3691" t="s">
        <v>13</v>
      </c>
      <c r="F3691">
        <v>2495</v>
      </c>
      <c r="G3691">
        <v>220</v>
      </c>
      <c r="H3691" t="s">
        <v>424</v>
      </c>
      <c r="I3691">
        <v>316</v>
      </c>
      <c r="J3691" t="s">
        <v>14</v>
      </c>
      <c r="K3691" t="s">
        <v>15</v>
      </c>
      <c r="L3691">
        <v>0</v>
      </c>
      <c r="M3691">
        <v>1</v>
      </c>
      <c r="N3691">
        <v>1</v>
      </c>
      <c r="O3691" t="str">
        <f>VLOOKUP(Contrats[[#This Row],[id_emploi]],Emplois[#All],3,0)</f>
        <v>Soins infirmiers</v>
      </c>
      <c r="P3691">
        <f>IF(AND(Contrats[[#This Row],[debut]]&lt;=Résultats!D$11,Contrats[[#This Row],[fin_imputee]]&gt;=Résultats!D$11),1,0)</f>
        <v>1</v>
      </c>
    </row>
    <row r="3692" spans="1:16" x14ac:dyDescent="0.35">
      <c r="A3692">
        <v>3690</v>
      </c>
      <c r="B3692" s="1">
        <v>37182</v>
      </c>
      <c r="C3692" s="1">
        <v>37364</v>
      </c>
      <c r="D3692" s="1">
        <f>IF(Contrats[[#This Row],[fin]]="",D$1, Contrats[[#This Row],[fin]])</f>
        <v>37364</v>
      </c>
      <c r="E3692" t="s">
        <v>13</v>
      </c>
      <c r="F3692">
        <v>2496</v>
      </c>
      <c r="G3692">
        <v>289</v>
      </c>
      <c r="H3692" t="s">
        <v>423</v>
      </c>
      <c r="I3692">
        <v>405</v>
      </c>
      <c r="J3692" t="s">
        <v>19</v>
      </c>
      <c r="K3692" t="s">
        <v>20</v>
      </c>
      <c r="L3692">
        <v>0</v>
      </c>
      <c r="M3692">
        <v>1</v>
      </c>
      <c r="N3692">
        <v>0</v>
      </c>
      <c r="O3692" t="str">
        <f>VLOOKUP(Contrats[[#This Row],[id_emploi]],Emplois[#All],3,0)</f>
        <v>Bloc opératoire</v>
      </c>
      <c r="P3692">
        <f>IF(AND(Contrats[[#This Row],[debut]]&lt;=Résultats!D$11,Contrats[[#This Row],[fin_imputee]]&gt;=Résultats!D$11),1,0)</f>
        <v>0</v>
      </c>
    </row>
    <row r="3693" spans="1:16" x14ac:dyDescent="0.35">
      <c r="A3693">
        <v>3691</v>
      </c>
      <c r="B3693" s="1">
        <v>37465</v>
      </c>
      <c r="C3693" s="1">
        <v>38135</v>
      </c>
      <c r="D3693" s="1">
        <f>IF(Contrats[[#This Row],[fin]]="",D$1, Contrats[[#This Row],[fin]])</f>
        <v>38135</v>
      </c>
      <c r="E3693" t="s">
        <v>13</v>
      </c>
      <c r="F3693">
        <v>2497</v>
      </c>
      <c r="G3693">
        <v>8</v>
      </c>
      <c r="H3693" t="s">
        <v>424</v>
      </c>
      <c r="I3693">
        <v>19</v>
      </c>
      <c r="J3693" t="s">
        <v>16</v>
      </c>
      <c r="K3693" t="s">
        <v>15</v>
      </c>
      <c r="L3693">
        <v>0</v>
      </c>
      <c r="M3693">
        <v>1</v>
      </c>
      <c r="N3693">
        <v>1</v>
      </c>
      <c r="O3693" t="str">
        <f>VLOOKUP(Contrats[[#This Row],[id_emploi]],Emplois[#All],3,0)</f>
        <v>Médical</v>
      </c>
      <c r="P3693">
        <f>IF(AND(Contrats[[#This Row],[debut]]&lt;=Résultats!D$11,Contrats[[#This Row],[fin_imputee]]&gt;=Résultats!D$11),1,0)</f>
        <v>0</v>
      </c>
    </row>
    <row r="3694" spans="1:16" x14ac:dyDescent="0.35">
      <c r="A3694">
        <v>3692</v>
      </c>
      <c r="B3694" s="1">
        <v>39126</v>
      </c>
      <c r="C3694" s="1">
        <v>39491</v>
      </c>
      <c r="D3694" s="1">
        <f>IF(Contrats[[#This Row],[fin]]="",D$1, Contrats[[#This Row],[fin]])</f>
        <v>39491</v>
      </c>
      <c r="E3694" t="s">
        <v>13</v>
      </c>
      <c r="F3694">
        <v>2498</v>
      </c>
      <c r="G3694">
        <v>292</v>
      </c>
      <c r="H3694" t="s">
        <v>423</v>
      </c>
      <c r="I3694">
        <v>409</v>
      </c>
      <c r="J3694" t="s">
        <v>16</v>
      </c>
      <c r="K3694" t="s">
        <v>15</v>
      </c>
      <c r="L3694">
        <v>1</v>
      </c>
      <c r="M3694">
        <v>1</v>
      </c>
      <c r="N3694">
        <v>1</v>
      </c>
      <c r="O3694" t="str">
        <f>VLOOKUP(Contrats[[#This Row],[id_emploi]],Emplois[#All],3,0)</f>
        <v>Pharmacie</v>
      </c>
      <c r="P3694">
        <f>IF(AND(Contrats[[#This Row],[debut]]&lt;=Résultats!D$11,Contrats[[#This Row],[fin_imputee]]&gt;=Résultats!D$11),1,0)</f>
        <v>0</v>
      </c>
    </row>
    <row r="3695" spans="1:16" x14ac:dyDescent="0.35">
      <c r="A3695">
        <v>3693</v>
      </c>
      <c r="B3695" s="1">
        <v>39510</v>
      </c>
      <c r="C3695" s="1"/>
      <c r="D3695" s="1">
        <f>IF(Contrats[[#This Row],[fin]]="",D$1, Contrats[[#This Row],[fin]])</f>
        <v>45900</v>
      </c>
      <c r="E3695" t="s">
        <v>13</v>
      </c>
      <c r="F3695">
        <v>2498</v>
      </c>
      <c r="G3695">
        <v>292</v>
      </c>
      <c r="H3695" t="s">
        <v>424</v>
      </c>
      <c r="I3695">
        <v>409</v>
      </c>
      <c r="J3695" t="s">
        <v>16</v>
      </c>
      <c r="K3695" t="s">
        <v>15</v>
      </c>
      <c r="L3695">
        <v>1</v>
      </c>
      <c r="M3695">
        <v>1</v>
      </c>
      <c r="N3695">
        <v>1</v>
      </c>
      <c r="O3695" t="str">
        <f>VLOOKUP(Contrats[[#This Row],[id_emploi]],Emplois[#All],3,0)</f>
        <v>Pharmacie</v>
      </c>
      <c r="P3695">
        <f>IF(AND(Contrats[[#This Row],[debut]]&lt;=Résultats!D$11,Contrats[[#This Row],[fin_imputee]]&gt;=Résultats!D$11),1,0)</f>
        <v>1</v>
      </c>
    </row>
    <row r="3696" spans="1:16" x14ac:dyDescent="0.35">
      <c r="A3696">
        <v>3694</v>
      </c>
      <c r="B3696" s="1">
        <v>37450</v>
      </c>
      <c r="C3696" s="1">
        <v>37785</v>
      </c>
      <c r="D3696" s="1">
        <f>IF(Contrats[[#This Row],[fin]]="",D$1, Contrats[[#This Row],[fin]])</f>
        <v>37785</v>
      </c>
      <c r="E3696" t="s">
        <v>17</v>
      </c>
      <c r="F3696">
        <v>2499</v>
      </c>
      <c r="G3696">
        <v>221</v>
      </c>
      <c r="H3696" t="s">
        <v>423</v>
      </c>
      <c r="I3696">
        <v>317</v>
      </c>
      <c r="J3696" t="s">
        <v>16</v>
      </c>
      <c r="K3696" t="s">
        <v>15</v>
      </c>
      <c r="L3696">
        <v>0</v>
      </c>
      <c r="M3696">
        <v>0</v>
      </c>
      <c r="N3696">
        <v>1</v>
      </c>
      <c r="O3696" t="str">
        <f>VLOOKUP(Contrats[[#This Row],[id_emploi]],Emplois[#All],3,0)</f>
        <v>Soins infirmiers</v>
      </c>
      <c r="P3696">
        <f>IF(AND(Contrats[[#This Row],[debut]]&lt;=Résultats!D$11,Contrats[[#This Row],[fin_imputee]]&gt;=Résultats!D$11),1,0)</f>
        <v>0</v>
      </c>
    </row>
    <row r="3697" spans="1:16" x14ac:dyDescent="0.35">
      <c r="A3697">
        <v>3695</v>
      </c>
      <c r="B3697" s="1">
        <v>44526</v>
      </c>
      <c r="C3697" s="1">
        <v>46023</v>
      </c>
      <c r="D3697" s="1">
        <f>IF(Contrats[[#This Row],[fin]]="",D$1, Contrats[[#This Row],[fin]])</f>
        <v>46023</v>
      </c>
      <c r="E3697" t="s">
        <v>17</v>
      </c>
      <c r="F3697">
        <v>2500</v>
      </c>
      <c r="G3697">
        <v>262</v>
      </c>
      <c r="H3697" t="s">
        <v>423</v>
      </c>
      <c r="I3697">
        <v>367</v>
      </c>
      <c r="J3697" t="s">
        <v>22</v>
      </c>
      <c r="K3697" t="s">
        <v>15</v>
      </c>
      <c r="L3697">
        <v>0</v>
      </c>
      <c r="M3697">
        <v>1</v>
      </c>
      <c r="N3697">
        <v>0</v>
      </c>
      <c r="O3697" t="str">
        <f>VLOOKUP(Contrats[[#This Row],[id_emploi]],Emplois[#All],3,0)</f>
        <v>Bloc opératoire</v>
      </c>
      <c r="P3697">
        <f>IF(AND(Contrats[[#This Row],[debut]]&lt;=Résultats!D$11,Contrats[[#This Row],[fin_imputee]]&gt;=Résultats!D$11),1,0)</f>
        <v>1</v>
      </c>
    </row>
    <row r="3698" spans="1:16" x14ac:dyDescent="0.35">
      <c r="A3698">
        <v>3696</v>
      </c>
      <c r="B3698" s="1">
        <v>37045</v>
      </c>
      <c r="C3698" s="1">
        <v>37290</v>
      </c>
      <c r="D3698" s="1">
        <f>IF(Contrats[[#This Row],[fin]]="",D$1, Contrats[[#This Row],[fin]])</f>
        <v>37290</v>
      </c>
      <c r="E3698" t="s">
        <v>13</v>
      </c>
      <c r="F3698">
        <v>2501</v>
      </c>
      <c r="G3698">
        <v>293</v>
      </c>
      <c r="H3698" t="s">
        <v>423</v>
      </c>
      <c r="I3698">
        <v>410</v>
      </c>
      <c r="J3698" t="s">
        <v>19</v>
      </c>
      <c r="K3698" t="s">
        <v>20</v>
      </c>
      <c r="L3698">
        <v>0</v>
      </c>
      <c r="M3698">
        <v>0</v>
      </c>
      <c r="N3698">
        <v>1</v>
      </c>
      <c r="O3698" t="str">
        <f>VLOOKUP(Contrats[[#This Row],[id_emploi]],Emplois[#All],3,0)</f>
        <v>Pharmacie</v>
      </c>
      <c r="P3698">
        <f>IF(AND(Contrats[[#This Row],[debut]]&lt;=Résultats!D$11,Contrats[[#This Row],[fin_imputee]]&gt;=Résultats!D$11),1,0)</f>
        <v>0</v>
      </c>
    </row>
    <row r="3699" spans="1:16" x14ac:dyDescent="0.35">
      <c r="A3699">
        <v>3697</v>
      </c>
      <c r="B3699" s="1">
        <v>37348</v>
      </c>
      <c r="C3699" s="1">
        <v>37562</v>
      </c>
      <c r="D3699" s="1">
        <f>IF(Contrats[[#This Row],[fin]]="",D$1, Contrats[[#This Row],[fin]])</f>
        <v>37562</v>
      </c>
      <c r="E3699" t="s">
        <v>13</v>
      </c>
      <c r="F3699">
        <v>2501</v>
      </c>
      <c r="G3699">
        <v>293</v>
      </c>
      <c r="H3699" t="s">
        <v>424</v>
      </c>
      <c r="I3699">
        <v>410</v>
      </c>
      <c r="J3699" t="s">
        <v>19</v>
      </c>
      <c r="K3699" t="s">
        <v>20</v>
      </c>
      <c r="L3699">
        <v>0</v>
      </c>
      <c r="M3699">
        <v>0</v>
      </c>
      <c r="N3699">
        <v>0</v>
      </c>
      <c r="O3699" t="str">
        <f>VLOOKUP(Contrats[[#This Row],[id_emploi]],Emplois[#All],3,0)</f>
        <v>Pharmacie</v>
      </c>
      <c r="P3699">
        <f>IF(AND(Contrats[[#This Row],[debut]]&lt;=Résultats!D$11,Contrats[[#This Row],[fin_imputee]]&gt;=Résultats!D$11),1,0)</f>
        <v>0</v>
      </c>
    </row>
    <row r="3700" spans="1:16" x14ac:dyDescent="0.35">
      <c r="A3700">
        <v>3698</v>
      </c>
      <c r="B3700" s="1">
        <v>37605</v>
      </c>
      <c r="C3700" s="1">
        <v>37848</v>
      </c>
      <c r="D3700" s="1">
        <f>IF(Contrats[[#This Row],[fin]]="",D$1, Contrats[[#This Row],[fin]])</f>
        <v>37848</v>
      </c>
      <c r="E3700" t="s">
        <v>13</v>
      </c>
      <c r="F3700">
        <v>2501</v>
      </c>
      <c r="G3700">
        <v>74</v>
      </c>
      <c r="H3700" t="s">
        <v>423</v>
      </c>
      <c r="I3700">
        <v>131</v>
      </c>
      <c r="J3700" t="s">
        <v>16</v>
      </c>
      <c r="K3700" t="s">
        <v>15</v>
      </c>
      <c r="L3700">
        <v>1</v>
      </c>
      <c r="M3700">
        <v>0</v>
      </c>
      <c r="N3700">
        <v>1</v>
      </c>
      <c r="O3700" t="str">
        <f>VLOOKUP(Contrats[[#This Row],[id_emploi]],Emplois[#All],3,0)</f>
        <v>Pharmacie</v>
      </c>
      <c r="P3700">
        <f>IF(AND(Contrats[[#This Row],[debut]]&lt;=Résultats!D$11,Contrats[[#This Row],[fin_imputee]]&gt;=Résultats!D$11),1,0)</f>
        <v>0</v>
      </c>
    </row>
    <row r="3701" spans="1:16" x14ac:dyDescent="0.35">
      <c r="A3701">
        <v>3699</v>
      </c>
      <c r="B3701" s="1">
        <v>37879</v>
      </c>
      <c r="C3701" s="1">
        <v>37909</v>
      </c>
      <c r="D3701" s="1">
        <f>IF(Contrats[[#This Row],[fin]]="",D$1, Contrats[[#This Row],[fin]])</f>
        <v>37909</v>
      </c>
      <c r="E3701" t="s">
        <v>17</v>
      </c>
      <c r="F3701">
        <v>2501</v>
      </c>
      <c r="G3701">
        <v>74</v>
      </c>
      <c r="H3701" t="s">
        <v>424</v>
      </c>
      <c r="I3701">
        <v>131</v>
      </c>
      <c r="J3701" t="s">
        <v>16</v>
      </c>
      <c r="K3701" t="s">
        <v>15</v>
      </c>
      <c r="L3701">
        <v>0</v>
      </c>
      <c r="M3701">
        <v>0</v>
      </c>
      <c r="N3701">
        <v>1</v>
      </c>
      <c r="O3701" t="str">
        <f>VLOOKUP(Contrats[[#This Row],[id_emploi]],Emplois[#All],3,0)</f>
        <v>Pharmacie</v>
      </c>
      <c r="P3701">
        <f>IF(AND(Contrats[[#This Row],[debut]]&lt;=Résultats!D$11,Contrats[[#This Row],[fin_imputee]]&gt;=Résultats!D$11),1,0)</f>
        <v>0</v>
      </c>
    </row>
    <row r="3702" spans="1:16" x14ac:dyDescent="0.35">
      <c r="A3702">
        <v>3700</v>
      </c>
      <c r="B3702" s="1">
        <v>37917</v>
      </c>
      <c r="C3702" s="1">
        <v>38344</v>
      </c>
      <c r="D3702" s="1">
        <f>IF(Contrats[[#This Row],[fin]]="",D$1, Contrats[[#This Row],[fin]])</f>
        <v>38344</v>
      </c>
      <c r="E3702" t="s">
        <v>13</v>
      </c>
      <c r="F3702">
        <v>2501</v>
      </c>
      <c r="G3702">
        <v>214</v>
      </c>
      <c r="H3702" t="s">
        <v>423</v>
      </c>
      <c r="I3702">
        <v>307</v>
      </c>
      <c r="J3702" t="s">
        <v>19</v>
      </c>
      <c r="K3702" t="s">
        <v>20</v>
      </c>
      <c r="L3702">
        <v>1</v>
      </c>
      <c r="M3702">
        <v>0</v>
      </c>
      <c r="N3702">
        <v>1</v>
      </c>
      <c r="O3702" t="str">
        <f>VLOOKUP(Contrats[[#This Row],[id_emploi]],Emplois[#All],3,0)</f>
        <v>Pharmacie</v>
      </c>
      <c r="P3702">
        <f>IF(AND(Contrats[[#This Row],[debut]]&lt;=Résultats!D$11,Contrats[[#This Row],[fin_imputee]]&gt;=Résultats!D$11),1,0)</f>
        <v>0</v>
      </c>
    </row>
    <row r="3703" spans="1:16" x14ac:dyDescent="0.35">
      <c r="A3703">
        <v>3701</v>
      </c>
      <c r="B3703" s="1">
        <v>37433</v>
      </c>
      <c r="C3703" s="1">
        <v>37859</v>
      </c>
      <c r="D3703" s="1">
        <f>IF(Contrats[[#This Row],[fin]]="",D$1, Contrats[[#This Row],[fin]])</f>
        <v>37859</v>
      </c>
      <c r="E3703" t="s">
        <v>13</v>
      </c>
      <c r="F3703">
        <v>2502</v>
      </c>
      <c r="G3703">
        <v>43</v>
      </c>
      <c r="H3703" t="s">
        <v>427</v>
      </c>
      <c r="I3703">
        <v>87</v>
      </c>
      <c r="J3703" t="s">
        <v>14</v>
      </c>
      <c r="K3703" t="s">
        <v>15</v>
      </c>
      <c r="L3703">
        <v>0</v>
      </c>
      <c r="M3703">
        <v>0</v>
      </c>
      <c r="N3703">
        <v>0</v>
      </c>
      <c r="O3703" t="str">
        <f>VLOOKUP(Contrats[[#This Row],[id_emploi]],Emplois[#All],3,0)</f>
        <v>Soins infirmiers</v>
      </c>
      <c r="P3703">
        <f>IF(AND(Contrats[[#This Row],[debut]]&lt;=Résultats!D$11,Contrats[[#This Row],[fin_imputee]]&gt;=Résultats!D$11),1,0)</f>
        <v>0</v>
      </c>
    </row>
    <row r="3704" spans="1:16" x14ac:dyDescent="0.35">
      <c r="A3704">
        <v>3702</v>
      </c>
      <c r="B3704" s="1">
        <v>36920</v>
      </c>
      <c r="C3704" s="1">
        <v>37344</v>
      </c>
      <c r="D3704" s="1">
        <f>IF(Contrats[[#This Row],[fin]]="",D$1, Contrats[[#This Row],[fin]])</f>
        <v>37344</v>
      </c>
      <c r="E3704" t="s">
        <v>13</v>
      </c>
      <c r="F3704">
        <v>2503</v>
      </c>
      <c r="G3704">
        <v>98</v>
      </c>
      <c r="H3704" t="s">
        <v>424</v>
      </c>
      <c r="I3704">
        <v>158</v>
      </c>
      <c r="J3704" t="s">
        <v>16</v>
      </c>
      <c r="K3704" t="s">
        <v>15</v>
      </c>
      <c r="L3704">
        <v>0</v>
      </c>
      <c r="M3704">
        <v>0</v>
      </c>
      <c r="N3704">
        <v>1</v>
      </c>
      <c r="O3704" t="str">
        <f>VLOOKUP(Contrats[[#This Row],[id_emploi]],Emplois[#All],3,0)</f>
        <v>Administratif/médical</v>
      </c>
      <c r="P3704">
        <f>IF(AND(Contrats[[#This Row],[debut]]&lt;=Résultats!D$11,Contrats[[#This Row],[fin_imputee]]&gt;=Résultats!D$11),1,0)</f>
        <v>0</v>
      </c>
    </row>
    <row r="3705" spans="1:16" x14ac:dyDescent="0.35">
      <c r="A3705">
        <v>3703</v>
      </c>
      <c r="B3705" s="1">
        <v>40027</v>
      </c>
      <c r="C3705" s="1"/>
      <c r="D3705" s="1">
        <f>IF(Contrats[[#This Row],[fin]]="",D$1, Contrats[[#This Row],[fin]])</f>
        <v>45900</v>
      </c>
      <c r="E3705" t="s">
        <v>13</v>
      </c>
      <c r="F3705">
        <v>2504</v>
      </c>
      <c r="G3705">
        <v>289</v>
      </c>
      <c r="H3705" t="s">
        <v>424</v>
      </c>
      <c r="I3705">
        <v>405</v>
      </c>
      <c r="J3705" t="s">
        <v>19</v>
      </c>
      <c r="K3705" t="s">
        <v>20</v>
      </c>
      <c r="L3705">
        <v>0</v>
      </c>
      <c r="M3705">
        <v>1</v>
      </c>
      <c r="N3705">
        <v>0</v>
      </c>
      <c r="O3705" t="str">
        <f>VLOOKUP(Contrats[[#This Row],[id_emploi]],Emplois[#All],3,0)</f>
        <v>Bloc opératoire</v>
      </c>
      <c r="P3705">
        <f>IF(AND(Contrats[[#This Row],[debut]]&lt;=Résultats!D$11,Contrats[[#This Row],[fin_imputee]]&gt;=Résultats!D$11),1,0)</f>
        <v>1</v>
      </c>
    </row>
    <row r="3706" spans="1:16" x14ac:dyDescent="0.35">
      <c r="A3706">
        <v>3704</v>
      </c>
      <c r="B3706" s="1">
        <v>36584</v>
      </c>
      <c r="C3706" s="1">
        <v>36644</v>
      </c>
      <c r="D3706" s="1">
        <f>IF(Contrats[[#This Row],[fin]]="",D$1, Contrats[[#This Row],[fin]])</f>
        <v>36644</v>
      </c>
      <c r="E3706" t="s">
        <v>17</v>
      </c>
      <c r="F3706">
        <v>2505</v>
      </c>
      <c r="G3706">
        <v>256</v>
      </c>
      <c r="H3706" t="s">
        <v>426</v>
      </c>
      <c r="I3706">
        <v>360</v>
      </c>
      <c r="J3706" t="s">
        <v>14</v>
      </c>
      <c r="K3706" t="s">
        <v>15</v>
      </c>
      <c r="L3706">
        <v>0</v>
      </c>
      <c r="M3706">
        <v>1</v>
      </c>
      <c r="N3706">
        <v>1</v>
      </c>
      <c r="O3706" t="str">
        <f>VLOOKUP(Contrats[[#This Row],[id_emploi]],Emplois[#All],3,0)</f>
        <v>Soins infirmiers</v>
      </c>
      <c r="P3706">
        <f>IF(AND(Contrats[[#This Row],[debut]]&lt;=Résultats!D$11,Contrats[[#This Row],[fin_imputee]]&gt;=Résultats!D$11),1,0)</f>
        <v>0</v>
      </c>
    </row>
    <row r="3707" spans="1:16" x14ac:dyDescent="0.35">
      <c r="A3707">
        <v>3705</v>
      </c>
      <c r="B3707" s="1">
        <v>36731</v>
      </c>
      <c r="C3707" s="1">
        <v>37219</v>
      </c>
      <c r="D3707" s="1">
        <f>IF(Contrats[[#This Row],[fin]]="",D$1, Contrats[[#This Row],[fin]])</f>
        <v>37219</v>
      </c>
      <c r="E3707" t="s">
        <v>13</v>
      </c>
      <c r="F3707">
        <v>2506</v>
      </c>
      <c r="G3707">
        <v>184</v>
      </c>
      <c r="H3707" t="s">
        <v>424</v>
      </c>
      <c r="I3707">
        <v>253</v>
      </c>
      <c r="J3707" t="s">
        <v>19</v>
      </c>
      <c r="K3707" t="s">
        <v>20</v>
      </c>
      <c r="L3707">
        <v>0</v>
      </c>
      <c r="M3707">
        <v>1</v>
      </c>
      <c r="N3707">
        <v>1</v>
      </c>
      <c r="O3707" t="str">
        <f>VLOOKUP(Contrats[[#This Row],[id_emploi]],Emplois[#All],3,0)</f>
        <v>Juridique</v>
      </c>
      <c r="P3707">
        <f>IF(AND(Contrats[[#This Row],[debut]]&lt;=Résultats!D$11,Contrats[[#This Row],[fin_imputee]]&gt;=Résultats!D$11),1,0)</f>
        <v>0</v>
      </c>
    </row>
    <row r="3708" spans="1:16" x14ac:dyDescent="0.35">
      <c r="A3708">
        <v>3706</v>
      </c>
      <c r="B3708" s="1">
        <v>36986</v>
      </c>
      <c r="C3708" s="1">
        <v>37351</v>
      </c>
      <c r="D3708" s="1">
        <f>IF(Contrats[[#This Row],[fin]]="",D$1, Contrats[[#This Row],[fin]])</f>
        <v>37351</v>
      </c>
      <c r="E3708" t="s">
        <v>17</v>
      </c>
      <c r="F3708">
        <v>2507</v>
      </c>
      <c r="G3708">
        <v>101</v>
      </c>
      <c r="H3708" t="s">
        <v>426</v>
      </c>
      <c r="I3708">
        <v>161</v>
      </c>
      <c r="J3708" t="s">
        <v>16</v>
      </c>
      <c r="K3708" t="s">
        <v>15</v>
      </c>
      <c r="L3708">
        <v>0</v>
      </c>
      <c r="M3708">
        <v>1</v>
      </c>
      <c r="N3708">
        <v>1</v>
      </c>
      <c r="O3708" t="str">
        <f>VLOOKUP(Contrats[[#This Row],[id_emploi]],Emplois[#All],3,0)</f>
        <v>Administratif</v>
      </c>
      <c r="P3708">
        <f>IF(AND(Contrats[[#This Row],[debut]]&lt;=Résultats!D$11,Contrats[[#This Row],[fin_imputee]]&gt;=Résultats!D$11),1,0)</f>
        <v>0</v>
      </c>
    </row>
    <row r="3709" spans="1:16" x14ac:dyDescent="0.35">
      <c r="A3709">
        <v>3707</v>
      </c>
      <c r="B3709" s="1">
        <v>37379</v>
      </c>
      <c r="C3709" s="1">
        <v>37593</v>
      </c>
      <c r="D3709" s="1">
        <f>IF(Contrats[[#This Row],[fin]]="",D$1, Contrats[[#This Row],[fin]])</f>
        <v>37593</v>
      </c>
      <c r="E3709" t="s">
        <v>13</v>
      </c>
      <c r="F3709">
        <v>2508</v>
      </c>
      <c r="G3709">
        <v>210</v>
      </c>
      <c r="H3709" t="s">
        <v>424</v>
      </c>
      <c r="I3709">
        <v>302</v>
      </c>
      <c r="J3709" t="s">
        <v>16</v>
      </c>
      <c r="K3709" t="s">
        <v>15</v>
      </c>
      <c r="L3709">
        <v>0</v>
      </c>
      <c r="M3709">
        <v>0</v>
      </c>
      <c r="N3709">
        <v>1</v>
      </c>
      <c r="O3709" t="str">
        <f>VLOOKUP(Contrats[[#This Row],[id_emploi]],Emplois[#All],3,0)</f>
        <v>Soins infirmiers</v>
      </c>
      <c r="P3709">
        <f>IF(AND(Contrats[[#This Row],[debut]]&lt;=Résultats!D$11,Contrats[[#This Row],[fin_imputee]]&gt;=Résultats!D$11),1,0)</f>
        <v>0</v>
      </c>
    </row>
    <row r="3710" spans="1:16" x14ac:dyDescent="0.35">
      <c r="A3710">
        <v>3708</v>
      </c>
      <c r="B3710" s="1">
        <v>37189</v>
      </c>
      <c r="C3710" s="1">
        <v>37919</v>
      </c>
      <c r="D3710" s="1">
        <f>IF(Contrats[[#This Row],[fin]]="",D$1, Contrats[[#This Row],[fin]])</f>
        <v>37919</v>
      </c>
      <c r="E3710" t="s">
        <v>13</v>
      </c>
      <c r="F3710">
        <v>2509</v>
      </c>
      <c r="G3710">
        <v>224</v>
      </c>
      <c r="H3710" t="s">
        <v>425</v>
      </c>
      <c r="I3710">
        <v>322</v>
      </c>
      <c r="J3710" t="s">
        <v>14</v>
      </c>
      <c r="K3710" t="s">
        <v>15</v>
      </c>
      <c r="L3710">
        <v>0</v>
      </c>
      <c r="M3710">
        <v>1</v>
      </c>
      <c r="N3710">
        <v>1</v>
      </c>
      <c r="O3710" t="str">
        <f>VLOOKUP(Contrats[[#This Row],[id_emploi]],Emplois[#All],3,0)</f>
        <v>Soins infirmiers</v>
      </c>
      <c r="P3710">
        <f>IF(AND(Contrats[[#This Row],[debut]]&lt;=Résultats!D$11,Contrats[[#This Row],[fin_imputee]]&gt;=Résultats!D$11),1,0)</f>
        <v>0</v>
      </c>
    </row>
    <row r="3711" spans="1:16" x14ac:dyDescent="0.35">
      <c r="A3711">
        <v>3709</v>
      </c>
      <c r="B3711" s="1">
        <v>37215</v>
      </c>
      <c r="C3711" s="1">
        <v>37672</v>
      </c>
      <c r="D3711" s="1">
        <f>IF(Contrats[[#This Row],[fin]]="",D$1, Contrats[[#This Row],[fin]])</f>
        <v>37672</v>
      </c>
      <c r="E3711" t="s">
        <v>17</v>
      </c>
      <c r="F3711">
        <v>2510</v>
      </c>
      <c r="G3711">
        <v>100</v>
      </c>
      <c r="H3711" t="s">
        <v>424</v>
      </c>
      <c r="I3711">
        <v>160</v>
      </c>
      <c r="J3711" t="s">
        <v>16</v>
      </c>
      <c r="K3711" t="s">
        <v>15</v>
      </c>
      <c r="L3711">
        <v>0</v>
      </c>
      <c r="M3711">
        <v>1</v>
      </c>
      <c r="N3711">
        <v>1</v>
      </c>
      <c r="O3711" t="str">
        <f>VLOOKUP(Contrats[[#This Row],[id_emploi]],Emplois[#All],3,0)</f>
        <v>Administratif</v>
      </c>
      <c r="P3711">
        <f>IF(AND(Contrats[[#This Row],[debut]]&lt;=Résultats!D$11,Contrats[[#This Row],[fin_imputee]]&gt;=Résultats!D$11),1,0)</f>
        <v>0</v>
      </c>
    </row>
    <row r="3712" spans="1:16" x14ac:dyDescent="0.35">
      <c r="A3712">
        <v>3710</v>
      </c>
      <c r="B3712" s="1">
        <v>43977</v>
      </c>
      <c r="C3712" s="1"/>
      <c r="D3712" s="1">
        <f>IF(Contrats[[#This Row],[fin]]="",D$1, Contrats[[#This Row],[fin]])</f>
        <v>45900</v>
      </c>
      <c r="E3712" t="s">
        <v>13</v>
      </c>
      <c r="F3712">
        <v>2511</v>
      </c>
      <c r="G3712">
        <v>165</v>
      </c>
      <c r="H3712" t="s">
        <v>423</v>
      </c>
      <c r="I3712">
        <v>233</v>
      </c>
      <c r="J3712" t="s">
        <v>14</v>
      </c>
      <c r="K3712" t="s">
        <v>15</v>
      </c>
      <c r="L3712">
        <v>0</v>
      </c>
      <c r="M3712">
        <v>1</v>
      </c>
      <c r="N3712">
        <v>1</v>
      </c>
      <c r="O3712" t="str">
        <f>VLOOKUP(Contrats[[#This Row],[id_emploi]],Emplois[#All],3,0)</f>
        <v>Sécurité</v>
      </c>
      <c r="P3712">
        <f>IF(AND(Contrats[[#This Row],[debut]]&lt;=Résultats!D$11,Contrats[[#This Row],[fin_imputee]]&gt;=Résultats!D$11),1,0)</f>
        <v>1</v>
      </c>
    </row>
    <row r="3713" spans="1:16" x14ac:dyDescent="0.35">
      <c r="A3713">
        <v>3711</v>
      </c>
      <c r="B3713" s="1">
        <v>37064</v>
      </c>
      <c r="C3713" s="1">
        <v>37612</v>
      </c>
      <c r="D3713" s="1">
        <f>IF(Contrats[[#This Row],[fin]]="",D$1, Contrats[[#This Row],[fin]])</f>
        <v>37612</v>
      </c>
      <c r="E3713" t="s">
        <v>13</v>
      </c>
      <c r="F3713">
        <v>2512</v>
      </c>
      <c r="G3713">
        <v>47</v>
      </c>
      <c r="H3713" t="s">
        <v>424</v>
      </c>
      <c r="I3713">
        <v>97</v>
      </c>
      <c r="J3713" t="s">
        <v>19</v>
      </c>
      <c r="K3713" t="s">
        <v>20</v>
      </c>
      <c r="L3713">
        <v>0</v>
      </c>
      <c r="M3713">
        <v>0</v>
      </c>
      <c r="N3713">
        <v>1</v>
      </c>
      <c r="O3713" t="str">
        <f>VLOOKUP(Contrats[[#This Row],[id_emploi]],Emplois[#All],3,0)</f>
        <v>Soins infirmiers</v>
      </c>
      <c r="P3713">
        <f>IF(AND(Contrats[[#This Row],[debut]]&lt;=Résultats!D$11,Contrats[[#This Row],[fin_imputee]]&gt;=Résultats!D$11),1,0)</f>
        <v>0</v>
      </c>
    </row>
    <row r="3714" spans="1:16" x14ac:dyDescent="0.35">
      <c r="A3714">
        <v>3712</v>
      </c>
      <c r="B3714" s="1">
        <v>37630</v>
      </c>
      <c r="C3714" s="1">
        <v>38026</v>
      </c>
      <c r="D3714" s="1">
        <f>IF(Contrats[[#This Row],[fin]]="",D$1, Contrats[[#This Row],[fin]])</f>
        <v>38026</v>
      </c>
      <c r="E3714" t="s">
        <v>13</v>
      </c>
      <c r="F3714">
        <v>2512</v>
      </c>
      <c r="G3714">
        <v>47</v>
      </c>
      <c r="H3714" t="s">
        <v>424</v>
      </c>
      <c r="I3714">
        <v>97</v>
      </c>
      <c r="J3714" t="s">
        <v>19</v>
      </c>
      <c r="K3714" t="s">
        <v>20</v>
      </c>
      <c r="L3714">
        <v>1</v>
      </c>
      <c r="M3714">
        <v>0</v>
      </c>
      <c r="N3714">
        <v>1</v>
      </c>
      <c r="O3714" t="str">
        <f>VLOOKUP(Contrats[[#This Row],[id_emploi]],Emplois[#All],3,0)</f>
        <v>Soins infirmiers</v>
      </c>
      <c r="P3714">
        <f>IF(AND(Contrats[[#This Row],[debut]]&lt;=Résultats!D$11,Contrats[[#This Row],[fin_imputee]]&gt;=Résultats!D$11),1,0)</f>
        <v>0</v>
      </c>
    </row>
    <row r="3715" spans="1:16" x14ac:dyDescent="0.35">
      <c r="A3715">
        <v>3713</v>
      </c>
      <c r="B3715" s="1">
        <v>38041</v>
      </c>
      <c r="C3715" s="1">
        <v>38376</v>
      </c>
      <c r="D3715" s="1">
        <f>IF(Contrats[[#This Row],[fin]]="",D$1, Contrats[[#This Row],[fin]])</f>
        <v>38376</v>
      </c>
      <c r="E3715" t="s">
        <v>13</v>
      </c>
      <c r="F3715">
        <v>2512</v>
      </c>
      <c r="G3715">
        <v>48</v>
      </c>
      <c r="H3715" t="s">
        <v>423</v>
      </c>
      <c r="I3715">
        <v>98</v>
      </c>
      <c r="J3715" t="s">
        <v>19</v>
      </c>
      <c r="K3715" t="s">
        <v>20</v>
      </c>
      <c r="L3715">
        <v>1</v>
      </c>
      <c r="M3715">
        <v>1</v>
      </c>
      <c r="N3715">
        <v>1</v>
      </c>
      <c r="O3715" t="str">
        <f>VLOOKUP(Contrats[[#This Row],[id_emploi]],Emplois[#All],3,0)</f>
        <v>Soins infirmiers</v>
      </c>
      <c r="P3715">
        <f>IF(AND(Contrats[[#This Row],[debut]]&lt;=Résultats!D$11,Contrats[[#This Row],[fin_imputee]]&gt;=Résultats!D$11),1,0)</f>
        <v>0</v>
      </c>
    </row>
    <row r="3716" spans="1:16" x14ac:dyDescent="0.35">
      <c r="A3716">
        <v>3714</v>
      </c>
      <c r="B3716" s="1">
        <v>40212</v>
      </c>
      <c r="C3716" s="1"/>
      <c r="D3716" s="1">
        <f>IF(Contrats[[#This Row],[fin]]="",D$1, Contrats[[#This Row],[fin]])</f>
        <v>45900</v>
      </c>
      <c r="E3716" t="s">
        <v>13</v>
      </c>
      <c r="F3716">
        <v>2513</v>
      </c>
      <c r="G3716">
        <v>29</v>
      </c>
      <c r="H3716" t="s">
        <v>424</v>
      </c>
      <c r="I3716">
        <v>63</v>
      </c>
      <c r="J3716" t="s">
        <v>16</v>
      </c>
      <c r="K3716" t="s">
        <v>15</v>
      </c>
      <c r="L3716">
        <v>0</v>
      </c>
      <c r="M3716">
        <v>1</v>
      </c>
      <c r="N3716">
        <v>1</v>
      </c>
      <c r="O3716" t="str">
        <f>VLOOKUP(Contrats[[#This Row],[id_emploi]],Emplois[#All],3,0)</f>
        <v>Médical</v>
      </c>
      <c r="P3716">
        <f>IF(AND(Contrats[[#This Row],[debut]]&lt;=Résultats!D$11,Contrats[[#This Row],[fin_imputee]]&gt;=Résultats!D$11),1,0)</f>
        <v>1</v>
      </c>
    </row>
    <row r="3717" spans="1:16" x14ac:dyDescent="0.35">
      <c r="A3717">
        <v>3715</v>
      </c>
      <c r="B3717" s="1">
        <v>36781</v>
      </c>
      <c r="C3717" s="1">
        <v>37358</v>
      </c>
      <c r="D3717" s="1">
        <f>IF(Contrats[[#This Row],[fin]]="",D$1, Contrats[[#This Row],[fin]])</f>
        <v>37358</v>
      </c>
      <c r="E3717" t="s">
        <v>13</v>
      </c>
      <c r="F3717">
        <v>2514</v>
      </c>
      <c r="G3717">
        <v>274</v>
      </c>
      <c r="H3717" t="s">
        <v>423</v>
      </c>
      <c r="I3717">
        <v>387</v>
      </c>
      <c r="J3717" t="s">
        <v>16</v>
      </c>
      <c r="K3717" t="s">
        <v>15</v>
      </c>
      <c r="L3717">
        <v>0</v>
      </c>
      <c r="M3717">
        <v>1</v>
      </c>
      <c r="N3717">
        <v>1</v>
      </c>
      <c r="O3717" t="str">
        <f>VLOOKUP(Contrats[[#This Row],[id_emploi]],Emplois[#All],3,0)</f>
        <v>Psycho-social</v>
      </c>
      <c r="P3717">
        <f>IF(AND(Contrats[[#This Row],[debut]]&lt;=Résultats!D$11,Contrats[[#This Row],[fin_imputee]]&gt;=Résultats!D$11),1,0)</f>
        <v>0</v>
      </c>
    </row>
    <row r="3718" spans="1:16" x14ac:dyDescent="0.35">
      <c r="A3718">
        <v>3716</v>
      </c>
      <c r="B3718" s="1">
        <v>37412</v>
      </c>
      <c r="C3718" s="1">
        <v>37716</v>
      </c>
      <c r="D3718" s="1">
        <f>IF(Contrats[[#This Row],[fin]]="",D$1, Contrats[[#This Row],[fin]])</f>
        <v>37716</v>
      </c>
      <c r="E3718" t="s">
        <v>13</v>
      </c>
      <c r="F3718">
        <v>2514</v>
      </c>
      <c r="G3718">
        <v>44</v>
      </c>
      <c r="H3718" t="s">
        <v>423</v>
      </c>
      <c r="I3718">
        <v>90</v>
      </c>
      <c r="J3718" t="s">
        <v>22</v>
      </c>
      <c r="K3718" t="s">
        <v>15</v>
      </c>
      <c r="L3718">
        <v>0</v>
      </c>
      <c r="M3718">
        <v>1</v>
      </c>
      <c r="N3718">
        <v>0</v>
      </c>
      <c r="O3718" t="str">
        <f>VLOOKUP(Contrats[[#This Row],[id_emploi]],Emplois[#All],3,0)</f>
        <v>Bloc opératoire</v>
      </c>
      <c r="P3718">
        <f>IF(AND(Contrats[[#This Row],[debut]]&lt;=Résultats!D$11,Contrats[[#This Row],[fin_imputee]]&gt;=Résultats!D$11),1,0)</f>
        <v>0</v>
      </c>
    </row>
    <row r="3719" spans="1:16" x14ac:dyDescent="0.35">
      <c r="A3719">
        <v>3717</v>
      </c>
      <c r="B3719" s="1">
        <v>37743</v>
      </c>
      <c r="C3719" s="1">
        <v>38354</v>
      </c>
      <c r="D3719" s="1">
        <f>IF(Contrats[[#This Row],[fin]]="",D$1, Contrats[[#This Row],[fin]])</f>
        <v>38354</v>
      </c>
      <c r="E3719" t="s">
        <v>13</v>
      </c>
      <c r="F3719">
        <v>2514</v>
      </c>
      <c r="G3719">
        <v>44</v>
      </c>
      <c r="H3719" t="s">
        <v>423</v>
      </c>
      <c r="I3719">
        <v>91</v>
      </c>
      <c r="J3719" t="s">
        <v>18</v>
      </c>
      <c r="K3719" t="s">
        <v>18</v>
      </c>
      <c r="L3719">
        <v>0</v>
      </c>
      <c r="M3719">
        <v>0</v>
      </c>
      <c r="N3719">
        <v>0</v>
      </c>
      <c r="O3719" t="str">
        <f>VLOOKUP(Contrats[[#This Row],[id_emploi]],Emplois[#All],3,0)</f>
        <v>Bloc opératoire</v>
      </c>
      <c r="P3719">
        <f>IF(AND(Contrats[[#This Row],[debut]]&lt;=Résultats!D$11,Contrats[[#This Row],[fin_imputee]]&gt;=Résultats!D$11),1,0)</f>
        <v>0</v>
      </c>
    </row>
    <row r="3720" spans="1:16" x14ac:dyDescent="0.35">
      <c r="A3720">
        <v>3718</v>
      </c>
      <c r="B3720" s="1">
        <v>39931</v>
      </c>
      <c r="C3720" s="1">
        <v>40114</v>
      </c>
      <c r="D3720" s="1">
        <f>IF(Contrats[[#This Row],[fin]]="",D$1, Contrats[[#This Row],[fin]])</f>
        <v>40114</v>
      </c>
      <c r="E3720" t="s">
        <v>13</v>
      </c>
      <c r="F3720">
        <v>2515</v>
      </c>
      <c r="G3720">
        <v>261</v>
      </c>
      <c r="H3720" t="s">
        <v>424</v>
      </c>
      <c r="I3720">
        <v>365</v>
      </c>
      <c r="J3720" t="s">
        <v>14</v>
      </c>
      <c r="K3720" t="s">
        <v>15</v>
      </c>
      <c r="L3720">
        <v>1</v>
      </c>
      <c r="M3720">
        <v>0</v>
      </c>
      <c r="N3720">
        <v>1</v>
      </c>
      <c r="O3720" t="str">
        <f>VLOOKUP(Contrats[[#This Row],[id_emploi]],Emplois[#All],3,0)</f>
        <v>Soins infirmiers</v>
      </c>
      <c r="P3720">
        <f>IF(AND(Contrats[[#This Row],[debut]]&lt;=Résultats!D$11,Contrats[[#This Row],[fin_imputee]]&gt;=Résultats!D$11),1,0)</f>
        <v>0</v>
      </c>
    </row>
    <row r="3721" spans="1:16" x14ac:dyDescent="0.35">
      <c r="A3721">
        <v>3719</v>
      </c>
      <c r="B3721" s="1">
        <v>40174</v>
      </c>
      <c r="C3721" s="1"/>
      <c r="D3721" s="1">
        <f>IF(Contrats[[#This Row],[fin]]="",D$1, Contrats[[#This Row],[fin]])</f>
        <v>45900</v>
      </c>
      <c r="E3721" t="s">
        <v>13</v>
      </c>
      <c r="F3721">
        <v>2515</v>
      </c>
      <c r="G3721">
        <v>261</v>
      </c>
      <c r="H3721" t="s">
        <v>423</v>
      </c>
      <c r="I3721">
        <v>365</v>
      </c>
      <c r="J3721" t="s">
        <v>14</v>
      </c>
      <c r="K3721" t="s">
        <v>15</v>
      </c>
      <c r="L3721">
        <v>0</v>
      </c>
      <c r="M3721">
        <v>0</v>
      </c>
      <c r="N3721">
        <v>1</v>
      </c>
      <c r="O3721" t="str">
        <f>VLOOKUP(Contrats[[#This Row],[id_emploi]],Emplois[#All],3,0)</f>
        <v>Soins infirmiers</v>
      </c>
      <c r="P3721">
        <f>IF(AND(Contrats[[#This Row],[debut]]&lt;=Résultats!D$11,Contrats[[#This Row],[fin_imputee]]&gt;=Résultats!D$11),1,0)</f>
        <v>1</v>
      </c>
    </row>
    <row r="3722" spans="1:16" x14ac:dyDescent="0.35">
      <c r="A3722">
        <v>3720</v>
      </c>
      <c r="B3722" s="1">
        <v>42253</v>
      </c>
      <c r="C3722" s="1">
        <v>42892</v>
      </c>
      <c r="D3722" s="1">
        <f>IF(Contrats[[#This Row],[fin]]="",D$1, Contrats[[#This Row],[fin]])</f>
        <v>42892</v>
      </c>
      <c r="E3722" t="s">
        <v>13</v>
      </c>
      <c r="F3722">
        <v>2516</v>
      </c>
      <c r="G3722">
        <v>45</v>
      </c>
      <c r="H3722" t="s">
        <v>424</v>
      </c>
      <c r="I3722">
        <v>92</v>
      </c>
      <c r="J3722" t="s">
        <v>16</v>
      </c>
      <c r="K3722" t="s">
        <v>15</v>
      </c>
      <c r="L3722">
        <v>0</v>
      </c>
      <c r="M3722">
        <v>1</v>
      </c>
      <c r="N3722">
        <v>0</v>
      </c>
      <c r="O3722" t="str">
        <f>VLOOKUP(Contrats[[#This Row],[id_emploi]],Emplois[#All],3,0)</f>
        <v>Bloc opératoire</v>
      </c>
      <c r="P3722">
        <f>IF(AND(Contrats[[#This Row],[debut]]&lt;=Résultats!D$11,Contrats[[#This Row],[fin_imputee]]&gt;=Résultats!D$11),1,0)</f>
        <v>0</v>
      </c>
    </row>
    <row r="3723" spans="1:16" x14ac:dyDescent="0.35">
      <c r="A3723">
        <v>3721</v>
      </c>
      <c r="B3723" s="1">
        <v>42912</v>
      </c>
      <c r="C3723" s="1">
        <v>43095</v>
      </c>
      <c r="D3723" s="1">
        <f>IF(Contrats[[#This Row],[fin]]="",D$1, Contrats[[#This Row],[fin]])</f>
        <v>43095</v>
      </c>
      <c r="E3723" t="s">
        <v>13</v>
      </c>
      <c r="F3723">
        <v>2516</v>
      </c>
      <c r="G3723">
        <v>263</v>
      </c>
      <c r="H3723" t="s">
        <v>424</v>
      </c>
      <c r="I3723">
        <v>368</v>
      </c>
      <c r="J3723" t="s">
        <v>16</v>
      </c>
      <c r="K3723" t="s">
        <v>15</v>
      </c>
      <c r="L3723">
        <v>0</v>
      </c>
      <c r="M3723">
        <v>1</v>
      </c>
      <c r="N3723">
        <v>0</v>
      </c>
      <c r="O3723" t="str">
        <f>VLOOKUP(Contrats[[#This Row],[id_emploi]],Emplois[#All],3,0)</f>
        <v>Bloc opératoire</v>
      </c>
      <c r="P3723">
        <f>IF(AND(Contrats[[#This Row],[debut]]&lt;=Résultats!D$11,Contrats[[#This Row],[fin_imputee]]&gt;=Résultats!D$11),1,0)</f>
        <v>0</v>
      </c>
    </row>
    <row r="3724" spans="1:16" x14ac:dyDescent="0.35">
      <c r="A3724">
        <v>3722</v>
      </c>
      <c r="B3724" s="1">
        <v>43345</v>
      </c>
      <c r="C3724" s="1"/>
      <c r="D3724" s="1">
        <f>IF(Contrats[[#This Row],[fin]]="",D$1, Contrats[[#This Row],[fin]])</f>
        <v>45900</v>
      </c>
      <c r="E3724" t="s">
        <v>13</v>
      </c>
      <c r="F3724">
        <v>2517</v>
      </c>
      <c r="G3724">
        <v>69</v>
      </c>
      <c r="H3724" t="s">
        <v>423</v>
      </c>
      <c r="I3724">
        <v>121</v>
      </c>
      <c r="J3724" t="s">
        <v>14</v>
      </c>
      <c r="K3724" t="s">
        <v>15</v>
      </c>
      <c r="L3724">
        <v>0</v>
      </c>
      <c r="M3724">
        <v>1</v>
      </c>
      <c r="N3724">
        <v>1</v>
      </c>
      <c r="O3724" t="str">
        <f>VLOOKUP(Contrats[[#This Row],[id_emploi]],Emplois[#All],3,0)</f>
        <v>Laboratoire</v>
      </c>
      <c r="P3724">
        <f>IF(AND(Contrats[[#This Row],[debut]]&lt;=Résultats!D$11,Contrats[[#This Row],[fin_imputee]]&gt;=Résultats!D$11),1,0)</f>
        <v>1</v>
      </c>
    </row>
    <row r="3725" spans="1:16" x14ac:dyDescent="0.35">
      <c r="A3725">
        <v>3723</v>
      </c>
      <c r="B3725" s="1">
        <v>37604</v>
      </c>
      <c r="C3725" s="1">
        <v>38031</v>
      </c>
      <c r="D3725" s="1">
        <f>IF(Contrats[[#This Row],[fin]]="",D$1, Contrats[[#This Row],[fin]])</f>
        <v>38031</v>
      </c>
      <c r="E3725" t="s">
        <v>17</v>
      </c>
      <c r="F3725">
        <v>2518</v>
      </c>
      <c r="G3725">
        <v>100</v>
      </c>
      <c r="H3725" t="s">
        <v>424</v>
      </c>
      <c r="I3725">
        <v>160</v>
      </c>
      <c r="J3725" t="s">
        <v>16</v>
      </c>
      <c r="K3725" t="s">
        <v>15</v>
      </c>
      <c r="L3725">
        <v>0</v>
      </c>
      <c r="M3725">
        <v>0</v>
      </c>
      <c r="N3725">
        <v>1</v>
      </c>
      <c r="O3725" t="str">
        <f>VLOOKUP(Contrats[[#This Row],[id_emploi]],Emplois[#All],3,0)</f>
        <v>Administratif</v>
      </c>
      <c r="P3725">
        <f>IF(AND(Contrats[[#This Row],[debut]]&lt;=Résultats!D$11,Contrats[[#This Row],[fin_imputee]]&gt;=Résultats!D$11),1,0)</f>
        <v>0</v>
      </c>
    </row>
    <row r="3726" spans="1:16" x14ac:dyDescent="0.35">
      <c r="A3726">
        <v>3724</v>
      </c>
      <c r="B3726" s="1">
        <v>39490</v>
      </c>
      <c r="C3726" s="1">
        <v>39794</v>
      </c>
      <c r="D3726" s="1">
        <f>IF(Contrats[[#This Row],[fin]]="",D$1, Contrats[[#This Row],[fin]])</f>
        <v>39794</v>
      </c>
      <c r="E3726" t="s">
        <v>13</v>
      </c>
      <c r="F3726">
        <v>2519</v>
      </c>
      <c r="G3726">
        <v>47</v>
      </c>
      <c r="H3726" t="s">
        <v>423</v>
      </c>
      <c r="I3726">
        <v>97</v>
      </c>
      <c r="J3726" t="s">
        <v>19</v>
      </c>
      <c r="K3726" t="s">
        <v>20</v>
      </c>
      <c r="L3726">
        <v>0</v>
      </c>
      <c r="M3726">
        <v>1</v>
      </c>
      <c r="N3726">
        <v>1</v>
      </c>
      <c r="O3726" t="str">
        <f>VLOOKUP(Contrats[[#This Row],[id_emploi]],Emplois[#All],3,0)</f>
        <v>Soins infirmiers</v>
      </c>
      <c r="P3726">
        <f>IF(AND(Contrats[[#This Row],[debut]]&lt;=Résultats!D$11,Contrats[[#This Row],[fin_imputee]]&gt;=Résultats!D$11),1,0)</f>
        <v>0</v>
      </c>
    </row>
    <row r="3727" spans="1:16" x14ac:dyDescent="0.35">
      <c r="A3727">
        <v>3725</v>
      </c>
      <c r="B3727" s="1">
        <v>37116</v>
      </c>
      <c r="C3727" s="1">
        <v>37846</v>
      </c>
      <c r="D3727" s="1">
        <f>IF(Contrats[[#This Row],[fin]]="",D$1, Contrats[[#This Row],[fin]])</f>
        <v>37846</v>
      </c>
      <c r="E3727" t="s">
        <v>13</v>
      </c>
      <c r="F3727">
        <v>2520</v>
      </c>
      <c r="G3727">
        <v>35</v>
      </c>
      <c r="H3727" t="s">
        <v>424</v>
      </c>
      <c r="I3727">
        <v>75</v>
      </c>
      <c r="J3727" t="s">
        <v>16</v>
      </c>
      <c r="K3727" t="s">
        <v>15</v>
      </c>
      <c r="L3727">
        <v>0</v>
      </c>
      <c r="M3727">
        <v>1</v>
      </c>
      <c r="N3727">
        <v>0</v>
      </c>
      <c r="O3727" t="str">
        <f>VLOOKUP(Contrats[[#This Row],[id_emploi]],Emplois[#All],3,0)</f>
        <v>Médical</v>
      </c>
      <c r="P3727">
        <f>IF(AND(Contrats[[#This Row],[debut]]&lt;=Résultats!D$11,Contrats[[#This Row],[fin_imputee]]&gt;=Résultats!D$11),1,0)</f>
        <v>0</v>
      </c>
    </row>
    <row r="3728" spans="1:16" x14ac:dyDescent="0.35">
      <c r="A3728">
        <v>3726</v>
      </c>
      <c r="B3728" s="1">
        <v>37362</v>
      </c>
      <c r="C3728" s="1">
        <v>37757</v>
      </c>
      <c r="D3728" s="1">
        <f>IF(Contrats[[#This Row],[fin]]="",D$1, Contrats[[#This Row],[fin]])</f>
        <v>37757</v>
      </c>
      <c r="E3728" t="s">
        <v>13</v>
      </c>
      <c r="F3728">
        <v>2521</v>
      </c>
      <c r="G3728">
        <v>19</v>
      </c>
      <c r="H3728" t="s">
        <v>424</v>
      </c>
      <c r="I3728">
        <v>46</v>
      </c>
      <c r="J3728" t="s">
        <v>16</v>
      </c>
      <c r="K3728" t="s">
        <v>15</v>
      </c>
      <c r="L3728">
        <v>1</v>
      </c>
      <c r="M3728">
        <v>1</v>
      </c>
      <c r="N3728">
        <v>1</v>
      </c>
      <c r="O3728" t="str">
        <f>VLOOKUP(Contrats[[#This Row],[id_emploi]],Emplois[#All],3,0)</f>
        <v>Médical</v>
      </c>
      <c r="P3728">
        <f>IF(AND(Contrats[[#This Row],[debut]]&lt;=Résultats!D$11,Contrats[[#This Row],[fin_imputee]]&gt;=Résultats!D$11),1,0)</f>
        <v>0</v>
      </c>
    </row>
    <row r="3729" spans="1:16" x14ac:dyDescent="0.35">
      <c r="A3729">
        <v>3727</v>
      </c>
      <c r="B3729" s="1">
        <v>36747</v>
      </c>
      <c r="C3729" s="1">
        <v>37051</v>
      </c>
      <c r="D3729" s="1">
        <f>IF(Contrats[[#This Row],[fin]]="",D$1, Contrats[[#This Row],[fin]])</f>
        <v>37051</v>
      </c>
      <c r="E3729" t="s">
        <v>13</v>
      </c>
      <c r="F3729">
        <v>2522</v>
      </c>
      <c r="G3729">
        <v>289</v>
      </c>
      <c r="H3729" t="s">
        <v>423</v>
      </c>
      <c r="I3729">
        <v>405</v>
      </c>
      <c r="J3729" t="s">
        <v>19</v>
      </c>
      <c r="K3729" t="s">
        <v>20</v>
      </c>
      <c r="L3729">
        <v>0</v>
      </c>
      <c r="M3729">
        <v>1</v>
      </c>
      <c r="N3729">
        <v>1</v>
      </c>
      <c r="O3729" t="str">
        <f>VLOOKUP(Contrats[[#This Row],[id_emploi]],Emplois[#All],3,0)</f>
        <v>Bloc opératoire</v>
      </c>
      <c r="P3729">
        <f>IF(AND(Contrats[[#This Row],[debut]]&lt;=Résultats!D$11,Contrats[[#This Row],[fin_imputee]]&gt;=Résultats!D$11),1,0)</f>
        <v>0</v>
      </c>
    </row>
    <row r="3730" spans="1:16" x14ac:dyDescent="0.35">
      <c r="A3730">
        <v>3728</v>
      </c>
      <c r="B3730" s="1">
        <v>37059</v>
      </c>
      <c r="C3730" s="1">
        <v>37516</v>
      </c>
      <c r="D3730" s="1">
        <f>IF(Contrats[[#This Row],[fin]]="",D$1, Contrats[[#This Row],[fin]])</f>
        <v>37516</v>
      </c>
      <c r="E3730" t="s">
        <v>17</v>
      </c>
      <c r="F3730">
        <v>2522</v>
      </c>
      <c r="G3730">
        <v>284</v>
      </c>
      <c r="H3730" t="s">
        <v>424</v>
      </c>
      <c r="I3730">
        <v>399</v>
      </c>
      <c r="J3730" t="s">
        <v>16</v>
      </c>
      <c r="K3730" t="s">
        <v>15</v>
      </c>
      <c r="L3730">
        <v>0</v>
      </c>
      <c r="M3730">
        <v>1</v>
      </c>
      <c r="N3730">
        <v>1</v>
      </c>
      <c r="O3730" t="str">
        <f>VLOOKUP(Contrats[[#This Row],[id_emploi]],Emplois[#All],3,0)</f>
        <v>Médical</v>
      </c>
      <c r="P3730">
        <f>IF(AND(Contrats[[#This Row],[debut]]&lt;=Résultats!D$11,Contrats[[#This Row],[fin_imputee]]&gt;=Résultats!D$11),1,0)</f>
        <v>0</v>
      </c>
    </row>
    <row r="3731" spans="1:16" x14ac:dyDescent="0.35">
      <c r="A3731">
        <v>3729</v>
      </c>
      <c r="B3731" s="1">
        <v>37163</v>
      </c>
      <c r="C3731" s="1">
        <v>37589</v>
      </c>
      <c r="D3731" s="1">
        <f>IF(Contrats[[#This Row],[fin]]="",D$1, Contrats[[#This Row],[fin]])</f>
        <v>37589</v>
      </c>
      <c r="E3731" t="s">
        <v>17</v>
      </c>
      <c r="F3731">
        <v>2523</v>
      </c>
      <c r="G3731">
        <v>217</v>
      </c>
      <c r="H3731" t="s">
        <v>424</v>
      </c>
      <c r="I3731">
        <v>310</v>
      </c>
      <c r="J3731" t="s">
        <v>16</v>
      </c>
      <c r="K3731" t="s">
        <v>15</v>
      </c>
      <c r="L3731">
        <v>1</v>
      </c>
      <c r="M3731">
        <v>1</v>
      </c>
      <c r="N3731">
        <v>1</v>
      </c>
      <c r="O3731" t="str">
        <f>VLOOKUP(Contrats[[#This Row],[id_emploi]],Emplois[#All],3,0)</f>
        <v>Administratif</v>
      </c>
      <c r="P3731">
        <f>IF(AND(Contrats[[#This Row],[debut]]&lt;=Résultats!D$11,Contrats[[#This Row],[fin_imputee]]&gt;=Résultats!D$11),1,0)</f>
        <v>0</v>
      </c>
    </row>
    <row r="3732" spans="1:16" x14ac:dyDescent="0.35">
      <c r="A3732">
        <v>3730</v>
      </c>
      <c r="B3732" s="1">
        <v>39371</v>
      </c>
      <c r="C3732" s="1"/>
      <c r="D3732" s="1">
        <f>IF(Contrats[[#This Row],[fin]]="",D$1, Contrats[[#This Row],[fin]])</f>
        <v>45900</v>
      </c>
      <c r="E3732" t="s">
        <v>13</v>
      </c>
      <c r="F3732">
        <v>2524</v>
      </c>
      <c r="G3732">
        <v>209</v>
      </c>
      <c r="H3732" t="s">
        <v>424</v>
      </c>
      <c r="I3732">
        <v>301</v>
      </c>
      <c r="J3732" t="s">
        <v>18</v>
      </c>
      <c r="K3732" t="s">
        <v>18</v>
      </c>
      <c r="L3732">
        <v>0</v>
      </c>
      <c r="M3732">
        <v>0</v>
      </c>
      <c r="N3732">
        <v>1</v>
      </c>
      <c r="O3732" t="str">
        <f>VLOOKUP(Contrats[[#This Row],[id_emploi]],Emplois[#All],3,0)</f>
        <v>Médical</v>
      </c>
      <c r="P3732">
        <f>IF(AND(Contrats[[#This Row],[debut]]&lt;=Résultats!D$11,Contrats[[#This Row],[fin_imputee]]&gt;=Résultats!D$11),1,0)</f>
        <v>1</v>
      </c>
    </row>
    <row r="3733" spans="1:16" x14ac:dyDescent="0.35">
      <c r="A3733">
        <v>3731</v>
      </c>
      <c r="B3733" s="1">
        <v>40230</v>
      </c>
      <c r="C3733" s="1">
        <v>40411</v>
      </c>
      <c r="D3733" s="1">
        <f>IF(Contrats[[#This Row],[fin]]="",D$1, Contrats[[#This Row],[fin]])</f>
        <v>40411</v>
      </c>
      <c r="E3733" t="s">
        <v>13</v>
      </c>
      <c r="F3733">
        <v>2525</v>
      </c>
      <c r="G3733">
        <v>4</v>
      </c>
      <c r="H3733" t="s">
        <v>424</v>
      </c>
      <c r="I3733">
        <v>7</v>
      </c>
      <c r="J3733" t="s">
        <v>16</v>
      </c>
      <c r="K3733" t="s">
        <v>15</v>
      </c>
      <c r="L3733">
        <v>1</v>
      </c>
      <c r="M3733">
        <v>1</v>
      </c>
      <c r="N3733">
        <v>1</v>
      </c>
      <c r="O3733" t="str">
        <f>VLOOKUP(Contrats[[#This Row],[id_emploi]],Emplois[#All],3,0)</f>
        <v>Médical</v>
      </c>
      <c r="P3733">
        <f>IF(AND(Contrats[[#This Row],[debut]]&lt;=Résultats!D$11,Contrats[[#This Row],[fin_imputee]]&gt;=Résultats!D$11),1,0)</f>
        <v>0</v>
      </c>
    </row>
    <row r="3734" spans="1:16" x14ac:dyDescent="0.35">
      <c r="A3734">
        <v>3732</v>
      </c>
      <c r="B3734" s="1">
        <v>37370</v>
      </c>
      <c r="C3734" s="1">
        <v>37676</v>
      </c>
      <c r="D3734" s="1">
        <f>IF(Contrats[[#This Row],[fin]]="",D$1, Contrats[[#This Row],[fin]])</f>
        <v>37676</v>
      </c>
      <c r="E3734" t="s">
        <v>13</v>
      </c>
      <c r="F3734">
        <v>2526</v>
      </c>
      <c r="G3734">
        <v>258</v>
      </c>
      <c r="H3734" t="s">
        <v>423</v>
      </c>
      <c r="I3734">
        <v>362</v>
      </c>
      <c r="J3734" t="s">
        <v>16</v>
      </c>
      <c r="K3734" t="s">
        <v>15</v>
      </c>
      <c r="L3734">
        <v>0</v>
      </c>
      <c r="M3734">
        <v>0</v>
      </c>
      <c r="N3734">
        <v>1</v>
      </c>
      <c r="O3734" t="str">
        <f>VLOOKUP(Contrats[[#This Row],[id_emploi]],Emplois[#All],3,0)</f>
        <v>Administratif</v>
      </c>
      <c r="P3734">
        <f>IF(AND(Contrats[[#This Row],[debut]]&lt;=Résultats!D$11,Contrats[[#This Row],[fin_imputee]]&gt;=Résultats!D$11),1,0)</f>
        <v>0</v>
      </c>
    </row>
    <row r="3735" spans="1:16" x14ac:dyDescent="0.35">
      <c r="A3735">
        <v>3733</v>
      </c>
      <c r="B3735" s="1">
        <v>37683</v>
      </c>
      <c r="C3735" s="1">
        <v>37867</v>
      </c>
      <c r="D3735" s="1">
        <f>IF(Contrats[[#This Row],[fin]]="",D$1, Contrats[[#This Row],[fin]])</f>
        <v>37867</v>
      </c>
      <c r="E3735" t="s">
        <v>17</v>
      </c>
      <c r="F3735">
        <v>2526</v>
      </c>
      <c r="G3735">
        <v>51</v>
      </c>
      <c r="H3735" t="s">
        <v>423</v>
      </c>
      <c r="I3735">
        <v>101</v>
      </c>
      <c r="J3735" t="s">
        <v>14</v>
      </c>
      <c r="K3735" t="s">
        <v>15</v>
      </c>
      <c r="L3735">
        <v>0</v>
      </c>
      <c r="M3735">
        <v>0</v>
      </c>
      <c r="N3735">
        <v>1</v>
      </c>
      <c r="O3735" t="str">
        <f>VLOOKUP(Contrats[[#This Row],[id_emploi]],Emplois[#All],3,0)</f>
        <v>Maïeutique</v>
      </c>
      <c r="P3735">
        <f>IF(AND(Contrats[[#This Row],[debut]]&lt;=Résultats!D$11,Contrats[[#This Row],[fin_imputee]]&gt;=Résultats!D$11),1,0)</f>
        <v>0</v>
      </c>
    </row>
    <row r="3736" spans="1:16" x14ac:dyDescent="0.35">
      <c r="A3736">
        <v>3734</v>
      </c>
      <c r="B3736" s="1">
        <v>37882</v>
      </c>
      <c r="C3736" s="1">
        <v>38339</v>
      </c>
      <c r="D3736" s="1">
        <f>IF(Contrats[[#This Row],[fin]]="",D$1, Contrats[[#This Row],[fin]])</f>
        <v>38339</v>
      </c>
      <c r="E3736" t="s">
        <v>13</v>
      </c>
      <c r="F3736">
        <v>2526</v>
      </c>
      <c r="G3736">
        <v>51</v>
      </c>
      <c r="H3736" t="s">
        <v>424</v>
      </c>
      <c r="I3736">
        <v>101</v>
      </c>
      <c r="J3736" t="s">
        <v>14</v>
      </c>
      <c r="K3736" t="s">
        <v>15</v>
      </c>
      <c r="L3736">
        <v>0</v>
      </c>
      <c r="M3736">
        <v>0</v>
      </c>
      <c r="N3736">
        <v>1</v>
      </c>
      <c r="O3736" t="str">
        <f>VLOOKUP(Contrats[[#This Row],[id_emploi]],Emplois[#All],3,0)</f>
        <v>Maïeutique</v>
      </c>
      <c r="P3736">
        <f>IF(AND(Contrats[[#This Row],[debut]]&lt;=Résultats!D$11,Contrats[[#This Row],[fin_imputee]]&gt;=Résultats!D$11),1,0)</f>
        <v>0</v>
      </c>
    </row>
    <row r="3737" spans="1:16" x14ac:dyDescent="0.35">
      <c r="A3737">
        <v>3735</v>
      </c>
      <c r="B3737" s="1">
        <v>38394</v>
      </c>
      <c r="C3737" s="1">
        <v>38940</v>
      </c>
      <c r="D3737" s="1">
        <f>IF(Contrats[[#This Row],[fin]]="",D$1, Contrats[[#This Row],[fin]])</f>
        <v>38940</v>
      </c>
      <c r="E3737" t="s">
        <v>17</v>
      </c>
      <c r="F3737">
        <v>2526</v>
      </c>
      <c r="G3737">
        <v>51</v>
      </c>
      <c r="H3737" t="s">
        <v>424</v>
      </c>
      <c r="I3737">
        <v>101</v>
      </c>
      <c r="J3737" t="s">
        <v>14</v>
      </c>
      <c r="K3737" t="s">
        <v>15</v>
      </c>
      <c r="L3737">
        <v>0</v>
      </c>
      <c r="M3737">
        <v>0</v>
      </c>
      <c r="N3737">
        <v>1</v>
      </c>
      <c r="O3737" t="str">
        <f>VLOOKUP(Contrats[[#This Row],[id_emploi]],Emplois[#All],3,0)</f>
        <v>Maïeutique</v>
      </c>
      <c r="P3737">
        <f>IF(AND(Contrats[[#This Row],[debut]]&lt;=Résultats!D$11,Contrats[[#This Row],[fin_imputee]]&gt;=Résultats!D$11),1,0)</f>
        <v>0</v>
      </c>
    </row>
    <row r="3738" spans="1:16" x14ac:dyDescent="0.35">
      <c r="A3738">
        <v>3736</v>
      </c>
      <c r="B3738" s="1">
        <v>38962</v>
      </c>
      <c r="C3738" s="1">
        <v>39296</v>
      </c>
      <c r="D3738" s="1">
        <f>IF(Contrats[[#This Row],[fin]]="",D$1, Contrats[[#This Row],[fin]])</f>
        <v>39296</v>
      </c>
      <c r="E3738" t="s">
        <v>13</v>
      </c>
      <c r="F3738">
        <v>2526</v>
      </c>
      <c r="G3738">
        <v>51</v>
      </c>
      <c r="H3738" t="s">
        <v>424</v>
      </c>
      <c r="I3738">
        <v>101</v>
      </c>
      <c r="J3738" t="s">
        <v>14</v>
      </c>
      <c r="K3738" t="s">
        <v>15</v>
      </c>
      <c r="L3738">
        <v>1</v>
      </c>
      <c r="M3738">
        <v>0</v>
      </c>
      <c r="N3738">
        <v>1</v>
      </c>
      <c r="O3738" t="str">
        <f>VLOOKUP(Contrats[[#This Row],[id_emploi]],Emplois[#All],3,0)</f>
        <v>Maïeutique</v>
      </c>
      <c r="P3738">
        <f>IF(AND(Contrats[[#This Row],[debut]]&lt;=Résultats!D$11,Contrats[[#This Row],[fin_imputee]]&gt;=Résultats!D$11),1,0)</f>
        <v>0</v>
      </c>
    </row>
    <row r="3739" spans="1:16" x14ac:dyDescent="0.35">
      <c r="A3739">
        <v>3737</v>
      </c>
      <c r="B3739" s="1">
        <v>37198</v>
      </c>
      <c r="C3739" s="1">
        <v>37683</v>
      </c>
      <c r="D3739" s="1">
        <f>IF(Contrats[[#This Row],[fin]]="",D$1, Contrats[[#This Row],[fin]])</f>
        <v>37683</v>
      </c>
      <c r="E3739" t="s">
        <v>13</v>
      </c>
      <c r="F3739">
        <v>2527</v>
      </c>
      <c r="G3739">
        <v>47</v>
      </c>
      <c r="H3739" t="s">
        <v>423</v>
      </c>
      <c r="I3739">
        <v>97</v>
      </c>
      <c r="J3739" t="s">
        <v>19</v>
      </c>
      <c r="K3739" t="s">
        <v>20</v>
      </c>
      <c r="L3739">
        <v>0</v>
      </c>
      <c r="M3739">
        <v>0</v>
      </c>
      <c r="N3739">
        <v>1</v>
      </c>
      <c r="O3739" t="str">
        <f>VLOOKUP(Contrats[[#This Row],[id_emploi]],Emplois[#All],3,0)</f>
        <v>Soins infirmiers</v>
      </c>
      <c r="P3739">
        <f>IF(AND(Contrats[[#This Row],[debut]]&lt;=Résultats!D$11,Contrats[[#This Row],[fin_imputee]]&gt;=Résultats!D$11),1,0)</f>
        <v>0</v>
      </c>
    </row>
    <row r="3740" spans="1:16" x14ac:dyDescent="0.35">
      <c r="A3740">
        <v>3738</v>
      </c>
      <c r="B3740" s="1">
        <v>42681</v>
      </c>
      <c r="C3740" s="1"/>
      <c r="D3740" s="1">
        <f>IF(Contrats[[#This Row],[fin]]="",D$1, Contrats[[#This Row],[fin]])</f>
        <v>45900</v>
      </c>
      <c r="E3740" t="s">
        <v>13</v>
      </c>
      <c r="F3740">
        <v>2528</v>
      </c>
      <c r="G3740">
        <v>5</v>
      </c>
      <c r="H3740" t="s">
        <v>423</v>
      </c>
      <c r="I3740">
        <v>10</v>
      </c>
      <c r="J3740" t="s">
        <v>16</v>
      </c>
      <c r="K3740" t="s">
        <v>15</v>
      </c>
      <c r="L3740">
        <v>0</v>
      </c>
      <c r="M3740">
        <v>1</v>
      </c>
      <c r="N3740">
        <v>1</v>
      </c>
      <c r="O3740" t="str">
        <f>VLOOKUP(Contrats[[#This Row],[id_emploi]],Emplois[#All],3,0)</f>
        <v>Médical</v>
      </c>
      <c r="P3740">
        <f>IF(AND(Contrats[[#This Row],[debut]]&lt;=Résultats!D$11,Contrats[[#This Row],[fin_imputee]]&gt;=Résultats!D$11),1,0)</f>
        <v>1</v>
      </c>
    </row>
    <row r="3741" spans="1:16" x14ac:dyDescent="0.35">
      <c r="A3741">
        <v>3739</v>
      </c>
      <c r="B3741" s="1">
        <v>41338</v>
      </c>
      <c r="C3741" s="1">
        <v>41369</v>
      </c>
      <c r="D3741" s="1">
        <f>IF(Contrats[[#This Row],[fin]]="",D$1, Contrats[[#This Row],[fin]])</f>
        <v>41369</v>
      </c>
      <c r="E3741" t="s">
        <v>17</v>
      </c>
      <c r="F3741">
        <v>2529</v>
      </c>
      <c r="G3741">
        <v>65</v>
      </c>
      <c r="H3741" t="s">
        <v>423</v>
      </c>
      <c r="I3741">
        <v>115</v>
      </c>
      <c r="J3741" t="s">
        <v>14</v>
      </c>
      <c r="K3741" t="s">
        <v>15</v>
      </c>
      <c r="L3741">
        <v>0</v>
      </c>
      <c r="M3741">
        <v>0</v>
      </c>
      <c r="N3741">
        <v>1</v>
      </c>
      <c r="O3741" t="str">
        <f>VLOOKUP(Contrats[[#This Row],[id_emploi]],Emplois[#All],3,0)</f>
        <v>Imagerie</v>
      </c>
      <c r="P3741">
        <f>IF(AND(Contrats[[#This Row],[debut]]&lt;=Résultats!D$11,Contrats[[#This Row],[fin_imputee]]&gt;=Résultats!D$11),1,0)</f>
        <v>0</v>
      </c>
    </row>
    <row r="3742" spans="1:16" x14ac:dyDescent="0.35">
      <c r="A3742">
        <v>3740</v>
      </c>
      <c r="B3742" s="1">
        <v>37307</v>
      </c>
      <c r="C3742" s="1">
        <v>37945</v>
      </c>
      <c r="D3742" s="1">
        <f>IF(Contrats[[#This Row],[fin]]="",D$1, Contrats[[#This Row],[fin]])</f>
        <v>37945</v>
      </c>
      <c r="E3742" t="s">
        <v>13</v>
      </c>
      <c r="F3742">
        <v>2530</v>
      </c>
      <c r="G3742">
        <v>285</v>
      </c>
      <c r="H3742" t="s">
        <v>426</v>
      </c>
      <c r="I3742">
        <v>400</v>
      </c>
      <c r="J3742" t="s">
        <v>16</v>
      </c>
      <c r="K3742" t="s">
        <v>15</v>
      </c>
      <c r="L3742">
        <v>0</v>
      </c>
      <c r="M3742">
        <v>1</v>
      </c>
      <c r="N3742">
        <v>1</v>
      </c>
      <c r="O3742" t="str">
        <f>VLOOKUP(Contrats[[#This Row],[id_emploi]],Emplois[#All],3,0)</f>
        <v>Soins infirmiers</v>
      </c>
      <c r="P3742">
        <f>IF(AND(Contrats[[#This Row],[debut]]&lt;=Résultats!D$11,Contrats[[#This Row],[fin_imputee]]&gt;=Résultats!D$11),1,0)</f>
        <v>0</v>
      </c>
    </row>
    <row r="3743" spans="1:16" x14ac:dyDescent="0.35">
      <c r="A3743">
        <v>3741</v>
      </c>
      <c r="B3743" s="1">
        <v>37997</v>
      </c>
      <c r="C3743" s="1">
        <v>38514</v>
      </c>
      <c r="D3743" s="1">
        <f>IF(Contrats[[#This Row],[fin]]="",D$1, Contrats[[#This Row],[fin]])</f>
        <v>38514</v>
      </c>
      <c r="E3743" t="s">
        <v>13</v>
      </c>
      <c r="F3743">
        <v>2530</v>
      </c>
      <c r="G3743">
        <v>123</v>
      </c>
      <c r="H3743" t="s">
        <v>424</v>
      </c>
      <c r="I3743">
        <v>183</v>
      </c>
      <c r="J3743" t="s">
        <v>19</v>
      </c>
      <c r="K3743" t="s">
        <v>20</v>
      </c>
      <c r="L3743">
        <v>1</v>
      </c>
      <c r="M3743">
        <v>1</v>
      </c>
      <c r="N3743">
        <v>1</v>
      </c>
      <c r="O3743" t="str">
        <f>VLOOKUP(Contrats[[#This Row],[id_emploi]],Emplois[#All],3,0)</f>
        <v>Recherche</v>
      </c>
      <c r="P3743">
        <f>IF(AND(Contrats[[#This Row],[debut]]&lt;=Résultats!D$11,Contrats[[#This Row],[fin_imputee]]&gt;=Résultats!D$11),1,0)</f>
        <v>0</v>
      </c>
    </row>
    <row r="3744" spans="1:16" x14ac:dyDescent="0.35">
      <c r="A3744">
        <v>3742</v>
      </c>
      <c r="B3744" s="1">
        <v>38534</v>
      </c>
      <c r="C3744" s="1">
        <v>38930</v>
      </c>
      <c r="D3744" s="1">
        <f>IF(Contrats[[#This Row],[fin]]="",D$1, Contrats[[#This Row],[fin]])</f>
        <v>38930</v>
      </c>
      <c r="E3744" t="s">
        <v>17</v>
      </c>
      <c r="F3744">
        <v>2530</v>
      </c>
      <c r="G3744">
        <v>123</v>
      </c>
      <c r="H3744" t="s">
        <v>424</v>
      </c>
      <c r="I3744">
        <v>183</v>
      </c>
      <c r="J3744" t="s">
        <v>19</v>
      </c>
      <c r="K3744" t="s">
        <v>20</v>
      </c>
      <c r="L3744">
        <v>1</v>
      </c>
      <c r="M3744">
        <v>1</v>
      </c>
      <c r="N3744">
        <v>0</v>
      </c>
      <c r="O3744" t="str">
        <f>VLOOKUP(Contrats[[#This Row],[id_emploi]],Emplois[#All],3,0)</f>
        <v>Recherche</v>
      </c>
      <c r="P3744">
        <f>IF(AND(Contrats[[#This Row],[debut]]&lt;=Résultats!D$11,Contrats[[#This Row],[fin_imputee]]&gt;=Résultats!D$11),1,0)</f>
        <v>0</v>
      </c>
    </row>
    <row r="3745" spans="1:16" x14ac:dyDescent="0.35">
      <c r="A3745">
        <v>3743</v>
      </c>
      <c r="B3745" s="1">
        <v>37115</v>
      </c>
      <c r="C3745" s="1">
        <v>37541</v>
      </c>
      <c r="D3745" s="1">
        <f>IF(Contrats[[#This Row],[fin]]="",D$1, Contrats[[#This Row],[fin]])</f>
        <v>37541</v>
      </c>
      <c r="E3745" t="s">
        <v>13</v>
      </c>
      <c r="F3745">
        <v>2531</v>
      </c>
      <c r="G3745">
        <v>265</v>
      </c>
      <c r="H3745" t="s">
        <v>424</v>
      </c>
      <c r="I3745">
        <v>373</v>
      </c>
      <c r="J3745" t="s">
        <v>19</v>
      </c>
      <c r="K3745" t="s">
        <v>20</v>
      </c>
      <c r="L3745">
        <v>1</v>
      </c>
      <c r="M3745">
        <v>0</v>
      </c>
      <c r="N3745">
        <v>1</v>
      </c>
      <c r="O3745" t="str">
        <f>VLOOKUP(Contrats[[#This Row],[id_emploi]],Emplois[#All],3,0)</f>
        <v>Administratif</v>
      </c>
      <c r="P3745">
        <f>IF(AND(Contrats[[#This Row],[debut]]&lt;=Résultats!D$11,Contrats[[#This Row],[fin_imputee]]&gt;=Résultats!D$11),1,0)</f>
        <v>0</v>
      </c>
    </row>
    <row r="3746" spans="1:16" x14ac:dyDescent="0.35">
      <c r="A3746">
        <v>3744</v>
      </c>
      <c r="B3746" s="1">
        <v>40041</v>
      </c>
      <c r="C3746" s="1"/>
      <c r="D3746" s="1">
        <f>IF(Contrats[[#This Row],[fin]]="",D$1, Contrats[[#This Row],[fin]])</f>
        <v>45900</v>
      </c>
      <c r="E3746" t="s">
        <v>13</v>
      </c>
      <c r="F3746">
        <v>2532</v>
      </c>
      <c r="G3746">
        <v>162</v>
      </c>
      <c r="H3746" t="s">
        <v>425</v>
      </c>
      <c r="I3746">
        <v>230</v>
      </c>
      <c r="J3746" t="s">
        <v>19</v>
      </c>
      <c r="K3746" t="s">
        <v>20</v>
      </c>
      <c r="L3746">
        <v>1</v>
      </c>
      <c r="M3746">
        <v>0</v>
      </c>
      <c r="N3746">
        <v>0</v>
      </c>
      <c r="O3746" t="str">
        <f>VLOOKUP(Contrats[[#This Row],[id_emploi]],Emplois[#All],3,0)</f>
        <v>Techniques/bâtiment</v>
      </c>
      <c r="P3746">
        <f>IF(AND(Contrats[[#This Row],[debut]]&lt;=Résultats!D$11,Contrats[[#This Row],[fin_imputee]]&gt;=Résultats!D$11),1,0)</f>
        <v>1</v>
      </c>
    </row>
    <row r="3747" spans="1:16" x14ac:dyDescent="0.35">
      <c r="A3747">
        <v>3745</v>
      </c>
      <c r="B3747" s="1">
        <v>36966</v>
      </c>
      <c r="C3747" s="1"/>
      <c r="D3747" s="1">
        <f>IF(Contrats[[#This Row],[fin]]="",D$1, Contrats[[#This Row],[fin]])</f>
        <v>45900</v>
      </c>
      <c r="E3747" t="s">
        <v>13</v>
      </c>
      <c r="F3747">
        <v>2533</v>
      </c>
      <c r="G3747">
        <v>71</v>
      </c>
      <c r="H3747" t="s">
        <v>423</v>
      </c>
      <c r="I3747">
        <v>126</v>
      </c>
      <c r="J3747" t="s">
        <v>14</v>
      </c>
      <c r="K3747" t="s">
        <v>15</v>
      </c>
      <c r="L3747">
        <v>0</v>
      </c>
      <c r="M3747">
        <v>0</v>
      </c>
      <c r="N3747">
        <v>1</v>
      </c>
      <c r="O3747" t="str">
        <f>VLOOKUP(Contrats[[#This Row],[id_emploi]],Emplois[#All],3,0)</f>
        <v>Laboratoire</v>
      </c>
      <c r="P3747">
        <f>IF(AND(Contrats[[#This Row],[debut]]&lt;=Résultats!D$11,Contrats[[#This Row],[fin_imputee]]&gt;=Résultats!D$11),1,0)</f>
        <v>1</v>
      </c>
    </row>
    <row r="3748" spans="1:16" x14ac:dyDescent="0.35">
      <c r="A3748">
        <v>3746</v>
      </c>
      <c r="B3748" s="1">
        <v>37207</v>
      </c>
      <c r="C3748" s="1">
        <v>37664</v>
      </c>
      <c r="D3748" s="1">
        <f>IF(Contrats[[#This Row],[fin]]="",D$1, Contrats[[#This Row],[fin]])</f>
        <v>37664</v>
      </c>
      <c r="E3748" t="s">
        <v>13</v>
      </c>
      <c r="F3748">
        <v>2534</v>
      </c>
      <c r="G3748">
        <v>101</v>
      </c>
      <c r="H3748" t="s">
        <v>424</v>
      </c>
      <c r="I3748">
        <v>161</v>
      </c>
      <c r="J3748" t="s">
        <v>16</v>
      </c>
      <c r="K3748" t="s">
        <v>15</v>
      </c>
      <c r="L3748">
        <v>0</v>
      </c>
      <c r="M3748">
        <v>0</v>
      </c>
      <c r="N3748">
        <v>1</v>
      </c>
      <c r="O3748" t="str">
        <f>VLOOKUP(Contrats[[#This Row],[id_emploi]],Emplois[#All],3,0)</f>
        <v>Administratif</v>
      </c>
      <c r="P3748">
        <f>IF(AND(Contrats[[#This Row],[debut]]&lt;=Résultats!D$11,Contrats[[#This Row],[fin_imputee]]&gt;=Résultats!D$11),1,0)</f>
        <v>0</v>
      </c>
    </row>
    <row r="3749" spans="1:16" x14ac:dyDescent="0.35">
      <c r="A3749">
        <v>3747</v>
      </c>
      <c r="B3749" s="1">
        <v>37700</v>
      </c>
      <c r="C3749" s="1">
        <v>37822</v>
      </c>
      <c r="D3749" s="1">
        <f>IF(Contrats[[#This Row],[fin]]="",D$1, Contrats[[#This Row],[fin]])</f>
        <v>37822</v>
      </c>
      <c r="E3749" t="s">
        <v>17</v>
      </c>
      <c r="F3749">
        <v>2534</v>
      </c>
      <c r="G3749">
        <v>101</v>
      </c>
      <c r="H3749" t="s">
        <v>424</v>
      </c>
      <c r="I3749">
        <v>161</v>
      </c>
      <c r="J3749" t="s">
        <v>16</v>
      </c>
      <c r="K3749" t="s">
        <v>15</v>
      </c>
      <c r="L3749">
        <v>0</v>
      </c>
      <c r="M3749">
        <v>1</v>
      </c>
      <c r="N3749">
        <v>1</v>
      </c>
      <c r="O3749" t="str">
        <f>VLOOKUP(Contrats[[#This Row],[id_emploi]],Emplois[#All],3,0)</f>
        <v>Administratif</v>
      </c>
      <c r="P3749">
        <f>IF(AND(Contrats[[#This Row],[debut]]&lt;=Résultats!D$11,Contrats[[#This Row],[fin_imputee]]&gt;=Résultats!D$11),1,0)</f>
        <v>0</v>
      </c>
    </row>
    <row r="3750" spans="1:16" x14ac:dyDescent="0.35">
      <c r="A3750">
        <v>3748</v>
      </c>
      <c r="B3750" s="1">
        <v>37558</v>
      </c>
      <c r="C3750" s="1">
        <v>37984</v>
      </c>
      <c r="D3750" s="1">
        <f>IF(Contrats[[#This Row],[fin]]="",D$1, Contrats[[#This Row],[fin]])</f>
        <v>37984</v>
      </c>
      <c r="E3750" t="s">
        <v>13</v>
      </c>
      <c r="F3750">
        <v>2535</v>
      </c>
      <c r="G3750">
        <v>205</v>
      </c>
      <c r="H3750" t="s">
        <v>424</v>
      </c>
      <c r="I3750">
        <v>295</v>
      </c>
      <c r="J3750" t="s">
        <v>14</v>
      </c>
      <c r="K3750" t="s">
        <v>15</v>
      </c>
      <c r="L3750">
        <v>0</v>
      </c>
      <c r="M3750">
        <v>1</v>
      </c>
      <c r="N3750">
        <v>1</v>
      </c>
      <c r="O3750" t="str">
        <f>VLOOKUP(Contrats[[#This Row],[id_emploi]],Emplois[#All],3,0)</f>
        <v>Soins infirmiers</v>
      </c>
      <c r="P3750">
        <f>IF(AND(Contrats[[#This Row],[debut]]&lt;=Résultats!D$11,Contrats[[#This Row],[fin_imputee]]&gt;=Résultats!D$11),1,0)</f>
        <v>0</v>
      </c>
    </row>
    <row r="3751" spans="1:16" x14ac:dyDescent="0.35">
      <c r="A3751">
        <v>3749</v>
      </c>
      <c r="B3751" s="1">
        <v>39780</v>
      </c>
      <c r="C3751" s="1">
        <v>46054</v>
      </c>
      <c r="D3751" s="1">
        <f>IF(Contrats[[#This Row],[fin]]="",D$1, Contrats[[#This Row],[fin]])</f>
        <v>46054</v>
      </c>
      <c r="E3751" t="s">
        <v>17</v>
      </c>
      <c r="F3751">
        <v>2536</v>
      </c>
      <c r="G3751">
        <v>205</v>
      </c>
      <c r="H3751" t="s">
        <v>424</v>
      </c>
      <c r="I3751">
        <v>295</v>
      </c>
      <c r="J3751" t="s">
        <v>14</v>
      </c>
      <c r="K3751" t="s">
        <v>15</v>
      </c>
      <c r="L3751">
        <v>0</v>
      </c>
      <c r="M3751">
        <v>0</v>
      </c>
      <c r="N3751">
        <v>1</v>
      </c>
      <c r="O3751" t="str">
        <f>VLOOKUP(Contrats[[#This Row],[id_emploi]],Emplois[#All],3,0)</f>
        <v>Soins infirmiers</v>
      </c>
      <c r="P3751">
        <f>IF(AND(Contrats[[#This Row],[debut]]&lt;=Résultats!D$11,Contrats[[#This Row],[fin_imputee]]&gt;=Résultats!D$11),1,0)</f>
        <v>1</v>
      </c>
    </row>
    <row r="3752" spans="1:16" x14ac:dyDescent="0.35">
      <c r="A3752">
        <v>3750</v>
      </c>
      <c r="B3752" s="1">
        <v>41619</v>
      </c>
      <c r="C3752" s="1">
        <v>42074</v>
      </c>
      <c r="D3752" s="1">
        <f>IF(Contrats[[#This Row],[fin]]="",D$1, Contrats[[#This Row],[fin]])</f>
        <v>42074</v>
      </c>
      <c r="E3752" t="s">
        <v>13</v>
      </c>
      <c r="F3752">
        <v>2537</v>
      </c>
      <c r="G3752">
        <v>289</v>
      </c>
      <c r="H3752" t="s">
        <v>423</v>
      </c>
      <c r="I3752">
        <v>405</v>
      </c>
      <c r="J3752" t="s">
        <v>19</v>
      </c>
      <c r="K3752" t="s">
        <v>20</v>
      </c>
      <c r="L3752">
        <v>0</v>
      </c>
      <c r="M3752">
        <v>0</v>
      </c>
      <c r="N3752">
        <v>0</v>
      </c>
      <c r="O3752" t="str">
        <f>VLOOKUP(Contrats[[#This Row],[id_emploi]],Emplois[#All],3,0)</f>
        <v>Bloc opératoire</v>
      </c>
      <c r="P3752">
        <f>IF(AND(Contrats[[#This Row],[debut]]&lt;=Résultats!D$11,Contrats[[#This Row],[fin_imputee]]&gt;=Résultats!D$11),1,0)</f>
        <v>0</v>
      </c>
    </row>
    <row r="3753" spans="1:16" x14ac:dyDescent="0.35">
      <c r="A3753">
        <v>3751</v>
      </c>
      <c r="B3753" s="1">
        <v>42091</v>
      </c>
      <c r="C3753" s="1"/>
      <c r="D3753" s="1">
        <f>IF(Contrats[[#This Row],[fin]]="",D$1, Contrats[[#This Row],[fin]])</f>
        <v>45900</v>
      </c>
      <c r="E3753" t="s">
        <v>13</v>
      </c>
      <c r="F3753">
        <v>2537</v>
      </c>
      <c r="G3753">
        <v>238</v>
      </c>
      <c r="H3753" t="s">
        <v>423</v>
      </c>
      <c r="I3753">
        <v>337</v>
      </c>
      <c r="J3753" t="s">
        <v>14</v>
      </c>
      <c r="K3753" t="s">
        <v>15</v>
      </c>
      <c r="L3753">
        <v>0</v>
      </c>
      <c r="M3753">
        <v>1</v>
      </c>
      <c r="N3753">
        <v>1</v>
      </c>
      <c r="O3753" t="str">
        <f>VLOOKUP(Contrats[[#This Row],[id_emploi]],Emplois[#All],3,0)</f>
        <v>Soins infirmiers</v>
      </c>
      <c r="P3753">
        <f>IF(AND(Contrats[[#This Row],[debut]]&lt;=Résultats!D$11,Contrats[[#This Row],[fin_imputee]]&gt;=Résultats!D$11),1,0)</f>
        <v>1</v>
      </c>
    </row>
    <row r="3754" spans="1:16" x14ac:dyDescent="0.35">
      <c r="A3754">
        <v>3752</v>
      </c>
      <c r="B3754" s="1">
        <v>38402</v>
      </c>
      <c r="C3754" s="1">
        <v>39070</v>
      </c>
      <c r="D3754" s="1">
        <f>IF(Contrats[[#This Row],[fin]]="",D$1, Contrats[[#This Row],[fin]])</f>
        <v>39070</v>
      </c>
      <c r="E3754" t="s">
        <v>13</v>
      </c>
      <c r="F3754">
        <v>2538</v>
      </c>
      <c r="G3754">
        <v>240</v>
      </c>
      <c r="H3754" t="s">
        <v>424</v>
      </c>
      <c r="I3754">
        <v>340</v>
      </c>
      <c r="J3754" t="s">
        <v>19</v>
      </c>
      <c r="K3754" t="s">
        <v>20</v>
      </c>
      <c r="L3754">
        <v>1</v>
      </c>
      <c r="M3754">
        <v>0</v>
      </c>
      <c r="N3754">
        <v>1</v>
      </c>
      <c r="O3754" t="str">
        <f>VLOOKUP(Contrats[[#This Row],[id_emploi]],Emplois[#All],3,0)</f>
        <v>Qualité</v>
      </c>
      <c r="P3754">
        <f>IF(AND(Contrats[[#This Row],[debut]]&lt;=Résultats!D$11,Contrats[[#This Row],[fin_imputee]]&gt;=Résultats!D$11),1,0)</f>
        <v>0</v>
      </c>
    </row>
    <row r="3755" spans="1:16" x14ac:dyDescent="0.35">
      <c r="A3755">
        <v>3753</v>
      </c>
      <c r="B3755" s="1">
        <v>39100</v>
      </c>
      <c r="C3755" s="1">
        <v>39617</v>
      </c>
      <c r="D3755" s="1">
        <f>IF(Contrats[[#This Row],[fin]]="",D$1, Contrats[[#This Row],[fin]])</f>
        <v>39617</v>
      </c>
      <c r="E3755" t="s">
        <v>13</v>
      </c>
      <c r="F3755">
        <v>2538</v>
      </c>
      <c r="G3755">
        <v>240</v>
      </c>
      <c r="H3755" t="s">
        <v>424</v>
      </c>
      <c r="I3755">
        <v>340</v>
      </c>
      <c r="J3755" t="s">
        <v>19</v>
      </c>
      <c r="K3755" t="s">
        <v>20</v>
      </c>
      <c r="L3755">
        <v>0</v>
      </c>
      <c r="M3755">
        <v>1</v>
      </c>
      <c r="N3755">
        <v>1</v>
      </c>
      <c r="O3755" t="str">
        <f>VLOOKUP(Contrats[[#This Row],[id_emploi]],Emplois[#All],3,0)</f>
        <v>Qualité</v>
      </c>
      <c r="P3755">
        <f>IF(AND(Contrats[[#This Row],[debut]]&lt;=Résultats!D$11,Contrats[[#This Row],[fin_imputee]]&gt;=Résultats!D$11),1,0)</f>
        <v>0</v>
      </c>
    </row>
    <row r="3756" spans="1:16" x14ac:dyDescent="0.35">
      <c r="A3756">
        <v>3754</v>
      </c>
      <c r="B3756" s="1">
        <v>36843</v>
      </c>
      <c r="C3756" s="1">
        <v>37420</v>
      </c>
      <c r="D3756" s="1">
        <f>IF(Contrats[[#This Row],[fin]]="",D$1, Contrats[[#This Row],[fin]])</f>
        <v>37420</v>
      </c>
      <c r="E3756" t="s">
        <v>13</v>
      </c>
      <c r="F3756">
        <v>2539</v>
      </c>
      <c r="G3756">
        <v>43</v>
      </c>
      <c r="H3756" t="s">
        <v>424</v>
      </c>
      <c r="I3756">
        <v>87</v>
      </c>
      <c r="J3756" t="s">
        <v>14</v>
      </c>
      <c r="K3756" t="s">
        <v>15</v>
      </c>
      <c r="L3756">
        <v>1</v>
      </c>
      <c r="M3756">
        <v>0</v>
      </c>
      <c r="N3756">
        <v>1</v>
      </c>
      <c r="O3756" t="str">
        <f>VLOOKUP(Contrats[[#This Row],[id_emploi]],Emplois[#All],3,0)</f>
        <v>Soins infirmiers</v>
      </c>
      <c r="P3756">
        <f>IF(AND(Contrats[[#This Row],[debut]]&lt;=Résultats!D$11,Contrats[[#This Row],[fin_imputee]]&gt;=Résultats!D$11),1,0)</f>
        <v>0</v>
      </c>
    </row>
    <row r="3757" spans="1:16" x14ac:dyDescent="0.35">
      <c r="A3757">
        <v>3755</v>
      </c>
      <c r="B3757" s="1">
        <v>41852</v>
      </c>
      <c r="C3757" s="1">
        <v>42522</v>
      </c>
      <c r="D3757" s="1">
        <f>IF(Contrats[[#This Row],[fin]]="",D$1, Contrats[[#This Row],[fin]])</f>
        <v>42522</v>
      </c>
      <c r="E3757" t="s">
        <v>21</v>
      </c>
      <c r="F3757">
        <v>2540</v>
      </c>
      <c r="G3757">
        <v>132</v>
      </c>
      <c r="H3757" t="s">
        <v>424</v>
      </c>
      <c r="I3757">
        <v>192</v>
      </c>
      <c r="J3757" t="s">
        <v>16</v>
      </c>
      <c r="K3757" t="s">
        <v>15</v>
      </c>
      <c r="L3757">
        <v>0</v>
      </c>
      <c r="M3757">
        <v>1</v>
      </c>
      <c r="N3757">
        <v>1</v>
      </c>
      <c r="O3757" t="str">
        <f>VLOOKUP(Contrats[[#This Row],[id_emploi]],Emplois[#All],3,0)</f>
        <v>Psycho-social</v>
      </c>
      <c r="P3757">
        <f>IF(AND(Contrats[[#This Row],[debut]]&lt;=Résultats!D$11,Contrats[[#This Row],[fin_imputee]]&gt;=Résultats!D$11),1,0)</f>
        <v>0</v>
      </c>
    </row>
    <row r="3758" spans="1:16" x14ac:dyDescent="0.35">
      <c r="A3758">
        <v>3756</v>
      </c>
      <c r="B3758" s="1">
        <v>36600</v>
      </c>
      <c r="C3758" s="1"/>
      <c r="D3758" s="1">
        <f>IF(Contrats[[#This Row],[fin]]="",D$1, Contrats[[#This Row],[fin]])</f>
        <v>45900</v>
      </c>
      <c r="E3758" t="s">
        <v>13</v>
      </c>
      <c r="F3758">
        <v>2541</v>
      </c>
      <c r="G3758">
        <v>108</v>
      </c>
      <c r="H3758" t="s">
        <v>424</v>
      </c>
      <c r="I3758">
        <v>168</v>
      </c>
      <c r="J3758" t="s">
        <v>16</v>
      </c>
      <c r="K3758" t="s">
        <v>15</v>
      </c>
      <c r="L3758">
        <v>0</v>
      </c>
      <c r="M3758">
        <v>1</v>
      </c>
      <c r="N3758">
        <v>1</v>
      </c>
      <c r="O3758" t="str">
        <f>VLOOKUP(Contrats[[#This Row],[id_emploi]],Emplois[#All],3,0)</f>
        <v>Information médicale</v>
      </c>
      <c r="P3758">
        <f>IF(AND(Contrats[[#This Row],[debut]]&lt;=Résultats!D$11,Contrats[[#This Row],[fin_imputee]]&gt;=Résultats!D$11),1,0)</f>
        <v>1</v>
      </c>
    </row>
    <row r="3759" spans="1:16" x14ac:dyDescent="0.35">
      <c r="A3759">
        <v>3757</v>
      </c>
      <c r="B3759" s="1">
        <v>37538</v>
      </c>
      <c r="C3759" s="1">
        <v>38269</v>
      </c>
      <c r="D3759" s="1">
        <f>IF(Contrats[[#This Row],[fin]]="",D$1, Contrats[[#This Row],[fin]])</f>
        <v>38269</v>
      </c>
      <c r="E3759" t="s">
        <v>13</v>
      </c>
      <c r="F3759">
        <v>2542</v>
      </c>
      <c r="G3759">
        <v>265</v>
      </c>
      <c r="H3759" t="s">
        <v>424</v>
      </c>
      <c r="I3759">
        <v>373</v>
      </c>
      <c r="J3759" t="s">
        <v>19</v>
      </c>
      <c r="K3759" t="s">
        <v>20</v>
      </c>
      <c r="L3759">
        <v>1</v>
      </c>
      <c r="M3759">
        <v>1</v>
      </c>
      <c r="N3759">
        <v>0</v>
      </c>
      <c r="O3759" t="str">
        <f>VLOOKUP(Contrats[[#This Row],[id_emploi]],Emplois[#All],3,0)</f>
        <v>Administratif</v>
      </c>
      <c r="P3759">
        <f>IF(AND(Contrats[[#This Row],[debut]]&lt;=Résultats!D$11,Contrats[[#This Row],[fin_imputee]]&gt;=Résultats!D$11),1,0)</f>
        <v>0</v>
      </c>
    </row>
    <row r="3760" spans="1:16" x14ac:dyDescent="0.35">
      <c r="A3760">
        <v>3758</v>
      </c>
      <c r="B3760" s="1">
        <v>38300</v>
      </c>
      <c r="C3760" s="1">
        <v>38604</v>
      </c>
      <c r="D3760" s="1">
        <f>IF(Contrats[[#This Row],[fin]]="",D$1, Contrats[[#This Row],[fin]])</f>
        <v>38604</v>
      </c>
      <c r="E3760" t="s">
        <v>17</v>
      </c>
      <c r="F3760">
        <v>2542</v>
      </c>
      <c r="G3760">
        <v>265</v>
      </c>
      <c r="H3760" t="s">
        <v>423</v>
      </c>
      <c r="I3760">
        <v>373</v>
      </c>
      <c r="J3760" t="s">
        <v>19</v>
      </c>
      <c r="K3760" t="s">
        <v>20</v>
      </c>
      <c r="L3760">
        <v>0</v>
      </c>
      <c r="M3760">
        <v>1</v>
      </c>
      <c r="N3760">
        <v>1</v>
      </c>
      <c r="O3760" t="str">
        <f>VLOOKUP(Contrats[[#This Row],[id_emploi]],Emplois[#All],3,0)</f>
        <v>Administratif</v>
      </c>
      <c r="P3760">
        <f>IF(AND(Contrats[[#This Row],[debut]]&lt;=Résultats!D$11,Contrats[[#This Row],[fin_imputee]]&gt;=Résultats!D$11),1,0)</f>
        <v>0</v>
      </c>
    </row>
    <row r="3761" spans="1:16" x14ac:dyDescent="0.35">
      <c r="A3761">
        <v>3759</v>
      </c>
      <c r="B3761" s="1">
        <v>38629</v>
      </c>
      <c r="C3761" s="1">
        <v>39329</v>
      </c>
      <c r="D3761" s="1">
        <f>IF(Contrats[[#This Row],[fin]]="",D$1, Contrats[[#This Row],[fin]])</f>
        <v>39329</v>
      </c>
      <c r="E3761" t="s">
        <v>13</v>
      </c>
      <c r="F3761">
        <v>2542</v>
      </c>
      <c r="G3761">
        <v>262</v>
      </c>
      <c r="H3761" t="s">
        <v>424</v>
      </c>
      <c r="I3761">
        <v>367</v>
      </c>
      <c r="J3761" t="s">
        <v>22</v>
      </c>
      <c r="K3761" t="s">
        <v>15</v>
      </c>
      <c r="L3761">
        <v>0</v>
      </c>
      <c r="M3761">
        <v>0</v>
      </c>
      <c r="N3761">
        <v>0</v>
      </c>
      <c r="O3761" t="str">
        <f>VLOOKUP(Contrats[[#This Row],[id_emploi]],Emplois[#All],3,0)</f>
        <v>Bloc opératoire</v>
      </c>
      <c r="P3761">
        <f>IF(AND(Contrats[[#This Row],[debut]]&lt;=Résultats!D$11,Contrats[[#This Row],[fin_imputee]]&gt;=Résultats!D$11),1,0)</f>
        <v>0</v>
      </c>
    </row>
    <row r="3762" spans="1:16" x14ac:dyDescent="0.35">
      <c r="A3762">
        <v>3760</v>
      </c>
      <c r="B3762" s="1">
        <v>39344</v>
      </c>
      <c r="C3762" s="1"/>
      <c r="D3762" s="1">
        <f>IF(Contrats[[#This Row],[fin]]="",D$1, Contrats[[#This Row],[fin]])</f>
        <v>45900</v>
      </c>
      <c r="E3762" t="s">
        <v>13</v>
      </c>
      <c r="F3762">
        <v>2542</v>
      </c>
      <c r="G3762">
        <v>216</v>
      </c>
      <c r="H3762" t="s">
        <v>424</v>
      </c>
      <c r="I3762">
        <v>309</v>
      </c>
      <c r="J3762" t="s">
        <v>19</v>
      </c>
      <c r="K3762" t="s">
        <v>20</v>
      </c>
      <c r="L3762">
        <v>1</v>
      </c>
      <c r="M3762">
        <v>1</v>
      </c>
      <c r="N3762">
        <v>1</v>
      </c>
      <c r="O3762" t="str">
        <f>VLOOKUP(Contrats[[#This Row],[id_emploi]],Emplois[#All],3,0)</f>
        <v>Administratif</v>
      </c>
      <c r="P3762">
        <f>IF(AND(Contrats[[#This Row],[debut]]&lt;=Résultats!D$11,Contrats[[#This Row],[fin_imputee]]&gt;=Résultats!D$11),1,0)</f>
        <v>1</v>
      </c>
    </row>
    <row r="3763" spans="1:16" x14ac:dyDescent="0.35">
      <c r="A3763">
        <v>3761</v>
      </c>
      <c r="B3763" s="1">
        <v>39802</v>
      </c>
      <c r="C3763" s="1">
        <v>40106</v>
      </c>
      <c r="D3763" s="1">
        <f>IF(Contrats[[#This Row],[fin]]="",D$1, Contrats[[#This Row],[fin]])</f>
        <v>40106</v>
      </c>
      <c r="E3763" t="s">
        <v>13</v>
      </c>
      <c r="F3763">
        <v>2543</v>
      </c>
      <c r="G3763">
        <v>50</v>
      </c>
      <c r="H3763" t="s">
        <v>426</v>
      </c>
      <c r="I3763">
        <v>100</v>
      </c>
      <c r="J3763" t="s">
        <v>14</v>
      </c>
      <c r="K3763" t="s">
        <v>15</v>
      </c>
      <c r="L3763">
        <v>0</v>
      </c>
      <c r="M3763">
        <v>0</v>
      </c>
      <c r="N3763">
        <v>1</v>
      </c>
      <c r="O3763" t="str">
        <f>VLOOKUP(Contrats[[#This Row],[id_emploi]],Emplois[#All],3,0)</f>
        <v>Pédiatrie/néonat</v>
      </c>
      <c r="P3763">
        <f>IF(AND(Contrats[[#This Row],[debut]]&lt;=Résultats!D$11,Contrats[[#This Row],[fin_imputee]]&gt;=Résultats!D$11),1,0)</f>
        <v>0</v>
      </c>
    </row>
    <row r="3764" spans="1:16" x14ac:dyDescent="0.35">
      <c r="A3764">
        <v>3762</v>
      </c>
      <c r="B3764" s="1">
        <v>37227</v>
      </c>
      <c r="C3764" s="1">
        <v>37623</v>
      </c>
      <c r="D3764" s="1">
        <f>IF(Contrats[[#This Row],[fin]]="",D$1, Contrats[[#This Row],[fin]])</f>
        <v>37623</v>
      </c>
      <c r="E3764" t="s">
        <v>13</v>
      </c>
      <c r="F3764">
        <v>2544</v>
      </c>
      <c r="G3764">
        <v>247</v>
      </c>
      <c r="H3764" t="s">
        <v>424</v>
      </c>
      <c r="I3764">
        <v>350</v>
      </c>
      <c r="J3764" t="s">
        <v>14</v>
      </c>
      <c r="K3764" t="s">
        <v>15</v>
      </c>
      <c r="L3764">
        <v>0</v>
      </c>
      <c r="M3764">
        <v>0</v>
      </c>
      <c r="N3764">
        <v>1</v>
      </c>
      <c r="O3764" t="str">
        <f>VLOOKUP(Contrats[[#This Row],[id_emploi]],Emplois[#All],3,0)</f>
        <v>Soins infirmiers</v>
      </c>
      <c r="P3764">
        <f>IF(AND(Contrats[[#This Row],[debut]]&lt;=Résultats!D$11,Contrats[[#This Row],[fin_imputee]]&gt;=Résultats!D$11),1,0)</f>
        <v>0</v>
      </c>
    </row>
    <row r="3765" spans="1:16" x14ac:dyDescent="0.35">
      <c r="A3765">
        <v>3763</v>
      </c>
      <c r="B3765" s="1">
        <v>37645</v>
      </c>
      <c r="C3765" s="1">
        <v>38070</v>
      </c>
      <c r="D3765" s="1">
        <f>IF(Contrats[[#This Row],[fin]]="",D$1, Contrats[[#This Row],[fin]])</f>
        <v>38070</v>
      </c>
      <c r="E3765" t="s">
        <v>13</v>
      </c>
      <c r="F3765">
        <v>2544</v>
      </c>
      <c r="G3765">
        <v>221</v>
      </c>
      <c r="H3765" t="s">
        <v>423</v>
      </c>
      <c r="I3765">
        <v>317</v>
      </c>
      <c r="J3765" t="s">
        <v>16</v>
      </c>
      <c r="K3765" t="s">
        <v>15</v>
      </c>
      <c r="L3765">
        <v>0</v>
      </c>
      <c r="M3765">
        <v>0</v>
      </c>
      <c r="N3765">
        <v>1</v>
      </c>
      <c r="O3765" t="str">
        <f>VLOOKUP(Contrats[[#This Row],[id_emploi]],Emplois[#All],3,0)</f>
        <v>Soins infirmiers</v>
      </c>
      <c r="P3765">
        <f>IF(AND(Contrats[[#This Row],[debut]]&lt;=Résultats!D$11,Contrats[[#This Row],[fin_imputee]]&gt;=Résultats!D$11),1,0)</f>
        <v>0</v>
      </c>
    </row>
    <row r="3766" spans="1:16" x14ac:dyDescent="0.35">
      <c r="A3766">
        <v>3764</v>
      </c>
      <c r="B3766" s="1">
        <v>37377</v>
      </c>
      <c r="C3766" s="1">
        <v>37681</v>
      </c>
      <c r="D3766" s="1">
        <f>IF(Contrats[[#This Row],[fin]]="",D$1, Contrats[[#This Row],[fin]])</f>
        <v>37681</v>
      </c>
      <c r="E3766" t="s">
        <v>13</v>
      </c>
      <c r="F3766">
        <v>2545</v>
      </c>
      <c r="G3766">
        <v>61</v>
      </c>
      <c r="H3766" t="s">
        <v>424</v>
      </c>
      <c r="I3766">
        <v>111</v>
      </c>
      <c r="J3766" t="s">
        <v>16</v>
      </c>
      <c r="K3766" t="s">
        <v>15</v>
      </c>
      <c r="L3766">
        <v>0</v>
      </c>
      <c r="M3766">
        <v>0</v>
      </c>
      <c r="N3766">
        <v>0</v>
      </c>
      <c r="O3766" t="str">
        <f>VLOOKUP(Contrats[[#This Row],[id_emploi]],Emplois[#All],3,0)</f>
        <v>Rééducation</v>
      </c>
      <c r="P3766">
        <f>IF(AND(Contrats[[#This Row],[debut]]&lt;=Résultats!D$11,Contrats[[#This Row],[fin_imputee]]&gt;=Résultats!D$11),1,0)</f>
        <v>0</v>
      </c>
    </row>
    <row r="3767" spans="1:16" x14ac:dyDescent="0.35">
      <c r="A3767">
        <v>3765</v>
      </c>
      <c r="B3767" s="1">
        <v>37563</v>
      </c>
      <c r="C3767" s="1">
        <v>38110</v>
      </c>
      <c r="D3767" s="1">
        <f>IF(Contrats[[#This Row],[fin]]="",D$1, Contrats[[#This Row],[fin]])</f>
        <v>38110</v>
      </c>
      <c r="E3767" t="s">
        <v>13</v>
      </c>
      <c r="F3767">
        <v>2546</v>
      </c>
      <c r="G3767">
        <v>289</v>
      </c>
      <c r="H3767" t="s">
        <v>424</v>
      </c>
      <c r="I3767">
        <v>405</v>
      </c>
      <c r="J3767" t="s">
        <v>19</v>
      </c>
      <c r="K3767" t="s">
        <v>20</v>
      </c>
      <c r="L3767">
        <v>0</v>
      </c>
      <c r="M3767">
        <v>0</v>
      </c>
      <c r="N3767">
        <v>0</v>
      </c>
      <c r="O3767" t="str">
        <f>VLOOKUP(Contrats[[#This Row],[id_emploi]],Emplois[#All],3,0)</f>
        <v>Bloc opératoire</v>
      </c>
      <c r="P3767">
        <f>IF(AND(Contrats[[#This Row],[debut]]&lt;=Résultats!D$11,Contrats[[#This Row],[fin_imputee]]&gt;=Résultats!D$11),1,0)</f>
        <v>0</v>
      </c>
    </row>
    <row r="3768" spans="1:16" x14ac:dyDescent="0.35">
      <c r="A3768">
        <v>3766</v>
      </c>
      <c r="B3768" s="1">
        <v>38158</v>
      </c>
      <c r="C3768" s="1">
        <v>38888</v>
      </c>
      <c r="D3768" s="1">
        <f>IF(Contrats[[#This Row],[fin]]="",D$1, Contrats[[#This Row],[fin]])</f>
        <v>38888</v>
      </c>
      <c r="E3768" t="s">
        <v>13</v>
      </c>
      <c r="F3768">
        <v>2546</v>
      </c>
      <c r="G3768">
        <v>289</v>
      </c>
      <c r="H3768" t="s">
        <v>424</v>
      </c>
      <c r="I3768">
        <v>405</v>
      </c>
      <c r="J3768" t="s">
        <v>19</v>
      </c>
      <c r="K3768" t="s">
        <v>20</v>
      </c>
      <c r="L3768">
        <v>0</v>
      </c>
      <c r="M3768">
        <v>0</v>
      </c>
      <c r="N3768">
        <v>0</v>
      </c>
      <c r="O3768" t="str">
        <f>VLOOKUP(Contrats[[#This Row],[id_emploi]],Emplois[#All],3,0)</f>
        <v>Bloc opératoire</v>
      </c>
      <c r="P3768">
        <f>IF(AND(Contrats[[#This Row],[debut]]&lt;=Résultats!D$11,Contrats[[#This Row],[fin_imputee]]&gt;=Résultats!D$11),1,0)</f>
        <v>0</v>
      </c>
    </row>
    <row r="3769" spans="1:16" x14ac:dyDescent="0.35">
      <c r="A3769">
        <v>3767</v>
      </c>
      <c r="B3769" s="1">
        <v>38904</v>
      </c>
      <c r="C3769" s="1">
        <v>46023</v>
      </c>
      <c r="D3769" s="1">
        <f>IF(Contrats[[#This Row],[fin]]="",D$1, Contrats[[#This Row],[fin]])</f>
        <v>46023</v>
      </c>
      <c r="E3769" t="s">
        <v>17</v>
      </c>
      <c r="F3769">
        <v>2546</v>
      </c>
      <c r="G3769">
        <v>289</v>
      </c>
      <c r="H3769" t="s">
        <v>426</v>
      </c>
      <c r="I3769">
        <v>405</v>
      </c>
      <c r="J3769" t="s">
        <v>19</v>
      </c>
      <c r="K3769" t="s">
        <v>20</v>
      </c>
      <c r="L3769">
        <v>0</v>
      </c>
      <c r="M3769">
        <v>1</v>
      </c>
      <c r="N3769">
        <v>0</v>
      </c>
      <c r="O3769" t="str">
        <f>VLOOKUP(Contrats[[#This Row],[id_emploi]],Emplois[#All],3,0)</f>
        <v>Bloc opératoire</v>
      </c>
      <c r="P3769">
        <f>IF(AND(Contrats[[#This Row],[debut]]&lt;=Résultats!D$11,Contrats[[#This Row],[fin_imputee]]&gt;=Résultats!D$11),1,0)</f>
        <v>1</v>
      </c>
    </row>
    <row r="3770" spans="1:16" x14ac:dyDescent="0.35">
      <c r="A3770">
        <v>3768</v>
      </c>
      <c r="B3770" s="1">
        <v>43632</v>
      </c>
      <c r="C3770" s="1"/>
      <c r="D3770" s="1">
        <f>IF(Contrats[[#This Row],[fin]]="",D$1, Contrats[[#This Row],[fin]])</f>
        <v>45900</v>
      </c>
      <c r="E3770" t="s">
        <v>13</v>
      </c>
      <c r="F3770">
        <v>2547</v>
      </c>
      <c r="G3770">
        <v>51</v>
      </c>
      <c r="H3770" t="s">
        <v>424</v>
      </c>
      <c r="I3770">
        <v>101</v>
      </c>
      <c r="J3770" t="s">
        <v>14</v>
      </c>
      <c r="K3770" t="s">
        <v>15</v>
      </c>
      <c r="L3770">
        <v>0</v>
      </c>
      <c r="M3770">
        <v>1</v>
      </c>
      <c r="N3770">
        <v>0</v>
      </c>
      <c r="O3770" t="str">
        <f>VLOOKUP(Contrats[[#This Row],[id_emploi]],Emplois[#All],3,0)</f>
        <v>Maïeutique</v>
      </c>
      <c r="P3770">
        <f>IF(AND(Contrats[[#This Row],[debut]]&lt;=Résultats!D$11,Contrats[[#This Row],[fin_imputee]]&gt;=Résultats!D$11),1,0)</f>
        <v>1</v>
      </c>
    </row>
    <row r="3771" spans="1:16" x14ac:dyDescent="0.35">
      <c r="A3771">
        <v>3769</v>
      </c>
      <c r="B3771" s="1">
        <v>37488</v>
      </c>
      <c r="C3771" s="1"/>
      <c r="D3771" s="1">
        <f>IF(Contrats[[#This Row],[fin]]="",D$1, Contrats[[#This Row],[fin]])</f>
        <v>45900</v>
      </c>
      <c r="E3771" t="s">
        <v>13</v>
      </c>
      <c r="F3771">
        <v>2548</v>
      </c>
      <c r="G3771">
        <v>220</v>
      </c>
      <c r="H3771" t="s">
        <v>424</v>
      </c>
      <c r="I3771">
        <v>315</v>
      </c>
      <c r="J3771" t="s">
        <v>16</v>
      </c>
      <c r="K3771" t="s">
        <v>15</v>
      </c>
      <c r="L3771">
        <v>1</v>
      </c>
      <c r="M3771">
        <v>1</v>
      </c>
      <c r="N3771">
        <v>1</v>
      </c>
      <c r="O3771" t="str">
        <f>VLOOKUP(Contrats[[#This Row],[id_emploi]],Emplois[#All],3,0)</f>
        <v>Soins infirmiers</v>
      </c>
      <c r="P3771">
        <f>IF(AND(Contrats[[#This Row],[debut]]&lt;=Résultats!D$11,Contrats[[#This Row],[fin_imputee]]&gt;=Résultats!D$11),1,0)</f>
        <v>1</v>
      </c>
    </row>
    <row r="3772" spans="1:16" x14ac:dyDescent="0.35">
      <c r="A3772">
        <v>3770</v>
      </c>
      <c r="B3772" s="1">
        <v>37162</v>
      </c>
      <c r="C3772" s="1">
        <v>37588</v>
      </c>
      <c r="D3772" s="1">
        <f>IF(Contrats[[#This Row],[fin]]="",D$1, Contrats[[#This Row],[fin]])</f>
        <v>37588</v>
      </c>
      <c r="E3772" t="s">
        <v>17</v>
      </c>
      <c r="F3772">
        <v>2549</v>
      </c>
      <c r="G3772">
        <v>224</v>
      </c>
      <c r="H3772" t="s">
        <v>423</v>
      </c>
      <c r="I3772">
        <v>322</v>
      </c>
      <c r="J3772" t="s">
        <v>14</v>
      </c>
      <c r="K3772" t="s">
        <v>15</v>
      </c>
      <c r="L3772">
        <v>0</v>
      </c>
      <c r="M3772">
        <v>0</v>
      </c>
      <c r="N3772">
        <v>1</v>
      </c>
      <c r="O3772" t="str">
        <f>VLOOKUP(Contrats[[#This Row],[id_emploi]],Emplois[#All],3,0)</f>
        <v>Soins infirmiers</v>
      </c>
      <c r="P3772">
        <f>IF(AND(Contrats[[#This Row],[debut]]&lt;=Résultats!D$11,Contrats[[#This Row],[fin_imputee]]&gt;=Résultats!D$11),1,0)</f>
        <v>0</v>
      </c>
    </row>
    <row r="3773" spans="1:16" x14ac:dyDescent="0.35">
      <c r="A3773">
        <v>3771</v>
      </c>
      <c r="B3773" s="1">
        <v>36952</v>
      </c>
      <c r="C3773" s="1">
        <v>37470</v>
      </c>
      <c r="D3773" s="1">
        <f>IF(Contrats[[#This Row],[fin]]="",D$1, Contrats[[#This Row],[fin]])</f>
        <v>37470</v>
      </c>
      <c r="E3773" t="s">
        <v>13</v>
      </c>
      <c r="F3773">
        <v>2550</v>
      </c>
      <c r="G3773">
        <v>188</v>
      </c>
      <c r="H3773" t="s">
        <v>426</v>
      </c>
      <c r="I3773">
        <v>257</v>
      </c>
      <c r="J3773" t="s">
        <v>16</v>
      </c>
      <c r="K3773" t="s">
        <v>15</v>
      </c>
      <c r="L3773">
        <v>0</v>
      </c>
      <c r="M3773">
        <v>0</v>
      </c>
      <c r="N3773">
        <v>1</v>
      </c>
      <c r="O3773" t="str">
        <f>VLOOKUP(Contrats[[#This Row],[id_emploi]],Emplois[#All],3,0)</f>
        <v>Médical</v>
      </c>
      <c r="P3773">
        <f>IF(AND(Contrats[[#This Row],[debut]]&lt;=Résultats!D$11,Contrats[[#This Row],[fin_imputee]]&gt;=Résultats!D$11),1,0)</f>
        <v>0</v>
      </c>
    </row>
    <row r="3774" spans="1:16" x14ac:dyDescent="0.35">
      <c r="A3774">
        <v>3772</v>
      </c>
      <c r="B3774" s="1">
        <v>42301</v>
      </c>
      <c r="C3774" s="1">
        <v>42790</v>
      </c>
      <c r="D3774" s="1">
        <f>IF(Contrats[[#This Row],[fin]]="",D$1, Contrats[[#This Row],[fin]])</f>
        <v>42790</v>
      </c>
      <c r="E3774" t="s">
        <v>17</v>
      </c>
      <c r="F3774">
        <v>2551</v>
      </c>
      <c r="G3774">
        <v>46</v>
      </c>
      <c r="H3774" t="s">
        <v>424</v>
      </c>
      <c r="I3774">
        <v>96</v>
      </c>
      <c r="J3774" t="s">
        <v>14</v>
      </c>
      <c r="K3774" t="s">
        <v>15</v>
      </c>
      <c r="L3774">
        <v>1</v>
      </c>
      <c r="M3774">
        <v>0</v>
      </c>
      <c r="N3774">
        <v>1</v>
      </c>
      <c r="O3774" t="str">
        <f>VLOOKUP(Contrats[[#This Row],[id_emploi]],Emplois[#All],3,0)</f>
        <v>Pédiatrie/néonat</v>
      </c>
      <c r="P3774">
        <f>IF(AND(Contrats[[#This Row],[debut]]&lt;=Résultats!D$11,Contrats[[#This Row],[fin_imputee]]&gt;=Résultats!D$11),1,0)</f>
        <v>0</v>
      </c>
    </row>
    <row r="3775" spans="1:16" x14ac:dyDescent="0.35">
      <c r="A3775">
        <v>3773</v>
      </c>
      <c r="B3775" s="1">
        <v>37092</v>
      </c>
      <c r="C3775" s="1">
        <v>37731</v>
      </c>
      <c r="D3775" s="1">
        <f>IF(Contrats[[#This Row],[fin]]="",D$1, Contrats[[#This Row],[fin]])</f>
        <v>37731</v>
      </c>
      <c r="E3775" t="s">
        <v>13</v>
      </c>
      <c r="F3775">
        <v>2552</v>
      </c>
      <c r="G3775">
        <v>148</v>
      </c>
      <c r="H3775" t="s">
        <v>423</v>
      </c>
      <c r="I3775">
        <v>208</v>
      </c>
      <c r="J3775" t="s">
        <v>19</v>
      </c>
      <c r="K3775" t="s">
        <v>20</v>
      </c>
      <c r="L3775">
        <v>0</v>
      </c>
      <c r="M3775">
        <v>1</v>
      </c>
      <c r="N3775">
        <v>1</v>
      </c>
      <c r="O3775" t="str">
        <f>VLOOKUP(Contrats[[#This Row],[id_emploi]],Emplois[#All],3,0)</f>
        <v>Logistique</v>
      </c>
      <c r="P3775">
        <f>IF(AND(Contrats[[#This Row],[debut]]&lt;=Résultats!D$11,Contrats[[#This Row],[fin_imputee]]&gt;=Résultats!D$11),1,0)</f>
        <v>0</v>
      </c>
    </row>
    <row r="3776" spans="1:16" x14ac:dyDescent="0.35">
      <c r="A3776">
        <v>3774</v>
      </c>
      <c r="B3776" s="1">
        <v>37379</v>
      </c>
      <c r="C3776" s="1">
        <v>37928</v>
      </c>
      <c r="D3776" s="1">
        <f>IF(Contrats[[#This Row],[fin]]="",D$1, Contrats[[#This Row],[fin]])</f>
        <v>37928</v>
      </c>
      <c r="E3776" t="s">
        <v>13</v>
      </c>
      <c r="F3776">
        <v>2553</v>
      </c>
      <c r="G3776">
        <v>227</v>
      </c>
      <c r="H3776" t="s">
        <v>424</v>
      </c>
      <c r="I3776">
        <v>325</v>
      </c>
      <c r="J3776" t="s">
        <v>14</v>
      </c>
      <c r="K3776" t="s">
        <v>15</v>
      </c>
      <c r="L3776">
        <v>1</v>
      </c>
      <c r="M3776">
        <v>0</v>
      </c>
      <c r="N3776">
        <v>1</v>
      </c>
      <c r="O3776" t="str">
        <f>VLOOKUP(Contrats[[#This Row],[id_emploi]],Emplois[#All],3,0)</f>
        <v>Pédiatrie/néonat</v>
      </c>
      <c r="P3776">
        <f>IF(AND(Contrats[[#This Row],[debut]]&lt;=Résultats!D$11,Contrats[[#This Row],[fin_imputee]]&gt;=Résultats!D$11),1,0)</f>
        <v>0</v>
      </c>
    </row>
    <row r="3777" spans="1:16" x14ac:dyDescent="0.35">
      <c r="A3777">
        <v>3775</v>
      </c>
      <c r="B3777" s="1">
        <v>37587</v>
      </c>
      <c r="C3777" s="1"/>
      <c r="D3777" s="1">
        <f>IF(Contrats[[#This Row],[fin]]="",D$1, Contrats[[#This Row],[fin]])</f>
        <v>45900</v>
      </c>
      <c r="E3777" t="s">
        <v>13</v>
      </c>
      <c r="F3777">
        <v>2554</v>
      </c>
      <c r="G3777">
        <v>107</v>
      </c>
      <c r="H3777" t="s">
        <v>424</v>
      </c>
      <c r="I3777">
        <v>167</v>
      </c>
      <c r="J3777" t="s">
        <v>16</v>
      </c>
      <c r="K3777" t="s">
        <v>15</v>
      </c>
      <c r="L3777">
        <v>0</v>
      </c>
      <c r="M3777">
        <v>0</v>
      </c>
      <c r="N3777">
        <v>1</v>
      </c>
      <c r="O3777" t="str">
        <f>VLOOKUP(Contrats[[#This Row],[id_emploi]],Emplois[#All],3,0)</f>
        <v>Information médicale</v>
      </c>
      <c r="P3777">
        <f>IF(AND(Contrats[[#This Row],[debut]]&lt;=Résultats!D$11,Contrats[[#This Row],[fin_imputee]]&gt;=Résultats!D$11),1,0)</f>
        <v>1</v>
      </c>
    </row>
    <row r="3778" spans="1:16" x14ac:dyDescent="0.35">
      <c r="A3778">
        <v>3776</v>
      </c>
      <c r="B3778" s="1">
        <v>40927</v>
      </c>
      <c r="C3778" s="1">
        <v>41383</v>
      </c>
      <c r="D3778" s="1">
        <f>IF(Contrats[[#This Row],[fin]]="",D$1, Contrats[[#This Row],[fin]])</f>
        <v>41383</v>
      </c>
      <c r="E3778" t="s">
        <v>17</v>
      </c>
      <c r="F3778">
        <v>2555</v>
      </c>
      <c r="G3778">
        <v>261</v>
      </c>
      <c r="H3778" t="s">
        <v>427</v>
      </c>
      <c r="I3778">
        <v>365</v>
      </c>
      <c r="J3778" t="s">
        <v>14</v>
      </c>
      <c r="K3778" t="s">
        <v>15</v>
      </c>
      <c r="L3778">
        <v>0</v>
      </c>
      <c r="M3778">
        <v>0</v>
      </c>
      <c r="N3778">
        <v>1</v>
      </c>
      <c r="O3778" t="str">
        <f>VLOOKUP(Contrats[[#This Row],[id_emploi]],Emplois[#All],3,0)</f>
        <v>Soins infirmiers</v>
      </c>
      <c r="P3778">
        <f>IF(AND(Contrats[[#This Row],[debut]]&lt;=Résultats!D$11,Contrats[[#This Row],[fin_imputee]]&gt;=Résultats!D$11),1,0)</f>
        <v>0</v>
      </c>
    </row>
    <row r="3779" spans="1:16" x14ac:dyDescent="0.35">
      <c r="A3779">
        <v>3777</v>
      </c>
      <c r="B3779" s="1">
        <v>37557</v>
      </c>
      <c r="C3779" s="1">
        <v>37892</v>
      </c>
      <c r="D3779" s="1">
        <f>IF(Contrats[[#This Row],[fin]]="",D$1, Contrats[[#This Row],[fin]])</f>
        <v>37892</v>
      </c>
      <c r="E3779" t="s">
        <v>17</v>
      </c>
      <c r="F3779">
        <v>2556</v>
      </c>
      <c r="G3779">
        <v>101</v>
      </c>
      <c r="H3779" t="s">
        <v>424</v>
      </c>
      <c r="I3779">
        <v>161</v>
      </c>
      <c r="J3779" t="s">
        <v>16</v>
      </c>
      <c r="K3779" t="s">
        <v>15</v>
      </c>
      <c r="L3779">
        <v>0</v>
      </c>
      <c r="M3779">
        <v>0</v>
      </c>
      <c r="N3779">
        <v>1</v>
      </c>
      <c r="O3779" t="str">
        <f>VLOOKUP(Contrats[[#This Row],[id_emploi]],Emplois[#All],3,0)</f>
        <v>Administratif</v>
      </c>
      <c r="P3779">
        <f>IF(AND(Contrats[[#This Row],[debut]]&lt;=Résultats!D$11,Contrats[[#This Row],[fin_imputee]]&gt;=Résultats!D$11),1,0)</f>
        <v>0</v>
      </c>
    </row>
    <row r="3780" spans="1:16" x14ac:dyDescent="0.35">
      <c r="A3780">
        <v>3778</v>
      </c>
      <c r="B3780" s="1">
        <v>37950</v>
      </c>
      <c r="C3780" s="1">
        <v>38285</v>
      </c>
      <c r="D3780" s="1">
        <f>IF(Contrats[[#This Row],[fin]]="",D$1, Contrats[[#This Row],[fin]])</f>
        <v>38285</v>
      </c>
      <c r="E3780" t="s">
        <v>13</v>
      </c>
      <c r="F3780">
        <v>2556</v>
      </c>
      <c r="G3780">
        <v>101</v>
      </c>
      <c r="H3780" t="s">
        <v>424</v>
      </c>
      <c r="I3780">
        <v>161</v>
      </c>
      <c r="J3780" t="s">
        <v>16</v>
      </c>
      <c r="K3780" t="s">
        <v>15</v>
      </c>
      <c r="L3780">
        <v>0</v>
      </c>
      <c r="M3780">
        <v>0</v>
      </c>
      <c r="N3780">
        <v>1</v>
      </c>
      <c r="O3780" t="str">
        <f>VLOOKUP(Contrats[[#This Row],[id_emploi]],Emplois[#All],3,0)</f>
        <v>Administratif</v>
      </c>
      <c r="P3780">
        <f>IF(AND(Contrats[[#This Row],[debut]]&lt;=Résultats!D$11,Contrats[[#This Row],[fin_imputee]]&gt;=Résultats!D$11),1,0)</f>
        <v>0</v>
      </c>
    </row>
    <row r="3781" spans="1:16" x14ac:dyDescent="0.35">
      <c r="A3781">
        <v>3779</v>
      </c>
      <c r="B3781" s="1">
        <v>38316</v>
      </c>
      <c r="C3781" s="1">
        <v>38801</v>
      </c>
      <c r="D3781" s="1">
        <f>IF(Contrats[[#This Row],[fin]]="",D$1, Contrats[[#This Row],[fin]])</f>
        <v>38801</v>
      </c>
      <c r="E3781" t="s">
        <v>13</v>
      </c>
      <c r="F3781">
        <v>2556</v>
      </c>
      <c r="G3781">
        <v>101</v>
      </c>
      <c r="H3781" t="s">
        <v>424</v>
      </c>
      <c r="I3781">
        <v>161</v>
      </c>
      <c r="J3781" t="s">
        <v>16</v>
      </c>
      <c r="K3781" t="s">
        <v>15</v>
      </c>
      <c r="L3781">
        <v>0</v>
      </c>
      <c r="M3781">
        <v>1</v>
      </c>
      <c r="N3781">
        <v>1</v>
      </c>
      <c r="O3781" t="str">
        <f>VLOOKUP(Contrats[[#This Row],[id_emploi]],Emplois[#All],3,0)</f>
        <v>Administratif</v>
      </c>
      <c r="P3781">
        <f>IF(AND(Contrats[[#This Row],[debut]]&lt;=Résultats!D$11,Contrats[[#This Row],[fin_imputee]]&gt;=Résultats!D$11),1,0)</f>
        <v>0</v>
      </c>
    </row>
    <row r="3782" spans="1:16" x14ac:dyDescent="0.35">
      <c r="A3782">
        <v>3780</v>
      </c>
      <c r="B3782" s="1">
        <v>37451</v>
      </c>
      <c r="C3782" s="1">
        <v>37786</v>
      </c>
      <c r="D3782" s="1">
        <f>IF(Contrats[[#This Row],[fin]]="",D$1, Contrats[[#This Row],[fin]])</f>
        <v>37786</v>
      </c>
      <c r="E3782" t="s">
        <v>17</v>
      </c>
      <c r="F3782">
        <v>2557</v>
      </c>
      <c r="G3782">
        <v>100</v>
      </c>
      <c r="H3782" t="s">
        <v>424</v>
      </c>
      <c r="I3782">
        <v>160</v>
      </c>
      <c r="J3782" t="s">
        <v>16</v>
      </c>
      <c r="K3782" t="s">
        <v>15</v>
      </c>
      <c r="L3782">
        <v>0</v>
      </c>
      <c r="M3782">
        <v>1</v>
      </c>
      <c r="N3782">
        <v>1</v>
      </c>
      <c r="O3782" t="str">
        <f>VLOOKUP(Contrats[[#This Row],[id_emploi]],Emplois[#All],3,0)</f>
        <v>Administratif</v>
      </c>
      <c r="P3782">
        <f>IF(AND(Contrats[[#This Row],[debut]]&lt;=Résultats!D$11,Contrats[[#This Row],[fin_imputee]]&gt;=Résultats!D$11),1,0)</f>
        <v>0</v>
      </c>
    </row>
    <row r="3783" spans="1:16" x14ac:dyDescent="0.35">
      <c r="A3783">
        <v>3781</v>
      </c>
      <c r="B3783" s="1">
        <v>37817</v>
      </c>
      <c r="C3783" s="1">
        <v>38001</v>
      </c>
      <c r="D3783" s="1">
        <f>IF(Contrats[[#This Row],[fin]]="",D$1, Contrats[[#This Row],[fin]])</f>
        <v>38001</v>
      </c>
      <c r="E3783" t="s">
        <v>13</v>
      </c>
      <c r="F3783">
        <v>2557</v>
      </c>
      <c r="G3783">
        <v>238</v>
      </c>
      <c r="H3783" t="s">
        <v>424</v>
      </c>
      <c r="I3783">
        <v>336</v>
      </c>
      <c r="J3783" t="s">
        <v>16</v>
      </c>
      <c r="K3783" t="s">
        <v>15</v>
      </c>
      <c r="L3783">
        <v>0</v>
      </c>
      <c r="M3783">
        <v>1</v>
      </c>
      <c r="N3783">
        <v>1</v>
      </c>
      <c r="O3783" t="str">
        <f>VLOOKUP(Contrats[[#This Row],[id_emploi]],Emplois[#All],3,0)</f>
        <v>Soins infirmiers</v>
      </c>
      <c r="P3783">
        <f>IF(AND(Contrats[[#This Row],[debut]]&lt;=Résultats!D$11,Contrats[[#This Row],[fin_imputee]]&gt;=Résultats!D$11),1,0)</f>
        <v>0</v>
      </c>
    </row>
    <row r="3784" spans="1:16" x14ac:dyDescent="0.35">
      <c r="A3784">
        <v>3782</v>
      </c>
      <c r="B3784" s="1">
        <v>38026</v>
      </c>
      <c r="C3784" s="1">
        <v>38361</v>
      </c>
      <c r="D3784" s="1">
        <f>IF(Contrats[[#This Row],[fin]]="",D$1, Contrats[[#This Row],[fin]])</f>
        <v>38361</v>
      </c>
      <c r="E3784" t="s">
        <v>13</v>
      </c>
      <c r="F3784">
        <v>2557</v>
      </c>
      <c r="G3784">
        <v>247</v>
      </c>
      <c r="H3784" t="s">
        <v>424</v>
      </c>
      <c r="I3784">
        <v>350</v>
      </c>
      <c r="J3784" t="s">
        <v>14</v>
      </c>
      <c r="K3784" t="s">
        <v>15</v>
      </c>
      <c r="L3784">
        <v>0</v>
      </c>
      <c r="M3784">
        <v>0</v>
      </c>
      <c r="N3784">
        <v>1</v>
      </c>
      <c r="O3784" t="str">
        <f>VLOOKUP(Contrats[[#This Row],[id_emploi]],Emplois[#All],3,0)</f>
        <v>Soins infirmiers</v>
      </c>
      <c r="P3784">
        <f>IF(AND(Contrats[[#This Row],[debut]]&lt;=Résultats!D$11,Contrats[[#This Row],[fin_imputee]]&gt;=Résultats!D$11),1,0)</f>
        <v>0</v>
      </c>
    </row>
    <row r="3785" spans="1:16" x14ac:dyDescent="0.35">
      <c r="A3785">
        <v>3783</v>
      </c>
      <c r="B3785" s="1">
        <v>38417</v>
      </c>
      <c r="C3785" s="1">
        <v>38843</v>
      </c>
      <c r="D3785" s="1">
        <f>IF(Contrats[[#This Row],[fin]]="",D$1, Contrats[[#This Row],[fin]])</f>
        <v>38843</v>
      </c>
      <c r="E3785" t="s">
        <v>13</v>
      </c>
      <c r="F3785">
        <v>2557</v>
      </c>
      <c r="G3785">
        <v>247</v>
      </c>
      <c r="H3785" t="s">
        <v>424</v>
      </c>
      <c r="I3785">
        <v>349</v>
      </c>
      <c r="J3785" t="s">
        <v>16</v>
      </c>
      <c r="K3785" t="s">
        <v>15</v>
      </c>
      <c r="L3785">
        <v>1</v>
      </c>
      <c r="M3785">
        <v>1</v>
      </c>
      <c r="N3785">
        <v>1</v>
      </c>
      <c r="O3785" t="str">
        <f>VLOOKUP(Contrats[[#This Row],[id_emploi]],Emplois[#All],3,0)</f>
        <v>Soins infirmiers</v>
      </c>
      <c r="P3785">
        <f>IF(AND(Contrats[[#This Row],[debut]]&lt;=Résultats!D$11,Contrats[[#This Row],[fin_imputee]]&gt;=Résultats!D$11),1,0)</f>
        <v>0</v>
      </c>
    </row>
    <row r="3786" spans="1:16" x14ac:dyDescent="0.35">
      <c r="A3786">
        <v>3784</v>
      </c>
      <c r="B3786" s="1">
        <v>38886</v>
      </c>
      <c r="C3786" s="1">
        <v>39190</v>
      </c>
      <c r="D3786" s="1">
        <f>IF(Contrats[[#This Row],[fin]]="",D$1, Contrats[[#This Row],[fin]])</f>
        <v>39190</v>
      </c>
      <c r="E3786" t="s">
        <v>13</v>
      </c>
      <c r="F3786">
        <v>2557</v>
      </c>
      <c r="G3786">
        <v>247</v>
      </c>
      <c r="H3786" t="s">
        <v>424</v>
      </c>
      <c r="I3786">
        <v>349</v>
      </c>
      <c r="J3786" t="s">
        <v>16</v>
      </c>
      <c r="K3786" t="s">
        <v>15</v>
      </c>
      <c r="L3786">
        <v>1</v>
      </c>
      <c r="M3786">
        <v>1</v>
      </c>
      <c r="N3786">
        <v>1</v>
      </c>
      <c r="O3786" t="str">
        <f>VLOOKUP(Contrats[[#This Row],[id_emploi]],Emplois[#All],3,0)</f>
        <v>Soins infirmiers</v>
      </c>
      <c r="P3786">
        <f>IF(AND(Contrats[[#This Row],[debut]]&lt;=Résultats!D$11,Contrats[[#This Row],[fin_imputee]]&gt;=Résultats!D$11),1,0)</f>
        <v>0</v>
      </c>
    </row>
    <row r="3787" spans="1:16" x14ac:dyDescent="0.35">
      <c r="A3787">
        <v>3785</v>
      </c>
      <c r="B3787" s="1">
        <v>43812</v>
      </c>
      <c r="C3787" s="1">
        <v>44513</v>
      </c>
      <c r="D3787" s="1">
        <f>IF(Contrats[[#This Row],[fin]]="",D$1, Contrats[[#This Row],[fin]])</f>
        <v>44513</v>
      </c>
      <c r="E3787" t="s">
        <v>13</v>
      </c>
      <c r="F3787">
        <v>2558</v>
      </c>
      <c r="G3787">
        <v>153</v>
      </c>
      <c r="H3787" t="s">
        <v>424</v>
      </c>
      <c r="I3787">
        <v>215</v>
      </c>
      <c r="J3787" t="s">
        <v>19</v>
      </c>
      <c r="K3787" t="s">
        <v>20</v>
      </c>
      <c r="L3787">
        <v>1</v>
      </c>
      <c r="M3787">
        <v>0</v>
      </c>
      <c r="N3787">
        <v>1</v>
      </c>
      <c r="O3787" t="str">
        <f>VLOOKUP(Contrats[[#This Row],[id_emploi]],Emplois[#All],3,0)</f>
        <v>Biomédical</v>
      </c>
      <c r="P3787">
        <f>IF(AND(Contrats[[#This Row],[debut]]&lt;=Résultats!D$11,Contrats[[#This Row],[fin_imputee]]&gt;=Résultats!D$11),1,0)</f>
        <v>0</v>
      </c>
    </row>
    <row r="3788" spans="1:16" x14ac:dyDescent="0.35">
      <c r="A3788">
        <v>3786</v>
      </c>
      <c r="B3788" s="1">
        <v>44552</v>
      </c>
      <c r="C3788" s="1">
        <v>46023</v>
      </c>
      <c r="D3788" s="1">
        <f>IF(Contrats[[#This Row],[fin]]="",D$1, Contrats[[#This Row],[fin]])</f>
        <v>46023</v>
      </c>
      <c r="E3788" t="s">
        <v>17</v>
      </c>
      <c r="F3788">
        <v>2558</v>
      </c>
      <c r="G3788">
        <v>153</v>
      </c>
      <c r="H3788" t="s">
        <v>424</v>
      </c>
      <c r="I3788">
        <v>215</v>
      </c>
      <c r="J3788" t="s">
        <v>19</v>
      </c>
      <c r="K3788" t="s">
        <v>20</v>
      </c>
      <c r="L3788">
        <v>1</v>
      </c>
      <c r="M3788">
        <v>0</v>
      </c>
      <c r="N3788">
        <v>1</v>
      </c>
      <c r="O3788" t="str">
        <f>VLOOKUP(Contrats[[#This Row],[id_emploi]],Emplois[#All],3,0)</f>
        <v>Biomédical</v>
      </c>
      <c r="P3788">
        <f>IF(AND(Contrats[[#This Row],[debut]]&lt;=Résultats!D$11,Contrats[[#This Row],[fin_imputee]]&gt;=Résultats!D$11),1,0)</f>
        <v>1</v>
      </c>
    </row>
    <row r="3789" spans="1:16" x14ac:dyDescent="0.35">
      <c r="A3789">
        <v>3787</v>
      </c>
      <c r="B3789" s="1">
        <v>36594</v>
      </c>
      <c r="C3789" s="1">
        <v>37081</v>
      </c>
      <c r="D3789" s="1">
        <f>IF(Contrats[[#This Row],[fin]]="",D$1, Contrats[[#This Row],[fin]])</f>
        <v>37081</v>
      </c>
      <c r="E3789" t="s">
        <v>17</v>
      </c>
      <c r="F3789">
        <v>2559</v>
      </c>
      <c r="G3789">
        <v>46</v>
      </c>
      <c r="H3789" t="s">
        <v>423</v>
      </c>
      <c r="I3789">
        <v>96</v>
      </c>
      <c r="J3789" t="s">
        <v>14</v>
      </c>
      <c r="K3789" t="s">
        <v>15</v>
      </c>
      <c r="L3789">
        <v>0</v>
      </c>
      <c r="M3789">
        <v>1</v>
      </c>
      <c r="N3789">
        <v>1</v>
      </c>
      <c r="O3789" t="str">
        <f>VLOOKUP(Contrats[[#This Row],[id_emploi]],Emplois[#All],3,0)</f>
        <v>Pédiatrie/néonat</v>
      </c>
      <c r="P3789">
        <f>IF(AND(Contrats[[#This Row],[debut]]&lt;=Résultats!D$11,Contrats[[#This Row],[fin_imputee]]&gt;=Résultats!D$11),1,0)</f>
        <v>0</v>
      </c>
    </row>
    <row r="3790" spans="1:16" x14ac:dyDescent="0.35">
      <c r="A3790">
        <v>3788</v>
      </c>
      <c r="B3790" s="1">
        <v>37139</v>
      </c>
      <c r="C3790" s="1">
        <v>37746</v>
      </c>
      <c r="D3790" s="1">
        <f>IF(Contrats[[#This Row],[fin]]="",D$1, Contrats[[#This Row],[fin]])</f>
        <v>37746</v>
      </c>
      <c r="E3790" t="s">
        <v>13</v>
      </c>
      <c r="F3790">
        <v>2559</v>
      </c>
      <c r="G3790">
        <v>46</v>
      </c>
      <c r="H3790" t="s">
        <v>424</v>
      </c>
      <c r="I3790">
        <v>96</v>
      </c>
      <c r="J3790" t="s">
        <v>14</v>
      </c>
      <c r="K3790" t="s">
        <v>15</v>
      </c>
      <c r="L3790">
        <v>1</v>
      </c>
      <c r="M3790">
        <v>0</v>
      </c>
      <c r="N3790">
        <v>1</v>
      </c>
      <c r="O3790" t="str">
        <f>VLOOKUP(Contrats[[#This Row],[id_emploi]],Emplois[#All],3,0)</f>
        <v>Pédiatrie/néonat</v>
      </c>
      <c r="P3790">
        <f>IF(AND(Contrats[[#This Row],[debut]]&lt;=Résultats!D$11,Contrats[[#This Row],[fin_imputee]]&gt;=Résultats!D$11),1,0)</f>
        <v>0</v>
      </c>
    </row>
    <row r="3791" spans="1:16" x14ac:dyDescent="0.35">
      <c r="A3791">
        <v>3789</v>
      </c>
      <c r="B3791" s="1">
        <v>37271</v>
      </c>
      <c r="C3791" s="1">
        <v>37695</v>
      </c>
      <c r="D3791" s="1">
        <f>IF(Contrats[[#This Row],[fin]]="",D$1, Contrats[[#This Row],[fin]])</f>
        <v>37695</v>
      </c>
      <c r="E3791" t="s">
        <v>17</v>
      </c>
      <c r="F3791">
        <v>2560</v>
      </c>
      <c r="G3791">
        <v>238</v>
      </c>
      <c r="H3791" t="s">
        <v>424</v>
      </c>
      <c r="I3791">
        <v>336</v>
      </c>
      <c r="J3791" t="s">
        <v>16</v>
      </c>
      <c r="K3791" t="s">
        <v>15</v>
      </c>
      <c r="L3791">
        <v>0</v>
      </c>
      <c r="M3791">
        <v>1</v>
      </c>
      <c r="N3791">
        <v>1</v>
      </c>
      <c r="O3791" t="str">
        <f>VLOOKUP(Contrats[[#This Row],[id_emploi]],Emplois[#All],3,0)</f>
        <v>Soins infirmiers</v>
      </c>
      <c r="P3791">
        <f>IF(AND(Contrats[[#This Row],[debut]]&lt;=Résultats!D$11,Contrats[[#This Row],[fin_imputee]]&gt;=Résultats!D$11),1,0)</f>
        <v>0</v>
      </c>
    </row>
    <row r="3792" spans="1:16" x14ac:dyDescent="0.35">
      <c r="A3792">
        <v>3790</v>
      </c>
      <c r="B3792" s="1">
        <v>37548</v>
      </c>
      <c r="C3792" s="1">
        <v>38249</v>
      </c>
      <c r="D3792" s="1">
        <f>IF(Contrats[[#This Row],[fin]]="",D$1, Contrats[[#This Row],[fin]])</f>
        <v>38249</v>
      </c>
      <c r="E3792" t="s">
        <v>13</v>
      </c>
      <c r="F3792">
        <v>2561</v>
      </c>
      <c r="G3792">
        <v>57</v>
      </c>
      <c r="H3792" t="s">
        <v>424</v>
      </c>
      <c r="I3792">
        <v>107</v>
      </c>
      <c r="J3792" t="s">
        <v>16</v>
      </c>
      <c r="K3792" t="s">
        <v>15</v>
      </c>
      <c r="L3792">
        <v>0</v>
      </c>
      <c r="M3792">
        <v>0</v>
      </c>
      <c r="N3792">
        <v>1</v>
      </c>
      <c r="O3792" t="str">
        <f>VLOOKUP(Contrats[[#This Row],[id_emploi]],Emplois[#All],3,0)</f>
        <v>Rééducation</v>
      </c>
      <c r="P3792">
        <f>IF(AND(Contrats[[#This Row],[debut]]&lt;=Résultats!D$11,Contrats[[#This Row],[fin_imputee]]&gt;=Résultats!D$11),1,0)</f>
        <v>0</v>
      </c>
    </row>
    <row r="3793" spans="1:16" x14ac:dyDescent="0.35">
      <c r="A3793">
        <v>3791</v>
      </c>
      <c r="B3793" s="1">
        <v>38264</v>
      </c>
      <c r="C3793" s="1">
        <v>38811</v>
      </c>
      <c r="D3793" s="1">
        <f>IF(Contrats[[#This Row],[fin]]="",D$1, Contrats[[#This Row],[fin]])</f>
        <v>38811</v>
      </c>
      <c r="E3793" t="s">
        <v>17</v>
      </c>
      <c r="F3793">
        <v>2561</v>
      </c>
      <c r="G3793">
        <v>57</v>
      </c>
      <c r="H3793" t="s">
        <v>424</v>
      </c>
      <c r="I3793">
        <v>107</v>
      </c>
      <c r="J3793" t="s">
        <v>16</v>
      </c>
      <c r="K3793" t="s">
        <v>15</v>
      </c>
      <c r="L3793">
        <v>0</v>
      </c>
      <c r="M3793">
        <v>1</v>
      </c>
      <c r="N3793">
        <v>1</v>
      </c>
      <c r="O3793" t="str">
        <f>VLOOKUP(Contrats[[#This Row],[id_emploi]],Emplois[#All],3,0)</f>
        <v>Rééducation</v>
      </c>
      <c r="P3793">
        <f>IF(AND(Contrats[[#This Row],[debut]]&lt;=Résultats!D$11,Contrats[[#This Row],[fin_imputee]]&gt;=Résultats!D$11),1,0)</f>
        <v>0</v>
      </c>
    </row>
    <row r="3794" spans="1:16" x14ac:dyDescent="0.35">
      <c r="A3794">
        <v>3792</v>
      </c>
      <c r="B3794" s="1">
        <v>38861</v>
      </c>
      <c r="C3794" s="1">
        <v>39502</v>
      </c>
      <c r="D3794" s="1">
        <f>IF(Contrats[[#This Row],[fin]]="",D$1, Contrats[[#This Row],[fin]])</f>
        <v>39502</v>
      </c>
      <c r="E3794" t="s">
        <v>13</v>
      </c>
      <c r="F3794">
        <v>2561</v>
      </c>
      <c r="G3794">
        <v>107</v>
      </c>
      <c r="H3794" t="s">
        <v>424</v>
      </c>
      <c r="I3794">
        <v>167</v>
      </c>
      <c r="J3794" t="s">
        <v>16</v>
      </c>
      <c r="K3794" t="s">
        <v>15</v>
      </c>
      <c r="L3794">
        <v>1</v>
      </c>
      <c r="M3794">
        <v>0</v>
      </c>
      <c r="N3794">
        <v>1</v>
      </c>
      <c r="O3794" t="str">
        <f>VLOOKUP(Contrats[[#This Row],[id_emploi]],Emplois[#All],3,0)</f>
        <v>Information médicale</v>
      </c>
      <c r="P3794">
        <f>IF(AND(Contrats[[#This Row],[debut]]&lt;=Résultats!D$11,Contrats[[#This Row],[fin_imputee]]&gt;=Résultats!D$11),1,0)</f>
        <v>0</v>
      </c>
    </row>
    <row r="3795" spans="1:16" x14ac:dyDescent="0.35">
      <c r="A3795">
        <v>3793</v>
      </c>
      <c r="B3795" s="1">
        <v>36598</v>
      </c>
      <c r="C3795" s="1"/>
      <c r="D3795" s="1">
        <f>IF(Contrats[[#This Row],[fin]]="",D$1, Contrats[[#This Row],[fin]])</f>
        <v>45900</v>
      </c>
      <c r="E3795" t="s">
        <v>13</v>
      </c>
      <c r="F3795">
        <v>2562</v>
      </c>
      <c r="G3795">
        <v>201</v>
      </c>
      <c r="H3795" t="s">
        <v>424</v>
      </c>
      <c r="I3795">
        <v>286</v>
      </c>
      <c r="J3795" t="s">
        <v>19</v>
      </c>
      <c r="K3795" t="s">
        <v>20</v>
      </c>
      <c r="L3795">
        <v>0</v>
      </c>
      <c r="M3795">
        <v>0</v>
      </c>
      <c r="N3795">
        <v>0</v>
      </c>
      <c r="O3795" t="str">
        <f>VLOOKUP(Contrats[[#This Row],[id_emploi]],Emplois[#All],3,0)</f>
        <v>Bloc opératoire</v>
      </c>
      <c r="P3795">
        <f>IF(AND(Contrats[[#This Row],[debut]]&lt;=Résultats!D$11,Contrats[[#This Row],[fin_imputee]]&gt;=Résultats!D$11),1,0)</f>
        <v>1</v>
      </c>
    </row>
    <row r="3796" spans="1:16" x14ac:dyDescent="0.35">
      <c r="A3796">
        <v>3794</v>
      </c>
      <c r="B3796" s="1">
        <v>41944</v>
      </c>
      <c r="C3796" s="1">
        <v>42461</v>
      </c>
      <c r="D3796" s="1">
        <f>IF(Contrats[[#This Row],[fin]]="",D$1, Contrats[[#This Row],[fin]])</f>
        <v>42461</v>
      </c>
      <c r="E3796" t="s">
        <v>13</v>
      </c>
      <c r="F3796">
        <v>2563</v>
      </c>
      <c r="G3796">
        <v>56</v>
      </c>
      <c r="H3796" t="s">
        <v>424</v>
      </c>
      <c r="I3796">
        <v>106</v>
      </c>
      <c r="J3796" t="s">
        <v>16</v>
      </c>
      <c r="K3796" t="s">
        <v>15</v>
      </c>
      <c r="L3796">
        <v>0</v>
      </c>
      <c r="M3796">
        <v>0</v>
      </c>
      <c r="N3796">
        <v>1</v>
      </c>
      <c r="O3796" t="str">
        <f>VLOOKUP(Contrats[[#This Row],[id_emploi]],Emplois[#All],3,0)</f>
        <v>Rééducation</v>
      </c>
      <c r="P3796">
        <f>IF(AND(Contrats[[#This Row],[debut]]&lt;=Résultats!D$11,Contrats[[#This Row],[fin_imputee]]&gt;=Résultats!D$11),1,0)</f>
        <v>0</v>
      </c>
    </row>
    <row r="3797" spans="1:16" x14ac:dyDescent="0.35">
      <c r="A3797">
        <v>3795</v>
      </c>
      <c r="B3797" s="1">
        <v>41352</v>
      </c>
      <c r="C3797" s="1"/>
      <c r="D3797" s="1">
        <f>IF(Contrats[[#This Row],[fin]]="",D$1, Contrats[[#This Row],[fin]])</f>
        <v>45900</v>
      </c>
      <c r="E3797" t="s">
        <v>13</v>
      </c>
      <c r="F3797">
        <v>2564</v>
      </c>
      <c r="G3797">
        <v>107</v>
      </c>
      <c r="H3797" t="s">
        <v>426</v>
      </c>
      <c r="I3797">
        <v>167</v>
      </c>
      <c r="J3797" t="s">
        <v>16</v>
      </c>
      <c r="K3797" t="s">
        <v>15</v>
      </c>
      <c r="L3797">
        <v>0</v>
      </c>
      <c r="M3797">
        <v>1</v>
      </c>
      <c r="N3797">
        <v>1</v>
      </c>
      <c r="O3797" t="str">
        <f>VLOOKUP(Contrats[[#This Row],[id_emploi]],Emplois[#All],3,0)</f>
        <v>Information médicale</v>
      </c>
      <c r="P3797">
        <f>IF(AND(Contrats[[#This Row],[debut]]&lt;=Résultats!D$11,Contrats[[#This Row],[fin_imputee]]&gt;=Résultats!D$11),1,0)</f>
        <v>1</v>
      </c>
    </row>
    <row r="3798" spans="1:16" x14ac:dyDescent="0.35">
      <c r="A3798">
        <v>3796</v>
      </c>
      <c r="B3798" s="1">
        <v>38424</v>
      </c>
      <c r="C3798" s="1">
        <v>38911</v>
      </c>
      <c r="D3798" s="1">
        <f>IF(Contrats[[#This Row],[fin]]="",D$1, Contrats[[#This Row],[fin]])</f>
        <v>38911</v>
      </c>
      <c r="E3798" t="s">
        <v>13</v>
      </c>
      <c r="F3798">
        <v>2565</v>
      </c>
      <c r="G3798">
        <v>261</v>
      </c>
      <c r="H3798" t="s">
        <v>424</v>
      </c>
      <c r="I3798">
        <v>365</v>
      </c>
      <c r="J3798" t="s">
        <v>14</v>
      </c>
      <c r="K3798" t="s">
        <v>15</v>
      </c>
      <c r="L3798">
        <v>0</v>
      </c>
      <c r="M3798">
        <v>0</v>
      </c>
      <c r="N3798">
        <v>1</v>
      </c>
      <c r="O3798" t="str">
        <f>VLOOKUP(Contrats[[#This Row],[id_emploi]],Emplois[#All],3,0)</f>
        <v>Soins infirmiers</v>
      </c>
      <c r="P3798">
        <f>IF(AND(Contrats[[#This Row],[debut]]&lt;=Résultats!D$11,Contrats[[#This Row],[fin_imputee]]&gt;=Résultats!D$11),1,0)</f>
        <v>0</v>
      </c>
    </row>
    <row r="3799" spans="1:16" x14ac:dyDescent="0.35">
      <c r="A3799">
        <v>3797</v>
      </c>
      <c r="B3799" s="1">
        <v>38916</v>
      </c>
      <c r="C3799" s="1">
        <v>39434</v>
      </c>
      <c r="D3799" s="1">
        <f>IF(Contrats[[#This Row],[fin]]="",D$1, Contrats[[#This Row],[fin]])</f>
        <v>39434</v>
      </c>
      <c r="E3799" t="s">
        <v>13</v>
      </c>
      <c r="F3799">
        <v>2565</v>
      </c>
      <c r="G3799">
        <v>261</v>
      </c>
      <c r="H3799" t="s">
        <v>423</v>
      </c>
      <c r="I3799">
        <v>365</v>
      </c>
      <c r="J3799" t="s">
        <v>14</v>
      </c>
      <c r="K3799" t="s">
        <v>15</v>
      </c>
      <c r="L3799">
        <v>0</v>
      </c>
      <c r="M3799">
        <v>1</v>
      </c>
      <c r="N3799">
        <v>1</v>
      </c>
      <c r="O3799" t="str">
        <f>VLOOKUP(Contrats[[#This Row],[id_emploi]],Emplois[#All],3,0)</f>
        <v>Soins infirmiers</v>
      </c>
      <c r="P3799">
        <f>IF(AND(Contrats[[#This Row],[debut]]&lt;=Résultats!D$11,Contrats[[#This Row],[fin_imputee]]&gt;=Résultats!D$11),1,0)</f>
        <v>0</v>
      </c>
    </row>
    <row r="3800" spans="1:16" x14ac:dyDescent="0.35">
      <c r="A3800">
        <v>3798</v>
      </c>
      <c r="B3800" s="1">
        <v>39467</v>
      </c>
      <c r="C3800" s="1">
        <v>39772</v>
      </c>
      <c r="D3800" s="1">
        <f>IF(Contrats[[#This Row],[fin]]="",D$1, Contrats[[#This Row],[fin]])</f>
        <v>39772</v>
      </c>
      <c r="E3800" t="s">
        <v>13</v>
      </c>
      <c r="F3800">
        <v>2565</v>
      </c>
      <c r="G3800">
        <v>47</v>
      </c>
      <c r="H3800" t="s">
        <v>424</v>
      </c>
      <c r="I3800">
        <v>97</v>
      </c>
      <c r="J3800" t="s">
        <v>19</v>
      </c>
      <c r="K3800" t="s">
        <v>20</v>
      </c>
      <c r="L3800">
        <v>0</v>
      </c>
      <c r="M3800">
        <v>1</v>
      </c>
      <c r="N3800">
        <v>1</v>
      </c>
      <c r="O3800" t="str">
        <f>VLOOKUP(Contrats[[#This Row],[id_emploi]],Emplois[#All],3,0)</f>
        <v>Soins infirmiers</v>
      </c>
      <c r="P3800">
        <f>IF(AND(Contrats[[#This Row],[debut]]&lt;=Résultats!D$11,Contrats[[#This Row],[fin_imputee]]&gt;=Résultats!D$11),1,0)</f>
        <v>0</v>
      </c>
    </row>
    <row r="3801" spans="1:16" x14ac:dyDescent="0.35">
      <c r="A3801">
        <v>3799</v>
      </c>
      <c r="B3801" s="1">
        <v>37570</v>
      </c>
      <c r="C3801" s="1"/>
      <c r="D3801" s="1">
        <f>IF(Contrats[[#This Row],[fin]]="",D$1, Contrats[[#This Row],[fin]])</f>
        <v>45900</v>
      </c>
      <c r="E3801" t="s">
        <v>13</v>
      </c>
      <c r="F3801">
        <v>2566</v>
      </c>
      <c r="G3801">
        <v>105</v>
      </c>
      <c r="H3801" t="s">
        <v>424</v>
      </c>
      <c r="I3801">
        <v>165</v>
      </c>
      <c r="J3801" t="s">
        <v>16</v>
      </c>
      <c r="K3801" t="s">
        <v>15</v>
      </c>
      <c r="L3801">
        <v>0</v>
      </c>
      <c r="M3801">
        <v>0</v>
      </c>
      <c r="N3801">
        <v>1</v>
      </c>
      <c r="O3801" t="str">
        <f>VLOOKUP(Contrats[[#This Row],[id_emploi]],Emplois[#All],3,0)</f>
        <v>Administratif</v>
      </c>
      <c r="P3801">
        <f>IF(AND(Contrats[[#This Row],[debut]]&lt;=Résultats!D$11,Contrats[[#This Row],[fin_imputee]]&gt;=Résultats!D$11),1,0)</f>
        <v>1</v>
      </c>
    </row>
    <row r="3802" spans="1:16" x14ac:dyDescent="0.35">
      <c r="A3802">
        <v>3800</v>
      </c>
      <c r="B3802" s="1">
        <v>37766</v>
      </c>
      <c r="C3802" s="1"/>
      <c r="D3802" s="1">
        <f>IF(Contrats[[#This Row],[fin]]="",D$1, Contrats[[#This Row],[fin]])</f>
        <v>45900</v>
      </c>
      <c r="E3802" t="s">
        <v>13</v>
      </c>
      <c r="F3802">
        <v>2567</v>
      </c>
      <c r="G3802">
        <v>197</v>
      </c>
      <c r="H3802" t="s">
        <v>424</v>
      </c>
      <c r="I3802">
        <v>278</v>
      </c>
      <c r="J3802" t="s">
        <v>16</v>
      </c>
      <c r="K3802" t="s">
        <v>15</v>
      </c>
      <c r="L3802">
        <v>0</v>
      </c>
      <c r="M3802">
        <v>1</v>
      </c>
      <c r="N3802">
        <v>1</v>
      </c>
      <c r="O3802" t="str">
        <f>VLOOKUP(Contrats[[#This Row],[id_emploi]],Emplois[#All],3,0)</f>
        <v>Médical</v>
      </c>
      <c r="P3802">
        <f>IF(AND(Contrats[[#This Row],[debut]]&lt;=Résultats!D$11,Contrats[[#This Row],[fin_imputee]]&gt;=Résultats!D$11),1,0)</f>
        <v>1</v>
      </c>
    </row>
    <row r="3803" spans="1:16" x14ac:dyDescent="0.35">
      <c r="A3803">
        <v>3801</v>
      </c>
      <c r="B3803" s="1">
        <v>37526</v>
      </c>
      <c r="C3803" s="1"/>
      <c r="D3803" s="1">
        <f>IF(Contrats[[#This Row],[fin]]="",D$1, Contrats[[#This Row],[fin]])</f>
        <v>45900</v>
      </c>
      <c r="E3803" t="s">
        <v>13</v>
      </c>
      <c r="F3803">
        <v>2568</v>
      </c>
      <c r="G3803">
        <v>220</v>
      </c>
      <c r="H3803" t="s">
        <v>425</v>
      </c>
      <c r="I3803">
        <v>316</v>
      </c>
      <c r="J3803" t="s">
        <v>14</v>
      </c>
      <c r="K3803" t="s">
        <v>15</v>
      </c>
      <c r="L3803">
        <v>0</v>
      </c>
      <c r="M3803">
        <v>1</v>
      </c>
      <c r="N3803">
        <v>1</v>
      </c>
      <c r="O3803" t="str">
        <f>VLOOKUP(Contrats[[#This Row],[id_emploi]],Emplois[#All],3,0)</f>
        <v>Soins infirmiers</v>
      </c>
      <c r="P3803">
        <f>IF(AND(Contrats[[#This Row],[debut]]&lt;=Résultats!D$11,Contrats[[#This Row],[fin_imputee]]&gt;=Résultats!D$11),1,0)</f>
        <v>1</v>
      </c>
    </row>
    <row r="3804" spans="1:16" x14ac:dyDescent="0.35">
      <c r="A3804">
        <v>3802</v>
      </c>
      <c r="B3804" s="1">
        <v>36952</v>
      </c>
      <c r="C3804" s="1">
        <v>37562</v>
      </c>
      <c r="D3804" s="1">
        <f>IF(Contrats[[#This Row],[fin]]="",D$1, Contrats[[#This Row],[fin]])</f>
        <v>37562</v>
      </c>
      <c r="E3804" t="s">
        <v>13</v>
      </c>
      <c r="F3804">
        <v>2569</v>
      </c>
      <c r="G3804">
        <v>101</v>
      </c>
      <c r="H3804" t="s">
        <v>423</v>
      </c>
      <c r="I3804">
        <v>161</v>
      </c>
      <c r="J3804" t="s">
        <v>16</v>
      </c>
      <c r="K3804" t="s">
        <v>15</v>
      </c>
      <c r="L3804">
        <v>0</v>
      </c>
      <c r="M3804">
        <v>0</v>
      </c>
      <c r="N3804">
        <v>1</v>
      </c>
      <c r="O3804" t="str">
        <f>VLOOKUP(Contrats[[#This Row],[id_emploi]],Emplois[#All],3,0)</f>
        <v>Administratif</v>
      </c>
      <c r="P3804">
        <f>IF(AND(Contrats[[#This Row],[debut]]&lt;=Résultats!D$11,Contrats[[#This Row],[fin_imputee]]&gt;=Résultats!D$11),1,0)</f>
        <v>0</v>
      </c>
    </row>
    <row r="3805" spans="1:16" x14ac:dyDescent="0.35">
      <c r="A3805">
        <v>3803</v>
      </c>
      <c r="B3805" s="1">
        <v>37611</v>
      </c>
      <c r="C3805" s="1">
        <v>38281</v>
      </c>
      <c r="D3805" s="1">
        <f>IF(Contrats[[#This Row],[fin]]="",D$1, Contrats[[#This Row],[fin]])</f>
        <v>38281</v>
      </c>
      <c r="E3805" t="s">
        <v>13</v>
      </c>
      <c r="F3805">
        <v>2569</v>
      </c>
      <c r="G3805">
        <v>101</v>
      </c>
      <c r="H3805" t="s">
        <v>424</v>
      </c>
      <c r="I3805">
        <v>161</v>
      </c>
      <c r="J3805" t="s">
        <v>16</v>
      </c>
      <c r="K3805" t="s">
        <v>15</v>
      </c>
      <c r="L3805">
        <v>1</v>
      </c>
      <c r="M3805">
        <v>0</v>
      </c>
      <c r="N3805">
        <v>1</v>
      </c>
      <c r="O3805" t="str">
        <f>VLOOKUP(Contrats[[#This Row],[id_emploi]],Emplois[#All],3,0)</f>
        <v>Administratif</v>
      </c>
      <c r="P3805">
        <f>IF(AND(Contrats[[#This Row],[debut]]&lt;=Résultats!D$11,Contrats[[#This Row],[fin_imputee]]&gt;=Résultats!D$11),1,0)</f>
        <v>0</v>
      </c>
    </row>
    <row r="3806" spans="1:16" x14ac:dyDescent="0.35">
      <c r="A3806">
        <v>3804</v>
      </c>
      <c r="B3806" s="1">
        <v>38330</v>
      </c>
      <c r="C3806" s="1">
        <v>38999</v>
      </c>
      <c r="D3806" s="1">
        <f>IF(Contrats[[#This Row],[fin]]="",D$1, Contrats[[#This Row],[fin]])</f>
        <v>38999</v>
      </c>
      <c r="E3806" t="s">
        <v>13</v>
      </c>
      <c r="F3806">
        <v>2569</v>
      </c>
      <c r="G3806">
        <v>101</v>
      </c>
      <c r="H3806" t="s">
        <v>424</v>
      </c>
      <c r="I3806">
        <v>161</v>
      </c>
      <c r="J3806" t="s">
        <v>16</v>
      </c>
      <c r="K3806" t="s">
        <v>15</v>
      </c>
      <c r="L3806">
        <v>1</v>
      </c>
      <c r="M3806">
        <v>1</v>
      </c>
      <c r="N3806">
        <v>0</v>
      </c>
      <c r="O3806" t="str">
        <f>VLOOKUP(Contrats[[#This Row],[id_emploi]],Emplois[#All],3,0)</f>
        <v>Administratif</v>
      </c>
      <c r="P3806">
        <f>IF(AND(Contrats[[#This Row],[debut]]&lt;=Résultats!D$11,Contrats[[#This Row],[fin_imputee]]&gt;=Résultats!D$11),1,0)</f>
        <v>0</v>
      </c>
    </row>
    <row r="3807" spans="1:16" x14ac:dyDescent="0.35">
      <c r="A3807">
        <v>3805</v>
      </c>
      <c r="B3807" s="1">
        <v>39016</v>
      </c>
      <c r="C3807" s="1">
        <v>39259</v>
      </c>
      <c r="D3807" s="1">
        <f>IF(Contrats[[#This Row],[fin]]="",D$1, Contrats[[#This Row],[fin]])</f>
        <v>39259</v>
      </c>
      <c r="E3807" t="s">
        <v>17</v>
      </c>
      <c r="F3807">
        <v>2569</v>
      </c>
      <c r="G3807">
        <v>101</v>
      </c>
      <c r="H3807" t="s">
        <v>424</v>
      </c>
      <c r="I3807">
        <v>161</v>
      </c>
      <c r="J3807" t="s">
        <v>16</v>
      </c>
      <c r="K3807" t="s">
        <v>15</v>
      </c>
      <c r="L3807">
        <v>1</v>
      </c>
      <c r="M3807">
        <v>0</v>
      </c>
      <c r="N3807">
        <v>1</v>
      </c>
      <c r="O3807" t="str">
        <f>VLOOKUP(Contrats[[#This Row],[id_emploi]],Emplois[#All],3,0)</f>
        <v>Administratif</v>
      </c>
      <c r="P3807">
        <f>IF(AND(Contrats[[#This Row],[debut]]&lt;=Résultats!D$11,Contrats[[#This Row],[fin_imputee]]&gt;=Résultats!D$11),1,0)</f>
        <v>0</v>
      </c>
    </row>
    <row r="3808" spans="1:16" x14ac:dyDescent="0.35">
      <c r="A3808">
        <v>3806</v>
      </c>
      <c r="B3808" s="1">
        <v>37437</v>
      </c>
      <c r="C3808" s="1">
        <v>45992</v>
      </c>
      <c r="D3808" s="1">
        <f>IF(Contrats[[#This Row],[fin]]="",D$1, Contrats[[#This Row],[fin]])</f>
        <v>45992</v>
      </c>
      <c r="E3808" t="s">
        <v>17</v>
      </c>
      <c r="F3808">
        <v>2570</v>
      </c>
      <c r="G3808">
        <v>9</v>
      </c>
      <c r="H3808" t="s">
        <v>424</v>
      </c>
      <c r="I3808">
        <v>22</v>
      </c>
      <c r="J3808" t="s">
        <v>16</v>
      </c>
      <c r="K3808" t="s">
        <v>15</v>
      </c>
      <c r="L3808">
        <v>0</v>
      </c>
      <c r="M3808">
        <v>1</v>
      </c>
      <c r="N3808">
        <v>1</v>
      </c>
      <c r="O3808" t="str">
        <f>VLOOKUP(Contrats[[#This Row],[id_emploi]],Emplois[#All],3,0)</f>
        <v>Médical</v>
      </c>
      <c r="P3808">
        <f>IF(AND(Contrats[[#This Row],[debut]]&lt;=Résultats!D$11,Contrats[[#This Row],[fin_imputee]]&gt;=Résultats!D$11),1,0)</f>
        <v>1</v>
      </c>
    </row>
    <row r="3809" spans="1:16" x14ac:dyDescent="0.35">
      <c r="A3809">
        <v>3807</v>
      </c>
      <c r="B3809" s="1">
        <v>36924</v>
      </c>
      <c r="C3809" s="1">
        <v>37258</v>
      </c>
      <c r="D3809" s="1">
        <f>IF(Contrats[[#This Row],[fin]]="",D$1, Contrats[[#This Row],[fin]])</f>
        <v>37258</v>
      </c>
      <c r="E3809" t="s">
        <v>13</v>
      </c>
      <c r="F3809">
        <v>2571</v>
      </c>
      <c r="G3809">
        <v>136</v>
      </c>
      <c r="H3809" t="s">
        <v>423</v>
      </c>
      <c r="I3809">
        <v>196</v>
      </c>
      <c r="J3809" t="s">
        <v>14</v>
      </c>
      <c r="K3809" t="s">
        <v>15</v>
      </c>
      <c r="L3809">
        <v>0</v>
      </c>
      <c r="M3809">
        <v>1</v>
      </c>
      <c r="N3809">
        <v>0</v>
      </c>
      <c r="O3809" t="str">
        <f>VLOOKUP(Contrats[[#This Row],[id_emploi]],Emplois[#All],3,0)</f>
        <v>Hygiène/Hôtellerie</v>
      </c>
      <c r="P3809">
        <f>IF(AND(Contrats[[#This Row],[debut]]&lt;=Résultats!D$11,Contrats[[#This Row],[fin_imputee]]&gt;=Résultats!D$11),1,0)</f>
        <v>0</v>
      </c>
    </row>
    <row r="3810" spans="1:16" x14ac:dyDescent="0.35">
      <c r="A3810">
        <v>3808</v>
      </c>
      <c r="B3810" s="1">
        <v>37261</v>
      </c>
      <c r="C3810" s="1">
        <v>37685</v>
      </c>
      <c r="D3810" s="1">
        <f>IF(Contrats[[#This Row],[fin]]="",D$1, Contrats[[#This Row],[fin]])</f>
        <v>37685</v>
      </c>
      <c r="E3810" t="s">
        <v>13</v>
      </c>
      <c r="F3810">
        <v>2571</v>
      </c>
      <c r="G3810">
        <v>136</v>
      </c>
      <c r="H3810" t="s">
        <v>424</v>
      </c>
      <c r="I3810">
        <v>196</v>
      </c>
      <c r="J3810" t="s">
        <v>14</v>
      </c>
      <c r="K3810" t="s">
        <v>15</v>
      </c>
      <c r="L3810">
        <v>1</v>
      </c>
      <c r="M3810">
        <v>1</v>
      </c>
      <c r="N3810">
        <v>1</v>
      </c>
      <c r="O3810" t="str">
        <f>VLOOKUP(Contrats[[#This Row],[id_emploi]],Emplois[#All],3,0)</f>
        <v>Hygiène/Hôtellerie</v>
      </c>
      <c r="P3810">
        <f>IF(AND(Contrats[[#This Row],[debut]]&lt;=Résultats!D$11,Contrats[[#This Row],[fin_imputee]]&gt;=Résultats!D$11),1,0)</f>
        <v>0</v>
      </c>
    </row>
    <row r="3811" spans="1:16" x14ac:dyDescent="0.35">
      <c r="A3811">
        <v>3809</v>
      </c>
      <c r="B3811" s="1">
        <v>37732</v>
      </c>
      <c r="C3811" s="1">
        <v>37915</v>
      </c>
      <c r="D3811" s="1">
        <f>IF(Contrats[[#This Row],[fin]]="",D$1, Contrats[[#This Row],[fin]])</f>
        <v>37915</v>
      </c>
      <c r="E3811" t="s">
        <v>13</v>
      </c>
      <c r="F3811">
        <v>2571</v>
      </c>
      <c r="G3811">
        <v>136</v>
      </c>
      <c r="H3811" t="s">
        <v>425</v>
      </c>
      <c r="I3811">
        <v>196</v>
      </c>
      <c r="J3811" t="s">
        <v>14</v>
      </c>
      <c r="K3811" t="s">
        <v>15</v>
      </c>
      <c r="L3811">
        <v>0</v>
      </c>
      <c r="M3811">
        <v>0</v>
      </c>
      <c r="N3811">
        <v>1</v>
      </c>
      <c r="O3811" t="str">
        <f>VLOOKUP(Contrats[[#This Row],[id_emploi]],Emplois[#All],3,0)</f>
        <v>Hygiène/Hôtellerie</v>
      </c>
      <c r="P3811">
        <f>IF(AND(Contrats[[#This Row],[debut]]&lt;=Résultats!D$11,Contrats[[#This Row],[fin_imputee]]&gt;=Résultats!D$11),1,0)</f>
        <v>0</v>
      </c>
    </row>
    <row r="3812" spans="1:16" x14ac:dyDescent="0.35">
      <c r="A3812">
        <v>3810</v>
      </c>
      <c r="B3812" s="1">
        <v>36848</v>
      </c>
      <c r="C3812" s="1">
        <v>37305</v>
      </c>
      <c r="D3812" s="1">
        <f>IF(Contrats[[#This Row],[fin]]="",D$1, Contrats[[#This Row],[fin]])</f>
        <v>37305</v>
      </c>
      <c r="E3812" t="s">
        <v>13</v>
      </c>
      <c r="F3812">
        <v>2572</v>
      </c>
      <c r="G3812">
        <v>38</v>
      </c>
      <c r="H3812" t="s">
        <v>424</v>
      </c>
      <c r="I3812">
        <v>81</v>
      </c>
      <c r="J3812" t="s">
        <v>16</v>
      </c>
      <c r="K3812" t="s">
        <v>15</v>
      </c>
      <c r="L3812">
        <v>0</v>
      </c>
      <c r="M3812">
        <v>1</v>
      </c>
      <c r="N3812">
        <v>1</v>
      </c>
      <c r="O3812" t="str">
        <f>VLOOKUP(Contrats[[#This Row],[id_emploi]],Emplois[#All],3,0)</f>
        <v>Médical</v>
      </c>
      <c r="P3812">
        <f>IF(AND(Contrats[[#This Row],[debut]]&lt;=Résultats!D$11,Contrats[[#This Row],[fin_imputee]]&gt;=Résultats!D$11),1,0)</f>
        <v>0</v>
      </c>
    </row>
    <row r="3813" spans="1:16" x14ac:dyDescent="0.35">
      <c r="A3813">
        <v>3811</v>
      </c>
      <c r="B3813" s="1">
        <v>36830</v>
      </c>
      <c r="C3813" s="1">
        <v>37042</v>
      </c>
      <c r="D3813" s="1">
        <f>IF(Contrats[[#This Row],[fin]]="",D$1, Contrats[[#This Row],[fin]])</f>
        <v>37042</v>
      </c>
      <c r="E3813" t="s">
        <v>13</v>
      </c>
      <c r="F3813">
        <v>2573</v>
      </c>
      <c r="G3813">
        <v>29</v>
      </c>
      <c r="H3813" t="s">
        <v>424</v>
      </c>
      <c r="I3813">
        <v>63</v>
      </c>
      <c r="J3813" t="s">
        <v>16</v>
      </c>
      <c r="K3813" t="s">
        <v>15</v>
      </c>
      <c r="L3813">
        <v>1</v>
      </c>
      <c r="M3813">
        <v>1</v>
      </c>
      <c r="N3813">
        <v>1</v>
      </c>
      <c r="O3813" t="str">
        <f>VLOOKUP(Contrats[[#This Row],[id_emploi]],Emplois[#All],3,0)</f>
        <v>Médical</v>
      </c>
      <c r="P3813">
        <f>IF(AND(Contrats[[#This Row],[debut]]&lt;=Résultats!D$11,Contrats[[#This Row],[fin_imputee]]&gt;=Résultats!D$11),1,0)</f>
        <v>0</v>
      </c>
    </row>
    <row r="3814" spans="1:16" x14ac:dyDescent="0.35">
      <c r="A3814">
        <v>3812</v>
      </c>
      <c r="B3814" s="1">
        <v>40838</v>
      </c>
      <c r="C3814" s="1">
        <v>41174</v>
      </c>
      <c r="D3814" s="1">
        <f>IF(Contrats[[#This Row],[fin]]="",D$1, Contrats[[#This Row],[fin]])</f>
        <v>41174</v>
      </c>
      <c r="E3814" t="s">
        <v>13</v>
      </c>
      <c r="F3814">
        <v>2574</v>
      </c>
      <c r="G3814">
        <v>134</v>
      </c>
      <c r="H3814" t="s">
        <v>424</v>
      </c>
      <c r="I3814">
        <v>194</v>
      </c>
      <c r="J3814" t="s">
        <v>16</v>
      </c>
      <c r="K3814" t="s">
        <v>15</v>
      </c>
      <c r="L3814">
        <v>1</v>
      </c>
      <c r="M3814">
        <v>1</v>
      </c>
      <c r="N3814">
        <v>1</v>
      </c>
      <c r="O3814" t="str">
        <f>VLOOKUP(Contrats[[#This Row],[id_emploi]],Emplois[#All],3,0)</f>
        <v>Psycho-social</v>
      </c>
      <c r="P3814">
        <f>IF(AND(Contrats[[#This Row],[debut]]&lt;=Résultats!D$11,Contrats[[#This Row],[fin_imputee]]&gt;=Résultats!D$11),1,0)</f>
        <v>0</v>
      </c>
    </row>
    <row r="3815" spans="1:16" x14ac:dyDescent="0.35">
      <c r="A3815">
        <v>3813</v>
      </c>
      <c r="B3815" s="1">
        <v>41189</v>
      </c>
      <c r="C3815" s="1">
        <v>41493</v>
      </c>
      <c r="D3815" s="1">
        <f>IF(Contrats[[#This Row],[fin]]="",D$1, Contrats[[#This Row],[fin]])</f>
        <v>41493</v>
      </c>
      <c r="E3815" t="s">
        <v>13</v>
      </c>
      <c r="F3815">
        <v>2574</v>
      </c>
      <c r="G3815">
        <v>134</v>
      </c>
      <c r="H3815" t="s">
        <v>427</v>
      </c>
      <c r="I3815">
        <v>194</v>
      </c>
      <c r="J3815" t="s">
        <v>16</v>
      </c>
      <c r="K3815" t="s">
        <v>15</v>
      </c>
      <c r="L3815">
        <v>0</v>
      </c>
      <c r="M3815">
        <v>1</v>
      </c>
      <c r="N3815">
        <v>1</v>
      </c>
      <c r="O3815" t="str">
        <f>VLOOKUP(Contrats[[#This Row],[id_emploi]],Emplois[#All],3,0)</f>
        <v>Psycho-social</v>
      </c>
      <c r="P3815">
        <f>IF(AND(Contrats[[#This Row],[debut]]&lt;=Résultats!D$11,Contrats[[#This Row],[fin_imputee]]&gt;=Résultats!D$11),1,0)</f>
        <v>0</v>
      </c>
    </row>
    <row r="3816" spans="1:16" x14ac:dyDescent="0.35">
      <c r="A3816">
        <v>3814</v>
      </c>
      <c r="B3816" s="1">
        <v>41507</v>
      </c>
      <c r="C3816" s="1">
        <v>41750</v>
      </c>
      <c r="D3816" s="1">
        <f>IF(Contrats[[#This Row],[fin]]="",D$1, Contrats[[#This Row],[fin]])</f>
        <v>41750</v>
      </c>
      <c r="E3816" t="s">
        <v>13</v>
      </c>
      <c r="F3816">
        <v>2574</v>
      </c>
      <c r="G3816">
        <v>134</v>
      </c>
      <c r="H3816" t="s">
        <v>424</v>
      </c>
      <c r="I3816">
        <v>194</v>
      </c>
      <c r="J3816" t="s">
        <v>16</v>
      </c>
      <c r="K3816" t="s">
        <v>15</v>
      </c>
      <c r="L3816">
        <v>0</v>
      </c>
      <c r="M3816">
        <v>0</v>
      </c>
      <c r="N3816">
        <v>1</v>
      </c>
      <c r="O3816" t="str">
        <f>VLOOKUP(Contrats[[#This Row],[id_emploi]],Emplois[#All],3,0)</f>
        <v>Psycho-social</v>
      </c>
      <c r="P3816">
        <f>IF(AND(Contrats[[#This Row],[debut]]&lt;=Résultats!D$11,Contrats[[#This Row],[fin_imputee]]&gt;=Résultats!D$11),1,0)</f>
        <v>0</v>
      </c>
    </row>
    <row r="3817" spans="1:16" x14ac:dyDescent="0.35">
      <c r="A3817">
        <v>3815</v>
      </c>
      <c r="B3817" s="1">
        <v>41806</v>
      </c>
      <c r="C3817" s="1">
        <v>42293</v>
      </c>
      <c r="D3817" s="1">
        <f>IF(Contrats[[#This Row],[fin]]="",D$1, Contrats[[#This Row],[fin]])</f>
        <v>42293</v>
      </c>
      <c r="E3817" t="s">
        <v>13</v>
      </c>
      <c r="F3817">
        <v>2574</v>
      </c>
      <c r="G3817">
        <v>210</v>
      </c>
      <c r="H3817" t="s">
        <v>424</v>
      </c>
      <c r="I3817">
        <v>303</v>
      </c>
      <c r="J3817" t="s">
        <v>14</v>
      </c>
      <c r="K3817" t="s">
        <v>15</v>
      </c>
      <c r="L3817">
        <v>0</v>
      </c>
      <c r="M3817">
        <v>0</v>
      </c>
      <c r="N3817">
        <v>1</v>
      </c>
      <c r="O3817" t="str">
        <f>VLOOKUP(Contrats[[#This Row],[id_emploi]],Emplois[#All],3,0)</f>
        <v>Soins infirmiers</v>
      </c>
      <c r="P3817">
        <f>IF(AND(Contrats[[#This Row],[debut]]&lt;=Résultats!D$11,Contrats[[#This Row],[fin_imputee]]&gt;=Résultats!D$11),1,0)</f>
        <v>0</v>
      </c>
    </row>
    <row r="3818" spans="1:16" x14ac:dyDescent="0.35">
      <c r="A3818">
        <v>3816</v>
      </c>
      <c r="B3818" s="1">
        <v>37323</v>
      </c>
      <c r="C3818" s="1">
        <v>37841</v>
      </c>
      <c r="D3818" s="1">
        <f>IF(Contrats[[#This Row],[fin]]="",D$1, Contrats[[#This Row],[fin]])</f>
        <v>37841</v>
      </c>
      <c r="E3818" t="s">
        <v>13</v>
      </c>
      <c r="F3818">
        <v>2575</v>
      </c>
      <c r="G3818">
        <v>299</v>
      </c>
      <c r="H3818" t="s">
        <v>423</v>
      </c>
      <c r="I3818">
        <v>416</v>
      </c>
      <c r="J3818" t="s">
        <v>14</v>
      </c>
      <c r="K3818" t="s">
        <v>15</v>
      </c>
      <c r="L3818">
        <v>0</v>
      </c>
      <c r="M3818">
        <v>0</v>
      </c>
      <c r="N3818">
        <v>1</v>
      </c>
      <c r="O3818" t="str">
        <f>VLOOKUP(Contrats[[#This Row],[id_emploi]],Emplois[#All],3,0)</f>
        <v>Soins infirmiers</v>
      </c>
      <c r="P3818">
        <f>IF(AND(Contrats[[#This Row],[debut]]&lt;=Résultats!D$11,Contrats[[#This Row],[fin_imputee]]&gt;=Résultats!D$11),1,0)</f>
        <v>0</v>
      </c>
    </row>
    <row r="3819" spans="1:16" x14ac:dyDescent="0.35">
      <c r="A3819">
        <v>3817</v>
      </c>
      <c r="B3819" s="1">
        <v>37123</v>
      </c>
      <c r="C3819" s="1">
        <v>37822</v>
      </c>
      <c r="D3819" s="1">
        <f>IF(Contrats[[#This Row],[fin]]="",D$1, Contrats[[#This Row],[fin]])</f>
        <v>37822</v>
      </c>
      <c r="E3819" t="s">
        <v>13</v>
      </c>
      <c r="F3819">
        <v>2576</v>
      </c>
      <c r="G3819">
        <v>263</v>
      </c>
      <c r="H3819" t="s">
        <v>423</v>
      </c>
      <c r="I3819">
        <v>370</v>
      </c>
      <c r="J3819" t="s">
        <v>22</v>
      </c>
      <c r="K3819" t="s">
        <v>15</v>
      </c>
      <c r="L3819">
        <v>0</v>
      </c>
      <c r="M3819">
        <v>1</v>
      </c>
      <c r="N3819">
        <v>0</v>
      </c>
      <c r="O3819" t="str">
        <f>VLOOKUP(Contrats[[#This Row],[id_emploi]],Emplois[#All],3,0)</f>
        <v>Bloc opératoire</v>
      </c>
      <c r="P3819">
        <f>IF(AND(Contrats[[#This Row],[debut]]&lt;=Résultats!D$11,Contrats[[#This Row],[fin_imputee]]&gt;=Résultats!D$11),1,0)</f>
        <v>0</v>
      </c>
    </row>
    <row r="3820" spans="1:16" x14ac:dyDescent="0.35">
      <c r="A3820">
        <v>3818</v>
      </c>
      <c r="B3820" s="1">
        <v>37133</v>
      </c>
      <c r="C3820" s="1">
        <v>37559</v>
      </c>
      <c r="D3820" s="1">
        <f>IF(Contrats[[#This Row],[fin]]="",D$1, Contrats[[#This Row],[fin]])</f>
        <v>37559</v>
      </c>
      <c r="E3820" t="s">
        <v>13</v>
      </c>
      <c r="F3820">
        <v>2577</v>
      </c>
      <c r="G3820">
        <v>71</v>
      </c>
      <c r="H3820" t="s">
        <v>424</v>
      </c>
      <c r="I3820">
        <v>126</v>
      </c>
      <c r="J3820" t="s">
        <v>14</v>
      </c>
      <c r="K3820" t="s">
        <v>15</v>
      </c>
      <c r="L3820">
        <v>0</v>
      </c>
      <c r="M3820">
        <v>0</v>
      </c>
      <c r="N3820">
        <v>1</v>
      </c>
      <c r="O3820" t="str">
        <f>VLOOKUP(Contrats[[#This Row],[id_emploi]],Emplois[#All],3,0)</f>
        <v>Laboratoire</v>
      </c>
      <c r="P3820">
        <f>IF(AND(Contrats[[#This Row],[debut]]&lt;=Résultats!D$11,Contrats[[#This Row],[fin_imputee]]&gt;=Résultats!D$11),1,0)</f>
        <v>0</v>
      </c>
    </row>
    <row r="3821" spans="1:16" x14ac:dyDescent="0.35">
      <c r="A3821">
        <v>3819</v>
      </c>
      <c r="B3821" s="1">
        <v>37598</v>
      </c>
      <c r="C3821" s="1">
        <v>38176</v>
      </c>
      <c r="D3821" s="1">
        <f>IF(Contrats[[#This Row],[fin]]="",D$1, Contrats[[#This Row],[fin]])</f>
        <v>38176</v>
      </c>
      <c r="E3821" t="s">
        <v>13</v>
      </c>
      <c r="F3821">
        <v>2577</v>
      </c>
      <c r="G3821">
        <v>71</v>
      </c>
      <c r="H3821" t="s">
        <v>423</v>
      </c>
      <c r="I3821">
        <v>126</v>
      </c>
      <c r="J3821" t="s">
        <v>14</v>
      </c>
      <c r="K3821" t="s">
        <v>15</v>
      </c>
      <c r="L3821">
        <v>0</v>
      </c>
      <c r="M3821">
        <v>0</v>
      </c>
      <c r="N3821">
        <v>1</v>
      </c>
      <c r="O3821" t="str">
        <f>VLOOKUP(Contrats[[#This Row],[id_emploi]],Emplois[#All],3,0)</f>
        <v>Laboratoire</v>
      </c>
      <c r="P3821">
        <f>IF(AND(Contrats[[#This Row],[debut]]&lt;=Résultats!D$11,Contrats[[#This Row],[fin_imputee]]&gt;=Résultats!D$11),1,0)</f>
        <v>0</v>
      </c>
    </row>
    <row r="3822" spans="1:16" x14ac:dyDescent="0.35">
      <c r="A3822">
        <v>3820</v>
      </c>
      <c r="B3822" s="1">
        <v>38356</v>
      </c>
      <c r="C3822" s="1"/>
      <c r="D3822" s="1">
        <f>IF(Contrats[[#This Row],[fin]]="",D$1, Contrats[[#This Row],[fin]])</f>
        <v>45900</v>
      </c>
      <c r="E3822" t="s">
        <v>13</v>
      </c>
      <c r="F3822">
        <v>2578</v>
      </c>
      <c r="G3822">
        <v>207</v>
      </c>
      <c r="H3822" t="s">
        <v>424</v>
      </c>
      <c r="I3822">
        <v>297</v>
      </c>
      <c r="J3822" t="s">
        <v>16</v>
      </c>
      <c r="K3822" t="s">
        <v>15</v>
      </c>
      <c r="L3822">
        <v>0</v>
      </c>
      <c r="M3822">
        <v>1</v>
      </c>
      <c r="N3822">
        <v>1</v>
      </c>
      <c r="O3822" t="str">
        <f>VLOOKUP(Contrats[[#This Row],[id_emploi]],Emplois[#All],3,0)</f>
        <v>Médical</v>
      </c>
      <c r="P3822">
        <f>IF(AND(Contrats[[#This Row],[debut]]&lt;=Résultats!D$11,Contrats[[#This Row],[fin_imputee]]&gt;=Résultats!D$11),1,0)</f>
        <v>1</v>
      </c>
    </row>
    <row r="3823" spans="1:16" x14ac:dyDescent="0.35">
      <c r="A3823">
        <v>3821</v>
      </c>
      <c r="B3823" s="1">
        <v>36706</v>
      </c>
      <c r="C3823" s="1">
        <v>36736</v>
      </c>
      <c r="D3823" s="1">
        <f>IF(Contrats[[#This Row],[fin]]="",D$1, Contrats[[#This Row],[fin]])</f>
        <v>36736</v>
      </c>
      <c r="E3823" t="s">
        <v>17</v>
      </c>
      <c r="F3823">
        <v>2579</v>
      </c>
      <c r="G3823">
        <v>285</v>
      </c>
      <c r="H3823" t="s">
        <v>423</v>
      </c>
      <c r="I3823">
        <v>400</v>
      </c>
      <c r="J3823" t="s">
        <v>16</v>
      </c>
      <c r="K3823" t="s">
        <v>15</v>
      </c>
      <c r="L3823">
        <v>1</v>
      </c>
      <c r="M3823">
        <v>0</v>
      </c>
      <c r="N3823">
        <v>1</v>
      </c>
      <c r="O3823" t="str">
        <f>VLOOKUP(Contrats[[#This Row],[id_emploi]],Emplois[#All],3,0)</f>
        <v>Soins infirmiers</v>
      </c>
      <c r="P3823">
        <f>IF(AND(Contrats[[#This Row],[debut]]&lt;=Résultats!D$11,Contrats[[#This Row],[fin_imputee]]&gt;=Résultats!D$11),1,0)</f>
        <v>0</v>
      </c>
    </row>
    <row r="3824" spans="1:16" x14ac:dyDescent="0.35">
      <c r="A3824">
        <v>3822</v>
      </c>
      <c r="B3824" s="1">
        <v>36795</v>
      </c>
      <c r="C3824" s="1">
        <v>37463</v>
      </c>
      <c r="D3824" s="1">
        <f>IF(Contrats[[#This Row],[fin]]="",D$1, Contrats[[#This Row],[fin]])</f>
        <v>37463</v>
      </c>
      <c r="E3824" t="s">
        <v>13</v>
      </c>
      <c r="F3824">
        <v>2579</v>
      </c>
      <c r="G3824">
        <v>210</v>
      </c>
      <c r="H3824" t="s">
        <v>423</v>
      </c>
      <c r="I3824">
        <v>303</v>
      </c>
      <c r="J3824" t="s">
        <v>14</v>
      </c>
      <c r="K3824" t="s">
        <v>15</v>
      </c>
      <c r="L3824">
        <v>0</v>
      </c>
      <c r="M3824">
        <v>1</v>
      </c>
      <c r="N3824">
        <v>1</v>
      </c>
      <c r="O3824" t="str">
        <f>VLOOKUP(Contrats[[#This Row],[id_emploi]],Emplois[#All],3,0)</f>
        <v>Soins infirmiers</v>
      </c>
      <c r="P3824">
        <f>IF(AND(Contrats[[#This Row],[debut]]&lt;=Résultats!D$11,Contrats[[#This Row],[fin_imputee]]&gt;=Résultats!D$11),1,0)</f>
        <v>0</v>
      </c>
    </row>
    <row r="3825" spans="1:16" x14ac:dyDescent="0.35">
      <c r="A3825">
        <v>3823</v>
      </c>
      <c r="B3825" s="1">
        <v>37356</v>
      </c>
      <c r="C3825" s="1">
        <v>37539</v>
      </c>
      <c r="D3825" s="1">
        <f>IF(Contrats[[#This Row],[fin]]="",D$1, Contrats[[#This Row],[fin]])</f>
        <v>37539</v>
      </c>
      <c r="E3825" t="s">
        <v>13</v>
      </c>
      <c r="F3825">
        <v>2580</v>
      </c>
      <c r="G3825">
        <v>247</v>
      </c>
      <c r="H3825" t="s">
        <v>424</v>
      </c>
      <c r="I3825">
        <v>350</v>
      </c>
      <c r="J3825" t="s">
        <v>14</v>
      </c>
      <c r="K3825" t="s">
        <v>15</v>
      </c>
      <c r="L3825">
        <v>0</v>
      </c>
      <c r="M3825">
        <v>0</v>
      </c>
      <c r="N3825">
        <v>1</v>
      </c>
      <c r="O3825" t="str">
        <f>VLOOKUP(Contrats[[#This Row],[id_emploi]],Emplois[#All],3,0)</f>
        <v>Soins infirmiers</v>
      </c>
      <c r="P3825">
        <f>IF(AND(Contrats[[#This Row],[debut]]&lt;=Résultats!D$11,Contrats[[#This Row],[fin_imputee]]&gt;=Résultats!D$11),1,0)</f>
        <v>0</v>
      </c>
    </row>
    <row r="3826" spans="1:16" x14ac:dyDescent="0.35">
      <c r="A3826">
        <v>3824</v>
      </c>
      <c r="B3826" s="1">
        <v>37587</v>
      </c>
      <c r="C3826" s="1"/>
      <c r="D3826" s="1">
        <f>IF(Contrats[[#This Row],[fin]]="",D$1, Contrats[[#This Row],[fin]])</f>
        <v>45900</v>
      </c>
      <c r="E3826" t="s">
        <v>13</v>
      </c>
      <c r="F3826">
        <v>2580</v>
      </c>
      <c r="G3826">
        <v>261</v>
      </c>
      <c r="H3826" t="s">
        <v>424</v>
      </c>
      <c r="I3826">
        <v>365</v>
      </c>
      <c r="J3826" t="s">
        <v>14</v>
      </c>
      <c r="K3826" t="s">
        <v>15</v>
      </c>
      <c r="L3826">
        <v>0</v>
      </c>
      <c r="M3826">
        <v>1</v>
      </c>
      <c r="N3826">
        <v>1</v>
      </c>
      <c r="O3826" t="str">
        <f>VLOOKUP(Contrats[[#This Row],[id_emploi]],Emplois[#All],3,0)</f>
        <v>Soins infirmiers</v>
      </c>
      <c r="P3826">
        <f>IF(AND(Contrats[[#This Row],[debut]]&lt;=Résultats!D$11,Contrats[[#This Row],[fin_imputee]]&gt;=Résultats!D$11),1,0)</f>
        <v>1</v>
      </c>
    </row>
    <row r="3827" spans="1:16" x14ac:dyDescent="0.35">
      <c r="A3827">
        <v>3825</v>
      </c>
      <c r="B3827" s="1">
        <v>41982</v>
      </c>
      <c r="C3827" s="1"/>
      <c r="D3827" s="1">
        <f>IF(Contrats[[#This Row],[fin]]="",D$1, Contrats[[#This Row],[fin]])</f>
        <v>45900</v>
      </c>
      <c r="E3827" t="s">
        <v>13</v>
      </c>
      <c r="F3827">
        <v>2581</v>
      </c>
      <c r="G3827">
        <v>201</v>
      </c>
      <c r="H3827" t="s">
        <v>424</v>
      </c>
      <c r="I3827">
        <v>286</v>
      </c>
      <c r="J3827" t="s">
        <v>19</v>
      </c>
      <c r="K3827" t="s">
        <v>20</v>
      </c>
      <c r="L3827">
        <v>0</v>
      </c>
      <c r="M3827">
        <v>1</v>
      </c>
      <c r="N3827">
        <v>0</v>
      </c>
      <c r="O3827" t="str">
        <f>VLOOKUP(Contrats[[#This Row],[id_emploi]],Emplois[#All],3,0)</f>
        <v>Bloc opératoire</v>
      </c>
      <c r="P3827">
        <f>IF(AND(Contrats[[#This Row],[debut]]&lt;=Résultats!D$11,Contrats[[#This Row],[fin_imputee]]&gt;=Résultats!D$11),1,0)</f>
        <v>1</v>
      </c>
    </row>
    <row r="3828" spans="1:16" x14ac:dyDescent="0.35">
      <c r="A3828">
        <v>3826</v>
      </c>
      <c r="B3828" s="1">
        <v>38358</v>
      </c>
      <c r="C3828" s="1">
        <v>38570</v>
      </c>
      <c r="D3828" s="1">
        <f>IF(Contrats[[#This Row],[fin]]="",D$1, Contrats[[#This Row],[fin]])</f>
        <v>38570</v>
      </c>
      <c r="E3828" t="s">
        <v>13</v>
      </c>
      <c r="F3828">
        <v>2582</v>
      </c>
      <c r="G3828">
        <v>257</v>
      </c>
      <c r="H3828" t="s">
        <v>423</v>
      </c>
      <c r="I3828">
        <v>361</v>
      </c>
      <c r="J3828" t="s">
        <v>14</v>
      </c>
      <c r="K3828" t="s">
        <v>15</v>
      </c>
      <c r="L3828">
        <v>0</v>
      </c>
      <c r="M3828">
        <v>1</v>
      </c>
      <c r="N3828">
        <v>1</v>
      </c>
      <c r="O3828" t="str">
        <f>VLOOKUP(Contrats[[#This Row],[id_emploi]],Emplois[#All],3,0)</f>
        <v>Sécurité</v>
      </c>
      <c r="P3828">
        <f>IF(AND(Contrats[[#This Row],[debut]]&lt;=Résultats!D$11,Contrats[[#This Row],[fin_imputee]]&gt;=Résultats!D$11),1,0)</f>
        <v>0</v>
      </c>
    </row>
    <row r="3829" spans="1:16" x14ac:dyDescent="0.35">
      <c r="A3829">
        <v>3827</v>
      </c>
      <c r="B3829" s="1">
        <v>38600</v>
      </c>
      <c r="C3829" s="1">
        <v>38934</v>
      </c>
      <c r="D3829" s="1">
        <f>IF(Contrats[[#This Row],[fin]]="",D$1, Contrats[[#This Row],[fin]])</f>
        <v>38934</v>
      </c>
      <c r="E3829" t="s">
        <v>21</v>
      </c>
      <c r="F3829">
        <v>2582</v>
      </c>
      <c r="G3829">
        <v>257</v>
      </c>
      <c r="H3829" t="s">
        <v>424</v>
      </c>
      <c r="I3829">
        <v>361</v>
      </c>
      <c r="J3829" t="s">
        <v>14</v>
      </c>
      <c r="K3829" t="s">
        <v>15</v>
      </c>
      <c r="L3829">
        <v>0</v>
      </c>
      <c r="M3829">
        <v>0</v>
      </c>
      <c r="N3829">
        <v>1</v>
      </c>
      <c r="O3829" t="str">
        <f>VLOOKUP(Contrats[[#This Row],[id_emploi]],Emplois[#All],3,0)</f>
        <v>Sécurité</v>
      </c>
      <c r="P3829">
        <f>IF(AND(Contrats[[#This Row],[debut]]&lt;=Résultats!D$11,Contrats[[#This Row],[fin_imputee]]&gt;=Résultats!D$11),1,0)</f>
        <v>0</v>
      </c>
    </row>
    <row r="3830" spans="1:16" x14ac:dyDescent="0.35">
      <c r="A3830">
        <v>3828</v>
      </c>
      <c r="B3830" s="1">
        <v>38968</v>
      </c>
      <c r="C3830" s="1"/>
      <c r="D3830" s="1">
        <f>IF(Contrats[[#This Row],[fin]]="",D$1, Contrats[[#This Row],[fin]])</f>
        <v>45900</v>
      </c>
      <c r="E3830" t="s">
        <v>13</v>
      </c>
      <c r="F3830">
        <v>2582</v>
      </c>
      <c r="G3830">
        <v>257</v>
      </c>
      <c r="H3830" t="s">
        <v>423</v>
      </c>
      <c r="I3830">
        <v>361</v>
      </c>
      <c r="J3830" t="s">
        <v>14</v>
      </c>
      <c r="K3830" t="s">
        <v>15</v>
      </c>
      <c r="L3830">
        <v>0</v>
      </c>
      <c r="M3830">
        <v>0</v>
      </c>
      <c r="N3830">
        <v>1</v>
      </c>
      <c r="O3830" t="str">
        <f>VLOOKUP(Contrats[[#This Row],[id_emploi]],Emplois[#All],3,0)</f>
        <v>Sécurité</v>
      </c>
      <c r="P3830">
        <f>IF(AND(Contrats[[#This Row],[debut]]&lt;=Résultats!D$11,Contrats[[#This Row],[fin_imputee]]&gt;=Résultats!D$11),1,0)</f>
        <v>1</v>
      </c>
    </row>
    <row r="3831" spans="1:16" x14ac:dyDescent="0.35">
      <c r="A3831">
        <v>3829</v>
      </c>
      <c r="B3831" s="1">
        <v>37554</v>
      </c>
      <c r="C3831" s="1">
        <v>38224</v>
      </c>
      <c r="D3831" s="1">
        <f>IF(Contrats[[#This Row],[fin]]="",D$1, Contrats[[#This Row],[fin]])</f>
        <v>38224</v>
      </c>
      <c r="E3831" t="s">
        <v>13</v>
      </c>
      <c r="F3831">
        <v>2583</v>
      </c>
      <c r="G3831">
        <v>270</v>
      </c>
      <c r="H3831" t="s">
        <v>426</v>
      </c>
      <c r="I3831">
        <v>379</v>
      </c>
      <c r="J3831" t="s">
        <v>16</v>
      </c>
      <c r="K3831" t="s">
        <v>15</v>
      </c>
      <c r="L3831">
        <v>0</v>
      </c>
      <c r="M3831">
        <v>1</v>
      </c>
      <c r="N3831">
        <v>1</v>
      </c>
      <c r="O3831" t="str">
        <f>VLOOKUP(Contrats[[#This Row],[id_emploi]],Emplois[#All],3,0)</f>
        <v>Logistique</v>
      </c>
      <c r="P3831">
        <f>IF(AND(Contrats[[#This Row],[debut]]&lt;=Résultats!D$11,Contrats[[#This Row],[fin_imputee]]&gt;=Résultats!D$11),1,0)</f>
        <v>0</v>
      </c>
    </row>
    <row r="3832" spans="1:16" x14ac:dyDescent="0.35">
      <c r="A3832">
        <v>3830</v>
      </c>
      <c r="B3832" s="1">
        <v>36717</v>
      </c>
      <c r="C3832" s="1">
        <v>37174</v>
      </c>
      <c r="D3832" s="1">
        <f>IF(Contrats[[#This Row],[fin]]="",D$1, Contrats[[#This Row],[fin]])</f>
        <v>37174</v>
      </c>
      <c r="E3832" t="s">
        <v>13</v>
      </c>
      <c r="F3832">
        <v>2584</v>
      </c>
      <c r="G3832">
        <v>136</v>
      </c>
      <c r="H3832" t="s">
        <v>424</v>
      </c>
      <c r="I3832">
        <v>196</v>
      </c>
      <c r="J3832" t="s">
        <v>14</v>
      </c>
      <c r="K3832" t="s">
        <v>15</v>
      </c>
      <c r="L3832">
        <v>1</v>
      </c>
      <c r="M3832">
        <v>1</v>
      </c>
      <c r="N3832">
        <v>1</v>
      </c>
      <c r="O3832" t="str">
        <f>VLOOKUP(Contrats[[#This Row],[id_emploi]],Emplois[#All],3,0)</f>
        <v>Hygiène/Hôtellerie</v>
      </c>
      <c r="P3832">
        <f>IF(AND(Contrats[[#This Row],[debut]]&lt;=Résultats!D$11,Contrats[[#This Row],[fin_imputee]]&gt;=Résultats!D$11),1,0)</f>
        <v>0</v>
      </c>
    </row>
    <row r="3833" spans="1:16" x14ac:dyDescent="0.35">
      <c r="A3833">
        <v>3831</v>
      </c>
      <c r="B3833" s="1">
        <v>36604</v>
      </c>
      <c r="C3833" s="1"/>
      <c r="D3833" s="1">
        <f>IF(Contrats[[#This Row],[fin]]="",D$1, Contrats[[#This Row],[fin]])</f>
        <v>45900</v>
      </c>
      <c r="E3833" t="s">
        <v>13</v>
      </c>
      <c r="F3833">
        <v>2585</v>
      </c>
      <c r="G3833">
        <v>238</v>
      </c>
      <c r="H3833" t="s">
        <v>423</v>
      </c>
      <c r="I3833">
        <v>336</v>
      </c>
      <c r="J3833" t="s">
        <v>16</v>
      </c>
      <c r="K3833" t="s">
        <v>15</v>
      </c>
      <c r="L3833">
        <v>1</v>
      </c>
      <c r="M3833">
        <v>1</v>
      </c>
      <c r="N3833">
        <v>1</v>
      </c>
      <c r="O3833" t="str">
        <f>VLOOKUP(Contrats[[#This Row],[id_emploi]],Emplois[#All],3,0)</f>
        <v>Soins infirmiers</v>
      </c>
      <c r="P3833">
        <f>IF(AND(Contrats[[#This Row],[debut]]&lt;=Résultats!D$11,Contrats[[#This Row],[fin_imputee]]&gt;=Résultats!D$11),1,0)</f>
        <v>1</v>
      </c>
    </row>
    <row r="3834" spans="1:16" x14ac:dyDescent="0.35">
      <c r="A3834">
        <v>3832</v>
      </c>
      <c r="B3834" s="1">
        <v>39971</v>
      </c>
      <c r="C3834" s="1">
        <v>40275</v>
      </c>
      <c r="D3834" s="1">
        <f>IF(Contrats[[#This Row],[fin]]="",D$1, Contrats[[#This Row],[fin]])</f>
        <v>40275</v>
      </c>
      <c r="E3834" t="s">
        <v>13</v>
      </c>
      <c r="F3834">
        <v>2586</v>
      </c>
      <c r="G3834">
        <v>202</v>
      </c>
      <c r="H3834" t="s">
        <v>424</v>
      </c>
      <c r="I3834">
        <v>288</v>
      </c>
      <c r="J3834" t="s">
        <v>14</v>
      </c>
      <c r="K3834" t="s">
        <v>15</v>
      </c>
      <c r="L3834">
        <v>0</v>
      </c>
      <c r="M3834">
        <v>0</v>
      </c>
      <c r="N3834">
        <v>0</v>
      </c>
      <c r="O3834" t="str">
        <f>VLOOKUP(Contrats[[#This Row],[id_emploi]],Emplois[#All],3,0)</f>
        <v>Bloc opératoire</v>
      </c>
      <c r="P3834">
        <f>IF(AND(Contrats[[#This Row],[debut]]&lt;=Résultats!D$11,Contrats[[#This Row],[fin_imputee]]&gt;=Résultats!D$11),1,0)</f>
        <v>0</v>
      </c>
    </row>
    <row r="3835" spans="1:16" x14ac:dyDescent="0.35">
      <c r="A3835">
        <v>3833</v>
      </c>
      <c r="B3835" s="1">
        <v>42348</v>
      </c>
      <c r="C3835" s="1"/>
      <c r="D3835" s="1">
        <f>IF(Contrats[[#This Row],[fin]]="",D$1, Contrats[[#This Row],[fin]])</f>
        <v>45900</v>
      </c>
      <c r="E3835" t="s">
        <v>13</v>
      </c>
      <c r="F3835">
        <v>2587</v>
      </c>
      <c r="G3835">
        <v>220</v>
      </c>
      <c r="H3835" t="s">
        <v>424</v>
      </c>
      <c r="I3835">
        <v>315</v>
      </c>
      <c r="J3835" t="s">
        <v>16</v>
      </c>
      <c r="K3835" t="s">
        <v>15</v>
      </c>
      <c r="L3835">
        <v>0</v>
      </c>
      <c r="M3835">
        <v>1</v>
      </c>
      <c r="N3835">
        <v>1</v>
      </c>
      <c r="O3835" t="str">
        <f>VLOOKUP(Contrats[[#This Row],[id_emploi]],Emplois[#All],3,0)</f>
        <v>Soins infirmiers</v>
      </c>
      <c r="P3835">
        <f>IF(AND(Contrats[[#This Row],[debut]]&lt;=Résultats!D$11,Contrats[[#This Row],[fin_imputee]]&gt;=Résultats!D$11),1,0)</f>
        <v>1</v>
      </c>
    </row>
    <row r="3836" spans="1:16" x14ac:dyDescent="0.35">
      <c r="A3836">
        <v>3834</v>
      </c>
      <c r="B3836" s="1">
        <v>42205</v>
      </c>
      <c r="C3836" s="1">
        <v>42663</v>
      </c>
      <c r="D3836" s="1">
        <f>IF(Contrats[[#This Row],[fin]]="",D$1, Contrats[[#This Row],[fin]])</f>
        <v>42663</v>
      </c>
      <c r="E3836" t="s">
        <v>17</v>
      </c>
      <c r="F3836">
        <v>2588</v>
      </c>
      <c r="G3836">
        <v>216</v>
      </c>
      <c r="H3836" t="s">
        <v>423</v>
      </c>
      <c r="I3836">
        <v>309</v>
      </c>
      <c r="J3836" t="s">
        <v>19</v>
      </c>
      <c r="K3836" t="s">
        <v>20</v>
      </c>
      <c r="L3836">
        <v>0</v>
      </c>
      <c r="M3836">
        <v>1</v>
      </c>
      <c r="N3836">
        <v>1</v>
      </c>
      <c r="O3836" t="str">
        <f>VLOOKUP(Contrats[[#This Row],[id_emploi]],Emplois[#All],3,0)</f>
        <v>Administratif</v>
      </c>
      <c r="P3836">
        <f>IF(AND(Contrats[[#This Row],[debut]]&lt;=Résultats!D$11,Contrats[[#This Row],[fin_imputee]]&gt;=Résultats!D$11),1,0)</f>
        <v>0</v>
      </c>
    </row>
    <row r="3837" spans="1:16" x14ac:dyDescent="0.35">
      <c r="A3837">
        <v>3835</v>
      </c>
      <c r="B3837" s="1">
        <v>42684</v>
      </c>
      <c r="C3837" s="1"/>
      <c r="D3837" s="1">
        <f>IF(Contrats[[#This Row],[fin]]="",D$1, Contrats[[#This Row],[fin]])</f>
        <v>45900</v>
      </c>
      <c r="E3837" t="s">
        <v>13</v>
      </c>
      <c r="F3837">
        <v>2588</v>
      </c>
      <c r="G3837">
        <v>216</v>
      </c>
      <c r="H3837" t="s">
        <v>424</v>
      </c>
      <c r="I3837">
        <v>309</v>
      </c>
      <c r="J3837" t="s">
        <v>19</v>
      </c>
      <c r="K3837" t="s">
        <v>20</v>
      </c>
      <c r="L3837">
        <v>0</v>
      </c>
      <c r="M3837">
        <v>0</v>
      </c>
      <c r="N3837">
        <v>1</v>
      </c>
      <c r="O3837" t="str">
        <f>VLOOKUP(Contrats[[#This Row],[id_emploi]],Emplois[#All],3,0)</f>
        <v>Administratif</v>
      </c>
      <c r="P3837">
        <f>IF(AND(Contrats[[#This Row],[debut]]&lt;=Résultats!D$11,Contrats[[#This Row],[fin_imputee]]&gt;=Résultats!D$11),1,0)</f>
        <v>1</v>
      </c>
    </row>
    <row r="3838" spans="1:16" x14ac:dyDescent="0.35">
      <c r="A3838">
        <v>3836</v>
      </c>
      <c r="B3838" s="1">
        <v>37171</v>
      </c>
      <c r="C3838" s="1">
        <v>37628</v>
      </c>
      <c r="D3838" s="1">
        <f>IF(Contrats[[#This Row],[fin]]="",D$1, Contrats[[#This Row],[fin]])</f>
        <v>37628</v>
      </c>
      <c r="E3838" t="s">
        <v>17</v>
      </c>
      <c r="F3838">
        <v>2589</v>
      </c>
      <c r="G3838">
        <v>5</v>
      </c>
      <c r="H3838" t="s">
        <v>424</v>
      </c>
      <c r="I3838">
        <v>10</v>
      </c>
      <c r="J3838" t="s">
        <v>16</v>
      </c>
      <c r="K3838" t="s">
        <v>15</v>
      </c>
      <c r="L3838">
        <v>0</v>
      </c>
      <c r="M3838">
        <v>1</v>
      </c>
      <c r="N3838">
        <v>1</v>
      </c>
      <c r="O3838" t="str">
        <f>VLOOKUP(Contrats[[#This Row],[id_emploi]],Emplois[#All],3,0)</f>
        <v>Médical</v>
      </c>
      <c r="P3838">
        <f>IF(AND(Contrats[[#This Row],[debut]]&lt;=Résultats!D$11,Contrats[[#This Row],[fin_imputee]]&gt;=Résultats!D$11),1,0)</f>
        <v>0</v>
      </c>
    </row>
    <row r="3839" spans="1:16" x14ac:dyDescent="0.35">
      <c r="A3839">
        <v>3837</v>
      </c>
      <c r="B3839" s="1">
        <v>37192</v>
      </c>
      <c r="C3839" s="1">
        <v>37315</v>
      </c>
      <c r="D3839" s="1">
        <f>IF(Contrats[[#This Row],[fin]]="",D$1, Contrats[[#This Row],[fin]])</f>
        <v>37315</v>
      </c>
      <c r="E3839" t="s">
        <v>17</v>
      </c>
      <c r="F3839">
        <v>2590</v>
      </c>
      <c r="G3839">
        <v>153</v>
      </c>
      <c r="H3839" t="s">
        <v>426</v>
      </c>
      <c r="I3839">
        <v>215</v>
      </c>
      <c r="J3839" t="s">
        <v>19</v>
      </c>
      <c r="K3839" t="s">
        <v>20</v>
      </c>
      <c r="L3839">
        <v>1</v>
      </c>
      <c r="M3839">
        <v>0</v>
      </c>
      <c r="N3839">
        <v>1</v>
      </c>
      <c r="O3839" t="str">
        <f>VLOOKUP(Contrats[[#This Row],[id_emploi]],Emplois[#All],3,0)</f>
        <v>Biomédical</v>
      </c>
      <c r="P3839">
        <f>IF(AND(Contrats[[#This Row],[debut]]&lt;=Résultats!D$11,Contrats[[#This Row],[fin_imputee]]&gt;=Résultats!D$11),1,0)</f>
        <v>0</v>
      </c>
    </row>
    <row r="3840" spans="1:16" x14ac:dyDescent="0.35">
      <c r="A3840">
        <v>3838</v>
      </c>
      <c r="B3840" s="1">
        <v>37361</v>
      </c>
      <c r="C3840" s="1">
        <v>37970</v>
      </c>
      <c r="D3840" s="1">
        <f>IF(Contrats[[#This Row],[fin]]="",D$1, Contrats[[#This Row],[fin]])</f>
        <v>37970</v>
      </c>
      <c r="E3840" t="s">
        <v>13</v>
      </c>
      <c r="F3840">
        <v>2590</v>
      </c>
      <c r="G3840">
        <v>153</v>
      </c>
      <c r="H3840" t="s">
        <v>424</v>
      </c>
      <c r="I3840">
        <v>215</v>
      </c>
      <c r="J3840" t="s">
        <v>19</v>
      </c>
      <c r="K3840" t="s">
        <v>20</v>
      </c>
      <c r="L3840">
        <v>1</v>
      </c>
      <c r="M3840">
        <v>0</v>
      </c>
      <c r="N3840">
        <v>1</v>
      </c>
      <c r="O3840" t="str">
        <f>VLOOKUP(Contrats[[#This Row],[id_emploi]],Emplois[#All],3,0)</f>
        <v>Biomédical</v>
      </c>
      <c r="P3840">
        <f>IF(AND(Contrats[[#This Row],[debut]]&lt;=Résultats!D$11,Contrats[[#This Row],[fin_imputee]]&gt;=Résultats!D$11),1,0)</f>
        <v>0</v>
      </c>
    </row>
    <row r="3841" spans="1:16" x14ac:dyDescent="0.35">
      <c r="A3841">
        <v>3839</v>
      </c>
      <c r="B3841" s="1">
        <v>37980</v>
      </c>
      <c r="C3841" s="1">
        <v>38377</v>
      </c>
      <c r="D3841" s="1">
        <f>IF(Contrats[[#This Row],[fin]]="",D$1, Contrats[[#This Row],[fin]])</f>
        <v>38377</v>
      </c>
      <c r="E3841" t="s">
        <v>17</v>
      </c>
      <c r="F3841">
        <v>2590</v>
      </c>
      <c r="G3841">
        <v>154</v>
      </c>
      <c r="H3841" t="s">
        <v>424</v>
      </c>
      <c r="I3841">
        <v>216</v>
      </c>
      <c r="J3841" t="s">
        <v>19</v>
      </c>
      <c r="K3841" t="s">
        <v>20</v>
      </c>
      <c r="L3841">
        <v>0</v>
      </c>
      <c r="M3841">
        <v>0</v>
      </c>
      <c r="N3841">
        <v>1</v>
      </c>
      <c r="O3841" t="str">
        <f>VLOOKUP(Contrats[[#This Row],[id_emploi]],Emplois[#All],3,0)</f>
        <v>Biomédical</v>
      </c>
      <c r="P3841">
        <f>IF(AND(Contrats[[#This Row],[debut]]&lt;=Résultats!D$11,Contrats[[#This Row],[fin_imputee]]&gt;=Résultats!D$11),1,0)</f>
        <v>0</v>
      </c>
    </row>
    <row r="3842" spans="1:16" x14ac:dyDescent="0.35">
      <c r="A3842">
        <v>3840</v>
      </c>
      <c r="B3842" s="1">
        <v>38009</v>
      </c>
      <c r="C3842" s="1">
        <v>38191</v>
      </c>
      <c r="D3842" s="1">
        <f>IF(Contrats[[#This Row],[fin]]="",D$1, Contrats[[#This Row],[fin]])</f>
        <v>38191</v>
      </c>
      <c r="E3842" t="s">
        <v>21</v>
      </c>
      <c r="F3842">
        <v>2591</v>
      </c>
      <c r="G3842">
        <v>147</v>
      </c>
      <c r="H3842" t="s">
        <v>424</v>
      </c>
      <c r="I3842">
        <v>207</v>
      </c>
      <c r="J3842" t="s">
        <v>16</v>
      </c>
      <c r="K3842" t="s">
        <v>15</v>
      </c>
      <c r="L3842">
        <v>0</v>
      </c>
      <c r="M3842">
        <v>1</v>
      </c>
      <c r="N3842">
        <v>1</v>
      </c>
      <c r="O3842" t="str">
        <f>VLOOKUP(Contrats[[#This Row],[id_emploi]],Emplois[#All],3,0)</f>
        <v>Logistique</v>
      </c>
      <c r="P3842">
        <f>IF(AND(Contrats[[#This Row],[debut]]&lt;=Résultats!D$11,Contrats[[#This Row],[fin_imputee]]&gt;=Résultats!D$11),1,0)</f>
        <v>0</v>
      </c>
    </row>
    <row r="3843" spans="1:16" x14ac:dyDescent="0.35">
      <c r="A3843">
        <v>3841</v>
      </c>
      <c r="B3843" s="1">
        <v>43468</v>
      </c>
      <c r="C3843" s="1">
        <v>43954</v>
      </c>
      <c r="D3843" s="1">
        <f>IF(Contrats[[#This Row],[fin]]="",D$1, Contrats[[#This Row],[fin]])</f>
        <v>43954</v>
      </c>
      <c r="E3843" t="s">
        <v>13</v>
      </c>
      <c r="F3843">
        <v>2592</v>
      </c>
      <c r="G3843">
        <v>44</v>
      </c>
      <c r="H3843" t="s">
        <v>423</v>
      </c>
      <c r="I3843">
        <v>91</v>
      </c>
      <c r="J3843" t="s">
        <v>18</v>
      </c>
      <c r="K3843" t="s">
        <v>18</v>
      </c>
      <c r="L3843">
        <v>0</v>
      </c>
      <c r="M3843">
        <v>0</v>
      </c>
      <c r="N3843">
        <v>0</v>
      </c>
      <c r="O3843" t="str">
        <f>VLOOKUP(Contrats[[#This Row],[id_emploi]],Emplois[#All],3,0)</f>
        <v>Bloc opératoire</v>
      </c>
      <c r="P3843">
        <f>IF(AND(Contrats[[#This Row],[debut]]&lt;=Résultats!D$11,Contrats[[#This Row],[fin_imputee]]&gt;=Résultats!D$11),1,0)</f>
        <v>0</v>
      </c>
    </row>
    <row r="3844" spans="1:16" x14ac:dyDescent="0.35">
      <c r="A3844">
        <v>3842</v>
      </c>
      <c r="B3844" s="1">
        <v>43996</v>
      </c>
      <c r="C3844" s="1">
        <v>44241</v>
      </c>
      <c r="D3844" s="1">
        <f>IF(Contrats[[#This Row],[fin]]="",D$1, Contrats[[#This Row],[fin]])</f>
        <v>44241</v>
      </c>
      <c r="E3844" t="s">
        <v>13</v>
      </c>
      <c r="F3844">
        <v>2592</v>
      </c>
      <c r="G3844">
        <v>44</v>
      </c>
      <c r="H3844" t="s">
        <v>426</v>
      </c>
      <c r="I3844">
        <v>90</v>
      </c>
      <c r="J3844" t="s">
        <v>22</v>
      </c>
      <c r="K3844" t="s">
        <v>15</v>
      </c>
      <c r="L3844">
        <v>0</v>
      </c>
      <c r="M3844">
        <v>0</v>
      </c>
      <c r="N3844">
        <v>0</v>
      </c>
      <c r="O3844" t="str">
        <f>VLOOKUP(Contrats[[#This Row],[id_emploi]],Emplois[#All],3,0)</f>
        <v>Bloc opératoire</v>
      </c>
      <c r="P3844">
        <f>IF(AND(Contrats[[#This Row],[debut]]&lt;=Résultats!D$11,Contrats[[#This Row],[fin_imputee]]&gt;=Résultats!D$11),1,0)</f>
        <v>0</v>
      </c>
    </row>
    <row r="3845" spans="1:16" x14ac:dyDescent="0.35">
      <c r="A3845">
        <v>3843</v>
      </c>
      <c r="B3845" s="1">
        <v>44261</v>
      </c>
      <c r="C3845" s="1"/>
      <c r="D3845" s="1">
        <f>IF(Contrats[[#This Row],[fin]]="",D$1, Contrats[[#This Row],[fin]])</f>
        <v>45900</v>
      </c>
      <c r="E3845" t="s">
        <v>13</v>
      </c>
      <c r="F3845">
        <v>2592</v>
      </c>
      <c r="G3845">
        <v>44</v>
      </c>
      <c r="H3845" t="s">
        <v>424</v>
      </c>
      <c r="I3845">
        <v>89</v>
      </c>
      <c r="J3845" t="s">
        <v>14</v>
      </c>
      <c r="K3845" t="s">
        <v>15</v>
      </c>
      <c r="L3845">
        <v>0</v>
      </c>
      <c r="M3845">
        <v>1</v>
      </c>
      <c r="N3845">
        <v>0</v>
      </c>
      <c r="O3845" t="str">
        <f>VLOOKUP(Contrats[[#This Row],[id_emploi]],Emplois[#All],3,0)</f>
        <v>Bloc opératoire</v>
      </c>
      <c r="P3845">
        <f>IF(AND(Contrats[[#This Row],[debut]]&lt;=Résultats!D$11,Contrats[[#This Row],[fin_imputee]]&gt;=Résultats!D$11),1,0)</f>
        <v>1</v>
      </c>
    </row>
    <row r="3846" spans="1:16" x14ac:dyDescent="0.35">
      <c r="A3846">
        <v>3844</v>
      </c>
      <c r="B3846" s="1">
        <v>36548</v>
      </c>
      <c r="C3846" s="1">
        <v>37004</v>
      </c>
      <c r="D3846" s="1">
        <f>IF(Contrats[[#This Row],[fin]]="",D$1, Contrats[[#This Row],[fin]])</f>
        <v>37004</v>
      </c>
      <c r="E3846" t="s">
        <v>13</v>
      </c>
      <c r="F3846">
        <v>2593</v>
      </c>
      <c r="G3846">
        <v>13</v>
      </c>
      <c r="H3846" t="s">
        <v>424</v>
      </c>
      <c r="I3846">
        <v>35</v>
      </c>
      <c r="J3846" t="s">
        <v>18</v>
      </c>
      <c r="K3846" t="s">
        <v>18</v>
      </c>
      <c r="L3846">
        <v>0</v>
      </c>
      <c r="M3846">
        <v>0</v>
      </c>
      <c r="N3846">
        <v>0</v>
      </c>
      <c r="O3846" t="str">
        <f>VLOOKUP(Contrats[[#This Row],[id_emploi]],Emplois[#All],3,0)</f>
        <v>Médical</v>
      </c>
      <c r="P3846">
        <f>IF(AND(Contrats[[#This Row],[debut]]&lt;=Résultats!D$11,Contrats[[#This Row],[fin_imputee]]&gt;=Résultats!D$11),1,0)</f>
        <v>0</v>
      </c>
    </row>
    <row r="3847" spans="1:16" x14ac:dyDescent="0.35">
      <c r="A3847">
        <v>3845</v>
      </c>
      <c r="B3847" s="1">
        <v>37062</v>
      </c>
      <c r="C3847" s="1">
        <v>37245</v>
      </c>
      <c r="D3847" s="1">
        <f>IF(Contrats[[#This Row],[fin]]="",D$1, Contrats[[#This Row],[fin]])</f>
        <v>37245</v>
      </c>
      <c r="E3847" t="s">
        <v>13</v>
      </c>
      <c r="F3847">
        <v>2593</v>
      </c>
      <c r="G3847">
        <v>13</v>
      </c>
      <c r="H3847" t="s">
        <v>424</v>
      </c>
      <c r="I3847">
        <v>35</v>
      </c>
      <c r="J3847" t="s">
        <v>18</v>
      </c>
      <c r="K3847" t="s">
        <v>18</v>
      </c>
      <c r="L3847">
        <v>1</v>
      </c>
      <c r="M3847">
        <v>0</v>
      </c>
      <c r="N3847">
        <v>1</v>
      </c>
      <c r="O3847" t="str">
        <f>VLOOKUP(Contrats[[#This Row],[id_emploi]],Emplois[#All],3,0)</f>
        <v>Médical</v>
      </c>
      <c r="P3847">
        <f>IF(AND(Contrats[[#This Row],[debut]]&lt;=Résultats!D$11,Contrats[[#This Row],[fin_imputee]]&gt;=Résultats!D$11),1,0)</f>
        <v>0</v>
      </c>
    </row>
    <row r="3848" spans="1:16" x14ac:dyDescent="0.35">
      <c r="A3848">
        <v>3846</v>
      </c>
      <c r="B3848" s="1">
        <v>37320</v>
      </c>
      <c r="C3848" s="1">
        <v>37716</v>
      </c>
      <c r="D3848" s="1">
        <f>IF(Contrats[[#This Row],[fin]]="",D$1, Contrats[[#This Row],[fin]])</f>
        <v>37716</v>
      </c>
      <c r="E3848" t="s">
        <v>13</v>
      </c>
      <c r="F3848">
        <v>2594</v>
      </c>
      <c r="G3848">
        <v>105</v>
      </c>
      <c r="H3848" t="s">
        <v>424</v>
      </c>
      <c r="I3848">
        <v>165</v>
      </c>
      <c r="J3848" t="s">
        <v>16</v>
      </c>
      <c r="K3848" t="s">
        <v>15</v>
      </c>
      <c r="L3848">
        <v>0</v>
      </c>
      <c r="M3848">
        <v>1</v>
      </c>
      <c r="N3848">
        <v>1</v>
      </c>
      <c r="O3848" t="str">
        <f>VLOOKUP(Contrats[[#This Row],[id_emploi]],Emplois[#All],3,0)</f>
        <v>Administratif</v>
      </c>
      <c r="P3848">
        <f>IF(AND(Contrats[[#This Row],[debut]]&lt;=Résultats!D$11,Contrats[[#This Row],[fin_imputee]]&gt;=Résultats!D$11),1,0)</f>
        <v>0</v>
      </c>
    </row>
    <row r="3849" spans="1:16" x14ac:dyDescent="0.35">
      <c r="A3849">
        <v>3847</v>
      </c>
      <c r="B3849" s="1">
        <v>37775</v>
      </c>
      <c r="C3849" s="1">
        <v>38202</v>
      </c>
      <c r="D3849" s="1">
        <f>IF(Contrats[[#This Row],[fin]]="",D$1, Contrats[[#This Row],[fin]])</f>
        <v>38202</v>
      </c>
      <c r="E3849" t="s">
        <v>13</v>
      </c>
      <c r="F3849">
        <v>2594</v>
      </c>
      <c r="G3849">
        <v>103</v>
      </c>
      <c r="H3849" t="s">
        <v>424</v>
      </c>
      <c r="I3849">
        <v>163</v>
      </c>
      <c r="J3849" t="s">
        <v>16</v>
      </c>
      <c r="K3849" t="s">
        <v>15</v>
      </c>
      <c r="L3849">
        <v>1</v>
      </c>
      <c r="M3849">
        <v>1</v>
      </c>
      <c r="N3849">
        <v>1</v>
      </c>
      <c r="O3849" t="str">
        <f>VLOOKUP(Contrats[[#This Row],[id_emploi]],Emplois[#All],3,0)</f>
        <v>Administratif</v>
      </c>
      <c r="P3849">
        <f>IF(AND(Contrats[[#This Row],[debut]]&lt;=Résultats!D$11,Contrats[[#This Row],[fin_imputee]]&gt;=Résultats!D$11),1,0)</f>
        <v>0</v>
      </c>
    </row>
    <row r="3850" spans="1:16" x14ac:dyDescent="0.35">
      <c r="A3850">
        <v>3848</v>
      </c>
      <c r="B3850" s="1">
        <v>37097</v>
      </c>
      <c r="C3850" s="1"/>
      <c r="D3850" s="1">
        <f>IF(Contrats[[#This Row],[fin]]="",D$1, Contrats[[#This Row],[fin]])</f>
        <v>45900</v>
      </c>
      <c r="E3850" t="s">
        <v>13</v>
      </c>
      <c r="F3850">
        <v>2595</v>
      </c>
      <c r="G3850">
        <v>72</v>
      </c>
      <c r="H3850" t="s">
        <v>423</v>
      </c>
      <c r="I3850">
        <v>128</v>
      </c>
      <c r="J3850" t="s">
        <v>14</v>
      </c>
      <c r="K3850" t="s">
        <v>15</v>
      </c>
      <c r="L3850">
        <v>0</v>
      </c>
      <c r="M3850">
        <v>0</v>
      </c>
      <c r="N3850">
        <v>1</v>
      </c>
      <c r="O3850" t="str">
        <f>VLOOKUP(Contrats[[#This Row],[id_emploi]],Emplois[#All],3,0)</f>
        <v>Laboratoire</v>
      </c>
      <c r="P3850">
        <f>IF(AND(Contrats[[#This Row],[debut]]&lt;=Résultats!D$11,Contrats[[#This Row],[fin_imputee]]&gt;=Résultats!D$11),1,0)</f>
        <v>1</v>
      </c>
    </row>
    <row r="3851" spans="1:16" x14ac:dyDescent="0.35">
      <c r="A3851">
        <v>3849</v>
      </c>
      <c r="B3851" s="1">
        <v>37534</v>
      </c>
      <c r="C3851" s="1">
        <v>38204</v>
      </c>
      <c r="D3851" s="1">
        <f>IF(Contrats[[#This Row],[fin]]="",D$1, Contrats[[#This Row],[fin]])</f>
        <v>38204</v>
      </c>
      <c r="E3851" t="s">
        <v>13</v>
      </c>
      <c r="F3851">
        <v>2596</v>
      </c>
      <c r="G3851">
        <v>262</v>
      </c>
      <c r="H3851" t="s">
        <v>423</v>
      </c>
      <c r="I3851">
        <v>366</v>
      </c>
      <c r="J3851" t="s">
        <v>14</v>
      </c>
      <c r="K3851" t="s">
        <v>15</v>
      </c>
      <c r="L3851">
        <v>0</v>
      </c>
      <c r="M3851">
        <v>0</v>
      </c>
      <c r="N3851">
        <v>0</v>
      </c>
      <c r="O3851" t="str">
        <f>VLOOKUP(Contrats[[#This Row],[id_emploi]],Emplois[#All],3,0)</f>
        <v>Bloc opératoire</v>
      </c>
      <c r="P3851">
        <f>IF(AND(Contrats[[#This Row],[debut]]&lt;=Résultats!D$11,Contrats[[#This Row],[fin_imputee]]&gt;=Résultats!D$11),1,0)</f>
        <v>0</v>
      </c>
    </row>
    <row r="3852" spans="1:16" x14ac:dyDescent="0.35">
      <c r="A3852">
        <v>3850</v>
      </c>
      <c r="B3852" s="1">
        <v>36910</v>
      </c>
      <c r="C3852" s="1">
        <v>37487</v>
      </c>
      <c r="D3852" s="1">
        <f>IF(Contrats[[#This Row],[fin]]="",D$1, Contrats[[#This Row],[fin]])</f>
        <v>37487</v>
      </c>
      <c r="E3852" t="s">
        <v>13</v>
      </c>
      <c r="F3852">
        <v>2597</v>
      </c>
      <c r="G3852">
        <v>203</v>
      </c>
      <c r="H3852" t="s">
        <v>424</v>
      </c>
      <c r="I3852">
        <v>290</v>
      </c>
      <c r="J3852" t="s">
        <v>16</v>
      </c>
      <c r="K3852" t="s">
        <v>15</v>
      </c>
      <c r="L3852">
        <v>0</v>
      </c>
      <c r="M3852">
        <v>0</v>
      </c>
      <c r="N3852">
        <v>1</v>
      </c>
      <c r="O3852" t="str">
        <f>VLOOKUP(Contrats[[#This Row],[id_emploi]],Emplois[#All],3,0)</f>
        <v>Imagerie</v>
      </c>
      <c r="P3852">
        <f>IF(AND(Contrats[[#This Row],[debut]]&lt;=Résultats!D$11,Contrats[[#This Row],[fin_imputee]]&gt;=Résultats!D$11),1,0)</f>
        <v>0</v>
      </c>
    </row>
    <row r="3853" spans="1:16" x14ac:dyDescent="0.35">
      <c r="A3853">
        <v>3851</v>
      </c>
      <c r="B3853" s="1">
        <v>37500</v>
      </c>
      <c r="C3853" s="1">
        <v>37530</v>
      </c>
      <c r="D3853" s="1">
        <f>IF(Contrats[[#This Row],[fin]]="",D$1, Contrats[[#This Row],[fin]])</f>
        <v>37530</v>
      </c>
      <c r="E3853" t="s">
        <v>17</v>
      </c>
      <c r="F3853">
        <v>2597</v>
      </c>
      <c r="G3853">
        <v>238</v>
      </c>
      <c r="H3853" t="s">
        <v>423</v>
      </c>
      <c r="I3853">
        <v>336</v>
      </c>
      <c r="J3853" t="s">
        <v>16</v>
      </c>
      <c r="K3853" t="s">
        <v>15</v>
      </c>
      <c r="L3853">
        <v>0</v>
      </c>
      <c r="M3853">
        <v>0</v>
      </c>
      <c r="N3853">
        <v>1</v>
      </c>
      <c r="O3853" t="str">
        <f>VLOOKUP(Contrats[[#This Row],[id_emploi]],Emplois[#All],3,0)</f>
        <v>Soins infirmiers</v>
      </c>
      <c r="P3853">
        <f>IF(AND(Contrats[[#This Row],[debut]]&lt;=Résultats!D$11,Contrats[[#This Row],[fin_imputee]]&gt;=Résultats!D$11),1,0)</f>
        <v>0</v>
      </c>
    </row>
    <row r="3854" spans="1:16" x14ac:dyDescent="0.35">
      <c r="A3854">
        <v>3852</v>
      </c>
      <c r="B3854" s="1">
        <v>44163</v>
      </c>
      <c r="C3854" s="1"/>
      <c r="D3854" s="1">
        <f>IF(Contrats[[#This Row],[fin]]="",D$1, Contrats[[#This Row],[fin]])</f>
        <v>45900</v>
      </c>
      <c r="E3854" t="s">
        <v>13</v>
      </c>
      <c r="F3854">
        <v>2598</v>
      </c>
      <c r="G3854">
        <v>37</v>
      </c>
      <c r="H3854" t="s">
        <v>424</v>
      </c>
      <c r="I3854">
        <v>80</v>
      </c>
      <c r="J3854" t="s">
        <v>18</v>
      </c>
      <c r="K3854" t="s">
        <v>18</v>
      </c>
      <c r="L3854">
        <v>0</v>
      </c>
      <c r="M3854">
        <v>0</v>
      </c>
      <c r="N3854">
        <v>1</v>
      </c>
      <c r="O3854" t="str">
        <f>VLOOKUP(Contrats[[#This Row],[id_emploi]],Emplois[#All],3,0)</f>
        <v>Médical</v>
      </c>
      <c r="P3854">
        <f>IF(AND(Contrats[[#This Row],[debut]]&lt;=Résultats!D$11,Contrats[[#This Row],[fin_imputee]]&gt;=Résultats!D$11),1,0)</f>
        <v>1</v>
      </c>
    </row>
    <row r="3855" spans="1:16" x14ac:dyDescent="0.35">
      <c r="A3855">
        <v>3853</v>
      </c>
      <c r="B3855" s="1">
        <v>37296</v>
      </c>
      <c r="C3855" s="1"/>
      <c r="D3855" s="1">
        <f>IF(Contrats[[#This Row],[fin]]="",D$1, Contrats[[#This Row],[fin]])</f>
        <v>45900</v>
      </c>
      <c r="E3855" t="s">
        <v>13</v>
      </c>
      <c r="F3855">
        <v>2599</v>
      </c>
      <c r="G3855">
        <v>263</v>
      </c>
      <c r="H3855" t="s">
        <v>424</v>
      </c>
      <c r="I3855">
        <v>368</v>
      </c>
      <c r="J3855" t="s">
        <v>16</v>
      </c>
      <c r="K3855" t="s">
        <v>15</v>
      </c>
      <c r="L3855">
        <v>0</v>
      </c>
      <c r="M3855">
        <v>1</v>
      </c>
      <c r="N3855">
        <v>0</v>
      </c>
      <c r="O3855" t="str">
        <f>VLOOKUP(Contrats[[#This Row],[id_emploi]],Emplois[#All],3,0)</f>
        <v>Bloc opératoire</v>
      </c>
      <c r="P3855">
        <f>IF(AND(Contrats[[#This Row],[debut]]&lt;=Résultats!D$11,Contrats[[#This Row],[fin_imputee]]&gt;=Résultats!D$11),1,0)</f>
        <v>1</v>
      </c>
    </row>
    <row r="3856" spans="1:16" x14ac:dyDescent="0.35">
      <c r="A3856">
        <v>3854</v>
      </c>
      <c r="B3856" s="1">
        <v>37576</v>
      </c>
      <c r="C3856" s="1">
        <v>38093</v>
      </c>
      <c r="D3856" s="1">
        <f>IF(Contrats[[#This Row],[fin]]="",D$1, Contrats[[#This Row],[fin]])</f>
        <v>38093</v>
      </c>
      <c r="E3856" t="s">
        <v>13</v>
      </c>
      <c r="F3856">
        <v>2600</v>
      </c>
      <c r="G3856">
        <v>51</v>
      </c>
      <c r="H3856" t="s">
        <v>424</v>
      </c>
      <c r="I3856">
        <v>101</v>
      </c>
      <c r="J3856" t="s">
        <v>14</v>
      </c>
      <c r="K3856" t="s">
        <v>15</v>
      </c>
      <c r="L3856">
        <v>0</v>
      </c>
      <c r="M3856">
        <v>0</v>
      </c>
      <c r="N3856">
        <v>1</v>
      </c>
      <c r="O3856" t="str">
        <f>VLOOKUP(Contrats[[#This Row],[id_emploi]],Emplois[#All],3,0)</f>
        <v>Maïeutique</v>
      </c>
      <c r="P3856">
        <f>IF(AND(Contrats[[#This Row],[debut]]&lt;=Résultats!D$11,Contrats[[#This Row],[fin_imputee]]&gt;=Résultats!D$11),1,0)</f>
        <v>0</v>
      </c>
    </row>
    <row r="3857" spans="1:16" x14ac:dyDescent="0.35">
      <c r="A3857">
        <v>3855</v>
      </c>
      <c r="B3857" s="1">
        <v>37328</v>
      </c>
      <c r="C3857" s="1">
        <v>45931</v>
      </c>
      <c r="D3857" s="1">
        <f>IF(Contrats[[#This Row],[fin]]="",D$1, Contrats[[#This Row],[fin]])</f>
        <v>45931</v>
      </c>
      <c r="E3857" t="s">
        <v>17</v>
      </c>
      <c r="F3857">
        <v>2601</v>
      </c>
      <c r="G3857">
        <v>130</v>
      </c>
      <c r="H3857" t="s">
        <v>424</v>
      </c>
      <c r="I3857">
        <v>190</v>
      </c>
      <c r="J3857" t="s">
        <v>16</v>
      </c>
      <c r="K3857" t="s">
        <v>15</v>
      </c>
      <c r="L3857">
        <v>0</v>
      </c>
      <c r="M3857">
        <v>1</v>
      </c>
      <c r="N3857">
        <v>1</v>
      </c>
      <c r="O3857" t="str">
        <f>VLOOKUP(Contrats[[#This Row],[id_emploi]],Emplois[#All],3,0)</f>
        <v>Psycho-social</v>
      </c>
      <c r="P3857">
        <f>IF(AND(Contrats[[#This Row],[debut]]&lt;=Résultats!D$11,Contrats[[#This Row],[fin_imputee]]&gt;=Résultats!D$11),1,0)</f>
        <v>1</v>
      </c>
    </row>
    <row r="3858" spans="1:16" x14ac:dyDescent="0.35">
      <c r="A3858">
        <v>3856</v>
      </c>
      <c r="B3858" s="1">
        <v>41710</v>
      </c>
      <c r="C3858" s="1">
        <v>42381</v>
      </c>
      <c r="D3858" s="1">
        <f>IF(Contrats[[#This Row],[fin]]="",D$1, Contrats[[#This Row],[fin]])</f>
        <v>42381</v>
      </c>
      <c r="E3858" t="s">
        <v>13</v>
      </c>
      <c r="F3858">
        <v>2602</v>
      </c>
      <c r="G3858">
        <v>260</v>
      </c>
      <c r="H3858" t="s">
        <v>424</v>
      </c>
      <c r="I3858">
        <v>364</v>
      </c>
      <c r="J3858" t="s">
        <v>14</v>
      </c>
      <c r="K3858" t="s">
        <v>15</v>
      </c>
      <c r="L3858">
        <v>0</v>
      </c>
      <c r="M3858">
        <v>0</v>
      </c>
      <c r="N3858">
        <v>1</v>
      </c>
      <c r="O3858" t="str">
        <f>VLOOKUP(Contrats[[#This Row],[id_emploi]],Emplois[#All],3,0)</f>
        <v>Soins infirmiers</v>
      </c>
      <c r="P3858">
        <f>IF(AND(Contrats[[#This Row],[debut]]&lt;=Résultats!D$11,Contrats[[#This Row],[fin_imputee]]&gt;=Résultats!D$11),1,0)</f>
        <v>0</v>
      </c>
    </row>
    <row r="3859" spans="1:16" x14ac:dyDescent="0.35">
      <c r="A3859">
        <v>3857</v>
      </c>
      <c r="B3859" s="1">
        <v>36532</v>
      </c>
      <c r="C3859" s="1">
        <v>37049</v>
      </c>
      <c r="D3859" s="1">
        <f>IF(Contrats[[#This Row],[fin]]="",D$1, Contrats[[#This Row],[fin]])</f>
        <v>37049</v>
      </c>
      <c r="E3859" t="s">
        <v>13</v>
      </c>
      <c r="F3859">
        <v>2603</v>
      </c>
      <c r="G3859">
        <v>165</v>
      </c>
      <c r="H3859" t="s">
        <v>424</v>
      </c>
      <c r="I3859">
        <v>233</v>
      </c>
      <c r="J3859" t="s">
        <v>14</v>
      </c>
      <c r="K3859" t="s">
        <v>15</v>
      </c>
      <c r="L3859">
        <v>1</v>
      </c>
      <c r="M3859">
        <v>1</v>
      </c>
      <c r="N3859">
        <v>1</v>
      </c>
      <c r="O3859" t="str">
        <f>VLOOKUP(Contrats[[#This Row],[id_emploi]],Emplois[#All],3,0)</f>
        <v>Sécurité</v>
      </c>
      <c r="P3859">
        <f>IF(AND(Contrats[[#This Row],[debut]]&lt;=Résultats!D$11,Contrats[[#This Row],[fin_imputee]]&gt;=Résultats!D$11),1,0)</f>
        <v>0</v>
      </c>
    </row>
    <row r="3860" spans="1:16" x14ac:dyDescent="0.35">
      <c r="A3860">
        <v>3858</v>
      </c>
      <c r="B3860" s="1">
        <v>37199</v>
      </c>
      <c r="C3860" s="1">
        <v>37472</v>
      </c>
      <c r="D3860" s="1">
        <f>IF(Contrats[[#This Row],[fin]]="",D$1, Contrats[[#This Row],[fin]])</f>
        <v>37472</v>
      </c>
      <c r="E3860" t="s">
        <v>13</v>
      </c>
      <c r="F3860">
        <v>2604</v>
      </c>
      <c r="G3860">
        <v>202</v>
      </c>
      <c r="H3860" t="s">
        <v>423</v>
      </c>
      <c r="I3860">
        <v>289</v>
      </c>
      <c r="J3860" t="s">
        <v>22</v>
      </c>
      <c r="K3860" t="s">
        <v>15</v>
      </c>
      <c r="L3860">
        <v>0</v>
      </c>
      <c r="M3860">
        <v>0</v>
      </c>
      <c r="N3860">
        <v>0</v>
      </c>
      <c r="O3860" t="str">
        <f>VLOOKUP(Contrats[[#This Row],[id_emploi]],Emplois[#All],3,0)</f>
        <v>Bloc opératoire</v>
      </c>
      <c r="P3860">
        <f>IF(AND(Contrats[[#This Row],[debut]]&lt;=Résultats!D$11,Contrats[[#This Row],[fin_imputee]]&gt;=Résultats!D$11),1,0)</f>
        <v>0</v>
      </c>
    </row>
    <row r="3861" spans="1:16" x14ac:dyDescent="0.35">
      <c r="A3861">
        <v>3859</v>
      </c>
      <c r="B3861" s="1">
        <v>37520</v>
      </c>
      <c r="C3861" s="1"/>
      <c r="D3861" s="1">
        <f>IF(Contrats[[#This Row],[fin]]="",D$1, Contrats[[#This Row],[fin]])</f>
        <v>45900</v>
      </c>
      <c r="E3861" t="s">
        <v>13</v>
      </c>
      <c r="F3861">
        <v>2604</v>
      </c>
      <c r="G3861">
        <v>202</v>
      </c>
      <c r="H3861" t="s">
        <v>424</v>
      </c>
      <c r="I3861">
        <v>288</v>
      </c>
      <c r="J3861" t="s">
        <v>14</v>
      </c>
      <c r="K3861" t="s">
        <v>15</v>
      </c>
      <c r="L3861">
        <v>0</v>
      </c>
      <c r="M3861">
        <v>0</v>
      </c>
      <c r="N3861">
        <v>0</v>
      </c>
      <c r="O3861" t="str">
        <f>VLOOKUP(Contrats[[#This Row],[id_emploi]],Emplois[#All],3,0)</f>
        <v>Bloc opératoire</v>
      </c>
      <c r="P3861">
        <f>IF(AND(Contrats[[#This Row],[debut]]&lt;=Résultats!D$11,Contrats[[#This Row],[fin_imputee]]&gt;=Résultats!D$11),1,0)</f>
        <v>1</v>
      </c>
    </row>
    <row r="3862" spans="1:16" x14ac:dyDescent="0.35">
      <c r="A3862">
        <v>3860</v>
      </c>
      <c r="B3862" s="1">
        <v>37579</v>
      </c>
      <c r="C3862" s="1"/>
      <c r="D3862" s="1">
        <f>IF(Contrats[[#This Row],[fin]]="",D$1, Contrats[[#This Row],[fin]])</f>
        <v>45900</v>
      </c>
      <c r="E3862" t="s">
        <v>13</v>
      </c>
      <c r="F3862">
        <v>2605</v>
      </c>
      <c r="G3862">
        <v>224</v>
      </c>
      <c r="H3862" t="s">
        <v>424</v>
      </c>
      <c r="I3862">
        <v>322</v>
      </c>
      <c r="J3862" t="s">
        <v>14</v>
      </c>
      <c r="K3862" t="s">
        <v>15</v>
      </c>
      <c r="L3862">
        <v>0</v>
      </c>
      <c r="M3862">
        <v>1</v>
      </c>
      <c r="N3862">
        <v>1</v>
      </c>
      <c r="O3862" t="str">
        <f>VLOOKUP(Contrats[[#This Row],[id_emploi]],Emplois[#All],3,0)</f>
        <v>Soins infirmiers</v>
      </c>
      <c r="P3862">
        <f>IF(AND(Contrats[[#This Row],[debut]]&lt;=Résultats!D$11,Contrats[[#This Row],[fin_imputee]]&gt;=Résultats!D$11),1,0)</f>
        <v>1</v>
      </c>
    </row>
    <row r="3863" spans="1:16" x14ac:dyDescent="0.35">
      <c r="A3863">
        <v>3861</v>
      </c>
      <c r="B3863" s="1">
        <v>36833</v>
      </c>
      <c r="C3863" s="1">
        <v>37563</v>
      </c>
      <c r="D3863" s="1">
        <f>IF(Contrats[[#This Row],[fin]]="",D$1, Contrats[[#This Row],[fin]])</f>
        <v>37563</v>
      </c>
      <c r="E3863" t="s">
        <v>13</v>
      </c>
      <c r="F3863">
        <v>2606</v>
      </c>
      <c r="G3863">
        <v>127</v>
      </c>
      <c r="H3863" t="s">
        <v>426</v>
      </c>
      <c r="I3863">
        <v>187</v>
      </c>
      <c r="J3863" t="s">
        <v>16</v>
      </c>
      <c r="K3863" t="s">
        <v>15</v>
      </c>
      <c r="L3863">
        <v>0</v>
      </c>
      <c r="M3863">
        <v>0</v>
      </c>
      <c r="N3863">
        <v>1</v>
      </c>
      <c r="O3863" t="str">
        <f>VLOOKUP(Contrats[[#This Row],[id_emploi]],Emplois[#All],3,0)</f>
        <v>Recherche</v>
      </c>
      <c r="P3863">
        <f>IF(AND(Contrats[[#This Row],[debut]]&lt;=Résultats!D$11,Contrats[[#This Row],[fin_imputee]]&gt;=Résultats!D$11),1,0)</f>
        <v>0</v>
      </c>
    </row>
    <row r="3864" spans="1:16" x14ac:dyDescent="0.35">
      <c r="A3864">
        <v>3862</v>
      </c>
      <c r="B3864" s="1">
        <v>37590</v>
      </c>
      <c r="C3864" s="1">
        <v>38076</v>
      </c>
      <c r="D3864" s="1">
        <f>IF(Contrats[[#This Row],[fin]]="",D$1, Contrats[[#This Row],[fin]])</f>
        <v>38076</v>
      </c>
      <c r="E3864" t="s">
        <v>13</v>
      </c>
      <c r="F3864">
        <v>2606</v>
      </c>
      <c r="G3864">
        <v>220</v>
      </c>
      <c r="H3864" t="s">
        <v>424</v>
      </c>
      <c r="I3864">
        <v>316</v>
      </c>
      <c r="J3864" t="s">
        <v>14</v>
      </c>
      <c r="K3864" t="s">
        <v>15</v>
      </c>
      <c r="L3864">
        <v>0</v>
      </c>
      <c r="M3864">
        <v>1</v>
      </c>
      <c r="N3864">
        <v>1</v>
      </c>
      <c r="O3864" t="str">
        <f>VLOOKUP(Contrats[[#This Row],[id_emploi]],Emplois[#All],3,0)</f>
        <v>Soins infirmiers</v>
      </c>
      <c r="P3864">
        <f>IF(AND(Contrats[[#This Row],[debut]]&lt;=Résultats!D$11,Contrats[[#This Row],[fin_imputee]]&gt;=Résultats!D$11),1,0)</f>
        <v>0</v>
      </c>
    </row>
    <row r="3865" spans="1:16" x14ac:dyDescent="0.35">
      <c r="A3865">
        <v>3863</v>
      </c>
      <c r="B3865" s="1">
        <v>37428</v>
      </c>
      <c r="C3865" s="1">
        <v>37701</v>
      </c>
      <c r="D3865" s="1">
        <f>IF(Contrats[[#This Row],[fin]]="",D$1, Contrats[[#This Row],[fin]])</f>
        <v>37701</v>
      </c>
      <c r="E3865" t="s">
        <v>13</v>
      </c>
      <c r="F3865">
        <v>2607</v>
      </c>
      <c r="G3865">
        <v>15</v>
      </c>
      <c r="H3865" t="s">
        <v>424</v>
      </c>
      <c r="I3865">
        <v>38</v>
      </c>
      <c r="J3865" t="s">
        <v>16</v>
      </c>
      <c r="K3865" t="s">
        <v>15</v>
      </c>
      <c r="L3865">
        <v>0</v>
      </c>
      <c r="M3865">
        <v>0</v>
      </c>
      <c r="N3865">
        <v>1</v>
      </c>
      <c r="O3865" t="str">
        <f>VLOOKUP(Contrats[[#This Row],[id_emploi]],Emplois[#All],3,0)</f>
        <v>Médical</v>
      </c>
      <c r="P3865">
        <f>IF(AND(Contrats[[#This Row],[debut]]&lt;=Résultats!D$11,Contrats[[#This Row],[fin_imputee]]&gt;=Résultats!D$11),1,0)</f>
        <v>0</v>
      </c>
    </row>
    <row r="3866" spans="1:16" x14ac:dyDescent="0.35">
      <c r="A3866">
        <v>3864</v>
      </c>
      <c r="B3866" s="1">
        <v>37310</v>
      </c>
      <c r="C3866" s="1">
        <v>37644</v>
      </c>
      <c r="D3866" s="1">
        <f>IF(Contrats[[#This Row],[fin]]="",D$1, Contrats[[#This Row],[fin]])</f>
        <v>37644</v>
      </c>
      <c r="E3866" t="s">
        <v>17</v>
      </c>
      <c r="F3866">
        <v>2608</v>
      </c>
      <c r="G3866">
        <v>51</v>
      </c>
      <c r="H3866" t="s">
        <v>423</v>
      </c>
      <c r="I3866">
        <v>101</v>
      </c>
      <c r="J3866" t="s">
        <v>14</v>
      </c>
      <c r="K3866" t="s">
        <v>15</v>
      </c>
      <c r="L3866">
        <v>0</v>
      </c>
      <c r="M3866">
        <v>1</v>
      </c>
      <c r="N3866">
        <v>0</v>
      </c>
      <c r="O3866" t="str">
        <f>VLOOKUP(Contrats[[#This Row],[id_emploi]],Emplois[#All],3,0)</f>
        <v>Maïeutique</v>
      </c>
      <c r="P3866">
        <f>IF(AND(Contrats[[#This Row],[debut]]&lt;=Résultats!D$11,Contrats[[#This Row],[fin_imputee]]&gt;=Résultats!D$11),1,0)</f>
        <v>0</v>
      </c>
    </row>
    <row r="3867" spans="1:16" x14ac:dyDescent="0.35">
      <c r="A3867">
        <v>3865</v>
      </c>
      <c r="B3867" s="1">
        <v>37488</v>
      </c>
      <c r="C3867" s="1">
        <v>37822</v>
      </c>
      <c r="D3867" s="1">
        <f>IF(Contrats[[#This Row],[fin]]="",D$1, Contrats[[#This Row],[fin]])</f>
        <v>37822</v>
      </c>
      <c r="E3867" t="s">
        <v>13</v>
      </c>
      <c r="F3867">
        <v>2609</v>
      </c>
      <c r="G3867">
        <v>43</v>
      </c>
      <c r="H3867" t="s">
        <v>424</v>
      </c>
      <c r="I3867">
        <v>87</v>
      </c>
      <c r="J3867" t="s">
        <v>14</v>
      </c>
      <c r="K3867" t="s">
        <v>15</v>
      </c>
      <c r="L3867">
        <v>0</v>
      </c>
      <c r="M3867">
        <v>1</v>
      </c>
      <c r="N3867">
        <v>1</v>
      </c>
      <c r="O3867" t="str">
        <f>VLOOKUP(Contrats[[#This Row],[id_emploi]],Emplois[#All],3,0)</f>
        <v>Soins infirmiers</v>
      </c>
      <c r="P3867">
        <f>IF(AND(Contrats[[#This Row],[debut]]&lt;=Résultats!D$11,Contrats[[#This Row],[fin_imputee]]&gt;=Résultats!D$11),1,0)</f>
        <v>0</v>
      </c>
    </row>
    <row r="3868" spans="1:16" x14ac:dyDescent="0.35">
      <c r="A3868">
        <v>3866</v>
      </c>
      <c r="B3868" s="1">
        <v>37615</v>
      </c>
      <c r="C3868" s="1"/>
      <c r="D3868" s="1">
        <f>IF(Contrats[[#This Row],[fin]]="",D$1, Contrats[[#This Row],[fin]])</f>
        <v>45900</v>
      </c>
      <c r="E3868" t="s">
        <v>13</v>
      </c>
      <c r="F3868">
        <v>2610</v>
      </c>
      <c r="G3868">
        <v>75</v>
      </c>
      <c r="H3868" t="s">
        <v>424</v>
      </c>
      <c r="I3868">
        <v>132</v>
      </c>
      <c r="J3868" t="s">
        <v>16</v>
      </c>
      <c r="K3868" t="s">
        <v>15</v>
      </c>
      <c r="L3868">
        <v>0</v>
      </c>
      <c r="M3868">
        <v>1</v>
      </c>
      <c r="N3868">
        <v>1</v>
      </c>
      <c r="O3868" t="str">
        <f>VLOOKUP(Contrats[[#This Row],[id_emploi]],Emplois[#All],3,0)</f>
        <v>Pharmacie</v>
      </c>
      <c r="P3868">
        <f>IF(AND(Contrats[[#This Row],[debut]]&lt;=Résultats!D$11,Contrats[[#This Row],[fin_imputee]]&gt;=Résultats!D$11),1,0)</f>
        <v>1</v>
      </c>
    </row>
    <row r="3869" spans="1:16" x14ac:dyDescent="0.35">
      <c r="A3869">
        <v>3867</v>
      </c>
      <c r="B3869" s="1">
        <v>38941</v>
      </c>
      <c r="C3869" s="1">
        <v>39367</v>
      </c>
      <c r="D3869" s="1">
        <f>IF(Contrats[[#This Row],[fin]]="",D$1, Contrats[[#This Row],[fin]])</f>
        <v>39367</v>
      </c>
      <c r="E3869" t="s">
        <v>13</v>
      </c>
      <c r="F3869">
        <v>2611</v>
      </c>
      <c r="G3869">
        <v>260</v>
      </c>
      <c r="H3869" t="s">
        <v>424</v>
      </c>
      <c r="I3869">
        <v>364</v>
      </c>
      <c r="J3869" t="s">
        <v>14</v>
      </c>
      <c r="K3869" t="s">
        <v>15</v>
      </c>
      <c r="L3869">
        <v>0</v>
      </c>
      <c r="M3869">
        <v>0</v>
      </c>
      <c r="N3869">
        <v>1</v>
      </c>
      <c r="O3869" t="str">
        <f>VLOOKUP(Contrats[[#This Row],[id_emploi]],Emplois[#All],3,0)</f>
        <v>Soins infirmiers</v>
      </c>
      <c r="P3869">
        <f>IF(AND(Contrats[[#This Row],[debut]]&lt;=Résultats!D$11,Contrats[[#This Row],[fin_imputee]]&gt;=Résultats!D$11),1,0)</f>
        <v>0</v>
      </c>
    </row>
    <row r="3870" spans="1:16" x14ac:dyDescent="0.35">
      <c r="A3870">
        <v>3868</v>
      </c>
      <c r="B3870" s="1">
        <v>39412</v>
      </c>
      <c r="C3870" s="1">
        <v>39625</v>
      </c>
      <c r="D3870" s="1">
        <f>IF(Contrats[[#This Row],[fin]]="",D$1, Contrats[[#This Row],[fin]])</f>
        <v>39625</v>
      </c>
      <c r="E3870" t="s">
        <v>17</v>
      </c>
      <c r="F3870">
        <v>2611</v>
      </c>
      <c r="G3870">
        <v>260</v>
      </c>
      <c r="H3870" t="s">
        <v>426</v>
      </c>
      <c r="I3870">
        <v>364</v>
      </c>
      <c r="J3870" t="s">
        <v>14</v>
      </c>
      <c r="K3870" t="s">
        <v>15</v>
      </c>
      <c r="L3870">
        <v>0</v>
      </c>
      <c r="M3870">
        <v>0</v>
      </c>
      <c r="N3870">
        <v>0</v>
      </c>
      <c r="O3870" t="str">
        <f>VLOOKUP(Contrats[[#This Row],[id_emploi]],Emplois[#All],3,0)</f>
        <v>Soins infirmiers</v>
      </c>
      <c r="P3870">
        <f>IF(AND(Contrats[[#This Row],[debut]]&lt;=Résultats!D$11,Contrats[[#This Row],[fin_imputee]]&gt;=Résultats!D$11),1,0)</f>
        <v>0</v>
      </c>
    </row>
    <row r="3871" spans="1:16" x14ac:dyDescent="0.35">
      <c r="A3871">
        <v>3869</v>
      </c>
      <c r="B3871" s="1">
        <v>37463</v>
      </c>
      <c r="C3871" s="1">
        <v>38072</v>
      </c>
      <c r="D3871" s="1">
        <f>IF(Contrats[[#This Row],[fin]]="",D$1, Contrats[[#This Row],[fin]])</f>
        <v>38072</v>
      </c>
      <c r="E3871" t="s">
        <v>13</v>
      </c>
      <c r="F3871">
        <v>2612</v>
      </c>
      <c r="G3871">
        <v>45</v>
      </c>
      <c r="H3871" t="s">
        <v>424</v>
      </c>
      <c r="I3871">
        <v>93</v>
      </c>
      <c r="J3871" t="s">
        <v>14</v>
      </c>
      <c r="K3871" t="s">
        <v>15</v>
      </c>
      <c r="L3871">
        <v>0</v>
      </c>
      <c r="M3871">
        <v>1</v>
      </c>
      <c r="N3871">
        <v>0</v>
      </c>
      <c r="O3871" t="str">
        <f>VLOOKUP(Contrats[[#This Row],[id_emploi]],Emplois[#All],3,0)</f>
        <v>Bloc opératoire</v>
      </c>
      <c r="P3871">
        <f>IF(AND(Contrats[[#This Row],[debut]]&lt;=Résultats!D$11,Contrats[[#This Row],[fin_imputee]]&gt;=Résultats!D$11),1,0)</f>
        <v>0</v>
      </c>
    </row>
    <row r="3872" spans="1:16" x14ac:dyDescent="0.35">
      <c r="A3872">
        <v>3870</v>
      </c>
      <c r="B3872" s="1">
        <v>36547</v>
      </c>
      <c r="C3872" s="1">
        <v>37186</v>
      </c>
      <c r="D3872" s="1">
        <f>IF(Contrats[[#This Row],[fin]]="",D$1, Contrats[[#This Row],[fin]])</f>
        <v>37186</v>
      </c>
      <c r="E3872" t="s">
        <v>13</v>
      </c>
      <c r="F3872">
        <v>2613</v>
      </c>
      <c r="G3872">
        <v>264</v>
      </c>
      <c r="H3872" t="s">
        <v>424</v>
      </c>
      <c r="I3872">
        <v>372</v>
      </c>
      <c r="J3872" t="s">
        <v>16</v>
      </c>
      <c r="K3872" t="s">
        <v>15</v>
      </c>
      <c r="L3872">
        <v>0</v>
      </c>
      <c r="M3872">
        <v>1</v>
      </c>
      <c r="N3872">
        <v>0</v>
      </c>
      <c r="O3872" t="str">
        <f>VLOOKUP(Contrats[[#This Row],[id_emploi]],Emplois[#All],3,0)</f>
        <v>Administratif</v>
      </c>
      <c r="P3872">
        <f>IF(AND(Contrats[[#This Row],[debut]]&lt;=Résultats!D$11,Contrats[[#This Row],[fin_imputee]]&gt;=Résultats!D$11),1,0)</f>
        <v>0</v>
      </c>
    </row>
    <row r="3873" spans="1:16" x14ac:dyDescent="0.35">
      <c r="A3873">
        <v>3871</v>
      </c>
      <c r="B3873" s="1">
        <v>37220</v>
      </c>
      <c r="C3873" s="1">
        <v>37585</v>
      </c>
      <c r="D3873" s="1">
        <f>IF(Contrats[[#This Row],[fin]]="",D$1, Contrats[[#This Row],[fin]])</f>
        <v>37585</v>
      </c>
      <c r="E3873" t="s">
        <v>13</v>
      </c>
      <c r="F3873">
        <v>2613</v>
      </c>
      <c r="G3873">
        <v>264</v>
      </c>
      <c r="H3873" t="s">
        <v>423</v>
      </c>
      <c r="I3873">
        <v>372</v>
      </c>
      <c r="J3873" t="s">
        <v>16</v>
      </c>
      <c r="K3873" t="s">
        <v>15</v>
      </c>
      <c r="L3873">
        <v>0</v>
      </c>
      <c r="M3873">
        <v>1</v>
      </c>
      <c r="N3873">
        <v>1</v>
      </c>
      <c r="O3873" t="str">
        <f>VLOOKUP(Contrats[[#This Row],[id_emploi]],Emplois[#All],3,0)</f>
        <v>Administratif</v>
      </c>
      <c r="P3873">
        <f>IF(AND(Contrats[[#This Row],[debut]]&lt;=Résultats!D$11,Contrats[[#This Row],[fin_imputee]]&gt;=Résultats!D$11),1,0)</f>
        <v>0</v>
      </c>
    </row>
    <row r="3874" spans="1:16" x14ac:dyDescent="0.35">
      <c r="A3874">
        <v>3872</v>
      </c>
      <c r="B3874" s="1">
        <v>37608</v>
      </c>
      <c r="C3874" s="1">
        <v>38186</v>
      </c>
      <c r="D3874" s="1">
        <f>IF(Contrats[[#This Row],[fin]]="",D$1, Contrats[[#This Row],[fin]])</f>
        <v>38186</v>
      </c>
      <c r="E3874" t="s">
        <v>13</v>
      </c>
      <c r="F3874">
        <v>2613</v>
      </c>
      <c r="G3874">
        <v>264</v>
      </c>
      <c r="H3874" t="s">
        <v>426</v>
      </c>
      <c r="I3874">
        <v>372</v>
      </c>
      <c r="J3874" t="s">
        <v>16</v>
      </c>
      <c r="K3874" t="s">
        <v>15</v>
      </c>
      <c r="L3874">
        <v>1</v>
      </c>
      <c r="M3874">
        <v>0</v>
      </c>
      <c r="N3874">
        <v>1</v>
      </c>
      <c r="O3874" t="str">
        <f>VLOOKUP(Contrats[[#This Row],[id_emploi]],Emplois[#All],3,0)</f>
        <v>Administratif</v>
      </c>
      <c r="P3874">
        <f>IF(AND(Contrats[[#This Row],[debut]]&lt;=Résultats!D$11,Contrats[[#This Row],[fin_imputee]]&gt;=Résultats!D$11),1,0)</f>
        <v>0</v>
      </c>
    </row>
    <row r="3875" spans="1:16" x14ac:dyDescent="0.35">
      <c r="A3875">
        <v>3873</v>
      </c>
      <c r="B3875" s="1">
        <v>40833</v>
      </c>
      <c r="C3875" s="1">
        <v>41291</v>
      </c>
      <c r="D3875" s="1">
        <f>IF(Contrats[[#This Row],[fin]]="",D$1, Contrats[[#This Row],[fin]])</f>
        <v>41291</v>
      </c>
      <c r="E3875" t="s">
        <v>13</v>
      </c>
      <c r="F3875">
        <v>2614</v>
      </c>
      <c r="G3875">
        <v>247</v>
      </c>
      <c r="H3875" t="s">
        <v>423</v>
      </c>
      <c r="I3875">
        <v>349</v>
      </c>
      <c r="J3875" t="s">
        <v>16</v>
      </c>
      <c r="K3875" t="s">
        <v>15</v>
      </c>
      <c r="L3875">
        <v>1</v>
      </c>
      <c r="M3875">
        <v>1</v>
      </c>
      <c r="N3875">
        <v>0</v>
      </c>
      <c r="O3875" t="str">
        <f>VLOOKUP(Contrats[[#This Row],[id_emploi]],Emplois[#All],3,0)</f>
        <v>Soins infirmiers</v>
      </c>
      <c r="P3875">
        <f>IF(AND(Contrats[[#This Row],[debut]]&lt;=Résultats!D$11,Contrats[[#This Row],[fin_imputee]]&gt;=Résultats!D$11),1,0)</f>
        <v>0</v>
      </c>
    </row>
    <row r="3876" spans="1:16" x14ac:dyDescent="0.35">
      <c r="A3876">
        <v>3874</v>
      </c>
      <c r="B3876" s="1">
        <v>36874</v>
      </c>
      <c r="C3876" s="1"/>
      <c r="D3876" s="1">
        <f>IF(Contrats[[#This Row],[fin]]="",D$1, Contrats[[#This Row],[fin]])</f>
        <v>45900</v>
      </c>
      <c r="E3876" t="s">
        <v>13</v>
      </c>
      <c r="F3876">
        <v>2615</v>
      </c>
      <c r="G3876">
        <v>223</v>
      </c>
      <c r="H3876" t="s">
        <v>424</v>
      </c>
      <c r="I3876">
        <v>320</v>
      </c>
      <c r="J3876" t="s">
        <v>16</v>
      </c>
      <c r="K3876" t="s">
        <v>15</v>
      </c>
      <c r="L3876">
        <v>0</v>
      </c>
      <c r="M3876">
        <v>1</v>
      </c>
      <c r="N3876">
        <v>1</v>
      </c>
      <c r="O3876" t="str">
        <f>VLOOKUP(Contrats[[#This Row],[id_emploi]],Emplois[#All],3,0)</f>
        <v>Laboratoire</v>
      </c>
      <c r="P3876">
        <f>IF(AND(Contrats[[#This Row],[debut]]&lt;=Résultats!D$11,Contrats[[#This Row],[fin_imputee]]&gt;=Résultats!D$11),1,0)</f>
        <v>1</v>
      </c>
    </row>
    <row r="3877" spans="1:16" x14ac:dyDescent="0.35">
      <c r="A3877">
        <v>3875</v>
      </c>
      <c r="B3877" s="1">
        <v>37383</v>
      </c>
      <c r="C3877" s="1">
        <v>37597</v>
      </c>
      <c r="D3877" s="1">
        <f>IF(Contrats[[#This Row],[fin]]="",D$1, Contrats[[#This Row],[fin]])</f>
        <v>37597</v>
      </c>
      <c r="E3877" t="s">
        <v>17</v>
      </c>
      <c r="F3877">
        <v>2616</v>
      </c>
      <c r="G3877">
        <v>223</v>
      </c>
      <c r="H3877" t="s">
        <v>424</v>
      </c>
      <c r="I3877">
        <v>320</v>
      </c>
      <c r="J3877" t="s">
        <v>16</v>
      </c>
      <c r="K3877" t="s">
        <v>15</v>
      </c>
      <c r="L3877">
        <v>0</v>
      </c>
      <c r="M3877">
        <v>0</v>
      </c>
      <c r="N3877">
        <v>1</v>
      </c>
      <c r="O3877" t="str">
        <f>VLOOKUP(Contrats[[#This Row],[id_emploi]],Emplois[#All],3,0)</f>
        <v>Laboratoire</v>
      </c>
      <c r="P3877">
        <f>IF(AND(Contrats[[#This Row],[debut]]&lt;=Résultats!D$11,Contrats[[#This Row],[fin_imputee]]&gt;=Résultats!D$11),1,0)</f>
        <v>0</v>
      </c>
    </row>
    <row r="3878" spans="1:16" x14ac:dyDescent="0.35">
      <c r="A3878">
        <v>3876</v>
      </c>
      <c r="B3878" s="1">
        <v>36910</v>
      </c>
      <c r="C3878" s="1">
        <v>37609</v>
      </c>
      <c r="D3878" s="1">
        <f>IF(Contrats[[#This Row],[fin]]="",D$1, Contrats[[#This Row],[fin]])</f>
        <v>37609</v>
      </c>
      <c r="E3878" t="s">
        <v>13</v>
      </c>
      <c r="F3878">
        <v>2617</v>
      </c>
      <c r="G3878">
        <v>293</v>
      </c>
      <c r="H3878" t="s">
        <v>423</v>
      </c>
      <c r="I3878">
        <v>410</v>
      </c>
      <c r="J3878" t="s">
        <v>19</v>
      </c>
      <c r="K3878" t="s">
        <v>20</v>
      </c>
      <c r="L3878">
        <v>1</v>
      </c>
      <c r="M3878">
        <v>1</v>
      </c>
      <c r="N3878">
        <v>1</v>
      </c>
      <c r="O3878" t="str">
        <f>VLOOKUP(Contrats[[#This Row],[id_emploi]],Emplois[#All],3,0)</f>
        <v>Pharmacie</v>
      </c>
      <c r="P3878">
        <f>IF(AND(Contrats[[#This Row],[debut]]&lt;=Résultats!D$11,Contrats[[#This Row],[fin_imputee]]&gt;=Résultats!D$11),1,0)</f>
        <v>0</v>
      </c>
    </row>
    <row r="3879" spans="1:16" x14ac:dyDescent="0.35">
      <c r="A3879">
        <v>3877</v>
      </c>
      <c r="B3879" s="1">
        <v>36797</v>
      </c>
      <c r="C3879" s="1">
        <v>37162</v>
      </c>
      <c r="D3879" s="1">
        <f>IF(Contrats[[#This Row],[fin]]="",D$1, Contrats[[#This Row],[fin]])</f>
        <v>37162</v>
      </c>
      <c r="E3879" t="s">
        <v>13</v>
      </c>
      <c r="F3879">
        <v>2618</v>
      </c>
      <c r="G3879">
        <v>48</v>
      </c>
      <c r="H3879" t="s">
        <v>424</v>
      </c>
      <c r="I3879">
        <v>98</v>
      </c>
      <c r="J3879" t="s">
        <v>19</v>
      </c>
      <c r="K3879" t="s">
        <v>20</v>
      </c>
      <c r="L3879">
        <v>0</v>
      </c>
      <c r="M3879">
        <v>1</v>
      </c>
      <c r="N3879">
        <v>1</v>
      </c>
      <c r="O3879" t="str">
        <f>VLOOKUP(Contrats[[#This Row],[id_emploi]],Emplois[#All],3,0)</f>
        <v>Soins infirmiers</v>
      </c>
      <c r="P3879">
        <f>IF(AND(Contrats[[#This Row],[debut]]&lt;=Résultats!D$11,Contrats[[#This Row],[fin_imputee]]&gt;=Résultats!D$11),1,0)</f>
        <v>0</v>
      </c>
    </row>
    <row r="3880" spans="1:16" x14ac:dyDescent="0.35">
      <c r="A3880">
        <v>3878</v>
      </c>
      <c r="B3880" s="1">
        <v>37191</v>
      </c>
      <c r="C3880" s="1">
        <v>37891</v>
      </c>
      <c r="D3880" s="1">
        <f>IF(Contrats[[#This Row],[fin]]="",D$1, Contrats[[#This Row],[fin]])</f>
        <v>37891</v>
      </c>
      <c r="E3880" t="s">
        <v>13</v>
      </c>
      <c r="F3880">
        <v>2618</v>
      </c>
      <c r="G3880">
        <v>285</v>
      </c>
      <c r="H3880" t="s">
        <v>424</v>
      </c>
      <c r="I3880">
        <v>401</v>
      </c>
      <c r="J3880" t="s">
        <v>14</v>
      </c>
      <c r="K3880" t="s">
        <v>15</v>
      </c>
      <c r="L3880">
        <v>0</v>
      </c>
      <c r="M3880">
        <v>0</v>
      </c>
      <c r="N3880">
        <v>1</v>
      </c>
      <c r="O3880" t="str">
        <f>VLOOKUP(Contrats[[#This Row],[id_emploi]],Emplois[#All],3,0)</f>
        <v>Soins infirmiers</v>
      </c>
      <c r="P3880">
        <f>IF(AND(Contrats[[#This Row],[debut]]&lt;=Résultats!D$11,Contrats[[#This Row],[fin_imputee]]&gt;=Résultats!D$11),1,0)</f>
        <v>0</v>
      </c>
    </row>
    <row r="3881" spans="1:16" x14ac:dyDescent="0.35">
      <c r="A3881">
        <v>3879</v>
      </c>
      <c r="B3881" s="1">
        <v>37257</v>
      </c>
      <c r="C3881" s="1"/>
      <c r="D3881" s="1">
        <f>IF(Contrats[[#This Row],[fin]]="",D$1, Contrats[[#This Row],[fin]])</f>
        <v>45900</v>
      </c>
      <c r="E3881" t="s">
        <v>13</v>
      </c>
      <c r="F3881">
        <v>2619</v>
      </c>
      <c r="G3881">
        <v>51</v>
      </c>
      <c r="H3881" t="s">
        <v>424</v>
      </c>
      <c r="I3881">
        <v>101</v>
      </c>
      <c r="J3881" t="s">
        <v>14</v>
      </c>
      <c r="K3881" t="s">
        <v>15</v>
      </c>
      <c r="L3881">
        <v>0</v>
      </c>
      <c r="M3881">
        <v>1</v>
      </c>
      <c r="N3881">
        <v>0</v>
      </c>
      <c r="O3881" t="str">
        <f>VLOOKUP(Contrats[[#This Row],[id_emploi]],Emplois[#All],3,0)</f>
        <v>Maïeutique</v>
      </c>
      <c r="P3881">
        <f>IF(AND(Contrats[[#This Row],[debut]]&lt;=Résultats!D$11,Contrats[[#This Row],[fin_imputee]]&gt;=Résultats!D$11),1,0)</f>
        <v>1</v>
      </c>
    </row>
    <row r="3882" spans="1:16" x14ac:dyDescent="0.35">
      <c r="A3882">
        <v>3880</v>
      </c>
      <c r="B3882" s="1">
        <v>37228</v>
      </c>
      <c r="C3882" s="1">
        <v>37928</v>
      </c>
      <c r="D3882" s="1">
        <f>IF(Contrats[[#This Row],[fin]]="",D$1, Contrats[[#This Row],[fin]])</f>
        <v>37928</v>
      </c>
      <c r="E3882" t="s">
        <v>13</v>
      </c>
      <c r="F3882">
        <v>2620</v>
      </c>
      <c r="G3882">
        <v>299</v>
      </c>
      <c r="H3882" t="s">
        <v>423</v>
      </c>
      <c r="I3882">
        <v>416</v>
      </c>
      <c r="J3882" t="s">
        <v>14</v>
      </c>
      <c r="K3882" t="s">
        <v>15</v>
      </c>
      <c r="L3882">
        <v>0</v>
      </c>
      <c r="M3882">
        <v>1</v>
      </c>
      <c r="N3882">
        <v>1</v>
      </c>
      <c r="O3882" t="str">
        <f>VLOOKUP(Contrats[[#This Row],[id_emploi]],Emplois[#All],3,0)</f>
        <v>Soins infirmiers</v>
      </c>
      <c r="P3882">
        <f>IF(AND(Contrats[[#This Row],[debut]]&lt;=Résultats!D$11,Contrats[[#This Row],[fin_imputee]]&gt;=Résultats!D$11),1,0)</f>
        <v>0</v>
      </c>
    </row>
    <row r="3883" spans="1:16" x14ac:dyDescent="0.35">
      <c r="A3883">
        <v>3881</v>
      </c>
      <c r="B3883" s="1">
        <v>37581</v>
      </c>
      <c r="C3883" s="1">
        <v>38098</v>
      </c>
      <c r="D3883" s="1">
        <f>IF(Contrats[[#This Row],[fin]]="",D$1, Contrats[[#This Row],[fin]])</f>
        <v>38098</v>
      </c>
      <c r="E3883" t="s">
        <v>17</v>
      </c>
      <c r="F3883">
        <v>2621</v>
      </c>
      <c r="G3883">
        <v>71</v>
      </c>
      <c r="H3883" t="s">
        <v>426</v>
      </c>
      <c r="I3883">
        <v>125</v>
      </c>
      <c r="J3883" t="s">
        <v>16</v>
      </c>
      <c r="K3883" t="s">
        <v>15</v>
      </c>
      <c r="L3883">
        <v>1</v>
      </c>
      <c r="M3883">
        <v>0</v>
      </c>
      <c r="N3883">
        <v>1</v>
      </c>
      <c r="O3883" t="str">
        <f>VLOOKUP(Contrats[[#This Row],[id_emploi]],Emplois[#All],3,0)</f>
        <v>Laboratoire</v>
      </c>
      <c r="P3883">
        <f>IF(AND(Contrats[[#This Row],[debut]]&lt;=Résultats!D$11,Contrats[[#This Row],[fin_imputee]]&gt;=Résultats!D$11),1,0)</f>
        <v>0</v>
      </c>
    </row>
    <row r="3884" spans="1:16" x14ac:dyDescent="0.35">
      <c r="A3884">
        <v>3882</v>
      </c>
      <c r="B3884" s="1">
        <v>37290</v>
      </c>
      <c r="C3884" s="1">
        <v>37593</v>
      </c>
      <c r="D3884" s="1">
        <f>IF(Contrats[[#This Row],[fin]]="",D$1, Contrats[[#This Row],[fin]])</f>
        <v>37593</v>
      </c>
      <c r="E3884" t="s">
        <v>17</v>
      </c>
      <c r="F3884">
        <v>2622</v>
      </c>
      <c r="G3884">
        <v>256</v>
      </c>
      <c r="H3884" t="s">
        <v>427</v>
      </c>
      <c r="I3884">
        <v>359</v>
      </c>
      <c r="J3884" t="s">
        <v>16</v>
      </c>
      <c r="K3884" t="s">
        <v>15</v>
      </c>
      <c r="L3884">
        <v>1</v>
      </c>
      <c r="M3884">
        <v>0</v>
      </c>
      <c r="N3884">
        <v>1</v>
      </c>
      <c r="O3884" t="str">
        <f>VLOOKUP(Contrats[[#This Row],[id_emploi]],Emplois[#All],3,0)</f>
        <v>Soins infirmiers</v>
      </c>
      <c r="P3884">
        <f>IF(AND(Contrats[[#This Row],[debut]]&lt;=Résultats!D$11,Contrats[[#This Row],[fin_imputee]]&gt;=Résultats!D$11),1,0)</f>
        <v>0</v>
      </c>
    </row>
    <row r="3885" spans="1:16" x14ac:dyDescent="0.35">
      <c r="A3885">
        <v>3883</v>
      </c>
      <c r="B3885" s="1">
        <v>37855</v>
      </c>
      <c r="C3885" s="1">
        <v>38039</v>
      </c>
      <c r="D3885" s="1">
        <f>IF(Contrats[[#This Row],[fin]]="",D$1, Contrats[[#This Row],[fin]])</f>
        <v>38039</v>
      </c>
      <c r="E3885" t="s">
        <v>13</v>
      </c>
      <c r="F3885">
        <v>2623</v>
      </c>
      <c r="G3885">
        <v>143</v>
      </c>
      <c r="H3885" t="s">
        <v>424</v>
      </c>
      <c r="I3885">
        <v>203</v>
      </c>
      <c r="J3885" t="s">
        <v>16</v>
      </c>
      <c r="K3885" t="s">
        <v>15</v>
      </c>
      <c r="L3885">
        <v>0</v>
      </c>
      <c r="M3885">
        <v>0</v>
      </c>
      <c r="N3885">
        <v>1</v>
      </c>
      <c r="O3885" t="str">
        <f>VLOOKUP(Contrats[[#This Row],[id_emploi]],Emplois[#All],3,0)</f>
        <v>Logistique</v>
      </c>
      <c r="P3885">
        <f>IF(AND(Contrats[[#This Row],[debut]]&lt;=Résultats!D$11,Contrats[[#This Row],[fin_imputee]]&gt;=Résultats!D$11),1,0)</f>
        <v>0</v>
      </c>
    </row>
    <row r="3886" spans="1:16" x14ac:dyDescent="0.35">
      <c r="A3886">
        <v>3884</v>
      </c>
      <c r="B3886" s="1">
        <v>38057</v>
      </c>
      <c r="C3886" s="1">
        <v>38302</v>
      </c>
      <c r="D3886" s="1">
        <f>IF(Contrats[[#This Row],[fin]]="",D$1, Contrats[[#This Row],[fin]])</f>
        <v>38302</v>
      </c>
      <c r="E3886" t="s">
        <v>13</v>
      </c>
      <c r="F3886">
        <v>2623</v>
      </c>
      <c r="G3886">
        <v>143</v>
      </c>
      <c r="H3886" t="s">
        <v>424</v>
      </c>
      <c r="I3886">
        <v>203</v>
      </c>
      <c r="J3886" t="s">
        <v>16</v>
      </c>
      <c r="K3886" t="s">
        <v>15</v>
      </c>
      <c r="L3886">
        <v>1</v>
      </c>
      <c r="M3886">
        <v>0</v>
      </c>
      <c r="N3886">
        <v>1</v>
      </c>
      <c r="O3886" t="str">
        <f>VLOOKUP(Contrats[[#This Row],[id_emploi]],Emplois[#All],3,0)</f>
        <v>Logistique</v>
      </c>
      <c r="P3886">
        <f>IF(AND(Contrats[[#This Row],[debut]]&lt;=Résultats!D$11,Contrats[[#This Row],[fin_imputee]]&gt;=Résultats!D$11),1,0)</f>
        <v>0</v>
      </c>
    </row>
    <row r="3887" spans="1:16" x14ac:dyDescent="0.35">
      <c r="A3887">
        <v>3885</v>
      </c>
      <c r="B3887" s="1">
        <v>38338</v>
      </c>
      <c r="C3887" s="1">
        <v>38673</v>
      </c>
      <c r="D3887" s="1">
        <f>IF(Contrats[[#This Row],[fin]]="",D$1, Contrats[[#This Row],[fin]])</f>
        <v>38673</v>
      </c>
      <c r="E3887" t="s">
        <v>13</v>
      </c>
      <c r="F3887">
        <v>2623</v>
      </c>
      <c r="G3887">
        <v>147</v>
      </c>
      <c r="H3887" t="s">
        <v>424</v>
      </c>
      <c r="I3887">
        <v>207</v>
      </c>
      <c r="J3887" t="s">
        <v>16</v>
      </c>
      <c r="K3887" t="s">
        <v>15</v>
      </c>
      <c r="L3887">
        <v>0</v>
      </c>
      <c r="M3887">
        <v>1</v>
      </c>
      <c r="N3887">
        <v>1</v>
      </c>
      <c r="O3887" t="str">
        <f>VLOOKUP(Contrats[[#This Row],[id_emploi]],Emplois[#All],3,0)</f>
        <v>Logistique</v>
      </c>
      <c r="P3887">
        <f>IF(AND(Contrats[[#This Row],[debut]]&lt;=Résultats!D$11,Contrats[[#This Row],[fin_imputee]]&gt;=Résultats!D$11),1,0)</f>
        <v>0</v>
      </c>
    </row>
    <row r="3888" spans="1:16" x14ac:dyDescent="0.35">
      <c r="A3888">
        <v>3886</v>
      </c>
      <c r="B3888" s="1">
        <v>38678</v>
      </c>
      <c r="C3888" s="1"/>
      <c r="D3888" s="1">
        <f>IF(Contrats[[#This Row],[fin]]="",D$1, Contrats[[#This Row],[fin]])</f>
        <v>45900</v>
      </c>
      <c r="E3888" t="s">
        <v>13</v>
      </c>
      <c r="F3888">
        <v>2623</v>
      </c>
      <c r="G3888">
        <v>147</v>
      </c>
      <c r="H3888" t="s">
        <v>423</v>
      </c>
      <c r="I3888">
        <v>207</v>
      </c>
      <c r="J3888" t="s">
        <v>16</v>
      </c>
      <c r="K3888" t="s">
        <v>15</v>
      </c>
      <c r="L3888">
        <v>0</v>
      </c>
      <c r="M3888">
        <v>0</v>
      </c>
      <c r="N3888">
        <v>1</v>
      </c>
      <c r="O3888" t="str">
        <f>VLOOKUP(Contrats[[#This Row],[id_emploi]],Emplois[#All],3,0)</f>
        <v>Logistique</v>
      </c>
      <c r="P3888">
        <f>IF(AND(Contrats[[#This Row],[debut]]&lt;=Résultats!D$11,Contrats[[#This Row],[fin_imputee]]&gt;=Résultats!D$11),1,0)</f>
        <v>1</v>
      </c>
    </row>
    <row r="3889" spans="1:16" x14ac:dyDescent="0.35">
      <c r="A3889">
        <v>3887</v>
      </c>
      <c r="B3889" s="1">
        <v>37517</v>
      </c>
      <c r="C3889" s="1">
        <v>37729</v>
      </c>
      <c r="D3889" s="1">
        <f>IF(Contrats[[#This Row],[fin]]="",D$1, Contrats[[#This Row],[fin]])</f>
        <v>37729</v>
      </c>
      <c r="E3889" t="s">
        <v>13</v>
      </c>
      <c r="F3889">
        <v>2624</v>
      </c>
      <c r="G3889">
        <v>42</v>
      </c>
      <c r="H3889" t="s">
        <v>423</v>
      </c>
      <c r="I3889">
        <v>86</v>
      </c>
      <c r="J3889" t="s">
        <v>19</v>
      </c>
      <c r="K3889" t="s">
        <v>20</v>
      </c>
      <c r="L3889">
        <v>1</v>
      </c>
      <c r="M3889">
        <v>0</v>
      </c>
      <c r="N3889">
        <v>1</v>
      </c>
      <c r="O3889" t="str">
        <f>VLOOKUP(Contrats[[#This Row],[id_emploi]],Emplois[#All],3,0)</f>
        <v>Laboratoire</v>
      </c>
      <c r="P3889">
        <f>IF(AND(Contrats[[#This Row],[debut]]&lt;=Résultats!D$11,Contrats[[#This Row],[fin_imputee]]&gt;=Résultats!D$11),1,0)</f>
        <v>0</v>
      </c>
    </row>
    <row r="3890" spans="1:16" x14ac:dyDescent="0.35">
      <c r="A3890">
        <v>3888</v>
      </c>
      <c r="B3890" s="1">
        <v>37384</v>
      </c>
      <c r="C3890" s="1">
        <v>37660</v>
      </c>
      <c r="D3890" s="1">
        <f>IF(Contrats[[#This Row],[fin]]="",D$1, Contrats[[#This Row],[fin]])</f>
        <v>37660</v>
      </c>
      <c r="E3890" t="s">
        <v>13</v>
      </c>
      <c r="F3890">
        <v>2625</v>
      </c>
      <c r="G3890">
        <v>260</v>
      </c>
      <c r="H3890" t="s">
        <v>424</v>
      </c>
      <c r="I3890">
        <v>364</v>
      </c>
      <c r="J3890" t="s">
        <v>14</v>
      </c>
      <c r="K3890" t="s">
        <v>15</v>
      </c>
      <c r="L3890">
        <v>0</v>
      </c>
      <c r="M3890">
        <v>0</v>
      </c>
      <c r="N3890">
        <v>1</v>
      </c>
      <c r="O3890" t="str">
        <f>VLOOKUP(Contrats[[#This Row],[id_emploi]],Emplois[#All],3,0)</f>
        <v>Soins infirmiers</v>
      </c>
      <c r="P3890">
        <f>IF(AND(Contrats[[#This Row],[debut]]&lt;=Résultats!D$11,Contrats[[#This Row],[fin_imputee]]&gt;=Résultats!D$11),1,0)</f>
        <v>0</v>
      </c>
    </row>
    <row r="3891" spans="1:16" x14ac:dyDescent="0.35">
      <c r="A3891">
        <v>3889</v>
      </c>
      <c r="B3891" s="1">
        <v>39398</v>
      </c>
      <c r="C3891" s="1"/>
      <c r="D3891" s="1">
        <f>IF(Contrats[[#This Row],[fin]]="",D$1, Contrats[[#This Row],[fin]])</f>
        <v>45900</v>
      </c>
      <c r="E3891" t="s">
        <v>13</v>
      </c>
      <c r="F3891">
        <v>2626</v>
      </c>
      <c r="G3891">
        <v>221</v>
      </c>
      <c r="H3891" t="s">
        <v>427</v>
      </c>
      <c r="I3891">
        <v>317</v>
      </c>
      <c r="J3891" t="s">
        <v>16</v>
      </c>
      <c r="K3891" t="s">
        <v>15</v>
      </c>
      <c r="L3891">
        <v>0</v>
      </c>
      <c r="M3891">
        <v>1</v>
      </c>
      <c r="N3891">
        <v>1</v>
      </c>
      <c r="O3891" t="str">
        <f>VLOOKUP(Contrats[[#This Row],[id_emploi]],Emplois[#All],3,0)</f>
        <v>Soins infirmiers</v>
      </c>
      <c r="P3891">
        <f>IF(AND(Contrats[[#This Row],[debut]]&lt;=Résultats!D$11,Contrats[[#This Row],[fin_imputee]]&gt;=Résultats!D$11),1,0)</f>
        <v>1</v>
      </c>
    </row>
    <row r="3892" spans="1:16" x14ac:dyDescent="0.35">
      <c r="A3892">
        <v>3890</v>
      </c>
      <c r="B3892" s="1">
        <v>43961</v>
      </c>
      <c r="C3892" s="1">
        <v>44602</v>
      </c>
      <c r="D3892" s="1">
        <f>IF(Contrats[[#This Row],[fin]]="",D$1, Contrats[[#This Row],[fin]])</f>
        <v>44602</v>
      </c>
      <c r="E3892" t="s">
        <v>13</v>
      </c>
      <c r="F3892">
        <v>2627</v>
      </c>
      <c r="G3892">
        <v>256</v>
      </c>
      <c r="H3892" t="s">
        <v>423</v>
      </c>
      <c r="I3892">
        <v>360</v>
      </c>
      <c r="J3892" t="s">
        <v>14</v>
      </c>
      <c r="K3892" t="s">
        <v>15</v>
      </c>
      <c r="L3892">
        <v>0</v>
      </c>
      <c r="M3892">
        <v>0</v>
      </c>
      <c r="N3892">
        <v>1</v>
      </c>
      <c r="O3892" t="str">
        <f>VLOOKUP(Contrats[[#This Row],[id_emploi]],Emplois[#All],3,0)</f>
        <v>Soins infirmiers</v>
      </c>
      <c r="P3892">
        <f>IF(AND(Contrats[[#This Row],[debut]]&lt;=Résultats!D$11,Contrats[[#This Row],[fin_imputee]]&gt;=Résultats!D$11),1,0)</f>
        <v>0</v>
      </c>
    </row>
    <row r="3893" spans="1:16" x14ac:dyDescent="0.35">
      <c r="A3893">
        <v>3891</v>
      </c>
      <c r="B3893" s="1">
        <v>44616</v>
      </c>
      <c r="C3893" s="1"/>
      <c r="D3893" s="1">
        <f>IF(Contrats[[#This Row],[fin]]="",D$1, Contrats[[#This Row],[fin]])</f>
        <v>45900</v>
      </c>
      <c r="E3893" t="s">
        <v>13</v>
      </c>
      <c r="F3893">
        <v>2627</v>
      </c>
      <c r="G3893">
        <v>256</v>
      </c>
      <c r="H3893" t="s">
        <v>424</v>
      </c>
      <c r="I3893">
        <v>359</v>
      </c>
      <c r="J3893" t="s">
        <v>16</v>
      </c>
      <c r="K3893" t="s">
        <v>15</v>
      </c>
      <c r="L3893">
        <v>0</v>
      </c>
      <c r="M3893">
        <v>0</v>
      </c>
      <c r="N3893">
        <v>1</v>
      </c>
      <c r="O3893" t="str">
        <f>VLOOKUP(Contrats[[#This Row],[id_emploi]],Emplois[#All],3,0)</f>
        <v>Soins infirmiers</v>
      </c>
      <c r="P3893">
        <f>IF(AND(Contrats[[#This Row],[debut]]&lt;=Résultats!D$11,Contrats[[#This Row],[fin_imputee]]&gt;=Résultats!D$11),1,0)</f>
        <v>1</v>
      </c>
    </row>
    <row r="3894" spans="1:16" x14ac:dyDescent="0.35">
      <c r="A3894">
        <v>3892</v>
      </c>
      <c r="B3894" s="1">
        <v>38270</v>
      </c>
      <c r="C3894" s="1">
        <v>38817</v>
      </c>
      <c r="D3894" s="1">
        <f>IF(Contrats[[#This Row],[fin]]="",D$1, Contrats[[#This Row],[fin]])</f>
        <v>38817</v>
      </c>
      <c r="E3894" t="s">
        <v>17</v>
      </c>
      <c r="F3894">
        <v>2628</v>
      </c>
      <c r="G3894">
        <v>189</v>
      </c>
      <c r="H3894" t="s">
        <v>424</v>
      </c>
      <c r="I3894">
        <v>260</v>
      </c>
      <c r="J3894" t="s">
        <v>16</v>
      </c>
      <c r="K3894" t="s">
        <v>15</v>
      </c>
      <c r="L3894">
        <v>1</v>
      </c>
      <c r="M3894">
        <v>1</v>
      </c>
      <c r="N3894">
        <v>1</v>
      </c>
      <c r="O3894" t="str">
        <f>VLOOKUP(Contrats[[#This Row],[id_emploi]],Emplois[#All],3,0)</f>
        <v>Médical</v>
      </c>
      <c r="P3894">
        <f>IF(AND(Contrats[[#This Row],[debut]]&lt;=Résultats!D$11,Contrats[[#This Row],[fin_imputee]]&gt;=Résultats!D$11),1,0)</f>
        <v>0</v>
      </c>
    </row>
    <row r="3895" spans="1:16" x14ac:dyDescent="0.35">
      <c r="A3895">
        <v>3893</v>
      </c>
      <c r="B3895" s="1">
        <v>38855</v>
      </c>
      <c r="C3895" s="1">
        <v>39220</v>
      </c>
      <c r="D3895" s="1">
        <f>IF(Contrats[[#This Row],[fin]]="",D$1, Contrats[[#This Row],[fin]])</f>
        <v>39220</v>
      </c>
      <c r="E3895" t="s">
        <v>13</v>
      </c>
      <c r="F3895">
        <v>2628</v>
      </c>
      <c r="G3895">
        <v>221</v>
      </c>
      <c r="H3895" t="s">
        <v>423</v>
      </c>
      <c r="I3895">
        <v>318</v>
      </c>
      <c r="J3895" t="s">
        <v>14</v>
      </c>
      <c r="K3895" t="s">
        <v>15</v>
      </c>
      <c r="L3895">
        <v>0</v>
      </c>
      <c r="M3895">
        <v>0</v>
      </c>
      <c r="N3895">
        <v>1</v>
      </c>
      <c r="O3895" t="str">
        <f>VLOOKUP(Contrats[[#This Row],[id_emploi]],Emplois[#All],3,0)</f>
        <v>Soins infirmiers</v>
      </c>
      <c r="P3895">
        <f>IF(AND(Contrats[[#This Row],[debut]]&lt;=Résultats!D$11,Contrats[[#This Row],[fin_imputee]]&gt;=Résultats!D$11),1,0)</f>
        <v>0</v>
      </c>
    </row>
    <row r="3896" spans="1:16" x14ac:dyDescent="0.35">
      <c r="A3896">
        <v>3894</v>
      </c>
      <c r="B3896" s="1">
        <v>39239</v>
      </c>
      <c r="C3896" s="1">
        <v>39788</v>
      </c>
      <c r="D3896" s="1">
        <f>IF(Contrats[[#This Row],[fin]]="",D$1, Contrats[[#This Row],[fin]])</f>
        <v>39788</v>
      </c>
      <c r="E3896" t="s">
        <v>13</v>
      </c>
      <c r="F3896">
        <v>2628</v>
      </c>
      <c r="G3896">
        <v>221</v>
      </c>
      <c r="H3896" t="s">
        <v>424</v>
      </c>
      <c r="I3896">
        <v>317</v>
      </c>
      <c r="J3896" t="s">
        <v>16</v>
      </c>
      <c r="K3896" t="s">
        <v>15</v>
      </c>
      <c r="L3896">
        <v>0</v>
      </c>
      <c r="M3896">
        <v>1</v>
      </c>
      <c r="N3896">
        <v>1</v>
      </c>
      <c r="O3896" t="str">
        <f>VLOOKUP(Contrats[[#This Row],[id_emploi]],Emplois[#All],3,0)</f>
        <v>Soins infirmiers</v>
      </c>
      <c r="P3896">
        <f>IF(AND(Contrats[[#This Row],[debut]]&lt;=Résultats!D$11,Contrats[[#This Row],[fin_imputee]]&gt;=Résultats!D$11),1,0)</f>
        <v>0</v>
      </c>
    </row>
    <row r="3897" spans="1:16" x14ac:dyDescent="0.35">
      <c r="A3897">
        <v>3895</v>
      </c>
      <c r="B3897" s="1">
        <v>37234</v>
      </c>
      <c r="C3897" s="1">
        <v>37689</v>
      </c>
      <c r="D3897" s="1">
        <f>IF(Contrats[[#This Row],[fin]]="",D$1, Contrats[[#This Row],[fin]])</f>
        <v>37689</v>
      </c>
      <c r="E3897" t="s">
        <v>13</v>
      </c>
      <c r="F3897">
        <v>2629</v>
      </c>
      <c r="G3897">
        <v>260</v>
      </c>
      <c r="H3897" t="s">
        <v>424</v>
      </c>
      <c r="I3897">
        <v>364</v>
      </c>
      <c r="J3897" t="s">
        <v>14</v>
      </c>
      <c r="K3897" t="s">
        <v>15</v>
      </c>
      <c r="L3897">
        <v>0</v>
      </c>
      <c r="M3897">
        <v>0</v>
      </c>
      <c r="N3897">
        <v>1</v>
      </c>
      <c r="O3897" t="str">
        <f>VLOOKUP(Contrats[[#This Row],[id_emploi]],Emplois[#All],3,0)</f>
        <v>Soins infirmiers</v>
      </c>
      <c r="P3897">
        <f>IF(AND(Contrats[[#This Row],[debut]]&lt;=Résultats!D$11,Contrats[[#This Row],[fin_imputee]]&gt;=Résultats!D$11),1,0)</f>
        <v>0</v>
      </c>
    </row>
    <row r="3898" spans="1:16" x14ac:dyDescent="0.35">
      <c r="A3898">
        <v>3896</v>
      </c>
      <c r="B3898" s="1">
        <v>37735</v>
      </c>
      <c r="C3898" s="1">
        <v>38192</v>
      </c>
      <c r="D3898" s="1">
        <f>IF(Contrats[[#This Row],[fin]]="",D$1, Contrats[[#This Row],[fin]])</f>
        <v>38192</v>
      </c>
      <c r="E3898" t="s">
        <v>17</v>
      </c>
      <c r="F3898">
        <v>2629</v>
      </c>
      <c r="G3898">
        <v>299</v>
      </c>
      <c r="H3898" t="s">
        <v>424</v>
      </c>
      <c r="I3898">
        <v>416</v>
      </c>
      <c r="J3898" t="s">
        <v>14</v>
      </c>
      <c r="K3898" t="s">
        <v>15</v>
      </c>
      <c r="L3898">
        <v>1</v>
      </c>
      <c r="M3898">
        <v>0</v>
      </c>
      <c r="N3898">
        <v>1</v>
      </c>
      <c r="O3898" t="str">
        <f>VLOOKUP(Contrats[[#This Row],[id_emploi]],Emplois[#All],3,0)</f>
        <v>Soins infirmiers</v>
      </c>
      <c r="P3898">
        <f>IF(AND(Contrats[[#This Row],[debut]]&lt;=Résultats!D$11,Contrats[[#This Row],[fin_imputee]]&gt;=Résultats!D$11),1,0)</f>
        <v>0</v>
      </c>
    </row>
    <row r="3899" spans="1:16" x14ac:dyDescent="0.35">
      <c r="A3899">
        <v>3897</v>
      </c>
      <c r="B3899" s="1">
        <v>38251</v>
      </c>
      <c r="C3899" s="1">
        <v>38889</v>
      </c>
      <c r="D3899" s="1">
        <f>IF(Contrats[[#This Row],[fin]]="",D$1, Contrats[[#This Row],[fin]])</f>
        <v>38889</v>
      </c>
      <c r="E3899" t="s">
        <v>13</v>
      </c>
      <c r="F3899">
        <v>2629</v>
      </c>
      <c r="G3899">
        <v>299</v>
      </c>
      <c r="H3899" t="s">
        <v>424</v>
      </c>
      <c r="I3899">
        <v>416</v>
      </c>
      <c r="J3899" t="s">
        <v>14</v>
      </c>
      <c r="K3899" t="s">
        <v>15</v>
      </c>
      <c r="L3899">
        <v>0</v>
      </c>
      <c r="M3899">
        <v>1</v>
      </c>
      <c r="N3899">
        <v>1</v>
      </c>
      <c r="O3899" t="str">
        <f>VLOOKUP(Contrats[[#This Row],[id_emploi]],Emplois[#All],3,0)</f>
        <v>Soins infirmiers</v>
      </c>
      <c r="P3899">
        <f>IF(AND(Contrats[[#This Row],[debut]]&lt;=Résultats!D$11,Contrats[[#This Row],[fin_imputee]]&gt;=Résultats!D$11),1,0)</f>
        <v>0</v>
      </c>
    </row>
    <row r="3900" spans="1:16" x14ac:dyDescent="0.35">
      <c r="A3900">
        <v>3898</v>
      </c>
      <c r="B3900" s="1">
        <v>37680</v>
      </c>
      <c r="C3900" s="1">
        <v>38380</v>
      </c>
      <c r="D3900" s="1">
        <f>IF(Contrats[[#This Row],[fin]]="",D$1, Contrats[[#This Row],[fin]])</f>
        <v>38380</v>
      </c>
      <c r="E3900" t="s">
        <v>13</v>
      </c>
      <c r="F3900">
        <v>2630</v>
      </c>
      <c r="G3900">
        <v>210</v>
      </c>
      <c r="H3900" t="s">
        <v>427</v>
      </c>
      <c r="I3900">
        <v>302</v>
      </c>
      <c r="J3900" t="s">
        <v>16</v>
      </c>
      <c r="K3900" t="s">
        <v>15</v>
      </c>
      <c r="L3900">
        <v>0</v>
      </c>
      <c r="M3900">
        <v>0</v>
      </c>
      <c r="N3900">
        <v>0</v>
      </c>
      <c r="O3900" t="str">
        <f>VLOOKUP(Contrats[[#This Row],[id_emploi]],Emplois[#All],3,0)</f>
        <v>Soins infirmiers</v>
      </c>
      <c r="P3900">
        <f>IF(AND(Contrats[[#This Row],[debut]]&lt;=Résultats!D$11,Contrats[[#This Row],[fin_imputee]]&gt;=Résultats!D$11),1,0)</f>
        <v>0</v>
      </c>
    </row>
    <row r="3901" spans="1:16" x14ac:dyDescent="0.35">
      <c r="A3901">
        <v>3899</v>
      </c>
      <c r="B3901" s="1">
        <v>36994</v>
      </c>
      <c r="C3901" s="1">
        <v>37177</v>
      </c>
      <c r="D3901" s="1">
        <f>IF(Contrats[[#This Row],[fin]]="",D$1, Contrats[[#This Row],[fin]])</f>
        <v>37177</v>
      </c>
      <c r="E3901" t="s">
        <v>17</v>
      </c>
      <c r="F3901">
        <v>2631</v>
      </c>
      <c r="G3901">
        <v>108</v>
      </c>
      <c r="H3901" t="s">
        <v>424</v>
      </c>
      <c r="I3901">
        <v>168</v>
      </c>
      <c r="J3901" t="s">
        <v>16</v>
      </c>
      <c r="K3901" t="s">
        <v>15</v>
      </c>
      <c r="L3901">
        <v>0</v>
      </c>
      <c r="M3901">
        <v>1</v>
      </c>
      <c r="N3901">
        <v>1</v>
      </c>
      <c r="O3901" t="str">
        <f>VLOOKUP(Contrats[[#This Row],[id_emploi]],Emplois[#All],3,0)</f>
        <v>Information médicale</v>
      </c>
      <c r="P3901">
        <f>IF(AND(Contrats[[#This Row],[debut]]&lt;=Résultats!D$11,Contrats[[#This Row],[fin_imputee]]&gt;=Résultats!D$11),1,0)</f>
        <v>0</v>
      </c>
    </row>
    <row r="3902" spans="1:16" x14ac:dyDescent="0.35">
      <c r="A3902">
        <v>3900</v>
      </c>
      <c r="B3902" s="1">
        <v>40952</v>
      </c>
      <c r="C3902" s="1"/>
      <c r="D3902" s="1">
        <f>IF(Contrats[[#This Row],[fin]]="",D$1, Contrats[[#This Row],[fin]])</f>
        <v>45900</v>
      </c>
      <c r="E3902" t="s">
        <v>13</v>
      </c>
      <c r="F3902">
        <v>2632</v>
      </c>
      <c r="G3902">
        <v>12</v>
      </c>
      <c r="H3902" t="s">
        <v>424</v>
      </c>
      <c r="I3902">
        <v>31</v>
      </c>
      <c r="J3902" t="s">
        <v>14</v>
      </c>
      <c r="K3902" t="s">
        <v>15</v>
      </c>
      <c r="L3902">
        <v>0</v>
      </c>
      <c r="M3902">
        <v>1</v>
      </c>
      <c r="N3902">
        <v>1</v>
      </c>
      <c r="O3902" t="str">
        <f>VLOOKUP(Contrats[[#This Row],[id_emploi]],Emplois[#All],3,0)</f>
        <v>Médical</v>
      </c>
      <c r="P3902">
        <f>IF(AND(Contrats[[#This Row],[debut]]&lt;=Résultats!D$11,Contrats[[#This Row],[fin_imputee]]&gt;=Résultats!D$11),1,0)</f>
        <v>1</v>
      </c>
    </row>
    <row r="3903" spans="1:16" x14ac:dyDescent="0.35">
      <c r="A3903">
        <v>3901</v>
      </c>
      <c r="B3903" s="1">
        <v>37628</v>
      </c>
      <c r="C3903" s="1"/>
      <c r="D3903" s="1">
        <f>IF(Contrats[[#This Row],[fin]]="",D$1, Contrats[[#This Row],[fin]])</f>
        <v>45900</v>
      </c>
      <c r="E3903" t="s">
        <v>13</v>
      </c>
      <c r="F3903">
        <v>2633</v>
      </c>
      <c r="G3903">
        <v>285</v>
      </c>
      <c r="H3903" t="s">
        <v>424</v>
      </c>
      <c r="I3903">
        <v>400</v>
      </c>
      <c r="J3903" t="s">
        <v>16</v>
      </c>
      <c r="K3903" t="s">
        <v>15</v>
      </c>
      <c r="L3903">
        <v>1</v>
      </c>
      <c r="M3903">
        <v>1</v>
      </c>
      <c r="N3903">
        <v>1</v>
      </c>
      <c r="O3903" t="str">
        <f>VLOOKUP(Contrats[[#This Row],[id_emploi]],Emplois[#All],3,0)</f>
        <v>Soins infirmiers</v>
      </c>
      <c r="P3903">
        <f>IF(AND(Contrats[[#This Row],[debut]]&lt;=Résultats!D$11,Contrats[[#This Row],[fin_imputee]]&gt;=Résultats!D$11),1,0)</f>
        <v>1</v>
      </c>
    </row>
    <row r="3904" spans="1:16" x14ac:dyDescent="0.35">
      <c r="A3904">
        <v>3902</v>
      </c>
      <c r="B3904" s="1">
        <v>36530</v>
      </c>
      <c r="C3904" s="1">
        <v>36651</v>
      </c>
      <c r="D3904" s="1">
        <f>IF(Contrats[[#This Row],[fin]]="",D$1, Contrats[[#This Row],[fin]])</f>
        <v>36651</v>
      </c>
      <c r="E3904" t="s">
        <v>17</v>
      </c>
      <c r="F3904">
        <v>2634</v>
      </c>
      <c r="G3904">
        <v>51</v>
      </c>
      <c r="H3904" t="s">
        <v>424</v>
      </c>
      <c r="I3904">
        <v>101</v>
      </c>
      <c r="J3904" t="s">
        <v>14</v>
      </c>
      <c r="K3904" t="s">
        <v>15</v>
      </c>
      <c r="L3904">
        <v>0</v>
      </c>
      <c r="M3904">
        <v>1</v>
      </c>
      <c r="N3904">
        <v>1</v>
      </c>
      <c r="O3904" t="str">
        <f>VLOOKUP(Contrats[[#This Row],[id_emploi]],Emplois[#All],3,0)</f>
        <v>Maïeutique</v>
      </c>
      <c r="P3904">
        <f>IF(AND(Contrats[[#This Row],[debut]]&lt;=Résultats!D$11,Contrats[[#This Row],[fin_imputee]]&gt;=Résultats!D$11),1,0)</f>
        <v>0</v>
      </c>
    </row>
    <row r="3905" spans="1:16" x14ac:dyDescent="0.35">
      <c r="A3905">
        <v>3903</v>
      </c>
      <c r="B3905" s="1">
        <v>36701</v>
      </c>
      <c r="C3905" s="1">
        <v>37035</v>
      </c>
      <c r="D3905" s="1">
        <f>IF(Contrats[[#This Row],[fin]]="",D$1, Contrats[[#This Row],[fin]])</f>
        <v>37035</v>
      </c>
      <c r="E3905" t="s">
        <v>13</v>
      </c>
      <c r="F3905">
        <v>2634</v>
      </c>
      <c r="G3905">
        <v>51</v>
      </c>
      <c r="H3905" t="s">
        <v>424</v>
      </c>
      <c r="I3905">
        <v>101</v>
      </c>
      <c r="J3905" t="s">
        <v>14</v>
      </c>
      <c r="K3905" t="s">
        <v>15</v>
      </c>
      <c r="L3905">
        <v>0</v>
      </c>
      <c r="M3905">
        <v>1</v>
      </c>
      <c r="N3905">
        <v>1</v>
      </c>
      <c r="O3905" t="str">
        <f>VLOOKUP(Contrats[[#This Row],[id_emploi]],Emplois[#All],3,0)</f>
        <v>Maïeutique</v>
      </c>
      <c r="P3905">
        <f>IF(AND(Contrats[[#This Row],[debut]]&lt;=Résultats!D$11,Contrats[[#This Row],[fin_imputee]]&gt;=Résultats!D$11),1,0)</f>
        <v>0</v>
      </c>
    </row>
    <row r="3906" spans="1:16" x14ac:dyDescent="0.35">
      <c r="A3906">
        <v>3904</v>
      </c>
      <c r="B3906" s="1">
        <v>37050</v>
      </c>
      <c r="C3906" s="1">
        <v>37233</v>
      </c>
      <c r="D3906" s="1">
        <f>IF(Contrats[[#This Row],[fin]]="",D$1, Contrats[[#This Row],[fin]])</f>
        <v>37233</v>
      </c>
      <c r="E3906" t="s">
        <v>13</v>
      </c>
      <c r="F3906">
        <v>2634</v>
      </c>
      <c r="G3906">
        <v>51</v>
      </c>
      <c r="H3906" t="s">
        <v>424</v>
      </c>
      <c r="I3906">
        <v>101</v>
      </c>
      <c r="J3906" t="s">
        <v>14</v>
      </c>
      <c r="K3906" t="s">
        <v>15</v>
      </c>
      <c r="L3906">
        <v>0</v>
      </c>
      <c r="M3906">
        <v>1</v>
      </c>
      <c r="N3906">
        <v>1</v>
      </c>
      <c r="O3906" t="str">
        <f>VLOOKUP(Contrats[[#This Row],[id_emploi]],Emplois[#All],3,0)</f>
        <v>Maïeutique</v>
      </c>
      <c r="P3906">
        <f>IF(AND(Contrats[[#This Row],[debut]]&lt;=Résultats!D$11,Contrats[[#This Row],[fin_imputee]]&gt;=Résultats!D$11),1,0)</f>
        <v>0</v>
      </c>
    </row>
    <row r="3907" spans="1:16" x14ac:dyDescent="0.35">
      <c r="A3907">
        <v>3905</v>
      </c>
      <c r="B3907" s="1">
        <v>36936</v>
      </c>
      <c r="C3907" s="1">
        <v>37270</v>
      </c>
      <c r="D3907" s="1">
        <f>IF(Contrats[[#This Row],[fin]]="",D$1, Contrats[[#This Row],[fin]])</f>
        <v>37270</v>
      </c>
      <c r="E3907" t="s">
        <v>13</v>
      </c>
      <c r="F3907">
        <v>2635</v>
      </c>
      <c r="G3907">
        <v>207</v>
      </c>
      <c r="H3907" t="s">
        <v>424</v>
      </c>
      <c r="I3907">
        <v>297</v>
      </c>
      <c r="J3907" t="s">
        <v>16</v>
      </c>
      <c r="K3907" t="s">
        <v>15</v>
      </c>
      <c r="L3907">
        <v>0</v>
      </c>
      <c r="M3907">
        <v>0</v>
      </c>
      <c r="N3907">
        <v>1</v>
      </c>
      <c r="O3907" t="str">
        <f>VLOOKUP(Contrats[[#This Row],[id_emploi]],Emplois[#All],3,0)</f>
        <v>Médical</v>
      </c>
      <c r="P3907">
        <f>IF(AND(Contrats[[#This Row],[debut]]&lt;=Résultats!D$11,Contrats[[#This Row],[fin_imputee]]&gt;=Résultats!D$11),1,0)</f>
        <v>0</v>
      </c>
    </row>
    <row r="3908" spans="1:16" x14ac:dyDescent="0.35">
      <c r="A3908">
        <v>3906</v>
      </c>
      <c r="B3908" s="1">
        <v>37330</v>
      </c>
      <c r="C3908" s="1">
        <v>38061</v>
      </c>
      <c r="D3908" s="1">
        <f>IF(Contrats[[#This Row],[fin]]="",D$1, Contrats[[#This Row],[fin]])</f>
        <v>38061</v>
      </c>
      <c r="E3908" t="s">
        <v>13</v>
      </c>
      <c r="F3908">
        <v>2635</v>
      </c>
      <c r="G3908">
        <v>220</v>
      </c>
      <c r="H3908" t="s">
        <v>424</v>
      </c>
      <c r="I3908">
        <v>316</v>
      </c>
      <c r="J3908" t="s">
        <v>14</v>
      </c>
      <c r="K3908" t="s">
        <v>15</v>
      </c>
      <c r="L3908">
        <v>0</v>
      </c>
      <c r="M3908">
        <v>1</v>
      </c>
      <c r="N3908">
        <v>0</v>
      </c>
      <c r="O3908" t="str">
        <f>VLOOKUP(Contrats[[#This Row],[id_emploi]],Emplois[#All],3,0)</f>
        <v>Soins infirmiers</v>
      </c>
      <c r="P3908">
        <f>IF(AND(Contrats[[#This Row],[debut]]&lt;=Résultats!D$11,Contrats[[#This Row],[fin_imputee]]&gt;=Résultats!D$11),1,0)</f>
        <v>0</v>
      </c>
    </row>
    <row r="3909" spans="1:16" x14ac:dyDescent="0.35">
      <c r="A3909">
        <v>3907</v>
      </c>
      <c r="B3909" s="1">
        <v>36805</v>
      </c>
      <c r="C3909" s="1">
        <v>36987</v>
      </c>
      <c r="D3909" s="1">
        <f>IF(Contrats[[#This Row],[fin]]="",D$1, Contrats[[#This Row],[fin]])</f>
        <v>36987</v>
      </c>
      <c r="E3909" t="s">
        <v>17</v>
      </c>
      <c r="F3909">
        <v>2636</v>
      </c>
      <c r="G3909">
        <v>104</v>
      </c>
      <c r="H3909" t="s">
        <v>423</v>
      </c>
      <c r="I3909">
        <v>164</v>
      </c>
      <c r="J3909" t="s">
        <v>16</v>
      </c>
      <c r="K3909" t="s">
        <v>15</v>
      </c>
      <c r="L3909">
        <v>0</v>
      </c>
      <c r="M3909">
        <v>1</v>
      </c>
      <c r="N3909">
        <v>1</v>
      </c>
      <c r="O3909" t="str">
        <f>VLOOKUP(Contrats[[#This Row],[id_emploi]],Emplois[#All],3,0)</f>
        <v>Administratif</v>
      </c>
      <c r="P3909">
        <f>IF(AND(Contrats[[#This Row],[debut]]&lt;=Résultats!D$11,Contrats[[#This Row],[fin_imputee]]&gt;=Résultats!D$11),1,0)</f>
        <v>0</v>
      </c>
    </row>
    <row r="3910" spans="1:16" x14ac:dyDescent="0.35">
      <c r="A3910">
        <v>3908</v>
      </c>
      <c r="B3910" s="1">
        <v>36974</v>
      </c>
      <c r="C3910" s="1">
        <v>37614</v>
      </c>
      <c r="D3910" s="1">
        <f>IF(Contrats[[#This Row],[fin]]="",D$1, Contrats[[#This Row],[fin]])</f>
        <v>37614</v>
      </c>
      <c r="E3910" t="s">
        <v>13</v>
      </c>
      <c r="F3910">
        <v>2637</v>
      </c>
      <c r="G3910">
        <v>189</v>
      </c>
      <c r="H3910" t="s">
        <v>424</v>
      </c>
      <c r="I3910">
        <v>261</v>
      </c>
      <c r="J3910" t="s">
        <v>22</v>
      </c>
      <c r="K3910" t="s">
        <v>15</v>
      </c>
      <c r="L3910">
        <v>1</v>
      </c>
      <c r="M3910">
        <v>1</v>
      </c>
      <c r="N3910">
        <v>0</v>
      </c>
      <c r="O3910" t="str">
        <f>VLOOKUP(Contrats[[#This Row],[id_emploi]],Emplois[#All],3,0)</f>
        <v>Médical</v>
      </c>
      <c r="P3910">
        <f>IF(AND(Contrats[[#This Row],[debut]]&lt;=Résultats!D$11,Contrats[[#This Row],[fin_imputee]]&gt;=Résultats!D$11),1,0)</f>
        <v>0</v>
      </c>
    </row>
    <row r="3911" spans="1:16" x14ac:dyDescent="0.35">
      <c r="A3911">
        <v>3909</v>
      </c>
      <c r="B3911" s="1">
        <v>37667</v>
      </c>
      <c r="C3911" s="1">
        <v>38061</v>
      </c>
      <c r="D3911" s="1">
        <f>IF(Contrats[[#This Row],[fin]]="",D$1, Contrats[[#This Row],[fin]])</f>
        <v>38061</v>
      </c>
      <c r="E3911" t="s">
        <v>17</v>
      </c>
      <c r="F3911">
        <v>2637</v>
      </c>
      <c r="G3911">
        <v>189</v>
      </c>
      <c r="H3911" t="s">
        <v>424</v>
      </c>
      <c r="I3911">
        <v>260</v>
      </c>
      <c r="J3911" t="s">
        <v>16</v>
      </c>
      <c r="K3911" t="s">
        <v>15</v>
      </c>
      <c r="L3911">
        <v>0</v>
      </c>
      <c r="M3911">
        <v>1</v>
      </c>
      <c r="N3911">
        <v>1</v>
      </c>
      <c r="O3911" t="str">
        <f>VLOOKUP(Contrats[[#This Row],[id_emploi]],Emplois[#All],3,0)</f>
        <v>Médical</v>
      </c>
      <c r="P3911">
        <f>IF(AND(Contrats[[#This Row],[debut]]&lt;=Résultats!D$11,Contrats[[#This Row],[fin_imputee]]&gt;=Résultats!D$11),1,0)</f>
        <v>0</v>
      </c>
    </row>
    <row r="3912" spans="1:16" x14ac:dyDescent="0.35">
      <c r="A3912">
        <v>3910</v>
      </c>
      <c r="B3912" s="1">
        <v>36655</v>
      </c>
      <c r="C3912" s="1">
        <v>36931</v>
      </c>
      <c r="D3912" s="1">
        <f>IF(Contrats[[#This Row],[fin]]="",D$1, Contrats[[#This Row],[fin]])</f>
        <v>36931</v>
      </c>
      <c r="E3912" t="s">
        <v>13</v>
      </c>
      <c r="F3912">
        <v>2638</v>
      </c>
      <c r="G3912">
        <v>210</v>
      </c>
      <c r="H3912" t="s">
        <v>424</v>
      </c>
      <c r="I3912">
        <v>302</v>
      </c>
      <c r="J3912" t="s">
        <v>16</v>
      </c>
      <c r="K3912" t="s">
        <v>15</v>
      </c>
      <c r="L3912">
        <v>0</v>
      </c>
      <c r="M3912">
        <v>1</v>
      </c>
      <c r="N3912">
        <v>1</v>
      </c>
      <c r="O3912" t="str">
        <f>VLOOKUP(Contrats[[#This Row],[id_emploi]],Emplois[#All],3,0)</f>
        <v>Soins infirmiers</v>
      </c>
      <c r="P3912">
        <f>IF(AND(Contrats[[#This Row],[debut]]&lt;=Résultats!D$11,Contrats[[#This Row],[fin_imputee]]&gt;=Résultats!D$11),1,0)</f>
        <v>0</v>
      </c>
    </row>
    <row r="3913" spans="1:16" x14ac:dyDescent="0.35">
      <c r="A3913">
        <v>3911</v>
      </c>
      <c r="B3913" s="1">
        <v>36973</v>
      </c>
      <c r="C3913" s="1">
        <v>37187</v>
      </c>
      <c r="D3913" s="1">
        <f>IF(Contrats[[#This Row],[fin]]="",D$1, Contrats[[#This Row],[fin]])</f>
        <v>37187</v>
      </c>
      <c r="E3913" t="s">
        <v>17</v>
      </c>
      <c r="F3913">
        <v>2638</v>
      </c>
      <c r="G3913">
        <v>210</v>
      </c>
      <c r="H3913" t="s">
        <v>424</v>
      </c>
      <c r="I3913">
        <v>302</v>
      </c>
      <c r="J3913" t="s">
        <v>16</v>
      </c>
      <c r="K3913" t="s">
        <v>15</v>
      </c>
      <c r="L3913">
        <v>0</v>
      </c>
      <c r="M3913">
        <v>0</v>
      </c>
      <c r="N3913">
        <v>0</v>
      </c>
      <c r="O3913" t="str">
        <f>VLOOKUP(Contrats[[#This Row],[id_emploi]],Emplois[#All],3,0)</f>
        <v>Soins infirmiers</v>
      </c>
      <c r="P3913">
        <f>IF(AND(Contrats[[#This Row],[debut]]&lt;=Résultats!D$11,Contrats[[#This Row],[fin_imputee]]&gt;=Résultats!D$11),1,0)</f>
        <v>0</v>
      </c>
    </row>
    <row r="3914" spans="1:16" x14ac:dyDescent="0.35">
      <c r="A3914">
        <v>3912</v>
      </c>
      <c r="B3914" s="1">
        <v>36717</v>
      </c>
      <c r="C3914" s="1"/>
      <c r="D3914" s="1">
        <f>IF(Contrats[[#This Row],[fin]]="",D$1, Contrats[[#This Row],[fin]])</f>
        <v>45900</v>
      </c>
      <c r="E3914" t="s">
        <v>13</v>
      </c>
      <c r="F3914">
        <v>2639</v>
      </c>
      <c r="G3914">
        <v>238</v>
      </c>
      <c r="H3914" t="s">
        <v>427</v>
      </c>
      <c r="I3914">
        <v>338</v>
      </c>
      <c r="J3914" t="s">
        <v>18</v>
      </c>
      <c r="K3914" t="s">
        <v>18</v>
      </c>
      <c r="L3914">
        <v>0</v>
      </c>
      <c r="M3914">
        <v>0</v>
      </c>
      <c r="N3914">
        <v>1</v>
      </c>
      <c r="O3914" t="str">
        <f>VLOOKUP(Contrats[[#This Row],[id_emploi]],Emplois[#All],3,0)</f>
        <v>Soins infirmiers</v>
      </c>
      <c r="P3914">
        <f>IF(AND(Contrats[[#This Row],[debut]]&lt;=Résultats!D$11,Contrats[[#This Row],[fin_imputee]]&gt;=Résultats!D$11),1,0)</f>
        <v>1</v>
      </c>
    </row>
    <row r="3915" spans="1:16" x14ac:dyDescent="0.35">
      <c r="A3915">
        <v>3913</v>
      </c>
      <c r="B3915" s="1">
        <v>36760</v>
      </c>
      <c r="C3915" s="1"/>
      <c r="D3915" s="1">
        <f>IF(Contrats[[#This Row],[fin]]="",D$1, Contrats[[#This Row],[fin]])</f>
        <v>45900</v>
      </c>
      <c r="E3915" t="s">
        <v>13</v>
      </c>
      <c r="F3915">
        <v>2640</v>
      </c>
      <c r="G3915">
        <v>14</v>
      </c>
      <c r="H3915" t="s">
        <v>424</v>
      </c>
      <c r="I3915">
        <v>36</v>
      </c>
      <c r="J3915" t="s">
        <v>16</v>
      </c>
      <c r="K3915" t="s">
        <v>15</v>
      </c>
      <c r="L3915">
        <v>0</v>
      </c>
      <c r="M3915">
        <v>0</v>
      </c>
      <c r="N3915">
        <v>1</v>
      </c>
      <c r="O3915" t="str">
        <f>VLOOKUP(Contrats[[#This Row],[id_emploi]],Emplois[#All],3,0)</f>
        <v>Médical</v>
      </c>
      <c r="P3915">
        <f>IF(AND(Contrats[[#This Row],[debut]]&lt;=Résultats!D$11,Contrats[[#This Row],[fin_imputee]]&gt;=Résultats!D$11),1,0)</f>
        <v>1</v>
      </c>
    </row>
    <row r="3916" spans="1:16" x14ac:dyDescent="0.35">
      <c r="A3916">
        <v>3914</v>
      </c>
      <c r="B3916" s="1">
        <v>38831</v>
      </c>
      <c r="C3916" s="1">
        <v>38892</v>
      </c>
      <c r="D3916" s="1">
        <f>IF(Contrats[[#This Row],[fin]]="",D$1, Contrats[[#This Row],[fin]])</f>
        <v>38892</v>
      </c>
      <c r="E3916" t="s">
        <v>17</v>
      </c>
      <c r="F3916">
        <v>2641</v>
      </c>
      <c r="G3916">
        <v>256</v>
      </c>
      <c r="H3916" t="s">
        <v>423</v>
      </c>
      <c r="I3916">
        <v>360</v>
      </c>
      <c r="J3916" t="s">
        <v>14</v>
      </c>
      <c r="K3916" t="s">
        <v>15</v>
      </c>
      <c r="L3916">
        <v>0</v>
      </c>
      <c r="M3916">
        <v>0</v>
      </c>
      <c r="N3916">
        <v>1</v>
      </c>
      <c r="O3916" t="str">
        <f>VLOOKUP(Contrats[[#This Row],[id_emploi]],Emplois[#All],3,0)</f>
        <v>Soins infirmiers</v>
      </c>
      <c r="P3916">
        <f>IF(AND(Contrats[[#This Row],[debut]]&lt;=Résultats!D$11,Contrats[[#This Row],[fin_imputee]]&gt;=Résultats!D$11),1,0)</f>
        <v>0</v>
      </c>
    </row>
    <row r="3917" spans="1:16" x14ac:dyDescent="0.35">
      <c r="A3917">
        <v>3915</v>
      </c>
      <c r="B3917" s="1">
        <v>37054</v>
      </c>
      <c r="C3917" s="1">
        <v>37753</v>
      </c>
      <c r="D3917" s="1">
        <f>IF(Contrats[[#This Row],[fin]]="",D$1, Contrats[[#This Row],[fin]])</f>
        <v>37753</v>
      </c>
      <c r="E3917" t="s">
        <v>13</v>
      </c>
      <c r="F3917">
        <v>2642</v>
      </c>
      <c r="G3917">
        <v>44</v>
      </c>
      <c r="H3917" t="s">
        <v>423</v>
      </c>
      <c r="I3917">
        <v>91</v>
      </c>
      <c r="J3917" t="s">
        <v>18</v>
      </c>
      <c r="K3917" t="s">
        <v>18</v>
      </c>
      <c r="L3917">
        <v>0</v>
      </c>
      <c r="M3917">
        <v>0</v>
      </c>
      <c r="N3917">
        <v>0</v>
      </c>
      <c r="O3917" t="str">
        <f>VLOOKUP(Contrats[[#This Row],[id_emploi]],Emplois[#All],3,0)</f>
        <v>Bloc opératoire</v>
      </c>
      <c r="P3917">
        <f>IF(AND(Contrats[[#This Row],[debut]]&lt;=Résultats!D$11,Contrats[[#This Row],[fin_imputee]]&gt;=Résultats!D$11),1,0)</f>
        <v>0</v>
      </c>
    </row>
    <row r="3918" spans="1:16" x14ac:dyDescent="0.35">
      <c r="A3918">
        <v>3916</v>
      </c>
      <c r="B3918" s="1">
        <v>43150</v>
      </c>
      <c r="C3918" s="1">
        <v>43574</v>
      </c>
      <c r="D3918" s="1">
        <f>IF(Contrats[[#This Row],[fin]]="",D$1, Contrats[[#This Row],[fin]])</f>
        <v>43574</v>
      </c>
      <c r="E3918" t="s">
        <v>13</v>
      </c>
      <c r="F3918">
        <v>2643</v>
      </c>
      <c r="G3918">
        <v>107</v>
      </c>
      <c r="H3918" t="s">
        <v>424</v>
      </c>
      <c r="I3918">
        <v>167</v>
      </c>
      <c r="J3918" t="s">
        <v>16</v>
      </c>
      <c r="K3918" t="s">
        <v>15</v>
      </c>
      <c r="L3918">
        <v>0</v>
      </c>
      <c r="M3918">
        <v>1</v>
      </c>
      <c r="N3918">
        <v>1</v>
      </c>
      <c r="O3918" t="str">
        <f>VLOOKUP(Contrats[[#This Row],[id_emploi]],Emplois[#All],3,0)</f>
        <v>Information médicale</v>
      </c>
      <c r="P3918">
        <f>IF(AND(Contrats[[#This Row],[debut]]&lt;=Résultats!D$11,Contrats[[#This Row],[fin_imputee]]&gt;=Résultats!D$11),1,0)</f>
        <v>0</v>
      </c>
    </row>
    <row r="3919" spans="1:16" x14ac:dyDescent="0.35">
      <c r="A3919">
        <v>3917</v>
      </c>
      <c r="B3919" s="1">
        <v>43603</v>
      </c>
      <c r="C3919" s="1"/>
      <c r="D3919" s="1">
        <f>IF(Contrats[[#This Row],[fin]]="",D$1, Contrats[[#This Row],[fin]])</f>
        <v>45900</v>
      </c>
      <c r="E3919" t="s">
        <v>13</v>
      </c>
      <c r="F3919">
        <v>2643</v>
      </c>
      <c r="G3919">
        <v>107</v>
      </c>
      <c r="H3919" t="s">
        <v>426</v>
      </c>
      <c r="I3919">
        <v>167</v>
      </c>
      <c r="J3919" t="s">
        <v>16</v>
      </c>
      <c r="K3919" t="s">
        <v>15</v>
      </c>
      <c r="L3919">
        <v>1</v>
      </c>
      <c r="M3919">
        <v>1</v>
      </c>
      <c r="N3919">
        <v>1</v>
      </c>
      <c r="O3919" t="str">
        <f>VLOOKUP(Contrats[[#This Row],[id_emploi]],Emplois[#All],3,0)</f>
        <v>Information médicale</v>
      </c>
      <c r="P3919">
        <f>IF(AND(Contrats[[#This Row],[debut]]&lt;=Résultats!D$11,Contrats[[#This Row],[fin_imputee]]&gt;=Résultats!D$11),1,0)</f>
        <v>1</v>
      </c>
    </row>
    <row r="3920" spans="1:16" x14ac:dyDescent="0.35">
      <c r="A3920">
        <v>3918</v>
      </c>
      <c r="B3920" s="1">
        <v>37306</v>
      </c>
      <c r="C3920" s="1">
        <v>37852</v>
      </c>
      <c r="D3920" s="1">
        <f>IF(Contrats[[#This Row],[fin]]="",D$1, Contrats[[#This Row],[fin]])</f>
        <v>37852</v>
      </c>
      <c r="E3920" t="s">
        <v>13</v>
      </c>
      <c r="F3920">
        <v>2644</v>
      </c>
      <c r="G3920">
        <v>203</v>
      </c>
      <c r="H3920" t="s">
        <v>424</v>
      </c>
      <c r="I3920">
        <v>291</v>
      </c>
      <c r="J3920" t="s">
        <v>14</v>
      </c>
      <c r="K3920" t="s">
        <v>15</v>
      </c>
      <c r="L3920">
        <v>0</v>
      </c>
      <c r="M3920">
        <v>0</v>
      </c>
      <c r="N3920">
        <v>0</v>
      </c>
      <c r="O3920" t="str">
        <f>VLOOKUP(Contrats[[#This Row],[id_emploi]],Emplois[#All],3,0)</f>
        <v>Imagerie</v>
      </c>
      <c r="P3920">
        <f>IF(AND(Contrats[[#This Row],[debut]]&lt;=Résultats!D$11,Contrats[[#This Row],[fin_imputee]]&gt;=Résultats!D$11),1,0)</f>
        <v>0</v>
      </c>
    </row>
    <row r="3921" spans="1:16" x14ac:dyDescent="0.35">
      <c r="A3921">
        <v>3919</v>
      </c>
      <c r="B3921" s="1">
        <v>42380</v>
      </c>
      <c r="C3921" s="1">
        <v>43080</v>
      </c>
      <c r="D3921" s="1">
        <f>IF(Contrats[[#This Row],[fin]]="",D$1, Contrats[[#This Row],[fin]])</f>
        <v>43080</v>
      </c>
      <c r="E3921" t="s">
        <v>13</v>
      </c>
      <c r="F3921">
        <v>2645</v>
      </c>
      <c r="G3921">
        <v>210</v>
      </c>
      <c r="H3921" t="s">
        <v>424</v>
      </c>
      <c r="I3921">
        <v>302</v>
      </c>
      <c r="J3921" t="s">
        <v>16</v>
      </c>
      <c r="K3921" t="s">
        <v>15</v>
      </c>
      <c r="L3921">
        <v>1</v>
      </c>
      <c r="M3921">
        <v>1</v>
      </c>
      <c r="N3921">
        <v>1</v>
      </c>
      <c r="O3921" t="str">
        <f>VLOOKUP(Contrats[[#This Row],[id_emploi]],Emplois[#All],3,0)</f>
        <v>Soins infirmiers</v>
      </c>
      <c r="P3921">
        <f>IF(AND(Contrats[[#This Row],[debut]]&lt;=Résultats!D$11,Contrats[[#This Row],[fin_imputee]]&gt;=Résultats!D$11),1,0)</f>
        <v>0</v>
      </c>
    </row>
    <row r="3922" spans="1:16" x14ac:dyDescent="0.35">
      <c r="A3922">
        <v>3920</v>
      </c>
      <c r="B3922" s="1">
        <v>43120</v>
      </c>
      <c r="C3922" s="1">
        <v>43301</v>
      </c>
      <c r="D3922" s="1">
        <f>IF(Contrats[[#This Row],[fin]]="",D$1, Contrats[[#This Row],[fin]])</f>
        <v>43301</v>
      </c>
      <c r="E3922" t="s">
        <v>13</v>
      </c>
      <c r="F3922">
        <v>2645</v>
      </c>
      <c r="G3922">
        <v>210</v>
      </c>
      <c r="H3922" t="s">
        <v>423</v>
      </c>
      <c r="I3922">
        <v>302</v>
      </c>
      <c r="J3922" t="s">
        <v>16</v>
      </c>
      <c r="K3922" t="s">
        <v>15</v>
      </c>
      <c r="L3922">
        <v>1</v>
      </c>
      <c r="M3922">
        <v>1</v>
      </c>
      <c r="N3922">
        <v>1</v>
      </c>
      <c r="O3922" t="str">
        <f>VLOOKUP(Contrats[[#This Row],[id_emploi]],Emplois[#All],3,0)</f>
        <v>Soins infirmiers</v>
      </c>
      <c r="P3922">
        <f>IF(AND(Contrats[[#This Row],[debut]]&lt;=Résultats!D$11,Contrats[[#This Row],[fin_imputee]]&gt;=Résultats!D$11),1,0)</f>
        <v>0</v>
      </c>
    </row>
    <row r="3923" spans="1:16" x14ac:dyDescent="0.35">
      <c r="A3923">
        <v>3921</v>
      </c>
      <c r="B3923" s="1">
        <v>43343</v>
      </c>
      <c r="C3923" s="1">
        <v>44012</v>
      </c>
      <c r="D3923" s="1">
        <f>IF(Contrats[[#This Row],[fin]]="",D$1, Contrats[[#This Row],[fin]])</f>
        <v>44012</v>
      </c>
      <c r="E3923" t="s">
        <v>13</v>
      </c>
      <c r="F3923">
        <v>2645</v>
      </c>
      <c r="G3923">
        <v>260</v>
      </c>
      <c r="H3923" t="s">
        <v>424</v>
      </c>
      <c r="I3923">
        <v>364</v>
      </c>
      <c r="J3923" t="s">
        <v>14</v>
      </c>
      <c r="K3923" t="s">
        <v>15</v>
      </c>
      <c r="L3923">
        <v>0</v>
      </c>
      <c r="M3923">
        <v>0</v>
      </c>
      <c r="N3923">
        <v>1</v>
      </c>
      <c r="O3923" t="str">
        <f>VLOOKUP(Contrats[[#This Row],[id_emploi]],Emplois[#All],3,0)</f>
        <v>Soins infirmiers</v>
      </c>
      <c r="P3923">
        <f>IF(AND(Contrats[[#This Row],[debut]]&lt;=Résultats!D$11,Contrats[[#This Row],[fin_imputee]]&gt;=Résultats!D$11),1,0)</f>
        <v>0</v>
      </c>
    </row>
    <row r="3924" spans="1:16" x14ac:dyDescent="0.35">
      <c r="A3924">
        <v>3922</v>
      </c>
      <c r="B3924" s="1">
        <v>43085</v>
      </c>
      <c r="C3924" s="1"/>
      <c r="D3924" s="1">
        <f>IF(Contrats[[#This Row],[fin]]="",D$1, Contrats[[#This Row],[fin]])</f>
        <v>45900</v>
      </c>
      <c r="E3924" t="s">
        <v>13</v>
      </c>
      <c r="F3924">
        <v>2646</v>
      </c>
      <c r="G3924">
        <v>48</v>
      </c>
      <c r="H3924" t="s">
        <v>424</v>
      </c>
      <c r="I3924">
        <v>98</v>
      </c>
      <c r="J3924" t="s">
        <v>19</v>
      </c>
      <c r="K3924" t="s">
        <v>20</v>
      </c>
      <c r="L3924">
        <v>0</v>
      </c>
      <c r="M3924">
        <v>0</v>
      </c>
      <c r="N3924">
        <v>1</v>
      </c>
      <c r="O3924" t="str">
        <f>VLOOKUP(Contrats[[#This Row],[id_emploi]],Emplois[#All],3,0)</f>
        <v>Soins infirmiers</v>
      </c>
      <c r="P3924">
        <f>IF(AND(Contrats[[#This Row],[debut]]&lt;=Résultats!D$11,Contrats[[#This Row],[fin_imputee]]&gt;=Résultats!D$11),1,0)</f>
        <v>1</v>
      </c>
    </row>
    <row r="3925" spans="1:16" x14ac:dyDescent="0.35">
      <c r="A3925">
        <v>3923</v>
      </c>
      <c r="B3925" s="1">
        <v>36555</v>
      </c>
      <c r="C3925" s="1">
        <v>36950</v>
      </c>
      <c r="D3925" s="1">
        <f>IF(Contrats[[#This Row],[fin]]="",D$1, Contrats[[#This Row],[fin]])</f>
        <v>36950</v>
      </c>
      <c r="E3925" t="s">
        <v>13</v>
      </c>
      <c r="F3925">
        <v>2647</v>
      </c>
      <c r="G3925">
        <v>153</v>
      </c>
      <c r="H3925" t="s">
        <v>424</v>
      </c>
      <c r="I3925">
        <v>215</v>
      </c>
      <c r="J3925" t="s">
        <v>19</v>
      </c>
      <c r="K3925" t="s">
        <v>20</v>
      </c>
      <c r="L3925">
        <v>0</v>
      </c>
      <c r="M3925">
        <v>0</v>
      </c>
      <c r="N3925">
        <v>1</v>
      </c>
      <c r="O3925" t="str">
        <f>VLOOKUP(Contrats[[#This Row],[id_emploi]],Emplois[#All],3,0)</f>
        <v>Biomédical</v>
      </c>
      <c r="P3925">
        <f>IF(AND(Contrats[[#This Row],[debut]]&lt;=Résultats!D$11,Contrats[[#This Row],[fin_imputee]]&gt;=Résultats!D$11),1,0)</f>
        <v>0</v>
      </c>
    </row>
    <row r="3926" spans="1:16" x14ac:dyDescent="0.35">
      <c r="A3926">
        <v>3924</v>
      </c>
      <c r="B3926" s="1">
        <v>42334</v>
      </c>
      <c r="C3926" s="1">
        <v>42426</v>
      </c>
      <c r="D3926" s="1">
        <f>IF(Contrats[[#This Row],[fin]]="",D$1, Contrats[[#This Row],[fin]])</f>
        <v>42426</v>
      </c>
      <c r="E3926" t="s">
        <v>17</v>
      </c>
      <c r="F3926">
        <v>2648</v>
      </c>
      <c r="G3926">
        <v>263</v>
      </c>
      <c r="H3926" t="s">
        <v>424</v>
      </c>
      <c r="I3926">
        <v>371</v>
      </c>
      <c r="J3926" t="s">
        <v>18</v>
      </c>
      <c r="K3926" t="s">
        <v>18</v>
      </c>
      <c r="L3926">
        <v>0</v>
      </c>
      <c r="M3926">
        <v>0</v>
      </c>
      <c r="N3926">
        <v>0</v>
      </c>
      <c r="O3926" t="str">
        <f>VLOOKUP(Contrats[[#This Row],[id_emploi]],Emplois[#All],3,0)</f>
        <v>Bloc opératoire</v>
      </c>
      <c r="P3926">
        <f>IF(AND(Contrats[[#This Row],[debut]]&lt;=Résultats!D$11,Contrats[[#This Row],[fin_imputee]]&gt;=Résultats!D$11),1,0)</f>
        <v>0</v>
      </c>
    </row>
    <row r="3927" spans="1:16" x14ac:dyDescent="0.35">
      <c r="A3927">
        <v>3925</v>
      </c>
      <c r="B3927" s="1">
        <v>41759</v>
      </c>
      <c r="C3927" s="1"/>
      <c r="D3927" s="1">
        <f>IF(Contrats[[#This Row],[fin]]="",D$1, Contrats[[#This Row],[fin]])</f>
        <v>45900</v>
      </c>
      <c r="E3927" t="s">
        <v>13</v>
      </c>
      <c r="F3927">
        <v>2649</v>
      </c>
      <c r="G3927">
        <v>299</v>
      </c>
      <c r="H3927" t="s">
        <v>424</v>
      </c>
      <c r="I3927">
        <v>416</v>
      </c>
      <c r="J3927" t="s">
        <v>14</v>
      </c>
      <c r="K3927" t="s">
        <v>15</v>
      </c>
      <c r="L3927">
        <v>0</v>
      </c>
      <c r="M3927">
        <v>0</v>
      </c>
      <c r="N3927">
        <v>1</v>
      </c>
      <c r="O3927" t="str">
        <f>VLOOKUP(Contrats[[#This Row],[id_emploi]],Emplois[#All],3,0)</f>
        <v>Soins infirmiers</v>
      </c>
      <c r="P3927">
        <f>IF(AND(Contrats[[#This Row],[debut]]&lt;=Résultats!D$11,Contrats[[#This Row],[fin_imputee]]&gt;=Résultats!D$11),1,0)</f>
        <v>1</v>
      </c>
    </row>
    <row r="3928" spans="1:16" x14ac:dyDescent="0.35">
      <c r="A3928">
        <v>3926</v>
      </c>
      <c r="B3928" s="1">
        <v>41071</v>
      </c>
      <c r="C3928" s="1">
        <v>41375</v>
      </c>
      <c r="D3928" s="1">
        <f>IF(Contrats[[#This Row],[fin]]="",D$1, Contrats[[#This Row],[fin]])</f>
        <v>41375</v>
      </c>
      <c r="E3928" t="s">
        <v>13</v>
      </c>
      <c r="F3928">
        <v>2650</v>
      </c>
      <c r="G3928">
        <v>241</v>
      </c>
      <c r="H3928" t="s">
        <v>424</v>
      </c>
      <c r="I3928">
        <v>341</v>
      </c>
      <c r="J3928" t="s">
        <v>19</v>
      </c>
      <c r="K3928" t="s">
        <v>20</v>
      </c>
      <c r="L3928">
        <v>0</v>
      </c>
      <c r="M3928">
        <v>1</v>
      </c>
      <c r="N3928">
        <v>1</v>
      </c>
      <c r="O3928" t="str">
        <f>VLOOKUP(Contrats[[#This Row],[id_emploi]],Emplois[#All],3,0)</f>
        <v>Biomédical</v>
      </c>
      <c r="P3928">
        <f>IF(AND(Contrats[[#This Row],[debut]]&lt;=Résultats!D$11,Contrats[[#This Row],[fin_imputee]]&gt;=Résultats!D$11),1,0)</f>
        <v>0</v>
      </c>
    </row>
    <row r="3929" spans="1:16" x14ac:dyDescent="0.35">
      <c r="A3929">
        <v>3927</v>
      </c>
      <c r="B3929" s="1">
        <v>39410</v>
      </c>
      <c r="C3929" s="1">
        <v>40080</v>
      </c>
      <c r="D3929" s="1">
        <f>IF(Contrats[[#This Row],[fin]]="",D$1, Contrats[[#This Row],[fin]])</f>
        <v>40080</v>
      </c>
      <c r="E3929" t="s">
        <v>13</v>
      </c>
      <c r="F3929">
        <v>2651</v>
      </c>
      <c r="G3929">
        <v>202</v>
      </c>
      <c r="H3929" t="s">
        <v>424</v>
      </c>
      <c r="I3929">
        <v>288</v>
      </c>
      <c r="J3929" t="s">
        <v>14</v>
      </c>
      <c r="K3929" t="s">
        <v>15</v>
      </c>
      <c r="L3929">
        <v>0</v>
      </c>
      <c r="M3929">
        <v>0</v>
      </c>
      <c r="N3929">
        <v>1</v>
      </c>
      <c r="O3929" t="str">
        <f>VLOOKUP(Contrats[[#This Row],[id_emploi]],Emplois[#All],3,0)</f>
        <v>Bloc opératoire</v>
      </c>
      <c r="P3929">
        <f>IF(AND(Contrats[[#This Row],[debut]]&lt;=Résultats!D$11,Contrats[[#This Row],[fin_imputee]]&gt;=Résultats!D$11),1,0)</f>
        <v>0</v>
      </c>
    </row>
    <row r="3930" spans="1:16" x14ac:dyDescent="0.35">
      <c r="A3930">
        <v>3928</v>
      </c>
      <c r="B3930" s="1">
        <v>40097</v>
      </c>
      <c r="C3930" s="1">
        <v>40827</v>
      </c>
      <c r="D3930" s="1">
        <f>IF(Contrats[[#This Row],[fin]]="",D$1, Contrats[[#This Row],[fin]])</f>
        <v>40827</v>
      </c>
      <c r="E3930" t="s">
        <v>13</v>
      </c>
      <c r="F3930">
        <v>2651</v>
      </c>
      <c r="G3930">
        <v>202</v>
      </c>
      <c r="H3930" t="s">
        <v>424</v>
      </c>
      <c r="I3930">
        <v>288</v>
      </c>
      <c r="J3930" t="s">
        <v>14</v>
      </c>
      <c r="K3930" t="s">
        <v>15</v>
      </c>
      <c r="L3930">
        <v>0</v>
      </c>
      <c r="M3930">
        <v>1</v>
      </c>
      <c r="N3930">
        <v>0</v>
      </c>
      <c r="O3930" t="str">
        <f>VLOOKUP(Contrats[[#This Row],[id_emploi]],Emplois[#All],3,0)</f>
        <v>Bloc opératoire</v>
      </c>
      <c r="P3930">
        <f>IF(AND(Contrats[[#This Row],[debut]]&lt;=Résultats!D$11,Contrats[[#This Row],[fin_imputee]]&gt;=Résultats!D$11),1,0)</f>
        <v>0</v>
      </c>
    </row>
    <row r="3931" spans="1:16" x14ac:dyDescent="0.35">
      <c r="A3931">
        <v>3929</v>
      </c>
      <c r="B3931" s="1">
        <v>40839</v>
      </c>
      <c r="C3931" s="1"/>
      <c r="D3931" s="1">
        <f>IF(Contrats[[#This Row],[fin]]="",D$1, Contrats[[#This Row],[fin]])</f>
        <v>45900</v>
      </c>
      <c r="E3931" t="s">
        <v>13</v>
      </c>
      <c r="F3931">
        <v>2651</v>
      </c>
      <c r="G3931">
        <v>202</v>
      </c>
      <c r="H3931" t="s">
        <v>424</v>
      </c>
      <c r="I3931">
        <v>289</v>
      </c>
      <c r="J3931" t="s">
        <v>22</v>
      </c>
      <c r="K3931" t="s">
        <v>15</v>
      </c>
      <c r="L3931">
        <v>0</v>
      </c>
      <c r="M3931">
        <v>1</v>
      </c>
      <c r="N3931">
        <v>0</v>
      </c>
      <c r="O3931" t="str">
        <f>VLOOKUP(Contrats[[#This Row],[id_emploi]],Emplois[#All],3,0)</f>
        <v>Bloc opératoire</v>
      </c>
      <c r="P3931">
        <f>IF(AND(Contrats[[#This Row],[debut]]&lt;=Résultats!D$11,Contrats[[#This Row],[fin_imputee]]&gt;=Résultats!D$11),1,0)</f>
        <v>1</v>
      </c>
    </row>
    <row r="3932" spans="1:16" x14ac:dyDescent="0.35">
      <c r="A3932">
        <v>3930</v>
      </c>
      <c r="B3932" s="1">
        <v>37226</v>
      </c>
      <c r="C3932" s="1"/>
      <c r="D3932" s="1">
        <f>IF(Contrats[[#This Row],[fin]]="",D$1, Contrats[[#This Row],[fin]])</f>
        <v>45900</v>
      </c>
      <c r="E3932" t="s">
        <v>13</v>
      </c>
      <c r="F3932">
        <v>2652</v>
      </c>
      <c r="G3932">
        <v>261</v>
      </c>
      <c r="H3932" t="s">
        <v>424</v>
      </c>
      <c r="I3932">
        <v>365</v>
      </c>
      <c r="J3932" t="s">
        <v>14</v>
      </c>
      <c r="K3932" t="s">
        <v>15</v>
      </c>
      <c r="L3932">
        <v>1</v>
      </c>
      <c r="M3932">
        <v>1</v>
      </c>
      <c r="N3932">
        <v>1</v>
      </c>
      <c r="O3932" t="str">
        <f>VLOOKUP(Contrats[[#This Row],[id_emploi]],Emplois[#All],3,0)</f>
        <v>Soins infirmiers</v>
      </c>
      <c r="P3932">
        <f>IF(AND(Contrats[[#This Row],[debut]]&lt;=Résultats!D$11,Contrats[[#This Row],[fin_imputee]]&gt;=Résultats!D$11),1,0)</f>
        <v>1</v>
      </c>
    </row>
    <row r="3933" spans="1:16" x14ac:dyDescent="0.35">
      <c r="A3933">
        <v>3931</v>
      </c>
      <c r="B3933" s="1">
        <v>37552</v>
      </c>
      <c r="C3933" s="1">
        <v>38161</v>
      </c>
      <c r="D3933" s="1">
        <f>IF(Contrats[[#This Row],[fin]]="",D$1, Contrats[[#This Row],[fin]])</f>
        <v>38161</v>
      </c>
      <c r="E3933" t="s">
        <v>13</v>
      </c>
      <c r="F3933">
        <v>2653</v>
      </c>
      <c r="G3933">
        <v>47</v>
      </c>
      <c r="H3933" t="s">
        <v>424</v>
      </c>
      <c r="I3933">
        <v>97</v>
      </c>
      <c r="J3933" t="s">
        <v>19</v>
      </c>
      <c r="K3933" t="s">
        <v>20</v>
      </c>
      <c r="L3933">
        <v>0</v>
      </c>
      <c r="M3933">
        <v>1</v>
      </c>
      <c r="N3933">
        <v>1</v>
      </c>
      <c r="O3933" t="str">
        <f>VLOOKUP(Contrats[[#This Row],[id_emploi]],Emplois[#All],3,0)</f>
        <v>Soins infirmiers</v>
      </c>
      <c r="P3933">
        <f>IF(AND(Contrats[[#This Row],[debut]]&lt;=Résultats!D$11,Contrats[[#This Row],[fin_imputee]]&gt;=Résultats!D$11),1,0)</f>
        <v>0</v>
      </c>
    </row>
    <row r="3934" spans="1:16" x14ac:dyDescent="0.35">
      <c r="A3934">
        <v>3932</v>
      </c>
      <c r="B3934" s="1">
        <v>38176</v>
      </c>
      <c r="C3934" s="1">
        <v>38360</v>
      </c>
      <c r="D3934" s="1">
        <f>IF(Contrats[[#This Row],[fin]]="",D$1, Contrats[[#This Row],[fin]])</f>
        <v>38360</v>
      </c>
      <c r="E3934" t="s">
        <v>13</v>
      </c>
      <c r="F3934">
        <v>2653</v>
      </c>
      <c r="G3934">
        <v>47</v>
      </c>
      <c r="H3934" t="s">
        <v>423</v>
      </c>
      <c r="I3934">
        <v>97</v>
      </c>
      <c r="J3934" t="s">
        <v>19</v>
      </c>
      <c r="K3934" t="s">
        <v>20</v>
      </c>
      <c r="L3934">
        <v>0</v>
      </c>
      <c r="M3934">
        <v>0</v>
      </c>
      <c r="N3934">
        <v>1</v>
      </c>
      <c r="O3934" t="str">
        <f>VLOOKUP(Contrats[[#This Row],[id_emploi]],Emplois[#All],3,0)</f>
        <v>Soins infirmiers</v>
      </c>
      <c r="P3934">
        <f>IF(AND(Contrats[[#This Row],[debut]]&lt;=Résultats!D$11,Contrats[[#This Row],[fin_imputee]]&gt;=Résultats!D$11),1,0)</f>
        <v>0</v>
      </c>
    </row>
    <row r="3935" spans="1:16" x14ac:dyDescent="0.35">
      <c r="A3935">
        <v>3933</v>
      </c>
      <c r="B3935" s="1">
        <v>41830</v>
      </c>
      <c r="C3935" s="1">
        <v>46054</v>
      </c>
      <c r="D3935" s="1">
        <f>IF(Contrats[[#This Row],[fin]]="",D$1, Contrats[[#This Row],[fin]])</f>
        <v>46054</v>
      </c>
      <c r="E3935" t="s">
        <v>17</v>
      </c>
      <c r="F3935">
        <v>2654</v>
      </c>
      <c r="G3935">
        <v>224</v>
      </c>
      <c r="H3935" t="s">
        <v>424</v>
      </c>
      <c r="I3935">
        <v>322</v>
      </c>
      <c r="J3935" t="s">
        <v>14</v>
      </c>
      <c r="K3935" t="s">
        <v>15</v>
      </c>
      <c r="L3935">
        <v>1</v>
      </c>
      <c r="M3935">
        <v>1</v>
      </c>
      <c r="N3935">
        <v>1</v>
      </c>
      <c r="O3935" t="str">
        <f>VLOOKUP(Contrats[[#This Row],[id_emploi]],Emplois[#All],3,0)</f>
        <v>Soins infirmiers</v>
      </c>
      <c r="P3935">
        <f>IF(AND(Contrats[[#This Row],[debut]]&lt;=Résultats!D$11,Contrats[[#This Row],[fin_imputee]]&gt;=Résultats!D$11),1,0)</f>
        <v>1</v>
      </c>
    </row>
    <row r="3936" spans="1:16" x14ac:dyDescent="0.35">
      <c r="A3936">
        <v>3934</v>
      </c>
      <c r="B3936" s="1">
        <v>38926</v>
      </c>
      <c r="C3936" s="1">
        <v>39566</v>
      </c>
      <c r="D3936" s="1">
        <f>IF(Contrats[[#This Row],[fin]]="",D$1, Contrats[[#This Row],[fin]])</f>
        <v>39566</v>
      </c>
      <c r="E3936" t="s">
        <v>13</v>
      </c>
      <c r="F3936">
        <v>2655</v>
      </c>
      <c r="G3936">
        <v>256</v>
      </c>
      <c r="H3936" t="s">
        <v>423</v>
      </c>
      <c r="I3936">
        <v>360</v>
      </c>
      <c r="J3936" t="s">
        <v>14</v>
      </c>
      <c r="K3936" t="s">
        <v>15</v>
      </c>
      <c r="L3936">
        <v>0</v>
      </c>
      <c r="M3936">
        <v>1</v>
      </c>
      <c r="N3936">
        <v>0</v>
      </c>
      <c r="O3936" t="str">
        <f>VLOOKUP(Contrats[[#This Row],[id_emploi]],Emplois[#All],3,0)</f>
        <v>Soins infirmiers</v>
      </c>
      <c r="P3936">
        <f>IF(AND(Contrats[[#This Row],[debut]]&lt;=Résultats!D$11,Contrats[[#This Row],[fin_imputee]]&gt;=Résultats!D$11),1,0)</f>
        <v>0</v>
      </c>
    </row>
    <row r="3937" spans="1:16" x14ac:dyDescent="0.35">
      <c r="A3937">
        <v>3935</v>
      </c>
      <c r="B3937" s="1">
        <v>40664</v>
      </c>
      <c r="C3937" s="1">
        <v>41153</v>
      </c>
      <c r="D3937" s="1">
        <f>IF(Contrats[[#This Row],[fin]]="",D$1, Contrats[[#This Row],[fin]])</f>
        <v>41153</v>
      </c>
      <c r="E3937" t="s">
        <v>13</v>
      </c>
      <c r="F3937">
        <v>2656</v>
      </c>
      <c r="G3937">
        <v>205</v>
      </c>
      <c r="H3937" t="s">
        <v>423</v>
      </c>
      <c r="I3937">
        <v>295</v>
      </c>
      <c r="J3937" t="s">
        <v>14</v>
      </c>
      <c r="K3937" t="s">
        <v>15</v>
      </c>
      <c r="L3937">
        <v>0</v>
      </c>
      <c r="M3937">
        <v>0</v>
      </c>
      <c r="N3937">
        <v>1</v>
      </c>
      <c r="O3937" t="str">
        <f>VLOOKUP(Contrats[[#This Row],[id_emploi]],Emplois[#All],3,0)</f>
        <v>Soins infirmiers</v>
      </c>
      <c r="P3937">
        <f>IF(AND(Contrats[[#This Row],[debut]]&lt;=Résultats!D$11,Contrats[[#This Row],[fin_imputee]]&gt;=Résultats!D$11),1,0)</f>
        <v>0</v>
      </c>
    </row>
    <row r="3938" spans="1:16" x14ac:dyDescent="0.35">
      <c r="A3938">
        <v>3936</v>
      </c>
      <c r="B3938" s="1">
        <v>41206</v>
      </c>
      <c r="C3938" s="1">
        <v>41510</v>
      </c>
      <c r="D3938" s="1">
        <f>IF(Contrats[[#This Row],[fin]]="",D$1, Contrats[[#This Row],[fin]])</f>
        <v>41510</v>
      </c>
      <c r="E3938" t="s">
        <v>17</v>
      </c>
      <c r="F3938">
        <v>2656</v>
      </c>
      <c r="G3938">
        <v>205</v>
      </c>
      <c r="H3938" t="s">
        <v>423</v>
      </c>
      <c r="I3938">
        <v>294</v>
      </c>
      <c r="J3938" t="s">
        <v>16</v>
      </c>
      <c r="K3938" t="s">
        <v>15</v>
      </c>
      <c r="L3938">
        <v>0</v>
      </c>
      <c r="M3938">
        <v>0</v>
      </c>
      <c r="N3938">
        <v>1</v>
      </c>
      <c r="O3938" t="str">
        <f>VLOOKUP(Contrats[[#This Row],[id_emploi]],Emplois[#All],3,0)</f>
        <v>Soins infirmiers</v>
      </c>
      <c r="P3938">
        <f>IF(AND(Contrats[[#This Row],[debut]]&lt;=Résultats!D$11,Contrats[[#This Row],[fin_imputee]]&gt;=Résultats!D$11),1,0)</f>
        <v>0</v>
      </c>
    </row>
    <row r="3939" spans="1:16" x14ac:dyDescent="0.35">
      <c r="A3939">
        <v>3937</v>
      </c>
      <c r="B3939" s="1">
        <v>41528</v>
      </c>
      <c r="C3939" s="1"/>
      <c r="D3939" s="1">
        <f>IF(Contrats[[#This Row],[fin]]="",D$1, Contrats[[#This Row],[fin]])</f>
        <v>45900</v>
      </c>
      <c r="E3939" t="s">
        <v>13</v>
      </c>
      <c r="F3939">
        <v>2656</v>
      </c>
      <c r="G3939">
        <v>205</v>
      </c>
      <c r="H3939" t="s">
        <v>424</v>
      </c>
      <c r="I3939">
        <v>295</v>
      </c>
      <c r="J3939" t="s">
        <v>14</v>
      </c>
      <c r="K3939" t="s">
        <v>15</v>
      </c>
      <c r="L3939">
        <v>0</v>
      </c>
      <c r="M3939">
        <v>1</v>
      </c>
      <c r="N3939">
        <v>1</v>
      </c>
      <c r="O3939" t="str">
        <f>VLOOKUP(Contrats[[#This Row],[id_emploi]],Emplois[#All],3,0)</f>
        <v>Soins infirmiers</v>
      </c>
      <c r="P3939">
        <f>IF(AND(Contrats[[#This Row],[debut]]&lt;=Résultats!D$11,Contrats[[#This Row],[fin_imputee]]&gt;=Résultats!D$11),1,0)</f>
        <v>1</v>
      </c>
    </row>
    <row r="3940" spans="1:16" x14ac:dyDescent="0.35">
      <c r="A3940">
        <v>3938</v>
      </c>
      <c r="B3940" s="1">
        <v>37353</v>
      </c>
      <c r="C3940" s="1"/>
      <c r="D3940" s="1">
        <f>IF(Contrats[[#This Row],[fin]]="",D$1, Contrats[[#This Row],[fin]])</f>
        <v>45900</v>
      </c>
      <c r="E3940" t="s">
        <v>13</v>
      </c>
      <c r="F3940">
        <v>2657</v>
      </c>
      <c r="G3940">
        <v>44</v>
      </c>
      <c r="H3940" t="s">
        <v>423</v>
      </c>
      <c r="I3940">
        <v>89</v>
      </c>
      <c r="J3940" t="s">
        <v>14</v>
      </c>
      <c r="K3940" t="s">
        <v>15</v>
      </c>
      <c r="L3940">
        <v>0</v>
      </c>
      <c r="M3940">
        <v>1</v>
      </c>
      <c r="N3940">
        <v>1</v>
      </c>
      <c r="O3940" t="str">
        <f>VLOOKUP(Contrats[[#This Row],[id_emploi]],Emplois[#All],3,0)</f>
        <v>Bloc opératoire</v>
      </c>
      <c r="P3940">
        <f>IF(AND(Contrats[[#This Row],[debut]]&lt;=Résultats!D$11,Contrats[[#This Row],[fin_imputee]]&gt;=Résultats!D$11),1,0)</f>
        <v>1</v>
      </c>
    </row>
    <row r="3941" spans="1:16" x14ac:dyDescent="0.35">
      <c r="A3941">
        <v>3939</v>
      </c>
      <c r="B3941" s="1">
        <v>37196</v>
      </c>
      <c r="C3941" s="1">
        <v>37347</v>
      </c>
      <c r="D3941" s="1">
        <f>IF(Contrats[[#This Row],[fin]]="",D$1, Contrats[[#This Row],[fin]])</f>
        <v>37347</v>
      </c>
      <c r="E3941" t="s">
        <v>17</v>
      </c>
      <c r="F3941">
        <v>2658</v>
      </c>
      <c r="G3941">
        <v>205</v>
      </c>
      <c r="H3941" t="s">
        <v>424</v>
      </c>
      <c r="I3941">
        <v>295</v>
      </c>
      <c r="J3941" t="s">
        <v>14</v>
      </c>
      <c r="K3941" t="s">
        <v>15</v>
      </c>
      <c r="L3941">
        <v>0</v>
      </c>
      <c r="M3941">
        <v>0</v>
      </c>
      <c r="N3941">
        <v>1</v>
      </c>
      <c r="O3941" t="str">
        <f>VLOOKUP(Contrats[[#This Row],[id_emploi]],Emplois[#All],3,0)</f>
        <v>Soins infirmiers</v>
      </c>
      <c r="P3941">
        <f>IF(AND(Contrats[[#This Row],[debut]]&lt;=Résultats!D$11,Contrats[[#This Row],[fin_imputee]]&gt;=Résultats!D$11),1,0)</f>
        <v>0</v>
      </c>
    </row>
    <row r="3942" spans="1:16" x14ac:dyDescent="0.35">
      <c r="A3942">
        <v>3940</v>
      </c>
      <c r="B3942" s="1">
        <v>37388</v>
      </c>
      <c r="C3942" s="1">
        <v>38089</v>
      </c>
      <c r="D3942" s="1">
        <f>IF(Contrats[[#This Row],[fin]]="",D$1, Contrats[[#This Row],[fin]])</f>
        <v>38089</v>
      </c>
      <c r="E3942" t="s">
        <v>13</v>
      </c>
      <c r="F3942">
        <v>2658</v>
      </c>
      <c r="G3942">
        <v>205</v>
      </c>
      <c r="H3942" t="s">
        <v>423</v>
      </c>
      <c r="I3942">
        <v>295</v>
      </c>
      <c r="J3942" t="s">
        <v>14</v>
      </c>
      <c r="K3942" t="s">
        <v>15</v>
      </c>
      <c r="L3942">
        <v>0</v>
      </c>
      <c r="M3942">
        <v>1</v>
      </c>
      <c r="N3942">
        <v>1</v>
      </c>
      <c r="O3942" t="str">
        <f>VLOOKUP(Contrats[[#This Row],[id_emploi]],Emplois[#All],3,0)</f>
        <v>Soins infirmiers</v>
      </c>
      <c r="P3942">
        <f>IF(AND(Contrats[[#This Row],[debut]]&lt;=Résultats!D$11,Contrats[[#This Row],[fin_imputee]]&gt;=Résultats!D$11),1,0)</f>
        <v>0</v>
      </c>
    </row>
    <row r="3943" spans="1:16" x14ac:dyDescent="0.35">
      <c r="A3943">
        <v>3941</v>
      </c>
      <c r="B3943" s="1">
        <v>38119</v>
      </c>
      <c r="C3943" s="1">
        <v>38637</v>
      </c>
      <c r="D3943" s="1">
        <f>IF(Contrats[[#This Row],[fin]]="",D$1, Contrats[[#This Row],[fin]])</f>
        <v>38637</v>
      </c>
      <c r="E3943" t="s">
        <v>17</v>
      </c>
      <c r="F3943">
        <v>2658</v>
      </c>
      <c r="G3943">
        <v>205</v>
      </c>
      <c r="H3943" t="s">
        <v>424</v>
      </c>
      <c r="I3943">
        <v>294</v>
      </c>
      <c r="J3943" t="s">
        <v>16</v>
      </c>
      <c r="K3943" t="s">
        <v>15</v>
      </c>
      <c r="L3943">
        <v>0</v>
      </c>
      <c r="M3943">
        <v>1</v>
      </c>
      <c r="N3943">
        <v>1</v>
      </c>
      <c r="O3943" t="str">
        <f>VLOOKUP(Contrats[[#This Row],[id_emploi]],Emplois[#All],3,0)</f>
        <v>Soins infirmiers</v>
      </c>
      <c r="P3943">
        <f>IF(AND(Contrats[[#This Row],[debut]]&lt;=Résultats!D$11,Contrats[[#This Row],[fin_imputee]]&gt;=Résultats!D$11),1,0)</f>
        <v>0</v>
      </c>
    </row>
    <row r="3944" spans="1:16" x14ac:dyDescent="0.35">
      <c r="A3944">
        <v>3942</v>
      </c>
      <c r="B3944" s="1">
        <v>36813</v>
      </c>
      <c r="C3944" s="1"/>
      <c r="D3944" s="1">
        <f>IF(Contrats[[#This Row],[fin]]="",D$1, Contrats[[#This Row],[fin]])</f>
        <v>45900</v>
      </c>
      <c r="E3944" t="s">
        <v>13</v>
      </c>
      <c r="F3944">
        <v>2659</v>
      </c>
      <c r="G3944">
        <v>128</v>
      </c>
      <c r="H3944" t="s">
        <v>424</v>
      </c>
      <c r="I3944">
        <v>188</v>
      </c>
      <c r="J3944" t="s">
        <v>19</v>
      </c>
      <c r="K3944" t="s">
        <v>20</v>
      </c>
      <c r="L3944">
        <v>0</v>
      </c>
      <c r="M3944">
        <v>1</v>
      </c>
      <c r="N3944">
        <v>1</v>
      </c>
      <c r="O3944" t="str">
        <f>VLOOKUP(Contrats[[#This Row],[id_emploi]],Emplois[#All],3,0)</f>
        <v>Recherche</v>
      </c>
      <c r="P3944">
        <f>IF(AND(Contrats[[#This Row],[debut]]&lt;=Résultats!D$11,Contrats[[#This Row],[fin_imputee]]&gt;=Résultats!D$11),1,0)</f>
        <v>1</v>
      </c>
    </row>
    <row r="3945" spans="1:16" x14ac:dyDescent="0.35">
      <c r="A3945">
        <v>3943</v>
      </c>
      <c r="B3945" s="1">
        <v>36921</v>
      </c>
      <c r="C3945" s="1"/>
      <c r="D3945" s="1">
        <f>IF(Contrats[[#This Row],[fin]]="",D$1, Contrats[[#This Row],[fin]])</f>
        <v>45900</v>
      </c>
      <c r="E3945" t="s">
        <v>13</v>
      </c>
      <c r="F3945">
        <v>2660</v>
      </c>
      <c r="G3945">
        <v>59</v>
      </c>
      <c r="H3945" t="s">
        <v>423</v>
      </c>
      <c r="I3945">
        <v>109</v>
      </c>
      <c r="J3945" t="s">
        <v>16</v>
      </c>
      <c r="K3945" t="s">
        <v>15</v>
      </c>
      <c r="L3945">
        <v>0</v>
      </c>
      <c r="M3945">
        <v>1</v>
      </c>
      <c r="N3945">
        <v>1</v>
      </c>
      <c r="O3945" t="str">
        <f>VLOOKUP(Contrats[[#This Row],[id_emploi]],Emplois[#All],3,0)</f>
        <v>Rééducation</v>
      </c>
      <c r="P3945">
        <f>IF(AND(Contrats[[#This Row],[debut]]&lt;=Résultats!D$11,Contrats[[#This Row],[fin_imputee]]&gt;=Résultats!D$11),1,0)</f>
        <v>1</v>
      </c>
    </row>
    <row r="3946" spans="1:16" x14ac:dyDescent="0.35">
      <c r="A3946">
        <v>3944</v>
      </c>
      <c r="B3946" s="1">
        <v>37540</v>
      </c>
      <c r="C3946" s="1"/>
      <c r="D3946" s="1">
        <f>IF(Contrats[[#This Row],[fin]]="",D$1, Contrats[[#This Row],[fin]])</f>
        <v>45900</v>
      </c>
      <c r="E3946" t="s">
        <v>13</v>
      </c>
      <c r="F3946">
        <v>2661</v>
      </c>
      <c r="G3946">
        <v>285</v>
      </c>
      <c r="H3946" t="s">
        <v>423</v>
      </c>
      <c r="I3946">
        <v>401</v>
      </c>
      <c r="J3946" t="s">
        <v>14</v>
      </c>
      <c r="K3946" t="s">
        <v>15</v>
      </c>
      <c r="L3946">
        <v>0</v>
      </c>
      <c r="M3946">
        <v>1</v>
      </c>
      <c r="N3946">
        <v>1</v>
      </c>
      <c r="O3946" t="str">
        <f>VLOOKUP(Contrats[[#This Row],[id_emploi]],Emplois[#All],3,0)</f>
        <v>Soins infirmiers</v>
      </c>
      <c r="P3946">
        <f>IF(AND(Contrats[[#This Row],[debut]]&lt;=Résultats!D$11,Contrats[[#This Row],[fin_imputee]]&gt;=Résultats!D$11),1,0)</f>
        <v>1</v>
      </c>
    </row>
    <row r="3947" spans="1:16" x14ac:dyDescent="0.35">
      <c r="A3947">
        <v>3945</v>
      </c>
      <c r="B3947" s="1">
        <v>37138</v>
      </c>
      <c r="C3947" s="1">
        <v>37776</v>
      </c>
      <c r="D3947" s="1">
        <f>IF(Contrats[[#This Row],[fin]]="",D$1, Contrats[[#This Row],[fin]])</f>
        <v>37776</v>
      </c>
      <c r="E3947" t="s">
        <v>13</v>
      </c>
      <c r="F3947">
        <v>2662</v>
      </c>
      <c r="G3947">
        <v>210</v>
      </c>
      <c r="H3947" t="s">
        <v>426</v>
      </c>
      <c r="I3947">
        <v>302</v>
      </c>
      <c r="J3947" t="s">
        <v>16</v>
      </c>
      <c r="K3947" t="s">
        <v>15</v>
      </c>
      <c r="L3947">
        <v>0</v>
      </c>
      <c r="M3947">
        <v>1</v>
      </c>
      <c r="N3947">
        <v>1</v>
      </c>
      <c r="O3947" t="str">
        <f>VLOOKUP(Contrats[[#This Row],[id_emploi]],Emplois[#All],3,0)</f>
        <v>Soins infirmiers</v>
      </c>
      <c r="P3947">
        <f>IF(AND(Contrats[[#This Row],[debut]]&lt;=Résultats!D$11,Contrats[[#This Row],[fin_imputee]]&gt;=Résultats!D$11),1,0)</f>
        <v>0</v>
      </c>
    </row>
    <row r="3948" spans="1:16" x14ac:dyDescent="0.35">
      <c r="A3948">
        <v>3946</v>
      </c>
      <c r="B3948" s="1">
        <v>36688</v>
      </c>
      <c r="C3948" s="1">
        <v>37418</v>
      </c>
      <c r="D3948" s="1">
        <f>IF(Contrats[[#This Row],[fin]]="",D$1, Contrats[[#This Row],[fin]])</f>
        <v>37418</v>
      </c>
      <c r="E3948" t="s">
        <v>13</v>
      </c>
      <c r="F3948">
        <v>2663</v>
      </c>
      <c r="G3948">
        <v>14</v>
      </c>
      <c r="H3948" t="s">
        <v>424</v>
      </c>
      <c r="I3948">
        <v>36</v>
      </c>
      <c r="J3948" t="s">
        <v>16</v>
      </c>
      <c r="K3948" t="s">
        <v>15</v>
      </c>
      <c r="L3948">
        <v>0</v>
      </c>
      <c r="M3948">
        <v>1</v>
      </c>
      <c r="N3948">
        <v>1</v>
      </c>
      <c r="O3948" t="str">
        <f>VLOOKUP(Contrats[[#This Row],[id_emploi]],Emplois[#All],3,0)</f>
        <v>Médical</v>
      </c>
      <c r="P3948">
        <f>IF(AND(Contrats[[#This Row],[debut]]&lt;=Résultats!D$11,Contrats[[#This Row],[fin_imputee]]&gt;=Résultats!D$11),1,0)</f>
        <v>0</v>
      </c>
    </row>
    <row r="3949" spans="1:16" x14ac:dyDescent="0.35">
      <c r="A3949">
        <v>3947</v>
      </c>
      <c r="B3949" s="1">
        <v>37448</v>
      </c>
      <c r="C3949" s="1">
        <v>38088</v>
      </c>
      <c r="D3949" s="1">
        <f>IF(Contrats[[#This Row],[fin]]="",D$1, Contrats[[#This Row],[fin]])</f>
        <v>38088</v>
      </c>
      <c r="E3949" t="s">
        <v>13</v>
      </c>
      <c r="F3949">
        <v>2663</v>
      </c>
      <c r="G3949">
        <v>14</v>
      </c>
      <c r="H3949" t="s">
        <v>424</v>
      </c>
      <c r="I3949">
        <v>36</v>
      </c>
      <c r="J3949" t="s">
        <v>16</v>
      </c>
      <c r="K3949" t="s">
        <v>15</v>
      </c>
      <c r="L3949">
        <v>0</v>
      </c>
      <c r="M3949">
        <v>1</v>
      </c>
      <c r="N3949">
        <v>0</v>
      </c>
      <c r="O3949" t="str">
        <f>VLOOKUP(Contrats[[#This Row],[id_emploi]],Emplois[#All],3,0)</f>
        <v>Médical</v>
      </c>
      <c r="P3949">
        <f>IF(AND(Contrats[[#This Row],[debut]]&lt;=Résultats!D$11,Contrats[[#This Row],[fin_imputee]]&gt;=Résultats!D$11),1,0)</f>
        <v>0</v>
      </c>
    </row>
    <row r="3950" spans="1:16" x14ac:dyDescent="0.35">
      <c r="A3950">
        <v>3948</v>
      </c>
      <c r="B3950" s="1">
        <v>38098</v>
      </c>
      <c r="C3950" s="1">
        <v>38585</v>
      </c>
      <c r="D3950" s="1">
        <f>IF(Contrats[[#This Row],[fin]]="",D$1, Contrats[[#This Row],[fin]])</f>
        <v>38585</v>
      </c>
      <c r="E3950" t="s">
        <v>13</v>
      </c>
      <c r="F3950">
        <v>2663</v>
      </c>
      <c r="G3950">
        <v>14</v>
      </c>
      <c r="H3950" t="s">
        <v>424</v>
      </c>
      <c r="I3950">
        <v>36</v>
      </c>
      <c r="J3950" t="s">
        <v>16</v>
      </c>
      <c r="K3950" t="s">
        <v>15</v>
      </c>
      <c r="L3950">
        <v>0</v>
      </c>
      <c r="M3950">
        <v>0</v>
      </c>
      <c r="N3950">
        <v>1</v>
      </c>
      <c r="O3950" t="str">
        <f>VLOOKUP(Contrats[[#This Row],[id_emploi]],Emplois[#All],3,0)</f>
        <v>Médical</v>
      </c>
      <c r="P3950">
        <f>IF(AND(Contrats[[#This Row],[debut]]&lt;=Résultats!D$11,Contrats[[#This Row],[fin_imputee]]&gt;=Résultats!D$11),1,0)</f>
        <v>0</v>
      </c>
    </row>
    <row r="3951" spans="1:16" x14ac:dyDescent="0.35">
      <c r="A3951">
        <v>3949</v>
      </c>
      <c r="B3951" s="1">
        <v>37140</v>
      </c>
      <c r="C3951" s="1">
        <v>37839</v>
      </c>
      <c r="D3951" s="1">
        <f>IF(Contrats[[#This Row],[fin]]="",D$1, Contrats[[#This Row],[fin]])</f>
        <v>37839</v>
      </c>
      <c r="E3951" t="s">
        <v>13</v>
      </c>
      <c r="F3951">
        <v>2664</v>
      </c>
      <c r="G3951">
        <v>48</v>
      </c>
      <c r="H3951" t="s">
        <v>423</v>
      </c>
      <c r="I3951">
        <v>98</v>
      </c>
      <c r="J3951" t="s">
        <v>19</v>
      </c>
      <c r="K3951" t="s">
        <v>20</v>
      </c>
      <c r="L3951">
        <v>0</v>
      </c>
      <c r="M3951">
        <v>0</v>
      </c>
      <c r="N3951">
        <v>1</v>
      </c>
      <c r="O3951" t="str">
        <f>VLOOKUP(Contrats[[#This Row],[id_emploi]],Emplois[#All],3,0)</f>
        <v>Soins infirmiers</v>
      </c>
      <c r="P3951">
        <f>IF(AND(Contrats[[#This Row],[debut]]&lt;=Résultats!D$11,Contrats[[#This Row],[fin_imputee]]&gt;=Résultats!D$11),1,0)</f>
        <v>0</v>
      </c>
    </row>
    <row r="3952" spans="1:16" x14ac:dyDescent="0.35">
      <c r="A3952">
        <v>3950</v>
      </c>
      <c r="B3952" s="1">
        <v>37183</v>
      </c>
      <c r="C3952" s="1">
        <v>37760</v>
      </c>
      <c r="D3952" s="1">
        <f>IF(Contrats[[#This Row],[fin]]="",D$1, Contrats[[#This Row],[fin]])</f>
        <v>37760</v>
      </c>
      <c r="E3952" t="s">
        <v>13</v>
      </c>
      <c r="F3952">
        <v>2665</v>
      </c>
      <c r="G3952">
        <v>45</v>
      </c>
      <c r="H3952" t="s">
        <v>424</v>
      </c>
      <c r="I3952">
        <v>93</v>
      </c>
      <c r="J3952" t="s">
        <v>14</v>
      </c>
      <c r="K3952" t="s">
        <v>15</v>
      </c>
      <c r="L3952">
        <v>0</v>
      </c>
      <c r="M3952">
        <v>1</v>
      </c>
      <c r="N3952">
        <v>0</v>
      </c>
      <c r="O3952" t="str">
        <f>VLOOKUP(Contrats[[#This Row],[id_emploi]],Emplois[#All],3,0)</f>
        <v>Bloc opératoire</v>
      </c>
      <c r="P3952">
        <f>IF(AND(Contrats[[#This Row],[debut]]&lt;=Résultats!D$11,Contrats[[#This Row],[fin_imputee]]&gt;=Résultats!D$11),1,0)</f>
        <v>0</v>
      </c>
    </row>
    <row r="3953" spans="1:16" x14ac:dyDescent="0.35">
      <c r="A3953">
        <v>3951</v>
      </c>
      <c r="B3953" s="1">
        <v>37776</v>
      </c>
      <c r="C3953" s="1">
        <v>38234</v>
      </c>
      <c r="D3953" s="1">
        <f>IF(Contrats[[#This Row],[fin]]="",D$1, Contrats[[#This Row],[fin]])</f>
        <v>38234</v>
      </c>
      <c r="E3953" t="s">
        <v>17</v>
      </c>
      <c r="F3953">
        <v>2665</v>
      </c>
      <c r="G3953">
        <v>47</v>
      </c>
      <c r="H3953" t="s">
        <v>424</v>
      </c>
      <c r="I3953">
        <v>97</v>
      </c>
      <c r="J3953" t="s">
        <v>19</v>
      </c>
      <c r="K3953" t="s">
        <v>20</v>
      </c>
      <c r="L3953">
        <v>0</v>
      </c>
      <c r="M3953">
        <v>1</v>
      </c>
      <c r="N3953">
        <v>1</v>
      </c>
      <c r="O3953" t="str">
        <f>VLOOKUP(Contrats[[#This Row],[id_emploi]],Emplois[#All],3,0)</f>
        <v>Soins infirmiers</v>
      </c>
      <c r="P3953">
        <f>IF(AND(Contrats[[#This Row],[debut]]&lt;=Résultats!D$11,Contrats[[#This Row],[fin_imputee]]&gt;=Résultats!D$11),1,0)</f>
        <v>0</v>
      </c>
    </row>
    <row r="3954" spans="1:16" x14ac:dyDescent="0.35">
      <c r="A3954">
        <v>3952</v>
      </c>
      <c r="B3954" s="1">
        <v>37500</v>
      </c>
      <c r="C3954" s="1"/>
      <c r="D3954" s="1">
        <f>IF(Contrats[[#This Row],[fin]]="",D$1, Contrats[[#This Row],[fin]])</f>
        <v>45900</v>
      </c>
      <c r="E3954" t="s">
        <v>13</v>
      </c>
      <c r="F3954">
        <v>2666</v>
      </c>
      <c r="G3954">
        <v>265</v>
      </c>
      <c r="H3954" t="s">
        <v>423</v>
      </c>
      <c r="I3954">
        <v>373</v>
      </c>
      <c r="J3954" t="s">
        <v>19</v>
      </c>
      <c r="K3954" t="s">
        <v>20</v>
      </c>
      <c r="L3954">
        <v>0</v>
      </c>
      <c r="M3954">
        <v>0</v>
      </c>
      <c r="N3954">
        <v>1</v>
      </c>
      <c r="O3954" t="str">
        <f>VLOOKUP(Contrats[[#This Row],[id_emploi]],Emplois[#All],3,0)</f>
        <v>Administratif</v>
      </c>
      <c r="P3954">
        <f>IF(AND(Contrats[[#This Row],[debut]]&lt;=Résultats!D$11,Contrats[[#This Row],[fin_imputee]]&gt;=Résultats!D$11),1,0)</f>
        <v>1</v>
      </c>
    </row>
    <row r="3955" spans="1:16" x14ac:dyDescent="0.35">
      <c r="A3955">
        <v>3953</v>
      </c>
      <c r="B3955" s="1">
        <v>37509</v>
      </c>
      <c r="C3955" s="1">
        <v>37751</v>
      </c>
      <c r="D3955" s="1">
        <f>IF(Contrats[[#This Row],[fin]]="",D$1, Contrats[[#This Row],[fin]])</f>
        <v>37751</v>
      </c>
      <c r="E3955" t="s">
        <v>13</v>
      </c>
      <c r="F3955">
        <v>2667</v>
      </c>
      <c r="G3955">
        <v>34</v>
      </c>
      <c r="H3955" t="s">
        <v>424</v>
      </c>
      <c r="I3955">
        <v>73</v>
      </c>
      <c r="J3955" t="s">
        <v>16</v>
      </c>
      <c r="K3955" t="s">
        <v>15</v>
      </c>
      <c r="L3955">
        <v>0</v>
      </c>
      <c r="M3955">
        <v>1</v>
      </c>
      <c r="N3955">
        <v>1</v>
      </c>
      <c r="O3955" t="str">
        <f>VLOOKUP(Contrats[[#This Row],[id_emploi]],Emplois[#All],3,0)</f>
        <v>Médical</v>
      </c>
      <c r="P3955">
        <f>IF(AND(Contrats[[#This Row],[debut]]&lt;=Résultats!D$11,Contrats[[#This Row],[fin_imputee]]&gt;=Résultats!D$11),1,0)</f>
        <v>0</v>
      </c>
    </row>
    <row r="3956" spans="1:16" x14ac:dyDescent="0.35">
      <c r="A3956">
        <v>3954</v>
      </c>
      <c r="B3956" s="1">
        <v>36752</v>
      </c>
      <c r="C3956" s="1">
        <v>37025</v>
      </c>
      <c r="D3956" s="1">
        <f>IF(Contrats[[#This Row],[fin]]="",D$1, Contrats[[#This Row],[fin]])</f>
        <v>37025</v>
      </c>
      <c r="E3956" t="s">
        <v>13</v>
      </c>
      <c r="F3956">
        <v>2668</v>
      </c>
      <c r="G3956">
        <v>201</v>
      </c>
      <c r="H3956" t="s">
        <v>424</v>
      </c>
      <c r="I3956">
        <v>286</v>
      </c>
      <c r="J3956" t="s">
        <v>19</v>
      </c>
      <c r="K3956" t="s">
        <v>20</v>
      </c>
      <c r="L3956">
        <v>0</v>
      </c>
      <c r="M3956">
        <v>0</v>
      </c>
      <c r="N3956">
        <v>0</v>
      </c>
      <c r="O3956" t="str">
        <f>VLOOKUP(Contrats[[#This Row],[id_emploi]],Emplois[#All],3,0)</f>
        <v>Bloc opératoire</v>
      </c>
      <c r="P3956">
        <f>IF(AND(Contrats[[#This Row],[debut]]&lt;=Résultats!D$11,Contrats[[#This Row],[fin_imputee]]&gt;=Résultats!D$11),1,0)</f>
        <v>0</v>
      </c>
    </row>
    <row r="3957" spans="1:16" x14ac:dyDescent="0.35">
      <c r="A3957">
        <v>3955</v>
      </c>
      <c r="B3957" s="1">
        <v>39723</v>
      </c>
      <c r="C3957" s="1">
        <v>40423</v>
      </c>
      <c r="D3957" s="1">
        <f>IF(Contrats[[#This Row],[fin]]="",D$1, Contrats[[#This Row],[fin]])</f>
        <v>40423</v>
      </c>
      <c r="E3957" t="s">
        <v>13</v>
      </c>
      <c r="F3957">
        <v>2669</v>
      </c>
      <c r="G3957">
        <v>210</v>
      </c>
      <c r="H3957" t="s">
        <v>424</v>
      </c>
      <c r="I3957">
        <v>302</v>
      </c>
      <c r="J3957" t="s">
        <v>16</v>
      </c>
      <c r="K3957" t="s">
        <v>15</v>
      </c>
      <c r="L3957">
        <v>0</v>
      </c>
      <c r="M3957">
        <v>1</v>
      </c>
      <c r="N3957">
        <v>1</v>
      </c>
      <c r="O3957" t="str">
        <f>VLOOKUP(Contrats[[#This Row],[id_emploi]],Emplois[#All],3,0)</f>
        <v>Soins infirmiers</v>
      </c>
      <c r="P3957">
        <f>IF(AND(Contrats[[#This Row],[debut]]&lt;=Résultats!D$11,Contrats[[#This Row],[fin_imputee]]&gt;=Résultats!D$11),1,0)</f>
        <v>0</v>
      </c>
    </row>
    <row r="3958" spans="1:16" x14ac:dyDescent="0.35">
      <c r="A3958">
        <v>3956</v>
      </c>
      <c r="B3958" s="1">
        <v>36832</v>
      </c>
      <c r="C3958" s="1">
        <v>37227</v>
      </c>
      <c r="D3958" s="1">
        <f>IF(Contrats[[#This Row],[fin]]="",D$1, Contrats[[#This Row],[fin]])</f>
        <v>37227</v>
      </c>
      <c r="E3958" t="s">
        <v>13</v>
      </c>
      <c r="F3958">
        <v>2670</v>
      </c>
      <c r="G3958">
        <v>210</v>
      </c>
      <c r="H3958" t="s">
        <v>424</v>
      </c>
      <c r="I3958">
        <v>302</v>
      </c>
      <c r="J3958" t="s">
        <v>16</v>
      </c>
      <c r="K3958" t="s">
        <v>15</v>
      </c>
      <c r="L3958">
        <v>0</v>
      </c>
      <c r="M3958">
        <v>1</v>
      </c>
      <c r="N3958">
        <v>1</v>
      </c>
      <c r="O3958" t="str">
        <f>VLOOKUP(Contrats[[#This Row],[id_emploi]],Emplois[#All],3,0)</f>
        <v>Soins infirmiers</v>
      </c>
      <c r="P3958">
        <f>IF(AND(Contrats[[#This Row],[debut]]&lt;=Résultats!D$11,Contrats[[#This Row],[fin_imputee]]&gt;=Résultats!D$11),1,0)</f>
        <v>0</v>
      </c>
    </row>
    <row r="3959" spans="1:16" x14ac:dyDescent="0.35">
      <c r="A3959">
        <v>3957</v>
      </c>
      <c r="B3959" s="1">
        <v>37263</v>
      </c>
      <c r="C3959" s="1">
        <v>37444</v>
      </c>
      <c r="D3959" s="1">
        <f>IF(Contrats[[#This Row],[fin]]="",D$1, Contrats[[#This Row],[fin]])</f>
        <v>37444</v>
      </c>
      <c r="E3959" t="s">
        <v>17</v>
      </c>
      <c r="F3959">
        <v>2670</v>
      </c>
      <c r="G3959">
        <v>210</v>
      </c>
      <c r="H3959" t="s">
        <v>424</v>
      </c>
      <c r="I3959">
        <v>302</v>
      </c>
      <c r="J3959" t="s">
        <v>16</v>
      </c>
      <c r="K3959" t="s">
        <v>15</v>
      </c>
      <c r="L3959">
        <v>1</v>
      </c>
      <c r="M3959">
        <v>0</v>
      </c>
      <c r="N3959">
        <v>1</v>
      </c>
      <c r="O3959" t="str">
        <f>VLOOKUP(Contrats[[#This Row],[id_emploi]],Emplois[#All],3,0)</f>
        <v>Soins infirmiers</v>
      </c>
      <c r="P3959">
        <f>IF(AND(Contrats[[#This Row],[debut]]&lt;=Résultats!D$11,Contrats[[#This Row],[fin_imputee]]&gt;=Résultats!D$11),1,0)</f>
        <v>0</v>
      </c>
    </row>
    <row r="3960" spans="1:16" x14ac:dyDescent="0.35">
      <c r="A3960">
        <v>3958</v>
      </c>
      <c r="B3960" s="1">
        <v>42709</v>
      </c>
      <c r="C3960" s="1"/>
      <c r="D3960" s="1">
        <f>IF(Contrats[[#This Row],[fin]]="",D$1, Contrats[[#This Row],[fin]])</f>
        <v>45900</v>
      </c>
      <c r="E3960" t="s">
        <v>13</v>
      </c>
      <c r="F3960">
        <v>2671</v>
      </c>
      <c r="G3960">
        <v>270</v>
      </c>
      <c r="H3960" t="s">
        <v>424</v>
      </c>
      <c r="I3960">
        <v>379</v>
      </c>
      <c r="J3960" t="s">
        <v>16</v>
      </c>
      <c r="K3960" t="s">
        <v>15</v>
      </c>
      <c r="L3960">
        <v>0</v>
      </c>
      <c r="M3960">
        <v>1</v>
      </c>
      <c r="N3960">
        <v>1</v>
      </c>
      <c r="O3960" t="str">
        <f>VLOOKUP(Contrats[[#This Row],[id_emploi]],Emplois[#All],3,0)</f>
        <v>Logistique</v>
      </c>
      <c r="P3960">
        <f>IF(AND(Contrats[[#This Row],[debut]]&lt;=Résultats!D$11,Contrats[[#This Row],[fin_imputee]]&gt;=Résultats!D$11),1,0)</f>
        <v>1</v>
      </c>
    </row>
    <row r="3961" spans="1:16" x14ac:dyDescent="0.35">
      <c r="A3961">
        <v>3959</v>
      </c>
      <c r="B3961" s="1">
        <v>40099</v>
      </c>
      <c r="C3961" s="1">
        <v>40403</v>
      </c>
      <c r="D3961" s="1">
        <f>IF(Contrats[[#This Row],[fin]]="",D$1, Contrats[[#This Row],[fin]])</f>
        <v>40403</v>
      </c>
      <c r="E3961" t="s">
        <v>17</v>
      </c>
      <c r="F3961">
        <v>2672</v>
      </c>
      <c r="G3961">
        <v>256</v>
      </c>
      <c r="H3961" t="s">
        <v>424</v>
      </c>
      <c r="I3961">
        <v>360</v>
      </c>
      <c r="J3961" t="s">
        <v>14</v>
      </c>
      <c r="K3961" t="s">
        <v>15</v>
      </c>
      <c r="L3961">
        <v>0</v>
      </c>
      <c r="M3961">
        <v>1</v>
      </c>
      <c r="N3961">
        <v>1</v>
      </c>
      <c r="O3961" t="str">
        <f>VLOOKUP(Contrats[[#This Row],[id_emploi]],Emplois[#All],3,0)</f>
        <v>Soins infirmiers</v>
      </c>
      <c r="P3961">
        <f>IF(AND(Contrats[[#This Row],[debut]]&lt;=Résultats!D$11,Contrats[[#This Row],[fin_imputee]]&gt;=Résultats!D$11),1,0)</f>
        <v>0</v>
      </c>
    </row>
    <row r="3962" spans="1:16" x14ac:dyDescent="0.35">
      <c r="A3962">
        <v>3960</v>
      </c>
      <c r="B3962" s="1">
        <v>37356</v>
      </c>
      <c r="C3962" s="1">
        <v>37690</v>
      </c>
      <c r="D3962" s="1">
        <f>IF(Contrats[[#This Row],[fin]]="",D$1, Contrats[[#This Row],[fin]])</f>
        <v>37690</v>
      </c>
      <c r="E3962" t="s">
        <v>13</v>
      </c>
      <c r="F3962">
        <v>2673</v>
      </c>
      <c r="G3962">
        <v>248</v>
      </c>
      <c r="H3962" t="s">
        <v>424</v>
      </c>
      <c r="I3962">
        <v>351</v>
      </c>
      <c r="J3962" t="s">
        <v>19</v>
      </c>
      <c r="K3962" t="s">
        <v>20</v>
      </c>
      <c r="L3962">
        <v>0</v>
      </c>
      <c r="M3962">
        <v>1</v>
      </c>
      <c r="N3962">
        <v>1</v>
      </c>
      <c r="O3962" t="str">
        <f>VLOOKUP(Contrats[[#This Row],[id_emploi]],Emplois[#All],3,0)</f>
        <v>Qualité</v>
      </c>
      <c r="P3962">
        <f>IF(AND(Contrats[[#This Row],[debut]]&lt;=Résultats!D$11,Contrats[[#This Row],[fin_imputee]]&gt;=Résultats!D$11),1,0)</f>
        <v>0</v>
      </c>
    </row>
    <row r="3963" spans="1:16" x14ac:dyDescent="0.35">
      <c r="A3963">
        <v>3961</v>
      </c>
      <c r="B3963" s="1">
        <v>37734</v>
      </c>
      <c r="C3963" s="1">
        <v>38069</v>
      </c>
      <c r="D3963" s="1">
        <f>IF(Contrats[[#This Row],[fin]]="",D$1, Contrats[[#This Row],[fin]])</f>
        <v>38069</v>
      </c>
      <c r="E3963" t="s">
        <v>17</v>
      </c>
      <c r="F3963">
        <v>2673</v>
      </c>
      <c r="G3963">
        <v>248</v>
      </c>
      <c r="H3963" t="s">
        <v>424</v>
      </c>
      <c r="I3963">
        <v>351</v>
      </c>
      <c r="J3963" t="s">
        <v>19</v>
      </c>
      <c r="K3963" t="s">
        <v>20</v>
      </c>
      <c r="L3963">
        <v>0</v>
      </c>
      <c r="M3963">
        <v>1</v>
      </c>
      <c r="N3963">
        <v>0</v>
      </c>
      <c r="O3963" t="str">
        <f>VLOOKUP(Contrats[[#This Row],[id_emploi]],Emplois[#All],3,0)</f>
        <v>Qualité</v>
      </c>
      <c r="P3963">
        <f>IF(AND(Contrats[[#This Row],[debut]]&lt;=Résultats!D$11,Contrats[[#This Row],[fin_imputee]]&gt;=Résultats!D$11),1,0)</f>
        <v>0</v>
      </c>
    </row>
    <row r="3964" spans="1:16" x14ac:dyDescent="0.35">
      <c r="A3964">
        <v>3962</v>
      </c>
      <c r="B3964" s="1">
        <v>38070</v>
      </c>
      <c r="C3964" s="1"/>
      <c r="D3964" s="1">
        <f>IF(Contrats[[#This Row],[fin]]="",D$1, Contrats[[#This Row],[fin]])</f>
        <v>45900</v>
      </c>
      <c r="E3964" t="s">
        <v>13</v>
      </c>
      <c r="F3964">
        <v>2673</v>
      </c>
      <c r="G3964">
        <v>248</v>
      </c>
      <c r="H3964" t="s">
        <v>424</v>
      </c>
      <c r="I3964">
        <v>351</v>
      </c>
      <c r="J3964" t="s">
        <v>19</v>
      </c>
      <c r="K3964" t="s">
        <v>20</v>
      </c>
      <c r="L3964">
        <v>0</v>
      </c>
      <c r="M3964">
        <v>1</v>
      </c>
      <c r="N3964">
        <v>1</v>
      </c>
      <c r="O3964" t="str">
        <f>VLOOKUP(Contrats[[#This Row],[id_emploi]],Emplois[#All],3,0)</f>
        <v>Qualité</v>
      </c>
      <c r="P3964">
        <f>IF(AND(Contrats[[#This Row],[debut]]&lt;=Résultats!D$11,Contrats[[#This Row],[fin_imputee]]&gt;=Résultats!D$11),1,0)</f>
        <v>1</v>
      </c>
    </row>
    <row r="3965" spans="1:16" x14ac:dyDescent="0.35">
      <c r="A3965">
        <v>3963</v>
      </c>
      <c r="B3965" s="1">
        <v>37154</v>
      </c>
      <c r="C3965" s="1">
        <v>37822</v>
      </c>
      <c r="D3965" s="1">
        <f>IF(Contrats[[#This Row],[fin]]="",D$1, Contrats[[#This Row],[fin]])</f>
        <v>37822</v>
      </c>
      <c r="E3965" t="s">
        <v>13</v>
      </c>
      <c r="F3965">
        <v>2674</v>
      </c>
      <c r="G3965">
        <v>239</v>
      </c>
      <c r="H3965" t="s">
        <v>424</v>
      </c>
      <c r="I3965">
        <v>339</v>
      </c>
      <c r="J3965" t="s">
        <v>19</v>
      </c>
      <c r="K3965" t="s">
        <v>20</v>
      </c>
      <c r="L3965">
        <v>0</v>
      </c>
      <c r="M3965">
        <v>1</v>
      </c>
      <c r="N3965">
        <v>1</v>
      </c>
      <c r="O3965" t="str">
        <f>VLOOKUP(Contrats[[#This Row],[id_emploi]],Emplois[#All],3,0)</f>
        <v>Médical</v>
      </c>
      <c r="P3965">
        <f>IF(AND(Contrats[[#This Row],[debut]]&lt;=Résultats!D$11,Contrats[[#This Row],[fin_imputee]]&gt;=Résultats!D$11),1,0)</f>
        <v>0</v>
      </c>
    </row>
    <row r="3966" spans="1:16" x14ac:dyDescent="0.35">
      <c r="A3966">
        <v>3964</v>
      </c>
      <c r="B3966" s="1">
        <v>37875</v>
      </c>
      <c r="C3966" s="1">
        <v>38271</v>
      </c>
      <c r="D3966" s="1">
        <f>IF(Contrats[[#This Row],[fin]]="",D$1, Contrats[[#This Row],[fin]])</f>
        <v>38271</v>
      </c>
      <c r="E3966" t="s">
        <v>13</v>
      </c>
      <c r="F3966">
        <v>2674</v>
      </c>
      <c r="G3966">
        <v>239</v>
      </c>
      <c r="H3966" t="s">
        <v>424</v>
      </c>
      <c r="I3966">
        <v>339</v>
      </c>
      <c r="J3966" t="s">
        <v>19</v>
      </c>
      <c r="K3966" t="s">
        <v>20</v>
      </c>
      <c r="L3966">
        <v>0</v>
      </c>
      <c r="M3966">
        <v>0</v>
      </c>
      <c r="N3966">
        <v>1</v>
      </c>
      <c r="O3966" t="str">
        <f>VLOOKUP(Contrats[[#This Row],[id_emploi]],Emplois[#All],3,0)</f>
        <v>Médical</v>
      </c>
      <c r="P3966">
        <f>IF(AND(Contrats[[#This Row],[debut]]&lt;=Résultats!D$11,Contrats[[#This Row],[fin_imputee]]&gt;=Résultats!D$11),1,0)</f>
        <v>0</v>
      </c>
    </row>
    <row r="3967" spans="1:16" x14ac:dyDescent="0.35">
      <c r="A3967">
        <v>3965</v>
      </c>
      <c r="B3967" s="1">
        <v>36833</v>
      </c>
      <c r="C3967" s="1">
        <v>37198</v>
      </c>
      <c r="D3967" s="1">
        <f>IF(Contrats[[#This Row],[fin]]="",D$1, Contrats[[#This Row],[fin]])</f>
        <v>37198</v>
      </c>
      <c r="E3967" t="s">
        <v>13</v>
      </c>
      <c r="F3967">
        <v>2675</v>
      </c>
      <c r="G3967">
        <v>220</v>
      </c>
      <c r="H3967" t="s">
        <v>424</v>
      </c>
      <c r="I3967">
        <v>315</v>
      </c>
      <c r="J3967" t="s">
        <v>16</v>
      </c>
      <c r="K3967" t="s">
        <v>15</v>
      </c>
      <c r="L3967">
        <v>0</v>
      </c>
      <c r="M3967">
        <v>0</v>
      </c>
      <c r="N3967">
        <v>0</v>
      </c>
      <c r="O3967" t="str">
        <f>VLOOKUP(Contrats[[#This Row],[id_emploi]],Emplois[#All],3,0)</f>
        <v>Soins infirmiers</v>
      </c>
      <c r="P3967">
        <f>IF(AND(Contrats[[#This Row],[debut]]&lt;=Résultats!D$11,Contrats[[#This Row],[fin_imputee]]&gt;=Résultats!D$11),1,0)</f>
        <v>0</v>
      </c>
    </row>
    <row r="3968" spans="1:16" x14ac:dyDescent="0.35">
      <c r="A3968">
        <v>3966</v>
      </c>
      <c r="B3968" s="1">
        <v>37248</v>
      </c>
      <c r="C3968" s="1">
        <v>37460</v>
      </c>
      <c r="D3968" s="1">
        <f>IF(Contrats[[#This Row],[fin]]="",D$1, Contrats[[#This Row],[fin]])</f>
        <v>37460</v>
      </c>
      <c r="E3968" t="s">
        <v>13</v>
      </c>
      <c r="F3968">
        <v>2675</v>
      </c>
      <c r="G3968">
        <v>220</v>
      </c>
      <c r="H3968" t="s">
        <v>423</v>
      </c>
      <c r="I3968">
        <v>315</v>
      </c>
      <c r="J3968" t="s">
        <v>16</v>
      </c>
      <c r="K3968" t="s">
        <v>15</v>
      </c>
      <c r="L3968">
        <v>0</v>
      </c>
      <c r="M3968">
        <v>1</v>
      </c>
      <c r="N3968">
        <v>1</v>
      </c>
      <c r="O3968" t="str">
        <f>VLOOKUP(Contrats[[#This Row],[id_emploi]],Emplois[#All],3,0)</f>
        <v>Soins infirmiers</v>
      </c>
      <c r="P3968">
        <f>IF(AND(Contrats[[#This Row],[debut]]&lt;=Résultats!D$11,Contrats[[#This Row],[fin_imputee]]&gt;=Résultats!D$11),1,0)</f>
        <v>0</v>
      </c>
    </row>
    <row r="3969" spans="1:16" x14ac:dyDescent="0.35">
      <c r="A3969">
        <v>3967</v>
      </c>
      <c r="B3969" s="1">
        <v>39978</v>
      </c>
      <c r="C3969" s="1"/>
      <c r="D3969" s="1">
        <f>IF(Contrats[[#This Row],[fin]]="",D$1, Contrats[[#This Row],[fin]])</f>
        <v>45900</v>
      </c>
      <c r="E3969" t="s">
        <v>13</v>
      </c>
      <c r="F3969">
        <v>2676</v>
      </c>
      <c r="G3969">
        <v>57</v>
      </c>
      <c r="H3969" t="s">
        <v>423</v>
      </c>
      <c r="I3969">
        <v>107</v>
      </c>
      <c r="J3969" t="s">
        <v>16</v>
      </c>
      <c r="K3969" t="s">
        <v>15</v>
      </c>
      <c r="L3969">
        <v>0</v>
      </c>
      <c r="M3969">
        <v>0</v>
      </c>
      <c r="N3969">
        <v>1</v>
      </c>
      <c r="O3969" t="str">
        <f>VLOOKUP(Contrats[[#This Row],[id_emploi]],Emplois[#All],3,0)</f>
        <v>Rééducation</v>
      </c>
      <c r="P3969">
        <f>IF(AND(Contrats[[#This Row],[debut]]&lt;=Résultats!D$11,Contrats[[#This Row],[fin_imputee]]&gt;=Résultats!D$11),1,0)</f>
        <v>1</v>
      </c>
    </row>
    <row r="3970" spans="1:16" x14ac:dyDescent="0.35">
      <c r="A3970">
        <v>3968</v>
      </c>
      <c r="B3970" s="1">
        <v>37376</v>
      </c>
      <c r="C3970" s="1">
        <v>37894</v>
      </c>
      <c r="D3970" s="1">
        <f>IF(Contrats[[#This Row],[fin]]="",D$1, Contrats[[#This Row],[fin]])</f>
        <v>37894</v>
      </c>
      <c r="E3970" t="s">
        <v>13</v>
      </c>
      <c r="F3970">
        <v>2677</v>
      </c>
      <c r="G3970">
        <v>216</v>
      </c>
      <c r="H3970" t="s">
        <v>424</v>
      </c>
      <c r="I3970">
        <v>309</v>
      </c>
      <c r="J3970" t="s">
        <v>19</v>
      </c>
      <c r="K3970" t="s">
        <v>20</v>
      </c>
      <c r="L3970">
        <v>0</v>
      </c>
      <c r="M3970">
        <v>0</v>
      </c>
      <c r="N3970">
        <v>1</v>
      </c>
      <c r="O3970" t="str">
        <f>VLOOKUP(Contrats[[#This Row],[id_emploi]],Emplois[#All],3,0)</f>
        <v>Administratif</v>
      </c>
      <c r="P3970">
        <f>IF(AND(Contrats[[#This Row],[debut]]&lt;=Résultats!D$11,Contrats[[#This Row],[fin_imputee]]&gt;=Résultats!D$11),1,0)</f>
        <v>0</v>
      </c>
    </row>
    <row r="3971" spans="1:16" x14ac:dyDescent="0.35">
      <c r="A3971">
        <v>3969</v>
      </c>
      <c r="B3971" s="1">
        <v>37951</v>
      </c>
      <c r="C3971" s="1">
        <v>38103</v>
      </c>
      <c r="D3971" s="1">
        <f>IF(Contrats[[#This Row],[fin]]="",D$1, Contrats[[#This Row],[fin]])</f>
        <v>38103</v>
      </c>
      <c r="E3971" t="s">
        <v>17</v>
      </c>
      <c r="F3971">
        <v>2677</v>
      </c>
      <c r="G3971">
        <v>264</v>
      </c>
      <c r="H3971" t="s">
        <v>424</v>
      </c>
      <c r="I3971">
        <v>372</v>
      </c>
      <c r="J3971" t="s">
        <v>16</v>
      </c>
      <c r="K3971" t="s">
        <v>15</v>
      </c>
      <c r="L3971">
        <v>0</v>
      </c>
      <c r="M3971">
        <v>0</v>
      </c>
      <c r="N3971">
        <v>1</v>
      </c>
      <c r="O3971" t="str">
        <f>VLOOKUP(Contrats[[#This Row],[id_emploi]],Emplois[#All],3,0)</f>
        <v>Administratif</v>
      </c>
      <c r="P3971">
        <f>IF(AND(Contrats[[#This Row],[debut]]&lt;=Résultats!D$11,Contrats[[#This Row],[fin_imputee]]&gt;=Résultats!D$11),1,0)</f>
        <v>0</v>
      </c>
    </row>
    <row r="3972" spans="1:16" x14ac:dyDescent="0.35">
      <c r="A3972">
        <v>3970</v>
      </c>
      <c r="B3972" s="1">
        <v>36788</v>
      </c>
      <c r="C3972" s="1">
        <v>37334</v>
      </c>
      <c r="D3972" s="1">
        <f>IF(Contrats[[#This Row],[fin]]="",D$1, Contrats[[#This Row],[fin]])</f>
        <v>37334</v>
      </c>
      <c r="E3972" t="s">
        <v>13</v>
      </c>
      <c r="F3972">
        <v>2678</v>
      </c>
      <c r="G3972">
        <v>216</v>
      </c>
      <c r="H3972" t="s">
        <v>424</v>
      </c>
      <c r="I3972">
        <v>309</v>
      </c>
      <c r="J3972" t="s">
        <v>19</v>
      </c>
      <c r="K3972" t="s">
        <v>20</v>
      </c>
      <c r="L3972">
        <v>0</v>
      </c>
      <c r="M3972">
        <v>0</v>
      </c>
      <c r="N3972">
        <v>1</v>
      </c>
      <c r="O3972" t="str">
        <f>VLOOKUP(Contrats[[#This Row],[id_emploi]],Emplois[#All],3,0)</f>
        <v>Administratif</v>
      </c>
      <c r="P3972">
        <f>IF(AND(Contrats[[#This Row],[debut]]&lt;=Résultats!D$11,Contrats[[#This Row],[fin_imputee]]&gt;=Résultats!D$11),1,0)</f>
        <v>0</v>
      </c>
    </row>
    <row r="3973" spans="1:16" x14ac:dyDescent="0.35">
      <c r="A3973">
        <v>3971</v>
      </c>
      <c r="B3973" s="1">
        <v>36532</v>
      </c>
      <c r="C3973" s="1">
        <v>36957</v>
      </c>
      <c r="D3973" s="1">
        <f>IF(Contrats[[#This Row],[fin]]="",D$1, Contrats[[#This Row],[fin]])</f>
        <v>36957</v>
      </c>
      <c r="E3973" t="s">
        <v>13</v>
      </c>
      <c r="F3973">
        <v>2679</v>
      </c>
      <c r="G3973">
        <v>31</v>
      </c>
      <c r="H3973" t="s">
        <v>423</v>
      </c>
      <c r="I3973">
        <v>67</v>
      </c>
      <c r="J3973" t="s">
        <v>16</v>
      </c>
      <c r="K3973" t="s">
        <v>15</v>
      </c>
      <c r="L3973">
        <v>0</v>
      </c>
      <c r="M3973">
        <v>1</v>
      </c>
      <c r="N3973">
        <v>1</v>
      </c>
      <c r="O3973" t="str">
        <f>VLOOKUP(Contrats[[#This Row],[id_emploi]],Emplois[#All],3,0)</f>
        <v>Médical</v>
      </c>
      <c r="P3973">
        <f>IF(AND(Contrats[[#This Row],[debut]]&lt;=Résultats!D$11,Contrats[[#This Row],[fin_imputee]]&gt;=Résultats!D$11),1,0)</f>
        <v>0</v>
      </c>
    </row>
    <row r="3974" spans="1:16" x14ac:dyDescent="0.35">
      <c r="A3974">
        <v>3972</v>
      </c>
      <c r="B3974" s="1">
        <v>37000</v>
      </c>
      <c r="C3974" s="1">
        <v>37395</v>
      </c>
      <c r="D3974" s="1">
        <f>IF(Contrats[[#This Row],[fin]]="",D$1, Contrats[[#This Row],[fin]])</f>
        <v>37395</v>
      </c>
      <c r="E3974" t="s">
        <v>17</v>
      </c>
      <c r="F3974">
        <v>2679</v>
      </c>
      <c r="G3974">
        <v>255</v>
      </c>
      <c r="H3974" t="s">
        <v>424</v>
      </c>
      <c r="I3974">
        <v>358</v>
      </c>
      <c r="J3974" t="s">
        <v>16</v>
      </c>
      <c r="K3974" t="s">
        <v>15</v>
      </c>
      <c r="L3974">
        <v>1</v>
      </c>
      <c r="M3974">
        <v>0</v>
      </c>
      <c r="N3974">
        <v>1</v>
      </c>
      <c r="O3974" t="str">
        <f>VLOOKUP(Contrats[[#This Row],[id_emploi]],Emplois[#All],3,0)</f>
        <v>Médical</v>
      </c>
      <c r="P3974">
        <f>IF(AND(Contrats[[#This Row],[debut]]&lt;=Résultats!D$11,Contrats[[#This Row],[fin_imputee]]&gt;=Résultats!D$11),1,0)</f>
        <v>0</v>
      </c>
    </row>
    <row r="3975" spans="1:16" x14ac:dyDescent="0.35">
      <c r="A3975">
        <v>3973</v>
      </c>
      <c r="B3975" s="1">
        <v>36987</v>
      </c>
      <c r="C3975" s="1">
        <v>37658</v>
      </c>
      <c r="D3975" s="1">
        <f>IF(Contrats[[#This Row],[fin]]="",D$1, Contrats[[#This Row],[fin]])</f>
        <v>37658</v>
      </c>
      <c r="E3975" t="s">
        <v>13</v>
      </c>
      <c r="F3975">
        <v>2680</v>
      </c>
      <c r="G3975">
        <v>24</v>
      </c>
      <c r="H3975" t="s">
        <v>424</v>
      </c>
      <c r="I3975">
        <v>55</v>
      </c>
      <c r="J3975" t="s">
        <v>16</v>
      </c>
      <c r="K3975" t="s">
        <v>15</v>
      </c>
      <c r="L3975">
        <v>1</v>
      </c>
      <c r="M3975">
        <v>0</v>
      </c>
      <c r="N3975">
        <v>1</v>
      </c>
      <c r="O3975" t="str">
        <f>VLOOKUP(Contrats[[#This Row],[id_emploi]],Emplois[#All],3,0)</f>
        <v>Médical</v>
      </c>
      <c r="P3975">
        <f>IF(AND(Contrats[[#This Row],[debut]]&lt;=Résultats!D$11,Contrats[[#This Row],[fin_imputee]]&gt;=Résultats!D$11),1,0)</f>
        <v>0</v>
      </c>
    </row>
    <row r="3976" spans="1:16" x14ac:dyDescent="0.35">
      <c r="A3976">
        <v>3974</v>
      </c>
      <c r="B3976" s="1">
        <v>37708</v>
      </c>
      <c r="C3976" s="1">
        <v>38380</v>
      </c>
      <c r="D3976" s="1">
        <f>IF(Contrats[[#This Row],[fin]]="",D$1, Contrats[[#This Row],[fin]])</f>
        <v>38380</v>
      </c>
      <c r="E3976" t="s">
        <v>13</v>
      </c>
      <c r="F3976">
        <v>2680</v>
      </c>
      <c r="G3976">
        <v>289</v>
      </c>
      <c r="H3976" t="s">
        <v>424</v>
      </c>
      <c r="I3976">
        <v>405</v>
      </c>
      <c r="J3976" t="s">
        <v>19</v>
      </c>
      <c r="K3976" t="s">
        <v>20</v>
      </c>
      <c r="L3976">
        <v>0</v>
      </c>
      <c r="M3976">
        <v>0</v>
      </c>
      <c r="N3976">
        <v>0</v>
      </c>
      <c r="O3976" t="str">
        <f>VLOOKUP(Contrats[[#This Row],[id_emploi]],Emplois[#All],3,0)</f>
        <v>Bloc opératoire</v>
      </c>
      <c r="P3976">
        <f>IF(AND(Contrats[[#This Row],[debut]]&lt;=Résultats!D$11,Contrats[[#This Row],[fin_imputee]]&gt;=Résultats!D$11),1,0)</f>
        <v>0</v>
      </c>
    </row>
    <row r="3977" spans="1:16" x14ac:dyDescent="0.35">
      <c r="A3977">
        <v>3975</v>
      </c>
      <c r="B3977" s="1">
        <v>38391</v>
      </c>
      <c r="C3977" s="1">
        <v>38572</v>
      </c>
      <c r="D3977" s="1">
        <f>IF(Contrats[[#This Row],[fin]]="",D$1, Contrats[[#This Row],[fin]])</f>
        <v>38572</v>
      </c>
      <c r="E3977" t="s">
        <v>13</v>
      </c>
      <c r="F3977">
        <v>2680</v>
      </c>
      <c r="G3977">
        <v>289</v>
      </c>
      <c r="H3977" t="s">
        <v>424</v>
      </c>
      <c r="I3977">
        <v>405</v>
      </c>
      <c r="J3977" t="s">
        <v>19</v>
      </c>
      <c r="K3977" t="s">
        <v>20</v>
      </c>
      <c r="L3977">
        <v>0</v>
      </c>
      <c r="M3977">
        <v>1</v>
      </c>
      <c r="N3977">
        <v>0</v>
      </c>
      <c r="O3977" t="str">
        <f>VLOOKUP(Contrats[[#This Row],[id_emploi]],Emplois[#All],3,0)</f>
        <v>Bloc opératoire</v>
      </c>
      <c r="P3977">
        <f>IF(AND(Contrats[[#This Row],[debut]]&lt;=Résultats!D$11,Contrats[[#This Row],[fin_imputee]]&gt;=Résultats!D$11),1,0)</f>
        <v>0</v>
      </c>
    </row>
    <row r="3978" spans="1:16" x14ac:dyDescent="0.35">
      <c r="A3978">
        <v>3976</v>
      </c>
      <c r="B3978" s="1">
        <v>37230</v>
      </c>
      <c r="C3978" s="1">
        <v>37626</v>
      </c>
      <c r="D3978" s="1">
        <f>IF(Contrats[[#This Row],[fin]]="",D$1, Contrats[[#This Row],[fin]])</f>
        <v>37626</v>
      </c>
      <c r="E3978" t="s">
        <v>13</v>
      </c>
      <c r="F3978">
        <v>2681</v>
      </c>
      <c r="G3978">
        <v>198</v>
      </c>
      <c r="H3978" t="s">
        <v>424</v>
      </c>
      <c r="I3978">
        <v>281</v>
      </c>
      <c r="J3978" t="s">
        <v>18</v>
      </c>
      <c r="K3978" t="s">
        <v>18</v>
      </c>
      <c r="L3978">
        <v>0</v>
      </c>
      <c r="M3978">
        <v>0</v>
      </c>
      <c r="N3978">
        <v>1</v>
      </c>
      <c r="O3978" t="str">
        <f>VLOOKUP(Contrats[[#This Row],[id_emploi]],Emplois[#All],3,0)</f>
        <v>Médical</v>
      </c>
      <c r="P3978">
        <f>IF(AND(Contrats[[#This Row],[debut]]&lt;=Résultats!D$11,Contrats[[#This Row],[fin_imputee]]&gt;=Résultats!D$11),1,0)</f>
        <v>0</v>
      </c>
    </row>
    <row r="3979" spans="1:16" x14ac:dyDescent="0.35">
      <c r="A3979">
        <v>3977</v>
      </c>
      <c r="B3979" s="1">
        <v>37675</v>
      </c>
      <c r="C3979" s="1">
        <v>38314</v>
      </c>
      <c r="D3979" s="1">
        <f>IF(Contrats[[#This Row],[fin]]="",D$1, Contrats[[#This Row],[fin]])</f>
        <v>38314</v>
      </c>
      <c r="E3979" t="s">
        <v>13</v>
      </c>
      <c r="F3979">
        <v>2681</v>
      </c>
      <c r="G3979">
        <v>198</v>
      </c>
      <c r="H3979" t="s">
        <v>424</v>
      </c>
      <c r="I3979">
        <v>279</v>
      </c>
      <c r="J3979" t="s">
        <v>16</v>
      </c>
      <c r="K3979" t="s">
        <v>15</v>
      </c>
      <c r="L3979">
        <v>1</v>
      </c>
      <c r="M3979">
        <v>1</v>
      </c>
      <c r="N3979">
        <v>1</v>
      </c>
      <c r="O3979" t="str">
        <f>VLOOKUP(Contrats[[#This Row],[id_emploi]],Emplois[#All],3,0)</f>
        <v>Médical</v>
      </c>
      <c r="P3979">
        <f>IF(AND(Contrats[[#This Row],[debut]]&lt;=Résultats!D$11,Contrats[[#This Row],[fin_imputee]]&gt;=Résultats!D$11),1,0)</f>
        <v>0</v>
      </c>
    </row>
    <row r="3980" spans="1:16" x14ac:dyDescent="0.35">
      <c r="A3980">
        <v>3978</v>
      </c>
      <c r="B3980" s="1">
        <v>38372</v>
      </c>
      <c r="C3980" s="1">
        <v>38768</v>
      </c>
      <c r="D3980" s="1">
        <f>IF(Contrats[[#This Row],[fin]]="",D$1, Contrats[[#This Row],[fin]])</f>
        <v>38768</v>
      </c>
      <c r="E3980" t="s">
        <v>13</v>
      </c>
      <c r="F3980">
        <v>2681</v>
      </c>
      <c r="G3980">
        <v>297</v>
      </c>
      <c r="H3980" t="s">
        <v>424</v>
      </c>
      <c r="I3980">
        <v>414</v>
      </c>
      <c r="J3980" t="s">
        <v>19</v>
      </c>
      <c r="K3980" t="s">
        <v>20</v>
      </c>
      <c r="L3980">
        <v>0</v>
      </c>
      <c r="M3980">
        <v>1</v>
      </c>
      <c r="N3980">
        <v>1</v>
      </c>
      <c r="O3980" t="str">
        <f>VLOOKUP(Contrats[[#This Row],[id_emploi]],Emplois[#All],3,0)</f>
        <v>Médical</v>
      </c>
      <c r="P3980">
        <f>IF(AND(Contrats[[#This Row],[debut]]&lt;=Résultats!D$11,Contrats[[#This Row],[fin_imputee]]&gt;=Résultats!D$11),1,0)</f>
        <v>0</v>
      </c>
    </row>
    <row r="3981" spans="1:16" x14ac:dyDescent="0.35">
      <c r="A3981">
        <v>3979</v>
      </c>
      <c r="B3981" s="1">
        <v>38776</v>
      </c>
      <c r="C3981" s="1">
        <v>39261</v>
      </c>
      <c r="D3981" s="1">
        <f>IF(Contrats[[#This Row],[fin]]="",D$1, Contrats[[#This Row],[fin]])</f>
        <v>39261</v>
      </c>
      <c r="E3981" t="s">
        <v>13</v>
      </c>
      <c r="F3981">
        <v>2681</v>
      </c>
      <c r="G3981">
        <v>297</v>
      </c>
      <c r="H3981" t="s">
        <v>424</v>
      </c>
      <c r="I3981">
        <v>414</v>
      </c>
      <c r="J3981" t="s">
        <v>19</v>
      </c>
      <c r="K3981" t="s">
        <v>20</v>
      </c>
      <c r="L3981">
        <v>0</v>
      </c>
      <c r="M3981">
        <v>1</v>
      </c>
      <c r="N3981">
        <v>1</v>
      </c>
      <c r="O3981" t="str">
        <f>VLOOKUP(Contrats[[#This Row],[id_emploi]],Emplois[#All],3,0)</f>
        <v>Médical</v>
      </c>
      <c r="P3981">
        <f>IF(AND(Contrats[[#This Row],[debut]]&lt;=Résultats!D$11,Contrats[[#This Row],[fin_imputee]]&gt;=Résultats!D$11),1,0)</f>
        <v>0</v>
      </c>
    </row>
    <row r="3982" spans="1:16" x14ac:dyDescent="0.35">
      <c r="A3982">
        <v>3980</v>
      </c>
      <c r="B3982" s="1">
        <v>36849</v>
      </c>
      <c r="C3982" s="1">
        <v>37214</v>
      </c>
      <c r="D3982" s="1">
        <f>IF(Contrats[[#This Row],[fin]]="",D$1, Contrats[[#This Row],[fin]])</f>
        <v>37214</v>
      </c>
      <c r="E3982" t="s">
        <v>17</v>
      </c>
      <c r="F3982">
        <v>2682</v>
      </c>
      <c r="G3982">
        <v>102</v>
      </c>
      <c r="H3982" t="s">
        <v>424</v>
      </c>
      <c r="I3982">
        <v>162</v>
      </c>
      <c r="J3982" t="s">
        <v>19</v>
      </c>
      <c r="K3982" t="s">
        <v>20</v>
      </c>
      <c r="L3982">
        <v>0</v>
      </c>
      <c r="M3982">
        <v>0</v>
      </c>
      <c r="N3982">
        <v>0</v>
      </c>
      <c r="O3982" t="str">
        <f>VLOOKUP(Contrats[[#This Row],[id_emploi]],Emplois[#All],3,0)</f>
        <v>Administratif</v>
      </c>
      <c r="P3982">
        <f>IF(AND(Contrats[[#This Row],[debut]]&lt;=Résultats!D$11,Contrats[[#This Row],[fin_imputee]]&gt;=Résultats!D$11),1,0)</f>
        <v>0</v>
      </c>
    </row>
    <row r="3983" spans="1:16" x14ac:dyDescent="0.35">
      <c r="A3983">
        <v>3981</v>
      </c>
      <c r="B3983" s="1">
        <v>37187</v>
      </c>
      <c r="C3983" s="1">
        <v>37522</v>
      </c>
      <c r="D3983" s="1">
        <f>IF(Contrats[[#This Row],[fin]]="",D$1, Contrats[[#This Row],[fin]])</f>
        <v>37522</v>
      </c>
      <c r="E3983" t="s">
        <v>17</v>
      </c>
      <c r="F3983">
        <v>2683</v>
      </c>
      <c r="G3983">
        <v>260</v>
      </c>
      <c r="H3983" t="s">
        <v>424</v>
      </c>
      <c r="I3983">
        <v>364</v>
      </c>
      <c r="J3983" t="s">
        <v>14</v>
      </c>
      <c r="K3983" t="s">
        <v>15</v>
      </c>
      <c r="L3983">
        <v>0</v>
      </c>
      <c r="M3983">
        <v>0</v>
      </c>
      <c r="N3983">
        <v>1</v>
      </c>
      <c r="O3983" t="str">
        <f>VLOOKUP(Contrats[[#This Row],[id_emploi]],Emplois[#All],3,0)</f>
        <v>Soins infirmiers</v>
      </c>
      <c r="P3983">
        <f>IF(AND(Contrats[[#This Row],[debut]]&lt;=Résultats!D$11,Contrats[[#This Row],[fin_imputee]]&gt;=Résultats!D$11),1,0)</f>
        <v>0</v>
      </c>
    </row>
    <row r="3984" spans="1:16" x14ac:dyDescent="0.35">
      <c r="A3984">
        <v>3982</v>
      </c>
      <c r="B3984" s="1">
        <v>37554</v>
      </c>
      <c r="C3984" s="1">
        <v>37766</v>
      </c>
      <c r="D3984" s="1">
        <f>IF(Contrats[[#This Row],[fin]]="",D$1, Contrats[[#This Row],[fin]])</f>
        <v>37766</v>
      </c>
      <c r="E3984" t="s">
        <v>17</v>
      </c>
      <c r="F3984">
        <v>2683</v>
      </c>
      <c r="G3984">
        <v>260</v>
      </c>
      <c r="H3984" t="s">
        <v>423</v>
      </c>
      <c r="I3984">
        <v>364</v>
      </c>
      <c r="J3984" t="s">
        <v>14</v>
      </c>
      <c r="K3984" t="s">
        <v>15</v>
      </c>
      <c r="L3984">
        <v>0</v>
      </c>
      <c r="M3984">
        <v>0</v>
      </c>
      <c r="N3984">
        <v>0</v>
      </c>
      <c r="O3984" t="str">
        <f>VLOOKUP(Contrats[[#This Row],[id_emploi]],Emplois[#All],3,0)</f>
        <v>Soins infirmiers</v>
      </c>
      <c r="P3984">
        <f>IF(AND(Contrats[[#This Row],[debut]]&lt;=Résultats!D$11,Contrats[[#This Row],[fin_imputee]]&gt;=Résultats!D$11),1,0)</f>
        <v>0</v>
      </c>
    </row>
    <row r="3985" spans="1:16" x14ac:dyDescent="0.35">
      <c r="A3985">
        <v>3983</v>
      </c>
      <c r="B3985" s="1">
        <v>37818</v>
      </c>
      <c r="C3985" s="1">
        <v>38215</v>
      </c>
      <c r="D3985" s="1">
        <f>IF(Contrats[[#This Row],[fin]]="",D$1, Contrats[[#This Row],[fin]])</f>
        <v>38215</v>
      </c>
      <c r="E3985" t="s">
        <v>13</v>
      </c>
      <c r="F3985">
        <v>2683</v>
      </c>
      <c r="G3985">
        <v>260</v>
      </c>
      <c r="H3985" t="s">
        <v>424</v>
      </c>
      <c r="I3985">
        <v>364</v>
      </c>
      <c r="J3985" t="s">
        <v>14</v>
      </c>
      <c r="K3985" t="s">
        <v>15</v>
      </c>
      <c r="L3985">
        <v>0</v>
      </c>
      <c r="M3985">
        <v>0</v>
      </c>
      <c r="N3985">
        <v>1</v>
      </c>
      <c r="O3985" t="str">
        <f>VLOOKUP(Contrats[[#This Row],[id_emploi]],Emplois[#All],3,0)</f>
        <v>Soins infirmiers</v>
      </c>
      <c r="P3985">
        <f>IF(AND(Contrats[[#This Row],[debut]]&lt;=Résultats!D$11,Contrats[[#This Row],[fin_imputee]]&gt;=Résultats!D$11),1,0)</f>
        <v>0</v>
      </c>
    </row>
    <row r="3986" spans="1:16" x14ac:dyDescent="0.35">
      <c r="A3986">
        <v>3984</v>
      </c>
      <c r="B3986" s="1">
        <v>38257</v>
      </c>
      <c r="C3986" s="1"/>
      <c r="D3986" s="1">
        <f>IF(Contrats[[#This Row],[fin]]="",D$1, Contrats[[#This Row],[fin]])</f>
        <v>45900</v>
      </c>
      <c r="E3986" t="s">
        <v>13</v>
      </c>
      <c r="F3986">
        <v>2683</v>
      </c>
      <c r="G3986">
        <v>260</v>
      </c>
      <c r="H3986" t="s">
        <v>424</v>
      </c>
      <c r="I3986">
        <v>364</v>
      </c>
      <c r="J3986" t="s">
        <v>14</v>
      </c>
      <c r="K3986" t="s">
        <v>15</v>
      </c>
      <c r="L3986">
        <v>1</v>
      </c>
      <c r="M3986">
        <v>1</v>
      </c>
      <c r="N3986">
        <v>1</v>
      </c>
      <c r="O3986" t="str">
        <f>VLOOKUP(Contrats[[#This Row],[id_emploi]],Emplois[#All],3,0)</f>
        <v>Soins infirmiers</v>
      </c>
      <c r="P3986">
        <f>IF(AND(Contrats[[#This Row],[debut]]&lt;=Résultats!D$11,Contrats[[#This Row],[fin_imputee]]&gt;=Résultats!D$11),1,0)</f>
        <v>1</v>
      </c>
    </row>
    <row r="3987" spans="1:16" x14ac:dyDescent="0.35">
      <c r="A3987">
        <v>3985</v>
      </c>
      <c r="B3987" s="1">
        <v>36573</v>
      </c>
      <c r="C3987" s="1">
        <v>36967</v>
      </c>
      <c r="D3987" s="1">
        <f>IF(Contrats[[#This Row],[fin]]="",D$1, Contrats[[#This Row],[fin]])</f>
        <v>36967</v>
      </c>
      <c r="E3987" t="s">
        <v>17</v>
      </c>
      <c r="F3987">
        <v>2684</v>
      </c>
      <c r="G3987">
        <v>105</v>
      </c>
      <c r="H3987" t="s">
        <v>424</v>
      </c>
      <c r="I3987">
        <v>165</v>
      </c>
      <c r="J3987" t="s">
        <v>16</v>
      </c>
      <c r="K3987" t="s">
        <v>15</v>
      </c>
      <c r="L3987">
        <v>0</v>
      </c>
      <c r="M3987">
        <v>0</v>
      </c>
      <c r="N3987">
        <v>1</v>
      </c>
      <c r="O3987" t="str">
        <f>VLOOKUP(Contrats[[#This Row],[id_emploi]],Emplois[#All],3,0)</f>
        <v>Administratif</v>
      </c>
      <c r="P3987">
        <f>IF(AND(Contrats[[#This Row],[debut]]&lt;=Résultats!D$11,Contrats[[#This Row],[fin_imputee]]&gt;=Résultats!D$11),1,0)</f>
        <v>0</v>
      </c>
    </row>
    <row r="3988" spans="1:16" x14ac:dyDescent="0.35">
      <c r="A3988">
        <v>3986</v>
      </c>
      <c r="B3988" s="1">
        <v>37093</v>
      </c>
      <c r="C3988" s="1">
        <v>37581</v>
      </c>
      <c r="D3988" s="1">
        <f>IF(Contrats[[#This Row],[fin]]="",D$1, Contrats[[#This Row],[fin]])</f>
        <v>37581</v>
      </c>
      <c r="E3988" t="s">
        <v>13</v>
      </c>
      <c r="F3988">
        <v>2685</v>
      </c>
      <c r="G3988">
        <v>15</v>
      </c>
      <c r="H3988" t="s">
        <v>424</v>
      </c>
      <c r="I3988">
        <v>38</v>
      </c>
      <c r="J3988" t="s">
        <v>16</v>
      </c>
      <c r="K3988" t="s">
        <v>15</v>
      </c>
      <c r="L3988">
        <v>0</v>
      </c>
      <c r="M3988">
        <v>0</v>
      </c>
      <c r="N3988">
        <v>0</v>
      </c>
      <c r="O3988" t="str">
        <f>VLOOKUP(Contrats[[#This Row],[id_emploi]],Emplois[#All],3,0)</f>
        <v>Médical</v>
      </c>
      <c r="P3988">
        <f>IF(AND(Contrats[[#This Row],[debut]]&lt;=Résultats!D$11,Contrats[[#This Row],[fin_imputee]]&gt;=Résultats!D$11),1,0)</f>
        <v>0</v>
      </c>
    </row>
    <row r="3989" spans="1:16" x14ac:dyDescent="0.35">
      <c r="A3989">
        <v>3987</v>
      </c>
      <c r="B3989" s="1">
        <v>36820</v>
      </c>
      <c r="C3989" s="1">
        <v>37308</v>
      </c>
      <c r="D3989" s="1">
        <f>IF(Contrats[[#This Row],[fin]]="",D$1, Contrats[[#This Row],[fin]])</f>
        <v>37308</v>
      </c>
      <c r="E3989" t="s">
        <v>13</v>
      </c>
      <c r="F3989">
        <v>2686</v>
      </c>
      <c r="G3989">
        <v>43</v>
      </c>
      <c r="H3989" t="s">
        <v>424</v>
      </c>
      <c r="I3989">
        <v>87</v>
      </c>
      <c r="J3989" t="s">
        <v>14</v>
      </c>
      <c r="K3989" t="s">
        <v>15</v>
      </c>
      <c r="L3989">
        <v>1</v>
      </c>
      <c r="M3989">
        <v>1</v>
      </c>
      <c r="N3989">
        <v>0</v>
      </c>
      <c r="O3989" t="str">
        <f>VLOOKUP(Contrats[[#This Row],[id_emploi]],Emplois[#All],3,0)</f>
        <v>Soins infirmiers</v>
      </c>
      <c r="P3989">
        <f>IF(AND(Contrats[[#This Row],[debut]]&lt;=Résultats!D$11,Contrats[[#This Row],[fin_imputee]]&gt;=Résultats!D$11),1,0)</f>
        <v>0</v>
      </c>
    </row>
    <row r="3990" spans="1:16" x14ac:dyDescent="0.35">
      <c r="A3990">
        <v>3988</v>
      </c>
      <c r="B3990" s="1">
        <v>37329</v>
      </c>
      <c r="C3990" s="1">
        <v>37694</v>
      </c>
      <c r="D3990" s="1">
        <f>IF(Contrats[[#This Row],[fin]]="",D$1, Contrats[[#This Row],[fin]])</f>
        <v>37694</v>
      </c>
      <c r="E3990" t="s">
        <v>13</v>
      </c>
      <c r="F3990">
        <v>2686</v>
      </c>
      <c r="G3990">
        <v>43</v>
      </c>
      <c r="H3990" t="s">
        <v>427</v>
      </c>
      <c r="I3990">
        <v>87</v>
      </c>
      <c r="J3990" t="s">
        <v>14</v>
      </c>
      <c r="K3990" t="s">
        <v>15</v>
      </c>
      <c r="L3990">
        <v>0</v>
      </c>
      <c r="M3990">
        <v>0</v>
      </c>
      <c r="N3990">
        <v>1</v>
      </c>
      <c r="O3990" t="str">
        <f>VLOOKUP(Contrats[[#This Row],[id_emploi]],Emplois[#All],3,0)</f>
        <v>Soins infirmiers</v>
      </c>
      <c r="P3990">
        <f>IF(AND(Contrats[[#This Row],[debut]]&lt;=Résultats!D$11,Contrats[[#This Row],[fin_imputee]]&gt;=Résultats!D$11),1,0)</f>
        <v>0</v>
      </c>
    </row>
    <row r="3991" spans="1:16" x14ac:dyDescent="0.35">
      <c r="A3991">
        <v>3989</v>
      </c>
      <c r="B3991" s="1">
        <v>37710</v>
      </c>
      <c r="C3991" s="1">
        <v>37863</v>
      </c>
      <c r="D3991" s="1">
        <f>IF(Contrats[[#This Row],[fin]]="",D$1, Contrats[[#This Row],[fin]])</f>
        <v>37863</v>
      </c>
      <c r="E3991" t="s">
        <v>17</v>
      </c>
      <c r="F3991">
        <v>2686</v>
      </c>
      <c r="G3991">
        <v>43</v>
      </c>
      <c r="H3991" t="s">
        <v>423</v>
      </c>
      <c r="I3991">
        <v>87</v>
      </c>
      <c r="J3991" t="s">
        <v>14</v>
      </c>
      <c r="K3991" t="s">
        <v>15</v>
      </c>
      <c r="L3991">
        <v>0</v>
      </c>
      <c r="M3991">
        <v>1</v>
      </c>
      <c r="N3991">
        <v>1</v>
      </c>
      <c r="O3991" t="str">
        <f>VLOOKUP(Contrats[[#This Row],[id_emploi]],Emplois[#All],3,0)</f>
        <v>Soins infirmiers</v>
      </c>
      <c r="P3991">
        <f>IF(AND(Contrats[[#This Row],[debut]]&lt;=Résultats!D$11,Contrats[[#This Row],[fin_imputee]]&gt;=Résultats!D$11),1,0)</f>
        <v>0</v>
      </c>
    </row>
    <row r="3992" spans="1:16" x14ac:dyDescent="0.35">
      <c r="A3992">
        <v>3990</v>
      </c>
      <c r="B3992" s="1">
        <v>37424</v>
      </c>
      <c r="C3992" s="1">
        <v>37607</v>
      </c>
      <c r="D3992" s="1">
        <f>IF(Contrats[[#This Row],[fin]]="",D$1, Contrats[[#This Row],[fin]])</f>
        <v>37607</v>
      </c>
      <c r="E3992" t="s">
        <v>17</v>
      </c>
      <c r="F3992">
        <v>2687</v>
      </c>
      <c r="G3992">
        <v>267</v>
      </c>
      <c r="H3992" t="s">
        <v>424</v>
      </c>
      <c r="I3992">
        <v>375</v>
      </c>
      <c r="J3992" t="s">
        <v>16</v>
      </c>
      <c r="K3992" t="s">
        <v>15</v>
      </c>
      <c r="L3992">
        <v>0</v>
      </c>
      <c r="M3992">
        <v>1</v>
      </c>
      <c r="N3992">
        <v>1</v>
      </c>
      <c r="O3992" t="str">
        <f>VLOOKUP(Contrats[[#This Row],[id_emploi]],Emplois[#All],3,0)</f>
        <v>Pharmacie</v>
      </c>
      <c r="P3992">
        <f>IF(AND(Contrats[[#This Row],[debut]]&lt;=Résultats!D$11,Contrats[[#This Row],[fin_imputee]]&gt;=Résultats!D$11),1,0)</f>
        <v>0</v>
      </c>
    </row>
    <row r="3993" spans="1:16" x14ac:dyDescent="0.35">
      <c r="A3993">
        <v>3991</v>
      </c>
      <c r="B3993" s="1">
        <v>36950</v>
      </c>
      <c r="C3993" s="1">
        <v>37192</v>
      </c>
      <c r="D3993" s="1">
        <f>IF(Contrats[[#This Row],[fin]]="",D$1, Contrats[[#This Row],[fin]])</f>
        <v>37192</v>
      </c>
      <c r="E3993" t="s">
        <v>13</v>
      </c>
      <c r="F3993">
        <v>2688</v>
      </c>
      <c r="G3993">
        <v>266</v>
      </c>
      <c r="H3993" t="s">
        <v>424</v>
      </c>
      <c r="I3993">
        <v>374</v>
      </c>
      <c r="J3993" t="s">
        <v>19</v>
      </c>
      <c r="K3993" t="s">
        <v>20</v>
      </c>
      <c r="L3993">
        <v>1</v>
      </c>
      <c r="M3993">
        <v>0</v>
      </c>
      <c r="N3993">
        <v>1</v>
      </c>
      <c r="O3993" t="str">
        <f>VLOOKUP(Contrats[[#This Row],[id_emploi]],Emplois[#All],3,0)</f>
        <v>Logistique</v>
      </c>
      <c r="P3993">
        <f>IF(AND(Contrats[[#This Row],[debut]]&lt;=Résultats!D$11,Contrats[[#This Row],[fin_imputee]]&gt;=Résultats!D$11),1,0)</f>
        <v>0</v>
      </c>
    </row>
    <row r="3994" spans="1:16" x14ac:dyDescent="0.35">
      <c r="A3994">
        <v>3992</v>
      </c>
      <c r="B3994" s="1">
        <v>37427</v>
      </c>
      <c r="C3994" s="1">
        <v>37853</v>
      </c>
      <c r="D3994" s="1">
        <f>IF(Contrats[[#This Row],[fin]]="",D$1, Contrats[[#This Row],[fin]])</f>
        <v>37853</v>
      </c>
      <c r="E3994" t="s">
        <v>13</v>
      </c>
      <c r="F3994">
        <v>2689</v>
      </c>
      <c r="G3994">
        <v>101</v>
      </c>
      <c r="H3994" t="s">
        <v>424</v>
      </c>
      <c r="I3994">
        <v>161</v>
      </c>
      <c r="J3994" t="s">
        <v>16</v>
      </c>
      <c r="K3994" t="s">
        <v>15</v>
      </c>
      <c r="L3994">
        <v>0</v>
      </c>
      <c r="M3994">
        <v>1</v>
      </c>
      <c r="N3994">
        <v>1</v>
      </c>
      <c r="O3994" t="str">
        <f>VLOOKUP(Contrats[[#This Row],[id_emploi]],Emplois[#All],3,0)</f>
        <v>Administratif</v>
      </c>
      <c r="P3994">
        <f>IF(AND(Contrats[[#This Row],[debut]]&lt;=Résultats!D$11,Contrats[[#This Row],[fin_imputee]]&gt;=Résultats!D$11),1,0)</f>
        <v>0</v>
      </c>
    </row>
    <row r="3995" spans="1:16" x14ac:dyDescent="0.35">
      <c r="A3995">
        <v>3993</v>
      </c>
      <c r="B3995" s="1">
        <v>36719</v>
      </c>
      <c r="C3995" s="1">
        <v>37207</v>
      </c>
      <c r="D3995" s="1">
        <f>IF(Contrats[[#This Row],[fin]]="",D$1, Contrats[[#This Row],[fin]])</f>
        <v>37207</v>
      </c>
      <c r="E3995" t="s">
        <v>17</v>
      </c>
      <c r="F3995">
        <v>2690</v>
      </c>
      <c r="G3995">
        <v>14</v>
      </c>
      <c r="H3995" t="s">
        <v>424</v>
      </c>
      <c r="I3995">
        <v>36</v>
      </c>
      <c r="J3995" t="s">
        <v>16</v>
      </c>
      <c r="K3995" t="s">
        <v>15</v>
      </c>
      <c r="L3995">
        <v>0</v>
      </c>
      <c r="M3995">
        <v>0</v>
      </c>
      <c r="N3995">
        <v>1</v>
      </c>
      <c r="O3995" t="str">
        <f>VLOOKUP(Contrats[[#This Row],[id_emploi]],Emplois[#All],3,0)</f>
        <v>Médical</v>
      </c>
      <c r="P3995">
        <f>IF(AND(Contrats[[#This Row],[debut]]&lt;=Résultats!D$11,Contrats[[#This Row],[fin_imputee]]&gt;=Résultats!D$11),1,0)</f>
        <v>0</v>
      </c>
    </row>
    <row r="3996" spans="1:16" x14ac:dyDescent="0.35">
      <c r="A3996">
        <v>3994</v>
      </c>
      <c r="B3996" s="1">
        <v>37217</v>
      </c>
      <c r="C3996" s="1">
        <v>37490</v>
      </c>
      <c r="D3996" s="1">
        <f>IF(Contrats[[#This Row],[fin]]="",D$1, Contrats[[#This Row],[fin]])</f>
        <v>37490</v>
      </c>
      <c r="E3996" t="s">
        <v>13</v>
      </c>
      <c r="F3996">
        <v>2690</v>
      </c>
      <c r="G3996">
        <v>238</v>
      </c>
      <c r="H3996" t="s">
        <v>423</v>
      </c>
      <c r="I3996">
        <v>336</v>
      </c>
      <c r="J3996" t="s">
        <v>16</v>
      </c>
      <c r="K3996" t="s">
        <v>15</v>
      </c>
      <c r="L3996">
        <v>0</v>
      </c>
      <c r="M3996">
        <v>1</v>
      </c>
      <c r="N3996">
        <v>1</v>
      </c>
      <c r="O3996" t="str">
        <f>VLOOKUP(Contrats[[#This Row],[id_emploi]],Emplois[#All],3,0)</f>
        <v>Soins infirmiers</v>
      </c>
      <c r="P3996">
        <f>IF(AND(Contrats[[#This Row],[debut]]&lt;=Résultats!D$11,Contrats[[#This Row],[fin_imputee]]&gt;=Résultats!D$11),1,0)</f>
        <v>0</v>
      </c>
    </row>
    <row r="3997" spans="1:16" x14ac:dyDescent="0.35">
      <c r="A3997">
        <v>3995</v>
      </c>
      <c r="B3997" s="1">
        <v>39592</v>
      </c>
      <c r="C3997" s="1">
        <v>40080</v>
      </c>
      <c r="D3997" s="1">
        <f>IF(Contrats[[#This Row],[fin]]="",D$1, Contrats[[#This Row],[fin]])</f>
        <v>40080</v>
      </c>
      <c r="E3997" t="s">
        <v>17</v>
      </c>
      <c r="F3997">
        <v>2691</v>
      </c>
      <c r="G3997">
        <v>264</v>
      </c>
      <c r="H3997" t="s">
        <v>424</v>
      </c>
      <c r="I3997">
        <v>372</v>
      </c>
      <c r="J3997" t="s">
        <v>16</v>
      </c>
      <c r="K3997" t="s">
        <v>15</v>
      </c>
      <c r="L3997">
        <v>0</v>
      </c>
      <c r="M3997">
        <v>0</v>
      </c>
      <c r="N3997">
        <v>1</v>
      </c>
      <c r="O3997" t="str">
        <f>VLOOKUP(Contrats[[#This Row],[id_emploi]],Emplois[#All],3,0)</f>
        <v>Administratif</v>
      </c>
      <c r="P3997">
        <f>IF(AND(Contrats[[#This Row],[debut]]&lt;=Résultats!D$11,Contrats[[#This Row],[fin_imputee]]&gt;=Résultats!D$11),1,0)</f>
        <v>0</v>
      </c>
    </row>
    <row r="3998" spans="1:16" x14ac:dyDescent="0.35">
      <c r="A3998">
        <v>3996</v>
      </c>
      <c r="B3998" s="1">
        <v>40119</v>
      </c>
      <c r="C3998" s="1">
        <v>40484</v>
      </c>
      <c r="D3998" s="1">
        <f>IF(Contrats[[#This Row],[fin]]="",D$1, Contrats[[#This Row],[fin]])</f>
        <v>40484</v>
      </c>
      <c r="E3998" t="s">
        <v>17</v>
      </c>
      <c r="F3998">
        <v>2691</v>
      </c>
      <c r="G3998">
        <v>264</v>
      </c>
      <c r="H3998" t="s">
        <v>423</v>
      </c>
      <c r="I3998">
        <v>372</v>
      </c>
      <c r="J3998" t="s">
        <v>16</v>
      </c>
      <c r="K3998" t="s">
        <v>15</v>
      </c>
      <c r="L3998">
        <v>0</v>
      </c>
      <c r="M3998">
        <v>1</v>
      </c>
      <c r="N3998">
        <v>1</v>
      </c>
      <c r="O3998" t="str">
        <f>VLOOKUP(Contrats[[#This Row],[id_emploi]],Emplois[#All],3,0)</f>
        <v>Administratif</v>
      </c>
      <c r="P3998">
        <f>IF(AND(Contrats[[#This Row],[debut]]&lt;=Résultats!D$11,Contrats[[#This Row],[fin_imputee]]&gt;=Résultats!D$11),1,0)</f>
        <v>0</v>
      </c>
    </row>
    <row r="3999" spans="1:16" x14ac:dyDescent="0.35">
      <c r="A3999">
        <v>3997</v>
      </c>
      <c r="B3999" s="1">
        <v>40541</v>
      </c>
      <c r="C3999" s="1">
        <v>41181</v>
      </c>
      <c r="D3999" s="1">
        <f>IF(Contrats[[#This Row],[fin]]="",D$1, Contrats[[#This Row],[fin]])</f>
        <v>41181</v>
      </c>
      <c r="E3999" t="s">
        <v>13</v>
      </c>
      <c r="F3999">
        <v>2691</v>
      </c>
      <c r="G3999">
        <v>253</v>
      </c>
      <c r="H3999" t="s">
        <v>424</v>
      </c>
      <c r="I3999">
        <v>356</v>
      </c>
      <c r="J3999" t="s">
        <v>16</v>
      </c>
      <c r="K3999" t="s">
        <v>15</v>
      </c>
      <c r="L3999">
        <v>1</v>
      </c>
      <c r="M3999">
        <v>1</v>
      </c>
      <c r="N3999">
        <v>1</v>
      </c>
      <c r="O3999" t="str">
        <f>VLOOKUP(Contrats[[#This Row],[id_emploi]],Emplois[#All],3,0)</f>
        <v>Pharmacie</v>
      </c>
      <c r="P3999">
        <f>IF(AND(Contrats[[#This Row],[debut]]&lt;=Résultats!D$11,Contrats[[#This Row],[fin_imputee]]&gt;=Résultats!D$11),1,0)</f>
        <v>0</v>
      </c>
    </row>
    <row r="4000" spans="1:16" x14ac:dyDescent="0.35">
      <c r="A4000">
        <v>3998</v>
      </c>
      <c r="B4000" s="1">
        <v>41210</v>
      </c>
      <c r="C4000" s="1">
        <v>41575</v>
      </c>
      <c r="D4000" s="1">
        <f>IF(Contrats[[#This Row],[fin]]="",D$1, Contrats[[#This Row],[fin]])</f>
        <v>41575</v>
      </c>
      <c r="E4000" t="s">
        <v>13</v>
      </c>
      <c r="F4000">
        <v>2691</v>
      </c>
      <c r="G4000">
        <v>253</v>
      </c>
      <c r="H4000" t="s">
        <v>424</v>
      </c>
      <c r="I4000">
        <v>356</v>
      </c>
      <c r="J4000" t="s">
        <v>16</v>
      </c>
      <c r="K4000" t="s">
        <v>15</v>
      </c>
      <c r="L4000">
        <v>0</v>
      </c>
      <c r="M4000">
        <v>0</v>
      </c>
      <c r="N4000">
        <v>1</v>
      </c>
      <c r="O4000" t="str">
        <f>VLOOKUP(Contrats[[#This Row],[id_emploi]],Emplois[#All],3,0)</f>
        <v>Pharmacie</v>
      </c>
      <c r="P4000">
        <f>IF(AND(Contrats[[#This Row],[debut]]&lt;=Résultats!D$11,Contrats[[#This Row],[fin_imputee]]&gt;=Résultats!D$11),1,0)</f>
        <v>0</v>
      </c>
    </row>
    <row r="4001" spans="1:16" x14ac:dyDescent="0.35">
      <c r="A4001">
        <v>3999</v>
      </c>
      <c r="B4001" s="1">
        <v>41615</v>
      </c>
      <c r="C4001" s="1">
        <v>41950</v>
      </c>
      <c r="D4001" s="1">
        <f>IF(Contrats[[#This Row],[fin]]="",D$1, Contrats[[#This Row],[fin]])</f>
        <v>41950</v>
      </c>
      <c r="E4001" t="s">
        <v>13</v>
      </c>
      <c r="F4001">
        <v>2691</v>
      </c>
      <c r="G4001">
        <v>253</v>
      </c>
      <c r="H4001" t="s">
        <v>424</v>
      </c>
      <c r="I4001">
        <v>356</v>
      </c>
      <c r="J4001" t="s">
        <v>16</v>
      </c>
      <c r="K4001" t="s">
        <v>15</v>
      </c>
      <c r="L4001">
        <v>1</v>
      </c>
      <c r="M4001">
        <v>1</v>
      </c>
      <c r="N4001">
        <v>1</v>
      </c>
      <c r="O4001" t="str">
        <f>VLOOKUP(Contrats[[#This Row],[id_emploi]],Emplois[#All],3,0)</f>
        <v>Pharmacie</v>
      </c>
      <c r="P4001">
        <f>IF(AND(Contrats[[#This Row],[debut]]&lt;=Résultats!D$11,Contrats[[#This Row],[fin_imputee]]&gt;=Résultats!D$11),1,0)</f>
        <v>0</v>
      </c>
    </row>
    <row r="4002" spans="1:16" x14ac:dyDescent="0.35">
      <c r="A4002">
        <v>4000</v>
      </c>
      <c r="B4002" s="1">
        <v>37398</v>
      </c>
      <c r="C4002" s="1">
        <v>37763</v>
      </c>
      <c r="D4002" s="1">
        <f>IF(Contrats[[#This Row],[fin]]="",D$1, Contrats[[#This Row],[fin]])</f>
        <v>37763</v>
      </c>
      <c r="E4002" t="s">
        <v>13</v>
      </c>
      <c r="F4002">
        <v>2692</v>
      </c>
      <c r="G4002">
        <v>108</v>
      </c>
      <c r="H4002" t="s">
        <v>424</v>
      </c>
      <c r="I4002">
        <v>168</v>
      </c>
      <c r="J4002" t="s">
        <v>16</v>
      </c>
      <c r="K4002" t="s">
        <v>15</v>
      </c>
      <c r="L4002">
        <v>0</v>
      </c>
      <c r="M4002">
        <v>1</v>
      </c>
      <c r="N4002">
        <v>1</v>
      </c>
      <c r="O4002" t="str">
        <f>VLOOKUP(Contrats[[#This Row],[id_emploi]],Emplois[#All],3,0)</f>
        <v>Information médicale</v>
      </c>
      <c r="P4002">
        <f>IF(AND(Contrats[[#This Row],[debut]]&lt;=Résultats!D$11,Contrats[[#This Row],[fin_imputee]]&gt;=Résultats!D$11),1,0)</f>
        <v>0</v>
      </c>
    </row>
    <row r="4003" spans="1:16" x14ac:dyDescent="0.35">
      <c r="A4003">
        <v>4001</v>
      </c>
      <c r="B4003" s="1">
        <v>40045</v>
      </c>
      <c r="C4003" s="1">
        <v>40106</v>
      </c>
      <c r="D4003" s="1">
        <f>IF(Contrats[[#This Row],[fin]]="",D$1, Contrats[[#This Row],[fin]])</f>
        <v>40106</v>
      </c>
      <c r="E4003" t="s">
        <v>17</v>
      </c>
      <c r="F4003">
        <v>2693</v>
      </c>
      <c r="G4003">
        <v>238</v>
      </c>
      <c r="H4003" t="s">
        <v>424</v>
      </c>
      <c r="I4003">
        <v>336</v>
      </c>
      <c r="J4003" t="s">
        <v>16</v>
      </c>
      <c r="K4003" t="s">
        <v>15</v>
      </c>
      <c r="L4003">
        <v>0</v>
      </c>
      <c r="M4003">
        <v>0</v>
      </c>
      <c r="N4003">
        <v>1</v>
      </c>
      <c r="O4003" t="str">
        <f>VLOOKUP(Contrats[[#This Row],[id_emploi]],Emplois[#All],3,0)</f>
        <v>Soins infirmiers</v>
      </c>
      <c r="P4003">
        <f>IF(AND(Contrats[[#This Row],[debut]]&lt;=Résultats!D$11,Contrats[[#This Row],[fin_imputee]]&gt;=Résultats!D$11),1,0)</f>
        <v>0</v>
      </c>
    </row>
    <row r="4004" spans="1:16" x14ac:dyDescent="0.35">
      <c r="A4004">
        <v>4002</v>
      </c>
      <c r="B4004" s="1">
        <v>36633</v>
      </c>
      <c r="C4004" s="1">
        <v>36877</v>
      </c>
      <c r="D4004" s="1">
        <f>IF(Contrats[[#This Row],[fin]]="",D$1, Contrats[[#This Row],[fin]])</f>
        <v>36877</v>
      </c>
      <c r="E4004" t="s">
        <v>17</v>
      </c>
      <c r="F4004">
        <v>2694</v>
      </c>
      <c r="G4004">
        <v>107</v>
      </c>
      <c r="H4004" t="s">
        <v>424</v>
      </c>
      <c r="I4004">
        <v>167</v>
      </c>
      <c r="J4004" t="s">
        <v>16</v>
      </c>
      <c r="K4004" t="s">
        <v>15</v>
      </c>
      <c r="L4004">
        <v>0</v>
      </c>
      <c r="M4004">
        <v>1</v>
      </c>
      <c r="N4004">
        <v>1</v>
      </c>
      <c r="O4004" t="str">
        <f>VLOOKUP(Contrats[[#This Row],[id_emploi]],Emplois[#All],3,0)</f>
        <v>Information médicale</v>
      </c>
      <c r="P4004">
        <f>IF(AND(Contrats[[#This Row],[debut]]&lt;=Résultats!D$11,Contrats[[#This Row],[fin_imputee]]&gt;=Résultats!D$11),1,0)</f>
        <v>0</v>
      </c>
    </row>
    <row r="4005" spans="1:16" x14ac:dyDescent="0.35">
      <c r="A4005">
        <v>4003</v>
      </c>
      <c r="B4005" s="1">
        <v>37355</v>
      </c>
      <c r="C4005" s="1"/>
      <c r="D4005" s="1">
        <f>IF(Contrats[[#This Row],[fin]]="",D$1, Contrats[[#This Row],[fin]])</f>
        <v>45900</v>
      </c>
      <c r="E4005" t="s">
        <v>13</v>
      </c>
      <c r="F4005">
        <v>2695</v>
      </c>
      <c r="G4005">
        <v>49</v>
      </c>
      <c r="H4005" t="s">
        <v>424</v>
      </c>
      <c r="I4005">
        <v>99</v>
      </c>
      <c r="J4005" t="s">
        <v>14</v>
      </c>
      <c r="K4005" t="s">
        <v>15</v>
      </c>
      <c r="L4005">
        <v>0</v>
      </c>
      <c r="M4005">
        <v>1</v>
      </c>
      <c r="N4005">
        <v>1</v>
      </c>
      <c r="O4005" t="str">
        <f>VLOOKUP(Contrats[[#This Row],[id_emploi]],Emplois[#All],3,0)</f>
        <v>Soins infirmiers</v>
      </c>
      <c r="P4005">
        <f>IF(AND(Contrats[[#This Row],[debut]]&lt;=Résultats!D$11,Contrats[[#This Row],[fin_imputee]]&gt;=Résultats!D$11),1,0)</f>
        <v>1</v>
      </c>
    </row>
    <row r="4006" spans="1:16" x14ac:dyDescent="0.35">
      <c r="A4006">
        <v>4004</v>
      </c>
      <c r="B4006" s="1">
        <v>36872</v>
      </c>
      <c r="C4006" s="1">
        <v>37419</v>
      </c>
      <c r="D4006" s="1">
        <f>IF(Contrats[[#This Row],[fin]]="",D$1, Contrats[[#This Row],[fin]])</f>
        <v>37419</v>
      </c>
      <c r="E4006" t="s">
        <v>13</v>
      </c>
      <c r="F4006">
        <v>2696</v>
      </c>
      <c r="G4006">
        <v>299</v>
      </c>
      <c r="H4006" t="s">
        <v>424</v>
      </c>
      <c r="I4006">
        <v>416</v>
      </c>
      <c r="J4006" t="s">
        <v>14</v>
      </c>
      <c r="K4006" t="s">
        <v>15</v>
      </c>
      <c r="L4006">
        <v>0</v>
      </c>
      <c r="M4006">
        <v>1</v>
      </c>
      <c r="N4006">
        <v>1</v>
      </c>
      <c r="O4006" t="str">
        <f>VLOOKUP(Contrats[[#This Row],[id_emploi]],Emplois[#All],3,0)</f>
        <v>Soins infirmiers</v>
      </c>
      <c r="P4006">
        <f>IF(AND(Contrats[[#This Row],[debut]]&lt;=Résultats!D$11,Contrats[[#This Row],[fin_imputee]]&gt;=Résultats!D$11),1,0)</f>
        <v>0</v>
      </c>
    </row>
    <row r="4007" spans="1:16" x14ac:dyDescent="0.35">
      <c r="A4007">
        <v>4005</v>
      </c>
      <c r="B4007" s="1">
        <v>37273</v>
      </c>
      <c r="C4007" s="1">
        <v>37819</v>
      </c>
      <c r="D4007" s="1">
        <f>IF(Contrats[[#This Row],[fin]]="",D$1, Contrats[[#This Row],[fin]])</f>
        <v>37819</v>
      </c>
      <c r="E4007" t="s">
        <v>13</v>
      </c>
      <c r="F4007">
        <v>2697</v>
      </c>
      <c r="G4007">
        <v>49</v>
      </c>
      <c r="H4007" t="s">
        <v>427</v>
      </c>
      <c r="I4007">
        <v>99</v>
      </c>
      <c r="J4007" t="s">
        <v>14</v>
      </c>
      <c r="K4007" t="s">
        <v>15</v>
      </c>
      <c r="L4007">
        <v>0</v>
      </c>
      <c r="M4007">
        <v>0</v>
      </c>
      <c r="N4007">
        <v>1</v>
      </c>
      <c r="O4007" t="str">
        <f>VLOOKUP(Contrats[[#This Row],[id_emploi]],Emplois[#All],3,0)</f>
        <v>Soins infirmiers</v>
      </c>
      <c r="P4007">
        <f>IF(AND(Contrats[[#This Row],[debut]]&lt;=Résultats!D$11,Contrats[[#This Row],[fin_imputee]]&gt;=Résultats!D$11),1,0)</f>
        <v>0</v>
      </c>
    </row>
    <row r="4008" spans="1:16" x14ac:dyDescent="0.35">
      <c r="A4008">
        <v>4006</v>
      </c>
      <c r="B4008" s="1">
        <v>36803</v>
      </c>
      <c r="C4008" s="1">
        <v>37411</v>
      </c>
      <c r="D4008" s="1">
        <f>IF(Contrats[[#This Row],[fin]]="",D$1, Contrats[[#This Row],[fin]])</f>
        <v>37411</v>
      </c>
      <c r="E4008" t="s">
        <v>13</v>
      </c>
      <c r="F4008">
        <v>2698</v>
      </c>
      <c r="G4008">
        <v>48</v>
      </c>
      <c r="H4008" t="s">
        <v>423</v>
      </c>
      <c r="I4008">
        <v>98</v>
      </c>
      <c r="J4008" t="s">
        <v>19</v>
      </c>
      <c r="K4008" t="s">
        <v>20</v>
      </c>
      <c r="L4008">
        <v>1</v>
      </c>
      <c r="M4008">
        <v>1</v>
      </c>
      <c r="N4008">
        <v>0</v>
      </c>
      <c r="O4008" t="str">
        <f>VLOOKUP(Contrats[[#This Row],[id_emploi]],Emplois[#All],3,0)</f>
        <v>Soins infirmiers</v>
      </c>
      <c r="P4008">
        <f>IF(AND(Contrats[[#This Row],[debut]]&lt;=Résultats!D$11,Contrats[[#This Row],[fin_imputee]]&gt;=Résultats!D$11),1,0)</f>
        <v>0</v>
      </c>
    </row>
    <row r="4009" spans="1:16" x14ac:dyDescent="0.35">
      <c r="A4009">
        <v>4007</v>
      </c>
      <c r="B4009" s="1">
        <v>37451</v>
      </c>
      <c r="C4009" s="1">
        <v>38182</v>
      </c>
      <c r="D4009" s="1">
        <f>IF(Contrats[[#This Row],[fin]]="",D$1, Contrats[[#This Row],[fin]])</f>
        <v>38182</v>
      </c>
      <c r="E4009" t="s">
        <v>13</v>
      </c>
      <c r="F4009">
        <v>2698</v>
      </c>
      <c r="G4009">
        <v>48</v>
      </c>
      <c r="H4009" t="s">
        <v>427</v>
      </c>
      <c r="I4009">
        <v>98</v>
      </c>
      <c r="J4009" t="s">
        <v>19</v>
      </c>
      <c r="K4009" t="s">
        <v>20</v>
      </c>
      <c r="L4009">
        <v>0</v>
      </c>
      <c r="M4009">
        <v>1</v>
      </c>
      <c r="N4009">
        <v>1</v>
      </c>
      <c r="O4009" t="str">
        <f>VLOOKUP(Contrats[[#This Row],[id_emploi]],Emplois[#All],3,0)</f>
        <v>Soins infirmiers</v>
      </c>
      <c r="P4009">
        <f>IF(AND(Contrats[[#This Row],[debut]]&lt;=Résultats!D$11,Contrats[[#This Row],[fin_imputee]]&gt;=Résultats!D$11),1,0)</f>
        <v>0</v>
      </c>
    </row>
    <row r="4010" spans="1:16" x14ac:dyDescent="0.35">
      <c r="A4010">
        <v>4008</v>
      </c>
      <c r="B4010" s="1">
        <v>40815</v>
      </c>
      <c r="C4010" s="1">
        <v>46023</v>
      </c>
      <c r="D4010" s="1">
        <f>IF(Contrats[[#This Row],[fin]]="",D$1, Contrats[[#This Row],[fin]])</f>
        <v>46023</v>
      </c>
      <c r="E4010" t="s">
        <v>17</v>
      </c>
      <c r="F4010">
        <v>2699</v>
      </c>
      <c r="G4010">
        <v>72</v>
      </c>
      <c r="H4010" t="s">
        <v>423</v>
      </c>
      <c r="I4010">
        <v>127</v>
      </c>
      <c r="J4010" t="s">
        <v>16</v>
      </c>
      <c r="K4010" t="s">
        <v>15</v>
      </c>
      <c r="L4010">
        <v>0</v>
      </c>
      <c r="M4010">
        <v>0</v>
      </c>
      <c r="N4010">
        <v>1</v>
      </c>
      <c r="O4010" t="str">
        <f>VLOOKUP(Contrats[[#This Row],[id_emploi]],Emplois[#All],3,0)</f>
        <v>Laboratoire</v>
      </c>
      <c r="P4010">
        <f>IF(AND(Contrats[[#This Row],[debut]]&lt;=Résultats!D$11,Contrats[[#This Row],[fin_imputee]]&gt;=Résultats!D$11),1,0)</f>
        <v>1</v>
      </c>
    </row>
    <row r="4011" spans="1:16" x14ac:dyDescent="0.35">
      <c r="A4011">
        <v>4009</v>
      </c>
      <c r="B4011" s="1">
        <v>37541</v>
      </c>
      <c r="C4011" s="1">
        <v>37906</v>
      </c>
      <c r="D4011" s="1">
        <f>IF(Contrats[[#This Row],[fin]]="",D$1, Contrats[[#This Row],[fin]])</f>
        <v>37906</v>
      </c>
      <c r="E4011" t="s">
        <v>13</v>
      </c>
      <c r="F4011">
        <v>2700</v>
      </c>
      <c r="G4011">
        <v>210</v>
      </c>
      <c r="H4011" t="s">
        <v>424</v>
      </c>
      <c r="I4011">
        <v>303</v>
      </c>
      <c r="J4011" t="s">
        <v>14</v>
      </c>
      <c r="K4011" t="s">
        <v>15</v>
      </c>
      <c r="L4011">
        <v>0</v>
      </c>
      <c r="M4011">
        <v>1</v>
      </c>
      <c r="N4011">
        <v>1</v>
      </c>
      <c r="O4011" t="str">
        <f>VLOOKUP(Contrats[[#This Row],[id_emploi]],Emplois[#All],3,0)</f>
        <v>Soins infirmiers</v>
      </c>
      <c r="P4011">
        <f>IF(AND(Contrats[[#This Row],[debut]]&lt;=Résultats!D$11,Contrats[[#This Row],[fin_imputee]]&gt;=Résultats!D$11),1,0)</f>
        <v>0</v>
      </c>
    </row>
    <row r="4012" spans="1:16" x14ac:dyDescent="0.35">
      <c r="A4012">
        <v>4010</v>
      </c>
      <c r="B4012" s="1">
        <v>37907</v>
      </c>
      <c r="C4012" s="1">
        <v>38334</v>
      </c>
      <c r="D4012" s="1">
        <f>IF(Contrats[[#This Row],[fin]]="",D$1, Contrats[[#This Row],[fin]])</f>
        <v>38334</v>
      </c>
      <c r="E4012" t="s">
        <v>13</v>
      </c>
      <c r="F4012">
        <v>2700</v>
      </c>
      <c r="G4012">
        <v>210</v>
      </c>
      <c r="H4012" t="s">
        <v>423</v>
      </c>
      <c r="I4012">
        <v>302</v>
      </c>
      <c r="J4012" t="s">
        <v>16</v>
      </c>
      <c r="K4012" t="s">
        <v>15</v>
      </c>
      <c r="L4012">
        <v>0</v>
      </c>
      <c r="M4012">
        <v>0</v>
      </c>
      <c r="N4012">
        <v>1</v>
      </c>
      <c r="O4012" t="str">
        <f>VLOOKUP(Contrats[[#This Row],[id_emploi]],Emplois[#All],3,0)</f>
        <v>Soins infirmiers</v>
      </c>
      <c r="P4012">
        <f>IF(AND(Contrats[[#This Row],[debut]]&lt;=Résultats!D$11,Contrats[[#This Row],[fin_imputee]]&gt;=Résultats!D$11),1,0)</f>
        <v>0</v>
      </c>
    </row>
    <row r="4013" spans="1:16" x14ac:dyDescent="0.35">
      <c r="A4013">
        <v>4011</v>
      </c>
      <c r="B4013" s="1">
        <v>38372</v>
      </c>
      <c r="C4013" s="1">
        <v>39071</v>
      </c>
      <c r="D4013" s="1">
        <f>IF(Contrats[[#This Row],[fin]]="",D$1, Contrats[[#This Row],[fin]])</f>
        <v>39071</v>
      </c>
      <c r="E4013" t="s">
        <v>13</v>
      </c>
      <c r="F4013">
        <v>2700</v>
      </c>
      <c r="G4013">
        <v>210</v>
      </c>
      <c r="H4013" t="s">
        <v>423</v>
      </c>
      <c r="I4013">
        <v>302</v>
      </c>
      <c r="J4013" t="s">
        <v>16</v>
      </c>
      <c r="K4013" t="s">
        <v>15</v>
      </c>
      <c r="L4013">
        <v>0</v>
      </c>
      <c r="M4013">
        <v>1</v>
      </c>
      <c r="N4013">
        <v>1</v>
      </c>
      <c r="O4013" t="str">
        <f>VLOOKUP(Contrats[[#This Row],[id_emploi]],Emplois[#All],3,0)</f>
        <v>Soins infirmiers</v>
      </c>
      <c r="P4013">
        <f>IF(AND(Contrats[[#This Row],[debut]]&lt;=Résultats!D$11,Contrats[[#This Row],[fin_imputee]]&gt;=Résultats!D$11),1,0)</f>
        <v>0</v>
      </c>
    </row>
    <row r="4014" spans="1:16" x14ac:dyDescent="0.35">
      <c r="A4014">
        <v>4012</v>
      </c>
      <c r="B4014" s="1">
        <v>37553</v>
      </c>
      <c r="C4014" s="1">
        <v>37735</v>
      </c>
      <c r="D4014" s="1">
        <f>IF(Contrats[[#This Row],[fin]]="",D$1, Contrats[[#This Row],[fin]])</f>
        <v>37735</v>
      </c>
      <c r="E4014" t="s">
        <v>17</v>
      </c>
      <c r="F4014">
        <v>2701</v>
      </c>
      <c r="G4014">
        <v>265</v>
      </c>
      <c r="H4014" t="s">
        <v>424</v>
      </c>
      <c r="I4014">
        <v>373</v>
      </c>
      <c r="J4014" t="s">
        <v>19</v>
      </c>
      <c r="K4014" t="s">
        <v>20</v>
      </c>
      <c r="L4014">
        <v>0</v>
      </c>
      <c r="M4014">
        <v>0</v>
      </c>
      <c r="N4014">
        <v>1</v>
      </c>
      <c r="O4014" t="str">
        <f>VLOOKUP(Contrats[[#This Row],[id_emploi]],Emplois[#All],3,0)</f>
        <v>Administratif</v>
      </c>
      <c r="P4014">
        <f>IF(AND(Contrats[[#This Row],[debut]]&lt;=Résultats!D$11,Contrats[[#This Row],[fin_imputee]]&gt;=Résultats!D$11),1,0)</f>
        <v>0</v>
      </c>
    </row>
    <row r="4015" spans="1:16" x14ac:dyDescent="0.35">
      <c r="A4015">
        <v>4013</v>
      </c>
      <c r="B4015" s="1">
        <v>37316</v>
      </c>
      <c r="C4015" s="1">
        <v>45992</v>
      </c>
      <c r="D4015" s="1">
        <f>IF(Contrats[[#This Row],[fin]]="",D$1, Contrats[[#This Row],[fin]])</f>
        <v>45992</v>
      </c>
      <c r="E4015" t="s">
        <v>17</v>
      </c>
      <c r="F4015">
        <v>2702</v>
      </c>
      <c r="G4015">
        <v>34</v>
      </c>
      <c r="H4015" t="s">
        <v>424</v>
      </c>
      <c r="I4015">
        <v>73</v>
      </c>
      <c r="J4015" t="s">
        <v>16</v>
      </c>
      <c r="K4015" t="s">
        <v>15</v>
      </c>
      <c r="L4015">
        <v>0</v>
      </c>
      <c r="M4015">
        <v>0</v>
      </c>
      <c r="N4015">
        <v>1</v>
      </c>
      <c r="O4015" t="str">
        <f>VLOOKUP(Contrats[[#This Row],[id_emploi]],Emplois[#All],3,0)</f>
        <v>Médical</v>
      </c>
      <c r="P4015">
        <f>IF(AND(Contrats[[#This Row],[debut]]&lt;=Résultats!D$11,Contrats[[#This Row],[fin_imputee]]&gt;=Résultats!D$11),1,0)</f>
        <v>1</v>
      </c>
    </row>
    <row r="4016" spans="1:16" x14ac:dyDescent="0.35">
      <c r="A4016">
        <v>4014</v>
      </c>
      <c r="B4016" s="1">
        <v>42409</v>
      </c>
      <c r="C4016" s="1">
        <v>43048</v>
      </c>
      <c r="D4016" s="1">
        <f>IF(Contrats[[#This Row],[fin]]="",D$1, Contrats[[#This Row],[fin]])</f>
        <v>43048</v>
      </c>
      <c r="E4016" t="s">
        <v>13</v>
      </c>
      <c r="F4016">
        <v>2703</v>
      </c>
      <c r="G4016">
        <v>270</v>
      </c>
      <c r="H4016" t="s">
        <v>426</v>
      </c>
      <c r="I4016">
        <v>379</v>
      </c>
      <c r="J4016" t="s">
        <v>16</v>
      </c>
      <c r="K4016" t="s">
        <v>15</v>
      </c>
      <c r="L4016">
        <v>1</v>
      </c>
      <c r="M4016">
        <v>0</v>
      </c>
      <c r="N4016">
        <v>1</v>
      </c>
      <c r="O4016" t="str">
        <f>VLOOKUP(Contrats[[#This Row],[id_emploi]],Emplois[#All],3,0)</f>
        <v>Logistique</v>
      </c>
      <c r="P4016">
        <f>IF(AND(Contrats[[#This Row],[debut]]&lt;=Résultats!D$11,Contrats[[#This Row],[fin_imputee]]&gt;=Résultats!D$11),1,0)</f>
        <v>0</v>
      </c>
    </row>
    <row r="4017" spans="1:16" x14ac:dyDescent="0.35">
      <c r="A4017">
        <v>4015</v>
      </c>
      <c r="B4017" s="1">
        <v>37152</v>
      </c>
      <c r="C4017" s="1">
        <v>37882</v>
      </c>
      <c r="D4017" s="1">
        <f>IF(Contrats[[#This Row],[fin]]="",D$1, Contrats[[#This Row],[fin]])</f>
        <v>37882</v>
      </c>
      <c r="E4017" t="s">
        <v>13</v>
      </c>
      <c r="F4017">
        <v>2704</v>
      </c>
      <c r="G4017">
        <v>289</v>
      </c>
      <c r="H4017" t="s">
        <v>424</v>
      </c>
      <c r="I4017">
        <v>405</v>
      </c>
      <c r="J4017" t="s">
        <v>19</v>
      </c>
      <c r="K4017" t="s">
        <v>20</v>
      </c>
      <c r="L4017">
        <v>0</v>
      </c>
      <c r="M4017">
        <v>0</v>
      </c>
      <c r="N4017">
        <v>0</v>
      </c>
      <c r="O4017" t="str">
        <f>VLOOKUP(Contrats[[#This Row],[id_emploi]],Emplois[#All],3,0)</f>
        <v>Bloc opératoire</v>
      </c>
      <c r="P4017">
        <f>IF(AND(Contrats[[#This Row],[debut]]&lt;=Résultats!D$11,Contrats[[#This Row],[fin_imputee]]&gt;=Résultats!D$11),1,0)</f>
        <v>0</v>
      </c>
    </row>
    <row r="4018" spans="1:16" x14ac:dyDescent="0.35">
      <c r="A4018">
        <v>4016</v>
      </c>
      <c r="B4018" s="1">
        <v>41693</v>
      </c>
      <c r="C4018" s="1">
        <v>41966</v>
      </c>
      <c r="D4018" s="1">
        <f>IF(Contrats[[#This Row],[fin]]="",D$1, Contrats[[#This Row],[fin]])</f>
        <v>41966</v>
      </c>
      <c r="E4018" t="s">
        <v>13</v>
      </c>
      <c r="F4018">
        <v>2705</v>
      </c>
      <c r="G4018">
        <v>214</v>
      </c>
      <c r="H4018" t="s">
        <v>423</v>
      </c>
      <c r="I4018">
        <v>307</v>
      </c>
      <c r="J4018" t="s">
        <v>19</v>
      </c>
      <c r="K4018" t="s">
        <v>20</v>
      </c>
      <c r="L4018">
        <v>0</v>
      </c>
      <c r="M4018">
        <v>0</v>
      </c>
      <c r="N4018">
        <v>1</v>
      </c>
      <c r="O4018" t="str">
        <f>VLOOKUP(Contrats[[#This Row],[id_emploi]],Emplois[#All],3,0)</f>
        <v>Pharmacie</v>
      </c>
      <c r="P4018">
        <f>IF(AND(Contrats[[#This Row],[debut]]&lt;=Résultats!D$11,Contrats[[#This Row],[fin_imputee]]&gt;=Résultats!D$11),1,0)</f>
        <v>0</v>
      </c>
    </row>
    <row r="4019" spans="1:16" x14ac:dyDescent="0.35">
      <c r="A4019">
        <v>4017</v>
      </c>
      <c r="B4019" s="1">
        <v>42023</v>
      </c>
      <c r="C4019" s="1">
        <v>45992</v>
      </c>
      <c r="D4019" s="1">
        <f>IF(Contrats[[#This Row],[fin]]="",D$1, Contrats[[#This Row],[fin]])</f>
        <v>45992</v>
      </c>
      <c r="E4019" t="s">
        <v>17</v>
      </c>
      <c r="F4019">
        <v>2705</v>
      </c>
      <c r="G4019">
        <v>272</v>
      </c>
      <c r="H4019" t="s">
        <v>423</v>
      </c>
      <c r="I4019">
        <v>385</v>
      </c>
      <c r="J4019" t="s">
        <v>18</v>
      </c>
      <c r="K4019" t="s">
        <v>18</v>
      </c>
      <c r="L4019">
        <v>1</v>
      </c>
      <c r="M4019">
        <v>0</v>
      </c>
      <c r="N4019">
        <v>1</v>
      </c>
      <c r="O4019" t="str">
        <f>VLOOKUP(Contrats[[#This Row],[id_emploi]],Emplois[#All],3,0)</f>
        <v>Imagerie</v>
      </c>
      <c r="P4019">
        <f>IF(AND(Contrats[[#This Row],[debut]]&lt;=Résultats!D$11,Contrats[[#This Row],[fin_imputee]]&gt;=Résultats!D$11),1,0)</f>
        <v>1</v>
      </c>
    </row>
    <row r="4020" spans="1:16" x14ac:dyDescent="0.35">
      <c r="A4020">
        <v>4018</v>
      </c>
      <c r="B4020" s="1">
        <v>36984</v>
      </c>
      <c r="C4020" s="1">
        <v>37259</v>
      </c>
      <c r="D4020" s="1">
        <f>IF(Contrats[[#This Row],[fin]]="",D$1, Contrats[[#This Row],[fin]])</f>
        <v>37259</v>
      </c>
      <c r="E4020" t="s">
        <v>13</v>
      </c>
      <c r="F4020">
        <v>2706</v>
      </c>
      <c r="G4020">
        <v>299</v>
      </c>
      <c r="H4020" t="s">
        <v>424</v>
      </c>
      <c r="I4020">
        <v>416</v>
      </c>
      <c r="J4020" t="s">
        <v>14</v>
      </c>
      <c r="K4020" t="s">
        <v>15</v>
      </c>
      <c r="L4020">
        <v>0</v>
      </c>
      <c r="M4020">
        <v>1</v>
      </c>
      <c r="N4020">
        <v>1</v>
      </c>
      <c r="O4020" t="str">
        <f>VLOOKUP(Contrats[[#This Row],[id_emploi]],Emplois[#All],3,0)</f>
        <v>Soins infirmiers</v>
      </c>
      <c r="P4020">
        <f>IF(AND(Contrats[[#This Row],[debut]]&lt;=Résultats!D$11,Contrats[[#This Row],[fin_imputee]]&gt;=Résultats!D$11),1,0)</f>
        <v>0</v>
      </c>
    </row>
    <row r="4021" spans="1:16" x14ac:dyDescent="0.35">
      <c r="A4021">
        <v>4019</v>
      </c>
      <c r="B4021" s="1">
        <v>42605</v>
      </c>
      <c r="C4021" s="1">
        <v>43123</v>
      </c>
      <c r="D4021" s="1">
        <f>IF(Contrats[[#This Row],[fin]]="",D$1, Contrats[[#This Row],[fin]])</f>
        <v>43123</v>
      </c>
      <c r="E4021" t="s">
        <v>17</v>
      </c>
      <c r="F4021">
        <v>2707</v>
      </c>
      <c r="G4021">
        <v>152</v>
      </c>
      <c r="H4021" t="s">
        <v>424</v>
      </c>
      <c r="I4021">
        <v>214</v>
      </c>
      <c r="J4021" t="s">
        <v>19</v>
      </c>
      <c r="K4021" t="s">
        <v>20</v>
      </c>
      <c r="L4021">
        <v>0</v>
      </c>
      <c r="M4021">
        <v>0</v>
      </c>
      <c r="N4021">
        <v>1</v>
      </c>
      <c r="O4021" t="str">
        <f>VLOOKUP(Contrats[[#This Row],[id_emploi]],Emplois[#All],3,0)</f>
        <v>Biomédical</v>
      </c>
      <c r="P4021">
        <f>IF(AND(Contrats[[#This Row],[debut]]&lt;=Résultats!D$11,Contrats[[#This Row],[fin_imputee]]&gt;=Résultats!D$11),1,0)</f>
        <v>0</v>
      </c>
    </row>
    <row r="4022" spans="1:16" x14ac:dyDescent="0.35">
      <c r="A4022">
        <v>4020</v>
      </c>
      <c r="B4022" s="1">
        <v>36620</v>
      </c>
      <c r="C4022" s="1">
        <v>36954</v>
      </c>
      <c r="D4022" s="1">
        <f>IF(Contrats[[#This Row],[fin]]="",D$1, Contrats[[#This Row],[fin]])</f>
        <v>36954</v>
      </c>
      <c r="E4022" t="s">
        <v>13</v>
      </c>
      <c r="F4022">
        <v>2708</v>
      </c>
      <c r="G4022">
        <v>82</v>
      </c>
      <c r="H4022" t="s">
        <v>424</v>
      </c>
      <c r="I4022">
        <v>141</v>
      </c>
      <c r="J4022" t="s">
        <v>19</v>
      </c>
      <c r="K4022" t="s">
        <v>20</v>
      </c>
      <c r="L4022">
        <v>1</v>
      </c>
      <c r="M4022">
        <v>0</v>
      </c>
      <c r="N4022">
        <v>1</v>
      </c>
      <c r="O4022" t="str">
        <f>VLOOKUP(Contrats[[#This Row],[id_emploi]],Emplois[#All],3,0)</f>
        <v>Qualité</v>
      </c>
      <c r="P4022">
        <f>IF(AND(Contrats[[#This Row],[debut]]&lt;=Résultats!D$11,Contrats[[#This Row],[fin_imputee]]&gt;=Résultats!D$11),1,0)</f>
        <v>0</v>
      </c>
    </row>
    <row r="4023" spans="1:16" x14ac:dyDescent="0.35">
      <c r="A4023">
        <v>4021</v>
      </c>
      <c r="B4023" s="1">
        <v>43196</v>
      </c>
      <c r="C4023" s="1">
        <v>43502</v>
      </c>
      <c r="D4023" s="1">
        <f>IF(Contrats[[#This Row],[fin]]="",D$1, Contrats[[#This Row],[fin]])</f>
        <v>43502</v>
      </c>
      <c r="E4023" t="s">
        <v>13</v>
      </c>
      <c r="F4023">
        <v>2709</v>
      </c>
      <c r="G4023">
        <v>258</v>
      </c>
      <c r="H4023" t="s">
        <v>424</v>
      </c>
      <c r="I4023">
        <v>362</v>
      </c>
      <c r="J4023" t="s">
        <v>16</v>
      </c>
      <c r="K4023" t="s">
        <v>15</v>
      </c>
      <c r="L4023">
        <v>0</v>
      </c>
      <c r="M4023">
        <v>0</v>
      </c>
      <c r="N4023">
        <v>1</v>
      </c>
      <c r="O4023" t="str">
        <f>VLOOKUP(Contrats[[#This Row],[id_emploi]],Emplois[#All],3,0)</f>
        <v>Administratif</v>
      </c>
      <c r="P4023">
        <f>IF(AND(Contrats[[#This Row],[debut]]&lt;=Résultats!D$11,Contrats[[#This Row],[fin_imputee]]&gt;=Résultats!D$11),1,0)</f>
        <v>0</v>
      </c>
    </row>
    <row r="4024" spans="1:16" x14ac:dyDescent="0.35">
      <c r="A4024">
        <v>4022</v>
      </c>
      <c r="B4024" s="1">
        <v>36881</v>
      </c>
      <c r="C4024" s="1">
        <v>37093</v>
      </c>
      <c r="D4024" s="1">
        <f>IF(Contrats[[#This Row],[fin]]="",D$1, Contrats[[#This Row],[fin]])</f>
        <v>37093</v>
      </c>
      <c r="E4024" t="s">
        <v>17</v>
      </c>
      <c r="F4024">
        <v>2710</v>
      </c>
      <c r="G4024">
        <v>136</v>
      </c>
      <c r="H4024" t="s">
        <v>423</v>
      </c>
      <c r="I4024">
        <v>196</v>
      </c>
      <c r="J4024" t="s">
        <v>14</v>
      </c>
      <c r="K4024" t="s">
        <v>15</v>
      </c>
      <c r="L4024">
        <v>1</v>
      </c>
      <c r="M4024">
        <v>1</v>
      </c>
      <c r="N4024">
        <v>1</v>
      </c>
      <c r="O4024" t="str">
        <f>VLOOKUP(Contrats[[#This Row],[id_emploi]],Emplois[#All],3,0)</f>
        <v>Hygiène/Hôtellerie</v>
      </c>
      <c r="P4024">
        <f>IF(AND(Contrats[[#This Row],[debut]]&lt;=Résultats!D$11,Contrats[[#This Row],[fin_imputee]]&gt;=Résultats!D$11),1,0)</f>
        <v>0</v>
      </c>
    </row>
    <row r="4025" spans="1:16" x14ac:dyDescent="0.35">
      <c r="A4025">
        <v>4023</v>
      </c>
      <c r="B4025" s="1">
        <v>37013</v>
      </c>
      <c r="C4025" s="1">
        <v>37289</v>
      </c>
      <c r="D4025" s="1">
        <f>IF(Contrats[[#This Row],[fin]]="",D$1, Contrats[[#This Row],[fin]])</f>
        <v>37289</v>
      </c>
      <c r="E4025" t="s">
        <v>13</v>
      </c>
      <c r="F4025">
        <v>2711</v>
      </c>
      <c r="G4025">
        <v>282</v>
      </c>
      <c r="H4025" t="s">
        <v>424</v>
      </c>
      <c r="I4025">
        <v>397</v>
      </c>
      <c r="J4025" t="s">
        <v>18</v>
      </c>
      <c r="K4025" t="s">
        <v>18</v>
      </c>
      <c r="L4025">
        <v>0</v>
      </c>
      <c r="M4025">
        <v>0</v>
      </c>
      <c r="N4025">
        <v>1</v>
      </c>
      <c r="O4025" t="str">
        <f>VLOOKUP(Contrats[[#This Row],[id_emploi]],Emplois[#All],3,0)</f>
        <v>Imagerie</v>
      </c>
      <c r="P4025">
        <f>IF(AND(Contrats[[#This Row],[debut]]&lt;=Résultats!D$11,Contrats[[#This Row],[fin_imputee]]&gt;=Résultats!D$11),1,0)</f>
        <v>0</v>
      </c>
    </row>
    <row r="4026" spans="1:16" x14ac:dyDescent="0.35">
      <c r="A4026">
        <v>4024</v>
      </c>
      <c r="B4026" s="1">
        <v>37309</v>
      </c>
      <c r="C4026" s="1">
        <v>37824</v>
      </c>
      <c r="D4026" s="1">
        <f>IF(Contrats[[#This Row],[fin]]="",D$1, Contrats[[#This Row],[fin]])</f>
        <v>37824</v>
      </c>
      <c r="E4026" t="s">
        <v>13</v>
      </c>
      <c r="F4026">
        <v>2712</v>
      </c>
      <c r="G4026">
        <v>202</v>
      </c>
      <c r="H4026" t="s">
        <v>424</v>
      </c>
      <c r="I4026">
        <v>287</v>
      </c>
      <c r="J4026" t="s">
        <v>16</v>
      </c>
      <c r="K4026" t="s">
        <v>15</v>
      </c>
      <c r="L4026">
        <v>0</v>
      </c>
      <c r="M4026">
        <v>0</v>
      </c>
      <c r="N4026">
        <v>0</v>
      </c>
      <c r="O4026" t="str">
        <f>VLOOKUP(Contrats[[#This Row],[id_emploi]],Emplois[#All],3,0)</f>
        <v>Bloc opératoire</v>
      </c>
      <c r="P4026">
        <f>IF(AND(Contrats[[#This Row],[debut]]&lt;=Résultats!D$11,Contrats[[#This Row],[fin_imputee]]&gt;=Résultats!D$11),1,0)</f>
        <v>0</v>
      </c>
    </row>
    <row r="4027" spans="1:16" x14ac:dyDescent="0.35">
      <c r="A4027">
        <v>4025</v>
      </c>
      <c r="B4027" s="1">
        <v>36559</v>
      </c>
      <c r="C4027" s="1">
        <v>37045</v>
      </c>
      <c r="D4027" s="1">
        <f>IF(Contrats[[#This Row],[fin]]="",D$1, Contrats[[#This Row],[fin]])</f>
        <v>37045</v>
      </c>
      <c r="E4027" t="s">
        <v>13</v>
      </c>
      <c r="F4027">
        <v>2713</v>
      </c>
      <c r="G4027">
        <v>220</v>
      </c>
      <c r="H4027" t="s">
        <v>423</v>
      </c>
      <c r="I4027">
        <v>315</v>
      </c>
      <c r="J4027" t="s">
        <v>16</v>
      </c>
      <c r="K4027" t="s">
        <v>15</v>
      </c>
      <c r="L4027">
        <v>1</v>
      </c>
      <c r="M4027">
        <v>0</v>
      </c>
      <c r="N4027">
        <v>1</v>
      </c>
      <c r="O4027" t="str">
        <f>VLOOKUP(Contrats[[#This Row],[id_emploi]],Emplois[#All],3,0)</f>
        <v>Soins infirmiers</v>
      </c>
      <c r="P4027">
        <f>IF(AND(Contrats[[#This Row],[debut]]&lt;=Résultats!D$11,Contrats[[#This Row],[fin_imputee]]&gt;=Résultats!D$11),1,0)</f>
        <v>0</v>
      </c>
    </row>
    <row r="4028" spans="1:16" x14ac:dyDescent="0.35">
      <c r="A4028">
        <v>4026</v>
      </c>
      <c r="B4028" s="1">
        <v>39877</v>
      </c>
      <c r="C4028" s="1">
        <v>40426</v>
      </c>
      <c r="D4028" s="1">
        <f>IF(Contrats[[#This Row],[fin]]="",D$1, Contrats[[#This Row],[fin]])</f>
        <v>40426</v>
      </c>
      <c r="E4028" t="s">
        <v>13</v>
      </c>
      <c r="F4028">
        <v>2714</v>
      </c>
      <c r="G4028">
        <v>106</v>
      </c>
      <c r="H4028" t="s">
        <v>424</v>
      </c>
      <c r="I4028">
        <v>166</v>
      </c>
      <c r="J4028" t="s">
        <v>19</v>
      </c>
      <c r="K4028" t="s">
        <v>20</v>
      </c>
      <c r="L4028">
        <v>1</v>
      </c>
      <c r="M4028">
        <v>0</v>
      </c>
      <c r="N4028">
        <v>1</v>
      </c>
      <c r="O4028" t="str">
        <f>VLOOKUP(Contrats[[#This Row],[id_emploi]],Emplois[#All],3,0)</f>
        <v>Information médicale</v>
      </c>
      <c r="P4028">
        <f>IF(AND(Contrats[[#This Row],[debut]]&lt;=Résultats!D$11,Contrats[[#This Row],[fin_imputee]]&gt;=Résultats!D$11),1,0)</f>
        <v>0</v>
      </c>
    </row>
    <row r="4029" spans="1:16" x14ac:dyDescent="0.35">
      <c r="A4029">
        <v>4027</v>
      </c>
      <c r="B4029" s="1">
        <v>40436</v>
      </c>
      <c r="C4029" s="1"/>
      <c r="D4029" s="1">
        <f>IF(Contrats[[#This Row],[fin]]="",D$1, Contrats[[#This Row],[fin]])</f>
        <v>45900</v>
      </c>
      <c r="E4029" t="s">
        <v>13</v>
      </c>
      <c r="F4029">
        <v>2714</v>
      </c>
      <c r="G4029">
        <v>106</v>
      </c>
      <c r="H4029" t="s">
        <v>423</v>
      </c>
      <c r="I4029">
        <v>166</v>
      </c>
      <c r="J4029" t="s">
        <v>19</v>
      </c>
      <c r="K4029" t="s">
        <v>20</v>
      </c>
      <c r="L4029">
        <v>0</v>
      </c>
      <c r="M4029">
        <v>1</v>
      </c>
      <c r="N4029">
        <v>1</v>
      </c>
      <c r="O4029" t="str">
        <f>VLOOKUP(Contrats[[#This Row],[id_emploi]],Emplois[#All],3,0)</f>
        <v>Information médicale</v>
      </c>
      <c r="P4029">
        <f>IF(AND(Contrats[[#This Row],[debut]]&lt;=Résultats!D$11,Contrats[[#This Row],[fin_imputee]]&gt;=Résultats!D$11),1,0)</f>
        <v>1</v>
      </c>
    </row>
    <row r="4030" spans="1:16" x14ac:dyDescent="0.35">
      <c r="A4030">
        <v>4028</v>
      </c>
      <c r="B4030" s="1">
        <v>43622</v>
      </c>
      <c r="C4030" s="1">
        <v>43836</v>
      </c>
      <c r="D4030" s="1">
        <f>IF(Contrats[[#This Row],[fin]]="",D$1, Contrats[[#This Row],[fin]])</f>
        <v>43836</v>
      </c>
      <c r="E4030" t="s">
        <v>13</v>
      </c>
      <c r="F4030">
        <v>2715</v>
      </c>
      <c r="G4030">
        <v>238</v>
      </c>
      <c r="H4030" t="s">
        <v>424</v>
      </c>
      <c r="I4030">
        <v>337</v>
      </c>
      <c r="J4030" t="s">
        <v>14</v>
      </c>
      <c r="K4030" t="s">
        <v>15</v>
      </c>
      <c r="L4030">
        <v>0</v>
      </c>
      <c r="M4030">
        <v>0</v>
      </c>
      <c r="N4030">
        <v>1</v>
      </c>
      <c r="O4030" t="str">
        <f>VLOOKUP(Contrats[[#This Row],[id_emploi]],Emplois[#All],3,0)</f>
        <v>Soins infirmiers</v>
      </c>
      <c r="P4030">
        <f>IF(AND(Contrats[[#This Row],[debut]]&lt;=Résultats!D$11,Contrats[[#This Row],[fin_imputee]]&gt;=Résultats!D$11),1,0)</f>
        <v>0</v>
      </c>
    </row>
    <row r="4031" spans="1:16" x14ac:dyDescent="0.35">
      <c r="A4031">
        <v>4029</v>
      </c>
      <c r="B4031" s="1">
        <v>37196</v>
      </c>
      <c r="C4031" s="1">
        <v>37377</v>
      </c>
      <c r="D4031" s="1">
        <f>IF(Contrats[[#This Row],[fin]]="",D$1, Contrats[[#This Row],[fin]])</f>
        <v>37377</v>
      </c>
      <c r="E4031" t="s">
        <v>13</v>
      </c>
      <c r="F4031">
        <v>2716</v>
      </c>
      <c r="G4031">
        <v>48</v>
      </c>
      <c r="H4031" t="s">
        <v>423</v>
      </c>
      <c r="I4031">
        <v>98</v>
      </c>
      <c r="J4031" t="s">
        <v>19</v>
      </c>
      <c r="K4031" t="s">
        <v>20</v>
      </c>
      <c r="L4031">
        <v>0</v>
      </c>
      <c r="M4031">
        <v>0</v>
      </c>
      <c r="N4031">
        <v>1</v>
      </c>
      <c r="O4031" t="str">
        <f>VLOOKUP(Contrats[[#This Row],[id_emploi]],Emplois[#All],3,0)</f>
        <v>Soins infirmiers</v>
      </c>
      <c r="P4031">
        <f>IF(AND(Contrats[[#This Row],[debut]]&lt;=Résultats!D$11,Contrats[[#This Row],[fin_imputee]]&gt;=Résultats!D$11),1,0)</f>
        <v>0</v>
      </c>
    </row>
    <row r="4032" spans="1:16" x14ac:dyDescent="0.35">
      <c r="A4032">
        <v>4030</v>
      </c>
      <c r="B4032" s="1">
        <v>37536</v>
      </c>
      <c r="C4032" s="1">
        <v>37718</v>
      </c>
      <c r="D4032" s="1">
        <f>IF(Contrats[[#This Row],[fin]]="",D$1, Contrats[[#This Row],[fin]])</f>
        <v>37718</v>
      </c>
      <c r="E4032" t="s">
        <v>13</v>
      </c>
      <c r="F4032">
        <v>2717</v>
      </c>
      <c r="G4032">
        <v>256</v>
      </c>
      <c r="H4032" t="s">
        <v>424</v>
      </c>
      <c r="I4032">
        <v>359</v>
      </c>
      <c r="J4032" t="s">
        <v>16</v>
      </c>
      <c r="K4032" t="s">
        <v>15</v>
      </c>
      <c r="L4032">
        <v>0</v>
      </c>
      <c r="M4032">
        <v>1</v>
      </c>
      <c r="N4032">
        <v>1</v>
      </c>
      <c r="O4032" t="str">
        <f>VLOOKUP(Contrats[[#This Row],[id_emploi]],Emplois[#All],3,0)</f>
        <v>Soins infirmiers</v>
      </c>
      <c r="P4032">
        <f>IF(AND(Contrats[[#This Row],[debut]]&lt;=Résultats!D$11,Contrats[[#This Row],[fin_imputee]]&gt;=Résultats!D$11),1,0)</f>
        <v>0</v>
      </c>
    </row>
    <row r="4033" spans="1:16" x14ac:dyDescent="0.35">
      <c r="A4033">
        <v>4031</v>
      </c>
      <c r="B4033" s="1">
        <v>37744</v>
      </c>
      <c r="C4033" s="1"/>
      <c r="D4033" s="1">
        <f>IF(Contrats[[#This Row],[fin]]="",D$1, Contrats[[#This Row],[fin]])</f>
        <v>45900</v>
      </c>
      <c r="E4033" t="s">
        <v>13</v>
      </c>
      <c r="F4033">
        <v>2717</v>
      </c>
      <c r="G4033">
        <v>285</v>
      </c>
      <c r="H4033" t="s">
        <v>425</v>
      </c>
      <c r="I4033">
        <v>400</v>
      </c>
      <c r="J4033" t="s">
        <v>16</v>
      </c>
      <c r="K4033" t="s">
        <v>15</v>
      </c>
      <c r="L4033">
        <v>0</v>
      </c>
      <c r="M4033">
        <v>1</v>
      </c>
      <c r="N4033">
        <v>1</v>
      </c>
      <c r="O4033" t="str">
        <f>VLOOKUP(Contrats[[#This Row],[id_emploi]],Emplois[#All],3,0)</f>
        <v>Soins infirmiers</v>
      </c>
      <c r="P4033">
        <f>IF(AND(Contrats[[#This Row],[debut]]&lt;=Résultats!D$11,Contrats[[#This Row],[fin_imputee]]&gt;=Résultats!D$11),1,0)</f>
        <v>1</v>
      </c>
    </row>
    <row r="4034" spans="1:16" x14ac:dyDescent="0.35">
      <c r="A4034">
        <v>4032</v>
      </c>
      <c r="B4034" s="1">
        <v>40970</v>
      </c>
      <c r="C4034" s="1">
        <v>41580</v>
      </c>
      <c r="D4034" s="1">
        <f>IF(Contrats[[#This Row],[fin]]="",D$1, Contrats[[#This Row],[fin]])</f>
        <v>41580</v>
      </c>
      <c r="E4034" t="s">
        <v>13</v>
      </c>
      <c r="F4034">
        <v>2718</v>
      </c>
      <c r="G4034">
        <v>256</v>
      </c>
      <c r="H4034" t="s">
        <v>424</v>
      </c>
      <c r="I4034">
        <v>359</v>
      </c>
      <c r="J4034" t="s">
        <v>16</v>
      </c>
      <c r="K4034" t="s">
        <v>15</v>
      </c>
      <c r="L4034">
        <v>0</v>
      </c>
      <c r="M4034">
        <v>1</v>
      </c>
      <c r="N4034">
        <v>1</v>
      </c>
      <c r="O4034" t="str">
        <f>VLOOKUP(Contrats[[#This Row],[id_emploi]],Emplois[#All],3,0)</f>
        <v>Soins infirmiers</v>
      </c>
      <c r="P4034">
        <f>IF(AND(Contrats[[#This Row],[debut]]&lt;=Résultats!D$11,Contrats[[#This Row],[fin_imputee]]&gt;=Résultats!D$11),1,0)</f>
        <v>0</v>
      </c>
    </row>
    <row r="4035" spans="1:16" x14ac:dyDescent="0.35">
      <c r="A4035">
        <v>4033</v>
      </c>
      <c r="B4035" s="1">
        <v>37579</v>
      </c>
      <c r="C4035" s="1">
        <v>37791</v>
      </c>
      <c r="D4035" s="1">
        <f>IF(Contrats[[#This Row],[fin]]="",D$1, Contrats[[#This Row],[fin]])</f>
        <v>37791</v>
      </c>
      <c r="E4035" t="s">
        <v>13</v>
      </c>
      <c r="F4035">
        <v>2719</v>
      </c>
      <c r="G4035">
        <v>220</v>
      </c>
      <c r="H4035" t="s">
        <v>423</v>
      </c>
      <c r="I4035">
        <v>316</v>
      </c>
      <c r="J4035" t="s">
        <v>14</v>
      </c>
      <c r="K4035" t="s">
        <v>15</v>
      </c>
      <c r="L4035">
        <v>0</v>
      </c>
      <c r="M4035">
        <v>1</v>
      </c>
      <c r="N4035">
        <v>1</v>
      </c>
      <c r="O4035" t="str">
        <f>VLOOKUP(Contrats[[#This Row],[id_emploi]],Emplois[#All],3,0)</f>
        <v>Soins infirmiers</v>
      </c>
      <c r="P4035">
        <f>IF(AND(Contrats[[#This Row],[debut]]&lt;=Résultats!D$11,Contrats[[#This Row],[fin_imputee]]&gt;=Résultats!D$11),1,0)</f>
        <v>0</v>
      </c>
    </row>
    <row r="4036" spans="1:16" x14ac:dyDescent="0.35">
      <c r="A4036">
        <v>4034</v>
      </c>
      <c r="B4036" s="1">
        <v>36751</v>
      </c>
      <c r="C4036" s="1">
        <v>37328</v>
      </c>
      <c r="D4036" s="1">
        <f>IF(Contrats[[#This Row],[fin]]="",D$1, Contrats[[#This Row],[fin]])</f>
        <v>37328</v>
      </c>
      <c r="E4036" t="s">
        <v>13</v>
      </c>
      <c r="F4036">
        <v>2720</v>
      </c>
      <c r="G4036">
        <v>261</v>
      </c>
      <c r="H4036" t="s">
        <v>427</v>
      </c>
      <c r="I4036">
        <v>365</v>
      </c>
      <c r="J4036" t="s">
        <v>14</v>
      </c>
      <c r="K4036" t="s">
        <v>15</v>
      </c>
      <c r="L4036">
        <v>0</v>
      </c>
      <c r="M4036">
        <v>1</v>
      </c>
      <c r="N4036">
        <v>1</v>
      </c>
      <c r="O4036" t="str">
        <f>VLOOKUP(Contrats[[#This Row],[id_emploi]],Emplois[#All],3,0)</f>
        <v>Soins infirmiers</v>
      </c>
      <c r="P4036">
        <f>IF(AND(Contrats[[#This Row],[debut]]&lt;=Résultats!D$11,Contrats[[#This Row],[fin_imputee]]&gt;=Résultats!D$11),1,0)</f>
        <v>0</v>
      </c>
    </row>
    <row r="4037" spans="1:16" x14ac:dyDescent="0.35">
      <c r="A4037">
        <v>4035</v>
      </c>
      <c r="B4037" s="1">
        <v>37337</v>
      </c>
      <c r="C4037" s="1">
        <v>37521</v>
      </c>
      <c r="D4037" s="1">
        <f>IF(Contrats[[#This Row],[fin]]="",D$1, Contrats[[#This Row],[fin]])</f>
        <v>37521</v>
      </c>
      <c r="E4037" t="s">
        <v>13</v>
      </c>
      <c r="F4037">
        <v>2720</v>
      </c>
      <c r="G4037">
        <v>238</v>
      </c>
      <c r="H4037" t="s">
        <v>424</v>
      </c>
      <c r="I4037">
        <v>336</v>
      </c>
      <c r="J4037" t="s">
        <v>16</v>
      </c>
      <c r="K4037" t="s">
        <v>15</v>
      </c>
      <c r="L4037">
        <v>1</v>
      </c>
      <c r="M4037">
        <v>1</v>
      </c>
      <c r="N4037">
        <v>1</v>
      </c>
      <c r="O4037" t="str">
        <f>VLOOKUP(Contrats[[#This Row],[id_emploi]],Emplois[#All],3,0)</f>
        <v>Soins infirmiers</v>
      </c>
      <c r="P4037">
        <f>IF(AND(Contrats[[#This Row],[debut]]&lt;=Résultats!D$11,Contrats[[#This Row],[fin_imputee]]&gt;=Résultats!D$11),1,0)</f>
        <v>0</v>
      </c>
    </row>
    <row r="4038" spans="1:16" x14ac:dyDescent="0.35">
      <c r="A4038">
        <v>4036</v>
      </c>
      <c r="B4038" s="1">
        <v>37543</v>
      </c>
      <c r="C4038" s="1">
        <v>38182</v>
      </c>
      <c r="D4038" s="1">
        <f>IF(Contrats[[#This Row],[fin]]="",D$1, Contrats[[#This Row],[fin]])</f>
        <v>38182</v>
      </c>
      <c r="E4038" t="s">
        <v>13</v>
      </c>
      <c r="F4038">
        <v>2720</v>
      </c>
      <c r="G4038">
        <v>297</v>
      </c>
      <c r="H4038" t="s">
        <v>424</v>
      </c>
      <c r="I4038">
        <v>414</v>
      </c>
      <c r="J4038" t="s">
        <v>19</v>
      </c>
      <c r="K4038" t="s">
        <v>20</v>
      </c>
      <c r="L4038">
        <v>0</v>
      </c>
      <c r="M4038">
        <v>1</v>
      </c>
      <c r="N4038">
        <v>1</v>
      </c>
      <c r="O4038" t="str">
        <f>VLOOKUP(Contrats[[#This Row],[id_emploi]],Emplois[#All],3,0)</f>
        <v>Médical</v>
      </c>
      <c r="P4038">
        <f>IF(AND(Contrats[[#This Row],[debut]]&lt;=Résultats!D$11,Contrats[[#This Row],[fin_imputee]]&gt;=Résultats!D$11),1,0)</f>
        <v>0</v>
      </c>
    </row>
    <row r="4039" spans="1:16" x14ac:dyDescent="0.35">
      <c r="A4039">
        <v>4037</v>
      </c>
      <c r="B4039" s="1">
        <v>36879</v>
      </c>
      <c r="C4039" s="1">
        <v>37153</v>
      </c>
      <c r="D4039" s="1">
        <f>IF(Contrats[[#This Row],[fin]]="",D$1, Contrats[[#This Row],[fin]])</f>
        <v>37153</v>
      </c>
      <c r="E4039" t="s">
        <v>13</v>
      </c>
      <c r="F4039">
        <v>2721</v>
      </c>
      <c r="G4039">
        <v>265</v>
      </c>
      <c r="H4039" t="s">
        <v>423</v>
      </c>
      <c r="I4039">
        <v>373</v>
      </c>
      <c r="J4039" t="s">
        <v>19</v>
      </c>
      <c r="K4039" t="s">
        <v>20</v>
      </c>
      <c r="L4039">
        <v>0</v>
      </c>
      <c r="M4039">
        <v>1</v>
      </c>
      <c r="N4039">
        <v>1</v>
      </c>
      <c r="O4039" t="str">
        <f>VLOOKUP(Contrats[[#This Row],[id_emploi]],Emplois[#All],3,0)</f>
        <v>Administratif</v>
      </c>
      <c r="P4039">
        <f>IF(AND(Contrats[[#This Row],[debut]]&lt;=Résultats!D$11,Contrats[[#This Row],[fin_imputee]]&gt;=Résultats!D$11),1,0)</f>
        <v>0</v>
      </c>
    </row>
    <row r="4040" spans="1:16" x14ac:dyDescent="0.35">
      <c r="A4040">
        <v>4038</v>
      </c>
      <c r="B4040" s="1">
        <v>41190</v>
      </c>
      <c r="C4040" s="1"/>
      <c r="D4040" s="1">
        <f>IF(Contrats[[#This Row],[fin]]="",D$1, Contrats[[#This Row],[fin]])</f>
        <v>45900</v>
      </c>
      <c r="E4040" t="s">
        <v>13</v>
      </c>
      <c r="F4040">
        <v>2722</v>
      </c>
      <c r="G4040">
        <v>201</v>
      </c>
      <c r="H4040" t="s">
        <v>424</v>
      </c>
      <c r="I4040">
        <v>286</v>
      </c>
      <c r="J4040" t="s">
        <v>19</v>
      </c>
      <c r="K4040" t="s">
        <v>20</v>
      </c>
      <c r="L4040">
        <v>0</v>
      </c>
      <c r="M4040">
        <v>1</v>
      </c>
      <c r="N4040">
        <v>0</v>
      </c>
      <c r="O4040" t="str">
        <f>VLOOKUP(Contrats[[#This Row],[id_emploi]],Emplois[#All],3,0)</f>
        <v>Bloc opératoire</v>
      </c>
      <c r="P4040">
        <f>IF(AND(Contrats[[#This Row],[debut]]&lt;=Résultats!D$11,Contrats[[#This Row],[fin_imputee]]&gt;=Résultats!D$11),1,0)</f>
        <v>1</v>
      </c>
    </row>
    <row r="4041" spans="1:16" x14ac:dyDescent="0.35">
      <c r="A4041">
        <v>4039</v>
      </c>
      <c r="B4041" s="1">
        <v>37476</v>
      </c>
      <c r="C4041" s="1">
        <v>37507</v>
      </c>
      <c r="D4041" s="1">
        <f>IF(Contrats[[#This Row],[fin]]="",D$1, Contrats[[#This Row],[fin]])</f>
        <v>37507</v>
      </c>
      <c r="E4041" t="s">
        <v>17</v>
      </c>
      <c r="F4041">
        <v>2723</v>
      </c>
      <c r="G4041">
        <v>262</v>
      </c>
      <c r="H4041" t="s">
        <v>423</v>
      </c>
      <c r="I4041">
        <v>366</v>
      </c>
      <c r="J4041" t="s">
        <v>14</v>
      </c>
      <c r="K4041" t="s">
        <v>15</v>
      </c>
      <c r="L4041">
        <v>0</v>
      </c>
      <c r="M4041">
        <v>1</v>
      </c>
      <c r="N4041">
        <v>0</v>
      </c>
      <c r="O4041" t="str">
        <f>VLOOKUP(Contrats[[#This Row],[id_emploi]],Emplois[#All],3,0)</f>
        <v>Bloc opératoire</v>
      </c>
      <c r="P4041">
        <f>IF(AND(Contrats[[#This Row],[debut]]&lt;=Résultats!D$11,Contrats[[#This Row],[fin_imputee]]&gt;=Résultats!D$11),1,0)</f>
        <v>0</v>
      </c>
    </row>
    <row r="4042" spans="1:16" x14ac:dyDescent="0.35">
      <c r="A4042">
        <v>4040</v>
      </c>
      <c r="B4042" s="1">
        <v>37538</v>
      </c>
      <c r="C4042" s="1">
        <v>37689</v>
      </c>
      <c r="D4042" s="1">
        <f>IF(Contrats[[#This Row],[fin]]="",D$1, Contrats[[#This Row],[fin]])</f>
        <v>37689</v>
      </c>
      <c r="E4042" t="s">
        <v>17</v>
      </c>
      <c r="F4042">
        <v>2723</v>
      </c>
      <c r="G4042">
        <v>262</v>
      </c>
      <c r="H4042" t="s">
        <v>424</v>
      </c>
      <c r="I4042">
        <v>367</v>
      </c>
      <c r="J4042" t="s">
        <v>22</v>
      </c>
      <c r="K4042" t="s">
        <v>15</v>
      </c>
      <c r="L4042">
        <v>1</v>
      </c>
      <c r="M4042">
        <v>0</v>
      </c>
      <c r="N4042">
        <v>0</v>
      </c>
      <c r="O4042" t="str">
        <f>VLOOKUP(Contrats[[#This Row],[id_emploi]],Emplois[#All],3,0)</f>
        <v>Bloc opératoire</v>
      </c>
      <c r="P4042">
        <f>IF(AND(Contrats[[#This Row],[debut]]&lt;=Résultats!D$11,Contrats[[#This Row],[fin_imputee]]&gt;=Résultats!D$11),1,0)</f>
        <v>0</v>
      </c>
    </row>
    <row r="4043" spans="1:16" x14ac:dyDescent="0.35">
      <c r="A4043">
        <v>4041</v>
      </c>
      <c r="B4043" s="1">
        <v>37701</v>
      </c>
      <c r="C4043" s="1">
        <v>38098</v>
      </c>
      <c r="D4043" s="1">
        <f>IF(Contrats[[#This Row],[fin]]="",D$1, Contrats[[#This Row],[fin]])</f>
        <v>38098</v>
      </c>
      <c r="E4043" t="s">
        <v>13</v>
      </c>
      <c r="F4043">
        <v>2723</v>
      </c>
      <c r="G4043">
        <v>262</v>
      </c>
      <c r="H4043" t="s">
        <v>424</v>
      </c>
      <c r="I4043">
        <v>367</v>
      </c>
      <c r="J4043" t="s">
        <v>22</v>
      </c>
      <c r="K4043" t="s">
        <v>15</v>
      </c>
      <c r="L4043">
        <v>0</v>
      </c>
      <c r="M4043">
        <v>1</v>
      </c>
      <c r="N4043">
        <v>0</v>
      </c>
      <c r="O4043" t="str">
        <f>VLOOKUP(Contrats[[#This Row],[id_emploi]],Emplois[#All],3,0)</f>
        <v>Bloc opératoire</v>
      </c>
      <c r="P4043">
        <f>IF(AND(Contrats[[#This Row],[debut]]&lt;=Résultats!D$11,Contrats[[#This Row],[fin_imputee]]&gt;=Résultats!D$11),1,0)</f>
        <v>0</v>
      </c>
    </row>
    <row r="4044" spans="1:16" x14ac:dyDescent="0.35">
      <c r="A4044">
        <v>4042</v>
      </c>
      <c r="B4044" s="1">
        <v>38126</v>
      </c>
      <c r="C4044" s="1">
        <v>38430</v>
      </c>
      <c r="D4044" s="1">
        <f>IF(Contrats[[#This Row],[fin]]="",D$1, Contrats[[#This Row],[fin]])</f>
        <v>38430</v>
      </c>
      <c r="E4044" t="s">
        <v>13</v>
      </c>
      <c r="F4044">
        <v>2723</v>
      </c>
      <c r="G4044">
        <v>262</v>
      </c>
      <c r="H4044" t="s">
        <v>423</v>
      </c>
      <c r="I4044">
        <v>367</v>
      </c>
      <c r="J4044" t="s">
        <v>22</v>
      </c>
      <c r="K4044" t="s">
        <v>15</v>
      </c>
      <c r="L4044">
        <v>1</v>
      </c>
      <c r="M4044">
        <v>1</v>
      </c>
      <c r="N4044">
        <v>0</v>
      </c>
      <c r="O4044" t="str">
        <f>VLOOKUP(Contrats[[#This Row],[id_emploi]],Emplois[#All],3,0)</f>
        <v>Bloc opératoire</v>
      </c>
      <c r="P4044">
        <f>IF(AND(Contrats[[#This Row],[debut]]&lt;=Résultats!D$11,Contrats[[#This Row],[fin_imputee]]&gt;=Résultats!D$11),1,0)</f>
        <v>0</v>
      </c>
    </row>
    <row r="4045" spans="1:16" x14ac:dyDescent="0.35">
      <c r="A4045">
        <v>4043</v>
      </c>
      <c r="B4045" s="1">
        <v>37384</v>
      </c>
      <c r="C4045" s="1">
        <v>37810</v>
      </c>
      <c r="D4045" s="1">
        <f>IF(Contrats[[#This Row],[fin]]="",D$1, Contrats[[#This Row],[fin]])</f>
        <v>37810</v>
      </c>
      <c r="E4045" t="s">
        <v>17</v>
      </c>
      <c r="F4045">
        <v>2724</v>
      </c>
      <c r="G4045">
        <v>270</v>
      </c>
      <c r="H4045" t="s">
        <v>424</v>
      </c>
      <c r="I4045">
        <v>379</v>
      </c>
      <c r="J4045" t="s">
        <v>16</v>
      </c>
      <c r="K4045" t="s">
        <v>15</v>
      </c>
      <c r="L4045">
        <v>0</v>
      </c>
      <c r="M4045">
        <v>1</v>
      </c>
      <c r="N4045">
        <v>1</v>
      </c>
      <c r="O4045" t="str">
        <f>VLOOKUP(Contrats[[#This Row],[id_emploi]],Emplois[#All],3,0)</f>
        <v>Logistique</v>
      </c>
      <c r="P4045">
        <f>IF(AND(Contrats[[#This Row],[debut]]&lt;=Résultats!D$11,Contrats[[#This Row],[fin_imputee]]&gt;=Résultats!D$11),1,0)</f>
        <v>0</v>
      </c>
    </row>
    <row r="4046" spans="1:16" x14ac:dyDescent="0.35">
      <c r="A4046">
        <v>4044</v>
      </c>
      <c r="B4046" s="1">
        <v>37537</v>
      </c>
      <c r="C4046" s="1">
        <v>37749</v>
      </c>
      <c r="D4046" s="1">
        <f>IF(Contrats[[#This Row],[fin]]="",D$1, Contrats[[#This Row],[fin]])</f>
        <v>37749</v>
      </c>
      <c r="E4046" t="s">
        <v>13</v>
      </c>
      <c r="F4046">
        <v>2725</v>
      </c>
      <c r="G4046">
        <v>224</v>
      </c>
      <c r="H4046" t="s">
        <v>423</v>
      </c>
      <c r="I4046">
        <v>322</v>
      </c>
      <c r="J4046" t="s">
        <v>14</v>
      </c>
      <c r="K4046" t="s">
        <v>15</v>
      </c>
      <c r="L4046">
        <v>0</v>
      </c>
      <c r="M4046">
        <v>1</v>
      </c>
      <c r="N4046">
        <v>1</v>
      </c>
      <c r="O4046" t="str">
        <f>VLOOKUP(Contrats[[#This Row],[id_emploi]],Emplois[#All],3,0)</f>
        <v>Soins infirmiers</v>
      </c>
      <c r="P4046">
        <f>IF(AND(Contrats[[#This Row],[debut]]&lt;=Résultats!D$11,Contrats[[#This Row],[fin_imputee]]&gt;=Résultats!D$11),1,0)</f>
        <v>0</v>
      </c>
    </row>
    <row r="4047" spans="1:16" x14ac:dyDescent="0.35">
      <c r="A4047">
        <v>4045</v>
      </c>
      <c r="B4047" s="1">
        <v>38304</v>
      </c>
      <c r="C4047" s="1"/>
      <c r="D4047" s="1">
        <f>IF(Contrats[[#This Row],[fin]]="",D$1, Contrats[[#This Row],[fin]])</f>
        <v>45900</v>
      </c>
      <c r="E4047" t="s">
        <v>13</v>
      </c>
      <c r="F4047">
        <v>2726</v>
      </c>
      <c r="G4047">
        <v>105</v>
      </c>
      <c r="H4047" t="s">
        <v>423</v>
      </c>
      <c r="I4047">
        <v>165</v>
      </c>
      <c r="J4047" t="s">
        <v>16</v>
      </c>
      <c r="K4047" t="s">
        <v>15</v>
      </c>
      <c r="L4047">
        <v>1</v>
      </c>
      <c r="M4047">
        <v>0</v>
      </c>
      <c r="N4047">
        <v>1</v>
      </c>
      <c r="O4047" t="str">
        <f>VLOOKUP(Contrats[[#This Row],[id_emploi]],Emplois[#All],3,0)</f>
        <v>Administratif</v>
      </c>
      <c r="P4047">
        <f>IF(AND(Contrats[[#This Row],[debut]]&lt;=Résultats!D$11,Contrats[[#This Row],[fin_imputee]]&gt;=Résultats!D$11),1,0)</f>
        <v>1</v>
      </c>
    </row>
    <row r="4048" spans="1:16" x14ac:dyDescent="0.35">
      <c r="A4048">
        <v>4046</v>
      </c>
      <c r="B4048" s="1">
        <v>36801</v>
      </c>
      <c r="C4048" s="1">
        <v>37470</v>
      </c>
      <c r="D4048" s="1">
        <f>IF(Contrats[[#This Row],[fin]]="",D$1, Contrats[[#This Row],[fin]])</f>
        <v>37470</v>
      </c>
      <c r="E4048" t="s">
        <v>13</v>
      </c>
      <c r="F4048">
        <v>2727</v>
      </c>
      <c r="G4048">
        <v>61</v>
      </c>
      <c r="H4048" t="s">
        <v>426</v>
      </c>
      <c r="I4048">
        <v>111</v>
      </c>
      <c r="J4048" t="s">
        <v>16</v>
      </c>
      <c r="K4048" t="s">
        <v>15</v>
      </c>
      <c r="L4048">
        <v>0</v>
      </c>
      <c r="M4048">
        <v>0</v>
      </c>
      <c r="N4048">
        <v>1</v>
      </c>
      <c r="O4048" t="str">
        <f>VLOOKUP(Contrats[[#This Row],[id_emploi]],Emplois[#All],3,0)</f>
        <v>Rééducation</v>
      </c>
      <c r="P4048">
        <f>IF(AND(Contrats[[#This Row],[debut]]&lt;=Résultats!D$11,Contrats[[#This Row],[fin_imputee]]&gt;=Résultats!D$11),1,0)</f>
        <v>0</v>
      </c>
    </row>
    <row r="4049" spans="1:16" x14ac:dyDescent="0.35">
      <c r="A4049">
        <v>4047</v>
      </c>
      <c r="B4049" s="1">
        <v>37507</v>
      </c>
      <c r="C4049" s="1">
        <v>38025</v>
      </c>
      <c r="D4049" s="1">
        <f>IF(Contrats[[#This Row],[fin]]="",D$1, Contrats[[#This Row],[fin]])</f>
        <v>38025</v>
      </c>
      <c r="E4049" t="s">
        <v>13</v>
      </c>
      <c r="F4049">
        <v>2727</v>
      </c>
      <c r="G4049">
        <v>238</v>
      </c>
      <c r="H4049" t="s">
        <v>424</v>
      </c>
      <c r="I4049">
        <v>337</v>
      </c>
      <c r="J4049" t="s">
        <v>14</v>
      </c>
      <c r="K4049" t="s">
        <v>15</v>
      </c>
      <c r="L4049">
        <v>0</v>
      </c>
      <c r="M4049">
        <v>1</v>
      </c>
      <c r="N4049">
        <v>1</v>
      </c>
      <c r="O4049" t="str">
        <f>VLOOKUP(Contrats[[#This Row],[id_emploi]],Emplois[#All],3,0)</f>
        <v>Soins infirmiers</v>
      </c>
      <c r="P4049">
        <f>IF(AND(Contrats[[#This Row],[debut]]&lt;=Résultats!D$11,Contrats[[#This Row],[fin_imputee]]&gt;=Résultats!D$11),1,0)</f>
        <v>0</v>
      </c>
    </row>
    <row r="4050" spans="1:16" x14ac:dyDescent="0.35">
      <c r="A4050">
        <v>4048</v>
      </c>
      <c r="B4050" s="1">
        <v>38075</v>
      </c>
      <c r="C4050" s="1">
        <v>38715</v>
      </c>
      <c r="D4050" s="1">
        <f>IF(Contrats[[#This Row],[fin]]="",D$1, Contrats[[#This Row],[fin]])</f>
        <v>38715</v>
      </c>
      <c r="E4050" t="s">
        <v>13</v>
      </c>
      <c r="F4050">
        <v>2727</v>
      </c>
      <c r="G4050">
        <v>238</v>
      </c>
      <c r="H4050" t="s">
        <v>424</v>
      </c>
      <c r="I4050">
        <v>336</v>
      </c>
      <c r="J4050" t="s">
        <v>16</v>
      </c>
      <c r="K4050" t="s">
        <v>15</v>
      </c>
      <c r="L4050">
        <v>1</v>
      </c>
      <c r="M4050">
        <v>1</v>
      </c>
      <c r="N4050">
        <v>1</v>
      </c>
      <c r="O4050" t="str">
        <f>VLOOKUP(Contrats[[#This Row],[id_emploi]],Emplois[#All],3,0)</f>
        <v>Soins infirmiers</v>
      </c>
      <c r="P4050">
        <f>IF(AND(Contrats[[#This Row],[debut]]&lt;=Résultats!D$11,Contrats[[#This Row],[fin_imputee]]&gt;=Résultats!D$11),1,0)</f>
        <v>0</v>
      </c>
    </row>
    <row r="4051" spans="1:16" x14ac:dyDescent="0.35">
      <c r="A4051">
        <v>4049</v>
      </c>
      <c r="B4051" s="1">
        <v>36912</v>
      </c>
      <c r="C4051" s="1">
        <v>37216</v>
      </c>
      <c r="D4051" s="1">
        <f>IF(Contrats[[#This Row],[fin]]="",D$1, Contrats[[#This Row],[fin]])</f>
        <v>37216</v>
      </c>
      <c r="E4051" t="s">
        <v>13</v>
      </c>
      <c r="F4051">
        <v>2728</v>
      </c>
      <c r="G4051">
        <v>266</v>
      </c>
      <c r="H4051" t="s">
        <v>424</v>
      </c>
      <c r="I4051">
        <v>374</v>
      </c>
      <c r="J4051" t="s">
        <v>19</v>
      </c>
      <c r="K4051" t="s">
        <v>20</v>
      </c>
      <c r="L4051">
        <v>1</v>
      </c>
      <c r="M4051">
        <v>0</v>
      </c>
      <c r="N4051">
        <v>1</v>
      </c>
      <c r="O4051" t="str">
        <f>VLOOKUP(Contrats[[#This Row],[id_emploi]],Emplois[#All],3,0)</f>
        <v>Logistique</v>
      </c>
      <c r="P4051">
        <f>IF(AND(Contrats[[#This Row],[debut]]&lt;=Résultats!D$11,Contrats[[#This Row],[fin_imputee]]&gt;=Résultats!D$11),1,0)</f>
        <v>0</v>
      </c>
    </row>
    <row r="4052" spans="1:16" x14ac:dyDescent="0.35">
      <c r="A4052">
        <v>4050</v>
      </c>
      <c r="B4052" s="1">
        <v>40220</v>
      </c>
      <c r="C4052" s="1">
        <v>40797</v>
      </c>
      <c r="D4052" s="1">
        <f>IF(Contrats[[#This Row],[fin]]="",D$1, Contrats[[#This Row],[fin]])</f>
        <v>40797</v>
      </c>
      <c r="E4052" t="s">
        <v>13</v>
      </c>
      <c r="F4052">
        <v>2729</v>
      </c>
      <c r="G4052">
        <v>197</v>
      </c>
      <c r="H4052" t="s">
        <v>423</v>
      </c>
      <c r="I4052">
        <v>278</v>
      </c>
      <c r="J4052" t="s">
        <v>16</v>
      </c>
      <c r="K4052" t="s">
        <v>15</v>
      </c>
      <c r="L4052">
        <v>0</v>
      </c>
      <c r="M4052">
        <v>1</v>
      </c>
      <c r="N4052">
        <v>1</v>
      </c>
      <c r="O4052" t="str">
        <f>VLOOKUP(Contrats[[#This Row],[id_emploi]],Emplois[#All],3,0)</f>
        <v>Médical</v>
      </c>
      <c r="P4052">
        <f>IF(AND(Contrats[[#This Row],[debut]]&lt;=Résultats!D$11,Contrats[[#This Row],[fin_imputee]]&gt;=Résultats!D$11),1,0)</f>
        <v>0</v>
      </c>
    </row>
    <row r="4053" spans="1:16" x14ac:dyDescent="0.35">
      <c r="A4053">
        <v>4051</v>
      </c>
      <c r="B4053" s="1">
        <v>37008</v>
      </c>
      <c r="C4053" s="1">
        <v>37679</v>
      </c>
      <c r="D4053" s="1">
        <f>IF(Contrats[[#This Row],[fin]]="",D$1, Contrats[[#This Row],[fin]])</f>
        <v>37679</v>
      </c>
      <c r="E4053" t="s">
        <v>13</v>
      </c>
      <c r="F4053">
        <v>2730</v>
      </c>
      <c r="G4053">
        <v>153</v>
      </c>
      <c r="H4053" t="s">
        <v>424</v>
      </c>
      <c r="I4053">
        <v>215</v>
      </c>
      <c r="J4053" t="s">
        <v>19</v>
      </c>
      <c r="K4053" t="s">
        <v>20</v>
      </c>
      <c r="L4053">
        <v>0</v>
      </c>
      <c r="M4053">
        <v>1</v>
      </c>
      <c r="N4053">
        <v>1</v>
      </c>
      <c r="O4053" t="str">
        <f>VLOOKUP(Contrats[[#This Row],[id_emploi]],Emplois[#All],3,0)</f>
        <v>Biomédical</v>
      </c>
      <c r="P4053">
        <f>IF(AND(Contrats[[#This Row],[debut]]&lt;=Résultats!D$11,Contrats[[#This Row],[fin_imputee]]&gt;=Résultats!D$11),1,0)</f>
        <v>0</v>
      </c>
    </row>
    <row r="4054" spans="1:16" x14ac:dyDescent="0.35">
      <c r="A4054">
        <v>4052</v>
      </c>
      <c r="B4054" s="1">
        <v>36570</v>
      </c>
      <c r="C4054" s="1">
        <v>37270</v>
      </c>
      <c r="D4054" s="1">
        <f>IF(Contrats[[#This Row],[fin]]="",D$1, Contrats[[#This Row],[fin]])</f>
        <v>37270</v>
      </c>
      <c r="E4054" t="s">
        <v>13</v>
      </c>
      <c r="F4054">
        <v>2731</v>
      </c>
      <c r="G4054">
        <v>128</v>
      </c>
      <c r="H4054" t="s">
        <v>426</v>
      </c>
      <c r="I4054">
        <v>188</v>
      </c>
      <c r="J4054" t="s">
        <v>19</v>
      </c>
      <c r="K4054" t="s">
        <v>20</v>
      </c>
      <c r="L4054">
        <v>1</v>
      </c>
      <c r="M4054">
        <v>0</v>
      </c>
      <c r="N4054">
        <v>1</v>
      </c>
      <c r="O4054" t="str">
        <f>VLOOKUP(Contrats[[#This Row],[id_emploi]],Emplois[#All],3,0)</f>
        <v>Recherche</v>
      </c>
      <c r="P4054">
        <f>IF(AND(Contrats[[#This Row],[debut]]&lt;=Résultats!D$11,Contrats[[#This Row],[fin_imputee]]&gt;=Résultats!D$11),1,0)</f>
        <v>0</v>
      </c>
    </row>
    <row r="4055" spans="1:16" x14ac:dyDescent="0.35">
      <c r="A4055">
        <v>4053</v>
      </c>
      <c r="B4055" s="1">
        <v>37091</v>
      </c>
      <c r="C4055" s="1">
        <v>37244</v>
      </c>
      <c r="D4055" s="1">
        <f>IF(Contrats[[#This Row],[fin]]="",D$1, Contrats[[#This Row],[fin]])</f>
        <v>37244</v>
      </c>
      <c r="E4055" t="s">
        <v>17</v>
      </c>
      <c r="F4055">
        <v>2732</v>
      </c>
      <c r="G4055">
        <v>136</v>
      </c>
      <c r="H4055" t="s">
        <v>424</v>
      </c>
      <c r="I4055">
        <v>196</v>
      </c>
      <c r="J4055" t="s">
        <v>14</v>
      </c>
      <c r="K4055" t="s">
        <v>15</v>
      </c>
      <c r="L4055">
        <v>0</v>
      </c>
      <c r="M4055">
        <v>0</v>
      </c>
      <c r="N4055">
        <v>1</v>
      </c>
      <c r="O4055" t="str">
        <f>VLOOKUP(Contrats[[#This Row],[id_emploi]],Emplois[#All],3,0)</f>
        <v>Hygiène/Hôtellerie</v>
      </c>
      <c r="P4055">
        <f>IF(AND(Contrats[[#This Row],[debut]]&lt;=Résultats!D$11,Contrats[[#This Row],[fin_imputee]]&gt;=Résultats!D$11),1,0)</f>
        <v>0</v>
      </c>
    </row>
    <row r="4056" spans="1:16" x14ac:dyDescent="0.35">
      <c r="A4056">
        <v>4054</v>
      </c>
      <c r="B4056" s="1">
        <v>41839</v>
      </c>
      <c r="C4056" s="1"/>
      <c r="D4056" s="1">
        <f>IF(Contrats[[#This Row],[fin]]="",D$1, Contrats[[#This Row],[fin]])</f>
        <v>45900</v>
      </c>
      <c r="E4056" t="s">
        <v>13</v>
      </c>
      <c r="F4056">
        <v>2733</v>
      </c>
      <c r="G4056">
        <v>205</v>
      </c>
      <c r="H4056" t="s">
        <v>426</v>
      </c>
      <c r="I4056">
        <v>294</v>
      </c>
      <c r="J4056" t="s">
        <v>16</v>
      </c>
      <c r="K4056" t="s">
        <v>15</v>
      </c>
      <c r="L4056">
        <v>0</v>
      </c>
      <c r="M4056">
        <v>0</v>
      </c>
      <c r="N4056">
        <v>1</v>
      </c>
      <c r="O4056" t="str">
        <f>VLOOKUP(Contrats[[#This Row],[id_emploi]],Emplois[#All],3,0)</f>
        <v>Soins infirmiers</v>
      </c>
      <c r="P4056">
        <f>IF(AND(Contrats[[#This Row],[debut]]&lt;=Résultats!D$11,Contrats[[#This Row],[fin_imputee]]&gt;=Résultats!D$11),1,0)</f>
        <v>1</v>
      </c>
    </row>
    <row r="4057" spans="1:16" x14ac:dyDescent="0.35">
      <c r="A4057">
        <v>4055</v>
      </c>
      <c r="B4057" s="1">
        <v>41107</v>
      </c>
      <c r="C4057" s="1">
        <v>41837</v>
      </c>
      <c r="D4057" s="1">
        <f>IF(Contrats[[#This Row],[fin]]="",D$1, Contrats[[#This Row],[fin]])</f>
        <v>41837</v>
      </c>
      <c r="E4057" t="s">
        <v>21</v>
      </c>
      <c r="F4057">
        <v>2734</v>
      </c>
      <c r="G4057">
        <v>224</v>
      </c>
      <c r="H4057" t="s">
        <v>424</v>
      </c>
      <c r="I4057">
        <v>322</v>
      </c>
      <c r="J4057" t="s">
        <v>14</v>
      </c>
      <c r="K4057" t="s">
        <v>15</v>
      </c>
      <c r="L4057">
        <v>1</v>
      </c>
      <c r="M4057">
        <v>1</v>
      </c>
      <c r="N4057">
        <v>1</v>
      </c>
      <c r="O4057" t="str">
        <f>VLOOKUP(Contrats[[#This Row],[id_emploi]],Emplois[#All],3,0)</f>
        <v>Soins infirmiers</v>
      </c>
      <c r="P4057">
        <f>IF(AND(Contrats[[#This Row],[debut]]&lt;=Résultats!D$11,Contrats[[#This Row],[fin_imputee]]&gt;=Résultats!D$11),1,0)</f>
        <v>0</v>
      </c>
    </row>
    <row r="4058" spans="1:16" x14ac:dyDescent="0.35">
      <c r="A4058">
        <v>4056</v>
      </c>
      <c r="B4058" s="1">
        <v>41837</v>
      </c>
      <c r="C4058" s="1"/>
      <c r="D4058" s="1">
        <f>IF(Contrats[[#This Row],[fin]]="",D$1, Contrats[[#This Row],[fin]])</f>
        <v>45900</v>
      </c>
      <c r="E4058" t="s">
        <v>13</v>
      </c>
      <c r="F4058">
        <v>2734</v>
      </c>
      <c r="G4058">
        <v>224</v>
      </c>
      <c r="H4058" t="s">
        <v>423</v>
      </c>
      <c r="I4058">
        <v>322</v>
      </c>
      <c r="J4058" t="s">
        <v>14</v>
      </c>
      <c r="K4058" t="s">
        <v>15</v>
      </c>
      <c r="L4058">
        <v>0</v>
      </c>
      <c r="M4058">
        <v>1</v>
      </c>
      <c r="N4058">
        <v>0</v>
      </c>
      <c r="O4058" t="str">
        <f>VLOOKUP(Contrats[[#This Row],[id_emploi]],Emplois[#All],3,0)</f>
        <v>Soins infirmiers</v>
      </c>
      <c r="P4058">
        <f>IF(AND(Contrats[[#This Row],[debut]]&lt;=Résultats!D$11,Contrats[[#This Row],[fin_imputee]]&gt;=Résultats!D$11),1,0)</f>
        <v>1</v>
      </c>
    </row>
    <row r="4059" spans="1:16" x14ac:dyDescent="0.35">
      <c r="A4059">
        <v>4057</v>
      </c>
      <c r="B4059" s="1">
        <v>38814</v>
      </c>
      <c r="C4059" s="1"/>
      <c r="D4059" s="1">
        <f>IF(Contrats[[#This Row],[fin]]="",D$1, Contrats[[#This Row],[fin]])</f>
        <v>45900</v>
      </c>
      <c r="E4059" t="s">
        <v>13</v>
      </c>
      <c r="F4059">
        <v>2735</v>
      </c>
      <c r="G4059">
        <v>148</v>
      </c>
      <c r="H4059" t="s">
        <v>424</v>
      </c>
      <c r="I4059">
        <v>208</v>
      </c>
      <c r="J4059" t="s">
        <v>19</v>
      </c>
      <c r="K4059" t="s">
        <v>20</v>
      </c>
      <c r="L4059">
        <v>0</v>
      </c>
      <c r="M4059">
        <v>0</v>
      </c>
      <c r="N4059">
        <v>1</v>
      </c>
      <c r="O4059" t="str">
        <f>VLOOKUP(Contrats[[#This Row],[id_emploi]],Emplois[#All],3,0)</f>
        <v>Logistique</v>
      </c>
      <c r="P4059">
        <f>IF(AND(Contrats[[#This Row],[debut]]&lt;=Résultats!D$11,Contrats[[#This Row],[fin_imputee]]&gt;=Résultats!D$11),1,0)</f>
        <v>1</v>
      </c>
    </row>
    <row r="4060" spans="1:16" x14ac:dyDescent="0.35">
      <c r="A4060">
        <v>4058</v>
      </c>
      <c r="B4060" s="1">
        <v>36591</v>
      </c>
      <c r="C4060" s="1">
        <v>36775</v>
      </c>
      <c r="D4060" s="1">
        <f>IF(Contrats[[#This Row],[fin]]="",D$1, Contrats[[#This Row],[fin]])</f>
        <v>36775</v>
      </c>
      <c r="E4060" t="s">
        <v>13</v>
      </c>
      <c r="F4060">
        <v>2736</v>
      </c>
      <c r="G4060">
        <v>2</v>
      </c>
      <c r="H4060" t="s">
        <v>423</v>
      </c>
      <c r="I4060">
        <v>4</v>
      </c>
      <c r="J4060" t="s">
        <v>18</v>
      </c>
      <c r="K4060" t="s">
        <v>18</v>
      </c>
      <c r="L4060">
        <v>0</v>
      </c>
      <c r="M4060">
        <v>0</v>
      </c>
      <c r="N4060">
        <v>1</v>
      </c>
      <c r="O4060" t="str">
        <f>VLOOKUP(Contrats[[#This Row],[id_emploi]],Emplois[#All],3,0)</f>
        <v>Médical</v>
      </c>
      <c r="P4060">
        <f>IF(AND(Contrats[[#This Row],[debut]]&lt;=Résultats!D$11,Contrats[[#This Row],[fin_imputee]]&gt;=Résultats!D$11),1,0)</f>
        <v>0</v>
      </c>
    </row>
    <row r="4061" spans="1:16" x14ac:dyDescent="0.35">
      <c r="A4061">
        <v>4059</v>
      </c>
      <c r="B4061" s="1">
        <v>37189</v>
      </c>
      <c r="C4061" s="1">
        <v>37462</v>
      </c>
      <c r="D4061" s="1">
        <f>IF(Contrats[[#This Row],[fin]]="",D$1, Contrats[[#This Row],[fin]])</f>
        <v>37462</v>
      </c>
      <c r="E4061" t="s">
        <v>13</v>
      </c>
      <c r="F4061">
        <v>2737</v>
      </c>
      <c r="G4061">
        <v>73</v>
      </c>
      <c r="H4061" t="s">
        <v>423</v>
      </c>
      <c r="I4061">
        <v>130</v>
      </c>
      <c r="J4061" t="s">
        <v>14</v>
      </c>
      <c r="K4061" t="s">
        <v>15</v>
      </c>
      <c r="L4061">
        <v>0</v>
      </c>
      <c r="M4061">
        <v>1</v>
      </c>
      <c r="N4061">
        <v>1</v>
      </c>
      <c r="O4061" t="str">
        <f>VLOOKUP(Contrats[[#This Row],[id_emploi]],Emplois[#All],3,0)</f>
        <v>Laboratoire</v>
      </c>
      <c r="P4061">
        <f>IF(AND(Contrats[[#This Row],[debut]]&lt;=Résultats!D$11,Contrats[[#This Row],[fin_imputee]]&gt;=Résultats!D$11),1,0)</f>
        <v>0</v>
      </c>
    </row>
    <row r="4062" spans="1:16" x14ac:dyDescent="0.35">
      <c r="A4062">
        <v>4060</v>
      </c>
      <c r="B4062" s="1">
        <v>40147</v>
      </c>
      <c r="C4062" s="1">
        <v>40816</v>
      </c>
      <c r="D4062" s="1">
        <f>IF(Contrats[[#This Row],[fin]]="",D$1, Contrats[[#This Row],[fin]])</f>
        <v>40816</v>
      </c>
      <c r="E4062" t="s">
        <v>13</v>
      </c>
      <c r="F4062">
        <v>2738</v>
      </c>
      <c r="G4062">
        <v>101</v>
      </c>
      <c r="H4062" t="s">
        <v>424</v>
      </c>
      <c r="I4062">
        <v>161</v>
      </c>
      <c r="J4062" t="s">
        <v>16</v>
      </c>
      <c r="K4062" t="s">
        <v>15</v>
      </c>
      <c r="L4062">
        <v>1</v>
      </c>
      <c r="M4062">
        <v>0</v>
      </c>
      <c r="N4062">
        <v>1</v>
      </c>
      <c r="O4062" t="str">
        <f>VLOOKUP(Contrats[[#This Row],[id_emploi]],Emplois[#All],3,0)</f>
        <v>Administratif</v>
      </c>
      <c r="P4062">
        <f>IF(AND(Contrats[[#This Row],[debut]]&lt;=Résultats!D$11,Contrats[[#This Row],[fin_imputee]]&gt;=Résultats!D$11),1,0)</f>
        <v>0</v>
      </c>
    </row>
    <row r="4063" spans="1:16" x14ac:dyDescent="0.35">
      <c r="A4063">
        <v>4061</v>
      </c>
      <c r="B4063" s="1">
        <v>40853</v>
      </c>
      <c r="C4063" s="1"/>
      <c r="D4063" s="1">
        <f>IF(Contrats[[#This Row],[fin]]="",D$1, Contrats[[#This Row],[fin]])</f>
        <v>45900</v>
      </c>
      <c r="E4063" t="s">
        <v>13</v>
      </c>
      <c r="F4063">
        <v>2738</v>
      </c>
      <c r="G4063">
        <v>216</v>
      </c>
      <c r="H4063" t="s">
        <v>424</v>
      </c>
      <c r="I4063">
        <v>309</v>
      </c>
      <c r="J4063" t="s">
        <v>19</v>
      </c>
      <c r="K4063" t="s">
        <v>20</v>
      </c>
      <c r="L4063">
        <v>1</v>
      </c>
      <c r="M4063">
        <v>0</v>
      </c>
      <c r="N4063">
        <v>1</v>
      </c>
      <c r="O4063" t="str">
        <f>VLOOKUP(Contrats[[#This Row],[id_emploi]],Emplois[#All],3,0)</f>
        <v>Administratif</v>
      </c>
      <c r="P4063">
        <f>IF(AND(Contrats[[#This Row],[debut]]&lt;=Résultats!D$11,Contrats[[#This Row],[fin_imputee]]&gt;=Résultats!D$11),1,0)</f>
        <v>1</v>
      </c>
    </row>
    <row r="4064" spans="1:16" x14ac:dyDescent="0.35">
      <c r="A4064">
        <v>4062</v>
      </c>
      <c r="B4064" s="1">
        <v>38305</v>
      </c>
      <c r="C4064" s="1"/>
      <c r="D4064" s="1">
        <f>IF(Contrats[[#This Row],[fin]]="",D$1, Contrats[[#This Row],[fin]])</f>
        <v>45900</v>
      </c>
      <c r="E4064" t="s">
        <v>13</v>
      </c>
      <c r="F4064">
        <v>2739</v>
      </c>
      <c r="G4064">
        <v>202</v>
      </c>
      <c r="H4064" t="s">
        <v>423</v>
      </c>
      <c r="I4064">
        <v>288</v>
      </c>
      <c r="J4064" t="s">
        <v>14</v>
      </c>
      <c r="K4064" t="s">
        <v>15</v>
      </c>
      <c r="L4064">
        <v>0</v>
      </c>
      <c r="M4064">
        <v>0</v>
      </c>
      <c r="N4064">
        <v>0</v>
      </c>
      <c r="O4064" t="str">
        <f>VLOOKUP(Contrats[[#This Row],[id_emploi]],Emplois[#All],3,0)</f>
        <v>Bloc opératoire</v>
      </c>
      <c r="P4064">
        <f>IF(AND(Contrats[[#This Row],[debut]]&lt;=Résultats!D$11,Contrats[[#This Row],[fin_imputee]]&gt;=Résultats!D$11),1,0)</f>
        <v>1</v>
      </c>
    </row>
    <row r="4065" spans="1:16" x14ac:dyDescent="0.35">
      <c r="A4065">
        <v>4063</v>
      </c>
      <c r="B4065" s="1">
        <v>36689</v>
      </c>
      <c r="C4065" s="1">
        <v>36811</v>
      </c>
      <c r="D4065" s="1">
        <f>IF(Contrats[[#This Row],[fin]]="",D$1, Contrats[[#This Row],[fin]])</f>
        <v>36811</v>
      </c>
      <c r="E4065" t="s">
        <v>17</v>
      </c>
      <c r="F4065">
        <v>2740</v>
      </c>
      <c r="G4065">
        <v>266</v>
      </c>
      <c r="H4065" t="s">
        <v>424</v>
      </c>
      <c r="I4065">
        <v>374</v>
      </c>
      <c r="J4065" t="s">
        <v>19</v>
      </c>
      <c r="K4065" t="s">
        <v>20</v>
      </c>
      <c r="L4065">
        <v>1</v>
      </c>
      <c r="M4065">
        <v>0</v>
      </c>
      <c r="N4065">
        <v>1</v>
      </c>
      <c r="O4065" t="str">
        <f>VLOOKUP(Contrats[[#This Row],[id_emploi]],Emplois[#All],3,0)</f>
        <v>Logistique</v>
      </c>
      <c r="P4065">
        <f>IF(AND(Contrats[[#This Row],[debut]]&lt;=Résultats!D$11,Contrats[[#This Row],[fin_imputee]]&gt;=Résultats!D$11),1,0)</f>
        <v>0</v>
      </c>
    </row>
    <row r="4066" spans="1:16" x14ac:dyDescent="0.35">
      <c r="A4066">
        <v>4064</v>
      </c>
      <c r="B4066" s="1">
        <v>36816</v>
      </c>
      <c r="C4066" s="1"/>
      <c r="D4066" s="1">
        <f>IF(Contrats[[#This Row],[fin]]="",D$1, Contrats[[#This Row],[fin]])</f>
        <v>45900</v>
      </c>
      <c r="E4066" t="s">
        <v>13</v>
      </c>
      <c r="F4066">
        <v>2740</v>
      </c>
      <c r="G4066">
        <v>136</v>
      </c>
      <c r="H4066" t="s">
        <v>426</v>
      </c>
      <c r="I4066">
        <v>196</v>
      </c>
      <c r="J4066" t="s">
        <v>14</v>
      </c>
      <c r="K4066" t="s">
        <v>15</v>
      </c>
      <c r="L4066">
        <v>0</v>
      </c>
      <c r="M4066">
        <v>0</v>
      </c>
      <c r="N4066">
        <v>1</v>
      </c>
      <c r="O4066" t="str">
        <f>VLOOKUP(Contrats[[#This Row],[id_emploi]],Emplois[#All],3,0)</f>
        <v>Hygiène/Hôtellerie</v>
      </c>
      <c r="P4066">
        <f>IF(AND(Contrats[[#This Row],[debut]]&lt;=Résultats!D$11,Contrats[[#This Row],[fin_imputee]]&gt;=Résultats!D$11),1,0)</f>
        <v>1</v>
      </c>
    </row>
    <row r="4067" spans="1:16" x14ac:dyDescent="0.35">
      <c r="A4067">
        <v>4065</v>
      </c>
      <c r="B4067" s="1">
        <v>37424</v>
      </c>
      <c r="C4067" s="1">
        <v>38094</v>
      </c>
      <c r="D4067" s="1">
        <f>IF(Contrats[[#This Row],[fin]]="",D$1, Contrats[[#This Row],[fin]])</f>
        <v>38094</v>
      </c>
      <c r="E4067" t="s">
        <v>13</v>
      </c>
      <c r="F4067">
        <v>2741</v>
      </c>
      <c r="G4067">
        <v>258</v>
      </c>
      <c r="H4067" t="s">
        <v>424</v>
      </c>
      <c r="I4067">
        <v>362</v>
      </c>
      <c r="J4067" t="s">
        <v>16</v>
      </c>
      <c r="K4067" t="s">
        <v>15</v>
      </c>
      <c r="L4067">
        <v>1</v>
      </c>
      <c r="M4067">
        <v>1</v>
      </c>
      <c r="N4067">
        <v>1</v>
      </c>
      <c r="O4067" t="str">
        <f>VLOOKUP(Contrats[[#This Row],[id_emploi]],Emplois[#All],3,0)</f>
        <v>Administratif</v>
      </c>
      <c r="P4067">
        <f>IF(AND(Contrats[[#This Row],[debut]]&lt;=Résultats!D$11,Contrats[[#This Row],[fin_imputee]]&gt;=Résultats!D$11),1,0)</f>
        <v>0</v>
      </c>
    </row>
    <row r="4068" spans="1:16" x14ac:dyDescent="0.35">
      <c r="A4068">
        <v>4066</v>
      </c>
      <c r="B4068" s="1">
        <v>38147</v>
      </c>
      <c r="C4068" s="1">
        <v>38665</v>
      </c>
      <c r="D4068" s="1">
        <f>IF(Contrats[[#This Row],[fin]]="",D$1, Contrats[[#This Row],[fin]])</f>
        <v>38665</v>
      </c>
      <c r="E4068" t="s">
        <v>13</v>
      </c>
      <c r="F4068">
        <v>2741</v>
      </c>
      <c r="G4068">
        <v>100</v>
      </c>
      <c r="H4068" t="s">
        <v>427</v>
      </c>
      <c r="I4068">
        <v>160</v>
      </c>
      <c r="J4068" t="s">
        <v>16</v>
      </c>
      <c r="K4068" t="s">
        <v>15</v>
      </c>
      <c r="L4068">
        <v>0</v>
      </c>
      <c r="M4068">
        <v>0</v>
      </c>
      <c r="N4068">
        <v>1</v>
      </c>
      <c r="O4068" t="str">
        <f>VLOOKUP(Contrats[[#This Row],[id_emploi]],Emplois[#All],3,0)</f>
        <v>Administratif</v>
      </c>
      <c r="P4068">
        <f>IF(AND(Contrats[[#This Row],[debut]]&lt;=Résultats!D$11,Contrats[[#This Row],[fin_imputee]]&gt;=Résultats!D$11),1,0)</f>
        <v>0</v>
      </c>
    </row>
    <row r="4069" spans="1:16" x14ac:dyDescent="0.35">
      <c r="A4069">
        <v>4067</v>
      </c>
      <c r="B4069" s="1">
        <v>37319</v>
      </c>
      <c r="C4069" s="1">
        <v>37625</v>
      </c>
      <c r="D4069" s="1">
        <f>IF(Contrats[[#This Row],[fin]]="",D$1, Contrats[[#This Row],[fin]])</f>
        <v>37625</v>
      </c>
      <c r="E4069" t="s">
        <v>17</v>
      </c>
      <c r="F4069">
        <v>2742</v>
      </c>
      <c r="G4069">
        <v>247</v>
      </c>
      <c r="H4069" t="s">
        <v>426</v>
      </c>
      <c r="I4069">
        <v>350</v>
      </c>
      <c r="J4069" t="s">
        <v>14</v>
      </c>
      <c r="K4069" t="s">
        <v>15</v>
      </c>
      <c r="L4069">
        <v>0</v>
      </c>
      <c r="M4069">
        <v>1</v>
      </c>
      <c r="N4069">
        <v>0</v>
      </c>
      <c r="O4069" t="str">
        <f>VLOOKUP(Contrats[[#This Row],[id_emploi]],Emplois[#All],3,0)</f>
        <v>Soins infirmiers</v>
      </c>
      <c r="P4069">
        <f>IF(AND(Contrats[[#This Row],[debut]]&lt;=Résultats!D$11,Contrats[[#This Row],[fin_imputee]]&gt;=Résultats!D$11),1,0)</f>
        <v>0</v>
      </c>
    </row>
    <row r="4070" spans="1:16" x14ac:dyDescent="0.35">
      <c r="A4070">
        <v>4068</v>
      </c>
      <c r="B4070" s="1">
        <v>37634</v>
      </c>
      <c r="C4070" s="1">
        <v>38212</v>
      </c>
      <c r="D4070" s="1">
        <f>IF(Contrats[[#This Row],[fin]]="",D$1, Contrats[[#This Row],[fin]])</f>
        <v>38212</v>
      </c>
      <c r="E4070" t="s">
        <v>13</v>
      </c>
      <c r="F4070">
        <v>2742</v>
      </c>
      <c r="G4070">
        <v>247</v>
      </c>
      <c r="H4070" t="s">
        <v>424</v>
      </c>
      <c r="I4070">
        <v>349</v>
      </c>
      <c r="J4070" t="s">
        <v>16</v>
      </c>
      <c r="K4070" t="s">
        <v>15</v>
      </c>
      <c r="L4070">
        <v>0</v>
      </c>
      <c r="M4070">
        <v>0</v>
      </c>
      <c r="N4070">
        <v>1</v>
      </c>
      <c r="O4070" t="str">
        <f>VLOOKUP(Contrats[[#This Row],[id_emploi]],Emplois[#All],3,0)</f>
        <v>Soins infirmiers</v>
      </c>
      <c r="P4070">
        <f>IF(AND(Contrats[[#This Row],[debut]]&lt;=Résultats!D$11,Contrats[[#This Row],[fin_imputee]]&gt;=Résultats!D$11),1,0)</f>
        <v>0</v>
      </c>
    </row>
    <row r="4071" spans="1:16" x14ac:dyDescent="0.35">
      <c r="A4071">
        <v>4069</v>
      </c>
      <c r="B4071" s="1">
        <v>38247</v>
      </c>
      <c r="C4071" s="1"/>
      <c r="D4071" s="1">
        <f>IF(Contrats[[#This Row],[fin]]="",D$1, Contrats[[#This Row],[fin]])</f>
        <v>45900</v>
      </c>
      <c r="E4071" t="s">
        <v>13</v>
      </c>
      <c r="F4071">
        <v>2742</v>
      </c>
      <c r="G4071">
        <v>136</v>
      </c>
      <c r="H4071" t="s">
        <v>424</v>
      </c>
      <c r="I4071">
        <v>196</v>
      </c>
      <c r="J4071" t="s">
        <v>14</v>
      </c>
      <c r="K4071" t="s">
        <v>15</v>
      </c>
      <c r="L4071">
        <v>0</v>
      </c>
      <c r="M4071">
        <v>1</v>
      </c>
      <c r="N4071">
        <v>1</v>
      </c>
      <c r="O4071" t="str">
        <f>VLOOKUP(Contrats[[#This Row],[id_emploi]],Emplois[#All],3,0)</f>
        <v>Hygiène/Hôtellerie</v>
      </c>
      <c r="P4071">
        <f>IF(AND(Contrats[[#This Row],[debut]]&lt;=Résultats!D$11,Contrats[[#This Row],[fin_imputee]]&gt;=Résultats!D$11),1,0)</f>
        <v>1</v>
      </c>
    </row>
    <row r="4072" spans="1:16" x14ac:dyDescent="0.35">
      <c r="A4072">
        <v>4070</v>
      </c>
      <c r="B4072" s="1">
        <v>38035</v>
      </c>
      <c r="C4072" s="1">
        <v>38095</v>
      </c>
      <c r="D4072" s="1">
        <f>IF(Contrats[[#This Row],[fin]]="",D$1, Contrats[[#This Row],[fin]])</f>
        <v>38095</v>
      </c>
      <c r="E4072" t="s">
        <v>17</v>
      </c>
      <c r="F4072">
        <v>2743</v>
      </c>
      <c r="G4072">
        <v>284</v>
      </c>
      <c r="H4072" t="s">
        <v>424</v>
      </c>
      <c r="I4072">
        <v>399</v>
      </c>
      <c r="J4072" t="s">
        <v>16</v>
      </c>
      <c r="K4072" t="s">
        <v>15</v>
      </c>
      <c r="L4072">
        <v>1</v>
      </c>
      <c r="M4072">
        <v>0</v>
      </c>
      <c r="N4072">
        <v>1</v>
      </c>
      <c r="O4072" t="str">
        <f>VLOOKUP(Contrats[[#This Row],[id_emploi]],Emplois[#All],3,0)</f>
        <v>Médical</v>
      </c>
      <c r="P4072">
        <f>IF(AND(Contrats[[#This Row],[debut]]&lt;=Résultats!D$11,Contrats[[#This Row],[fin_imputee]]&gt;=Résultats!D$11),1,0)</f>
        <v>0</v>
      </c>
    </row>
    <row r="4073" spans="1:16" x14ac:dyDescent="0.35">
      <c r="A4073">
        <v>4071</v>
      </c>
      <c r="B4073" s="1">
        <v>38105</v>
      </c>
      <c r="C4073" s="1">
        <v>38470</v>
      </c>
      <c r="D4073" s="1">
        <f>IF(Contrats[[#This Row],[fin]]="",D$1, Contrats[[#This Row],[fin]])</f>
        <v>38470</v>
      </c>
      <c r="E4073" t="s">
        <v>13</v>
      </c>
      <c r="F4073">
        <v>2743</v>
      </c>
      <c r="G4073">
        <v>260</v>
      </c>
      <c r="H4073" t="s">
        <v>424</v>
      </c>
      <c r="I4073">
        <v>364</v>
      </c>
      <c r="J4073" t="s">
        <v>14</v>
      </c>
      <c r="K4073" t="s">
        <v>15</v>
      </c>
      <c r="L4073">
        <v>1</v>
      </c>
      <c r="M4073">
        <v>1</v>
      </c>
      <c r="N4073">
        <v>1</v>
      </c>
      <c r="O4073" t="str">
        <f>VLOOKUP(Contrats[[#This Row],[id_emploi]],Emplois[#All],3,0)</f>
        <v>Soins infirmiers</v>
      </c>
      <c r="P4073">
        <f>IF(AND(Contrats[[#This Row],[debut]]&lt;=Résultats!D$11,Contrats[[#This Row],[fin_imputee]]&gt;=Résultats!D$11),1,0)</f>
        <v>0</v>
      </c>
    </row>
    <row r="4074" spans="1:16" x14ac:dyDescent="0.35">
      <c r="A4074">
        <v>4072</v>
      </c>
      <c r="B4074" s="1">
        <v>38508</v>
      </c>
      <c r="C4074" s="1"/>
      <c r="D4074" s="1">
        <f>IF(Contrats[[#This Row],[fin]]="",D$1, Contrats[[#This Row],[fin]])</f>
        <v>45900</v>
      </c>
      <c r="E4074" t="s">
        <v>13</v>
      </c>
      <c r="F4074">
        <v>2743</v>
      </c>
      <c r="G4074">
        <v>260</v>
      </c>
      <c r="H4074" t="s">
        <v>423</v>
      </c>
      <c r="I4074">
        <v>364</v>
      </c>
      <c r="J4074" t="s">
        <v>14</v>
      </c>
      <c r="K4074" t="s">
        <v>15</v>
      </c>
      <c r="L4074">
        <v>1</v>
      </c>
      <c r="M4074">
        <v>0</v>
      </c>
      <c r="N4074">
        <v>1</v>
      </c>
      <c r="O4074" t="str">
        <f>VLOOKUP(Contrats[[#This Row],[id_emploi]],Emplois[#All],3,0)</f>
        <v>Soins infirmiers</v>
      </c>
      <c r="P4074">
        <f>IF(AND(Contrats[[#This Row],[debut]]&lt;=Résultats!D$11,Contrats[[#This Row],[fin_imputee]]&gt;=Résultats!D$11),1,0)</f>
        <v>1</v>
      </c>
    </row>
    <row r="4075" spans="1:16" x14ac:dyDescent="0.35">
      <c r="A4075">
        <v>4073</v>
      </c>
      <c r="B4075" s="1">
        <v>43469</v>
      </c>
      <c r="C4075" s="1">
        <v>43925</v>
      </c>
      <c r="D4075" s="1">
        <f>IF(Contrats[[#This Row],[fin]]="",D$1, Contrats[[#This Row],[fin]])</f>
        <v>43925</v>
      </c>
      <c r="E4075" t="s">
        <v>13</v>
      </c>
      <c r="F4075">
        <v>2744</v>
      </c>
      <c r="G4075">
        <v>216</v>
      </c>
      <c r="H4075" t="s">
        <v>424</v>
      </c>
      <c r="I4075">
        <v>309</v>
      </c>
      <c r="J4075" t="s">
        <v>19</v>
      </c>
      <c r="K4075" t="s">
        <v>20</v>
      </c>
      <c r="L4075">
        <v>1</v>
      </c>
      <c r="M4075">
        <v>1</v>
      </c>
      <c r="N4075">
        <v>1</v>
      </c>
      <c r="O4075" t="str">
        <f>VLOOKUP(Contrats[[#This Row],[id_emploi]],Emplois[#All],3,0)</f>
        <v>Administratif</v>
      </c>
      <c r="P4075">
        <f>IF(AND(Contrats[[#This Row],[debut]]&lt;=Résultats!D$11,Contrats[[#This Row],[fin_imputee]]&gt;=Résultats!D$11),1,0)</f>
        <v>0</v>
      </c>
    </row>
    <row r="4076" spans="1:16" x14ac:dyDescent="0.35">
      <c r="A4076">
        <v>4074</v>
      </c>
      <c r="B4076" s="1">
        <v>37378</v>
      </c>
      <c r="C4076" s="1">
        <v>37774</v>
      </c>
      <c r="D4076" s="1">
        <f>IF(Contrats[[#This Row],[fin]]="",D$1, Contrats[[#This Row],[fin]])</f>
        <v>37774</v>
      </c>
      <c r="E4076" t="s">
        <v>13</v>
      </c>
      <c r="F4076">
        <v>2745</v>
      </c>
      <c r="G4076">
        <v>201</v>
      </c>
      <c r="H4076" t="s">
        <v>424</v>
      </c>
      <c r="I4076">
        <v>286</v>
      </c>
      <c r="J4076" t="s">
        <v>19</v>
      </c>
      <c r="K4076" t="s">
        <v>20</v>
      </c>
      <c r="L4076">
        <v>0</v>
      </c>
      <c r="M4076">
        <v>1</v>
      </c>
      <c r="N4076">
        <v>0</v>
      </c>
      <c r="O4076" t="str">
        <f>VLOOKUP(Contrats[[#This Row],[id_emploi]],Emplois[#All],3,0)</f>
        <v>Bloc opératoire</v>
      </c>
      <c r="P4076">
        <f>IF(AND(Contrats[[#This Row],[debut]]&lt;=Résultats!D$11,Contrats[[#This Row],[fin_imputee]]&gt;=Résultats!D$11),1,0)</f>
        <v>0</v>
      </c>
    </row>
    <row r="4077" spans="1:16" x14ac:dyDescent="0.35">
      <c r="A4077">
        <v>4075</v>
      </c>
      <c r="B4077" s="1">
        <v>44325</v>
      </c>
      <c r="C4077" s="1"/>
      <c r="D4077" s="1">
        <f>IF(Contrats[[#This Row],[fin]]="",D$1, Contrats[[#This Row],[fin]])</f>
        <v>45900</v>
      </c>
      <c r="E4077" t="s">
        <v>13</v>
      </c>
      <c r="F4077">
        <v>2746</v>
      </c>
      <c r="G4077">
        <v>240</v>
      </c>
      <c r="H4077" t="s">
        <v>423</v>
      </c>
      <c r="I4077">
        <v>340</v>
      </c>
      <c r="J4077" t="s">
        <v>19</v>
      </c>
      <c r="K4077" t="s">
        <v>20</v>
      </c>
      <c r="L4077">
        <v>1</v>
      </c>
      <c r="M4077">
        <v>0</v>
      </c>
      <c r="N4077">
        <v>0</v>
      </c>
      <c r="O4077" t="str">
        <f>VLOOKUP(Contrats[[#This Row],[id_emploi]],Emplois[#All],3,0)</f>
        <v>Qualité</v>
      </c>
      <c r="P4077">
        <f>IF(AND(Contrats[[#This Row],[debut]]&lt;=Résultats!D$11,Contrats[[#This Row],[fin_imputee]]&gt;=Résultats!D$11),1,0)</f>
        <v>1</v>
      </c>
    </row>
    <row r="4078" spans="1:16" x14ac:dyDescent="0.35">
      <c r="A4078">
        <v>4076</v>
      </c>
      <c r="B4078" s="1">
        <v>37115</v>
      </c>
      <c r="C4078" s="1">
        <v>37753</v>
      </c>
      <c r="D4078" s="1">
        <f>IF(Contrats[[#This Row],[fin]]="",D$1, Contrats[[#This Row],[fin]])</f>
        <v>37753</v>
      </c>
      <c r="E4078" t="s">
        <v>13</v>
      </c>
      <c r="F4078">
        <v>2747</v>
      </c>
      <c r="G4078">
        <v>8</v>
      </c>
      <c r="H4078" t="s">
        <v>424</v>
      </c>
      <c r="I4078">
        <v>19</v>
      </c>
      <c r="J4078" t="s">
        <v>16</v>
      </c>
      <c r="K4078" t="s">
        <v>15</v>
      </c>
      <c r="L4078">
        <v>0</v>
      </c>
      <c r="M4078">
        <v>0</v>
      </c>
      <c r="N4078">
        <v>1</v>
      </c>
      <c r="O4078" t="str">
        <f>VLOOKUP(Contrats[[#This Row],[id_emploi]],Emplois[#All],3,0)</f>
        <v>Médical</v>
      </c>
      <c r="P4078">
        <f>IF(AND(Contrats[[#This Row],[debut]]&lt;=Résultats!D$11,Contrats[[#This Row],[fin_imputee]]&gt;=Résultats!D$11),1,0)</f>
        <v>0</v>
      </c>
    </row>
    <row r="4079" spans="1:16" x14ac:dyDescent="0.35">
      <c r="A4079">
        <v>4077</v>
      </c>
      <c r="B4079" s="1">
        <v>37786</v>
      </c>
      <c r="C4079" s="1">
        <v>38244</v>
      </c>
      <c r="D4079" s="1">
        <f>IF(Contrats[[#This Row],[fin]]="",D$1, Contrats[[#This Row],[fin]])</f>
        <v>38244</v>
      </c>
      <c r="E4079" t="s">
        <v>17</v>
      </c>
      <c r="F4079">
        <v>2747</v>
      </c>
      <c r="G4079">
        <v>8</v>
      </c>
      <c r="H4079" t="s">
        <v>424</v>
      </c>
      <c r="I4079">
        <v>19</v>
      </c>
      <c r="J4079" t="s">
        <v>16</v>
      </c>
      <c r="K4079" t="s">
        <v>15</v>
      </c>
      <c r="L4079">
        <v>0</v>
      </c>
      <c r="M4079">
        <v>0</v>
      </c>
      <c r="N4079">
        <v>1</v>
      </c>
      <c r="O4079" t="str">
        <f>VLOOKUP(Contrats[[#This Row],[id_emploi]],Emplois[#All],3,0)</f>
        <v>Médical</v>
      </c>
      <c r="P4079">
        <f>IF(AND(Contrats[[#This Row],[debut]]&lt;=Résultats!D$11,Contrats[[#This Row],[fin_imputee]]&gt;=Résultats!D$11),1,0)</f>
        <v>0</v>
      </c>
    </row>
    <row r="4080" spans="1:16" x14ac:dyDescent="0.35">
      <c r="A4080">
        <v>4078</v>
      </c>
      <c r="B4080" s="1">
        <v>36727</v>
      </c>
      <c r="C4080" s="1"/>
      <c r="D4080" s="1">
        <f>IF(Contrats[[#This Row],[fin]]="",D$1, Contrats[[#This Row],[fin]])</f>
        <v>45900</v>
      </c>
      <c r="E4080" t="s">
        <v>13</v>
      </c>
      <c r="F4080">
        <v>2748</v>
      </c>
      <c r="G4080">
        <v>29</v>
      </c>
      <c r="H4080" t="s">
        <v>424</v>
      </c>
      <c r="I4080">
        <v>63</v>
      </c>
      <c r="J4080" t="s">
        <v>16</v>
      </c>
      <c r="K4080" t="s">
        <v>15</v>
      </c>
      <c r="L4080">
        <v>0</v>
      </c>
      <c r="M4080">
        <v>1</v>
      </c>
      <c r="N4080">
        <v>1</v>
      </c>
      <c r="O4080" t="str">
        <f>VLOOKUP(Contrats[[#This Row],[id_emploi]],Emplois[#All],3,0)</f>
        <v>Médical</v>
      </c>
      <c r="P4080">
        <f>IF(AND(Contrats[[#This Row],[debut]]&lt;=Résultats!D$11,Contrats[[#This Row],[fin_imputee]]&gt;=Résultats!D$11),1,0)</f>
        <v>1</v>
      </c>
    </row>
    <row r="4081" spans="1:16" x14ac:dyDescent="0.35">
      <c r="A4081">
        <v>4079</v>
      </c>
      <c r="B4081" s="1">
        <v>39473</v>
      </c>
      <c r="C4081" s="1">
        <v>40173</v>
      </c>
      <c r="D4081" s="1">
        <f>IF(Contrats[[#This Row],[fin]]="",D$1, Contrats[[#This Row],[fin]])</f>
        <v>40173</v>
      </c>
      <c r="E4081" t="s">
        <v>13</v>
      </c>
      <c r="F4081">
        <v>2749</v>
      </c>
      <c r="G4081">
        <v>200</v>
      </c>
      <c r="H4081" t="s">
        <v>424</v>
      </c>
      <c r="I4081">
        <v>283</v>
      </c>
      <c r="J4081" t="s">
        <v>16</v>
      </c>
      <c r="K4081" t="s">
        <v>15</v>
      </c>
      <c r="L4081">
        <v>0</v>
      </c>
      <c r="M4081">
        <v>1</v>
      </c>
      <c r="N4081">
        <v>1</v>
      </c>
      <c r="O4081" t="str">
        <f>VLOOKUP(Contrats[[#This Row],[id_emploi]],Emplois[#All],3,0)</f>
        <v>Bloc opératoire</v>
      </c>
      <c r="P4081">
        <f>IF(AND(Contrats[[#This Row],[debut]]&lt;=Résultats!D$11,Contrats[[#This Row],[fin_imputee]]&gt;=Résultats!D$11),1,0)</f>
        <v>0</v>
      </c>
    </row>
    <row r="4082" spans="1:16" x14ac:dyDescent="0.35">
      <c r="A4082">
        <v>4080</v>
      </c>
      <c r="B4082" s="1">
        <v>40201</v>
      </c>
      <c r="C4082" s="1">
        <v>40656</v>
      </c>
      <c r="D4082" s="1">
        <f>IF(Contrats[[#This Row],[fin]]="",D$1, Contrats[[#This Row],[fin]])</f>
        <v>40656</v>
      </c>
      <c r="E4082" t="s">
        <v>17</v>
      </c>
      <c r="F4082">
        <v>2749</v>
      </c>
      <c r="G4082">
        <v>44</v>
      </c>
      <c r="H4082" t="s">
        <v>424</v>
      </c>
      <c r="I4082">
        <v>91</v>
      </c>
      <c r="J4082" t="s">
        <v>18</v>
      </c>
      <c r="K4082" t="s">
        <v>18</v>
      </c>
      <c r="L4082">
        <v>0</v>
      </c>
      <c r="M4082">
        <v>0</v>
      </c>
      <c r="N4082">
        <v>1</v>
      </c>
      <c r="O4082" t="str">
        <f>VLOOKUP(Contrats[[#This Row],[id_emploi]],Emplois[#All],3,0)</f>
        <v>Bloc opératoire</v>
      </c>
      <c r="P4082">
        <f>IF(AND(Contrats[[#This Row],[debut]]&lt;=Résultats!D$11,Contrats[[#This Row],[fin_imputee]]&gt;=Résultats!D$11),1,0)</f>
        <v>0</v>
      </c>
    </row>
    <row r="4083" spans="1:16" x14ac:dyDescent="0.35">
      <c r="A4083">
        <v>4081</v>
      </c>
      <c r="B4083" s="1">
        <v>36862</v>
      </c>
      <c r="C4083" s="1">
        <v>37409</v>
      </c>
      <c r="D4083" s="1">
        <f>IF(Contrats[[#This Row],[fin]]="",D$1, Contrats[[#This Row],[fin]])</f>
        <v>37409</v>
      </c>
      <c r="E4083" t="s">
        <v>13</v>
      </c>
      <c r="F4083">
        <v>2750</v>
      </c>
      <c r="G4083">
        <v>258</v>
      </c>
      <c r="H4083" t="s">
        <v>426</v>
      </c>
      <c r="I4083">
        <v>362</v>
      </c>
      <c r="J4083" t="s">
        <v>16</v>
      </c>
      <c r="K4083" t="s">
        <v>15</v>
      </c>
      <c r="L4083">
        <v>0</v>
      </c>
      <c r="M4083">
        <v>1</v>
      </c>
      <c r="N4083">
        <v>1</v>
      </c>
      <c r="O4083" t="str">
        <f>VLOOKUP(Contrats[[#This Row],[id_emploi]],Emplois[#All],3,0)</f>
        <v>Administratif</v>
      </c>
      <c r="P4083">
        <f>IF(AND(Contrats[[#This Row],[debut]]&lt;=Résultats!D$11,Contrats[[#This Row],[fin_imputee]]&gt;=Résultats!D$11),1,0)</f>
        <v>0</v>
      </c>
    </row>
    <row r="4084" spans="1:16" x14ac:dyDescent="0.35">
      <c r="A4084">
        <v>4082</v>
      </c>
      <c r="B4084" s="1">
        <v>37447</v>
      </c>
      <c r="C4084" s="1">
        <v>37874</v>
      </c>
      <c r="D4084" s="1">
        <f>IF(Contrats[[#This Row],[fin]]="",D$1, Contrats[[#This Row],[fin]])</f>
        <v>37874</v>
      </c>
      <c r="E4084" t="s">
        <v>17</v>
      </c>
      <c r="F4084">
        <v>2750</v>
      </c>
      <c r="G4084">
        <v>258</v>
      </c>
      <c r="H4084" t="s">
        <v>424</v>
      </c>
      <c r="I4084">
        <v>362</v>
      </c>
      <c r="J4084" t="s">
        <v>16</v>
      </c>
      <c r="K4084" t="s">
        <v>15</v>
      </c>
      <c r="L4084">
        <v>0</v>
      </c>
      <c r="M4084">
        <v>0</v>
      </c>
      <c r="N4084">
        <v>1</v>
      </c>
      <c r="O4084" t="str">
        <f>VLOOKUP(Contrats[[#This Row],[id_emploi]],Emplois[#All],3,0)</f>
        <v>Administratif</v>
      </c>
      <c r="P4084">
        <f>IF(AND(Contrats[[#This Row],[debut]]&lt;=Résultats!D$11,Contrats[[#This Row],[fin_imputee]]&gt;=Résultats!D$11),1,0)</f>
        <v>0</v>
      </c>
    </row>
    <row r="4085" spans="1:16" x14ac:dyDescent="0.35">
      <c r="A4085">
        <v>4083</v>
      </c>
      <c r="B4085" s="1">
        <v>37911</v>
      </c>
      <c r="C4085" s="1">
        <v>38550</v>
      </c>
      <c r="D4085" s="1">
        <f>IF(Contrats[[#This Row],[fin]]="",D$1, Contrats[[#This Row],[fin]])</f>
        <v>38550</v>
      </c>
      <c r="E4085" t="s">
        <v>13</v>
      </c>
      <c r="F4085">
        <v>2750</v>
      </c>
      <c r="G4085">
        <v>258</v>
      </c>
      <c r="H4085" t="s">
        <v>423</v>
      </c>
      <c r="I4085">
        <v>362</v>
      </c>
      <c r="J4085" t="s">
        <v>16</v>
      </c>
      <c r="K4085" t="s">
        <v>15</v>
      </c>
      <c r="L4085">
        <v>0</v>
      </c>
      <c r="M4085">
        <v>1</v>
      </c>
      <c r="N4085">
        <v>1</v>
      </c>
      <c r="O4085" t="str">
        <f>VLOOKUP(Contrats[[#This Row],[id_emploi]],Emplois[#All],3,0)</f>
        <v>Administratif</v>
      </c>
      <c r="P4085">
        <f>IF(AND(Contrats[[#This Row],[debut]]&lt;=Résultats!D$11,Contrats[[#This Row],[fin_imputee]]&gt;=Résultats!D$11),1,0)</f>
        <v>0</v>
      </c>
    </row>
    <row r="4086" spans="1:16" x14ac:dyDescent="0.35">
      <c r="A4086">
        <v>4084</v>
      </c>
      <c r="B4086" s="1">
        <v>36812</v>
      </c>
      <c r="C4086" s="1">
        <v>37359</v>
      </c>
      <c r="D4086" s="1">
        <f>IF(Contrats[[#This Row],[fin]]="",D$1, Contrats[[#This Row],[fin]])</f>
        <v>37359</v>
      </c>
      <c r="E4086" t="s">
        <v>13</v>
      </c>
      <c r="F4086">
        <v>2751</v>
      </c>
      <c r="G4086">
        <v>214</v>
      </c>
      <c r="H4086" t="s">
        <v>424</v>
      </c>
      <c r="I4086">
        <v>307</v>
      </c>
      <c r="J4086" t="s">
        <v>19</v>
      </c>
      <c r="K4086" t="s">
        <v>20</v>
      </c>
      <c r="L4086">
        <v>0</v>
      </c>
      <c r="M4086">
        <v>1</v>
      </c>
      <c r="N4086">
        <v>1</v>
      </c>
      <c r="O4086" t="str">
        <f>VLOOKUP(Contrats[[#This Row],[id_emploi]],Emplois[#All],3,0)</f>
        <v>Pharmacie</v>
      </c>
      <c r="P4086">
        <f>IF(AND(Contrats[[#This Row],[debut]]&lt;=Résultats!D$11,Contrats[[#This Row],[fin_imputee]]&gt;=Résultats!D$11),1,0)</f>
        <v>0</v>
      </c>
    </row>
    <row r="4087" spans="1:16" x14ac:dyDescent="0.35">
      <c r="A4087">
        <v>4085</v>
      </c>
      <c r="B4087" s="1">
        <v>37360</v>
      </c>
      <c r="C4087" s="1">
        <v>37574</v>
      </c>
      <c r="D4087" s="1">
        <f>IF(Contrats[[#This Row],[fin]]="",D$1, Contrats[[#This Row],[fin]])</f>
        <v>37574</v>
      </c>
      <c r="E4087" t="s">
        <v>13</v>
      </c>
      <c r="F4087">
        <v>2751</v>
      </c>
      <c r="G4087">
        <v>205</v>
      </c>
      <c r="H4087" t="s">
        <v>423</v>
      </c>
      <c r="I4087">
        <v>295</v>
      </c>
      <c r="J4087" t="s">
        <v>14</v>
      </c>
      <c r="K4087" t="s">
        <v>15</v>
      </c>
      <c r="L4087">
        <v>0</v>
      </c>
      <c r="M4087">
        <v>0</v>
      </c>
      <c r="N4087">
        <v>1</v>
      </c>
      <c r="O4087" t="str">
        <f>VLOOKUP(Contrats[[#This Row],[id_emploi]],Emplois[#All],3,0)</f>
        <v>Soins infirmiers</v>
      </c>
      <c r="P4087">
        <f>IF(AND(Contrats[[#This Row],[debut]]&lt;=Résultats!D$11,Contrats[[#This Row],[fin_imputee]]&gt;=Résultats!D$11),1,0)</f>
        <v>0</v>
      </c>
    </row>
    <row r="4088" spans="1:16" x14ac:dyDescent="0.35">
      <c r="A4088">
        <v>4086</v>
      </c>
      <c r="B4088" s="1">
        <v>36789</v>
      </c>
      <c r="C4088" s="1">
        <v>37488</v>
      </c>
      <c r="D4088" s="1">
        <f>IF(Contrats[[#This Row],[fin]]="",D$1, Contrats[[#This Row],[fin]])</f>
        <v>37488</v>
      </c>
      <c r="E4088" t="s">
        <v>13</v>
      </c>
      <c r="F4088">
        <v>2752</v>
      </c>
      <c r="G4088">
        <v>102</v>
      </c>
      <c r="H4088" t="s">
        <v>424</v>
      </c>
      <c r="I4088">
        <v>162</v>
      </c>
      <c r="J4088" t="s">
        <v>19</v>
      </c>
      <c r="K4088" t="s">
        <v>20</v>
      </c>
      <c r="L4088">
        <v>0</v>
      </c>
      <c r="M4088">
        <v>1</v>
      </c>
      <c r="N4088">
        <v>1</v>
      </c>
      <c r="O4088" t="str">
        <f>VLOOKUP(Contrats[[#This Row],[id_emploi]],Emplois[#All],3,0)</f>
        <v>Administratif</v>
      </c>
      <c r="P4088">
        <f>IF(AND(Contrats[[#This Row],[debut]]&lt;=Résultats!D$11,Contrats[[#This Row],[fin_imputee]]&gt;=Résultats!D$11),1,0)</f>
        <v>0</v>
      </c>
    </row>
    <row r="4089" spans="1:16" x14ac:dyDescent="0.35">
      <c r="A4089">
        <v>4087</v>
      </c>
      <c r="B4089" s="1">
        <v>36749</v>
      </c>
      <c r="C4089" s="1">
        <v>37145</v>
      </c>
      <c r="D4089" s="1">
        <f>IF(Contrats[[#This Row],[fin]]="",D$1, Contrats[[#This Row],[fin]])</f>
        <v>37145</v>
      </c>
      <c r="E4089" t="s">
        <v>13</v>
      </c>
      <c r="F4089">
        <v>2753</v>
      </c>
      <c r="G4089">
        <v>49</v>
      </c>
      <c r="H4089" t="s">
        <v>424</v>
      </c>
      <c r="I4089">
        <v>99</v>
      </c>
      <c r="J4089" t="s">
        <v>14</v>
      </c>
      <c r="K4089" t="s">
        <v>15</v>
      </c>
      <c r="L4089">
        <v>0</v>
      </c>
      <c r="M4089">
        <v>1</v>
      </c>
      <c r="N4089">
        <v>1</v>
      </c>
      <c r="O4089" t="str">
        <f>VLOOKUP(Contrats[[#This Row],[id_emploi]],Emplois[#All],3,0)</f>
        <v>Soins infirmiers</v>
      </c>
      <c r="P4089">
        <f>IF(AND(Contrats[[#This Row],[debut]]&lt;=Résultats!D$11,Contrats[[#This Row],[fin_imputee]]&gt;=Résultats!D$11),1,0)</f>
        <v>0</v>
      </c>
    </row>
    <row r="4090" spans="1:16" x14ac:dyDescent="0.35">
      <c r="A4090">
        <v>4088</v>
      </c>
      <c r="B4090" s="1">
        <v>37075</v>
      </c>
      <c r="C4090" s="1">
        <v>37471</v>
      </c>
      <c r="D4090" s="1">
        <f>IF(Contrats[[#This Row],[fin]]="",D$1, Contrats[[#This Row],[fin]])</f>
        <v>37471</v>
      </c>
      <c r="E4090" t="s">
        <v>13</v>
      </c>
      <c r="F4090">
        <v>2754</v>
      </c>
      <c r="G4090">
        <v>216</v>
      </c>
      <c r="H4090" t="s">
        <v>424</v>
      </c>
      <c r="I4090">
        <v>309</v>
      </c>
      <c r="J4090" t="s">
        <v>19</v>
      </c>
      <c r="K4090" t="s">
        <v>20</v>
      </c>
      <c r="L4090">
        <v>0</v>
      </c>
      <c r="M4090">
        <v>0</v>
      </c>
      <c r="N4090">
        <v>1</v>
      </c>
      <c r="O4090" t="str">
        <f>VLOOKUP(Contrats[[#This Row],[id_emploi]],Emplois[#All],3,0)</f>
        <v>Administratif</v>
      </c>
      <c r="P4090">
        <f>IF(AND(Contrats[[#This Row],[debut]]&lt;=Résultats!D$11,Contrats[[#This Row],[fin_imputee]]&gt;=Résultats!D$11),1,0)</f>
        <v>0</v>
      </c>
    </row>
    <row r="4091" spans="1:16" x14ac:dyDescent="0.35">
      <c r="A4091">
        <v>4089</v>
      </c>
      <c r="B4091" s="1">
        <v>37530</v>
      </c>
      <c r="C4091" s="1">
        <v>37987</v>
      </c>
      <c r="D4091" s="1">
        <f>IF(Contrats[[#This Row],[fin]]="",D$1, Contrats[[#This Row],[fin]])</f>
        <v>37987</v>
      </c>
      <c r="E4091" t="s">
        <v>17</v>
      </c>
      <c r="F4091">
        <v>2754</v>
      </c>
      <c r="G4091">
        <v>155</v>
      </c>
      <c r="H4091" t="s">
        <v>424</v>
      </c>
      <c r="I4091">
        <v>217</v>
      </c>
      <c r="J4091" t="s">
        <v>19</v>
      </c>
      <c r="K4091" t="s">
        <v>20</v>
      </c>
      <c r="L4091">
        <v>0</v>
      </c>
      <c r="M4091">
        <v>0</v>
      </c>
      <c r="N4091">
        <v>1</v>
      </c>
      <c r="O4091" t="str">
        <f>VLOOKUP(Contrats[[#This Row],[id_emploi]],Emplois[#All],3,0)</f>
        <v>Techniques/bâtiment</v>
      </c>
      <c r="P4091">
        <f>IF(AND(Contrats[[#This Row],[debut]]&lt;=Résultats!D$11,Contrats[[#This Row],[fin_imputee]]&gt;=Résultats!D$11),1,0)</f>
        <v>0</v>
      </c>
    </row>
    <row r="4092" spans="1:16" x14ac:dyDescent="0.35">
      <c r="A4092">
        <v>4090</v>
      </c>
      <c r="B4092" s="1">
        <v>37253</v>
      </c>
      <c r="C4092" s="1">
        <v>37527</v>
      </c>
      <c r="D4092" s="1">
        <f>IF(Contrats[[#This Row],[fin]]="",D$1, Contrats[[#This Row],[fin]])</f>
        <v>37527</v>
      </c>
      <c r="E4092" t="s">
        <v>13</v>
      </c>
      <c r="F4092">
        <v>2755</v>
      </c>
      <c r="G4092">
        <v>28</v>
      </c>
      <c r="H4092" t="s">
        <v>424</v>
      </c>
      <c r="I4092">
        <v>61</v>
      </c>
      <c r="J4092" t="s">
        <v>16</v>
      </c>
      <c r="K4092" t="s">
        <v>15</v>
      </c>
      <c r="L4092">
        <v>0</v>
      </c>
      <c r="M4092">
        <v>0</v>
      </c>
      <c r="N4092">
        <v>1</v>
      </c>
      <c r="O4092" t="str">
        <f>VLOOKUP(Contrats[[#This Row],[id_emploi]],Emplois[#All],3,0)</f>
        <v>Médical</v>
      </c>
      <c r="P4092">
        <f>IF(AND(Contrats[[#This Row],[debut]]&lt;=Résultats!D$11,Contrats[[#This Row],[fin_imputee]]&gt;=Résultats!D$11),1,0)</f>
        <v>0</v>
      </c>
    </row>
    <row r="4093" spans="1:16" x14ac:dyDescent="0.35">
      <c r="A4093">
        <v>4091</v>
      </c>
      <c r="B4093" s="1">
        <v>36920</v>
      </c>
      <c r="C4093" s="1">
        <v>37405</v>
      </c>
      <c r="D4093" s="1">
        <f>IF(Contrats[[#This Row],[fin]]="",D$1, Contrats[[#This Row],[fin]])</f>
        <v>37405</v>
      </c>
      <c r="E4093" t="s">
        <v>13</v>
      </c>
      <c r="F4093">
        <v>2756</v>
      </c>
      <c r="G4093">
        <v>256</v>
      </c>
      <c r="H4093" t="s">
        <v>424</v>
      </c>
      <c r="I4093">
        <v>360</v>
      </c>
      <c r="J4093" t="s">
        <v>14</v>
      </c>
      <c r="K4093" t="s">
        <v>15</v>
      </c>
      <c r="L4093">
        <v>0</v>
      </c>
      <c r="M4093">
        <v>1</v>
      </c>
      <c r="N4093">
        <v>1</v>
      </c>
      <c r="O4093" t="str">
        <f>VLOOKUP(Contrats[[#This Row],[id_emploi]],Emplois[#All],3,0)</f>
        <v>Soins infirmiers</v>
      </c>
      <c r="P4093">
        <f>IF(AND(Contrats[[#This Row],[debut]]&lt;=Résultats!D$11,Contrats[[#This Row],[fin_imputee]]&gt;=Résultats!D$11),1,0)</f>
        <v>0</v>
      </c>
    </row>
    <row r="4094" spans="1:16" x14ac:dyDescent="0.35">
      <c r="A4094">
        <v>4092</v>
      </c>
      <c r="B4094" s="1">
        <v>37138</v>
      </c>
      <c r="C4094" s="1">
        <v>37745</v>
      </c>
      <c r="D4094" s="1">
        <f>IF(Contrats[[#This Row],[fin]]="",D$1, Contrats[[#This Row],[fin]])</f>
        <v>37745</v>
      </c>
      <c r="E4094" t="s">
        <v>13</v>
      </c>
      <c r="F4094">
        <v>2757</v>
      </c>
      <c r="G4094">
        <v>13</v>
      </c>
      <c r="H4094" t="s">
        <v>424</v>
      </c>
      <c r="I4094">
        <v>35</v>
      </c>
      <c r="J4094" t="s">
        <v>18</v>
      </c>
      <c r="K4094" t="s">
        <v>18</v>
      </c>
      <c r="L4094">
        <v>1</v>
      </c>
      <c r="M4094">
        <v>0</v>
      </c>
      <c r="N4094">
        <v>1</v>
      </c>
      <c r="O4094" t="str">
        <f>VLOOKUP(Contrats[[#This Row],[id_emploi]],Emplois[#All],3,0)</f>
        <v>Médical</v>
      </c>
      <c r="P4094">
        <f>IF(AND(Contrats[[#This Row],[debut]]&lt;=Résultats!D$11,Contrats[[#This Row],[fin_imputee]]&gt;=Résultats!D$11),1,0)</f>
        <v>0</v>
      </c>
    </row>
    <row r="4095" spans="1:16" x14ac:dyDescent="0.35">
      <c r="A4095">
        <v>4093</v>
      </c>
      <c r="B4095" s="1">
        <v>37765</v>
      </c>
      <c r="C4095" s="1">
        <v>38101</v>
      </c>
      <c r="D4095" s="1">
        <f>IF(Contrats[[#This Row],[fin]]="",D$1, Contrats[[#This Row],[fin]])</f>
        <v>38101</v>
      </c>
      <c r="E4095" t="s">
        <v>13</v>
      </c>
      <c r="F4095">
        <v>2757</v>
      </c>
      <c r="G4095">
        <v>13</v>
      </c>
      <c r="H4095" t="s">
        <v>424</v>
      </c>
      <c r="I4095">
        <v>35</v>
      </c>
      <c r="J4095" t="s">
        <v>18</v>
      </c>
      <c r="K4095" t="s">
        <v>18</v>
      </c>
      <c r="L4095">
        <v>1</v>
      </c>
      <c r="M4095">
        <v>0</v>
      </c>
      <c r="N4095">
        <v>1</v>
      </c>
      <c r="O4095" t="str">
        <f>VLOOKUP(Contrats[[#This Row],[id_emploi]],Emplois[#All],3,0)</f>
        <v>Médical</v>
      </c>
      <c r="P4095">
        <f>IF(AND(Contrats[[#This Row],[debut]]&lt;=Résultats!D$11,Contrats[[#This Row],[fin_imputee]]&gt;=Résultats!D$11),1,0)</f>
        <v>0</v>
      </c>
    </row>
    <row r="4096" spans="1:16" x14ac:dyDescent="0.35">
      <c r="A4096">
        <v>4094</v>
      </c>
      <c r="B4096" s="1">
        <v>40161</v>
      </c>
      <c r="C4096" s="1">
        <v>40496</v>
      </c>
      <c r="D4096" s="1">
        <f>IF(Contrats[[#This Row],[fin]]="",D$1, Contrats[[#This Row],[fin]])</f>
        <v>40496</v>
      </c>
      <c r="E4096" t="s">
        <v>13</v>
      </c>
      <c r="F4096">
        <v>2758</v>
      </c>
      <c r="G4096">
        <v>216</v>
      </c>
      <c r="H4096" t="s">
        <v>423</v>
      </c>
      <c r="I4096">
        <v>309</v>
      </c>
      <c r="J4096" t="s">
        <v>19</v>
      </c>
      <c r="K4096" t="s">
        <v>20</v>
      </c>
      <c r="L4096">
        <v>0</v>
      </c>
      <c r="M4096">
        <v>1</v>
      </c>
      <c r="N4096">
        <v>1</v>
      </c>
      <c r="O4096" t="str">
        <f>VLOOKUP(Contrats[[#This Row],[id_emploi]],Emplois[#All],3,0)</f>
        <v>Administratif</v>
      </c>
      <c r="P4096">
        <f>IF(AND(Contrats[[#This Row],[debut]]&lt;=Résultats!D$11,Contrats[[#This Row],[fin_imputee]]&gt;=Résultats!D$11),1,0)</f>
        <v>0</v>
      </c>
    </row>
    <row r="4097" spans="1:16" x14ac:dyDescent="0.35">
      <c r="A4097">
        <v>4095</v>
      </c>
      <c r="B4097" s="1">
        <v>39848</v>
      </c>
      <c r="C4097" s="1">
        <v>40272</v>
      </c>
      <c r="D4097" s="1">
        <f>IF(Contrats[[#This Row],[fin]]="",D$1, Contrats[[#This Row],[fin]])</f>
        <v>40272</v>
      </c>
      <c r="E4097" t="s">
        <v>17</v>
      </c>
      <c r="F4097">
        <v>2759</v>
      </c>
      <c r="G4097">
        <v>286</v>
      </c>
      <c r="H4097" t="s">
        <v>424</v>
      </c>
      <c r="I4097">
        <v>402</v>
      </c>
      <c r="J4097" t="s">
        <v>16</v>
      </c>
      <c r="K4097" t="s">
        <v>15</v>
      </c>
      <c r="L4097">
        <v>0</v>
      </c>
      <c r="M4097">
        <v>0</v>
      </c>
      <c r="N4097">
        <v>1</v>
      </c>
      <c r="O4097" t="str">
        <f>VLOOKUP(Contrats[[#This Row],[id_emploi]],Emplois[#All],3,0)</f>
        <v>Administratif/médical</v>
      </c>
      <c r="P4097">
        <f>IF(AND(Contrats[[#This Row],[debut]]&lt;=Résultats!D$11,Contrats[[#This Row],[fin_imputee]]&gt;=Résultats!D$11),1,0)</f>
        <v>0</v>
      </c>
    </row>
    <row r="4098" spans="1:16" x14ac:dyDescent="0.35">
      <c r="A4098">
        <v>4096</v>
      </c>
      <c r="B4098" s="1">
        <v>37169</v>
      </c>
      <c r="C4098" s="1">
        <v>37685</v>
      </c>
      <c r="D4098" s="1">
        <f>IF(Contrats[[#This Row],[fin]]="",D$1, Contrats[[#This Row],[fin]])</f>
        <v>37685</v>
      </c>
      <c r="E4098" t="s">
        <v>13</v>
      </c>
      <c r="F4098">
        <v>2760</v>
      </c>
      <c r="G4098">
        <v>197</v>
      </c>
      <c r="H4098" t="s">
        <v>424</v>
      </c>
      <c r="I4098">
        <v>278</v>
      </c>
      <c r="J4098" t="s">
        <v>16</v>
      </c>
      <c r="K4098" t="s">
        <v>15</v>
      </c>
      <c r="L4098">
        <v>0</v>
      </c>
      <c r="M4098">
        <v>0</v>
      </c>
      <c r="N4098">
        <v>1</v>
      </c>
      <c r="O4098" t="str">
        <f>VLOOKUP(Contrats[[#This Row],[id_emploi]],Emplois[#All],3,0)</f>
        <v>Médical</v>
      </c>
      <c r="P4098">
        <f>IF(AND(Contrats[[#This Row],[debut]]&lt;=Résultats!D$11,Contrats[[#This Row],[fin_imputee]]&gt;=Résultats!D$11),1,0)</f>
        <v>0</v>
      </c>
    </row>
    <row r="4099" spans="1:16" x14ac:dyDescent="0.35">
      <c r="A4099">
        <v>4097</v>
      </c>
      <c r="B4099" s="1">
        <v>37687</v>
      </c>
      <c r="C4099" s="1"/>
      <c r="D4099" s="1">
        <f>IF(Contrats[[#This Row],[fin]]="",D$1, Contrats[[#This Row],[fin]])</f>
        <v>45900</v>
      </c>
      <c r="E4099" t="s">
        <v>13</v>
      </c>
      <c r="F4099">
        <v>2760</v>
      </c>
      <c r="G4099">
        <v>197</v>
      </c>
      <c r="H4099" t="s">
        <v>424</v>
      </c>
      <c r="I4099">
        <v>278</v>
      </c>
      <c r="J4099" t="s">
        <v>16</v>
      </c>
      <c r="K4099" t="s">
        <v>15</v>
      </c>
      <c r="L4099">
        <v>1</v>
      </c>
      <c r="M4099">
        <v>1</v>
      </c>
      <c r="N4099">
        <v>0</v>
      </c>
      <c r="O4099" t="str">
        <f>VLOOKUP(Contrats[[#This Row],[id_emploi]],Emplois[#All],3,0)</f>
        <v>Médical</v>
      </c>
      <c r="P4099">
        <f>IF(AND(Contrats[[#This Row],[debut]]&lt;=Résultats!D$11,Contrats[[#This Row],[fin_imputee]]&gt;=Résultats!D$11),1,0)</f>
        <v>1</v>
      </c>
    </row>
    <row r="4100" spans="1:16" x14ac:dyDescent="0.35">
      <c r="A4100">
        <v>4098</v>
      </c>
      <c r="B4100" s="1">
        <v>39173</v>
      </c>
      <c r="C4100" s="1"/>
      <c r="D4100" s="1">
        <f>IF(Contrats[[#This Row],[fin]]="",D$1, Contrats[[#This Row],[fin]])</f>
        <v>45900</v>
      </c>
      <c r="E4100" t="s">
        <v>13</v>
      </c>
      <c r="F4100">
        <v>2761</v>
      </c>
      <c r="G4100">
        <v>285</v>
      </c>
      <c r="H4100" t="s">
        <v>424</v>
      </c>
      <c r="I4100">
        <v>400</v>
      </c>
      <c r="J4100" t="s">
        <v>16</v>
      </c>
      <c r="K4100" t="s">
        <v>15</v>
      </c>
      <c r="L4100">
        <v>0</v>
      </c>
      <c r="M4100">
        <v>1</v>
      </c>
      <c r="N4100">
        <v>1</v>
      </c>
      <c r="O4100" t="str">
        <f>VLOOKUP(Contrats[[#This Row],[id_emploi]],Emplois[#All],3,0)</f>
        <v>Soins infirmiers</v>
      </c>
      <c r="P4100">
        <f>IF(AND(Contrats[[#This Row],[debut]]&lt;=Résultats!D$11,Contrats[[#This Row],[fin_imputee]]&gt;=Résultats!D$11),1,0)</f>
        <v>1</v>
      </c>
    </row>
    <row r="4101" spans="1:16" x14ac:dyDescent="0.35">
      <c r="A4101">
        <v>4099</v>
      </c>
      <c r="B4101" s="1">
        <v>37339</v>
      </c>
      <c r="C4101" s="1">
        <v>37857</v>
      </c>
      <c r="D4101" s="1">
        <f>IF(Contrats[[#This Row],[fin]]="",D$1, Contrats[[#This Row],[fin]])</f>
        <v>37857</v>
      </c>
      <c r="E4101" t="s">
        <v>13</v>
      </c>
      <c r="F4101">
        <v>2762</v>
      </c>
      <c r="G4101">
        <v>191</v>
      </c>
      <c r="H4101" t="s">
        <v>424</v>
      </c>
      <c r="I4101">
        <v>266</v>
      </c>
      <c r="J4101" t="s">
        <v>16</v>
      </c>
      <c r="K4101" t="s">
        <v>15</v>
      </c>
      <c r="L4101">
        <v>0</v>
      </c>
      <c r="M4101">
        <v>1</v>
      </c>
      <c r="N4101">
        <v>1</v>
      </c>
      <c r="O4101" t="str">
        <f>VLOOKUP(Contrats[[#This Row],[id_emploi]],Emplois[#All],3,0)</f>
        <v>Médical</v>
      </c>
      <c r="P4101">
        <f>IF(AND(Contrats[[#This Row],[debut]]&lt;=Résultats!D$11,Contrats[[#This Row],[fin_imputee]]&gt;=Résultats!D$11),1,0)</f>
        <v>0</v>
      </c>
    </row>
    <row r="4102" spans="1:16" x14ac:dyDescent="0.35">
      <c r="A4102">
        <v>4100</v>
      </c>
      <c r="B4102" s="1">
        <v>37906</v>
      </c>
      <c r="C4102" s="1">
        <v>38454</v>
      </c>
      <c r="D4102" s="1">
        <f>IF(Contrats[[#This Row],[fin]]="",D$1, Contrats[[#This Row],[fin]])</f>
        <v>38454</v>
      </c>
      <c r="E4102" t="s">
        <v>13</v>
      </c>
      <c r="F4102">
        <v>2762</v>
      </c>
      <c r="G4102">
        <v>214</v>
      </c>
      <c r="H4102" t="s">
        <v>424</v>
      </c>
      <c r="I4102">
        <v>307</v>
      </c>
      <c r="J4102" t="s">
        <v>19</v>
      </c>
      <c r="K4102" t="s">
        <v>20</v>
      </c>
      <c r="L4102">
        <v>0</v>
      </c>
      <c r="M4102">
        <v>0</v>
      </c>
      <c r="N4102">
        <v>1</v>
      </c>
      <c r="O4102" t="str">
        <f>VLOOKUP(Contrats[[#This Row],[id_emploi]],Emplois[#All],3,0)</f>
        <v>Pharmacie</v>
      </c>
      <c r="P4102">
        <f>IF(AND(Contrats[[#This Row],[debut]]&lt;=Résultats!D$11,Contrats[[#This Row],[fin_imputee]]&gt;=Résultats!D$11),1,0)</f>
        <v>0</v>
      </c>
    </row>
    <row r="4103" spans="1:16" x14ac:dyDescent="0.35">
      <c r="A4103">
        <v>4101</v>
      </c>
      <c r="B4103" s="1">
        <v>38634</v>
      </c>
      <c r="C4103" s="1">
        <v>46054</v>
      </c>
      <c r="D4103" s="1">
        <f>IF(Contrats[[#This Row],[fin]]="",D$1, Contrats[[#This Row],[fin]])</f>
        <v>46054</v>
      </c>
      <c r="E4103" t="s">
        <v>17</v>
      </c>
      <c r="F4103">
        <v>2763</v>
      </c>
      <c r="G4103">
        <v>136</v>
      </c>
      <c r="H4103" t="s">
        <v>424</v>
      </c>
      <c r="I4103">
        <v>196</v>
      </c>
      <c r="J4103" t="s">
        <v>14</v>
      </c>
      <c r="K4103" t="s">
        <v>15</v>
      </c>
      <c r="L4103">
        <v>1</v>
      </c>
      <c r="M4103">
        <v>1</v>
      </c>
      <c r="N4103">
        <v>1</v>
      </c>
      <c r="O4103" t="str">
        <f>VLOOKUP(Contrats[[#This Row],[id_emploi]],Emplois[#All],3,0)</f>
        <v>Hygiène/Hôtellerie</v>
      </c>
      <c r="P4103">
        <f>IF(AND(Contrats[[#This Row],[debut]]&lt;=Résultats!D$11,Contrats[[#This Row],[fin_imputee]]&gt;=Résultats!D$11),1,0)</f>
        <v>1</v>
      </c>
    </row>
    <row r="4104" spans="1:16" x14ac:dyDescent="0.35">
      <c r="A4104">
        <v>4102</v>
      </c>
      <c r="B4104" s="1">
        <v>37278</v>
      </c>
      <c r="C4104" s="1">
        <v>37733</v>
      </c>
      <c r="D4104" s="1">
        <f>IF(Contrats[[#This Row],[fin]]="",D$1, Contrats[[#This Row],[fin]])</f>
        <v>37733</v>
      </c>
      <c r="E4104" t="s">
        <v>13</v>
      </c>
      <c r="F4104">
        <v>2764</v>
      </c>
      <c r="G4104">
        <v>65</v>
      </c>
      <c r="H4104" t="s">
        <v>424</v>
      </c>
      <c r="I4104">
        <v>115</v>
      </c>
      <c r="J4104" t="s">
        <v>14</v>
      </c>
      <c r="K4104" t="s">
        <v>15</v>
      </c>
      <c r="L4104">
        <v>0</v>
      </c>
      <c r="M4104">
        <v>1</v>
      </c>
      <c r="N4104">
        <v>1</v>
      </c>
      <c r="O4104" t="str">
        <f>VLOOKUP(Contrats[[#This Row],[id_emploi]],Emplois[#All],3,0)</f>
        <v>Imagerie</v>
      </c>
      <c r="P4104">
        <f>IF(AND(Contrats[[#This Row],[debut]]&lt;=Résultats!D$11,Contrats[[#This Row],[fin_imputee]]&gt;=Résultats!D$11),1,0)</f>
        <v>0</v>
      </c>
    </row>
    <row r="4105" spans="1:16" x14ac:dyDescent="0.35">
      <c r="A4105">
        <v>4103</v>
      </c>
      <c r="B4105" s="1">
        <v>37765</v>
      </c>
      <c r="C4105" s="1">
        <v>38041</v>
      </c>
      <c r="D4105" s="1">
        <f>IF(Contrats[[#This Row],[fin]]="",D$1, Contrats[[#This Row],[fin]])</f>
        <v>38041</v>
      </c>
      <c r="E4105" t="s">
        <v>13</v>
      </c>
      <c r="F4105">
        <v>2764</v>
      </c>
      <c r="G4105">
        <v>191</v>
      </c>
      <c r="H4105" t="s">
        <v>424</v>
      </c>
      <c r="I4105">
        <v>266</v>
      </c>
      <c r="J4105" t="s">
        <v>16</v>
      </c>
      <c r="K4105" t="s">
        <v>15</v>
      </c>
      <c r="L4105">
        <v>0</v>
      </c>
      <c r="M4105">
        <v>1</v>
      </c>
      <c r="N4105">
        <v>1</v>
      </c>
      <c r="O4105" t="str">
        <f>VLOOKUP(Contrats[[#This Row],[id_emploi]],Emplois[#All],3,0)</f>
        <v>Médical</v>
      </c>
      <c r="P4105">
        <f>IF(AND(Contrats[[#This Row],[debut]]&lt;=Résultats!D$11,Contrats[[#This Row],[fin_imputee]]&gt;=Résultats!D$11),1,0)</f>
        <v>0</v>
      </c>
    </row>
    <row r="4106" spans="1:16" x14ac:dyDescent="0.35">
      <c r="A4106">
        <v>4104</v>
      </c>
      <c r="B4106" s="1">
        <v>37053</v>
      </c>
      <c r="C4106" s="1">
        <v>37510</v>
      </c>
      <c r="D4106" s="1">
        <f>IF(Contrats[[#This Row],[fin]]="",D$1, Contrats[[#This Row],[fin]])</f>
        <v>37510</v>
      </c>
      <c r="E4106" t="s">
        <v>13</v>
      </c>
      <c r="F4106">
        <v>2765</v>
      </c>
      <c r="G4106">
        <v>201</v>
      </c>
      <c r="H4106" t="s">
        <v>426</v>
      </c>
      <c r="I4106">
        <v>286</v>
      </c>
      <c r="J4106" t="s">
        <v>19</v>
      </c>
      <c r="K4106" t="s">
        <v>20</v>
      </c>
      <c r="L4106">
        <v>0</v>
      </c>
      <c r="M4106">
        <v>1</v>
      </c>
      <c r="N4106">
        <v>0</v>
      </c>
      <c r="O4106" t="str">
        <f>VLOOKUP(Contrats[[#This Row],[id_emploi]],Emplois[#All],3,0)</f>
        <v>Bloc opératoire</v>
      </c>
      <c r="P4106">
        <f>IF(AND(Contrats[[#This Row],[debut]]&lt;=Résultats!D$11,Contrats[[#This Row],[fin_imputee]]&gt;=Résultats!D$11),1,0)</f>
        <v>0</v>
      </c>
    </row>
    <row r="4107" spans="1:16" x14ac:dyDescent="0.35">
      <c r="A4107">
        <v>4105</v>
      </c>
      <c r="B4107" s="1">
        <v>39747</v>
      </c>
      <c r="C4107" s="1">
        <v>40263</v>
      </c>
      <c r="D4107" s="1">
        <f>IF(Contrats[[#This Row],[fin]]="",D$1, Contrats[[#This Row],[fin]])</f>
        <v>40263</v>
      </c>
      <c r="E4107" t="s">
        <v>13</v>
      </c>
      <c r="F4107">
        <v>2766</v>
      </c>
      <c r="G4107">
        <v>240</v>
      </c>
      <c r="H4107" t="s">
        <v>424</v>
      </c>
      <c r="I4107">
        <v>340</v>
      </c>
      <c r="J4107" t="s">
        <v>19</v>
      </c>
      <c r="K4107" t="s">
        <v>20</v>
      </c>
      <c r="L4107">
        <v>0</v>
      </c>
      <c r="M4107">
        <v>1</v>
      </c>
      <c r="N4107">
        <v>1</v>
      </c>
      <c r="O4107" t="str">
        <f>VLOOKUP(Contrats[[#This Row],[id_emploi]],Emplois[#All],3,0)</f>
        <v>Qualité</v>
      </c>
      <c r="P4107">
        <f>IF(AND(Contrats[[#This Row],[debut]]&lt;=Résultats!D$11,Contrats[[#This Row],[fin_imputee]]&gt;=Résultats!D$11),1,0)</f>
        <v>0</v>
      </c>
    </row>
    <row r="4108" spans="1:16" x14ac:dyDescent="0.35">
      <c r="A4108">
        <v>4106</v>
      </c>
      <c r="B4108" s="1">
        <v>40304</v>
      </c>
      <c r="C4108" s="1">
        <v>40761</v>
      </c>
      <c r="D4108" s="1">
        <f>IF(Contrats[[#This Row],[fin]]="",D$1, Contrats[[#This Row],[fin]])</f>
        <v>40761</v>
      </c>
      <c r="E4108" t="s">
        <v>17</v>
      </c>
      <c r="F4108">
        <v>2766</v>
      </c>
      <c r="G4108">
        <v>240</v>
      </c>
      <c r="H4108" t="s">
        <v>424</v>
      </c>
      <c r="I4108">
        <v>340</v>
      </c>
      <c r="J4108" t="s">
        <v>19</v>
      </c>
      <c r="K4108" t="s">
        <v>20</v>
      </c>
      <c r="L4108">
        <v>0</v>
      </c>
      <c r="M4108">
        <v>1</v>
      </c>
      <c r="N4108">
        <v>1</v>
      </c>
      <c r="O4108" t="str">
        <f>VLOOKUP(Contrats[[#This Row],[id_emploi]],Emplois[#All],3,0)</f>
        <v>Qualité</v>
      </c>
      <c r="P4108">
        <f>IF(AND(Contrats[[#This Row],[debut]]&lt;=Résultats!D$11,Contrats[[#This Row],[fin_imputee]]&gt;=Résultats!D$11),1,0)</f>
        <v>0</v>
      </c>
    </row>
    <row r="4109" spans="1:16" x14ac:dyDescent="0.35">
      <c r="A4109">
        <v>4107</v>
      </c>
      <c r="B4109" s="1">
        <v>37131</v>
      </c>
      <c r="C4109" s="1">
        <v>37192</v>
      </c>
      <c r="D4109" s="1">
        <f>IF(Contrats[[#This Row],[fin]]="",D$1, Contrats[[#This Row],[fin]])</f>
        <v>37192</v>
      </c>
      <c r="E4109" t="s">
        <v>17</v>
      </c>
      <c r="F4109">
        <v>2767</v>
      </c>
      <c r="G4109">
        <v>249</v>
      </c>
      <c r="H4109" t="s">
        <v>424</v>
      </c>
      <c r="I4109">
        <v>352</v>
      </c>
      <c r="J4109" t="s">
        <v>19</v>
      </c>
      <c r="K4109" t="s">
        <v>20</v>
      </c>
      <c r="L4109">
        <v>0</v>
      </c>
      <c r="M4109">
        <v>1</v>
      </c>
      <c r="N4109">
        <v>0</v>
      </c>
      <c r="O4109" t="str">
        <f>VLOOKUP(Contrats[[#This Row],[id_emploi]],Emplois[#All],3,0)</f>
        <v>Imagerie</v>
      </c>
      <c r="P4109">
        <f>IF(AND(Contrats[[#This Row],[debut]]&lt;=Résultats!D$11,Contrats[[#This Row],[fin_imputee]]&gt;=Résultats!D$11),1,0)</f>
        <v>0</v>
      </c>
    </row>
    <row r="4110" spans="1:16" x14ac:dyDescent="0.35">
      <c r="A4110">
        <v>4108</v>
      </c>
      <c r="B4110" s="1">
        <v>37262</v>
      </c>
      <c r="C4110" s="1">
        <v>37900</v>
      </c>
      <c r="D4110" s="1">
        <f>IF(Contrats[[#This Row],[fin]]="",D$1, Contrats[[#This Row],[fin]])</f>
        <v>37900</v>
      </c>
      <c r="E4110" t="s">
        <v>13</v>
      </c>
      <c r="F4110">
        <v>2768</v>
      </c>
      <c r="G4110">
        <v>46</v>
      </c>
      <c r="H4110" t="s">
        <v>424</v>
      </c>
      <c r="I4110">
        <v>96</v>
      </c>
      <c r="J4110" t="s">
        <v>14</v>
      </c>
      <c r="K4110" t="s">
        <v>15</v>
      </c>
      <c r="L4110">
        <v>1</v>
      </c>
      <c r="M4110">
        <v>0</v>
      </c>
      <c r="N4110">
        <v>0</v>
      </c>
      <c r="O4110" t="str">
        <f>VLOOKUP(Contrats[[#This Row],[id_emploi]],Emplois[#All],3,0)</f>
        <v>Pédiatrie/néonat</v>
      </c>
      <c r="P4110">
        <f>IF(AND(Contrats[[#This Row],[debut]]&lt;=Résultats!D$11,Contrats[[#This Row],[fin_imputee]]&gt;=Résultats!D$11),1,0)</f>
        <v>0</v>
      </c>
    </row>
    <row r="4111" spans="1:16" x14ac:dyDescent="0.35">
      <c r="A4111">
        <v>4109</v>
      </c>
      <c r="B4111" s="1">
        <v>37932</v>
      </c>
      <c r="C4111" s="1"/>
      <c r="D4111" s="1">
        <f>IF(Contrats[[#This Row],[fin]]="",D$1, Contrats[[#This Row],[fin]])</f>
        <v>45900</v>
      </c>
      <c r="E4111" t="s">
        <v>13</v>
      </c>
      <c r="F4111">
        <v>2768</v>
      </c>
      <c r="G4111">
        <v>210</v>
      </c>
      <c r="H4111" t="s">
        <v>424</v>
      </c>
      <c r="I4111">
        <v>303</v>
      </c>
      <c r="J4111" t="s">
        <v>14</v>
      </c>
      <c r="K4111" t="s">
        <v>15</v>
      </c>
      <c r="L4111">
        <v>0</v>
      </c>
      <c r="M4111">
        <v>1</v>
      </c>
      <c r="N4111">
        <v>0</v>
      </c>
      <c r="O4111" t="str">
        <f>VLOOKUP(Contrats[[#This Row],[id_emploi]],Emplois[#All],3,0)</f>
        <v>Soins infirmiers</v>
      </c>
      <c r="P4111">
        <f>IF(AND(Contrats[[#This Row],[debut]]&lt;=Résultats!D$11,Contrats[[#This Row],[fin_imputee]]&gt;=Résultats!D$11),1,0)</f>
        <v>1</v>
      </c>
    </row>
    <row r="4112" spans="1:16" x14ac:dyDescent="0.35">
      <c r="A4112">
        <v>4110</v>
      </c>
      <c r="B4112" s="1">
        <v>37275</v>
      </c>
      <c r="C4112" s="1">
        <v>37518</v>
      </c>
      <c r="D4112" s="1">
        <f>IF(Contrats[[#This Row],[fin]]="",D$1, Contrats[[#This Row],[fin]])</f>
        <v>37518</v>
      </c>
      <c r="E4112" t="s">
        <v>13</v>
      </c>
      <c r="F4112">
        <v>2769</v>
      </c>
      <c r="G4112">
        <v>293</v>
      </c>
      <c r="H4112" t="s">
        <v>423</v>
      </c>
      <c r="I4112">
        <v>410</v>
      </c>
      <c r="J4112" t="s">
        <v>19</v>
      </c>
      <c r="K4112" t="s">
        <v>20</v>
      </c>
      <c r="L4112">
        <v>0</v>
      </c>
      <c r="M4112">
        <v>0</v>
      </c>
      <c r="N4112">
        <v>1</v>
      </c>
      <c r="O4112" t="str">
        <f>VLOOKUP(Contrats[[#This Row],[id_emploi]],Emplois[#All],3,0)</f>
        <v>Pharmacie</v>
      </c>
      <c r="P4112">
        <f>IF(AND(Contrats[[#This Row],[debut]]&lt;=Résultats!D$11,Contrats[[#This Row],[fin_imputee]]&gt;=Résultats!D$11),1,0)</f>
        <v>0</v>
      </c>
    </row>
    <row r="4113" spans="1:16" x14ac:dyDescent="0.35">
      <c r="A4113">
        <v>4111</v>
      </c>
      <c r="B4113" s="1">
        <v>39540</v>
      </c>
      <c r="C4113" s="1">
        <v>40211</v>
      </c>
      <c r="D4113" s="1">
        <f>IF(Contrats[[#This Row],[fin]]="",D$1, Contrats[[#This Row],[fin]])</f>
        <v>40211</v>
      </c>
      <c r="E4113" t="s">
        <v>13</v>
      </c>
      <c r="F4113">
        <v>2770</v>
      </c>
      <c r="G4113">
        <v>45</v>
      </c>
      <c r="H4113" t="s">
        <v>424</v>
      </c>
      <c r="I4113">
        <v>95</v>
      </c>
      <c r="J4113" t="s">
        <v>18</v>
      </c>
      <c r="K4113" t="s">
        <v>18</v>
      </c>
      <c r="L4113">
        <v>0</v>
      </c>
      <c r="M4113">
        <v>0</v>
      </c>
      <c r="N4113">
        <v>0</v>
      </c>
      <c r="O4113" t="str">
        <f>VLOOKUP(Contrats[[#This Row],[id_emploi]],Emplois[#All],3,0)</f>
        <v>Bloc opératoire</v>
      </c>
      <c r="P4113">
        <f>IF(AND(Contrats[[#This Row],[debut]]&lt;=Résultats!D$11,Contrats[[#This Row],[fin_imputee]]&gt;=Résultats!D$11),1,0)</f>
        <v>0</v>
      </c>
    </row>
    <row r="4114" spans="1:16" x14ac:dyDescent="0.35">
      <c r="A4114">
        <v>4112</v>
      </c>
      <c r="B4114" s="1">
        <v>37333</v>
      </c>
      <c r="C4114" s="1">
        <v>37820</v>
      </c>
      <c r="D4114" s="1">
        <f>IF(Contrats[[#This Row],[fin]]="",D$1, Contrats[[#This Row],[fin]])</f>
        <v>37820</v>
      </c>
      <c r="E4114" t="s">
        <v>13</v>
      </c>
      <c r="F4114">
        <v>2771</v>
      </c>
      <c r="G4114">
        <v>49</v>
      </c>
      <c r="H4114" t="s">
        <v>424</v>
      </c>
      <c r="I4114">
        <v>99</v>
      </c>
      <c r="J4114" t="s">
        <v>14</v>
      </c>
      <c r="K4114" t="s">
        <v>15</v>
      </c>
      <c r="L4114">
        <v>0</v>
      </c>
      <c r="M4114">
        <v>0</v>
      </c>
      <c r="N4114">
        <v>1</v>
      </c>
      <c r="O4114" t="str">
        <f>VLOOKUP(Contrats[[#This Row],[id_emploi]],Emplois[#All],3,0)</f>
        <v>Soins infirmiers</v>
      </c>
      <c r="P4114">
        <f>IF(AND(Contrats[[#This Row],[debut]]&lt;=Résultats!D$11,Contrats[[#This Row],[fin_imputee]]&gt;=Résultats!D$11),1,0)</f>
        <v>0</v>
      </c>
    </row>
    <row r="4115" spans="1:16" x14ac:dyDescent="0.35">
      <c r="A4115">
        <v>4113</v>
      </c>
      <c r="B4115" s="1">
        <v>37834</v>
      </c>
      <c r="C4115" s="1">
        <v>38047</v>
      </c>
      <c r="D4115" s="1">
        <f>IF(Contrats[[#This Row],[fin]]="",D$1, Contrats[[#This Row],[fin]])</f>
        <v>38047</v>
      </c>
      <c r="E4115" t="s">
        <v>17</v>
      </c>
      <c r="F4115">
        <v>2771</v>
      </c>
      <c r="G4115">
        <v>49</v>
      </c>
      <c r="H4115" t="s">
        <v>426</v>
      </c>
      <c r="I4115">
        <v>99</v>
      </c>
      <c r="J4115" t="s">
        <v>14</v>
      </c>
      <c r="K4115" t="s">
        <v>15</v>
      </c>
      <c r="L4115">
        <v>0</v>
      </c>
      <c r="M4115">
        <v>1</v>
      </c>
      <c r="N4115">
        <v>1</v>
      </c>
      <c r="O4115" t="str">
        <f>VLOOKUP(Contrats[[#This Row],[id_emploi]],Emplois[#All],3,0)</f>
        <v>Soins infirmiers</v>
      </c>
      <c r="P4115">
        <f>IF(AND(Contrats[[#This Row],[debut]]&lt;=Résultats!D$11,Contrats[[#This Row],[fin_imputee]]&gt;=Résultats!D$11),1,0)</f>
        <v>0</v>
      </c>
    </row>
    <row r="4116" spans="1:16" x14ac:dyDescent="0.35">
      <c r="A4116">
        <v>4114</v>
      </c>
      <c r="B4116" s="1">
        <v>38048</v>
      </c>
      <c r="C4116" s="1">
        <v>38597</v>
      </c>
      <c r="D4116" s="1">
        <f>IF(Contrats[[#This Row],[fin]]="",D$1, Contrats[[#This Row],[fin]])</f>
        <v>38597</v>
      </c>
      <c r="E4116" t="s">
        <v>13</v>
      </c>
      <c r="F4116">
        <v>2771</v>
      </c>
      <c r="G4116">
        <v>299</v>
      </c>
      <c r="H4116" t="s">
        <v>424</v>
      </c>
      <c r="I4116">
        <v>416</v>
      </c>
      <c r="J4116" t="s">
        <v>14</v>
      </c>
      <c r="K4116" t="s">
        <v>15</v>
      </c>
      <c r="L4116">
        <v>0</v>
      </c>
      <c r="M4116">
        <v>0</v>
      </c>
      <c r="N4116">
        <v>0</v>
      </c>
      <c r="O4116" t="str">
        <f>VLOOKUP(Contrats[[#This Row],[id_emploi]],Emplois[#All],3,0)</f>
        <v>Soins infirmiers</v>
      </c>
      <c r="P4116">
        <f>IF(AND(Contrats[[#This Row],[debut]]&lt;=Résultats!D$11,Contrats[[#This Row],[fin_imputee]]&gt;=Résultats!D$11),1,0)</f>
        <v>0</v>
      </c>
    </row>
    <row r="4117" spans="1:16" x14ac:dyDescent="0.35">
      <c r="A4117">
        <v>4115</v>
      </c>
      <c r="B4117" s="1">
        <v>38651</v>
      </c>
      <c r="C4117" s="1">
        <v>38924</v>
      </c>
      <c r="D4117" s="1">
        <f>IF(Contrats[[#This Row],[fin]]="",D$1, Contrats[[#This Row],[fin]])</f>
        <v>38924</v>
      </c>
      <c r="E4117" t="s">
        <v>13</v>
      </c>
      <c r="F4117">
        <v>2771</v>
      </c>
      <c r="G4117">
        <v>256</v>
      </c>
      <c r="H4117" t="s">
        <v>424</v>
      </c>
      <c r="I4117">
        <v>359</v>
      </c>
      <c r="J4117" t="s">
        <v>16</v>
      </c>
      <c r="K4117" t="s">
        <v>15</v>
      </c>
      <c r="L4117">
        <v>1</v>
      </c>
      <c r="M4117">
        <v>1</v>
      </c>
      <c r="N4117">
        <v>1</v>
      </c>
      <c r="O4117" t="str">
        <f>VLOOKUP(Contrats[[#This Row],[id_emploi]],Emplois[#All],3,0)</f>
        <v>Soins infirmiers</v>
      </c>
      <c r="P4117">
        <f>IF(AND(Contrats[[#This Row],[debut]]&lt;=Résultats!D$11,Contrats[[#This Row],[fin_imputee]]&gt;=Résultats!D$11),1,0)</f>
        <v>0</v>
      </c>
    </row>
    <row r="4118" spans="1:16" x14ac:dyDescent="0.35">
      <c r="A4118">
        <v>4116</v>
      </c>
      <c r="B4118" s="1">
        <v>38946</v>
      </c>
      <c r="C4118" s="1"/>
      <c r="D4118" s="1">
        <f>IF(Contrats[[#This Row],[fin]]="",D$1, Contrats[[#This Row],[fin]])</f>
        <v>45900</v>
      </c>
      <c r="E4118" t="s">
        <v>13</v>
      </c>
      <c r="F4118">
        <v>2771</v>
      </c>
      <c r="G4118">
        <v>216</v>
      </c>
      <c r="H4118" t="s">
        <v>424</v>
      </c>
      <c r="I4118">
        <v>309</v>
      </c>
      <c r="J4118" t="s">
        <v>19</v>
      </c>
      <c r="K4118" t="s">
        <v>20</v>
      </c>
      <c r="L4118">
        <v>1</v>
      </c>
      <c r="M4118">
        <v>0</v>
      </c>
      <c r="N4118">
        <v>1</v>
      </c>
      <c r="O4118" t="str">
        <f>VLOOKUP(Contrats[[#This Row],[id_emploi]],Emplois[#All],3,0)</f>
        <v>Administratif</v>
      </c>
      <c r="P4118">
        <f>IF(AND(Contrats[[#This Row],[debut]]&lt;=Résultats!D$11,Contrats[[#This Row],[fin_imputee]]&gt;=Résultats!D$11),1,0)</f>
        <v>1</v>
      </c>
    </row>
    <row r="4119" spans="1:16" x14ac:dyDescent="0.35">
      <c r="A4119">
        <v>4117</v>
      </c>
      <c r="B4119" s="1">
        <v>43892</v>
      </c>
      <c r="C4119" s="1">
        <v>44229</v>
      </c>
      <c r="D4119" s="1">
        <f>IF(Contrats[[#This Row],[fin]]="",D$1, Contrats[[#This Row],[fin]])</f>
        <v>44229</v>
      </c>
      <c r="E4119" t="s">
        <v>13</v>
      </c>
      <c r="F4119">
        <v>2772</v>
      </c>
      <c r="G4119">
        <v>44</v>
      </c>
      <c r="H4119" t="s">
        <v>424</v>
      </c>
      <c r="I4119">
        <v>89</v>
      </c>
      <c r="J4119" t="s">
        <v>14</v>
      </c>
      <c r="K4119" t="s">
        <v>15</v>
      </c>
      <c r="L4119">
        <v>0</v>
      </c>
      <c r="M4119">
        <v>1</v>
      </c>
      <c r="N4119">
        <v>0</v>
      </c>
      <c r="O4119" t="str">
        <f>VLOOKUP(Contrats[[#This Row],[id_emploi]],Emplois[#All],3,0)</f>
        <v>Bloc opératoire</v>
      </c>
      <c r="P4119">
        <f>IF(AND(Contrats[[#This Row],[debut]]&lt;=Résultats!D$11,Contrats[[#This Row],[fin_imputee]]&gt;=Résultats!D$11),1,0)</f>
        <v>0</v>
      </c>
    </row>
    <row r="4120" spans="1:16" x14ac:dyDescent="0.35">
      <c r="A4120">
        <v>4118</v>
      </c>
      <c r="B4120" s="1">
        <v>44237</v>
      </c>
      <c r="C4120" s="1">
        <v>44571</v>
      </c>
      <c r="D4120" s="1">
        <f>IF(Contrats[[#This Row],[fin]]="",D$1, Contrats[[#This Row],[fin]])</f>
        <v>44571</v>
      </c>
      <c r="E4120" t="s">
        <v>13</v>
      </c>
      <c r="F4120">
        <v>2772</v>
      </c>
      <c r="G4120">
        <v>44</v>
      </c>
      <c r="H4120" t="s">
        <v>424</v>
      </c>
      <c r="I4120">
        <v>89</v>
      </c>
      <c r="J4120" t="s">
        <v>14</v>
      </c>
      <c r="K4120" t="s">
        <v>15</v>
      </c>
      <c r="L4120">
        <v>0</v>
      </c>
      <c r="M4120">
        <v>0</v>
      </c>
      <c r="N4120">
        <v>0</v>
      </c>
      <c r="O4120" t="str">
        <f>VLOOKUP(Contrats[[#This Row],[id_emploi]],Emplois[#All],3,0)</f>
        <v>Bloc opératoire</v>
      </c>
      <c r="P4120">
        <f>IF(AND(Contrats[[#This Row],[debut]]&lt;=Résultats!D$11,Contrats[[#This Row],[fin_imputee]]&gt;=Résultats!D$11),1,0)</f>
        <v>0</v>
      </c>
    </row>
    <row r="4121" spans="1:16" x14ac:dyDescent="0.35">
      <c r="A4121">
        <v>4119</v>
      </c>
      <c r="B4121" s="1">
        <v>44625</v>
      </c>
      <c r="C4121" s="1"/>
      <c r="D4121" s="1">
        <f>IF(Contrats[[#This Row],[fin]]="",D$1, Contrats[[#This Row],[fin]])</f>
        <v>45900</v>
      </c>
      <c r="E4121" t="s">
        <v>13</v>
      </c>
      <c r="F4121">
        <v>2772</v>
      </c>
      <c r="G4121">
        <v>44</v>
      </c>
      <c r="H4121" t="s">
        <v>426</v>
      </c>
      <c r="I4121">
        <v>90</v>
      </c>
      <c r="J4121" t="s">
        <v>22</v>
      </c>
      <c r="K4121" t="s">
        <v>15</v>
      </c>
      <c r="L4121">
        <v>1</v>
      </c>
      <c r="M4121">
        <v>1</v>
      </c>
      <c r="N4121">
        <v>0</v>
      </c>
      <c r="O4121" t="str">
        <f>VLOOKUP(Contrats[[#This Row],[id_emploi]],Emplois[#All],3,0)</f>
        <v>Bloc opératoire</v>
      </c>
      <c r="P4121">
        <f>IF(AND(Contrats[[#This Row],[debut]]&lt;=Résultats!D$11,Contrats[[#This Row],[fin_imputee]]&gt;=Résultats!D$11),1,0)</f>
        <v>1</v>
      </c>
    </row>
    <row r="4122" spans="1:16" x14ac:dyDescent="0.35">
      <c r="A4122">
        <v>4120</v>
      </c>
      <c r="B4122" s="1">
        <v>37028</v>
      </c>
      <c r="C4122" s="1"/>
      <c r="D4122" s="1">
        <f>IF(Contrats[[#This Row],[fin]]="",D$1, Contrats[[#This Row],[fin]])</f>
        <v>45900</v>
      </c>
      <c r="E4122" t="s">
        <v>13</v>
      </c>
      <c r="F4122">
        <v>2773</v>
      </c>
      <c r="G4122">
        <v>267</v>
      </c>
      <c r="H4122" t="s">
        <v>424</v>
      </c>
      <c r="I4122">
        <v>375</v>
      </c>
      <c r="J4122" t="s">
        <v>16</v>
      </c>
      <c r="K4122" t="s">
        <v>15</v>
      </c>
      <c r="L4122">
        <v>1</v>
      </c>
      <c r="M4122">
        <v>1</v>
      </c>
      <c r="N4122">
        <v>1</v>
      </c>
      <c r="O4122" t="str">
        <f>VLOOKUP(Contrats[[#This Row],[id_emploi]],Emplois[#All],3,0)</f>
        <v>Pharmacie</v>
      </c>
      <c r="P4122">
        <f>IF(AND(Contrats[[#This Row],[debut]]&lt;=Résultats!D$11,Contrats[[#This Row],[fin_imputee]]&gt;=Résultats!D$11),1,0)</f>
        <v>1</v>
      </c>
    </row>
    <row r="4123" spans="1:16" x14ac:dyDescent="0.35">
      <c r="A4123">
        <v>4121</v>
      </c>
      <c r="B4123" s="1">
        <v>36749</v>
      </c>
      <c r="C4123" s="1">
        <v>37298</v>
      </c>
      <c r="D4123" s="1">
        <f>IF(Contrats[[#This Row],[fin]]="",D$1, Contrats[[#This Row],[fin]])</f>
        <v>37298</v>
      </c>
      <c r="E4123" t="s">
        <v>13</v>
      </c>
      <c r="F4123">
        <v>2774</v>
      </c>
      <c r="G4123">
        <v>43</v>
      </c>
      <c r="H4123" t="s">
        <v>424</v>
      </c>
      <c r="I4123">
        <v>87</v>
      </c>
      <c r="J4123" t="s">
        <v>14</v>
      </c>
      <c r="K4123" t="s">
        <v>15</v>
      </c>
      <c r="L4123">
        <v>0</v>
      </c>
      <c r="M4123">
        <v>1</v>
      </c>
      <c r="N4123">
        <v>1</v>
      </c>
      <c r="O4123" t="str">
        <f>VLOOKUP(Contrats[[#This Row],[id_emploi]],Emplois[#All],3,0)</f>
        <v>Soins infirmiers</v>
      </c>
      <c r="P4123">
        <f>IF(AND(Contrats[[#This Row],[debut]]&lt;=Résultats!D$11,Contrats[[#This Row],[fin_imputee]]&gt;=Résultats!D$11),1,0)</f>
        <v>0</v>
      </c>
    </row>
    <row r="4124" spans="1:16" x14ac:dyDescent="0.35">
      <c r="A4124">
        <v>4122</v>
      </c>
      <c r="B4124" s="1">
        <v>37426</v>
      </c>
      <c r="C4124" s="1"/>
      <c r="D4124" s="1">
        <f>IF(Contrats[[#This Row],[fin]]="",D$1, Contrats[[#This Row],[fin]])</f>
        <v>45900</v>
      </c>
      <c r="E4124" t="s">
        <v>13</v>
      </c>
      <c r="F4124">
        <v>2775</v>
      </c>
      <c r="G4124">
        <v>289</v>
      </c>
      <c r="H4124" t="s">
        <v>423</v>
      </c>
      <c r="I4124">
        <v>405</v>
      </c>
      <c r="J4124" t="s">
        <v>19</v>
      </c>
      <c r="K4124" t="s">
        <v>20</v>
      </c>
      <c r="L4124">
        <v>0</v>
      </c>
      <c r="M4124">
        <v>0</v>
      </c>
      <c r="N4124">
        <v>0</v>
      </c>
      <c r="O4124" t="str">
        <f>VLOOKUP(Contrats[[#This Row],[id_emploi]],Emplois[#All],3,0)</f>
        <v>Bloc opératoire</v>
      </c>
      <c r="P4124">
        <f>IF(AND(Contrats[[#This Row],[debut]]&lt;=Résultats!D$11,Contrats[[#This Row],[fin_imputee]]&gt;=Résultats!D$11),1,0)</f>
        <v>1</v>
      </c>
    </row>
    <row r="4125" spans="1:16" x14ac:dyDescent="0.35">
      <c r="A4125">
        <v>4123</v>
      </c>
      <c r="B4125" s="1">
        <v>37109</v>
      </c>
      <c r="C4125" s="1">
        <v>37201</v>
      </c>
      <c r="D4125" s="1">
        <f>IF(Contrats[[#This Row],[fin]]="",D$1, Contrats[[#This Row],[fin]])</f>
        <v>37201</v>
      </c>
      <c r="E4125" t="s">
        <v>17</v>
      </c>
      <c r="F4125">
        <v>2776</v>
      </c>
      <c r="G4125">
        <v>260</v>
      </c>
      <c r="H4125" t="s">
        <v>424</v>
      </c>
      <c r="I4125">
        <v>364</v>
      </c>
      <c r="J4125" t="s">
        <v>14</v>
      </c>
      <c r="K4125" t="s">
        <v>15</v>
      </c>
      <c r="L4125">
        <v>0</v>
      </c>
      <c r="M4125">
        <v>0</v>
      </c>
      <c r="N4125">
        <v>1</v>
      </c>
      <c r="O4125" t="str">
        <f>VLOOKUP(Contrats[[#This Row],[id_emploi]],Emplois[#All],3,0)</f>
        <v>Soins infirmiers</v>
      </c>
      <c r="P4125">
        <f>IF(AND(Contrats[[#This Row],[debut]]&lt;=Résultats!D$11,Contrats[[#This Row],[fin_imputee]]&gt;=Résultats!D$11),1,0)</f>
        <v>0</v>
      </c>
    </row>
    <row r="4126" spans="1:16" x14ac:dyDescent="0.35">
      <c r="A4126">
        <v>4124</v>
      </c>
      <c r="B4126" s="1">
        <v>37238</v>
      </c>
      <c r="C4126" s="1">
        <v>37877</v>
      </c>
      <c r="D4126" s="1">
        <f>IF(Contrats[[#This Row],[fin]]="",D$1, Contrats[[#This Row],[fin]])</f>
        <v>37877</v>
      </c>
      <c r="E4126" t="s">
        <v>13</v>
      </c>
      <c r="F4126">
        <v>2776</v>
      </c>
      <c r="G4126">
        <v>260</v>
      </c>
      <c r="H4126" t="s">
        <v>423</v>
      </c>
      <c r="I4126">
        <v>364</v>
      </c>
      <c r="J4126" t="s">
        <v>14</v>
      </c>
      <c r="K4126" t="s">
        <v>15</v>
      </c>
      <c r="L4126">
        <v>0</v>
      </c>
      <c r="M4126">
        <v>1</v>
      </c>
      <c r="N4126">
        <v>0</v>
      </c>
      <c r="O4126" t="str">
        <f>VLOOKUP(Contrats[[#This Row],[id_emploi]],Emplois[#All],3,0)</f>
        <v>Soins infirmiers</v>
      </c>
      <c r="P4126">
        <f>IF(AND(Contrats[[#This Row],[debut]]&lt;=Résultats!D$11,Contrats[[#This Row],[fin_imputee]]&gt;=Résultats!D$11),1,0)</f>
        <v>0</v>
      </c>
    </row>
    <row r="4127" spans="1:16" x14ac:dyDescent="0.35">
      <c r="A4127">
        <v>4125</v>
      </c>
      <c r="B4127" s="1">
        <v>42851</v>
      </c>
      <c r="C4127" s="1">
        <v>43126</v>
      </c>
      <c r="D4127" s="1">
        <f>IF(Contrats[[#This Row],[fin]]="",D$1, Contrats[[#This Row],[fin]])</f>
        <v>43126</v>
      </c>
      <c r="E4127" t="s">
        <v>13</v>
      </c>
      <c r="F4127">
        <v>2777</v>
      </c>
      <c r="G4127">
        <v>49</v>
      </c>
      <c r="H4127" t="s">
        <v>424</v>
      </c>
      <c r="I4127">
        <v>99</v>
      </c>
      <c r="J4127" t="s">
        <v>14</v>
      </c>
      <c r="K4127" t="s">
        <v>15</v>
      </c>
      <c r="L4127">
        <v>1</v>
      </c>
      <c r="M4127">
        <v>0</v>
      </c>
      <c r="N4127">
        <v>0</v>
      </c>
      <c r="O4127" t="str">
        <f>VLOOKUP(Contrats[[#This Row],[id_emploi]],Emplois[#All],3,0)</f>
        <v>Soins infirmiers</v>
      </c>
      <c r="P4127">
        <f>IF(AND(Contrats[[#This Row],[debut]]&lt;=Résultats!D$11,Contrats[[#This Row],[fin_imputee]]&gt;=Résultats!D$11),1,0)</f>
        <v>0</v>
      </c>
    </row>
    <row r="4128" spans="1:16" x14ac:dyDescent="0.35">
      <c r="A4128">
        <v>4126</v>
      </c>
      <c r="B4128" s="1">
        <v>42155</v>
      </c>
      <c r="C4128" s="1"/>
      <c r="D4128" s="1">
        <f>IF(Contrats[[#This Row],[fin]]="",D$1, Contrats[[#This Row],[fin]])</f>
        <v>45900</v>
      </c>
      <c r="E4128" t="s">
        <v>13</v>
      </c>
      <c r="F4128">
        <v>2778</v>
      </c>
      <c r="G4128">
        <v>98</v>
      </c>
      <c r="H4128" t="s">
        <v>427</v>
      </c>
      <c r="I4128">
        <v>158</v>
      </c>
      <c r="J4128" t="s">
        <v>16</v>
      </c>
      <c r="K4128" t="s">
        <v>15</v>
      </c>
      <c r="L4128">
        <v>0</v>
      </c>
      <c r="M4128">
        <v>0</v>
      </c>
      <c r="N4128">
        <v>1</v>
      </c>
      <c r="O4128" t="str">
        <f>VLOOKUP(Contrats[[#This Row],[id_emploi]],Emplois[#All],3,0)</f>
        <v>Administratif/médical</v>
      </c>
      <c r="P4128">
        <f>IF(AND(Contrats[[#This Row],[debut]]&lt;=Résultats!D$11,Contrats[[#This Row],[fin_imputee]]&gt;=Résultats!D$11),1,0)</f>
        <v>1</v>
      </c>
    </row>
    <row r="4129" spans="1:16" x14ac:dyDescent="0.35">
      <c r="A4129">
        <v>4127</v>
      </c>
      <c r="B4129" s="1">
        <v>38394</v>
      </c>
      <c r="C4129" s="1">
        <v>38848</v>
      </c>
      <c r="D4129" s="1">
        <f>IF(Contrats[[#This Row],[fin]]="",D$1, Contrats[[#This Row],[fin]])</f>
        <v>38848</v>
      </c>
      <c r="E4129" t="s">
        <v>13</v>
      </c>
      <c r="F4129">
        <v>2779</v>
      </c>
      <c r="G4129">
        <v>221</v>
      </c>
      <c r="H4129" t="s">
        <v>425</v>
      </c>
      <c r="I4129">
        <v>317</v>
      </c>
      <c r="J4129" t="s">
        <v>16</v>
      </c>
      <c r="K4129" t="s">
        <v>15</v>
      </c>
      <c r="L4129">
        <v>0</v>
      </c>
      <c r="M4129">
        <v>0</v>
      </c>
      <c r="N4129">
        <v>1</v>
      </c>
      <c r="O4129" t="str">
        <f>VLOOKUP(Contrats[[#This Row],[id_emploi]],Emplois[#All],3,0)</f>
        <v>Soins infirmiers</v>
      </c>
      <c r="P4129">
        <f>IF(AND(Contrats[[#This Row],[debut]]&lt;=Résultats!D$11,Contrats[[#This Row],[fin_imputee]]&gt;=Résultats!D$11),1,0)</f>
        <v>0</v>
      </c>
    </row>
    <row r="4130" spans="1:16" x14ac:dyDescent="0.35">
      <c r="A4130">
        <v>4128</v>
      </c>
      <c r="B4130" s="1">
        <v>38906</v>
      </c>
      <c r="C4130" s="1">
        <v>39090</v>
      </c>
      <c r="D4130" s="1">
        <f>IF(Contrats[[#This Row],[fin]]="",D$1, Contrats[[#This Row],[fin]])</f>
        <v>39090</v>
      </c>
      <c r="E4130" t="s">
        <v>13</v>
      </c>
      <c r="F4130">
        <v>2779</v>
      </c>
      <c r="G4130">
        <v>47</v>
      </c>
      <c r="H4130" t="s">
        <v>424</v>
      </c>
      <c r="I4130">
        <v>97</v>
      </c>
      <c r="J4130" t="s">
        <v>19</v>
      </c>
      <c r="K4130" t="s">
        <v>20</v>
      </c>
      <c r="L4130">
        <v>1</v>
      </c>
      <c r="M4130">
        <v>0</v>
      </c>
      <c r="N4130">
        <v>1</v>
      </c>
      <c r="O4130" t="str">
        <f>VLOOKUP(Contrats[[#This Row],[id_emploi]],Emplois[#All],3,0)</f>
        <v>Soins infirmiers</v>
      </c>
      <c r="P4130">
        <f>IF(AND(Contrats[[#This Row],[debut]]&lt;=Résultats!D$11,Contrats[[#This Row],[fin_imputee]]&gt;=Résultats!D$11),1,0)</f>
        <v>0</v>
      </c>
    </row>
    <row r="4131" spans="1:16" x14ac:dyDescent="0.35">
      <c r="A4131">
        <v>4129</v>
      </c>
      <c r="B4131" s="1">
        <v>43511</v>
      </c>
      <c r="C4131" s="1">
        <v>44150</v>
      </c>
      <c r="D4131" s="1">
        <f>IF(Contrats[[#This Row],[fin]]="",D$1, Contrats[[#This Row],[fin]])</f>
        <v>44150</v>
      </c>
      <c r="E4131" t="s">
        <v>13</v>
      </c>
      <c r="F4131">
        <v>2780</v>
      </c>
      <c r="G4131">
        <v>99</v>
      </c>
      <c r="H4131" t="s">
        <v>423</v>
      </c>
      <c r="I4131">
        <v>159</v>
      </c>
      <c r="J4131" t="s">
        <v>16</v>
      </c>
      <c r="K4131" t="s">
        <v>15</v>
      </c>
      <c r="L4131">
        <v>1</v>
      </c>
      <c r="M4131">
        <v>1</v>
      </c>
      <c r="N4131">
        <v>1</v>
      </c>
      <c r="O4131" t="str">
        <f>VLOOKUP(Contrats[[#This Row],[id_emploi]],Emplois[#All],3,0)</f>
        <v>Administratif</v>
      </c>
      <c r="P4131">
        <f>IF(AND(Contrats[[#This Row],[debut]]&lt;=Résultats!D$11,Contrats[[#This Row],[fin_imputee]]&gt;=Résultats!D$11),1,0)</f>
        <v>0</v>
      </c>
    </row>
    <row r="4132" spans="1:16" x14ac:dyDescent="0.35">
      <c r="A4132">
        <v>4130</v>
      </c>
      <c r="B4132" s="1">
        <v>37371</v>
      </c>
      <c r="C4132" s="1">
        <v>37980</v>
      </c>
      <c r="D4132" s="1">
        <f>IF(Contrats[[#This Row],[fin]]="",D$1, Contrats[[#This Row],[fin]])</f>
        <v>37980</v>
      </c>
      <c r="E4132" t="s">
        <v>13</v>
      </c>
      <c r="F4132">
        <v>2781</v>
      </c>
      <c r="G4132">
        <v>249</v>
      </c>
      <c r="H4132" t="s">
        <v>423</v>
      </c>
      <c r="I4132">
        <v>352</v>
      </c>
      <c r="J4132" t="s">
        <v>19</v>
      </c>
      <c r="K4132" t="s">
        <v>20</v>
      </c>
      <c r="L4132">
        <v>1</v>
      </c>
      <c r="M4132">
        <v>1</v>
      </c>
      <c r="N4132">
        <v>0</v>
      </c>
      <c r="O4132" t="str">
        <f>VLOOKUP(Contrats[[#This Row],[id_emploi]],Emplois[#All],3,0)</f>
        <v>Imagerie</v>
      </c>
      <c r="P4132">
        <f>IF(AND(Contrats[[#This Row],[debut]]&lt;=Résultats!D$11,Contrats[[#This Row],[fin_imputee]]&gt;=Résultats!D$11),1,0)</f>
        <v>0</v>
      </c>
    </row>
    <row r="4133" spans="1:16" x14ac:dyDescent="0.35">
      <c r="A4133">
        <v>4131</v>
      </c>
      <c r="B4133" s="1">
        <v>38040</v>
      </c>
      <c r="C4133" s="1">
        <v>38618</v>
      </c>
      <c r="D4133" s="1">
        <f>IF(Contrats[[#This Row],[fin]]="",D$1, Contrats[[#This Row],[fin]])</f>
        <v>38618</v>
      </c>
      <c r="E4133" t="s">
        <v>13</v>
      </c>
      <c r="F4133">
        <v>2781</v>
      </c>
      <c r="G4133">
        <v>249</v>
      </c>
      <c r="H4133" t="s">
        <v>423</v>
      </c>
      <c r="I4133">
        <v>352</v>
      </c>
      <c r="J4133" t="s">
        <v>19</v>
      </c>
      <c r="K4133" t="s">
        <v>20</v>
      </c>
      <c r="L4133">
        <v>1</v>
      </c>
      <c r="M4133">
        <v>0</v>
      </c>
      <c r="N4133">
        <v>1</v>
      </c>
      <c r="O4133" t="str">
        <f>VLOOKUP(Contrats[[#This Row],[id_emploi]],Emplois[#All],3,0)</f>
        <v>Imagerie</v>
      </c>
      <c r="P4133">
        <f>IF(AND(Contrats[[#This Row],[debut]]&lt;=Résultats!D$11,Contrats[[#This Row],[fin_imputee]]&gt;=Résultats!D$11),1,0)</f>
        <v>0</v>
      </c>
    </row>
    <row r="4134" spans="1:16" x14ac:dyDescent="0.35">
      <c r="A4134">
        <v>4132</v>
      </c>
      <c r="B4134" s="1">
        <v>41381</v>
      </c>
      <c r="C4134" s="1">
        <v>41837</v>
      </c>
      <c r="D4134" s="1">
        <f>IF(Contrats[[#This Row],[fin]]="",D$1, Contrats[[#This Row],[fin]])</f>
        <v>41837</v>
      </c>
      <c r="E4134" t="s">
        <v>13</v>
      </c>
      <c r="F4134">
        <v>2782</v>
      </c>
      <c r="G4134">
        <v>257</v>
      </c>
      <c r="H4134" t="s">
        <v>424</v>
      </c>
      <c r="I4134">
        <v>361</v>
      </c>
      <c r="J4134" t="s">
        <v>14</v>
      </c>
      <c r="K4134" t="s">
        <v>15</v>
      </c>
      <c r="L4134">
        <v>0</v>
      </c>
      <c r="M4134">
        <v>1</v>
      </c>
      <c r="N4134">
        <v>0</v>
      </c>
      <c r="O4134" t="str">
        <f>VLOOKUP(Contrats[[#This Row],[id_emploi]],Emplois[#All],3,0)</f>
        <v>Sécurité</v>
      </c>
      <c r="P4134">
        <f>IF(AND(Contrats[[#This Row],[debut]]&lt;=Résultats!D$11,Contrats[[#This Row],[fin_imputee]]&gt;=Résultats!D$11),1,0)</f>
        <v>0</v>
      </c>
    </row>
    <row r="4135" spans="1:16" x14ac:dyDescent="0.35">
      <c r="A4135">
        <v>4133</v>
      </c>
      <c r="B4135" s="1">
        <v>41855</v>
      </c>
      <c r="C4135" s="1">
        <v>42159</v>
      </c>
      <c r="D4135" s="1">
        <f>IF(Contrats[[#This Row],[fin]]="",D$1, Contrats[[#This Row],[fin]])</f>
        <v>42159</v>
      </c>
      <c r="E4135" t="s">
        <v>17</v>
      </c>
      <c r="F4135">
        <v>2782</v>
      </c>
      <c r="G4135">
        <v>257</v>
      </c>
      <c r="H4135" t="s">
        <v>427</v>
      </c>
      <c r="I4135">
        <v>361</v>
      </c>
      <c r="J4135" t="s">
        <v>14</v>
      </c>
      <c r="K4135" t="s">
        <v>15</v>
      </c>
      <c r="L4135">
        <v>0</v>
      </c>
      <c r="M4135">
        <v>1</v>
      </c>
      <c r="N4135">
        <v>1</v>
      </c>
      <c r="O4135" t="str">
        <f>VLOOKUP(Contrats[[#This Row],[id_emploi]],Emplois[#All],3,0)</f>
        <v>Sécurité</v>
      </c>
      <c r="P4135">
        <f>IF(AND(Contrats[[#This Row],[debut]]&lt;=Résultats!D$11,Contrats[[#This Row],[fin_imputee]]&gt;=Résultats!D$11),1,0)</f>
        <v>0</v>
      </c>
    </row>
    <row r="4136" spans="1:16" x14ac:dyDescent="0.35">
      <c r="A4136">
        <v>4134</v>
      </c>
      <c r="B4136" s="1">
        <v>42214</v>
      </c>
      <c r="C4136" s="1"/>
      <c r="D4136" s="1">
        <f>IF(Contrats[[#This Row],[fin]]="",D$1, Contrats[[#This Row],[fin]])</f>
        <v>45900</v>
      </c>
      <c r="E4136" t="s">
        <v>13</v>
      </c>
      <c r="F4136">
        <v>2782</v>
      </c>
      <c r="G4136">
        <v>181</v>
      </c>
      <c r="H4136" t="s">
        <v>424</v>
      </c>
      <c r="I4136">
        <v>250</v>
      </c>
      <c r="J4136" t="s">
        <v>19</v>
      </c>
      <c r="K4136" t="s">
        <v>20</v>
      </c>
      <c r="L4136">
        <v>1</v>
      </c>
      <c r="M4136">
        <v>1</v>
      </c>
      <c r="N4136">
        <v>1</v>
      </c>
      <c r="O4136" t="str">
        <f>VLOOKUP(Contrats[[#This Row],[id_emploi]],Emplois[#All],3,0)</f>
        <v>Logistique</v>
      </c>
      <c r="P4136">
        <f>IF(AND(Contrats[[#This Row],[debut]]&lt;=Résultats!D$11,Contrats[[#This Row],[fin_imputee]]&gt;=Résultats!D$11),1,0)</f>
        <v>1</v>
      </c>
    </row>
    <row r="4137" spans="1:16" x14ac:dyDescent="0.35">
      <c r="A4137">
        <v>4135</v>
      </c>
      <c r="B4137" s="1">
        <v>37115</v>
      </c>
      <c r="C4137" s="1"/>
      <c r="D4137" s="1">
        <f>IF(Contrats[[#This Row],[fin]]="",D$1, Contrats[[#This Row],[fin]])</f>
        <v>45900</v>
      </c>
      <c r="E4137" t="s">
        <v>13</v>
      </c>
      <c r="F4137">
        <v>2783</v>
      </c>
      <c r="G4137">
        <v>49</v>
      </c>
      <c r="H4137" t="s">
        <v>424</v>
      </c>
      <c r="I4137">
        <v>99</v>
      </c>
      <c r="J4137" t="s">
        <v>14</v>
      </c>
      <c r="K4137" t="s">
        <v>15</v>
      </c>
      <c r="L4137">
        <v>0</v>
      </c>
      <c r="M4137">
        <v>1</v>
      </c>
      <c r="N4137">
        <v>1</v>
      </c>
      <c r="O4137" t="str">
        <f>VLOOKUP(Contrats[[#This Row],[id_emploi]],Emplois[#All],3,0)</f>
        <v>Soins infirmiers</v>
      </c>
      <c r="P4137">
        <f>IF(AND(Contrats[[#This Row],[debut]]&lt;=Résultats!D$11,Contrats[[#This Row],[fin_imputee]]&gt;=Résultats!D$11),1,0)</f>
        <v>1</v>
      </c>
    </row>
    <row r="4138" spans="1:16" x14ac:dyDescent="0.35">
      <c r="A4138">
        <v>4136</v>
      </c>
      <c r="B4138" s="1">
        <v>37484</v>
      </c>
      <c r="C4138" s="1">
        <v>38062</v>
      </c>
      <c r="D4138" s="1">
        <f>IF(Contrats[[#This Row],[fin]]="",D$1, Contrats[[#This Row],[fin]])</f>
        <v>38062</v>
      </c>
      <c r="E4138" t="s">
        <v>13</v>
      </c>
      <c r="F4138">
        <v>2784</v>
      </c>
      <c r="G4138">
        <v>106</v>
      </c>
      <c r="H4138" t="s">
        <v>426</v>
      </c>
      <c r="I4138">
        <v>166</v>
      </c>
      <c r="J4138" t="s">
        <v>19</v>
      </c>
      <c r="K4138" t="s">
        <v>20</v>
      </c>
      <c r="L4138">
        <v>1</v>
      </c>
      <c r="M4138">
        <v>0</v>
      </c>
      <c r="N4138">
        <v>1</v>
      </c>
      <c r="O4138" t="str">
        <f>VLOOKUP(Contrats[[#This Row],[id_emploi]],Emplois[#All],3,0)</f>
        <v>Information médicale</v>
      </c>
      <c r="P4138">
        <f>IF(AND(Contrats[[#This Row],[debut]]&lt;=Résultats!D$11,Contrats[[#This Row],[fin_imputee]]&gt;=Résultats!D$11),1,0)</f>
        <v>0</v>
      </c>
    </row>
    <row r="4139" spans="1:16" x14ac:dyDescent="0.35">
      <c r="A4139">
        <v>4137</v>
      </c>
      <c r="B4139" s="1">
        <v>38080</v>
      </c>
      <c r="C4139" s="1">
        <v>38567</v>
      </c>
      <c r="D4139" s="1">
        <f>IF(Contrats[[#This Row],[fin]]="",D$1, Contrats[[#This Row],[fin]])</f>
        <v>38567</v>
      </c>
      <c r="E4139" t="s">
        <v>13</v>
      </c>
      <c r="F4139">
        <v>2784</v>
      </c>
      <c r="G4139">
        <v>49</v>
      </c>
      <c r="H4139" t="s">
        <v>423</v>
      </c>
      <c r="I4139">
        <v>99</v>
      </c>
      <c r="J4139" t="s">
        <v>14</v>
      </c>
      <c r="K4139" t="s">
        <v>15</v>
      </c>
      <c r="L4139">
        <v>0</v>
      </c>
      <c r="M4139">
        <v>0</v>
      </c>
      <c r="N4139">
        <v>1</v>
      </c>
      <c r="O4139" t="str">
        <f>VLOOKUP(Contrats[[#This Row],[id_emploi]],Emplois[#All],3,0)</f>
        <v>Soins infirmiers</v>
      </c>
      <c r="P4139">
        <f>IF(AND(Contrats[[#This Row],[debut]]&lt;=Résultats!D$11,Contrats[[#This Row],[fin_imputee]]&gt;=Résultats!D$11),1,0)</f>
        <v>0</v>
      </c>
    </row>
    <row r="4140" spans="1:16" x14ac:dyDescent="0.35">
      <c r="A4140">
        <v>4138</v>
      </c>
      <c r="B4140" s="1">
        <v>38568</v>
      </c>
      <c r="C4140" s="1">
        <v>38841</v>
      </c>
      <c r="D4140" s="1">
        <f>IF(Contrats[[#This Row],[fin]]="",D$1, Contrats[[#This Row],[fin]])</f>
        <v>38841</v>
      </c>
      <c r="E4140" t="s">
        <v>17</v>
      </c>
      <c r="F4140">
        <v>2784</v>
      </c>
      <c r="G4140">
        <v>49</v>
      </c>
      <c r="H4140" t="s">
        <v>423</v>
      </c>
      <c r="I4140">
        <v>99</v>
      </c>
      <c r="J4140" t="s">
        <v>14</v>
      </c>
      <c r="K4140" t="s">
        <v>15</v>
      </c>
      <c r="L4140">
        <v>0</v>
      </c>
      <c r="M4140">
        <v>1</v>
      </c>
      <c r="N4140">
        <v>1</v>
      </c>
      <c r="O4140" t="str">
        <f>VLOOKUP(Contrats[[#This Row],[id_emploi]],Emplois[#All],3,0)</f>
        <v>Soins infirmiers</v>
      </c>
      <c r="P4140">
        <f>IF(AND(Contrats[[#This Row],[debut]]&lt;=Résultats!D$11,Contrats[[#This Row],[fin_imputee]]&gt;=Résultats!D$11),1,0)</f>
        <v>0</v>
      </c>
    </row>
    <row r="4141" spans="1:16" x14ac:dyDescent="0.35">
      <c r="A4141">
        <v>4139</v>
      </c>
      <c r="B4141" s="1">
        <v>37017</v>
      </c>
      <c r="C4141" s="1">
        <v>45962</v>
      </c>
      <c r="D4141" s="1">
        <f>IF(Contrats[[#This Row],[fin]]="",D$1, Contrats[[#This Row],[fin]])</f>
        <v>45962</v>
      </c>
      <c r="E4141" t="s">
        <v>17</v>
      </c>
      <c r="F4141">
        <v>2785</v>
      </c>
      <c r="G4141">
        <v>262</v>
      </c>
      <c r="H4141" t="s">
        <v>426</v>
      </c>
      <c r="I4141">
        <v>366</v>
      </c>
      <c r="J4141" t="s">
        <v>14</v>
      </c>
      <c r="K4141" t="s">
        <v>15</v>
      </c>
      <c r="L4141">
        <v>0</v>
      </c>
      <c r="M4141">
        <v>0</v>
      </c>
      <c r="N4141">
        <v>0</v>
      </c>
      <c r="O4141" t="str">
        <f>VLOOKUP(Contrats[[#This Row],[id_emploi]],Emplois[#All],3,0)</f>
        <v>Bloc opératoire</v>
      </c>
      <c r="P4141">
        <f>IF(AND(Contrats[[#This Row],[debut]]&lt;=Résultats!D$11,Contrats[[#This Row],[fin_imputee]]&gt;=Résultats!D$11),1,0)</f>
        <v>1</v>
      </c>
    </row>
    <row r="4142" spans="1:16" x14ac:dyDescent="0.35">
      <c r="A4142">
        <v>4140</v>
      </c>
      <c r="B4142" s="1">
        <v>36665</v>
      </c>
      <c r="C4142" s="1">
        <v>36879</v>
      </c>
      <c r="D4142" s="1">
        <f>IF(Contrats[[#This Row],[fin]]="",D$1, Contrats[[#This Row],[fin]])</f>
        <v>36879</v>
      </c>
      <c r="E4142" t="s">
        <v>13</v>
      </c>
      <c r="F4142">
        <v>2786</v>
      </c>
      <c r="G4142">
        <v>47</v>
      </c>
      <c r="H4142" t="s">
        <v>424</v>
      </c>
      <c r="I4142">
        <v>97</v>
      </c>
      <c r="J4142" t="s">
        <v>19</v>
      </c>
      <c r="K4142" t="s">
        <v>20</v>
      </c>
      <c r="L4142">
        <v>0</v>
      </c>
      <c r="M4142">
        <v>0</v>
      </c>
      <c r="N4142">
        <v>0</v>
      </c>
      <c r="O4142" t="str">
        <f>VLOOKUP(Contrats[[#This Row],[id_emploi]],Emplois[#All],3,0)</f>
        <v>Soins infirmiers</v>
      </c>
      <c r="P4142">
        <f>IF(AND(Contrats[[#This Row],[debut]]&lt;=Résultats!D$11,Contrats[[#This Row],[fin_imputee]]&gt;=Résultats!D$11),1,0)</f>
        <v>0</v>
      </c>
    </row>
    <row r="4143" spans="1:16" x14ac:dyDescent="0.35">
      <c r="A4143">
        <v>4141</v>
      </c>
      <c r="B4143" s="1">
        <v>37548</v>
      </c>
      <c r="C4143" s="1">
        <v>38249</v>
      </c>
      <c r="D4143" s="1">
        <f>IF(Contrats[[#This Row],[fin]]="",D$1, Contrats[[#This Row],[fin]])</f>
        <v>38249</v>
      </c>
      <c r="E4143" t="s">
        <v>13</v>
      </c>
      <c r="F4143">
        <v>2787</v>
      </c>
      <c r="G4143">
        <v>247</v>
      </c>
      <c r="H4143" t="s">
        <v>424</v>
      </c>
      <c r="I4143">
        <v>350</v>
      </c>
      <c r="J4143" t="s">
        <v>14</v>
      </c>
      <c r="K4143" t="s">
        <v>15</v>
      </c>
      <c r="L4143">
        <v>0</v>
      </c>
      <c r="M4143">
        <v>0</v>
      </c>
      <c r="N4143">
        <v>1</v>
      </c>
      <c r="O4143" t="str">
        <f>VLOOKUP(Contrats[[#This Row],[id_emploi]],Emplois[#All],3,0)</f>
        <v>Soins infirmiers</v>
      </c>
      <c r="P4143">
        <f>IF(AND(Contrats[[#This Row],[debut]]&lt;=Résultats!D$11,Contrats[[#This Row],[fin_imputee]]&gt;=Résultats!D$11),1,0)</f>
        <v>0</v>
      </c>
    </row>
    <row r="4144" spans="1:16" x14ac:dyDescent="0.35">
      <c r="A4144">
        <v>4142</v>
      </c>
      <c r="B4144" s="1">
        <v>38309</v>
      </c>
      <c r="C4144" s="1">
        <v>38551</v>
      </c>
      <c r="D4144" s="1">
        <f>IF(Contrats[[#This Row],[fin]]="",D$1, Contrats[[#This Row],[fin]])</f>
        <v>38551</v>
      </c>
      <c r="E4144" t="s">
        <v>17</v>
      </c>
      <c r="F4144">
        <v>2787</v>
      </c>
      <c r="G4144">
        <v>247</v>
      </c>
      <c r="H4144" t="s">
        <v>423</v>
      </c>
      <c r="I4144">
        <v>349</v>
      </c>
      <c r="J4144" t="s">
        <v>16</v>
      </c>
      <c r="K4144" t="s">
        <v>15</v>
      </c>
      <c r="L4144">
        <v>1</v>
      </c>
      <c r="M4144">
        <v>1</v>
      </c>
      <c r="N4144">
        <v>1</v>
      </c>
      <c r="O4144" t="str">
        <f>VLOOKUP(Contrats[[#This Row],[id_emploi]],Emplois[#All],3,0)</f>
        <v>Soins infirmiers</v>
      </c>
      <c r="P4144">
        <f>IF(AND(Contrats[[#This Row],[debut]]&lt;=Résultats!D$11,Contrats[[#This Row],[fin_imputee]]&gt;=Résultats!D$11),1,0)</f>
        <v>0</v>
      </c>
    </row>
    <row r="4145" spans="1:16" x14ac:dyDescent="0.35">
      <c r="A4145">
        <v>4143</v>
      </c>
      <c r="B4145" s="1">
        <v>38590</v>
      </c>
      <c r="C4145" s="1">
        <v>39047</v>
      </c>
      <c r="D4145" s="1">
        <f>IF(Contrats[[#This Row],[fin]]="",D$1, Contrats[[#This Row],[fin]])</f>
        <v>39047</v>
      </c>
      <c r="E4145" t="s">
        <v>13</v>
      </c>
      <c r="F4145">
        <v>2787</v>
      </c>
      <c r="G4145">
        <v>247</v>
      </c>
      <c r="H4145" t="s">
        <v>424</v>
      </c>
      <c r="I4145">
        <v>349</v>
      </c>
      <c r="J4145" t="s">
        <v>16</v>
      </c>
      <c r="K4145" t="s">
        <v>15</v>
      </c>
      <c r="L4145">
        <v>0</v>
      </c>
      <c r="M4145">
        <v>0</v>
      </c>
      <c r="N4145">
        <v>1</v>
      </c>
      <c r="O4145" t="str">
        <f>VLOOKUP(Contrats[[#This Row],[id_emploi]],Emplois[#All],3,0)</f>
        <v>Soins infirmiers</v>
      </c>
      <c r="P4145">
        <f>IF(AND(Contrats[[#This Row],[debut]]&lt;=Résultats!D$11,Contrats[[#This Row],[fin_imputee]]&gt;=Résultats!D$11),1,0)</f>
        <v>0</v>
      </c>
    </row>
    <row r="4146" spans="1:16" x14ac:dyDescent="0.35">
      <c r="A4146">
        <v>4144</v>
      </c>
      <c r="B4146" s="1">
        <v>36869</v>
      </c>
      <c r="C4146" s="1">
        <v>37081</v>
      </c>
      <c r="D4146" s="1">
        <f>IF(Contrats[[#This Row],[fin]]="",D$1, Contrats[[#This Row],[fin]])</f>
        <v>37081</v>
      </c>
      <c r="E4146" t="s">
        <v>13</v>
      </c>
      <c r="F4146">
        <v>2788</v>
      </c>
      <c r="G4146">
        <v>258</v>
      </c>
      <c r="H4146" t="s">
        <v>424</v>
      </c>
      <c r="I4146">
        <v>362</v>
      </c>
      <c r="J4146" t="s">
        <v>16</v>
      </c>
      <c r="K4146" t="s">
        <v>15</v>
      </c>
      <c r="L4146">
        <v>0</v>
      </c>
      <c r="M4146">
        <v>1</v>
      </c>
      <c r="N4146">
        <v>1</v>
      </c>
      <c r="O4146" t="str">
        <f>VLOOKUP(Contrats[[#This Row],[id_emploi]],Emplois[#All],3,0)</f>
        <v>Administratif</v>
      </c>
      <c r="P4146">
        <f>IF(AND(Contrats[[#This Row],[debut]]&lt;=Résultats!D$11,Contrats[[#This Row],[fin_imputee]]&gt;=Résultats!D$11),1,0)</f>
        <v>0</v>
      </c>
    </row>
    <row r="4147" spans="1:16" x14ac:dyDescent="0.35">
      <c r="A4147">
        <v>4145</v>
      </c>
      <c r="B4147" s="1">
        <v>37119</v>
      </c>
      <c r="C4147" s="1">
        <v>37453</v>
      </c>
      <c r="D4147" s="1">
        <f>IF(Contrats[[#This Row],[fin]]="",D$1, Contrats[[#This Row],[fin]])</f>
        <v>37453</v>
      </c>
      <c r="E4147" t="s">
        <v>13</v>
      </c>
      <c r="F4147">
        <v>2788</v>
      </c>
      <c r="G4147">
        <v>75</v>
      </c>
      <c r="H4147" t="s">
        <v>424</v>
      </c>
      <c r="I4147">
        <v>132</v>
      </c>
      <c r="J4147" t="s">
        <v>16</v>
      </c>
      <c r="K4147" t="s">
        <v>15</v>
      </c>
      <c r="L4147">
        <v>0</v>
      </c>
      <c r="M4147">
        <v>0</v>
      </c>
      <c r="N4147">
        <v>1</v>
      </c>
      <c r="O4147" t="str">
        <f>VLOOKUP(Contrats[[#This Row],[id_emploi]],Emplois[#All],3,0)</f>
        <v>Pharmacie</v>
      </c>
      <c r="P4147">
        <f>IF(AND(Contrats[[#This Row],[debut]]&lt;=Résultats!D$11,Contrats[[#This Row],[fin_imputee]]&gt;=Résultats!D$11),1,0)</f>
        <v>0</v>
      </c>
    </row>
    <row r="4148" spans="1:16" x14ac:dyDescent="0.35">
      <c r="A4148">
        <v>4146</v>
      </c>
      <c r="B4148" s="1">
        <v>43270</v>
      </c>
      <c r="C4148" s="1">
        <v>43849</v>
      </c>
      <c r="D4148" s="1">
        <f>IF(Contrats[[#This Row],[fin]]="",D$1, Contrats[[#This Row],[fin]])</f>
        <v>43849</v>
      </c>
      <c r="E4148" t="s">
        <v>13</v>
      </c>
      <c r="F4148">
        <v>2789</v>
      </c>
      <c r="G4148">
        <v>13</v>
      </c>
      <c r="H4148" t="s">
        <v>424</v>
      </c>
      <c r="I4148">
        <v>34</v>
      </c>
      <c r="J4148" t="s">
        <v>14</v>
      </c>
      <c r="K4148" t="s">
        <v>15</v>
      </c>
      <c r="L4148">
        <v>0</v>
      </c>
      <c r="M4148">
        <v>1</v>
      </c>
      <c r="N4148">
        <v>1</v>
      </c>
      <c r="O4148" t="str">
        <f>VLOOKUP(Contrats[[#This Row],[id_emploi]],Emplois[#All],3,0)</f>
        <v>Médical</v>
      </c>
      <c r="P4148">
        <f>IF(AND(Contrats[[#This Row],[debut]]&lt;=Résultats!D$11,Contrats[[#This Row],[fin_imputee]]&gt;=Résultats!D$11),1,0)</f>
        <v>0</v>
      </c>
    </row>
    <row r="4149" spans="1:16" x14ac:dyDescent="0.35">
      <c r="A4149">
        <v>4147</v>
      </c>
      <c r="B4149" s="1">
        <v>43905</v>
      </c>
      <c r="C4149" s="1"/>
      <c r="D4149" s="1">
        <f>IF(Contrats[[#This Row],[fin]]="",D$1, Contrats[[#This Row],[fin]])</f>
        <v>45900</v>
      </c>
      <c r="E4149" t="s">
        <v>13</v>
      </c>
      <c r="F4149">
        <v>2789</v>
      </c>
      <c r="G4149">
        <v>207</v>
      </c>
      <c r="H4149" t="s">
        <v>424</v>
      </c>
      <c r="I4149">
        <v>297</v>
      </c>
      <c r="J4149" t="s">
        <v>16</v>
      </c>
      <c r="K4149" t="s">
        <v>15</v>
      </c>
      <c r="L4149">
        <v>0</v>
      </c>
      <c r="M4149">
        <v>1</v>
      </c>
      <c r="N4149">
        <v>1</v>
      </c>
      <c r="O4149" t="str">
        <f>VLOOKUP(Contrats[[#This Row],[id_emploi]],Emplois[#All],3,0)</f>
        <v>Médical</v>
      </c>
      <c r="P4149">
        <f>IF(AND(Contrats[[#This Row],[debut]]&lt;=Résultats!D$11,Contrats[[#This Row],[fin_imputee]]&gt;=Résultats!D$11),1,0)</f>
        <v>1</v>
      </c>
    </row>
    <row r="4150" spans="1:16" x14ac:dyDescent="0.35">
      <c r="A4150">
        <v>4148</v>
      </c>
      <c r="B4150" s="1">
        <v>37495</v>
      </c>
      <c r="C4150" s="1">
        <v>37891</v>
      </c>
      <c r="D4150" s="1">
        <f>IF(Contrats[[#This Row],[fin]]="",D$1, Contrats[[#This Row],[fin]])</f>
        <v>37891</v>
      </c>
      <c r="E4150" t="s">
        <v>13</v>
      </c>
      <c r="F4150">
        <v>2790</v>
      </c>
      <c r="G4150">
        <v>247</v>
      </c>
      <c r="H4150" t="s">
        <v>423</v>
      </c>
      <c r="I4150">
        <v>349</v>
      </c>
      <c r="J4150" t="s">
        <v>16</v>
      </c>
      <c r="K4150" t="s">
        <v>15</v>
      </c>
      <c r="L4150">
        <v>0</v>
      </c>
      <c r="M4150">
        <v>0</v>
      </c>
      <c r="N4150">
        <v>1</v>
      </c>
      <c r="O4150" t="str">
        <f>VLOOKUP(Contrats[[#This Row],[id_emploi]],Emplois[#All],3,0)</f>
        <v>Soins infirmiers</v>
      </c>
      <c r="P4150">
        <f>IF(AND(Contrats[[#This Row],[debut]]&lt;=Résultats!D$11,Contrats[[#This Row],[fin_imputee]]&gt;=Résultats!D$11),1,0)</f>
        <v>0</v>
      </c>
    </row>
    <row r="4151" spans="1:16" x14ac:dyDescent="0.35">
      <c r="A4151">
        <v>4149</v>
      </c>
      <c r="B4151" s="1">
        <v>37899</v>
      </c>
      <c r="C4151" s="1">
        <v>38508</v>
      </c>
      <c r="D4151" s="1">
        <f>IF(Contrats[[#This Row],[fin]]="",D$1, Contrats[[#This Row],[fin]])</f>
        <v>38508</v>
      </c>
      <c r="E4151" t="s">
        <v>13</v>
      </c>
      <c r="F4151">
        <v>2790</v>
      </c>
      <c r="G4151">
        <v>247</v>
      </c>
      <c r="H4151" t="s">
        <v>424</v>
      </c>
      <c r="I4151">
        <v>350</v>
      </c>
      <c r="J4151" t="s">
        <v>14</v>
      </c>
      <c r="K4151" t="s">
        <v>15</v>
      </c>
      <c r="L4151">
        <v>0</v>
      </c>
      <c r="M4151">
        <v>0</v>
      </c>
      <c r="N4151">
        <v>1</v>
      </c>
      <c r="O4151" t="str">
        <f>VLOOKUP(Contrats[[#This Row],[id_emploi]],Emplois[#All],3,0)</f>
        <v>Soins infirmiers</v>
      </c>
      <c r="P4151">
        <f>IF(AND(Contrats[[#This Row],[debut]]&lt;=Résultats!D$11,Contrats[[#This Row],[fin_imputee]]&gt;=Résultats!D$11),1,0)</f>
        <v>0</v>
      </c>
    </row>
    <row r="4152" spans="1:16" x14ac:dyDescent="0.35">
      <c r="A4152">
        <v>4150</v>
      </c>
      <c r="B4152" s="1">
        <v>38538</v>
      </c>
      <c r="C4152" s="1">
        <v>39087</v>
      </c>
      <c r="D4152" s="1">
        <f>IF(Contrats[[#This Row],[fin]]="",D$1, Contrats[[#This Row],[fin]])</f>
        <v>39087</v>
      </c>
      <c r="E4152" t="s">
        <v>17</v>
      </c>
      <c r="F4152">
        <v>2790</v>
      </c>
      <c r="G4152">
        <v>247</v>
      </c>
      <c r="H4152" t="s">
        <v>424</v>
      </c>
      <c r="I4152">
        <v>350</v>
      </c>
      <c r="J4152" t="s">
        <v>14</v>
      </c>
      <c r="K4152" t="s">
        <v>15</v>
      </c>
      <c r="L4152">
        <v>0</v>
      </c>
      <c r="M4152">
        <v>1</v>
      </c>
      <c r="N4152">
        <v>1</v>
      </c>
      <c r="O4152" t="str">
        <f>VLOOKUP(Contrats[[#This Row],[id_emploi]],Emplois[#All],3,0)</f>
        <v>Soins infirmiers</v>
      </c>
      <c r="P4152">
        <f>IF(AND(Contrats[[#This Row],[debut]]&lt;=Résultats!D$11,Contrats[[#This Row],[fin_imputee]]&gt;=Résultats!D$11),1,0)</f>
        <v>0</v>
      </c>
    </row>
    <row r="4153" spans="1:16" x14ac:dyDescent="0.35">
      <c r="A4153">
        <v>4151</v>
      </c>
      <c r="B4153" s="1">
        <v>36881</v>
      </c>
      <c r="C4153" s="1">
        <v>37155</v>
      </c>
      <c r="D4153" s="1">
        <f>IF(Contrats[[#This Row],[fin]]="",D$1, Contrats[[#This Row],[fin]])</f>
        <v>37155</v>
      </c>
      <c r="E4153" t="s">
        <v>13</v>
      </c>
      <c r="F4153">
        <v>2791</v>
      </c>
      <c r="G4153">
        <v>104</v>
      </c>
      <c r="H4153" t="s">
        <v>424</v>
      </c>
      <c r="I4153">
        <v>164</v>
      </c>
      <c r="J4153" t="s">
        <v>16</v>
      </c>
      <c r="K4153" t="s">
        <v>15</v>
      </c>
      <c r="L4153">
        <v>0</v>
      </c>
      <c r="M4153">
        <v>0</v>
      </c>
      <c r="N4153">
        <v>1</v>
      </c>
      <c r="O4153" t="str">
        <f>VLOOKUP(Contrats[[#This Row],[id_emploi]],Emplois[#All],3,0)</f>
        <v>Administratif</v>
      </c>
      <c r="P4153">
        <f>IF(AND(Contrats[[#This Row],[debut]]&lt;=Résultats!D$11,Contrats[[#This Row],[fin_imputee]]&gt;=Résultats!D$11),1,0)</f>
        <v>0</v>
      </c>
    </row>
    <row r="4154" spans="1:16" x14ac:dyDescent="0.35">
      <c r="A4154">
        <v>4152</v>
      </c>
      <c r="B4154" s="1">
        <v>37463</v>
      </c>
      <c r="C4154" s="1">
        <v>37828</v>
      </c>
      <c r="D4154" s="1">
        <f>IF(Contrats[[#This Row],[fin]]="",D$1, Contrats[[#This Row],[fin]])</f>
        <v>37828</v>
      </c>
      <c r="E4154" t="s">
        <v>13</v>
      </c>
      <c r="F4154">
        <v>2792</v>
      </c>
      <c r="G4154">
        <v>284</v>
      </c>
      <c r="H4154" t="s">
        <v>424</v>
      </c>
      <c r="I4154">
        <v>399</v>
      </c>
      <c r="J4154" t="s">
        <v>16</v>
      </c>
      <c r="K4154" t="s">
        <v>15</v>
      </c>
      <c r="L4154">
        <v>0</v>
      </c>
      <c r="M4154">
        <v>1</v>
      </c>
      <c r="N4154">
        <v>1</v>
      </c>
      <c r="O4154" t="str">
        <f>VLOOKUP(Contrats[[#This Row],[id_emploi]],Emplois[#All],3,0)</f>
        <v>Médical</v>
      </c>
      <c r="P4154">
        <f>IF(AND(Contrats[[#This Row],[debut]]&lt;=Résultats!D$11,Contrats[[#This Row],[fin_imputee]]&gt;=Résultats!D$11),1,0)</f>
        <v>0</v>
      </c>
    </row>
    <row r="4155" spans="1:16" x14ac:dyDescent="0.35">
      <c r="A4155">
        <v>4153</v>
      </c>
      <c r="B4155" s="1">
        <v>37853</v>
      </c>
      <c r="C4155" s="1">
        <v>38584</v>
      </c>
      <c r="D4155" s="1">
        <f>IF(Contrats[[#This Row],[fin]]="",D$1, Contrats[[#This Row],[fin]])</f>
        <v>38584</v>
      </c>
      <c r="E4155" t="s">
        <v>13</v>
      </c>
      <c r="F4155">
        <v>2792</v>
      </c>
      <c r="G4155">
        <v>45</v>
      </c>
      <c r="H4155" t="s">
        <v>424</v>
      </c>
      <c r="I4155">
        <v>92</v>
      </c>
      <c r="J4155" t="s">
        <v>16</v>
      </c>
      <c r="K4155" t="s">
        <v>15</v>
      </c>
      <c r="L4155">
        <v>1</v>
      </c>
      <c r="M4155">
        <v>1</v>
      </c>
      <c r="N4155">
        <v>1</v>
      </c>
      <c r="O4155" t="str">
        <f>VLOOKUP(Contrats[[#This Row],[id_emploi]],Emplois[#All],3,0)</f>
        <v>Bloc opératoire</v>
      </c>
      <c r="P4155">
        <f>IF(AND(Contrats[[#This Row],[debut]]&lt;=Résultats!D$11,Contrats[[#This Row],[fin_imputee]]&gt;=Résultats!D$11),1,0)</f>
        <v>0</v>
      </c>
    </row>
    <row r="4156" spans="1:16" x14ac:dyDescent="0.35">
      <c r="A4156">
        <v>4154</v>
      </c>
      <c r="B4156" s="1">
        <v>38606</v>
      </c>
      <c r="C4156" s="1">
        <v>39062</v>
      </c>
      <c r="D4156" s="1">
        <f>IF(Contrats[[#This Row],[fin]]="",D$1, Contrats[[#This Row],[fin]])</f>
        <v>39062</v>
      </c>
      <c r="E4156" t="s">
        <v>13</v>
      </c>
      <c r="F4156">
        <v>2792</v>
      </c>
      <c r="G4156">
        <v>45</v>
      </c>
      <c r="H4156" t="s">
        <v>423</v>
      </c>
      <c r="I4156">
        <v>92</v>
      </c>
      <c r="J4156" t="s">
        <v>16</v>
      </c>
      <c r="K4156" t="s">
        <v>15</v>
      </c>
      <c r="L4156">
        <v>0</v>
      </c>
      <c r="M4156">
        <v>1</v>
      </c>
      <c r="N4156">
        <v>0</v>
      </c>
      <c r="O4156" t="str">
        <f>VLOOKUP(Contrats[[#This Row],[id_emploi]],Emplois[#All],3,0)</f>
        <v>Bloc opératoire</v>
      </c>
      <c r="P4156">
        <f>IF(AND(Contrats[[#This Row],[debut]]&lt;=Résultats!D$11,Contrats[[#This Row],[fin_imputee]]&gt;=Résultats!D$11),1,0)</f>
        <v>0</v>
      </c>
    </row>
    <row r="4157" spans="1:16" x14ac:dyDescent="0.35">
      <c r="A4157">
        <v>4155</v>
      </c>
      <c r="B4157" s="1">
        <v>39083</v>
      </c>
      <c r="C4157" s="1">
        <v>39387</v>
      </c>
      <c r="D4157" s="1">
        <f>IF(Contrats[[#This Row],[fin]]="",D$1, Contrats[[#This Row],[fin]])</f>
        <v>39387</v>
      </c>
      <c r="E4157" t="s">
        <v>17</v>
      </c>
      <c r="F4157">
        <v>2792</v>
      </c>
      <c r="G4157">
        <v>75</v>
      </c>
      <c r="H4157" t="s">
        <v>423</v>
      </c>
      <c r="I4157">
        <v>132</v>
      </c>
      <c r="J4157" t="s">
        <v>16</v>
      </c>
      <c r="K4157" t="s">
        <v>15</v>
      </c>
      <c r="L4157">
        <v>0</v>
      </c>
      <c r="M4157">
        <v>1</v>
      </c>
      <c r="N4157">
        <v>1</v>
      </c>
      <c r="O4157" t="str">
        <f>VLOOKUP(Contrats[[#This Row],[id_emploi]],Emplois[#All],3,0)</f>
        <v>Pharmacie</v>
      </c>
      <c r="P4157">
        <f>IF(AND(Contrats[[#This Row],[debut]]&lt;=Résultats!D$11,Contrats[[#This Row],[fin_imputee]]&gt;=Résultats!D$11),1,0)</f>
        <v>0</v>
      </c>
    </row>
    <row r="4158" spans="1:16" x14ac:dyDescent="0.35">
      <c r="A4158">
        <v>4156</v>
      </c>
      <c r="B4158" s="1">
        <v>43290</v>
      </c>
      <c r="C4158" s="1"/>
      <c r="D4158" s="1">
        <f>IF(Contrats[[#This Row],[fin]]="",D$1, Contrats[[#This Row],[fin]])</f>
        <v>45900</v>
      </c>
      <c r="E4158" t="s">
        <v>13</v>
      </c>
      <c r="F4158">
        <v>2793</v>
      </c>
      <c r="G4158">
        <v>73</v>
      </c>
      <c r="H4158" t="s">
        <v>424</v>
      </c>
      <c r="I4158">
        <v>130</v>
      </c>
      <c r="J4158" t="s">
        <v>14</v>
      </c>
      <c r="K4158" t="s">
        <v>15</v>
      </c>
      <c r="L4158">
        <v>0</v>
      </c>
      <c r="M4158">
        <v>0</v>
      </c>
      <c r="N4158">
        <v>1</v>
      </c>
      <c r="O4158" t="str">
        <f>VLOOKUP(Contrats[[#This Row],[id_emploi]],Emplois[#All],3,0)</f>
        <v>Laboratoire</v>
      </c>
      <c r="P4158">
        <f>IF(AND(Contrats[[#This Row],[debut]]&lt;=Résultats!D$11,Contrats[[#This Row],[fin_imputee]]&gt;=Résultats!D$11),1,0)</f>
        <v>1</v>
      </c>
    </row>
    <row r="4159" spans="1:16" x14ac:dyDescent="0.35">
      <c r="A4159">
        <v>4157</v>
      </c>
      <c r="B4159" s="1">
        <v>36899</v>
      </c>
      <c r="C4159" s="1">
        <v>37203</v>
      </c>
      <c r="D4159" s="1">
        <f>IF(Contrats[[#This Row],[fin]]="",D$1, Contrats[[#This Row],[fin]])</f>
        <v>37203</v>
      </c>
      <c r="E4159" t="s">
        <v>13</v>
      </c>
      <c r="F4159">
        <v>2794</v>
      </c>
      <c r="G4159">
        <v>265</v>
      </c>
      <c r="H4159" t="s">
        <v>424</v>
      </c>
      <c r="I4159">
        <v>373</v>
      </c>
      <c r="J4159" t="s">
        <v>19</v>
      </c>
      <c r="K4159" t="s">
        <v>20</v>
      </c>
      <c r="L4159">
        <v>0</v>
      </c>
      <c r="M4159">
        <v>0</v>
      </c>
      <c r="N4159">
        <v>1</v>
      </c>
      <c r="O4159" t="str">
        <f>VLOOKUP(Contrats[[#This Row],[id_emploi]],Emplois[#All],3,0)</f>
        <v>Administratif</v>
      </c>
      <c r="P4159">
        <f>IF(AND(Contrats[[#This Row],[debut]]&lt;=Résultats!D$11,Contrats[[#This Row],[fin_imputee]]&gt;=Résultats!D$11),1,0)</f>
        <v>0</v>
      </c>
    </row>
    <row r="4160" spans="1:16" x14ac:dyDescent="0.35">
      <c r="A4160">
        <v>4158</v>
      </c>
      <c r="B4160" s="1">
        <v>37423</v>
      </c>
      <c r="C4160" s="1">
        <v>37757</v>
      </c>
      <c r="D4160" s="1">
        <f>IF(Contrats[[#This Row],[fin]]="",D$1, Contrats[[#This Row],[fin]])</f>
        <v>37757</v>
      </c>
      <c r="E4160" t="s">
        <v>13</v>
      </c>
      <c r="F4160">
        <v>2795</v>
      </c>
      <c r="G4160">
        <v>43</v>
      </c>
      <c r="H4160" t="s">
        <v>423</v>
      </c>
      <c r="I4160">
        <v>87</v>
      </c>
      <c r="J4160" t="s">
        <v>14</v>
      </c>
      <c r="K4160" t="s">
        <v>15</v>
      </c>
      <c r="L4160">
        <v>0</v>
      </c>
      <c r="M4160">
        <v>0</v>
      </c>
      <c r="N4160">
        <v>1</v>
      </c>
      <c r="O4160" t="str">
        <f>VLOOKUP(Contrats[[#This Row],[id_emploi]],Emplois[#All],3,0)</f>
        <v>Soins infirmiers</v>
      </c>
      <c r="P4160">
        <f>IF(AND(Contrats[[#This Row],[debut]]&lt;=Résultats!D$11,Contrats[[#This Row],[fin_imputee]]&gt;=Résultats!D$11),1,0)</f>
        <v>0</v>
      </c>
    </row>
    <row r="4161" spans="1:16" x14ac:dyDescent="0.35">
      <c r="A4161">
        <v>4159</v>
      </c>
      <c r="B4161" s="1">
        <v>39652</v>
      </c>
      <c r="C4161" s="1">
        <v>40201</v>
      </c>
      <c r="D4161" s="1">
        <f>IF(Contrats[[#This Row],[fin]]="",D$1, Contrats[[#This Row],[fin]])</f>
        <v>40201</v>
      </c>
      <c r="E4161" t="s">
        <v>13</v>
      </c>
      <c r="F4161">
        <v>2796</v>
      </c>
      <c r="G4161">
        <v>98</v>
      </c>
      <c r="H4161" t="s">
        <v>424</v>
      </c>
      <c r="I4161">
        <v>158</v>
      </c>
      <c r="J4161" t="s">
        <v>16</v>
      </c>
      <c r="K4161" t="s">
        <v>15</v>
      </c>
      <c r="L4161">
        <v>1</v>
      </c>
      <c r="M4161">
        <v>0</v>
      </c>
      <c r="N4161">
        <v>1</v>
      </c>
      <c r="O4161" t="str">
        <f>VLOOKUP(Contrats[[#This Row],[id_emploi]],Emplois[#All],3,0)</f>
        <v>Administratif/médical</v>
      </c>
      <c r="P4161">
        <f>IF(AND(Contrats[[#This Row],[debut]]&lt;=Résultats!D$11,Contrats[[#This Row],[fin_imputee]]&gt;=Résultats!D$11),1,0)</f>
        <v>0</v>
      </c>
    </row>
    <row r="4162" spans="1:16" x14ac:dyDescent="0.35">
      <c r="A4162">
        <v>4160</v>
      </c>
      <c r="B4162" s="1">
        <v>40249</v>
      </c>
      <c r="C4162" s="1"/>
      <c r="D4162" s="1">
        <f>IF(Contrats[[#This Row],[fin]]="",D$1, Contrats[[#This Row],[fin]])</f>
        <v>45900</v>
      </c>
      <c r="E4162" t="s">
        <v>13</v>
      </c>
      <c r="F4162">
        <v>2796</v>
      </c>
      <c r="G4162">
        <v>262</v>
      </c>
      <c r="H4162" t="s">
        <v>424</v>
      </c>
      <c r="I4162">
        <v>367</v>
      </c>
      <c r="J4162" t="s">
        <v>22</v>
      </c>
      <c r="K4162" t="s">
        <v>15</v>
      </c>
      <c r="L4162">
        <v>0</v>
      </c>
      <c r="M4162">
        <v>0</v>
      </c>
      <c r="N4162">
        <v>0</v>
      </c>
      <c r="O4162" t="str">
        <f>VLOOKUP(Contrats[[#This Row],[id_emploi]],Emplois[#All],3,0)</f>
        <v>Bloc opératoire</v>
      </c>
      <c r="P4162">
        <f>IF(AND(Contrats[[#This Row],[debut]]&lt;=Résultats!D$11,Contrats[[#This Row],[fin_imputee]]&gt;=Résultats!D$11),1,0)</f>
        <v>1</v>
      </c>
    </row>
    <row r="4163" spans="1:16" x14ac:dyDescent="0.35">
      <c r="A4163">
        <v>4161</v>
      </c>
      <c r="B4163" s="1">
        <v>37213</v>
      </c>
      <c r="C4163" s="1"/>
      <c r="D4163" s="1">
        <f>IF(Contrats[[#This Row],[fin]]="",D$1, Contrats[[#This Row],[fin]])</f>
        <v>45900</v>
      </c>
      <c r="E4163" t="s">
        <v>13</v>
      </c>
      <c r="F4163">
        <v>2797</v>
      </c>
      <c r="G4163">
        <v>221</v>
      </c>
      <c r="H4163" t="s">
        <v>423</v>
      </c>
      <c r="I4163">
        <v>317</v>
      </c>
      <c r="J4163" t="s">
        <v>16</v>
      </c>
      <c r="K4163" t="s">
        <v>15</v>
      </c>
      <c r="L4163">
        <v>1</v>
      </c>
      <c r="M4163">
        <v>1</v>
      </c>
      <c r="N4163">
        <v>1</v>
      </c>
      <c r="O4163" t="str">
        <f>VLOOKUP(Contrats[[#This Row],[id_emploi]],Emplois[#All],3,0)</f>
        <v>Soins infirmiers</v>
      </c>
      <c r="P4163">
        <f>IF(AND(Contrats[[#This Row],[debut]]&lt;=Résultats!D$11,Contrats[[#This Row],[fin_imputee]]&gt;=Résultats!D$11),1,0)</f>
        <v>1</v>
      </c>
    </row>
    <row r="4164" spans="1:16" x14ac:dyDescent="0.35">
      <c r="A4164">
        <v>4162</v>
      </c>
      <c r="B4164" s="1">
        <v>43531</v>
      </c>
      <c r="C4164" s="1">
        <v>44234</v>
      </c>
      <c r="D4164" s="1">
        <f>IF(Contrats[[#This Row],[fin]]="",D$1, Contrats[[#This Row],[fin]])</f>
        <v>44234</v>
      </c>
      <c r="E4164" t="s">
        <v>13</v>
      </c>
      <c r="F4164">
        <v>2798</v>
      </c>
      <c r="G4164">
        <v>224</v>
      </c>
      <c r="H4164" t="s">
        <v>426</v>
      </c>
      <c r="I4164">
        <v>322</v>
      </c>
      <c r="J4164" t="s">
        <v>14</v>
      </c>
      <c r="K4164" t="s">
        <v>15</v>
      </c>
      <c r="L4164">
        <v>1</v>
      </c>
      <c r="M4164">
        <v>1</v>
      </c>
      <c r="N4164">
        <v>1</v>
      </c>
      <c r="O4164" t="str">
        <f>VLOOKUP(Contrats[[#This Row],[id_emploi]],Emplois[#All],3,0)</f>
        <v>Soins infirmiers</v>
      </c>
      <c r="P4164">
        <f>IF(AND(Contrats[[#This Row],[debut]]&lt;=Résultats!D$11,Contrats[[#This Row],[fin_imputee]]&gt;=Résultats!D$11),1,0)</f>
        <v>0</v>
      </c>
    </row>
    <row r="4165" spans="1:16" x14ac:dyDescent="0.35">
      <c r="A4165">
        <v>4163</v>
      </c>
      <c r="B4165" s="1">
        <v>36814</v>
      </c>
      <c r="C4165" s="1"/>
      <c r="D4165" s="1">
        <f>IF(Contrats[[#This Row],[fin]]="",D$1, Contrats[[#This Row],[fin]])</f>
        <v>45900</v>
      </c>
      <c r="E4165" t="s">
        <v>13</v>
      </c>
      <c r="F4165">
        <v>2799</v>
      </c>
      <c r="G4165">
        <v>147</v>
      </c>
      <c r="H4165" t="s">
        <v>424</v>
      </c>
      <c r="I4165">
        <v>207</v>
      </c>
      <c r="J4165" t="s">
        <v>16</v>
      </c>
      <c r="K4165" t="s">
        <v>15</v>
      </c>
      <c r="L4165">
        <v>1</v>
      </c>
      <c r="M4165">
        <v>0</v>
      </c>
      <c r="N4165">
        <v>1</v>
      </c>
      <c r="O4165" t="str">
        <f>VLOOKUP(Contrats[[#This Row],[id_emploi]],Emplois[#All],3,0)</f>
        <v>Logistique</v>
      </c>
      <c r="P4165">
        <f>IF(AND(Contrats[[#This Row],[debut]]&lt;=Résultats!D$11,Contrats[[#This Row],[fin_imputee]]&gt;=Résultats!D$11),1,0)</f>
        <v>1</v>
      </c>
    </row>
    <row r="4166" spans="1:16" x14ac:dyDescent="0.35">
      <c r="A4166">
        <v>4164</v>
      </c>
      <c r="B4166" s="1">
        <v>38652</v>
      </c>
      <c r="C4166" s="1">
        <v>39017</v>
      </c>
      <c r="D4166" s="1">
        <f>IF(Contrats[[#This Row],[fin]]="",D$1, Contrats[[#This Row],[fin]])</f>
        <v>39017</v>
      </c>
      <c r="E4166" t="s">
        <v>13</v>
      </c>
      <c r="F4166">
        <v>2800</v>
      </c>
      <c r="G4166">
        <v>262</v>
      </c>
      <c r="H4166" t="s">
        <v>424</v>
      </c>
      <c r="I4166">
        <v>366</v>
      </c>
      <c r="J4166" t="s">
        <v>14</v>
      </c>
      <c r="K4166" t="s">
        <v>15</v>
      </c>
      <c r="L4166">
        <v>0</v>
      </c>
      <c r="M4166">
        <v>0</v>
      </c>
      <c r="N4166">
        <v>0</v>
      </c>
      <c r="O4166" t="str">
        <f>VLOOKUP(Contrats[[#This Row],[id_emploi]],Emplois[#All],3,0)</f>
        <v>Bloc opératoire</v>
      </c>
      <c r="P4166">
        <f>IF(AND(Contrats[[#This Row],[debut]]&lt;=Résultats!D$11,Contrats[[#This Row],[fin_imputee]]&gt;=Résultats!D$11),1,0)</f>
        <v>0</v>
      </c>
    </row>
    <row r="4167" spans="1:16" x14ac:dyDescent="0.35">
      <c r="A4167">
        <v>4165</v>
      </c>
      <c r="B4167" s="1">
        <v>36611</v>
      </c>
      <c r="C4167" s="1">
        <v>37251</v>
      </c>
      <c r="D4167" s="1">
        <f>IF(Contrats[[#This Row],[fin]]="",D$1, Contrats[[#This Row],[fin]])</f>
        <v>37251</v>
      </c>
      <c r="E4167" t="s">
        <v>13</v>
      </c>
      <c r="F4167">
        <v>2801</v>
      </c>
      <c r="G4167">
        <v>47</v>
      </c>
      <c r="H4167" t="s">
        <v>424</v>
      </c>
      <c r="I4167">
        <v>97</v>
      </c>
      <c r="J4167" t="s">
        <v>19</v>
      </c>
      <c r="K4167" t="s">
        <v>20</v>
      </c>
      <c r="L4167">
        <v>0</v>
      </c>
      <c r="M4167">
        <v>1</v>
      </c>
      <c r="N4167">
        <v>1</v>
      </c>
      <c r="O4167" t="str">
        <f>VLOOKUP(Contrats[[#This Row],[id_emploi]],Emplois[#All],3,0)</f>
        <v>Soins infirmiers</v>
      </c>
      <c r="P4167">
        <f>IF(AND(Contrats[[#This Row],[debut]]&lt;=Résultats!D$11,Contrats[[#This Row],[fin_imputee]]&gt;=Résultats!D$11),1,0)</f>
        <v>0</v>
      </c>
    </row>
    <row r="4168" spans="1:16" x14ac:dyDescent="0.35">
      <c r="A4168">
        <v>4166</v>
      </c>
      <c r="B4168" s="1">
        <v>36892</v>
      </c>
      <c r="C4168" s="1"/>
      <c r="D4168" s="1">
        <f>IF(Contrats[[#This Row],[fin]]="",D$1, Contrats[[#This Row],[fin]])</f>
        <v>45900</v>
      </c>
      <c r="E4168" t="s">
        <v>13</v>
      </c>
      <c r="F4168">
        <v>2802</v>
      </c>
      <c r="G4168">
        <v>43</v>
      </c>
      <c r="H4168" t="s">
        <v>423</v>
      </c>
      <c r="I4168">
        <v>87</v>
      </c>
      <c r="J4168" t="s">
        <v>14</v>
      </c>
      <c r="K4168" t="s">
        <v>15</v>
      </c>
      <c r="L4168">
        <v>0</v>
      </c>
      <c r="M4168">
        <v>1</v>
      </c>
      <c r="N4168">
        <v>1</v>
      </c>
      <c r="O4168" t="str">
        <f>VLOOKUP(Contrats[[#This Row],[id_emploi]],Emplois[#All],3,0)</f>
        <v>Soins infirmiers</v>
      </c>
      <c r="P4168">
        <f>IF(AND(Contrats[[#This Row],[debut]]&lt;=Résultats!D$11,Contrats[[#This Row],[fin_imputee]]&gt;=Résultats!D$11),1,0)</f>
        <v>1</v>
      </c>
    </row>
    <row r="4169" spans="1:16" x14ac:dyDescent="0.35">
      <c r="A4169">
        <v>4167</v>
      </c>
      <c r="B4169" s="1">
        <v>39801</v>
      </c>
      <c r="C4169" s="1"/>
      <c r="D4169" s="1">
        <f>IF(Contrats[[#This Row],[fin]]="",D$1, Contrats[[#This Row],[fin]])</f>
        <v>45900</v>
      </c>
      <c r="E4169" t="s">
        <v>13</v>
      </c>
      <c r="F4169">
        <v>2803</v>
      </c>
      <c r="G4169">
        <v>44</v>
      </c>
      <c r="H4169" t="s">
        <v>424</v>
      </c>
      <c r="I4169">
        <v>89</v>
      </c>
      <c r="J4169" t="s">
        <v>14</v>
      </c>
      <c r="K4169" t="s">
        <v>15</v>
      </c>
      <c r="L4169">
        <v>0</v>
      </c>
      <c r="M4169">
        <v>1</v>
      </c>
      <c r="N4169">
        <v>0</v>
      </c>
      <c r="O4169" t="str">
        <f>VLOOKUP(Contrats[[#This Row],[id_emploi]],Emplois[#All],3,0)</f>
        <v>Bloc opératoire</v>
      </c>
      <c r="P4169">
        <f>IF(AND(Contrats[[#This Row],[debut]]&lt;=Résultats!D$11,Contrats[[#This Row],[fin_imputee]]&gt;=Résultats!D$11),1,0)</f>
        <v>1</v>
      </c>
    </row>
    <row r="4170" spans="1:16" x14ac:dyDescent="0.35">
      <c r="A4170">
        <v>4168</v>
      </c>
      <c r="B4170" s="1">
        <v>38280</v>
      </c>
      <c r="C4170" s="1"/>
      <c r="D4170" s="1">
        <f>IF(Contrats[[#This Row],[fin]]="",D$1, Contrats[[#This Row],[fin]])</f>
        <v>45900</v>
      </c>
      <c r="E4170" t="s">
        <v>13</v>
      </c>
      <c r="F4170">
        <v>2804</v>
      </c>
      <c r="G4170">
        <v>49</v>
      </c>
      <c r="H4170" t="s">
        <v>423</v>
      </c>
      <c r="I4170">
        <v>99</v>
      </c>
      <c r="J4170" t="s">
        <v>14</v>
      </c>
      <c r="K4170" t="s">
        <v>15</v>
      </c>
      <c r="L4170">
        <v>0</v>
      </c>
      <c r="M4170">
        <v>1</v>
      </c>
      <c r="N4170">
        <v>1</v>
      </c>
      <c r="O4170" t="str">
        <f>VLOOKUP(Contrats[[#This Row],[id_emploi]],Emplois[#All],3,0)</f>
        <v>Soins infirmiers</v>
      </c>
      <c r="P4170">
        <f>IF(AND(Contrats[[#This Row],[debut]]&lt;=Résultats!D$11,Contrats[[#This Row],[fin_imputee]]&gt;=Résultats!D$11),1,0)</f>
        <v>1</v>
      </c>
    </row>
    <row r="4171" spans="1:16" x14ac:dyDescent="0.35">
      <c r="A4171">
        <v>4169</v>
      </c>
      <c r="B4171" s="1">
        <v>37200</v>
      </c>
      <c r="C4171" s="1">
        <v>37746</v>
      </c>
      <c r="D4171" s="1">
        <f>IF(Contrats[[#This Row],[fin]]="",D$1, Contrats[[#This Row],[fin]])</f>
        <v>37746</v>
      </c>
      <c r="E4171" t="s">
        <v>13</v>
      </c>
      <c r="F4171">
        <v>2805</v>
      </c>
      <c r="G4171">
        <v>22</v>
      </c>
      <c r="H4171" t="s">
        <v>424</v>
      </c>
      <c r="I4171">
        <v>52</v>
      </c>
      <c r="J4171" t="s">
        <v>16</v>
      </c>
      <c r="K4171" t="s">
        <v>15</v>
      </c>
      <c r="L4171">
        <v>0</v>
      </c>
      <c r="M4171">
        <v>0</v>
      </c>
      <c r="N4171">
        <v>1</v>
      </c>
      <c r="O4171" t="str">
        <f>VLOOKUP(Contrats[[#This Row],[id_emploi]],Emplois[#All],3,0)</f>
        <v>Médical</v>
      </c>
      <c r="P4171">
        <f>IF(AND(Contrats[[#This Row],[debut]]&lt;=Résultats!D$11,Contrats[[#This Row],[fin_imputee]]&gt;=Résultats!D$11),1,0)</f>
        <v>0</v>
      </c>
    </row>
    <row r="4172" spans="1:16" x14ac:dyDescent="0.35">
      <c r="A4172">
        <v>4170</v>
      </c>
      <c r="B4172" s="1">
        <v>37773</v>
      </c>
      <c r="C4172" s="1">
        <v>38169</v>
      </c>
      <c r="D4172" s="1">
        <f>IF(Contrats[[#This Row],[fin]]="",D$1, Contrats[[#This Row],[fin]])</f>
        <v>38169</v>
      </c>
      <c r="E4172" t="s">
        <v>13</v>
      </c>
      <c r="F4172">
        <v>2805</v>
      </c>
      <c r="G4172">
        <v>22</v>
      </c>
      <c r="H4172" t="s">
        <v>424</v>
      </c>
      <c r="I4172">
        <v>52</v>
      </c>
      <c r="J4172" t="s">
        <v>16</v>
      </c>
      <c r="K4172" t="s">
        <v>15</v>
      </c>
      <c r="L4172">
        <v>0</v>
      </c>
      <c r="M4172">
        <v>1</v>
      </c>
      <c r="N4172">
        <v>1</v>
      </c>
      <c r="O4172" t="str">
        <f>VLOOKUP(Contrats[[#This Row],[id_emploi]],Emplois[#All],3,0)</f>
        <v>Médical</v>
      </c>
      <c r="P4172">
        <f>IF(AND(Contrats[[#This Row],[debut]]&lt;=Résultats!D$11,Contrats[[#This Row],[fin_imputee]]&gt;=Résultats!D$11),1,0)</f>
        <v>0</v>
      </c>
    </row>
    <row r="4173" spans="1:16" x14ac:dyDescent="0.35">
      <c r="A4173">
        <v>4171</v>
      </c>
      <c r="B4173" s="1">
        <v>37049</v>
      </c>
      <c r="C4173" s="1">
        <v>37506</v>
      </c>
      <c r="D4173" s="1">
        <f>IF(Contrats[[#This Row],[fin]]="",D$1, Contrats[[#This Row],[fin]])</f>
        <v>37506</v>
      </c>
      <c r="E4173" t="s">
        <v>13</v>
      </c>
      <c r="F4173">
        <v>2806</v>
      </c>
      <c r="G4173">
        <v>57</v>
      </c>
      <c r="H4173" t="s">
        <v>426</v>
      </c>
      <c r="I4173">
        <v>107</v>
      </c>
      <c r="J4173" t="s">
        <v>16</v>
      </c>
      <c r="K4173" t="s">
        <v>15</v>
      </c>
      <c r="L4173">
        <v>1</v>
      </c>
      <c r="M4173">
        <v>1</v>
      </c>
      <c r="N4173">
        <v>1</v>
      </c>
      <c r="O4173" t="str">
        <f>VLOOKUP(Contrats[[#This Row],[id_emploi]],Emplois[#All],3,0)</f>
        <v>Rééducation</v>
      </c>
      <c r="P4173">
        <f>IF(AND(Contrats[[#This Row],[debut]]&lt;=Résultats!D$11,Contrats[[#This Row],[fin_imputee]]&gt;=Résultats!D$11),1,0)</f>
        <v>0</v>
      </c>
    </row>
    <row r="4174" spans="1:16" x14ac:dyDescent="0.35">
      <c r="A4174">
        <v>4172</v>
      </c>
      <c r="B4174" s="1">
        <v>36961</v>
      </c>
      <c r="C4174" s="1">
        <v>37691</v>
      </c>
      <c r="D4174" s="1">
        <f>IF(Contrats[[#This Row],[fin]]="",D$1, Contrats[[#This Row],[fin]])</f>
        <v>37691</v>
      </c>
      <c r="E4174" t="s">
        <v>13</v>
      </c>
      <c r="F4174">
        <v>2807</v>
      </c>
      <c r="G4174">
        <v>210</v>
      </c>
      <c r="H4174" t="s">
        <v>424</v>
      </c>
      <c r="I4174">
        <v>303</v>
      </c>
      <c r="J4174" t="s">
        <v>14</v>
      </c>
      <c r="K4174" t="s">
        <v>15</v>
      </c>
      <c r="L4174">
        <v>0</v>
      </c>
      <c r="M4174">
        <v>1</v>
      </c>
      <c r="N4174">
        <v>1</v>
      </c>
      <c r="O4174" t="str">
        <f>VLOOKUP(Contrats[[#This Row],[id_emploi]],Emplois[#All],3,0)</f>
        <v>Soins infirmiers</v>
      </c>
      <c r="P4174">
        <f>IF(AND(Contrats[[#This Row],[debut]]&lt;=Résultats!D$11,Contrats[[#This Row],[fin_imputee]]&gt;=Résultats!D$11),1,0)</f>
        <v>0</v>
      </c>
    </row>
    <row r="4175" spans="1:16" x14ac:dyDescent="0.35">
      <c r="A4175">
        <v>4173</v>
      </c>
      <c r="B4175" s="1">
        <v>36575</v>
      </c>
      <c r="C4175" s="1"/>
      <c r="D4175" s="1">
        <f>IF(Contrats[[#This Row],[fin]]="",D$1, Contrats[[#This Row],[fin]])</f>
        <v>45900</v>
      </c>
      <c r="E4175" t="s">
        <v>13</v>
      </c>
      <c r="F4175">
        <v>2808</v>
      </c>
      <c r="G4175">
        <v>204</v>
      </c>
      <c r="H4175" t="s">
        <v>423</v>
      </c>
      <c r="I4175">
        <v>293</v>
      </c>
      <c r="J4175" t="s">
        <v>19</v>
      </c>
      <c r="K4175" t="s">
        <v>20</v>
      </c>
      <c r="L4175">
        <v>0</v>
      </c>
      <c r="M4175">
        <v>0</v>
      </c>
      <c r="N4175">
        <v>1</v>
      </c>
      <c r="O4175" t="str">
        <f>VLOOKUP(Contrats[[#This Row],[id_emploi]],Emplois[#All],3,0)</f>
        <v>Imagerie</v>
      </c>
      <c r="P4175">
        <f>IF(AND(Contrats[[#This Row],[debut]]&lt;=Résultats!D$11,Contrats[[#This Row],[fin_imputee]]&gt;=Résultats!D$11),1,0)</f>
        <v>1</v>
      </c>
    </row>
    <row r="4176" spans="1:16" x14ac:dyDescent="0.35">
      <c r="A4176">
        <v>4174</v>
      </c>
      <c r="B4176" s="1">
        <v>37502</v>
      </c>
      <c r="C4176" s="1"/>
      <c r="D4176" s="1">
        <f>IF(Contrats[[#This Row],[fin]]="",D$1, Contrats[[#This Row],[fin]])</f>
        <v>45900</v>
      </c>
      <c r="E4176" t="s">
        <v>13</v>
      </c>
      <c r="F4176">
        <v>2809</v>
      </c>
      <c r="G4176">
        <v>106</v>
      </c>
      <c r="H4176" t="s">
        <v>424</v>
      </c>
      <c r="I4176">
        <v>166</v>
      </c>
      <c r="J4176" t="s">
        <v>19</v>
      </c>
      <c r="K4176" t="s">
        <v>20</v>
      </c>
      <c r="L4176">
        <v>1</v>
      </c>
      <c r="M4176">
        <v>0</v>
      </c>
      <c r="N4176">
        <v>1</v>
      </c>
      <c r="O4176" t="str">
        <f>VLOOKUP(Contrats[[#This Row],[id_emploi]],Emplois[#All],3,0)</f>
        <v>Information médicale</v>
      </c>
      <c r="P4176">
        <f>IF(AND(Contrats[[#This Row],[debut]]&lt;=Résultats!D$11,Contrats[[#This Row],[fin_imputee]]&gt;=Résultats!D$11),1,0)</f>
        <v>1</v>
      </c>
    </row>
    <row r="4177" spans="1:16" x14ac:dyDescent="0.35">
      <c r="A4177">
        <v>4175</v>
      </c>
      <c r="B4177" s="1">
        <v>37193</v>
      </c>
      <c r="C4177" s="1">
        <v>37344</v>
      </c>
      <c r="D4177" s="1">
        <f>IF(Contrats[[#This Row],[fin]]="",D$1, Contrats[[#This Row],[fin]])</f>
        <v>37344</v>
      </c>
      <c r="E4177" t="s">
        <v>17</v>
      </c>
      <c r="F4177">
        <v>2810</v>
      </c>
      <c r="G4177">
        <v>73</v>
      </c>
      <c r="H4177" t="s">
        <v>423</v>
      </c>
      <c r="I4177">
        <v>130</v>
      </c>
      <c r="J4177" t="s">
        <v>14</v>
      </c>
      <c r="K4177" t="s">
        <v>15</v>
      </c>
      <c r="L4177">
        <v>0</v>
      </c>
      <c r="M4177">
        <v>1</v>
      </c>
      <c r="N4177">
        <v>1</v>
      </c>
      <c r="O4177" t="str">
        <f>VLOOKUP(Contrats[[#This Row],[id_emploi]],Emplois[#All],3,0)</f>
        <v>Laboratoire</v>
      </c>
      <c r="P4177">
        <f>IF(AND(Contrats[[#This Row],[debut]]&lt;=Résultats!D$11,Contrats[[#This Row],[fin_imputee]]&gt;=Résultats!D$11),1,0)</f>
        <v>0</v>
      </c>
    </row>
    <row r="4178" spans="1:16" x14ac:dyDescent="0.35">
      <c r="A4178">
        <v>4176</v>
      </c>
      <c r="B4178" s="1">
        <v>37376</v>
      </c>
      <c r="C4178" s="1">
        <v>37620</v>
      </c>
      <c r="D4178" s="1">
        <f>IF(Contrats[[#This Row],[fin]]="",D$1, Contrats[[#This Row],[fin]])</f>
        <v>37620</v>
      </c>
      <c r="E4178" t="s">
        <v>13</v>
      </c>
      <c r="F4178">
        <v>2810</v>
      </c>
      <c r="G4178">
        <v>223</v>
      </c>
      <c r="H4178" t="s">
        <v>423</v>
      </c>
      <c r="I4178">
        <v>321</v>
      </c>
      <c r="J4178" t="s">
        <v>14</v>
      </c>
      <c r="K4178" t="s">
        <v>15</v>
      </c>
      <c r="L4178">
        <v>0</v>
      </c>
      <c r="M4178">
        <v>0</v>
      </c>
      <c r="N4178">
        <v>1</v>
      </c>
      <c r="O4178" t="str">
        <f>VLOOKUP(Contrats[[#This Row],[id_emploi]],Emplois[#All],3,0)</f>
        <v>Laboratoire</v>
      </c>
      <c r="P4178">
        <f>IF(AND(Contrats[[#This Row],[debut]]&lt;=Résultats!D$11,Contrats[[#This Row],[fin_imputee]]&gt;=Résultats!D$11),1,0)</f>
        <v>0</v>
      </c>
    </row>
    <row r="4179" spans="1:16" x14ac:dyDescent="0.35">
      <c r="A4179">
        <v>4177</v>
      </c>
      <c r="B4179" s="1">
        <v>42882</v>
      </c>
      <c r="C4179" s="1"/>
      <c r="D4179" s="1">
        <f>IF(Contrats[[#This Row],[fin]]="",D$1, Contrats[[#This Row],[fin]])</f>
        <v>45900</v>
      </c>
      <c r="E4179" t="s">
        <v>13</v>
      </c>
      <c r="F4179">
        <v>2811</v>
      </c>
      <c r="G4179">
        <v>42</v>
      </c>
      <c r="H4179" t="s">
        <v>424</v>
      </c>
      <c r="I4179">
        <v>86</v>
      </c>
      <c r="J4179" t="s">
        <v>19</v>
      </c>
      <c r="K4179" t="s">
        <v>20</v>
      </c>
      <c r="L4179">
        <v>0</v>
      </c>
      <c r="M4179">
        <v>0</v>
      </c>
      <c r="N4179">
        <v>1</v>
      </c>
      <c r="O4179" t="str">
        <f>VLOOKUP(Contrats[[#This Row],[id_emploi]],Emplois[#All],3,0)</f>
        <v>Laboratoire</v>
      </c>
      <c r="P4179">
        <f>IF(AND(Contrats[[#This Row],[debut]]&lt;=Résultats!D$11,Contrats[[#This Row],[fin_imputee]]&gt;=Résultats!D$11),1,0)</f>
        <v>1</v>
      </c>
    </row>
    <row r="4180" spans="1:16" x14ac:dyDescent="0.35">
      <c r="A4180">
        <v>4178</v>
      </c>
      <c r="B4180" s="1">
        <v>40728</v>
      </c>
      <c r="C4180" s="1">
        <v>41398</v>
      </c>
      <c r="D4180" s="1">
        <f>IF(Contrats[[#This Row],[fin]]="",D$1, Contrats[[#This Row],[fin]])</f>
        <v>41398</v>
      </c>
      <c r="E4180" t="s">
        <v>13</v>
      </c>
      <c r="F4180">
        <v>2812</v>
      </c>
      <c r="G4180">
        <v>103</v>
      </c>
      <c r="H4180" t="s">
        <v>424</v>
      </c>
      <c r="I4180">
        <v>163</v>
      </c>
      <c r="J4180" t="s">
        <v>16</v>
      </c>
      <c r="K4180" t="s">
        <v>15</v>
      </c>
      <c r="L4180">
        <v>0</v>
      </c>
      <c r="M4180">
        <v>1</v>
      </c>
      <c r="N4180">
        <v>1</v>
      </c>
      <c r="O4180" t="str">
        <f>VLOOKUP(Contrats[[#This Row],[id_emploi]],Emplois[#All],3,0)</f>
        <v>Administratif</v>
      </c>
      <c r="P4180">
        <f>IF(AND(Contrats[[#This Row],[debut]]&lt;=Résultats!D$11,Contrats[[#This Row],[fin_imputee]]&gt;=Résultats!D$11),1,0)</f>
        <v>0</v>
      </c>
    </row>
    <row r="4181" spans="1:16" x14ac:dyDescent="0.35">
      <c r="A4181">
        <v>4179</v>
      </c>
      <c r="B4181" s="1">
        <v>41436</v>
      </c>
      <c r="C4181" s="1"/>
      <c r="D4181" s="1">
        <f>IF(Contrats[[#This Row],[fin]]="",D$1, Contrats[[#This Row],[fin]])</f>
        <v>45900</v>
      </c>
      <c r="E4181" t="s">
        <v>13</v>
      </c>
      <c r="F4181">
        <v>2812</v>
      </c>
      <c r="G4181">
        <v>99</v>
      </c>
      <c r="H4181" t="s">
        <v>425</v>
      </c>
      <c r="I4181">
        <v>159</v>
      </c>
      <c r="J4181" t="s">
        <v>16</v>
      </c>
      <c r="K4181" t="s">
        <v>15</v>
      </c>
      <c r="L4181">
        <v>0</v>
      </c>
      <c r="M4181">
        <v>0</v>
      </c>
      <c r="N4181">
        <v>1</v>
      </c>
      <c r="O4181" t="str">
        <f>VLOOKUP(Contrats[[#This Row],[id_emploi]],Emplois[#All],3,0)</f>
        <v>Administratif</v>
      </c>
      <c r="P4181">
        <f>IF(AND(Contrats[[#This Row],[debut]]&lt;=Résultats!D$11,Contrats[[#This Row],[fin_imputee]]&gt;=Résultats!D$11),1,0)</f>
        <v>1</v>
      </c>
    </row>
    <row r="4182" spans="1:16" x14ac:dyDescent="0.35">
      <c r="A4182">
        <v>4180</v>
      </c>
      <c r="B4182" s="1">
        <v>36554</v>
      </c>
      <c r="C4182" s="1"/>
      <c r="D4182" s="1">
        <f>IF(Contrats[[#This Row],[fin]]="",D$1, Contrats[[#This Row],[fin]])</f>
        <v>45900</v>
      </c>
      <c r="E4182" t="s">
        <v>13</v>
      </c>
      <c r="F4182">
        <v>2813</v>
      </c>
      <c r="G4182">
        <v>41</v>
      </c>
      <c r="H4182" t="s">
        <v>424</v>
      </c>
      <c r="I4182">
        <v>85</v>
      </c>
      <c r="J4182" t="s">
        <v>19</v>
      </c>
      <c r="K4182" t="s">
        <v>20</v>
      </c>
      <c r="L4182">
        <v>1</v>
      </c>
      <c r="M4182">
        <v>0</v>
      </c>
      <c r="N4182">
        <v>0</v>
      </c>
      <c r="O4182" t="str">
        <f>VLOOKUP(Contrats[[#This Row],[id_emploi]],Emplois[#All],3,0)</f>
        <v>Pharmacie</v>
      </c>
      <c r="P4182">
        <f>IF(AND(Contrats[[#This Row],[debut]]&lt;=Résultats!D$11,Contrats[[#This Row],[fin_imputee]]&gt;=Résultats!D$11),1,0)</f>
        <v>1</v>
      </c>
    </row>
    <row r="4183" spans="1:16" x14ac:dyDescent="0.35">
      <c r="A4183">
        <v>4181</v>
      </c>
      <c r="B4183" s="1">
        <v>37962</v>
      </c>
      <c r="C4183" s="1">
        <v>38510</v>
      </c>
      <c r="D4183" s="1">
        <f>IF(Contrats[[#This Row],[fin]]="",D$1, Contrats[[#This Row],[fin]])</f>
        <v>38510</v>
      </c>
      <c r="E4183" t="s">
        <v>17</v>
      </c>
      <c r="F4183">
        <v>2814</v>
      </c>
      <c r="G4183">
        <v>105</v>
      </c>
      <c r="H4183" t="s">
        <v>424</v>
      </c>
      <c r="I4183">
        <v>165</v>
      </c>
      <c r="J4183" t="s">
        <v>16</v>
      </c>
      <c r="K4183" t="s">
        <v>15</v>
      </c>
      <c r="L4183">
        <v>0</v>
      </c>
      <c r="M4183">
        <v>0</v>
      </c>
      <c r="N4183">
        <v>1</v>
      </c>
      <c r="O4183" t="str">
        <f>VLOOKUP(Contrats[[#This Row],[id_emploi]],Emplois[#All],3,0)</f>
        <v>Administratif</v>
      </c>
      <c r="P4183">
        <f>IF(AND(Contrats[[#This Row],[debut]]&lt;=Résultats!D$11,Contrats[[#This Row],[fin_imputee]]&gt;=Résultats!D$11),1,0)</f>
        <v>0</v>
      </c>
    </row>
    <row r="4184" spans="1:16" x14ac:dyDescent="0.35">
      <c r="A4184">
        <v>4182</v>
      </c>
      <c r="B4184" s="1">
        <v>38535</v>
      </c>
      <c r="C4184" s="1">
        <v>39023</v>
      </c>
      <c r="D4184" s="1">
        <f>IF(Contrats[[#This Row],[fin]]="",D$1, Contrats[[#This Row],[fin]])</f>
        <v>39023</v>
      </c>
      <c r="E4184" t="s">
        <v>13</v>
      </c>
      <c r="F4184">
        <v>2814</v>
      </c>
      <c r="G4184">
        <v>105</v>
      </c>
      <c r="H4184" t="s">
        <v>424</v>
      </c>
      <c r="I4184">
        <v>165</v>
      </c>
      <c r="J4184" t="s">
        <v>16</v>
      </c>
      <c r="K4184" t="s">
        <v>15</v>
      </c>
      <c r="L4184">
        <v>0</v>
      </c>
      <c r="M4184">
        <v>0</v>
      </c>
      <c r="N4184">
        <v>1</v>
      </c>
      <c r="O4184" t="str">
        <f>VLOOKUP(Contrats[[#This Row],[id_emploi]],Emplois[#All],3,0)</f>
        <v>Administratif</v>
      </c>
      <c r="P4184">
        <f>IF(AND(Contrats[[#This Row],[debut]]&lt;=Résultats!D$11,Contrats[[#This Row],[fin_imputee]]&gt;=Résultats!D$11),1,0)</f>
        <v>0</v>
      </c>
    </row>
    <row r="4185" spans="1:16" x14ac:dyDescent="0.35">
      <c r="A4185">
        <v>4183</v>
      </c>
      <c r="B4185" s="1">
        <v>39068</v>
      </c>
      <c r="C4185" s="1"/>
      <c r="D4185" s="1">
        <f>IF(Contrats[[#This Row],[fin]]="",D$1, Contrats[[#This Row],[fin]])</f>
        <v>45900</v>
      </c>
      <c r="E4185" t="s">
        <v>13</v>
      </c>
      <c r="F4185">
        <v>2814</v>
      </c>
      <c r="G4185">
        <v>101</v>
      </c>
      <c r="H4185" t="s">
        <v>427</v>
      </c>
      <c r="I4185">
        <v>161</v>
      </c>
      <c r="J4185" t="s">
        <v>16</v>
      </c>
      <c r="K4185" t="s">
        <v>15</v>
      </c>
      <c r="L4185">
        <v>0</v>
      </c>
      <c r="M4185">
        <v>1</v>
      </c>
      <c r="N4185">
        <v>1</v>
      </c>
      <c r="O4185" t="str">
        <f>VLOOKUP(Contrats[[#This Row],[id_emploi]],Emplois[#All],3,0)</f>
        <v>Administratif</v>
      </c>
      <c r="P4185">
        <f>IF(AND(Contrats[[#This Row],[debut]]&lt;=Résultats!D$11,Contrats[[#This Row],[fin_imputee]]&gt;=Résultats!D$11),1,0)</f>
        <v>1</v>
      </c>
    </row>
    <row r="4186" spans="1:16" x14ac:dyDescent="0.35">
      <c r="A4186">
        <v>4184</v>
      </c>
      <c r="B4186" s="1">
        <v>37469</v>
      </c>
      <c r="C4186" s="1">
        <v>37987</v>
      </c>
      <c r="D4186" s="1">
        <f>IF(Contrats[[#This Row],[fin]]="",D$1, Contrats[[#This Row],[fin]])</f>
        <v>37987</v>
      </c>
      <c r="E4186" t="s">
        <v>13</v>
      </c>
      <c r="F4186">
        <v>2815</v>
      </c>
      <c r="G4186">
        <v>271</v>
      </c>
      <c r="H4186" t="s">
        <v>424</v>
      </c>
      <c r="I4186">
        <v>381</v>
      </c>
      <c r="J4186" t="s">
        <v>14</v>
      </c>
      <c r="K4186" t="s">
        <v>15</v>
      </c>
      <c r="L4186">
        <v>0</v>
      </c>
      <c r="M4186">
        <v>0</v>
      </c>
      <c r="N4186">
        <v>1</v>
      </c>
      <c r="O4186" t="str">
        <f>VLOOKUP(Contrats[[#This Row],[id_emploi]],Emplois[#All],3,0)</f>
        <v>Imagerie</v>
      </c>
      <c r="P4186">
        <f>IF(AND(Contrats[[#This Row],[debut]]&lt;=Résultats!D$11,Contrats[[#This Row],[fin_imputee]]&gt;=Résultats!D$11),1,0)</f>
        <v>0</v>
      </c>
    </row>
    <row r="4187" spans="1:16" x14ac:dyDescent="0.35">
      <c r="A4187">
        <v>4185</v>
      </c>
      <c r="B4187" s="1">
        <v>38195</v>
      </c>
      <c r="C4187" s="1">
        <v>38864</v>
      </c>
      <c r="D4187" s="1">
        <f>IF(Contrats[[#This Row],[fin]]="",D$1, Contrats[[#This Row],[fin]])</f>
        <v>38864</v>
      </c>
      <c r="E4187" t="s">
        <v>13</v>
      </c>
      <c r="F4187">
        <v>2816</v>
      </c>
      <c r="G4187">
        <v>71</v>
      </c>
      <c r="H4187" t="s">
        <v>423</v>
      </c>
      <c r="I4187">
        <v>125</v>
      </c>
      <c r="J4187" t="s">
        <v>16</v>
      </c>
      <c r="K4187" t="s">
        <v>15</v>
      </c>
      <c r="L4187">
        <v>1</v>
      </c>
      <c r="M4187">
        <v>0</v>
      </c>
      <c r="N4187">
        <v>1</v>
      </c>
      <c r="O4187" t="str">
        <f>VLOOKUP(Contrats[[#This Row],[id_emploi]],Emplois[#All],3,0)</f>
        <v>Laboratoire</v>
      </c>
      <c r="P4187">
        <f>IF(AND(Contrats[[#This Row],[debut]]&lt;=Résultats!D$11,Contrats[[#This Row],[fin_imputee]]&gt;=Résultats!D$11),1,0)</f>
        <v>0</v>
      </c>
    </row>
    <row r="4188" spans="1:16" x14ac:dyDescent="0.35">
      <c r="A4188">
        <v>4186</v>
      </c>
      <c r="B4188" s="1">
        <v>38895</v>
      </c>
      <c r="C4188" s="1">
        <v>39352</v>
      </c>
      <c r="D4188" s="1">
        <f>IF(Contrats[[#This Row],[fin]]="",D$1, Contrats[[#This Row],[fin]])</f>
        <v>39352</v>
      </c>
      <c r="E4188" t="s">
        <v>13</v>
      </c>
      <c r="F4188">
        <v>2816</v>
      </c>
      <c r="G4188">
        <v>71</v>
      </c>
      <c r="H4188" t="s">
        <v>424</v>
      </c>
      <c r="I4188">
        <v>126</v>
      </c>
      <c r="J4188" t="s">
        <v>14</v>
      </c>
      <c r="K4188" t="s">
        <v>15</v>
      </c>
      <c r="L4188">
        <v>0</v>
      </c>
      <c r="M4188">
        <v>0</v>
      </c>
      <c r="N4188">
        <v>1</v>
      </c>
      <c r="O4188" t="str">
        <f>VLOOKUP(Contrats[[#This Row],[id_emploi]],Emplois[#All],3,0)</f>
        <v>Laboratoire</v>
      </c>
      <c r="P4188">
        <f>IF(AND(Contrats[[#This Row],[debut]]&lt;=Résultats!D$11,Contrats[[#This Row],[fin_imputee]]&gt;=Résultats!D$11),1,0)</f>
        <v>0</v>
      </c>
    </row>
    <row r="4189" spans="1:16" x14ac:dyDescent="0.35">
      <c r="A4189">
        <v>4187</v>
      </c>
      <c r="B4189" s="1">
        <v>37378</v>
      </c>
      <c r="C4189" s="1"/>
      <c r="D4189" s="1">
        <f>IF(Contrats[[#This Row],[fin]]="",D$1, Contrats[[#This Row],[fin]])</f>
        <v>45900</v>
      </c>
      <c r="E4189" t="s">
        <v>13</v>
      </c>
      <c r="F4189">
        <v>2817</v>
      </c>
      <c r="G4189">
        <v>47</v>
      </c>
      <c r="H4189" t="s">
        <v>423</v>
      </c>
      <c r="I4189">
        <v>97</v>
      </c>
      <c r="J4189" t="s">
        <v>19</v>
      </c>
      <c r="K4189" t="s">
        <v>20</v>
      </c>
      <c r="L4189">
        <v>0</v>
      </c>
      <c r="M4189">
        <v>0</v>
      </c>
      <c r="N4189">
        <v>1</v>
      </c>
      <c r="O4189" t="str">
        <f>VLOOKUP(Contrats[[#This Row],[id_emploi]],Emplois[#All],3,0)</f>
        <v>Soins infirmiers</v>
      </c>
      <c r="P4189">
        <f>IF(AND(Contrats[[#This Row],[debut]]&lt;=Résultats!D$11,Contrats[[#This Row],[fin_imputee]]&gt;=Résultats!D$11),1,0)</f>
        <v>1</v>
      </c>
    </row>
    <row r="4190" spans="1:16" x14ac:dyDescent="0.35">
      <c r="A4190">
        <v>4188</v>
      </c>
      <c r="B4190" s="1">
        <v>40871</v>
      </c>
      <c r="C4190" s="1">
        <v>41329</v>
      </c>
      <c r="D4190" s="1">
        <f>IF(Contrats[[#This Row],[fin]]="",D$1, Contrats[[#This Row],[fin]])</f>
        <v>41329</v>
      </c>
      <c r="E4190" t="s">
        <v>13</v>
      </c>
      <c r="F4190">
        <v>2818</v>
      </c>
      <c r="G4190">
        <v>261</v>
      </c>
      <c r="H4190" t="s">
        <v>424</v>
      </c>
      <c r="I4190">
        <v>365</v>
      </c>
      <c r="J4190" t="s">
        <v>14</v>
      </c>
      <c r="K4190" t="s">
        <v>15</v>
      </c>
      <c r="L4190">
        <v>1</v>
      </c>
      <c r="M4190">
        <v>0</v>
      </c>
      <c r="N4190">
        <v>1</v>
      </c>
      <c r="O4190" t="str">
        <f>VLOOKUP(Contrats[[#This Row],[id_emploi]],Emplois[#All],3,0)</f>
        <v>Soins infirmiers</v>
      </c>
      <c r="P4190">
        <f>IF(AND(Contrats[[#This Row],[debut]]&lt;=Résultats!D$11,Contrats[[#This Row],[fin_imputee]]&gt;=Résultats!D$11),1,0)</f>
        <v>0</v>
      </c>
    </row>
    <row r="4191" spans="1:16" x14ac:dyDescent="0.35">
      <c r="A4191">
        <v>4189</v>
      </c>
      <c r="B4191" s="1">
        <v>41367</v>
      </c>
      <c r="C4191" s="1">
        <v>41642</v>
      </c>
      <c r="D4191" s="1">
        <f>IF(Contrats[[#This Row],[fin]]="",D$1, Contrats[[#This Row],[fin]])</f>
        <v>41642</v>
      </c>
      <c r="E4191" t="s">
        <v>13</v>
      </c>
      <c r="F4191">
        <v>2818</v>
      </c>
      <c r="G4191">
        <v>99</v>
      </c>
      <c r="H4191" t="s">
        <v>424</v>
      </c>
      <c r="I4191">
        <v>159</v>
      </c>
      <c r="J4191" t="s">
        <v>16</v>
      </c>
      <c r="K4191" t="s">
        <v>15</v>
      </c>
      <c r="L4191">
        <v>1</v>
      </c>
      <c r="M4191">
        <v>0</v>
      </c>
      <c r="N4191">
        <v>0</v>
      </c>
      <c r="O4191" t="str">
        <f>VLOOKUP(Contrats[[#This Row],[id_emploi]],Emplois[#All],3,0)</f>
        <v>Administratif</v>
      </c>
      <c r="P4191">
        <f>IF(AND(Contrats[[#This Row],[debut]]&lt;=Résultats!D$11,Contrats[[#This Row],[fin_imputee]]&gt;=Résultats!D$11),1,0)</f>
        <v>0</v>
      </c>
    </row>
    <row r="4192" spans="1:16" x14ac:dyDescent="0.35">
      <c r="A4192">
        <v>4190</v>
      </c>
      <c r="B4192" s="1">
        <v>36925</v>
      </c>
      <c r="C4192" s="1">
        <v>37228</v>
      </c>
      <c r="D4192" s="1">
        <f>IF(Contrats[[#This Row],[fin]]="",D$1, Contrats[[#This Row],[fin]])</f>
        <v>37228</v>
      </c>
      <c r="E4192" t="s">
        <v>17</v>
      </c>
      <c r="F4192">
        <v>2819</v>
      </c>
      <c r="G4192">
        <v>74</v>
      </c>
      <c r="H4192" t="s">
        <v>423</v>
      </c>
      <c r="I4192">
        <v>131</v>
      </c>
      <c r="J4192" t="s">
        <v>16</v>
      </c>
      <c r="K4192" t="s">
        <v>15</v>
      </c>
      <c r="L4192">
        <v>0</v>
      </c>
      <c r="M4192">
        <v>0</v>
      </c>
      <c r="N4192">
        <v>0</v>
      </c>
      <c r="O4192" t="str">
        <f>VLOOKUP(Contrats[[#This Row],[id_emploi]],Emplois[#All],3,0)</f>
        <v>Pharmacie</v>
      </c>
      <c r="P4192">
        <f>IF(AND(Contrats[[#This Row],[debut]]&lt;=Résultats!D$11,Contrats[[#This Row],[fin_imputee]]&gt;=Résultats!D$11),1,0)</f>
        <v>0</v>
      </c>
    </row>
    <row r="4193" spans="1:16" x14ac:dyDescent="0.35">
      <c r="A4193">
        <v>4191</v>
      </c>
      <c r="B4193" s="1">
        <v>36746</v>
      </c>
      <c r="C4193" s="1">
        <v>36958</v>
      </c>
      <c r="D4193" s="1">
        <f>IF(Contrats[[#This Row],[fin]]="",D$1, Contrats[[#This Row],[fin]])</f>
        <v>36958</v>
      </c>
      <c r="E4193" t="s">
        <v>13</v>
      </c>
      <c r="F4193">
        <v>2820</v>
      </c>
      <c r="G4193">
        <v>43</v>
      </c>
      <c r="H4193" t="s">
        <v>424</v>
      </c>
      <c r="I4193">
        <v>87</v>
      </c>
      <c r="J4193" t="s">
        <v>14</v>
      </c>
      <c r="K4193" t="s">
        <v>15</v>
      </c>
      <c r="L4193">
        <v>0</v>
      </c>
      <c r="M4193">
        <v>1</v>
      </c>
      <c r="N4193">
        <v>1</v>
      </c>
      <c r="O4193" t="str">
        <f>VLOOKUP(Contrats[[#This Row],[id_emploi]],Emplois[#All],3,0)</f>
        <v>Soins infirmiers</v>
      </c>
      <c r="P4193">
        <f>IF(AND(Contrats[[#This Row],[debut]]&lt;=Résultats!D$11,Contrats[[#This Row],[fin_imputee]]&gt;=Résultats!D$11),1,0)</f>
        <v>0</v>
      </c>
    </row>
    <row r="4194" spans="1:16" x14ac:dyDescent="0.35">
      <c r="A4194">
        <v>4192</v>
      </c>
      <c r="B4194" s="1">
        <v>36618</v>
      </c>
      <c r="C4194" s="1">
        <v>37074</v>
      </c>
      <c r="D4194" s="1">
        <f>IF(Contrats[[#This Row],[fin]]="",D$1, Contrats[[#This Row],[fin]])</f>
        <v>37074</v>
      </c>
      <c r="E4194" t="s">
        <v>13</v>
      </c>
      <c r="F4194">
        <v>2821</v>
      </c>
      <c r="G4194">
        <v>13</v>
      </c>
      <c r="H4194" t="s">
        <v>424</v>
      </c>
      <c r="I4194">
        <v>34</v>
      </c>
      <c r="J4194" t="s">
        <v>14</v>
      </c>
      <c r="K4194" t="s">
        <v>15</v>
      </c>
      <c r="L4194">
        <v>0</v>
      </c>
      <c r="M4194">
        <v>1</v>
      </c>
      <c r="N4194">
        <v>1</v>
      </c>
      <c r="O4194" t="str">
        <f>VLOOKUP(Contrats[[#This Row],[id_emploi]],Emplois[#All],3,0)</f>
        <v>Médical</v>
      </c>
      <c r="P4194">
        <f>IF(AND(Contrats[[#This Row],[debut]]&lt;=Résultats!D$11,Contrats[[#This Row],[fin_imputee]]&gt;=Résultats!D$11),1,0)</f>
        <v>0</v>
      </c>
    </row>
    <row r="4195" spans="1:16" x14ac:dyDescent="0.35">
      <c r="A4195">
        <v>4193</v>
      </c>
      <c r="B4195" s="1">
        <v>41505</v>
      </c>
      <c r="C4195" s="1">
        <v>42054</v>
      </c>
      <c r="D4195" s="1">
        <f>IF(Contrats[[#This Row],[fin]]="",D$1, Contrats[[#This Row],[fin]])</f>
        <v>42054</v>
      </c>
      <c r="E4195" t="s">
        <v>13</v>
      </c>
      <c r="F4195">
        <v>2822</v>
      </c>
      <c r="G4195">
        <v>217</v>
      </c>
      <c r="H4195" t="s">
        <v>427</v>
      </c>
      <c r="I4195">
        <v>310</v>
      </c>
      <c r="J4195" t="s">
        <v>16</v>
      </c>
      <c r="K4195" t="s">
        <v>15</v>
      </c>
      <c r="L4195">
        <v>0</v>
      </c>
      <c r="M4195">
        <v>1</v>
      </c>
      <c r="N4195">
        <v>1</v>
      </c>
      <c r="O4195" t="str">
        <f>VLOOKUP(Contrats[[#This Row],[id_emploi]],Emplois[#All],3,0)</f>
        <v>Administratif</v>
      </c>
      <c r="P4195">
        <f>IF(AND(Contrats[[#This Row],[debut]]&lt;=Résultats!D$11,Contrats[[#This Row],[fin_imputee]]&gt;=Résultats!D$11),1,0)</f>
        <v>0</v>
      </c>
    </row>
    <row r="4196" spans="1:16" x14ac:dyDescent="0.35">
      <c r="A4196">
        <v>4194</v>
      </c>
      <c r="B4196" s="1">
        <v>42094</v>
      </c>
      <c r="C4196" s="1">
        <v>42766</v>
      </c>
      <c r="D4196" s="1">
        <f>IF(Contrats[[#This Row],[fin]]="",D$1, Contrats[[#This Row],[fin]])</f>
        <v>42766</v>
      </c>
      <c r="E4196" t="s">
        <v>13</v>
      </c>
      <c r="F4196">
        <v>2822</v>
      </c>
      <c r="G4196">
        <v>217</v>
      </c>
      <c r="H4196" t="s">
        <v>423</v>
      </c>
      <c r="I4196">
        <v>310</v>
      </c>
      <c r="J4196" t="s">
        <v>16</v>
      </c>
      <c r="K4196" t="s">
        <v>15</v>
      </c>
      <c r="L4196">
        <v>0</v>
      </c>
      <c r="M4196">
        <v>1</v>
      </c>
      <c r="N4196">
        <v>1</v>
      </c>
      <c r="O4196" t="str">
        <f>VLOOKUP(Contrats[[#This Row],[id_emploi]],Emplois[#All],3,0)</f>
        <v>Administratif</v>
      </c>
      <c r="P4196">
        <f>IF(AND(Contrats[[#This Row],[debut]]&lt;=Résultats!D$11,Contrats[[#This Row],[fin_imputee]]&gt;=Résultats!D$11),1,0)</f>
        <v>0</v>
      </c>
    </row>
    <row r="4197" spans="1:16" x14ac:dyDescent="0.35">
      <c r="A4197">
        <v>4195</v>
      </c>
      <c r="B4197" s="1">
        <v>42803</v>
      </c>
      <c r="C4197" s="1">
        <v>43533</v>
      </c>
      <c r="D4197" s="1">
        <f>IF(Contrats[[#This Row],[fin]]="",D$1, Contrats[[#This Row],[fin]])</f>
        <v>43533</v>
      </c>
      <c r="E4197" t="s">
        <v>13</v>
      </c>
      <c r="F4197">
        <v>2822</v>
      </c>
      <c r="G4197">
        <v>217</v>
      </c>
      <c r="H4197" t="s">
        <v>424</v>
      </c>
      <c r="I4197">
        <v>310</v>
      </c>
      <c r="J4197" t="s">
        <v>16</v>
      </c>
      <c r="K4197" t="s">
        <v>15</v>
      </c>
      <c r="L4197">
        <v>1</v>
      </c>
      <c r="M4197">
        <v>0</v>
      </c>
      <c r="N4197">
        <v>0</v>
      </c>
      <c r="O4197" t="str">
        <f>VLOOKUP(Contrats[[#This Row],[id_emploi]],Emplois[#All],3,0)</f>
        <v>Administratif</v>
      </c>
      <c r="P4197">
        <f>IF(AND(Contrats[[#This Row],[debut]]&lt;=Résultats!D$11,Contrats[[#This Row],[fin_imputee]]&gt;=Résultats!D$11),1,0)</f>
        <v>0</v>
      </c>
    </row>
    <row r="4198" spans="1:16" x14ac:dyDescent="0.35">
      <c r="A4198">
        <v>4196</v>
      </c>
      <c r="B4198" s="1">
        <v>43591</v>
      </c>
      <c r="C4198" s="1">
        <v>43775</v>
      </c>
      <c r="D4198" s="1">
        <f>IF(Contrats[[#This Row],[fin]]="",D$1, Contrats[[#This Row],[fin]])</f>
        <v>43775</v>
      </c>
      <c r="E4198" t="s">
        <v>13</v>
      </c>
      <c r="F4198">
        <v>2822</v>
      </c>
      <c r="G4198">
        <v>217</v>
      </c>
      <c r="H4198" t="s">
        <v>424</v>
      </c>
      <c r="I4198">
        <v>310</v>
      </c>
      <c r="J4198" t="s">
        <v>16</v>
      </c>
      <c r="K4198" t="s">
        <v>15</v>
      </c>
      <c r="L4198">
        <v>0</v>
      </c>
      <c r="M4198">
        <v>0</v>
      </c>
      <c r="N4198">
        <v>1</v>
      </c>
      <c r="O4198" t="str">
        <f>VLOOKUP(Contrats[[#This Row],[id_emploi]],Emplois[#All],3,0)</f>
        <v>Administratif</v>
      </c>
      <c r="P4198">
        <f>IF(AND(Contrats[[#This Row],[debut]]&lt;=Résultats!D$11,Contrats[[#This Row],[fin_imputee]]&gt;=Résultats!D$11),1,0)</f>
        <v>0</v>
      </c>
    </row>
    <row r="4199" spans="1:16" x14ac:dyDescent="0.35">
      <c r="A4199">
        <v>4197</v>
      </c>
      <c r="B4199" s="1">
        <v>43831</v>
      </c>
      <c r="C4199" s="1"/>
      <c r="D4199" s="1">
        <f>IF(Contrats[[#This Row],[fin]]="",D$1, Contrats[[#This Row],[fin]])</f>
        <v>45900</v>
      </c>
      <c r="E4199" t="s">
        <v>13</v>
      </c>
      <c r="F4199">
        <v>2822</v>
      </c>
      <c r="G4199">
        <v>217</v>
      </c>
      <c r="H4199" t="s">
        <v>423</v>
      </c>
      <c r="I4199">
        <v>310</v>
      </c>
      <c r="J4199" t="s">
        <v>16</v>
      </c>
      <c r="K4199" t="s">
        <v>15</v>
      </c>
      <c r="L4199">
        <v>1</v>
      </c>
      <c r="M4199">
        <v>0</v>
      </c>
      <c r="N4199">
        <v>1</v>
      </c>
      <c r="O4199" t="str">
        <f>VLOOKUP(Contrats[[#This Row],[id_emploi]],Emplois[#All],3,0)</f>
        <v>Administratif</v>
      </c>
      <c r="P4199">
        <f>IF(AND(Contrats[[#This Row],[debut]]&lt;=Résultats!D$11,Contrats[[#This Row],[fin_imputee]]&gt;=Résultats!D$11),1,0)</f>
        <v>1</v>
      </c>
    </row>
    <row r="4200" spans="1:16" x14ac:dyDescent="0.35">
      <c r="A4200">
        <v>4198</v>
      </c>
      <c r="B4200" s="1">
        <v>36870</v>
      </c>
      <c r="C4200" s="1">
        <v>37417</v>
      </c>
      <c r="D4200" s="1">
        <f>IF(Contrats[[#This Row],[fin]]="",D$1, Contrats[[#This Row],[fin]])</f>
        <v>37417</v>
      </c>
      <c r="E4200" t="s">
        <v>13</v>
      </c>
      <c r="F4200">
        <v>2823</v>
      </c>
      <c r="G4200">
        <v>260</v>
      </c>
      <c r="H4200" t="s">
        <v>424</v>
      </c>
      <c r="I4200">
        <v>364</v>
      </c>
      <c r="J4200" t="s">
        <v>14</v>
      </c>
      <c r="K4200" t="s">
        <v>15</v>
      </c>
      <c r="L4200">
        <v>0</v>
      </c>
      <c r="M4200">
        <v>0</v>
      </c>
      <c r="N4200">
        <v>1</v>
      </c>
      <c r="O4200" t="str">
        <f>VLOOKUP(Contrats[[#This Row],[id_emploi]],Emplois[#All],3,0)</f>
        <v>Soins infirmiers</v>
      </c>
      <c r="P4200">
        <f>IF(AND(Contrats[[#This Row],[debut]]&lt;=Résultats!D$11,Contrats[[#This Row],[fin_imputee]]&gt;=Résultats!D$11),1,0)</f>
        <v>0</v>
      </c>
    </row>
    <row r="4201" spans="1:16" x14ac:dyDescent="0.35">
      <c r="A4201">
        <v>4199</v>
      </c>
      <c r="B4201" s="1">
        <v>37244</v>
      </c>
      <c r="C4201" s="1">
        <v>37456</v>
      </c>
      <c r="D4201" s="1">
        <f>IF(Contrats[[#This Row],[fin]]="",D$1, Contrats[[#This Row],[fin]])</f>
        <v>37456</v>
      </c>
      <c r="E4201" t="s">
        <v>13</v>
      </c>
      <c r="F4201">
        <v>2824</v>
      </c>
      <c r="G4201">
        <v>205</v>
      </c>
      <c r="H4201" t="s">
        <v>426</v>
      </c>
      <c r="I4201">
        <v>295</v>
      </c>
      <c r="J4201" t="s">
        <v>14</v>
      </c>
      <c r="K4201" t="s">
        <v>15</v>
      </c>
      <c r="L4201">
        <v>0</v>
      </c>
      <c r="M4201">
        <v>1</v>
      </c>
      <c r="N4201">
        <v>1</v>
      </c>
      <c r="O4201" t="str">
        <f>VLOOKUP(Contrats[[#This Row],[id_emploi]],Emplois[#All],3,0)</f>
        <v>Soins infirmiers</v>
      </c>
      <c r="P4201">
        <f>IF(AND(Contrats[[#This Row],[debut]]&lt;=Résultats!D$11,Contrats[[#This Row],[fin_imputee]]&gt;=Résultats!D$11),1,0)</f>
        <v>0</v>
      </c>
    </row>
    <row r="4202" spans="1:16" x14ac:dyDescent="0.35">
      <c r="A4202">
        <v>4200</v>
      </c>
      <c r="B4202" s="1">
        <v>37505</v>
      </c>
      <c r="C4202" s="1">
        <v>37900</v>
      </c>
      <c r="D4202" s="1">
        <f>IF(Contrats[[#This Row],[fin]]="",D$1, Contrats[[#This Row],[fin]])</f>
        <v>37900</v>
      </c>
      <c r="E4202" t="s">
        <v>17</v>
      </c>
      <c r="F4202">
        <v>2824</v>
      </c>
      <c r="G4202">
        <v>205</v>
      </c>
      <c r="H4202" t="s">
        <v>424</v>
      </c>
      <c r="I4202">
        <v>294</v>
      </c>
      <c r="J4202" t="s">
        <v>16</v>
      </c>
      <c r="K4202" t="s">
        <v>15</v>
      </c>
      <c r="L4202">
        <v>0</v>
      </c>
      <c r="M4202">
        <v>0</v>
      </c>
      <c r="N4202">
        <v>1</v>
      </c>
      <c r="O4202" t="str">
        <f>VLOOKUP(Contrats[[#This Row],[id_emploi]],Emplois[#All],3,0)</f>
        <v>Soins infirmiers</v>
      </c>
      <c r="P4202">
        <f>IF(AND(Contrats[[#This Row],[debut]]&lt;=Résultats!D$11,Contrats[[#This Row],[fin_imputee]]&gt;=Résultats!D$11),1,0)</f>
        <v>0</v>
      </c>
    </row>
    <row r="4203" spans="1:16" x14ac:dyDescent="0.35">
      <c r="A4203">
        <v>4201</v>
      </c>
      <c r="B4203" s="1">
        <v>42741</v>
      </c>
      <c r="C4203" s="1">
        <v>43257</v>
      </c>
      <c r="D4203" s="1">
        <f>IF(Contrats[[#This Row],[fin]]="",D$1, Contrats[[#This Row],[fin]])</f>
        <v>43257</v>
      </c>
      <c r="E4203" t="s">
        <v>17</v>
      </c>
      <c r="F4203">
        <v>2825</v>
      </c>
      <c r="G4203">
        <v>47</v>
      </c>
      <c r="H4203" t="s">
        <v>427</v>
      </c>
      <c r="I4203">
        <v>97</v>
      </c>
      <c r="J4203" t="s">
        <v>19</v>
      </c>
      <c r="K4203" t="s">
        <v>20</v>
      </c>
      <c r="L4203">
        <v>0</v>
      </c>
      <c r="M4203">
        <v>1</v>
      </c>
      <c r="N4203">
        <v>1</v>
      </c>
      <c r="O4203" t="str">
        <f>VLOOKUP(Contrats[[#This Row],[id_emploi]],Emplois[#All],3,0)</f>
        <v>Soins infirmiers</v>
      </c>
      <c r="P4203">
        <f>IF(AND(Contrats[[#This Row],[debut]]&lt;=Résultats!D$11,Contrats[[#This Row],[fin_imputee]]&gt;=Résultats!D$11),1,0)</f>
        <v>0</v>
      </c>
    </row>
    <row r="4204" spans="1:16" x14ac:dyDescent="0.35">
      <c r="A4204">
        <v>4202</v>
      </c>
      <c r="B4204" s="1">
        <v>43285</v>
      </c>
      <c r="C4204" s="1">
        <v>43589</v>
      </c>
      <c r="D4204" s="1">
        <f>IF(Contrats[[#This Row],[fin]]="",D$1, Contrats[[#This Row],[fin]])</f>
        <v>43589</v>
      </c>
      <c r="E4204" t="s">
        <v>21</v>
      </c>
      <c r="F4204">
        <v>2825</v>
      </c>
      <c r="G4204">
        <v>47</v>
      </c>
      <c r="H4204" t="s">
        <v>424</v>
      </c>
      <c r="I4204">
        <v>97</v>
      </c>
      <c r="J4204" t="s">
        <v>19</v>
      </c>
      <c r="K4204" t="s">
        <v>20</v>
      </c>
      <c r="L4204">
        <v>1</v>
      </c>
      <c r="M4204">
        <v>1</v>
      </c>
      <c r="N4204">
        <v>1</v>
      </c>
      <c r="O4204" t="str">
        <f>VLOOKUP(Contrats[[#This Row],[id_emploi]],Emplois[#All],3,0)</f>
        <v>Soins infirmiers</v>
      </c>
      <c r="P4204">
        <f>IF(AND(Contrats[[#This Row],[debut]]&lt;=Résultats!D$11,Contrats[[#This Row],[fin_imputee]]&gt;=Résultats!D$11),1,0)</f>
        <v>0</v>
      </c>
    </row>
    <row r="4205" spans="1:16" x14ac:dyDescent="0.35">
      <c r="A4205">
        <v>4203</v>
      </c>
      <c r="B4205" s="1">
        <v>43615</v>
      </c>
      <c r="C4205" s="1">
        <v>43829</v>
      </c>
      <c r="D4205" s="1">
        <f>IF(Contrats[[#This Row],[fin]]="",D$1, Contrats[[#This Row],[fin]])</f>
        <v>43829</v>
      </c>
      <c r="E4205" t="s">
        <v>13</v>
      </c>
      <c r="F4205">
        <v>2825</v>
      </c>
      <c r="G4205">
        <v>19</v>
      </c>
      <c r="H4205" t="s">
        <v>424</v>
      </c>
      <c r="I4205">
        <v>46</v>
      </c>
      <c r="J4205" t="s">
        <v>16</v>
      </c>
      <c r="K4205" t="s">
        <v>15</v>
      </c>
      <c r="L4205">
        <v>1</v>
      </c>
      <c r="M4205">
        <v>1</v>
      </c>
      <c r="N4205">
        <v>1</v>
      </c>
      <c r="O4205" t="str">
        <f>VLOOKUP(Contrats[[#This Row],[id_emploi]],Emplois[#All],3,0)</f>
        <v>Médical</v>
      </c>
      <c r="P4205">
        <f>IF(AND(Contrats[[#This Row],[debut]]&lt;=Résultats!D$11,Contrats[[#This Row],[fin_imputee]]&gt;=Résultats!D$11),1,0)</f>
        <v>0</v>
      </c>
    </row>
    <row r="4206" spans="1:16" x14ac:dyDescent="0.35">
      <c r="A4206">
        <v>4204</v>
      </c>
      <c r="B4206" s="1">
        <v>41567</v>
      </c>
      <c r="C4206" s="1">
        <v>46023</v>
      </c>
      <c r="D4206" s="1">
        <f>IF(Contrats[[#This Row],[fin]]="",D$1, Contrats[[#This Row],[fin]])</f>
        <v>46023</v>
      </c>
      <c r="E4206" t="s">
        <v>17</v>
      </c>
      <c r="F4206">
        <v>2826</v>
      </c>
      <c r="G4206">
        <v>144</v>
      </c>
      <c r="H4206" t="s">
        <v>424</v>
      </c>
      <c r="I4206">
        <v>204</v>
      </c>
      <c r="J4206" t="s">
        <v>16</v>
      </c>
      <c r="K4206" t="s">
        <v>15</v>
      </c>
      <c r="L4206">
        <v>0</v>
      </c>
      <c r="M4206">
        <v>0</v>
      </c>
      <c r="N4206">
        <v>1</v>
      </c>
      <c r="O4206" t="str">
        <f>VLOOKUP(Contrats[[#This Row],[id_emploi]],Emplois[#All],3,0)</f>
        <v>Logistique</v>
      </c>
      <c r="P4206">
        <f>IF(AND(Contrats[[#This Row],[debut]]&lt;=Résultats!D$11,Contrats[[#This Row],[fin_imputee]]&gt;=Résultats!D$11),1,0)</f>
        <v>1</v>
      </c>
    </row>
    <row r="4207" spans="1:16" x14ac:dyDescent="0.35">
      <c r="A4207">
        <v>4205</v>
      </c>
      <c r="B4207" s="1">
        <v>37178</v>
      </c>
      <c r="C4207" s="1">
        <v>37329</v>
      </c>
      <c r="D4207" s="1">
        <f>IF(Contrats[[#This Row],[fin]]="",D$1, Contrats[[#This Row],[fin]])</f>
        <v>37329</v>
      </c>
      <c r="E4207" t="s">
        <v>17</v>
      </c>
      <c r="F4207">
        <v>2827</v>
      </c>
      <c r="G4207">
        <v>299</v>
      </c>
      <c r="H4207" t="s">
        <v>424</v>
      </c>
      <c r="I4207">
        <v>416</v>
      </c>
      <c r="J4207" t="s">
        <v>14</v>
      </c>
      <c r="K4207" t="s">
        <v>15</v>
      </c>
      <c r="L4207">
        <v>0</v>
      </c>
      <c r="M4207">
        <v>1</v>
      </c>
      <c r="N4207">
        <v>1</v>
      </c>
      <c r="O4207" t="str">
        <f>VLOOKUP(Contrats[[#This Row],[id_emploi]],Emplois[#All],3,0)</f>
        <v>Soins infirmiers</v>
      </c>
      <c r="P4207">
        <f>IF(AND(Contrats[[#This Row],[debut]]&lt;=Résultats!D$11,Contrats[[#This Row],[fin_imputee]]&gt;=Résultats!D$11),1,0)</f>
        <v>0</v>
      </c>
    </row>
    <row r="4208" spans="1:16" x14ac:dyDescent="0.35">
      <c r="A4208">
        <v>4206</v>
      </c>
      <c r="B4208" s="1">
        <v>43499</v>
      </c>
      <c r="C4208" s="1">
        <v>43954</v>
      </c>
      <c r="D4208" s="1">
        <f>IF(Contrats[[#This Row],[fin]]="",D$1, Contrats[[#This Row],[fin]])</f>
        <v>43954</v>
      </c>
      <c r="E4208" t="s">
        <v>13</v>
      </c>
      <c r="F4208">
        <v>2828</v>
      </c>
      <c r="G4208">
        <v>56</v>
      </c>
      <c r="H4208" t="s">
        <v>424</v>
      </c>
      <c r="I4208">
        <v>106</v>
      </c>
      <c r="J4208" t="s">
        <v>16</v>
      </c>
      <c r="K4208" t="s">
        <v>15</v>
      </c>
      <c r="L4208">
        <v>1</v>
      </c>
      <c r="M4208">
        <v>0</v>
      </c>
      <c r="N4208">
        <v>1</v>
      </c>
      <c r="O4208" t="str">
        <f>VLOOKUP(Contrats[[#This Row],[id_emploi]],Emplois[#All],3,0)</f>
        <v>Rééducation</v>
      </c>
      <c r="P4208">
        <f>IF(AND(Contrats[[#This Row],[debut]]&lt;=Résultats!D$11,Contrats[[#This Row],[fin_imputee]]&gt;=Résultats!D$11),1,0)</f>
        <v>0</v>
      </c>
    </row>
    <row r="4209" spans="1:16" x14ac:dyDescent="0.35">
      <c r="A4209">
        <v>4207</v>
      </c>
      <c r="B4209" s="1">
        <v>36880</v>
      </c>
      <c r="C4209" s="1">
        <v>37335</v>
      </c>
      <c r="D4209" s="1">
        <f>IF(Contrats[[#This Row],[fin]]="",D$1, Contrats[[#This Row],[fin]])</f>
        <v>37335</v>
      </c>
      <c r="E4209" t="s">
        <v>13</v>
      </c>
      <c r="F4209">
        <v>2829</v>
      </c>
      <c r="G4209">
        <v>272</v>
      </c>
      <c r="H4209" t="s">
        <v>424</v>
      </c>
      <c r="I4209">
        <v>383</v>
      </c>
      <c r="J4209" t="s">
        <v>16</v>
      </c>
      <c r="K4209" t="s">
        <v>15</v>
      </c>
      <c r="L4209">
        <v>0</v>
      </c>
      <c r="M4209">
        <v>0</v>
      </c>
      <c r="N4209">
        <v>1</v>
      </c>
      <c r="O4209" t="str">
        <f>VLOOKUP(Contrats[[#This Row],[id_emploi]],Emplois[#All],3,0)</f>
        <v>Imagerie</v>
      </c>
      <c r="P4209">
        <f>IF(AND(Contrats[[#This Row],[debut]]&lt;=Résultats!D$11,Contrats[[#This Row],[fin_imputee]]&gt;=Résultats!D$11),1,0)</f>
        <v>0</v>
      </c>
    </row>
    <row r="4210" spans="1:16" x14ac:dyDescent="0.35">
      <c r="A4210">
        <v>4208</v>
      </c>
      <c r="B4210" s="1">
        <v>37347</v>
      </c>
      <c r="C4210" s="1">
        <v>38047</v>
      </c>
      <c r="D4210" s="1">
        <f>IF(Contrats[[#This Row],[fin]]="",D$1, Contrats[[#This Row],[fin]])</f>
        <v>38047</v>
      </c>
      <c r="E4210" t="s">
        <v>13</v>
      </c>
      <c r="F4210">
        <v>2829</v>
      </c>
      <c r="G4210">
        <v>272</v>
      </c>
      <c r="H4210" t="s">
        <v>424</v>
      </c>
      <c r="I4210">
        <v>384</v>
      </c>
      <c r="J4210" t="s">
        <v>14</v>
      </c>
      <c r="K4210" t="s">
        <v>15</v>
      </c>
      <c r="L4210">
        <v>0</v>
      </c>
      <c r="M4210">
        <v>0</v>
      </c>
      <c r="N4210">
        <v>1</v>
      </c>
      <c r="O4210" t="str">
        <f>VLOOKUP(Contrats[[#This Row],[id_emploi]],Emplois[#All],3,0)</f>
        <v>Imagerie</v>
      </c>
      <c r="P4210">
        <f>IF(AND(Contrats[[#This Row],[debut]]&lt;=Résultats!D$11,Contrats[[#This Row],[fin_imputee]]&gt;=Résultats!D$11),1,0)</f>
        <v>0</v>
      </c>
    </row>
    <row r="4211" spans="1:16" x14ac:dyDescent="0.35">
      <c r="A4211">
        <v>4209</v>
      </c>
      <c r="B4211" s="1">
        <v>36838</v>
      </c>
      <c r="C4211" s="1"/>
      <c r="D4211" s="1">
        <f>IF(Contrats[[#This Row],[fin]]="",D$1, Contrats[[#This Row],[fin]])</f>
        <v>45900</v>
      </c>
      <c r="E4211" t="s">
        <v>13</v>
      </c>
      <c r="F4211">
        <v>2830</v>
      </c>
      <c r="G4211">
        <v>191</v>
      </c>
      <c r="H4211" t="s">
        <v>423</v>
      </c>
      <c r="I4211">
        <v>266</v>
      </c>
      <c r="J4211" t="s">
        <v>16</v>
      </c>
      <c r="K4211" t="s">
        <v>15</v>
      </c>
      <c r="L4211">
        <v>0</v>
      </c>
      <c r="M4211">
        <v>1</v>
      </c>
      <c r="N4211">
        <v>1</v>
      </c>
      <c r="O4211" t="str">
        <f>VLOOKUP(Contrats[[#This Row],[id_emploi]],Emplois[#All],3,0)</f>
        <v>Médical</v>
      </c>
      <c r="P4211">
        <f>IF(AND(Contrats[[#This Row],[debut]]&lt;=Résultats!D$11,Contrats[[#This Row],[fin_imputee]]&gt;=Résultats!D$11),1,0)</f>
        <v>1</v>
      </c>
    </row>
    <row r="4212" spans="1:16" x14ac:dyDescent="0.35">
      <c r="A4212">
        <v>4210</v>
      </c>
      <c r="B4212" s="1">
        <v>37186</v>
      </c>
      <c r="C4212" s="1"/>
      <c r="D4212" s="1">
        <f>IF(Contrats[[#This Row],[fin]]="",D$1, Contrats[[#This Row],[fin]])</f>
        <v>45900</v>
      </c>
      <c r="E4212" t="s">
        <v>13</v>
      </c>
      <c r="F4212">
        <v>2831</v>
      </c>
      <c r="G4212">
        <v>105</v>
      </c>
      <c r="H4212" t="s">
        <v>424</v>
      </c>
      <c r="I4212">
        <v>165</v>
      </c>
      <c r="J4212" t="s">
        <v>16</v>
      </c>
      <c r="K4212" t="s">
        <v>15</v>
      </c>
      <c r="L4212">
        <v>0</v>
      </c>
      <c r="M4212">
        <v>1</v>
      </c>
      <c r="N4212">
        <v>1</v>
      </c>
      <c r="O4212" t="str">
        <f>VLOOKUP(Contrats[[#This Row],[id_emploi]],Emplois[#All],3,0)</f>
        <v>Administratif</v>
      </c>
      <c r="P4212">
        <f>IF(AND(Contrats[[#This Row],[debut]]&lt;=Résultats!D$11,Contrats[[#This Row],[fin_imputee]]&gt;=Résultats!D$11),1,0)</f>
        <v>1</v>
      </c>
    </row>
    <row r="4213" spans="1:16" x14ac:dyDescent="0.35">
      <c r="A4213">
        <v>4211</v>
      </c>
      <c r="B4213" s="1">
        <v>41492</v>
      </c>
      <c r="C4213" s="1">
        <v>41949</v>
      </c>
      <c r="D4213" s="1">
        <f>IF(Contrats[[#This Row],[fin]]="",D$1, Contrats[[#This Row],[fin]])</f>
        <v>41949</v>
      </c>
      <c r="E4213" t="s">
        <v>13</v>
      </c>
      <c r="F4213">
        <v>2832</v>
      </c>
      <c r="G4213">
        <v>195</v>
      </c>
      <c r="H4213" t="s">
        <v>425</v>
      </c>
      <c r="I4213">
        <v>275</v>
      </c>
      <c r="J4213" t="s">
        <v>16</v>
      </c>
      <c r="K4213" t="s">
        <v>15</v>
      </c>
      <c r="L4213">
        <v>0</v>
      </c>
      <c r="M4213">
        <v>0</v>
      </c>
      <c r="N4213">
        <v>1</v>
      </c>
      <c r="O4213" t="str">
        <f>VLOOKUP(Contrats[[#This Row],[id_emploi]],Emplois[#All],3,0)</f>
        <v>Médical</v>
      </c>
      <c r="P4213">
        <f>IF(AND(Contrats[[#This Row],[debut]]&lt;=Résultats!D$11,Contrats[[#This Row],[fin_imputee]]&gt;=Résultats!D$11),1,0)</f>
        <v>0</v>
      </c>
    </row>
    <row r="4214" spans="1:16" x14ac:dyDescent="0.35">
      <c r="A4214">
        <v>4212</v>
      </c>
      <c r="B4214" s="1">
        <v>37613</v>
      </c>
      <c r="C4214" s="1">
        <v>38009</v>
      </c>
      <c r="D4214" s="1">
        <f>IF(Contrats[[#This Row],[fin]]="",D$1, Contrats[[#This Row],[fin]])</f>
        <v>38009</v>
      </c>
      <c r="E4214" t="s">
        <v>17</v>
      </c>
      <c r="F4214">
        <v>2833</v>
      </c>
      <c r="G4214">
        <v>227</v>
      </c>
      <c r="H4214" t="s">
        <v>427</v>
      </c>
      <c r="I4214">
        <v>325</v>
      </c>
      <c r="J4214" t="s">
        <v>14</v>
      </c>
      <c r="K4214" t="s">
        <v>15</v>
      </c>
      <c r="L4214">
        <v>0</v>
      </c>
      <c r="M4214">
        <v>0</v>
      </c>
      <c r="N4214">
        <v>1</v>
      </c>
      <c r="O4214" t="str">
        <f>VLOOKUP(Contrats[[#This Row],[id_emploi]],Emplois[#All],3,0)</f>
        <v>Pédiatrie/néonat</v>
      </c>
      <c r="P4214">
        <f>IF(AND(Contrats[[#This Row],[debut]]&lt;=Résultats!D$11,Contrats[[#This Row],[fin_imputee]]&gt;=Résultats!D$11),1,0)</f>
        <v>0</v>
      </c>
    </row>
    <row r="4215" spans="1:16" x14ac:dyDescent="0.35">
      <c r="A4215">
        <v>4213</v>
      </c>
      <c r="B4215" s="1">
        <v>36803</v>
      </c>
      <c r="C4215" s="1">
        <v>37015</v>
      </c>
      <c r="D4215" s="1">
        <f>IF(Contrats[[#This Row],[fin]]="",D$1, Contrats[[#This Row],[fin]])</f>
        <v>37015</v>
      </c>
      <c r="E4215" t="s">
        <v>17</v>
      </c>
      <c r="F4215">
        <v>2834</v>
      </c>
      <c r="G4215">
        <v>227</v>
      </c>
      <c r="H4215" t="s">
        <v>424</v>
      </c>
      <c r="I4215">
        <v>325</v>
      </c>
      <c r="J4215" t="s">
        <v>14</v>
      </c>
      <c r="K4215" t="s">
        <v>15</v>
      </c>
      <c r="L4215">
        <v>0</v>
      </c>
      <c r="M4215">
        <v>1</v>
      </c>
      <c r="N4215">
        <v>1</v>
      </c>
      <c r="O4215" t="str">
        <f>VLOOKUP(Contrats[[#This Row],[id_emploi]],Emplois[#All],3,0)</f>
        <v>Pédiatrie/néonat</v>
      </c>
      <c r="P4215">
        <f>IF(AND(Contrats[[#This Row],[debut]]&lt;=Résultats!D$11,Contrats[[#This Row],[fin_imputee]]&gt;=Résultats!D$11),1,0)</f>
        <v>0</v>
      </c>
    </row>
    <row r="4216" spans="1:16" x14ac:dyDescent="0.35">
      <c r="A4216">
        <v>4214</v>
      </c>
      <c r="B4216" s="1">
        <v>37019</v>
      </c>
      <c r="C4216" s="1">
        <v>37749</v>
      </c>
      <c r="D4216" s="1">
        <f>IF(Contrats[[#This Row],[fin]]="",D$1, Contrats[[#This Row],[fin]])</f>
        <v>37749</v>
      </c>
      <c r="E4216" t="s">
        <v>13</v>
      </c>
      <c r="F4216">
        <v>2834</v>
      </c>
      <c r="G4216">
        <v>191</v>
      </c>
      <c r="H4216" t="s">
        <v>423</v>
      </c>
      <c r="I4216">
        <v>266</v>
      </c>
      <c r="J4216" t="s">
        <v>16</v>
      </c>
      <c r="K4216" t="s">
        <v>15</v>
      </c>
      <c r="L4216">
        <v>1</v>
      </c>
      <c r="M4216">
        <v>0</v>
      </c>
      <c r="N4216">
        <v>1</v>
      </c>
      <c r="O4216" t="str">
        <f>VLOOKUP(Contrats[[#This Row],[id_emploi]],Emplois[#All],3,0)</f>
        <v>Médical</v>
      </c>
      <c r="P4216">
        <f>IF(AND(Contrats[[#This Row],[debut]]&lt;=Résultats!D$11,Contrats[[#This Row],[fin_imputee]]&gt;=Résultats!D$11),1,0)</f>
        <v>0</v>
      </c>
    </row>
    <row r="4217" spans="1:16" x14ac:dyDescent="0.35">
      <c r="A4217">
        <v>4215</v>
      </c>
      <c r="B4217" s="1">
        <v>37783</v>
      </c>
      <c r="C4217" s="1"/>
      <c r="D4217" s="1">
        <f>IF(Contrats[[#This Row],[fin]]="",D$1, Contrats[[#This Row],[fin]])</f>
        <v>45900</v>
      </c>
      <c r="E4217" t="s">
        <v>13</v>
      </c>
      <c r="F4217">
        <v>2834</v>
      </c>
      <c r="G4217">
        <v>207</v>
      </c>
      <c r="H4217" t="s">
        <v>424</v>
      </c>
      <c r="I4217">
        <v>298</v>
      </c>
      <c r="J4217" t="s">
        <v>18</v>
      </c>
      <c r="K4217" t="s">
        <v>18</v>
      </c>
      <c r="L4217">
        <v>0</v>
      </c>
      <c r="M4217">
        <v>0</v>
      </c>
      <c r="N4217">
        <v>1</v>
      </c>
      <c r="O4217" t="str">
        <f>VLOOKUP(Contrats[[#This Row],[id_emploi]],Emplois[#All],3,0)</f>
        <v>Médical</v>
      </c>
      <c r="P4217">
        <f>IF(AND(Contrats[[#This Row],[debut]]&lt;=Résultats!D$11,Contrats[[#This Row],[fin_imputee]]&gt;=Résultats!D$11),1,0)</f>
        <v>1</v>
      </c>
    </row>
    <row r="4218" spans="1:16" x14ac:dyDescent="0.35">
      <c r="A4218">
        <v>4216</v>
      </c>
      <c r="B4218" s="1">
        <v>37895</v>
      </c>
      <c r="C4218" s="1"/>
      <c r="D4218" s="1">
        <f>IF(Contrats[[#This Row],[fin]]="",D$1, Contrats[[#This Row],[fin]])</f>
        <v>45900</v>
      </c>
      <c r="E4218" t="s">
        <v>13</v>
      </c>
      <c r="F4218">
        <v>2835</v>
      </c>
      <c r="G4218">
        <v>24</v>
      </c>
      <c r="H4218" t="s">
        <v>423</v>
      </c>
      <c r="I4218">
        <v>55</v>
      </c>
      <c r="J4218" t="s">
        <v>16</v>
      </c>
      <c r="K4218" t="s">
        <v>15</v>
      </c>
      <c r="L4218">
        <v>0</v>
      </c>
      <c r="M4218">
        <v>1</v>
      </c>
      <c r="N4218">
        <v>1</v>
      </c>
      <c r="O4218" t="str">
        <f>VLOOKUP(Contrats[[#This Row],[id_emploi]],Emplois[#All],3,0)</f>
        <v>Médical</v>
      </c>
      <c r="P4218">
        <f>IF(AND(Contrats[[#This Row],[debut]]&lt;=Résultats!D$11,Contrats[[#This Row],[fin_imputee]]&gt;=Résultats!D$11),1,0)</f>
        <v>1</v>
      </c>
    </row>
    <row r="4219" spans="1:16" x14ac:dyDescent="0.35">
      <c r="A4219">
        <v>4217</v>
      </c>
      <c r="B4219" s="1">
        <v>36888</v>
      </c>
      <c r="C4219" s="1">
        <v>37070</v>
      </c>
      <c r="D4219" s="1">
        <f>IF(Contrats[[#This Row],[fin]]="",D$1, Contrats[[#This Row],[fin]])</f>
        <v>37070</v>
      </c>
      <c r="E4219" t="s">
        <v>13</v>
      </c>
      <c r="F4219">
        <v>2836</v>
      </c>
      <c r="G4219">
        <v>261</v>
      </c>
      <c r="H4219" t="s">
        <v>424</v>
      </c>
      <c r="I4219">
        <v>365</v>
      </c>
      <c r="J4219" t="s">
        <v>14</v>
      </c>
      <c r="K4219" t="s">
        <v>15</v>
      </c>
      <c r="L4219">
        <v>0</v>
      </c>
      <c r="M4219">
        <v>1</v>
      </c>
      <c r="N4219">
        <v>1</v>
      </c>
      <c r="O4219" t="str">
        <f>VLOOKUP(Contrats[[#This Row],[id_emploi]],Emplois[#All],3,0)</f>
        <v>Soins infirmiers</v>
      </c>
      <c r="P4219">
        <f>IF(AND(Contrats[[#This Row],[debut]]&lt;=Résultats!D$11,Contrats[[#This Row],[fin_imputee]]&gt;=Résultats!D$11),1,0)</f>
        <v>0</v>
      </c>
    </row>
    <row r="4220" spans="1:16" x14ac:dyDescent="0.35">
      <c r="A4220">
        <v>4218</v>
      </c>
      <c r="B4220" s="1">
        <v>36957</v>
      </c>
      <c r="C4220" s="1">
        <v>37475</v>
      </c>
      <c r="D4220" s="1">
        <f>IF(Contrats[[#This Row],[fin]]="",D$1, Contrats[[#This Row],[fin]])</f>
        <v>37475</v>
      </c>
      <c r="E4220" t="s">
        <v>13</v>
      </c>
      <c r="F4220">
        <v>2837</v>
      </c>
      <c r="G4220">
        <v>260</v>
      </c>
      <c r="H4220" t="s">
        <v>425</v>
      </c>
      <c r="I4220">
        <v>364</v>
      </c>
      <c r="J4220" t="s">
        <v>14</v>
      </c>
      <c r="K4220" t="s">
        <v>15</v>
      </c>
      <c r="L4220">
        <v>1</v>
      </c>
      <c r="M4220">
        <v>0</v>
      </c>
      <c r="N4220">
        <v>1</v>
      </c>
      <c r="O4220" t="str">
        <f>VLOOKUP(Contrats[[#This Row],[id_emploi]],Emplois[#All],3,0)</f>
        <v>Soins infirmiers</v>
      </c>
      <c r="P4220">
        <f>IF(AND(Contrats[[#This Row],[debut]]&lt;=Résultats!D$11,Contrats[[#This Row],[fin_imputee]]&gt;=Résultats!D$11),1,0)</f>
        <v>0</v>
      </c>
    </row>
    <row r="4221" spans="1:16" x14ac:dyDescent="0.35">
      <c r="A4221">
        <v>4219</v>
      </c>
      <c r="B4221" s="1">
        <v>40749</v>
      </c>
      <c r="C4221" s="1"/>
      <c r="D4221" s="1">
        <f>IF(Contrats[[#This Row],[fin]]="",D$1, Contrats[[#This Row],[fin]])</f>
        <v>45900</v>
      </c>
      <c r="E4221" t="s">
        <v>13</v>
      </c>
      <c r="F4221">
        <v>2838</v>
      </c>
      <c r="G4221">
        <v>1</v>
      </c>
      <c r="H4221" t="s">
        <v>424</v>
      </c>
      <c r="I4221">
        <v>1</v>
      </c>
      <c r="J4221" t="s">
        <v>16</v>
      </c>
      <c r="K4221" t="s">
        <v>15</v>
      </c>
      <c r="L4221">
        <v>1</v>
      </c>
      <c r="M4221">
        <v>1</v>
      </c>
      <c r="N4221">
        <v>1</v>
      </c>
      <c r="O4221" t="str">
        <f>VLOOKUP(Contrats[[#This Row],[id_emploi]],Emplois[#All],3,0)</f>
        <v>Médical</v>
      </c>
      <c r="P4221">
        <f>IF(AND(Contrats[[#This Row],[debut]]&lt;=Résultats!D$11,Contrats[[#This Row],[fin_imputee]]&gt;=Résultats!D$11),1,0)</f>
        <v>1</v>
      </c>
    </row>
    <row r="4222" spans="1:16" x14ac:dyDescent="0.35">
      <c r="A4222">
        <v>4220</v>
      </c>
      <c r="B4222" s="1">
        <v>40651</v>
      </c>
      <c r="C4222" s="1">
        <v>41382</v>
      </c>
      <c r="D4222" s="1">
        <f>IF(Contrats[[#This Row],[fin]]="",D$1, Contrats[[#This Row],[fin]])</f>
        <v>41382</v>
      </c>
      <c r="E4222" t="s">
        <v>13</v>
      </c>
      <c r="F4222">
        <v>2839</v>
      </c>
      <c r="G4222">
        <v>260</v>
      </c>
      <c r="H4222" t="s">
        <v>427</v>
      </c>
      <c r="I4222">
        <v>364</v>
      </c>
      <c r="J4222" t="s">
        <v>14</v>
      </c>
      <c r="K4222" t="s">
        <v>15</v>
      </c>
      <c r="L4222">
        <v>0</v>
      </c>
      <c r="M4222">
        <v>1</v>
      </c>
      <c r="N4222">
        <v>1</v>
      </c>
      <c r="O4222" t="str">
        <f>VLOOKUP(Contrats[[#This Row],[id_emploi]],Emplois[#All],3,0)</f>
        <v>Soins infirmiers</v>
      </c>
      <c r="P4222">
        <f>IF(AND(Contrats[[#This Row],[debut]]&lt;=Résultats!D$11,Contrats[[#This Row],[fin_imputee]]&gt;=Résultats!D$11),1,0)</f>
        <v>0</v>
      </c>
    </row>
    <row r="4223" spans="1:16" x14ac:dyDescent="0.35">
      <c r="A4223">
        <v>4221</v>
      </c>
      <c r="B4223" s="1">
        <v>36928</v>
      </c>
      <c r="C4223" s="1">
        <v>37352</v>
      </c>
      <c r="D4223" s="1">
        <f>IF(Contrats[[#This Row],[fin]]="",D$1, Contrats[[#This Row],[fin]])</f>
        <v>37352</v>
      </c>
      <c r="E4223" t="s">
        <v>13</v>
      </c>
      <c r="F4223">
        <v>2840</v>
      </c>
      <c r="G4223">
        <v>299</v>
      </c>
      <c r="H4223" t="s">
        <v>423</v>
      </c>
      <c r="I4223">
        <v>416</v>
      </c>
      <c r="J4223" t="s">
        <v>14</v>
      </c>
      <c r="K4223" t="s">
        <v>15</v>
      </c>
      <c r="L4223">
        <v>0</v>
      </c>
      <c r="M4223">
        <v>1</v>
      </c>
      <c r="N4223">
        <v>0</v>
      </c>
      <c r="O4223" t="str">
        <f>VLOOKUP(Contrats[[#This Row],[id_emploi]],Emplois[#All],3,0)</f>
        <v>Soins infirmiers</v>
      </c>
      <c r="P4223">
        <f>IF(AND(Contrats[[#This Row],[debut]]&lt;=Résultats!D$11,Contrats[[#This Row],[fin_imputee]]&gt;=Résultats!D$11),1,0)</f>
        <v>0</v>
      </c>
    </row>
    <row r="4224" spans="1:16" x14ac:dyDescent="0.35">
      <c r="A4224">
        <v>4222</v>
      </c>
      <c r="B4224" s="1">
        <v>37411</v>
      </c>
      <c r="C4224" s="1">
        <v>37868</v>
      </c>
      <c r="D4224" s="1">
        <f>IF(Contrats[[#This Row],[fin]]="",D$1, Contrats[[#This Row],[fin]])</f>
        <v>37868</v>
      </c>
      <c r="E4224" t="s">
        <v>13</v>
      </c>
      <c r="F4224">
        <v>2840</v>
      </c>
      <c r="G4224">
        <v>299</v>
      </c>
      <c r="H4224" t="s">
        <v>427</v>
      </c>
      <c r="I4224">
        <v>416</v>
      </c>
      <c r="J4224" t="s">
        <v>14</v>
      </c>
      <c r="K4224" t="s">
        <v>15</v>
      </c>
      <c r="L4224">
        <v>0</v>
      </c>
      <c r="M4224">
        <v>0</v>
      </c>
      <c r="N4224">
        <v>1</v>
      </c>
      <c r="O4224" t="str">
        <f>VLOOKUP(Contrats[[#This Row],[id_emploi]],Emplois[#All],3,0)</f>
        <v>Soins infirmiers</v>
      </c>
      <c r="P4224">
        <f>IF(AND(Contrats[[#This Row],[debut]]&lt;=Résultats!D$11,Contrats[[#This Row],[fin_imputee]]&gt;=Résultats!D$11),1,0)</f>
        <v>0</v>
      </c>
    </row>
    <row r="4225" spans="1:16" x14ac:dyDescent="0.35">
      <c r="A4225">
        <v>4223</v>
      </c>
      <c r="B4225" s="1">
        <v>37902</v>
      </c>
      <c r="C4225" s="1">
        <v>38115</v>
      </c>
      <c r="D4225" s="1">
        <f>IF(Contrats[[#This Row],[fin]]="",D$1, Contrats[[#This Row],[fin]])</f>
        <v>38115</v>
      </c>
      <c r="E4225" t="s">
        <v>17</v>
      </c>
      <c r="F4225">
        <v>2840</v>
      </c>
      <c r="G4225">
        <v>299</v>
      </c>
      <c r="H4225" t="s">
        <v>423</v>
      </c>
      <c r="I4225">
        <v>416</v>
      </c>
      <c r="J4225" t="s">
        <v>14</v>
      </c>
      <c r="K4225" t="s">
        <v>15</v>
      </c>
      <c r="L4225">
        <v>0</v>
      </c>
      <c r="M4225">
        <v>0</v>
      </c>
      <c r="N4225">
        <v>1</v>
      </c>
      <c r="O4225" t="str">
        <f>VLOOKUP(Contrats[[#This Row],[id_emploi]],Emplois[#All],3,0)</f>
        <v>Soins infirmiers</v>
      </c>
      <c r="P4225">
        <f>IF(AND(Contrats[[#This Row],[debut]]&lt;=Résultats!D$11,Contrats[[#This Row],[fin_imputee]]&gt;=Résultats!D$11),1,0)</f>
        <v>0</v>
      </c>
    </row>
    <row r="4226" spans="1:16" x14ac:dyDescent="0.35">
      <c r="A4226">
        <v>4224</v>
      </c>
      <c r="B4226" s="1">
        <v>38152</v>
      </c>
      <c r="C4226" s="1">
        <v>38486</v>
      </c>
      <c r="D4226" s="1">
        <f>IF(Contrats[[#This Row],[fin]]="",D$1, Contrats[[#This Row],[fin]])</f>
        <v>38486</v>
      </c>
      <c r="E4226" t="s">
        <v>13</v>
      </c>
      <c r="F4226">
        <v>2840</v>
      </c>
      <c r="G4226">
        <v>299</v>
      </c>
      <c r="H4226" t="s">
        <v>423</v>
      </c>
      <c r="I4226">
        <v>416</v>
      </c>
      <c r="J4226" t="s">
        <v>14</v>
      </c>
      <c r="K4226" t="s">
        <v>15</v>
      </c>
      <c r="L4226">
        <v>1</v>
      </c>
      <c r="M4226">
        <v>1</v>
      </c>
      <c r="N4226">
        <v>0</v>
      </c>
      <c r="O4226" t="str">
        <f>VLOOKUP(Contrats[[#This Row],[id_emploi]],Emplois[#All],3,0)</f>
        <v>Soins infirmiers</v>
      </c>
      <c r="P4226">
        <f>IF(AND(Contrats[[#This Row],[debut]]&lt;=Résultats!D$11,Contrats[[#This Row],[fin_imputee]]&gt;=Résultats!D$11),1,0)</f>
        <v>0</v>
      </c>
    </row>
    <row r="4227" spans="1:16" x14ac:dyDescent="0.35">
      <c r="A4227">
        <v>4225</v>
      </c>
      <c r="B4227" s="1">
        <v>38500</v>
      </c>
      <c r="C4227" s="1">
        <v>39079</v>
      </c>
      <c r="D4227" s="1">
        <f>IF(Contrats[[#This Row],[fin]]="",D$1, Contrats[[#This Row],[fin]])</f>
        <v>39079</v>
      </c>
      <c r="E4227" t="s">
        <v>13</v>
      </c>
      <c r="F4227">
        <v>2840</v>
      </c>
      <c r="G4227">
        <v>158</v>
      </c>
      <c r="H4227" t="s">
        <v>423</v>
      </c>
      <c r="I4227">
        <v>223</v>
      </c>
      <c r="J4227" t="s">
        <v>18</v>
      </c>
      <c r="K4227" t="s">
        <v>18</v>
      </c>
      <c r="L4227">
        <v>0</v>
      </c>
      <c r="M4227">
        <v>0</v>
      </c>
      <c r="N4227">
        <v>1</v>
      </c>
      <c r="O4227" t="str">
        <f>VLOOKUP(Contrats[[#This Row],[id_emploi]],Emplois[#All],3,0)</f>
        <v>Techniques/bâtiment</v>
      </c>
      <c r="P4227">
        <f>IF(AND(Contrats[[#This Row],[debut]]&lt;=Résultats!D$11,Contrats[[#This Row],[fin_imputee]]&gt;=Résultats!D$11),1,0)</f>
        <v>0</v>
      </c>
    </row>
    <row r="4228" spans="1:16" x14ac:dyDescent="0.35">
      <c r="A4228">
        <v>4226</v>
      </c>
      <c r="B4228" s="1">
        <v>36633</v>
      </c>
      <c r="C4228" s="1">
        <v>37181</v>
      </c>
      <c r="D4228" s="1">
        <f>IF(Contrats[[#This Row],[fin]]="",D$1, Contrats[[#This Row],[fin]])</f>
        <v>37181</v>
      </c>
      <c r="E4228" t="s">
        <v>17</v>
      </c>
      <c r="F4228">
        <v>2841</v>
      </c>
      <c r="G4228">
        <v>267</v>
      </c>
      <c r="H4228" t="s">
        <v>424</v>
      </c>
      <c r="I4228">
        <v>375</v>
      </c>
      <c r="J4228" t="s">
        <v>16</v>
      </c>
      <c r="K4228" t="s">
        <v>15</v>
      </c>
      <c r="L4228">
        <v>0</v>
      </c>
      <c r="M4228">
        <v>0</v>
      </c>
      <c r="N4228">
        <v>1</v>
      </c>
      <c r="O4228" t="str">
        <f>VLOOKUP(Contrats[[#This Row],[id_emploi]],Emplois[#All],3,0)</f>
        <v>Pharmacie</v>
      </c>
      <c r="P4228">
        <f>IF(AND(Contrats[[#This Row],[debut]]&lt;=Résultats!D$11,Contrats[[#This Row],[fin_imputee]]&gt;=Résultats!D$11),1,0)</f>
        <v>0</v>
      </c>
    </row>
    <row r="4229" spans="1:16" x14ac:dyDescent="0.35">
      <c r="A4229">
        <v>4227</v>
      </c>
      <c r="B4229" s="1">
        <v>40626</v>
      </c>
      <c r="C4229" s="1">
        <v>41237</v>
      </c>
      <c r="D4229" s="1">
        <f>IF(Contrats[[#This Row],[fin]]="",D$1, Contrats[[#This Row],[fin]])</f>
        <v>41237</v>
      </c>
      <c r="E4229" t="s">
        <v>21</v>
      </c>
      <c r="F4229">
        <v>2842</v>
      </c>
      <c r="G4229">
        <v>31</v>
      </c>
      <c r="H4229" t="s">
        <v>426</v>
      </c>
      <c r="I4229">
        <v>67</v>
      </c>
      <c r="J4229" t="s">
        <v>16</v>
      </c>
      <c r="K4229" t="s">
        <v>15</v>
      </c>
      <c r="L4229">
        <v>0</v>
      </c>
      <c r="M4229">
        <v>1</v>
      </c>
      <c r="N4229">
        <v>1</v>
      </c>
      <c r="O4229" t="str">
        <f>VLOOKUP(Contrats[[#This Row],[id_emploi]],Emplois[#All],3,0)</f>
        <v>Médical</v>
      </c>
      <c r="P4229">
        <f>IF(AND(Contrats[[#This Row],[debut]]&lt;=Résultats!D$11,Contrats[[#This Row],[fin_imputee]]&gt;=Résultats!D$11),1,0)</f>
        <v>0</v>
      </c>
    </row>
    <row r="4230" spans="1:16" x14ac:dyDescent="0.35">
      <c r="A4230">
        <v>4228</v>
      </c>
      <c r="B4230" s="1">
        <v>41249</v>
      </c>
      <c r="C4230" s="1">
        <v>46023</v>
      </c>
      <c r="D4230" s="1">
        <f>IF(Contrats[[#This Row],[fin]]="",D$1, Contrats[[#This Row],[fin]])</f>
        <v>46023</v>
      </c>
      <c r="E4230" t="s">
        <v>17</v>
      </c>
      <c r="F4230">
        <v>2842</v>
      </c>
      <c r="G4230">
        <v>31</v>
      </c>
      <c r="H4230" t="s">
        <v>424</v>
      </c>
      <c r="I4230">
        <v>68</v>
      </c>
      <c r="J4230" t="s">
        <v>18</v>
      </c>
      <c r="K4230" t="s">
        <v>18</v>
      </c>
      <c r="L4230">
        <v>0</v>
      </c>
      <c r="M4230">
        <v>0</v>
      </c>
      <c r="N4230">
        <v>1</v>
      </c>
      <c r="O4230" t="str">
        <f>VLOOKUP(Contrats[[#This Row],[id_emploi]],Emplois[#All],3,0)</f>
        <v>Médical</v>
      </c>
      <c r="P4230">
        <f>IF(AND(Contrats[[#This Row],[debut]]&lt;=Résultats!D$11,Contrats[[#This Row],[fin_imputee]]&gt;=Résultats!D$11),1,0)</f>
        <v>1</v>
      </c>
    </row>
    <row r="4231" spans="1:16" x14ac:dyDescent="0.35">
      <c r="A4231">
        <v>4229</v>
      </c>
      <c r="B4231" s="1">
        <v>37606</v>
      </c>
      <c r="C4231" s="1">
        <v>37818</v>
      </c>
      <c r="D4231" s="1">
        <f>IF(Contrats[[#This Row],[fin]]="",D$1, Contrats[[#This Row],[fin]])</f>
        <v>37818</v>
      </c>
      <c r="E4231" t="s">
        <v>13</v>
      </c>
      <c r="F4231">
        <v>2843</v>
      </c>
      <c r="G4231">
        <v>249</v>
      </c>
      <c r="H4231" t="s">
        <v>424</v>
      </c>
      <c r="I4231">
        <v>352</v>
      </c>
      <c r="J4231" t="s">
        <v>19</v>
      </c>
      <c r="K4231" t="s">
        <v>20</v>
      </c>
      <c r="L4231">
        <v>0</v>
      </c>
      <c r="M4231">
        <v>1</v>
      </c>
      <c r="N4231">
        <v>1</v>
      </c>
      <c r="O4231" t="str">
        <f>VLOOKUP(Contrats[[#This Row],[id_emploi]],Emplois[#All],3,0)</f>
        <v>Imagerie</v>
      </c>
      <c r="P4231">
        <f>IF(AND(Contrats[[#This Row],[debut]]&lt;=Résultats!D$11,Contrats[[#This Row],[fin_imputee]]&gt;=Résultats!D$11),1,0)</f>
        <v>0</v>
      </c>
    </row>
    <row r="4232" spans="1:16" x14ac:dyDescent="0.35">
      <c r="A4232">
        <v>4230</v>
      </c>
      <c r="B4232" s="1">
        <v>37461</v>
      </c>
      <c r="C4232" s="1">
        <v>38010</v>
      </c>
      <c r="D4232" s="1">
        <f>IF(Contrats[[#This Row],[fin]]="",D$1, Contrats[[#This Row],[fin]])</f>
        <v>38010</v>
      </c>
      <c r="E4232" t="s">
        <v>13</v>
      </c>
      <c r="F4232">
        <v>2844</v>
      </c>
      <c r="G4232">
        <v>164</v>
      </c>
      <c r="H4232" t="s">
        <v>423</v>
      </c>
      <c r="I4232">
        <v>232</v>
      </c>
      <c r="J4232" t="s">
        <v>14</v>
      </c>
      <c r="K4232" t="s">
        <v>15</v>
      </c>
      <c r="L4232">
        <v>0</v>
      </c>
      <c r="M4232">
        <v>0</v>
      </c>
      <c r="N4232">
        <v>1</v>
      </c>
      <c r="O4232" t="str">
        <f>VLOOKUP(Contrats[[#This Row],[id_emploi]],Emplois[#All],3,0)</f>
        <v>Sécurité</v>
      </c>
      <c r="P4232">
        <f>IF(AND(Contrats[[#This Row],[debut]]&lt;=Résultats!D$11,Contrats[[#This Row],[fin_imputee]]&gt;=Résultats!D$11),1,0)</f>
        <v>0</v>
      </c>
    </row>
    <row r="4233" spans="1:16" x14ac:dyDescent="0.35">
      <c r="A4233">
        <v>4231</v>
      </c>
      <c r="B4233" s="1">
        <v>36684</v>
      </c>
      <c r="C4233" s="1">
        <v>37171</v>
      </c>
      <c r="D4233" s="1">
        <f>IF(Contrats[[#This Row],[fin]]="",D$1, Contrats[[#This Row],[fin]])</f>
        <v>37171</v>
      </c>
      <c r="E4233" t="s">
        <v>13</v>
      </c>
      <c r="F4233">
        <v>2845</v>
      </c>
      <c r="G4233">
        <v>217</v>
      </c>
      <c r="H4233" t="s">
        <v>424</v>
      </c>
      <c r="I4233">
        <v>310</v>
      </c>
      <c r="J4233" t="s">
        <v>16</v>
      </c>
      <c r="K4233" t="s">
        <v>15</v>
      </c>
      <c r="L4233">
        <v>0</v>
      </c>
      <c r="M4233">
        <v>1</v>
      </c>
      <c r="N4233">
        <v>1</v>
      </c>
      <c r="O4233" t="str">
        <f>VLOOKUP(Contrats[[#This Row],[id_emploi]],Emplois[#All],3,0)</f>
        <v>Administratif</v>
      </c>
      <c r="P4233">
        <f>IF(AND(Contrats[[#This Row],[debut]]&lt;=Résultats!D$11,Contrats[[#This Row],[fin_imputee]]&gt;=Résultats!D$11),1,0)</f>
        <v>0</v>
      </c>
    </row>
    <row r="4234" spans="1:16" x14ac:dyDescent="0.35">
      <c r="A4234">
        <v>4232</v>
      </c>
      <c r="B4234" s="1">
        <v>36686</v>
      </c>
      <c r="C4234" s="1">
        <v>37234</v>
      </c>
      <c r="D4234" s="1">
        <f>IF(Contrats[[#This Row],[fin]]="",D$1, Contrats[[#This Row],[fin]])</f>
        <v>37234</v>
      </c>
      <c r="E4234" t="s">
        <v>17</v>
      </c>
      <c r="F4234">
        <v>2846</v>
      </c>
      <c r="G4234">
        <v>49</v>
      </c>
      <c r="H4234" t="s">
        <v>424</v>
      </c>
      <c r="I4234">
        <v>99</v>
      </c>
      <c r="J4234" t="s">
        <v>14</v>
      </c>
      <c r="K4234" t="s">
        <v>15</v>
      </c>
      <c r="L4234">
        <v>0</v>
      </c>
      <c r="M4234">
        <v>0</v>
      </c>
      <c r="N4234">
        <v>0</v>
      </c>
      <c r="O4234" t="str">
        <f>VLOOKUP(Contrats[[#This Row],[id_emploi]],Emplois[#All],3,0)</f>
        <v>Soins infirmiers</v>
      </c>
      <c r="P4234">
        <f>IF(AND(Contrats[[#This Row],[debut]]&lt;=Résultats!D$11,Contrats[[#This Row],[fin_imputee]]&gt;=Résultats!D$11),1,0)</f>
        <v>0</v>
      </c>
    </row>
    <row r="4235" spans="1:16" x14ac:dyDescent="0.35">
      <c r="A4235">
        <v>4233</v>
      </c>
      <c r="B4235" s="1">
        <v>36611</v>
      </c>
      <c r="C4235" s="1">
        <v>37282</v>
      </c>
      <c r="D4235" s="1">
        <f>IF(Contrats[[#This Row],[fin]]="",D$1, Contrats[[#This Row],[fin]])</f>
        <v>37282</v>
      </c>
      <c r="E4235" t="s">
        <v>13</v>
      </c>
      <c r="F4235">
        <v>2847</v>
      </c>
      <c r="G4235">
        <v>105</v>
      </c>
      <c r="H4235" t="s">
        <v>427</v>
      </c>
      <c r="I4235">
        <v>165</v>
      </c>
      <c r="J4235" t="s">
        <v>16</v>
      </c>
      <c r="K4235" t="s">
        <v>15</v>
      </c>
      <c r="L4235">
        <v>1</v>
      </c>
      <c r="M4235">
        <v>1</v>
      </c>
      <c r="N4235">
        <v>1</v>
      </c>
      <c r="O4235" t="str">
        <f>VLOOKUP(Contrats[[#This Row],[id_emploi]],Emplois[#All],3,0)</f>
        <v>Administratif</v>
      </c>
      <c r="P4235">
        <f>IF(AND(Contrats[[#This Row],[debut]]&lt;=Résultats!D$11,Contrats[[#This Row],[fin_imputee]]&gt;=Résultats!D$11),1,0)</f>
        <v>0</v>
      </c>
    </row>
    <row r="4236" spans="1:16" x14ac:dyDescent="0.35">
      <c r="A4236">
        <v>4234</v>
      </c>
      <c r="B4236" s="1">
        <v>37238</v>
      </c>
      <c r="C4236" s="1"/>
      <c r="D4236" s="1">
        <f>IF(Contrats[[#This Row],[fin]]="",D$1, Contrats[[#This Row],[fin]])</f>
        <v>45900</v>
      </c>
      <c r="E4236" t="s">
        <v>13</v>
      </c>
      <c r="F4236">
        <v>2848</v>
      </c>
      <c r="G4236">
        <v>24</v>
      </c>
      <c r="H4236" t="s">
        <v>424</v>
      </c>
      <c r="I4236">
        <v>55</v>
      </c>
      <c r="J4236" t="s">
        <v>16</v>
      </c>
      <c r="K4236" t="s">
        <v>15</v>
      </c>
      <c r="L4236">
        <v>0</v>
      </c>
      <c r="M4236">
        <v>0</v>
      </c>
      <c r="N4236">
        <v>1</v>
      </c>
      <c r="O4236" t="str">
        <f>VLOOKUP(Contrats[[#This Row],[id_emploi]],Emplois[#All],3,0)</f>
        <v>Médical</v>
      </c>
      <c r="P4236">
        <f>IF(AND(Contrats[[#This Row],[debut]]&lt;=Résultats!D$11,Contrats[[#This Row],[fin_imputee]]&gt;=Résultats!D$11),1,0)</f>
        <v>1</v>
      </c>
    </row>
    <row r="4237" spans="1:16" x14ac:dyDescent="0.35">
      <c r="A4237">
        <v>4235</v>
      </c>
      <c r="B4237" s="1">
        <v>37121</v>
      </c>
      <c r="C4237" s="1">
        <v>37759</v>
      </c>
      <c r="D4237" s="1">
        <f>IF(Contrats[[#This Row],[fin]]="",D$1, Contrats[[#This Row],[fin]])</f>
        <v>37759</v>
      </c>
      <c r="E4237" t="s">
        <v>13</v>
      </c>
      <c r="F4237">
        <v>2849</v>
      </c>
      <c r="G4237">
        <v>224</v>
      </c>
      <c r="H4237" t="s">
        <v>423</v>
      </c>
      <c r="I4237">
        <v>322</v>
      </c>
      <c r="J4237" t="s">
        <v>14</v>
      </c>
      <c r="K4237" t="s">
        <v>15</v>
      </c>
      <c r="L4237">
        <v>0</v>
      </c>
      <c r="M4237">
        <v>0</v>
      </c>
      <c r="N4237">
        <v>1</v>
      </c>
      <c r="O4237" t="str">
        <f>VLOOKUP(Contrats[[#This Row],[id_emploi]],Emplois[#All],3,0)</f>
        <v>Soins infirmiers</v>
      </c>
      <c r="P4237">
        <f>IF(AND(Contrats[[#This Row],[debut]]&lt;=Résultats!D$11,Contrats[[#This Row],[fin_imputee]]&gt;=Résultats!D$11),1,0)</f>
        <v>0</v>
      </c>
    </row>
    <row r="4238" spans="1:16" x14ac:dyDescent="0.35">
      <c r="A4238">
        <v>4236</v>
      </c>
      <c r="B4238" s="1">
        <v>36999</v>
      </c>
      <c r="C4238" s="1"/>
      <c r="D4238" s="1">
        <f>IF(Contrats[[#This Row],[fin]]="",D$1, Contrats[[#This Row],[fin]])</f>
        <v>45900</v>
      </c>
      <c r="E4238" t="s">
        <v>13</v>
      </c>
      <c r="F4238">
        <v>2850</v>
      </c>
      <c r="G4238">
        <v>238</v>
      </c>
      <c r="H4238" t="s">
        <v>424</v>
      </c>
      <c r="I4238">
        <v>337</v>
      </c>
      <c r="J4238" t="s">
        <v>14</v>
      </c>
      <c r="K4238" t="s">
        <v>15</v>
      </c>
      <c r="L4238">
        <v>0</v>
      </c>
      <c r="M4238">
        <v>1</v>
      </c>
      <c r="N4238">
        <v>1</v>
      </c>
      <c r="O4238" t="str">
        <f>VLOOKUP(Contrats[[#This Row],[id_emploi]],Emplois[#All],3,0)</f>
        <v>Soins infirmiers</v>
      </c>
      <c r="P4238">
        <f>IF(AND(Contrats[[#This Row],[debut]]&lt;=Résultats!D$11,Contrats[[#This Row],[fin_imputee]]&gt;=Résultats!D$11),1,0)</f>
        <v>1</v>
      </c>
    </row>
    <row r="4239" spans="1:16" x14ac:dyDescent="0.35">
      <c r="A4239">
        <v>4237</v>
      </c>
      <c r="B4239" s="1">
        <v>42956</v>
      </c>
      <c r="C4239" s="1"/>
      <c r="D4239" s="1">
        <f>IF(Contrats[[#This Row],[fin]]="",D$1, Contrats[[#This Row],[fin]])</f>
        <v>45900</v>
      </c>
      <c r="E4239" t="s">
        <v>13</v>
      </c>
      <c r="F4239">
        <v>2851</v>
      </c>
      <c r="G4239">
        <v>14</v>
      </c>
      <c r="H4239" t="s">
        <v>424</v>
      </c>
      <c r="I4239">
        <v>36</v>
      </c>
      <c r="J4239" t="s">
        <v>16</v>
      </c>
      <c r="K4239" t="s">
        <v>15</v>
      </c>
      <c r="L4239">
        <v>0</v>
      </c>
      <c r="M4239">
        <v>0</v>
      </c>
      <c r="N4239">
        <v>1</v>
      </c>
      <c r="O4239" t="str">
        <f>VLOOKUP(Contrats[[#This Row],[id_emploi]],Emplois[#All],3,0)</f>
        <v>Médical</v>
      </c>
      <c r="P4239">
        <f>IF(AND(Contrats[[#This Row],[debut]]&lt;=Résultats!D$11,Contrats[[#This Row],[fin_imputee]]&gt;=Résultats!D$11),1,0)</f>
        <v>1</v>
      </c>
    </row>
    <row r="4240" spans="1:16" x14ac:dyDescent="0.35">
      <c r="A4240">
        <v>4238</v>
      </c>
      <c r="B4240" s="1">
        <v>37452</v>
      </c>
      <c r="C4240" s="1">
        <v>37787</v>
      </c>
      <c r="D4240" s="1">
        <f>IF(Contrats[[#This Row],[fin]]="",D$1, Contrats[[#This Row],[fin]])</f>
        <v>37787</v>
      </c>
      <c r="E4240" t="s">
        <v>13</v>
      </c>
      <c r="F4240">
        <v>2852</v>
      </c>
      <c r="G4240">
        <v>146</v>
      </c>
      <c r="H4240" t="s">
        <v>424</v>
      </c>
      <c r="I4240">
        <v>206</v>
      </c>
      <c r="J4240" t="s">
        <v>16</v>
      </c>
      <c r="K4240" t="s">
        <v>15</v>
      </c>
      <c r="L4240">
        <v>0</v>
      </c>
      <c r="M4240">
        <v>1</v>
      </c>
      <c r="N4240">
        <v>1</v>
      </c>
      <c r="O4240" t="str">
        <f>VLOOKUP(Contrats[[#This Row],[id_emploi]],Emplois[#All],3,0)</f>
        <v>Logistique</v>
      </c>
      <c r="P4240">
        <f>IF(AND(Contrats[[#This Row],[debut]]&lt;=Résultats!D$11,Contrats[[#This Row],[fin_imputee]]&gt;=Résultats!D$11),1,0)</f>
        <v>0</v>
      </c>
    </row>
    <row r="4241" spans="1:16" x14ac:dyDescent="0.35">
      <c r="A4241">
        <v>4239</v>
      </c>
      <c r="B4241" s="1">
        <v>37827</v>
      </c>
      <c r="C4241" s="1">
        <v>38285</v>
      </c>
      <c r="D4241" s="1">
        <f>IF(Contrats[[#This Row],[fin]]="",D$1, Contrats[[#This Row],[fin]])</f>
        <v>38285</v>
      </c>
      <c r="E4241" t="s">
        <v>13</v>
      </c>
      <c r="F4241">
        <v>2852</v>
      </c>
      <c r="G4241">
        <v>188</v>
      </c>
      <c r="H4241" t="s">
        <v>424</v>
      </c>
      <c r="I4241">
        <v>257</v>
      </c>
      <c r="J4241" t="s">
        <v>16</v>
      </c>
      <c r="K4241" t="s">
        <v>15</v>
      </c>
      <c r="L4241">
        <v>0</v>
      </c>
      <c r="M4241">
        <v>1</v>
      </c>
      <c r="N4241">
        <v>1</v>
      </c>
      <c r="O4241" t="str">
        <f>VLOOKUP(Contrats[[#This Row],[id_emploi]],Emplois[#All],3,0)</f>
        <v>Médical</v>
      </c>
      <c r="P4241">
        <f>IF(AND(Contrats[[#This Row],[debut]]&lt;=Résultats!D$11,Contrats[[#This Row],[fin_imputee]]&gt;=Résultats!D$11),1,0)</f>
        <v>0</v>
      </c>
    </row>
    <row r="4242" spans="1:16" x14ac:dyDescent="0.35">
      <c r="A4242">
        <v>4240</v>
      </c>
      <c r="B4242" s="1">
        <v>37134</v>
      </c>
      <c r="C4242" s="1">
        <v>37772</v>
      </c>
      <c r="D4242" s="1">
        <f>IF(Contrats[[#This Row],[fin]]="",D$1, Contrats[[#This Row],[fin]])</f>
        <v>37772</v>
      </c>
      <c r="E4242" t="s">
        <v>13</v>
      </c>
      <c r="F4242">
        <v>2853</v>
      </c>
      <c r="G4242">
        <v>124</v>
      </c>
      <c r="H4242" t="s">
        <v>424</v>
      </c>
      <c r="I4242">
        <v>184</v>
      </c>
      <c r="J4242" t="s">
        <v>16</v>
      </c>
      <c r="K4242" t="s">
        <v>15</v>
      </c>
      <c r="L4242">
        <v>0</v>
      </c>
      <c r="M4242">
        <v>1</v>
      </c>
      <c r="N4242">
        <v>1</v>
      </c>
      <c r="O4242" t="str">
        <f>VLOOKUP(Contrats[[#This Row],[id_emploi]],Emplois[#All],3,0)</f>
        <v>Recherche</v>
      </c>
      <c r="P4242">
        <f>IF(AND(Contrats[[#This Row],[debut]]&lt;=Résultats!D$11,Contrats[[#This Row],[fin_imputee]]&gt;=Résultats!D$11),1,0)</f>
        <v>0</v>
      </c>
    </row>
    <row r="4243" spans="1:16" x14ac:dyDescent="0.35">
      <c r="A4243">
        <v>4241</v>
      </c>
      <c r="B4243" s="1">
        <v>36814</v>
      </c>
      <c r="C4243" s="1">
        <v>37361</v>
      </c>
      <c r="D4243" s="1">
        <f>IF(Contrats[[#This Row],[fin]]="",D$1, Contrats[[#This Row],[fin]])</f>
        <v>37361</v>
      </c>
      <c r="E4243" t="s">
        <v>13</v>
      </c>
      <c r="F4243">
        <v>2854</v>
      </c>
      <c r="G4243">
        <v>205</v>
      </c>
      <c r="H4243" t="s">
        <v>423</v>
      </c>
      <c r="I4243">
        <v>294</v>
      </c>
      <c r="J4243" t="s">
        <v>16</v>
      </c>
      <c r="K4243" t="s">
        <v>15</v>
      </c>
      <c r="L4243">
        <v>1</v>
      </c>
      <c r="M4243">
        <v>1</v>
      </c>
      <c r="N4243">
        <v>1</v>
      </c>
      <c r="O4243" t="str">
        <f>VLOOKUP(Contrats[[#This Row],[id_emploi]],Emplois[#All],3,0)</f>
        <v>Soins infirmiers</v>
      </c>
      <c r="P4243">
        <f>IF(AND(Contrats[[#This Row],[debut]]&lt;=Résultats!D$11,Contrats[[#This Row],[fin_imputee]]&gt;=Résultats!D$11),1,0)</f>
        <v>0</v>
      </c>
    </row>
    <row r="4244" spans="1:16" x14ac:dyDescent="0.35">
      <c r="A4244">
        <v>4242</v>
      </c>
      <c r="B4244" s="1">
        <v>37583</v>
      </c>
      <c r="C4244" s="1">
        <v>37764</v>
      </c>
      <c r="D4244" s="1">
        <f>IF(Contrats[[#This Row],[fin]]="",D$1, Contrats[[#This Row],[fin]])</f>
        <v>37764</v>
      </c>
      <c r="E4244" t="s">
        <v>13</v>
      </c>
      <c r="F4244">
        <v>2855</v>
      </c>
      <c r="G4244">
        <v>42</v>
      </c>
      <c r="H4244" t="s">
        <v>423</v>
      </c>
      <c r="I4244">
        <v>86</v>
      </c>
      <c r="J4244" t="s">
        <v>19</v>
      </c>
      <c r="K4244" t="s">
        <v>20</v>
      </c>
      <c r="L4244">
        <v>0</v>
      </c>
      <c r="M4244">
        <v>0</v>
      </c>
      <c r="N4244">
        <v>1</v>
      </c>
      <c r="O4244" t="str">
        <f>VLOOKUP(Contrats[[#This Row],[id_emploi]],Emplois[#All],3,0)</f>
        <v>Laboratoire</v>
      </c>
      <c r="P4244">
        <f>IF(AND(Contrats[[#This Row],[debut]]&lt;=Résultats!D$11,Contrats[[#This Row],[fin_imputee]]&gt;=Résultats!D$11),1,0)</f>
        <v>0</v>
      </c>
    </row>
    <row r="4245" spans="1:16" x14ac:dyDescent="0.35">
      <c r="A4245">
        <v>4243</v>
      </c>
      <c r="B4245" s="1">
        <v>36561</v>
      </c>
      <c r="C4245" s="1">
        <v>36865</v>
      </c>
      <c r="D4245" s="1">
        <f>IF(Contrats[[#This Row],[fin]]="",D$1, Contrats[[#This Row],[fin]])</f>
        <v>36865</v>
      </c>
      <c r="E4245" t="s">
        <v>13</v>
      </c>
      <c r="F4245">
        <v>2856</v>
      </c>
      <c r="G4245">
        <v>210</v>
      </c>
      <c r="H4245" t="s">
        <v>424</v>
      </c>
      <c r="I4245">
        <v>302</v>
      </c>
      <c r="J4245" t="s">
        <v>16</v>
      </c>
      <c r="K4245" t="s">
        <v>15</v>
      </c>
      <c r="L4245">
        <v>1</v>
      </c>
      <c r="M4245">
        <v>0</v>
      </c>
      <c r="N4245">
        <v>1</v>
      </c>
      <c r="O4245" t="str">
        <f>VLOOKUP(Contrats[[#This Row],[id_emploi]],Emplois[#All],3,0)</f>
        <v>Soins infirmiers</v>
      </c>
      <c r="P4245">
        <f>IF(AND(Contrats[[#This Row],[debut]]&lt;=Résultats!D$11,Contrats[[#This Row],[fin_imputee]]&gt;=Résultats!D$11),1,0)</f>
        <v>0</v>
      </c>
    </row>
    <row r="4246" spans="1:16" x14ac:dyDescent="0.35">
      <c r="A4246">
        <v>4244</v>
      </c>
      <c r="B4246" s="1">
        <v>36648</v>
      </c>
      <c r="C4246" s="1">
        <v>36679</v>
      </c>
      <c r="D4246" s="1">
        <f>IF(Contrats[[#This Row],[fin]]="",D$1, Contrats[[#This Row],[fin]])</f>
        <v>36679</v>
      </c>
      <c r="E4246" t="s">
        <v>17</v>
      </c>
      <c r="F4246">
        <v>2857</v>
      </c>
      <c r="G4246">
        <v>101</v>
      </c>
      <c r="H4246" t="s">
        <v>424</v>
      </c>
      <c r="I4246">
        <v>161</v>
      </c>
      <c r="J4246" t="s">
        <v>16</v>
      </c>
      <c r="K4246" t="s">
        <v>15</v>
      </c>
      <c r="L4246">
        <v>0</v>
      </c>
      <c r="M4246">
        <v>1</v>
      </c>
      <c r="N4246">
        <v>0</v>
      </c>
      <c r="O4246" t="str">
        <f>VLOOKUP(Contrats[[#This Row],[id_emploi]],Emplois[#All],3,0)</f>
        <v>Administratif</v>
      </c>
      <c r="P4246">
        <f>IF(AND(Contrats[[#This Row],[debut]]&lt;=Résultats!D$11,Contrats[[#This Row],[fin_imputee]]&gt;=Résultats!D$11),1,0)</f>
        <v>0</v>
      </c>
    </row>
    <row r="4247" spans="1:16" x14ac:dyDescent="0.35">
      <c r="A4247">
        <v>4245</v>
      </c>
      <c r="B4247" s="1">
        <v>37001</v>
      </c>
      <c r="C4247" s="1">
        <v>37457</v>
      </c>
      <c r="D4247" s="1">
        <f>IF(Contrats[[#This Row],[fin]]="",D$1, Contrats[[#This Row],[fin]])</f>
        <v>37457</v>
      </c>
      <c r="E4247" t="s">
        <v>13</v>
      </c>
      <c r="F4247">
        <v>2858</v>
      </c>
      <c r="G4247">
        <v>270</v>
      </c>
      <c r="H4247" t="s">
        <v>427</v>
      </c>
      <c r="I4247">
        <v>379</v>
      </c>
      <c r="J4247" t="s">
        <v>16</v>
      </c>
      <c r="K4247" t="s">
        <v>15</v>
      </c>
      <c r="L4247">
        <v>1</v>
      </c>
      <c r="M4247">
        <v>1</v>
      </c>
      <c r="N4247">
        <v>1</v>
      </c>
      <c r="O4247" t="str">
        <f>VLOOKUP(Contrats[[#This Row],[id_emploi]],Emplois[#All],3,0)</f>
        <v>Logistique</v>
      </c>
      <c r="P4247">
        <f>IF(AND(Contrats[[#This Row],[debut]]&lt;=Résultats!D$11,Contrats[[#This Row],[fin_imputee]]&gt;=Résultats!D$11),1,0)</f>
        <v>0</v>
      </c>
    </row>
    <row r="4248" spans="1:16" x14ac:dyDescent="0.35">
      <c r="A4248">
        <v>4246</v>
      </c>
      <c r="B4248" s="1">
        <v>37457</v>
      </c>
      <c r="C4248" s="1">
        <v>37884</v>
      </c>
      <c r="D4248" s="1">
        <f>IF(Contrats[[#This Row],[fin]]="",D$1, Contrats[[#This Row],[fin]])</f>
        <v>37884</v>
      </c>
      <c r="E4248" t="s">
        <v>13</v>
      </c>
      <c r="F4248">
        <v>2858</v>
      </c>
      <c r="G4248">
        <v>148</v>
      </c>
      <c r="H4248" t="s">
        <v>423</v>
      </c>
      <c r="I4248">
        <v>208</v>
      </c>
      <c r="J4248" t="s">
        <v>19</v>
      </c>
      <c r="K4248" t="s">
        <v>20</v>
      </c>
      <c r="L4248">
        <v>0</v>
      </c>
      <c r="M4248">
        <v>1</v>
      </c>
      <c r="N4248">
        <v>1</v>
      </c>
      <c r="O4248" t="str">
        <f>VLOOKUP(Contrats[[#This Row],[id_emploi]],Emplois[#All],3,0)</f>
        <v>Logistique</v>
      </c>
      <c r="P4248">
        <f>IF(AND(Contrats[[#This Row],[debut]]&lt;=Résultats!D$11,Contrats[[#This Row],[fin_imputee]]&gt;=Résultats!D$11),1,0)</f>
        <v>0</v>
      </c>
    </row>
    <row r="4249" spans="1:16" x14ac:dyDescent="0.35">
      <c r="A4249">
        <v>4247</v>
      </c>
      <c r="B4249" s="1">
        <v>37425</v>
      </c>
      <c r="C4249" s="1"/>
      <c r="D4249" s="1">
        <f>IF(Contrats[[#This Row],[fin]]="",D$1, Contrats[[#This Row],[fin]])</f>
        <v>45900</v>
      </c>
      <c r="E4249" t="s">
        <v>13</v>
      </c>
      <c r="F4249">
        <v>2859</v>
      </c>
      <c r="G4249">
        <v>15</v>
      </c>
      <c r="H4249" t="s">
        <v>426</v>
      </c>
      <c r="I4249">
        <v>38</v>
      </c>
      <c r="J4249" t="s">
        <v>16</v>
      </c>
      <c r="K4249" t="s">
        <v>15</v>
      </c>
      <c r="L4249">
        <v>0</v>
      </c>
      <c r="M4249">
        <v>0</v>
      </c>
      <c r="N4249">
        <v>1</v>
      </c>
      <c r="O4249" t="str">
        <f>VLOOKUP(Contrats[[#This Row],[id_emploi]],Emplois[#All],3,0)</f>
        <v>Médical</v>
      </c>
      <c r="P4249">
        <f>IF(AND(Contrats[[#This Row],[debut]]&lt;=Résultats!D$11,Contrats[[#This Row],[fin_imputee]]&gt;=Résultats!D$11),1,0)</f>
        <v>1</v>
      </c>
    </row>
    <row r="4250" spans="1:16" x14ac:dyDescent="0.35">
      <c r="A4250">
        <v>4248</v>
      </c>
      <c r="B4250" s="1">
        <v>36765</v>
      </c>
      <c r="C4250" s="1">
        <v>37222</v>
      </c>
      <c r="D4250" s="1">
        <f>IF(Contrats[[#This Row],[fin]]="",D$1, Contrats[[#This Row],[fin]])</f>
        <v>37222</v>
      </c>
      <c r="E4250" t="s">
        <v>13</v>
      </c>
      <c r="F4250">
        <v>2860</v>
      </c>
      <c r="G4250">
        <v>98</v>
      </c>
      <c r="H4250" t="s">
        <v>423</v>
      </c>
      <c r="I4250">
        <v>158</v>
      </c>
      <c r="J4250" t="s">
        <v>16</v>
      </c>
      <c r="K4250" t="s">
        <v>15</v>
      </c>
      <c r="L4250">
        <v>1</v>
      </c>
      <c r="M4250">
        <v>1</v>
      </c>
      <c r="N4250">
        <v>1</v>
      </c>
      <c r="O4250" t="str">
        <f>VLOOKUP(Contrats[[#This Row],[id_emploi]],Emplois[#All],3,0)</f>
        <v>Administratif/médical</v>
      </c>
      <c r="P4250">
        <f>IF(AND(Contrats[[#This Row],[debut]]&lt;=Résultats!D$11,Contrats[[#This Row],[fin_imputee]]&gt;=Résultats!D$11),1,0)</f>
        <v>0</v>
      </c>
    </row>
    <row r="4251" spans="1:16" x14ac:dyDescent="0.35">
      <c r="A4251">
        <v>4249</v>
      </c>
      <c r="B4251" s="1">
        <v>36622</v>
      </c>
      <c r="C4251" s="1">
        <v>37170</v>
      </c>
      <c r="D4251" s="1">
        <f>IF(Contrats[[#This Row],[fin]]="",D$1, Contrats[[#This Row],[fin]])</f>
        <v>37170</v>
      </c>
      <c r="E4251" t="s">
        <v>13</v>
      </c>
      <c r="F4251">
        <v>2861</v>
      </c>
      <c r="G4251">
        <v>103</v>
      </c>
      <c r="H4251" t="s">
        <v>423</v>
      </c>
      <c r="I4251">
        <v>163</v>
      </c>
      <c r="J4251" t="s">
        <v>16</v>
      </c>
      <c r="K4251" t="s">
        <v>15</v>
      </c>
      <c r="L4251">
        <v>1</v>
      </c>
      <c r="M4251">
        <v>1</v>
      </c>
      <c r="N4251">
        <v>1</v>
      </c>
      <c r="O4251" t="str">
        <f>VLOOKUP(Contrats[[#This Row],[id_emploi]],Emplois[#All],3,0)</f>
        <v>Administratif</v>
      </c>
      <c r="P4251">
        <f>IF(AND(Contrats[[#This Row],[debut]]&lt;=Résultats!D$11,Contrats[[#This Row],[fin_imputee]]&gt;=Résultats!D$11),1,0)</f>
        <v>0</v>
      </c>
    </row>
    <row r="4252" spans="1:16" x14ac:dyDescent="0.35">
      <c r="A4252">
        <v>4250</v>
      </c>
      <c r="B4252" s="1">
        <v>40434</v>
      </c>
      <c r="C4252" s="1">
        <v>41012</v>
      </c>
      <c r="D4252" s="1">
        <f>IF(Contrats[[#This Row],[fin]]="",D$1, Contrats[[#This Row],[fin]])</f>
        <v>41012</v>
      </c>
      <c r="E4252" t="s">
        <v>13</v>
      </c>
      <c r="F4252">
        <v>2862</v>
      </c>
      <c r="G4252">
        <v>100</v>
      </c>
      <c r="H4252" t="s">
        <v>423</v>
      </c>
      <c r="I4252">
        <v>160</v>
      </c>
      <c r="J4252" t="s">
        <v>16</v>
      </c>
      <c r="K4252" t="s">
        <v>15</v>
      </c>
      <c r="L4252">
        <v>0</v>
      </c>
      <c r="M4252">
        <v>1</v>
      </c>
      <c r="N4252">
        <v>1</v>
      </c>
      <c r="O4252" t="str">
        <f>VLOOKUP(Contrats[[#This Row],[id_emploi]],Emplois[#All],3,0)</f>
        <v>Administratif</v>
      </c>
      <c r="P4252">
        <f>IF(AND(Contrats[[#This Row],[debut]]&lt;=Résultats!D$11,Contrats[[#This Row],[fin_imputee]]&gt;=Résultats!D$11),1,0)</f>
        <v>0</v>
      </c>
    </row>
    <row r="4253" spans="1:16" x14ac:dyDescent="0.35">
      <c r="A4253">
        <v>4251</v>
      </c>
      <c r="B4253" s="1">
        <v>40014</v>
      </c>
      <c r="C4253" s="1">
        <v>40441</v>
      </c>
      <c r="D4253" s="1">
        <f>IF(Contrats[[#This Row],[fin]]="",D$1, Contrats[[#This Row],[fin]])</f>
        <v>40441</v>
      </c>
      <c r="E4253" t="s">
        <v>13</v>
      </c>
      <c r="F4253">
        <v>2863</v>
      </c>
      <c r="G4253">
        <v>92</v>
      </c>
      <c r="H4253" t="s">
        <v>424</v>
      </c>
      <c r="I4253">
        <v>152</v>
      </c>
      <c r="J4253" t="s">
        <v>19</v>
      </c>
      <c r="K4253" t="s">
        <v>20</v>
      </c>
      <c r="L4253">
        <v>0</v>
      </c>
      <c r="M4253">
        <v>1</v>
      </c>
      <c r="N4253">
        <v>1</v>
      </c>
      <c r="O4253" t="str">
        <f>VLOOKUP(Contrats[[#This Row],[id_emploi]],Emplois[#All],3,0)</f>
        <v>Juridique</v>
      </c>
      <c r="P4253">
        <f>IF(AND(Contrats[[#This Row],[debut]]&lt;=Résultats!D$11,Contrats[[#This Row],[fin_imputee]]&gt;=Résultats!D$11),1,0)</f>
        <v>0</v>
      </c>
    </row>
    <row r="4254" spans="1:16" x14ac:dyDescent="0.35">
      <c r="A4254">
        <v>4252</v>
      </c>
      <c r="B4254" s="1">
        <v>37017</v>
      </c>
      <c r="C4254" s="1">
        <v>37443</v>
      </c>
      <c r="D4254" s="1">
        <f>IF(Contrats[[#This Row],[fin]]="",D$1, Contrats[[#This Row],[fin]])</f>
        <v>37443</v>
      </c>
      <c r="E4254" t="s">
        <v>13</v>
      </c>
      <c r="F4254">
        <v>2864</v>
      </c>
      <c r="G4254">
        <v>181</v>
      </c>
      <c r="H4254" t="s">
        <v>424</v>
      </c>
      <c r="I4254">
        <v>250</v>
      </c>
      <c r="J4254" t="s">
        <v>19</v>
      </c>
      <c r="K4254" t="s">
        <v>20</v>
      </c>
      <c r="L4254">
        <v>0</v>
      </c>
      <c r="M4254">
        <v>0</v>
      </c>
      <c r="N4254">
        <v>1</v>
      </c>
      <c r="O4254" t="str">
        <f>VLOOKUP(Contrats[[#This Row],[id_emploi]],Emplois[#All],3,0)</f>
        <v>Logistique</v>
      </c>
      <c r="P4254">
        <f>IF(AND(Contrats[[#This Row],[debut]]&lt;=Résultats!D$11,Contrats[[#This Row],[fin_imputee]]&gt;=Résultats!D$11),1,0)</f>
        <v>0</v>
      </c>
    </row>
    <row r="4255" spans="1:16" x14ac:dyDescent="0.35">
      <c r="A4255">
        <v>4253</v>
      </c>
      <c r="B4255" s="1">
        <v>38051</v>
      </c>
      <c r="C4255" s="1"/>
      <c r="D4255" s="1">
        <f>IF(Contrats[[#This Row],[fin]]="",D$1, Contrats[[#This Row],[fin]])</f>
        <v>45900</v>
      </c>
      <c r="E4255" t="s">
        <v>13</v>
      </c>
      <c r="F4255">
        <v>2865</v>
      </c>
      <c r="G4255">
        <v>21</v>
      </c>
      <c r="H4255" t="s">
        <v>423</v>
      </c>
      <c r="I4255">
        <v>50</v>
      </c>
      <c r="J4255" t="s">
        <v>16</v>
      </c>
      <c r="K4255" t="s">
        <v>15</v>
      </c>
      <c r="L4255">
        <v>0</v>
      </c>
      <c r="M4255">
        <v>0</v>
      </c>
      <c r="N4255">
        <v>1</v>
      </c>
      <c r="O4255" t="str">
        <f>VLOOKUP(Contrats[[#This Row],[id_emploi]],Emplois[#All],3,0)</f>
        <v>Médical</v>
      </c>
      <c r="P4255">
        <f>IF(AND(Contrats[[#This Row],[debut]]&lt;=Résultats!D$11,Contrats[[#This Row],[fin_imputee]]&gt;=Résultats!D$11),1,0)</f>
        <v>1</v>
      </c>
    </row>
    <row r="4256" spans="1:16" x14ac:dyDescent="0.35">
      <c r="A4256">
        <v>4254</v>
      </c>
      <c r="B4256" s="1">
        <v>36774</v>
      </c>
      <c r="C4256" s="1">
        <v>37200</v>
      </c>
      <c r="D4256" s="1">
        <f>IF(Contrats[[#This Row],[fin]]="",D$1, Contrats[[#This Row],[fin]])</f>
        <v>37200</v>
      </c>
      <c r="E4256" t="s">
        <v>13</v>
      </c>
      <c r="F4256">
        <v>2866</v>
      </c>
      <c r="G4256">
        <v>201</v>
      </c>
      <c r="H4256" t="s">
        <v>424</v>
      </c>
      <c r="I4256">
        <v>286</v>
      </c>
      <c r="J4256" t="s">
        <v>19</v>
      </c>
      <c r="K4256" t="s">
        <v>20</v>
      </c>
      <c r="L4256">
        <v>0</v>
      </c>
      <c r="M4256">
        <v>1</v>
      </c>
      <c r="N4256">
        <v>0</v>
      </c>
      <c r="O4256" t="str">
        <f>VLOOKUP(Contrats[[#This Row],[id_emploi]],Emplois[#All],3,0)</f>
        <v>Bloc opératoire</v>
      </c>
      <c r="P4256">
        <f>IF(AND(Contrats[[#This Row],[debut]]&lt;=Résultats!D$11,Contrats[[#This Row],[fin_imputee]]&gt;=Résultats!D$11),1,0)</f>
        <v>0</v>
      </c>
    </row>
    <row r="4257" spans="1:16" x14ac:dyDescent="0.35">
      <c r="A4257">
        <v>4255</v>
      </c>
      <c r="B4257" s="1">
        <v>37102</v>
      </c>
      <c r="C4257" s="1">
        <v>37559</v>
      </c>
      <c r="D4257" s="1">
        <f>IF(Contrats[[#This Row],[fin]]="",D$1, Contrats[[#This Row],[fin]])</f>
        <v>37559</v>
      </c>
      <c r="E4257" t="s">
        <v>13</v>
      </c>
      <c r="F4257">
        <v>2867</v>
      </c>
      <c r="G4257">
        <v>28</v>
      </c>
      <c r="H4257" t="s">
        <v>424</v>
      </c>
      <c r="I4257">
        <v>61</v>
      </c>
      <c r="J4257" t="s">
        <v>16</v>
      </c>
      <c r="K4257" t="s">
        <v>15</v>
      </c>
      <c r="L4257">
        <v>1</v>
      </c>
      <c r="M4257">
        <v>1</v>
      </c>
      <c r="N4257">
        <v>1</v>
      </c>
      <c r="O4257" t="str">
        <f>VLOOKUP(Contrats[[#This Row],[id_emploi]],Emplois[#All],3,0)</f>
        <v>Médical</v>
      </c>
      <c r="P4257">
        <f>IF(AND(Contrats[[#This Row],[debut]]&lt;=Résultats!D$11,Contrats[[#This Row],[fin_imputee]]&gt;=Résultats!D$11),1,0)</f>
        <v>0</v>
      </c>
    </row>
    <row r="4258" spans="1:16" x14ac:dyDescent="0.35">
      <c r="A4258">
        <v>4256</v>
      </c>
      <c r="B4258" s="1">
        <v>37603</v>
      </c>
      <c r="C4258" s="1">
        <v>37999</v>
      </c>
      <c r="D4258" s="1">
        <f>IF(Contrats[[#This Row],[fin]]="",D$1, Contrats[[#This Row],[fin]])</f>
        <v>37999</v>
      </c>
      <c r="E4258" t="s">
        <v>13</v>
      </c>
      <c r="F4258">
        <v>2867</v>
      </c>
      <c r="G4258">
        <v>12</v>
      </c>
      <c r="H4258" t="s">
        <v>423</v>
      </c>
      <c r="I4258">
        <v>31</v>
      </c>
      <c r="J4258" t="s">
        <v>14</v>
      </c>
      <c r="K4258" t="s">
        <v>15</v>
      </c>
      <c r="L4258">
        <v>0</v>
      </c>
      <c r="M4258">
        <v>0</v>
      </c>
      <c r="N4258">
        <v>1</v>
      </c>
      <c r="O4258" t="str">
        <f>VLOOKUP(Contrats[[#This Row],[id_emploi]],Emplois[#All],3,0)</f>
        <v>Médical</v>
      </c>
      <c r="P4258">
        <f>IF(AND(Contrats[[#This Row],[debut]]&lt;=Résultats!D$11,Contrats[[#This Row],[fin_imputee]]&gt;=Résultats!D$11),1,0)</f>
        <v>0</v>
      </c>
    </row>
    <row r="4259" spans="1:16" x14ac:dyDescent="0.35">
      <c r="A4259">
        <v>4257</v>
      </c>
      <c r="B4259" s="1">
        <v>40276</v>
      </c>
      <c r="C4259" s="1"/>
      <c r="D4259" s="1">
        <f>IF(Contrats[[#This Row],[fin]]="",D$1, Contrats[[#This Row],[fin]])</f>
        <v>45900</v>
      </c>
      <c r="E4259" t="s">
        <v>13</v>
      </c>
      <c r="F4259">
        <v>2868</v>
      </c>
      <c r="G4259">
        <v>258</v>
      </c>
      <c r="H4259" t="s">
        <v>427</v>
      </c>
      <c r="I4259">
        <v>362</v>
      </c>
      <c r="J4259" t="s">
        <v>16</v>
      </c>
      <c r="K4259" t="s">
        <v>15</v>
      </c>
      <c r="L4259">
        <v>1</v>
      </c>
      <c r="M4259">
        <v>1</v>
      </c>
      <c r="N4259">
        <v>1</v>
      </c>
      <c r="O4259" t="str">
        <f>VLOOKUP(Contrats[[#This Row],[id_emploi]],Emplois[#All],3,0)</f>
        <v>Administratif</v>
      </c>
      <c r="P4259">
        <f>IF(AND(Contrats[[#This Row],[debut]]&lt;=Résultats!D$11,Contrats[[#This Row],[fin_imputee]]&gt;=Résultats!D$11),1,0)</f>
        <v>1</v>
      </c>
    </row>
    <row r="4260" spans="1:16" x14ac:dyDescent="0.35">
      <c r="A4260">
        <v>4258</v>
      </c>
      <c r="B4260" s="1">
        <v>36607</v>
      </c>
      <c r="C4260" s="1">
        <v>36791</v>
      </c>
      <c r="D4260" s="1">
        <f>IF(Contrats[[#This Row],[fin]]="",D$1, Contrats[[#This Row],[fin]])</f>
        <v>36791</v>
      </c>
      <c r="E4260" t="s">
        <v>13</v>
      </c>
      <c r="F4260">
        <v>2869</v>
      </c>
      <c r="G4260">
        <v>45</v>
      </c>
      <c r="H4260" t="s">
        <v>426</v>
      </c>
      <c r="I4260">
        <v>93</v>
      </c>
      <c r="J4260" t="s">
        <v>14</v>
      </c>
      <c r="K4260" t="s">
        <v>15</v>
      </c>
      <c r="L4260">
        <v>0</v>
      </c>
      <c r="M4260">
        <v>1</v>
      </c>
      <c r="N4260">
        <v>0</v>
      </c>
      <c r="O4260" t="str">
        <f>VLOOKUP(Contrats[[#This Row],[id_emploi]],Emplois[#All],3,0)</f>
        <v>Bloc opératoire</v>
      </c>
      <c r="P4260">
        <f>IF(AND(Contrats[[#This Row],[debut]]&lt;=Résultats!D$11,Contrats[[#This Row],[fin_imputee]]&gt;=Résultats!D$11),1,0)</f>
        <v>0</v>
      </c>
    </row>
    <row r="4261" spans="1:16" x14ac:dyDescent="0.35">
      <c r="A4261">
        <v>4259</v>
      </c>
      <c r="B4261" s="1">
        <v>36833</v>
      </c>
      <c r="C4261" s="1">
        <v>37198</v>
      </c>
      <c r="D4261" s="1">
        <f>IF(Contrats[[#This Row],[fin]]="",D$1, Contrats[[#This Row],[fin]])</f>
        <v>37198</v>
      </c>
      <c r="E4261" t="s">
        <v>13</v>
      </c>
      <c r="F4261">
        <v>2869</v>
      </c>
      <c r="G4261">
        <v>45</v>
      </c>
      <c r="H4261" t="s">
        <v>427</v>
      </c>
      <c r="I4261">
        <v>94</v>
      </c>
      <c r="J4261" t="s">
        <v>22</v>
      </c>
      <c r="K4261" t="s">
        <v>15</v>
      </c>
      <c r="L4261">
        <v>0</v>
      </c>
      <c r="M4261">
        <v>1</v>
      </c>
      <c r="N4261">
        <v>0</v>
      </c>
      <c r="O4261" t="str">
        <f>VLOOKUP(Contrats[[#This Row],[id_emploi]],Emplois[#All],3,0)</f>
        <v>Bloc opératoire</v>
      </c>
      <c r="P4261">
        <f>IF(AND(Contrats[[#This Row],[debut]]&lt;=Résultats!D$11,Contrats[[#This Row],[fin_imputee]]&gt;=Résultats!D$11),1,0)</f>
        <v>0</v>
      </c>
    </row>
    <row r="4262" spans="1:16" x14ac:dyDescent="0.35">
      <c r="A4262">
        <v>4260</v>
      </c>
      <c r="B4262" s="1">
        <v>37246</v>
      </c>
      <c r="C4262" s="1">
        <v>37915</v>
      </c>
      <c r="D4262" s="1">
        <f>IF(Contrats[[#This Row],[fin]]="",D$1, Contrats[[#This Row],[fin]])</f>
        <v>37915</v>
      </c>
      <c r="E4262" t="s">
        <v>13</v>
      </c>
      <c r="F4262">
        <v>2869</v>
      </c>
      <c r="G4262">
        <v>45</v>
      </c>
      <c r="H4262" t="s">
        <v>423</v>
      </c>
      <c r="I4262">
        <v>95</v>
      </c>
      <c r="J4262" t="s">
        <v>18</v>
      </c>
      <c r="K4262" t="s">
        <v>18</v>
      </c>
      <c r="L4262">
        <v>0</v>
      </c>
      <c r="M4262">
        <v>0</v>
      </c>
      <c r="N4262">
        <v>0</v>
      </c>
      <c r="O4262" t="str">
        <f>VLOOKUP(Contrats[[#This Row],[id_emploi]],Emplois[#All],3,0)</f>
        <v>Bloc opératoire</v>
      </c>
      <c r="P4262">
        <f>IF(AND(Contrats[[#This Row],[debut]]&lt;=Résultats!D$11,Contrats[[#This Row],[fin_imputee]]&gt;=Résultats!D$11),1,0)</f>
        <v>0</v>
      </c>
    </row>
    <row r="4263" spans="1:16" x14ac:dyDescent="0.35">
      <c r="A4263">
        <v>4261</v>
      </c>
      <c r="B4263" s="1">
        <v>37309</v>
      </c>
      <c r="C4263" s="1">
        <v>37886</v>
      </c>
      <c r="D4263" s="1">
        <f>IF(Contrats[[#This Row],[fin]]="",D$1, Contrats[[#This Row],[fin]])</f>
        <v>37886</v>
      </c>
      <c r="E4263" t="s">
        <v>13</v>
      </c>
      <c r="F4263">
        <v>2870</v>
      </c>
      <c r="G4263">
        <v>286</v>
      </c>
      <c r="H4263" t="s">
        <v>423</v>
      </c>
      <c r="I4263">
        <v>402</v>
      </c>
      <c r="J4263" t="s">
        <v>16</v>
      </c>
      <c r="K4263" t="s">
        <v>15</v>
      </c>
      <c r="L4263">
        <v>0</v>
      </c>
      <c r="M4263">
        <v>1</v>
      </c>
      <c r="N4263">
        <v>1</v>
      </c>
      <c r="O4263" t="str">
        <f>VLOOKUP(Contrats[[#This Row],[id_emploi]],Emplois[#All],3,0)</f>
        <v>Administratif/médical</v>
      </c>
      <c r="P4263">
        <f>IF(AND(Contrats[[#This Row],[debut]]&lt;=Résultats!D$11,Contrats[[#This Row],[fin_imputee]]&gt;=Résultats!D$11),1,0)</f>
        <v>0</v>
      </c>
    </row>
    <row r="4264" spans="1:16" x14ac:dyDescent="0.35">
      <c r="A4264">
        <v>4262</v>
      </c>
      <c r="B4264" s="1">
        <v>43252</v>
      </c>
      <c r="C4264" s="1">
        <v>43922</v>
      </c>
      <c r="D4264" s="1">
        <f>IF(Contrats[[#This Row],[fin]]="",D$1, Contrats[[#This Row],[fin]])</f>
        <v>43922</v>
      </c>
      <c r="E4264" t="s">
        <v>13</v>
      </c>
      <c r="F4264">
        <v>2871</v>
      </c>
      <c r="G4264">
        <v>44</v>
      </c>
      <c r="H4264" t="s">
        <v>424</v>
      </c>
      <c r="I4264">
        <v>90</v>
      </c>
      <c r="J4264" t="s">
        <v>22</v>
      </c>
      <c r="K4264" t="s">
        <v>15</v>
      </c>
      <c r="L4264">
        <v>0</v>
      </c>
      <c r="M4264">
        <v>0</v>
      </c>
      <c r="N4264">
        <v>0</v>
      </c>
      <c r="O4264" t="str">
        <f>VLOOKUP(Contrats[[#This Row],[id_emploi]],Emplois[#All],3,0)</f>
        <v>Bloc opératoire</v>
      </c>
      <c r="P4264">
        <f>IF(AND(Contrats[[#This Row],[debut]]&lt;=Résultats!D$11,Contrats[[#This Row],[fin_imputee]]&gt;=Résultats!D$11),1,0)</f>
        <v>0</v>
      </c>
    </row>
    <row r="4265" spans="1:16" x14ac:dyDescent="0.35">
      <c r="A4265">
        <v>4263</v>
      </c>
      <c r="B4265" s="1">
        <v>43943</v>
      </c>
      <c r="C4265" s="1"/>
      <c r="D4265" s="1">
        <f>IF(Contrats[[#This Row],[fin]]="",D$1, Contrats[[#This Row],[fin]])</f>
        <v>45900</v>
      </c>
      <c r="E4265" t="s">
        <v>13</v>
      </c>
      <c r="F4265">
        <v>2871</v>
      </c>
      <c r="G4265">
        <v>57</v>
      </c>
      <c r="H4265" t="s">
        <v>423</v>
      </c>
      <c r="I4265">
        <v>107</v>
      </c>
      <c r="J4265" t="s">
        <v>16</v>
      </c>
      <c r="K4265" t="s">
        <v>15</v>
      </c>
      <c r="L4265">
        <v>0</v>
      </c>
      <c r="M4265">
        <v>1</v>
      </c>
      <c r="N4265">
        <v>1</v>
      </c>
      <c r="O4265" t="str">
        <f>VLOOKUP(Contrats[[#This Row],[id_emploi]],Emplois[#All],3,0)</f>
        <v>Rééducation</v>
      </c>
      <c r="P4265">
        <f>IF(AND(Contrats[[#This Row],[debut]]&lt;=Résultats!D$11,Contrats[[#This Row],[fin_imputee]]&gt;=Résultats!D$11),1,0)</f>
        <v>1</v>
      </c>
    </row>
    <row r="4266" spans="1:16" x14ac:dyDescent="0.35">
      <c r="A4266">
        <v>4264</v>
      </c>
      <c r="B4266" s="1">
        <v>36574</v>
      </c>
      <c r="C4266" s="1"/>
      <c r="D4266" s="1">
        <f>IF(Contrats[[#This Row],[fin]]="",D$1, Contrats[[#This Row],[fin]])</f>
        <v>45900</v>
      </c>
      <c r="E4266" t="s">
        <v>13</v>
      </c>
      <c r="F4266">
        <v>2872</v>
      </c>
      <c r="G4266">
        <v>238</v>
      </c>
      <c r="H4266" t="s">
        <v>423</v>
      </c>
      <c r="I4266">
        <v>336</v>
      </c>
      <c r="J4266" t="s">
        <v>16</v>
      </c>
      <c r="K4266" t="s">
        <v>15</v>
      </c>
      <c r="L4266">
        <v>0</v>
      </c>
      <c r="M4266">
        <v>1</v>
      </c>
      <c r="N4266">
        <v>1</v>
      </c>
      <c r="O4266" t="str">
        <f>VLOOKUP(Contrats[[#This Row],[id_emploi]],Emplois[#All],3,0)</f>
        <v>Soins infirmiers</v>
      </c>
      <c r="P4266">
        <f>IF(AND(Contrats[[#This Row],[debut]]&lt;=Résultats!D$11,Contrats[[#This Row],[fin_imputee]]&gt;=Résultats!D$11),1,0)</f>
        <v>1</v>
      </c>
    </row>
    <row r="4267" spans="1:16" x14ac:dyDescent="0.35">
      <c r="A4267">
        <v>4265</v>
      </c>
      <c r="B4267" s="1">
        <v>37233</v>
      </c>
      <c r="C4267" s="1">
        <v>37749</v>
      </c>
      <c r="D4267" s="1">
        <f>IF(Contrats[[#This Row],[fin]]="",D$1, Contrats[[#This Row],[fin]])</f>
        <v>37749</v>
      </c>
      <c r="E4267" t="s">
        <v>13</v>
      </c>
      <c r="F4267">
        <v>2873</v>
      </c>
      <c r="G4267">
        <v>247</v>
      </c>
      <c r="H4267" t="s">
        <v>424</v>
      </c>
      <c r="I4267">
        <v>350</v>
      </c>
      <c r="J4267" t="s">
        <v>14</v>
      </c>
      <c r="K4267" t="s">
        <v>15</v>
      </c>
      <c r="L4267">
        <v>0</v>
      </c>
      <c r="M4267">
        <v>0</v>
      </c>
      <c r="N4267">
        <v>1</v>
      </c>
      <c r="O4267" t="str">
        <f>VLOOKUP(Contrats[[#This Row],[id_emploi]],Emplois[#All],3,0)</f>
        <v>Soins infirmiers</v>
      </c>
      <c r="P4267">
        <f>IF(AND(Contrats[[#This Row],[debut]]&lt;=Résultats!D$11,Contrats[[#This Row],[fin_imputee]]&gt;=Résultats!D$11),1,0)</f>
        <v>0</v>
      </c>
    </row>
    <row r="4268" spans="1:16" x14ac:dyDescent="0.35">
      <c r="A4268">
        <v>4266</v>
      </c>
      <c r="B4268" s="1">
        <v>37777</v>
      </c>
      <c r="C4268" s="1">
        <v>38022</v>
      </c>
      <c r="D4268" s="1">
        <f>IF(Contrats[[#This Row],[fin]]="",D$1, Contrats[[#This Row],[fin]])</f>
        <v>38022</v>
      </c>
      <c r="E4268" t="s">
        <v>13</v>
      </c>
      <c r="F4268">
        <v>2873</v>
      </c>
      <c r="G4268">
        <v>247</v>
      </c>
      <c r="H4268" t="s">
        <v>423</v>
      </c>
      <c r="I4268">
        <v>349</v>
      </c>
      <c r="J4268" t="s">
        <v>16</v>
      </c>
      <c r="K4268" t="s">
        <v>15</v>
      </c>
      <c r="L4268">
        <v>1</v>
      </c>
      <c r="M4268">
        <v>0</v>
      </c>
      <c r="N4268">
        <v>1</v>
      </c>
      <c r="O4268" t="str">
        <f>VLOOKUP(Contrats[[#This Row],[id_emploi]],Emplois[#All],3,0)</f>
        <v>Soins infirmiers</v>
      </c>
      <c r="P4268">
        <f>IF(AND(Contrats[[#This Row],[debut]]&lt;=Résultats!D$11,Contrats[[#This Row],[fin_imputee]]&gt;=Résultats!D$11),1,0)</f>
        <v>0</v>
      </c>
    </row>
    <row r="4269" spans="1:16" x14ac:dyDescent="0.35">
      <c r="A4269">
        <v>4267</v>
      </c>
      <c r="B4269" s="1">
        <v>39106</v>
      </c>
      <c r="C4269" s="1">
        <v>39715</v>
      </c>
      <c r="D4269" s="1">
        <f>IF(Contrats[[#This Row],[fin]]="",D$1, Contrats[[#This Row],[fin]])</f>
        <v>39715</v>
      </c>
      <c r="E4269" t="s">
        <v>13</v>
      </c>
      <c r="F4269">
        <v>2874</v>
      </c>
      <c r="G4269">
        <v>98</v>
      </c>
      <c r="H4269" t="s">
        <v>424</v>
      </c>
      <c r="I4269">
        <v>158</v>
      </c>
      <c r="J4269" t="s">
        <v>16</v>
      </c>
      <c r="K4269" t="s">
        <v>15</v>
      </c>
      <c r="L4269">
        <v>0</v>
      </c>
      <c r="M4269">
        <v>0</v>
      </c>
      <c r="N4269">
        <v>1</v>
      </c>
      <c r="O4269" t="str">
        <f>VLOOKUP(Contrats[[#This Row],[id_emploi]],Emplois[#All],3,0)</f>
        <v>Administratif/médical</v>
      </c>
      <c r="P4269">
        <f>IF(AND(Contrats[[#This Row],[debut]]&lt;=Résultats!D$11,Contrats[[#This Row],[fin_imputee]]&gt;=Résultats!D$11),1,0)</f>
        <v>0</v>
      </c>
    </row>
    <row r="4270" spans="1:16" x14ac:dyDescent="0.35">
      <c r="A4270">
        <v>4268</v>
      </c>
      <c r="B4270" s="1">
        <v>36719</v>
      </c>
      <c r="C4270" s="1">
        <v>37054</v>
      </c>
      <c r="D4270" s="1">
        <f>IF(Contrats[[#This Row],[fin]]="",D$1, Contrats[[#This Row],[fin]])</f>
        <v>37054</v>
      </c>
      <c r="E4270" t="s">
        <v>13</v>
      </c>
      <c r="F4270">
        <v>2875</v>
      </c>
      <c r="G4270">
        <v>260</v>
      </c>
      <c r="H4270" t="s">
        <v>424</v>
      </c>
      <c r="I4270">
        <v>364</v>
      </c>
      <c r="J4270" t="s">
        <v>14</v>
      </c>
      <c r="K4270" t="s">
        <v>15</v>
      </c>
      <c r="L4270">
        <v>0</v>
      </c>
      <c r="M4270">
        <v>1</v>
      </c>
      <c r="N4270">
        <v>1</v>
      </c>
      <c r="O4270" t="str">
        <f>VLOOKUP(Contrats[[#This Row],[id_emploi]],Emplois[#All],3,0)</f>
        <v>Soins infirmiers</v>
      </c>
      <c r="P4270">
        <f>IF(AND(Contrats[[#This Row],[debut]]&lt;=Résultats!D$11,Contrats[[#This Row],[fin_imputee]]&gt;=Résultats!D$11),1,0)</f>
        <v>0</v>
      </c>
    </row>
    <row r="4271" spans="1:16" x14ac:dyDescent="0.35">
      <c r="A4271">
        <v>4269</v>
      </c>
      <c r="B4271" s="1">
        <v>40410</v>
      </c>
      <c r="C4271" s="1">
        <v>40653</v>
      </c>
      <c r="D4271" s="1">
        <f>IF(Contrats[[#This Row],[fin]]="",D$1, Contrats[[#This Row],[fin]])</f>
        <v>40653</v>
      </c>
      <c r="E4271" t="s">
        <v>13</v>
      </c>
      <c r="F4271">
        <v>2876</v>
      </c>
      <c r="G4271">
        <v>264</v>
      </c>
      <c r="H4271" t="s">
        <v>424</v>
      </c>
      <c r="I4271">
        <v>372</v>
      </c>
      <c r="J4271" t="s">
        <v>16</v>
      </c>
      <c r="K4271" t="s">
        <v>15</v>
      </c>
      <c r="L4271">
        <v>0</v>
      </c>
      <c r="M4271">
        <v>0</v>
      </c>
      <c r="N4271">
        <v>1</v>
      </c>
      <c r="O4271" t="str">
        <f>VLOOKUP(Contrats[[#This Row],[id_emploi]],Emplois[#All],3,0)</f>
        <v>Administratif</v>
      </c>
      <c r="P4271">
        <f>IF(AND(Contrats[[#This Row],[debut]]&lt;=Résultats!D$11,Contrats[[#This Row],[fin_imputee]]&gt;=Résultats!D$11),1,0)</f>
        <v>0</v>
      </c>
    </row>
    <row r="4272" spans="1:16" x14ac:dyDescent="0.35">
      <c r="A4272">
        <v>4270</v>
      </c>
      <c r="B4272" s="1">
        <v>40689</v>
      </c>
      <c r="C4272" s="1">
        <v>40934</v>
      </c>
      <c r="D4272" s="1">
        <f>IF(Contrats[[#This Row],[fin]]="",D$1, Contrats[[#This Row],[fin]])</f>
        <v>40934</v>
      </c>
      <c r="E4272" t="s">
        <v>13</v>
      </c>
      <c r="F4272">
        <v>2876</v>
      </c>
      <c r="G4272">
        <v>264</v>
      </c>
      <c r="H4272" t="s">
        <v>424</v>
      </c>
      <c r="I4272">
        <v>372</v>
      </c>
      <c r="J4272" t="s">
        <v>16</v>
      </c>
      <c r="K4272" t="s">
        <v>15</v>
      </c>
      <c r="L4272">
        <v>0</v>
      </c>
      <c r="M4272">
        <v>1</v>
      </c>
      <c r="N4272">
        <v>1</v>
      </c>
      <c r="O4272" t="str">
        <f>VLOOKUP(Contrats[[#This Row],[id_emploi]],Emplois[#All],3,0)</f>
        <v>Administratif</v>
      </c>
      <c r="P4272">
        <f>IF(AND(Contrats[[#This Row],[debut]]&lt;=Résultats!D$11,Contrats[[#This Row],[fin_imputee]]&gt;=Résultats!D$11),1,0)</f>
        <v>0</v>
      </c>
    </row>
    <row r="4273" spans="1:16" x14ac:dyDescent="0.35">
      <c r="A4273">
        <v>4271</v>
      </c>
      <c r="B4273" s="1">
        <v>40940</v>
      </c>
      <c r="C4273" s="1">
        <v>41518</v>
      </c>
      <c r="D4273" s="1">
        <f>IF(Contrats[[#This Row],[fin]]="",D$1, Contrats[[#This Row],[fin]])</f>
        <v>41518</v>
      </c>
      <c r="E4273" t="s">
        <v>13</v>
      </c>
      <c r="F4273">
        <v>2876</v>
      </c>
      <c r="G4273">
        <v>264</v>
      </c>
      <c r="H4273" t="s">
        <v>423</v>
      </c>
      <c r="I4273">
        <v>372</v>
      </c>
      <c r="J4273" t="s">
        <v>16</v>
      </c>
      <c r="K4273" t="s">
        <v>15</v>
      </c>
      <c r="L4273">
        <v>1</v>
      </c>
      <c r="M4273">
        <v>1</v>
      </c>
      <c r="N4273">
        <v>1</v>
      </c>
      <c r="O4273" t="str">
        <f>VLOOKUP(Contrats[[#This Row],[id_emploi]],Emplois[#All],3,0)</f>
        <v>Administratif</v>
      </c>
      <c r="P4273">
        <f>IF(AND(Contrats[[#This Row],[debut]]&lt;=Résultats!D$11,Contrats[[#This Row],[fin_imputee]]&gt;=Résultats!D$11),1,0)</f>
        <v>0</v>
      </c>
    </row>
    <row r="4274" spans="1:16" x14ac:dyDescent="0.35">
      <c r="A4274">
        <v>4272</v>
      </c>
      <c r="B4274" s="1">
        <v>40003</v>
      </c>
      <c r="C4274" s="1"/>
      <c r="D4274" s="1">
        <f>IF(Contrats[[#This Row],[fin]]="",D$1, Contrats[[#This Row],[fin]])</f>
        <v>45900</v>
      </c>
      <c r="E4274" t="s">
        <v>13</v>
      </c>
      <c r="F4274">
        <v>2877</v>
      </c>
      <c r="G4274">
        <v>47</v>
      </c>
      <c r="H4274" t="s">
        <v>424</v>
      </c>
      <c r="I4274">
        <v>97</v>
      </c>
      <c r="J4274" t="s">
        <v>19</v>
      </c>
      <c r="K4274" t="s">
        <v>20</v>
      </c>
      <c r="L4274">
        <v>0</v>
      </c>
      <c r="M4274">
        <v>0</v>
      </c>
      <c r="N4274">
        <v>1</v>
      </c>
      <c r="O4274" t="str">
        <f>VLOOKUP(Contrats[[#This Row],[id_emploi]],Emplois[#All],3,0)</f>
        <v>Soins infirmiers</v>
      </c>
      <c r="P4274">
        <f>IF(AND(Contrats[[#This Row],[debut]]&lt;=Résultats!D$11,Contrats[[#This Row],[fin_imputee]]&gt;=Résultats!D$11),1,0)</f>
        <v>1</v>
      </c>
    </row>
    <row r="4275" spans="1:16" x14ac:dyDescent="0.35">
      <c r="A4275">
        <v>4273</v>
      </c>
      <c r="B4275" s="1">
        <v>37514</v>
      </c>
      <c r="C4275" s="1"/>
      <c r="D4275" s="1">
        <f>IF(Contrats[[#This Row],[fin]]="",D$1, Contrats[[#This Row],[fin]])</f>
        <v>45900</v>
      </c>
      <c r="E4275" t="s">
        <v>13</v>
      </c>
      <c r="F4275">
        <v>2878</v>
      </c>
      <c r="G4275">
        <v>48</v>
      </c>
      <c r="H4275" t="s">
        <v>423</v>
      </c>
      <c r="I4275">
        <v>98</v>
      </c>
      <c r="J4275" t="s">
        <v>19</v>
      </c>
      <c r="K4275" t="s">
        <v>20</v>
      </c>
      <c r="L4275">
        <v>0</v>
      </c>
      <c r="M4275">
        <v>1</v>
      </c>
      <c r="N4275">
        <v>1</v>
      </c>
      <c r="O4275" t="str">
        <f>VLOOKUP(Contrats[[#This Row],[id_emploi]],Emplois[#All],3,0)</f>
        <v>Soins infirmiers</v>
      </c>
      <c r="P4275">
        <f>IF(AND(Contrats[[#This Row],[debut]]&lt;=Résultats!D$11,Contrats[[#This Row],[fin_imputee]]&gt;=Résultats!D$11),1,0)</f>
        <v>1</v>
      </c>
    </row>
    <row r="4276" spans="1:16" x14ac:dyDescent="0.35">
      <c r="A4276">
        <v>4274</v>
      </c>
      <c r="B4276" s="1">
        <v>43361</v>
      </c>
      <c r="C4276" s="1">
        <v>43848</v>
      </c>
      <c r="D4276" s="1">
        <f>IF(Contrats[[#This Row],[fin]]="",D$1, Contrats[[#This Row],[fin]])</f>
        <v>43848</v>
      </c>
      <c r="E4276" t="s">
        <v>17</v>
      </c>
      <c r="F4276">
        <v>2879</v>
      </c>
      <c r="G4276">
        <v>202</v>
      </c>
      <c r="H4276" t="s">
        <v>424</v>
      </c>
      <c r="I4276">
        <v>289</v>
      </c>
      <c r="J4276" t="s">
        <v>22</v>
      </c>
      <c r="K4276" t="s">
        <v>15</v>
      </c>
      <c r="L4276">
        <v>0</v>
      </c>
      <c r="M4276">
        <v>1</v>
      </c>
      <c r="N4276">
        <v>0</v>
      </c>
      <c r="O4276" t="str">
        <f>VLOOKUP(Contrats[[#This Row],[id_emploi]],Emplois[#All],3,0)</f>
        <v>Bloc opératoire</v>
      </c>
      <c r="P4276">
        <f>IF(AND(Contrats[[#This Row],[debut]]&lt;=Résultats!D$11,Contrats[[#This Row],[fin_imputee]]&gt;=Résultats!D$11),1,0)</f>
        <v>0</v>
      </c>
    </row>
    <row r="4277" spans="1:16" x14ac:dyDescent="0.35">
      <c r="A4277">
        <v>4275</v>
      </c>
      <c r="B4277" s="1">
        <v>37366</v>
      </c>
      <c r="C4277" s="1"/>
      <c r="D4277" s="1">
        <f>IF(Contrats[[#This Row],[fin]]="",D$1, Contrats[[#This Row],[fin]])</f>
        <v>45900</v>
      </c>
      <c r="E4277" t="s">
        <v>13</v>
      </c>
      <c r="F4277">
        <v>2880</v>
      </c>
      <c r="G4277">
        <v>34</v>
      </c>
      <c r="H4277" t="s">
        <v>424</v>
      </c>
      <c r="I4277">
        <v>73</v>
      </c>
      <c r="J4277" t="s">
        <v>16</v>
      </c>
      <c r="K4277" t="s">
        <v>15</v>
      </c>
      <c r="L4277">
        <v>0</v>
      </c>
      <c r="M4277">
        <v>1</v>
      </c>
      <c r="N4277">
        <v>1</v>
      </c>
      <c r="O4277" t="str">
        <f>VLOOKUP(Contrats[[#This Row],[id_emploi]],Emplois[#All],3,0)</f>
        <v>Médical</v>
      </c>
      <c r="P4277">
        <f>IF(AND(Contrats[[#This Row],[debut]]&lt;=Résultats!D$11,Contrats[[#This Row],[fin_imputee]]&gt;=Résultats!D$11),1,0)</f>
        <v>1</v>
      </c>
    </row>
    <row r="4278" spans="1:16" x14ac:dyDescent="0.35">
      <c r="A4278">
        <v>4276</v>
      </c>
      <c r="B4278" s="1">
        <v>36698</v>
      </c>
      <c r="C4278" s="1"/>
      <c r="D4278" s="1">
        <f>IF(Contrats[[#This Row],[fin]]="",D$1, Contrats[[#This Row],[fin]])</f>
        <v>45900</v>
      </c>
      <c r="E4278" t="s">
        <v>13</v>
      </c>
      <c r="F4278">
        <v>2881</v>
      </c>
      <c r="G4278">
        <v>238</v>
      </c>
      <c r="H4278" t="s">
        <v>423</v>
      </c>
      <c r="I4278">
        <v>336</v>
      </c>
      <c r="J4278" t="s">
        <v>16</v>
      </c>
      <c r="K4278" t="s">
        <v>15</v>
      </c>
      <c r="L4278">
        <v>0</v>
      </c>
      <c r="M4278">
        <v>1</v>
      </c>
      <c r="N4278">
        <v>1</v>
      </c>
      <c r="O4278" t="str">
        <f>VLOOKUP(Contrats[[#This Row],[id_emploi]],Emplois[#All],3,0)</f>
        <v>Soins infirmiers</v>
      </c>
      <c r="P4278">
        <f>IF(AND(Contrats[[#This Row],[debut]]&lt;=Résultats!D$11,Contrats[[#This Row],[fin_imputee]]&gt;=Résultats!D$11),1,0)</f>
        <v>1</v>
      </c>
    </row>
    <row r="4279" spans="1:16" x14ac:dyDescent="0.35">
      <c r="A4279">
        <v>4277</v>
      </c>
      <c r="B4279" s="1">
        <v>37860</v>
      </c>
      <c r="C4279" s="1"/>
      <c r="D4279" s="1">
        <f>IF(Contrats[[#This Row],[fin]]="",D$1, Contrats[[#This Row],[fin]])</f>
        <v>45900</v>
      </c>
      <c r="E4279" t="s">
        <v>13</v>
      </c>
      <c r="F4279">
        <v>2882</v>
      </c>
      <c r="G4279">
        <v>45</v>
      </c>
      <c r="H4279" t="s">
        <v>424</v>
      </c>
      <c r="I4279">
        <v>92</v>
      </c>
      <c r="J4279" t="s">
        <v>16</v>
      </c>
      <c r="K4279" t="s">
        <v>15</v>
      </c>
      <c r="L4279">
        <v>0</v>
      </c>
      <c r="M4279">
        <v>1</v>
      </c>
      <c r="N4279">
        <v>0</v>
      </c>
      <c r="O4279" t="str">
        <f>VLOOKUP(Contrats[[#This Row],[id_emploi]],Emplois[#All],3,0)</f>
        <v>Bloc opératoire</v>
      </c>
      <c r="P4279">
        <f>IF(AND(Contrats[[#This Row],[debut]]&lt;=Résultats!D$11,Contrats[[#This Row],[fin_imputee]]&gt;=Résultats!D$11),1,0)</f>
        <v>1</v>
      </c>
    </row>
    <row r="4280" spans="1:16" x14ac:dyDescent="0.35">
      <c r="A4280">
        <v>4278</v>
      </c>
      <c r="B4280" s="1">
        <v>37568</v>
      </c>
      <c r="C4280" s="1">
        <v>38207</v>
      </c>
      <c r="D4280" s="1">
        <f>IF(Contrats[[#This Row],[fin]]="",D$1, Contrats[[#This Row],[fin]])</f>
        <v>38207</v>
      </c>
      <c r="E4280" t="s">
        <v>13</v>
      </c>
      <c r="F4280">
        <v>2883</v>
      </c>
      <c r="G4280">
        <v>103</v>
      </c>
      <c r="H4280" t="s">
        <v>424</v>
      </c>
      <c r="I4280">
        <v>163</v>
      </c>
      <c r="J4280" t="s">
        <v>16</v>
      </c>
      <c r="K4280" t="s">
        <v>15</v>
      </c>
      <c r="L4280">
        <v>0</v>
      </c>
      <c r="M4280">
        <v>1</v>
      </c>
      <c r="N4280">
        <v>1</v>
      </c>
      <c r="O4280" t="str">
        <f>VLOOKUP(Contrats[[#This Row],[id_emploi]],Emplois[#All],3,0)</f>
        <v>Administratif</v>
      </c>
      <c r="P4280">
        <f>IF(AND(Contrats[[#This Row],[debut]]&lt;=Résultats!D$11,Contrats[[#This Row],[fin_imputee]]&gt;=Résultats!D$11),1,0)</f>
        <v>0</v>
      </c>
    </row>
    <row r="4281" spans="1:16" x14ac:dyDescent="0.35">
      <c r="A4281">
        <v>4279</v>
      </c>
      <c r="B4281" s="1">
        <v>36694</v>
      </c>
      <c r="C4281" s="1">
        <v>36967</v>
      </c>
      <c r="D4281" s="1">
        <f>IF(Contrats[[#This Row],[fin]]="",D$1, Contrats[[#This Row],[fin]])</f>
        <v>36967</v>
      </c>
      <c r="E4281" t="s">
        <v>13</v>
      </c>
      <c r="F4281">
        <v>2884</v>
      </c>
      <c r="G4281">
        <v>227</v>
      </c>
      <c r="H4281" t="s">
        <v>424</v>
      </c>
      <c r="I4281">
        <v>325</v>
      </c>
      <c r="J4281" t="s">
        <v>14</v>
      </c>
      <c r="K4281" t="s">
        <v>15</v>
      </c>
      <c r="L4281">
        <v>1</v>
      </c>
      <c r="M4281">
        <v>0</v>
      </c>
      <c r="N4281">
        <v>1</v>
      </c>
      <c r="O4281" t="str">
        <f>VLOOKUP(Contrats[[#This Row],[id_emploi]],Emplois[#All],3,0)</f>
        <v>Pédiatrie/néonat</v>
      </c>
      <c r="P4281">
        <f>IF(AND(Contrats[[#This Row],[debut]]&lt;=Résultats!D$11,Contrats[[#This Row],[fin_imputee]]&gt;=Résultats!D$11),1,0)</f>
        <v>0</v>
      </c>
    </row>
    <row r="4282" spans="1:16" x14ac:dyDescent="0.35">
      <c r="A4282">
        <v>4280</v>
      </c>
      <c r="B4282" s="1">
        <v>36780</v>
      </c>
      <c r="C4282" s="1">
        <v>36961</v>
      </c>
      <c r="D4282" s="1">
        <f>IF(Contrats[[#This Row],[fin]]="",D$1, Contrats[[#This Row],[fin]])</f>
        <v>36961</v>
      </c>
      <c r="E4282" t="s">
        <v>13</v>
      </c>
      <c r="F4282">
        <v>2885</v>
      </c>
      <c r="G4282">
        <v>103</v>
      </c>
      <c r="H4282" t="s">
        <v>424</v>
      </c>
      <c r="I4282">
        <v>163</v>
      </c>
      <c r="J4282" t="s">
        <v>16</v>
      </c>
      <c r="K4282" t="s">
        <v>15</v>
      </c>
      <c r="L4282">
        <v>0</v>
      </c>
      <c r="M4282">
        <v>1</v>
      </c>
      <c r="N4282">
        <v>1</v>
      </c>
      <c r="O4282" t="str">
        <f>VLOOKUP(Contrats[[#This Row],[id_emploi]],Emplois[#All],3,0)</f>
        <v>Administratif</v>
      </c>
      <c r="P4282">
        <f>IF(AND(Contrats[[#This Row],[debut]]&lt;=Résultats!D$11,Contrats[[#This Row],[fin_imputee]]&gt;=Résultats!D$11),1,0)</f>
        <v>0</v>
      </c>
    </row>
    <row r="4283" spans="1:16" x14ac:dyDescent="0.35">
      <c r="A4283">
        <v>4281</v>
      </c>
      <c r="B4283" s="1">
        <v>41865</v>
      </c>
      <c r="C4283" s="1"/>
      <c r="D4283" s="1">
        <f>IF(Contrats[[#This Row],[fin]]="",D$1, Contrats[[#This Row],[fin]])</f>
        <v>45900</v>
      </c>
      <c r="E4283" t="s">
        <v>13</v>
      </c>
      <c r="F4283">
        <v>2886</v>
      </c>
      <c r="G4283">
        <v>47</v>
      </c>
      <c r="H4283" t="s">
        <v>424</v>
      </c>
      <c r="I4283">
        <v>97</v>
      </c>
      <c r="J4283" t="s">
        <v>19</v>
      </c>
      <c r="K4283" t="s">
        <v>20</v>
      </c>
      <c r="L4283">
        <v>1</v>
      </c>
      <c r="M4283">
        <v>0</v>
      </c>
      <c r="N4283">
        <v>1</v>
      </c>
      <c r="O4283" t="str">
        <f>VLOOKUP(Contrats[[#This Row],[id_emploi]],Emplois[#All],3,0)</f>
        <v>Soins infirmiers</v>
      </c>
      <c r="P4283">
        <f>IF(AND(Contrats[[#This Row],[debut]]&lt;=Résultats!D$11,Contrats[[#This Row],[fin_imputee]]&gt;=Résultats!D$11),1,0)</f>
        <v>1</v>
      </c>
    </row>
    <row r="4284" spans="1:16" x14ac:dyDescent="0.35">
      <c r="A4284">
        <v>4282</v>
      </c>
      <c r="B4284" s="1">
        <v>42367</v>
      </c>
      <c r="C4284" s="1">
        <v>42764</v>
      </c>
      <c r="D4284" s="1">
        <f>IF(Contrats[[#This Row],[fin]]="",D$1, Contrats[[#This Row],[fin]])</f>
        <v>42764</v>
      </c>
      <c r="E4284" t="s">
        <v>13</v>
      </c>
      <c r="F4284">
        <v>2887</v>
      </c>
      <c r="G4284">
        <v>210</v>
      </c>
      <c r="H4284" t="s">
        <v>424</v>
      </c>
      <c r="I4284">
        <v>302</v>
      </c>
      <c r="J4284" t="s">
        <v>16</v>
      </c>
      <c r="K4284" t="s">
        <v>15</v>
      </c>
      <c r="L4284">
        <v>0</v>
      </c>
      <c r="M4284">
        <v>0</v>
      </c>
      <c r="N4284">
        <v>1</v>
      </c>
      <c r="O4284" t="str">
        <f>VLOOKUP(Contrats[[#This Row],[id_emploi]],Emplois[#All],3,0)</f>
        <v>Soins infirmiers</v>
      </c>
      <c r="P4284">
        <f>IF(AND(Contrats[[#This Row],[debut]]&lt;=Résultats!D$11,Contrats[[#This Row],[fin_imputee]]&gt;=Résultats!D$11),1,0)</f>
        <v>0</v>
      </c>
    </row>
    <row r="4285" spans="1:16" x14ac:dyDescent="0.35">
      <c r="A4285">
        <v>4283</v>
      </c>
      <c r="B4285" s="1">
        <v>37480</v>
      </c>
      <c r="C4285" s="1">
        <v>37937</v>
      </c>
      <c r="D4285" s="1">
        <f>IF(Contrats[[#This Row],[fin]]="",D$1, Contrats[[#This Row],[fin]])</f>
        <v>37937</v>
      </c>
      <c r="E4285" t="s">
        <v>13</v>
      </c>
      <c r="F4285">
        <v>2888</v>
      </c>
      <c r="G4285">
        <v>285</v>
      </c>
      <c r="H4285" t="s">
        <v>424</v>
      </c>
      <c r="I4285">
        <v>401</v>
      </c>
      <c r="J4285" t="s">
        <v>14</v>
      </c>
      <c r="K4285" t="s">
        <v>15</v>
      </c>
      <c r="L4285">
        <v>0</v>
      </c>
      <c r="M4285">
        <v>0</v>
      </c>
      <c r="N4285">
        <v>1</v>
      </c>
      <c r="O4285" t="str">
        <f>VLOOKUP(Contrats[[#This Row],[id_emploi]],Emplois[#All],3,0)</f>
        <v>Soins infirmiers</v>
      </c>
      <c r="P4285">
        <f>IF(AND(Contrats[[#This Row],[debut]]&lt;=Résultats!D$11,Contrats[[#This Row],[fin_imputee]]&gt;=Résultats!D$11),1,0)</f>
        <v>0</v>
      </c>
    </row>
    <row r="4286" spans="1:16" x14ac:dyDescent="0.35">
      <c r="A4286">
        <v>4284</v>
      </c>
      <c r="B4286" s="1">
        <v>42522</v>
      </c>
      <c r="C4286" s="1"/>
      <c r="D4286" s="1">
        <f>IF(Contrats[[#This Row],[fin]]="",D$1, Contrats[[#This Row],[fin]])</f>
        <v>45900</v>
      </c>
      <c r="E4286" t="s">
        <v>13</v>
      </c>
      <c r="F4286">
        <v>2889</v>
      </c>
      <c r="G4286">
        <v>258</v>
      </c>
      <c r="H4286" t="s">
        <v>424</v>
      </c>
      <c r="I4286">
        <v>362</v>
      </c>
      <c r="J4286" t="s">
        <v>16</v>
      </c>
      <c r="K4286" t="s">
        <v>15</v>
      </c>
      <c r="L4286">
        <v>1</v>
      </c>
      <c r="M4286">
        <v>1</v>
      </c>
      <c r="N4286">
        <v>1</v>
      </c>
      <c r="O4286" t="str">
        <f>VLOOKUP(Contrats[[#This Row],[id_emploi]],Emplois[#All],3,0)</f>
        <v>Administratif</v>
      </c>
      <c r="P4286">
        <f>IF(AND(Contrats[[#This Row],[debut]]&lt;=Résultats!D$11,Contrats[[#This Row],[fin_imputee]]&gt;=Résultats!D$11),1,0)</f>
        <v>1</v>
      </c>
    </row>
    <row r="4287" spans="1:16" x14ac:dyDescent="0.35">
      <c r="A4287">
        <v>4285</v>
      </c>
      <c r="B4287" s="1">
        <v>36901</v>
      </c>
      <c r="C4287" s="1">
        <v>37600</v>
      </c>
      <c r="D4287" s="1">
        <f>IF(Contrats[[#This Row],[fin]]="",D$1, Contrats[[#This Row],[fin]])</f>
        <v>37600</v>
      </c>
      <c r="E4287" t="s">
        <v>13</v>
      </c>
      <c r="F4287">
        <v>2890</v>
      </c>
      <c r="G4287">
        <v>247</v>
      </c>
      <c r="H4287" t="s">
        <v>423</v>
      </c>
      <c r="I4287">
        <v>349</v>
      </c>
      <c r="J4287" t="s">
        <v>16</v>
      </c>
      <c r="K4287" t="s">
        <v>15</v>
      </c>
      <c r="L4287">
        <v>1</v>
      </c>
      <c r="M4287">
        <v>1</v>
      </c>
      <c r="N4287">
        <v>1</v>
      </c>
      <c r="O4287" t="str">
        <f>VLOOKUP(Contrats[[#This Row],[id_emploi]],Emplois[#All],3,0)</f>
        <v>Soins infirmiers</v>
      </c>
      <c r="P4287">
        <f>IF(AND(Contrats[[#This Row],[debut]]&lt;=Résultats!D$11,Contrats[[#This Row],[fin_imputee]]&gt;=Résultats!D$11),1,0)</f>
        <v>0</v>
      </c>
    </row>
    <row r="4288" spans="1:16" x14ac:dyDescent="0.35">
      <c r="A4288">
        <v>4286</v>
      </c>
      <c r="B4288" s="1">
        <v>37444</v>
      </c>
      <c r="C4288" s="1">
        <v>37932</v>
      </c>
      <c r="D4288" s="1">
        <f>IF(Contrats[[#This Row],[fin]]="",D$1, Contrats[[#This Row],[fin]])</f>
        <v>37932</v>
      </c>
      <c r="E4288" t="s">
        <v>17</v>
      </c>
      <c r="F4288">
        <v>2891</v>
      </c>
      <c r="G4288">
        <v>205</v>
      </c>
      <c r="H4288" t="s">
        <v>423</v>
      </c>
      <c r="I4288">
        <v>295</v>
      </c>
      <c r="J4288" t="s">
        <v>14</v>
      </c>
      <c r="K4288" t="s">
        <v>15</v>
      </c>
      <c r="L4288">
        <v>0</v>
      </c>
      <c r="M4288">
        <v>0</v>
      </c>
      <c r="N4288">
        <v>1</v>
      </c>
      <c r="O4288" t="str">
        <f>VLOOKUP(Contrats[[#This Row],[id_emploi]],Emplois[#All],3,0)</f>
        <v>Soins infirmiers</v>
      </c>
      <c r="P4288">
        <f>IF(AND(Contrats[[#This Row],[debut]]&lt;=Résultats!D$11,Contrats[[#This Row],[fin_imputee]]&gt;=Résultats!D$11),1,0)</f>
        <v>0</v>
      </c>
    </row>
    <row r="4289" spans="1:16" x14ac:dyDescent="0.35">
      <c r="A4289">
        <v>4287</v>
      </c>
      <c r="B4289" s="1">
        <v>37164</v>
      </c>
      <c r="C4289" s="1">
        <v>37832</v>
      </c>
      <c r="D4289" s="1">
        <f>IF(Contrats[[#This Row],[fin]]="",D$1, Contrats[[#This Row],[fin]])</f>
        <v>37832</v>
      </c>
      <c r="E4289" t="s">
        <v>13</v>
      </c>
      <c r="F4289">
        <v>2892</v>
      </c>
      <c r="G4289">
        <v>87</v>
      </c>
      <c r="H4289" t="s">
        <v>423</v>
      </c>
      <c r="I4289">
        <v>147</v>
      </c>
      <c r="J4289" t="s">
        <v>19</v>
      </c>
      <c r="K4289" t="s">
        <v>20</v>
      </c>
      <c r="L4289">
        <v>1</v>
      </c>
      <c r="M4289">
        <v>1</v>
      </c>
      <c r="N4289">
        <v>1</v>
      </c>
      <c r="O4289" t="str">
        <f>VLOOKUP(Contrats[[#This Row],[id_emploi]],Emplois[#All],3,0)</f>
        <v>Direction</v>
      </c>
      <c r="P4289">
        <f>IF(AND(Contrats[[#This Row],[debut]]&lt;=Résultats!D$11,Contrats[[#This Row],[fin_imputee]]&gt;=Résultats!D$11),1,0)</f>
        <v>0</v>
      </c>
    </row>
    <row r="4290" spans="1:16" x14ac:dyDescent="0.35">
      <c r="A4290">
        <v>4288</v>
      </c>
      <c r="B4290" s="1">
        <v>37888</v>
      </c>
      <c r="C4290" s="1">
        <v>38557</v>
      </c>
      <c r="D4290" s="1">
        <f>IF(Contrats[[#This Row],[fin]]="",D$1, Contrats[[#This Row],[fin]])</f>
        <v>38557</v>
      </c>
      <c r="E4290" t="s">
        <v>13</v>
      </c>
      <c r="F4290">
        <v>2892</v>
      </c>
      <c r="G4290">
        <v>87</v>
      </c>
      <c r="H4290" t="s">
        <v>423</v>
      </c>
      <c r="I4290">
        <v>147</v>
      </c>
      <c r="J4290" t="s">
        <v>19</v>
      </c>
      <c r="K4290" t="s">
        <v>20</v>
      </c>
      <c r="L4290">
        <v>1</v>
      </c>
      <c r="M4290">
        <v>1</v>
      </c>
      <c r="N4290">
        <v>1</v>
      </c>
      <c r="O4290" t="str">
        <f>VLOOKUP(Contrats[[#This Row],[id_emploi]],Emplois[#All],3,0)</f>
        <v>Direction</v>
      </c>
      <c r="P4290">
        <f>IF(AND(Contrats[[#This Row],[debut]]&lt;=Résultats!D$11,Contrats[[#This Row],[fin_imputee]]&gt;=Résultats!D$11),1,0)</f>
        <v>0</v>
      </c>
    </row>
    <row r="4291" spans="1:16" x14ac:dyDescent="0.35">
      <c r="A4291">
        <v>4289</v>
      </c>
      <c r="B4291" s="1">
        <v>38583</v>
      </c>
      <c r="C4291" s="1">
        <v>39252</v>
      </c>
      <c r="D4291" s="1">
        <f>IF(Contrats[[#This Row],[fin]]="",D$1, Contrats[[#This Row],[fin]])</f>
        <v>39252</v>
      </c>
      <c r="E4291" t="s">
        <v>13</v>
      </c>
      <c r="F4291">
        <v>2892</v>
      </c>
      <c r="G4291">
        <v>87</v>
      </c>
      <c r="H4291" t="s">
        <v>424</v>
      </c>
      <c r="I4291">
        <v>147</v>
      </c>
      <c r="J4291" t="s">
        <v>19</v>
      </c>
      <c r="K4291" t="s">
        <v>20</v>
      </c>
      <c r="L4291">
        <v>0</v>
      </c>
      <c r="M4291">
        <v>0</v>
      </c>
      <c r="N4291">
        <v>0</v>
      </c>
      <c r="O4291" t="str">
        <f>VLOOKUP(Contrats[[#This Row],[id_emploi]],Emplois[#All],3,0)</f>
        <v>Direction</v>
      </c>
      <c r="P4291">
        <f>IF(AND(Contrats[[#This Row],[debut]]&lt;=Résultats!D$11,Contrats[[#This Row],[fin_imputee]]&gt;=Résultats!D$11),1,0)</f>
        <v>0</v>
      </c>
    </row>
    <row r="4292" spans="1:16" x14ac:dyDescent="0.35">
      <c r="A4292">
        <v>4290</v>
      </c>
      <c r="B4292" s="1">
        <v>37469</v>
      </c>
      <c r="C4292" s="1">
        <v>37742</v>
      </c>
      <c r="D4292" s="1">
        <f>IF(Contrats[[#This Row],[fin]]="",D$1, Contrats[[#This Row],[fin]])</f>
        <v>37742</v>
      </c>
      <c r="E4292" t="s">
        <v>13</v>
      </c>
      <c r="F4292">
        <v>2893</v>
      </c>
      <c r="G4292">
        <v>123</v>
      </c>
      <c r="H4292" t="s">
        <v>424</v>
      </c>
      <c r="I4292">
        <v>183</v>
      </c>
      <c r="J4292" t="s">
        <v>19</v>
      </c>
      <c r="K4292" t="s">
        <v>20</v>
      </c>
      <c r="L4292">
        <v>0</v>
      </c>
      <c r="M4292">
        <v>1</v>
      </c>
      <c r="N4292">
        <v>1</v>
      </c>
      <c r="O4292" t="str">
        <f>VLOOKUP(Contrats[[#This Row],[id_emploi]],Emplois[#All],3,0)</f>
        <v>Recherche</v>
      </c>
      <c r="P4292">
        <f>IF(AND(Contrats[[#This Row],[debut]]&lt;=Résultats!D$11,Contrats[[#This Row],[fin_imputee]]&gt;=Résultats!D$11),1,0)</f>
        <v>0</v>
      </c>
    </row>
    <row r="4293" spans="1:16" x14ac:dyDescent="0.35">
      <c r="A4293">
        <v>4291</v>
      </c>
      <c r="B4293" s="1">
        <v>37750</v>
      </c>
      <c r="C4293" s="1">
        <v>38361</v>
      </c>
      <c r="D4293" s="1">
        <f>IF(Contrats[[#This Row],[fin]]="",D$1, Contrats[[#This Row],[fin]])</f>
        <v>38361</v>
      </c>
      <c r="E4293" t="s">
        <v>13</v>
      </c>
      <c r="F4293">
        <v>2893</v>
      </c>
      <c r="G4293">
        <v>123</v>
      </c>
      <c r="H4293" t="s">
        <v>423</v>
      </c>
      <c r="I4293">
        <v>183</v>
      </c>
      <c r="J4293" t="s">
        <v>19</v>
      </c>
      <c r="K4293" t="s">
        <v>20</v>
      </c>
      <c r="L4293">
        <v>0</v>
      </c>
      <c r="M4293">
        <v>1</v>
      </c>
      <c r="N4293">
        <v>1</v>
      </c>
      <c r="O4293" t="str">
        <f>VLOOKUP(Contrats[[#This Row],[id_emploi]],Emplois[#All],3,0)</f>
        <v>Recherche</v>
      </c>
      <c r="P4293">
        <f>IF(AND(Contrats[[#This Row],[debut]]&lt;=Résultats!D$11,Contrats[[#This Row],[fin_imputee]]&gt;=Résultats!D$11),1,0)</f>
        <v>0</v>
      </c>
    </row>
    <row r="4294" spans="1:16" x14ac:dyDescent="0.35">
      <c r="A4294">
        <v>4292</v>
      </c>
      <c r="B4294" s="1">
        <v>36562</v>
      </c>
      <c r="C4294" s="1">
        <v>37231</v>
      </c>
      <c r="D4294" s="1">
        <f>IF(Contrats[[#This Row],[fin]]="",D$1, Contrats[[#This Row],[fin]])</f>
        <v>37231</v>
      </c>
      <c r="E4294" t="s">
        <v>13</v>
      </c>
      <c r="F4294">
        <v>2894</v>
      </c>
      <c r="G4294">
        <v>47</v>
      </c>
      <c r="H4294" t="s">
        <v>424</v>
      </c>
      <c r="I4294">
        <v>97</v>
      </c>
      <c r="J4294" t="s">
        <v>19</v>
      </c>
      <c r="K4294" t="s">
        <v>20</v>
      </c>
      <c r="L4294">
        <v>0</v>
      </c>
      <c r="M4294">
        <v>1</v>
      </c>
      <c r="N4294">
        <v>1</v>
      </c>
      <c r="O4294" t="str">
        <f>VLOOKUP(Contrats[[#This Row],[id_emploi]],Emplois[#All],3,0)</f>
        <v>Soins infirmiers</v>
      </c>
      <c r="P4294">
        <f>IF(AND(Contrats[[#This Row],[debut]]&lt;=Résultats!D$11,Contrats[[#This Row],[fin_imputee]]&gt;=Résultats!D$11),1,0)</f>
        <v>0</v>
      </c>
    </row>
    <row r="4295" spans="1:16" x14ac:dyDescent="0.35">
      <c r="A4295">
        <v>4293</v>
      </c>
      <c r="B4295" s="1">
        <v>36765</v>
      </c>
      <c r="C4295" s="1">
        <v>37373</v>
      </c>
      <c r="D4295" s="1">
        <f>IF(Contrats[[#This Row],[fin]]="",D$1, Contrats[[#This Row],[fin]])</f>
        <v>37373</v>
      </c>
      <c r="E4295" t="s">
        <v>13</v>
      </c>
      <c r="F4295">
        <v>2895</v>
      </c>
      <c r="G4295">
        <v>57</v>
      </c>
      <c r="H4295" t="s">
        <v>423</v>
      </c>
      <c r="I4295">
        <v>107</v>
      </c>
      <c r="J4295" t="s">
        <v>16</v>
      </c>
      <c r="K4295" t="s">
        <v>15</v>
      </c>
      <c r="L4295">
        <v>0</v>
      </c>
      <c r="M4295">
        <v>0</v>
      </c>
      <c r="N4295">
        <v>0</v>
      </c>
      <c r="O4295" t="str">
        <f>VLOOKUP(Contrats[[#This Row],[id_emploi]],Emplois[#All],3,0)</f>
        <v>Rééducation</v>
      </c>
      <c r="P4295">
        <f>IF(AND(Contrats[[#This Row],[debut]]&lt;=Résultats!D$11,Contrats[[#This Row],[fin_imputee]]&gt;=Résultats!D$11),1,0)</f>
        <v>0</v>
      </c>
    </row>
    <row r="4296" spans="1:16" x14ac:dyDescent="0.35">
      <c r="A4296">
        <v>4294</v>
      </c>
      <c r="B4296" s="1">
        <v>42840</v>
      </c>
      <c r="C4296" s="1"/>
      <c r="D4296" s="1">
        <f>IF(Contrats[[#This Row],[fin]]="",D$1, Contrats[[#This Row],[fin]])</f>
        <v>45900</v>
      </c>
      <c r="E4296" t="s">
        <v>13</v>
      </c>
      <c r="F4296">
        <v>2896</v>
      </c>
      <c r="G4296">
        <v>56</v>
      </c>
      <c r="H4296" t="s">
        <v>424</v>
      </c>
      <c r="I4296">
        <v>106</v>
      </c>
      <c r="J4296" t="s">
        <v>16</v>
      </c>
      <c r="K4296" t="s">
        <v>15</v>
      </c>
      <c r="L4296">
        <v>1</v>
      </c>
      <c r="M4296">
        <v>1</v>
      </c>
      <c r="N4296">
        <v>1</v>
      </c>
      <c r="O4296" t="str">
        <f>VLOOKUP(Contrats[[#This Row],[id_emploi]],Emplois[#All],3,0)</f>
        <v>Rééducation</v>
      </c>
      <c r="P4296">
        <f>IF(AND(Contrats[[#This Row],[debut]]&lt;=Résultats!D$11,Contrats[[#This Row],[fin_imputee]]&gt;=Résultats!D$11),1,0)</f>
        <v>1</v>
      </c>
    </row>
    <row r="4297" spans="1:16" x14ac:dyDescent="0.35">
      <c r="A4297">
        <v>4295</v>
      </c>
      <c r="B4297" s="1">
        <v>37031</v>
      </c>
      <c r="C4297" s="1">
        <v>37366</v>
      </c>
      <c r="D4297" s="1">
        <f>IF(Contrats[[#This Row],[fin]]="",D$1, Contrats[[#This Row],[fin]])</f>
        <v>37366</v>
      </c>
      <c r="E4297" t="s">
        <v>13</v>
      </c>
      <c r="F4297">
        <v>2897</v>
      </c>
      <c r="G4297">
        <v>188</v>
      </c>
      <c r="H4297" t="s">
        <v>424</v>
      </c>
      <c r="I4297">
        <v>259</v>
      </c>
      <c r="J4297" t="s">
        <v>18</v>
      </c>
      <c r="K4297" t="s">
        <v>18</v>
      </c>
      <c r="L4297">
        <v>0</v>
      </c>
      <c r="M4297">
        <v>0</v>
      </c>
      <c r="N4297">
        <v>1</v>
      </c>
      <c r="O4297" t="str">
        <f>VLOOKUP(Contrats[[#This Row],[id_emploi]],Emplois[#All],3,0)</f>
        <v>Médical</v>
      </c>
      <c r="P4297">
        <f>IF(AND(Contrats[[#This Row],[debut]]&lt;=Résultats!D$11,Contrats[[#This Row],[fin_imputee]]&gt;=Résultats!D$11),1,0)</f>
        <v>0</v>
      </c>
    </row>
    <row r="4298" spans="1:16" x14ac:dyDescent="0.35">
      <c r="A4298">
        <v>4296</v>
      </c>
      <c r="B4298" s="1">
        <v>37334</v>
      </c>
      <c r="C4298" s="1">
        <v>37944</v>
      </c>
      <c r="D4298" s="1">
        <f>IF(Contrats[[#This Row],[fin]]="",D$1, Contrats[[#This Row],[fin]])</f>
        <v>37944</v>
      </c>
      <c r="E4298" t="s">
        <v>13</v>
      </c>
      <c r="F4298">
        <v>2898</v>
      </c>
      <c r="G4298">
        <v>82</v>
      </c>
      <c r="H4298" t="s">
        <v>426</v>
      </c>
      <c r="I4298">
        <v>141</v>
      </c>
      <c r="J4298" t="s">
        <v>19</v>
      </c>
      <c r="K4298" t="s">
        <v>20</v>
      </c>
      <c r="L4298">
        <v>0</v>
      </c>
      <c r="M4298">
        <v>0</v>
      </c>
      <c r="N4298">
        <v>1</v>
      </c>
      <c r="O4298" t="str">
        <f>VLOOKUP(Contrats[[#This Row],[id_emploi]],Emplois[#All],3,0)</f>
        <v>Qualité</v>
      </c>
      <c r="P4298">
        <f>IF(AND(Contrats[[#This Row],[debut]]&lt;=Résultats!D$11,Contrats[[#This Row],[fin_imputee]]&gt;=Résultats!D$11),1,0)</f>
        <v>0</v>
      </c>
    </row>
    <row r="4299" spans="1:16" x14ac:dyDescent="0.35">
      <c r="A4299">
        <v>4297</v>
      </c>
      <c r="B4299" s="1">
        <v>36838</v>
      </c>
      <c r="C4299" s="1">
        <v>37203</v>
      </c>
      <c r="D4299" s="1">
        <f>IF(Contrats[[#This Row],[fin]]="",D$1, Contrats[[#This Row],[fin]])</f>
        <v>37203</v>
      </c>
      <c r="E4299" t="s">
        <v>13</v>
      </c>
      <c r="F4299">
        <v>2899</v>
      </c>
      <c r="G4299">
        <v>268</v>
      </c>
      <c r="H4299" t="s">
        <v>424</v>
      </c>
      <c r="I4299">
        <v>376</v>
      </c>
      <c r="J4299" t="s">
        <v>16</v>
      </c>
      <c r="K4299" t="s">
        <v>15</v>
      </c>
      <c r="L4299">
        <v>0</v>
      </c>
      <c r="M4299">
        <v>1</v>
      </c>
      <c r="N4299">
        <v>1</v>
      </c>
      <c r="O4299" t="str">
        <f>VLOOKUP(Contrats[[#This Row],[id_emploi]],Emplois[#All],3,0)</f>
        <v>Médical</v>
      </c>
      <c r="P4299">
        <f>IF(AND(Contrats[[#This Row],[debut]]&lt;=Résultats!D$11,Contrats[[#This Row],[fin_imputee]]&gt;=Résultats!D$11),1,0)</f>
        <v>0</v>
      </c>
    </row>
    <row r="4300" spans="1:16" x14ac:dyDescent="0.35">
      <c r="A4300">
        <v>4298</v>
      </c>
      <c r="B4300" s="1">
        <v>37425</v>
      </c>
      <c r="C4300" s="1">
        <v>38156</v>
      </c>
      <c r="D4300" s="1">
        <f>IF(Contrats[[#This Row],[fin]]="",D$1, Contrats[[#This Row],[fin]])</f>
        <v>38156</v>
      </c>
      <c r="E4300" t="s">
        <v>13</v>
      </c>
      <c r="F4300">
        <v>2900</v>
      </c>
      <c r="G4300">
        <v>126</v>
      </c>
      <c r="H4300" t="s">
        <v>423</v>
      </c>
      <c r="I4300">
        <v>186</v>
      </c>
      <c r="J4300" t="s">
        <v>19</v>
      </c>
      <c r="K4300" t="s">
        <v>20</v>
      </c>
      <c r="L4300">
        <v>0</v>
      </c>
      <c r="M4300">
        <v>1</v>
      </c>
      <c r="N4300">
        <v>1</v>
      </c>
      <c r="O4300" t="str">
        <f>VLOOKUP(Contrats[[#This Row],[id_emploi]],Emplois[#All],3,0)</f>
        <v>Recherche</v>
      </c>
      <c r="P4300">
        <f>IF(AND(Contrats[[#This Row],[debut]]&lt;=Résultats!D$11,Contrats[[#This Row],[fin_imputee]]&gt;=Résultats!D$11),1,0)</f>
        <v>0</v>
      </c>
    </row>
    <row r="4301" spans="1:16" x14ac:dyDescent="0.35">
      <c r="A4301">
        <v>4299</v>
      </c>
      <c r="B4301" s="1">
        <v>38184</v>
      </c>
      <c r="C4301" s="1">
        <v>38702</v>
      </c>
      <c r="D4301" s="1">
        <f>IF(Contrats[[#This Row],[fin]]="",D$1, Contrats[[#This Row],[fin]])</f>
        <v>38702</v>
      </c>
      <c r="E4301" t="s">
        <v>13</v>
      </c>
      <c r="F4301">
        <v>2900</v>
      </c>
      <c r="G4301">
        <v>7</v>
      </c>
      <c r="H4301" t="s">
        <v>424</v>
      </c>
      <c r="I4301">
        <v>16</v>
      </c>
      <c r="J4301" t="s">
        <v>16</v>
      </c>
      <c r="K4301" t="s">
        <v>15</v>
      </c>
      <c r="L4301">
        <v>0</v>
      </c>
      <c r="M4301">
        <v>0</v>
      </c>
      <c r="N4301">
        <v>1</v>
      </c>
      <c r="O4301" t="str">
        <f>VLOOKUP(Contrats[[#This Row],[id_emploi]],Emplois[#All],3,0)</f>
        <v>Médical</v>
      </c>
      <c r="P4301">
        <f>IF(AND(Contrats[[#This Row],[debut]]&lt;=Résultats!D$11,Contrats[[#This Row],[fin_imputee]]&gt;=Résultats!D$11),1,0)</f>
        <v>0</v>
      </c>
    </row>
    <row r="4302" spans="1:16" x14ac:dyDescent="0.35">
      <c r="A4302">
        <v>4300</v>
      </c>
      <c r="B4302" s="1">
        <v>38758</v>
      </c>
      <c r="C4302" s="1"/>
      <c r="D4302" s="1">
        <f>IF(Contrats[[#This Row],[fin]]="",D$1, Contrats[[#This Row],[fin]])</f>
        <v>45900</v>
      </c>
      <c r="E4302" t="s">
        <v>13</v>
      </c>
      <c r="F4302">
        <v>2900</v>
      </c>
      <c r="G4302">
        <v>7</v>
      </c>
      <c r="H4302" t="s">
        <v>424</v>
      </c>
      <c r="I4302">
        <v>16</v>
      </c>
      <c r="J4302" t="s">
        <v>16</v>
      </c>
      <c r="K4302" t="s">
        <v>15</v>
      </c>
      <c r="L4302">
        <v>1</v>
      </c>
      <c r="M4302">
        <v>0</v>
      </c>
      <c r="N4302">
        <v>1</v>
      </c>
      <c r="O4302" t="str">
        <f>VLOOKUP(Contrats[[#This Row],[id_emploi]],Emplois[#All],3,0)</f>
        <v>Médical</v>
      </c>
      <c r="P4302">
        <f>IF(AND(Contrats[[#This Row],[debut]]&lt;=Résultats!D$11,Contrats[[#This Row],[fin_imputee]]&gt;=Résultats!D$11),1,0)</f>
        <v>1</v>
      </c>
    </row>
    <row r="4303" spans="1:16" x14ac:dyDescent="0.35">
      <c r="A4303">
        <v>4301</v>
      </c>
      <c r="B4303" s="1">
        <v>36995</v>
      </c>
      <c r="C4303" s="1">
        <v>37056</v>
      </c>
      <c r="D4303" s="1">
        <f>IF(Contrats[[#This Row],[fin]]="",D$1, Contrats[[#This Row],[fin]])</f>
        <v>37056</v>
      </c>
      <c r="E4303" t="s">
        <v>17</v>
      </c>
      <c r="F4303">
        <v>2901</v>
      </c>
      <c r="G4303">
        <v>23</v>
      </c>
      <c r="H4303" t="s">
        <v>424</v>
      </c>
      <c r="I4303">
        <v>54</v>
      </c>
      <c r="J4303" t="s">
        <v>16</v>
      </c>
      <c r="K4303" t="s">
        <v>15</v>
      </c>
      <c r="L4303">
        <v>0</v>
      </c>
      <c r="M4303">
        <v>0</v>
      </c>
      <c r="N4303">
        <v>1</v>
      </c>
      <c r="O4303" t="str">
        <f>VLOOKUP(Contrats[[#This Row],[id_emploi]],Emplois[#All],3,0)</f>
        <v>Médical</v>
      </c>
      <c r="P4303">
        <f>IF(AND(Contrats[[#This Row],[debut]]&lt;=Résultats!D$11,Contrats[[#This Row],[fin_imputee]]&gt;=Résultats!D$11),1,0)</f>
        <v>0</v>
      </c>
    </row>
    <row r="4304" spans="1:16" x14ac:dyDescent="0.35">
      <c r="A4304">
        <v>4302</v>
      </c>
      <c r="B4304" s="1">
        <v>37258</v>
      </c>
      <c r="C4304" s="1">
        <v>37804</v>
      </c>
      <c r="D4304" s="1">
        <f>IF(Contrats[[#This Row],[fin]]="",D$1, Contrats[[#This Row],[fin]])</f>
        <v>37804</v>
      </c>
      <c r="E4304" t="s">
        <v>13</v>
      </c>
      <c r="F4304">
        <v>2902</v>
      </c>
      <c r="G4304">
        <v>189</v>
      </c>
      <c r="H4304" t="s">
        <v>424</v>
      </c>
      <c r="I4304">
        <v>262</v>
      </c>
      <c r="J4304" t="s">
        <v>18</v>
      </c>
      <c r="K4304" t="s">
        <v>18</v>
      </c>
      <c r="L4304">
        <v>0</v>
      </c>
      <c r="M4304">
        <v>0</v>
      </c>
      <c r="N4304">
        <v>1</v>
      </c>
      <c r="O4304" t="str">
        <f>VLOOKUP(Contrats[[#This Row],[id_emploi]],Emplois[#All],3,0)</f>
        <v>Médical</v>
      </c>
      <c r="P4304">
        <f>IF(AND(Contrats[[#This Row],[debut]]&lt;=Résultats!D$11,Contrats[[#This Row],[fin_imputee]]&gt;=Résultats!D$11),1,0)</f>
        <v>0</v>
      </c>
    </row>
    <row r="4305" spans="1:16" x14ac:dyDescent="0.35">
      <c r="A4305">
        <v>4303</v>
      </c>
      <c r="B4305" s="1">
        <v>37831</v>
      </c>
      <c r="C4305" s="1">
        <v>38501</v>
      </c>
      <c r="D4305" s="1">
        <f>IF(Contrats[[#This Row],[fin]]="",D$1, Contrats[[#This Row],[fin]])</f>
        <v>38501</v>
      </c>
      <c r="E4305" t="s">
        <v>13</v>
      </c>
      <c r="F4305">
        <v>2902</v>
      </c>
      <c r="G4305">
        <v>189</v>
      </c>
      <c r="H4305" t="s">
        <v>424</v>
      </c>
      <c r="I4305">
        <v>260</v>
      </c>
      <c r="J4305" t="s">
        <v>16</v>
      </c>
      <c r="K4305" t="s">
        <v>15</v>
      </c>
      <c r="L4305">
        <v>1</v>
      </c>
      <c r="M4305">
        <v>0</v>
      </c>
      <c r="N4305">
        <v>1</v>
      </c>
      <c r="O4305" t="str">
        <f>VLOOKUP(Contrats[[#This Row],[id_emploi]],Emplois[#All],3,0)</f>
        <v>Médical</v>
      </c>
      <c r="P4305">
        <f>IF(AND(Contrats[[#This Row],[debut]]&lt;=Résultats!D$11,Contrats[[#This Row],[fin_imputee]]&gt;=Résultats!D$11),1,0)</f>
        <v>0</v>
      </c>
    </row>
    <row r="4306" spans="1:16" x14ac:dyDescent="0.35">
      <c r="A4306">
        <v>4304</v>
      </c>
      <c r="B4306" s="1">
        <v>38521</v>
      </c>
      <c r="C4306" s="1">
        <v>38825</v>
      </c>
      <c r="D4306" s="1">
        <f>IF(Contrats[[#This Row],[fin]]="",D$1, Contrats[[#This Row],[fin]])</f>
        <v>38825</v>
      </c>
      <c r="E4306" t="s">
        <v>13</v>
      </c>
      <c r="F4306">
        <v>2902</v>
      </c>
      <c r="G4306">
        <v>189</v>
      </c>
      <c r="H4306" t="s">
        <v>424</v>
      </c>
      <c r="I4306">
        <v>260</v>
      </c>
      <c r="J4306" t="s">
        <v>16</v>
      </c>
      <c r="K4306" t="s">
        <v>15</v>
      </c>
      <c r="L4306">
        <v>0</v>
      </c>
      <c r="M4306">
        <v>0</v>
      </c>
      <c r="N4306">
        <v>1</v>
      </c>
      <c r="O4306" t="str">
        <f>VLOOKUP(Contrats[[#This Row],[id_emploi]],Emplois[#All],3,0)</f>
        <v>Médical</v>
      </c>
      <c r="P4306">
        <f>IF(AND(Contrats[[#This Row],[debut]]&lt;=Résultats!D$11,Contrats[[#This Row],[fin_imputee]]&gt;=Résultats!D$11),1,0)</f>
        <v>0</v>
      </c>
    </row>
    <row r="4307" spans="1:16" x14ac:dyDescent="0.35">
      <c r="A4307">
        <v>4305</v>
      </c>
      <c r="B4307" s="1">
        <v>38879</v>
      </c>
      <c r="C4307" s="1">
        <v>39274</v>
      </c>
      <c r="D4307" s="1">
        <f>IF(Contrats[[#This Row],[fin]]="",D$1, Contrats[[#This Row],[fin]])</f>
        <v>39274</v>
      </c>
      <c r="E4307" t="s">
        <v>13</v>
      </c>
      <c r="F4307">
        <v>2902</v>
      </c>
      <c r="G4307">
        <v>189</v>
      </c>
      <c r="H4307" t="s">
        <v>424</v>
      </c>
      <c r="I4307">
        <v>261</v>
      </c>
      <c r="J4307" t="s">
        <v>22</v>
      </c>
      <c r="K4307" t="s">
        <v>15</v>
      </c>
      <c r="L4307">
        <v>0</v>
      </c>
      <c r="M4307">
        <v>1</v>
      </c>
      <c r="N4307">
        <v>0</v>
      </c>
      <c r="O4307" t="str">
        <f>VLOOKUP(Contrats[[#This Row],[id_emploi]],Emplois[#All],3,0)</f>
        <v>Médical</v>
      </c>
      <c r="P4307">
        <f>IF(AND(Contrats[[#This Row],[debut]]&lt;=Résultats!D$11,Contrats[[#This Row],[fin_imputee]]&gt;=Résultats!D$11),1,0)</f>
        <v>0</v>
      </c>
    </row>
    <row r="4308" spans="1:16" x14ac:dyDescent="0.35">
      <c r="A4308">
        <v>4306</v>
      </c>
      <c r="B4308" s="1">
        <v>39300</v>
      </c>
      <c r="C4308" s="1"/>
      <c r="D4308" s="1">
        <f>IF(Contrats[[#This Row],[fin]]="",D$1, Contrats[[#This Row],[fin]])</f>
        <v>45900</v>
      </c>
      <c r="E4308" t="s">
        <v>13</v>
      </c>
      <c r="F4308">
        <v>2902</v>
      </c>
      <c r="G4308">
        <v>189</v>
      </c>
      <c r="H4308" t="s">
        <v>424</v>
      </c>
      <c r="I4308">
        <v>260</v>
      </c>
      <c r="J4308" t="s">
        <v>16</v>
      </c>
      <c r="K4308" t="s">
        <v>15</v>
      </c>
      <c r="L4308">
        <v>0</v>
      </c>
      <c r="M4308">
        <v>1</v>
      </c>
      <c r="N4308">
        <v>1</v>
      </c>
      <c r="O4308" t="str">
        <f>VLOOKUP(Contrats[[#This Row],[id_emploi]],Emplois[#All],3,0)</f>
        <v>Médical</v>
      </c>
      <c r="P4308">
        <f>IF(AND(Contrats[[#This Row],[debut]]&lt;=Résultats!D$11,Contrats[[#This Row],[fin_imputee]]&gt;=Résultats!D$11),1,0)</f>
        <v>1</v>
      </c>
    </row>
    <row r="4309" spans="1:16" x14ac:dyDescent="0.35">
      <c r="A4309">
        <v>4307</v>
      </c>
      <c r="B4309" s="1">
        <v>39240</v>
      </c>
      <c r="C4309" s="1"/>
      <c r="D4309" s="1">
        <f>IF(Contrats[[#This Row],[fin]]="",D$1, Contrats[[#This Row],[fin]])</f>
        <v>45900</v>
      </c>
      <c r="E4309" t="s">
        <v>13</v>
      </c>
      <c r="F4309">
        <v>2903</v>
      </c>
      <c r="G4309">
        <v>256</v>
      </c>
      <c r="H4309" t="s">
        <v>423</v>
      </c>
      <c r="I4309">
        <v>359</v>
      </c>
      <c r="J4309" t="s">
        <v>16</v>
      </c>
      <c r="K4309" t="s">
        <v>15</v>
      </c>
      <c r="L4309">
        <v>0</v>
      </c>
      <c r="M4309">
        <v>1</v>
      </c>
      <c r="N4309">
        <v>1</v>
      </c>
      <c r="O4309" t="str">
        <f>VLOOKUP(Contrats[[#This Row],[id_emploi]],Emplois[#All],3,0)</f>
        <v>Soins infirmiers</v>
      </c>
      <c r="P4309">
        <f>IF(AND(Contrats[[#This Row],[debut]]&lt;=Résultats!D$11,Contrats[[#This Row],[fin_imputee]]&gt;=Résultats!D$11),1,0)</f>
        <v>1</v>
      </c>
    </row>
    <row r="4310" spans="1:16" x14ac:dyDescent="0.35">
      <c r="A4310">
        <v>4308</v>
      </c>
      <c r="B4310" s="1">
        <v>37236</v>
      </c>
      <c r="C4310" s="1"/>
      <c r="D4310" s="1">
        <f>IF(Contrats[[#This Row],[fin]]="",D$1, Contrats[[#This Row],[fin]])</f>
        <v>45900</v>
      </c>
      <c r="E4310" t="s">
        <v>13</v>
      </c>
      <c r="F4310">
        <v>2904</v>
      </c>
      <c r="G4310">
        <v>45</v>
      </c>
      <c r="H4310" t="s">
        <v>424</v>
      </c>
      <c r="I4310">
        <v>93</v>
      </c>
      <c r="J4310" t="s">
        <v>14</v>
      </c>
      <c r="K4310" t="s">
        <v>15</v>
      </c>
      <c r="L4310">
        <v>0</v>
      </c>
      <c r="M4310">
        <v>1</v>
      </c>
      <c r="N4310">
        <v>0</v>
      </c>
      <c r="O4310" t="str">
        <f>VLOOKUP(Contrats[[#This Row],[id_emploi]],Emplois[#All],3,0)</f>
        <v>Bloc opératoire</v>
      </c>
      <c r="P4310">
        <f>IF(AND(Contrats[[#This Row],[debut]]&lt;=Résultats!D$11,Contrats[[#This Row],[fin_imputee]]&gt;=Résultats!D$11),1,0)</f>
        <v>1</v>
      </c>
    </row>
    <row r="4311" spans="1:16" x14ac:dyDescent="0.35">
      <c r="A4311">
        <v>4309</v>
      </c>
      <c r="B4311" s="1">
        <v>37158</v>
      </c>
      <c r="C4311" s="1">
        <v>46082</v>
      </c>
      <c r="D4311" s="1">
        <f>IF(Contrats[[#This Row],[fin]]="",D$1, Contrats[[#This Row],[fin]])</f>
        <v>46082</v>
      </c>
      <c r="E4311" t="s">
        <v>17</v>
      </c>
      <c r="F4311">
        <v>2905</v>
      </c>
      <c r="G4311">
        <v>49</v>
      </c>
      <c r="H4311" t="s">
        <v>423</v>
      </c>
      <c r="I4311">
        <v>99</v>
      </c>
      <c r="J4311" t="s">
        <v>14</v>
      </c>
      <c r="K4311" t="s">
        <v>15</v>
      </c>
      <c r="L4311">
        <v>0</v>
      </c>
      <c r="M4311">
        <v>0</v>
      </c>
      <c r="N4311">
        <v>1</v>
      </c>
      <c r="O4311" t="str">
        <f>VLOOKUP(Contrats[[#This Row],[id_emploi]],Emplois[#All],3,0)</f>
        <v>Soins infirmiers</v>
      </c>
      <c r="P4311">
        <f>IF(AND(Contrats[[#This Row],[debut]]&lt;=Résultats!D$11,Contrats[[#This Row],[fin_imputee]]&gt;=Résultats!D$11),1,0)</f>
        <v>1</v>
      </c>
    </row>
    <row r="4312" spans="1:16" x14ac:dyDescent="0.35">
      <c r="A4312">
        <v>4310</v>
      </c>
      <c r="B4312" s="1">
        <v>37434</v>
      </c>
      <c r="C4312" s="1">
        <v>37707</v>
      </c>
      <c r="D4312" s="1">
        <f>IF(Contrats[[#This Row],[fin]]="",D$1, Contrats[[#This Row],[fin]])</f>
        <v>37707</v>
      </c>
      <c r="E4312" t="s">
        <v>13</v>
      </c>
      <c r="F4312">
        <v>2906</v>
      </c>
      <c r="G4312">
        <v>49</v>
      </c>
      <c r="H4312" t="s">
        <v>423</v>
      </c>
      <c r="I4312">
        <v>99</v>
      </c>
      <c r="J4312" t="s">
        <v>14</v>
      </c>
      <c r="K4312" t="s">
        <v>15</v>
      </c>
      <c r="L4312">
        <v>0</v>
      </c>
      <c r="M4312">
        <v>0</v>
      </c>
      <c r="N4312">
        <v>1</v>
      </c>
      <c r="O4312" t="str">
        <f>VLOOKUP(Contrats[[#This Row],[id_emploi]],Emplois[#All],3,0)</f>
        <v>Soins infirmiers</v>
      </c>
      <c r="P4312">
        <f>IF(AND(Contrats[[#This Row],[debut]]&lt;=Résultats!D$11,Contrats[[#This Row],[fin_imputee]]&gt;=Résultats!D$11),1,0)</f>
        <v>0</v>
      </c>
    </row>
    <row r="4313" spans="1:16" x14ac:dyDescent="0.35">
      <c r="A4313">
        <v>4311</v>
      </c>
      <c r="B4313" s="1">
        <v>37707</v>
      </c>
      <c r="C4313" s="1">
        <v>38226</v>
      </c>
      <c r="D4313" s="1">
        <f>IF(Contrats[[#This Row],[fin]]="",D$1, Contrats[[#This Row],[fin]])</f>
        <v>38226</v>
      </c>
      <c r="E4313" t="s">
        <v>13</v>
      </c>
      <c r="F4313">
        <v>2906</v>
      </c>
      <c r="G4313">
        <v>49</v>
      </c>
      <c r="H4313" t="s">
        <v>424</v>
      </c>
      <c r="I4313">
        <v>99</v>
      </c>
      <c r="J4313" t="s">
        <v>14</v>
      </c>
      <c r="K4313" t="s">
        <v>15</v>
      </c>
      <c r="L4313">
        <v>0</v>
      </c>
      <c r="M4313">
        <v>0</v>
      </c>
      <c r="N4313">
        <v>1</v>
      </c>
      <c r="O4313" t="str">
        <f>VLOOKUP(Contrats[[#This Row],[id_emploi]],Emplois[#All],3,0)</f>
        <v>Soins infirmiers</v>
      </c>
      <c r="P4313">
        <f>IF(AND(Contrats[[#This Row],[debut]]&lt;=Résultats!D$11,Contrats[[#This Row],[fin_imputee]]&gt;=Résultats!D$11),1,0)</f>
        <v>0</v>
      </c>
    </row>
    <row r="4314" spans="1:16" x14ac:dyDescent="0.35">
      <c r="A4314">
        <v>4312</v>
      </c>
      <c r="B4314" s="1">
        <v>38256</v>
      </c>
      <c r="C4314" s="1">
        <v>38712</v>
      </c>
      <c r="D4314" s="1">
        <f>IF(Contrats[[#This Row],[fin]]="",D$1, Contrats[[#This Row],[fin]])</f>
        <v>38712</v>
      </c>
      <c r="E4314" t="s">
        <v>13</v>
      </c>
      <c r="F4314">
        <v>2906</v>
      </c>
      <c r="G4314">
        <v>49</v>
      </c>
      <c r="H4314" t="s">
        <v>424</v>
      </c>
      <c r="I4314">
        <v>99</v>
      </c>
      <c r="J4314" t="s">
        <v>14</v>
      </c>
      <c r="K4314" t="s">
        <v>15</v>
      </c>
      <c r="L4314">
        <v>0</v>
      </c>
      <c r="M4314">
        <v>1</v>
      </c>
      <c r="N4314">
        <v>1</v>
      </c>
      <c r="O4314" t="str">
        <f>VLOOKUP(Contrats[[#This Row],[id_emploi]],Emplois[#All],3,0)</f>
        <v>Soins infirmiers</v>
      </c>
      <c r="P4314">
        <f>IF(AND(Contrats[[#This Row],[debut]]&lt;=Résultats!D$11,Contrats[[#This Row],[fin_imputee]]&gt;=Résultats!D$11),1,0)</f>
        <v>0</v>
      </c>
    </row>
    <row r="4315" spans="1:16" x14ac:dyDescent="0.35">
      <c r="A4315">
        <v>4313</v>
      </c>
      <c r="B4315" s="1">
        <v>38736</v>
      </c>
      <c r="C4315" s="1">
        <v>39191</v>
      </c>
      <c r="D4315" s="1">
        <f>IF(Contrats[[#This Row],[fin]]="",D$1, Contrats[[#This Row],[fin]])</f>
        <v>39191</v>
      </c>
      <c r="E4315" t="s">
        <v>17</v>
      </c>
      <c r="F4315">
        <v>2906</v>
      </c>
      <c r="G4315">
        <v>49</v>
      </c>
      <c r="H4315" t="s">
        <v>424</v>
      </c>
      <c r="I4315">
        <v>99</v>
      </c>
      <c r="J4315" t="s">
        <v>14</v>
      </c>
      <c r="K4315" t="s">
        <v>15</v>
      </c>
      <c r="L4315">
        <v>0</v>
      </c>
      <c r="M4315">
        <v>1</v>
      </c>
      <c r="N4315">
        <v>1</v>
      </c>
      <c r="O4315" t="str">
        <f>VLOOKUP(Contrats[[#This Row],[id_emploi]],Emplois[#All],3,0)</f>
        <v>Soins infirmiers</v>
      </c>
      <c r="P4315">
        <f>IF(AND(Contrats[[#This Row],[debut]]&lt;=Résultats!D$11,Contrats[[#This Row],[fin_imputee]]&gt;=Résultats!D$11),1,0)</f>
        <v>0</v>
      </c>
    </row>
    <row r="4316" spans="1:16" x14ac:dyDescent="0.35">
      <c r="A4316">
        <v>4314</v>
      </c>
      <c r="B4316" s="1">
        <v>39195</v>
      </c>
      <c r="C4316" s="1"/>
      <c r="D4316" s="1">
        <f>IF(Contrats[[#This Row],[fin]]="",D$1, Contrats[[#This Row],[fin]])</f>
        <v>45900</v>
      </c>
      <c r="E4316" t="s">
        <v>13</v>
      </c>
      <c r="F4316">
        <v>2906</v>
      </c>
      <c r="G4316">
        <v>49</v>
      </c>
      <c r="H4316" t="s">
        <v>424</v>
      </c>
      <c r="I4316">
        <v>99</v>
      </c>
      <c r="J4316" t="s">
        <v>14</v>
      </c>
      <c r="K4316" t="s">
        <v>15</v>
      </c>
      <c r="L4316">
        <v>1</v>
      </c>
      <c r="M4316">
        <v>0</v>
      </c>
      <c r="N4316">
        <v>1</v>
      </c>
      <c r="O4316" t="str">
        <f>VLOOKUP(Contrats[[#This Row],[id_emploi]],Emplois[#All],3,0)</f>
        <v>Soins infirmiers</v>
      </c>
      <c r="P4316">
        <f>IF(AND(Contrats[[#This Row],[debut]]&lt;=Résultats!D$11,Contrats[[#This Row],[fin_imputee]]&gt;=Résultats!D$11),1,0)</f>
        <v>1</v>
      </c>
    </row>
    <row r="4317" spans="1:16" x14ac:dyDescent="0.35">
      <c r="A4317">
        <v>4315</v>
      </c>
      <c r="B4317" s="1">
        <v>36967</v>
      </c>
      <c r="C4317" s="1">
        <v>37697</v>
      </c>
      <c r="D4317" s="1">
        <f>IF(Contrats[[#This Row],[fin]]="",D$1, Contrats[[#This Row],[fin]])</f>
        <v>37697</v>
      </c>
      <c r="E4317" t="s">
        <v>13</v>
      </c>
      <c r="F4317">
        <v>2907</v>
      </c>
      <c r="G4317">
        <v>100</v>
      </c>
      <c r="H4317" t="s">
        <v>424</v>
      </c>
      <c r="I4317">
        <v>160</v>
      </c>
      <c r="J4317" t="s">
        <v>16</v>
      </c>
      <c r="K4317" t="s">
        <v>15</v>
      </c>
      <c r="L4317">
        <v>0</v>
      </c>
      <c r="M4317">
        <v>0</v>
      </c>
      <c r="N4317">
        <v>1</v>
      </c>
      <c r="O4317" t="str">
        <f>VLOOKUP(Contrats[[#This Row],[id_emploi]],Emplois[#All],3,0)</f>
        <v>Administratif</v>
      </c>
      <c r="P4317">
        <f>IF(AND(Contrats[[#This Row],[debut]]&lt;=Résultats!D$11,Contrats[[#This Row],[fin_imputee]]&gt;=Résultats!D$11),1,0)</f>
        <v>0</v>
      </c>
    </row>
    <row r="4318" spans="1:16" x14ac:dyDescent="0.35">
      <c r="A4318">
        <v>4316</v>
      </c>
      <c r="B4318" s="1">
        <v>37705</v>
      </c>
      <c r="C4318" s="1">
        <v>38224</v>
      </c>
      <c r="D4318" s="1">
        <f>IF(Contrats[[#This Row],[fin]]="",D$1, Contrats[[#This Row],[fin]])</f>
        <v>38224</v>
      </c>
      <c r="E4318" t="s">
        <v>17</v>
      </c>
      <c r="F4318">
        <v>2907</v>
      </c>
      <c r="G4318">
        <v>48</v>
      </c>
      <c r="H4318" t="s">
        <v>424</v>
      </c>
      <c r="I4318">
        <v>98</v>
      </c>
      <c r="J4318" t="s">
        <v>19</v>
      </c>
      <c r="K4318" t="s">
        <v>20</v>
      </c>
      <c r="L4318">
        <v>0</v>
      </c>
      <c r="M4318">
        <v>1</v>
      </c>
      <c r="N4318">
        <v>1</v>
      </c>
      <c r="O4318" t="str">
        <f>VLOOKUP(Contrats[[#This Row],[id_emploi]],Emplois[#All],3,0)</f>
        <v>Soins infirmiers</v>
      </c>
      <c r="P4318">
        <f>IF(AND(Contrats[[#This Row],[debut]]&lt;=Résultats!D$11,Contrats[[#This Row],[fin_imputee]]&gt;=Résultats!D$11),1,0)</f>
        <v>0</v>
      </c>
    </row>
    <row r="4319" spans="1:16" x14ac:dyDescent="0.35">
      <c r="A4319">
        <v>4317</v>
      </c>
      <c r="B4319" s="1">
        <v>42213</v>
      </c>
      <c r="C4319" s="1">
        <v>42610</v>
      </c>
      <c r="D4319" s="1">
        <f>IF(Contrats[[#This Row],[fin]]="",D$1, Contrats[[#This Row],[fin]])</f>
        <v>42610</v>
      </c>
      <c r="E4319" t="s">
        <v>13</v>
      </c>
      <c r="F4319">
        <v>2908</v>
      </c>
      <c r="G4319">
        <v>256</v>
      </c>
      <c r="H4319" t="s">
        <v>424</v>
      </c>
      <c r="I4319">
        <v>359</v>
      </c>
      <c r="J4319" t="s">
        <v>16</v>
      </c>
      <c r="K4319" t="s">
        <v>15</v>
      </c>
      <c r="L4319">
        <v>0</v>
      </c>
      <c r="M4319">
        <v>0</v>
      </c>
      <c r="N4319">
        <v>1</v>
      </c>
      <c r="O4319" t="str">
        <f>VLOOKUP(Contrats[[#This Row],[id_emploi]],Emplois[#All],3,0)</f>
        <v>Soins infirmiers</v>
      </c>
      <c r="P4319">
        <f>IF(AND(Contrats[[#This Row],[debut]]&lt;=Résultats!D$11,Contrats[[#This Row],[fin_imputee]]&gt;=Résultats!D$11),1,0)</f>
        <v>0</v>
      </c>
    </row>
    <row r="4320" spans="1:16" x14ac:dyDescent="0.35">
      <c r="A4320">
        <v>4318</v>
      </c>
      <c r="B4320" s="1">
        <v>37052</v>
      </c>
      <c r="C4320" s="1">
        <v>37600</v>
      </c>
      <c r="D4320" s="1">
        <f>IF(Contrats[[#This Row],[fin]]="",D$1, Contrats[[#This Row],[fin]])</f>
        <v>37600</v>
      </c>
      <c r="E4320" t="s">
        <v>13</v>
      </c>
      <c r="F4320">
        <v>2909</v>
      </c>
      <c r="G4320">
        <v>201</v>
      </c>
      <c r="H4320" t="s">
        <v>424</v>
      </c>
      <c r="I4320">
        <v>286</v>
      </c>
      <c r="J4320" t="s">
        <v>19</v>
      </c>
      <c r="K4320" t="s">
        <v>20</v>
      </c>
      <c r="L4320">
        <v>0</v>
      </c>
      <c r="M4320">
        <v>0</v>
      </c>
      <c r="N4320">
        <v>0</v>
      </c>
      <c r="O4320" t="str">
        <f>VLOOKUP(Contrats[[#This Row],[id_emploi]],Emplois[#All],3,0)</f>
        <v>Bloc opératoire</v>
      </c>
      <c r="P4320">
        <f>IF(AND(Contrats[[#This Row],[debut]]&lt;=Résultats!D$11,Contrats[[#This Row],[fin_imputee]]&gt;=Résultats!D$11),1,0)</f>
        <v>0</v>
      </c>
    </row>
    <row r="4321" spans="1:16" x14ac:dyDescent="0.35">
      <c r="A4321">
        <v>4319</v>
      </c>
      <c r="B4321" s="1">
        <v>36818</v>
      </c>
      <c r="C4321" s="1">
        <v>37487</v>
      </c>
      <c r="D4321" s="1">
        <f>IF(Contrats[[#This Row],[fin]]="",D$1, Contrats[[#This Row],[fin]])</f>
        <v>37487</v>
      </c>
      <c r="E4321" t="s">
        <v>13</v>
      </c>
      <c r="F4321">
        <v>2910</v>
      </c>
      <c r="G4321">
        <v>43</v>
      </c>
      <c r="H4321" t="s">
        <v>423</v>
      </c>
      <c r="I4321">
        <v>87</v>
      </c>
      <c r="J4321" t="s">
        <v>14</v>
      </c>
      <c r="K4321" t="s">
        <v>15</v>
      </c>
      <c r="L4321">
        <v>0</v>
      </c>
      <c r="M4321">
        <v>1</v>
      </c>
      <c r="N4321">
        <v>1</v>
      </c>
      <c r="O4321" t="str">
        <f>VLOOKUP(Contrats[[#This Row],[id_emploi]],Emplois[#All],3,0)</f>
        <v>Soins infirmiers</v>
      </c>
      <c r="P4321">
        <f>IF(AND(Contrats[[#This Row],[debut]]&lt;=Résultats!D$11,Contrats[[#This Row],[fin_imputee]]&gt;=Résultats!D$11),1,0)</f>
        <v>0</v>
      </c>
    </row>
    <row r="4322" spans="1:16" x14ac:dyDescent="0.35">
      <c r="A4322">
        <v>4320</v>
      </c>
      <c r="B4322" s="1">
        <v>37021</v>
      </c>
      <c r="C4322" s="1"/>
      <c r="D4322" s="1">
        <f>IF(Contrats[[#This Row],[fin]]="",D$1, Contrats[[#This Row],[fin]])</f>
        <v>45900</v>
      </c>
      <c r="E4322" t="s">
        <v>13</v>
      </c>
      <c r="F4322">
        <v>2911</v>
      </c>
      <c r="G4322">
        <v>263</v>
      </c>
      <c r="H4322" t="s">
        <v>426</v>
      </c>
      <c r="I4322">
        <v>371</v>
      </c>
      <c r="J4322" t="s">
        <v>18</v>
      </c>
      <c r="K4322" t="s">
        <v>18</v>
      </c>
      <c r="L4322">
        <v>0</v>
      </c>
      <c r="M4322">
        <v>0</v>
      </c>
      <c r="N4322">
        <v>0</v>
      </c>
      <c r="O4322" t="str">
        <f>VLOOKUP(Contrats[[#This Row],[id_emploi]],Emplois[#All],3,0)</f>
        <v>Bloc opératoire</v>
      </c>
      <c r="P4322">
        <f>IF(AND(Contrats[[#This Row],[debut]]&lt;=Résultats!D$11,Contrats[[#This Row],[fin_imputee]]&gt;=Résultats!D$11),1,0)</f>
        <v>1</v>
      </c>
    </row>
    <row r="4323" spans="1:16" x14ac:dyDescent="0.35">
      <c r="A4323">
        <v>4321</v>
      </c>
      <c r="B4323" s="1">
        <v>42436</v>
      </c>
      <c r="C4323" s="1">
        <v>42650</v>
      </c>
      <c r="D4323" s="1">
        <f>IF(Contrats[[#This Row],[fin]]="",D$1, Contrats[[#This Row],[fin]])</f>
        <v>42650</v>
      </c>
      <c r="E4323" t="s">
        <v>17</v>
      </c>
      <c r="F4323">
        <v>2912</v>
      </c>
      <c r="G4323">
        <v>260</v>
      </c>
      <c r="H4323" t="s">
        <v>426</v>
      </c>
      <c r="I4323">
        <v>364</v>
      </c>
      <c r="J4323" t="s">
        <v>14</v>
      </c>
      <c r="K4323" t="s">
        <v>15</v>
      </c>
      <c r="L4323">
        <v>0</v>
      </c>
      <c r="M4323">
        <v>0</v>
      </c>
      <c r="N4323">
        <v>1</v>
      </c>
      <c r="O4323" t="str">
        <f>VLOOKUP(Contrats[[#This Row],[id_emploi]],Emplois[#All],3,0)</f>
        <v>Soins infirmiers</v>
      </c>
      <c r="P4323">
        <f>IF(AND(Contrats[[#This Row],[debut]]&lt;=Résultats!D$11,Contrats[[#This Row],[fin_imputee]]&gt;=Résultats!D$11),1,0)</f>
        <v>0</v>
      </c>
    </row>
    <row r="4324" spans="1:16" x14ac:dyDescent="0.35">
      <c r="A4324">
        <v>4322</v>
      </c>
      <c r="B4324" s="1">
        <v>37543</v>
      </c>
      <c r="C4324" s="1">
        <v>37939</v>
      </c>
      <c r="D4324" s="1">
        <f>IF(Contrats[[#This Row],[fin]]="",D$1, Contrats[[#This Row],[fin]])</f>
        <v>37939</v>
      </c>
      <c r="E4324" t="s">
        <v>13</v>
      </c>
      <c r="F4324">
        <v>2913</v>
      </c>
      <c r="G4324">
        <v>249</v>
      </c>
      <c r="H4324" t="s">
        <v>424</v>
      </c>
      <c r="I4324">
        <v>352</v>
      </c>
      <c r="J4324" t="s">
        <v>19</v>
      </c>
      <c r="K4324" t="s">
        <v>20</v>
      </c>
      <c r="L4324">
        <v>0</v>
      </c>
      <c r="M4324">
        <v>1</v>
      </c>
      <c r="N4324">
        <v>1</v>
      </c>
      <c r="O4324" t="str">
        <f>VLOOKUP(Contrats[[#This Row],[id_emploi]],Emplois[#All],3,0)</f>
        <v>Imagerie</v>
      </c>
      <c r="P4324">
        <f>IF(AND(Contrats[[#This Row],[debut]]&lt;=Résultats!D$11,Contrats[[#This Row],[fin_imputee]]&gt;=Résultats!D$11),1,0)</f>
        <v>0</v>
      </c>
    </row>
    <row r="4325" spans="1:16" x14ac:dyDescent="0.35">
      <c r="A4325">
        <v>4323</v>
      </c>
      <c r="B4325" s="1">
        <v>42112</v>
      </c>
      <c r="C4325" s="1"/>
      <c r="D4325" s="1">
        <f>IF(Contrats[[#This Row],[fin]]="",D$1, Contrats[[#This Row],[fin]])</f>
        <v>45900</v>
      </c>
      <c r="E4325" t="s">
        <v>13</v>
      </c>
      <c r="F4325">
        <v>2914</v>
      </c>
      <c r="G4325">
        <v>45</v>
      </c>
      <c r="H4325" t="s">
        <v>425</v>
      </c>
      <c r="I4325">
        <v>92</v>
      </c>
      <c r="J4325" t="s">
        <v>16</v>
      </c>
      <c r="K4325" t="s">
        <v>15</v>
      </c>
      <c r="L4325">
        <v>0</v>
      </c>
      <c r="M4325">
        <v>0</v>
      </c>
      <c r="N4325">
        <v>1</v>
      </c>
      <c r="O4325" t="str">
        <f>VLOOKUP(Contrats[[#This Row],[id_emploi]],Emplois[#All],3,0)</f>
        <v>Bloc opératoire</v>
      </c>
      <c r="P4325">
        <f>IF(AND(Contrats[[#This Row],[debut]]&lt;=Résultats!D$11,Contrats[[#This Row],[fin_imputee]]&gt;=Résultats!D$11),1,0)</f>
        <v>1</v>
      </c>
    </row>
    <row r="4326" spans="1:16" x14ac:dyDescent="0.35">
      <c r="A4326">
        <v>4324</v>
      </c>
      <c r="B4326" s="1">
        <v>40776</v>
      </c>
      <c r="C4326" s="1">
        <v>41203</v>
      </c>
      <c r="D4326" s="1">
        <f>IF(Contrats[[#This Row],[fin]]="",D$1, Contrats[[#This Row],[fin]])</f>
        <v>41203</v>
      </c>
      <c r="E4326" t="s">
        <v>13</v>
      </c>
      <c r="F4326">
        <v>2915</v>
      </c>
      <c r="G4326">
        <v>47</v>
      </c>
      <c r="H4326" t="s">
        <v>424</v>
      </c>
      <c r="I4326">
        <v>97</v>
      </c>
      <c r="J4326" t="s">
        <v>19</v>
      </c>
      <c r="K4326" t="s">
        <v>20</v>
      </c>
      <c r="L4326">
        <v>0</v>
      </c>
      <c r="M4326">
        <v>0</v>
      </c>
      <c r="N4326">
        <v>1</v>
      </c>
      <c r="O4326" t="str">
        <f>VLOOKUP(Contrats[[#This Row],[id_emploi]],Emplois[#All],3,0)</f>
        <v>Soins infirmiers</v>
      </c>
      <c r="P4326">
        <f>IF(AND(Contrats[[#This Row],[debut]]&lt;=Résultats!D$11,Contrats[[#This Row],[fin_imputee]]&gt;=Résultats!D$11),1,0)</f>
        <v>0</v>
      </c>
    </row>
    <row r="4327" spans="1:16" x14ac:dyDescent="0.35">
      <c r="A4327">
        <v>4325</v>
      </c>
      <c r="B4327" s="1">
        <v>36668</v>
      </c>
      <c r="C4327" s="1">
        <v>37094</v>
      </c>
      <c r="D4327" s="1">
        <f>IF(Contrats[[#This Row],[fin]]="",D$1, Contrats[[#This Row],[fin]])</f>
        <v>37094</v>
      </c>
      <c r="E4327" t="s">
        <v>13</v>
      </c>
      <c r="F4327">
        <v>2916</v>
      </c>
      <c r="G4327">
        <v>100</v>
      </c>
      <c r="H4327" t="s">
        <v>424</v>
      </c>
      <c r="I4327">
        <v>160</v>
      </c>
      <c r="J4327" t="s">
        <v>16</v>
      </c>
      <c r="K4327" t="s">
        <v>15</v>
      </c>
      <c r="L4327">
        <v>0</v>
      </c>
      <c r="M4327">
        <v>1</v>
      </c>
      <c r="N4327">
        <v>1</v>
      </c>
      <c r="O4327" t="str">
        <f>VLOOKUP(Contrats[[#This Row],[id_emploi]],Emplois[#All],3,0)</f>
        <v>Administratif</v>
      </c>
      <c r="P4327">
        <f>IF(AND(Contrats[[#This Row],[debut]]&lt;=Résultats!D$11,Contrats[[#This Row],[fin_imputee]]&gt;=Résultats!D$11),1,0)</f>
        <v>0</v>
      </c>
    </row>
    <row r="4328" spans="1:16" x14ac:dyDescent="0.35">
      <c r="A4328">
        <v>4326</v>
      </c>
      <c r="B4328" s="1">
        <v>38969</v>
      </c>
      <c r="C4328" s="1">
        <v>39272</v>
      </c>
      <c r="D4328" s="1">
        <f>IF(Contrats[[#This Row],[fin]]="",D$1, Contrats[[#This Row],[fin]])</f>
        <v>39272</v>
      </c>
      <c r="E4328" t="s">
        <v>13</v>
      </c>
      <c r="F4328">
        <v>2917</v>
      </c>
      <c r="G4328">
        <v>256</v>
      </c>
      <c r="H4328" t="s">
        <v>423</v>
      </c>
      <c r="I4328">
        <v>359</v>
      </c>
      <c r="J4328" t="s">
        <v>16</v>
      </c>
      <c r="K4328" t="s">
        <v>15</v>
      </c>
      <c r="L4328">
        <v>0</v>
      </c>
      <c r="M4328">
        <v>1</v>
      </c>
      <c r="N4328">
        <v>1</v>
      </c>
      <c r="O4328" t="str">
        <f>VLOOKUP(Contrats[[#This Row],[id_emploi]],Emplois[#All],3,0)</f>
        <v>Soins infirmiers</v>
      </c>
      <c r="P4328">
        <f>IF(AND(Contrats[[#This Row],[debut]]&lt;=Résultats!D$11,Contrats[[#This Row],[fin_imputee]]&gt;=Résultats!D$11),1,0)</f>
        <v>0</v>
      </c>
    </row>
    <row r="4329" spans="1:16" x14ac:dyDescent="0.35">
      <c r="A4329">
        <v>4327</v>
      </c>
      <c r="B4329" s="1">
        <v>37147</v>
      </c>
      <c r="C4329" s="1">
        <v>37512</v>
      </c>
      <c r="D4329" s="1">
        <f>IF(Contrats[[#This Row],[fin]]="",D$1, Contrats[[#This Row],[fin]])</f>
        <v>37512</v>
      </c>
      <c r="E4329" t="s">
        <v>17</v>
      </c>
      <c r="F4329">
        <v>2918</v>
      </c>
      <c r="G4329">
        <v>260</v>
      </c>
      <c r="H4329" t="s">
        <v>426</v>
      </c>
      <c r="I4329">
        <v>364</v>
      </c>
      <c r="J4329" t="s">
        <v>14</v>
      </c>
      <c r="K4329" t="s">
        <v>15</v>
      </c>
      <c r="L4329">
        <v>0</v>
      </c>
      <c r="M4329">
        <v>0</v>
      </c>
      <c r="N4329">
        <v>1</v>
      </c>
      <c r="O4329" t="str">
        <f>VLOOKUP(Contrats[[#This Row],[id_emploi]],Emplois[#All],3,0)</f>
        <v>Soins infirmiers</v>
      </c>
      <c r="P4329">
        <f>IF(AND(Contrats[[#This Row],[debut]]&lt;=Résultats!D$11,Contrats[[#This Row],[fin_imputee]]&gt;=Résultats!D$11),1,0)</f>
        <v>0</v>
      </c>
    </row>
    <row r="4330" spans="1:16" x14ac:dyDescent="0.35">
      <c r="A4330">
        <v>4328</v>
      </c>
      <c r="B4330" s="1">
        <v>37557</v>
      </c>
      <c r="C4330" s="1">
        <v>38014</v>
      </c>
      <c r="D4330" s="1">
        <f>IF(Contrats[[#This Row],[fin]]="",D$1, Contrats[[#This Row],[fin]])</f>
        <v>38014</v>
      </c>
      <c r="E4330" t="s">
        <v>13</v>
      </c>
      <c r="F4330">
        <v>2918</v>
      </c>
      <c r="G4330">
        <v>247</v>
      </c>
      <c r="H4330" t="s">
        <v>423</v>
      </c>
      <c r="I4330">
        <v>350</v>
      </c>
      <c r="J4330" t="s">
        <v>14</v>
      </c>
      <c r="K4330" t="s">
        <v>15</v>
      </c>
      <c r="L4330">
        <v>0</v>
      </c>
      <c r="M4330">
        <v>1</v>
      </c>
      <c r="N4330">
        <v>1</v>
      </c>
      <c r="O4330" t="str">
        <f>VLOOKUP(Contrats[[#This Row],[id_emploi]],Emplois[#All],3,0)</f>
        <v>Soins infirmiers</v>
      </c>
      <c r="P4330">
        <f>IF(AND(Contrats[[#This Row],[debut]]&lt;=Résultats!D$11,Contrats[[#This Row],[fin_imputee]]&gt;=Résultats!D$11),1,0)</f>
        <v>0</v>
      </c>
    </row>
    <row r="4331" spans="1:16" x14ac:dyDescent="0.35">
      <c r="A4331">
        <v>4329</v>
      </c>
      <c r="B4331" s="1">
        <v>38063</v>
      </c>
      <c r="C4331" s="1">
        <v>38428</v>
      </c>
      <c r="D4331" s="1">
        <f>IF(Contrats[[#This Row],[fin]]="",D$1, Contrats[[#This Row],[fin]])</f>
        <v>38428</v>
      </c>
      <c r="E4331" t="s">
        <v>13</v>
      </c>
      <c r="F4331">
        <v>2918</v>
      </c>
      <c r="G4331">
        <v>247</v>
      </c>
      <c r="H4331" t="s">
        <v>427</v>
      </c>
      <c r="I4331">
        <v>350</v>
      </c>
      <c r="J4331" t="s">
        <v>14</v>
      </c>
      <c r="K4331" t="s">
        <v>15</v>
      </c>
      <c r="L4331">
        <v>0</v>
      </c>
      <c r="M4331">
        <v>1</v>
      </c>
      <c r="N4331">
        <v>1</v>
      </c>
      <c r="O4331" t="str">
        <f>VLOOKUP(Contrats[[#This Row],[id_emploi]],Emplois[#All],3,0)</f>
        <v>Soins infirmiers</v>
      </c>
      <c r="P4331">
        <f>IF(AND(Contrats[[#This Row],[debut]]&lt;=Résultats!D$11,Contrats[[#This Row],[fin_imputee]]&gt;=Résultats!D$11),1,0)</f>
        <v>0</v>
      </c>
    </row>
    <row r="4332" spans="1:16" x14ac:dyDescent="0.35">
      <c r="A4332">
        <v>4330</v>
      </c>
      <c r="B4332" s="1">
        <v>37513</v>
      </c>
      <c r="C4332" s="1">
        <v>38121</v>
      </c>
      <c r="D4332" s="1">
        <f>IF(Contrats[[#This Row],[fin]]="",D$1, Contrats[[#This Row],[fin]])</f>
        <v>38121</v>
      </c>
      <c r="E4332" t="s">
        <v>13</v>
      </c>
      <c r="F4332">
        <v>2919</v>
      </c>
      <c r="G4332">
        <v>57</v>
      </c>
      <c r="H4332" t="s">
        <v>424</v>
      </c>
      <c r="I4332">
        <v>107</v>
      </c>
      <c r="J4332" t="s">
        <v>16</v>
      </c>
      <c r="K4332" t="s">
        <v>15</v>
      </c>
      <c r="L4332">
        <v>0</v>
      </c>
      <c r="M4332">
        <v>0</v>
      </c>
      <c r="N4332">
        <v>1</v>
      </c>
      <c r="O4332" t="str">
        <f>VLOOKUP(Contrats[[#This Row],[id_emploi]],Emplois[#All],3,0)</f>
        <v>Rééducation</v>
      </c>
      <c r="P4332">
        <f>IF(AND(Contrats[[#This Row],[debut]]&lt;=Résultats!D$11,Contrats[[#This Row],[fin_imputee]]&gt;=Résultats!D$11),1,0)</f>
        <v>0</v>
      </c>
    </row>
    <row r="4333" spans="1:16" x14ac:dyDescent="0.35">
      <c r="A4333">
        <v>4331</v>
      </c>
      <c r="B4333" s="1">
        <v>37361</v>
      </c>
      <c r="C4333" s="1"/>
      <c r="D4333" s="1">
        <f>IF(Contrats[[#This Row],[fin]]="",D$1, Contrats[[#This Row],[fin]])</f>
        <v>45900</v>
      </c>
      <c r="E4333" t="s">
        <v>13</v>
      </c>
      <c r="F4333">
        <v>2920</v>
      </c>
      <c r="G4333">
        <v>263</v>
      </c>
      <c r="H4333" t="s">
        <v>424</v>
      </c>
      <c r="I4333">
        <v>370</v>
      </c>
      <c r="J4333" t="s">
        <v>22</v>
      </c>
      <c r="K4333" t="s">
        <v>15</v>
      </c>
      <c r="L4333">
        <v>0</v>
      </c>
      <c r="M4333">
        <v>0</v>
      </c>
      <c r="N4333">
        <v>0</v>
      </c>
      <c r="O4333" t="str">
        <f>VLOOKUP(Contrats[[#This Row],[id_emploi]],Emplois[#All],3,0)</f>
        <v>Bloc opératoire</v>
      </c>
      <c r="P4333">
        <f>IF(AND(Contrats[[#This Row],[debut]]&lt;=Résultats!D$11,Contrats[[#This Row],[fin_imputee]]&gt;=Résultats!D$11),1,0)</f>
        <v>1</v>
      </c>
    </row>
    <row r="4334" spans="1:16" x14ac:dyDescent="0.35">
      <c r="A4334">
        <v>4332</v>
      </c>
      <c r="B4334" s="1">
        <v>37277</v>
      </c>
      <c r="C4334" s="1">
        <v>37732</v>
      </c>
      <c r="D4334" s="1">
        <f>IF(Contrats[[#This Row],[fin]]="",D$1, Contrats[[#This Row],[fin]])</f>
        <v>37732</v>
      </c>
      <c r="E4334" t="s">
        <v>13</v>
      </c>
      <c r="F4334">
        <v>2921</v>
      </c>
      <c r="G4334">
        <v>49</v>
      </c>
      <c r="H4334" t="s">
        <v>423</v>
      </c>
      <c r="I4334">
        <v>99</v>
      </c>
      <c r="J4334" t="s">
        <v>14</v>
      </c>
      <c r="K4334" t="s">
        <v>15</v>
      </c>
      <c r="L4334">
        <v>0</v>
      </c>
      <c r="M4334">
        <v>0</v>
      </c>
      <c r="N4334">
        <v>1</v>
      </c>
      <c r="O4334" t="str">
        <f>VLOOKUP(Contrats[[#This Row],[id_emploi]],Emplois[#All],3,0)</f>
        <v>Soins infirmiers</v>
      </c>
      <c r="P4334">
        <f>IF(AND(Contrats[[#This Row],[debut]]&lt;=Résultats!D$11,Contrats[[#This Row],[fin_imputee]]&gt;=Résultats!D$11),1,0)</f>
        <v>0</v>
      </c>
    </row>
    <row r="4335" spans="1:16" x14ac:dyDescent="0.35">
      <c r="A4335">
        <v>4333</v>
      </c>
      <c r="B4335" s="1">
        <v>37749</v>
      </c>
      <c r="C4335" s="1">
        <v>38146</v>
      </c>
      <c r="D4335" s="1">
        <f>IF(Contrats[[#This Row],[fin]]="",D$1, Contrats[[#This Row],[fin]])</f>
        <v>38146</v>
      </c>
      <c r="E4335" t="s">
        <v>13</v>
      </c>
      <c r="F4335">
        <v>2921</v>
      </c>
      <c r="G4335">
        <v>261</v>
      </c>
      <c r="H4335" t="s">
        <v>423</v>
      </c>
      <c r="I4335">
        <v>365</v>
      </c>
      <c r="J4335" t="s">
        <v>14</v>
      </c>
      <c r="K4335" t="s">
        <v>15</v>
      </c>
      <c r="L4335">
        <v>0</v>
      </c>
      <c r="M4335">
        <v>0</v>
      </c>
      <c r="N4335">
        <v>1</v>
      </c>
      <c r="O4335" t="str">
        <f>VLOOKUP(Contrats[[#This Row],[id_emploi]],Emplois[#All],3,0)</f>
        <v>Soins infirmiers</v>
      </c>
      <c r="P4335">
        <f>IF(AND(Contrats[[#This Row],[debut]]&lt;=Résultats!D$11,Contrats[[#This Row],[fin_imputee]]&gt;=Résultats!D$11),1,0)</f>
        <v>0</v>
      </c>
    </row>
    <row r="4336" spans="1:16" x14ac:dyDescent="0.35">
      <c r="A4336">
        <v>4334</v>
      </c>
      <c r="B4336" s="1">
        <v>37081</v>
      </c>
      <c r="C4336" s="1"/>
      <c r="D4336" s="1">
        <f>IF(Contrats[[#This Row],[fin]]="",D$1, Contrats[[#This Row],[fin]])</f>
        <v>45900</v>
      </c>
      <c r="E4336" t="s">
        <v>13</v>
      </c>
      <c r="F4336">
        <v>2922</v>
      </c>
      <c r="G4336">
        <v>20</v>
      </c>
      <c r="H4336" t="s">
        <v>424</v>
      </c>
      <c r="I4336">
        <v>48</v>
      </c>
      <c r="J4336" t="s">
        <v>16</v>
      </c>
      <c r="K4336" t="s">
        <v>15</v>
      </c>
      <c r="L4336">
        <v>0</v>
      </c>
      <c r="M4336">
        <v>1</v>
      </c>
      <c r="N4336">
        <v>1</v>
      </c>
      <c r="O4336" t="str">
        <f>VLOOKUP(Contrats[[#This Row],[id_emploi]],Emplois[#All],3,0)</f>
        <v>Médical</v>
      </c>
      <c r="P4336">
        <f>IF(AND(Contrats[[#This Row],[debut]]&lt;=Résultats!D$11,Contrats[[#This Row],[fin_imputee]]&gt;=Résultats!D$11),1,0)</f>
        <v>1</v>
      </c>
    </row>
    <row r="4337" spans="1:16" x14ac:dyDescent="0.35">
      <c r="A4337">
        <v>4335</v>
      </c>
      <c r="B4337" s="1">
        <v>38323</v>
      </c>
      <c r="C4337" s="1">
        <v>38962</v>
      </c>
      <c r="D4337" s="1">
        <f>IF(Contrats[[#This Row],[fin]]="",D$1, Contrats[[#This Row],[fin]])</f>
        <v>38962</v>
      </c>
      <c r="E4337" t="s">
        <v>13</v>
      </c>
      <c r="F4337">
        <v>2923</v>
      </c>
      <c r="G4337">
        <v>127</v>
      </c>
      <c r="H4337" t="s">
        <v>424</v>
      </c>
      <c r="I4337">
        <v>187</v>
      </c>
      <c r="J4337" t="s">
        <v>16</v>
      </c>
      <c r="K4337" t="s">
        <v>15</v>
      </c>
      <c r="L4337">
        <v>0</v>
      </c>
      <c r="M4337">
        <v>0</v>
      </c>
      <c r="N4337">
        <v>1</v>
      </c>
      <c r="O4337" t="str">
        <f>VLOOKUP(Contrats[[#This Row],[id_emploi]],Emplois[#All],3,0)</f>
        <v>Recherche</v>
      </c>
      <c r="P4337">
        <f>IF(AND(Contrats[[#This Row],[debut]]&lt;=Résultats!D$11,Contrats[[#This Row],[fin_imputee]]&gt;=Résultats!D$11),1,0)</f>
        <v>0</v>
      </c>
    </row>
    <row r="4338" spans="1:16" x14ac:dyDescent="0.35">
      <c r="A4338">
        <v>4336</v>
      </c>
      <c r="B4338" s="1">
        <v>36989</v>
      </c>
      <c r="C4338" s="1">
        <v>37080</v>
      </c>
      <c r="D4338" s="1">
        <f>IF(Contrats[[#This Row],[fin]]="",D$1, Contrats[[#This Row],[fin]])</f>
        <v>37080</v>
      </c>
      <c r="E4338" t="s">
        <v>17</v>
      </c>
      <c r="F4338">
        <v>2924</v>
      </c>
      <c r="G4338">
        <v>48</v>
      </c>
      <c r="H4338" t="s">
        <v>424</v>
      </c>
      <c r="I4338">
        <v>98</v>
      </c>
      <c r="J4338" t="s">
        <v>19</v>
      </c>
      <c r="K4338" t="s">
        <v>20</v>
      </c>
      <c r="L4338">
        <v>0</v>
      </c>
      <c r="M4338">
        <v>0</v>
      </c>
      <c r="N4338">
        <v>1</v>
      </c>
      <c r="O4338" t="str">
        <f>VLOOKUP(Contrats[[#This Row],[id_emploi]],Emplois[#All],3,0)</f>
        <v>Soins infirmiers</v>
      </c>
      <c r="P4338">
        <f>IF(AND(Contrats[[#This Row],[debut]]&lt;=Résultats!D$11,Contrats[[#This Row],[fin_imputee]]&gt;=Résultats!D$11),1,0)</f>
        <v>0</v>
      </c>
    </row>
    <row r="4339" spans="1:16" x14ac:dyDescent="0.35">
      <c r="A4339">
        <v>4337</v>
      </c>
      <c r="B4339" s="1">
        <v>37119</v>
      </c>
      <c r="C4339" s="1">
        <v>37727</v>
      </c>
      <c r="D4339" s="1">
        <f>IF(Contrats[[#This Row],[fin]]="",D$1, Contrats[[#This Row],[fin]])</f>
        <v>37727</v>
      </c>
      <c r="E4339" t="s">
        <v>13</v>
      </c>
      <c r="F4339">
        <v>2924</v>
      </c>
      <c r="G4339">
        <v>221</v>
      </c>
      <c r="H4339" t="s">
        <v>423</v>
      </c>
      <c r="I4339">
        <v>317</v>
      </c>
      <c r="J4339" t="s">
        <v>16</v>
      </c>
      <c r="K4339" t="s">
        <v>15</v>
      </c>
      <c r="L4339">
        <v>1</v>
      </c>
      <c r="M4339">
        <v>1</v>
      </c>
      <c r="N4339">
        <v>1</v>
      </c>
      <c r="O4339" t="str">
        <f>VLOOKUP(Contrats[[#This Row],[id_emploi]],Emplois[#All],3,0)</f>
        <v>Soins infirmiers</v>
      </c>
      <c r="P4339">
        <f>IF(AND(Contrats[[#This Row],[debut]]&lt;=Résultats!D$11,Contrats[[#This Row],[fin_imputee]]&gt;=Résultats!D$11),1,0)</f>
        <v>0</v>
      </c>
    </row>
    <row r="4340" spans="1:16" x14ac:dyDescent="0.35">
      <c r="A4340">
        <v>4338</v>
      </c>
      <c r="B4340" s="1">
        <v>37747</v>
      </c>
      <c r="C4340" s="1"/>
      <c r="D4340" s="1">
        <f>IF(Contrats[[#This Row],[fin]]="",D$1, Contrats[[#This Row],[fin]])</f>
        <v>45900</v>
      </c>
      <c r="E4340" t="s">
        <v>13</v>
      </c>
      <c r="F4340">
        <v>2924</v>
      </c>
      <c r="G4340">
        <v>221</v>
      </c>
      <c r="H4340" t="s">
        <v>424</v>
      </c>
      <c r="I4340">
        <v>318</v>
      </c>
      <c r="J4340" t="s">
        <v>14</v>
      </c>
      <c r="K4340" t="s">
        <v>15</v>
      </c>
      <c r="L4340">
        <v>0</v>
      </c>
      <c r="M4340">
        <v>1</v>
      </c>
      <c r="N4340">
        <v>1</v>
      </c>
      <c r="O4340" t="str">
        <f>VLOOKUP(Contrats[[#This Row],[id_emploi]],Emplois[#All],3,0)</f>
        <v>Soins infirmiers</v>
      </c>
      <c r="P4340">
        <f>IF(AND(Contrats[[#This Row],[debut]]&lt;=Résultats!D$11,Contrats[[#This Row],[fin_imputee]]&gt;=Résultats!D$11),1,0)</f>
        <v>1</v>
      </c>
    </row>
    <row r="4341" spans="1:16" x14ac:dyDescent="0.35">
      <c r="A4341">
        <v>4339</v>
      </c>
      <c r="B4341" s="1">
        <v>37036</v>
      </c>
      <c r="C4341" s="1">
        <v>37340</v>
      </c>
      <c r="D4341" s="1">
        <f>IF(Contrats[[#This Row],[fin]]="",D$1, Contrats[[#This Row],[fin]])</f>
        <v>37340</v>
      </c>
      <c r="E4341" t="s">
        <v>13</v>
      </c>
      <c r="F4341">
        <v>2925</v>
      </c>
      <c r="G4341">
        <v>254</v>
      </c>
      <c r="H4341" t="s">
        <v>425</v>
      </c>
      <c r="I4341">
        <v>357</v>
      </c>
      <c r="J4341" t="s">
        <v>19</v>
      </c>
      <c r="K4341" t="s">
        <v>20</v>
      </c>
      <c r="L4341">
        <v>1</v>
      </c>
      <c r="M4341">
        <v>1</v>
      </c>
      <c r="N4341">
        <v>1</v>
      </c>
      <c r="O4341" t="str">
        <f>VLOOKUP(Contrats[[#This Row],[id_emploi]],Emplois[#All],3,0)</f>
        <v>Pharmacie</v>
      </c>
      <c r="P4341">
        <f>IF(AND(Contrats[[#This Row],[debut]]&lt;=Résultats!D$11,Contrats[[#This Row],[fin_imputee]]&gt;=Résultats!D$11),1,0)</f>
        <v>0</v>
      </c>
    </row>
    <row r="4342" spans="1:16" x14ac:dyDescent="0.35">
      <c r="A4342">
        <v>4340</v>
      </c>
      <c r="B4342" s="1">
        <v>42114</v>
      </c>
      <c r="C4342" s="1"/>
      <c r="D4342" s="1">
        <f>IF(Contrats[[#This Row],[fin]]="",D$1, Contrats[[#This Row],[fin]])</f>
        <v>45900</v>
      </c>
      <c r="E4342" t="s">
        <v>13</v>
      </c>
      <c r="F4342">
        <v>2926</v>
      </c>
      <c r="G4342">
        <v>25</v>
      </c>
      <c r="H4342" t="s">
        <v>424</v>
      </c>
      <c r="I4342">
        <v>56</v>
      </c>
      <c r="J4342" t="s">
        <v>16</v>
      </c>
      <c r="K4342" t="s">
        <v>15</v>
      </c>
      <c r="L4342">
        <v>0</v>
      </c>
      <c r="M4342">
        <v>1</v>
      </c>
      <c r="N4342">
        <v>1</v>
      </c>
      <c r="O4342" t="str">
        <f>VLOOKUP(Contrats[[#This Row],[id_emploi]],Emplois[#All],3,0)</f>
        <v>Médical</v>
      </c>
      <c r="P4342">
        <f>IF(AND(Contrats[[#This Row],[debut]]&lt;=Résultats!D$11,Contrats[[#This Row],[fin_imputee]]&gt;=Résultats!D$11),1,0)</f>
        <v>1</v>
      </c>
    </row>
    <row r="4343" spans="1:16" x14ac:dyDescent="0.35">
      <c r="A4343">
        <v>4341</v>
      </c>
      <c r="B4343" s="1">
        <v>36615</v>
      </c>
      <c r="C4343" s="1">
        <v>37011</v>
      </c>
      <c r="D4343" s="1">
        <f>IF(Contrats[[#This Row],[fin]]="",D$1, Contrats[[#This Row],[fin]])</f>
        <v>37011</v>
      </c>
      <c r="E4343" t="s">
        <v>13</v>
      </c>
      <c r="F4343">
        <v>2927</v>
      </c>
      <c r="G4343">
        <v>260</v>
      </c>
      <c r="H4343" t="s">
        <v>424</v>
      </c>
      <c r="I4343">
        <v>364</v>
      </c>
      <c r="J4343" t="s">
        <v>14</v>
      </c>
      <c r="K4343" t="s">
        <v>15</v>
      </c>
      <c r="L4343">
        <v>0</v>
      </c>
      <c r="M4343">
        <v>0</v>
      </c>
      <c r="N4343">
        <v>0</v>
      </c>
      <c r="O4343" t="str">
        <f>VLOOKUP(Contrats[[#This Row],[id_emploi]],Emplois[#All],3,0)</f>
        <v>Soins infirmiers</v>
      </c>
      <c r="P4343">
        <f>IF(AND(Contrats[[#This Row],[debut]]&lt;=Résultats!D$11,Contrats[[#This Row],[fin_imputee]]&gt;=Résultats!D$11),1,0)</f>
        <v>0</v>
      </c>
    </row>
    <row r="4344" spans="1:16" x14ac:dyDescent="0.35">
      <c r="A4344">
        <v>4342</v>
      </c>
      <c r="B4344" s="1">
        <v>38304</v>
      </c>
      <c r="C4344" s="1">
        <v>38973</v>
      </c>
      <c r="D4344" s="1">
        <f>IF(Contrats[[#This Row],[fin]]="",D$1, Contrats[[#This Row],[fin]])</f>
        <v>38973</v>
      </c>
      <c r="E4344" t="s">
        <v>13</v>
      </c>
      <c r="F4344">
        <v>2928</v>
      </c>
      <c r="G4344">
        <v>82</v>
      </c>
      <c r="H4344" t="s">
        <v>424</v>
      </c>
      <c r="I4344">
        <v>141</v>
      </c>
      <c r="J4344" t="s">
        <v>19</v>
      </c>
      <c r="K4344" t="s">
        <v>20</v>
      </c>
      <c r="L4344">
        <v>1</v>
      </c>
      <c r="M4344">
        <v>1</v>
      </c>
      <c r="N4344">
        <v>1</v>
      </c>
      <c r="O4344" t="str">
        <f>VLOOKUP(Contrats[[#This Row],[id_emploi]],Emplois[#All],3,0)</f>
        <v>Qualité</v>
      </c>
      <c r="P4344">
        <f>IF(AND(Contrats[[#This Row],[debut]]&lt;=Résultats!D$11,Contrats[[#This Row],[fin_imputee]]&gt;=Résultats!D$11),1,0)</f>
        <v>0</v>
      </c>
    </row>
    <row r="4345" spans="1:16" x14ac:dyDescent="0.35">
      <c r="A4345">
        <v>4343</v>
      </c>
      <c r="B4345" s="1">
        <v>36813</v>
      </c>
      <c r="C4345" s="1"/>
      <c r="D4345" s="1">
        <f>IF(Contrats[[#This Row],[fin]]="",D$1, Contrats[[#This Row],[fin]])</f>
        <v>45900</v>
      </c>
      <c r="E4345" t="s">
        <v>13</v>
      </c>
      <c r="F4345">
        <v>2929</v>
      </c>
      <c r="G4345">
        <v>241</v>
      </c>
      <c r="H4345" t="s">
        <v>427</v>
      </c>
      <c r="I4345">
        <v>341</v>
      </c>
      <c r="J4345" t="s">
        <v>19</v>
      </c>
      <c r="K4345" t="s">
        <v>20</v>
      </c>
      <c r="L4345">
        <v>0</v>
      </c>
      <c r="M4345">
        <v>0</v>
      </c>
      <c r="N4345">
        <v>0</v>
      </c>
      <c r="O4345" t="str">
        <f>VLOOKUP(Contrats[[#This Row],[id_emploi]],Emplois[#All],3,0)</f>
        <v>Biomédical</v>
      </c>
      <c r="P4345">
        <f>IF(AND(Contrats[[#This Row],[debut]]&lt;=Résultats!D$11,Contrats[[#This Row],[fin_imputee]]&gt;=Résultats!D$11),1,0)</f>
        <v>1</v>
      </c>
    </row>
    <row r="4346" spans="1:16" x14ac:dyDescent="0.35">
      <c r="A4346">
        <v>4344</v>
      </c>
      <c r="B4346" s="1">
        <v>37255</v>
      </c>
      <c r="C4346" s="1">
        <v>37498</v>
      </c>
      <c r="D4346" s="1">
        <f>IF(Contrats[[#This Row],[fin]]="",D$1, Contrats[[#This Row],[fin]])</f>
        <v>37498</v>
      </c>
      <c r="E4346" t="s">
        <v>13</v>
      </c>
      <c r="F4346">
        <v>2930</v>
      </c>
      <c r="G4346">
        <v>25</v>
      </c>
      <c r="H4346" t="s">
        <v>424</v>
      </c>
      <c r="I4346">
        <v>56</v>
      </c>
      <c r="J4346" t="s">
        <v>16</v>
      </c>
      <c r="K4346" t="s">
        <v>15</v>
      </c>
      <c r="L4346">
        <v>0</v>
      </c>
      <c r="M4346">
        <v>0</v>
      </c>
      <c r="N4346">
        <v>1</v>
      </c>
      <c r="O4346" t="str">
        <f>VLOOKUP(Contrats[[#This Row],[id_emploi]],Emplois[#All],3,0)</f>
        <v>Médical</v>
      </c>
      <c r="P4346">
        <f>IF(AND(Contrats[[#This Row],[debut]]&lt;=Résultats!D$11,Contrats[[#This Row],[fin_imputee]]&gt;=Résultats!D$11),1,0)</f>
        <v>0</v>
      </c>
    </row>
    <row r="4347" spans="1:16" x14ac:dyDescent="0.35">
      <c r="A4347">
        <v>4345</v>
      </c>
      <c r="B4347" s="1">
        <v>37532</v>
      </c>
      <c r="C4347" s="1">
        <v>37958</v>
      </c>
      <c r="D4347" s="1">
        <f>IF(Contrats[[#This Row],[fin]]="",D$1, Contrats[[#This Row],[fin]])</f>
        <v>37958</v>
      </c>
      <c r="E4347" t="s">
        <v>13</v>
      </c>
      <c r="F4347">
        <v>2930</v>
      </c>
      <c r="G4347">
        <v>13</v>
      </c>
      <c r="H4347" t="s">
        <v>423</v>
      </c>
      <c r="I4347">
        <v>34</v>
      </c>
      <c r="J4347" t="s">
        <v>14</v>
      </c>
      <c r="K4347" t="s">
        <v>15</v>
      </c>
      <c r="L4347">
        <v>0</v>
      </c>
      <c r="M4347">
        <v>0</v>
      </c>
      <c r="N4347">
        <v>1</v>
      </c>
      <c r="O4347" t="str">
        <f>VLOOKUP(Contrats[[#This Row],[id_emploi]],Emplois[#All],3,0)</f>
        <v>Médical</v>
      </c>
      <c r="P4347">
        <f>IF(AND(Contrats[[#This Row],[debut]]&lt;=Résultats!D$11,Contrats[[#This Row],[fin_imputee]]&gt;=Résultats!D$11),1,0)</f>
        <v>0</v>
      </c>
    </row>
    <row r="4348" spans="1:16" x14ac:dyDescent="0.35">
      <c r="A4348">
        <v>4346</v>
      </c>
      <c r="B4348" s="1">
        <v>37060</v>
      </c>
      <c r="C4348" s="1"/>
      <c r="D4348" s="1">
        <f>IF(Contrats[[#This Row],[fin]]="",D$1, Contrats[[#This Row],[fin]])</f>
        <v>45900</v>
      </c>
      <c r="E4348" t="s">
        <v>13</v>
      </c>
      <c r="F4348">
        <v>2931</v>
      </c>
      <c r="G4348">
        <v>1</v>
      </c>
      <c r="H4348" t="s">
        <v>424</v>
      </c>
      <c r="I4348">
        <v>1</v>
      </c>
      <c r="J4348" t="s">
        <v>16</v>
      </c>
      <c r="K4348" t="s">
        <v>15</v>
      </c>
      <c r="L4348">
        <v>1</v>
      </c>
      <c r="M4348">
        <v>1</v>
      </c>
      <c r="N4348">
        <v>1</v>
      </c>
      <c r="O4348" t="str">
        <f>VLOOKUP(Contrats[[#This Row],[id_emploi]],Emplois[#All],3,0)</f>
        <v>Médical</v>
      </c>
      <c r="P4348">
        <f>IF(AND(Contrats[[#This Row],[debut]]&lt;=Résultats!D$11,Contrats[[#This Row],[fin_imputee]]&gt;=Résultats!D$11),1,0)</f>
        <v>1</v>
      </c>
    </row>
    <row r="4349" spans="1:16" x14ac:dyDescent="0.35">
      <c r="A4349">
        <v>4347</v>
      </c>
      <c r="B4349" s="1">
        <v>36629</v>
      </c>
      <c r="C4349" s="1">
        <v>37238</v>
      </c>
      <c r="D4349" s="1">
        <f>IF(Contrats[[#This Row],[fin]]="",D$1, Contrats[[#This Row],[fin]])</f>
        <v>37238</v>
      </c>
      <c r="E4349" t="s">
        <v>13</v>
      </c>
      <c r="F4349">
        <v>2932</v>
      </c>
      <c r="G4349">
        <v>103</v>
      </c>
      <c r="H4349" t="s">
        <v>427</v>
      </c>
      <c r="I4349">
        <v>163</v>
      </c>
      <c r="J4349" t="s">
        <v>16</v>
      </c>
      <c r="K4349" t="s">
        <v>15</v>
      </c>
      <c r="L4349">
        <v>0</v>
      </c>
      <c r="M4349">
        <v>1</v>
      </c>
      <c r="N4349">
        <v>1</v>
      </c>
      <c r="O4349" t="str">
        <f>VLOOKUP(Contrats[[#This Row],[id_emploi]],Emplois[#All],3,0)</f>
        <v>Administratif</v>
      </c>
      <c r="P4349">
        <f>IF(AND(Contrats[[#This Row],[debut]]&lt;=Résultats!D$11,Contrats[[#This Row],[fin_imputee]]&gt;=Résultats!D$11),1,0)</f>
        <v>0</v>
      </c>
    </row>
    <row r="4350" spans="1:16" x14ac:dyDescent="0.35">
      <c r="A4350">
        <v>4348</v>
      </c>
      <c r="B4350" s="1">
        <v>37280</v>
      </c>
      <c r="C4350" s="1">
        <v>37553</v>
      </c>
      <c r="D4350" s="1">
        <f>IF(Contrats[[#This Row],[fin]]="",D$1, Contrats[[#This Row],[fin]])</f>
        <v>37553</v>
      </c>
      <c r="E4350" t="s">
        <v>13</v>
      </c>
      <c r="F4350">
        <v>2932</v>
      </c>
      <c r="G4350">
        <v>101</v>
      </c>
      <c r="H4350" t="s">
        <v>423</v>
      </c>
      <c r="I4350">
        <v>161</v>
      </c>
      <c r="J4350" t="s">
        <v>16</v>
      </c>
      <c r="K4350" t="s">
        <v>15</v>
      </c>
      <c r="L4350">
        <v>0</v>
      </c>
      <c r="M4350">
        <v>0</v>
      </c>
      <c r="N4350">
        <v>1</v>
      </c>
      <c r="O4350" t="str">
        <f>VLOOKUP(Contrats[[#This Row],[id_emploi]],Emplois[#All],3,0)</f>
        <v>Administratif</v>
      </c>
      <c r="P4350">
        <f>IF(AND(Contrats[[#This Row],[debut]]&lt;=Résultats!D$11,Contrats[[#This Row],[fin_imputee]]&gt;=Résultats!D$11),1,0)</f>
        <v>0</v>
      </c>
    </row>
    <row r="4351" spans="1:16" x14ac:dyDescent="0.35">
      <c r="A4351">
        <v>4349</v>
      </c>
      <c r="B4351" s="1">
        <v>37582</v>
      </c>
      <c r="C4351" s="1">
        <v>45931</v>
      </c>
      <c r="D4351" s="1">
        <f>IF(Contrats[[#This Row],[fin]]="",D$1, Contrats[[#This Row],[fin]])</f>
        <v>45931</v>
      </c>
      <c r="E4351" t="s">
        <v>17</v>
      </c>
      <c r="F4351">
        <v>2932</v>
      </c>
      <c r="G4351">
        <v>101</v>
      </c>
      <c r="H4351" t="s">
        <v>423</v>
      </c>
      <c r="I4351">
        <v>161</v>
      </c>
      <c r="J4351" t="s">
        <v>16</v>
      </c>
      <c r="K4351" t="s">
        <v>15</v>
      </c>
      <c r="L4351">
        <v>1</v>
      </c>
      <c r="M4351">
        <v>1</v>
      </c>
      <c r="N4351">
        <v>1</v>
      </c>
      <c r="O4351" t="str">
        <f>VLOOKUP(Contrats[[#This Row],[id_emploi]],Emplois[#All],3,0)</f>
        <v>Administratif</v>
      </c>
      <c r="P4351">
        <f>IF(AND(Contrats[[#This Row],[debut]]&lt;=Résultats!D$11,Contrats[[#This Row],[fin_imputee]]&gt;=Résultats!D$11),1,0)</f>
        <v>1</v>
      </c>
    </row>
    <row r="4352" spans="1:16" x14ac:dyDescent="0.35">
      <c r="A4352">
        <v>4350</v>
      </c>
      <c r="B4352" s="1">
        <v>41464</v>
      </c>
      <c r="C4352" s="1"/>
      <c r="D4352" s="1">
        <f>IF(Contrats[[#This Row],[fin]]="",D$1, Contrats[[#This Row],[fin]])</f>
        <v>45900</v>
      </c>
      <c r="E4352" t="s">
        <v>13</v>
      </c>
      <c r="F4352">
        <v>2933</v>
      </c>
      <c r="G4352">
        <v>48</v>
      </c>
      <c r="H4352" t="s">
        <v>424</v>
      </c>
      <c r="I4352">
        <v>98</v>
      </c>
      <c r="J4352" t="s">
        <v>19</v>
      </c>
      <c r="K4352" t="s">
        <v>20</v>
      </c>
      <c r="L4352">
        <v>0</v>
      </c>
      <c r="M4352">
        <v>0</v>
      </c>
      <c r="N4352">
        <v>1</v>
      </c>
      <c r="O4352" t="str">
        <f>VLOOKUP(Contrats[[#This Row],[id_emploi]],Emplois[#All],3,0)</f>
        <v>Soins infirmiers</v>
      </c>
      <c r="P4352">
        <f>IF(AND(Contrats[[#This Row],[debut]]&lt;=Résultats!D$11,Contrats[[#This Row],[fin_imputee]]&gt;=Résultats!D$11),1,0)</f>
        <v>1</v>
      </c>
    </row>
    <row r="4353" spans="1:16" x14ac:dyDescent="0.35">
      <c r="A4353">
        <v>4351</v>
      </c>
      <c r="B4353" s="1">
        <v>36798</v>
      </c>
      <c r="C4353" s="1"/>
      <c r="D4353" s="1">
        <f>IF(Contrats[[#This Row],[fin]]="",D$1, Contrats[[#This Row],[fin]])</f>
        <v>45900</v>
      </c>
      <c r="E4353" t="s">
        <v>13</v>
      </c>
      <c r="F4353">
        <v>2934</v>
      </c>
      <c r="G4353">
        <v>293</v>
      </c>
      <c r="H4353" t="s">
        <v>424</v>
      </c>
      <c r="I4353">
        <v>410</v>
      </c>
      <c r="J4353" t="s">
        <v>19</v>
      </c>
      <c r="K4353" t="s">
        <v>20</v>
      </c>
      <c r="L4353">
        <v>1</v>
      </c>
      <c r="M4353">
        <v>1</v>
      </c>
      <c r="N4353">
        <v>0</v>
      </c>
      <c r="O4353" t="str">
        <f>VLOOKUP(Contrats[[#This Row],[id_emploi]],Emplois[#All],3,0)</f>
        <v>Pharmacie</v>
      </c>
      <c r="P4353">
        <f>IF(AND(Contrats[[#This Row],[debut]]&lt;=Résultats!D$11,Contrats[[#This Row],[fin_imputee]]&gt;=Résultats!D$11),1,0)</f>
        <v>1</v>
      </c>
    </row>
    <row r="4354" spans="1:16" x14ac:dyDescent="0.35">
      <c r="A4354">
        <v>4352</v>
      </c>
      <c r="B4354" s="1">
        <v>36567</v>
      </c>
      <c r="C4354" s="1">
        <v>36810</v>
      </c>
      <c r="D4354" s="1">
        <f>IF(Contrats[[#This Row],[fin]]="",D$1, Contrats[[#This Row],[fin]])</f>
        <v>36810</v>
      </c>
      <c r="E4354" t="s">
        <v>13</v>
      </c>
      <c r="F4354">
        <v>2935</v>
      </c>
      <c r="G4354">
        <v>49</v>
      </c>
      <c r="H4354" t="s">
        <v>424</v>
      </c>
      <c r="I4354">
        <v>99</v>
      </c>
      <c r="J4354" t="s">
        <v>14</v>
      </c>
      <c r="K4354" t="s">
        <v>15</v>
      </c>
      <c r="L4354">
        <v>0</v>
      </c>
      <c r="M4354">
        <v>1</v>
      </c>
      <c r="N4354">
        <v>1</v>
      </c>
      <c r="O4354" t="str">
        <f>VLOOKUP(Contrats[[#This Row],[id_emploi]],Emplois[#All],3,0)</f>
        <v>Soins infirmiers</v>
      </c>
      <c r="P4354">
        <f>IF(AND(Contrats[[#This Row],[debut]]&lt;=Résultats!D$11,Contrats[[#This Row],[fin_imputee]]&gt;=Résultats!D$11),1,0)</f>
        <v>0</v>
      </c>
    </row>
    <row r="4355" spans="1:16" x14ac:dyDescent="0.35">
      <c r="A4355">
        <v>4353</v>
      </c>
      <c r="B4355" s="1">
        <v>36829</v>
      </c>
      <c r="C4355" s="1">
        <v>37164</v>
      </c>
      <c r="D4355" s="1">
        <f>IF(Contrats[[#This Row],[fin]]="",D$1, Contrats[[#This Row],[fin]])</f>
        <v>37164</v>
      </c>
      <c r="E4355" t="s">
        <v>13</v>
      </c>
      <c r="F4355">
        <v>2935</v>
      </c>
      <c r="G4355">
        <v>49</v>
      </c>
      <c r="H4355" t="s">
        <v>424</v>
      </c>
      <c r="I4355">
        <v>99</v>
      </c>
      <c r="J4355" t="s">
        <v>14</v>
      </c>
      <c r="K4355" t="s">
        <v>15</v>
      </c>
      <c r="L4355">
        <v>1</v>
      </c>
      <c r="M4355">
        <v>0</v>
      </c>
      <c r="N4355">
        <v>1</v>
      </c>
      <c r="O4355" t="str">
        <f>VLOOKUP(Contrats[[#This Row],[id_emploi]],Emplois[#All],3,0)</f>
        <v>Soins infirmiers</v>
      </c>
      <c r="P4355">
        <f>IF(AND(Contrats[[#This Row],[debut]]&lt;=Résultats!D$11,Contrats[[#This Row],[fin_imputee]]&gt;=Résultats!D$11),1,0)</f>
        <v>0</v>
      </c>
    </row>
    <row r="4356" spans="1:16" x14ac:dyDescent="0.35">
      <c r="A4356">
        <v>4354</v>
      </c>
      <c r="B4356" s="1">
        <v>37138</v>
      </c>
      <c r="C4356" s="1">
        <v>37533</v>
      </c>
      <c r="D4356" s="1">
        <f>IF(Contrats[[#This Row],[fin]]="",D$1, Contrats[[#This Row],[fin]])</f>
        <v>37533</v>
      </c>
      <c r="E4356" t="s">
        <v>13</v>
      </c>
      <c r="F4356">
        <v>2936</v>
      </c>
      <c r="G4356">
        <v>214</v>
      </c>
      <c r="H4356" t="s">
        <v>424</v>
      </c>
      <c r="I4356">
        <v>307</v>
      </c>
      <c r="J4356" t="s">
        <v>19</v>
      </c>
      <c r="K4356" t="s">
        <v>20</v>
      </c>
      <c r="L4356">
        <v>0</v>
      </c>
      <c r="M4356">
        <v>1</v>
      </c>
      <c r="N4356">
        <v>0</v>
      </c>
      <c r="O4356" t="str">
        <f>VLOOKUP(Contrats[[#This Row],[id_emploi]],Emplois[#All],3,0)</f>
        <v>Pharmacie</v>
      </c>
      <c r="P4356">
        <f>IF(AND(Contrats[[#This Row],[debut]]&lt;=Résultats!D$11,Contrats[[#This Row],[fin_imputee]]&gt;=Résultats!D$11),1,0)</f>
        <v>0</v>
      </c>
    </row>
    <row r="4357" spans="1:16" x14ac:dyDescent="0.35">
      <c r="A4357">
        <v>4355</v>
      </c>
      <c r="B4357" s="1">
        <v>37577</v>
      </c>
      <c r="C4357" s="1">
        <v>37789</v>
      </c>
      <c r="D4357" s="1">
        <f>IF(Contrats[[#This Row],[fin]]="",D$1, Contrats[[#This Row],[fin]])</f>
        <v>37789</v>
      </c>
      <c r="E4357" t="s">
        <v>17</v>
      </c>
      <c r="F4357">
        <v>2936</v>
      </c>
      <c r="G4357">
        <v>214</v>
      </c>
      <c r="H4357" t="s">
        <v>424</v>
      </c>
      <c r="I4357">
        <v>307</v>
      </c>
      <c r="J4357" t="s">
        <v>19</v>
      </c>
      <c r="K4357" t="s">
        <v>20</v>
      </c>
      <c r="L4357">
        <v>0</v>
      </c>
      <c r="M4357">
        <v>0</v>
      </c>
      <c r="N4357">
        <v>1</v>
      </c>
      <c r="O4357" t="str">
        <f>VLOOKUP(Contrats[[#This Row],[id_emploi]],Emplois[#All],3,0)</f>
        <v>Pharmacie</v>
      </c>
      <c r="P4357">
        <f>IF(AND(Contrats[[#This Row],[debut]]&lt;=Résultats!D$11,Contrats[[#This Row],[fin_imputee]]&gt;=Résultats!D$11),1,0)</f>
        <v>0</v>
      </c>
    </row>
    <row r="4358" spans="1:16" x14ac:dyDescent="0.35">
      <c r="A4358">
        <v>4356</v>
      </c>
      <c r="B4358" s="1">
        <v>37804</v>
      </c>
      <c r="C4358" s="1">
        <v>38385</v>
      </c>
      <c r="D4358" s="1">
        <f>IF(Contrats[[#This Row],[fin]]="",D$1, Contrats[[#This Row],[fin]])</f>
        <v>38385</v>
      </c>
      <c r="E4358" t="s">
        <v>13</v>
      </c>
      <c r="F4358">
        <v>2936</v>
      </c>
      <c r="G4358">
        <v>214</v>
      </c>
      <c r="H4358" t="s">
        <v>424</v>
      </c>
      <c r="I4358">
        <v>307</v>
      </c>
      <c r="J4358" t="s">
        <v>19</v>
      </c>
      <c r="K4358" t="s">
        <v>20</v>
      </c>
      <c r="L4358">
        <v>0</v>
      </c>
      <c r="M4358">
        <v>1</v>
      </c>
      <c r="N4358">
        <v>0</v>
      </c>
      <c r="O4358" t="str">
        <f>VLOOKUP(Contrats[[#This Row],[id_emploi]],Emplois[#All],3,0)</f>
        <v>Pharmacie</v>
      </c>
      <c r="P4358">
        <f>IF(AND(Contrats[[#This Row],[debut]]&lt;=Résultats!D$11,Contrats[[#This Row],[fin_imputee]]&gt;=Résultats!D$11),1,0)</f>
        <v>0</v>
      </c>
    </row>
    <row r="4359" spans="1:16" x14ac:dyDescent="0.35">
      <c r="A4359">
        <v>4357</v>
      </c>
      <c r="B4359" s="1">
        <v>36656</v>
      </c>
      <c r="C4359" s="1">
        <v>37205</v>
      </c>
      <c r="D4359" s="1">
        <f>IF(Contrats[[#This Row],[fin]]="",D$1, Contrats[[#This Row],[fin]])</f>
        <v>37205</v>
      </c>
      <c r="E4359" t="s">
        <v>13</v>
      </c>
      <c r="F4359">
        <v>2937</v>
      </c>
      <c r="G4359">
        <v>9</v>
      </c>
      <c r="H4359" t="s">
        <v>424</v>
      </c>
      <c r="I4359">
        <v>24</v>
      </c>
      <c r="J4359" t="s">
        <v>18</v>
      </c>
      <c r="K4359" t="s">
        <v>18</v>
      </c>
      <c r="L4359">
        <v>1</v>
      </c>
      <c r="M4359">
        <v>0</v>
      </c>
      <c r="N4359">
        <v>1</v>
      </c>
      <c r="O4359" t="str">
        <f>VLOOKUP(Contrats[[#This Row],[id_emploi]],Emplois[#All],3,0)</f>
        <v>Médical</v>
      </c>
      <c r="P4359">
        <f>IF(AND(Contrats[[#This Row],[debut]]&lt;=Résultats!D$11,Contrats[[#This Row],[fin_imputee]]&gt;=Résultats!D$11),1,0)</f>
        <v>0</v>
      </c>
    </row>
    <row r="4360" spans="1:16" x14ac:dyDescent="0.35">
      <c r="A4360">
        <v>4358</v>
      </c>
      <c r="B4360" s="1">
        <v>36763</v>
      </c>
      <c r="C4360" s="1">
        <v>46082</v>
      </c>
      <c r="D4360" s="1">
        <f>IF(Contrats[[#This Row],[fin]]="",D$1, Contrats[[#This Row],[fin]])</f>
        <v>46082</v>
      </c>
      <c r="E4360" t="s">
        <v>17</v>
      </c>
      <c r="F4360">
        <v>2938</v>
      </c>
      <c r="G4360">
        <v>56</v>
      </c>
      <c r="H4360" t="s">
        <v>424</v>
      </c>
      <c r="I4360">
        <v>106</v>
      </c>
      <c r="J4360" t="s">
        <v>16</v>
      </c>
      <c r="K4360" t="s">
        <v>15</v>
      </c>
      <c r="L4360">
        <v>0</v>
      </c>
      <c r="M4360">
        <v>1</v>
      </c>
      <c r="N4360">
        <v>1</v>
      </c>
      <c r="O4360" t="str">
        <f>VLOOKUP(Contrats[[#This Row],[id_emploi]],Emplois[#All],3,0)</f>
        <v>Rééducation</v>
      </c>
      <c r="P4360">
        <f>IF(AND(Contrats[[#This Row],[debut]]&lt;=Résultats!D$11,Contrats[[#This Row],[fin_imputee]]&gt;=Résultats!D$11),1,0)</f>
        <v>1</v>
      </c>
    </row>
    <row r="4361" spans="1:16" x14ac:dyDescent="0.35">
      <c r="A4361">
        <v>4359</v>
      </c>
      <c r="B4361" s="1">
        <v>40597</v>
      </c>
      <c r="C4361" s="1">
        <v>40809</v>
      </c>
      <c r="D4361" s="1">
        <f>IF(Contrats[[#This Row],[fin]]="",D$1, Contrats[[#This Row],[fin]])</f>
        <v>40809</v>
      </c>
      <c r="E4361" t="s">
        <v>17</v>
      </c>
      <c r="F4361">
        <v>2939</v>
      </c>
      <c r="G4361">
        <v>262</v>
      </c>
      <c r="H4361" t="s">
        <v>424</v>
      </c>
      <c r="I4361">
        <v>367</v>
      </c>
      <c r="J4361" t="s">
        <v>22</v>
      </c>
      <c r="K4361" t="s">
        <v>15</v>
      </c>
      <c r="L4361">
        <v>1</v>
      </c>
      <c r="M4361">
        <v>1</v>
      </c>
      <c r="N4361">
        <v>0</v>
      </c>
      <c r="O4361" t="str">
        <f>VLOOKUP(Contrats[[#This Row],[id_emploi]],Emplois[#All],3,0)</f>
        <v>Bloc opératoire</v>
      </c>
      <c r="P4361">
        <f>IF(AND(Contrats[[#This Row],[debut]]&lt;=Résultats!D$11,Contrats[[#This Row],[fin_imputee]]&gt;=Résultats!D$11),1,0)</f>
        <v>0</v>
      </c>
    </row>
    <row r="4362" spans="1:16" x14ac:dyDescent="0.35">
      <c r="A4362">
        <v>4360</v>
      </c>
      <c r="B4362" s="1">
        <v>40813</v>
      </c>
      <c r="C4362" s="1">
        <v>41056</v>
      </c>
      <c r="D4362" s="1">
        <f>IF(Contrats[[#This Row],[fin]]="",D$1, Contrats[[#This Row],[fin]])</f>
        <v>41056</v>
      </c>
      <c r="E4362" t="s">
        <v>13</v>
      </c>
      <c r="F4362">
        <v>2939</v>
      </c>
      <c r="G4362">
        <v>262</v>
      </c>
      <c r="H4362" t="s">
        <v>424</v>
      </c>
      <c r="I4362">
        <v>367</v>
      </c>
      <c r="J4362" t="s">
        <v>22</v>
      </c>
      <c r="K4362" t="s">
        <v>15</v>
      </c>
      <c r="L4362">
        <v>0</v>
      </c>
      <c r="M4362">
        <v>1</v>
      </c>
      <c r="N4362">
        <v>0</v>
      </c>
      <c r="O4362" t="str">
        <f>VLOOKUP(Contrats[[#This Row],[id_emploi]],Emplois[#All],3,0)</f>
        <v>Bloc opératoire</v>
      </c>
      <c r="P4362">
        <f>IF(AND(Contrats[[#This Row],[debut]]&lt;=Résultats!D$11,Contrats[[#This Row],[fin_imputee]]&gt;=Résultats!D$11),1,0)</f>
        <v>0</v>
      </c>
    </row>
    <row r="4363" spans="1:16" x14ac:dyDescent="0.35">
      <c r="A4363">
        <v>4361</v>
      </c>
      <c r="B4363" s="1">
        <v>41072</v>
      </c>
      <c r="C4363" s="1">
        <v>41286</v>
      </c>
      <c r="D4363" s="1">
        <f>IF(Contrats[[#This Row],[fin]]="",D$1, Contrats[[#This Row],[fin]])</f>
        <v>41286</v>
      </c>
      <c r="E4363" t="s">
        <v>13</v>
      </c>
      <c r="F4363">
        <v>2939</v>
      </c>
      <c r="G4363">
        <v>262</v>
      </c>
      <c r="H4363" t="s">
        <v>424</v>
      </c>
      <c r="I4363">
        <v>366</v>
      </c>
      <c r="J4363" t="s">
        <v>14</v>
      </c>
      <c r="K4363" t="s">
        <v>15</v>
      </c>
      <c r="L4363">
        <v>0</v>
      </c>
      <c r="M4363">
        <v>1</v>
      </c>
      <c r="N4363">
        <v>1</v>
      </c>
      <c r="O4363" t="str">
        <f>VLOOKUP(Contrats[[#This Row],[id_emploi]],Emplois[#All],3,0)</f>
        <v>Bloc opératoire</v>
      </c>
      <c r="P4363">
        <f>IF(AND(Contrats[[#This Row],[debut]]&lt;=Résultats!D$11,Contrats[[#This Row],[fin_imputee]]&gt;=Résultats!D$11),1,0)</f>
        <v>0</v>
      </c>
    </row>
    <row r="4364" spans="1:16" x14ac:dyDescent="0.35">
      <c r="A4364">
        <v>4362</v>
      </c>
      <c r="B4364" s="1">
        <v>36847</v>
      </c>
      <c r="C4364" s="1">
        <v>37181</v>
      </c>
      <c r="D4364" s="1">
        <f>IF(Contrats[[#This Row],[fin]]="",D$1, Contrats[[#This Row],[fin]])</f>
        <v>37181</v>
      </c>
      <c r="E4364" t="s">
        <v>13</v>
      </c>
      <c r="F4364">
        <v>2940</v>
      </c>
      <c r="G4364">
        <v>26</v>
      </c>
      <c r="H4364" t="s">
        <v>424</v>
      </c>
      <c r="I4364">
        <v>57</v>
      </c>
      <c r="J4364" t="s">
        <v>16</v>
      </c>
      <c r="K4364" t="s">
        <v>15</v>
      </c>
      <c r="L4364">
        <v>0</v>
      </c>
      <c r="M4364">
        <v>1</v>
      </c>
      <c r="N4364">
        <v>1</v>
      </c>
      <c r="O4364" t="str">
        <f>VLOOKUP(Contrats[[#This Row],[id_emploi]],Emplois[#All],3,0)</f>
        <v>Médical</v>
      </c>
      <c r="P4364">
        <f>IF(AND(Contrats[[#This Row],[debut]]&lt;=Résultats!D$11,Contrats[[#This Row],[fin_imputee]]&gt;=Résultats!D$11),1,0)</f>
        <v>0</v>
      </c>
    </row>
    <row r="4365" spans="1:16" x14ac:dyDescent="0.35">
      <c r="A4365">
        <v>4363</v>
      </c>
      <c r="B4365" s="1">
        <v>39651</v>
      </c>
      <c r="C4365" s="1">
        <v>40078</v>
      </c>
      <c r="D4365" s="1">
        <f>IF(Contrats[[#This Row],[fin]]="",D$1, Contrats[[#This Row],[fin]])</f>
        <v>40078</v>
      </c>
      <c r="E4365" t="s">
        <v>13</v>
      </c>
      <c r="F4365">
        <v>2941</v>
      </c>
      <c r="G4365">
        <v>4</v>
      </c>
      <c r="H4365" t="s">
        <v>424</v>
      </c>
      <c r="I4365">
        <v>7</v>
      </c>
      <c r="J4365" t="s">
        <v>16</v>
      </c>
      <c r="K4365" t="s">
        <v>15</v>
      </c>
      <c r="L4365">
        <v>0</v>
      </c>
      <c r="M4365">
        <v>1</v>
      </c>
      <c r="N4365">
        <v>1</v>
      </c>
      <c r="O4365" t="str">
        <f>VLOOKUP(Contrats[[#This Row],[id_emploi]],Emplois[#All],3,0)</f>
        <v>Médical</v>
      </c>
      <c r="P4365">
        <f>IF(AND(Contrats[[#This Row],[debut]]&lt;=Résultats!D$11,Contrats[[#This Row],[fin_imputee]]&gt;=Résultats!D$11),1,0)</f>
        <v>0</v>
      </c>
    </row>
    <row r="4366" spans="1:16" x14ac:dyDescent="0.35">
      <c r="A4366">
        <v>4364</v>
      </c>
      <c r="B4366" s="1">
        <v>37285</v>
      </c>
      <c r="C4366" s="1">
        <v>37740</v>
      </c>
      <c r="D4366" s="1">
        <f>IF(Contrats[[#This Row],[fin]]="",D$1, Contrats[[#This Row],[fin]])</f>
        <v>37740</v>
      </c>
      <c r="E4366" t="s">
        <v>13</v>
      </c>
      <c r="F4366">
        <v>2942</v>
      </c>
      <c r="G4366">
        <v>299</v>
      </c>
      <c r="H4366" t="s">
        <v>423</v>
      </c>
      <c r="I4366">
        <v>416</v>
      </c>
      <c r="J4366" t="s">
        <v>14</v>
      </c>
      <c r="K4366" t="s">
        <v>15</v>
      </c>
      <c r="L4366">
        <v>1</v>
      </c>
      <c r="M4366">
        <v>0</v>
      </c>
      <c r="N4366">
        <v>1</v>
      </c>
      <c r="O4366" t="str">
        <f>VLOOKUP(Contrats[[#This Row],[id_emploi]],Emplois[#All],3,0)</f>
        <v>Soins infirmiers</v>
      </c>
      <c r="P4366">
        <f>IF(AND(Contrats[[#This Row],[debut]]&lt;=Résultats!D$11,Contrats[[#This Row],[fin_imputee]]&gt;=Résultats!D$11),1,0)</f>
        <v>0</v>
      </c>
    </row>
    <row r="4367" spans="1:16" x14ac:dyDescent="0.35">
      <c r="A4367">
        <v>4365</v>
      </c>
      <c r="B4367" s="1">
        <v>38289</v>
      </c>
      <c r="C4367" s="1">
        <v>38776</v>
      </c>
      <c r="D4367" s="1">
        <f>IF(Contrats[[#This Row],[fin]]="",D$1, Contrats[[#This Row],[fin]])</f>
        <v>38776</v>
      </c>
      <c r="E4367" t="s">
        <v>13</v>
      </c>
      <c r="F4367">
        <v>2943</v>
      </c>
      <c r="G4367">
        <v>73</v>
      </c>
      <c r="H4367" t="s">
        <v>423</v>
      </c>
      <c r="I4367">
        <v>129</v>
      </c>
      <c r="J4367" t="s">
        <v>16</v>
      </c>
      <c r="K4367" t="s">
        <v>15</v>
      </c>
      <c r="L4367">
        <v>0</v>
      </c>
      <c r="M4367">
        <v>0</v>
      </c>
      <c r="N4367">
        <v>1</v>
      </c>
      <c r="O4367" t="str">
        <f>VLOOKUP(Contrats[[#This Row],[id_emploi]],Emplois[#All],3,0)</f>
        <v>Laboratoire</v>
      </c>
      <c r="P4367">
        <f>IF(AND(Contrats[[#This Row],[debut]]&lt;=Résultats!D$11,Contrats[[#This Row],[fin_imputee]]&gt;=Résultats!D$11),1,0)</f>
        <v>0</v>
      </c>
    </row>
    <row r="4368" spans="1:16" x14ac:dyDescent="0.35">
      <c r="A4368">
        <v>4366</v>
      </c>
      <c r="B4368" s="1">
        <v>37130</v>
      </c>
      <c r="C4368" s="1">
        <v>37738</v>
      </c>
      <c r="D4368" s="1">
        <f>IF(Contrats[[#This Row],[fin]]="",D$1, Contrats[[#This Row],[fin]])</f>
        <v>37738</v>
      </c>
      <c r="E4368" t="s">
        <v>13</v>
      </c>
      <c r="F4368">
        <v>2944</v>
      </c>
      <c r="G4368">
        <v>148</v>
      </c>
      <c r="H4368" t="s">
        <v>424</v>
      </c>
      <c r="I4368">
        <v>208</v>
      </c>
      <c r="J4368" t="s">
        <v>19</v>
      </c>
      <c r="K4368" t="s">
        <v>20</v>
      </c>
      <c r="L4368">
        <v>1</v>
      </c>
      <c r="M4368">
        <v>0</v>
      </c>
      <c r="N4368">
        <v>1</v>
      </c>
      <c r="O4368" t="str">
        <f>VLOOKUP(Contrats[[#This Row],[id_emploi]],Emplois[#All],3,0)</f>
        <v>Logistique</v>
      </c>
      <c r="P4368">
        <f>IF(AND(Contrats[[#This Row],[debut]]&lt;=Résultats!D$11,Contrats[[#This Row],[fin_imputee]]&gt;=Résultats!D$11),1,0)</f>
        <v>0</v>
      </c>
    </row>
    <row r="4369" spans="1:16" x14ac:dyDescent="0.35">
      <c r="A4369">
        <v>4367</v>
      </c>
      <c r="B4369" s="1">
        <v>36559</v>
      </c>
      <c r="C4369" s="1">
        <v>36863</v>
      </c>
      <c r="D4369" s="1">
        <f>IF(Contrats[[#This Row],[fin]]="",D$1, Contrats[[#This Row],[fin]])</f>
        <v>36863</v>
      </c>
      <c r="E4369" t="s">
        <v>13</v>
      </c>
      <c r="F4369">
        <v>2945</v>
      </c>
      <c r="G4369">
        <v>57</v>
      </c>
      <c r="H4369" t="s">
        <v>424</v>
      </c>
      <c r="I4369">
        <v>107</v>
      </c>
      <c r="J4369" t="s">
        <v>16</v>
      </c>
      <c r="K4369" t="s">
        <v>15</v>
      </c>
      <c r="L4369">
        <v>0</v>
      </c>
      <c r="M4369">
        <v>0</v>
      </c>
      <c r="N4369">
        <v>1</v>
      </c>
      <c r="O4369" t="str">
        <f>VLOOKUP(Contrats[[#This Row],[id_emploi]],Emplois[#All],3,0)</f>
        <v>Rééducation</v>
      </c>
      <c r="P4369">
        <f>IF(AND(Contrats[[#This Row],[debut]]&lt;=Résultats!D$11,Contrats[[#This Row],[fin_imputee]]&gt;=Résultats!D$11),1,0)</f>
        <v>0</v>
      </c>
    </row>
    <row r="4370" spans="1:16" x14ac:dyDescent="0.35">
      <c r="A4370">
        <v>4368</v>
      </c>
      <c r="B4370" s="1">
        <v>37042</v>
      </c>
      <c r="C4370" s="1">
        <v>37225</v>
      </c>
      <c r="D4370" s="1">
        <f>IF(Contrats[[#This Row],[fin]]="",D$1, Contrats[[#This Row],[fin]])</f>
        <v>37225</v>
      </c>
      <c r="E4370" t="s">
        <v>21</v>
      </c>
      <c r="F4370">
        <v>2946</v>
      </c>
      <c r="G4370">
        <v>3</v>
      </c>
      <c r="H4370" t="s">
        <v>424</v>
      </c>
      <c r="I4370">
        <v>5</v>
      </c>
      <c r="J4370" t="s">
        <v>14</v>
      </c>
      <c r="K4370" t="s">
        <v>15</v>
      </c>
      <c r="L4370">
        <v>0</v>
      </c>
      <c r="M4370">
        <v>0</v>
      </c>
      <c r="N4370">
        <v>1</v>
      </c>
      <c r="O4370" t="str">
        <f>VLOOKUP(Contrats[[#This Row],[id_emploi]],Emplois[#All],3,0)</f>
        <v>Médical</v>
      </c>
      <c r="P4370">
        <f>IF(AND(Contrats[[#This Row],[debut]]&lt;=Résultats!D$11,Contrats[[#This Row],[fin_imputee]]&gt;=Résultats!D$11),1,0)</f>
        <v>0</v>
      </c>
    </row>
    <row r="4371" spans="1:16" x14ac:dyDescent="0.35">
      <c r="A4371">
        <v>4369</v>
      </c>
      <c r="B4371" s="1">
        <v>37238</v>
      </c>
      <c r="C4371" s="1"/>
      <c r="D4371" s="1">
        <f>IF(Contrats[[#This Row],[fin]]="",D$1, Contrats[[#This Row],[fin]])</f>
        <v>45900</v>
      </c>
      <c r="E4371" t="s">
        <v>13</v>
      </c>
      <c r="F4371">
        <v>2946</v>
      </c>
      <c r="G4371">
        <v>207</v>
      </c>
      <c r="H4371" t="s">
        <v>424</v>
      </c>
      <c r="I4371">
        <v>298</v>
      </c>
      <c r="J4371" t="s">
        <v>18</v>
      </c>
      <c r="K4371" t="s">
        <v>18</v>
      </c>
      <c r="L4371">
        <v>1</v>
      </c>
      <c r="M4371">
        <v>0</v>
      </c>
      <c r="N4371">
        <v>1</v>
      </c>
      <c r="O4371" t="str">
        <f>VLOOKUP(Contrats[[#This Row],[id_emploi]],Emplois[#All],3,0)</f>
        <v>Médical</v>
      </c>
      <c r="P4371">
        <f>IF(AND(Contrats[[#This Row],[debut]]&lt;=Résultats!D$11,Contrats[[#This Row],[fin_imputee]]&gt;=Résultats!D$11),1,0)</f>
        <v>1</v>
      </c>
    </row>
    <row r="4372" spans="1:16" x14ac:dyDescent="0.35">
      <c r="A4372">
        <v>4370</v>
      </c>
      <c r="B4372" s="1">
        <v>41343</v>
      </c>
      <c r="C4372" s="1">
        <v>41830</v>
      </c>
      <c r="D4372" s="1">
        <f>IF(Contrats[[#This Row],[fin]]="",D$1, Contrats[[#This Row],[fin]])</f>
        <v>41830</v>
      </c>
      <c r="E4372" t="s">
        <v>13</v>
      </c>
      <c r="F4372">
        <v>2947</v>
      </c>
      <c r="G4372">
        <v>136</v>
      </c>
      <c r="H4372" t="s">
        <v>424</v>
      </c>
      <c r="I4372">
        <v>196</v>
      </c>
      <c r="J4372" t="s">
        <v>14</v>
      </c>
      <c r="K4372" t="s">
        <v>15</v>
      </c>
      <c r="L4372">
        <v>0</v>
      </c>
      <c r="M4372">
        <v>1</v>
      </c>
      <c r="N4372">
        <v>1</v>
      </c>
      <c r="O4372" t="str">
        <f>VLOOKUP(Contrats[[#This Row],[id_emploi]],Emplois[#All],3,0)</f>
        <v>Hygiène/Hôtellerie</v>
      </c>
      <c r="P4372">
        <f>IF(AND(Contrats[[#This Row],[debut]]&lt;=Résultats!D$11,Contrats[[#This Row],[fin_imputee]]&gt;=Résultats!D$11),1,0)</f>
        <v>0</v>
      </c>
    </row>
    <row r="4373" spans="1:16" x14ac:dyDescent="0.35">
      <c r="A4373">
        <v>4371</v>
      </c>
      <c r="B4373" s="1">
        <v>41851</v>
      </c>
      <c r="C4373" s="1">
        <v>41882</v>
      </c>
      <c r="D4373" s="1">
        <f>IF(Contrats[[#This Row],[fin]]="",D$1, Contrats[[#This Row],[fin]])</f>
        <v>41882</v>
      </c>
      <c r="E4373" t="s">
        <v>17</v>
      </c>
      <c r="F4373">
        <v>2947</v>
      </c>
      <c r="G4373">
        <v>136</v>
      </c>
      <c r="H4373" t="s">
        <v>424</v>
      </c>
      <c r="I4373">
        <v>196</v>
      </c>
      <c r="J4373" t="s">
        <v>14</v>
      </c>
      <c r="K4373" t="s">
        <v>15</v>
      </c>
      <c r="L4373">
        <v>1</v>
      </c>
      <c r="M4373">
        <v>1</v>
      </c>
      <c r="N4373">
        <v>1</v>
      </c>
      <c r="O4373" t="str">
        <f>VLOOKUP(Contrats[[#This Row],[id_emploi]],Emplois[#All],3,0)</f>
        <v>Hygiène/Hôtellerie</v>
      </c>
      <c r="P4373">
        <f>IF(AND(Contrats[[#This Row],[debut]]&lt;=Résultats!D$11,Contrats[[#This Row],[fin_imputee]]&gt;=Résultats!D$11),1,0)</f>
        <v>0</v>
      </c>
    </row>
    <row r="4374" spans="1:16" x14ac:dyDescent="0.35">
      <c r="A4374">
        <v>4372</v>
      </c>
      <c r="B4374" s="1">
        <v>41595</v>
      </c>
      <c r="C4374" s="1">
        <v>42080</v>
      </c>
      <c r="D4374" s="1">
        <f>IF(Contrats[[#This Row],[fin]]="",D$1, Contrats[[#This Row],[fin]])</f>
        <v>42080</v>
      </c>
      <c r="E4374" t="s">
        <v>13</v>
      </c>
      <c r="F4374">
        <v>2948</v>
      </c>
      <c r="G4374">
        <v>164</v>
      </c>
      <c r="H4374" t="s">
        <v>426</v>
      </c>
      <c r="I4374">
        <v>232</v>
      </c>
      <c r="J4374" t="s">
        <v>14</v>
      </c>
      <c r="K4374" t="s">
        <v>15</v>
      </c>
      <c r="L4374">
        <v>0</v>
      </c>
      <c r="M4374">
        <v>1</v>
      </c>
      <c r="N4374">
        <v>1</v>
      </c>
      <c r="O4374" t="str">
        <f>VLOOKUP(Contrats[[#This Row],[id_emploi]],Emplois[#All],3,0)</f>
        <v>Sécurité</v>
      </c>
      <c r="P4374">
        <f>IF(AND(Contrats[[#This Row],[debut]]&lt;=Résultats!D$11,Contrats[[#This Row],[fin_imputee]]&gt;=Résultats!D$11),1,0)</f>
        <v>0</v>
      </c>
    </row>
    <row r="4375" spans="1:16" x14ac:dyDescent="0.35">
      <c r="A4375">
        <v>4373</v>
      </c>
      <c r="B4375" s="1">
        <v>37173</v>
      </c>
      <c r="C4375" s="1">
        <v>37599</v>
      </c>
      <c r="D4375" s="1">
        <f>IF(Contrats[[#This Row],[fin]]="",D$1, Contrats[[#This Row],[fin]])</f>
        <v>37599</v>
      </c>
      <c r="E4375" t="s">
        <v>13</v>
      </c>
      <c r="F4375">
        <v>2949</v>
      </c>
      <c r="G4375">
        <v>299</v>
      </c>
      <c r="H4375" t="s">
        <v>423</v>
      </c>
      <c r="I4375">
        <v>416</v>
      </c>
      <c r="J4375" t="s">
        <v>14</v>
      </c>
      <c r="K4375" t="s">
        <v>15</v>
      </c>
      <c r="L4375">
        <v>0</v>
      </c>
      <c r="M4375">
        <v>1</v>
      </c>
      <c r="N4375">
        <v>1</v>
      </c>
      <c r="O4375" t="str">
        <f>VLOOKUP(Contrats[[#This Row],[id_emploi]],Emplois[#All],3,0)</f>
        <v>Soins infirmiers</v>
      </c>
      <c r="P4375">
        <f>IF(AND(Contrats[[#This Row],[debut]]&lt;=Résultats!D$11,Contrats[[#This Row],[fin_imputee]]&gt;=Résultats!D$11),1,0)</f>
        <v>0</v>
      </c>
    </row>
    <row r="4376" spans="1:16" x14ac:dyDescent="0.35">
      <c r="A4376">
        <v>4374</v>
      </c>
      <c r="B4376" s="1">
        <v>37350</v>
      </c>
      <c r="C4376" s="1">
        <v>37503</v>
      </c>
      <c r="D4376" s="1">
        <f>IF(Contrats[[#This Row],[fin]]="",D$1, Contrats[[#This Row],[fin]])</f>
        <v>37503</v>
      </c>
      <c r="E4376" t="s">
        <v>17</v>
      </c>
      <c r="F4376">
        <v>2950</v>
      </c>
      <c r="G4376">
        <v>24</v>
      </c>
      <c r="H4376" t="s">
        <v>424</v>
      </c>
      <c r="I4376">
        <v>55</v>
      </c>
      <c r="J4376" t="s">
        <v>16</v>
      </c>
      <c r="K4376" t="s">
        <v>15</v>
      </c>
      <c r="L4376">
        <v>0</v>
      </c>
      <c r="M4376">
        <v>1</v>
      </c>
      <c r="N4376">
        <v>1</v>
      </c>
      <c r="O4376" t="str">
        <f>VLOOKUP(Contrats[[#This Row],[id_emploi]],Emplois[#All],3,0)</f>
        <v>Médical</v>
      </c>
      <c r="P4376">
        <f>IF(AND(Contrats[[#This Row],[debut]]&lt;=Résultats!D$11,Contrats[[#This Row],[fin_imputee]]&gt;=Résultats!D$11),1,0)</f>
        <v>0</v>
      </c>
    </row>
    <row r="4377" spans="1:16" x14ac:dyDescent="0.35">
      <c r="A4377">
        <v>4375</v>
      </c>
      <c r="B4377" s="1">
        <v>37228</v>
      </c>
      <c r="C4377" s="1">
        <v>37775</v>
      </c>
      <c r="D4377" s="1">
        <f>IF(Contrats[[#This Row],[fin]]="",D$1, Contrats[[#This Row],[fin]])</f>
        <v>37775</v>
      </c>
      <c r="E4377" t="s">
        <v>13</v>
      </c>
      <c r="F4377">
        <v>2951</v>
      </c>
      <c r="G4377">
        <v>299</v>
      </c>
      <c r="H4377" t="s">
        <v>424</v>
      </c>
      <c r="I4377">
        <v>416</v>
      </c>
      <c r="J4377" t="s">
        <v>14</v>
      </c>
      <c r="K4377" t="s">
        <v>15</v>
      </c>
      <c r="L4377">
        <v>0</v>
      </c>
      <c r="M4377">
        <v>0</v>
      </c>
      <c r="N4377">
        <v>1</v>
      </c>
      <c r="O4377" t="str">
        <f>VLOOKUP(Contrats[[#This Row],[id_emploi]],Emplois[#All],3,0)</f>
        <v>Soins infirmiers</v>
      </c>
      <c r="P4377">
        <f>IF(AND(Contrats[[#This Row],[debut]]&lt;=Résultats!D$11,Contrats[[#This Row],[fin_imputee]]&gt;=Résultats!D$11),1,0)</f>
        <v>0</v>
      </c>
    </row>
    <row r="4378" spans="1:16" x14ac:dyDescent="0.35">
      <c r="A4378">
        <v>4376</v>
      </c>
      <c r="B4378" s="1">
        <v>37835</v>
      </c>
      <c r="C4378" s="1">
        <v>38048</v>
      </c>
      <c r="D4378" s="1">
        <f>IF(Contrats[[#This Row],[fin]]="",D$1, Contrats[[#This Row],[fin]])</f>
        <v>38048</v>
      </c>
      <c r="E4378" t="s">
        <v>13</v>
      </c>
      <c r="F4378">
        <v>2951</v>
      </c>
      <c r="G4378">
        <v>299</v>
      </c>
      <c r="H4378" t="s">
        <v>423</v>
      </c>
      <c r="I4378">
        <v>416</v>
      </c>
      <c r="J4378" t="s">
        <v>14</v>
      </c>
      <c r="K4378" t="s">
        <v>15</v>
      </c>
      <c r="L4378">
        <v>0</v>
      </c>
      <c r="M4378">
        <v>0</v>
      </c>
      <c r="N4378">
        <v>1</v>
      </c>
      <c r="O4378" t="str">
        <f>VLOOKUP(Contrats[[#This Row],[id_emploi]],Emplois[#All],3,0)</f>
        <v>Soins infirmiers</v>
      </c>
      <c r="P4378">
        <f>IF(AND(Contrats[[#This Row],[debut]]&lt;=Résultats!D$11,Contrats[[#This Row],[fin_imputee]]&gt;=Résultats!D$11),1,0)</f>
        <v>0</v>
      </c>
    </row>
    <row r="4379" spans="1:16" x14ac:dyDescent="0.35">
      <c r="A4379">
        <v>4377</v>
      </c>
      <c r="B4379" s="1">
        <v>37224</v>
      </c>
      <c r="C4379" s="1">
        <v>37709</v>
      </c>
      <c r="D4379" s="1">
        <f>IF(Contrats[[#This Row],[fin]]="",D$1, Contrats[[#This Row],[fin]])</f>
        <v>37709</v>
      </c>
      <c r="E4379" t="s">
        <v>17</v>
      </c>
      <c r="F4379">
        <v>2952</v>
      </c>
      <c r="G4379">
        <v>47</v>
      </c>
      <c r="H4379" t="s">
        <v>424</v>
      </c>
      <c r="I4379">
        <v>97</v>
      </c>
      <c r="J4379" t="s">
        <v>19</v>
      </c>
      <c r="K4379" t="s">
        <v>20</v>
      </c>
      <c r="L4379">
        <v>0</v>
      </c>
      <c r="M4379">
        <v>1</v>
      </c>
      <c r="N4379">
        <v>1</v>
      </c>
      <c r="O4379" t="str">
        <f>VLOOKUP(Contrats[[#This Row],[id_emploi]],Emplois[#All],3,0)</f>
        <v>Soins infirmiers</v>
      </c>
      <c r="P4379">
        <f>IF(AND(Contrats[[#This Row],[debut]]&lt;=Résultats!D$11,Contrats[[#This Row],[fin_imputee]]&gt;=Résultats!D$11),1,0)</f>
        <v>0</v>
      </c>
    </row>
    <row r="4380" spans="1:16" x14ac:dyDescent="0.35">
      <c r="A4380">
        <v>4378</v>
      </c>
      <c r="B4380" s="1">
        <v>36565</v>
      </c>
      <c r="C4380" s="1">
        <v>36869</v>
      </c>
      <c r="D4380" s="1">
        <f>IF(Contrats[[#This Row],[fin]]="",D$1, Contrats[[#This Row],[fin]])</f>
        <v>36869</v>
      </c>
      <c r="E4380" t="s">
        <v>13</v>
      </c>
      <c r="F4380">
        <v>2953</v>
      </c>
      <c r="G4380">
        <v>108</v>
      </c>
      <c r="H4380" t="s">
        <v>423</v>
      </c>
      <c r="I4380">
        <v>168</v>
      </c>
      <c r="J4380" t="s">
        <v>16</v>
      </c>
      <c r="K4380" t="s">
        <v>15</v>
      </c>
      <c r="L4380">
        <v>0</v>
      </c>
      <c r="M4380">
        <v>1</v>
      </c>
      <c r="N4380">
        <v>1</v>
      </c>
      <c r="O4380" t="str">
        <f>VLOOKUP(Contrats[[#This Row],[id_emploi]],Emplois[#All],3,0)</f>
        <v>Information médicale</v>
      </c>
      <c r="P4380">
        <f>IF(AND(Contrats[[#This Row],[debut]]&lt;=Résultats!D$11,Contrats[[#This Row],[fin_imputee]]&gt;=Résultats!D$11),1,0)</f>
        <v>0</v>
      </c>
    </row>
    <row r="4381" spans="1:16" x14ac:dyDescent="0.35">
      <c r="A4381">
        <v>4379</v>
      </c>
      <c r="B4381" s="1">
        <v>39485</v>
      </c>
      <c r="C4381" s="1"/>
      <c r="D4381" s="1">
        <f>IF(Contrats[[#This Row],[fin]]="",D$1, Contrats[[#This Row],[fin]])</f>
        <v>45900</v>
      </c>
      <c r="E4381" t="s">
        <v>13</v>
      </c>
      <c r="F4381">
        <v>2954</v>
      </c>
      <c r="G4381">
        <v>35</v>
      </c>
      <c r="H4381" t="s">
        <v>424</v>
      </c>
      <c r="I4381">
        <v>75</v>
      </c>
      <c r="J4381" t="s">
        <v>16</v>
      </c>
      <c r="K4381" t="s">
        <v>15</v>
      </c>
      <c r="L4381">
        <v>1</v>
      </c>
      <c r="M4381">
        <v>1</v>
      </c>
      <c r="N4381">
        <v>1</v>
      </c>
      <c r="O4381" t="str">
        <f>VLOOKUP(Contrats[[#This Row],[id_emploi]],Emplois[#All],3,0)</f>
        <v>Médical</v>
      </c>
      <c r="P4381">
        <f>IF(AND(Contrats[[#This Row],[debut]]&lt;=Résultats!D$11,Contrats[[#This Row],[fin_imputee]]&gt;=Résultats!D$11),1,0)</f>
        <v>1</v>
      </c>
    </row>
    <row r="4382" spans="1:16" x14ac:dyDescent="0.35">
      <c r="A4382">
        <v>4380</v>
      </c>
      <c r="B4382" s="1">
        <v>42018</v>
      </c>
      <c r="C4382" s="1"/>
      <c r="D4382" s="1">
        <f>IF(Contrats[[#This Row],[fin]]="",D$1, Contrats[[#This Row],[fin]])</f>
        <v>45900</v>
      </c>
      <c r="E4382" t="s">
        <v>13</v>
      </c>
      <c r="F4382">
        <v>2955</v>
      </c>
      <c r="G4382">
        <v>204</v>
      </c>
      <c r="H4382" t="s">
        <v>424</v>
      </c>
      <c r="I4382">
        <v>293</v>
      </c>
      <c r="J4382" t="s">
        <v>19</v>
      </c>
      <c r="K4382" t="s">
        <v>20</v>
      </c>
      <c r="L4382">
        <v>0</v>
      </c>
      <c r="M4382">
        <v>0</v>
      </c>
      <c r="N4382">
        <v>1</v>
      </c>
      <c r="O4382" t="str">
        <f>VLOOKUP(Contrats[[#This Row],[id_emploi]],Emplois[#All],3,0)</f>
        <v>Imagerie</v>
      </c>
      <c r="P4382">
        <f>IF(AND(Contrats[[#This Row],[debut]]&lt;=Résultats!D$11,Contrats[[#This Row],[fin_imputee]]&gt;=Résultats!D$11),1,0)</f>
        <v>1</v>
      </c>
    </row>
    <row r="4383" spans="1:16" x14ac:dyDescent="0.35">
      <c r="A4383">
        <v>4381</v>
      </c>
      <c r="B4383" s="1">
        <v>38266</v>
      </c>
      <c r="C4383" s="1">
        <v>38754</v>
      </c>
      <c r="D4383" s="1">
        <f>IF(Contrats[[#This Row],[fin]]="",D$1, Contrats[[#This Row],[fin]])</f>
        <v>38754</v>
      </c>
      <c r="E4383" t="s">
        <v>13</v>
      </c>
      <c r="F4383">
        <v>2956</v>
      </c>
      <c r="G4383">
        <v>275</v>
      </c>
      <c r="H4383" t="s">
        <v>423</v>
      </c>
      <c r="I4383">
        <v>388</v>
      </c>
      <c r="J4383" t="s">
        <v>16</v>
      </c>
      <c r="K4383" t="s">
        <v>15</v>
      </c>
      <c r="L4383">
        <v>0</v>
      </c>
      <c r="M4383">
        <v>0</v>
      </c>
      <c r="N4383">
        <v>1</v>
      </c>
      <c r="O4383" t="str">
        <f>VLOOKUP(Contrats[[#This Row],[id_emploi]],Emplois[#All],3,0)</f>
        <v>Pharmacie</v>
      </c>
      <c r="P4383">
        <f>IF(AND(Contrats[[#This Row],[debut]]&lt;=Résultats!D$11,Contrats[[#This Row],[fin_imputee]]&gt;=Résultats!D$11),1,0)</f>
        <v>0</v>
      </c>
    </row>
    <row r="4384" spans="1:16" x14ac:dyDescent="0.35">
      <c r="A4384">
        <v>4382</v>
      </c>
      <c r="B4384" s="1">
        <v>37088</v>
      </c>
      <c r="C4384" s="1">
        <v>37757</v>
      </c>
      <c r="D4384" s="1">
        <f>IF(Contrats[[#This Row],[fin]]="",D$1, Contrats[[#This Row],[fin]])</f>
        <v>37757</v>
      </c>
      <c r="E4384" t="s">
        <v>13</v>
      </c>
      <c r="F4384">
        <v>2957</v>
      </c>
      <c r="G4384">
        <v>86</v>
      </c>
      <c r="H4384" t="s">
        <v>424</v>
      </c>
      <c r="I4384">
        <v>146</v>
      </c>
      <c r="J4384" t="s">
        <v>19</v>
      </c>
      <c r="K4384" t="s">
        <v>20</v>
      </c>
      <c r="L4384">
        <v>1</v>
      </c>
      <c r="M4384">
        <v>1</v>
      </c>
      <c r="N4384">
        <v>1</v>
      </c>
      <c r="O4384" t="str">
        <f>VLOOKUP(Contrats[[#This Row],[id_emploi]],Emplois[#All],3,0)</f>
        <v>Direction</v>
      </c>
      <c r="P4384">
        <f>IF(AND(Contrats[[#This Row],[debut]]&lt;=Résultats!D$11,Contrats[[#This Row],[fin_imputee]]&gt;=Résultats!D$11),1,0)</f>
        <v>0</v>
      </c>
    </row>
    <row r="4385" spans="1:16" x14ac:dyDescent="0.35">
      <c r="A4385">
        <v>4383</v>
      </c>
      <c r="B4385" s="1">
        <v>37488</v>
      </c>
      <c r="C4385" s="1">
        <v>37610</v>
      </c>
      <c r="D4385" s="1">
        <f>IF(Contrats[[#This Row],[fin]]="",D$1, Contrats[[#This Row],[fin]])</f>
        <v>37610</v>
      </c>
      <c r="E4385" t="s">
        <v>17</v>
      </c>
      <c r="F4385">
        <v>2958</v>
      </c>
      <c r="G4385">
        <v>224</v>
      </c>
      <c r="H4385" t="s">
        <v>423</v>
      </c>
      <c r="I4385">
        <v>322</v>
      </c>
      <c r="J4385" t="s">
        <v>14</v>
      </c>
      <c r="K4385" t="s">
        <v>15</v>
      </c>
      <c r="L4385">
        <v>1</v>
      </c>
      <c r="M4385">
        <v>0</v>
      </c>
      <c r="N4385">
        <v>1</v>
      </c>
      <c r="O4385" t="str">
        <f>VLOOKUP(Contrats[[#This Row],[id_emploi]],Emplois[#All],3,0)</f>
        <v>Soins infirmiers</v>
      </c>
      <c r="P4385">
        <f>IF(AND(Contrats[[#This Row],[debut]]&lt;=Résultats!D$11,Contrats[[#This Row],[fin_imputee]]&gt;=Résultats!D$11),1,0)</f>
        <v>0</v>
      </c>
    </row>
    <row r="4386" spans="1:16" x14ac:dyDescent="0.35">
      <c r="A4386">
        <v>4384</v>
      </c>
      <c r="B4386" s="1">
        <v>37661</v>
      </c>
      <c r="C4386" s="1">
        <v>37873</v>
      </c>
      <c r="D4386" s="1">
        <f>IF(Contrats[[#This Row],[fin]]="",D$1, Contrats[[#This Row],[fin]])</f>
        <v>37873</v>
      </c>
      <c r="E4386" t="s">
        <v>13</v>
      </c>
      <c r="F4386">
        <v>2958</v>
      </c>
      <c r="G4386">
        <v>224</v>
      </c>
      <c r="H4386" t="s">
        <v>424</v>
      </c>
      <c r="I4386">
        <v>322</v>
      </c>
      <c r="J4386" t="s">
        <v>14</v>
      </c>
      <c r="K4386" t="s">
        <v>15</v>
      </c>
      <c r="L4386">
        <v>0</v>
      </c>
      <c r="M4386">
        <v>0</v>
      </c>
      <c r="N4386">
        <v>1</v>
      </c>
      <c r="O4386" t="str">
        <f>VLOOKUP(Contrats[[#This Row],[id_emploi]],Emplois[#All],3,0)</f>
        <v>Soins infirmiers</v>
      </c>
      <c r="P4386">
        <f>IF(AND(Contrats[[#This Row],[debut]]&lt;=Résultats!D$11,Contrats[[#This Row],[fin_imputee]]&gt;=Résultats!D$11),1,0)</f>
        <v>0</v>
      </c>
    </row>
    <row r="4387" spans="1:16" x14ac:dyDescent="0.35">
      <c r="A4387">
        <v>4385</v>
      </c>
      <c r="B4387" s="1">
        <v>37927</v>
      </c>
      <c r="C4387" s="1">
        <v>38232</v>
      </c>
      <c r="D4387" s="1">
        <f>IF(Contrats[[#This Row],[fin]]="",D$1, Contrats[[#This Row],[fin]])</f>
        <v>38232</v>
      </c>
      <c r="E4387" t="s">
        <v>13</v>
      </c>
      <c r="F4387">
        <v>2958</v>
      </c>
      <c r="G4387">
        <v>224</v>
      </c>
      <c r="H4387" t="s">
        <v>426</v>
      </c>
      <c r="I4387">
        <v>322</v>
      </c>
      <c r="J4387" t="s">
        <v>14</v>
      </c>
      <c r="K4387" t="s">
        <v>15</v>
      </c>
      <c r="L4387">
        <v>0</v>
      </c>
      <c r="M4387">
        <v>1</v>
      </c>
      <c r="N4387">
        <v>1</v>
      </c>
      <c r="O4387" t="str">
        <f>VLOOKUP(Contrats[[#This Row],[id_emploi]],Emplois[#All],3,0)</f>
        <v>Soins infirmiers</v>
      </c>
      <c r="P4387">
        <f>IF(AND(Contrats[[#This Row],[debut]]&lt;=Résultats!D$11,Contrats[[#This Row],[fin_imputee]]&gt;=Résultats!D$11),1,0)</f>
        <v>0</v>
      </c>
    </row>
    <row r="4388" spans="1:16" x14ac:dyDescent="0.35">
      <c r="A4388">
        <v>4386</v>
      </c>
      <c r="B4388" s="1">
        <v>38253</v>
      </c>
      <c r="C4388" s="1">
        <v>38648</v>
      </c>
      <c r="D4388" s="1">
        <f>IF(Contrats[[#This Row],[fin]]="",D$1, Contrats[[#This Row],[fin]])</f>
        <v>38648</v>
      </c>
      <c r="E4388" t="s">
        <v>13</v>
      </c>
      <c r="F4388">
        <v>2958</v>
      </c>
      <c r="G4388">
        <v>144</v>
      </c>
      <c r="H4388" t="s">
        <v>424</v>
      </c>
      <c r="I4388">
        <v>204</v>
      </c>
      <c r="J4388" t="s">
        <v>16</v>
      </c>
      <c r="K4388" t="s">
        <v>15</v>
      </c>
      <c r="L4388">
        <v>0</v>
      </c>
      <c r="M4388">
        <v>1</v>
      </c>
      <c r="N4388">
        <v>1</v>
      </c>
      <c r="O4388" t="str">
        <f>VLOOKUP(Contrats[[#This Row],[id_emploi]],Emplois[#All],3,0)</f>
        <v>Logistique</v>
      </c>
      <c r="P4388">
        <f>IF(AND(Contrats[[#This Row],[debut]]&lt;=Résultats!D$11,Contrats[[#This Row],[fin_imputee]]&gt;=Résultats!D$11),1,0)</f>
        <v>0</v>
      </c>
    </row>
    <row r="4389" spans="1:16" x14ac:dyDescent="0.35">
      <c r="A4389">
        <v>4387</v>
      </c>
      <c r="B4389" s="1">
        <v>38670</v>
      </c>
      <c r="C4389" s="1">
        <v>38851</v>
      </c>
      <c r="D4389" s="1">
        <f>IF(Contrats[[#This Row],[fin]]="",D$1, Contrats[[#This Row],[fin]])</f>
        <v>38851</v>
      </c>
      <c r="E4389" t="s">
        <v>17</v>
      </c>
      <c r="F4389">
        <v>2958</v>
      </c>
      <c r="G4389">
        <v>144</v>
      </c>
      <c r="H4389" t="s">
        <v>423</v>
      </c>
      <c r="I4389">
        <v>204</v>
      </c>
      <c r="J4389" t="s">
        <v>16</v>
      </c>
      <c r="K4389" t="s">
        <v>15</v>
      </c>
      <c r="L4389">
        <v>0</v>
      </c>
      <c r="M4389">
        <v>0</v>
      </c>
      <c r="N4389">
        <v>1</v>
      </c>
      <c r="O4389" t="str">
        <f>VLOOKUP(Contrats[[#This Row],[id_emploi]],Emplois[#All],3,0)</f>
        <v>Logistique</v>
      </c>
      <c r="P4389">
        <f>IF(AND(Contrats[[#This Row],[debut]]&lt;=Résultats!D$11,Contrats[[#This Row],[fin_imputee]]&gt;=Résultats!D$11),1,0)</f>
        <v>0</v>
      </c>
    </row>
    <row r="4390" spans="1:16" x14ac:dyDescent="0.35">
      <c r="A4390">
        <v>4388</v>
      </c>
      <c r="B4390" s="1">
        <v>37258</v>
      </c>
      <c r="C4390" s="1">
        <v>37957</v>
      </c>
      <c r="D4390" s="1">
        <f>IF(Contrats[[#This Row],[fin]]="",D$1, Contrats[[#This Row],[fin]])</f>
        <v>37957</v>
      </c>
      <c r="E4390" t="s">
        <v>13</v>
      </c>
      <c r="F4390">
        <v>2959</v>
      </c>
      <c r="G4390">
        <v>221</v>
      </c>
      <c r="H4390" t="s">
        <v>424</v>
      </c>
      <c r="I4390">
        <v>317</v>
      </c>
      <c r="J4390" t="s">
        <v>16</v>
      </c>
      <c r="K4390" t="s">
        <v>15</v>
      </c>
      <c r="L4390">
        <v>0</v>
      </c>
      <c r="M4390">
        <v>1</v>
      </c>
      <c r="N4390">
        <v>0</v>
      </c>
      <c r="O4390" t="str">
        <f>VLOOKUP(Contrats[[#This Row],[id_emploi]],Emplois[#All],3,0)</f>
        <v>Soins infirmiers</v>
      </c>
      <c r="P4390">
        <f>IF(AND(Contrats[[#This Row],[debut]]&lt;=Résultats!D$11,Contrats[[#This Row],[fin_imputee]]&gt;=Résultats!D$11),1,0)</f>
        <v>0</v>
      </c>
    </row>
    <row r="4391" spans="1:16" x14ac:dyDescent="0.35">
      <c r="A4391">
        <v>4389</v>
      </c>
      <c r="B4391" s="1">
        <v>41452</v>
      </c>
      <c r="C4391" s="1"/>
      <c r="D4391" s="1">
        <f>IF(Contrats[[#This Row],[fin]]="",D$1, Contrats[[#This Row],[fin]])</f>
        <v>45900</v>
      </c>
      <c r="E4391" t="s">
        <v>13</v>
      </c>
      <c r="F4391">
        <v>2960</v>
      </c>
      <c r="G4391">
        <v>221</v>
      </c>
      <c r="H4391" t="s">
        <v>424</v>
      </c>
      <c r="I4391">
        <v>317</v>
      </c>
      <c r="J4391" t="s">
        <v>16</v>
      </c>
      <c r="K4391" t="s">
        <v>15</v>
      </c>
      <c r="L4391">
        <v>0</v>
      </c>
      <c r="M4391">
        <v>1</v>
      </c>
      <c r="N4391">
        <v>1</v>
      </c>
      <c r="O4391" t="str">
        <f>VLOOKUP(Contrats[[#This Row],[id_emploi]],Emplois[#All],3,0)</f>
        <v>Soins infirmiers</v>
      </c>
      <c r="P4391">
        <f>IF(AND(Contrats[[#This Row],[debut]]&lt;=Résultats!D$11,Contrats[[#This Row],[fin_imputee]]&gt;=Résultats!D$11),1,0)</f>
        <v>1</v>
      </c>
    </row>
    <row r="4392" spans="1:16" x14ac:dyDescent="0.35">
      <c r="A4392">
        <v>4390</v>
      </c>
      <c r="B4392" s="1">
        <v>37309</v>
      </c>
      <c r="C4392" s="1">
        <v>37674</v>
      </c>
      <c r="D4392" s="1">
        <f>IF(Contrats[[#This Row],[fin]]="",D$1, Contrats[[#This Row],[fin]])</f>
        <v>37674</v>
      </c>
      <c r="E4392" t="s">
        <v>13</v>
      </c>
      <c r="F4392">
        <v>2961</v>
      </c>
      <c r="G4392">
        <v>200</v>
      </c>
      <c r="H4392" t="s">
        <v>424</v>
      </c>
      <c r="I4392">
        <v>285</v>
      </c>
      <c r="J4392" t="s">
        <v>22</v>
      </c>
      <c r="K4392" t="s">
        <v>15</v>
      </c>
      <c r="L4392">
        <v>0</v>
      </c>
      <c r="M4392">
        <v>1</v>
      </c>
      <c r="N4392">
        <v>0</v>
      </c>
      <c r="O4392" t="str">
        <f>VLOOKUP(Contrats[[#This Row],[id_emploi]],Emplois[#All],3,0)</f>
        <v>Bloc opératoire</v>
      </c>
      <c r="P4392">
        <f>IF(AND(Contrats[[#This Row],[debut]]&lt;=Résultats!D$11,Contrats[[#This Row],[fin_imputee]]&gt;=Résultats!D$11),1,0)</f>
        <v>0</v>
      </c>
    </row>
    <row r="4393" spans="1:16" x14ac:dyDescent="0.35">
      <c r="A4393">
        <v>4391</v>
      </c>
      <c r="B4393" s="1">
        <v>41627</v>
      </c>
      <c r="C4393" s="1">
        <v>41962</v>
      </c>
      <c r="D4393" s="1">
        <f>IF(Contrats[[#This Row],[fin]]="",D$1, Contrats[[#This Row],[fin]])</f>
        <v>41962</v>
      </c>
      <c r="E4393" t="s">
        <v>13</v>
      </c>
      <c r="F4393">
        <v>2962</v>
      </c>
      <c r="G4393">
        <v>69</v>
      </c>
      <c r="H4393" t="s">
        <v>425</v>
      </c>
      <c r="I4393">
        <v>121</v>
      </c>
      <c r="J4393" t="s">
        <v>14</v>
      </c>
      <c r="K4393" t="s">
        <v>15</v>
      </c>
      <c r="L4393">
        <v>0</v>
      </c>
      <c r="M4393">
        <v>1</v>
      </c>
      <c r="N4393">
        <v>1</v>
      </c>
      <c r="O4393" t="str">
        <f>VLOOKUP(Contrats[[#This Row],[id_emploi]],Emplois[#All],3,0)</f>
        <v>Laboratoire</v>
      </c>
      <c r="P4393">
        <f>IF(AND(Contrats[[#This Row],[debut]]&lt;=Résultats!D$11,Contrats[[#This Row],[fin_imputee]]&gt;=Résultats!D$11),1,0)</f>
        <v>0</v>
      </c>
    </row>
    <row r="4394" spans="1:16" x14ac:dyDescent="0.35">
      <c r="A4394">
        <v>4392</v>
      </c>
      <c r="B4394" s="1">
        <v>37967</v>
      </c>
      <c r="C4394" s="1">
        <v>38272</v>
      </c>
      <c r="D4394" s="1">
        <f>IF(Contrats[[#This Row],[fin]]="",D$1, Contrats[[#This Row],[fin]])</f>
        <v>38272</v>
      </c>
      <c r="E4394" t="s">
        <v>17</v>
      </c>
      <c r="F4394">
        <v>2963</v>
      </c>
      <c r="G4394">
        <v>249</v>
      </c>
      <c r="H4394" t="s">
        <v>423</v>
      </c>
      <c r="I4394">
        <v>352</v>
      </c>
      <c r="J4394" t="s">
        <v>19</v>
      </c>
      <c r="K4394" t="s">
        <v>20</v>
      </c>
      <c r="L4394">
        <v>0</v>
      </c>
      <c r="M4394">
        <v>1</v>
      </c>
      <c r="N4394">
        <v>1</v>
      </c>
      <c r="O4394" t="str">
        <f>VLOOKUP(Contrats[[#This Row],[id_emploi]],Emplois[#All],3,0)</f>
        <v>Imagerie</v>
      </c>
      <c r="P4394">
        <f>IF(AND(Contrats[[#This Row],[debut]]&lt;=Résultats!D$11,Contrats[[#This Row],[fin_imputee]]&gt;=Résultats!D$11),1,0)</f>
        <v>0</v>
      </c>
    </row>
    <row r="4395" spans="1:16" x14ac:dyDescent="0.35">
      <c r="A4395">
        <v>4393</v>
      </c>
      <c r="B4395" s="1">
        <v>38326</v>
      </c>
      <c r="C4395" s="1"/>
      <c r="D4395" s="1">
        <f>IF(Contrats[[#This Row],[fin]]="",D$1, Contrats[[#This Row],[fin]])</f>
        <v>45900</v>
      </c>
      <c r="E4395" t="s">
        <v>13</v>
      </c>
      <c r="F4395">
        <v>2963</v>
      </c>
      <c r="G4395">
        <v>249</v>
      </c>
      <c r="H4395" t="s">
        <v>424</v>
      </c>
      <c r="I4395">
        <v>352</v>
      </c>
      <c r="J4395" t="s">
        <v>19</v>
      </c>
      <c r="K4395" t="s">
        <v>20</v>
      </c>
      <c r="L4395">
        <v>0</v>
      </c>
      <c r="M4395">
        <v>0</v>
      </c>
      <c r="N4395">
        <v>1</v>
      </c>
      <c r="O4395" t="str">
        <f>VLOOKUP(Contrats[[#This Row],[id_emploi]],Emplois[#All],3,0)</f>
        <v>Imagerie</v>
      </c>
      <c r="P4395">
        <f>IF(AND(Contrats[[#This Row],[debut]]&lt;=Résultats!D$11,Contrats[[#This Row],[fin_imputee]]&gt;=Résultats!D$11),1,0)</f>
        <v>1</v>
      </c>
    </row>
    <row r="4396" spans="1:16" x14ac:dyDescent="0.35">
      <c r="A4396">
        <v>4394</v>
      </c>
      <c r="B4396" s="1">
        <v>40471</v>
      </c>
      <c r="C4396" s="1"/>
      <c r="D4396" s="1">
        <f>IF(Contrats[[#This Row],[fin]]="",D$1, Contrats[[#This Row],[fin]])</f>
        <v>45900</v>
      </c>
      <c r="E4396" t="s">
        <v>13</v>
      </c>
      <c r="F4396">
        <v>2964</v>
      </c>
      <c r="G4396">
        <v>159</v>
      </c>
      <c r="H4396" t="s">
        <v>423</v>
      </c>
      <c r="I4396">
        <v>225</v>
      </c>
      <c r="J4396" t="s">
        <v>18</v>
      </c>
      <c r="K4396" t="s">
        <v>18</v>
      </c>
      <c r="L4396">
        <v>0</v>
      </c>
      <c r="M4396">
        <v>0</v>
      </c>
      <c r="N4396">
        <v>1</v>
      </c>
      <c r="O4396" t="str">
        <f>VLOOKUP(Contrats[[#This Row],[id_emploi]],Emplois[#All],3,0)</f>
        <v>Techniques/bâtiment</v>
      </c>
      <c r="P4396">
        <f>IF(AND(Contrats[[#This Row],[debut]]&lt;=Résultats!D$11,Contrats[[#This Row],[fin_imputee]]&gt;=Résultats!D$11),1,0)</f>
        <v>1</v>
      </c>
    </row>
    <row r="4397" spans="1:16" x14ac:dyDescent="0.35">
      <c r="A4397">
        <v>4395</v>
      </c>
      <c r="B4397" s="1">
        <v>36609</v>
      </c>
      <c r="C4397" s="1">
        <v>37249</v>
      </c>
      <c r="D4397" s="1">
        <f>IF(Contrats[[#This Row],[fin]]="",D$1, Contrats[[#This Row],[fin]])</f>
        <v>37249</v>
      </c>
      <c r="E4397" t="s">
        <v>13</v>
      </c>
      <c r="F4397">
        <v>2965</v>
      </c>
      <c r="G4397">
        <v>202</v>
      </c>
      <c r="H4397" t="s">
        <v>424</v>
      </c>
      <c r="I4397">
        <v>289</v>
      </c>
      <c r="J4397" t="s">
        <v>22</v>
      </c>
      <c r="K4397" t="s">
        <v>15</v>
      </c>
      <c r="L4397">
        <v>1</v>
      </c>
      <c r="M4397">
        <v>1</v>
      </c>
      <c r="N4397">
        <v>0</v>
      </c>
      <c r="O4397" t="str">
        <f>VLOOKUP(Contrats[[#This Row],[id_emploi]],Emplois[#All],3,0)</f>
        <v>Bloc opératoire</v>
      </c>
      <c r="P4397">
        <f>IF(AND(Contrats[[#This Row],[debut]]&lt;=Résultats!D$11,Contrats[[#This Row],[fin_imputee]]&gt;=Résultats!D$11),1,0)</f>
        <v>0</v>
      </c>
    </row>
    <row r="4398" spans="1:16" x14ac:dyDescent="0.35">
      <c r="A4398">
        <v>4396</v>
      </c>
      <c r="B4398" s="1">
        <v>37232</v>
      </c>
      <c r="C4398" s="1">
        <v>37475</v>
      </c>
      <c r="D4398" s="1">
        <f>IF(Contrats[[#This Row],[fin]]="",D$1, Contrats[[#This Row],[fin]])</f>
        <v>37475</v>
      </c>
      <c r="E4398" t="s">
        <v>13</v>
      </c>
      <c r="F4398">
        <v>2966</v>
      </c>
      <c r="G4398">
        <v>161</v>
      </c>
      <c r="H4398" t="s">
        <v>424</v>
      </c>
      <c r="I4398">
        <v>229</v>
      </c>
      <c r="J4398" t="s">
        <v>18</v>
      </c>
      <c r="K4398" t="s">
        <v>18</v>
      </c>
      <c r="L4398">
        <v>0</v>
      </c>
      <c r="M4398">
        <v>0</v>
      </c>
      <c r="N4398">
        <v>1</v>
      </c>
      <c r="O4398" t="str">
        <f>VLOOKUP(Contrats[[#This Row],[id_emploi]],Emplois[#All],3,0)</f>
        <v>Techniques/bâtiment</v>
      </c>
      <c r="P4398">
        <f>IF(AND(Contrats[[#This Row],[debut]]&lt;=Résultats!D$11,Contrats[[#This Row],[fin_imputee]]&gt;=Résultats!D$11),1,0)</f>
        <v>0</v>
      </c>
    </row>
    <row r="4399" spans="1:16" x14ac:dyDescent="0.35">
      <c r="A4399">
        <v>4397</v>
      </c>
      <c r="B4399" s="1">
        <v>37481</v>
      </c>
      <c r="C4399" s="1">
        <v>37724</v>
      </c>
      <c r="D4399" s="1">
        <f>IF(Contrats[[#This Row],[fin]]="",D$1, Contrats[[#This Row],[fin]])</f>
        <v>37724</v>
      </c>
      <c r="E4399" t="s">
        <v>13</v>
      </c>
      <c r="F4399">
        <v>2966</v>
      </c>
      <c r="G4399">
        <v>161</v>
      </c>
      <c r="H4399" t="s">
        <v>423</v>
      </c>
      <c r="I4399">
        <v>228</v>
      </c>
      <c r="J4399" t="s">
        <v>16</v>
      </c>
      <c r="K4399" t="s">
        <v>15</v>
      </c>
      <c r="L4399">
        <v>1</v>
      </c>
      <c r="M4399">
        <v>1</v>
      </c>
      <c r="N4399">
        <v>1</v>
      </c>
      <c r="O4399" t="str">
        <f>VLOOKUP(Contrats[[#This Row],[id_emploi]],Emplois[#All],3,0)</f>
        <v>Techniques/bâtiment</v>
      </c>
      <c r="P4399">
        <f>IF(AND(Contrats[[#This Row],[debut]]&lt;=Résultats!D$11,Contrats[[#This Row],[fin_imputee]]&gt;=Résultats!D$11),1,0)</f>
        <v>0</v>
      </c>
    </row>
    <row r="4400" spans="1:16" x14ac:dyDescent="0.35">
      <c r="A4400">
        <v>4398</v>
      </c>
      <c r="B4400" s="1">
        <v>37766</v>
      </c>
      <c r="C4400" s="1">
        <v>38102</v>
      </c>
      <c r="D4400" s="1">
        <f>IF(Contrats[[#This Row],[fin]]="",D$1, Contrats[[#This Row],[fin]])</f>
        <v>38102</v>
      </c>
      <c r="E4400" t="s">
        <v>17</v>
      </c>
      <c r="F4400">
        <v>2966</v>
      </c>
      <c r="G4400">
        <v>161</v>
      </c>
      <c r="H4400" t="s">
        <v>424</v>
      </c>
      <c r="I4400">
        <v>228</v>
      </c>
      <c r="J4400" t="s">
        <v>16</v>
      </c>
      <c r="K4400" t="s">
        <v>15</v>
      </c>
      <c r="L4400">
        <v>0</v>
      </c>
      <c r="M4400">
        <v>0</v>
      </c>
      <c r="N4400">
        <v>1</v>
      </c>
      <c r="O4400" t="str">
        <f>VLOOKUP(Contrats[[#This Row],[id_emploi]],Emplois[#All],3,0)</f>
        <v>Techniques/bâtiment</v>
      </c>
      <c r="P4400">
        <f>IF(AND(Contrats[[#This Row],[debut]]&lt;=Résultats!D$11,Contrats[[#This Row],[fin_imputee]]&gt;=Résultats!D$11),1,0)</f>
        <v>0</v>
      </c>
    </row>
    <row r="4401" spans="1:16" x14ac:dyDescent="0.35">
      <c r="A4401">
        <v>4399</v>
      </c>
      <c r="B4401" s="1">
        <v>37107</v>
      </c>
      <c r="C4401" s="1">
        <v>37291</v>
      </c>
      <c r="D4401" s="1">
        <f>IF(Contrats[[#This Row],[fin]]="",D$1, Contrats[[#This Row],[fin]])</f>
        <v>37291</v>
      </c>
      <c r="E4401" t="s">
        <v>13</v>
      </c>
      <c r="F4401">
        <v>2967</v>
      </c>
      <c r="G4401">
        <v>102</v>
      </c>
      <c r="H4401" t="s">
        <v>427</v>
      </c>
      <c r="I4401">
        <v>162</v>
      </c>
      <c r="J4401" t="s">
        <v>19</v>
      </c>
      <c r="K4401" t="s">
        <v>20</v>
      </c>
      <c r="L4401">
        <v>0</v>
      </c>
      <c r="M4401">
        <v>1</v>
      </c>
      <c r="N4401">
        <v>1</v>
      </c>
      <c r="O4401" t="str">
        <f>VLOOKUP(Contrats[[#This Row],[id_emploi]],Emplois[#All],3,0)</f>
        <v>Administratif</v>
      </c>
      <c r="P4401">
        <f>IF(AND(Contrats[[#This Row],[debut]]&lt;=Résultats!D$11,Contrats[[#This Row],[fin_imputee]]&gt;=Résultats!D$11),1,0)</f>
        <v>0</v>
      </c>
    </row>
    <row r="4402" spans="1:16" x14ac:dyDescent="0.35">
      <c r="A4402">
        <v>4400</v>
      </c>
      <c r="B4402" s="1">
        <v>37312</v>
      </c>
      <c r="C4402" s="1">
        <v>37585</v>
      </c>
      <c r="D4402" s="1">
        <f>IF(Contrats[[#This Row],[fin]]="",D$1, Contrats[[#This Row],[fin]])</f>
        <v>37585</v>
      </c>
      <c r="E4402" t="s">
        <v>13</v>
      </c>
      <c r="F4402">
        <v>2967</v>
      </c>
      <c r="G4402">
        <v>45</v>
      </c>
      <c r="H4402" t="s">
        <v>424</v>
      </c>
      <c r="I4402">
        <v>95</v>
      </c>
      <c r="J4402" t="s">
        <v>18</v>
      </c>
      <c r="K4402" t="s">
        <v>18</v>
      </c>
      <c r="L4402">
        <v>0</v>
      </c>
      <c r="M4402">
        <v>0</v>
      </c>
      <c r="N4402">
        <v>0</v>
      </c>
      <c r="O4402" t="str">
        <f>VLOOKUP(Contrats[[#This Row],[id_emploi]],Emplois[#All],3,0)</f>
        <v>Bloc opératoire</v>
      </c>
      <c r="P4402">
        <f>IF(AND(Contrats[[#This Row],[debut]]&lt;=Résultats!D$11,Contrats[[#This Row],[fin_imputee]]&gt;=Résultats!D$11),1,0)</f>
        <v>0</v>
      </c>
    </row>
    <row r="4403" spans="1:16" x14ac:dyDescent="0.35">
      <c r="A4403">
        <v>4401</v>
      </c>
      <c r="B4403" s="1">
        <v>37633</v>
      </c>
      <c r="C4403" s="1">
        <v>38058</v>
      </c>
      <c r="D4403" s="1">
        <f>IF(Contrats[[#This Row],[fin]]="",D$1, Contrats[[#This Row],[fin]])</f>
        <v>38058</v>
      </c>
      <c r="E4403" t="s">
        <v>17</v>
      </c>
      <c r="F4403">
        <v>2967</v>
      </c>
      <c r="G4403">
        <v>45</v>
      </c>
      <c r="H4403" t="s">
        <v>424</v>
      </c>
      <c r="I4403">
        <v>94</v>
      </c>
      <c r="J4403" t="s">
        <v>22</v>
      </c>
      <c r="K4403" t="s">
        <v>15</v>
      </c>
      <c r="L4403">
        <v>0</v>
      </c>
      <c r="M4403">
        <v>1</v>
      </c>
      <c r="N4403">
        <v>0</v>
      </c>
      <c r="O4403" t="str">
        <f>VLOOKUP(Contrats[[#This Row],[id_emploi]],Emplois[#All],3,0)</f>
        <v>Bloc opératoire</v>
      </c>
      <c r="P4403">
        <f>IF(AND(Contrats[[#This Row],[debut]]&lt;=Résultats!D$11,Contrats[[#This Row],[fin_imputee]]&gt;=Résultats!D$11),1,0)</f>
        <v>0</v>
      </c>
    </row>
    <row r="4404" spans="1:16" x14ac:dyDescent="0.35">
      <c r="A4404">
        <v>4402</v>
      </c>
      <c r="B4404" s="1">
        <v>36630</v>
      </c>
      <c r="C4404" s="1">
        <v>36783</v>
      </c>
      <c r="D4404" s="1">
        <f>IF(Contrats[[#This Row],[fin]]="",D$1, Contrats[[#This Row],[fin]])</f>
        <v>36783</v>
      </c>
      <c r="E4404" t="s">
        <v>17</v>
      </c>
      <c r="F4404">
        <v>2968</v>
      </c>
      <c r="G4404">
        <v>103</v>
      </c>
      <c r="H4404" t="s">
        <v>424</v>
      </c>
      <c r="I4404">
        <v>163</v>
      </c>
      <c r="J4404" t="s">
        <v>16</v>
      </c>
      <c r="K4404" t="s">
        <v>15</v>
      </c>
      <c r="L4404">
        <v>0</v>
      </c>
      <c r="M4404">
        <v>1</v>
      </c>
      <c r="N4404">
        <v>1</v>
      </c>
      <c r="O4404" t="str">
        <f>VLOOKUP(Contrats[[#This Row],[id_emploi]],Emplois[#All],3,0)</f>
        <v>Administratif</v>
      </c>
      <c r="P4404">
        <f>IF(AND(Contrats[[#This Row],[debut]]&lt;=Résultats!D$11,Contrats[[#This Row],[fin_imputee]]&gt;=Résultats!D$11),1,0)</f>
        <v>0</v>
      </c>
    </row>
    <row r="4405" spans="1:16" x14ac:dyDescent="0.35">
      <c r="A4405">
        <v>4403</v>
      </c>
      <c r="B4405" s="1">
        <v>36831</v>
      </c>
      <c r="C4405" s="1">
        <v>37500</v>
      </c>
      <c r="D4405" s="1">
        <f>IF(Contrats[[#This Row],[fin]]="",D$1, Contrats[[#This Row],[fin]])</f>
        <v>37500</v>
      </c>
      <c r="E4405" t="s">
        <v>13</v>
      </c>
      <c r="F4405">
        <v>2968</v>
      </c>
      <c r="G4405">
        <v>103</v>
      </c>
      <c r="H4405" t="s">
        <v>424</v>
      </c>
      <c r="I4405">
        <v>163</v>
      </c>
      <c r="J4405" t="s">
        <v>16</v>
      </c>
      <c r="K4405" t="s">
        <v>15</v>
      </c>
      <c r="L4405">
        <v>0</v>
      </c>
      <c r="M4405">
        <v>1</v>
      </c>
      <c r="N4405">
        <v>1</v>
      </c>
      <c r="O4405" t="str">
        <f>VLOOKUP(Contrats[[#This Row],[id_emploi]],Emplois[#All],3,0)</f>
        <v>Administratif</v>
      </c>
      <c r="P4405">
        <f>IF(AND(Contrats[[#This Row],[debut]]&lt;=Résultats!D$11,Contrats[[#This Row],[fin_imputee]]&gt;=Résultats!D$11),1,0)</f>
        <v>0</v>
      </c>
    </row>
    <row r="4406" spans="1:16" x14ac:dyDescent="0.35">
      <c r="A4406">
        <v>4404</v>
      </c>
      <c r="B4406" s="1">
        <v>37526</v>
      </c>
      <c r="C4406" s="1">
        <v>37679</v>
      </c>
      <c r="D4406" s="1">
        <f>IF(Contrats[[#This Row],[fin]]="",D$1, Contrats[[#This Row],[fin]])</f>
        <v>37679</v>
      </c>
      <c r="E4406" t="s">
        <v>17</v>
      </c>
      <c r="F4406">
        <v>2968</v>
      </c>
      <c r="G4406">
        <v>162</v>
      </c>
      <c r="H4406" t="s">
        <v>424</v>
      </c>
      <c r="I4406">
        <v>230</v>
      </c>
      <c r="J4406" t="s">
        <v>19</v>
      </c>
      <c r="K4406" t="s">
        <v>20</v>
      </c>
      <c r="L4406">
        <v>0</v>
      </c>
      <c r="M4406">
        <v>0</v>
      </c>
      <c r="N4406">
        <v>1</v>
      </c>
      <c r="O4406" t="str">
        <f>VLOOKUP(Contrats[[#This Row],[id_emploi]],Emplois[#All],3,0)</f>
        <v>Techniques/bâtiment</v>
      </c>
      <c r="P4406">
        <f>IF(AND(Contrats[[#This Row],[debut]]&lt;=Résultats!D$11,Contrats[[#This Row],[fin_imputee]]&gt;=Résultats!D$11),1,0)</f>
        <v>0</v>
      </c>
    </row>
    <row r="4407" spans="1:16" x14ac:dyDescent="0.35">
      <c r="A4407">
        <v>4405</v>
      </c>
      <c r="B4407" s="1">
        <v>36544</v>
      </c>
      <c r="C4407" s="1">
        <v>36910</v>
      </c>
      <c r="D4407" s="1">
        <f>IF(Contrats[[#This Row],[fin]]="",D$1, Contrats[[#This Row],[fin]])</f>
        <v>36910</v>
      </c>
      <c r="E4407" t="s">
        <v>13</v>
      </c>
      <c r="F4407">
        <v>2969</v>
      </c>
      <c r="G4407">
        <v>220</v>
      </c>
      <c r="H4407" t="s">
        <v>424</v>
      </c>
      <c r="I4407">
        <v>315</v>
      </c>
      <c r="J4407" t="s">
        <v>16</v>
      </c>
      <c r="K4407" t="s">
        <v>15</v>
      </c>
      <c r="L4407">
        <v>0</v>
      </c>
      <c r="M4407">
        <v>0</v>
      </c>
      <c r="N4407">
        <v>1</v>
      </c>
      <c r="O4407" t="str">
        <f>VLOOKUP(Contrats[[#This Row],[id_emploi]],Emplois[#All],3,0)</f>
        <v>Soins infirmiers</v>
      </c>
      <c r="P4407">
        <f>IF(AND(Contrats[[#This Row],[debut]]&lt;=Résultats!D$11,Contrats[[#This Row],[fin_imputee]]&gt;=Résultats!D$11),1,0)</f>
        <v>0</v>
      </c>
    </row>
    <row r="4408" spans="1:16" x14ac:dyDescent="0.35">
      <c r="A4408">
        <v>4406</v>
      </c>
      <c r="B4408" s="1">
        <v>36916</v>
      </c>
      <c r="C4408" s="1">
        <v>37097</v>
      </c>
      <c r="D4408" s="1">
        <f>IF(Contrats[[#This Row],[fin]]="",D$1, Contrats[[#This Row],[fin]])</f>
        <v>37097</v>
      </c>
      <c r="E4408" t="s">
        <v>13</v>
      </c>
      <c r="F4408">
        <v>2969</v>
      </c>
      <c r="G4408">
        <v>220</v>
      </c>
      <c r="H4408" t="s">
        <v>423</v>
      </c>
      <c r="I4408">
        <v>316</v>
      </c>
      <c r="J4408" t="s">
        <v>14</v>
      </c>
      <c r="K4408" t="s">
        <v>15</v>
      </c>
      <c r="L4408">
        <v>0</v>
      </c>
      <c r="M4408">
        <v>0</v>
      </c>
      <c r="N4408">
        <v>1</v>
      </c>
      <c r="O4408" t="str">
        <f>VLOOKUP(Contrats[[#This Row],[id_emploi]],Emplois[#All],3,0)</f>
        <v>Soins infirmiers</v>
      </c>
      <c r="P4408">
        <f>IF(AND(Contrats[[#This Row],[debut]]&lt;=Résultats!D$11,Contrats[[#This Row],[fin_imputee]]&gt;=Résultats!D$11),1,0)</f>
        <v>0</v>
      </c>
    </row>
    <row r="4409" spans="1:16" x14ac:dyDescent="0.35">
      <c r="A4409">
        <v>4407</v>
      </c>
      <c r="B4409" s="1">
        <v>36609</v>
      </c>
      <c r="C4409" s="1">
        <v>36946</v>
      </c>
      <c r="D4409" s="1">
        <f>IF(Contrats[[#This Row],[fin]]="",D$1, Contrats[[#This Row],[fin]])</f>
        <v>36946</v>
      </c>
      <c r="E4409" t="s">
        <v>13</v>
      </c>
      <c r="F4409">
        <v>2970</v>
      </c>
      <c r="G4409">
        <v>191</v>
      </c>
      <c r="H4409" t="s">
        <v>426</v>
      </c>
      <c r="I4409">
        <v>268</v>
      </c>
      <c r="J4409" t="s">
        <v>18</v>
      </c>
      <c r="K4409" t="s">
        <v>18</v>
      </c>
      <c r="L4409">
        <v>1</v>
      </c>
      <c r="M4409">
        <v>0</v>
      </c>
      <c r="N4409">
        <v>1</v>
      </c>
      <c r="O4409" t="str">
        <f>VLOOKUP(Contrats[[#This Row],[id_emploi]],Emplois[#All],3,0)</f>
        <v>Médical</v>
      </c>
      <c r="P4409">
        <f>IF(AND(Contrats[[#This Row],[debut]]&lt;=Résultats!D$11,Contrats[[#This Row],[fin_imputee]]&gt;=Résultats!D$11),1,0)</f>
        <v>0</v>
      </c>
    </row>
    <row r="4410" spans="1:16" x14ac:dyDescent="0.35">
      <c r="A4410">
        <v>4408</v>
      </c>
      <c r="B4410" s="1">
        <v>41022</v>
      </c>
      <c r="C4410" s="1">
        <v>41387</v>
      </c>
      <c r="D4410" s="1">
        <f>IF(Contrats[[#This Row],[fin]]="",D$1, Contrats[[#This Row],[fin]])</f>
        <v>41387</v>
      </c>
      <c r="E4410" t="s">
        <v>13</v>
      </c>
      <c r="F4410">
        <v>2971</v>
      </c>
      <c r="G4410">
        <v>285</v>
      </c>
      <c r="H4410" t="s">
        <v>427</v>
      </c>
      <c r="I4410">
        <v>401</v>
      </c>
      <c r="J4410" t="s">
        <v>14</v>
      </c>
      <c r="K4410" t="s">
        <v>15</v>
      </c>
      <c r="L4410">
        <v>0</v>
      </c>
      <c r="M4410">
        <v>0</v>
      </c>
      <c r="N4410">
        <v>1</v>
      </c>
      <c r="O4410" t="str">
        <f>VLOOKUP(Contrats[[#This Row],[id_emploi]],Emplois[#All],3,0)</f>
        <v>Soins infirmiers</v>
      </c>
      <c r="P4410">
        <f>IF(AND(Contrats[[#This Row],[debut]]&lt;=Résultats!D$11,Contrats[[#This Row],[fin_imputee]]&gt;=Résultats!D$11),1,0)</f>
        <v>0</v>
      </c>
    </row>
    <row r="4411" spans="1:16" x14ac:dyDescent="0.35">
      <c r="A4411">
        <v>4409</v>
      </c>
      <c r="B4411" s="1">
        <v>36775</v>
      </c>
      <c r="C4411" s="1">
        <v>37474</v>
      </c>
      <c r="D4411" s="1">
        <f>IF(Contrats[[#This Row],[fin]]="",D$1, Contrats[[#This Row],[fin]])</f>
        <v>37474</v>
      </c>
      <c r="E4411" t="s">
        <v>13</v>
      </c>
      <c r="F4411">
        <v>2972</v>
      </c>
      <c r="G4411">
        <v>202</v>
      </c>
      <c r="H4411" t="s">
        <v>427</v>
      </c>
      <c r="I4411">
        <v>289</v>
      </c>
      <c r="J4411" t="s">
        <v>22</v>
      </c>
      <c r="K4411" t="s">
        <v>15</v>
      </c>
      <c r="L4411">
        <v>0</v>
      </c>
      <c r="M4411">
        <v>1</v>
      </c>
      <c r="N4411">
        <v>0</v>
      </c>
      <c r="O4411" t="str">
        <f>VLOOKUP(Contrats[[#This Row],[id_emploi]],Emplois[#All],3,0)</f>
        <v>Bloc opératoire</v>
      </c>
      <c r="P4411">
        <f>IF(AND(Contrats[[#This Row],[debut]]&lt;=Résultats!D$11,Contrats[[#This Row],[fin_imputee]]&gt;=Résultats!D$11),1,0)</f>
        <v>0</v>
      </c>
    </row>
    <row r="4412" spans="1:16" x14ac:dyDescent="0.35">
      <c r="A4412">
        <v>4410</v>
      </c>
      <c r="B4412" s="1">
        <v>42608</v>
      </c>
      <c r="C4412" s="1"/>
      <c r="D4412" s="1">
        <f>IF(Contrats[[#This Row],[fin]]="",D$1, Contrats[[#This Row],[fin]])</f>
        <v>45900</v>
      </c>
      <c r="E4412" t="s">
        <v>13</v>
      </c>
      <c r="F4412">
        <v>2973</v>
      </c>
      <c r="G4412">
        <v>45</v>
      </c>
      <c r="H4412" t="s">
        <v>423</v>
      </c>
      <c r="I4412">
        <v>94</v>
      </c>
      <c r="J4412" t="s">
        <v>22</v>
      </c>
      <c r="K4412" t="s">
        <v>15</v>
      </c>
      <c r="L4412">
        <v>0</v>
      </c>
      <c r="M4412">
        <v>0</v>
      </c>
      <c r="N4412">
        <v>0</v>
      </c>
      <c r="O4412" t="str">
        <f>VLOOKUP(Contrats[[#This Row],[id_emploi]],Emplois[#All],3,0)</f>
        <v>Bloc opératoire</v>
      </c>
      <c r="P4412">
        <f>IF(AND(Contrats[[#This Row],[debut]]&lt;=Résultats!D$11,Contrats[[#This Row],[fin_imputee]]&gt;=Résultats!D$11),1,0)</f>
        <v>1</v>
      </c>
    </row>
    <row r="4413" spans="1:16" x14ac:dyDescent="0.35">
      <c r="A4413">
        <v>4411</v>
      </c>
      <c r="B4413" s="1">
        <v>40779</v>
      </c>
      <c r="C4413" s="1"/>
      <c r="D4413" s="1">
        <f>IF(Contrats[[#This Row],[fin]]="",D$1, Contrats[[#This Row],[fin]])</f>
        <v>45900</v>
      </c>
      <c r="E4413" t="s">
        <v>13</v>
      </c>
      <c r="F4413">
        <v>2974</v>
      </c>
      <c r="G4413">
        <v>262</v>
      </c>
      <c r="H4413" t="s">
        <v>423</v>
      </c>
      <c r="I4413">
        <v>366</v>
      </c>
      <c r="J4413" t="s">
        <v>14</v>
      </c>
      <c r="K4413" t="s">
        <v>15</v>
      </c>
      <c r="L4413">
        <v>0</v>
      </c>
      <c r="M4413">
        <v>1</v>
      </c>
      <c r="N4413">
        <v>0</v>
      </c>
      <c r="O4413" t="str">
        <f>VLOOKUP(Contrats[[#This Row],[id_emploi]],Emplois[#All],3,0)</f>
        <v>Bloc opératoire</v>
      </c>
      <c r="P4413">
        <f>IF(AND(Contrats[[#This Row],[debut]]&lt;=Résultats!D$11,Contrats[[#This Row],[fin_imputee]]&gt;=Résultats!D$11),1,0)</f>
        <v>1</v>
      </c>
    </row>
    <row r="4414" spans="1:16" x14ac:dyDescent="0.35">
      <c r="A4414">
        <v>4412</v>
      </c>
      <c r="B4414" s="1">
        <v>37127</v>
      </c>
      <c r="C4414" s="1"/>
      <c r="D4414" s="1">
        <f>IF(Contrats[[#This Row],[fin]]="",D$1, Contrats[[#This Row],[fin]])</f>
        <v>45900</v>
      </c>
      <c r="E4414" t="s">
        <v>13</v>
      </c>
      <c r="F4414">
        <v>2975</v>
      </c>
      <c r="G4414">
        <v>285</v>
      </c>
      <c r="H4414" t="s">
        <v>424</v>
      </c>
      <c r="I4414">
        <v>401</v>
      </c>
      <c r="J4414" t="s">
        <v>14</v>
      </c>
      <c r="K4414" t="s">
        <v>15</v>
      </c>
      <c r="L4414">
        <v>0</v>
      </c>
      <c r="M4414">
        <v>0</v>
      </c>
      <c r="N4414">
        <v>1</v>
      </c>
      <c r="O4414" t="str">
        <f>VLOOKUP(Contrats[[#This Row],[id_emploi]],Emplois[#All],3,0)</f>
        <v>Soins infirmiers</v>
      </c>
      <c r="P4414">
        <f>IF(AND(Contrats[[#This Row],[debut]]&lt;=Résultats!D$11,Contrats[[#This Row],[fin_imputee]]&gt;=Résultats!D$11),1,0)</f>
        <v>1</v>
      </c>
    </row>
    <row r="4415" spans="1:16" x14ac:dyDescent="0.35">
      <c r="A4415">
        <v>4413</v>
      </c>
      <c r="B4415" s="1">
        <v>37496</v>
      </c>
      <c r="C4415" s="1">
        <v>37953</v>
      </c>
      <c r="D4415" s="1">
        <f>IF(Contrats[[#This Row],[fin]]="",D$1, Contrats[[#This Row],[fin]])</f>
        <v>37953</v>
      </c>
      <c r="E4415" t="s">
        <v>13</v>
      </c>
      <c r="F4415">
        <v>2976</v>
      </c>
      <c r="G4415">
        <v>49</v>
      </c>
      <c r="H4415" t="s">
        <v>424</v>
      </c>
      <c r="I4415">
        <v>99</v>
      </c>
      <c r="J4415" t="s">
        <v>14</v>
      </c>
      <c r="K4415" t="s">
        <v>15</v>
      </c>
      <c r="L4415">
        <v>0</v>
      </c>
      <c r="M4415">
        <v>0</v>
      </c>
      <c r="N4415">
        <v>1</v>
      </c>
      <c r="O4415" t="str">
        <f>VLOOKUP(Contrats[[#This Row],[id_emploi]],Emplois[#All],3,0)</f>
        <v>Soins infirmiers</v>
      </c>
      <c r="P4415">
        <f>IF(AND(Contrats[[#This Row],[debut]]&lt;=Résultats!D$11,Contrats[[#This Row],[fin_imputee]]&gt;=Résultats!D$11),1,0)</f>
        <v>0</v>
      </c>
    </row>
    <row r="4416" spans="1:16" x14ac:dyDescent="0.35">
      <c r="A4416">
        <v>4414</v>
      </c>
      <c r="B4416" s="1">
        <v>37985</v>
      </c>
      <c r="C4416" s="1">
        <v>38198</v>
      </c>
      <c r="D4416" s="1">
        <f>IF(Contrats[[#This Row],[fin]]="",D$1, Contrats[[#This Row],[fin]])</f>
        <v>38198</v>
      </c>
      <c r="E4416" t="s">
        <v>13</v>
      </c>
      <c r="F4416">
        <v>2976</v>
      </c>
      <c r="G4416">
        <v>205</v>
      </c>
      <c r="H4416" t="s">
        <v>424</v>
      </c>
      <c r="I4416">
        <v>294</v>
      </c>
      <c r="J4416" t="s">
        <v>16</v>
      </c>
      <c r="K4416" t="s">
        <v>15</v>
      </c>
      <c r="L4416">
        <v>0</v>
      </c>
      <c r="M4416">
        <v>0</v>
      </c>
      <c r="N4416">
        <v>1</v>
      </c>
      <c r="O4416" t="str">
        <f>VLOOKUP(Contrats[[#This Row],[id_emploi]],Emplois[#All],3,0)</f>
        <v>Soins infirmiers</v>
      </c>
      <c r="P4416">
        <f>IF(AND(Contrats[[#This Row],[debut]]&lt;=Résultats!D$11,Contrats[[#This Row],[fin_imputee]]&gt;=Résultats!D$11),1,0)</f>
        <v>0</v>
      </c>
    </row>
    <row r="4417" spans="1:16" x14ac:dyDescent="0.35">
      <c r="A4417">
        <v>4415</v>
      </c>
      <c r="B4417" s="1">
        <v>38218</v>
      </c>
      <c r="C4417" s="1">
        <v>38675</v>
      </c>
      <c r="D4417" s="1">
        <f>IF(Contrats[[#This Row],[fin]]="",D$1, Contrats[[#This Row],[fin]])</f>
        <v>38675</v>
      </c>
      <c r="E4417" t="s">
        <v>13</v>
      </c>
      <c r="F4417">
        <v>2976</v>
      </c>
      <c r="G4417">
        <v>51</v>
      </c>
      <c r="H4417" t="s">
        <v>423</v>
      </c>
      <c r="I4417">
        <v>101</v>
      </c>
      <c r="J4417" t="s">
        <v>14</v>
      </c>
      <c r="K4417" t="s">
        <v>15</v>
      </c>
      <c r="L4417">
        <v>0</v>
      </c>
      <c r="M4417">
        <v>0</v>
      </c>
      <c r="N4417">
        <v>1</v>
      </c>
      <c r="O4417" t="str">
        <f>VLOOKUP(Contrats[[#This Row],[id_emploi]],Emplois[#All],3,0)</f>
        <v>Maïeutique</v>
      </c>
      <c r="P4417">
        <f>IF(AND(Contrats[[#This Row],[debut]]&lt;=Résultats!D$11,Contrats[[#This Row],[fin_imputee]]&gt;=Résultats!D$11),1,0)</f>
        <v>0</v>
      </c>
    </row>
    <row r="4418" spans="1:16" x14ac:dyDescent="0.35">
      <c r="A4418">
        <v>4416</v>
      </c>
      <c r="B4418" s="1">
        <v>36589</v>
      </c>
      <c r="C4418" s="1">
        <v>36834</v>
      </c>
      <c r="D4418" s="1">
        <f>IF(Contrats[[#This Row],[fin]]="",D$1, Contrats[[#This Row],[fin]])</f>
        <v>36834</v>
      </c>
      <c r="E4418" t="s">
        <v>13</v>
      </c>
      <c r="F4418">
        <v>2977</v>
      </c>
      <c r="G4418">
        <v>36</v>
      </c>
      <c r="H4418" t="s">
        <v>424</v>
      </c>
      <c r="I4418">
        <v>77</v>
      </c>
      <c r="J4418" t="s">
        <v>16</v>
      </c>
      <c r="K4418" t="s">
        <v>15</v>
      </c>
      <c r="L4418">
        <v>0</v>
      </c>
      <c r="M4418">
        <v>0</v>
      </c>
      <c r="N4418">
        <v>1</v>
      </c>
      <c r="O4418" t="str">
        <f>VLOOKUP(Contrats[[#This Row],[id_emploi]],Emplois[#All],3,0)</f>
        <v>Médical</v>
      </c>
      <c r="P4418">
        <f>IF(AND(Contrats[[#This Row],[debut]]&lt;=Résultats!D$11,Contrats[[#This Row],[fin_imputee]]&gt;=Résultats!D$11),1,0)</f>
        <v>0</v>
      </c>
    </row>
    <row r="4419" spans="1:16" x14ac:dyDescent="0.35">
      <c r="A4419">
        <v>4417</v>
      </c>
      <c r="B4419" s="1">
        <v>37451</v>
      </c>
      <c r="C4419" s="1"/>
      <c r="D4419" s="1">
        <f>IF(Contrats[[#This Row],[fin]]="",D$1, Contrats[[#This Row],[fin]])</f>
        <v>45900</v>
      </c>
      <c r="E4419" t="s">
        <v>13</v>
      </c>
      <c r="F4419">
        <v>2978</v>
      </c>
      <c r="G4419">
        <v>286</v>
      </c>
      <c r="H4419" t="s">
        <v>424</v>
      </c>
      <c r="I4419">
        <v>402</v>
      </c>
      <c r="J4419" t="s">
        <v>16</v>
      </c>
      <c r="K4419" t="s">
        <v>15</v>
      </c>
      <c r="L4419">
        <v>0</v>
      </c>
      <c r="M4419">
        <v>1</v>
      </c>
      <c r="N4419">
        <v>1</v>
      </c>
      <c r="O4419" t="str">
        <f>VLOOKUP(Contrats[[#This Row],[id_emploi]],Emplois[#All],3,0)</f>
        <v>Administratif/médical</v>
      </c>
      <c r="P4419">
        <f>IF(AND(Contrats[[#This Row],[debut]]&lt;=Résultats!D$11,Contrats[[#This Row],[fin_imputee]]&gt;=Résultats!D$11),1,0)</f>
        <v>1</v>
      </c>
    </row>
    <row r="4420" spans="1:16" x14ac:dyDescent="0.35">
      <c r="A4420">
        <v>4418</v>
      </c>
      <c r="B4420" s="1">
        <v>37542</v>
      </c>
      <c r="C4420" s="1">
        <v>37907</v>
      </c>
      <c r="D4420" s="1">
        <f>IF(Contrats[[#This Row],[fin]]="",D$1, Contrats[[#This Row],[fin]])</f>
        <v>37907</v>
      </c>
      <c r="E4420" t="s">
        <v>13</v>
      </c>
      <c r="F4420">
        <v>2979</v>
      </c>
      <c r="G4420">
        <v>272</v>
      </c>
      <c r="H4420" t="s">
        <v>424</v>
      </c>
      <c r="I4420">
        <v>384</v>
      </c>
      <c r="J4420" t="s">
        <v>14</v>
      </c>
      <c r="K4420" t="s">
        <v>15</v>
      </c>
      <c r="L4420">
        <v>0</v>
      </c>
      <c r="M4420">
        <v>0</v>
      </c>
      <c r="N4420">
        <v>1</v>
      </c>
      <c r="O4420" t="str">
        <f>VLOOKUP(Contrats[[#This Row],[id_emploi]],Emplois[#All],3,0)</f>
        <v>Imagerie</v>
      </c>
      <c r="P4420">
        <f>IF(AND(Contrats[[#This Row],[debut]]&lt;=Résultats!D$11,Contrats[[#This Row],[fin_imputee]]&gt;=Résultats!D$11),1,0)</f>
        <v>0</v>
      </c>
    </row>
    <row r="4421" spans="1:16" x14ac:dyDescent="0.35">
      <c r="A4421">
        <v>4419</v>
      </c>
      <c r="B4421" s="1">
        <v>38221</v>
      </c>
      <c r="C4421" s="1"/>
      <c r="D4421" s="1">
        <f>IF(Contrats[[#This Row],[fin]]="",D$1, Contrats[[#This Row],[fin]])</f>
        <v>45900</v>
      </c>
      <c r="E4421" t="s">
        <v>13</v>
      </c>
      <c r="F4421">
        <v>2980</v>
      </c>
      <c r="G4421">
        <v>299</v>
      </c>
      <c r="H4421" t="s">
        <v>423</v>
      </c>
      <c r="I4421">
        <v>416</v>
      </c>
      <c r="J4421" t="s">
        <v>14</v>
      </c>
      <c r="K4421" t="s">
        <v>15</v>
      </c>
      <c r="L4421">
        <v>0</v>
      </c>
      <c r="M4421">
        <v>0</v>
      </c>
      <c r="N4421">
        <v>1</v>
      </c>
      <c r="O4421" t="str">
        <f>VLOOKUP(Contrats[[#This Row],[id_emploi]],Emplois[#All],3,0)</f>
        <v>Soins infirmiers</v>
      </c>
      <c r="P4421">
        <f>IF(AND(Contrats[[#This Row],[debut]]&lt;=Résultats!D$11,Contrats[[#This Row],[fin_imputee]]&gt;=Résultats!D$11),1,0)</f>
        <v>1</v>
      </c>
    </row>
    <row r="4422" spans="1:16" x14ac:dyDescent="0.35">
      <c r="A4422">
        <v>4420</v>
      </c>
      <c r="B4422" s="1">
        <v>42887</v>
      </c>
      <c r="C4422" s="1">
        <v>43497</v>
      </c>
      <c r="D4422" s="1">
        <f>IF(Contrats[[#This Row],[fin]]="",D$1, Contrats[[#This Row],[fin]])</f>
        <v>43497</v>
      </c>
      <c r="E4422" t="s">
        <v>13</v>
      </c>
      <c r="F4422">
        <v>2981</v>
      </c>
      <c r="G4422">
        <v>247</v>
      </c>
      <c r="H4422" t="s">
        <v>424</v>
      </c>
      <c r="I4422">
        <v>349</v>
      </c>
      <c r="J4422" t="s">
        <v>16</v>
      </c>
      <c r="K4422" t="s">
        <v>15</v>
      </c>
      <c r="L4422">
        <v>0</v>
      </c>
      <c r="M4422">
        <v>0</v>
      </c>
      <c r="N4422">
        <v>1</v>
      </c>
      <c r="O4422" t="str">
        <f>VLOOKUP(Contrats[[#This Row],[id_emploi]],Emplois[#All],3,0)</f>
        <v>Soins infirmiers</v>
      </c>
      <c r="P4422">
        <f>IF(AND(Contrats[[#This Row],[debut]]&lt;=Résultats!D$11,Contrats[[#This Row],[fin_imputee]]&gt;=Résultats!D$11),1,0)</f>
        <v>0</v>
      </c>
    </row>
    <row r="4423" spans="1:16" x14ac:dyDescent="0.35">
      <c r="A4423">
        <v>4421</v>
      </c>
      <c r="B4423" s="1">
        <v>37562</v>
      </c>
      <c r="C4423" s="1"/>
      <c r="D4423" s="1">
        <f>IF(Contrats[[#This Row],[fin]]="",D$1, Contrats[[#This Row],[fin]])</f>
        <v>45900</v>
      </c>
      <c r="E4423" t="s">
        <v>13</v>
      </c>
      <c r="F4423">
        <v>2982</v>
      </c>
      <c r="G4423">
        <v>256</v>
      </c>
      <c r="H4423" t="s">
        <v>424</v>
      </c>
      <c r="I4423">
        <v>359</v>
      </c>
      <c r="J4423" t="s">
        <v>16</v>
      </c>
      <c r="K4423" t="s">
        <v>15</v>
      </c>
      <c r="L4423">
        <v>1</v>
      </c>
      <c r="M4423">
        <v>0</v>
      </c>
      <c r="N4423">
        <v>0</v>
      </c>
      <c r="O4423" t="str">
        <f>VLOOKUP(Contrats[[#This Row],[id_emploi]],Emplois[#All],3,0)</f>
        <v>Soins infirmiers</v>
      </c>
      <c r="P4423">
        <f>IF(AND(Contrats[[#This Row],[debut]]&lt;=Résultats!D$11,Contrats[[#This Row],[fin_imputee]]&gt;=Résultats!D$11),1,0)</f>
        <v>1</v>
      </c>
    </row>
    <row r="4424" spans="1:16" x14ac:dyDescent="0.35">
      <c r="A4424">
        <v>4422</v>
      </c>
      <c r="B4424" s="1">
        <v>36780</v>
      </c>
      <c r="C4424" s="1">
        <v>37298</v>
      </c>
      <c r="D4424" s="1">
        <f>IF(Contrats[[#This Row],[fin]]="",D$1, Contrats[[#This Row],[fin]])</f>
        <v>37298</v>
      </c>
      <c r="E4424" t="s">
        <v>13</v>
      </c>
      <c r="F4424">
        <v>2983</v>
      </c>
      <c r="G4424">
        <v>202</v>
      </c>
      <c r="H4424" t="s">
        <v>424</v>
      </c>
      <c r="I4424">
        <v>289</v>
      </c>
      <c r="J4424" t="s">
        <v>22</v>
      </c>
      <c r="K4424" t="s">
        <v>15</v>
      </c>
      <c r="L4424">
        <v>1</v>
      </c>
      <c r="M4424">
        <v>0</v>
      </c>
      <c r="N4424">
        <v>0</v>
      </c>
      <c r="O4424" t="str">
        <f>VLOOKUP(Contrats[[#This Row],[id_emploi]],Emplois[#All],3,0)</f>
        <v>Bloc opératoire</v>
      </c>
      <c r="P4424">
        <f>IF(AND(Contrats[[#This Row],[debut]]&lt;=Résultats!D$11,Contrats[[#This Row],[fin_imputee]]&gt;=Résultats!D$11),1,0)</f>
        <v>0</v>
      </c>
    </row>
    <row r="4425" spans="1:16" x14ac:dyDescent="0.35">
      <c r="A4425">
        <v>4423</v>
      </c>
      <c r="B4425" s="1">
        <v>37629</v>
      </c>
      <c r="C4425" s="1">
        <v>38115</v>
      </c>
      <c r="D4425" s="1">
        <f>IF(Contrats[[#This Row],[fin]]="",D$1, Contrats[[#This Row],[fin]])</f>
        <v>38115</v>
      </c>
      <c r="E4425" t="s">
        <v>13</v>
      </c>
      <c r="F4425">
        <v>2984</v>
      </c>
      <c r="G4425">
        <v>202</v>
      </c>
      <c r="H4425" t="s">
        <v>426</v>
      </c>
      <c r="I4425">
        <v>289</v>
      </c>
      <c r="J4425" t="s">
        <v>22</v>
      </c>
      <c r="K4425" t="s">
        <v>15</v>
      </c>
      <c r="L4425">
        <v>0</v>
      </c>
      <c r="M4425">
        <v>1</v>
      </c>
      <c r="N4425">
        <v>0</v>
      </c>
      <c r="O4425" t="str">
        <f>VLOOKUP(Contrats[[#This Row],[id_emploi]],Emplois[#All],3,0)</f>
        <v>Bloc opératoire</v>
      </c>
      <c r="P4425">
        <f>IF(AND(Contrats[[#This Row],[debut]]&lt;=Résultats!D$11,Contrats[[#This Row],[fin_imputee]]&gt;=Résultats!D$11),1,0)</f>
        <v>0</v>
      </c>
    </row>
    <row r="4426" spans="1:16" x14ac:dyDescent="0.35">
      <c r="A4426">
        <v>4424</v>
      </c>
      <c r="B4426" s="1">
        <v>38155</v>
      </c>
      <c r="C4426" s="1">
        <v>38185</v>
      </c>
      <c r="D4426" s="1">
        <f>IF(Contrats[[#This Row],[fin]]="",D$1, Contrats[[#This Row],[fin]])</f>
        <v>38185</v>
      </c>
      <c r="E4426" t="s">
        <v>17</v>
      </c>
      <c r="F4426">
        <v>2984</v>
      </c>
      <c r="G4426">
        <v>202</v>
      </c>
      <c r="H4426" t="s">
        <v>423</v>
      </c>
      <c r="I4426">
        <v>289</v>
      </c>
      <c r="J4426" t="s">
        <v>22</v>
      </c>
      <c r="K4426" t="s">
        <v>15</v>
      </c>
      <c r="L4426">
        <v>1</v>
      </c>
      <c r="M4426">
        <v>1</v>
      </c>
      <c r="N4426">
        <v>0</v>
      </c>
      <c r="O4426" t="str">
        <f>VLOOKUP(Contrats[[#This Row],[id_emploi]],Emplois[#All],3,0)</f>
        <v>Bloc opératoire</v>
      </c>
      <c r="P4426">
        <f>IF(AND(Contrats[[#This Row],[debut]]&lt;=Résultats!D$11,Contrats[[#This Row],[fin_imputee]]&gt;=Résultats!D$11),1,0)</f>
        <v>0</v>
      </c>
    </row>
    <row r="4427" spans="1:16" x14ac:dyDescent="0.35">
      <c r="A4427">
        <v>4425</v>
      </c>
      <c r="B4427" s="1">
        <v>37109</v>
      </c>
      <c r="C4427" s="1">
        <v>46023</v>
      </c>
      <c r="D4427" s="1">
        <f>IF(Contrats[[#This Row],[fin]]="",D$1, Contrats[[#This Row],[fin]])</f>
        <v>46023</v>
      </c>
      <c r="E4427" t="s">
        <v>17</v>
      </c>
      <c r="F4427">
        <v>2985</v>
      </c>
      <c r="G4427">
        <v>261</v>
      </c>
      <c r="H4427" t="s">
        <v>424</v>
      </c>
      <c r="I4427">
        <v>365</v>
      </c>
      <c r="J4427" t="s">
        <v>14</v>
      </c>
      <c r="K4427" t="s">
        <v>15</v>
      </c>
      <c r="L4427">
        <v>0</v>
      </c>
      <c r="M4427">
        <v>0</v>
      </c>
      <c r="N4427">
        <v>1</v>
      </c>
      <c r="O4427" t="str">
        <f>VLOOKUP(Contrats[[#This Row],[id_emploi]],Emplois[#All],3,0)</f>
        <v>Soins infirmiers</v>
      </c>
      <c r="P4427">
        <f>IF(AND(Contrats[[#This Row],[debut]]&lt;=Résultats!D$11,Contrats[[#This Row],[fin_imputee]]&gt;=Résultats!D$11),1,0)</f>
        <v>1</v>
      </c>
    </row>
    <row r="4428" spans="1:16" x14ac:dyDescent="0.35">
      <c r="A4428">
        <v>4426</v>
      </c>
      <c r="B4428" s="1">
        <v>37077</v>
      </c>
      <c r="C4428" s="1">
        <v>37351</v>
      </c>
      <c r="D4428" s="1">
        <f>IF(Contrats[[#This Row],[fin]]="",D$1, Contrats[[#This Row],[fin]])</f>
        <v>37351</v>
      </c>
      <c r="E4428" t="s">
        <v>13</v>
      </c>
      <c r="F4428">
        <v>2986</v>
      </c>
      <c r="G4428">
        <v>43</v>
      </c>
      <c r="H4428" t="s">
        <v>423</v>
      </c>
      <c r="I4428">
        <v>87</v>
      </c>
      <c r="J4428" t="s">
        <v>14</v>
      </c>
      <c r="K4428" t="s">
        <v>15</v>
      </c>
      <c r="L4428">
        <v>0</v>
      </c>
      <c r="M4428">
        <v>0</v>
      </c>
      <c r="N4428">
        <v>1</v>
      </c>
      <c r="O4428" t="str">
        <f>VLOOKUP(Contrats[[#This Row],[id_emploi]],Emplois[#All],3,0)</f>
        <v>Soins infirmiers</v>
      </c>
      <c r="P4428">
        <f>IF(AND(Contrats[[#This Row],[debut]]&lt;=Résultats!D$11,Contrats[[#This Row],[fin_imputee]]&gt;=Résultats!D$11),1,0)</f>
        <v>0</v>
      </c>
    </row>
    <row r="4429" spans="1:16" x14ac:dyDescent="0.35">
      <c r="A4429">
        <v>4427</v>
      </c>
      <c r="B4429" s="1">
        <v>37402</v>
      </c>
      <c r="C4429" s="1"/>
      <c r="D4429" s="1">
        <f>IF(Contrats[[#This Row],[fin]]="",D$1, Contrats[[#This Row],[fin]])</f>
        <v>45900</v>
      </c>
      <c r="E4429" t="s">
        <v>13</v>
      </c>
      <c r="F4429">
        <v>2986</v>
      </c>
      <c r="G4429">
        <v>43</v>
      </c>
      <c r="H4429" t="s">
        <v>423</v>
      </c>
      <c r="I4429">
        <v>87</v>
      </c>
      <c r="J4429" t="s">
        <v>14</v>
      </c>
      <c r="K4429" t="s">
        <v>15</v>
      </c>
      <c r="L4429">
        <v>0</v>
      </c>
      <c r="M4429">
        <v>1</v>
      </c>
      <c r="N4429">
        <v>1</v>
      </c>
      <c r="O4429" t="str">
        <f>VLOOKUP(Contrats[[#This Row],[id_emploi]],Emplois[#All],3,0)</f>
        <v>Soins infirmiers</v>
      </c>
      <c r="P4429">
        <f>IF(AND(Contrats[[#This Row],[debut]]&lt;=Résultats!D$11,Contrats[[#This Row],[fin_imputee]]&gt;=Résultats!D$11),1,0)</f>
        <v>1</v>
      </c>
    </row>
    <row r="4430" spans="1:16" x14ac:dyDescent="0.35">
      <c r="A4430">
        <v>4428</v>
      </c>
      <c r="B4430" s="1">
        <v>37283</v>
      </c>
      <c r="C4430" s="1">
        <v>37587</v>
      </c>
      <c r="D4430" s="1">
        <f>IF(Contrats[[#This Row],[fin]]="",D$1, Contrats[[#This Row],[fin]])</f>
        <v>37587</v>
      </c>
      <c r="E4430" t="s">
        <v>21</v>
      </c>
      <c r="F4430">
        <v>2987</v>
      </c>
      <c r="G4430">
        <v>202</v>
      </c>
      <c r="H4430" t="s">
        <v>424</v>
      </c>
      <c r="I4430">
        <v>288</v>
      </c>
      <c r="J4430" t="s">
        <v>14</v>
      </c>
      <c r="K4430" t="s">
        <v>15</v>
      </c>
      <c r="L4430">
        <v>0</v>
      </c>
      <c r="M4430">
        <v>0</v>
      </c>
      <c r="N4430">
        <v>0</v>
      </c>
      <c r="O4430" t="str">
        <f>VLOOKUP(Contrats[[#This Row],[id_emploi]],Emplois[#All],3,0)</f>
        <v>Bloc opératoire</v>
      </c>
      <c r="P4430">
        <f>IF(AND(Contrats[[#This Row],[debut]]&lt;=Résultats!D$11,Contrats[[#This Row],[fin_imputee]]&gt;=Résultats!D$11),1,0)</f>
        <v>0</v>
      </c>
    </row>
    <row r="4431" spans="1:16" x14ac:dyDescent="0.35">
      <c r="A4431">
        <v>4429</v>
      </c>
      <c r="B4431" s="1">
        <v>37636</v>
      </c>
      <c r="C4431" s="1"/>
      <c r="D4431" s="1">
        <f>IF(Contrats[[#This Row],[fin]]="",D$1, Contrats[[#This Row],[fin]])</f>
        <v>45900</v>
      </c>
      <c r="E4431" t="s">
        <v>13</v>
      </c>
      <c r="F4431">
        <v>2987</v>
      </c>
      <c r="G4431">
        <v>202</v>
      </c>
      <c r="H4431" t="s">
        <v>424</v>
      </c>
      <c r="I4431">
        <v>289</v>
      </c>
      <c r="J4431" t="s">
        <v>22</v>
      </c>
      <c r="K4431" t="s">
        <v>15</v>
      </c>
      <c r="L4431">
        <v>0</v>
      </c>
      <c r="M4431">
        <v>0</v>
      </c>
      <c r="N4431">
        <v>0</v>
      </c>
      <c r="O4431" t="str">
        <f>VLOOKUP(Contrats[[#This Row],[id_emploi]],Emplois[#All],3,0)</f>
        <v>Bloc opératoire</v>
      </c>
      <c r="P4431">
        <f>IF(AND(Contrats[[#This Row],[debut]]&lt;=Résultats!D$11,Contrats[[#This Row],[fin_imputee]]&gt;=Résultats!D$11),1,0)</f>
        <v>1</v>
      </c>
    </row>
    <row r="4432" spans="1:16" x14ac:dyDescent="0.35">
      <c r="A4432">
        <v>4430</v>
      </c>
      <c r="B4432" s="1">
        <v>36724</v>
      </c>
      <c r="C4432" s="1">
        <v>37212</v>
      </c>
      <c r="D4432" s="1">
        <f>IF(Contrats[[#This Row],[fin]]="",D$1, Contrats[[#This Row],[fin]])</f>
        <v>37212</v>
      </c>
      <c r="E4432" t="s">
        <v>13</v>
      </c>
      <c r="F4432">
        <v>2988</v>
      </c>
      <c r="G4432">
        <v>41</v>
      </c>
      <c r="H4432" t="s">
        <v>426</v>
      </c>
      <c r="I4432">
        <v>85</v>
      </c>
      <c r="J4432" t="s">
        <v>19</v>
      </c>
      <c r="K4432" t="s">
        <v>20</v>
      </c>
      <c r="L4432">
        <v>0</v>
      </c>
      <c r="M4432">
        <v>1</v>
      </c>
      <c r="N4432">
        <v>1</v>
      </c>
      <c r="O4432" t="str">
        <f>VLOOKUP(Contrats[[#This Row],[id_emploi]],Emplois[#All],3,0)</f>
        <v>Pharmacie</v>
      </c>
      <c r="P4432">
        <f>IF(AND(Contrats[[#This Row],[debut]]&lt;=Résultats!D$11,Contrats[[#This Row],[fin_imputee]]&gt;=Résultats!D$11),1,0)</f>
        <v>0</v>
      </c>
    </row>
    <row r="4433" spans="1:16" x14ac:dyDescent="0.35">
      <c r="A4433">
        <v>4431</v>
      </c>
      <c r="B4433" s="1">
        <v>37421</v>
      </c>
      <c r="C4433" s="1">
        <v>38031</v>
      </c>
      <c r="D4433" s="1">
        <f>IF(Contrats[[#This Row],[fin]]="",D$1, Contrats[[#This Row],[fin]])</f>
        <v>38031</v>
      </c>
      <c r="E4433" t="s">
        <v>13</v>
      </c>
      <c r="F4433">
        <v>2989</v>
      </c>
      <c r="G4433">
        <v>247</v>
      </c>
      <c r="H4433" t="s">
        <v>427</v>
      </c>
      <c r="I4433">
        <v>349</v>
      </c>
      <c r="J4433" t="s">
        <v>16</v>
      </c>
      <c r="K4433" t="s">
        <v>15</v>
      </c>
      <c r="L4433">
        <v>0</v>
      </c>
      <c r="M4433">
        <v>1</v>
      </c>
      <c r="N4433">
        <v>1</v>
      </c>
      <c r="O4433" t="str">
        <f>VLOOKUP(Contrats[[#This Row],[id_emploi]],Emplois[#All],3,0)</f>
        <v>Soins infirmiers</v>
      </c>
      <c r="P4433">
        <f>IF(AND(Contrats[[#This Row],[debut]]&lt;=Résultats!D$11,Contrats[[#This Row],[fin_imputee]]&gt;=Résultats!D$11),1,0)</f>
        <v>0</v>
      </c>
    </row>
    <row r="4434" spans="1:16" x14ac:dyDescent="0.35">
      <c r="A4434">
        <v>4432</v>
      </c>
      <c r="B4434" s="1">
        <v>38075</v>
      </c>
      <c r="C4434" s="1">
        <v>38350</v>
      </c>
      <c r="D4434" s="1">
        <f>IF(Contrats[[#This Row],[fin]]="",D$1, Contrats[[#This Row],[fin]])</f>
        <v>38350</v>
      </c>
      <c r="E4434" t="s">
        <v>17</v>
      </c>
      <c r="F4434">
        <v>2989</v>
      </c>
      <c r="G4434">
        <v>247</v>
      </c>
      <c r="H4434" t="s">
        <v>424</v>
      </c>
      <c r="I4434">
        <v>350</v>
      </c>
      <c r="J4434" t="s">
        <v>14</v>
      </c>
      <c r="K4434" t="s">
        <v>15</v>
      </c>
      <c r="L4434">
        <v>0</v>
      </c>
      <c r="M4434">
        <v>0</v>
      </c>
      <c r="N4434">
        <v>1</v>
      </c>
      <c r="O4434" t="str">
        <f>VLOOKUP(Contrats[[#This Row],[id_emploi]],Emplois[#All],3,0)</f>
        <v>Soins infirmiers</v>
      </c>
      <c r="P4434">
        <f>IF(AND(Contrats[[#This Row],[debut]]&lt;=Résultats!D$11,Contrats[[#This Row],[fin_imputee]]&gt;=Résultats!D$11),1,0)</f>
        <v>0</v>
      </c>
    </row>
    <row r="4435" spans="1:16" x14ac:dyDescent="0.35">
      <c r="A4435">
        <v>4433</v>
      </c>
      <c r="B4435" s="1">
        <v>39588</v>
      </c>
      <c r="C4435" s="1">
        <v>39923</v>
      </c>
      <c r="D4435" s="1">
        <f>IF(Contrats[[#This Row],[fin]]="",D$1, Contrats[[#This Row],[fin]])</f>
        <v>39923</v>
      </c>
      <c r="E4435" t="s">
        <v>13</v>
      </c>
      <c r="F4435">
        <v>2990</v>
      </c>
      <c r="G4435">
        <v>51</v>
      </c>
      <c r="H4435" t="s">
        <v>423</v>
      </c>
      <c r="I4435">
        <v>101</v>
      </c>
      <c r="J4435" t="s">
        <v>14</v>
      </c>
      <c r="K4435" t="s">
        <v>15</v>
      </c>
      <c r="L4435">
        <v>1</v>
      </c>
      <c r="M4435">
        <v>0</v>
      </c>
      <c r="N4435">
        <v>1</v>
      </c>
      <c r="O4435" t="str">
        <f>VLOOKUP(Contrats[[#This Row],[id_emploi]],Emplois[#All],3,0)</f>
        <v>Maïeutique</v>
      </c>
      <c r="P4435">
        <f>IF(AND(Contrats[[#This Row],[debut]]&lt;=Résultats!D$11,Contrats[[#This Row],[fin_imputee]]&gt;=Résultats!D$11),1,0)</f>
        <v>0</v>
      </c>
    </row>
    <row r="4436" spans="1:16" x14ac:dyDescent="0.35">
      <c r="A4436">
        <v>4434</v>
      </c>
      <c r="B4436" s="1">
        <v>41102</v>
      </c>
      <c r="C4436" s="1">
        <v>41376</v>
      </c>
      <c r="D4436" s="1">
        <f>IF(Contrats[[#This Row],[fin]]="",D$1, Contrats[[#This Row],[fin]])</f>
        <v>41376</v>
      </c>
      <c r="E4436" t="s">
        <v>13</v>
      </c>
      <c r="F4436">
        <v>2991</v>
      </c>
      <c r="G4436">
        <v>124</v>
      </c>
      <c r="H4436" t="s">
        <v>427</v>
      </c>
      <c r="I4436">
        <v>184</v>
      </c>
      <c r="J4436" t="s">
        <v>16</v>
      </c>
      <c r="K4436" t="s">
        <v>15</v>
      </c>
      <c r="L4436">
        <v>1</v>
      </c>
      <c r="M4436">
        <v>0</v>
      </c>
      <c r="N4436">
        <v>1</v>
      </c>
      <c r="O4436" t="str">
        <f>VLOOKUP(Contrats[[#This Row],[id_emploi]],Emplois[#All],3,0)</f>
        <v>Recherche</v>
      </c>
      <c r="P4436">
        <f>IF(AND(Contrats[[#This Row],[debut]]&lt;=Résultats!D$11,Contrats[[#This Row],[fin_imputee]]&gt;=Résultats!D$11),1,0)</f>
        <v>0</v>
      </c>
    </row>
    <row r="4437" spans="1:16" x14ac:dyDescent="0.35">
      <c r="A4437">
        <v>4435</v>
      </c>
      <c r="B4437" s="1">
        <v>37187</v>
      </c>
      <c r="C4437" s="1">
        <v>37703</v>
      </c>
      <c r="D4437" s="1">
        <f>IF(Contrats[[#This Row],[fin]]="",D$1, Contrats[[#This Row],[fin]])</f>
        <v>37703</v>
      </c>
      <c r="E4437" t="s">
        <v>13</v>
      </c>
      <c r="F4437">
        <v>2992</v>
      </c>
      <c r="G4437">
        <v>47</v>
      </c>
      <c r="H4437" t="s">
        <v>425</v>
      </c>
      <c r="I4437">
        <v>97</v>
      </c>
      <c r="J4437" t="s">
        <v>19</v>
      </c>
      <c r="K4437" t="s">
        <v>20</v>
      </c>
      <c r="L4437">
        <v>0</v>
      </c>
      <c r="M4437">
        <v>0</v>
      </c>
      <c r="N4437">
        <v>1</v>
      </c>
      <c r="O4437" t="str">
        <f>VLOOKUP(Contrats[[#This Row],[id_emploi]],Emplois[#All],3,0)</f>
        <v>Soins infirmiers</v>
      </c>
      <c r="P4437">
        <f>IF(AND(Contrats[[#This Row],[debut]]&lt;=Résultats!D$11,Contrats[[#This Row],[fin_imputee]]&gt;=Résultats!D$11),1,0)</f>
        <v>0</v>
      </c>
    </row>
    <row r="4438" spans="1:16" x14ac:dyDescent="0.35">
      <c r="A4438">
        <v>4436</v>
      </c>
      <c r="B4438" s="1">
        <v>41077</v>
      </c>
      <c r="C4438" s="1"/>
      <c r="D4438" s="1">
        <f>IF(Contrats[[#This Row],[fin]]="",D$1, Contrats[[#This Row],[fin]])</f>
        <v>45900</v>
      </c>
      <c r="E4438" t="s">
        <v>13</v>
      </c>
      <c r="F4438">
        <v>2993</v>
      </c>
      <c r="G4438">
        <v>24</v>
      </c>
      <c r="H4438" t="s">
        <v>424</v>
      </c>
      <c r="I4438">
        <v>55</v>
      </c>
      <c r="J4438" t="s">
        <v>16</v>
      </c>
      <c r="K4438" t="s">
        <v>15</v>
      </c>
      <c r="L4438">
        <v>1</v>
      </c>
      <c r="M4438">
        <v>1</v>
      </c>
      <c r="N4438">
        <v>1</v>
      </c>
      <c r="O4438" t="str">
        <f>VLOOKUP(Contrats[[#This Row],[id_emploi]],Emplois[#All],3,0)</f>
        <v>Médical</v>
      </c>
      <c r="P4438">
        <f>IF(AND(Contrats[[#This Row],[debut]]&lt;=Résultats!D$11,Contrats[[#This Row],[fin_imputee]]&gt;=Résultats!D$11),1,0)</f>
        <v>1</v>
      </c>
    </row>
    <row r="4439" spans="1:16" x14ac:dyDescent="0.35">
      <c r="A4439">
        <v>4437</v>
      </c>
      <c r="B4439" s="1">
        <v>43036</v>
      </c>
      <c r="C4439" s="1">
        <v>43187</v>
      </c>
      <c r="D4439" s="1">
        <f>IF(Contrats[[#This Row],[fin]]="",D$1, Contrats[[#This Row],[fin]])</f>
        <v>43187</v>
      </c>
      <c r="E4439" t="s">
        <v>17</v>
      </c>
      <c r="F4439">
        <v>2994</v>
      </c>
      <c r="G4439">
        <v>267</v>
      </c>
      <c r="H4439" t="s">
        <v>424</v>
      </c>
      <c r="I4439">
        <v>375</v>
      </c>
      <c r="J4439" t="s">
        <v>16</v>
      </c>
      <c r="K4439" t="s">
        <v>15</v>
      </c>
      <c r="L4439">
        <v>0</v>
      </c>
      <c r="M4439">
        <v>1</v>
      </c>
      <c r="N4439">
        <v>1</v>
      </c>
      <c r="O4439" t="str">
        <f>VLOOKUP(Contrats[[#This Row],[id_emploi]],Emplois[#All],3,0)</f>
        <v>Pharmacie</v>
      </c>
      <c r="P4439">
        <f>IF(AND(Contrats[[#This Row],[debut]]&lt;=Résultats!D$11,Contrats[[#This Row],[fin_imputee]]&gt;=Résultats!D$11),1,0)</f>
        <v>0</v>
      </c>
    </row>
    <row r="4440" spans="1:16" x14ac:dyDescent="0.35">
      <c r="A4440">
        <v>4438</v>
      </c>
      <c r="B4440" s="1">
        <v>43225</v>
      </c>
      <c r="C4440" s="1"/>
      <c r="D4440" s="1">
        <f>IF(Contrats[[#This Row],[fin]]="",D$1, Contrats[[#This Row],[fin]])</f>
        <v>45900</v>
      </c>
      <c r="E4440" t="s">
        <v>13</v>
      </c>
      <c r="F4440">
        <v>2994</v>
      </c>
      <c r="G4440">
        <v>209</v>
      </c>
      <c r="H4440" t="s">
        <v>424</v>
      </c>
      <c r="I4440">
        <v>301</v>
      </c>
      <c r="J4440" t="s">
        <v>18</v>
      </c>
      <c r="K4440" t="s">
        <v>18</v>
      </c>
      <c r="L4440">
        <v>0</v>
      </c>
      <c r="M4440">
        <v>0</v>
      </c>
      <c r="N4440">
        <v>0</v>
      </c>
      <c r="O4440" t="str">
        <f>VLOOKUP(Contrats[[#This Row],[id_emploi]],Emplois[#All],3,0)</f>
        <v>Médical</v>
      </c>
      <c r="P4440">
        <f>IF(AND(Contrats[[#This Row],[debut]]&lt;=Résultats!D$11,Contrats[[#This Row],[fin_imputee]]&gt;=Résultats!D$11),1,0)</f>
        <v>1</v>
      </c>
    </row>
    <row r="4441" spans="1:16" x14ac:dyDescent="0.35">
      <c r="A4441">
        <v>4439</v>
      </c>
      <c r="B4441" s="1">
        <v>41345</v>
      </c>
      <c r="C4441" s="1"/>
      <c r="D4441" s="1">
        <f>IF(Contrats[[#This Row],[fin]]="",D$1, Contrats[[#This Row],[fin]])</f>
        <v>45900</v>
      </c>
      <c r="E4441" t="s">
        <v>13</v>
      </c>
      <c r="F4441">
        <v>2995</v>
      </c>
      <c r="G4441">
        <v>4</v>
      </c>
      <c r="H4441" t="s">
        <v>424</v>
      </c>
      <c r="I4441">
        <v>9</v>
      </c>
      <c r="J4441" t="s">
        <v>18</v>
      </c>
      <c r="K4441" t="s">
        <v>18</v>
      </c>
      <c r="L4441">
        <v>0</v>
      </c>
      <c r="M4441">
        <v>0</v>
      </c>
      <c r="N4441">
        <v>1</v>
      </c>
      <c r="O4441" t="str">
        <f>VLOOKUP(Contrats[[#This Row],[id_emploi]],Emplois[#All],3,0)</f>
        <v>Médical</v>
      </c>
      <c r="P4441">
        <f>IF(AND(Contrats[[#This Row],[debut]]&lt;=Résultats!D$11,Contrats[[#This Row],[fin_imputee]]&gt;=Résultats!D$11),1,0)</f>
        <v>1</v>
      </c>
    </row>
    <row r="4442" spans="1:16" x14ac:dyDescent="0.35">
      <c r="A4442">
        <v>4440</v>
      </c>
      <c r="B4442" s="1">
        <v>36963</v>
      </c>
      <c r="C4442" s="1">
        <v>37300</v>
      </c>
      <c r="D4442" s="1">
        <f>IF(Contrats[[#This Row],[fin]]="",D$1, Contrats[[#This Row],[fin]])</f>
        <v>37300</v>
      </c>
      <c r="E4442" t="s">
        <v>13</v>
      </c>
      <c r="F4442">
        <v>2996</v>
      </c>
      <c r="G4442">
        <v>221</v>
      </c>
      <c r="H4442" t="s">
        <v>423</v>
      </c>
      <c r="I4442">
        <v>318</v>
      </c>
      <c r="J4442" t="s">
        <v>14</v>
      </c>
      <c r="K4442" t="s">
        <v>15</v>
      </c>
      <c r="L4442">
        <v>0</v>
      </c>
      <c r="M4442">
        <v>0</v>
      </c>
      <c r="N4442">
        <v>0</v>
      </c>
      <c r="O4442" t="str">
        <f>VLOOKUP(Contrats[[#This Row],[id_emploi]],Emplois[#All],3,0)</f>
        <v>Soins infirmiers</v>
      </c>
      <c r="P4442">
        <f>IF(AND(Contrats[[#This Row],[debut]]&lt;=Résultats!D$11,Contrats[[#This Row],[fin_imputee]]&gt;=Résultats!D$11),1,0)</f>
        <v>0</v>
      </c>
    </row>
    <row r="4443" spans="1:16" x14ac:dyDescent="0.35">
      <c r="A4443">
        <v>4441</v>
      </c>
      <c r="B4443" s="1">
        <v>37340</v>
      </c>
      <c r="C4443" s="1">
        <v>37524</v>
      </c>
      <c r="D4443" s="1">
        <f>IF(Contrats[[#This Row],[fin]]="",D$1, Contrats[[#This Row],[fin]])</f>
        <v>37524</v>
      </c>
      <c r="E4443" t="s">
        <v>17</v>
      </c>
      <c r="F4443">
        <v>2996</v>
      </c>
      <c r="G4443">
        <v>12</v>
      </c>
      <c r="H4443" t="s">
        <v>424</v>
      </c>
      <c r="I4443">
        <v>31</v>
      </c>
      <c r="J4443" t="s">
        <v>14</v>
      </c>
      <c r="K4443" t="s">
        <v>15</v>
      </c>
      <c r="L4443">
        <v>0</v>
      </c>
      <c r="M4443">
        <v>1</v>
      </c>
      <c r="N4443">
        <v>1</v>
      </c>
      <c r="O4443" t="str">
        <f>VLOOKUP(Contrats[[#This Row],[id_emploi]],Emplois[#All],3,0)</f>
        <v>Médical</v>
      </c>
      <c r="P4443">
        <f>IF(AND(Contrats[[#This Row],[debut]]&lt;=Résultats!D$11,Contrats[[#This Row],[fin_imputee]]&gt;=Résultats!D$11),1,0)</f>
        <v>0</v>
      </c>
    </row>
    <row r="4444" spans="1:16" x14ac:dyDescent="0.35">
      <c r="A4444">
        <v>4442</v>
      </c>
      <c r="B4444" s="1">
        <v>36529</v>
      </c>
      <c r="C4444" s="1"/>
      <c r="D4444" s="1">
        <f>IF(Contrats[[#This Row],[fin]]="",D$1, Contrats[[#This Row],[fin]])</f>
        <v>45900</v>
      </c>
      <c r="E4444" t="s">
        <v>13</v>
      </c>
      <c r="F4444">
        <v>2997</v>
      </c>
      <c r="G4444">
        <v>221</v>
      </c>
      <c r="H4444" t="s">
        <v>423</v>
      </c>
      <c r="I4444">
        <v>317</v>
      </c>
      <c r="J4444" t="s">
        <v>16</v>
      </c>
      <c r="K4444" t="s">
        <v>15</v>
      </c>
      <c r="L4444">
        <v>1</v>
      </c>
      <c r="M4444">
        <v>0</v>
      </c>
      <c r="N4444">
        <v>1</v>
      </c>
      <c r="O4444" t="str">
        <f>VLOOKUP(Contrats[[#This Row],[id_emploi]],Emplois[#All],3,0)</f>
        <v>Soins infirmiers</v>
      </c>
      <c r="P4444">
        <f>IF(AND(Contrats[[#This Row],[debut]]&lt;=Résultats!D$11,Contrats[[#This Row],[fin_imputee]]&gt;=Résultats!D$11),1,0)</f>
        <v>1</v>
      </c>
    </row>
    <row r="4445" spans="1:16" x14ac:dyDescent="0.35">
      <c r="A4445">
        <v>4443</v>
      </c>
      <c r="B4445" s="1">
        <v>36677</v>
      </c>
      <c r="C4445" s="1">
        <v>36769</v>
      </c>
      <c r="D4445" s="1">
        <f>IF(Contrats[[#This Row],[fin]]="",D$1, Contrats[[#This Row],[fin]])</f>
        <v>36769</v>
      </c>
      <c r="E4445" t="s">
        <v>17</v>
      </c>
      <c r="F4445">
        <v>2998</v>
      </c>
      <c r="G4445">
        <v>285</v>
      </c>
      <c r="H4445" t="s">
        <v>423</v>
      </c>
      <c r="I4445">
        <v>400</v>
      </c>
      <c r="J4445" t="s">
        <v>16</v>
      </c>
      <c r="K4445" t="s">
        <v>15</v>
      </c>
      <c r="L4445">
        <v>1</v>
      </c>
      <c r="M4445">
        <v>0</v>
      </c>
      <c r="N4445">
        <v>1</v>
      </c>
      <c r="O4445" t="str">
        <f>VLOOKUP(Contrats[[#This Row],[id_emploi]],Emplois[#All],3,0)</f>
        <v>Soins infirmiers</v>
      </c>
      <c r="P4445">
        <f>IF(AND(Contrats[[#This Row],[debut]]&lt;=Résultats!D$11,Contrats[[#This Row],[fin_imputee]]&gt;=Résultats!D$11),1,0)</f>
        <v>0</v>
      </c>
    </row>
    <row r="4446" spans="1:16" x14ac:dyDescent="0.35">
      <c r="A4446">
        <v>4444</v>
      </c>
      <c r="B4446" s="1">
        <v>36793</v>
      </c>
      <c r="C4446" s="1">
        <v>37005</v>
      </c>
      <c r="D4446" s="1">
        <f>IF(Contrats[[#This Row],[fin]]="",D$1, Contrats[[#This Row],[fin]])</f>
        <v>37005</v>
      </c>
      <c r="E4446" t="s">
        <v>13</v>
      </c>
      <c r="F4446">
        <v>2998</v>
      </c>
      <c r="G4446">
        <v>285</v>
      </c>
      <c r="H4446" t="s">
        <v>423</v>
      </c>
      <c r="I4446">
        <v>400</v>
      </c>
      <c r="J4446" t="s">
        <v>16</v>
      </c>
      <c r="K4446" t="s">
        <v>15</v>
      </c>
      <c r="L4446">
        <v>0</v>
      </c>
      <c r="M4446">
        <v>1</v>
      </c>
      <c r="N4446">
        <v>1</v>
      </c>
      <c r="O4446" t="str">
        <f>VLOOKUP(Contrats[[#This Row],[id_emploi]],Emplois[#All],3,0)</f>
        <v>Soins infirmiers</v>
      </c>
      <c r="P4446">
        <f>IF(AND(Contrats[[#This Row],[debut]]&lt;=Résultats!D$11,Contrats[[#This Row],[fin_imputee]]&gt;=Résultats!D$11),1,0)</f>
        <v>0</v>
      </c>
    </row>
    <row r="4447" spans="1:16" x14ac:dyDescent="0.35">
      <c r="A4447">
        <v>4445</v>
      </c>
      <c r="B4447" s="1">
        <v>37062</v>
      </c>
      <c r="C4447" s="1">
        <v>37092</v>
      </c>
      <c r="D4447" s="1">
        <f>IF(Contrats[[#This Row],[fin]]="",D$1, Contrats[[#This Row],[fin]])</f>
        <v>37092</v>
      </c>
      <c r="E4447" t="s">
        <v>17</v>
      </c>
      <c r="F4447">
        <v>2998</v>
      </c>
      <c r="G4447">
        <v>285</v>
      </c>
      <c r="H4447" t="s">
        <v>424</v>
      </c>
      <c r="I4447">
        <v>400</v>
      </c>
      <c r="J4447" t="s">
        <v>16</v>
      </c>
      <c r="K4447" t="s">
        <v>15</v>
      </c>
      <c r="L4447">
        <v>0</v>
      </c>
      <c r="M4447">
        <v>0</v>
      </c>
      <c r="N4447">
        <v>1</v>
      </c>
      <c r="O4447" t="str">
        <f>VLOOKUP(Contrats[[#This Row],[id_emploi]],Emplois[#All],3,0)</f>
        <v>Soins infirmiers</v>
      </c>
      <c r="P4447">
        <f>IF(AND(Contrats[[#This Row],[debut]]&lt;=Résultats!D$11,Contrats[[#This Row],[fin_imputee]]&gt;=Résultats!D$11),1,0)</f>
        <v>0</v>
      </c>
    </row>
    <row r="4448" spans="1:16" x14ac:dyDescent="0.35">
      <c r="A4448">
        <v>4446</v>
      </c>
      <c r="B4448" s="1">
        <v>43048</v>
      </c>
      <c r="C4448" s="1">
        <v>43564</v>
      </c>
      <c r="D4448" s="1">
        <f>IF(Contrats[[#This Row],[fin]]="",D$1, Contrats[[#This Row],[fin]])</f>
        <v>43564</v>
      </c>
      <c r="E4448" t="s">
        <v>21</v>
      </c>
      <c r="F4448">
        <v>2999</v>
      </c>
      <c r="G4448">
        <v>201</v>
      </c>
      <c r="H4448" t="s">
        <v>424</v>
      </c>
      <c r="I4448">
        <v>286</v>
      </c>
      <c r="J4448" t="s">
        <v>19</v>
      </c>
      <c r="K4448" t="s">
        <v>20</v>
      </c>
      <c r="L4448">
        <v>0</v>
      </c>
      <c r="M4448">
        <v>1</v>
      </c>
      <c r="N4448">
        <v>0</v>
      </c>
      <c r="O4448" t="str">
        <f>VLOOKUP(Contrats[[#This Row],[id_emploi]],Emplois[#All],3,0)</f>
        <v>Bloc opératoire</v>
      </c>
      <c r="P4448">
        <f>IF(AND(Contrats[[#This Row],[debut]]&lt;=Résultats!D$11,Contrats[[#This Row],[fin_imputee]]&gt;=Résultats!D$11),1,0)</f>
        <v>0</v>
      </c>
    </row>
    <row r="4449" spans="1:16" x14ac:dyDescent="0.35">
      <c r="A4449">
        <v>4447</v>
      </c>
      <c r="B4449" s="1">
        <v>43622</v>
      </c>
      <c r="C4449" s="1">
        <v>45931</v>
      </c>
      <c r="D4449" s="1">
        <f>IF(Contrats[[#This Row],[fin]]="",D$1, Contrats[[#This Row],[fin]])</f>
        <v>45931</v>
      </c>
      <c r="E4449" t="s">
        <v>17</v>
      </c>
      <c r="F4449">
        <v>2999</v>
      </c>
      <c r="G4449">
        <v>201</v>
      </c>
      <c r="H4449" t="s">
        <v>423</v>
      </c>
      <c r="I4449">
        <v>286</v>
      </c>
      <c r="J4449" t="s">
        <v>19</v>
      </c>
      <c r="K4449" t="s">
        <v>20</v>
      </c>
      <c r="L4449">
        <v>0</v>
      </c>
      <c r="M4449">
        <v>0</v>
      </c>
      <c r="N4449">
        <v>0</v>
      </c>
      <c r="O4449" t="str">
        <f>VLOOKUP(Contrats[[#This Row],[id_emploi]],Emplois[#All],3,0)</f>
        <v>Bloc opératoire</v>
      </c>
      <c r="P4449">
        <f>IF(AND(Contrats[[#This Row],[debut]]&lt;=Résultats!D$11,Contrats[[#This Row],[fin_imputee]]&gt;=Résultats!D$11),1,0)</f>
        <v>1</v>
      </c>
    </row>
    <row r="4450" spans="1:16" x14ac:dyDescent="0.35">
      <c r="A4450">
        <v>4448</v>
      </c>
      <c r="B4450" s="1">
        <v>37324</v>
      </c>
      <c r="C4450" s="1">
        <v>37538</v>
      </c>
      <c r="D4450" s="1">
        <f>IF(Contrats[[#This Row],[fin]]="",D$1, Contrats[[#This Row],[fin]])</f>
        <v>37538</v>
      </c>
      <c r="E4450" t="s">
        <v>13</v>
      </c>
      <c r="F4450">
        <v>3000</v>
      </c>
      <c r="G4450">
        <v>49</v>
      </c>
      <c r="H4450" t="s">
        <v>424</v>
      </c>
      <c r="I4450">
        <v>99</v>
      </c>
      <c r="J4450" t="s">
        <v>14</v>
      </c>
      <c r="K4450" t="s">
        <v>15</v>
      </c>
      <c r="L4450">
        <v>0</v>
      </c>
      <c r="M4450">
        <v>1</v>
      </c>
      <c r="N4450">
        <v>1</v>
      </c>
      <c r="O4450" t="str">
        <f>VLOOKUP(Contrats[[#This Row],[id_emploi]],Emplois[#All],3,0)</f>
        <v>Soins infirmiers</v>
      </c>
      <c r="P4450">
        <f>IF(AND(Contrats[[#This Row],[debut]]&lt;=Résultats!D$11,Contrats[[#This Row],[fin_imputee]]&gt;=Résultats!D$11),1,0)</f>
        <v>0</v>
      </c>
    </row>
    <row r="4451" spans="1:16" x14ac:dyDescent="0.35">
      <c r="A4451">
        <v>4449</v>
      </c>
      <c r="B4451" s="1">
        <v>37583</v>
      </c>
      <c r="C4451" s="1">
        <v>38100</v>
      </c>
      <c r="D4451" s="1">
        <f>IF(Contrats[[#This Row],[fin]]="",D$1, Contrats[[#This Row],[fin]])</f>
        <v>38100</v>
      </c>
      <c r="E4451" t="s">
        <v>13</v>
      </c>
      <c r="F4451">
        <v>3000</v>
      </c>
      <c r="G4451">
        <v>47</v>
      </c>
      <c r="H4451" t="s">
        <v>423</v>
      </c>
      <c r="I4451">
        <v>97</v>
      </c>
      <c r="J4451" t="s">
        <v>19</v>
      </c>
      <c r="K4451" t="s">
        <v>20</v>
      </c>
      <c r="L4451">
        <v>0</v>
      </c>
      <c r="M4451">
        <v>1</v>
      </c>
      <c r="N4451">
        <v>1</v>
      </c>
      <c r="O4451" t="str">
        <f>VLOOKUP(Contrats[[#This Row],[id_emploi]],Emplois[#All],3,0)</f>
        <v>Soins infirmiers</v>
      </c>
      <c r="P4451">
        <f>IF(AND(Contrats[[#This Row],[debut]]&lt;=Résultats!D$11,Contrats[[#This Row],[fin_imputee]]&gt;=Résultats!D$11),1,0)</f>
        <v>0</v>
      </c>
    </row>
    <row r="4452" spans="1:16" x14ac:dyDescent="0.35">
      <c r="A4452">
        <v>4450</v>
      </c>
      <c r="B4452" s="1">
        <v>38124</v>
      </c>
      <c r="C4452" s="1">
        <v>45931</v>
      </c>
      <c r="D4452" s="1">
        <f>IF(Contrats[[#This Row],[fin]]="",D$1, Contrats[[#This Row],[fin]])</f>
        <v>45931</v>
      </c>
      <c r="E4452" t="s">
        <v>17</v>
      </c>
      <c r="F4452">
        <v>3000</v>
      </c>
      <c r="G4452">
        <v>43</v>
      </c>
      <c r="H4452" t="s">
        <v>424</v>
      </c>
      <c r="I4452">
        <v>87</v>
      </c>
      <c r="J4452" t="s">
        <v>14</v>
      </c>
      <c r="K4452" t="s">
        <v>15</v>
      </c>
      <c r="L4452">
        <v>0</v>
      </c>
      <c r="M4452">
        <v>0</v>
      </c>
      <c r="N4452">
        <v>1</v>
      </c>
      <c r="O4452" t="str">
        <f>VLOOKUP(Contrats[[#This Row],[id_emploi]],Emplois[#All],3,0)</f>
        <v>Soins infirmiers</v>
      </c>
      <c r="P4452">
        <f>IF(AND(Contrats[[#This Row],[debut]]&lt;=Résultats!D$11,Contrats[[#This Row],[fin_imputee]]&gt;=Résultats!D$11),1,0)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57E0-3647-42A8-A1AB-EAAC6DC3A060}">
  <dimension ref="A1:H3001"/>
  <sheetViews>
    <sheetView workbookViewId="0">
      <selection activeCell="A2" sqref="A2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9.54296875" bestFit="1" customWidth="1"/>
    <col min="4" max="4" width="18.26953125" bestFit="1" customWidth="1"/>
    <col min="5" max="5" width="42.1796875" bestFit="1" customWidth="1"/>
    <col min="6" max="6" width="19.81640625" bestFit="1" customWidth="1"/>
    <col min="7" max="7" width="20.26953125" bestFit="1" customWidth="1"/>
    <col min="8" max="8" width="7.7265625" bestFit="1" customWidth="1"/>
  </cols>
  <sheetData>
    <row r="1" spans="1:8" x14ac:dyDescent="0.35">
      <c r="A1" t="s">
        <v>0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t="s">
        <v>451</v>
      </c>
    </row>
    <row r="2" spans="1:8" x14ac:dyDescent="0.35">
      <c r="A2">
        <v>1</v>
      </c>
      <c r="B2" s="5" t="s">
        <v>452</v>
      </c>
      <c r="C2" s="5" t="s">
        <v>453</v>
      </c>
      <c r="D2" s="1">
        <v>30381</v>
      </c>
      <c r="E2" s="5" t="s">
        <v>454</v>
      </c>
      <c r="F2" s="5" t="s">
        <v>455</v>
      </c>
      <c r="G2" s="5" t="s">
        <v>456</v>
      </c>
      <c r="H2" s="5" t="s">
        <v>457</v>
      </c>
    </row>
    <row r="3" spans="1:8" x14ac:dyDescent="0.35">
      <c r="A3">
        <v>2</v>
      </c>
      <c r="B3" s="5" t="s">
        <v>458</v>
      </c>
      <c r="C3" s="5" t="s">
        <v>459</v>
      </c>
      <c r="D3" s="1">
        <v>30546</v>
      </c>
      <c r="E3" s="5" t="s">
        <v>460</v>
      </c>
      <c r="F3" s="5" t="s">
        <v>455</v>
      </c>
      <c r="G3" s="5" t="s">
        <v>456</v>
      </c>
      <c r="H3" s="5" t="s">
        <v>461</v>
      </c>
    </row>
    <row r="4" spans="1:8" x14ac:dyDescent="0.35">
      <c r="A4">
        <v>3</v>
      </c>
      <c r="B4" s="5" t="s">
        <v>462</v>
      </c>
      <c r="C4" s="5" t="s">
        <v>463</v>
      </c>
      <c r="D4" s="1">
        <v>33903</v>
      </c>
      <c r="E4" s="5" t="s">
        <v>464</v>
      </c>
      <c r="F4" s="5" t="s">
        <v>465</v>
      </c>
      <c r="G4" s="5" t="s">
        <v>466</v>
      </c>
      <c r="H4" s="5" t="s">
        <v>461</v>
      </c>
    </row>
    <row r="5" spans="1:8" x14ac:dyDescent="0.35">
      <c r="A5">
        <v>4</v>
      </c>
      <c r="B5" s="5" t="s">
        <v>467</v>
      </c>
      <c r="C5" s="5" t="s">
        <v>468</v>
      </c>
      <c r="D5" s="1">
        <v>28028</v>
      </c>
      <c r="E5" s="5" t="s">
        <v>469</v>
      </c>
      <c r="F5" s="5" t="s">
        <v>470</v>
      </c>
      <c r="G5" s="5" t="s">
        <v>466</v>
      </c>
      <c r="H5" s="5" t="s">
        <v>461</v>
      </c>
    </row>
    <row r="6" spans="1:8" x14ac:dyDescent="0.35">
      <c r="A6">
        <v>5</v>
      </c>
      <c r="B6" s="5" t="s">
        <v>452</v>
      </c>
      <c r="C6" s="5" t="s">
        <v>471</v>
      </c>
      <c r="D6" s="1">
        <v>16560</v>
      </c>
      <c r="E6" s="5" t="s">
        <v>472</v>
      </c>
      <c r="F6" s="5" t="s">
        <v>473</v>
      </c>
      <c r="G6" s="5" t="s">
        <v>474</v>
      </c>
      <c r="H6" s="5" t="s">
        <v>461</v>
      </c>
    </row>
    <row r="7" spans="1:8" x14ac:dyDescent="0.35">
      <c r="A7">
        <v>6</v>
      </c>
      <c r="B7" s="5" t="s">
        <v>475</v>
      </c>
      <c r="C7" s="5" t="s">
        <v>476</v>
      </c>
      <c r="D7" s="1">
        <v>27540</v>
      </c>
      <c r="E7" s="5" t="s">
        <v>477</v>
      </c>
      <c r="F7" s="5" t="s">
        <v>478</v>
      </c>
      <c r="G7" s="5" t="s">
        <v>466</v>
      </c>
      <c r="H7" s="5" t="s">
        <v>461</v>
      </c>
    </row>
    <row r="8" spans="1:8" x14ac:dyDescent="0.35">
      <c r="A8">
        <v>7</v>
      </c>
      <c r="B8" s="5" t="s">
        <v>479</v>
      </c>
      <c r="C8" s="5" t="s">
        <v>480</v>
      </c>
      <c r="D8" s="1">
        <v>21797</v>
      </c>
      <c r="E8" s="5" t="s">
        <v>481</v>
      </c>
      <c r="F8" s="5" t="s">
        <v>473</v>
      </c>
      <c r="G8" s="5" t="s">
        <v>474</v>
      </c>
      <c r="H8" s="5" t="s">
        <v>457</v>
      </c>
    </row>
    <row r="9" spans="1:8" x14ac:dyDescent="0.35">
      <c r="A9">
        <v>8</v>
      </c>
      <c r="B9" s="5" t="s">
        <v>482</v>
      </c>
      <c r="C9" s="5" t="s">
        <v>483</v>
      </c>
      <c r="D9" s="1">
        <v>18252</v>
      </c>
      <c r="E9" s="5" t="s">
        <v>484</v>
      </c>
      <c r="F9" s="5" t="s">
        <v>470</v>
      </c>
      <c r="G9" s="5" t="s">
        <v>466</v>
      </c>
      <c r="H9" s="5" t="s">
        <v>457</v>
      </c>
    </row>
    <row r="10" spans="1:8" x14ac:dyDescent="0.35">
      <c r="A10">
        <v>9</v>
      </c>
      <c r="B10" s="5" t="s">
        <v>485</v>
      </c>
      <c r="C10" s="5" t="s">
        <v>486</v>
      </c>
      <c r="D10" s="1">
        <v>31738</v>
      </c>
      <c r="E10" s="5" t="s">
        <v>487</v>
      </c>
      <c r="F10" s="5" t="s">
        <v>488</v>
      </c>
      <c r="G10" s="5" t="s">
        <v>489</v>
      </c>
      <c r="H10" s="5" t="s">
        <v>457</v>
      </c>
    </row>
    <row r="11" spans="1:8" x14ac:dyDescent="0.35">
      <c r="A11">
        <v>10</v>
      </c>
      <c r="B11" s="5" t="s">
        <v>490</v>
      </c>
      <c r="C11" s="5" t="s">
        <v>491</v>
      </c>
      <c r="D11" s="1">
        <v>22922</v>
      </c>
      <c r="E11" s="5" t="s">
        <v>492</v>
      </c>
      <c r="F11" s="5" t="s">
        <v>470</v>
      </c>
      <c r="G11" s="5" t="s">
        <v>466</v>
      </c>
      <c r="H11" s="5" t="s">
        <v>457</v>
      </c>
    </row>
    <row r="12" spans="1:8" x14ac:dyDescent="0.35">
      <c r="A12">
        <v>11</v>
      </c>
      <c r="B12" s="5" t="s">
        <v>493</v>
      </c>
      <c r="C12" s="5" t="s">
        <v>494</v>
      </c>
      <c r="D12" s="1">
        <v>22010</v>
      </c>
      <c r="E12" s="5" t="s">
        <v>495</v>
      </c>
      <c r="F12" s="5" t="s">
        <v>496</v>
      </c>
      <c r="G12" s="5" t="s">
        <v>466</v>
      </c>
      <c r="H12" s="5" t="s">
        <v>461</v>
      </c>
    </row>
    <row r="13" spans="1:8" x14ac:dyDescent="0.35">
      <c r="A13">
        <v>12</v>
      </c>
      <c r="B13" s="5" t="s">
        <v>497</v>
      </c>
      <c r="C13" s="5" t="s">
        <v>498</v>
      </c>
      <c r="D13" s="1">
        <v>26932</v>
      </c>
      <c r="E13" s="5" t="s">
        <v>499</v>
      </c>
      <c r="F13" s="5" t="s">
        <v>473</v>
      </c>
      <c r="G13" s="5" t="s">
        <v>474</v>
      </c>
      <c r="H13" s="5" t="s">
        <v>457</v>
      </c>
    </row>
    <row r="14" spans="1:8" x14ac:dyDescent="0.35">
      <c r="A14">
        <v>13</v>
      </c>
      <c r="B14" s="5" t="s">
        <v>500</v>
      </c>
      <c r="C14" s="5" t="s">
        <v>501</v>
      </c>
      <c r="D14" s="1">
        <v>27658</v>
      </c>
      <c r="E14" s="5" t="s">
        <v>502</v>
      </c>
      <c r="F14" s="5" t="s">
        <v>503</v>
      </c>
      <c r="G14" s="5" t="s">
        <v>504</v>
      </c>
      <c r="H14" s="5" t="s">
        <v>461</v>
      </c>
    </row>
    <row r="15" spans="1:8" x14ac:dyDescent="0.35">
      <c r="A15">
        <v>14</v>
      </c>
      <c r="B15" s="5" t="s">
        <v>505</v>
      </c>
      <c r="C15" s="5" t="s">
        <v>483</v>
      </c>
      <c r="D15" s="1">
        <v>25580</v>
      </c>
      <c r="E15" s="5" t="s">
        <v>506</v>
      </c>
      <c r="F15" s="5" t="s">
        <v>507</v>
      </c>
      <c r="G15" s="5" t="s">
        <v>508</v>
      </c>
      <c r="H15" s="5" t="s">
        <v>457</v>
      </c>
    </row>
    <row r="16" spans="1:8" x14ac:dyDescent="0.35">
      <c r="A16">
        <v>15</v>
      </c>
      <c r="B16" s="5" t="s">
        <v>509</v>
      </c>
      <c r="C16" s="5" t="s">
        <v>510</v>
      </c>
      <c r="D16" s="1">
        <v>18002</v>
      </c>
      <c r="E16" s="5" t="s">
        <v>511</v>
      </c>
      <c r="F16" s="5" t="s">
        <v>512</v>
      </c>
      <c r="G16" s="5" t="s">
        <v>466</v>
      </c>
      <c r="H16" s="5" t="s">
        <v>457</v>
      </c>
    </row>
    <row r="17" spans="1:8" x14ac:dyDescent="0.35">
      <c r="A17">
        <v>16</v>
      </c>
      <c r="B17" s="5" t="s">
        <v>513</v>
      </c>
      <c r="C17" s="5" t="s">
        <v>514</v>
      </c>
      <c r="D17" s="1">
        <v>29415</v>
      </c>
      <c r="E17" s="5" t="s">
        <v>506</v>
      </c>
      <c r="F17" s="5" t="s">
        <v>507</v>
      </c>
      <c r="G17" s="5" t="s">
        <v>508</v>
      </c>
      <c r="H17" s="5" t="s">
        <v>461</v>
      </c>
    </row>
    <row r="18" spans="1:8" x14ac:dyDescent="0.35">
      <c r="A18">
        <v>17</v>
      </c>
      <c r="B18" s="5" t="s">
        <v>515</v>
      </c>
      <c r="C18" s="5" t="s">
        <v>516</v>
      </c>
      <c r="D18" s="1">
        <v>19764</v>
      </c>
      <c r="E18" s="5" t="s">
        <v>517</v>
      </c>
      <c r="F18" s="5" t="s">
        <v>518</v>
      </c>
      <c r="G18" s="5" t="s">
        <v>519</v>
      </c>
      <c r="H18" s="5" t="s">
        <v>461</v>
      </c>
    </row>
    <row r="19" spans="1:8" x14ac:dyDescent="0.35">
      <c r="A19">
        <v>18</v>
      </c>
      <c r="B19" s="5" t="s">
        <v>500</v>
      </c>
      <c r="C19" s="5" t="s">
        <v>520</v>
      </c>
      <c r="D19" s="1">
        <v>20188</v>
      </c>
      <c r="E19" s="5" t="s">
        <v>521</v>
      </c>
      <c r="F19" s="5" t="s">
        <v>512</v>
      </c>
      <c r="G19" s="5" t="s">
        <v>466</v>
      </c>
      <c r="H19" s="5" t="s">
        <v>461</v>
      </c>
    </row>
    <row r="20" spans="1:8" x14ac:dyDescent="0.35">
      <c r="A20">
        <v>19</v>
      </c>
      <c r="B20" s="5" t="s">
        <v>522</v>
      </c>
      <c r="C20" s="5" t="s">
        <v>510</v>
      </c>
      <c r="D20" s="1">
        <v>23408</v>
      </c>
      <c r="E20" s="5" t="s">
        <v>523</v>
      </c>
      <c r="F20" s="5" t="s">
        <v>465</v>
      </c>
      <c r="G20" s="5" t="s">
        <v>466</v>
      </c>
      <c r="H20" s="5" t="s">
        <v>457</v>
      </c>
    </row>
    <row r="21" spans="1:8" x14ac:dyDescent="0.35">
      <c r="A21">
        <v>20</v>
      </c>
      <c r="B21" s="5" t="s">
        <v>524</v>
      </c>
      <c r="C21" s="5" t="s">
        <v>525</v>
      </c>
      <c r="D21" s="1">
        <v>26800</v>
      </c>
      <c r="E21" s="5" t="s">
        <v>526</v>
      </c>
      <c r="F21" s="5" t="s">
        <v>527</v>
      </c>
      <c r="G21" s="5" t="s">
        <v>528</v>
      </c>
      <c r="H21" s="5" t="s">
        <v>457</v>
      </c>
    </row>
    <row r="22" spans="1:8" x14ac:dyDescent="0.35">
      <c r="A22">
        <v>21</v>
      </c>
      <c r="B22" s="5" t="s">
        <v>479</v>
      </c>
      <c r="C22" s="5" t="s">
        <v>529</v>
      </c>
      <c r="D22" s="1">
        <v>29482</v>
      </c>
      <c r="E22" s="5" t="s">
        <v>530</v>
      </c>
      <c r="F22" s="5" t="s">
        <v>512</v>
      </c>
      <c r="G22" s="5" t="s">
        <v>466</v>
      </c>
      <c r="H22" s="5" t="s">
        <v>457</v>
      </c>
    </row>
    <row r="23" spans="1:8" x14ac:dyDescent="0.35">
      <c r="A23">
        <v>22</v>
      </c>
      <c r="B23" s="5" t="s">
        <v>531</v>
      </c>
      <c r="C23" s="5" t="s">
        <v>532</v>
      </c>
      <c r="D23" s="1">
        <v>33934</v>
      </c>
      <c r="E23" s="5" t="s">
        <v>533</v>
      </c>
      <c r="F23" s="5" t="s">
        <v>534</v>
      </c>
      <c r="G23" s="5" t="s">
        <v>535</v>
      </c>
      <c r="H23" s="5" t="s">
        <v>461</v>
      </c>
    </row>
    <row r="24" spans="1:8" x14ac:dyDescent="0.35">
      <c r="A24">
        <v>23</v>
      </c>
      <c r="B24" s="5" t="s">
        <v>536</v>
      </c>
      <c r="C24" s="5" t="s">
        <v>491</v>
      </c>
      <c r="D24" s="1">
        <v>30406</v>
      </c>
      <c r="E24" s="5" t="s">
        <v>537</v>
      </c>
      <c r="F24" s="5" t="s">
        <v>538</v>
      </c>
      <c r="G24" s="5" t="s">
        <v>539</v>
      </c>
      <c r="H24" s="5" t="s">
        <v>457</v>
      </c>
    </row>
    <row r="25" spans="1:8" x14ac:dyDescent="0.35">
      <c r="A25">
        <v>24</v>
      </c>
      <c r="B25" s="5" t="s">
        <v>540</v>
      </c>
      <c r="C25" s="5" t="s">
        <v>541</v>
      </c>
      <c r="D25" s="1">
        <v>35583</v>
      </c>
      <c r="E25" s="5" t="s">
        <v>542</v>
      </c>
      <c r="F25" s="5" t="s">
        <v>470</v>
      </c>
      <c r="G25" s="5" t="s">
        <v>466</v>
      </c>
      <c r="H25" s="5" t="s">
        <v>461</v>
      </c>
    </row>
    <row r="26" spans="1:8" x14ac:dyDescent="0.35">
      <c r="A26">
        <v>25</v>
      </c>
      <c r="B26" s="5" t="s">
        <v>543</v>
      </c>
      <c r="C26" s="5" t="s">
        <v>544</v>
      </c>
      <c r="D26" s="1">
        <v>29248</v>
      </c>
      <c r="E26" s="5" t="s">
        <v>545</v>
      </c>
      <c r="F26" s="5" t="s">
        <v>455</v>
      </c>
      <c r="G26" s="5" t="s">
        <v>456</v>
      </c>
      <c r="H26" s="5" t="s">
        <v>457</v>
      </c>
    </row>
    <row r="27" spans="1:8" x14ac:dyDescent="0.35">
      <c r="A27">
        <v>26</v>
      </c>
      <c r="B27" s="5" t="s">
        <v>505</v>
      </c>
      <c r="C27" s="5" t="s">
        <v>546</v>
      </c>
      <c r="D27" s="1">
        <v>18080</v>
      </c>
      <c r="E27" s="5" t="s">
        <v>547</v>
      </c>
      <c r="F27" s="5" t="s">
        <v>548</v>
      </c>
      <c r="G27" s="5" t="s">
        <v>549</v>
      </c>
      <c r="H27" s="5" t="s">
        <v>461</v>
      </c>
    </row>
    <row r="28" spans="1:8" x14ac:dyDescent="0.35">
      <c r="A28">
        <v>27</v>
      </c>
      <c r="B28" s="5" t="s">
        <v>524</v>
      </c>
      <c r="C28" s="5" t="s">
        <v>501</v>
      </c>
      <c r="D28" s="1">
        <v>22607</v>
      </c>
      <c r="E28" s="5" t="s">
        <v>550</v>
      </c>
      <c r="F28" s="5" t="s">
        <v>488</v>
      </c>
      <c r="G28" s="5" t="s">
        <v>489</v>
      </c>
      <c r="H28" s="5" t="s">
        <v>461</v>
      </c>
    </row>
    <row r="29" spans="1:8" x14ac:dyDescent="0.35">
      <c r="A29">
        <v>28</v>
      </c>
      <c r="B29" s="5" t="s">
        <v>467</v>
      </c>
      <c r="C29" s="5" t="s">
        <v>551</v>
      </c>
      <c r="D29" s="1">
        <v>16481</v>
      </c>
      <c r="E29" s="5" t="s">
        <v>552</v>
      </c>
      <c r="F29" s="5" t="s">
        <v>553</v>
      </c>
      <c r="G29" s="5" t="s">
        <v>519</v>
      </c>
      <c r="H29" s="5" t="s">
        <v>457</v>
      </c>
    </row>
    <row r="30" spans="1:8" x14ac:dyDescent="0.35">
      <c r="A30">
        <v>29</v>
      </c>
      <c r="B30" s="5" t="s">
        <v>554</v>
      </c>
      <c r="C30" s="5" t="s">
        <v>520</v>
      </c>
      <c r="D30" s="1">
        <v>22591</v>
      </c>
      <c r="E30" s="5" t="s">
        <v>555</v>
      </c>
      <c r="F30" s="5" t="s">
        <v>470</v>
      </c>
      <c r="G30" s="5" t="s">
        <v>466</v>
      </c>
      <c r="H30" s="5" t="s">
        <v>461</v>
      </c>
    </row>
    <row r="31" spans="1:8" x14ac:dyDescent="0.35">
      <c r="A31">
        <v>30</v>
      </c>
      <c r="B31" s="5" t="s">
        <v>556</v>
      </c>
      <c r="C31" s="5" t="s">
        <v>557</v>
      </c>
      <c r="D31" s="1">
        <v>35633</v>
      </c>
      <c r="E31" s="5" t="s">
        <v>558</v>
      </c>
      <c r="F31" s="5" t="s">
        <v>507</v>
      </c>
      <c r="G31" s="5" t="s">
        <v>508</v>
      </c>
      <c r="H31" s="5" t="s">
        <v>461</v>
      </c>
    </row>
    <row r="32" spans="1:8" x14ac:dyDescent="0.35">
      <c r="A32">
        <v>31</v>
      </c>
      <c r="B32" s="5" t="s">
        <v>559</v>
      </c>
      <c r="C32" s="5" t="s">
        <v>560</v>
      </c>
      <c r="D32" s="1">
        <v>18775</v>
      </c>
      <c r="E32" s="5" t="s">
        <v>561</v>
      </c>
      <c r="F32" s="5" t="s">
        <v>473</v>
      </c>
      <c r="G32" s="5" t="s">
        <v>474</v>
      </c>
      <c r="H32" s="5" t="s">
        <v>461</v>
      </c>
    </row>
    <row r="33" spans="1:8" x14ac:dyDescent="0.35">
      <c r="A33">
        <v>32</v>
      </c>
      <c r="B33" s="5" t="s">
        <v>562</v>
      </c>
      <c r="C33" s="5" t="s">
        <v>563</v>
      </c>
      <c r="D33" s="1">
        <v>19316</v>
      </c>
      <c r="E33" s="5" t="s">
        <v>564</v>
      </c>
      <c r="F33" s="5" t="s">
        <v>470</v>
      </c>
      <c r="G33" s="5" t="s">
        <v>466</v>
      </c>
      <c r="H33" s="5" t="s">
        <v>461</v>
      </c>
    </row>
    <row r="34" spans="1:8" x14ac:dyDescent="0.35">
      <c r="A34">
        <v>33</v>
      </c>
      <c r="B34" s="5" t="s">
        <v>565</v>
      </c>
      <c r="C34" s="5" t="s">
        <v>467</v>
      </c>
      <c r="D34" s="1">
        <v>17486</v>
      </c>
      <c r="E34" s="5" t="s">
        <v>566</v>
      </c>
      <c r="F34" s="5" t="s">
        <v>470</v>
      </c>
      <c r="G34" s="5" t="s">
        <v>466</v>
      </c>
      <c r="H34" s="5" t="s">
        <v>461</v>
      </c>
    </row>
    <row r="35" spans="1:8" x14ac:dyDescent="0.35">
      <c r="A35">
        <v>34</v>
      </c>
      <c r="B35" s="5" t="s">
        <v>540</v>
      </c>
      <c r="C35" s="5" t="s">
        <v>486</v>
      </c>
      <c r="D35" s="1">
        <v>33903</v>
      </c>
      <c r="E35" s="5" t="s">
        <v>567</v>
      </c>
      <c r="F35" s="5" t="s">
        <v>470</v>
      </c>
      <c r="G35" s="5" t="s">
        <v>466</v>
      </c>
      <c r="H35" s="5" t="s">
        <v>457</v>
      </c>
    </row>
    <row r="36" spans="1:8" x14ac:dyDescent="0.35">
      <c r="A36">
        <v>35</v>
      </c>
      <c r="B36" s="5" t="s">
        <v>568</v>
      </c>
      <c r="C36" s="5" t="s">
        <v>569</v>
      </c>
      <c r="D36" s="1">
        <v>22898</v>
      </c>
      <c r="E36" s="5" t="s">
        <v>570</v>
      </c>
      <c r="F36" s="5" t="s">
        <v>571</v>
      </c>
      <c r="G36" s="5" t="s">
        <v>466</v>
      </c>
      <c r="H36" s="5" t="s">
        <v>461</v>
      </c>
    </row>
    <row r="37" spans="1:8" x14ac:dyDescent="0.35">
      <c r="A37">
        <v>36</v>
      </c>
      <c r="B37" s="5" t="s">
        <v>568</v>
      </c>
      <c r="C37" s="5" t="s">
        <v>572</v>
      </c>
      <c r="D37" s="1">
        <v>26355</v>
      </c>
      <c r="E37" s="5" t="s">
        <v>502</v>
      </c>
      <c r="F37" s="5" t="s">
        <v>503</v>
      </c>
      <c r="G37" s="5" t="s">
        <v>504</v>
      </c>
      <c r="H37" s="5" t="s">
        <v>461</v>
      </c>
    </row>
    <row r="38" spans="1:8" x14ac:dyDescent="0.35">
      <c r="A38">
        <v>37</v>
      </c>
      <c r="B38" s="5" t="s">
        <v>573</v>
      </c>
      <c r="C38" s="5" t="s">
        <v>574</v>
      </c>
      <c r="D38" s="1">
        <v>31167</v>
      </c>
      <c r="E38" s="5" t="s">
        <v>575</v>
      </c>
      <c r="F38" s="5" t="s">
        <v>576</v>
      </c>
      <c r="G38" s="5" t="s">
        <v>577</v>
      </c>
      <c r="H38" s="5" t="s">
        <v>457</v>
      </c>
    </row>
    <row r="39" spans="1:8" x14ac:dyDescent="0.35">
      <c r="A39">
        <v>38</v>
      </c>
      <c r="B39" s="5" t="s">
        <v>578</v>
      </c>
      <c r="C39" s="5" t="s">
        <v>579</v>
      </c>
      <c r="D39" s="1">
        <v>33805</v>
      </c>
      <c r="E39" s="5" t="s">
        <v>580</v>
      </c>
      <c r="F39" s="5" t="s">
        <v>470</v>
      </c>
      <c r="G39" s="5" t="s">
        <v>466</v>
      </c>
      <c r="H39" s="5" t="s">
        <v>457</v>
      </c>
    </row>
    <row r="40" spans="1:8" x14ac:dyDescent="0.35">
      <c r="A40">
        <v>39</v>
      </c>
      <c r="B40" s="5" t="s">
        <v>581</v>
      </c>
      <c r="C40" s="5" t="s">
        <v>582</v>
      </c>
      <c r="D40" s="1">
        <v>29004</v>
      </c>
      <c r="E40" s="5" t="s">
        <v>583</v>
      </c>
      <c r="F40" s="5" t="s">
        <v>470</v>
      </c>
      <c r="G40" s="5" t="s">
        <v>466</v>
      </c>
      <c r="H40" s="5" t="s">
        <v>457</v>
      </c>
    </row>
    <row r="41" spans="1:8" x14ac:dyDescent="0.35">
      <c r="A41">
        <v>40</v>
      </c>
      <c r="B41" s="5" t="s">
        <v>467</v>
      </c>
      <c r="C41" s="5" t="s">
        <v>486</v>
      </c>
      <c r="D41" s="1">
        <v>36870</v>
      </c>
      <c r="E41" s="5" t="s">
        <v>584</v>
      </c>
      <c r="F41" s="5" t="s">
        <v>534</v>
      </c>
      <c r="G41" s="5" t="s">
        <v>535</v>
      </c>
      <c r="H41" s="5" t="s">
        <v>457</v>
      </c>
    </row>
    <row r="42" spans="1:8" x14ac:dyDescent="0.35">
      <c r="A42">
        <v>41</v>
      </c>
      <c r="B42" s="5" t="s">
        <v>568</v>
      </c>
      <c r="C42" s="5" t="s">
        <v>585</v>
      </c>
      <c r="D42" s="1">
        <v>16545</v>
      </c>
      <c r="E42" s="5" t="s">
        <v>586</v>
      </c>
      <c r="F42" s="5" t="s">
        <v>470</v>
      </c>
      <c r="G42" s="5" t="s">
        <v>466</v>
      </c>
      <c r="H42" s="5" t="s">
        <v>461</v>
      </c>
    </row>
    <row r="43" spans="1:8" x14ac:dyDescent="0.35">
      <c r="A43">
        <v>42</v>
      </c>
      <c r="B43" s="5" t="s">
        <v>587</v>
      </c>
      <c r="C43" s="5" t="s">
        <v>588</v>
      </c>
      <c r="D43" s="1">
        <v>31979</v>
      </c>
      <c r="E43" s="5" t="s">
        <v>589</v>
      </c>
      <c r="F43" s="5" t="s">
        <v>576</v>
      </c>
      <c r="G43" s="5" t="s">
        <v>577</v>
      </c>
      <c r="H43" s="5" t="s">
        <v>457</v>
      </c>
    </row>
    <row r="44" spans="1:8" x14ac:dyDescent="0.35">
      <c r="A44">
        <v>43</v>
      </c>
      <c r="B44" s="5" t="s">
        <v>590</v>
      </c>
      <c r="C44" s="5" t="s">
        <v>569</v>
      </c>
      <c r="D44" s="1">
        <v>26107</v>
      </c>
      <c r="E44" s="5" t="s">
        <v>591</v>
      </c>
      <c r="F44" s="5" t="s">
        <v>507</v>
      </c>
      <c r="G44" s="5" t="s">
        <v>508</v>
      </c>
      <c r="H44" s="5" t="s">
        <v>461</v>
      </c>
    </row>
    <row r="45" spans="1:8" x14ac:dyDescent="0.35">
      <c r="A45">
        <v>44</v>
      </c>
      <c r="B45" s="5" t="s">
        <v>559</v>
      </c>
      <c r="C45" s="5" t="s">
        <v>592</v>
      </c>
      <c r="D45" s="1">
        <v>19549</v>
      </c>
      <c r="E45" s="5" t="s">
        <v>593</v>
      </c>
      <c r="F45" s="5" t="s">
        <v>594</v>
      </c>
      <c r="G45" s="5" t="s">
        <v>595</v>
      </c>
      <c r="H45" s="5" t="s">
        <v>461</v>
      </c>
    </row>
    <row r="46" spans="1:8" x14ac:dyDescent="0.35">
      <c r="A46">
        <v>45</v>
      </c>
      <c r="B46" s="5" t="s">
        <v>596</v>
      </c>
      <c r="C46" s="5" t="s">
        <v>557</v>
      </c>
      <c r="D46" s="1">
        <v>22310</v>
      </c>
      <c r="E46" s="5" t="s">
        <v>523</v>
      </c>
      <c r="F46" s="5" t="s">
        <v>465</v>
      </c>
      <c r="G46" s="5" t="s">
        <v>466</v>
      </c>
      <c r="H46" s="5" t="s">
        <v>461</v>
      </c>
    </row>
    <row r="47" spans="1:8" x14ac:dyDescent="0.35">
      <c r="A47">
        <v>46</v>
      </c>
      <c r="B47" s="5" t="s">
        <v>458</v>
      </c>
      <c r="C47" s="5" t="s">
        <v>557</v>
      </c>
      <c r="D47" s="1">
        <v>18951</v>
      </c>
      <c r="E47" s="5" t="s">
        <v>597</v>
      </c>
      <c r="F47" s="5" t="s">
        <v>507</v>
      </c>
      <c r="G47" s="5" t="s">
        <v>508</v>
      </c>
      <c r="H47" s="5" t="s">
        <v>461</v>
      </c>
    </row>
    <row r="48" spans="1:8" x14ac:dyDescent="0.35">
      <c r="A48">
        <v>47</v>
      </c>
      <c r="B48" s="5" t="s">
        <v>515</v>
      </c>
      <c r="C48" s="5" t="s">
        <v>520</v>
      </c>
      <c r="D48" s="1">
        <v>25892</v>
      </c>
      <c r="E48" s="5" t="s">
        <v>598</v>
      </c>
      <c r="F48" s="5" t="s">
        <v>599</v>
      </c>
      <c r="G48" s="5" t="s">
        <v>600</v>
      </c>
      <c r="H48" s="5" t="s">
        <v>461</v>
      </c>
    </row>
    <row r="49" spans="1:8" x14ac:dyDescent="0.35">
      <c r="A49">
        <v>48</v>
      </c>
      <c r="B49" s="5" t="s">
        <v>490</v>
      </c>
      <c r="C49" s="5" t="s">
        <v>601</v>
      </c>
      <c r="D49" s="1">
        <v>23874</v>
      </c>
      <c r="E49" s="5" t="s">
        <v>602</v>
      </c>
      <c r="F49" s="5" t="s">
        <v>465</v>
      </c>
      <c r="G49" s="5" t="s">
        <v>466</v>
      </c>
      <c r="H49" s="5" t="s">
        <v>461</v>
      </c>
    </row>
    <row r="50" spans="1:8" x14ac:dyDescent="0.35">
      <c r="A50">
        <v>49</v>
      </c>
      <c r="B50" s="5" t="s">
        <v>590</v>
      </c>
      <c r="C50" s="5" t="s">
        <v>476</v>
      </c>
      <c r="D50" s="1">
        <v>23831</v>
      </c>
      <c r="E50" s="5" t="s">
        <v>603</v>
      </c>
      <c r="F50" s="5" t="s">
        <v>527</v>
      </c>
      <c r="G50" s="5" t="s">
        <v>528</v>
      </c>
      <c r="H50" s="5" t="s">
        <v>461</v>
      </c>
    </row>
    <row r="51" spans="1:8" x14ac:dyDescent="0.35">
      <c r="A51">
        <v>50</v>
      </c>
      <c r="B51" s="5" t="s">
        <v>604</v>
      </c>
      <c r="C51" s="5" t="s">
        <v>605</v>
      </c>
      <c r="D51" s="1">
        <v>22387</v>
      </c>
      <c r="E51" s="5" t="s">
        <v>606</v>
      </c>
      <c r="F51" s="5" t="s">
        <v>607</v>
      </c>
      <c r="G51" s="5" t="s">
        <v>466</v>
      </c>
      <c r="H51" s="5" t="s">
        <v>457</v>
      </c>
    </row>
    <row r="52" spans="1:8" x14ac:dyDescent="0.35">
      <c r="A52">
        <v>51</v>
      </c>
      <c r="B52" s="5" t="s">
        <v>458</v>
      </c>
      <c r="C52" s="5" t="s">
        <v>608</v>
      </c>
      <c r="D52" s="1">
        <v>21838</v>
      </c>
      <c r="E52" s="5" t="s">
        <v>609</v>
      </c>
      <c r="F52" s="5" t="s">
        <v>512</v>
      </c>
      <c r="G52" s="5" t="s">
        <v>466</v>
      </c>
      <c r="H52" s="5" t="s">
        <v>457</v>
      </c>
    </row>
    <row r="53" spans="1:8" x14ac:dyDescent="0.35">
      <c r="A53">
        <v>52</v>
      </c>
      <c r="B53" s="5" t="s">
        <v>513</v>
      </c>
      <c r="C53" s="5" t="s">
        <v>610</v>
      </c>
      <c r="D53" s="1">
        <v>33666</v>
      </c>
      <c r="E53" s="5" t="s">
        <v>611</v>
      </c>
      <c r="F53" s="5" t="s">
        <v>553</v>
      </c>
      <c r="G53" s="5" t="s">
        <v>519</v>
      </c>
      <c r="H53" s="5" t="s">
        <v>461</v>
      </c>
    </row>
    <row r="54" spans="1:8" x14ac:dyDescent="0.35">
      <c r="A54">
        <v>53</v>
      </c>
      <c r="B54" s="5" t="s">
        <v>612</v>
      </c>
      <c r="C54" s="5" t="s">
        <v>501</v>
      </c>
      <c r="D54" s="1">
        <v>28056</v>
      </c>
      <c r="E54" s="5" t="s">
        <v>613</v>
      </c>
      <c r="F54" s="5" t="s">
        <v>465</v>
      </c>
      <c r="G54" s="5" t="s">
        <v>466</v>
      </c>
      <c r="H54" s="5" t="s">
        <v>461</v>
      </c>
    </row>
    <row r="55" spans="1:8" x14ac:dyDescent="0.35">
      <c r="A55">
        <v>54</v>
      </c>
      <c r="B55" s="5" t="s">
        <v>578</v>
      </c>
      <c r="C55" s="5" t="s">
        <v>483</v>
      </c>
      <c r="D55" s="1">
        <v>24822</v>
      </c>
      <c r="E55" s="5" t="s">
        <v>614</v>
      </c>
      <c r="F55" s="5" t="s">
        <v>512</v>
      </c>
      <c r="G55" s="5" t="s">
        <v>466</v>
      </c>
      <c r="H55" s="5" t="s">
        <v>457</v>
      </c>
    </row>
    <row r="56" spans="1:8" x14ac:dyDescent="0.35">
      <c r="A56">
        <v>55</v>
      </c>
      <c r="B56" s="5" t="s">
        <v>497</v>
      </c>
      <c r="C56" s="5" t="s">
        <v>463</v>
      </c>
      <c r="D56" s="1">
        <v>28246</v>
      </c>
      <c r="E56" s="5" t="s">
        <v>542</v>
      </c>
      <c r="F56" s="5" t="s">
        <v>470</v>
      </c>
      <c r="G56" s="5" t="s">
        <v>466</v>
      </c>
      <c r="H56" s="5" t="s">
        <v>461</v>
      </c>
    </row>
    <row r="57" spans="1:8" x14ac:dyDescent="0.35">
      <c r="A57">
        <v>56</v>
      </c>
      <c r="B57" s="5" t="s">
        <v>500</v>
      </c>
      <c r="C57" s="5" t="s">
        <v>483</v>
      </c>
      <c r="D57" s="1">
        <v>18733</v>
      </c>
      <c r="E57" s="5" t="s">
        <v>615</v>
      </c>
      <c r="F57" s="5" t="s">
        <v>553</v>
      </c>
      <c r="G57" s="5" t="s">
        <v>519</v>
      </c>
      <c r="H57" s="5" t="s">
        <v>457</v>
      </c>
    </row>
    <row r="58" spans="1:8" x14ac:dyDescent="0.35">
      <c r="A58">
        <v>57</v>
      </c>
      <c r="B58" s="5" t="s">
        <v>616</v>
      </c>
      <c r="C58" s="5" t="s">
        <v>601</v>
      </c>
      <c r="D58" s="1">
        <v>22859</v>
      </c>
      <c r="E58" s="5" t="s">
        <v>617</v>
      </c>
      <c r="F58" s="5" t="s">
        <v>618</v>
      </c>
      <c r="G58" s="5" t="s">
        <v>466</v>
      </c>
      <c r="H58" s="5" t="s">
        <v>461</v>
      </c>
    </row>
    <row r="59" spans="1:8" x14ac:dyDescent="0.35">
      <c r="A59">
        <v>58</v>
      </c>
      <c r="B59" s="5" t="s">
        <v>619</v>
      </c>
      <c r="C59" s="5" t="s">
        <v>546</v>
      </c>
      <c r="D59" s="1">
        <v>20998</v>
      </c>
      <c r="E59" s="5" t="s">
        <v>620</v>
      </c>
      <c r="F59" s="5" t="s">
        <v>473</v>
      </c>
      <c r="G59" s="5" t="s">
        <v>474</v>
      </c>
      <c r="H59" s="5" t="s">
        <v>461</v>
      </c>
    </row>
    <row r="60" spans="1:8" x14ac:dyDescent="0.35">
      <c r="A60">
        <v>59</v>
      </c>
      <c r="B60" s="5" t="s">
        <v>612</v>
      </c>
      <c r="C60" s="5" t="s">
        <v>468</v>
      </c>
      <c r="D60" s="1">
        <v>23223</v>
      </c>
      <c r="E60" s="5" t="s">
        <v>621</v>
      </c>
      <c r="F60" s="5" t="s">
        <v>553</v>
      </c>
      <c r="G60" s="5" t="s">
        <v>519</v>
      </c>
      <c r="H60" s="5" t="s">
        <v>461</v>
      </c>
    </row>
    <row r="61" spans="1:8" x14ac:dyDescent="0.35">
      <c r="A61">
        <v>60</v>
      </c>
      <c r="B61" s="5" t="s">
        <v>490</v>
      </c>
      <c r="C61" s="5" t="s">
        <v>622</v>
      </c>
      <c r="D61" s="1">
        <v>23124</v>
      </c>
      <c r="E61" s="5" t="s">
        <v>623</v>
      </c>
      <c r="F61" s="5" t="s">
        <v>518</v>
      </c>
      <c r="G61" s="5" t="s">
        <v>519</v>
      </c>
      <c r="H61" s="5" t="s">
        <v>461</v>
      </c>
    </row>
    <row r="62" spans="1:8" x14ac:dyDescent="0.35">
      <c r="A62">
        <v>61</v>
      </c>
      <c r="B62" s="5" t="s">
        <v>624</v>
      </c>
      <c r="C62" s="5" t="s">
        <v>625</v>
      </c>
      <c r="D62" s="1">
        <v>31366</v>
      </c>
      <c r="E62" s="5" t="s">
        <v>626</v>
      </c>
      <c r="F62" s="5" t="s">
        <v>470</v>
      </c>
      <c r="G62" s="5" t="s">
        <v>466</v>
      </c>
      <c r="H62" s="5" t="s">
        <v>461</v>
      </c>
    </row>
    <row r="63" spans="1:8" x14ac:dyDescent="0.35">
      <c r="A63">
        <v>62</v>
      </c>
      <c r="B63" s="5" t="s">
        <v>568</v>
      </c>
      <c r="C63" s="5" t="s">
        <v>463</v>
      </c>
      <c r="D63" s="1">
        <v>19675</v>
      </c>
      <c r="E63" s="5" t="s">
        <v>627</v>
      </c>
      <c r="F63" s="5" t="s">
        <v>571</v>
      </c>
      <c r="G63" s="5" t="s">
        <v>466</v>
      </c>
      <c r="H63" s="5" t="s">
        <v>461</v>
      </c>
    </row>
    <row r="64" spans="1:8" x14ac:dyDescent="0.35">
      <c r="A64">
        <v>63</v>
      </c>
      <c r="B64" s="5" t="s">
        <v>596</v>
      </c>
      <c r="C64" s="5" t="s">
        <v>628</v>
      </c>
      <c r="D64" s="1">
        <v>31939</v>
      </c>
      <c r="E64" s="5" t="s">
        <v>629</v>
      </c>
      <c r="F64" s="5" t="s">
        <v>518</v>
      </c>
      <c r="G64" s="5" t="s">
        <v>519</v>
      </c>
      <c r="H64" s="5" t="s">
        <v>461</v>
      </c>
    </row>
    <row r="65" spans="1:8" x14ac:dyDescent="0.35">
      <c r="A65">
        <v>64</v>
      </c>
      <c r="B65" s="5" t="s">
        <v>543</v>
      </c>
      <c r="C65" s="5" t="s">
        <v>516</v>
      </c>
      <c r="D65" s="1">
        <v>33932</v>
      </c>
      <c r="E65" s="5" t="s">
        <v>630</v>
      </c>
      <c r="F65" s="5" t="s">
        <v>478</v>
      </c>
      <c r="G65" s="5" t="s">
        <v>466</v>
      </c>
      <c r="H65" s="5" t="s">
        <v>461</v>
      </c>
    </row>
    <row r="66" spans="1:8" x14ac:dyDescent="0.35">
      <c r="A66">
        <v>65</v>
      </c>
      <c r="B66" s="5" t="s">
        <v>631</v>
      </c>
      <c r="C66" s="5" t="s">
        <v>605</v>
      </c>
      <c r="D66" s="1">
        <v>34221</v>
      </c>
      <c r="E66" s="5" t="s">
        <v>632</v>
      </c>
      <c r="F66" s="5" t="s">
        <v>553</v>
      </c>
      <c r="G66" s="5" t="s">
        <v>519</v>
      </c>
      <c r="H66" s="5" t="s">
        <v>457</v>
      </c>
    </row>
    <row r="67" spans="1:8" x14ac:dyDescent="0.35">
      <c r="A67">
        <v>66</v>
      </c>
      <c r="B67" s="5" t="s">
        <v>475</v>
      </c>
      <c r="C67" s="5" t="s">
        <v>546</v>
      </c>
      <c r="D67" s="1">
        <v>32164</v>
      </c>
      <c r="E67" s="5" t="s">
        <v>633</v>
      </c>
      <c r="F67" s="5" t="s">
        <v>465</v>
      </c>
      <c r="G67" s="5" t="s">
        <v>466</v>
      </c>
      <c r="H67" s="5" t="s">
        <v>461</v>
      </c>
    </row>
    <row r="68" spans="1:8" x14ac:dyDescent="0.35">
      <c r="A68">
        <v>67</v>
      </c>
      <c r="B68" s="5" t="s">
        <v>493</v>
      </c>
      <c r="C68" s="5" t="s">
        <v>625</v>
      </c>
      <c r="D68" s="1">
        <v>32476</v>
      </c>
      <c r="E68" s="5" t="s">
        <v>634</v>
      </c>
      <c r="F68" s="5" t="s">
        <v>470</v>
      </c>
      <c r="G68" s="5" t="s">
        <v>466</v>
      </c>
      <c r="H68" s="5" t="s">
        <v>461</v>
      </c>
    </row>
    <row r="69" spans="1:8" x14ac:dyDescent="0.35">
      <c r="A69">
        <v>68</v>
      </c>
      <c r="B69" s="5" t="s">
        <v>505</v>
      </c>
      <c r="C69" s="5" t="s">
        <v>625</v>
      </c>
      <c r="D69" s="1">
        <v>32440</v>
      </c>
      <c r="E69" s="5" t="s">
        <v>635</v>
      </c>
      <c r="F69" s="5" t="s">
        <v>478</v>
      </c>
      <c r="G69" s="5" t="s">
        <v>466</v>
      </c>
      <c r="H69" s="5" t="s">
        <v>461</v>
      </c>
    </row>
    <row r="70" spans="1:8" x14ac:dyDescent="0.35">
      <c r="A70">
        <v>69</v>
      </c>
      <c r="B70" s="5" t="s">
        <v>522</v>
      </c>
      <c r="C70" s="5" t="s">
        <v>636</v>
      </c>
      <c r="D70" s="1">
        <v>26127</v>
      </c>
      <c r="E70" s="5" t="s">
        <v>637</v>
      </c>
      <c r="F70" s="5" t="s">
        <v>470</v>
      </c>
      <c r="G70" s="5" t="s">
        <v>466</v>
      </c>
      <c r="H70" s="5" t="s">
        <v>457</v>
      </c>
    </row>
    <row r="71" spans="1:8" x14ac:dyDescent="0.35">
      <c r="A71">
        <v>70</v>
      </c>
      <c r="B71" s="5" t="s">
        <v>590</v>
      </c>
      <c r="C71" s="5" t="s">
        <v>638</v>
      </c>
      <c r="D71" s="1">
        <v>19614</v>
      </c>
      <c r="E71" s="5" t="s">
        <v>639</v>
      </c>
      <c r="F71" s="5" t="s">
        <v>488</v>
      </c>
      <c r="G71" s="5" t="s">
        <v>489</v>
      </c>
      <c r="H71" s="5" t="s">
        <v>457</v>
      </c>
    </row>
    <row r="72" spans="1:8" x14ac:dyDescent="0.35">
      <c r="A72">
        <v>71</v>
      </c>
      <c r="B72" s="5" t="s">
        <v>522</v>
      </c>
      <c r="C72" s="5" t="s">
        <v>640</v>
      </c>
      <c r="D72" s="1">
        <v>33931</v>
      </c>
      <c r="E72" s="5" t="s">
        <v>552</v>
      </c>
      <c r="F72" s="5" t="s">
        <v>553</v>
      </c>
      <c r="G72" s="5" t="s">
        <v>519</v>
      </c>
      <c r="H72" s="5" t="s">
        <v>461</v>
      </c>
    </row>
    <row r="73" spans="1:8" x14ac:dyDescent="0.35">
      <c r="A73">
        <v>72</v>
      </c>
      <c r="B73" s="5" t="s">
        <v>616</v>
      </c>
      <c r="C73" s="5" t="s">
        <v>641</v>
      </c>
      <c r="D73" s="1">
        <v>28334</v>
      </c>
      <c r="E73" s="5" t="s">
        <v>642</v>
      </c>
      <c r="F73" s="5" t="s">
        <v>478</v>
      </c>
      <c r="G73" s="5" t="s">
        <v>466</v>
      </c>
      <c r="H73" s="5" t="s">
        <v>457</v>
      </c>
    </row>
    <row r="74" spans="1:8" x14ac:dyDescent="0.35">
      <c r="A74">
        <v>73</v>
      </c>
      <c r="B74" s="5" t="s">
        <v>578</v>
      </c>
      <c r="C74" s="5" t="s">
        <v>520</v>
      </c>
      <c r="D74" s="1">
        <v>20018</v>
      </c>
      <c r="E74" s="5" t="s">
        <v>643</v>
      </c>
      <c r="F74" s="5" t="s">
        <v>465</v>
      </c>
      <c r="G74" s="5" t="s">
        <v>466</v>
      </c>
      <c r="H74" s="5" t="s">
        <v>461</v>
      </c>
    </row>
    <row r="75" spans="1:8" x14ac:dyDescent="0.35">
      <c r="A75">
        <v>74</v>
      </c>
      <c r="B75" s="5" t="s">
        <v>644</v>
      </c>
      <c r="C75" s="5" t="s">
        <v>516</v>
      </c>
      <c r="D75" s="1">
        <v>30400</v>
      </c>
      <c r="E75" s="5" t="s">
        <v>645</v>
      </c>
      <c r="F75" s="5" t="s">
        <v>646</v>
      </c>
      <c r="G75" s="5" t="s">
        <v>466</v>
      </c>
      <c r="H75" s="5" t="s">
        <v>461</v>
      </c>
    </row>
    <row r="76" spans="1:8" x14ac:dyDescent="0.35">
      <c r="A76">
        <v>75</v>
      </c>
      <c r="B76" s="5" t="s">
        <v>505</v>
      </c>
      <c r="C76" s="5" t="s">
        <v>622</v>
      </c>
      <c r="D76" s="1">
        <v>20408</v>
      </c>
      <c r="E76" s="5" t="s">
        <v>647</v>
      </c>
      <c r="F76" s="5" t="s">
        <v>553</v>
      </c>
      <c r="G76" s="5" t="s">
        <v>519</v>
      </c>
      <c r="H76" s="5" t="s">
        <v>461</v>
      </c>
    </row>
    <row r="77" spans="1:8" x14ac:dyDescent="0.35">
      <c r="A77">
        <v>76</v>
      </c>
      <c r="B77" s="5" t="s">
        <v>497</v>
      </c>
      <c r="C77" s="5" t="s">
        <v>648</v>
      </c>
      <c r="D77" s="1">
        <v>17233</v>
      </c>
      <c r="E77" s="5" t="s">
        <v>649</v>
      </c>
      <c r="F77" s="5" t="s">
        <v>538</v>
      </c>
      <c r="G77" s="5" t="s">
        <v>539</v>
      </c>
      <c r="H77" s="5" t="s">
        <v>461</v>
      </c>
    </row>
    <row r="78" spans="1:8" x14ac:dyDescent="0.35">
      <c r="A78">
        <v>77</v>
      </c>
      <c r="B78" s="5" t="s">
        <v>565</v>
      </c>
      <c r="C78" s="5" t="s">
        <v>557</v>
      </c>
      <c r="D78" s="1">
        <v>25951</v>
      </c>
      <c r="E78" s="5" t="s">
        <v>650</v>
      </c>
      <c r="F78" s="5" t="s">
        <v>470</v>
      </c>
      <c r="G78" s="5" t="s">
        <v>466</v>
      </c>
      <c r="H78" s="5" t="s">
        <v>461</v>
      </c>
    </row>
    <row r="79" spans="1:8" x14ac:dyDescent="0.35">
      <c r="A79">
        <v>78</v>
      </c>
      <c r="B79" s="5" t="s">
        <v>524</v>
      </c>
      <c r="C79" s="5" t="s">
        <v>463</v>
      </c>
      <c r="D79" s="1">
        <v>30692</v>
      </c>
      <c r="E79" s="5" t="s">
        <v>651</v>
      </c>
      <c r="F79" s="5" t="s">
        <v>470</v>
      </c>
      <c r="G79" s="5" t="s">
        <v>466</v>
      </c>
      <c r="H79" s="5" t="s">
        <v>461</v>
      </c>
    </row>
    <row r="80" spans="1:8" x14ac:dyDescent="0.35">
      <c r="A80">
        <v>79</v>
      </c>
      <c r="B80" s="5" t="s">
        <v>581</v>
      </c>
      <c r="C80" s="5" t="s">
        <v>652</v>
      </c>
      <c r="D80" s="1">
        <v>20423</v>
      </c>
      <c r="E80" s="5" t="s">
        <v>653</v>
      </c>
      <c r="F80" s="5" t="s">
        <v>512</v>
      </c>
      <c r="G80" s="5" t="s">
        <v>466</v>
      </c>
      <c r="H80" s="5" t="s">
        <v>461</v>
      </c>
    </row>
    <row r="81" spans="1:8" x14ac:dyDescent="0.35">
      <c r="A81">
        <v>80</v>
      </c>
      <c r="B81" s="5" t="s">
        <v>562</v>
      </c>
      <c r="C81" s="5" t="s">
        <v>592</v>
      </c>
      <c r="D81" s="1">
        <v>25503</v>
      </c>
      <c r="E81" s="5" t="s">
        <v>654</v>
      </c>
      <c r="F81" s="5" t="s">
        <v>512</v>
      </c>
      <c r="G81" s="5" t="s">
        <v>466</v>
      </c>
      <c r="H81" s="5" t="s">
        <v>461</v>
      </c>
    </row>
    <row r="82" spans="1:8" x14ac:dyDescent="0.35">
      <c r="A82">
        <v>81</v>
      </c>
      <c r="B82" s="5" t="s">
        <v>655</v>
      </c>
      <c r="C82" s="5" t="s">
        <v>463</v>
      </c>
      <c r="D82" s="1">
        <v>23481</v>
      </c>
      <c r="E82" s="5" t="s">
        <v>495</v>
      </c>
      <c r="F82" s="5" t="s">
        <v>496</v>
      </c>
      <c r="G82" s="5" t="s">
        <v>466</v>
      </c>
      <c r="H82" s="5" t="s">
        <v>461</v>
      </c>
    </row>
    <row r="83" spans="1:8" x14ac:dyDescent="0.35">
      <c r="A83">
        <v>82</v>
      </c>
      <c r="B83" s="5" t="s">
        <v>505</v>
      </c>
      <c r="C83" s="5" t="s">
        <v>656</v>
      </c>
      <c r="D83" s="1">
        <v>27153</v>
      </c>
      <c r="E83" s="5" t="s">
        <v>657</v>
      </c>
      <c r="F83" s="5" t="s">
        <v>503</v>
      </c>
      <c r="G83" s="5" t="s">
        <v>504</v>
      </c>
      <c r="H83" s="5" t="s">
        <v>461</v>
      </c>
    </row>
    <row r="84" spans="1:8" x14ac:dyDescent="0.35">
      <c r="A84">
        <v>83</v>
      </c>
      <c r="B84" s="5" t="s">
        <v>515</v>
      </c>
      <c r="C84" s="5" t="s">
        <v>658</v>
      </c>
      <c r="D84" s="1">
        <v>27402</v>
      </c>
      <c r="E84" s="5" t="s">
        <v>659</v>
      </c>
      <c r="F84" s="5" t="s">
        <v>507</v>
      </c>
      <c r="G84" s="5" t="s">
        <v>508</v>
      </c>
      <c r="H84" s="5" t="s">
        <v>461</v>
      </c>
    </row>
    <row r="85" spans="1:8" x14ac:dyDescent="0.35">
      <c r="A85">
        <v>84</v>
      </c>
      <c r="B85" s="5" t="s">
        <v>660</v>
      </c>
      <c r="C85" s="5" t="s">
        <v>491</v>
      </c>
      <c r="D85" s="1">
        <v>18781</v>
      </c>
      <c r="E85" s="5" t="s">
        <v>661</v>
      </c>
      <c r="F85" s="5" t="s">
        <v>470</v>
      </c>
      <c r="G85" s="5" t="s">
        <v>466</v>
      </c>
      <c r="H85" s="5" t="s">
        <v>457</v>
      </c>
    </row>
    <row r="86" spans="1:8" x14ac:dyDescent="0.35">
      <c r="A86">
        <v>85</v>
      </c>
      <c r="B86" s="5" t="s">
        <v>662</v>
      </c>
      <c r="C86" s="5" t="s">
        <v>663</v>
      </c>
      <c r="D86" s="1">
        <v>27797</v>
      </c>
      <c r="E86" s="5" t="s">
        <v>661</v>
      </c>
      <c r="F86" s="5" t="s">
        <v>470</v>
      </c>
      <c r="G86" s="5" t="s">
        <v>466</v>
      </c>
      <c r="H86" s="5" t="s">
        <v>457</v>
      </c>
    </row>
    <row r="87" spans="1:8" x14ac:dyDescent="0.35">
      <c r="A87">
        <v>86</v>
      </c>
      <c r="B87" s="5" t="s">
        <v>644</v>
      </c>
      <c r="C87" s="5" t="s">
        <v>652</v>
      </c>
      <c r="D87" s="1">
        <v>16382</v>
      </c>
      <c r="E87" s="5" t="s">
        <v>664</v>
      </c>
      <c r="F87" s="5" t="s">
        <v>488</v>
      </c>
      <c r="G87" s="5" t="s">
        <v>489</v>
      </c>
      <c r="H87" s="5" t="s">
        <v>461</v>
      </c>
    </row>
    <row r="88" spans="1:8" x14ac:dyDescent="0.35">
      <c r="A88">
        <v>87</v>
      </c>
      <c r="B88" s="5" t="s">
        <v>665</v>
      </c>
      <c r="C88" s="5" t="s">
        <v>610</v>
      </c>
      <c r="D88" s="1">
        <v>26871</v>
      </c>
      <c r="E88" s="5" t="s">
        <v>666</v>
      </c>
      <c r="F88" s="5" t="s">
        <v>576</v>
      </c>
      <c r="G88" s="5" t="s">
        <v>667</v>
      </c>
      <c r="H88" s="5" t="s">
        <v>461</v>
      </c>
    </row>
    <row r="89" spans="1:8" x14ac:dyDescent="0.35">
      <c r="A89">
        <v>88</v>
      </c>
      <c r="B89" s="5" t="s">
        <v>505</v>
      </c>
      <c r="C89" s="5" t="s">
        <v>546</v>
      </c>
      <c r="D89" s="1">
        <v>21799</v>
      </c>
      <c r="E89" s="5" t="s">
        <v>668</v>
      </c>
      <c r="F89" s="5" t="s">
        <v>512</v>
      </c>
      <c r="G89" s="5" t="s">
        <v>466</v>
      </c>
      <c r="H89" s="5" t="s">
        <v>461</v>
      </c>
    </row>
    <row r="90" spans="1:8" x14ac:dyDescent="0.35">
      <c r="A90">
        <v>89</v>
      </c>
      <c r="B90" s="5" t="s">
        <v>669</v>
      </c>
      <c r="C90" s="5" t="s">
        <v>622</v>
      </c>
      <c r="D90" s="1">
        <v>28268</v>
      </c>
      <c r="E90" s="5" t="s">
        <v>670</v>
      </c>
      <c r="F90" s="5" t="s">
        <v>607</v>
      </c>
      <c r="G90" s="5" t="s">
        <v>466</v>
      </c>
      <c r="H90" s="5" t="s">
        <v>461</v>
      </c>
    </row>
    <row r="91" spans="1:8" x14ac:dyDescent="0.35">
      <c r="A91">
        <v>90</v>
      </c>
      <c r="B91" s="5" t="s">
        <v>671</v>
      </c>
      <c r="C91" s="5" t="s">
        <v>672</v>
      </c>
      <c r="D91" s="1">
        <v>34847</v>
      </c>
      <c r="E91" s="5" t="s">
        <v>673</v>
      </c>
      <c r="F91" s="5" t="s">
        <v>674</v>
      </c>
      <c r="G91" s="5" t="s">
        <v>675</v>
      </c>
      <c r="H91" s="5" t="s">
        <v>457</v>
      </c>
    </row>
    <row r="92" spans="1:8" x14ac:dyDescent="0.35">
      <c r="A92">
        <v>91</v>
      </c>
      <c r="B92" s="5" t="s">
        <v>497</v>
      </c>
      <c r="C92" s="5" t="s">
        <v>676</v>
      </c>
      <c r="D92" s="1">
        <v>18321</v>
      </c>
      <c r="E92" s="5" t="s">
        <v>677</v>
      </c>
      <c r="F92" s="5" t="s">
        <v>470</v>
      </c>
      <c r="G92" s="5" t="s">
        <v>466</v>
      </c>
      <c r="H92" s="5" t="s">
        <v>461</v>
      </c>
    </row>
    <row r="93" spans="1:8" x14ac:dyDescent="0.35">
      <c r="A93">
        <v>92</v>
      </c>
      <c r="B93" s="5" t="s">
        <v>531</v>
      </c>
      <c r="C93" s="5" t="s">
        <v>678</v>
      </c>
      <c r="D93" s="1">
        <v>18361</v>
      </c>
      <c r="E93" s="5" t="s">
        <v>664</v>
      </c>
      <c r="F93" s="5" t="s">
        <v>488</v>
      </c>
      <c r="G93" s="5" t="s">
        <v>489</v>
      </c>
      <c r="H93" s="5" t="s">
        <v>461</v>
      </c>
    </row>
    <row r="94" spans="1:8" x14ac:dyDescent="0.35">
      <c r="A94">
        <v>93</v>
      </c>
      <c r="B94" s="5" t="s">
        <v>581</v>
      </c>
      <c r="C94" s="5" t="s">
        <v>468</v>
      </c>
      <c r="D94" s="1">
        <v>30838</v>
      </c>
      <c r="E94" s="5" t="s">
        <v>679</v>
      </c>
      <c r="F94" s="5" t="s">
        <v>465</v>
      </c>
      <c r="G94" s="5" t="s">
        <v>466</v>
      </c>
      <c r="H94" s="5" t="s">
        <v>461</v>
      </c>
    </row>
    <row r="95" spans="1:8" x14ac:dyDescent="0.35">
      <c r="A95">
        <v>94</v>
      </c>
      <c r="B95" s="5" t="s">
        <v>590</v>
      </c>
      <c r="C95" s="5" t="s">
        <v>680</v>
      </c>
      <c r="D95" s="1">
        <v>22233</v>
      </c>
      <c r="E95" s="5" t="s">
        <v>681</v>
      </c>
      <c r="F95" s="5" t="s">
        <v>478</v>
      </c>
      <c r="G95" s="5" t="s">
        <v>466</v>
      </c>
      <c r="H95" s="5" t="s">
        <v>457</v>
      </c>
    </row>
    <row r="96" spans="1:8" x14ac:dyDescent="0.35">
      <c r="A96">
        <v>95</v>
      </c>
      <c r="B96" s="5" t="s">
        <v>682</v>
      </c>
      <c r="C96" s="5" t="s">
        <v>494</v>
      </c>
      <c r="D96" s="1">
        <v>34742</v>
      </c>
      <c r="E96" s="5" t="s">
        <v>683</v>
      </c>
      <c r="F96" s="5" t="s">
        <v>684</v>
      </c>
      <c r="G96" s="5" t="s">
        <v>685</v>
      </c>
      <c r="H96" s="5" t="s">
        <v>461</v>
      </c>
    </row>
    <row r="97" spans="1:8" x14ac:dyDescent="0.35">
      <c r="A97">
        <v>96</v>
      </c>
      <c r="B97" s="5" t="s">
        <v>682</v>
      </c>
      <c r="C97" s="5" t="s">
        <v>641</v>
      </c>
      <c r="D97" s="1">
        <v>25661</v>
      </c>
      <c r="E97" s="5" t="s">
        <v>630</v>
      </c>
      <c r="F97" s="5" t="s">
        <v>478</v>
      </c>
      <c r="G97" s="5" t="s">
        <v>466</v>
      </c>
      <c r="H97" s="5" t="s">
        <v>457</v>
      </c>
    </row>
    <row r="98" spans="1:8" x14ac:dyDescent="0.35">
      <c r="A98">
        <v>97</v>
      </c>
      <c r="B98" s="5" t="s">
        <v>479</v>
      </c>
      <c r="C98" s="5" t="s">
        <v>471</v>
      </c>
      <c r="D98" s="1">
        <v>25276</v>
      </c>
      <c r="E98" s="5" t="s">
        <v>686</v>
      </c>
      <c r="F98" s="5" t="s">
        <v>470</v>
      </c>
      <c r="G98" s="5" t="s">
        <v>466</v>
      </c>
      <c r="H98" s="5" t="s">
        <v>461</v>
      </c>
    </row>
    <row r="99" spans="1:8" x14ac:dyDescent="0.35">
      <c r="A99">
        <v>98</v>
      </c>
      <c r="B99" s="5" t="s">
        <v>587</v>
      </c>
      <c r="C99" s="5" t="s">
        <v>510</v>
      </c>
      <c r="D99" s="1">
        <v>34636</v>
      </c>
      <c r="E99" s="5" t="s">
        <v>687</v>
      </c>
      <c r="F99" s="5" t="s">
        <v>618</v>
      </c>
      <c r="G99" s="5" t="s">
        <v>466</v>
      </c>
      <c r="H99" s="5" t="s">
        <v>457</v>
      </c>
    </row>
    <row r="100" spans="1:8" x14ac:dyDescent="0.35">
      <c r="A100">
        <v>99</v>
      </c>
      <c r="B100" s="5" t="s">
        <v>688</v>
      </c>
      <c r="C100" s="5" t="s">
        <v>689</v>
      </c>
      <c r="D100" s="1">
        <v>30372</v>
      </c>
      <c r="E100" s="5" t="s">
        <v>690</v>
      </c>
      <c r="F100" s="5" t="s">
        <v>470</v>
      </c>
      <c r="G100" s="5" t="s">
        <v>466</v>
      </c>
      <c r="H100" s="5" t="s">
        <v>457</v>
      </c>
    </row>
    <row r="101" spans="1:8" x14ac:dyDescent="0.35">
      <c r="A101">
        <v>100</v>
      </c>
      <c r="B101" s="5" t="s">
        <v>531</v>
      </c>
      <c r="C101" s="5" t="s">
        <v>691</v>
      </c>
      <c r="D101" s="1">
        <v>17263</v>
      </c>
      <c r="E101" s="5" t="s">
        <v>692</v>
      </c>
      <c r="F101" s="5" t="s">
        <v>684</v>
      </c>
      <c r="G101" s="5" t="s">
        <v>685</v>
      </c>
      <c r="H101" s="5" t="s">
        <v>457</v>
      </c>
    </row>
    <row r="102" spans="1:8" x14ac:dyDescent="0.35">
      <c r="A102">
        <v>101</v>
      </c>
      <c r="B102" s="5" t="s">
        <v>513</v>
      </c>
      <c r="C102" s="5" t="s">
        <v>468</v>
      </c>
      <c r="D102" s="1">
        <v>31788</v>
      </c>
      <c r="E102" s="5" t="s">
        <v>495</v>
      </c>
      <c r="F102" s="5" t="s">
        <v>496</v>
      </c>
      <c r="G102" s="5" t="s">
        <v>466</v>
      </c>
      <c r="H102" s="5" t="s">
        <v>461</v>
      </c>
    </row>
    <row r="103" spans="1:8" x14ac:dyDescent="0.35">
      <c r="A103">
        <v>102</v>
      </c>
      <c r="B103" s="5" t="s">
        <v>543</v>
      </c>
      <c r="C103" s="5" t="s">
        <v>693</v>
      </c>
      <c r="D103" s="1">
        <v>36213</v>
      </c>
      <c r="E103" s="5" t="s">
        <v>694</v>
      </c>
      <c r="F103" s="5" t="s">
        <v>470</v>
      </c>
      <c r="G103" s="5" t="s">
        <v>466</v>
      </c>
      <c r="H103" s="5" t="s">
        <v>457</v>
      </c>
    </row>
    <row r="104" spans="1:8" x14ac:dyDescent="0.35">
      <c r="A104">
        <v>103</v>
      </c>
      <c r="B104" s="5" t="s">
        <v>482</v>
      </c>
      <c r="C104" s="5" t="s">
        <v>695</v>
      </c>
      <c r="D104" s="1">
        <v>26033</v>
      </c>
      <c r="E104" s="5" t="s">
        <v>696</v>
      </c>
      <c r="F104" s="5" t="s">
        <v>470</v>
      </c>
      <c r="G104" s="5" t="s">
        <v>466</v>
      </c>
      <c r="H104" s="5" t="s">
        <v>457</v>
      </c>
    </row>
    <row r="105" spans="1:8" x14ac:dyDescent="0.35">
      <c r="A105">
        <v>104</v>
      </c>
      <c r="B105" s="5" t="s">
        <v>509</v>
      </c>
      <c r="C105" s="5" t="s">
        <v>471</v>
      </c>
      <c r="D105" s="1">
        <v>19016</v>
      </c>
      <c r="E105" s="5" t="s">
        <v>697</v>
      </c>
      <c r="F105" s="5" t="s">
        <v>553</v>
      </c>
      <c r="G105" s="5" t="s">
        <v>519</v>
      </c>
      <c r="H105" s="5" t="s">
        <v>461</v>
      </c>
    </row>
    <row r="106" spans="1:8" x14ac:dyDescent="0.35">
      <c r="A106">
        <v>105</v>
      </c>
      <c r="B106" s="5" t="s">
        <v>596</v>
      </c>
      <c r="C106" s="5" t="s">
        <v>471</v>
      </c>
      <c r="D106" s="1">
        <v>22376</v>
      </c>
      <c r="E106" s="5" t="s">
        <v>698</v>
      </c>
      <c r="F106" s="5" t="s">
        <v>465</v>
      </c>
      <c r="G106" s="5" t="s">
        <v>466</v>
      </c>
      <c r="H106" s="5" t="s">
        <v>461</v>
      </c>
    </row>
    <row r="107" spans="1:8" x14ac:dyDescent="0.35">
      <c r="A107">
        <v>106</v>
      </c>
      <c r="B107" s="5" t="s">
        <v>699</v>
      </c>
      <c r="C107" s="5" t="s">
        <v>532</v>
      </c>
      <c r="D107" s="1">
        <v>26068</v>
      </c>
      <c r="E107" s="5" t="s">
        <v>700</v>
      </c>
      <c r="F107" s="5" t="s">
        <v>478</v>
      </c>
      <c r="G107" s="5" t="s">
        <v>466</v>
      </c>
      <c r="H107" s="5" t="s">
        <v>461</v>
      </c>
    </row>
    <row r="108" spans="1:8" x14ac:dyDescent="0.35">
      <c r="A108">
        <v>107</v>
      </c>
      <c r="B108" s="5" t="s">
        <v>536</v>
      </c>
      <c r="C108" s="5" t="s">
        <v>546</v>
      </c>
      <c r="D108" s="1">
        <v>18362</v>
      </c>
      <c r="E108" s="5" t="s">
        <v>701</v>
      </c>
      <c r="F108" s="5" t="s">
        <v>496</v>
      </c>
      <c r="G108" s="5" t="s">
        <v>466</v>
      </c>
      <c r="H108" s="5" t="s">
        <v>461</v>
      </c>
    </row>
    <row r="109" spans="1:8" x14ac:dyDescent="0.35">
      <c r="A109">
        <v>108</v>
      </c>
      <c r="B109" s="5" t="s">
        <v>702</v>
      </c>
      <c r="C109" s="5" t="s">
        <v>551</v>
      </c>
      <c r="D109" s="1">
        <v>23373</v>
      </c>
      <c r="E109" s="5" t="s">
        <v>650</v>
      </c>
      <c r="F109" s="5" t="s">
        <v>470</v>
      </c>
      <c r="G109" s="5" t="s">
        <v>466</v>
      </c>
      <c r="H109" s="5" t="s">
        <v>457</v>
      </c>
    </row>
    <row r="110" spans="1:8" x14ac:dyDescent="0.35">
      <c r="A110">
        <v>109</v>
      </c>
      <c r="B110" s="5" t="s">
        <v>556</v>
      </c>
      <c r="C110" s="5" t="s">
        <v>471</v>
      </c>
      <c r="D110" s="1">
        <v>36901</v>
      </c>
      <c r="E110" s="5" t="s">
        <v>703</v>
      </c>
      <c r="F110" s="5" t="s">
        <v>553</v>
      </c>
      <c r="G110" s="5" t="s">
        <v>519</v>
      </c>
      <c r="H110" s="5" t="s">
        <v>461</v>
      </c>
    </row>
    <row r="111" spans="1:8" x14ac:dyDescent="0.35">
      <c r="A111">
        <v>110</v>
      </c>
      <c r="B111" s="5" t="s">
        <v>704</v>
      </c>
      <c r="C111" s="5" t="s">
        <v>641</v>
      </c>
      <c r="D111" s="1">
        <v>33472</v>
      </c>
      <c r="E111" s="5" t="s">
        <v>705</v>
      </c>
      <c r="F111" s="5" t="s">
        <v>470</v>
      </c>
      <c r="G111" s="5" t="s">
        <v>466</v>
      </c>
      <c r="H111" s="5" t="s">
        <v>457</v>
      </c>
    </row>
    <row r="112" spans="1:8" x14ac:dyDescent="0.35">
      <c r="A112">
        <v>111</v>
      </c>
      <c r="B112" s="5" t="s">
        <v>522</v>
      </c>
      <c r="C112" s="5" t="s">
        <v>601</v>
      </c>
      <c r="D112" s="1">
        <v>21427</v>
      </c>
      <c r="E112" s="5" t="s">
        <v>706</v>
      </c>
      <c r="F112" s="5" t="s">
        <v>465</v>
      </c>
      <c r="G112" s="5" t="s">
        <v>466</v>
      </c>
      <c r="H112" s="5" t="s">
        <v>461</v>
      </c>
    </row>
    <row r="113" spans="1:8" x14ac:dyDescent="0.35">
      <c r="A113">
        <v>112</v>
      </c>
      <c r="B113" s="5" t="s">
        <v>604</v>
      </c>
      <c r="C113" s="5" t="s">
        <v>707</v>
      </c>
      <c r="D113" s="1">
        <v>25996</v>
      </c>
      <c r="E113" s="5" t="s">
        <v>566</v>
      </c>
      <c r="F113" s="5" t="s">
        <v>470</v>
      </c>
      <c r="G113" s="5" t="s">
        <v>466</v>
      </c>
      <c r="H113" s="5" t="s">
        <v>457</v>
      </c>
    </row>
    <row r="114" spans="1:8" x14ac:dyDescent="0.35">
      <c r="A114">
        <v>113</v>
      </c>
      <c r="B114" s="5" t="s">
        <v>475</v>
      </c>
      <c r="C114" s="5" t="s">
        <v>582</v>
      </c>
      <c r="D114" s="1">
        <v>19536</v>
      </c>
      <c r="E114" s="5" t="s">
        <v>708</v>
      </c>
      <c r="F114" s="5" t="s">
        <v>548</v>
      </c>
      <c r="G114" s="5" t="s">
        <v>549</v>
      </c>
      <c r="H114" s="5" t="s">
        <v>457</v>
      </c>
    </row>
    <row r="115" spans="1:8" x14ac:dyDescent="0.35">
      <c r="A115">
        <v>114</v>
      </c>
      <c r="B115" s="5" t="s">
        <v>565</v>
      </c>
      <c r="C115" s="5" t="s">
        <v>695</v>
      </c>
      <c r="D115" s="1">
        <v>27932</v>
      </c>
      <c r="E115" s="5" t="s">
        <v>709</v>
      </c>
      <c r="F115" s="5" t="s">
        <v>455</v>
      </c>
      <c r="G115" s="5" t="s">
        <v>456</v>
      </c>
      <c r="H115" s="5" t="s">
        <v>457</v>
      </c>
    </row>
    <row r="116" spans="1:8" x14ac:dyDescent="0.35">
      <c r="A116">
        <v>115</v>
      </c>
      <c r="B116" s="5" t="s">
        <v>556</v>
      </c>
      <c r="C116" s="5" t="s">
        <v>467</v>
      </c>
      <c r="D116" s="1">
        <v>30356</v>
      </c>
      <c r="E116" s="5" t="s">
        <v>710</v>
      </c>
      <c r="F116" s="5" t="s">
        <v>473</v>
      </c>
      <c r="G116" s="5" t="s">
        <v>474</v>
      </c>
      <c r="H116" s="5" t="s">
        <v>461</v>
      </c>
    </row>
    <row r="117" spans="1:8" x14ac:dyDescent="0.35">
      <c r="A117">
        <v>116</v>
      </c>
      <c r="B117" s="5" t="s">
        <v>568</v>
      </c>
      <c r="C117" s="5" t="s">
        <v>510</v>
      </c>
      <c r="D117" s="1">
        <v>26563</v>
      </c>
      <c r="E117" s="5" t="s">
        <v>643</v>
      </c>
      <c r="F117" s="5" t="s">
        <v>465</v>
      </c>
      <c r="G117" s="5" t="s">
        <v>466</v>
      </c>
      <c r="H117" s="5" t="s">
        <v>457</v>
      </c>
    </row>
    <row r="118" spans="1:8" x14ac:dyDescent="0.35">
      <c r="A118">
        <v>117</v>
      </c>
      <c r="B118" s="5" t="s">
        <v>711</v>
      </c>
      <c r="C118" s="5" t="s">
        <v>636</v>
      </c>
      <c r="D118" s="1">
        <v>20909</v>
      </c>
      <c r="E118" s="5" t="s">
        <v>712</v>
      </c>
      <c r="F118" s="5" t="s">
        <v>470</v>
      </c>
      <c r="G118" s="5" t="s">
        <v>466</v>
      </c>
      <c r="H118" s="5" t="s">
        <v>457</v>
      </c>
    </row>
    <row r="119" spans="1:8" x14ac:dyDescent="0.35">
      <c r="A119">
        <v>118</v>
      </c>
      <c r="B119" s="5" t="s">
        <v>536</v>
      </c>
      <c r="C119" s="5" t="s">
        <v>713</v>
      </c>
      <c r="D119" s="1">
        <v>32280</v>
      </c>
      <c r="E119" s="5" t="s">
        <v>583</v>
      </c>
      <c r="F119" s="5" t="s">
        <v>470</v>
      </c>
      <c r="G119" s="5" t="s">
        <v>466</v>
      </c>
      <c r="H119" s="5" t="s">
        <v>461</v>
      </c>
    </row>
    <row r="120" spans="1:8" x14ac:dyDescent="0.35">
      <c r="A120">
        <v>119</v>
      </c>
      <c r="B120" s="5" t="s">
        <v>467</v>
      </c>
      <c r="C120" s="5" t="s">
        <v>520</v>
      </c>
      <c r="D120" s="1">
        <v>28814</v>
      </c>
      <c r="E120" s="5" t="s">
        <v>714</v>
      </c>
      <c r="F120" s="5" t="s">
        <v>455</v>
      </c>
      <c r="G120" s="5" t="s">
        <v>456</v>
      </c>
      <c r="H120" s="5" t="s">
        <v>461</v>
      </c>
    </row>
    <row r="121" spans="1:8" x14ac:dyDescent="0.35">
      <c r="A121">
        <v>120</v>
      </c>
      <c r="B121" s="5" t="s">
        <v>556</v>
      </c>
      <c r="C121" s="5" t="s">
        <v>569</v>
      </c>
      <c r="D121" s="1">
        <v>17907</v>
      </c>
      <c r="E121" s="5" t="s">
        <v>517</v>
      </c>
      <c r="F121" s="5" t="s">
        <v>518</v>
      </c>
      <c r="G121" s="5" t="s">
        <v>519</v>
      </c>
      <c r="H121" s="5" t="s">
        <v>461</v>
      </c>
    </row>
    <row r="122" spans="1:8" x14ac:dyDescent="0.35">
      <c r="A122">
        <v>121</v>
      </c>
      <c r="B122" s="5" t="s">
        <v>536</v>
      </c>
      <c r="C122" s="5" t="s">
        <v>648</v>
      </c>
      <c r="D122" s="1">
        <v>26704</v>
      </c>
      <c r="E122" s="5" t="s">
        <v>715</v>
      </c>
      <c r="F122" s="5" t="s">
        <v>455</v>
      </c>
      <c r="G122" s="5" t="s">
        <v>456</v>
      </c>
      <c r="H122" s="5" t="s">
        <v>461</v>
      </c>
    </row>
    <row r="123" spans="1:8" x14ac:dyDescent="0.35">
      <c r="A123">
        <v>122</v>
      </c>
      <c r="B123" s="5" t="s">
        <v>644</v>
      </c>
      <c r="C123" s="5" t="s">
        <v>656</v>
      </c>
      <c r="D123" s="1">
        <v>27389</v>
      </c>
      <c r="E123" s="5" t="s">
        <v>716</v>
      </c>
      <c r="F123" s="5" t="s">
        <v>607</v>
      </c>
      <c r="G123" s="5" t="s">
        <v>466</v>
      </c>
      <c r="H123" s="5" t="s">
        <v>461</v>
      </c>
    </row>
    <row r="124" spans="1:8" x14ac:dyDescent="0.35">
      <c r="A124">
        <v>123</v>
      </c>
      <c r="B124" s="5" t="s">
        <v>619</v>
      </c>
      <c r="C124" s="5" t="s">
        <v>717</v>
      </c>
      <c r="D124" s="1">
        <v>18667</v>
      </c>
      <c r="E124" s="5" t="s">
        <v>718</v>
      </c>
      <c r="F124" s="5" t="s">
        <v>496</v>
      </c>
      <c r="G124" s="5" t="s">
        <v>466</v>
      </c>
      <c r="H124" s="5" t="s">
        <v>461</v>
      </c>
    </row>
    <row r="125" spans="1:8" x14ac:dyDescent="0.35">
      <c r="A125">
        <v>124</v>
      </c>
      <c r="B125" s="5" t="s">
        <v>568</v>
      </c>
      <c r="C125" s="5" t="s">
        <v>717</v>
      </c>
      <c r="D125" s="1">
        <v>30161</v>
      </c>
      <c r="E125" s="5" t="s">
        <v>719</v>
      </c>
      <c r="F125" s="5" t="s">
        <v>496</v>
      </c>
      <c r="G125" s="5" t="s">
        <v>466</v>
      </c>
      <c r="H125" s="5" t="s">
        <v>461</v>
      </c>
    </row>
    <row r="126" spans="1:8" x14ac:dyDescent="0.35">
      <c r="A126">
        <v>125</v>
      </c>
      <c r="B126" s="5" t="s">
        <v>568</v>
      </c>
      <c r="C126" s="5" t="s">
        <v>680</v>
      </c>
      <c r="D126" s="1">
        <v>36800</v>
      </c>
      <c r="E126" s="5" t="s">
        <v>720</v>
      </c>
      <c r="F126" s="5" t="s">
        <v>553</v>
      </c>
      <c r="G126" s="5" t="s">
        <v>519</v>
      </c>
      <c r="H126" s="5" t="s">
        <v>457</v>
      </c>
    </row>
    <row r="127" spans="1:8" x14ac:dyDescent="0.35">
      <c r="A127">
        <v>126</v>
      </c>
      <c r="B127" s="5" t="s">
        <v>619</v>
      </c>
      <c r="C127" s="5" t="s">
        <v>721</v>
      </c>
      <c r="D127" s="1">
        <v>23939</v>
      </c>
      <c r="E127" s="5" t="s">
        <v>722</v>
      </c>
      <c r="F127" s="5" t="s">
        <v>455</v>
      </c>
      <c r="G127" s="5" t="s">
        <v>456</v>
      </c>
      <c r="H127" s="5" t="s">
        <v>461</v>
      </c>
    </row>
    <row r="128" spans="1:8" x14ac:dyDescent="0.35">
      <c r="A128">
        <v>127</v>
      </c>
      <c r="B128" s="5" t="s">
        <v>682</v>
      </c>
      <c r="C128" s="5" t="s">
        <v>483</v>
      </c>
      <c r="D128" s="1">
        <v>36645</v>
      </c>
      <c r="E128" s="5" t="s">
        <v>723</v>
      </c>
      <c r="F128" s="5" t="s">
        <v>684</v>
      </c>
      <c r="G128" s="5" t="s">
        <v>685</v>
      </c>
      <c r="H128" s="5" t="s">
        <v>457</v>
      </c>
    </row>
    <row r="129" spans="1:8" x14ac:dyDescent="0.35">
      <c r="A129">
        <v>128</v>
      </c>
      <c r="B129" s="5" t="s">
        <v>671</v>
      </c>
      <c r="C129" s="5" t="s">
        <v>656</v>
      </c>
      <c r="D129" s="1">
        <v>28983</v>
      </c>
      <c r="E129" s="5" t="s">
        <v>724</v>
      </c>
      <c r="F129" s="5" t="s">
        <v>470</v>
      </c>
      <c r="G129" s="5" t="s">
        <v>466</v>
      </c>
      <c r="H129" s="5" t="s">
        <v>461</v>
      </c>
    </row>
    <row r="130" spans="1:8" x14ac:dyDescent="0.35">
      <c r="A130">
        <v>129</v>
      </c>
      <c r="B130" s="5" t="s">
        <v>556</v>
      </c>
      <c r="C130" s="5" t="s">
        <v>725</v>
      </c>
      <c r="D130" s="1">
        <v>24958</v>
      </c>
      <c r="E130" s="5" t="s">
        <v>726</v>
      </c>
      <c r="F130" s="5" t="s">
        <v>470</v>
      </c>
      <c r="G130" s="5" t="s">
        <v>466</v>
      </c>
      <c r="H130" s="5" t="s">
        <v>461</v>
      </c>
    </row>
    <row r="131" spans="1:8" x14ac:dyDescent="0.35">
      <c r="A131">
        <v>130</v>
      </c>
      <c r="B131" s="5" t="s">
        <v>711</v>
      </c>
      <c r="C131" s="5" t="s">
        <v>628</v>
      </c>
      <c r="D131" s="1">
        <v>20768</v>
      </c>
      <c r="E131" s="5" t="s">
        <v>727</v>
      </c>
      <c r="F131" s="5" t="s">
        <v>507</v>
      </c>
      <c r="G131" s="5" t="s">
        <v>508</v>
      </c>
      <c r="H131" s="5" t="s">
        <v>461</v>
      </c>
    </row>
    <row r="132" spans="1:8" x14ac:dyDescent="0.35">
      <c r="A132">
        <v>131</v>
      </c>
      <c r="B132" s="5" t="s">
        <v>479</v>
      </c>
      <c r="C132" s="5" t="s">
        <v>510</v>
      </c>
      <c r="D132" s="1">
        <v>24217</v>
      </c>
      <c r="E132" s="5" t="s">
        <v>728</v>
      </c>
      <c r="F132" s="5" t="s">
        <v>534</v>
      </c>
      <c r="G132" s="5" t="s">
        <v>535</v>
      </c>
      <c r="H132" s="5" t="s">
        <v>457</v>
      </c>
    </row>
    <row r="133" spans="1:8" x14ac:dyDescent="0.35">
      <c r="A133">
        <v>132</v>
      </c>
      <c r="B133" s="5" t="s">
        <v>543</v>
      </c>
      <c r="C133" s="5" t="s">
        <v>601</v>
      </c>
      <c r="D133" s="1">
        <v>34506</v>
      </c>
      <c r="E133" s="5" t="s">
        <v>729</v>
      </c>
      <c r="F133" s="5" t="s">
        <v>507</v>
      </c>
      <c r="G133" s="5" t="s">
        <v>508</v>
      </c>
      <c r="H133" s="5" t="s">
        <v>461</v>
      </c>
    </row>
    <row r="134" spans="1:8" x14ac:dyDescent="0.35">
      <c r="A134">
        <v>133</v>
      </c>
      <c r="B134" s="5" t="s">
        <v>587</v>
      </c>
      <c r="C134" s="5" t="s">
        <v>730</v>
      </c>
      <c r="D134" s="1">
        <v>21284</v>
      </c>
      <c r="E134" s="5" t="s">
        <v>731</v>
      </c>
      <c r="F134" s="5" t="s">
        <v>732</v>
      </c>
      <c r="G134" s="5" t="s">
        <v>466</v>
      </c>
      <c r="H134" s="5" t="s">
        <v>461</v>
      </c>
    </row>
    <row r="135" spans="1:8" x14ac:dyDescent="0.35">
      <c r="A135">
        <v>134</v>
      </c>
      <c r="B135" s="5" t="s">
        <v>587</v>
      </c>
      <c r="C135" s="5" t="s">
        <v>652</v>
      </c>
      <c r="D135" s="1">
        <v>23197</v>
      </c>
      <c r="E135" s="5" t="s">
        <v>733</v>
      </c>
      <c r="F135" s="5" t="s">
        <v>473</v>
      </c>
      <c r="G135" s="5" t="s">
        <v>474</v>
      </c>
      <c r="H135" s="5" t="s">
        <v>461</v>
      </c>
    </row>
    <row r="136" spans="1:8" x14ac:dyDescent="0.35">
      <c r="A136">
        <v>135</v>
      </c>
      <c r="B136" s="5" t="s">
        <v>505</v>
      </c>
      <c r="C136" s="5" t="s">
        <v>471</v>
      </c>
      <c r="D136" s="1">
        <v>26426</v>
      </c>
      <c r="E136" s="5" t="s">
        <v>734</v>
      </c>
      <c r="F136" s="5" t="s">
        <v>478</v>
      </c>
      <c r="G136" s="5" t="s">
        <v>466</v>
      </c>
      <c r="H136" s="5" t="s">
        <v>461</v>
      </c>
    </row>
    <row r="137" spans="1:8" x14ac:dyDescent="0.35">
      <c r="A137">
        <v>136</v>
      </c>
      <c r="B137" s="5" t="s">
        <v>587</v>
      </c>
      <c r="C137" s="5" t="s">
        <v>579</v>
      </c>
      <c r="D137" s="1">
        <v>24331</v>
      </c>
      <c r="E137" s="5" t="s">
        <v>735</v>
      </c>
      <c r="F137" s="5" t="s">
        <v>470</v>
      </c>
      <c r="G137" s="5" t="s">
        <v>466</v>
      </c>
      <c r="H137" s="5" t="s">
        <v>457</v>
      </c>
    </row>
    <row r="138" spans="1:8" x14ac:dyDescent="0.35">
      <c r="A138">
        <v>137</v>
      </c>
      <c r="B138" s="5" t="s">
        <v>711</v>
      </c>
      <c r="C138" s="5" t="s">
        <v>579</v>
      </c>
      <c r="D138" s="1">
        <v>26173</v>
      </c>
      <c r="E138" s="5" t="s">
        <v>736</v>
      </c>
      <c r="F138" s="5" t="s">
        <v>503</v>
      </c>
      <c r="G138" s="5" t="s">
        <v>504</v>
      </c>
      <c r="H138" s="5" t="s">
        <v>457</v>
      </c>
    </row>
    <row r="139" spans="1:8" x14ac:dyDescent="0.35">
      <c r="A139">
        <v>138</v>
      </c>
      <c r="B139" s="5" t="s">
        <v>704</v>
      </c>
      <c r="C139" s="5" t="s">
        <v>544</v>
      </c>
      <c r="D139" s="1">
        <v>18328</v>
      </c>
      <c r="E139" s="5" t="s">
        <v>737</v>
      </c>
      <c r="F139" s="5" t="s">
        <v>553</v>
      </c>
      <c r="G139" s="5" t="s">
        <v>519</v>
      </c>
      <c r="H139" s="5" t="s">
        <v>457</v>
      </c>
    </row>
    <row r="140" spans="1:8" x14ac:dyDescent="0.35">
      <c r="A140">
        <v>139</v>
      </c>
      <c r="B140" s="5" t="s">
        <v>596</v>
      </c>
      <c r="C140" s="5" t="s">
        <v>601</v>
      </c>
      <c r="D140" s="1">
        <v>36953</v>
      </c>
      <c r="E140" s="5" t="s">
        <v>738</v>
      </c>
      <c r="F140" s="5" t="s">
        <v>470</v>
      </c>
      <c r="G140" s="5" t="s">
        <v>466</v>
      </c>
      <c r="H140" s="5" t="s">
        <v>461</v>
      </c>
    </row>
    <row r="141" spans="1:8" x14ac:dyDescent="0.35">
      <c r="A141">
        <v>140</v>
      </c>
      <c r="B141" s="5" t="s">
        <v>739</v>
      </c>
      <c r="C141" s="5" t="s">
        <v>459</v>
      </c>
      <c r="D141" s="1">
        <v>32819</v>
      </c>
      <c r="E141" s="5" t="s">
        <v>740</v>
      </c>
      <c r="F141" s="5" t="s">
        <v>741</v>
      </c>
      <c r="G141" s="5" t="s">
        <v>742</v>
      </c>
      <c r="H141" s="5" t="s">
        <v>461</v>
      </c>
    </row>
    <row r="142" spans="1:8" x14ac:dyDescent="0.35">
      <c r="A142">
        <v>141</v>
      </c>
      <c r="B142" s="5" t="s">
        <v>587</v>
      </c>
      <c r="C142" s="5" t="s">
        <v>628</v>
      </c>
      <c r="D142" s="1">
        <v>17578</v>
      </c>
      <c r="E142" s="5" t="s">
        <v>743</v>
      </c>
      <c r="F142" s="5" t="s">
        <v>507</v>
      </c>
      <c r="G142" s="5" t="s">
        <v>508</v>
      </c>
      <c r="H142" s="5" t="s">
        <v>461</v>
      </c>
    </row>
    <row r="143" spans="1:8" x14ac:dyDescent="0.35">
      <c r="A143">
        <v>142</v>
      </c>
      <c r="B143" s="5" t="s">
        <v>682</v>
      </c>
      <c r="C143" s="5" t="s">
        <v>525</v>
      </c>
      <c r="D143" s="1">
        <v>26890</v>
      </c>
      <c r="E143" s="5" t="s">
        <v>744</v>
      </c>
      <c r="F143" s="5" t="s">
        <v>594</v>
      </c>
      <c r="G143" s="5" t="s">
        <v>595</v>
      </c>
      <c r="H143" s="5" t="s">
        <v>457</v>
      </c>
    </row>
    <row r="144" spans="1:8" x14ac:dyDescent="0.35">
      <c r="A144">
        <v>143</v>
      </c>
      <c r="B144" s="5" t="s">
        <v>568</v>
      </c>
      <c r="C144" s="5" t="s">
        <v>745</v>
      </c>
      <c r="D144" s="1">
        <v>36241</v>
      </c>
      <c r="E144" s="5" t="s">
        <v>661</v>
      </c>
      <c r="F144" s="5" t="s">
        <v>470</v>
      </c>
      <c r="G144" s="5" t="s">
        <v>466</v>
      </c>
      <c r="H144" s="5" t="s">
        <v>457</v>
      </c>
    </row>
    <row r="145" spans="1:8" x14ac:dyDescent="0.35">
      <c r="A145">
        <v>144</v>
      </c>
      <c r="B145" s="5" t="s">
        <v>515</v>
      </c>
      <c r="C145" s="5" t="s">
        <v>579</v>
      </c>
      <c r="D145" s="1">
        <v>26043</v>
      </c>
      <c r="E145" s="5" t="s">
        <v>746</v>
      </c>
      <c r="F145" s="5" t="s">
        <v>594</v>
      </c>
      <c r="G145" s="5" t="s">
        <v>595</v>
      </c>
      <c r="H145" s="5" t="s">
        <v>457</v>
      </c>
    </row>
    <row r="146" spans="1:8" x14ac:dyDescent="0.35">
      <c r="A146">
        <v>145</v>
      </c>
      <c r="B146" s="5" t="s">
        <v>556</v>
      </c>
      <c r="C146" s="5" t="s">
        <v>747</v>
      </c>
      <c r="D146" s="1">
        <v>36829</v>
      </c>
      <c r="E146" s="5" t="s">
        <v>748</v>
      </c>
      <c r="F146" s="5" t="s">
        <v>594</v>
      </c>
      <c r="G146" s="5" t="s">
        <v>595</v>
      </c>
      <c r="H146" s="5" t="s">
        <v>457</v>
      </c>
    </row>
    <row r="147" spans="1:8" x14ac:dyDescent="0.35">
      <c r="A147">
        <v>146</v>
      </c>
      <c r="B147" s="5" t="s">
        <v>485</v>
      </c>
      <c r="C147" s="5" t="s">
        <v>648</v>
      </c>
      <c r="D147" s="1">
        <v>21816</v>
      </c>
      <c r="E147" s="5" t="s">
        <v>530</v>
      </c>
      <c r="F147" s="5" t="s">
        <v>512</v>
      </c>
      <c r="G147" s="5" t="s">
        <v>466</v>
      </c>
      <c r="H147" s="5" t="s">
        <v>461</v>
      </c>
    </row>
    <row r="148" spans="1:8" x14ac:dyDescent="0.35">
      <c r="A148">
        <v>147</v>
      </c>
      <c r="B148" s="5" t="s">
        <v>590</v>
      </c>
      <c r="C148" s="5" t="s">
        <v>641</v>
      </c>
      <c r="D148" s="1">
        <v>24005</v>
      </c>
      <c r="E148" s="5" t="s">
        <v>749</v>
      </c>
      <c r="F148" s="5" t="s">
        <v>750</v>
      </c>
      <c r="G148" s="5" t="s">
        <v>466</v>
      </c>
      <c r="H148" s="5" t="s">
        <v>457</v>
      </c>
    </row>
    <row r="149" spans="1:8" x14ac:dyDescent="0.35">
      <c r="A149">
        <v>148</v>
      </c>
      <c r="B149" s="5" t="s">
        <v>497</v>
      </c>
      <c r="C149" s="5" t="s">
        <v>648</v>
      </c>
      <c r="D149" s="1">
        <v>17323</v>
      </c>
      <c r="E149" s="5" t="s">
        <v>735</v>
      </c>
      <c r="F149" s="5" t="s">
        <v>470</v>
      </c>
      <c r="G149" s="5" t="s">
        <v>466</v>
      </c>
      <c r="H149" s="5" t="s">
        <v>461</v>
      </c>
    </row>
    <row r="150" spans="1:8" x14ac:dyDescent="0.35">
      <c r="A150">
        <v>149</v>
      </c>
      <c r="B150" s="5" t="s">
        <v>536</v>
      </c>
      <c r="C150" s="5" t="s">
        <v>498</v>
      </c>
      <c r="D150" s="1">
        <v>32600</v>
      </c>
      <c r="E150" s="5" t="s">
        <v>751</v>
      </c>
      <c r="F150" s="5" t="s">
        <v>470</v>
      </c>
      <c r="G150" s="5" t="s">
        <v>466</v>
      </c>
      <c r="H150" s="5" t="s">
        <v>457</v>
      </c>
    </row>
    <row r="151" spans="1:8" x14ac:dyDescent="0.35">
      <c r="A151">
        <v>150</v>
      </c>
      <c r="B151" s="5" t="s">
        <v>624</v>
      </c>
      <c r="C151" s="5" t="s">
        <v>501</v>
      </c>
      <c r="D151" s="1">
        <v>35732</v>
      </c>
      <c r="E151" s="5" t="s">
        <v>752</v>
      </c>
      <c r="F151" s="5" t="s">
        <v>753</v>
      </c>
      <c r="G151" s="5" t="s">
        <v>535</v>
      </c>
      <c r="H151" s="5" t="s">
        <v>461</v>
      </c>
    </row>
    <row r="152" spans="1:8" x14ac:dyDescent="0.35">
      <c r="A152">
        <v>151</v>
      </c>
      <c r="B152" s="5" t="s">
        <v>543</v>
      </c>
      <c r="C152" s="5" t="s">
        <v>501</v>
      </c>
      <c r="D152" s="1">
        <v>35980</v>
      </c>
      <c r="E152" s="5" t="s">
        <v>754</v>
      </c>
      <c r="F152" s="5" t="s">
        <v>465</v>
      </c>
      <c r="G152" s="5" t="s">
        <v>466</v>
      </c>
      <c r="H152" s="5" t="s">
        <v>461</v>
      </c>
    </row>
    <row r="153" spans="1:8" x14ac:dyDescent="0.35">
      <c r="A153">
        <v>152</v>
      </c>
      <c r="B153" s="5" t="s">
        <v>644</v>
      </c>
      <c r="C153" s="5" t="s">
        <v>747</v>
      </c>
      <c r="D153" s="1">
        <v>30028</v>
      </c>
      <c r="E153" s="5" t="s">
        <v>755</v>
      </c>
      <c r="F153" s="5" t="s">
        <v>503</v>
      </c>
      <c r="G153" s="5" t="s">
        <v>504</v>
      </c>
      <c r="H153" s="5" t="s">
        <v>457</v>
      </c>
    </row>
    <row r="154" spans="1:8" x14ac:dyDescent="0.35">
      <c r="A154">
        <v>153</v>
      </c>
      <c r="B154" s="5" t="s">
        <v>559</v>
      </c>
      <c r="C154" s="5" t="s">
        <v>459</v>
      </c>
      <c r="D154" s="1">
        <v>16447</v>
      </c>
      <c r="E154" s="5" t="s">
        <v>586</v>
      </c>
      <c r="F154" s="5" t="s">
        <v>470</v>
      </c>
      <c r="G154" s="5" t="s">
        <v>466</v>
      </c>
      <c r="H154" s="5" t="s">
        <v>461</v>
      </c>
    </row>
    <row r="155" spans="1:8" x14ac:dyDescent="0.35">
      <c r="A155">
        <v>154</v>
      </c>
      <c r="B155" s="5" t="s">
        <v>624</v>
      </c>
      <c r="C155" s="5" t="s">
        <v>541</v>
      </c>
      <c r="D155" s="1">
        <v>27159</v>
      </c>
      <c r="E155" s="5" t="s">
        <v>517</v>
      </c>
      <c r="F155" s="5" t="s">
        <v>518</v>
      </c>
      <c r="G155" s="5" t="s">
        <v>519</v>
      </c>
      <c r="H155" s="5" t="s">
        <v>461</v>
      </c>
    </row>
    <row r="156" spans="1:8" x14ac:dyDescent="0.35">
      <c r="A156">
        <v>155</v>
      </c>
      <c r="B156" s="5" t="s">
        <v>543</v>
      </c>
      <c r="C156" s="5" t="s">
        <v>610</v>
      </c>
      <c r="D156" s="1">
        <v>35139</v>
      </c>
      <c r="E156" s="5" t="s">
        <v>687</v>
      </c>
      <c r="F156" s="5" t="s">
        <v>618</v>
      </c>
      <c r="G156" s="5" t="s">
        <v>466</v>
      </c>
      <c r="H156" s="5" t="s">
        <v>461</v>
      </c>
    </row>
    <row r="157" spans="1:8" x14ac:dyDescent="0.35">
      <c r="A157">
        <v>156</v>
      </c>
      <c r="B157" s="5" t="s">
        <v>568</v>
      </c>
      <c r="C157" s="5" t="s">
        <v>756</v>
      </c>
      <c r="D157" s="1">
        <v>30534</v>
      </c>
      <c r="E157" s="5" t="s">
        <v>749</v>
      </c>
      <c r="F157" s="5" t="s">
        <v>750</v>
      </c>
      <c r="G157" s="5" t="s">
        <v>466</v>
      </c>
      <c r="H157" s="5" t="s">
        <v>457</v>
      </c>
    </row>
    <row r="158" spans="1:8" x14ac:dyDescent="0.35">
      <c r="A158">
        <v>157</v>
      </c>
      <c r="B158" s="5" t="s">
        <v>515</v>
      </c>
      <c r="C158" s="5" t="s">
        <v>525</v>
      </c>
      <c r="D158" s="1">
        <v>31478</v>
      </c>
      <c r="E158" s="5" t="s">
        <v>757</v>
      </c>
      <c r="F158" s="5" t="s">
        <v>553</v>
      </c>
      <c r="G158" s="5" t="s">
        <v>519</v>
      </c>
      <c r="H158" s="5" t="s">
        <v>457</v>
      </c>
    </row>
    <row r="159" spans="1:8" x14ac:dyDescent="0.35">
      <c r="A159">
        <v>158</v>
      </c>
      <c r="B159" s="5" t="s">
        <v>758</v>
      </c>
      <c r="C159" s="5" t="s">
        <v>680</v>
      </c>
      <c r="D159" s="1">
        <v>19753</v>
      </c>
      <c r="E159" s="5" t="s">
        <v>759</v>
      </c>
      <c r="F159" s="5" t="s">
        <v>599</v>
      </c>
      <c r="G159" s="5" t="s">
        <v>600</v>
      </c>
      <c r="H159" s="5" t="s">
        <v>457</v>
      </c>
    </row>
    <row r="160" spans="1:8" x14ac:dyDescent="0.35">
      <c r="A160">
        <v>159</v>
      </c>
      <c r="B160" s="5" t="s">
        <v>509</v>
      </c>
      <c r="C160" s="5" t="s">
        <v>680</v>
      </c>
      <c r="D160" s="1">
        <v>30957</v>
      </c>
      <c r="E160" s="5" t="s">
        <v>705</v>
      </c>
      <c r="F160" s="5" t="s">
        <v>470</v>
      </c>
      <c r="G160" s="5" t="s">
        <v>466</v>
      </c>
      <c r="H160" s="5" t="s">
        <v>457</v>
      </c>
    </row>
    <row r="161" spans="1:8" x14ac:dyDescent="0.35">
      <c r="A161">
        <v>160</v>
      </c>
      <c r="B161" s="5" t="s">
        <v>662</v>
      </c>
      <c r="C161" s="5" t="s">
        <v>652</v>
      </c>
      <c r="D161" s="1">
        <v>21860</v>
      </c>
      <c r="E161" s="5" t="s">
        <v>760</v>
      </c>
      <c r="F161" s="5" t="s">
        <v>473</v>
      </c>
      <c r="G161" s="5" t="s">
        <v>474</v>
      </c>
      <c r="H161" s="5" t="s">
        <v>461</v>
      </c>
    </row>
    <row r="162" spans="1:8" x14ac:dyDescent="0.35">
      <c r="A162">
        <v>161</v>
      </c>
      <c r="B162" s="5" t="s">
        <v>522</v>
      </c>
      <c r="C162" s="5" t="s">
        <v>730</v>
      </c>
      <c r="D162" s="1">
        <v>28628</v>
      </c>
      <c r="E162" s="5" t="s">
        <v>761</v>
      </c>
      <c r="F162" s="5" t="s">
        <v>512</v>
      </c>
      <c r="G162" s="5" t="s">
        <v>466</v>
      </c>
      <c r="H162" s="5" t="s">
        <v>461</v>
      </c>
    </row>
    <row r="163" spans="1:8" x14ac:dyDescent="0.35">
      <c r="A163">
        <v>162</v>
      </c>
      <c r="B163" s="5" t="s">
        <v>762</v>
      </c>
      <c r="C163" s="5" t="s">
        <v>516</v>
      </c>
      <c r="D163" s="1">
        <v>30945</v>
      </c>
      <c r="E163" s="5" t="s">
        <v>763</v>
      </c>
      <c r="F163" s="5" t="s">
        <v>512</v>
      </c>
      <c r="G163" s="5" t="s">
        <v>466</v>
      </c>
      <c r="H163" s="5" t="s">
        <v>461</v>
      </c>
    </row>
    <row r="164" spans="1:8" x14ac:dyDescent="0.35">
      <c r="A164">
        <v>163</v>
      </c>
      <c r="B164" s="5" t="s">
        <v>624</v>
      </c>
      <c r="C164" s="5" t="s">
        <v>648</v>
      </c>
      <c r="D164" s="1">
        <v>33118</v>
      </c>
      <c r="E164" s="5" t="s">
        <v>687</v>
      </c>
      <c r="F164" s="5" t="s">
        <v>618</v>
      </c>
      <c r="G164" s="5" t="s">
        <v>466</v>
      </c>
      <c r="H164" s="5" t="s">
        <v>461</v>
      </c>
    </row>
    <row r="165" spans="1:8" x14ac:dyDescent="0.35">
      <c r="A165">
        <v>164</v>
      </c>
      <c r="B165" s="5" t="s">
        <v>644</v>
      </c>
      <c r="C165" s="5" t="s">
        <v>764</v>
      </c>
      <c r="D165" s="1">
        <v>34495</v>
      </c>
      <c r="E165" s="5" t="s">
        <v>765</v>
      </c>
      <c r="F165" s="5" t="s">
        <v>741</v>
      </c>
      <c r="G165" s="5" t="s">
        <v>742</v>
      </c>
      <c r="H165" s="5" t="s">
        <v>461</v>
      </c>
    </row>
    <row r="166" spans="1:8" x14ac:dyDescent="0.35">
      <c r="A166">
        <v>165</v>
      </c>
      <c r="B166" s="5" t="s">
        <v>540</v>
      </c>
      <c r="C166" s="5" t="s">
        <v>766</v>
      </c>
      <c r="D166" s="1">
        <v>29092</v>
      </c>
      <c r="E166" s="5" t="s">
        <v>767</v>
      </c>
      <c r="F166" s="5" t="s">
        <v>571</v>
      </c>
      <c r="G166" s="5" t="s">
        <v>466</v>
      </c>
      <c r="H166" s="5" t="s">
        <v>457</v>
      </c>
    </row>
    <row r="167" spans="1:8" x14ac:dyDescent="0.35">
      <c r="A167">
        <v>166</v>
      </c>
      <c r="B167" s="5" t="s">
        <v>500</v>
      </c>
      <c r="C167" s="5" t="s">
        <v>768</v>
      </c>
      <c r="D167" s="1">
        <v>29409</v>
      </c>
      <c r="E167" s="5" t="s">
        <v>769</v>
      </c>
      <c r="F167" s="5" t="s">
        <v>455</v>
      </c>
      <c r="G167" s="5" t="s">
        <v>456</v>
      </c>
      <c r="H167" s="5" t="s">
        <v>457</v>
      </c>
    </row>
    <row r="168" spans="1:8" x14ac:dyDescent="0.35">
      <c r="A168">
        <v>167</v>
      </c>
      <c r="B168" s="5" t="s">
        <v>619</v>
      </c>
      <c r="C168" s="5" t="s">
        <v>532</v>
      </c>
      <c r="D168" s="1">
        <v>29361</v>
      </c>
      <c r="E168" s="5" t="s">
        <v>770</v>
      </c>
      <c r="F168" s="5" t="s">
        <v>470</v>
      </c>
      <c r="G168" s="5" t="s">
        <v>466</v>
      </c>
      <c r="H168" s="5" t="s">
        <v>461</v>
      </c>
    </row>
    <row r="169" spans="1:8" x14ac:dyDescent="0.35">
      <c r="A169">
        <v>168</v>
      </c>
      <c r="B169" s="5" t="s">
        <v>711</v>
      </c>
      <c r="C169" s="5" t="s">
        <v>471</v>
      </c>
      <c r="D169" s="1">
        <v>17038</v>
      </c>
      <c r="E169" s="5" t="s">
        <v>771</v>
      </c>
      <c r="F169" s="5" t="s">
        <v>553</v>
      </c>
      <c r="G169" s="5" t="s">
        <v>519</v>
      </c>
      <c r="H169" s="5" t="s">
        <v>461</v>
      </c>
    </row>
    <row r="170" spans="1:8" x14ac:dyDescent="0.35">
      <c r="A170">
        <v>169</v>
      </c>
      <c r="B170" s="5" t="s">
        <v>612</v>
      </c>
      <c r="C170" s="5" t="s">
        <v>772</v>
      </c>
      <c r="D170" s="1">
        <v>23194</v>
      </c>
      <c r="E170" s="5" t="s">
        <v>773</v>
      </c>
      <c r="F170" s="5" t="s">
        <v>470</v>
      </c>
      <c r="G170" s="5" t="s">
        <v>466</v>
      </c>
      <c r="H170" s="5" t="s">
        <v>457</v>
      </c>
    </row>
    <row r="171" spans="1:8" x14ac:dyDescent="0.35">
      <c r="A171">
        <v>170</v>
      </c>
      <c r="B171" s="5" t="s">
        <v>665</v>
      </c>
      <c r="C171" s="5" t="s">
        <v>772</v>
      </c>
      <c r="D171" s="1">
        <v>24853</v>
      </c>
      <c r="E171" s="5" t="s">
        <v>774</v>
      </c>
      <c r="F171" s="5" t="s">
        <v>478</v>
      </c>
      <c r="G171" s="5" t="s">
        <v>466</v>
      </c>
      <c r="H171" s="5" t="s">
        <v>457</v>
      </c>
    </row>
    <row r="172" spans="1:8" x14ac:dyDescent="0.35">
      <c r="A172">
        <v>171</v>
      </c>
      <c r="B172" s="5" t="s">
        <v>604</v>
      </c>
      <c r="C172" s="5" t="s">
        <v>510</v>
      </c>
      <c r="D172" s="1">
        <v>24608</v>
      </c>
      <c r="E172" s="5" t="s">
        <v>775</v>
      </c>
      <c r="F172" s="5" t="s">
        <v>470</v>
      </c>
      <c r="G172" s="5" t="s">
        <v>466</v>
      </c>
      <c r="H172" s="5" t="s">
        <v>457</v>
      </c>
    </row>
    <row r="173" spans="1:8" x14ac:dyDescent="0.35">
      <c r="A173">
        <v>172</v>
      </c>
      <c r="B173" s="5" t="s">
        <v>711</v>
      </c>
      <c r="C173" s="5" t="s">
        <v>764</v>
      </c>
      <c r="D173" s="1">
        <v>32472</v>
      </c>
      <c r="E173" s="5" t="s">
        <v>776</v>
      </c>
      <c r="F173" s="5" t="s">
        <v>470</v>
      </c>
      <c r="G173" s="5" t="s">
        <v>519</v>
      </c>
      <c r="H173" s="5" t="s">
        <v>461</v>
      </c>
    </row>
    <row r="174" spans="1:8" x14ac:dyDescent="0.35">
      <c r="A174">
        <v>173</v>
      </c>
      <c r="B174" s="5" t="s">
        <v>536</v>
      </c>
      <c r="C174" s="5" t="s">
        <v>638</v>
      </c>
      <c r="D174" s="1">
        <v>31975</v>
      </c>
      <c r="E174" s="5" t="s">
        <v>777</v>
      </c>
      <c r="F174" s="5" t="s">
        <v>512</v>
      </c>
      <c r="G174" s="5" t="s">
        <v>466</v>
      </c>
      <c r="H174" s="5" t="s">
        <v>457</v>
      </c>
    </row>
    <row r="175" spans="1:8" x14ac:dyDescent="0.35">
      <c r="A175">
        <v>174</v>
      </c>
      <c r="B175" s="5" t="s">
        <v>682</v>
      </c>
      <c r="C175" s="5" t="s">
        <v>641</v>
      </c>
      <c r="D175" s="1">
        <v>35824</v>
      </c>
      <c r="E175" s="5" t="s">
        <v>778</v>
      </c>
      <c r="F175" s="5" t="s">
        <v>470</v>
      </c>
      <c r="G175" s="5" t="s">
        <v>466</v>
      </c>
      <c r="H175" s="5" t="s">
        <v>457</v>
      </c>
    </row>
    <row r="176" spans="1:8" x14ac:dyDescent="0.35">
      <c r="A176">
        <v>175</v>
      </c>
      <c r="B176" s="5" t="s">
        <v>590</v>
      </c>
      <c r="C176" s="5" t="s">
        <v>689</v>
      </c>
      <c r="D176" s="1">
        <v>29155</v>
      </c>
      <c r="E176" s="5" t="s">
        <v>651</v>
      </c>
      <c r="F176" s="5" t="s">
        <v>470</v>
      </c>
      <c r="G176" s="5" t="s">
        <v>466</v>
      </c>
      <c r="H176" s="5" t="s">
        <v>457</v>
      </c>
    </row>
    <row r="177" spans="1:8" x14ac:dyDescent="0.35">
      <c r="A177">
        <v>176</v>
      </c>
      <c r="B177" s="5" t="s">
        <v>587</v>
      </c>
      <c r="C177" s="5" t="s">
        <v>766</v>
      </c>
      <c r="D177" s="1">
        <v>24179</v>
      </c>
      <c r="E177" s="5" t="s">
        <v>779</v>
      </c>
      <c r="F177" s="5" t="s">
        <v>538</v>
      </c>
      <c r="G177" s="5" t="s">
        <v>539</v>
      </c>
      <c r="H177" s="5" t="s">
        <v>457</v>
      </c>
    </row>
    <row r="178" spans="1:8" x14ac:dyDescent="0.35">
      <c r="A178">
        <v>177</v>
      </c>
      <c r="B178" s="5" t="s">
        <v>616</v>
      </c>
      <c r="C178" s="5" t="s">
        <v>780</v>
      </c>
      <c r="D178" s="1">
        <v>34543</v>
      </c>
      <c r="E178" s="5" t="s">
        <v>623</v>
      </c>
      <c r="F178" s="5" t="s">
        <v>518</v>
      </c>
      <c r="G178" s="5" t="s">
        <v>519</v>
      </c>
      <c r="H178" s="5" t="s">
        <v>457</v>
      </c>
    </row>
    <row r="179" spans="1:8" x14ac:dyDescent="0.35">
      <c r="A179">
        <v>178</v>
      </c>
      <c r="B179" s="5" t="s">
        <v>644</v>
      </c>
      <c r="C179" s="5" t="s">
        <v>483</v>
      </c>
      <c r="D179" s="1">
        <v>21374</v>
      </c>
      <c r="E179" s="5" t="s">
        <v>706</v>
      </c>
      <c r="F179" s="5" t="s">
        <v>465</v>
      </c>
      <c r="G179" s="5" t="s">
        <v>466</v>
      </c>
      <c r="H179" s="5" t="s">
        <v>457</v>
      </c>
    </row>
    <row r="180" spans="1:8" x14ac:dyDescent="0.35">
      <c r="A180">
        <v>179</v>
      </c>
      <c r="B180" s="5" t="s">
        <v>536</v>
      </c>
      <c r="C180" s="5" t="s">
        <v>468</v>
      </c>
      <c r="D180" s="1">
        <v>27938</v>
      </c>
      <c r="E180" s="5" t="s">
        <v>781</v>
      </c>
      <c r="F180" s="5" t="s">
        <v>465</v>
      </c>
      <c r="G180" s="5" t="s">
        <v>466</v>
      </c>
      <c r="H180" s="5" t="s">
        <v>461</v>
      </c>
    </row>
    <row r="181" spans="1:8" x14ac:dyDescent="0.35">
      <c r="A181">
        <v>180</v>
      </c>
      <c r="B181" s="5" t="s">
        <v>711</v>
      </c>
      <c r="C181" s="5" t="s">
        <v>640</v>
      </c>
      <c r="D181" s="1">
        <v>32135</v>
      </c>
      <c r="E181" s="5" t="s">
        <v>651</v>
      </c>
      <c r="F181" s="5" t="s">
        <v>470</v>
      </c>
      <c r="G181" s="5" t="s">
        <v>466</v>
      </c>
      <c r="H181" s="5" t="s">
        <v>461</v>
      </c>
    </row>
    <row r="182" spans="1:8" x14ac:dyDescent="0.35">
      <c r="A182">
        <v>181</v>
      </c>
      <c r="B182" s="5" t="s">
        <v>556</v>
      </c>
      <c r="C182" s="5" t="s">
        <v>713</v>
      </c>
      <c r="D182" s="1">
        <v>35227</v>
      </c>
      <c r="E182" s="5" t="s">
        <v>782</v>
      </c>
      <c r="F182" s="5" t="s">
        <v>455</v>
      </c>
      <c r="G182" s="5" t="s">
        <v>456</v>
      </c>
      <c r="H182" s="5" t="s">
        <v>461</v>
      </c>
    </row>
    <row r="183" spans="1:8" x14ac:dyDescent="0.35">
      <c r="A183">
        <v>182</v>
      </c>
      <c r="B183" s="5" t="s">
        <v>590</v>
      </c>
      <c r="C183" s="5" t="s">
        <v>605</v>
      </c>
      <c r="D183" s="1">
        <v>16527</v>
      </c>
      <c r="E183" s="5" t="s">
        <v>653</v>
      </c>
      <c r="F183" s="5" t="s">
        <v>512</v>
      </c>
      <c r="G183" s="5" t="s">
        <v>466</v>
      </c>
      <c r="H183" s="5" t="s">
        <v>457</v>
      </c>
    </row>
    <row r="184" spans="1:8" x14ac:dyDescent="0.35">
      <c r="A184">
        <v>183</v>
      </c>
      <c r="B184" s="5" t="s">
        <v>568</v>
      </c>
      <c r="C184" s="5" t="s">
        <v>783</v>
      </c>
      <c r="D184" s="1">
        <v>32097</v>
      </c>
      <c r="E184" s="5" t="s">
        <v>784</v>
      </c>
      <c r="F184" s="5" t="s">
        <v>512</v>
      </c>
      <c r="G184" s="5" t="s">
        <v>466</v>
      </c>
      <c r="H184" s="5" t="s">
        <v>461</v>
      </c>
    </row>
    <row r="185" spans="1:8" x14ac:dyDescent="0.35">
      <c r="A185">
        <v>184</v>
      </c>
      <c r="B185" s="5" t="s">
        <v>524</v>
      </c>
      <c r="C185" s="5" t="s">
        <v>453</v>
      </c>
      <c r="D185" s="1">
        <v>35849</v>
      </c>
      <c r="E185" s="5" t="s">
        <v>785</v>
      </c>
      <c r="F185" s="5" t="s">
        <v>465</v>
      </c>
      <c r="G185" s="5" t="s">
        <v>466</v>
      </c>
      <c r="H185" s="5" t="s">
        <v>457</v>
      </c>
    </row>
    <row r="186" spans="1:8" x14ac:dyDescent="0.35">
      <c r="A186">
        <v>185</v>
      </c>
      <c r="B186" s="5" t="s">
        <v>497</v>
      </c>
      <c r="C186" s="5" t="s">
        <v>663</v>
      </c>
      <c r="D186" s="1">
        <v>16541</v>
      </c>
      <c r="E186" s="5" t="s">
        <v>786</v>
      </c>
      <c r="F186" s="5" t="s">
        <v>470</v>
      </c>
      <c r="G186" s="5" t="s">
        <v>466</v>
      </c>
      <c r="H186" s="5" t="s">
        <v>457</v>
      </c>
    </row>
    <row r="187" spans="1:8" x14ac:dyDescent="0.35">
      <c r="A187">
        <v>186</v>
      </c>
      <c r="B187" s="5" t="s">
        <v>578</v>
      </c>
      <c r="C187" s="5" t="s">
        <v>468</v>
      </c>
      <c r="D187" s="1">
        <v>20854</v>
      </c>
      <c r="E187" s="5" t="s">
        <v>570</v>
      </c>
      <c r="F187" s="5" t="s">
        <v>571</v>
      </c>
      <c r="G187" s="5" t="s">
        <v>466</v>
      </c>
      <c r="H187" s="5" t="s">
        <v>461</v>
      </c>
    </row>
    <row r="188" spans="1:8" x14ac:dyDescent="0.35">
      <c r="A188">
        <v>187</v>
      </c>
      <c r="B188" s="5" t="s">
        <v>531</v>
      </c>
      <c r="C188" s="5" t="s">
        <v>787</v>
      </c>
      <c r="D188" s="1">
        <v>32663</v>
      </c>
      <c r="E188" s="5" t="s">
        <v>626</v>
      </c>
      <c r="F188" s="5" t="s">
        <v>470</v>
      </c>
      <c r="G188" s="5" t="s">
        <v>466</v>
      </c>
      <c r="H188" s="5" t="s">
        <v>457</v>
      </c>
    </row>
    <row r="189" spans="1:8" x14ac:dyDescent="0.35">
      <c r="A189">
        <v>188</v>
      </c>
      <c r="B189" s="5" t="s">
        <v>543</v>
      </c>
      <c r="C189" s="5" t="s">
        <v>557</v>
      </c>
      <c r="D189" s="1">
        <v>28035</v>
      </c>
      <c r="E189" s="5" t="s">
        <v>698</v>
      </c>
      <c r="F189" s="5" t="s">
        <v>465</v>
      </c>
      <c r="G189" s="5" t="s">
        <v>466</v>
      </c>
      <c r="H189" s="5" t="s">
        <v>461</v>
      </c>
    </row>
    <row r="190" spans="1:8" x14ac:dyDescent="0.35">
      <c r="A190">
        <v>189</v>
      </c>
      <c r="B190" s="5" t="s">
        <v>452</v>
      </c>
      <c r="C190" s="5" t="s">
        <v>713</v>
      </c>
      <c r="D190" s="1">
        <v>16396</v>
      </c>
      <c r="E190" s="5" t="s">
        <v>788</v>
      </c>
      <c r="F190" s="5" t="s">
        <v>470</v>
      </c>
      <c r="G190" s="5" t="s">
        <v>466</v>
      </c>
      <c r="H190" s="5" t="s">
        <v>461</v>
      </c>
    </row>
    <row r="191" spans="1:8" x14ac:dyDescent="0.35">
      <c r="A191">
        <v>190</v>
      </c>
      <c r="B191" s="5" t="s">
        <v>702</v>
      </c>
      <c r="C191" s="5" t="s">
        <v>541</v>
      </c>
      <c r="D191" s="1">
        <v>34022</v>
      </c>
      <c r="E191" s="5" t="s">
        <v>789</v>
      </c>
      <c r="F191" s="5" t="s">
        <v>534</v>
      </c>
      <c r="G191" s="5" t="s">
        <v>535</v>
      </c>
      <c r="H191" s="5" t="s">
        <v>461</v>
      </c>
    </row>
    <row r="192" spans="1:8" x14ac:dyDescent="0.35">
      <c r="A192">
        <v>191</v>
      </c>
      <c r="B192" s="5" t="s">
        <v>665</v>
      </c>
      <c r="C192" s="5" t="s">
        <v>658</v>
      </c>
      <c r="D192" s="1">
        <v>16556</v>
      </c>
      <c r="E192" s="5" t="s">
        <v>790</v>
      </c>
      <c r="F192" s="5" t="s">
        <v>599</v>
      </c>
      <c r="G192" s="5" t="s">
        <v>600</v>
      </c>
      <c r="H192" s="5" t="s">
        <v>461</v>
      </c>
    </row>
    <row r="193" spans="1:8" x14ac:dyDescent="0.35">
      <c r="A193">
        <v>192</v>
      </c>
      <c r="B193" s="5" t="s">
        <v>522</v>
      </c>
      <c r="C193" s="5" t="s">
        <v>501</v>
      </c>
      <c r="D193" s="1">
        <v>24355</v>
      </c>
      <c r="E193" s="5" t="s">
        <v>586</v>
      </c>
      <c r="F193" s="5" t="s">
        <v>470</v>
      </c>
      <c r="G193" s="5" t="s">
        <v>466</v>
      </c>
      <c r="H193" s="5" t="s">
        <v>461</v>
      </c>
    </row>
    <row r="194" spans="1:8" x14ac:dyDescent="0.35">
      <c r="A194">
        <v>193</v>
      </c>
      <c r="B194" s="5" t="s">
        <v>791</v>
      </c>
      <c r="C194" s="5" t="s">
        <v>680</v>
      </c>
      <c r="D194" s="1">
        <v>25840</v>
      </c>
      <c r="E194" s="5" t="s">
        <v>614</v>
      </c>
      <c r="F194" s="5" t="s">
        <v>512</v>
      </c>
      <c r="G194" s="5" t="s">
        <v>466</v>
      </c>
      <c r="H194" s="5" t="s">
        <v>457</v>
      </c>
    </row>
    <row r="195" spans="1:8" x14ac:dyDescent="0.35">
      <c r="A195">
        <v>194</v>
      </c>
      <c r="B195" s="5" t="s">
        <v>662</v>
      </c>
      <c r="C195" s="5" t="s">
        <v>592</v>
      </c>
      <c r="D195" s="1">
        <v>26922</v>
      </c>
      <c r="E195" s="5" t="s">
        <v>792</v>
      </c>
      <c r="F195" s="5" t="s">
        <v>512</v>
      </c>
      <c r="G195" s="5" t="s">
        <v>466</v>
      </c>
      <c r="H195" s="5" t="s">
        <v>461</v>
      </c>
    </row>
    <row r="196" spans="1:8" x14ac:dyDescent="0.35">
      <c r="A196">
        <v>195</v>
      </c>
      <c r="B196" s="5" t="s">
        <v>739</v>
      </c>
      <c r="C196" s="5" t="s">
        <v>605</v>
      </c>
      <c r="D196" s="1">
        <v>17046</v>
      </c>
      <c r="E196" s="5" t="s">
        <v>677</v>
      </c>
      <c r="F196" s="5" t="s">
        <v>470</v>
      </c>
      <c r="G196" s="5" t="s">
        <v>466</v>
      </c>
      <c r="H196" s="5" t="s">
        <v>457</v>
      </c>
    </row>
    <row r="197" spans="1:8" x14ac:dyDescent="0.35">
      <c r="A197">
        <v>196</v>
      </c>
      <c r="B197" s="5" t="s">
        <v>556</v>
      </c>
      <c r="C197" s="5" t="s">
        <v>480</v>
      </c>
      <c r="D197" s="1">
        <v>17536</v>
      </c>
      <c r="E197" s="5" t="s">
        <v>583</v>
      </c>
      <c r="F197" s="5" t="s">
        <v>470</v>
      </c>
      <c r="G197" s="5" t="s">
        <v>466</v>
      </c>
      <c r="H197" s="5" t="s">
        <v>457</v>
      </c>
    </row>
    <row r="198" spans="1:8" x14ac:dyDescent="0.35">
      <c r="A198">
        <v>197</v>
      </c>
      <c r="B198" s="5" t="s">
        <v>509</v>
      </c>
      <c r="C198" s="5" t="s">
        <v>745</v>
      </c>
      <c r="D198" s="1">
        <v>27467</v>
      </c>
      <c r="E198" s="5" t="s">
        <v>793</v>
      </c>
      <c r="F198" s="5" t="s">
        <v>488</v>
      </c>
      <c r="G198" s="5" t="s">
        <v>489</v>
      </c>
      <c r="H198" s="5" t="s">
        <v>457</v>
      </c>
    </row>
    <row r="199" spans="1:8" x14ac:dyDescent="0.35">
      <c r="A199">
        <v>198</v>
      </c>
      <c r="B199" s="5" t="s">
        <v>452</v>
      </c>
      <c r="C199" s="5" t="s">
        <v>695</v>
      </c>
      <c r="D199" s="1">
        <v>29680</v>
      </c>
      <c r="E199" s="5" t="s">
        <v>794</v>
      </c>
      <c r="F199" s="5" t="s">
        <v>470</v>
      </c>
      <c r="G199" s="5" t="s">
        <v>466</v>
      </c>
      <c r="H199" s="5" t="s">
        <v>457</v>
      </c>
    </row>
    <row r="200" spans="1:8" x14ac:dyDescent="0.35">
      <c r="A200">
        <v>199</v>
      </c>
      <c r="B200" s="5" t="s">
        <v>540</v>
      </c>
      <c r="C200" s="5" t="s">
        <v>648</v>
      </c>
      <c r="D200" s="1">
        <v>26120</v>
      </c>
      <c r="E200" s="5" t="s">
        <v>795</v>
      </c>
      <c r="F200" s="5" t="s">
        <v>503</v>
      </c>
      <c r="G200" s="5" t="s">
        <v>504</v>
      </c>
      <c r="H200" s="5" t="s">
        <v>461</v>
      </c>
    </row>
    <row r="201" spans="1:8" x14ac:dyDescent="0.35">
      <c r="A201">
        <v>200</v>
      </c>
      <c r="B201" s="5" t="s">
        <v>452</v>
      </c>
      <c r="C201" s="5" t="s">
        <v>483</v>
      </c>
      <c r="D201" s="1">
        <v>16320</v>
      </c>
      <c r="E201" s="5" t="s">
        <v>796</v>
      </c>
      <c r="F201" s="5" t="s">
        <v>507</v>
      </c>
      <c r="G201" s="5" t="s">
        <v>508</v>
      </c>
      <c r="H201" s="5" t="s">
        <v>457</v>
      </c>
    </row>
    <row r="202" spans="1:8" x14ac:dyDescent="0.35">
      <c r="A202">
        <v>201</v>
      </c>
      <c r="B202" s="5" t="s">
        <v>655</v>
      </c>
      <c r="C202" s="5" t="s">
        <v>601</v>
      </c>
      <c r="D202" s="1">
        <v>23774</v>
      </c>
      <c r="E202" s="5" t="s">
        <v>797</v>
      </c>
      <c r="F202" s="5" t="s">
        <v>507</v>
      </c>
      <c r="G202" s="5" t="s">
        <v>508</v>
      </c>
      <c r="H202" s="5" t="s">
        <v>461</v>
      </c>
    </row>
    <row r="203" spans="1:8" x14ac:dyDescent="0.35">
      <c r="A203">
        <v>202</v>
      </c>
      <c r="B203" s="5" t="s">
        <v>556</v>
      </c>
      <c r="C203" s="5" t="s">
        <v>501</v>
      </c>
      <c r="D203" s="1">
        <v>25525</v>
      </c>
      <c r="E203" s="5" t="s">
        <v>643</v>
      </c>
      <c r="F203" s="5" t="s">
        <v>465</v>
      </c>
      <c r="G203" s="5" t="s">
        <v>466</v>
      </c>
      <c r="H203" s="5" t="s">
        <v>461</v>
      </c>
    </row>
    <row r="204" spans="1:8" x14ac:dyDescent="0.35">
      <c r="A204">
        <v>203</v>
      </c>
      <c r="B204" s="5" t="s">
        <v>688</v>
      </c>
      <c r="C204" s="5" t="s">
        <v>798</v>
      </c>
      <c r="D204" s="1">
        <v>32584</v>
      </c>
      <c r="E204" s="5" t="s">
        <v>799</v>
      </c>
      <c r="F204" s="5" t="s">
        <v>553</v>
      </c>
      <c r="G204" s="5" t="s">
        <v>519</v>
      </c>
      <c r="H204" s="5" t="s">
        <v>461</v>
      </c>
    </row>
    <row r="205" spans="1:8" x14ac:dyDescent="0.35">
      <c r="A205">
        <v>204</v>
      </c>
      <c r="B205" s="5" t="s">
        <v>739</v>
      </c>
      <c r="C205" s="5" t="s">
        <v>582</v>
      </c>
      <c r="D205" s="1">
        <v>16726</v>
      </c>
      <c r="E205" s="5" t="s">
        <v>800</v>
      </c>
      <c r="F205" s="5" t="s">
        <v>455</v>
      </c>
      <c r="G205" s="5" t="s">
        <v>456</v>
      </c>
      <c r="H205" s="5" t="s">
        <v>457</v>
      </c>
    </row>
    <row r="206" spans="1:8" x14ac:dyDescent="0.35">
      <c r="A206">
        <v>205</v>
      </c>
      <c r="B206" s="5" t="s">
        <v>669</v>
      </c>
      <c r="C206" s="5" t="s">
        <v>463</v>
      </c>
      <c r="D206" s="1">
        <v>19028</v>
      </c>
      <c r="E206" s="5" t="s">
        <v>801</v>
      </c>
      <c r="F206" s="5" t="s">
        <v>534</v>
      </c>
      <c r="G206" s="5" t="s">
        <v>535</v>
      </c>
      <c r="H206" s="5" t="s">
        <v>461</v>
      </c>
    </row>
    <row r="207" spans="1:8" x14ac:dyDescent="0.35">
      <c r="A207">
        <v>206</v>
      </c>
      <c r="B207" s="5" t="s">
        <v>624</v>
      </c>
      <c r="C207" s="5" t="s">
        <v>707</v>
      </c>
      <c r="D207" s="1">
        <v>24332</v>
      </c>
      <c r="E207" s="5" t="s">
        <v>802</v>
      </c>
      <c r="F207" s="5" t="s">
        <v>732</v>
      </c>
      <c r="G207" s="5" t="s">
        <v>466</v>
      </c>
      <c r="H207" s="5" t="s">
        <v>457</v>
      </c>
    </row>
    <row r="208" spans="1:8" x14ac:dyDescent="0.35">
      <c r="A208">
        <v>207</v>
      </c>
      <c r="B208" s="5" t="s">
        <v>497</v>
      </c>
      <c r="C208" s="5" t="s">
        <v>772</v>
      </c>
      <c r="D208" s="1">
        <v>18937</v>
      </c>
      <c r="E208" s="5" t="s">
        <v>803</v>
      </c>
      <c r="F208" s="5" t="s">
        <v>607</v>
      </c>
      <c r="G208" s="5" t="s">
        <v>466</v>
      </c>
      <c r="H208" s="5" t="s">
        <v>457</v>
      </c>
    </row>
    <row r="209" spans="1:8" x14ac:dyDescent="0.35">
      <c r="A209">
        <v>208</v>
      </c>
      <c r="B209" s="5" t="s">
        <v>682</v>
      </c>
      <c r="C209" s="5" t="s">
        <v>695</v>
      </c>
      <c r="D209" s="1">
        <v>31105</v>
      </c>
      <c r="E209" s="5" t="s">
        <v>804</v>
      </c>
      <c r="F209" s="5" t="s">
        <v>488</v>
      </c>
      <c r="G209" s="5" t="s">
        <v>489</v>
      </c>
      <c r="H209" s="5" t="s">
        <v>457</v>
      </c>
    </row>
    <row r="210" spans="1:8" x14ac:dyDescent="0.35">
      <c r="A210">
        <v>209</v>
      </c>
      <c r="B210" s="5" t="s">
        <v>805</v>
      </c>
      <c r="C210" s="5" t="s">
        <v>557</v>
      </c>
      <c r="D210" s="1">
        <v>26057</v>
      </c>
      <c r="E210" s="5" t="s">
        <v>806</v>
      </c>
      <c r="F210" s="5" t="s">
        <v>807</v>
      </c>
      <c r="G210" s="5" t="s">
        <v>808</v>
      </c>
      <c r="H210" s="5" t="s">
        <v>461</v>
      </c>
    </row>
    <row r="211" spans="1:8" x14ac:dyDescent="0.35">
      <c r="A211">
        <v>210</v>
      </c>
      <c r="B211" s="5" t="s">
        <v>655</v>
      </c>
      <c r="C211" s="5" t="s">
        <v>546</v>
      </c>
      <c r="D211" s="1">
        <v>30572</v>
      </c>
      <c r="E211" s="5" t="s">
        <v>580</v>
      </c>
      <c r="F211" s="5" t="s">
        <v>470</v>
      </c>
      <c r="G211" s="5" t="s">
        <v>466</v>
      </c>
      <c r="H211" s="5" t="s">
        <v>461</v>
      </c>
    </row>
    <row r="212" spans="1:8" x14ac:dyDescent="0.35">
      <c r="A212">
        <v>211</v>
      </c>
      <c r="B212" s="5" t="s">
        <v>505</v>
      </c>
      <c r="C212" s="5" t="s">
        <v>783</v>
      </c>
      <c r="D212" s="1">
        <v>18917</v>
      </c>
      <c r="E212" s="5" t="s">
        <v>705</v>
      </c>
      <c r="F212" s="5" t="s">
        <v>470</v>
      </c>
      <c r="G212" s="5" t="s">
        <v>466</v>
      </c>
      <c r="H212" s="5" t="s">
        <v>461</v>
      </c>
    </row>
    <row r="213" spans="1:8" x14ac:dyDescent="0.35">
      <c r="A213">
        <v>212</v>
      </c>
      <c r="B213" s="5" t="s">
        <v>485</v>
      </c>
      <c r="C213" s="5" t="s">
        <v>695</v>
      </c>
      <c r="D213" s="1">
        <v>33093</v>
      </c>
      <c r="E213" s="5" t="s">
        <v>720</v>
      </c>
      <c r="F213" s="5" t="s">
        <v>553</v>
      </c>
      <c r="G213" s="5" t="s">
        <v>519</v>
      </c>
      <c r="H213" s="5" t="s">
        <v>457</v>
      </c>
    </row>
    <row r="214" spans="1:8" x14ac:dyDescent="0.35">
      <c r="A214">
        <v>213</v>
      </c>
      <c r="B214" s="5" t="s">
        <v>536</v>
      </c>
      <c r="C214" s="5" t="s">
        <v>689</v>
      </c>
      <c r="D214" s="1">
        <v>23784</v>
      </c>
      <c r="E214" s="5" t="s">
        <v>809</v>
      </c>
      <c r="F214" s="5" t="s">
        <v>478</v>
      </c>
      <c r="G214" s="5" t="s">
        <v>466</v>
      </c>
      <c r="H214" s="5" t="s">
        <v>457</v>
      </c>
    </row>
    <row r="215" spans="1:8" x14ac:dyDescent="0.35">
      <c r="A215">
        <v>214</v>
      </c>
      <c r="B215" s="5" t="s">
        <v>739</v>
      </c>
      <c r="C215" s="5" t="s">
        <v>656</v>
      </c>
      <c r="D215" s="1">
        <v>29440</v>
      </c>
      <c r="E215" s="5" t="s">
        <v>810</v>
      </c>
      <c r="F215" s="5" t="s">
        <v>473</v>
      </c>
      <c r="G215" s="5" t="s">
        <v>474</v>
      </c>
      <c r="H215" s="5" t="s">
        <v>461</v>
      </c>
    </row>
    <row r="216" spans="1:8" x14ac:dyDescent="0.35">
      <c r="A216">
        <v>215</v>
      </c>
      <c r="B216" s="5" t="s">
        <v>536</v>
      </c>
      <c r="C216" s="5" t="s">
        <v>579</v>
      </c>
      <c r="D216" s="1">
        <v>23883</v>
      </c>
      <c r="E216" s="5" t="s">
        <v>811</v>
      </c>
      <c r="F216" s="5" t="s">
        <v>496</v>
      </c>
      <c r="G216" s="5" t="s">
        <v>466</v>
      </c>
      <c r="H216" s="5" t="s">
        <v>457</v>
      </c>
    </row>
    <row r="217" spans="1:8" x14ac:dyDescent="0.35">
      <c r="A217">
        <v>216</v>
      </c>
      <c r="B217" s="5" t="s">
        <v>805</v>
      </c>
      <c r="C217" s="5" t="s">
        <v>641</v>
      </c>
      <c r="D217" s="1">
        <v>20278</v>
      </c>
      <c r="E217" s="5" t="s">
        <v>812</v>
      </c>
      <c r="F217" s="5" t="s">
        <v>470</v>
      </c>
      <c r="G217" s="5" t="s">
        <v>466</v>
      </c>
      <c r="H217" s="5" t="s">
        <v>457</v>
      </c>
    </row>
    <row r="218" spans="1:8" x14ac:dyDescent="0.35">
      <c r="A218">
        <v>217</v>
      </c>
      <c r="B218" s="5" t="s">
        <v>739</v>
      </c>
      <c r="C218" s="5" t="s">
        <v>532</v>
      </c>
      <c r="D218" s="1">
        <v>22174</v>
      </c>
      <c r="E218" s="5" t="s">
        <v>617</v>
      </c>
      <c r="F218" s="5" t="s">
        <v>618</v>
      </c>
      <c r="G218" s="5" t="s">
        <v>466</v>
      </c>
      <c r="H218" s="5" t="s">
        <v>461</v>
      </c>
    </row>
    <row r="219" spans="1:8" x14ac:dyDescent="0.35">
      <c r="A219">
        <v>218</v>
      </c>
      <c r="B219" s="5" t="s">
        <v>500</v>
      </c>
      <c r="C219" s="5" t="s">
        <v>579</v>
      </c>
      <c r="D219" s="1">
        <v>36444</v>
      </c>
      <c r="E219" s="5" t="s">
        <v>813</v>
      </c>
      <c r="F219" s="5" t="s">
        <v>538</v>
      </c>
      <c r="G219" s="5" t="s">
        <v>539</v>
      </c>
      <c r="H219" s="5" t="s">
        <v>457</v>
      </c>
    </row>
    <row r="220" spans="1:8" x14ac:dyDescent="0.35">
      <c r="A220">
        <v>219</v>
      </c>
      <c r="B220" s="5" t="s">
        <v>596</v>
      </c>
      <c r="C220" s="5" t="s">
        <v>471</v>
      </c>
      <c r="D220" s="1">
        <v>27534</v>
      </c>
      <c r="E220" s="5" t="s">
        <v>814</v>
      </c>
      <c r="F220" s="5" t="s">
        <v>553</v>
      </c>
      <c r="G220" s="5" t="s">
        <v>519</v>
      </c>
      <c r="H220" s="5" t="s">
        <v>461</v>
      </c>
    </row>
    <row r="221" spans="1:8" x14ac:dyDescent="0.35">
      <c r="A221">
        <v>220</v>
      </c>
      <c r="B221" s="5" t="s">
        <v>490</v>
      </c>
      <c r="C221" s="5" t="s">
        <v>494</v>
      </c>
      <c r="D221" s="1">
        <v>20314</v>
      </c>
      <c r="E221" s="5" t="s">
        <v>815</v>
      </c>
      <c r="F221" s="5" t="s">
        <v>470</v>
      </c>
      <c r="G221" s="5" t="s">
        <v>466</v>
      </c>
      <c r="H221" s="5" t="s">
        <v>461</v>
      </c>
    </row>
    <row r="222" spans="1:8" x14ac:dyDescent="0.35">
      <c r="A222">
        <v>221</v>
      </c>
      <c r="B222" s="5" t="s">
        <v>587</v>
      </c>
      <c r="C222" s="5" t="s">
        <v>574</v>
      </c>
      <c r="D222" s="1">
        <v>34307</v>
      </c>
      <c r="E222" s="5" t="s">
        <v>816</v>
      </c>
      <c r="F222" s="5" t="s">
        <v>534</v>
      </c>
      <c r="G222" s="5" t="s">
        <v>535</v>
      </c>
      <c r="H222" s="5" t="s">
        <v>457</v>
      </c>
    </row>
    <row r="223" spans="1:8" x14ac:dyDescent="0.35">
      <c r="A223">
        <v>222</v>
      </c>
      <c r="B223" s="5" t="s">
        <v>500</v>
      </c>
      <c r="C223" s="5" t="s">
        <v>514</v>
      </c>
      <c r="D223" s="1">
        <v>24066</v>
      </c>
      <c r="E223" s="5" t="s">
        <v>817</v>
      </c>
      <c r="F223" s="5" t="s">
        <v>473</v>
      </c>
      <c r="G223" s="5" t="s">
        <v>474</v>
      </c>
      <c r="H223" s="5" t="s">
        <v>461</v>
      </c>
    </row>
    <row r="224" spans="1:8" x14ac:dyDescent="0.35">
      <c r="A224">
        <v>223</v>
      </c>
      <c r="B224" s="5" t="s">
        <v>458</v>
      </c>
      <c r="C224" s="5" t="s">
        <v>818</v>
      </c>
      <c r="D224" s="1">
        <v>35557</v>
      </c>
      <c r="E224" s="5" t="s">
        <v>819</v>
      </c>
      <c r="F224" s="5" t="s">
        <v>594</v>
      </c>
      <c r="G224" s="5" t="s">
        <v>595</v>
      </c>
      <c r="H224" s="5" t="s">
        <v>457</v>
      </c>
    </row>
    <row r="225" spans="1:8" x14ac:dyDescent="0.35">
      <c r="A225">
        <v>224</v>
      </c>
      <c r="B225" s="5" t="s">
        <v>711</v>
      </c>
      <c r="C225" s="5" t="s">
        <v>498</v>
      </c>
      <c r="D225" s="1">
        <v>22009</v>
      </c>
      <c r="E225" s="5" t="s">
        <v>820</v>
      </c>
      <c r="F225" s="5" t="s">
        <v>553</v>
      </c>
      <c r="G225" s="5" t="s">
        <v>519</v>
      </c>
      <c r="H225" s="5" t="s">
        <v>457</v>
      </c>
    </row>
    <row r="226" spans="1:8" x14ac:dyDescent="0.35">
      <c r="A226">
        <v>225</v>
      </c>
      <c r="B226" s="5" t="s">
        <v>711</v>
      </c>
      <c r="C226" s="5" t="s">
        <v>579</v>
      </c>
      <c r="D226" s="1">
        <v>31236</v>
      </c>
      <c r="E226" s="5" t="s">
        <v>821</v>
      </c>
      <c r="F226" s="5" t="s">
        <v>807</v>
      </c>
      <c r="G226" s="5" t="s">
        <v>808</v>
      </c>
      <c r="H226" s="5" t="s">
        <v>457</v>
      </c>
    </row>
    <row r="227" spans="1:8" x14ac:dyDescent="0.35">
      <c r="A227">
        <v>226</v>
      </c>
      <c r="B227" s="5" t="s">
        <v>688</v>
      </c>
      <c r="C227" s="5" t="s">
        <v>628</v>
      </c>
      <c r="D227" s="1">
        <v>18461</v>
      </c>
      <c r="E227" s="5" t="s">
        <v>677</v>
      </c>
      <c r="F227" s="5" t="s">
        <v>470</v>
      </c>
      <c r="G227" s="5" t="s">
        <v>466</v>
      </c>
      <c r="H227" s="5" t="s">
        <v>461</v>
      </c>
    </row>
    <row r="228" spans="1:8" x14ac:dyDescent="0.35">
      <c r="A228">
        <v>227</v>
      </c>
      <c r="B228" s="5" t="s">
        <v>587</v>
      </c>
      <c r="C228" s="5" t="s">
        <v>551</v>
      </c>
      <c r="D228" s="1">
        <v>29736</v>
      </c>
      <c r="E228" s="5" t="s">
        <v>749</v>
      </c>
      <c r="F228" s="5" t="s">
        <v>750</v>
      </c>
      <c r="G228" s="5" t="s">
        <v>466</v>
      </c>
      <c r="H228" s="5" t="s">
        <v>457</v>
      </c>
    </row>
    <row r="229" spans="1:8" x14ac:dyDescent="0.35">
      <c r="A229">
        <v>228</v>
      </c>
      <c r="B229" s="5" t="s">
        <v>587</v>
      </c>
      <c r="C229" s="5" t="s">
        <v>772</v>
      </c>
      <c r="D229" s="1">
        <v>26779</v>
      </c>
      <c r="E229" s="5" t="s">
        <v>822</v>
      </c>
      <c r="F229" s="5" t="s">
        <v>618</v>
      </c>
      <c r="G229" s="5" t="s">
        <v>466</v>
      </c>
      <c r="H229" s="5" t="s">
        <v>457</v>
      </c>
    </row>
    <row r="230" spans="1:8" x14ac:dyDescent="0.35">
      <c r="A230">
        <v>229</v>
      </c>
      <c r="B230" s="5" t="s">
        <v>559</v>
      </c>
      <c r="C230" s="5" t="s">
        <v>498</v>
      </c>
      <c r="D230" s="1">
        <v>27364</v>
      </c>
      <c r="E230" s="5" t="s">
        <v>823</v>
      </c>
      <c r="F230" s="5" t="s">
        <v>465</v>
      </c>
      <c r="G230" s="5" t="s">
        <v>466</v>
      </c>
      <c r="H230" s="5" t="s">
        <v>457</v>
      </c>
    </row>
    <row r="231" spans="1:8" x14ac:dyDescent="0.35">
      <c r="A231">
        <v>230</v>
      </c>
      <c r="B231" s="5" t="s">
        <v>624</v>
      </c>
      <c r="C231" s="5" t="s">
        <v>638</v>
      </c>
      <c r="D231" s="1">
        <v>17361</v>
      </c>
      <c r="E231" s="5" t="s">
        <v>824</v>
      </c>
      <c r="F231" s="5" t="s">
        <v>470</v>
      </c>
      <c r="G231" s="5" t="s">
        <v>466</v>
      </c>
      <c r="H231" s="5" t="s">
        <v>457</v>
      </c>
    </row>
    <row r="232" spans="1:8" x14ac:dyDescent="0.35">
      <c r="A232">
        <v>231</v>
      </c>
      <c r="B232" s="5" t="s">
        <v>543</v>
      </c>
      <c r="C232" s="5" t="s">
        <v>825</v>
      </c>
      <c r="D232" s="1">
        <v>16357</v>
      </c>
      <c r="E232" s="5" t="s">
        <v>734</v>
      </c>
      <c r="F232" s="5" t="s">
        <v>478</v>
      </c>
      <c r="G232" s="5" t="s">
        <v>466</v>
      </c>
      <c r="H232" s="5" t="s">
        <v>461</v>
      </c>
    </row>
    <row r="233" spans="1:8" x14ac:dyDescent="0.35">
      <c r="A233">
        <v>232</v>
      </c>
      <c r="B233" s="5" t="s">
        <v>540</v>
      </c>
      <c r="C233" s="5" t="s">
        <v>641</v>
      </c>
      <c r="D233" s="1">
        <v>31327</v>
      </c>
      <c r="E233" s="5" t="s">
        <v>733</v>
      </c>
      <c r="F233" s="5" t="s">
        <v>473</v>
      </c>
      <c r="G233" s="5" t="s">
        <v>474</v>
      </c>
      <c r="H233" s="5" t="s">
        <v>457</v>
      </c>
    </row>
    <row r="234" spans="1:8" x14ac:dyDescent="0.35">
      <c r="A234">
        <v>233</v>
      </c>
      <c r="B234" s="5" t="s">
        <v>458</v>
      </c>
      <c r="C234" s="5" t="s">
        <v>625</v>
      </c>
      <c r="D234" s="1">
        <v>35867</v>
      </c>
      <c r="E234" s="5" t="s">
        <v>826</v>
      </c>
      <c r="F234" s="5" t="s">
        <v>553</v>
      </c>
      <c r="G234" s="5" t="s">
        <v>519</v>
      </c>
      <c r="H234" s="5" t="s">
        <v>461</v>
      </c>
    </row>
    <row r="235" spans="1:8" x14ac:dyDescent="0.35">
      <c r="A235">
        <v>234</v>
      </c>
      <c r="B235" s="5" t="s">
        <v>662</v>
      </c>
      <c r="C235" s="5" t="s">
        <v>721</v>
      </c>
      <c r="D235" s="1">
        <v>27956</v>
      </c>
      <c r="E235" s="5" t="s">
        <v>827</v>
      </c>
      <c r="F235" s="5" t="s">
        <v>571</v>
      </c>
      <c r="G235" s="5" t="s">
        <v>466</v>
      </c>
      <c r="H235" s="5" t="s">
        <v>461</v>
      </c>
    </row>
    <row r="236" spans="1:8" x14ac:dyDescent="0.35">
      <c r="A236">
        <v>235</v>
      </c>
      <c r="B236" s="5" t="s">
        <v>596</v>
      </c>
      <c r="C236" s="5" t="s">
        <v>510</v>
      </c>
      <c r="D236" s="1">
        <v>22988</v>
      </c>
      <c r="E236" s="5" t="s">
        <v>828</v>
      </c>
      <c r="F236" s="5" t="s">
        <v>470</v>
      </c>
      <c r="G236" s="5" t="s">
        <v>466</v>
      </c>
      <c r="H236" s="5" t="s">
        <v>457</v>
      </c>
    </row>
    <row r="237" spans="1:8" x14ac:dyDescent="0.35">
      <c r="A237">
        <v>236</v>
      </c>
      <c r="B237" s="5" t="s">
        <v>559</v>
      </c>
      <c r="C237" s="5" t="s">
        <v>829</v>
      </c>
      <c r="D237" s="1">
        <v>21896</v>
      </c>
      <c r="E237" s="5" t="s">
        <v>830</v>
      </c>
      <c r="F237" s="5" t="s">
        <v>470</v>
      </c>
      <c r="G237" s="5" t="s">
        <v>466</v>
      </c>
      <c r="H237" s="5" t="s">
        <v>457</v>
      </c>
    </row>
    <row r="238" spans="1:8" x14ac:dyDescent="0.35">
      <c r="A238">
        <v>237</v>
      </c>
      <c r="B238" s="5" t="s">
        <v>543</v>
      </c>
      <c r="C238" s="5" t="s">
        <v>471</v>
      </c>
      <c r="D238" s="1">
        <v>27864</v>
      </c>
      <c r="E238" s="5" t="s">
        <v>831</v>
      </c>
      <c r="F238" s="5" t="s">
        <v>470</v>
      </c>
      <c r="G238" s="5" t="s">
        <v>466</v>
      </c>
      <c r="H238" s="5" t="s">
        <v>461</v>
      </c>
    </row>
    <row r="239" spans="1:8" x14ac:dyDescent="0.35">
      <c r="A239">
        <v>238</v>
      </c>
      <c r="B239" s="5" t="s">
        <v>531</v>
      </c>
      <c r="C239" s="5" t="s">
        <v>652</v>
      </c>
      <c r="D239" s="1">
        <v>31573</v>
      </c>
      <c r="E239" s="5" t="s">
        <v>650</v>
      </c>
      <c r="F239" s="5" t="s">
        <v>470</v>
      </c>
      <c r="G239" s="5" t="s">
        <v>466</v>
      </c>
      <c r="H239" s="5" t="s">
        <v>461</v>
      </c>
    </row>
    <row r="240" spans="1:8" x14ac:dyDescent="0.35">
      <c r="A240">
        <v>239</v>
      </c>
      <c r="B240" s="5" t="s">
        <v>711</v>
      </c>
      <c r="C240" s="5" t="s">
        <v>529</v>
      </c>
      <c r="D240" s="1">
        <v>21993</v>
      </c>
      <c r="E240" s="5" t="s">
        <v>832</v>
      </c>
      <c r="F240" s="5" t="s">
        <v>503</v>
      </c>
      <c r="G240" s="5" t="s">
        <v>504</v>
      </c>
      <c r="H240" s="5" t="s">
        <v>457</v>
      </c>
    </row>
    <row r="241" spans="1:8" x14ac:dyDescent="0.35">
      <c r="A241">
        <v>240</v>
      </c>
      <c r="B241" s="5" t="s">
        <v>568</v>
      </c>
      <c r="C241" s="5" t="s">
        <v>480</v>
      </c>
      <c r="D241" s="1">
        <v>16353</v>
      </c>
      <c r="E241" s="5" t="s">
        <v>833</v>
      </c>
      <c r="F241" s="5" t="s">
        <v>834</v>
      </c>
      <c r="G241" s="5" t="s">
        <v>466</v>
      </c>
      <c r="H241" s="5" t="s">
        <v>457</v>
      </c>
    </row>
    <row r="242" spans="1:8" x14ac:dyDescent="0.35">
      <c r="A242">
        <v>241</v>
      </c>
      <c r="B242" s="5" t="s">
        <v>835</v>
      </c>
      <c r="C242" s="5" t="s">
        <v>836</v>
      </c>
      <c r="D242" s="1">
        <v>30971</v>
      </c>
      <c r="E242" s="5" t="s">
        <v>837</v>
      </c>
      <c r="F242" s="5" t="s">
        <v>470</v>
      </c>
      <c r="G242" s="5" t="s">
        <v>466</v>
      </c>
      <c r="H242" s="5" t="s">
        <v>461</v>
      </c>
    </row>
    <row r="243" spans="1:8" x14ac:dyDescent="0.35">
      <c r="A243">
        <v>242</v>
      </c>
      <c r="B243" s="5" t="s">
        <v>531</v>
      </c>
      <c r="C243" s="5" t="s">
        <v>745</v>
      </c>
      <c r="D243" s="1">
        <v>25097</v>
      </c>
      <c r="E243" s="5" t="s">
        <v>838</v>
      </c>
      <c r="F243" s="5" t="s">
        <v>553</v>
      </c>
      <c r="G243" s="5" t="s">
        <v>519</v>
      </c>
      <c r="H243" s="5" t="s">
        <v>457</v>
      </c>
    </row>
    <row r="244" spans="1:8" x14ac:dyDescent="0.35">
      <c r="A244">
        <v>243</v>
      </c>
      <c r="B244" s="5" t="s">
        <v>568</v>
      </c>
      <c r="C244" s="5" t="s">
        <v>695</v>
      </c>
      <c r="D244" s="1">
        <v>34414</v>
      </c>
      <c r="E244" s="5" t="s">
        <v>839</v>
      </c>
      <c r="F244" s="5" t="s">
        <v>571</v>
      </c>
      <c r="G244" s="5" t="s">
        <v>466</v>
      </c>
      <c r="H244" s="5" t="s">
        <v>457</v>
      </c>
    </row>
    <row r="245" spans="1:8" x14ac:dyDescent="0.35">
      <c r="A245">
        <v>244</v>
      </c>
      <c r="B245" s="5" t="s">
        <v>482</v>
      </c>
      <c r="C245" s="5" t="s">
        <v>756</v>
      </c>
      <c r="D245" s="1">
        <v>18561</v>
      </c>
      <c r="E245" s="5" t="s">
        <v>802</v>
      </c>
      <c r="F245" s="5" t="s">
        <v>732</v>
      </c>
      <c r="G245" s="5" t="s">
        <v>466</v>
      </c>
      <c r="H245" s="5" t="s">
        <v>457</v>
      </c>
    </row>
    <row r="246" spans="1:8" x14ac:dyDescent="0.35">
      <c r="A246">
        <v>245</v>
      </c>
      <c r="B246" s="5" t="s">
        <v>554</v>
      </c>
      <c r="C246" s="5" t="s">
        <v>745</v>
      </c>
      <c r="D246" s="1">
        <v>23252</v>
      </c>
      <c r="E246" s="5" t="s">
        <v>840</v>
      </c>
      <c r="F246" s="5" t="s">
        <v>473</v>
      </c>
      <c r="G246" s="5" t="s">
        <v>474</v>
      </c>
      <c r="H246" s="5" t="s">
        <v>457</v>
      </c>
    </row>
    <row r="247" spans="1:8" x14ac:dyDescent="0.35">
      <c r="A247">
        <v>246</v>
      </c>
      <c r="B247" s="5" t="s">
        <v>624</v>
      </c>
      <c r="C247" s="5" t="s">
        <v>532</v>
      </c>
      <c r="D247" s="1">
        <v>16571</v>
      </c>
      <c r="E247" s="5" t="s">
        <v>841</v>
      </c>
      <c r="F247" s="5" t="s">
        <v>732</v>
      </c>
      <c r="G247" s="5" t="s">
        <v>466</v>
      </c>
      <c r="H247" s="5" t="s">
        <v>461</v>
      </c>
    </row>
    <row r="248" spans="1:8" x14ac:dyDescent="0.35">
      <c r="A248">
        <v>247</v>
      </c>
      <c r="B248" s="5" t="s">
        <v>531</v>
      </c>
      <c r="C248" s="5" t="s">
        <v>721</v>
      </c>
      <c r="D248" s="1">
        <v>35919</v>
      </c>
      <c r="E248" s="5" t="s">
        <v>842</v>
      </c>
      <c r="F248" s="5" t="s">
        <v>684</v>
      </c>
      <c r="G248" s="5" t="s">
        <v>685</v>
      </c>
      <c r="H248" s="5" t="s">
        <v>461</v>
      </c>
    </row>
    <row r="249" spans="1:8" x14ac:dyDescent="0.35">
      <c r="A249">
        <v>248</v>
      </c>
      <c r="B249" s="5" t="s">
        <v>762</v>
      </c>
      <c r="C249" s="5" t="s">
        <v>501</v>
      </c>
      <c r="D249" s="1">
        <v>25709</v>
      </c>
      <c r="E249" s="5" t="s">
        <v>843</v>
      </c>
      <c r="F249" s="5" t="s">
        <v>741</v>
      </c>
      <c r="G249" s="5" t="s">
        <v>742</v>
      </c>
      <c r="H249" s="5" t="s">
        <v>461</v>
      </c>
    </row>
    <row r="250" spans="1:8" x14ac:dyDescent="0.35">
      <c r="A250">
        <v>249</v>
      </c>
      <c r="B250" s="5" t="s">
        <v>490</v>
      </c>
      <c r="C250" s="5" t="s">
        <v>622</v>
      </c>
      <c r="D250" s="1">
        <v>23596</v>
      </c>
      <c r="E250" s="5" t="s">
        <v>654</v>
      </c>
      <c r="F250" s="5" t="s">
        <v>512</v>
      </c>
      <c r="G250" s="5" t="s">
        <v>466</v>
      </c>
      <c r="H250" s="5" t="s">
        <v>461</v>
      </c>
    </row>
    <row r="251" spans="1:8" x14ac:dyDescent="0.35">
      <c r="A251">
        <v>250</v>
      </c>
      <c r="B251" s="5" t="s">
        <v>644</v>
      </c>
      <c r="C251" s="5" t="s">
        <v>476</v>
      </c>
      <c r="D251" s="1">
        <v>23798</v>
      </c>
      <c r="E251" s="5" t="s">
        <v>844</v>
      </c>
      <c r="F251" s="5" t="s">
        <v>470</v>
      </c>
      <c r="G251" s="5" t="s">
        <v>466</v>
      </c>
      <c r="H251" s="5" t="s">
        <v>461</v>
      </c>
    </row>
    <row r="252" spans="1:8" x14ac:dyDescent="0.35">
      <c r="A252">
        <v>251</v>
      </c>
      <c r="B252" s="5" t="s">
        <v>497</v>
      </c>
      <c r="C252" s="5" t="s">
        <v>768</v>
      </c>
      <c r="D252" s="1">
        <v>19200</v>
      </c>
      <c r="E252" s="5" t="s">
        <v>845</v>
      </c>
      <c r="F252" s="5" t="s">
        <v>834</v>
      </c>
      <c r="G252" s="5" t="s">
        <v>466</v>
      </c>
      <c r="H252" s="5" t="s">
        <v>457</v>
      </c>
    </row>
    <row r="253" spans="1:8" x14ac:dyDescent="0.35">
      <c r="A253">
        <v>252</v>
      </c>
      <c r="B253" s="5" t="s">
        <v>596</v>
      </c>
      <c r="C253" s="5" t="s">
        <v>608</v>
      </c>
      <c r="D253" s="1">
        <v>31797</v>
      </c>
      <c r="E253" s="5" t="s">
        <v>846</v>
      </c>
      <c r="F253" s="5" t="s">
        <v>470</v>
      </c>
      <c r="G253" s="5" t="s">
        <v>466</v>
      </c>
      <c r="H253" s="5" t="s">
        <v>457</v>
      </c>
    </row>
    <row r="254" spans="1:8" x14ac:dyDescent="0.35">
      <c r="A254">
        <v>253</v>
      </c>
      <c r="B254" s="5" t="s">
        <v>536</v>
      </c>
      <c r="C254" s="5" t="s">
        <v>678</v>
      </c>
      <c r="D254" s="1">
        <v>19800</v>
      </c>
      <c r="E254" s="5" t="s">
        <v>763</v>
      </c>
      <c r="F254" s="5" t="s">
        <v>512</v>
      </c>
      <c r="G254" s="5" t="s">
        <v>466</v>
      </c>
      <c r="H254" s="5" t="s">
        <v>461</v>
      </c>
    </row>
    <row r="255" spans="1:8" x14ac:dyDescent="0.35">
      <c r="A255">
        <v>254</v>
      </c>
      <c r="B255" s="5" t="s">
        <v>739</v>
      </c>
      <c r="C255" s="5" t="s">
        <v>663</v>
      </c>
      <c r="D255" s="1">
        <v>30836</v>
      </c>
      <c r="E255" s="5" t="s">
        <v>637</v>
      </c>
      <c r="F255" s="5" t="s">
        <v>470</v>
      </c>
      <c r="G255" s="5" t="s">
        <v>466</v>
      </c>
      <c r="H255" s="5" t="s">
        <v>457</v>
      </c>
    </row>
    <row r="256" spans="1:8" x14ac:dyDescent="0.35">
      <c r="A256">
        <v>255</v>
      </c>
      <c r="B256" s="5" t="s">
        <v>556</v>
      </c>
      <c r="C256" s="5" t="s">
        <v>640</v>
      </c>
      <c r="D256" s="1">
        <v>26031</v>
      </c>
      <c r="E256" s="5" t="s">
        <v>847</v>
      </c>
      <c r="F256" s="5" t="s">
        <v>470</v>
      </c>
      <c r="G256" s="5" t="s">
        <v>466</v>
      </c>
      <c r="H256" s="5" t="s">
        <v>461</v>
      </c>
    </row>
    <row r="257" spans="1:8" x14ac:dyDescent="0.35">
      <c r="A257">
        <v>256</v>
      </c>
      <c r="B257" s="5" t="s">
        <v>739</v>
      </c>
      <c r="C257" s="5" t="s">
        <v>628</v>
      </c>
      <c r="D257" s="1">
        <v>30939</v>
      </c>
      <c r="E257" s="5" t="s">
        <v>848</v>
      </c>
      <c r="F257" s="5" t="s">
        <v>503</v>
      </c>
      <c r="G257" s="5" t="s">
        <v>504</v>
      </c>
      <c r="H257" s="5" t="s">
        <v>461</v>
      </c>
    </row>
    <row r="258" spans="1:8" x14ac:dyDescent="0.35">
      <c r="A258">
        <v>257</v>
      </c>
      <c r="B258" s="5" t="s">
        <v>578</v>
      </c>
      <c r="C258" s="5" t="s">
        <v>579</v>
      </c>
      <c r="D258" s="1">
        <v>29268</v>
      </c>
      <c r="E258" s="5" t="s">
        <v>792</v>
      </c>
      <c r="F258" s="5" t="s">
        <v>512</v>
      </c>
      <c r="G258" s="5" t="s">
        <v>466</v>
      </c>
      <c r="H258" s="5" t="s">
        <v>457</v>
      </c>
    </row>
    <row r="259" spans="1:8" x14ac:dyDescent="0.35">
      <c r="A259">
        <v>258</v>
      </c>
      <c r="B259" s="5" t="s">
        <v>587</v>
      </c>
      <c r="C259" s="5" t="s">
        <v>516</v>
      </c>
      <c r="D259" s="1">
        <v>30724</v>
      </c>
      <c r="E259" s="5" t="s">
        <v>849</v>
      </c>
      <c r="F259" s="5" t="s">
        <v>512</v>
      </c>
      <c r="G259" s="5" t="s">
        <v>466</v>
      </c>
      <c r="H259" s="5" t="s">
        <v>461</v>
      </c>
    </row>
    <row r="260" spans="1:8" x14ac:dyDescent="0.35">
      <c r="A260">
        <v>259</v>
      </c>
      <c r="B260" s="5" t="s">
        <v>671</v>
      </c>
      <c r="C260" s="5" t="s">
        <v>601</v>
      </c>
      <c r="D260" s="1">
        <v>24309</v>
      </c>
      <c r="E260" s="5" t="s">
        <v>850</v>
      </c>
      <c r="F260" s="5" t="s">
        <v>807</v>
      </c>
      <c r="G260" s="5" t="s">
        <v>808</v>
      </c>
      <c r="H260" s="5" t="s">
        <v>461</v>
      </c>
    </row>
    <row r="261" spans="1:8" x14ac:dyDescent="0.35">
      <c r="A261">
        <v>260</v>
      </c>
      <c r="B261" s="5" t="s">
        <v>479</v>
      </c>
      <c r="C261" s="5" t="s">
        <v>569</v>
      </c>
      <c r="D261" s="1">
        <v>28755</v>
      </c>
      <c r="E261" s="5" t="s">
        <v>851</v>
      </c>
      <c r="F261" s="5" t="s">
        <v>465</v>
      </c>
      <c r="G261" s="5" t="s">
        <v>466</v>
      </c>
      <c r="H261" s="5" t="s">
        <v>461</v>
      </c>
    </row>
    <row r="262" spans="1:8" x14ac:dyDescent="0.35">
      <c r="A262">
        <v>261</v>
      </c>
      <c r="B262" s="5" t="s">
        <v>515</v>
      </c>
      <c r="C262" s="5" t="s">
        <v>574</v>
      </c>
      <c r="D262" s="1">
        <v>17962</v>
      </c>
      <c r="E262" s="5" t="s">
        <v>722</v>
      </c>
      <c r="F262" s="5" t="s">
        <v>455</v>
      </c>
      <c r="G262" s="5" t="s">
        <v>456</v>
      </c>
      <c r="H262" s="5" t="s">
        <v>457</v>
      </c>
    </row>
    <row r="263" spans="1:8" x14ac:dyDescent="0.35">
      <c r="A263">
        <v>262</v>
      </c>
      <c r="B263" s="5" t="s">
        <v>711</v>
      </c>
      <c r="C263" s="5" t="s">
        <v>510</v>
      </c>
      <c r="D263" s="1">
        <v>17769</v>
      </c>
      <c r="E263" s="5" t="s">
        <v>763</v>
      </c>
      <c r="F263" s="5" t="s">
        <v>512</v>
      </c>
      <c r="G263" s="5" t="s">
        <v>466</v>
      </c>
      <c r="H263" s="5" t="s">
        <v>457</v>
      </c>
    </row>
    <row r="264" spans="1:8" x14ac:dyDescent="0.35">
      <c r="A264">
        <v>263</v>
      </c>
      <c r="B264" s="5" t="s">
        <v>515</v>
      </c>
      <c r="C264" s="5" t="s">
        <v>471</v>
      </c>
      <c r="D264" s="1">
        <v>23447</v>
      </c>
      <c r="E264" s="5" t="s">
        <v>852</v>
      </c>
      <c r="F264" s="5" t="s">
        <v>553</v>
      </c>
      <c r="G264" s="5" t="s">
        <v>519</v>
      </c>
      <c r="H264" s="5" t="s">
        <v>461</v>
      </c>
    </row>
    <row r="265" spans="1:8" x14ac:dyDescent="0.35">
      <c r="A265">
        <v>264</v>
      </c>
      <c r="B265" s="5" t="s">
        <v>669</v>
      </c>
      <c r="C265" s="5" t="s">
        <v>853</v>
      </c>
      <c r="D265" s="1">
        <v>19370</v>
      </c>
      <c r="E265" s="5" t="s">
        <v>645</v>
      </c>
      <c r="F265" s="5" t="s">
        <v>646</v>
      </c>
      <c r="G265" s="5" t="s">
        <v>466</v>
      </c>
      <c r="H265" s="5" t="s">
        <v>461</v>
      </c>
    </row>
    <row r="266" spans="1:8" x14ac:dyDescent="0.35">
      <c r="A266">
        <v>265</v>
      </c>
      <c r="B266" s="5" t="s">
        <v>531</v>
      </c>
      <c r="C266" s="5" t="s">
        <v>468</v>
      </c>
      <c r="D266" s="1">
        <v>31517</v>
      </c>
      <c r="E266" s="5" t="s">
        <v>511</v>
      </c>
      <c r="F266" s="5" t="s">
        <v>512</v>
      </c>
      <c r="G266" s="5" t="s">
        <v>466</v>
      </c>
      <c r="H266" s="5" t="s">
        <v>461</v>
      </c>
    </row>
    <row r="267" spans="1:8" x14ac:dyDescent="0.35">
      <c r="A267">
        <v>266</v>
      </c>
      <c r="B267" s="5" t="s">
        <v>458</v>
      </c>
      <c r="C267" s="5" t="s">
        <v>544</v>
      </c>
      <c r="D267" s="1">
        <v>22587</v>
      </c>
      <c r="E267" s="5" t="s">
        <v>854</v>
      </c>
      <c r="F267" s="5" t="s">
        <v>470</v>
      </c>
      <c r="G267" s="5" t="s">
        <v>466</v>
      </c>
      <c r="H267" s="5" t="s">
        <v>457</v>
      </c>
    </row>
    <row r="268" spans="1:8" x14ac:dyDescent="0.35">
      <c r="A268">
        <v>267</v>
      </c>
      <c r="B268" s="5" t="s">
        <v>624</v>
      </c>
      <c r="C268" s="5" t="s">
        <v>680</v>
      </c>
      <c r="D268" s="1">
        <v>35424</v>
      </c>
      <c r="E268" s="5" t="s">
        <v>763</v>
      </c>
      <c r="F268" s="5" t="s">
        <v>512</v>
      </c>
      <c r="G268" s="5" t="s">
        <v>466</v>
      </c>
      <c r="H268" s="5" t="s">
        <v>457</v>
      </c>
    </row>
    <row r="269" spans="1:8" x14ac:dyDescent="0.35">
      <c r="A269">
        <v>268</v>
      </c>
      <c r="B269" s="5" t="s">
        <v>835</v>
      </c>
      <c r="C269" s="5" t="s">
        <v>569</v>
      </c>
      <c r="D269" s="1">
        <v>25249</v>
      </c>
      <c r="E269" s="5" t="s">
        <v>464</v>
      </c>
      <c r="F269" s="5" t="s">
        <v>465</v>
      </c>
      <c r="G269" s="5" t="s">
        <v>466</v>
      </c>
      <c r="H269" s="5" t="s">
        <v>461</v>
      </c>
    </row>
    <row r="270" spans="1:8" x14ac:dyDescent="0.35">
      <c r="A270">
        <v>269</v>
      </c>
      <c r="B270" s="5" t="s">
        <v>587</v>
      </c>
      <c r="C270" s="5" t="s">
        <v>747</v>
      </c>
      <c r="D270" s="1">
        <v>30588</v>
      </c>
      <c r="E270" s="5" t="s">
        <v>855</v>
      </c>
      <c r="F270" s="5" t="s">
        <v>503</v>
      </c>
      <c r="G270" s="5" t="s">
        <v>504</v>
      </c>
      <c r="H270" s="5" t="s">
        <v>457</v>
      </c>
    </row>
    <row r="271" spans="1:8" x14ac:dyDescent="0.35">
      <c r="A271">
        <v>270</v>
      </c>
      <c r="B271" s="5" t="s">
        <v>739</v>
      </c>
      <c r="C271" s="5" t="s">
        <v>546</v>
      </c>
      <c r="D271" s="1">
        <v>16987</v>
      </c>
      <c r="E271" s="5" t="s">
        <v>856</v>
      </c>
      <c r="F271" s="5" t="s">
        <v>478</v>
      </c>
      <c r="G271" s="5" t="s">
        <v>466</v>
      </c>
      <c r="H271" s="5" t="s">
        <v>461</v>
      </c>
    </row>
    <row r="272" spans="1:8" x14ac:dyDescent="0.35">
      <c r="A272">
        <v>271</v>
      </c>
      <c r="B272" s="5" t="s">
        <v>565</v>
      </c>
      <c r="C272" s="5" t="s">
        <v>798</v>
      </c>
      <c r="D272" s="1">
        <v>32870</v>
      </c>
      <c r="E272" s="5" t="s">
        <v>469</v>
      </c>
      <c r="F272" s="5" t="s">
        <v>470</v>
      </c>
      <c r="G272" s="5" t="s">
        <v>466</v>
      </c>
      <c r="H272" s="5" t="s">
        <v>461</v>
      </c>
    </row>
    <row r="273" spans="1:8" x14ac:dyDescent="0.35">
      <c r="A273">
        <v>272</v>
      </c>
      <c r="B273" s="5" t="s">
        <v>791</v>
      </c>
      <c r="C273" s="5" t="s">
        <v>648</v>
      </c>
      <c r="D273" s="1">
        <v>35166</v>
      </c>
      <c r="E273" s="5" t="s">
        <v>857</v>
      </c>
      <c r="F273" s="5" t="s">
        <v>684</v>
      </c>
      <c r="G273" s="5" t="s">
        <v>685</v>
      </c>
      <c r="H273" s="5" t="s">
        <v>461</v>
      </c>
    </row>
    <row r="274" spans="1:8" x14ac:dyDescent="0.35">
      <c r="A274">
        <v>273</v>
      </c>
      <c r="B274" s="5" t="s">
        <v>452</v>
      </c>
      <c r="C274" s="5" t="s">
        <v>557</v>
      </c>
      <c r="D274" s="1">
        <v>26836</v>
      </c>
      <c r="E274" s="5" t="s">
        <v>858</v>
      </c>
      <c r="F274" s="5" t="s">
        <v>859</v>
      </c>
      <c r="G274" s="5" t="s">
        <v>860</v>
      </c>
      <c r="H274" s="5" t="s">
        <v>461</v>
      </c>
    </row>
    <row r="275" spans="1:8" x14ac:dyDescent="0.35">
      <c r="A275">
        <v>274</v>
      </c>
      <c r="B275" s="5" t="s">
        <v>590</v>
      </c>
      <c r="C275" s="5" t="s">
        <v>541</v>
      </c>
      <c r="D275" s="1">
        <v>23477</v>
      </c>
      <c r="E275" s="5" t="s">
        <v>861</v>
      </c>
      <c r="F275" s="5" t="s">
        <v>862</v>
      </c>
      <c r="G275" s="5" t="s">
        <v>863</v>
      </c>
      <c r="H275" s="5" t="s">
        <v>461</v>
      </c>
    </row>
    <row r="276" spans="1:8" x14ac:dyDescent="0.35">
      <c r="A276">
        <v>275</v>
      </c>
      <c r="B276" s="5" t="s">
        <v>568</v>
      </c>
      <c r="C276" s="5" t="s">
        <v>494</v>
      </c>
      <c r="D276" s="1">
        <v>17555</v>
      </c>
      <c r="E276" s="5" t="s">
        <v>492</v>
      </c>
      <c r="F276" s="5" t="s">
        <v>470</v>
      </c>
      <c r="G276" s="5" t="s">
        <v>466</v>
      </c>
      <c r="H276" s="5" t="s">
        <v>461</v>
      </c>
    </row>
    <row r="277" spans="1:8" x14ac:dyDescent="0.35">
      <c r="A277">
        <v>276</v>
      </c>
      <c r="B277" s="5" t="s">
        <v>543</v>
      </c>
      <c r="C277" s="5" t="s">
        <v>756</v>
      </c>
      <c r="D277" s="1">
        <v>25374</v>
      </c>
      <c r="E277" s="5" t="s">
        <v>864</v>
      </c>
      <c r="F277" s="5" t="s">
        <v>465</v>
      </c>
      <c r="G277" s="5" t="s">
        <v>466</v>
      </c>
      <c r="H277" s="5" t="s">
        <v>457</v>
      </c>
    </row>
    <row r="278" spans="1:8" x14ac:dyDescent="0.35">
      <c r="A278">
        <v>277</v>
      </c>
      <c r="B278" s="5" t="s">
        <v>497</v>
      </c>
      <c r="C278" s="5" t="s">
        <v>865</v>
      </c>
      <c r="D278" s="1">
        <v>18141</v>
      </c>
      <c r="E278" s="5" t="s">
        <v>828</v>
      </c>
      <c r="F278" s="5" t="s">
        <v>470</v>
      </c>
      <c r="G278" s="5" t="s">
        <v>466</v>
      </c>
      <c r="H278" s="5" t="s">
        <v>457</v>
      </c>
    </row>
    <row r="279" spans="1:8" x14ac:dyDescent="0.35">
      <c r="A279">
        <v>278</v>
      </c>
      <c r="B279" s="5" t="s">
        <v>573</v>
      </c>
      <c r="C279" s="5" t="s">
        <v>579</v>
      </c>
      <c r="D279" s="1">
        <v>31270</v>
      </c>
      <c r="E279" s="5" t="s">
        <v>686</v>
      </c>
      <c r="F279" s="5" t="s">
        <v>470</v>
      </c>
      <c r="G279" s="5" t="s">
        <v>466</v>
      </c>
      <c r="H279" s="5" t="s">
        <v>457</v>
      </c>
    </row>
    <row r="280" spans="1:8" x14ac:dyDescent="0.35">
      <c r="A280">
        <v>279</v>
      </c>
      <c r="B280" s="5" t="s">
        <v>522</v>
      </c>
      <c r="C280" s="5" t="s">
        <v>652</v>
      </c>
      <c r="D280" s="1">
        <v>19114</v>
      </c>
      <c r="E280" s="5" t="s">
        <v>866</v>
      </c>
      <c r="F280" s="5" t="s">
        <v>741</v>
      </c>
      <c r="G280" s="5" t="s">
        <v>742</v>
      </c>
      <c r="H280" s="5" t="s">
        <v>461</v>
      </c>
    </row>
    <row r="281" spans="1:8" x14ac:dyDescent="0.35">
      <c r="A281">
        <v>280</v>
      </c>
      <c r="B281" s="5" t="s">
        <v>596</v>
      </c>
      <c r="C281" s="5" t="s">
        <v>745</v>
      </c>
      <c r="D281" s="1">
        <v>20366</v>
      </c>
      <c r="E281" s="5" t="s">
        <v>856</v>
      </c>
      <c r="F281" s="5" t="s">
        <v>478</v>
      </c>
      <c r="G281" s="5" t="s">
        <v>466</v>
      </c>
      <c r="H281" s="5" t="s">
        <v>457</v>
      </c>
    </row>
    <row r="282" spans="1:8" x14ac:dyDescent="0.35">
      <c r="A282">
        <v>281</v>
      </c>
      <c r="B282" s="5" t="s">
        <v>682</v>
      </c>
      <c r="C282" s="5" t="s">
        <v>772</v>
      </c>
      <c r="D282" s="1">
        <v>36154</v>
      </c>
      <c r="E282" s="5" t="s">
        <v>867</v>
      </c>
      <c r="F282" s="5" t="s">
        <v>507</v>
      </c>
      <c r="G282" s="5" t="s">
        <v>508</v>
      </c>
      <c r="H282" s="5" t="s">
        <v>457</v>
      </c>
    </row>
    <row r="283" spans="1:8" x14ac:dyDescent="0.35">
      <c r="A283">
        <v>282</v>
      </c>
      <c r="B283" s="5" t="s">
        <v>624</v>
      </c>
      <c r="C283" s="5" t="s">
        <v>648</v>
      </c>
      <c r="D283" s="1">
        <v>35649</v>
      </c>
      <c r="E283" s="5" t="s">
        <v>868</v>
      </c>
      <c r="F283" s="5" t="s">
        <v>599</v>
      </c>
      <c r="G283" s="5" t="s">
        <v>600</v>
      </c>
      <c r="H283" s="5" t="s">
        <v>461</v>
      </c>
    </row>
    <row r="284" spans="1:8" x14ac:dyDescent="0.35">
      <c r="A284">
        <v>283</v>
      </c>
      <c r="B284" s="5" t="s">
        <v>524</v>
      </c>
      <c r="C284" s="5" t="s">
        <v>721</v>
      </c>
      <c r="D284" s="1">
        <v>31825</v>
      </c>
      <c r="E284" s="5" t="s">
        <v>869</v>
      </c>
      <c r="F284" s="5" t="s">
        <v>512</v>
      </c>
      <c r="G284" s="5" t="s">
        <v>466</v>
      </c>
      <c r="H284" s="5" t="s">
        <v>461</v>
      </c>
    </row>
    <row r="285" spans="1:8" x14ac:dyDescent="0.35">
      <c r="A285">
        <v>284</v>
      </c>
      <c r="B285" s="5" t="s">
        <v>485</v>
      </c>
      <c r="C285" s="5" t="s">
        <v>468</v>
      </c>
      <c r="D285" s="1">
        <v>30340</v>
      </c>
      <c r="E285" s="5" t="s">
        <v>657</v>
      </c>
      <c r="F285" s="5" t="s">
        <v>503</v>
      </c>
      <c r="G285" s="5" t="s">
        <v>504</v>
      </c>
      <c r="H285" s="5" t="s">
        <v>461</v>
      </c>
    </row>
    <row r="286" spans="1:8" x14ac:dyDescent="0.35">
      <c r="A286">
        <v>285</v>
      </c>
      <c r="B286" s="5" t="s">
        <v>762</v>
      </c>
      <c r="C286" s="5" t="s">
        <v>680</v>
      </c>
      <c r="D286" s="1">
        <v>28655</v>
      </c>
      <c r="E286" s="5" t="s">
        <v>668</v>
      </c>
      <c r="F286" s="5" t="s">
        <v>512</v>
      </c>
      <c r="G286" s="5" t="s">
        <v>466</v>
      </c>
      <c r="H286" s="5" t="s">
        <v>457</v>
      </c>
    </row>
    <row r="287" spans="1:8" x14ac:dyDescent="0.35">
      <c r="A287">
        <v>286</v>
      </c>
      <c r="B287" s="5" t="s">
        <v>739</v>
      </c>
      <c r="C287" s="5" t="s">
        <v>663</v>
      </c>
      <c r="D287" s="1">
        <v>35394</v>
      </c>
      <c r="E287" s="5" t="s">
        <v>870</v>
      </c>
      <c r="F287" s="5" t="s">
        <v>871</v>
      </c>
      <c r="G287" s="5" t="s">
        <v>466</v>
      </c>
      <c r="H287" s="5" t="s">
        <v>457</v>
      </c>
    </row>
    <row r="288" spans="1:8" x14ac:dyDescent="0.35">
      <c r="A288">
        <v>287</v>
      </c>
      <c r="B288" s="5" t="s">
        <v>562</v>
      </c>
      <c r="C288" s="5" t="s">
        <v>756</v>
      </c>
      <c r="D288" s="1">
        <v>26827</v>
      </c>
      <c r="E288" s="5" t="s">
        <v>614</v>
      </c>
      <c r="F288" s="5" t="s">
        <v>512</v>
      </c>
      <c r="G288" s="5" t="s">
        <v>466</v>
      </c>
      <c r="H288" s="5" t="s">
        <v>457</v>
      </c>
    </row>
    <row r="289" spans="1:8" x14ac:dyDescent="0.35">
      <c r="A289">
        <v>288</v>
      </c>
      <c r="B289" s="5" t="s">
        <v>596</v>
      </c>
      <c r="C289" s="5" t="s">
        <v>574</v>
      </c>
      <c r="D289" s="1">
        <v>22660</v>
      </c>
      <c r="E289" s="5" t="s">
        <v>872</v>
      </c>
      <c r="F289" s="5" t="s">
        <v>534</v>
      </c>
      <c r="G289" s="5" t="s">
        <v>535</v>
      </c>
      <c r="H289" s="5" t="s">
        <v>457</v>
      </c>
    </row>
    <row r="290" spans="1:8" x14ac:dyDescent="0.35">
      <c r="A290">
        <v>289</v>
      </c>
      <c r="B290" s="5" t="s">
        <v>631</v>
      </c>
      <c r="C290" s="5" t="s">
        <v>730</v>
      </c>
      <c r="D290" s="1">
        <v>19006</v>
      </c>
      <c r="E290" s="5" t="s">
        <v>873</v>
      </c>
      <c r="F290" s="5" t="s">
        <v>503</v>
      </c>
      <c r="G290" s="5" t="s">
        <v>504</v>
      </c>
      <c r="H290" s="5" t="s">
        <v>461</v>
      </c>
    </row>
    <row r="291" spans="1:8" x14ac:dyDescent="0.35">
      <c r="A291">
        <v>290</v>
      </c>
      <c r="B291" s="5" t="s">
        <v>758</v>
      </c>
      <c r="C291" s="5" t="s">
        <v>459</v>
      </c>
      <c r="D291" s="1">
        <v>21892</v>
      </c>
      <c r="E291" s="5" t="s">
        <v>874</v>
      </c>
      <c r="F291" s="5" t="s">
        <v>548</v>
      </c>
      <c r="G291" s="5" t="s">
        <v>549</v>
      </c>
      <c r="H291" s="5" t="s">
        <v>461</v>
      </c>
    </row>
    <row r="292" spans="1:8" x14ac:dyDescent="0.35">
      <c r="A292">
        <v>291</v>
      </c>
      <c r="B292" s="5" t="s">
        <v>644</v>
      </c>
      <c r="C292" s="5" t="s">
        <v>640</v>
      </c>
      <c r="D292" s="1">
        <v>24171</v>
      </c>
      <c r="E292" s="5" t="s">
        <v>795</v>
      </c>
      <c r="F292" s="5" t="s">
        <v>503</v>
      </c>
      <c r="G292" s="5" t="s">
        <v>504</v>
      </c>
      <c r="H292" s="5" t="s">
        <v>461</v>
      </c>
    </row>
    <row r="293" spans="1:8" x14ac:dyDescent="0.35">
      <c r="A293">
        <v>292</v>
      </c>
      <c r="B293" s="5" t="s">
        <v>704</v>
      </c>
      <c r="C293" s="5" t="s">
        <v>463</v>
      </c>
      <c r="D293" s="1">
        <v>30829</v>
      </c>
      <c r="E293" s="5" t="s">
        <v>875</v>
      </c>
      <c r="F293" s="5" t="s">
        <v>876</v>
      </c>
      <c r="G293" s="5" t="s">
        <v>877</v>
      </c>
      <c r="H293" s="5" t="s">
        <v>461</v>
      </c>
    </row>
    <row r="294" spans="1:8" x14ac:dyDescent="0.35">
      <c r="A294">
        <v>293</v>
      </c>
      <c r="B294" s="5" t="s">
        <v>490</v>
      </c>
      <c r="C294" s="5" t="s">
        <v>730</v>
      </c>
      <c r="D294" s="1">
        <v>33910</v>
      </c>
      <c r="E294" s="5" t="s">
        <v>844</v>
      </c>
      <c r="F294" s="5" t="s">
        <v>470</v>
      </c>
      <c r="G294" s="5" t="s">
        <v>466</v>
      </c>
      <c r="H294" s="5" t="s">
        <v>461</v>
      </c>
    </row>
    <row r="295" spans="1:8" x14ac:dyDescent="0.35">
      <c r="A295">
        <v>294</v>
      </c>
      <c r="B295" s="5" t="s">
        <v>758</v>
      </c>
      <c r="C295" s="5" t="s">
        <v>546</v>
      </c>
      <c r="D295" s="1">
        <v>22963</v>
      </c>
      <c r="E295" s="5" t="s">
        <v>583</v>
      </c>
      <c r="F295" s="5" t="s">
        <v>470</v>
      </c>
      <c r="G295" s="5" t="s">
        <v>466</v>
      </c>
      <c r="H295" s="5" t="s">
        <v>461</v>
      </c>
    </row>
    <row r="296" spans="1:8" x14ac:dyDescent="0.35">
      <c r="A296">
        <v>295</v>
      </c>
      <c r="B296" s="5" t="s">
        <v>505</v>
      </c>
      <c r="C296" s="5" t="s">
        <v>546</v>
      </c>
      <c r="D296" s="1">
        <v>22869</v>
      </c>
      <c r="E296" s="5" t="s">
        <v>542</v>
      </c>
      <c r="F296" s="5" t="s">
        <v>470</v>
      </c>
      <c r="G296" s="5" t="s">
        <v>466</v>
      </c>
      <c r="H296" s="5" t="s">
        <v>461</v>
      </c>
    </row>
    <row r="297" spans="1:8" x14ac:dyDescent="0.35">
      <c r="A297">
        <v>296</v>
      </c>
      <c r="B297" s="5" t="s">
        <v>452</v>
      </c>
      <c r="C297" s="5" t="s">
        <v>713</v>
      </c>
      <c r="D297" s="1">
        <v>29506</v>
      </c>
      <c r="E297" s="5" t="s">
        <v>878</v>
      </c>
      <c r="F297" s="5" t="s">
        <v>465</v>
      </c>
      <c r="G297" s="5" t="s">
        <v>466</v>
      </c>
      <c r="H297" s="5" t="s">
        <v>461</v>
      </c>
    </row>
    <row r="298" spans="1:8" x14ac:dyDescent="0.35">
      <c r="A298">
        <v>297</v>
      </c>
      <c r="B298" s="5" t="s">
        <v>711</v>
      </c>
      <c r="C298" s="5" t="s">
        <v>879</v>
      </c>
      <c r="D298" s="1">
        <v>28800</v>
      </c>
      <c r="E298" s="5" t="s">
        <v>880</v>
      </c>
      <c r="F298" s="5" t="s">
        <v>548</v>
      </c>
      <c r="G298" s="5" t="s">
        <v>549</v>
      </c>
      <c r="H298" s="5" t="s">
        <v>457</v>
      </c>
    </row>
    <row r="299" spans="1:8" x14ac:dyDescent="0.35">
      <c r="A299">
        <v>298</v>
      </c>
      <c r="B299" s="5" t="s">
        <v>578</v>
      </c>
      <c r="C299" s="5" t="s">
        <v>569</v>
      </c>
      <c r="D299" s="1">
        <v>32466</v>
      </c>
      <c r="E299" s="5" t="s">
        <v>881</v>
      </c>
      <c r="F299" s="5" t="s">
        <v>553</v>
      </c>
      <c r="G299" s="5" t="s">
        <v>519</v>
      </c>
      <c r="H299" s="5" t="s">
        <v>461</v>
      </c>
    </row>
    <row r="300" spans="1:8" x14ac:dyDescent="0.35">
      <c r="A300">
        <v>299</v>
      </c>
      <c r="B300" s="5" t="s">
        <v>490</v>
      </c>
      <c r="C300" s="5" t="s">
        <v>551</v>
      </c>
      <c r="D300" s="1">
        <v>31950</v>
      </c>
      <c r="E300" s="5" t="s">
        <v>882</v>
      </c>
      <c r="F300" s="5" t="s">
        <v>599</v>
      </c>
      <c r="G300" s="5" t="s">
        <v>600</v>
      </c>
      <c r="H300" s="5" t="s">
        <v>457</v>
      </c>
    </row>
    <row r="301" spans="1:8" x14ac:dyDescent="0.35">
      <c r="A301">
        <v>300</v>
      </c>
      <c r="B301" s="5" t="s">
        <v>490</v>
      </c>
      <c r="C301" s="5" t="s">
        <v>883</v>
      </c>
      <c r="D301" s="1">
        <v>20505</v>
      </c>
      <c r="E301" s="5" t="s">
        <v>697</v>
      </c>
      <c r="F301" s="5" t="s">
        <v>553</v>
      </c>
      <c r="G301" s="5" t="s">
        <v>519</v>
      </c>
      <c r="H301" s="5" t="s">
        <v>461</v>
      </c>
    </row>
    <row r="302" spans="1:8" x14ac:dyDescent="0.35">
      <c r="A302">
        <v>301</v>
      </c>
      <c r="B302" s="5" t="s">
        <v>562</v>
      </c>
      <c r="C302" s="5" t="s">
        <v>640</v>
      </c>
      <c r="D302" s="1">
        <v>19764</v>
      </c>
      <c r="E302" s="5" t="s">
        <v>884</v>
      </c>
      <c r="F302" s="5" t="s">
        <v>470</v>
      </c>
      <c r="G302" s="5" t="s">
        <v>466</v>
      </c>
      <c r="H302" s="5" t="s">
        <v>461</v>
      </c>
    </row>
    <row r="303" spans="1:8" x14ac:dyDescent="0.35">
      <c r="A303">
        <v>302</v>
      </c>
      <c r="B303" s="5" t="s">
        <v>612</v>
      </c>
      <c r="C303" s="5" t="s">
        <v>676</v>
      </c>
      <c r="D303" s="1">
        <v>18657</v>
      </c>
      <c r="E303" s="5" t="s">
        <v>623</v>
      </c>
      <c r="F303" s="5" t="s">
        <v>518</v>
      </c>
      <c r="G303" s="5" t="s">
        <v>519</v>
      </c>
      <c r="H303" s="5" t="s">
        <v>461</v>
      </c>
    </row>
    <row r="304" spans="1:8" x14ac:dyDescent="0.35">
      <c r="A304">
        <v>303</v>
      </c>
      <c r="B304" s="5" t="s">
        <v>467</v>
      </c>
      <c r="C304" s="5" t="s">
        <v>636</v>
      </c>
      <c r="D304" s="1">
        <v>17438</v>
      </c>
      <c r="E304" s="5" t="s">
        <v>885</v>
      </c>
      <c r="F304" s="5" t="s">
        <v>478</v>
      </c>
      <c r="G304" s="5" t="s">
        <v>466</v>
      </c>
      <c r="H304" s="5" t="s">
        <v>457</v>
      </c>
    </row>
    <row r="305" spans="1:8" x14ac:dyDescent="0.35">
      <c r="A305">
        <v>304</v>
      </c>
      <c r="B305" s="5" t="s">
        <v>556</v>
      </c>
      <c r="C305" s="5" t="s">
        <v>886</v>
      </c>
      <c r="D305" s="1">
        <v>21878</v>
      </c>
      <c r="E305" s="5" t="s">
        <v>887</v>
      </c>
      <c r="F305" s="5" t="s">
        <v>473</v>
      </c>
      <c r="G305" s="5" t="s">
        <v>474</v>
      </c>
      <c r="H305" s="5" t="s">
        <v>457</v>
      </c>
    </row>
    <row r="306" spans="1:8" x14ac:dyDescent="0.35">
      <c r="A306">
        <v>305</v>
      </c>
      <c r="B306" s="5" t="s">
        <v>452</v>
      </c>
      <c r="C306" s="5" t="s">
        <v>514</v>
      </c>
      <c r="D306" s="1">
        <v>20062</v>
      </c>
      <c r="E306" s="5" t="s">
        <v>888</v>
      </c>
      <c r="F306" s="5" t="s">
        <v>607</v>
      </c>
      <c r="G306" s="5" t="s">
        <v>466</v>
      </c>
      <c r="H306" s="5" t="s">
        <v>461</v>
      </c>
    </row>
    <row r="307" spans="1:8" x14ac:dyDescent="0.35">
      <c r="A307">
        <v>306</v>
      </c>
      <c r="B307" s="5" t="s">
        <v>624</v>
      </c>
      <c r="C307" s="5" t="s">
        <v>486</v>
      </c>
      <c r="D307" s="1">
        <v>21570</v>
      </c>
      <c r="E307" s="5" t="s">
        <v>864</v>
      </c>
      <c r="F307" s="5" t="s">
        <v>465</v>
      </c>
      <c r="G307" s="5" t="s">
        <v>466</v>
      </c>
      <c r="H307" s="5" t="s">
        <v>457</v>
      </c>
    </row>
    <row r="308" spans="1:8" x14ac:dyDescent="0.35">
      <c r="A308">
        <v>307</v>
      </c>
      <c r="B308" s="5" t="s">
        <v>791</v>
      </c>
      <c r="C308" s="5" t="s">
        <v>883</v>
      </c>
      <c r="D308" s="1">
        <v>34997</v>
      </c>
      <c r="E308" s="5" t="s">
        <v>889</v>
      </c>
      <c r="F308" s="5" t="s">
        <v>750</v>
      </c>
      <c r="G308" s="5" t="s">
        <v>466</v>
      </c>
      <c r="H308" s="5" t="s">
        <v>461</v>
      </c>
    </row>
    <row r="309" spans="1:8" x14ac:dyDescent="0.35">
      <c r="A309">
        <v>308</v>
      </c>
      <c r="B309" s="5" t="s">
        <v>702</v>
      </c>
      <c r="C309" s="5" t="s">
        <v>652</v>
      </c>
      <c r="D309" s="1">
        <v>34799</v>
      </c>
      <c r="E309" s="5" t="s">
        <v>586</v>
      </c>
      <c r="F309" s="5" t="s">
        <v>470</v>
      </c>
      <c r="G309" s="5" t="s">
        <v>466</v>
      </c>
      <c r="H309" s="5" t="s">
        <v>461</v>
      </c>
    </row>
    <row r="310" spans="1:8" x14ac:dyDescent="0.35">
      <c r="A310">
        <v>309</v>
      </c>
      <c r="B310" s="5" t="s">
        <v>493</v>
      </c>
      <c r="C310" s="5" t="s">
        <v>768</v>
      </c>
      <c r="D310" s="1">
        <v>17511</v>
      </c>
      <c r="E310" s="5" t="s">
        <v>846</v>
      </c>
      <c r="F310" s="5" t="s">
        <v>470</v>
      </c>
      <c r="G310" s="5" t="s">
        <v>466</v>
      </c>
      <c r="H310" s="5" t="s">
        <v>457</v>
      </c>
    </row>
    <row r="311" spans="1:8" x14ac:dyDescent="0.35">
      <c r="A311">
        <v>310</v>
      </c>
      <c r="B311" s="5" t="s">
        <v>505</v>
      </c>
      <c r="C311" s="5" t="s">
        <v>605</v>
      </c>
      <c r="D311" s="1">
        <v>17563</v>
      </c>
      <c r="E311" s="5" t="s">
        <v>722</v>
      </c>
      <c r="F311" s="5" t="s">
        <v>455</v>
      </c>
      <c r="G311" s="5" t="s">
        <v>456</v>
      </c>
      <c r="H311" s="5" t="s">
        <v>457</v>
      </c>
    </row>
    <row r="312" spans="1:8" x14ac:dyDescent="0.35">
      <c r="A312">
        <v>311</v>
      </c>
      <c r="B312" s="5" t="s">
        <v>522</v>
      </c>
      <c r="C312" s="5" t="s">
        <v>468</v>
      </c>
      <c r="D312" s="1">
        <v>21333</v>
      </c>
      <c r="E312" s="5" t="s">
        <v>890</v>
      </c>
      <c r="F312" s="5" t="s">
        <v>834</v>
      </c>
      <c r="G312" s="5" t="s">
        <v>466</v>
      </c>
      <c r="H312" s="5" t="s">
        <v>461</v>
      </c>
    </row>
    <row r="313" spans="1:8" x14ac:dyDescent="0.35">
      <c r="A313">
        <v>312</v>
      </c>
      <c r="B313" s="5" t="s">
        <v>559</v>
      </c>
      <c r="C313" s="5" t="s">
        <v>883</v>
      </c>
      <c r="D313" s="1">
        <v>23978</v>
      </c>
      <c r="E313" s="5" t="s">
        <v>891</v>
      </c>
      <c r="F313" s="5" t="s">
        <v>741</v>
      </c>
      <c r="G313" s="5" t="s">
        <v>742</v>
      </c>
      <c r="H313" s="5" t="s">
        <v>461</v>
      </c>
    </row>
    <row r="314" spans="1:8" x14ac:dyDescent="0.35">
      <c r="A314">
        <v>313</v>
      </c>
      <c r="B314" s="5" t="s">
        <v>568</v>
      </c>
      <c r="C314" s="5" t="s">
        <v>883</v>
      </c>
      <c r="D314" s="1">
        <v>31104</v>
      </c>
      <c r="E314" s="5" t="s">
        <v>606</v>
      </c>
      <c r="F314" s="5" t="s">
        <v>607</v>
      </c>
      <c r="G314" s="5" t="s">
        <v>466</v>
      </c>
      <c r="H314" s="5" t="s">
        <v>461</v>
      </c>
    </row>
    <row r="315" spans="1:8" x14ac:dyDescent="0.35">
      <c r="A315">
        <v>314</v>
      </c>
      <c r="B315" s="5" t="s">
        <v>590</v>
      </c>
      <c r="C315" s="5" t="s">
        <v>501</v>
      </c>
      <c r="D315" s="1">
        <v>22119</v>
      </c>
      <c r="E315" s="5" t="s">
        <v>892</v>
      </c>
      <c r="F315" s="5" t="s">
        <v>512</v>
      </c>
      <c r="G315" s="5" t="s">
        <v>466</v>
      </c>
      <c r="H315" s="5" t="s">
        <v>461</v>
      </c>
    </row>
    <row r="316" spans="1:8" x14ac:dyDescent="0.35">
      <c r="A316">
        <v>315</v>
      </c>
      <c r="B316" s="5" t="s">
        <v>536</v>
      </c>
      <c r="C316" s="5" t="s">
        <v>658</v>
      </c>
      <c r="D316" s="1">
        <v>31028</v>
      </c>
      <c r="E316" s="5" t="s">
        <v>718</v>
      </c>
      <c r="F316" s="5" t="s">
        <v>496</v>
      </c>
      <c r="G316" s="5" t="s">
        <v>466</v>
      </c>
      <c r="H316" s="5" t="s">
        <v>461</v>
      </c>
    </row>
    <row r="317" spans="1:8" x14ac:dyDescent="0.35">
      <c r="A317">
        <v>316</v>
      </c>
      <c r="B317" s="5" t="s">
        <v>479</v>
      </c>
      <c r="C317" s="5" t="s">
        <v>713</v>
      </c>
      <c r="D317" s="1">
        <v>21920</v>
      </c>
      <c r="E317" s="5" t="s">
        <v>542</v>
      </c>
      <c r="F317" s="5" t="s">
        <v>470</v>
      </c>
      <c r="G317" s="5" t="s">
        <v>466</v>
      </c>
      <c r="H317" s="5" t="s">
        <v>461</v>
      </c>
    </row>
    <row r="318" spans="1:8" x14ac:dyDescent="0.35">
      <c r="A318">
        <v>317</v>
      </c>
      <c r="B318" s="5" t="s">
        <v>515</v>
      </c>
      <c r="C318" s="5" t="s">
        <v>569</v>
      </c>
      <c r="D318" s="1">
        <v>21894</v>
      </c>
      <c r="E318" s="5" t="s">
        <v>690</v>
      </c>
      <c r="F318" s="5" t="s">
        <v>470</v>
      </c>
      <c r="G318" s="5" t="s">
        <v>466</v>
      </c>
      <c r="H318" s="5" t="s">
        <v>461</v>
      </c>
    </row>
    <row r="319" spans="1:8" x14ac:dyDescent="0.35">
      <c r="A319">
        <v>318</v>
      </c>
      <c r="B319" s="5" t="s">
        <v>556</v>
      </c>
      <c r="C319" s="5" t="s">
        <v>579</v>
      </c>
      <c r="D319" s="1">
        <v>30635</v>
      </c>
      <c r="E319" s="5" t="s">
        <v>523</v>
      </c>
      <c r="F319" s="5" t="s">
        <v>465</v>
      </c>
      <c r="G319" s="5" t="s">
        <v>466</v>
      </c>
      <c r="H319" s="5" t="s">
        <v>457</v>
      </c>
    </row>
    <row r="320" spans="1:8" x14ac:dyDescent="0.35">
      <c r="A320">
        <v>319</v>
      </c>
      <c r="B320" s="5" t="s">
        <v>458</v>
      </c>
      <c r="C320" s="5" t="s">
        <v>893</v>
      </c>
      <c r="D320" s="1">
        <v>33314</v>
      </c>
      <c r="E320" s="5" t="s">
        <v>894</v>
      </c>
      <c r="F320" s="5" t="s">
        <v>470</v>
      </c>
      <c r="G320" s="5" t="s">
        <v>466</v>
      </c>
      <c r="H320" s="5" t="s">
        <v>461</v>
      </c>
    </row>
    <row r="321" spans="1:8" x14ac:dyDescent="0.35">
      <c r="A321">
        <v>320</v>
      </c>
      <c r="B321" s="5" t="s">
        <v>619</v>
      </c>
      <c r="C321" s="5" t="s">
        <v>468</v>
      </c>
      <c r="D321" s="1">
        <v>31060</v>
      </c>
      <c r="E321" s="5" t="s">
        <v>567</v>
      </c>
      <c r="F321" s="5" t="s">
        <v>470</v>
      </c>
      <c r="G321" s="5" t="s">
        <v>466</v>
      </c>
      <c r="H321" s="5" t="s">
        <v>461</v>
      </c>
    </row>
    <row r="322" spans="1:8" x14ac:dyDescent="0.35">
      <c r="A322">
        <v>321</v>
      </c>
      <c r="B322" s="5" t="s">
        <v>536</v>
      </c>
      <c r="C322" s="5" t="s">
        <v>514</v>
      </c>
      <c r="D322" s="1">
        <v>23202</v>
      </c>
      <c r="E322" s="5" t="s">
        <v>895</v>
      </c>
      <c r="F322" s="5" t="s">
        <v>741</v>
      </c>
      <c r="G322" s="5" t="s">
        <v>742</v>
      </c>
      <c r="H322" s="5" t="s">
        <v>461</v>
      </c>
    </row>
    <row r="323" spans="1:8" x14ac:dyDescent="0.35">
      <c r="A323">
        <v>322</v>
      </c>
      <c r="B323" s="5" t="s">
        <v>573</v>
      </c>
      <c r="C323" s="5" t="s">
        <v>628</v>
      </c>
      <c r="D323" s="1">
        <v>26653</v>
      </c>
      <c r="E323" s="5" t="s">
        <v>784</v>
      </c>
      <c r="F323" s="5" t="s">
        <v>512</v>
      </c>
      <c r="G323" s="5" t="s">
        <v>466</v>
      </c>
      <c r="H323" s="5" t="s">
        <v>461</v>
      </c>
    </row>
    <row r="324" spans="1:8" x14ac:dyDescent="0.35">
      <c r="A324">
        <v>323</v>
      </c>
      <c r="B324" s="5" t="s">
        <v>619</v>
      </c>
      <c r="C324" s="5" t="s">
        <v>467</v>
      </c>
      <c r="D324" s="1">
        <v>35761</v>
      </c>
      <c r="E324" s="5" t="s">
        <v>679</v>
      </c>
      <c r="F324" s="5" t="s">
        <v>465</v>
      </c>
      <c r="G324" s="5" t="s">
        <v>466</v>
      </c>
      <c r="H324" s="5" t="s">
        <v>461</v>
      </c>
    </row>
    <row r="325" spans="1:8" x14ac:dyDescent="0.35">
      <c r="A325">
        <v>324</v>
      </c>
      <c r="B325" s="5" t="s">
        <v>644</v>
      </c>
      <c r="C325" s="5" t="s">
        <v>695</v>
      </c>
      <c r="D325" s="1">
        <v>22506</v>
      </c>
      <c r="E325" s="5" t="s">
        <v>896</v>
      </c>
      <c r="F325" s="5" t="s">
        <v>465</v>
      </c>
      <c r="G325" s="5" t="s">
        <v>466</v>
      </c>
      <c r="H325" s="5" t="s">
        <v>457</v>
      </c>
    </row>
    <row r="326" spans="1:8" x14ac:dyDescent="0.35">
      <c r="A326">
        <v>325</v>
      </c>
      <c r="B326" s="5" t="s">
        <v>505</v>
      </c>
      <c r="C326" s="5" t="s">
        <v>893</v>
      </c>
      <c r="D326" s="1">
        <v>24829</v>
      </c>
      <c r="E326" s="5" t="s">
        <v>897</v>
      </c>
      <c r="F326" s="5" t="s">
        <v>553</v>
      </c>
      <c r="G326" s="5" t="s">
        <v>519</v>
      </c>
      <c r="H326" s="5" t="s">
        <v>461</v>
      </c>
    </row>
    <row r="327" spans="1:8" x14ac:dyDescent="0.35">
      <c r="A327">
        <v>326</v>
      </c>
      <c r="B327" s="5" t="s">
        <v>497</v>
      </c>
      <c r="C327" s="5" t="s">
        <v>829</v>
      </c>
      <c r="D327" s="1">
        <v>19143</v>
      </c>
      <c r="E327" s="5" t="s">
        <v>898</v>
      </c>
      <c r="F327" s="5" t="s">
        <v>527</v>
      </c>
      <c r="G327" s="5" t="s">
        <v>528</v>
      </c>
      <c r="H327" s="5" t="s">
        <v>457</v>
      </c>
    </row>
    <row r="328" spans="1:8" x14ac:dyDescent="0.35">
      <c r="A328">
        <v>327</v>
      </c>
      <c r="B328" s="5" t="s">
        <v>573</v>
      </c>
      <c r="C328" s="5" t="s">
        <v>560</v>
      </c>
      <c r="D328" s="1">
        <v>25301</v>
      </c>
      <c r="E328" s="5" t="s">
        <v>899</v>
      </c>
      <c r="F328" s="5" t="s">
        <v>470</v>
      </c>
      <c r="G328" s="5" t="s">
        <v>466</v>
      </c>
      <c r="H328" s="5" t="s">
        <v>461</v>
      </c>
    </row>
    <row r="329" spans="1:8" x14ac:dyDescent="0.35">
      <c r="A329">
        <v>328</v>
      </c>
      <c r="B329" s="5" t="s">
        <v>493</v>
      </c>
      <c r="C329" s="5" t="s">
        <v>574</v>
      </c>
      <c r="D329" s="1">
        <v>21490</v>
      </c>
      <c r="E329" s="5" t="s">
        <v>900</v>
      </c>
      <c r="F329" s="5" t="s">
        <v>553</v>
      </c>
      <c r="G329" s="5" t="s">
        <v>519</v>
      </c>
      <c r="H329" s="5" t="s">
        <v>457</v>
      </c>
    </row>
    <row r="330" spans="1:8" x14ac:dyDescent="0.35">
      <c r="A330">
        <v>329</v>
      </c>
      <c r="B330" s="5" t="s">
        <v>540</v>
      </c>
      <c r="C330" s="5" t="s">
        <v>459</v>
      </c>
      <c r="D330" s="1">
        <v>18336</v>
      </c>
      <c r="E330" s="5" t="s">
        <v>901</v>
      </c>
      <c r="F330" s="5" t="s">
        <v>553</v>
      </c>
      <c r="G330" s="5" t="s">
        <v>519</v>
      </c>
      <c r="H330" s="5" t="s">
        <v>461</v>
      </c>
    </row>
    <row r="331" spans="1:8" x14ac:dyDescent="0.35">
      <c r="A331">
        <v>330</v>
      </c>
      <c r="B331" s="5" t="s">
        <v>704</v>
      </c>
      <c r="C331" s="5" t="s">
        <v>625</v>
      </c>
      <c r="D331" s="1">
        <v>32096</v>
      </c>
      <c r="E331" s="5" t="s">
        <v>902</v>
      </c>
      <c r="F331" s="5" t="s">
        <v>470</v>
      </c>
      <c r="G331" s="5" t="s">
        <v>466</v>
      </c>
      <c r="H331" s="5" t="s">
        <v>461</v>
      </c>
    </row>
    <row r="332" spans="1:8" x14ac:dyDescent="0.35">
      <c r="A332">
        <v>331</v>
      </c>
      <c r="B332" s="5" t="s">
        <v>497</v>
      </c>
      <c r="C332" s="5" t="s">
        <v>818</v>
      </c>
      <c r="D332" s="1">
        <v>34208</v>
      </c>
      <c r="E332" s="5" t="s">
        <v>903</v>
      </c>
      <c r="F332" s="5" t="s">
        <v>470</v>
      </c>
      <c r="G332" s="5" t="s">
        <v>466</v>
      </c>
      <c r="H332" s="5" t="s">
        <v>457</v>
      </c>
    </row>
    <row r="333" spans="1:8" x14ac:dyDescent="0.35">
      <c r="A333">
        <v>332</v>
      </c>
      <c r="B333" s="5" t="s">
        <v>590</v>
      </c>
      <c r="C333" s="5" t="s">
        <v>546</v>
      </c>
      <c r="D333" s="1">
        <v>23683</v>
      </c>
      <c r="E333" s="5" t="s">
        <v>830</v>
      </c>
      <c r="F333" s="5" t="s">
        <v>470</v>
      </c>
      <c r="G333" s="5" t="s">
        <v>466</v>
      </c>
      <c r="H333" s="5" t="s">
        <v>461</v>
      </c>
    </row>
    <row r="334" spans="1:8" x14ac:dyDescent="0.35">
      <c r="A334">
        <v>333</v>
      </c>
      <c r="B334" s="5" t="s">
        <v>612</v>
      </c>
      <c r="C334" s="5" t="s">
        <v>516</v>
      </c>
      <c r="D334" s="1">
        <v>34415</v>
      </c>
      <c r="E334" s="5" t="s">
        <v>904</v>
      </c>
      <c r="F334" s="5" t="s">
        <v>576</v>
      </c>
      <c r="G334" s="5" t="s">
        <v>577</v>
      </c>
      <c r="H334" s="5" t="s">
        <v>461</v>
      </c>
    </row>
    <row r="335" spans="1:8" x14ac:dyDescent="0.35">
      <c r="A335">
        <v>334</v>
      </c>
      <c r="B335" s="5" t="s">
        <v>669</v>
      </c>
      <c r="C335" s="5" t="s">
        <v>588</v>
      </c>
      <c r="D335" s="1">
        <v>36235</v>
      </c>
      <c r="E335" s="5" t="s">
        <v>905</v>
      </c>
      <c r="F335" s="5" t="s">
        <v>455</v>
      </c>
      <c r="G335" s="5" t="s">
        <v>456</v>
      </c>
      <c r="H335" s="5" t="s">
        <v>457</v>
      </c>
    </row>
    <row r="336" spans="1:8" x14ac:dyDescent="0.35">
      <c r="A336">
        <v>335</v>
      </c>
      <c r="B336" s="5" t="s">
        <v>568</v>
      </c>
      <c r="C336" s="5" t="s">
        <v>652</v>
      </c>
      <c r="D336" s="1">
        <v>19858</v>
      </c>
      <c r="E336" s="5" t="s">
        <v>788</v>
      </c>
      <c r="F336" s="5" t="s">
        <v>470</v>
      </c>
      <c r="G336" s="5" t="s">
        <v>466</v>
      </c>
      <c r="H336" s="5" t="s">
        <v>461</v>
      </c>
    </row>
    <row r="337" spans="1:8" x14ac:dyDescent="0.35">
      <c r="A337">
        <v>336</v>
      </c>
      <c r="B337" s="5" t="s">
        <v>616</v>
      </c>
      <c r="C337" s="5" t="s">
        <v>510</v>
      </c>
      <c r="D337" s="1">
        <v>19249</v>
      </c>
      <c r="E337" s="5" t="s">
        <v>906</v>
      </c>
      <c r="F337" s="5" t="s">
        <v>488</v>
      </c>
      <c r="G337" s="5" t="s">
        <v>489</v>
      </c>
      <c r="H337" s="5" t="s">
        <v>457</v>
      </c>
    </row>
    <row r="338" spans="1:8" x14ac:dyDescent="0.35">
      <c r="A338">
        <v>337</v>
      </c>
      <c r="B338" s="5" t="s">
        <v>458</v>
      </c>
      <c r="C338" s="5" t="s">
        <v>798</v>
      </c>
      <c r="D338" s="1">
        <v>22776</v>
      </c>
      <c r="E338" s="5" t="s">
        <v>907</v>
      </c>
      <c r="F338" s="5" t="s">
        <v>473</v>
      </c>
      <c r="G338" s="5" t="s">
        <v>474</v>
      </c>
      <c r="H338" s="5" t="s">
        <v>461</v>
      </c>
    </row>
    <row r="339" spans="1:8" x14ac:dyDescent="0.35">
      <c r="A339">
        <v>338</v>
      </c>
      <c r="B339" s="5" t="s">
        <v>704</v>
      </c>
      <c r="C339" s="5" t="s">
        <v>717</v>
      </c>
      <c r="D339" s="1">
        <v>23480</v>
      </c>
      <c r="E339" s="5" t="s">
        <v>896</v>
      </c>
      <c r="F339" s="5" t="s">
        <v>465</v>
      </c>
      <c r="G339" s="5" t="s">
        <v>466</v>
      </c>
      <c r="H339" s="5" t="s">
        <v>461</v>
      </c>
    </row>
    <row r="340" spans="1:8" x14ac:dyDescent="0.35">
      <c r="A340">
        <v>339</v>
      </c>
      <c r="B340" s="5" t="s">
        <v>596</v>
      </c>
      <c r="C340" s="5" t="s">
        <v>730</v>
      </c>
      <c r="D340" s="1">
        <v>16592</v>
      </c>
      <c r="E340" s="5" t="s">
        <v>908</v>
      </c>
      <c r="F340" s="5" t="s">
        <v>488</v>
      </c>
      <c r="G340" s="5" t="s">
        <v>489</v>
      </c>
      <c r="H340" s="5" t="s">
        <v>461</v>
      </c>
    </row>
    <row r="341" spans="1:8" x14ac:dyDescent="0.35">
      <c r="A341">
        <v>340</v>
      </c>
      <c r="B341" s="5" t="s">
        <v>515</v>
      </c>
      <c r="C341" s="5" t="s">
        <v>471</v>
      </c>
      <c r="D341" s="1">
        <v>23965</v>
      </c>
      <c r="E341" s="5" t="s">
        <v>909</v>
      </c>
      <c r="F341" s="5" t="s">
        <v>553</v>
      </c>
      <c r="G341" s="5" t="s">
        <v>519</v>
      </c>
      <c r="H341" s="5" t="s">
        <v>461</v>
      </c>
    </row>
    <row r="342" spans="1:8" x14ac:dyDescent="0.35">
      <c r="A342">
        <v>341</v>
      </c>
      <c r="B342" s="5" t="s">
        <v>500</v>
      </c>
      <c r="C342" s="5" t="s">
        <v>579</v>
      </c>
      <c r="D342" s="1">
        <v>21365</v>
      </c>
      <c r="E342" s="5" t="s">
        <v>910</v>
      </c>
      <c r="F342" s="5" t="s">
        <v>488</v>
      </c>
      <c r="G342" s="5" t="s">
        <v>489</v>
      </c>
      <c r="H342" s="5" t="s">
        <v>457</v>
      </c>
    </row>
    <row r="343" spans="1:8" x14ac:dyDescent="0.35">
      <c r="A343">
        <v>342</v>
      </c>
      <c r="B343" s="5" t="s">
        <v>452</v>
      </c>
      <c r="C343" s="5" t="s">
        <v>695</v>
      </c>
      <c r="D343" s="1">
        <v>16974</v>
      </c>
      <c r="E343" s="5" t="s">
        <v>911</v>
      </c>
      <c r="F343" s="5" t="s">
        <v>488</v>
      </c>
      <c r="G343" s="5" t="s">
        <v>489</v>
      </c>
      <c r="H343" s="5" t="s">
        <v>457</v>
      </c>
    </row>
    <row r="344" spans="1:8" x14ac:dyDescent="0.35">
      <c r="A344">
        <v>343</v>
      </c>
      <c r="B344" s="5" t="s">
        <v>493</v>
      </c>
      <c r="C344" s="5" t="s">
        <v>467</v>
      </c>
      <c r="D344" s="1">
        <v>18943</v>
      </c>
      <c r="E344" s="5" t="s">
        <v>912</v>
      </c>
      <c r="F344" s="5" t="s">
        <v>553</v>
      </c>
      <c r="G344" s="5" t="s">
        <v>519</v>
      </c>
      <c r="H344" s="5" t="s">
        <v>461</v>
      </c>
    </row>
    <row r="345" spans="1:8" x14ac:dyDescent="0.35">
      <c r="A345">
        <v>344</v>
      </c>
      <c r="B345" s="5" t="s">
        <v>604</v>
      </c>
      <c r="C345" s="5" t="s">
        <v>622</v>
      </c>
      <c r="D345" s="1">
        <v>22307</v>
      </c>
      <c r="E345" s="5" t="s">
        <v>913</v>
      </c>
      <c r="F345" s="5" t="s">
        <v>834</v>
      </c>
      <c r="G345" s="5" t="s">
        <v>466</v>
      </c>
      <c r="H345" s="5" t="s">
        <v>461</v>
      </c>
    </row>
    <row r="346" spans="1:8" x14ac:dyDescent="0.35">
      <c r="A346">
        <v>345</v>
      </c>
      <c r="B346" s="5" t="s">
        <v>762</v>
      </c>
      <c r="C346" s="5" t="s">
        <v>453</v>
      </c>
      <c r="D346" s="1">
        <v>17459</v>
      </c>
      <c r="E346" s="5" t="s">
        <v>864</v>
      </c>
      <c r="F346" s="5" t="s">
        <v>465</v>
      </c>
      <c r="G346" s="5" t="s">
        <v>466</v>
      </c>
      <c r="H346" s="5" t="s">
        <v>457</v>
      </c>
    </row>
    <row r="347" spans="1:8" x14ac:dyDescent="0.35">
      <c r="A347">
        <v>346</v>
      </c>
      <c r="B347" s="5" t="s">
        <v>497</v>
      </c>
      <c r="C347" s="5" t="s">
        <v>652</v>
      </c>
      <c r="D347" s="1">
        <v>34324</v>
      </c>
      <c r="E347" s="5" t="s">
        <v>890</v>
      </c>
      <c r="F347" s="5" t="s">
        <v>834</v>
      </c>
      <c r="G347" s="5" t="s">
        <v>466</v>
      </c>
      <c r="H347" s="5" t="s">
        <v>461</v>
      </c>
    </row>
    <row r="348" spans="1:8" x14ac:dyDescent="0.35">
      <c r="A348">
        <v>347</v>
      </c>
      <c r="B348" s="5" t="s">
        <v>758</v>
      </c>
      <c r="C348" s="5" t="s">
        <v>656</v>
      </c>
      <c r="D348" s="1">
        <v>18744</v>
      </c>
      <c r="E348" s="5" t="s">
        <v>778</v>
      </c>
      <c r="F348" s="5" t="s">
        <v>470</v>
      </c>
      <c r="G348" s="5" t="s">
        <v>466</v>
      </c>
      <c r="H348" s="5" t="s">
        <v>461</v>
      </c>
    </row>
    <row r="349" spans="1:8" x14ac:dyDescent="0.35">
      <c r="A349">
        <v>348</v>
      </c>
      <c r="B349" s="5" t="s">
        <v>644</v>
      </c>
      <c r="C349" s="5" t="s">
        <v>730</v>
      </c>
      <c r="D349" s="1">
        <v>36715</v>
      </c>
      <c r="E349" s="5" t="s">
        <v>844</v>
      </c>
      <c r="F349" s="5" t="s">
        <v>470</v>
      </c>
      <c r="G349" s="5" t="s">
        <v>466</v>
      </c>
      <c r="H349" s="5" t="s">
        <v>461</v>
      </c>
    </row>
    <row r="350" spans="1:8" x14ac:dyDescent="0.35">
      <c r="A350">
        <v>349</v>
      </c>
      <c r="B350" s="5" t="s">
        <v>711</v>
      </c>
      <c r="C350" s="5" t="s">
        <v>514</v>
      </c>
      <c r="D350" s="1">
        <v>18026</v>
      </c>
      <c r="E350" s="5" t="s">
        <v>914</v>
      </c>
      <c r="F350" s="5" t="s">
        <v>470</v>
      </c>
      <c r="G350" s="5" t="s">
        <v>466</v>
      </c>
      <c r="H350" s="5" t="s">
        <v>461</v>
      </c>
    </row>
    <row r="351" spans="1:8" x14ac:dyDescent="0.35">
      <c r="A351">
        <v>350</v>
      </c>
      <c r="B351" s="5" t="s">
        <v>540</v>
      </c>
      <c r="C351" s="5" t="s">
        <v>915</v>
      </c>
      <c r="D351" s="1">
        <v>21877</v>
      </c>
      <c r="E351" s="5" t="s">
        <v>916</v>
      </c>
      <c r="F351" s="5" t="s">
        <v>473</v>
      </c>
      <c r="G351" s="5" t="s">
        <v>474</v>
      </c>
      <c r="H351" s="5" t="s">
        <v>457</v>
      </c>
    </row>
    <row r="352" spans="1:8" x14ac:dyDescent="0.35">
      <c r="A352">
        <v>351</v>
      </c>
      <c r="B352" s="5" t="s">
        <v>531</v>
      </c>
      <c r="C352" s="5" t="s">
        <v>525</v>
      </c>
      <c r="D352" s="1">
        <v>28917</v>
      </c>
      <c r="E352" s="5" t="s">
        <v>917</v>
      </c>
      <c r="F352" s="5" t="s">
        <v>503</v>
      </c>
      <c r="G352" s="5" t="s">
        <v>504</v>
      </c>
      <c r="H352" s="5" t="s">
        <v>457</v>
      </c>
    </row>
    <row r="353" spans="1:8" x14ac:dyDescent="0.35">
      <c r="A353">
        <v>352</v>
      </c>
      <c r="B353" s="5" t="s">
        <v>688</v>
      </c>
      <c r="C353" s="5" t="s">
        <v>510</v>
      </c>
      <c r="D353" s="1">
        <v>23781</v>
      </c>
      <c r="E353" s="5" t="s">
        <v>918</v>
      </c>
      <c r="F353" s="5" t="s">
        <v>470</v>
      </c>
      <c r="G353" s="5" t="s">
        <v>466</v>
      </c>
      <c r="H353" s="5" t="s">
        <v>457</v>
      </c>
    </row>
    <row r="354" spans="1:8" x14ac:dyDescent="0.35">
      <c r="A354">
        <v>353</v>
      </c>
      <c r="B354" s="5" t="s">
        <v>565</v>
      </c>
      <c r="C354" s="5" t="s">
        <v>582</v>
      </c>
      <c r="D354" s="1">
        <v>17675</v>
      </c>
      <c r="E354" s="5" t="s">
        <v>888</v>
      </c>
      <c r="F354" s="5" t="s">
        <v>607</v>
      </c>
      <c r="G354" s="5" t="s">
        <v>466</v>
      </c>
      <c r="H354" s="5" t="s">
        <v>457</v>
      </c>
    </row>
    <row r="355" spans="1:8" x14ac:dyDescent="0.35">
      <c r="A355">
        <v>354</v>
      </c>
      <c r="B355" s="5" t="s">
        <v>467</v>
      </c>
      <c r="C355" s="5" t="s">
        <v>865</v>
      </c>
      <c r="D355" s="1">
        <v>30151</v>
      </c>
      <c r="E355" s="5" t="s">
        <v>773</v>
      </c>
      <c r="F355" s="5" t="s">
        <v>470</v>
      </c>
      <c r="G355" s="5" t="s">
        <v>466</v>
      </c>
      <c r="H355" s="5" t="s">
        <v>457</v>
      </c>
    </row>
    <row r="356" spans="1:8" x14ac:dyDescent="0.35">
      <c r="A356">
        <v>355</v>
      </c>
      <c r="B356" s="5" t="s">
        <v>522</v>
      </c>
      <c r="C356" s="5" t="s">
        <v>529</v>
      </c>
      <c r="D356" s="1">
        <v>25079</v>
      </c>
      <c r="E356" s="5" t="s">
        <v>919</v>
      </c>
      <c r="F356" s="5" t="s">
        <v>684</v>
      </c>
      <c r="G356" s="5" t="s">
        <v>685</v>
      </c>
      <c r="H356" s="5" t="s">
        <v>457</v>
      </c>
    </row>
    <row r="357" spans="1:8" x14ac:dyDescent="0.35">
      <c r="A357">
        <v>356</v>
      </c>
      <c r="B357" s="5" t="s">
        <v>524</v>
      </c>
      <c r="C357" s="5" t="s">
        <v>510</v>
      </c>
      <c r="D357" s="1">
        <v>30681</v>
      </c>
      <c r="E357" s="5" t="s">
        <v>499</v>
      </c>
      <c r="F357" s="5" t="s">
        <v>473</v>
      </c>
      <c r="G357" s="5" t="s">
        <v>474</v>
      </c>
      <c r="H357" s="5" t="s">
        <v>457</v>
      </c>
    </row>
    <row r="358" spans="1:8" x14ac:dyDescent="0.35">
      <c r="A358">
        <v>357</v>
      </c>
      <c r="B358" s="5" t="s">
        <v>497</v>
      </c>
      <c r="C358" s="5" t="s">
        <v>725</v>
      </c>
      <c r="D358" s="1">
        <v>31089</v>
      </c>
      <c r="E358" s="5" t="s">
        <v>920</v>
      </c>
      <c r="F358" s="5" t="s">
        <v>807</v>
      </c>
      <c r="G358" s="5" t="s">
        <v>808</v>
      </c>
      <c r="H358" s="5" t="s">
        <v>461</v>
      </c>
    </row>
    <row r="359" spans="1:8" x14ac:dyDescent="0.35">
      <c r="A359">
        <v>358</v>
      </c>
      <c r="B359" s="5" t="s">
        <v>500</v>
      </c>
      <c r="C359" s="5" t="s">
        <v>501</v>
      </c>
      <c r="D359" s="1">
        <v>27422</v>
      </c>
      <c r="E359" s="5" t="s">
        <v>921</v>
      </c>
      <c r="F359" s="5" t="s">
        <v>455</v>
      </c>
      <c r="G359" s="5" t="s">
        <v>456</v>
      </c>
      <c r="H359" s="5" t="s">
        <v>461</v>
      </c>
    </row>
    <row r="360" spans="1:8" x14ac:dyDescent="0.35">
      <c r="A360">
        <v>359</v>
      </c>
      <c r="B360" s="5" t="s">
        <v>556</v>
      </c>
      <c r="C360" s="5" t="s">
        <v>486</v>
      </c>
      <c r="D360" s="1">
        <v>31640</v>
      </c>
      <c r="E360" s="5" t="s">
        <v>922</v>
      </c>
      <c r="F360" s="5" t="s">
        <v>553</v>
      </c>
      <c r="G360" s="5" t="s">
        <v>519</v>
      </c>
      <c r="H360" s="5" t="s">
        <v>457</v>
      </c>
    </row>
    <row r="361" spans="1:8" x14ac:dyDescent="0.35">
      <c r="A361">
        <v>360</v>
      </c>
      <c r="B361" s="5" t="s">
        <v>604</v>
      </c>
      <c r="C361" s="5" t="s">
        <v>721</v>
      </c>
      <c r="D361" s="1">
        <v>32059</v>
      </c>
      <c r="E361" s="5" t="s">
        <v>878</v>
      </c>
      <c r="F361" s="5" t="s">
        <v>465</v>
      </c>
      <c r="G361" s="5" t="s">
        <v>466</v>
      </c>
      <c r="H361" s="5" t="s">
        <v>461</v>
      </c>
    </row>
    <row r="362" spans="1:8" x14ac:dyDescent="0.35">
      <c r="A362">
        <v>361</v>
      </c>
      <c r="B362" s="5" t="s">
        <v>568</v>
      </c>
      <c r="C362" s="5" t="s">
        <v>923</v>
      </c>
      <c r="D362" s="1">
        <v>24970</v>
      </c>
      <c r="E362" s="5" t="s">
        <v>811</v>
      </c>
      <c r="F362" s="5" t="s">
        <v>496</v>
      </c>
      <c r="G362" s="5" t="s">
        <v>466</v>
      </c>
      <c r="H362" s="5" t="s">
        <v>461</v>
      </c>
    </row>
    <row r="363" spans="1:8" x14ac:dyDescent="0.35">
      <c r="A363">
        <v>362</v>
      </c>
      <c r="B363" s="5" t="s">
        <v>604</v>
      </c>
      <c r="C363" s="5" t="s">
        <v>695</v>
      </c>
      <c r="D363" s="1">
        <v>33798</v>
      </c>
      <c r="E363" s="5" t="s">
        <v>924</v>
      </c>
      <c r="F363" s="5" t="s">
        <v>548</v>
      </c>
      <c r="G363" s="5" t="s">
        <v>549</v>
      </c>
      <c r="H363" s="5" t="s">
        <v>457</v>
      </c>
    </row>
    <row r="364" spans="1:8" x14ac:dyDescent="0.35">
      <c r="A364">
        <v>363</v>
      </c>
      <c r="B364" s="5" t="s">
        <v>505</v>
      </c>
      <c r="C364" s="5" t="s">
        <v>463</v>
      </c>
      <c r="D364" s="1">
        <v>32802</v>
      </c>
      <c r="E364" s="5" t="s">
        <v>925</v>
      </c>
      <c r="F364" s="5" t="s">
        <v>527</v>
      </c>
      <c r="G364" s="5" t="s">
        <v>926</v>
      </c>
      <c r="H364" s="5" t="s">
        <v>461</v>
      </c>
    </row>
    <row r="365" spans="1:8" x14ac:dyDescent="0.35">
      <c r="A365">
        <v>364</v>
      </c>
      <c r="B365" s="5" t="s">
        <v>485</v>
      </c>
      <c r="C365" s="5" t="s">
        <v>656</v>
      </c>
      <c r="D365" s="1">
        <v>36614</v>
      </c>
      <c r="E365" s="5" t="s">
        <v>927</v>
      </c>
      <c r="F365" s="5" t="s">
        <v>534</v>
      </c>
      <c r="G365" s="5" t="s">
        <v>535</v>
      </c>
      <c r="H365" s="5" t="s">
        <v>461</v>
      </c>
    </row>
    <row r="366" spans="1:8" x14ac:dyDescent="0.35">
      <c r="A366">
        <v>365</v>
      </c>
      <c r="B366" s="5" t="s">
        <v>644</v>
      </c>
      <c r="C366" s="5" t="s">
        <v>520</v>
      </c>
      <c r="D366" s="1">
        <v>29026</v>
      </c>
      <c r="E366" s="5" t="s">
        <v>928</v>
      </c>
      <c r="F366" s="5" t="s">
        <v>455</v>
      </c>
      <c r="G366" s="5" t="s">
        <v>456</v>
      </c>
      <c r="H366" s="5" t="s">
        <v>461</v>
      </c>
    </row>
    <row r="367" spans="1:8" x14ac:dyDescent="0.35">
      <c r="A367">
        <v>366</v>
      </c>
      <c r="B367" s="5" t="s">
        <v>485</v>
      </c>
      <c r="C367" s="5" t="s">
        <v>879</v>
      </c>
      <c r="D367" s="1">
        <v>28894</v>
      </c>
      <c r="E367" s="5" t="s">
        <v>929</v>
      </c>
      <c r="F367" s="5" t="s">
        <v>473</v>
      </c>
      <c r="G367" s="5" t="s">
        <v>474</v>
      </c>
      <c r="H367" s="5" t="s">
        <v>457</v>
      </c>
    </row>
    <row r="368" spans="1:8" x14ac:dyDescent="0.35">
      <c r="A368">
        <v>367</v>
      </c>
      <c r="B368" s="5" t="s">
        <v>704</v>
      </c>
      <c r="C368" s="5" t="s">
        <v>605</v>
      </c>
      <c r="D368" s="1">
        <v>25164</v>
      </c>
      <c r="E368" s="5" t="s">
        <v>897</v>
      </c>
      <c r="F368" s="5" t="s">
        <v>553</v>
      </c>
      <c r="G368" s="5" t="s">
        <v>519</v>
      </c>
      <c r="H368" s="5" t="s">
        <v>457</v>
      </c>
    </row>
    <row r="369" spans="1:8" x14ac:dyDescent="0.35">
      <c r="A369">
        <v>368</v>
      </c>
      <c r="B369" s="5" t="s">
        <v>458</v>
      </c>
      <c r="C369" s="5" t="s">
        <v>579</v>
      </c>
      <c r="D369" s="1">
        <v>23651</v>
      </c>
      <c r="E369" s="5" t="s">
        <v>930</v>
      </c>
      <c r="F369" s="5" t="s">
        <v>553</v>
      </c>
      <c r="G369" s="5" t="s">
        <v>519</v>
      </c>
      <c r="H369" s="5" t="s">
        <v>457</v>
      </c>
    </row>
    <row r="370" spans="1:8" x14ac:dyDescent="0.35">
      <c r="A370">
        <v>369</v>
      </c>
      <c r="B370" s="5" t="s">
        <v>540</v>
      </c>
      <c r="C370" s="5" t="s">
        <v>572</v>
      </c>
      <c r="D370" s="1">
        <v>22767</v>
      </c>
      <c r="E370" s="5" t="s">
        <v>831</v>
      </c>
      <c r="F370" s="5" t="s">
        <v>470</v>
      </c>
      <c r="G370" s="5" t="s">
        <v>466</v>
      </c>
      <c r="H370" s="5" t="s">
        <v>461</v>
      </c>
    </row>
    <row r="371" spans="1:8" x14ac:dyDescent="0.35">
      <c r="A371">
        <v>370</v>
      </c>
      <c r="B371" s="5" t="s">
        <v>568</v>
      </c>
      <c r="C371" s="5" t="s">
        <v>829</v>
      </c>
      <c r="D371" s="1">
        <v>18747</v>
      </c>
      <c r="E371" s="5" t="s">
        <v>931</v>
      </c>
      <c r="F371" s="5" t="s">
        <v>553</v>
      </c>
      <c r="G371" s="5" t="s">
        <v>519</v>
      </c>
      <c r="H371" s="5" t="s">
        <v>457</v>
      </c>
    </row>
    <row r="372" spans="1:8" x14ac:dyDescent="0.35">
      <c r="A372">
        <v>371</v>
      </c>
      <c r="B372" s="5" t="s">
        <v>556</v>
      </c>
      <c r="C372" s="5" t="s">
        <v>569</v>
      </c>
      <c r="D372" s="1">
        <v>30891</v>
      </c>
      <c r="E372" s="5" t="s">
        <v>841</v>
      </c>
      <c r="F372" s="5" t="s">
        <v>732</v>
      </c>
      <c r="G372" s="5" t="s">
        <v>466</v>
      </c>
      <c r="H372" s="5" t="s">
        <v>461</v>
      </c>
    </row>
    <row r="373" spans="1:8" x14ac:dyDescent="0.35">
      <c r="A373">
        <v>372</v>
      </c>
      <c r="B373" s="5" t="s">
        <v>505</v>
      </c>
      <c r="C373" s="5" t="s">
        <v>886</v>
      </c>
      <c r="D373" s="1">
        <v>22436</v>
      </c>
      <c r="E373" s="5" t="s">
        <v>914</v>
      </c>
      <c r="F373" s="5" t="s">
        <v>470</v>
      </c>
      <c r="G373" s="5" t="s">
        <v>466</v>
      </c>
      <c r="H373" s="5" t="s">
        <v>457</v>
      </c>
    </row>
    <row r="374" spans="1:8" x14ac:dyDescent="0.35">
      <c r="A374">
        <v>373</v>
      </c>
      <c r="B374" s="5" t="s">
        <v>522</v>
      </c>
      <c r="C374" s="5" t="s">
        <v>923</v>
      </c>
      <c r="D374" s="1">
        <v>30732</v>
      </c>
      <c r="E374" s="5" t="s">
        <v>932</v>
      </c>
      <c r="F374" s="5" t="s">
        <v>473</v>
      </c>
      <c r="G374" s="5" t="s">
        <v>474</v>
      </c>
      <c r="H374" s="5" t="s">
        <v>461</v>
      </c>
    </row>
    <row r="375" spans="1:8" x14ac:dyDescent="0.35">
      <c r="A375">
        <v>374</v>
      </c>
      <c r="B375" s="5" t="s">
        <v>568</v>
      </c>
      <c r="C375" s="5" t="s">
        <v>663</v>
      </c>
      <c r="D375" s="1">
        <v>18616</v>
      </c>
      <c r="E375" s="5" t="s">
        <v>933</v>
      </c>
      <c r="F375" s="5" t="s">
        <v>470</v>
      </c>
      <c r="G375" s="5" t="s">
        <v>466</v>
      </c>
      <c r="H375" s="5" t="s">
        <v>457</v>
      </c>
    </row>
    <row r="376" spans="1:8" x14ac:dyDescent="0.35">
      <c r="A376">
        <v>375</v>
      </c>
      <c r="B376" s="5" t="s">
        <v>739</v>
      </c>
      <c r="C376" s="5" t="s">
        <v>501</v>
      </c>
      <c r="D376" s="1">
        <v>28532</v>
      </c>
      <c r="E376" s="5" t="s">
        <v>934</v>
      </c>
      <c r="F376" s="5" t="s">
        <v>465</v>
      </c>
      <c r="G376" s="5" t="s">
        <v>466</v>
      </c>
      <c r="H376" s="5" t="s">
        <v>461</v>
      </c>
    </row>
    <row r="377" spans="1:8" x14ac:dyDescent="0.35">
      <c r="A377">
        <v>376</v>
      </c>
      <c r="B377" s="5" t="s">
        <v>531</v>
      </c>
      <c r="C377" s="5" t="s">
        <v>610</v>
      </c>
      <c r="D377" s="1">
        <v>17957</v>
      </c>
      <c r="E377" s="5" t="s">
        <v>935</v>
      </c>
      <c r="F377" s="5" t="s">
        <v>503</v>
      </c>
      <c r="G377" s="5" t="s">
        <v>504</v>
      </c>
      <c r="H377" s="5" t="s">
        <v>461</v>
      </c>
    </row>
    <row r="378" spans="1:8" x14ac:dyDescent="0.35">
      <c r="A378">
        <v>377</v>
      </c>
      <c r="B378" s="5" t="s">
        <v>522</v>
      </c>
      <c r="C378" s="5" t="s">
        <v>525</v>
      </c>
      <c r="D378" s="1">
        <v>19178</v>
      </c>
      <c r="E378" s="5" t="s">
        <v>811</v>
      </c>
      <c r="F378" s="5" t="s">
        <v>496</v>
      </c>
      <c r="G378" s="5" t="s">
        <v>466</v>
      </c>
      <c r="H378" s="5" t="s">
        <v>457</v>
      </c>
    </row>
    <row r="379" spans="1:8" x14ac:dyDescent="0.35">
      <c r="A379">
        <v>378</v>
      </c>
      <c r="B379" s="5" t="s">
        <v>482</v>
      </c>
      <c r="C379" s="5" t="s">
        <v>893</v>
      </c>
      <c r="D379" s="1">
        <v>29921</v>
      </c>
      <c r="E379" s="5" t="s">
        <v>620</v>
      </c>
      <c r="F379" s="5" t="s">
        <v>473</v>
      </c>
      <c r="G379" s="5" t="s">
        <v>474</v>
      </c>
      <c r="H379" s="5" t="s">
        <v>461</v>
      </c>
    </row>
    <row r="380" spans="1:8" x14ac:dyDescent="0.35">
      <c r="A380">
        <v>379</v>
      </c>
      <c r="B380" s="5" t="s">
        <v>475</v>
      </c>
      <c r="C380" s="5" t="s">
        <v>663</v>
      </c>
      <c r="D380" s="1">
        <v>33505</v>
      </c>
      <c r="E380" s="5" t="s">
        <v>936</v>
      </c>
      <c r="F380" s="5" t="s">
        <v>548</v>
      </c>
      <c r="G380" s="5" t="s">
        <v>549</v>
      </c>
      <c r="H380" s="5" t="s">
        <v>457</v>
      </c>
    </row>
    <row r="381" spans="1:8" x14ac:dyDescent="0.35">
      <c r="A381">
        <v>380</v>
      </c>
      <c r="B381" s="5" t="s">
        <v>559</v>
      </c>
      <c r="C381" s="5" t="s">
        <v>579</v>
      </c>
      <c r="D381" s="1">
        <v>21156</v>
      </c>
      <c r="E381" s="5" t="s">
        <v>751</v>
      </c>
      <c r="F381" s="5" t="s">
        <v>470</v>
      </c>
      <c r="G381" s="5" t="s">
        <v>466</v>
      </c>
      <c r="H381" s="5" t="s">
        <v>457</v>
      </c>
    </row>
    <row r="382" spans="1:8" x14ac:dyDescent="0.35">
      <c r="A382">
        <v>381</v>
      </c>
      <c r="B382" s="5" t="s">
        <v>543</v>
      </c>
      <c r="C382" s="5" t="s">
        <v>551</v>
      </c>
      <c r="D382" s="1">
        <v>28363</v>
      </c>
      <c r="E382" s="5" t="s">
        <v>460</v>
      </c>
      <c r="F382" s="5" t="s">
        <v>455</v>
      </c>
      <c r="G382" s="5" t="s">
        <v>456</v>
      </c>
      <c r="H382" s="5" t="s">
        <v>457</v>
      </c>
    </row>
    <row r="383" spans="1:8" x14ac:dyDescent="0.35">
      <c r="A383">
        <v>382</v>
      </c>
      <c r="B383" s="5" t="s">
        <v>543</v>
      </c>
      <c r="C383" s="5" t="s">
        <v>628</v>
      </c>
      <c r="D383" s="1">
        <v>26492</v>
      </c>
      <c r="E383" s="5" t="s">
        <v>788</v>
      </c>
      <c r="F383" s="5" t="s">
        <v>470</v>
      </c>
      <c r="G383" s="5" t="s">
        <v>466</v>
      </c>
      <c r="H383" s="5" t="s">
        <v>461</v>
      </c>
    </row>
    <row r="384" spans="1:8" x14ac:dyDescent="0.35">
      <c r="A384">
        <v>383</v>
      </c>
      <c r="B384" s="5" t="s">
        <v>505</v>
      </c>
      <c r="C384" s="5" t="s">
        <v>730</v>
      </c>
      <c r="D384" s="1">
        <v>19056</v>
      </c>
      <c r="E384" s="5" t="s">
        <v>937</v>
      </c>
      <c r="F384" s="5" t="s">
        <v>488</v>
      </c>
      <c r="G384" s="5" t="s">
        <v>489</v>
      </c>
      <c r="H384" s="5" t="s">
        <v>461</v>
      </c>
    </row>
    <row r="385" spans="1:8" x14ac:dyDescent="0.35">
      <c r="A385">
        <v>384</v>
      </c>
      <c r="B385" s="5" t="s">
        <v>505</v>
      </c>
      <c r="C385" s="5" t="s">
        <v>546</v>
      </c>
      <c r="D385" s="1">
        <v>34315</v>
      </c>
      <c r="E385" s="5" t="s">
        <v>845</v>
      </c>
      <c r="F385" s="5" t="s">
        <v>834</v>
      </c>
      <c r="G385" s="5" t="s">
        <v>466</v>
      </c>
      <c r="H385" s="5" t="s">
        <v>461</v>
      </c>
    </row>
    <row r="386" spans="1:8" x14ac:dyDescent="0.35">
      <c r="A386">
        <v>385</v>
      </c>
      <c r="B386" s="5" t="s">
        <v>490</v>
      </c>
      <c r="C386" s="5" t="s">
        <v>605</v>
      </c>
      <c r="D386" s="1">
        <v>20130</v>
      </c>
      <c r="E386" s="5" t="s">
        <v>903</v>
      </c>
      <c r="F386" s="5" t="s">
        <v>470</v>
      </c>
      <c r="G386" s="5" t="s">
        <v>466</v>
      </c>
      <c r="H386" s="5" t="s">
        <v>457</v>
      </c>
    </row>
    <row r="387" spans="1:8" x14ac:dyDescent="0.35">
      <c r="A387">
        <v>386</v>
      </c>
      <c r="B387" s="5" t="s">
        <v>554</v>
      </c>
      <c r="C387" s="5" t="s">
        <v>656</v>
      </c>
      <c r="D387" s="1">
        <v>18612</v>
      </c>
      <c r="E387" s="5" t="s">
        <v>931</v>
      </c>
      <c r="F387" s="5" t="s">
        <v>553</v>
      </c>
      <c r="G387" s="5" t="s">
        <v>519</v>
      </c>
      <c r="H387" s="5" t="s">
        <v>461</v>
      </c>
    </row>
    <row r="388" spans="1:8" x14ac:dyDescent="0.35">
      <c r="A388">
        <v>387</v>
      </c>
      <c r="B388" s="5" t="s">
        <v>739</v>
      </c>
      <c r="C388" s="5" t="s">
        <v>625</v>
      </c>
      <c r="D388" s="1">
        <v>22899</v>
      </c>
      <c r="E388" s="5" t="s">
        <v>838</v>
      </c>
      <c r="F388" s="5" t="s">
        <v>553</v>
      </c>
      <c r="G388" s="5" t="s">
        <v>519</v>
      </c>
      <c r="H388" s="5" t="s">
        <v>461</v>
      </c>
    </row>
    <row r="389" spans="1:8" x14ac:dyDescent="0.35">
      <c r="A389">
        <v>388</v>
      </c>
      <c r="B389" s="5" t="s">
        <v>619</v>
      </c>
      <c r="C389" s="5" t="s">
        <v>695</v>
      </c>
      <c r="D389" s="1">
        <v>30451</v>
      </c>
      <c r="E389" s="5" t="s">
        <v>890</v>
      </c>
      <c r="F389" s="5" t="s">
        <v>834</v>
      </c>
      <c r="G389" s="5" t="s">
        <v>466</v>
      </c>
      <c r="H389" s="5" t="s">
        <v>457</v>
      </c>
    </row>
    <row r="390" spans="1:8" x14ac:dyDescent="0.35">
      <c r="A390">
        <v>389</v>
      </c>
      <c r="B390" s="5" t="s">
        <v>587</v>
      </c>
      <c r="C390" s="5" t="s">
        <v>717</v>
      </c>
      <c r="D390" s="1">
        <v>22668</v>
      </c>
      <c r="E390" s="5" t="s">
        <v>938</v>
      </c>
      <c r="F390" s="5" t="s">
        <v>465</v>
      </c>
      <c r="G390" s="5" t="s">
        <v>466</v>
      </c>
      <c r="H390" s="5" t="s">
        <v>461</v>
      </c>
    </row>
    <row r="391" spans="1:8" x14ac:dyDescent="0.35">
      <c r="A391">
        <v>390</v>
      </c>
      <c r="B391" s="5" t="s">
        <v>619</v>
      </c>
      <c r="C391" s="5" t="s">
        <v>468</v>
      </c>
      <c r="D391" s="1">
        <v>35135</v>
      </c>
      <c r="E391" s="5" t="s">
        <v>939</v>
      </c>
      <c r="F391" s="5" t="s">
        <v>553</v>
      </c>
      <c r="G391" s="5" t="s">
        <v>519</v>
      </c>
      <c r="H391" s="5" t="s">
        <v>461</v>
      </c>
    </row>
    <row r="392" spans="1:8" x14ac:dyDescent="0.35">
      <c r="A392">
        <v>391</v>
      </c>
      <c r="B392" s="5" t="s">
        <v>655</v>
      </c>
      <c r="C392" s="5" t="s">
        <v>656</v>
      </c>
      <c r="D392" s="1">
        <v>34614</v>
      </c>
      <c r="E392" s="5" t="s">
        <v>940</v>
      </c>
      <c r="F392" s="5" t="s">
        <v>518</v>
      </c>
      <c r="G392" s="5" t="s">
        <v>519</v>
      </c>
      <c r="H392" s="5" t="s">
        <v>461</v>
      </c>
    </row>
    <row r="393" spans="1:8" x14ac:dyDescent="0.35">
      <c r="A393">
        <v>392</v>
      </c>
      <c r="B393" s="5" t="s">
        <v>711</v>
      </c>
      <c r="C393" s="5" t="s">
        <v>520</v>
      </c>
      <c r="D393" s="1">
        <v>18918</v>
      </c>
      <c r="E393" s="5" t="s">
        <v>941</v>
      </c>
      <c r="F393" s="5" t="s">
        <v>741</v>
      </c>
      <c r="G393" s="5" t="s">
        <v>742</v>
      </c>
      <c r="H393" s="5" t="s">
        <v>461</v>
      </c>
    </row>
    <row r="394" spans="1:8" x14ac:dyDescent="0.35">
      <c r="A394">
        <v>393</v>
      </c>
      <c r="B394" s="5" t="s">
        <v>515</v>
      </c>
      <c r="C394" s="5" t="s">
        <v>510</v>
      </c>
      <c r="D394" s="1">
        <v>20200</v>
      </c>
      <c r="E394" s="5" t="s">
        <v>942</v>
      </c>
      <c r="F394" s="5" t="s">
        <v>496</v>
      </c>
      <c r="G394" s="5" t="s">
        <v>466</v>
      </c>
      <c r="H394" s="5" t="s">
        <v>457</v>
      </c>
    </row>
    <row r="395" spans="1:8" x14ac:dyDescent="0.35">
      <c r="A395">
        <v>394</v>
      </c>
      <c r="B395" s="5" t="s">
        <v>531</v>
      </c>
      <c r="C395" s="5" t="s">
        <v>588</v>
      </c>
      <c r="D395" s="1">
        <v>26852</v>
      </c>
      <c r="E395" s="5" t="s">
        <v>469</v>
      </c>
      <c r="F395" s="5" t="s">
        <v>470</v>
      </c>
      <c r="G395" s="5" t="s">
        <v>466</v>
      </c>
      <c r="H395" s="5" t="s">
        <v>457</v>
      </c>
    </row>
    <row r="396" spans="1:8" x14ac:dyDescent="0.35">
      <c r="A396">
        <v>395</v>
      </c>
      <c r="B396" s="5" t="s">
        <v>711</v>
      </c>
      <c r="C396" s="5" t="s">
        <v>865</v>
      </c>
      <c r="D396" s="1">
        <v>33535</v>
      </c>
      <c r="E396" s="5" t="s">
        <v>943</v>
      </c>
      <c r="F396" s="5" t="s">
        <v>553</v>
      </c>
      <c r="G396" s="5" t="s">
        <v>519</v>
      </c>
      <c r="H396" s="5" t="s">
        <v>457</v>
      </c>
    </row>
    <row r="397" spans="1:8" x14ac:dyDescent="0.35">
      <c r="A397">
        <v>396</v>
      </c>
      <c r="B397" s="5" t="s">
        <v>568</v>
      </c>
      <c r="C397" s="5" t="s">
        <v>572</v>
      </c>
      <c r="D397" s="1">
        <v>17490</v>
      </c>
      <c r="E397" s="5" t="s">
        <v>623</v>
      </c>
      <c r="F397" s="5" t="s">
        <v>518</v>
      </c>
      <c r="G397" s="5" t="s">
        <v>519</v>
      </c>
      <c r="H397" s="5" t="s">
        <v>461</v>
      </c>
    </row>
    <row r="398" spans="1:8" x14ac:dyDescent="0.35">
      <c r="A398">
        <v>397</v>
      </c>
      <c r="B398" s="5" t="s">
        <v>590</v>
      </c>
      <c r="C398" s="5" t="s">
        <v>601</v>
      </c>
      <c r="D398" s="1">
        <v>32459</v>
      </c>
      <c r="E398" s="5" t="s">
        <v>944</v>
      </c>
      <c r="F398" s="5" t="s">
        <v>534</v>
      </c>
      <c r="G398" s="5" t="s">
        <v>535</v>
      </c>
      <c r="H398" s="5" t="s">
        <v>461</v>
      </c>
    </row>
    <row r="399" spans="1:8" x14ac:dyDescent="0.35">
      <c r="A399">
        <v>398</v>
      </c>
      <c r="B399" s="5" t="s">
        <v>493</v>
      </c>
      <c r="C399" s="5" t="s">
        <v>569</v>
      </c>
      <c r="D399" s="1">
        <v>29521</v>
      </c>
      <c r="E399" s="5" t="s">
        <v>945</v>
      </c>
      <c r="F399" s="5" t="s">
        <v>684</v>
      </c>
      <c r="G399" s="5" t="s">
        <v>685</v>
      </c>
      <c r="H399" s="5" t="s">
        <v>461</v>
      </c>
    </row>
    <row r="400" spans="1:8" x14ac:dyDescent="0.35">
      <c r="A400">
        <v>399</v>
      </c>
      <c r="B400" s="5" t="s">
        <v>587</v>
      </c>
      <c r="C400" s="5" t="s">
        <v>569</v>
      </c>
      <c r="D400" s="1">
        <v>27796</v>
      </c>
      <c r="E400" s="5" t="s">
        <v>946</v>
      </c>
      <c r="F400" s="5" t="s">
        <v>553</v>
      </c>
      <c r="G400" s="5" t="s">
        <v>519</v>
      </c>
      <c r="H400" s="5" t="s">
        <v>461</v>
      </c>
    </row>
    <row r="401" spans="1:8" x14ac:dyDescent="0.35">
      <c r="A401">
        <v>400</v>
      </c>
      <c r="B401" s="5" t="s">
        <v>458</v>
      </c>
      <c r="C401" s="5" t="s">
        <v>592</v>
      </c>
      <c r="D401" s="1">
        <v>29332</v>
      </c>
      <c r="E401" s="5" t="s">
        <v>878</v>
      </c>
      <c r="F401" s="5" t="s">
        <v>465</v>
      </c>
      <c r="G401" s="5" t="s">
        <v>466</v>
      </c>
      <c r="H401" s="5" t="s">
        <v>461</v>
      </c>
    </row>
    <row r="402" spans="1:8" x14ac:dyDescent="0.35">
      <c r="A402">
        <v>401</v>
      </c>
      <c r="B402" s="5" t="s">
        <v>531</v>
      </c>
      <c r="C402" s="5" t="s">
        <v>514</v>
      </c>
      <c r="D402" s="1">
        <v>27031</v>
      </c>
      <c r="E402" s="5" t="s">
        <v>947</v>
      </c>
      <c r="F402" s="5" t="s">
        <v>470</v>
      </c>
      <c r="G402" s="5" t="s">
        <v>466</v>
      </c>
      <c r="H402" s="5" t="s">
        <v>461</v>
      </c>
    </row>
    <row r="403" spans="1:8" x14ac:dyDescent="0.35">
      <c r="A403">
        <v>402</v>
      </c>
      <c r="B403" s="5" t="s">
        <v>711</v>
      </c>
      <c r="C403" s="5" t="s">
        <v>676</v>
      </c>
      <c r="D403" s="1">
        <v>32812</v>
      </c>
      <c r="E403" s="5" t="s">
        <v>948</v>
      </c>
      <c r="F403" s="5" t="s">
        <v>488</v>
      </c>
      <c r="G403" s="5" t="s">
        <v>489</v>
      </c>
      <c r="H403" s="5" t="s">
        <v>461</v>
      </c>
    </row>
    <row r="404" spans="1:8" x14ac:dyDescent="0.35">
      <c r="A404">
        <v>403</v>
      </c>
      <c r="B404" s="5" t="s">
        <v>543</v>
      </c>
      <c r="C404" s="5" t="s">
        <v>605</v>
      </c>
      <c r="D404" s="1">
        <v>35844</v>
      </c>
      <c r="E404" s="5" t="s">
        <v>765</v>
      </c>
      <c r="F404" s="5" t="s">
        <v>741</v>
      </c>
      <c r="G404" s="5" t="s">
        <v>742</v>
      </c>
      <c r="H404" s="5" t="s">
        <v>457</v>
      </c>
    </row>
    <row r="405" spans="1:8" x14ac:dyDescent="0.35">
      <c r="A405">
        <v>404</v>
      </c>
      <c r="B405" s="5" t="s">
        <v>587</v>
      </c>
      <c r="C405" s="5" t="s">
        <v>532</v>
      </c>
      <c r="D405" s="1">
        <v>20627</v>
      </c>
      <c r="E405" s="5" t="s">
        <v>502</v>
      </c>
      <c r="F405" s="5" t="s">
        <v>503</v>
      </c>
      <c r="G405" s="5" t="s">
        <v>504</v>
      </c>
      <c r="H405" s="5" t="s">
        <v>461</v>
      </c>
    </row>
    <row r="406" spans="1:8" x14ac:dyDescent="0.35">
      <c r="A406">
        <v>405</v>
      </c>
      <c r="B406" s="5" t="s">
        <v>669</v>
      </c>
      <c r="C406" s="5" t="s">
        <v>693</v>
      </c>
      <c r="D406" s="1">
        <v>33560</v>
      </c>
      <c r="E406" s="5" t="s">
        <v>949</v>
      </c>
      <c r="F406" s="5" t="s">
        <v>618</v>
      </c>
      <c r="G406" s="5" t="s">
        <v>466</v>
      </c>
      <c r="H406" s="5" t="s">
        <v>457</v>
      </c>
    </row>
    <row r="407" spans="1:8" x14ac:dyDescent="0.35">
      <c r="A407">
        <v>406</v>
      </c>
      <c r="B407" s="5" t="s">
        <v>505</v>
      </c>
      <c r="C407" s="5" t="s">
        <v>569</v>
      </c>
      <c r="D407" s="1">
        <v>26238</v>
      </c>
      <c r="E407" s="5" t="s">
        <v>950</v>
      </c>
      <c r="F407" s="5" t="s">
        <v>503</v>
      </c>
      <c r="G407" s="5" t="s">
        <v>504</v>
      </c>
      <c r="H407" s="5" t="s">
        <v>461</v>
      </c>
    </row>
    <row r="408" spans="1:8" x14ac:dyDescent="0.35">
      <c r="A408">
        <v>407</v>
      </c>
      <c r="B408" s="5" t="s">
        <v>699</v>
      </c>
      <c r="C408" s="5" t="s">
        <v>798</v>
      </c>
      <c r="D408" s="1">
        <v>33410</v>
      </c>
      <c r="E408" s="5" t="s">
        <v>552</v>
      </c>
      <c r="F408" s="5" t="s">
        <v>553</v>
      </c>
      <c r="G408" s="5" t="s">
        <v>519</v>
      </c>
      <c r="H408" s="5" t="s">
        <v>461</v>
      </c>
    </row>
    <row r="409" spans="1:8" x14ac:dyDescent="0.35">
      <c r="A409">
        <v>408</v>
      </c>
      <c r="B409" s="5" t="s">
        <v>497</v>
      </c>
      <c r="C409" s="5" t="s">
        <v>471</v>
      </c>
      <c r="D409" s="1">
        <v>27109</v>
      </c>
      <c r="E409" s="5" t="s">
        <v>950</v>
      </c>
      <c r="F409" s="5" t="s">
        <v>503</v>
      </c>
      <c r="G409" s="5" t="s">
        <v>504</v>
      </c>
      <c r="H409" s="5" t="s">
        <v>461</v>
      </c>
    </row>
    <row r="410" spans="1:8" x14ac:dyDescent="0.35">
      <c r="A410">
        <v>409</v>
      </c>
      <c r="B410" s="5" t="s">
        <v>762</v>
      </c>
      <c r="C410" s="5" t="s">
        <v>951</v>
      </c>
      <c r="D410" s="1">
        <v>21776</v>
      </c>
      <c r="E410" s="5" t="s">
        <v>952</v>
      </c>
      <c r="F410" s="5" t="s">
        <v>470</v>
      </c>
      <c r="G410" s="5" t="s">
        <v>466</v>
      </c>
      <c r="H410" s="5" t="s">
        <v>461</v>
      </c>
    </row>
    <row r="411" spans="1:8" x14ac:dyDescent="0.35">
      <c r="A411">
        <v>410</v>
      </c>
      <c r="B411" s="5" t="s">
        <v>578</v>
      </c>
      <c r="C411" s="5" t="s">
        <v>766</v>
      </c>
      <c r="D411" s="1">
        <v>16778</v>
      </c>
      <c r="E411" s="5" t="s">
        <v>953</v>
      </c>
      <c r="F411" s="5" t="s">
        <v>594</v>
      </c>
      <c r="G411" s="5" t="s">
        <v>595</v>
      </c>
      <c r="H411" s="5" t="s">
        <v>457</v>
      </c>
    </row>
    <row r="412" spans="1:8" x14ac:dyDescent="0.35">
      <c r="A412">
        <v>411</v>
      </c>
      <c r="B412" s="5" t="s">
        <v>711</v>
      </c>
      <c r="C412" s="5" t="s">
        <v>628</v>
      </c>
      <c r="D412" s="1">
        <v>23292</v>
      </c>
      <c r="E412" s="5" t="s">
        <v>570</v>
      </c>
      <c r="F412" s="5" t="s">
        <v>571</v>
      </c>
      <c r="G412" s="5" t="s">
        <v>466</v>
      </c>
      <c r="H412" s="5" t="s">
        <v>461</v>
      </c>
    </row>
    <row r="413" spans="1:8" x14ac:dyDescent="0.35">
      <c r="A413">
        <v>412</v>
      </c>
      <c r="B413" s="5" t="s">
        <v>524</v>
      </c>
      <c r="C413" s="5" t="s">
        <v>652</v>
      </c>
      <c r="D413" s="1">
        <v>35832</v>
      </c>
      <c r="E413" s="5" t="s">
        <v>954</v>
      </c>
      <c r="F413" s="5" t="s">
        <v>518</v>
      </c>
      <c r="G413" s="5" t="s">
        <v>519</v>
      </c>
      <c r="H413" s="5" t="s">
        <v>461</v>
      </c>
    </row>
    <row r="414" spans="1:8" x14ac:dyDescent="0.35">
      <c r="A414">
        <v>413</v>
      </c>
      <c r="B414" s="5" t="s">
        <v>505</v>
      </c>
      <c r="C414" s="5" t="s">
        <v>648</v>
      </c>
      <c r="D414" s="1">
        <v>19205</v>
      </c>
      <c r="E414" s="5" t="s">
        <v>724</v>
      </c>
      <c r="F414" s="5" t="s">
        <v>470</v>
      </c>
      <c r="G414" s="5" t="s">
        <v>466</v>
      </c>
      <c r="H414" s="5" t="s">
        <v>461</v>
      </c>
    </row>
    <row r="415" spans="1:8" x14ac:dyDescent="0.35">
      <c r="A415">
        <v>414</v>
      </c>
      <c r="B415" s="5" t="s">
        <v>573</v>
      </c>
      <c r="C415" s="5" t="s">
        <v>689</v>
      </c>
      <c r="D415" s="1">
        <v>18818</v>
      </c>
      <c r="E415" s="5" t="s">
        <v>955</v>
      </c>
      <c r="F415" s="5" t="s">
        <v>538</v>
      </c>
      <c r="G415" s="5" t="s">
        <v>539</v>
      </c>
      <c r="H415" s="5" t="s">
        <v>457</v>
      </c>
    </row>
    <row r="416" spans="1:8" x14ac:dyDescent="0.35">
      <c r="A416">
        <v>415</v>
      </c>
      <c r="B416" s="5" t="s">
        <v>682</v>
      </c>
      <c r="C416" s="5" t="s">
        <v>886</v>
      </c>
      <c r="D416" s="1">
        <v>30940</v>
      </c>
      <c r="E416" s="5" t="s">
        <v>956</v>
      </c>
      <c r="F416" s="5" t="s">
        <v>741</v>
      </c>
      <c r="G416" s="5" t="s">
        <v>742</v>
      </c>
      <c r="H416" s="5" t="s">
        <v>457</v>
      </c>
    </row>
    <row r="417" spans="1:8" x14ac:dyDescent="0.35">
      <c r="A417">
        <v>416</v>
      </c>
      <c r="B417" s="5" t="s">
        <v>565</v>
      </c>
      <c r="C417" s="5" t="s">
        <v>717</v>
      </c>
      <c r="D417" s="1">
        <v>27801</v>
      </c>
      <c r="E417" s="5" t="s">
        <v>831</v>
      </c>
      <c r="F417" s="5" t="s">
        <v>470</v>
      </c>
      <c r="G417" s="5" t="s">
        <v>466</v>
      </c>
      <c r="H417" s="5" t="s">
        <v>461</v>
      </c>
    </row>
    <row r="418" spans="1:8" x14ac:dyDescent="0.35">
      <c r="A418">
        <v>417</v>
      </c>
      <c r="B418" s="5" t="s">
        <v>509</v>
      </c>
      <c r="C418" s="5" t="s">
        <v>541</v>
      </c>
      <c r="D418" s="1">
        <v>32531</v>
      </c>
      <c r="E418" s="5" t="s">
        <v>542</v>
      </c>
      <c r="F418" s="5" t="s">
        <v>470</v>
      </c>
      <c r="G418" s="5" t="s">
        <v>466</v>
      </c>
      <c r="H418" s="5" t="s">
        <v>461</v>
      </c>
    </row>
    <row r="419" spans="1:8" x14ac:dyDescent="0.35">
      <c r="A419">
        <v>418</v>
      </c>
      <c r="B419" s="5" t="s">
        <v>554</v>
      </c>
      <c r="C419" s="5" t="s">
        <v>592</v>
      </c>
      <c r="D419" s="1">
        <v>30593</v>
      </c>
      <c r="E419" s="5" t="s">
        <v>957</v>
      </c>
      <c r="F419" s="5" t="s">
        <v>470</v>
      </c>
      <c r="G419" s="5" t="s">
        <v>466</v>
      </c>
      <c r="H419" s="5" t="s">
        <v>461</v>
      </c>
    </row>
    <row r="420" spans="1:8" x14ac:dyDescent="0.35">
      <c r="A420">
        <v>419</v>
      </c>
      <c r="B420" s="5" t="s">
        <v>791</v>
      </c>
      <c r="C420" s="5" t="s">
        <v>453</v>
      </c>
      <c r="D420" s="1">
        <v>27226</v>
      </c>
      <c r="E420" s="5" t="s">
        <v>943</v>
      </c>
      <c r="F420" s="5" t="s">
        <v>553</v>
      </c>
      <c r="G420" s="5" t="s">
        <v>519</v>
      </c>
      <c r="H420" s="5" t="s">
        <v>457</v>
      </c>
    </row>
    <row r="421" spans="1:8" x14ac:dyDescent="0.35">
      <c r="A421">
        <v>420</v>
      </c>
      <c r="B421" s="5" t="s">
        <v>644</v>
      </c>
      <c r="C421" s="5" t="s">
        <v>622</v>
      </c>
      <c r="D421" s="1">
        <v>29931</v>
      </c>
      <c r="E421" s="5" t="s">
        <v>700</v>
      </c>
      <c r="F421" s="5" t="s">
        <v>478</v>
      </c>
      <c r="G421" s="5" t="s">
        <v>466</v>
      </c>
      <c r="H421" s="5" t="s">
        <v>461</v>
      </c>
    </row>
    <row r="422" spans="1:8" x14ac:dyDescent="0.35">
      <c r="A422">
        <v>421</v>
      </c>
      <c r="B422" s="5" t="s">
        <v>536</v>
      </c>
      <c r="C422" s="5" t="s">
        <v>569</v>
      </c>
      <c r="D422" s="1">
        <v>34676</v>
      </c>
      <c r="E422" s="5" t="s">
        <v>643</v>
      </c>
      <c r="F422" s="5" t="s">
        <v>465</v>
      </c>
      <c r="G422" s="5" t="s">
        <v>466</v>
      </c>
      <c r="H422" s="5" t="s">
        <v>461</v>
      </c>
    </row>
    <row r="423" spans="1:8" x14ac:dyDescent="0.35">
      <c r="A423">
        <v>422</v>
      </c>
      <c r="B423" s="5" t="s">
        <v>568</v>
      </c>
      <c r="C423" s="5" t="s">
        <v>747</v>
      </c>
      <c r="D423" s="1">
        <v>32636</v>
      </c>
      <c r="E423" s="5" t="s">
        <v>872</v>
      </c>
      <c r="F423" s="5" t="s">
        <v>534</v>
      </c>
      <c r="G423" s="5" t="s">
        <v>535</v>
      </c>
      <c r="H423" s="5" t="s">
        <v>457</v>
      </c>
    </row>
    <row r="424" spans="1:8" x14ac:dyDescent="0.35">
      <c r="A424">
        <v>423</v>
      </c>
      <c r="B424" s="5" t="s">
        <v>497</v>
      </c>
      <c r="C424" s="5" t="s">
        <v>463</v>
      </c>
      <c r="D424" s="1">
        <v>20548</v>
      </c>
      <c r="E424" s="5" t="s">
        <v>958</v>
      </c>
      <c r="F424" s="5" t="s">
        <v>478</v>
      </c>
      <c r="G424" s="5" t="s">
        <v>466</v>
      </c>
      <c r="H424" s="5" t="s">
        <v>461</v>
      </c>
    </row>
    <row r="425" spans="1:8" x14ac:dyDescent="0.35">
      <c r="A425">
        <v>424</v>
      </c>
      <c r="B425" s="5" t="s">
        <v>509</v>
      </c>
      <c r="C425" s="5" t="s">
        <v>829</v>
      </c>
      <c r="D425" s="1">
        <v>17029</v>
      </c>
      <c r="E425" s="5" t="s">
        <v>668</v>
      </c>
      <c r="F425" s="5" t="s">
        <v>512</v>
      </c>
      <c r="G425" s="5" t="s">
        <v>466</v>
      </c>
      <c r="H425" s="5" t="s">
        <v>457</v>
      </c>
    </row>
    <row r="426" spans="1:8" x14ac:dyDescent="0.35">
      <c r="A426">
        <v>425</v>
      </c>
      <c r="B426" s="5" t="s">
        <v>604</v>
      </c>
      <c r="C426" s="5" t="s">
        <v>510</v>
      </c>
      <c r="D426" s="1">
        <v>20837</v>
      </c>
      <c r="E426" s="5" t="s">
        <v>705</v>
      </c>
      <c r="F426" s="5" t="s">
        <v>470</v>
      </c>
      <c r="G426" s="5" t="s">
        <v>466</v>
      </c>
      <c r="H426" s="5" t="s">
        <v>457</v>
      </c>
    </row>
    <row r="427" spans="1:8" x14ac:dyDescent="0.35">
      <c r="A427">
        <v>426</v>
      </c>
      <c r="B427" s="5" t="s">
        <v>500</v>
      </c>
      <c r="C427" s="5" t="s">
        <v>865</v>
      </c>
      <c r="D427" s="1">
        <v>22920</v>
      </c>
      <c r="E427" s="5" t="s">
        <v>933</v>
      </c>
      <c r="F427" s="5" t="s">
        <v>470</v>
      </c>
      <c r="G427" s="5" t="s">
        <v>466</v>
      </c>
      <c r="H427" s="5" t="s">
        <v>457</v>
      </c>
    </row>
    <row r="428" spans="1:8" x14ac:dyDescent="0.35">
      <c r="A428">
        <v>427</v>
      </c>
      <c r="B428" s="5" t="s">
        <v>655</v>
      </c>
      <c r="C428" s="5" t="s">
        <v>459</v>
      </c>
      <c r="D428" s="1">
        <v>16349</v>
      </c>
      <c r="E428" s="5" t="s">
        <v>959</v>
      </c>
      <c r="F428" s="5" t="s">
        <v>534</v>
      </c>
      <c r="G428" s="5" t="s">
        <v>535</v>
      </c>
      <c r="H428" s="5" t="s">
        <v>461</v>
      </c>
    </row>
    <row r="429" spans="1:8" x14ac:dyDescent="0.35">
      <c r="A429">
        <v>428</v>
      </c>
      <c r="B429" s="5" t="s">
        <v>559</v>
      </c>
      <c r="C429" s="5" t="s">
        <v>691</v>
      </c>
      <c r="D429" s="1">
        <v>24498</v>
      </c>
      <c r="E429" s="5" t="s">
        <v>960</v>
      </c>
      <c r="F429" s="5" t="s">
        <v>470</v>
      </c>
      <c r="G429" s="5" t="s">
        <v>466</v>
      </c>
      <c r="H429" s="5" t="s">
        <v>457</v>
      </c>
    </row>
    <row r="430" spans="1:8" x14ac:dyDescent="0.35">
      <c r="A430">
        <v>429</v>
      </c>
      <c r="B430" s="5" t="s">
        <v>688</v>
      </c>
      <c r="C430" s="5" t="s">
        <v>514</v>
      </c>
      <c r="D430" s="1">
        <v>18694</v>
      </c>
      <c r="E430" s="5" t="s">
        <v>961</v>
      </c>
      <c r="F430" s="5" t="s">
        <v>741</v>
      </c>
      <c r="G430" s="5" t="s">
        <v>742</v>
      </c>
      <c r="H430" s="5" t="s">
        <v>461</v>
      </c>
    </row>
    <row r="431" spans="1:8" x14ac:dyDescent="0.35">
      <c r="A431">
        <v>430</v>
      </c>
      <c r="B431" s="5" t="s">
        <v>644</v>
      </c>
      <c r="C431" s="5" t="s">
        <v>680</v>
      </c>
      <c r="D431" s="1">
        <v>32539</v>
      </c>
      <c r="E431" s="5" t="s">
        <v>962</v>
      </c>
      <c r="F431" s="5" t="s">
        <v>684</v>
      </c>
      <c r="G431" s="5" t="s">
        <v>685</v>
      </c>
      <c r="H431" s="5" t="s">
        <v>457</v>
      </c>
    </row>
    <row r="432" spans="1:8" x14ac:dyDescent="0.35">
      <c r="A432">
        <v>431</v>
      </c>
      <c r="B432" s="5" t="s">
        <v>702</v>
      </c>
      <c r="C432" s="5" t="s">
        <v>768</v>
      </c>
      <c r="D432" s="1">
        <v>24918</v>
      </c>
      <c r="E432" s="5" t="s">
        <v>963</v>
      </c>
      <c r="F432" s="5" t="s">
        <v>465</v>
      </c>
      <c r="G432" s="5" t="s">
        <v>466</v>
      </c>
      <c r="H432" s="5" t="s">
        <v>457</v>
      </c>
    </row>
    <row r="433" spans="1:8" x14ac:dyDescent="0.35">
      <c r="A433">
        <v>432</v>
      </c>
      <c r="B433" s="5" t="s">
        <v>554</v>
      </c>
      <c r="C433" s="5" t="s">
        <v>501</v>
      </c>
      <c r="D433" s="1">
        <v>24216</v>
      </c>
      <c r="E433" s="5" t="s">
        <v>964</v>
      </c>
      <c r="F433" s="5" t="s">
        <v>732</v>
      </c>
      <c r="G433" s="5" t="s">
        <v>466</v>
      </c>
      <c r="H433" s="5" t="s">
        <v>461</v>
      </c>
    </row>
    <row r="434" spans="1:8" x14ac:dyDescent="0.35">
      <c r="A434">
        <v>433</v>
      </c>
      <c r="B434" s="5" t="s">
        <v>497</v>
      </c>
      <c r="C434" s="5" t="s">
        <v>605</v>
      </c>
      <c r="D434" s="1">
        <v>28632</v>
      </c>
      <c r="E434" s="5" t="s">
        <v>965</v>
      </c>
      <c r="F434" s="5" t="s">
        <v>470</v>
      </c>
      <c r="G434" s="5" t="s">
        <v>466</v>
      </c>
      <c r="H434" s="5" t="s">
        <v>457</v>
      </c>
    </row>
    <row r="435" spans="1:8" x14ac:dyDescent="0.35">
      <c r="A435">
        <v>434</v>
      </c>
      <c r="B435" s="5" t="s">
        <v>536</v>
      </c>
      <c r="C435" s="5" t="s">
        <v>459</v>
      </c>
      <c r="D435" s="1">
        <v>32226</v>
      </c>
      <c r="E435" s="5" t="s">
        <v>884</v>
      </c>
      <c r="F435" s="5" t="s">
        <v>470</v>
      </c>
      <c r="G435" s="5" t="s">
        <v>466</v>
      </c>
      <c r="H435" s="5" t="s">
        <v>461</v>
      </c>
    </row>
    <row r="436" spans="1:8" x14ac:dyDescent="0.35">
      <c r="A436">
        <v>435</v>
      </c>
      <c r="B436" s="5" t="s">
        <v>500</v>
      </c>
      <c r="C436" s="5" t="s">
        <v>463</v>
      </c>
      <c r="D436" s="1">
        <v>35200</v>
      </c>
      <c r="E436" s="5" t="s">
        <v>966</v>
      </c>
      <c r="F436" s="5" t="s">
        <v>859</v>
      </c>
      <c r="G436" s="5" t="s">
        <v>860</v>
      </c>
      <c r="H436" s="5" t="s">
        <v>461</v>
      </c>
    </row>
    <row r="437" spans="1:8" x14ac:dyDescent="0.35">
      <c r="A437">
        <v>436</v>
      </c>
      <c r="B437" s="5" t="s">
        <v>505</v>
      </c>
      <c r="C437" s="5" t="s">
        <v>514</v>
      </c>
      <c r="D437" s="1">
        <v>25494</v>
      </c>
      <c r="E437" s="5" t="s">
        <v>823</v>
      </c>
      <c r="F437" s="5" t="s">
        <v>465</v>
      </c>
      <c r="G437" s="5" t="s">
        <v>466</v>
      </c>
      <c r="H437" s="5" t="s">
        <v>461</v>
      </c>
    </row>
    <row r="438" spans="1:8" x14ac:dyDescent="0.35">
      <c r="A438">
        <v>437</v>
      </c>
      <c r="B438" s="5" t="s">
        <v>515</v>
      </c>
      <c r="C438" s="5" t="s">
        <v>498</v>
      </c>
      <c r="D438" s="1">
        <v>28343</v>
      </c>
      <c r="E438" s="5" t="s">
        <v>668</v>
      </c>
      <c r="F438" s="5" t="s">
        <v>512</v>
      </c>
      <c r="G438" s="5" t="s">
        <v>466</v>
      </c>
      <c r="H438" s="5" t="s">
        <v>457</v>
      </c>
    </row>
    <row r="439" spans="1:8" x14ac:dyDescent="0.35">
      <c r="A439">
        <v>438</v>
      </c>
      <c r="B439" s="5" t="s">
        <v>497</v>
      </c>
      <c r="C439" s="5" t="s">
        <v>592</v>
      </c>
      <c r="D439" s="1">
        <v>30883</v>
      </c>
      <c r="E439" s="5" t="s">
        <v>735</v>
      </c>
      <c r="F439" s="5" t="s">
        <v>470</v>
      </c>
      <c r="G439" s="5" t="s">
        <v>466</v>
      </c>
      <c r="H439" s="5" t="s">
        <v>461</v>
      </c>
    </row>
    <row r="440" spans="1:8" x14ac:dyDescent="0.35">
      <c r="A440">
        <v>439</v>
      </c>
      <c r="B440" s="5" t="s">
        <v>531</v>
      </c>
      <c r="C440" s="5" t="s">
        <v>541</v>
      </c>
      <c r="D440" s="1">
        <v>16435</v>
      </c>
      <c r="E440" s="5" t="s">
        <v>854</v>
      </c>
      <c r="F440" s="5" t="s">
        <v>470</v>
      </c>
      <c r="G440" s="5" t="s">
        <v>466</v>
      </c>
      <c r="H440" s="5" t="s">
        <v>461</v>
      </c>
    </row>
    <row r="441" spans="1:8" x14ac:dyDescent="0.35">
      <c r="A441">
        <v>440</v>
      </c>
      <c r="B441" s="5" t="s">
        <v>699</v>
      </c>
      <c r="C441" s="5" t="s">
        <v>717</v>
      </c>
      <c r="D441" s="1">
        <v>17143</v>
      </c>
      <c r="E441" s="5" t="s">
        <v>884</v>
      </c>
      <c r="F441" s="5" t="s">
        <v>470</v>
      </c>
      <c r="G441" s="5" t="s">
        <v>466</v>
      </c>
      <c r="H441" s="5" t="s">
        <v>461</v>
      </c>
    </row>
    <row r="442" spans="1:8" x14ac:dyDescent="0.35">
      <c r="A442">
        <v>441</v>
      </c>
      <c r="B442" s="5" t="s">
        <v>711</v>
      </c>
      <c r="C442" s="5" t="s">
        <v>829</v>
      </c>
      <c r="D442" s="1">
        <v>21803</v>
      </c>
      <c r="E442" s="5" t="s">
        <v>774</v>
      </c>
      <c r="F442" s="5" t="s">
        <v>478</v>
      </c>
      <c r="G442" s="5" t="s">
        <v>466</v>
      </c>
      <c r="H442" s="5" t="s">
        <v>457</v>
      </c>
    </row>
    <row r="443" spans="1:8" x14ac:dyDescent="0.35">
      <c r="A443">
        <v>442</v>
      </c>
      <c r="B443" s="5" t="s">
        <v>559</v>
      </c>
      <c r="C443" s="5" t="s">
        <v>713</v>
      </c>
      <c r="D443" s="1">
        <v>24205</v>
      </c>
      <c r="E443" s="5" t="s">
        <v>777</v>
      </c>
      <c r="F443" s="5" t="s">
        <v>512</v>
      </c>
      <c r="G443" s="5" t="s">
        <v>466</v>
      </c>
      <c r="H443" s="5" t="s">
        <v>461</v>
      </c>
    </row>
    <row r="444" spans="1:8" x14ac:dyDescent="0.35">
      <c r="A444">
        <v>443</v>
      </c>
      <c r="B444" s="5" t="s">
        <v>515</v>
      </c>
      <c r="C444" s="5" t="s">
        <v>691</v>
      </c>
      <c r="D444" s="1">
        <v>23248</v>
      </c>
      <c r="E444" s="5" t="s">
        <v>967</v>
      </c>
      <c r="F444" s="5" t="s">
        <v>465</v>
      </c>
      <c r="G444" s="5" t="s">
        <v>466</v>
      </c>
      <c r="H444" s="5" t="s">
        <v>457</v>
      </c>
    </row>
    <row r="445" spans="1:8" x14ac:dyDescent="0.35">
      <c r="A445">
        <v>444</v>
      </c>
      <c r="B445" s="5" t="s">
        <v>543</v>
      </c>
      <c r="C445" s="5" t="s">
        <v>829</v>
      </c>
      <c r="D445" s="1">
        <v>22674</v>
      </c>
      <c r="E445" s="5" t="s">
        <v>968</v>
      </c>
      <c r="F445" s="5" t="s">
        <v>512</v>
      </c>
      <c r="G445" s="5" t="s">
        <v>466</v>
      </c>
      <c r="H445" s="5" t="s">
        <v>457</v>
      </c>
    </row>
    <row r="446" spans="1:8" x14ac:dyDescent="0.35">
      <c r="A446">
        <v>445</v>
      </c>
      <c r="B446" s="5" t="s">
        <v>509</v>
      </c>
      <c r="C446" s="5" t="s">
        <v>557</v>
      </c>
      <c r="D446" s="1">
        <v>23667</v>
      </c>
      <c r="E446" s="5" t="s">
        <v>965</v>
      </c>
      <c r="F446" s="5" t="s">
        <v>470</v>
      </c>
      <c r="G446" s="5" t="s">
        <v>466</v>
      </c>
      <c r="H446" s="5" t="s">
        <v>461</v>
      </c>
    </row>
    <row r="447" spans="1:8" x14ac:dyDescent="0.35">
      <c r="A447">
        <v>446</v>
      </c>
      <c r="B447" s="5" t="s">
        <v>604</v>
      </c>
      <c r="C447" s="5" t="s">
        <v>663</v>
      </c>
      <c r="D447" s="1">
        <v>34842</v>
      </c>
      <c r="E447" s="5" t="s">
        <v>681</v>
      </c>
      <c r="F447" s="5" t="s">
        <v>478</v>
      </c>
      <c r="G447" s="5" t="s">
        <v>466</v>
      </c>
      <c r="H447" s="5" t="s">
        <v>457</v>
      </c>
    </row>
    <row r="448" spans="1:8" x14ac:dyDescent="0.35">
      <c r="A448">
        <v>447</v>
      </c>
      <c r="B448" s="5" t="s">
        <v>590</v>
      </c>
      <c r="C448" s="5" t="s">
        <v>656</v>
      </c>
      <c r="D448" s="1">
        <v>16368</v>
      </c>
      <c r="E448" s="5" t="s">
        <v>933</v>
      </c>
      <c r="F448" s="5" t="s">
        <v>470</v>
      </c>
      <c r="G448" s="5" t="s">
        <v>466</v>
      </c>
      <c r="H448" s="5" t="s">
        <v>461</v>
      </c>
    </row>
    <row r="449" spans="1:8" x14ac:dyDescent="0.35">
      <c r="A449">
        <v>448</v>
      </c>
      <c r="B449" s="5" t="s">
        <v>688</v>
      </c>
      <c r="C449" s="5" t="s">
        <v>453</v>
      </c>
      <c r="D449" s="1">
        <v>30349</v>
      </c>
      <c r="E449" s="5" t="s">
        <v>754</v>
      </c>
      <c r="F449" s="5" t="s">
        <v>465</v>
      </c>
      <c r="G449" s="5" t="s">
        <v>466</v>
      </c>
      <c r="H449" s="5" t="s">
        <v>457</v>
      </c>
    </row>
    <row r="450" spans="1:8" x14ac:dyDescent="0.35">
      <c r="A450">
        <v>449</v>
      </c>
      <c r="B450" s="5" t="s">
        <v>500</v>
      </c>
      <c r="C450" s="5" t="s">
        <v>582</v>
      </c>
      <c r="D450" s="1">
        <v>36804</v>
      </c>
      <c r="E450" s="5" t="s">
        <v>969</v>
      </c>
      <c r="F450" s="5" t="s">
        <v>534</v>
      </c>
      <c r="G450" s="5" t="s">
        <v>535</v>
      </c>
      <c r="H450" s="5" t="s">
        <v>457</v>
      </c>
    </row>
    <row r="451" spans="1:8" x14ac:dyDescent="0.35">
      <c r="A451">
        <v>450</v>
      </c>
      <c r="B451" s="5" t="s">
        <v>644</v>
      </c>
      <c r="C451" s="5" t="s">
        <v>546</v>
      </c>
      <c r="D451" s="1">
        <v>26905</v>
      </c>
      <c r="E451" s="5" t="s">
        <v>970</v>
      </c>
      <c r="F451" s="5" t="s">
        <v>741</v>
      </c>
      <c r="G451" s="5" t="s">
        <v>742</v>
      </c>
      <c r="H451" s="5" t="s">
        <v>461</v>
      </c>
    </row>
    <row r="452" spans="1:8" x14ac:dyDescent="0.35">
      <c r="A452">
        <v>451</v>
      </c>
      <c r="B452" s="5" t="s">
        <v>682</v>
      </c>
      <c r="C452" s="5" t="s">
        <v>520</v>
      </c>
      <c r="D452" s="1">
        <v>27218</v>
      </c>
      <c r="E452" s="5" t="s">
        <v>653</v>
      </c>
      <c r="F452" s="5" t="s">
        <v>512</v>
      </c>
      <c r="G452" s="5" t="s">
        <v>466</v>
      </c>
      <c r="H452" s="5" t="s">
        <v>461</v>
      </c>
    </row>
    <row r="453" spans="1:8" x14ac:dyDescent="0.35">
      <c r="A453">
        <v>452</v>
      </c>
      <c r="B453" s="5" t="s">
        <v>522</v>
      </c>
      <c r="C453" s="5" t="s">
        <v>579</v>
      </c>
      <c r="D453" s="1">
        <v>32498</v>
      </c>
      <c r="E453" s="5" t="s">
        <v>971</v>
      </c>
      <c r="F453" s="5" t="s">
        <v>684</v>
      </c>
      <c r="G453" s="5" t="s">
        <v>685</v>
      </c>
      <c r="H453" s="5" t="s">
        <v>457</v>
      </c>
    </row>
    <row r="454" spans="1:8" x14ac:dyDescent="0.35">
      <c r="A454">
        <v>453</v>
      </c>
      <c r="B454" s="5" t="s">
        <v>624</v>
      </c>
      <c r="C454" s="5" t="s">
        <v>636</v>
      </c>
      <c r="D454" s="1">
        <v>36658</v>
      </c>
      <c r="E454" s="5" t="s">
        <v>972</v>
      </c>
      <c r="F454" s="5" t="s">
        <v>684</v>
      </c>
      <c r="G454" s="5" t="s">
        <v>685</v>
      </c>
      <c r="H454" s="5" t="s">
        <v>457</v>
      </c>
    </row>
    <row r="455" spans="1:8" x14ac:dyDescent="0.35">
      <c r="A455">
        <v>454</v>
      </c>
      <c r="B455" s="5" t="s">
        <v>556</v>
      </c>
      <c r="C455" s="5" t="s">
        <v>756</v>
      </c>
      <c r="D455" s="1">
        <v>26877</v>
      </c>
      <c r="E455" s="5" t="s">
        <v>973</v>
      </c>
      <c r="F455" s="5" t="s">
        <v>518</v>
      </c>
      <c r="G455" s="5" t="s">
        <v>519</v>
      </c>
      <c r="H455" s="5" t="s">
        <v>457</v>
      </c>
    </row>
    <row r="456" spans="1:8" x14ac:dyDescent="0.35">
      <c r="A456">
        <v>455</v>
      </c>
      <c r="B456" s="5" t="s">
        <v>540</v>
      </c>
      <c r="C456" s="5" t="s">
        <v>818</v>
      </c>
      <c r="D456" s="1">
        <v>27412</v>
      </c>
      <c r="E456" s="5" t="s">
        <v>974</v>
      </c>
      <c r="F456" s="5" t="s">
        <v>599</v>
      </c>
      <c r="G456" s="5" t="s">
        <v>600</v>
      </c>
      <c r="H456" s="5" t="s">
        <v>457</v>
      </c>
    </row>
    <row r="457" spans="1:8" x14ac:dyDescent="0.35">
      <c r="A457">
        <v>456</v>
      </c>
      <c r="B457" s="5" t="s">
        <v>688</v>
      </c>
      <c r="C457" s="5" t="s">
        <v>453</v>
      </c>
      <c r="D457" s="1">
        <v>17428</v>
      </c>
      <c r="E457" s="5" t="s">
        <v>975</v>
      </c>
      <c r="F457" s="5" t="s">
        <v>750</v>
      </c>
      <c r="G457" s="5" t="s">
        <v>466</v>
      </c>
      <c r="H457" s="5" t="s">
        <v>457</v>
      </c>
    </row>
    <row r="458" spans="1:8" x14ac:dyDescent="0.35">
      <c r="A458">
        <v>457</v>
      </c>
      <c r="B458" s="5" t="s">
        <v>791</v>
      </c>
      <c r="C458" s="5" t="s">
        <v>676</v>
      </c>
      <c r="D458" s="1">
        <v>22010</v>
      </c>
      <c r="E458" s="5" t="s">
        <v>869</v>
      </c>
      <c r="F458" s="5" t="s">
        <v>512</v>
      </c>
      <c r="G458" s="5" t="s">
        <v>466</v>
      </c>
      <c r="H458" s="5" t="s">
        <v>461</v>
      </c>
    </row>
    <row r="459" spans="1:8" x14ac:dyDescent="0.35">
      <c r="A459">
        <v>458</v>
      </c>
      <c r="B459" s="5" t="s">
        <v>662</v>
      </c>
      <c r="C459" s="5" t="s">
        <v>883</v>
      </c>
      <c r="D459" s="1">
        <v>27021</v>
      </c>
      <c r="E459" s="5" t="s">
        <v>606</v>
      </c>
      <c r="F459" s="5" t="s">
        <v>607</v>
      </c>
      <c r="G459" s="5" t="s">
        <v>466</v>
      </c>
      <c r="H459" s="5" t="s">
        <v>461</v>
      </c>
    </row>
    <row r="460" spans="1:8" x14ac:dyDescent="0.35">
      <c r="A460">
        <v>459</v>
      </c>
      <c r="B460" s="5" t="s">
        <v>543</v>
      </c>
      <c r="C460" s="5" t="s">
        <v>628</v>
      </c>
      <c r="D460" s="1">
        <v>16337</v>
      </c>
      <c r="E460" s="5" t="s">
        <v>670</v>
      </c>
      <c r="F460" s="5" t="s">
        <v>607</v>
      </c>
      <c r="G460" s="5" t="s">
        <v>466</v>
      </c>
      <c r="H460" s="5" t="s">
        <v>461</v>
      </c>
    </row>
    <row r="461" spans="1:8" x14ac:dyDescent="0.35">
      <c r="A461">
        <v>460</v>
      </c>
      <c r="B461" s="5" t="s">
        <v>762</v>
      </c>
      <c r="C461" s="5" t="s">
        <v>879</v>
      </c>
      <c r="D461" s="1">
        <v>18325</v>
      </c>
      <c r="E461" s="5" t="s">
        <v>976</v>
      </c>
      <c r="F461" s="5" t="s">
        <v>553</v>
      </c>
      <c r="G461" s="5" t="s">
        <v>519</v>
      </c>
      <c r="H461" s="5" t="s">
        <v>457</v>
      </c>
    </row>
    <row r="462" spans="1:8" x14ac:dyDescent="0.35">
      <c r="A462">
        <v>461</v>
      </c>
      <c r="B462" s="5" t="s">
        <v>739</v>
      </c>
      <c r="C462" s="5" t="s">
        <v>463</v>
      </c>
      <c r="D462" s="1">
        <v>18870</v>
      </c>
      <c r="E462" s="5" t="s">
        <v>632</v>
      </c>
      <c r="F462" s="5" t="s">
        <v>553</v>
      </c>
      <c r="G462" s="5" t="s">
        <v>519</v>
      </c>
      <c r="H462" s="5" t="s">
        <v>461</v>
      </c>
    </row>
    <row r="463" spans="1:8" x14ac:dyDescent="0.35">
      <c r="A463">
        <v>462</v>
      </c>
      <c r="B463" s="5" t="s">
        <v>762</v>
      </c>
      <c r="C463" s="5" t="s">
        <v>766</v>
      </c>
      <c r="D463" s="1">
        <v>34243</v>
      </c>
      <c r="E463" s="5" t="s">
        <v>814</v>
      </c>
      <c r="F463" s="5" t="s">
        <v>553</v>
      </c>
      <c r="G463" s="5" t="s">
        <v>519</v>
      </c>
      <c r="H463" s="5" t="s">
        <v>457</v>
      </c>
    </row>
    <row r="464" spans="1:8" x14ac:dyDescent="0.35">
      <c r="A464">
        <v>463</v>
      </c>
      <c r="B464" s="5" t="s">
        <v>682</v>
      </c>
      <c r="C464" s="5" t="s">
        <v>546</v>
      </c>
      <c r="D464" s="1">
        <v>30507</v>
      </c>
      <c r="E464" s="5" t="s">
        <v>687</v>
      </c>
      <c r="F464" s="5" t="s">
        <v>618</v>
      </c>
      <c r="G464" s="5" t="s">
        <v>466</v>
      </c>
      <c r="H464" s="5" t="s">
        <v>461</v>
      </c>
    </row>
    <row r="465" spans="1:8" x14ac:dyDescent="0.35">
      <c r="A465">
        <v>464</v>
      </c>
      <c r="B465" s="5" t="s">
        <v>739</v>
      </c>
      <c r="C465" s="5" t="s">
        <v>510</v>
      </c>
      <c r="D465" s="1">
        <v>17694</v>
      </c>
      <c r="E465" s="5" t="s">
        <v>731</v>
      </c>
      <c r="F465" s="5" t="s">
        <v>732</v>
      </c>
      <c r="G465" s="5" t="s">
        <v>466</v>
      </c>
      <c r="H465" s="5" t="s">
        <v>457</v>
      </c>
    </row>
    <row r="466" spans="1:8" x14ac:dyDescent="0.35">
      <c r="A466">
        <v>465</v>
      </c>
      <c r="B466" s="5" t="s">
        <v>702</v>
      </c>
      <c r="C466" s="5" t="s">
        <v>625</v>
      </c>
      <c r="D466" s="1">
        <v>29290</v>
      </c>
      <c r="E466" s="5" t="s">
        <v>977</v>
      </c>
      <c r="F466" s="5" t="s">
        <v>553</v>
      </c>
      <c r="G466" s="5" t="s">
        <v>519</v>
      </c>
      <c r="H466" s="5" t="s">
        <v>461</v>
      </c>
    </row>
    <row r="467" spans="1:8" x14ac:dyDescent="0.35">
      <c r="A467">
        <v>466</v>
      </c>
      <c r="B467" s="5" t="s">
        <v>515</v>
      </c>
      <c r="C467" s="5" t="s">
        <v>879</v>
      </c>
      <c r="D467" s="1">
        <v>25069</v>
      </c>
      <c r="E467" s="5" t="s">
        <v>706</v>
      </c>
      <c r="F467" s="5" t="s">
        <v>465</v>
      </c>
      <c r="G467" s="5" t="s">
        <v>466</v>
      </c>
      <c r="H467" s="5" t="s">
        <v>457</v>
      </c>
    </row>
    <row r="468" spans="1:8" x14ac:dyDescent="0.35">
      <c r="A468">
        <v>467</v>
      </c>
      <c r="B468" s="5" t="s">
        <v>671</v>
      </c>
      <c r="C468" s="5" t="s">
        <v>836</v>
      </c>
      <c r="D468" s="1">
        <v>24556</v>
      </c>
      <c r="E468" s="5" t="s">
        <v>957</v>
      </c>
      <c r="F468" s="5" t="s">
        <v>470</v>
      </c>
      <c r="G468" s="5" t="s">
        <v>466</v>
      </c>
      <c r="H468" s="5" t="s">
        <v>461</v>
      </c>
    </row>
    <row r="469" spans="1:8" x14ac:dyDescent="0.35">
      <c r="A469">
        <v>468</v>
      </c>
      <c r="B469" s="5" t="s">
        <v>500</v>
      </c>
      <c r="C469" s="5" t="s">
        <v>453</v>
      </c>
      <c r="D469" s="1">
        <v>30558</v>
      </c>
      <c r="E469" s="5" t="s">
        <v>754</v>
      </c>
      <c r="F469" s="5" t="s">
        <v>465</v>
      </c>
      <c r="G469" s="5" t="s">
        <v>466</v>
      </c>
      <c r="H469" s="5" t="s">
        <v>457</v>
      </c>
    </row>
    <row r="470" spans="1:8" x14ac:dyDescent="0.35">
      <c r="A470">
        <v>469</v>
      </c>
      <c r="B470" s="5" t="s">
        <v>556</v>
      </c>
      <c r="C470" s="5" t="s">
        <v>641</v>
      </c>
      <c r="D470" s="1">
        <v>17363</v>
      </c>
      <c r="E470" s="5" t="s">
        <v>978</v>
      </c>
      <c r="F470" s="5" t="s">
        <v>488</v>
      </c>
      <c r="G470" s="5" t="s">
        <v>489</v>
      </c>
      <c r="H470" s="5" t="s">
        <v>457</v>
      </c>
    </row>
    <row r="471" spans="1:8" x14ac:dyDescent="0.35">
      <c r="A471">
        <v>470</v>
      </c>
      <c r="B471" s="5" t="s">
        <v>590</v>
      </c>
      <c r="C471" s="5" t="s">
        <v>672</v>
      </c>
      <c r="D471" s="1">
        <v>29942</v>
      </c>
      <c r="E471" s="5" t="s">
        <v>630</v>
      </c>
      <c r="F471" s="5" t="s">
        <v>478</v>
      </c>
      <c r="G471" s="5" t="s">
        <v>466</v>
      </c>
      <c r="H471" s="5" t="s">
        <v>457</v>
      </c>
    </row>
    <row r="472" spans="1:8" x14ac:dyDescent="0.35">
      <c r="A472">
        <v>471</v>
      </c>
      <c r="B472" s="5" t="s">
        <v>739</v>
      </c>
      <c r="C472" s="5" t="s">
        <v>818</v>
      </c>
      <c r="D472" s="1">
        <v>19798</v>
      </c>
      <c r="E472" s="5" t="s">
        <v>979</v>
      </c>
      <c r="F472" s="5" t="s">
        <v>599</v>
      </c>
      <c r="G472" s="5" t="s">
        <v>600</v>
      </c>
      <c r="H472" s="5" t="s">
        <v>457</v>
      </c>
    </row>
    <row r="473" spans="1:8" x14ac:dyDescent="0.35">
      <c r="A473">
        <v>472</v>
      </c>
      <c r="B473" s="5" t="s">
        <v>568</v>
      </c>
      <c r="C473" s="5" t="s">
        <v>865</v>
      </c>
      <c r="D473" s="1">
        <v>31644</v>
      </c>
      <c r="E473" s="5" t="s">
        <v>845</v>
      </c>
      <c r="F473" s="5" t="s">
        <v>834</v>
      </c>
      <c r="G473" s="5" t="s">
        <v>466</v>
      </c>
      <c r="H473" s="5" t="s">
        <v>457</v>
      </c>
    </row>
    <row r="474" spans="1:8" x14ac:dyDescent="0.35">
      <c r="A474">
        <v>473</v>
      </c>
      <c r="B474" s="5" t="s">
        <v>682</v>
      </c>
      <c r="C474" s="5" t="s">
        <v>483</v>
      </c>
      <c r="D474" s="1">
        <v>18332</v>
      </c>
      <c r="E474" s="5" t="s">
        <v>670</v>
      </c>
      <c r="F474" s="5" t="s">
        <v>607</v>
      </c>
      <c r="G474" s="5" t="s">
        <v>466</v>
      </c>
      <c r="H474" s="5" t="s">
        <v>457</v>
      </c>
    </row>
    <row r="475" spans="1:8" x14ac:dyDescent="0.35">
      <c r="A475">
        <v>474</v>
      </c>
      <c r="B475" s="5" t="s">
        <v>739</v>
      </c>
      <c r="C475" s="5" t="s">
        <v>551</v>
      </c>
      <c r="D475" s="1">
        <v>21443</v>
      </c>
      <c r="E475" s="5" t="s">
        <v>933</v>
      </c>
      <c r="F475" s="5" t="s">
        <v>470</v>
      </c>
      <c r="G475" s="5" t="s">
        <v>466</v>
      </c>
      <c r="H475" s="5" t="s">
        <v>457</v>
      </c>
    </row>
    <row r="476" spans="1:8" x14ac:dyDescent="0.35">
      <c r="A476">
        <v>475</v>
      </c>
      <c r="B476" s="5" t="s">
        <v>758</v>
      </c>
      <c r="C476" s="5" t="s">
        <v>459</v>
      </c>
      <c r="D476" s="1">
        <v>24919</v>
      </c>
      <c r="E476" s="5" t="s">
        <v>980</v>
      </c>
      <c r="F476" s="5" t="s">
        <v>599</v>
      </c>
      <c r="G476" s="5" t="s">
        <v>600</v>
      </c>
      <c r="H476" s="5" t="s">
        <v>461</v>
      </c>
    </row>
    <row r="477" spans="1:8" x14ac:dyDescent="0.35">
      <c r="A477">
        <v>476</v>
      </c>
      <c r="B477" s="5" t="s">
        <v>682</v>
      </c>
      <c r="C477" s="5" t="s">
        <v>678</v>
      </c>
      <c r="D477" s="1">
        <v>31314</v>
      </c>
      <c r="E477" s="5" t="s">
        <v>981</v>
      </c>
      <c r="F477" s="5" t="s">
        <v>553</v>
      </c>
      <c r="G477" s="5" t="s">
        <v>519</v>
      </c>
      <c r="H477" s="5" t="s">
        <v>461</v>
      </c>
    </row>
    <row r="478" spans="1:8" x14ac:dyDescent="0.35">
      <c r="A478">
        <v>477</v>
      </c>
      <c r="B478" s="5" t="s">
        <v>587</v>
      </c>
      <c r="C478" s="5" t="s">
        <v>525</v>
      </c>
      <c r="D478" s="1">
        <v>22098</v>
      </c>
      <c r="E478" s="5" t="s">
        <v>982</v>
      </c>
      <c r="F478" s="5" t="s">
        <v>750</v>
      </c>
      <c r="G478" s="5" t="s">
        <v>466</v>
      </c>
      <c r="H478" s="5" t="s">
        <v>457</v>
      </c>
    </row>
    <row r="479" spans="1:8" x14ac:dyDescent="0.35">
      <c r="A479">
        <v>478</v>
      </c>
      <c r="B479" s="5" t="s">
        <v>497</v>
      </c>
      <c r="C479" s="5" t="s">
        <v>713</v>
      </c>
      <c r="D479" s="1">
        <v>25004</v>
      </c>
      <c r="E479" s="5" t="s">
        <v>983</v>
      </c>
      <c r="F479" s="5" t="s">
        <v>470</v>
      </c>
      <c r="G479" s="5" t="s">
        <v>466</v>
      </c>
      <c r="H479" s="5" t="s">
        <v>461</v>
      </c>
    </row>
    <row r="480" spans="1:8" x14ac:dyDescent="0.35">
      <c r="A480">
        <v>479</v>
      </c>
      <c r="B480" s="5" t="s">
        <v>644</v>
      </c>
      <c r="C480" s="5" t="s">
        <v>638</v>
      </c>
      <c r="D480" s="1">
        <v>35324</v>
      </c>
      <c r="E480" s="5" t="s">
        <v>984</v>
      </c>
      <c r="F480" s="5" t="s">
        <v>503</v>
      </c>
      <c r="G480" s="5" t="s">
        <v>504</v>
      </c>
      <c r="H480" s="5" t="s">
        <v>457</v>
      </c>
    </row>
    <row r="481" spans="1:8" x14ac:dyDescent="0.35">
      <c r="A481">
        <v>480</v>
      </c>
      <c r="B481" s="5" t="s">
        <v>644</v>
      </c>
      <c r="C481" s="5" t="s">
        <v>640</v>
      </c>
      <c r="D481" s="1">
        <v>21965</v>
      </c>
      <c r="E481" s="5" t="s">
        <v>957</v>
      </c>
      <c r="F481" s="5" t="s">
        <v>470</v>
      </c>
      <c r="G481" s="5" t="s">
        <v>466</v>
      </c>
      <c r="H481" s="5" t="s">
        <v>461</v>
      </c>
    </row>
    <row r="482" spans="1:8" x14ac:dyDescent="0.35">
      <c r="A482">
        <v>481</v>
      </c>
      <c r="B482" s="5" t="s">
        <v>568</v>
      </c>
      <c r="C482" s="5" t="s">
        <v>747</v>
      </c>
      <c r="D482" s="1">
        <v>22189</v>
      </c>
      <c r="E482" s="5" t="s">
        <v>933</v>
      </c>
      <c r="F482" s="5" t="s">
        <v>470</v>
      </c>
      <c r="G482" s="5" t="s">
        <v>466</v>
      </c>
      <c r="H482" s="5" t="s">
        <v>457</v>
      </c>
    </row>
    <row r="483" spans="1:8" x14ac:dyDescent="0.35">
      <c r="A483">
        <v>482</v>
      </c>
      <c r="B483" s="5" t="s">
        <v>556</v>
      </c>
      <c r="C483" s="5" t="s">
        <v>510</v>
      </c>
      <c r="D483" s="1">
        <v>17287</v>
      </c>
      <c r="E483" s="5" t="s">
        <v>964</v>
      </c>
      <c r="F483" s="5" t="s">
        <v>732</v>
      </c>
      <c r="G483" s="5" t="s">
        <v>466</v>
      </c>
      <c r="H483" s="5" t="s">
        <v>457</v>
      </c>
    </row>
    <row r="484" spans="1:8" x14ac:dyDescent="0.35">
      <c r="A484">
        <v>483</v>
      </c>
      <c r="B484" s="5" t="s">
        <v>522</v>
      </c>
      <c r="C484" s="5" t="s">
        <v>853</v>
      </c>
      <c r="D484" s="1">
        <v>28324</v>
      </c>
      <c r="E484" s="5" t="s">
        <v>870</v>
      </c>
      <c r="F484" s="5" t="s">
        <v>871</v>
      </c>
      <c r="G484" s="5" t="s">
        <v>466</v>
      </c>
      <c r="H484" s="5" t="s">
        <v>461</v>
      </c>
    </row>
    <row r="485" spans="1:8" x14ac:dyDescent="0.35">
      <c r="A485">
        <v>484</v>
      </c>
      <c r="B485" s="5" t="s">
        <v>587</v>
      </c>
      <c r="C485" s="5" t="s">
        <v>636</v>
      </c>
      <c r="D485" s="1">
        <v>24123</v>
      </c>
      <c r="E485" s="5" t="s">
        <v>511</v>
      </c>
      <c r="F485" s="5" t="s">
        <v>512</v>
      </c>
      <c r="G485" s="5" t="s">
        <v>466</v>
      </c>
      <c r="H485" s="5" t="s">
        <v>457</v>
      </c>
    </row>
    <row r="486" spans="1:8" x14ac:dyDescent="0.35">
      <c r="A486">
        <v>485</v>
      </c>
      <c r="B486" s="5" t="s">
        <v>835</v>
      </c>
      <c r="C486" s="5" t="s">
        <v>486</v>
      </c>
      <c r="D486" s="1">
        <v>36426</v>
      </c>
      <c r="E486" s="5" t="s">
        <v>985</v>
      </c>
      <c r="F486" s="5" t="s">
        <v>534</v>
      </c>
      <c r="G486" s="5" t="s">
        <v>535</v>
      </c>
      <c r="H486" s="5" t="s">
        <v>457</v>
      </c>
    </row>
    <row r="487" spans="1:8" x14ac:dyDescent="0.35">
      <c r="A487">
        <v>486</v>
      </c>
      <c r="B487" s="5" t="s">
        <v>505</v>
      </c>
      <c r="C487" s="5" t="s">
        <v>818</v>
      </c>
      <c r="D487" s="1">
        <v>19817</v>
      </c>
      <c r="E487" s="5" t="s">
        <v>986</v>
      </c>
      <c r="F487" s="5" t="s">
        <v>465</v>
      </c>
      <c r="G487" s="5" t="s">
        <v>466</v>
      </c>
      <c r="H487" s="5" t="s">
        <v>457</v>
      </c>
    </row>
    <row r="488" spans="1:8" x14ac:dyDescent="0.35">
      <c r="A488">
        <v>487</v>
      </c>
      <c r="B488" s="5" t="s">
        <v>655</v>
      </c>
      <c r="C488" s="5" t="s">
        <v>471</v>
      </c>
      <c r="D488" s="1">
        <v>23064</v>
      </c>
      <c r="E488" s="5" t="s">
        <v>878</v>
      </c>
      <c r="F488" s="5" t="s">
        <v>465</v>
      </c>
      <c r="G488" s="5" t="s">
        <v>466</v>
      </c>
      <c r="H488" s="5" t="s">
        <v>461</v>
      </c>
    </row>
    <row r="489" spans="1:8" x14ac:dyDescent="0.35">
      <c r="A489">
        <v>488</v>
      </c>
      <c r="B489" s="5" t="s">
        <v>711</v>
      </c>
      <c r="C489" s="5" t="s">
        <v>663</v>
      </c>
      <c r="D489" s="1">
        <v>17187</v>
      </c>
      <c r="E489" s="5" t="s">
        <v>987</v>
      </c>
      <c r="F489" s="5" t="s">
        <v>553</v>
      </c>
      <c r="G489" s="5" t="s">
        <v>519</v>
      </c>
      <c r="H489" s="5" t="s">
        <v>457</v>
      </c>
    </row>
    <row r="490" spans="1:8" x14ac:dyDescent="0.35">
      <c r="A490">
        <v>489</v>
      </c>
      <c r="B490" s="5" t="s">
        <v>704</v>
      </c>
      <c r="C490" s="5" t="s">
        <v>520</v>
      </c>
      <c r="D490" s="1">
        <v>20750</v>
      </c>
      <c r="E490" s="5" t="s">
        <v>716</v>
      </c>
      <c r="F490" s="5" t="s">
        <v>607</v>
      </c>
      <c r="G490" s="5" t="s">
        <v>466</v>
      </c>
      <c r="H490" s="5" t="s">
        <v>461</v>
      </c>
    </row>
    <row r="491" spans="1:8" x14ac:dyDescent="0.35">
      <c r="A491">
        <v>490</v>
      </c>
      <c r="B491" s="5" t="s">
        <v>500</v>
      </c>
      <c r="C491" s="5" t="s">
        <v>747</v>
      </c>
      <c r="D491" s="1">
        <v>18630</v>
      </c>
      <c r="E491" s="5" t="s">
        <v>690</v>
      </c>
      <c r="F491" s="5" t="s">
        <v>470</v>
      </c>
      <c r="G491" s="5" t="s">
        <v>466</v>
      </c>
      <c r="H491" s="5" t="s">
        <v>457</v>
      </c>
    </row>
    <row r="492" spans="1:8" x14ac:dyDescent="0.35">
      <c r="A492">
        <v>491</v>
      </c>
      <c r="B492" s="5" t="s">
        <v>479</v>
      </c>
      <c r="C492" s="5" t="s">
        <v>510</v>
      </c>
      <c r="D492" s="1">
        <v>28289</v>
      </c>
      <c r="E492" s="5" t="s">
        <v>988</v>
      </c>
      <c r="F492" s="5" t="s">
        <v>534</v>
      </c>
      <c r="G492" s="5" t="s">
        <v>535</v>
      </c>
      <c r="H492" s="5" t="s">
        <v>457</v>
      </c>
    </row>
    <row r="493" spans="1:8" x14ac:dyDescent="0.35">
      <c r="A493">
        <v>492</v>
      </c>
      <c r="B493" s="5" t="s">
        <v>559</v>
      </c>
      <c r="C493" s="5" t="s">
        <v>514</v>
      </c>
      <c r="D493" s="1">
        <v>19440</v>
      </c>
      <c r="E493" s="5" t="s">
        <v>611</v>
      </c>
      <c r="F493" s="5" t="s">
        <v>553</v>
      </c>
      <c r="G493" s="5" t="s">
        <v>519</v>
      </c>
      <c r="H493" s="5" t="s">
        <v>461</v>
      </c>
    </row>
    <row r="494" spans="1:8" x14ac:dyDescent="0.35">
      <c r="A494">
        <v>493</v>
      </c>
      <c r="B494" s="5" t="s">
        <v>655</v>
      </c>
      <c r="C494" s="5" t="s">
        <v>557</v>
      </c>
      <c r="D494" s="1">
        <v>23588</v>
      </c>
      <c r="E494" s="5" t="s">
        <v>851</v>
      </c>
      <c r="F494" s="5" t="s">
        <v>465</v>
      </c>
      <c r="G494" s="5" t="s">
        <v>466</v>
      </c>
      <c r="H494" s="5" t="s">
        <v>461</v>
      </c>
    </row>
    <row r="495" spans="1:8" x14ac:dyDescent="0.35">
      <c r="A495">
        <v>494</v>
      </c>
      <c r="B495" s="5" t="s">
        <v>485</v>
      </c>
      <c r="C495" s="5" t="s">
        <v>516</v>
      </c>
      <c r="D495" s="1">
        <v>33429</v>
      </c>
      <c r="E495" s="5" t="s">
        <v>989</v>
      </c>
      <c r="F495" s="5" t="s">
        <v>741</v>
      </c>
      <c r="G495" s="5" t="s">
        <v>742</v>
      </c>
      <c r="H495" s="5" t="s">
        <v>461</v>
      </c>
    </row>
    <row r="496" spans="1:8" x14ac:dyDescent="0.35">
      <c r="A496">
        <v>495</v>
      </c>
      <c r="B496" s="5" t="s">
        <v>536</v>
      </c>
      <c r="C496" s="5" t="s">
        <v>787</v>
      </c>
      <c r="D496" s="1">
        <v>31319</v>
      </c>
      <c r="E496" s="5" t="s">
        <v>990</v>
      </c>
      <c r="F496" s="5" t="s">
        <v>807</v>
      </c>
      <c r="G496" s="5" t="s">
        <v>808</v>
      </c>
      <c r="H496" s="5" t="s">
        <v>457</v>
      </c>
    </row>
    <row r="497" spans="1:8" x14ac:dyDescent="0.35">
      <c r="A497">
        <v>496</v>
      </c>
      <c r="B497" s="5" t="s">
        <v>671</v>
      </c>
      <c r="C497" s="5" t="s">
        <v>467</v>
      </c>
      <c r="D497" s="1">
        <v>19731</v>
      </c>
      <c r="E497" s="5" t="s">
        <v>991</v>
      </c>
      <c r="F497" s="5" t="s">
        <v>538</v>
      </c>
      <c r="G497" s="5" t="s">
        <v>539</v>
      </c>
      <c r="H497" s="5" t="s">
        <v>461</v>
      </c>
    </row>
    <row r="498" spans="1:8" x14ac:dyDescent="0.35">
      <c r="A498">
        <v>497</v>
      </c>
      <c r="B498" s="5" t="s">
        <v>835</v>
      </c>
      <c r="C498" s="5" t="s">
        <v>501</v>
      </c>
      <c r="D498" s="1">
        <v>31826</v>
      </c>
      <c r="E498" s="5" t="s">
        <v>773</v>
      </c>
      <c r="F498" s="5" t="s">
        <v>470</v>
      </c>
      <c r="G498" s="5" t="s">
        <v>466</v>
      </c>
      <c r="H498" s="5" t="s">
        <v>461</v>
      </c>
    </row>
    <row r="499" spans="1:8" x14ac:dyDescent="0.35">
      <c r="A499">
        <v>498</v>
      </c>
      <c r="B499" s="5" t="s">
        <v>452</v>
      </c>
      <c r="C499" s="5" t="s">
        <v>713</v>
      </c>
      <c r="D499" s="1">
        <v>19395</v>
      </c>
      <c r="E499" s="5" t="s">
        <v>992</v>
      </c>
      <c r="F499" s="5" t="s">
        <v>553</v>
      </c>
      <c r="G499" s="5" t="s">
        <v>519</v>
      </c>
      <c r="H499" s="5" t="s">
        <v>461</v>
      </c>
    </row>
    <row r="500" spans="1:8" x14ac:dyDescent="0.35">
      <c r="A500">
        <v>499</v>
      </c>
      <c r="B500" s="5" t="s">
        <v>505</v>
      </c>
      <c r="C500" s="5" t="s">
        <v>467</v>
      </c>
      <c r="D500" s="1">
        <v>19749</v>
      </c>
      <c r="E500" s="5" t="s">
        <v>934</v>
      </c>
      <c r="F500" s="5" t="s">
        <v>465</v>
      </c>
      <c r="G500" s="5" t="s">
        <v>466</v>
      </c>
      <c r="H500" s="5" t="s">
        <v>461</v>
      </c>
    </row>
    <row r="501" spans="1:8" x14ac:dyDescent="0.35">
      <c r="A501">
        <v>500</v>
      </c>
      <c r="B501" s="5" t="s">
        <v>578</v>
      </c>
      <c r="C501" s="5" t="s">
        <v>798</v>
      </c>
      <c r="D501" s="1">
        <v>32704</v>
      </c>
      <c r="E501" s="5" t="s">
        <v>993</v>
      </c>
      <c r="F501" s="5" t="s">
        <v>553</v>
      </c>
      <c r="G501" s="5" t="s">
        <v>519</v>
      </c>
      <c r="H501" s="5" t="s">
        <v>461</v>
      </c>
    </row>
    <row r="502" spans="1:8" x14ac:dyDescent="0.35">
      <c r="A502">
        <v>501</v>
      </c>
      <c r="B502" s="5" t="s">
        <v>559</v>
      </c>
      <c r="C502" s="5" t="s">
        <v>628</v>
      </c>
      <c r="D502" s="1">
        <v>31823</v>
      </c>
      <c r="E502" s="5" t="s">
        <v>994</v>
      </c>
      <c r="F502" s="5" t="s">
        <v>995</v>
      </c>
      <c r="G502" s="5" t="s">
        <v>996</v>
      </c>
      <c r="H502" s="5" t="s">
        <v>461</v>
      </c>
    </row>
    <row r="503" spans="1:8" x14ac:dyDescent="0.35">
      <c r="A503">
        <v>502</v>
      </c>
      <c r="B503" s="5" t="s">
        <v>587</v>
      </c>
      <c r="C503" s="5" t="s">
        <v>510</v>
      </c>
      <c r="D503" s="1">
        <v>28531</v>
      </c>
      <c r="E503" s="5" t="s">
        <v>997</v>
      </c>
      <c r="F503" s="5" t="s">
        <v>684</v>
      </c>
      <c r="G503" s="5" t="s">
        <v>685</v>
      </c>
      <c r="H503" s="5" t="s">
        <v>457</v>
      </c>
    </row>
    <row r="504" spans="1:8" x14ac:dyDescent="0.35">
      <c r="A504">
        <v>503</v>
      </c>
      <c r="B504" s="5" t="s">
        <v>704</v>
      </c>
      <c r="C504" s="5" t="s">
        <v>766</v>
      </c>
      <c r="D504" s="1">
        <v>25662</v>
      </c>
      <c r="E504" s="5" t="s">
        <v>826</v>
      </c>
      <c r="F504" s="5" t="s">
        <v>553</v>
      </c>
      <c r="G504" s="5" t="s">
        <v>519</v>
      </c>
      <c r="H504" s="5" t="s">
        <v>457</v>
      </c>
    </row>
    <row r="505" spans="1:8" x14ac:dyDescent="0.35">
      <c r="A505">
        <v>504</v>
      </c>
      <c r="B505" s="5" t="s">
        <v>531</v>
      </c>
      <c r="C505" s="5" t="s">
        <v>608</v>
      </c>
      <c r="D505" s="1">
        <v>18869</v>
      </c>
      <c r="E505" s="5" t="s">
        <v>942</v>
      </c>
      <c r="F505" s="5" t="s">
        <v>496</v>
      </c>
      <c r="G505" s="5" t="s">
        <v>466</v>
      </c>
      <c r="H505" s="5" t="s">
        <v>457</v>
      </c>
    </row>
    <row r="506" spans="1:8" x14ac:dyDescent="0.35">
      <c r="A506">
        <v>505</v>
      </c>
      <c r="B506" s="5" t="s">
        <v>559</v>
      </c>
      <c r="C506" s="5" t="s">
        <v>768</v>
      </c>
      <c r="D506" s="1">
        <v>19058</v>
      </c>
      <c r="E506" s="5" t="s">
        <v>998</v>
      </c>
      <c r="F506" s="5" t="s">
        <v>473</v>
      </c>
      <c r="G506" s="5" t="s">
        <v>474</v>
      </c>
      <c r="H506" s="5" t="s">
        <v>457</v>
      </c>
    </row>
    <row r="507" spans="1:8" x14ac:dyDescent="0.35">
      <c r="A507">
        <v>506</v>
      </c>
      <c r="B507" s="5" t="s">
        <v>711</v>
      </c>
      <c r="C507" s="5" t="s">
        <v>783</v>
      </c>
      <c r="D507" s="1">
        <v>26861</v>
      </c>
      <c r="E507" s="5" t="s">
        <v>999</v>
      </c>
      <c r="F507" s="5" t="s">
        <v>576</v>
      </c>
      <c r="G507" s="5" t="s">
        <v>577</v>
      </c>
      <c r="H507" s="5" t="s">
        <v>461</v>
      </c>
    </row>
    <row r="508" spans="1:8" x14ac:dyDescent="0.35">
      <c r="A508">
        <v>507</v>
      </c>
      <c r="B508" s="5" t="s">
        <v>662</v>
      </c>
      <c r="C508" s="5" t="s">
        <v>756</v>
      </c>
      <c r="D508" s="1">
        <v>19457</v>
      </c>
      <c r="E508" s="5" t="s">
        <v>1000</v>
      </c>
      <c r="F508" s="5" t="s">
        <v>553</v>
      </c>
      <c r="G508" s="5" t="s">
        <v>519</v>
      </c>
      <c r="H508" s="5" t="s">
        <v>457</v>
      </c>
    </row>
    <row r="509" spans="1:8" x14ac:dyDescent="0.35">
      <c r="A509">
        <v>508</v>
      </c>
      <c r="B509" s="5" t="s">
        <v>587</v>
      </c>
      <c r="C509" s="5" t="s">
        <v>787</v>
      </c>
      <c r="D509" s="1">
        <v>27961</v>
      </c>
      <c r="E509" s="5" t="s">
        <v>851</v>
      </c>
      <c r="F509" s="5" t="s">
        <v>465</v>
      </c>
      <c r="G509" s="5" t="s">
        <v>466</v>
      </c>
      <c r="H509" s="5" t="s">
        <v>457</v>
      </c>
    </row>
    <row r="510" spans="1:8" x14ac:dyDescent="0.35">
      <c r="A510">
        <v>509</v>
      </c>
      <c r="B510" s="5" t="s">
        <v>739</v>
      </c>
      <c r="C510" s="5" t="s">
        <v>1001</v>
      </c>
      <c r="D510" s="1">
        <v>21285</v>
      </c>
      <c r="E510" s="5" t="s">
        <v>611</v>
      </c>
      <c r="F510" s="5" t="s">
        <v>553</v>
      </c>
      <c r="G510" s="5" t="s">
        <v>519</v>
      </c>
      <c r="H510" s="5" t="s">
        <v>457</v>
      </c>
    </row>
    <row r="511" spans="1:8" x14ac:dyDescent="0.35">
      <c r="A511">
        <v>510</v>
      </c>
      <c r="B511" s="5" t="s">
        <v>452</v>
      </c>
      <c r="C511" s="5" t="s">
        <v>579</v>
      </c>
      <c r="D511" s="1">
        <v>35841</v>
      </c>
      <c r="E511" s="5" t="s">
        <v>580</v>
      </c>
      <c r="F511" s="5" t="s">
        <v>470</v>
      </c>
      <c r="G511" s="5" t="s">
        <v>466</v>
      </c>
      <c r="H511" s="5" t="s">
        <v>457</v>
      </c>
    </row>
    <row r="512" spans="1:8" x14ac:dyDescent="0.35">
      <c r="A512">
        <v>511</v>
      </c>
      <c r="B512" s="5" t="s">
        <v>671</v>
      </c>
      <c r="C512" s="5" t="s">
        <v>672</v>
      </c>
      <c r="D512" s="1">
        <v>33765</v>
      </c>
      <c r="E512" s="5" t="s">
        <v>942</v>
      </c>
      <c r="F512" s="5" t="s">
        <v>496</v>
      </c>
      <c r="G512" s="5" t="s">
        <v>466</v>
      </c>
      <c r="H512" s="5" t="s">
        <v>457</v>
      </c>
    </row>
    <row r="513" spans="1:8" x14ac:dyDescent="0.35">
      <c r="A513">
        <v>512</v>
      </c>
      <c r="B513" s="5" t="s">
        <v>644</v>
      </c>
      <c r="C513" s="5" t="s">
        <v>510</v>
      </c>
      <c r="D513" s="1">
        <v>23395</v>
      </c>
      <c r="E513" s="5" t="s">
        <v>1002</v>
      </c>
      <c r="F513" s="5" t="s">
        <v>741</v>
      </c>
      <c r="G513" s="5" t="s">
        <v>742</v>
      </c>
      <c r="H513" s="5" t="s">
        <v>457</v>
      </c>
    </row>
    <row r="514" spans="1:8" x14ac:dyDescent="0.35">
      <c r="A514">
        <v>513</v>
      </c>
      <c r="B514" s="5" t="s">
        <v>540</v>
      </c>
      <c r="C514" s="5" t="s">
        <v>783</v>
      </c>
      <c r="D514" s="1">
        <v>35509</v>
      </c>
      <c r="E514" s="5" t="s">
        <v>908</v>
      </c>
      <c r="F514" s="5" t="s">
        <v>488</v>
      </c>
      <c r="G514" s="5" t="s">
        <v>489</v>
      </c>
      <c r="H514" s="5" t="s">
        <v>461</v>
      </c>
    </row>
    <row r="515" spans="1:8" x14ac:dyDescent="0.35">
      <c r="A515">
        <v>514</v>
      </c>
      <c r="B515" s="5" t="s">
        <v>515</v>
      </c>
      <c r="C515" s="5" t="s">
        <v>713</v>
      </c>
      <c r="D515" s="1">
        <v>32994</v>
      </c>
      <c r="E515" s="5" t="s">
        <v>1003</v>
      </c>
      <c r="F515" s="5" t="s">
        <v>553</v>
      </c>
      <c r="G515" s="5" t="s">
        <v>519</v>
      </c>
      <c r="H515" s="5" t="s">
        <v>461</v>
      </c>
    </row>
    <row r="516" spans="1:8" x14ac:dyDescent="0.35">
      <c r="A516">
        <v>515</v>
      </c>
      <c r="B516" s="5" t="s">
        <v>704</v>
      </c>
      <c r="C516" s="5" t="s">
        <v>768</v>
      </c>
      <c r="D516" s="1">
        <v>31025</v>
      </c>
      <c r="E516" s="5" t="s">
        <v>1004</v>
      </c>
      <c r="F516" s="5" t="s">
        <v>594</v>
      </c>
      <c r="G516" s="5" t="s">
        <v>595</v>
      </c>
      <c r="H516" s="5" t="s">
        <v>457</v>
      </c>
    </row>
    <row r="517" spans="1:8" x14ac:dyDescent="0.35">
      <c r="A517">
        <v>516</v>
      </c>
      <c r="B517" s="5" t="s">
        <v>612</v>
      </c>
      <c r="C517" s="5" t="s">
        <v>1005</v>
      </c>
      <c r="D517" s="1">
        <v>31868</v>
      </c>
      <c r="E517" s="5" t="s">
        <v>477</v>
      </c>
      <c r="F517" s="5" t="s">
        <v>478</v>
      </c>
      <c r="G517" s="5" t="s">
        <v>466</v>
      </c>
      <c r="H517" s="5" t="s">
        <v>461</v>
      </c>
    </row>
    <row r="518" spans="1:8" x14ac:dyDescent="0.35">
      <c r="A518">
        <v>517</v>
      </c>
      <c r="B518" s="5" t="s">
        <v>497</v>
      </c>
      <c r="C518" s="5" t="s">
        <v>923</v>
      </c>
      <c r="D518" s="1">
        <v>28913</v>
      </c>
      <c r="E518" s="5" t="s">
        <v>1006</v>
      </c>
      <c r="F518" s="5" t="s">
        <v>503</v>
      </c>
      <c r="G518" s="5" t="s">
        <v>504</v>
      </c>
      <c r="H518" s="5" t="s">
        <v>461</v>
      </c>
    </row>
    <row r="519" spans="1:8" x14ac:dyDescent="0.35">
      <c r="A519">
        <v>518</v>
      </c>
      <c r="B519" s="5" t="s">
        <v>624</v>
      </c>
      <c r="C519" s="5" t="s">
        <v>622</v>
      </c>
      <c r="D519" s="1">
        <v>21582</v>
      </c>
      <c r="E519" s="5" t="s">
        <v>751</v>
      </c>
      <c r="F519" s="5" t="s">
        <v>470</v>
      </c>
      <c r="G519" s="5" t="s">
        <v>466</v>
      </c>
      <c r="H519" s="5" t="s">
        <v>461</v>
      </c>
    </row>
    <row r="520" spans="1:8" x14ac:dyDescent="0.35">
      <c r="A520">
        <v>519</v>
      </c>
      <c r="B520" s="5" t="s">
        <v>568</v>
      </c>
      <c r="C520" s="5" t="s">
        <v>516</v>
      </c>
      <c r="D520" s="1">
        <v>32852</v>
      </c>
      <c r="E520" s="5" t="s">
        <v>846</v>
      </c>
      <c r="F520" s="5" t="s">
        <v>470</v>
      </c>
      <c r="G520" s="5" t="s">
        <v>466</v>
      </c>
      <c r="H520" s="5" t="s">
        <v>461</v>
      </c>
    </row>
    <row r="521" spans="1:8" x14ac:dyDescent="0.35">
      <c r="A521">
        <v>520</v>
      </c>
      <c r="B521" s="5" t="s">
        <v>556</v>
      </c>
      <c r="C521" s="5" t="s">
        <v>529</v>
      </c>
      <c r="D521" s="1">
        <v>36443</v>
      </c>
      <c r="E521" s="5" t="s">
        <v>511</v>
      </c>
      <c r="F521" s="5" t="s">
        <v>512</v>
      </c>
      <c r="G521" s="5" t="s">
        <v>466</v>
      </c>
      <c r="H521" s="5" t="s">
        <v>457</v>
      </c>
    </row>
    <row r="522" spans="1:8" x14ac:dyDescent="0.35">
      <c r="A522">
        <v>521</v>
      </c>
      <c r="B522" s="5" t="s">
        <v>524</v>
      </c>
      <c r="C522" s="5" t="s">
        <v>463</v>
      </c>
      <c r="D522" s="1">
        <v>35886</v>
      </c>
      <c r="E522" s="5" t="s">
        <v>902</v>
      </c>
      <c r="F522" s="5" t="s">
        <v>470</v>
      </c>
      <c r="G522" s="5" t="s">
        <v>466</v>
      </c>
      <c r="H522" s="5" t="s">
        <v>461</v>
      </c>
    </row>
    <row r="523" spans="1:8" x14ac:dyDescent="0.35">
      <c r="A523">
        <v>522</v>
      </c>
      <c r="B523" s="5" t="s">
        <v>581</v>
      </c>
      <c r="C523" s="5" t="s">
        <v>707</v>
      </c>
      <c r="D523" s="1">
        <v>35999</v>
      </c>
      <c r="E523" s="5" t="s">
        <v>1007</v>
      </c>
      <c r="F523" s="5" t="s">
        <v>684</v>
      </c>
      <c r="G523" s="5" t="s">
        <v>685</v>
      </c>
      <c r="H523" s="5" t="s">
        <v>457</v>
      </c>
    </row>
    <row r="524" spans="1:8" x14ac:dyDescent="0.35">
      <c r="A524">
        <v>523</v>
      </c>
      <c r="B524" s="5" t="s">
        <v>758</v>
      </c>
      <c r="C524" s="5" t="s">
        <v>569</v>
      </c>
      <c r="D524" s="1">
        <v>26895</v>
      </c>
      <c r="E524" s="5" t="s">
        <v>830</v>
      </c>
      <c r="F524" s="5" t="s">
        <v>470</v>
      </c>
      <c r="G524" s="5" t="s">
        <v>466</v>
      </c>
      <c r="H524" s="5" t="s">
        <v>461</v>
      </c>
    </row>
    <row r="525" spans="1:8" x14ac:dyDescent="0.35">
      <c r="A525">
        <v>524</v>
      </c>
      <c r="B525" s="5" t="s">
        <v>805</v>
      </c>
      <c r="C525" s="5" t="s">
        <v>546</v>
      </c>
      <c r="D525" s="1">
        <v>22281</v>
      </c>
      <c r="E525" s="5" t="s">
        <v>606</v>
      </c>
      <c r="F525" s="5" t="s">
        <v>607</v>
      </c>
      <c r="G525" s="5" t="s">
        <v>466</v>
      </c>
      <c r="H525" s="5" t="s">
        <v>461</v>
      </c>
    </row>
    <row r="526" spans="1:8" x14ac:dyDescent="0.35">
      <c r="A526">
        <v>525</v>
      </c>
      <c r="B526" s="5" t="s">
        <v>682</v>
      </c>
      <c r="C526" s="5" t="s">
        <v>459</v>
      </c>
      <c r="D526" s="1">
        <v>21167</v>
      </c>
      <c r="E526" s="5" t="s">
        <v>769</v>
      </c>
      <c r="F526" s="5" t="s">
        <v>455</v>
      </c>
      <c r="G526" s="5" t="s">
        <v>456</v>
      </c>
      <c r="H526" s="5" t="s">
        <v>461</v>
      </c>
    </row>
    <row r="527" spans="1:8" x14ac:dyDescent="0.35">
      <c r="A527">
        <v>526</v>
      </c>
      <c r="B527" s="5" t="s">
        <v>543</v>
      </c>
      <c r="C527" s="5" t="s">
        <v>560</v>
      </c>
      <c r="D527" s="1">
        <v>22249</v>
      </c>
      <c r="E527" s="5" t="s">
        <v>1008</v>
      </c>
      <c r="F527" s="5" t="s">
        <v>599</v>
      </c>
      <c r="G527" s="5" t="s">
        <v>600</v>
      </c>
      <c r="H527" s="5" t="s">
        <v>461</v>
      </c>
    </row>
    <row r="528" spans="1:8" x14ac:dyDescent="0.35">
      <c r="A528">
        <v>527</v>
      </c>
      <c r="B528" s="5" t="s">
        <v>543</v>
      </c>
      <c r="C528" s="5" t="s">
        <v>652</v>
      </c>
      <c r="D528" s="1">
        <v>32819</v>
      </c>
      <c r="E528" s="5" t="s">
        <v>1009</v>
      </c>
      <c r="F528" s="5" t="s">
        <v>455</v>
      </c>
      <c r="G528" s="5" t="s">
        <v>456</v>
      </c>
      <c r="H528" s="5" t="s">
        <v>461</v>
      </c>
    </row>
    <row r="529" spans="1:8" x14ac:dyDescent="0.35">
      <c r="A529">
        <v>528</v>
      </c>
      <c r="B529" s="5" t="s">
        <v>524</v>
      </c>
      <c r="C529" s="5" t="s">
        <v>582</v>
      </c>
      <c r="D529" s="1">
        <v>24883</v>
      </c>
      <c r="E529" s="5" t="s">
        <v>913</v>
      </c>
      <c r="F529" s="5" t="s">
        <v>834</v>
      </c>
      <c r="G529" s="5" t="s">
        <v>466</v>
      </c>
      <c r="H529" s="5" t="s">
        <v>457</v>
      </c>
    </row>
    <row r="530" spans="1:8" x14ac:dyDescent="0.35">
      <c r="A530">
        <v>529</v>
      </c>
      <c r="B530" s="5" t="s">
        <v>500</v>
      </c>
      <c r="C530" s="5" t="s">
        <v>608</v>
      </c>
      <c r="D530" s="1">
        <v>27897</v>
      </c>
      <c r="E530" s="5" t="s">
        <v>749</v>
      </c>
      <c r="F530" s="5" t="s">
        <v>750</v>
      </c>
      <c r="G530" s="5" t="s">
        <v>466</v>
      </c>
      <c r="H530" s="5" t="s">
        <v>457</v>
      </c>
    </row>
    <row r="531" spans="1:8" x14ac:dyDescent="0.35">
      <c r="A531">
        <v>530</v>
      </c>
      <c r="B531" s="5" t="s">
        <v>458</v>
      </c>
      <c r="C531" s="5" t="s">
        <v>658</v>
      </c>
      <c r="D531" s="1">
        <v>29726</v>
      </c>
      <c r="E531" s="5" t="s">
        <v>776</v>
      </c>
      <c r="F531" s="5" t="s">
        <v>470</v>
      </c>
      <c r="G531" s="5" t="s">
        <v>519</v>
      </c>
      <c r="H531" s="5" t="s">
        <v>461</v>
      </c>
    </row>
    <row r="532" spans="1:8" x14ac:dyDescent="0.35">
      <c r="A532">
        <v>531</v>
      </c>
      <c r="B532" s="5" t="s">
        <v>711</v>
      </c>
      <c r="C532" s="5" t="s">
        <v>636</v>
      </c>
      <c r="D532" s="1">
        <v>32736</v>
      </c>
      <c r="E532" s="5" t="s">
        <v>1010</v>
      </c>
      <c r="F532" s="5" t="s">
        <v>527</v>
      </c>
      <c r="G532" s="5" t="s">
        <v>528</v>
      </c>
      <c r="H532" s="5" t="s">
        <v>457</v>
      </c>
    </row>
    <row r="533" spans="1:8" x14ac:dyDescent="0.35">
      <c r="A533">
        <v>532</v>
      </c>
      <c r="B533" s="5" t="s">
        <v>490</v>
      </c>
      <c r="C533" s="5" t="s">
        <v>610</v>
      </c>
      <c r="D533" s="1">
        <v>27793</v>
      </c>
      <c r="E533" s="5" t="s">
        <v>647</v>
      </c>
      <c r="F533" s="5" t="s">
        <v>553</v>
      </c>
      <c r="G533" s="5" t="s">
        <v>519</v>
      </c>
      <c r="H533" s="5" t="s">
        <v>461</v>
      </c>
    </row>
    <row r="534" spans="1:8" x14ac:dyDescent="0.35">
      <c r="A534">
        <v>533</v>
      </c>
      <c r="B534" s="5" t="s">
        <v>462</v>
      </c>
      <c r="C534" s="5" t="s">
        <v>516</v>
      </c>
      <c r="D534" s="1">
        <v>25330</v>
      </c>
      <c r="E534" s="5" t="s">
        <v>712</v>
      </c>
      <c r="F534" s="5" t="s">
        <v>470</v>
      </c>
      <c r="G534" s="5" t="s">
        <v>466</v>
      </c>
      <c r="H534" s="5" t="s">
        <v>461</v>
      </c>
    </row>
    <row r="535" spans="1:8" x14ac:dyDescent="0.35">
      <c r="A535">
        <v>534</v>
      </c>
      <c r="B535" s="5" t="s">
        <v>509</v>
      </c>
      <c r="C535" s="5" t="s">
        <v>829</v>
      </c>
      <c r="D535" s="1">
        <v>18596</v>
      </c>
      <c r="E535" s="5" t="s">
        <v>1011</v>
      </c>
      <c r="F535" s="5" t="s">
        <v>507</v>
      </c>
      <c r="G535" s="5" t="s">
        <v>508</v>
      </c>
      <c r="H535" s="5" t="s">
        <v>457</v>
      </c>
    </row>
    <row r="536" spans="1:8" x14ac:dyDescent="0.35">
      <c r="A536">
        <v>535</v>
      </c>
      <c r="B536" s="5" t="s">
        <v>704</v>
      </c>
      <c r="C536" s="5" t="s">
        <v>695</v>
      </c>
      <c r="D536" s="1">
        <v>32183</v>
      </c>
      <c r="E536" s="5" t="s">
        <v>831</v>
      </c>
      <c r="F536" s="5" t="s">
        <v>470</v>
      </c>
      <c r="G536" s="5" t="s">
        <v>466</v>
      </c>
      <c r="H536" s="5" t="s">
        <v>457</v>
      </c>
    </row>
    <row r="537" spans="1:8" x14ac:dyDescent="0.35">
      <c r="A537">
        <v>536</v>
      </c>
      <c r="B537" s="5" t="s">
        <v>711</v>
      </c>
      <c r="C537" s="5" t="s">
        <v>459</v>
      </c>
      <c r="D537" s="1">
        <v>31197</v>
      </c>
      <c r="E537" s="5" t="s">
        <v>1012</v>
      </c>
      <c r="F537" s="5" t="s">
        <v>488</v>
      </c>
      <c r="G537" s="5" t="s">
        <v>489</v>
      </c>
      <c r="H537" s="5" t="s">
        <v>461</v>
      </c>
    </row>
    <row r="538" spans="1:8" x14ac:dyDescent="0.35">
      <c r="A538">
        <v>537</v>
      </c>
      <c r="B538" s="5" t="s">
        <v>665</v>
      </c>
      <c r="C538" s="5" t="s">
        <v>622</v>
      </c>
      <c r="D538" s="1">
        <v>29299</v>
      </c>
      <c r="E538" s="5" t="s">
        <v>1013</v>
      </c>
      <c r="F538" s="5" t="s">
        <v>470</v>
      </c>
      <c r="G538" s="5" t="s">
        <v>466</v>
      </c>
      <c r="H538" s="5" t="s">
        <v>461</v>
      </c>
    </row>
    <row r="539" spans="1:8" x14ac:dyDescent="0.35">
      <c r="A539">
        <v>538</v>
      </c>
      <c r="B539" s="5" t="s">
        <v>531</v>
      </c>
      <c r="C539" s="5" t="s">
        <v>574</v>
      </c>
      <c r="D539" s="1">
        <v>32908</v>
      </c>
      <c r="E539" s="5" t="s">
        <v>899</v>
      </c>
      <c r="F539" s="5" t="s">
        <v>470</v>
      </c>
      <c r="G539" s="5" t="s">
        <v>466</v>
      </c>
      <c r="H539" s="5" t="s">
        <v>457</v>
      </c>
    </row>
    <row r="540" spans="1:8" x14ac:dyDescent="0.35">
      <c r="A540">
        <v>539</v>
      </c>
      <c r="B540" s="5" t="s">
        <v>522</v>
      </c>
      <c r="C540" s="5" t="s">
        <v>747</v>
      </c>
      <c r="D540" s="1">
        <v>29107</v>
      </c>
      <c r="E540" s="5" t="s">
        <v>921</v>
      </c>
      <c r="F540" s="5" t="s">
        <v>455</v>
      </c>
      <c r="G540" s="5" t="s">
        <v>456</v>
      </c>
      <c r="H540" s="5" t="s">
        <v>457</v>
      </c>
    </row>
    <row r="541" spans="1:8" x14ac:dyDescent="0.35">
      <c r="A541">
        <v>540</v>
      </c>
      <c r="B541" s="5" t="s">
        <v>758</v>
      </c>
      <c r="C541" s="5" t="s">
        <v>766</v>
      </c>
      <c r="D541" s="1">
        <v>32596</v>
      </c>
      <c r="E541" s="5" t="s">
        <v>761</v>
      </c>
      <c r="F541" s="5" t="s">
        <v>512</v>
      </c>
      <c r="G541" s="5" t="s">
        <v>466</v>
      </c>
      <c r="H541" s="5" t="s">
        <v>457</v>
      </c>
    </row>
    <row r="542" spans="1:8" x14ac:dyDescent="0.35">
      <c r="A542">
        <v>541</v>
      </c>
      <c r="B542" s="5" t="s">
        <v>655</v>
      </c>
      <c r="C542" s="5" t="s">
        <v>525</v>
      </c>
      <c r="D542" s="1">
        <v>19829</v>
      </c>
      <c r="E542" s="5" t="s">
        <v>469</v>
      </c>
      <c r="F542" s="5" t="s">
        <v>470</v>
      </c>
      <c r="G542" s="5" t="s">
        <v>466</v>
      </c>
      <c r="H542" s="5" t="s">
        <v>457</v>
      </c>
    </row>
    <row r="543" spans="1:8" x14ac:dyDescent="0.35">
      <c r="A543">
        <v>542</v>
      </c>
      <c r="B543" s="5" t="s">
        <v>739</v>
      </c>
      <c r="C543" s="5" t="s">
        <v>641</v>
      </c>
      <c r="D543" s="1">
        <v>21650</v>
      </c>
      <c r="E543" s="5" t="s">
        <v>799</v>
      </c>
      <c r="F543" s="5" t="s">
        <v>553</v>
      </c>
      <c r="G543" s="5" t="s">
        <v>519</v>
      </c>
      <c r="H543" s="5" t="s">
        <v>457</v>
      </c>
    </row>
    <row r="544" spans="1:8" x14ac:dyDescent="0.35">
      <c r="A544">
        <v>543</v>
      </c>
      <c r="B544" s="5" t="s">
        <v>671</v>
      </c>
      <c r="C544" s="5" t="s">
        <v>498</v>
      </c>
      <c r="D544" s="1">
        <v>18200</v>
      </c>
      <c r="E544" s="5" t="s">
        <v>1014</v>
      </c>
      <c r="F544" s="5" t="s">
        <v>534</v>
      </c>
      <c r="G544" s="5" t="s">
        <v>535</v>
      </c>
      <c r="H544" s="5" t="s">
        <v>457</v>
      </c>
    </row>
    <row r="545" spans="1:8" x14ac:dyDescent="0.35">
      <c r="A545">
        <v>544</v>
      </c>
      <c r="B545" s="5" t="s">
        <v>562</v>
      </c>
      <c r="C545" s="5" t="s">
        <v>453</v>
      </c>
      <c r="D545" s="1">
        <v>36051</v>
      </c>
      <c r="E545" s="5" t="s">
        <v>761</v>
      </c>
      <c r="F545" s="5" t="s">
        <v>512</v>
      </c>
      <c r="G545" s="5" t="s">
        <v>466</v>
      </c>
      <c r="H545" s="5" t="s">
        <v>457</v>
      </c>
    </row>
    <row r="546" spans="1:8" x14ac:dyDescent="0.35">
      <c r="A546">
        <v>545</v>
      </c>
      <c r="B546" s="5" t="s">
        <v>559</v>
      </c>
      <c r="C546" s="5" t="s">
        <v>640</v>
      </c>
      <c r="D546" s="1">
        <v>29456</v>
      </c>
      <c r="E546" s="5" t="s">
        <v>1015</v>
      </c>
      <c r="F546" s="5" t="s">
        <v>503</v>
      </c>
      <c r="G546" s="5" t="s">
        <v>504</v>
      </c>
      <c r="H546" s="5" t="s">
        <v>461</v>
      </c>
    </row>
    <row r="547" spans="1:8" x14ac:dyDescent="0.35">
      <c r="A547">
        <v>546</v>
      </c>
      <c r="B547" s="5" t="s">
        <v>624</v>
      </c>
      <c r="C547" s="5" t="s">
        <v>656</v>
      </c>
      <c r="D547" s="1">
        <v>18441</v>
      </c>
      <c r="E547" s="5" t="s">
        <v>719</v>
      </c>
      <c r="F547" s="5" t="s">
        <v>496</v>
      </c>
      <c r="G547" s="5" t="s">
        <v>466</v>
      </c>
      <c r="H547" s="5" t="s">
        <v>461</v>
      </c>
    </row>
    <row r="548" spans="1:8" x14ac:dyDescent="0.35">
      <c r="A548">
        <v>547</v>
      </c>
      <c r="B548" s="5" t="s">
        <v>682</v>
      </c>
      <c r="C548" s="5" t="s">
        <v>652</v>
      </c>
      <c r="D548" s="1">
        <v>26046</v>
      </c>
      <c r="E548" s="5" t="s">
        <v>1016</v>
      </c>
      <c r="F548" s="5" t="s">
        <v>684</v>
      </c>
      <c r="G548" s="5" t="s">
        <v>685</v>
      </c>
      <c r="H548" s="5" t="s">
        <v>461</v>
      </c>
    </row>
    <row r="549" spans="1:8" x14ac:dyDescent="0.35">
      <c r="A549">
        <v>548</v>
      </c>
      <c r="B549" s="5" t="s">
        <v>568</v>
      </c>
      <c r="C549" s="5" t="s">
        <v>625</v>
      </c>
      <c r="D549" s="1">
        <v>23126</v>
      </c>
      <c r="E549" s="5" t="s">
        <v>826</v>
      </c>
      <c r="F549" s="5" t="s">
        <v>553</v>
      </c>
      <c r="G549" s="5" t="s">
        <v>519</v>
      </c>
      <c r="H549" s="5" t="s">
        <v>461</v>
      </c>
    </row>
    <row r="550" spans="1:8" x14ac:dyDescent="0.35">
      <c r="A550">
        <v>549</v>
      </c>
      <c r="B550" s="5" t="s">
        <v>479</v>
      </c>
      <c r="C550" s="5" t="s">
        <v>691</v>
      </c>
      <c r="D550" s="1">
        <v>19619</v>
      </c>
      <c r="E550" s="5" t="s">
        <v>754</v>
      </c>
      <c r="F550" s="5" t="s">
        <v>465</v>
      </c>
      <c r="G550" s="5" t="s">
        <v>466</v>
      </c>
      <c r="H550" s="5" t="s">
        <v>457</v>
      </c>
    </row>
    <row r="551" spans="1:8" x14ac:dyDescent="0.35">
      <c r="A551">
        <v>550</v>
      </c>
      <c r="B551" s="5" t="s">
        <v>587</v>
      </c>
      <c r="C551" s="5" t="s">
        <v>459</v>
      </c>
      <c r="D551" s="1">
        <v>21886</v>
      </c>
      <c r="E551" s="5" t="s">
        <v>803</v>
      </c>
      <c r="F551" s="5" t="s">
        <v>607</v>
      </c>
      <c r="G551" s="5" t="s">
        <v>466</v>
      </c>
      <c r="H551" s="5" t="s">
        <v>461</v>
      </c>
    </row>
    <row r="552" spans="1:8" x14ac:dyDescent="0.35">
      <c r="A552">
        <v>551</v>
      </c>
      <c r="B552" s="5" t="s">
        <v>758</v>
      </c>
      <c r="C552" s="5" t="s">
        <v>695</v>
      </c>
      <c r="D552" s="1">
        <v>30625</v>
      </c>
      <c r="E552" s="5" t="s">
        <v>792</v>
      </c>
      <c r="F552" s="5" t="s">
        <v>512</v>
      </c>
      <c r="G552" s="5" t="s">
        <v>466</v>
      </c>
      <c r="H552" s="5" t="s">
        <v>457</v>
      </c>
    </row>
    <row r="553" spans="1:8" x14ac:dyDescent="0.35">
      <c r="A553">
        <v>552</v>
      </c>
      <c r="B553" s="5" t="s">
        <v>739</v>
      </c>
      <c r="C553" s="5" t="s">
        <v>865</v>
      </c>
      <c r="D553" s="1">
        <v>33224</v>
      </c>
      <c r="E553" s="5" t="s">
        <v>754</v>
      </c>
      <c r="F553" s="5" t="s">
        <v>465</v>
      </c>
      <c r="G553" s="5" t="s">
        <v>466</v>
      </c>
      <c r="H553" s="5" t="s">
        <v>457</v>
      </c>
    </row>
    <row r="554" spans="1:8" x14ac:dyDescent="0.35">
      <c r="A554">
        <v>553</v>
      </c>
      <c r="B554" s="5" t="s">
        <v>805</v>
      </c>
      <c r="C554" s="5" t="s">
        <v>557</v>
      </c>
      <c r="D554" s="1">
        <v>18823</v>
      </c>
      <c r="E554" s="5" t="s">
        <v>1017</v>
      </c>
      <c r="F554" s="5" t="s">
        <v>455</v>
      </c>
      <c r="G554" s="5" t="s">
        <v>456</v>
      </c>
      <c r="H554" s="5" t="s">
        <v>461</v>
      </c>
    </row>
    <row r="555" spans="1:8" x14ac:dyDescent="0.35">
      <c r="A555">
        <v>554</v>
      </c>
      <c r="B555" s="5" t="s">
        <v>704</v>
      </c>
      <c r="C555" s="5" t="s">
        <v>471</v>
      </c>
      <c r="D555" s="1">
        <v>24759</v>
      </c>
      <c r="E555" s="5" t="s">
        <v>1018</v>
      </c>
      <c r="F555" s="5" t="s">
        <v>455</v>
      </c>
      <c r="G555" s="5" t="s">
        <v>456</v>
      </c>
      <c r="H555" s="5" t="s">
        <v>461</v>
      </c>
    </row>
    <row r="556" spans="1:8" x14ac:dyDescent="0.35">
      <c r="A556">
        <v>555</v>
      </c>
      <c r="B556" s="5" t="s">
        <v>500</v>
      </c>
      <c r="C556" s="5" t="s">
        <v>798</v>
      </c>
      <c r="D556" s="1">
        <v>22652</v>
      </c>
      <c r="E556" s="5" t="s">
        <v>634</v>
      </c>
      <c r="F556" s="5" t="s">
        <v>470</v>
      </c>
      <c r="G556" s="5" t="s">
        <v>466</v>
      </c>
      <c r="H556" s="5" t="s">
        <v>461</v>
      </c>
    </row>
    <row r="557" spans="1:8" x14ac:dyDescent="0.35">
      <c r="A557">
        <v>556</v>
      </c>
      <c r="B557" s="5" t="s">
        <v>568</v>
      </c>
      <c r="C557" s="5" t="s">
        <v>557</v>
      </c>
      <c r="D557" s="1">
        <v>27660</v>
      </c>
      <c r="E557" s="5" t="s">
        <v>477</v>
      </c>
      <c r="F557" s="5" t="s">
        <v>478</v>
      </c>
      <c r="G557" s="5" t="s">
        <v>466</v>
      </c>
      <c r="H557" s="5" t="s">
        <v>461</v>
      </c>
    </row>
    <row r="558" spans="1:8" x14ac:dyDescent="0.35">
      <c r="A558">
        <v>557</v>
      </c>
      <c r="B558" s="5" t="s">
        <v>665</v>
      </c>
      <c r="C558" s="5" t="s">
        <v>717</v>
      </c>
      <c r="D558" s="1">
        <v>26592</v>
      </c>
      <c r="E558" s="5" t="s">
        <v>1019</v>
      </c>
      <c r="F558" s="5" t="s">
        <v>470</v>
      </c>
      <c r="G558" s="5" t="s">
        <v>466</v>
      </c>
      <c r="H558" s="5" t="s">
        <v>461</v>
      </c>
    </row>
    <row r="559" spans="1:8" x14ac:dyDescent="0.35">
      <c r="A559">
        <v>558</v>
      </c>
      <c r="B559" s="5" t="s">
        <v>485</v>
      </c>
      <c r="C559" s="5" t="s">
        <v>883</v>
      </c>
      <c r="D559" s="1">
        <v>23688</v>
      </c>
      <c r="E559" s="5" t="s">
        <v>523</v>
      </c>
      <c r="F559" s="5" t="s">
        <v>465</v>
      </c>
      <c r="G559" s="5" t="s">
        <v>466</v>
      </c>
      <c r="H559" s="5" t="s">
        <v>461</v>
      </c>
    </row>
    <row r="560" spans="1:8" x14ac:dyDescent="0.35">
      <c r="A560">
        <v>559</v>
      </c>
      <c r="B560" s="5" t="s">
        <v>467</v>
      </c>
      <c r="C560" s="5" t="s">
        <v>557</v>
      </c>
      <c r="D560" s="1">
        <v>23800</v>
      </c>
      <c r="E560" s="5" t="s">
        <v>617</v>
      </c>
      <c r="F560" s="5" t="s">
        <v>618</v>
      </c>
      <c r="G560" s="5" t="s">
        <v>466</v>
      </c>
      <c r="H560" s="5" t="s">
        <v>461</v>
      </c>
    </row>
    <row r="561" spans="1:8" x14ac:dyDescent="0.35">
      <c r="A561">
        <v>560</v>
      </c>
      <c r="B561" s="5" t="s">
        <v>497</v>
      </c>
      <c r="C561" s="5" t="s">
        <v>610</v>
      </c>
      <c r="D561" s="1">
        <v>25465</v>
      </c>
      <c r="E561" s="5" t="s">
        <v>645</v>
      </c>
      <c r="F561" s="5" t="s">
        <v>646</v>
      </c>
      <c r="G561" s="5" t="s">
        <v>466</v>
      </c>
      <c r="H561" s="5" t="s">
        <v>461</v>
      </c>
    </row>
    <row r="562" spans="1:8" x14ac:dyDescent="0.35">
      <c r="A562">
        <v>561</v>
      </c>
      <c r="B562" s="5" t="s">
        <v>556</v>
      </c>
      <c r="C562" s="5" t="s">
        <v>585</v>
      </c>
      <c r="D562" s="1">
        <v>28123</v>
      </c>
      <c r="E562" s="5" t="s">
        <v>777</v>
      </c>
      <c r="F562" s="5" t="s">
        <v>512</v>
      </c>
      <c r="G562" s="5" t="s">
        <v>466</v>
      </c>
      <c r="H562" s="5" t="s">
        <v>461</v>
      </c>
    </row>
    <row r="563" spans="1:8" x14ac:dyDescent="0.35">
      <c r="A563">
        <v>562</v>
      </c>
      <c r="B563" s="5" t="s">
        <v>587</v>
      </c>
      <c r="C563" s="5" t="s">
        <v>491</v>
      </c>
      <c r="D563" s="1">
        <v>16829</v>
      </c>
      <c r="E563" s="5" t="s">
        <v>686</v>
      </c>
      <c r="F563" s="5" t="s">
        <v>470</v>
      </c>
      <c r="G563" s="5" t="s">
        <v>466</v>
      </c>
      <c r="H563" s="5" t="s">
        <v>457</v>
      </c>
    </row>
    <row r="564" spans="1:8" x14ac:dyDescent="0.35">
      <c r="A564">
        <v>563</v>
      </c>
      <c r="B564" s="5" t="s">
        <v>762</v>
      </c>
      <c r="C564" s="5" t="s">
        <v>529</v>
      </c>
      <c r="D564" s="1">
        <v>33250</v>
      </c>
      <c r="E564" s="5" t="s">
        <v>542</v>
      </c>
      <c r="F564" s="5" t="s">
        <v>470</v>
      </c>
      <c r="G564" s="5" t="s">
        <v>466</v>
      </c>
      <c r="H564" s="5" t="s">
        <v>457</v>
      </c>
    </row>
    <row r="565" spans="1:8" x14ac:dyDescent="0.35">
      <c r="A565">
        <v>564</v>
      </c>
      <c r="B565" s="5" t="s">
        <v>509</v>
      </c>
      <c r="C565" s="5" t="s">
        <v>640</v>
      </c>
      <c r="D565" s="1">
        <v>28970</v>
      </c>
      <c r="E565" s="5" t="s">
        <v>1020</v>
      </c>
      <c r="F565" s="5" t="s">
        <v>1021</v>
      </c>
      <c r="G565" s="5" t="s">
        <v>1022</v>
      </c>
      <c r="H565" s="5" t="s">
        <v>461</v>
      </c>
    </row>
    <row r="566" spans="1:8" x14ac:dyDescent="0.35">
      <c r="A566">
        <v>565</v>
      </c>
      <c r="B566" s="5" t="s">
        <v>669</v>
      </c>
      <c r="C566" s="5" t="s">
        <v>915</v>
      </c>
      <c r="D566" s="1">
        <v>36167</v>
      </c>
      <c r="E566" s="5" t="s">
        <v>1023</v>
      </c>
      <c r="F566" s="5" t="s">
        <v>488</v>
      </c>
      <c r="G566" s="5" t="s">
        <v>489</v>
      </c>
      <c r="H566" s="5" t="s">
        <v>457</v>
      </c>
    </row>
    <row r="567" spans="1:8" x14ac:dyDescent="0.35">
      <c r="A567">
        <v>566</v>
      </c>
      <c r="B567" s="5" t="s">
        <v>644</v>
      </c>
      <c r="C567" s="5" t="s">
        <v>798</v>
      </c>
      <c r="D567" s="1">
        <v>22907</v>
      </c>
      <c r="E567" s="5" t="s">
        <v>982</v>
      </c>
      <c r="F567" s="5" t="s">
        <v>750</v>
      </c>
      <c r="G567" s="5" t="s">
        <v>466</v>
      </c>
      <c r="H567" s="5" t="s">
        <v>461</v>
      </c>
    </row>
    <row r="568" spans="1:8" x14ac:dyDescent="0.35">
      <c r="A568">
        <v>567</v>
      </c>
      <c r="B568" s="5" t="s">
        <v>612</v>
      </c>
      <c r="C568" s="5" t="s">
        <v>463</v>
      </c>
      <c r="D568" s="1">
        <v>26922</v>
      </c>
      <c r="E568" s="5" t="s">
        <v>712</v>
      </c>
      <c r="F568" s="5" t="s">
        <v>470</v>
      </c>
      <c r="G568" s="5" t="s">
        <v>466</v>
      </c>
      <c r="H568" s="5" t="s">
        <v>461</v>
      </c>
    </row>
    <row r="569" spans="1:8" x14ac:dyDescent="0.35">
      <c r="A569">
        <v>568</v>
      </c>
      <c r="B569" s="5" t="s">
        <v>531</v>
      </c>
      <c r="C569" s="5" t="s">
        <v>883</v>
      </c>
      <c r="D569" s="1">
        <v>22802</v>
      </c>
      <c r="E569" s="5" t="s">
        <v>973</v>
      </c>
      <c r="F569" s="5" t="s">
        <v>518</v>
      </c>
      <c r="G569" s="5" t="s">
        <v>519</v>
      </c>
      <c r="H569" s="5" t="s">
        <v>461</v>
      </c>
    </row>
    <row r="570" spans="1:8" x14ac:dyDescent="0.35">
      <c r="A570">
        <v>569</v>
      </c>
      <c r="B570" s="5" t="s">
        <v>568</v>
      </c>
      <c r="C570" s="5" t="s">
        <v>483</v>
      </c>
      <c r="D570" s="1">
        <v>19915</v>
      </c>
      <c r="E570" s="5" t="s">
        <v>555</v>
      </c>
      <c r="F570" s="5" t="s">
        <v>470</v>
      </c>
      <c r="G570" s="5" t="s">
        <v>466</v>
      </c>
      <c r="H570" s="5" t="s">
        <v>457</v>
      </c>
    </row>
    <row r="571" spans="1:8" x14ac:dyDescent="0.35">
      <c r="A571">
        <v>570</v>
      </c>
      <c r="B571" s="5" t="s">
        <v>524</v>
      </c>
      <c r="C571" s="5" t="s">
        <v>628</v>
      </c>
      <c r="D571" s="1">
        <v>19637</v>
      </c>
      <c r="E571" s="5" t="s">
        <v>654</v>
      </c>
      <c r="F571" s="5" t="s">
        <v>512</v>
      </c>
      <c r="G571" s="5" t="s">
        <v>466</v>
      </c>
      <c r="H571" s="5" t="s">
        <v>461</v>
      </c>
    </row>
    <row r="572" spans="1:8" x14ac:dyDescent="0.35">
      <c r="A572">
        <v>571</v>
      </c>
      <c r="B572" s="5" t="s">
        <v>467</v>
      </c>
      <c r="C572" s="5" t="s">
        <v>476</v>
      </c>
      <c r="D572" s="1">
        <v>28972</v>
      </c>
      <c r="E572" s="5" t="s">
        <v>1024</v>
      </c>
      <c r="F572" s="5" t="s">
        <v>553</v>
      </c>
      <c r="G572" s="5" t="s">
        <v>519</v>
      </c>
      <c r="H572" s="5" t="s">
        <v>461</v>
      </c>
    </row>
    <row r="573" spans="1:8" x14ac:dyDescent="0.35">
      <c r="A573">
        <v>572</v>
      </c>
      <c r="B573" s="5" t="s">
        <v>479</v>
      </c>
      <c r="C573" s="5" t="s">
        <v>648</v>
      </c>
      <c r="D573" s="1">
        <v>23892</v>
      </c>
      <c r="E573" s="5" t="s">
        <v>1025</v>
      </c>
      <c r="F573" s="5" t="s">
        <v>470</v>
      </c>
      <c r="G573" s="5" t="s">
        <v>466</v>
      </c>
      <c r="H573" s="5" t="s">
        <v>461</v>
      </c>
    </row>
    <row r="574" spans="1:8" x14ac:dyDescent="0.35">
      <c r="A574">
        <v>573</v>
      </c>
      <c r="B574" s="5" t="s">
        <v>531</v>
      </c>
      <c r="C574" s="5" t="s">
        <v>829</v>
      </c>
      <c r="D574" s="1">
        <v>35460</v>
      </c>
      <c r="E574" s="5" t="s">
        <v>1026</v>
      </c>
      <c r="F574" s="5" t="s">
        <v>512</v>
      </c>
      <c r="G574" s="5" t="s">
        <v>466</v>
      </c>
      <c r="H574" s="5" t="s">
        <v>457</v>
      </c>
    </row>
    <row r="575" spans="1:8" x14ac:dyDescent="0.35">
      <c r="A575">
        <v>574</v>
      </c>
      <c r="B575" s="5" t="s">
        <v>536</v>
      </c>
      <c r="C575" s="5" t="s">
        <v>494</v>
      </c>
      <c r="D575" s="1">
        <v>23394</v>
      </c>
      <c r="E575" s="5" t="s">
        <v>773</v>
      </c>
      <c r="F575" s="5" t="s">
        <v>470</v>
      </c>
      <c r="G575" s="5" t="s">
        <v>466</v>
      </c>
      <c r="H575" s="5" t="s">
        <v>461</v>
      </c>
    </row>
    <row r="576" spans="1:8" x14ac:dyDescent="0.35">
      <c r="A576">
        <v>575</v>
      </c>
      <c r="B576" s="5" t="s">
        <v>497</v>
      </c>
      <c r="C576" s="5" t="s">
        <v>756</v>
      </c>
      <c r="D576" s="1">
        <v>25596</v>
      </c>
      <c r="E576" s="5" t="s">
        <v>968</v>
      </c>
      <c r="F576" s="5" t="s">
        <v>512</v>
      </c>
      <c r="G576" s="5" t="s">
        <v>466</v>
      </c>
      <c r="H576" s="5" t="s">
        <v>457</v>
      </c>
    </row>
    <row r="577" spans="1:8" x14ac:dyDescent="0.35">
      <c r="A577">
        <v>576</v>
      </c>
      <c r="B577" s="5" t="s">
        <v>688</v>
      </c>
      <c r="C577" s="5" t="s">
        <v>510</v>
      </c>
      <c r="D577" s="1">
        <v>30132</v>
      </c>
      <c r="E577" s="5" t="s">
        <v>1027</v>
      </c>
      <c r="F577" s="5" t="s">
        <v>534</v>
      </c>
      <c r="G577" s="5" t="s">
        <v>535</v>
      </c>
      <c r="H577" s="5" t="s">
        <v>457</v>
      </c>
    </row>
    <row r="578" spans="1:8" x14ac:dyDescent="0.35">
      <c r="A578">
        <v>577</v>
      </c>
      <c r="B578" s="5" t="s">
        <v>587</v>
      </c>
      <c r="C578" s="5" t="s">
        <v>772</v>
      </c>
      <c r="D578" s="1">
        <v>27220</v>
      </c>
      <c r="E578" s="5" t="s">
        <v>947</v>
      </c>
      <c r="F578" s="5" t="s">
        <v>470</v>
      </c>
      <c r="G578" s="5" t="s">
        <v>466</v>
      </c>
      <c r="H578" s="5" t="s">
        <v>457</v>
      </c>
    </row>
    <row r="579" spans="1:8" x14ac:dyDescent="0.35">
      <c r="A579">
        <v>578</v>
      </c>
      <c r="B579" s="5" t="s">
        <v>485</v>
      </c>
      <c r="C579" s="5" t="s">
        <v>678</v>
      </c>
      <c r="D579" s="1">
        <v>25316</v>
      </c>
      <c r="E579" s="5" t="s">
        <v>1028</v>
      </c>
      <c r="F579" s="5" t="s">
        <v>807</v>
      </c>
      <c r="G579" s="5" t="s">
        <v>808</v>
      </c>
      <c r="H579" s="5" t="s">
        <v>461</v>
      </c>
    </row>
    <row r="580" spans="1:8" x14ac:dyDescent="0.35">
      <c r="A580">
        <v>579</v>
      </c>
      <c r="B580" s="5" t="s">
        <v>505</v>
      </c>
      <c r="C580" s="5" t="s">
        <v>579</v>
      </c>
      <c r="D580" s="1">
        <v>27428</v>
      </c>
      <c r="E580" s="5" t="s">
        <v>1029</v>
      </c>
      <c r="F580" s="5" t="s">
        <v>741</v>
      </c>
      <c r="G580" s="5" t="s">
        <v>742</v>
      </c>
      <c r="H580" s="5" t="s">
        <v>457</v>
      </c>
    </row>
    <row r="581" spans="1:8" x14ac:dyDescent="0.35">
      <c r="A581">
        <v>580</v>
      </c>
      <c r="B581" s="5" t="s">
        <v>805</v>
      </c>
      <c r="C581" s="5" t="s">
        <v>622</v>
      </c>
      <c r="D581" s="1">
        <v>23996</v>
      </c>
      <c r="E581" s="5" t="s">
        <v>1030</v>
      </c>
      <c r="F581" s="5" t="s">
        <v>646</v>
      </c>
      <c r="G581" s="5" t="s">
        <v>466</v>
      </c>
      <c r="H581" s="5" t="s">
        <v>461</v>
      </c>
    </row>
    <row r="582" spans="1:8" x14ac:dyDescent="0.35">
      <c r="A582">
        <v>581</v>
      </c>
      <c r="B582" s="5" t="s">
        <v>624</v>
      </c>
      <c r="C582" s="5" t="s">
        <v>569</v>
      </c>
      <c r="D582" s="1">
        <v>22914</v>
      </c>
      <c r="E582" s="5" t="s">
        <v>1031</v>
      </c>
      <c r="F582" s="5" t="s">
        <v>488</v>
      </c>
      <c r="G582" s="5" t="s">
        <v>489</v>
      </c>
      <c r="H582" s="5" t="s">
        <v>461</v>
      </c>
    </row>
    <row r="583" spans="1:8" x14ac:dyDescent="0.35">
      <c r="A583">
        <v>582</v>
      </c>
      <c r="B583" s="5" t="s">
        <v>587</v>
      </c>
      <c r="C583" s="5" t="s">
        <v>648</v>
      </c>
      <c r="D583" s="1">
        <v>18722</v>
      </c>
      <c r="E583" s="5" t="s">
        <v>1032</v>
      </c>
      <c r="F583" s="5" t="s">
        <v>553</v>
      </c>
      <c r="G583" s="5" t="s">
        <v>519</v>
      </c>
      <c r="H583" s="5" t="s">
        <v>461</v>
      </c>
    </row>
    <row r="584" spans="1:8" x14ac:dyDescent="0.35">
      <c r="A584">
        <v>583</v>
      </c>
      <c r="B584" s="5" t="s">
        <v>619</v>
      </c>
      <c r="C584" s="5" t="s">
        <v>557</v>
      </c>
      <c r="D584" s="1">
        <v>35060</v>
      </c>
      <c r="E584" s="5" t="s">
        <v>1026</v>
      </c>
      <c r="F584" s="5" t="s">
        <v>512</v>
      </c>
      <c r="G584" s="5" t="s">
        <v>466</v>
      </c>
      <c r="H584" s="5" t="s">
        <v>461</v>
      </c>
    </row>
    <row r="585" spans="1:8" x14ac:dyDescent="0.35">
      <c r="A585">
        <v>584</v>
      </c>
      <c r="B585" s="5" t="s">
        <v>762</v>
      </c>
      <c r="C585" s="5" t="s">
        <v>648</v>
      </c>
      <c r="D585" s="1">
        <v>34520</v>
      </c>
      <c r="E585" s="5" t="s">
        <v>1033</v>
      </c>
      <c r="F585" s="5" t="s">
        <v>1021</v>
      </c>
      <c r="G585" s="5" t="s">
        <v>1022</v>
      </c>
      <c r="H585" s="5" t="s">
        <v>461</v>
      </c>
    </row>
    <row r="586" spans="1:8" x14ac:dyDescent="0.35">
      <c r="A586">
        <v>585</v>
      </c>
      <c r="B586" s="5" t="s">
        <v>590</v>
      </c>
      <c r="C586" s="5" t="s">
        <v>588</v>
      </c>
      <c r="D586" s="1">
        <v>32095</v>
      </c>
      <c r="E586" s="5" t="s">
        <v>965</v>
      </c>
      <c r="F586" s="5" t="s">
        <v>470</v>
      </c>
      <c r="G586" s="5" t="s">
        <v>466</v>
      </c>
      <c r="H586" s="5" t="s">
        <v>457</v>
      </c>
    </row>
    <row r="587" spans="1:8" x14ac:dyDescent="0.35">
      <c r="A587">
        <v>586</v>
      </c>
      <c r="B587" s="5" t="s">
        <v>702</v>
      </c>
      <c r="C587" s="5" t="s">
        <v>829</v>
      </c>
      <c r="D587" s="1">
        <v>30732</v>
      </c>
      <c r="E587" s="5" t="s">
        <v>1034</v>
      </c>
      <c r="F587" s="5" t="s">
        <v>518</v>
      </c>
      <c r="G587" s="5" t="s">
        <v>519</v>
      </c>
      <c r="H587" s="5" t="s">
        <v>457</v>
      </c>
    </row>
    <row r="588" spans="1:8" x14ac:dyDescent="0.35">
      <c r="A588">
        <v>587</v>
      </c>
      <c r="B588" s="5" t="s">
        <v>671</v>
      </c>
      <c r="C588" s="5" t="s">
        <v>610</v>
      </c>
      <c r="D588" s="1">
        <v>33820</v>
      </c>
      <c r="E588" s="5" t="s">
        <v>815</v>
      </c>
      <c r="F588" s="5" t="s">
        <v>470</v>
      </c>
      <c r="G588" s="5" t="s">
        <v>466</v>
      </c>
      <c r="H588" s="5" t="s">
        <v>461</v>
      </c>
    </row>
    <row r="589" spans="1:8" x14ac:dyDescent="0.35">
      <c r="A589">
        <v>588</v>
      </c>
      <c r="B589" s="5" t="s">
        <v>671</v>
      </c>
      <c r="C589" s="5" t="s">
        <v>923</v>
      </c>
      <c r="D589" s="1">
        <v>36924</v>
      </c>
      <c r="E589" s="5" t="s">
        <v>777</v>
      </c>
      <c r="F589" s="5" t="s">
        <v>512</v>
      </c>
      <c r="G589" s="5" t="s">
        <v>466</v>
      </c>
      <c r="H589" s="5" t="s">
        <v>461</v>
      </c>
    </row>
    <row r="590" spans="1:8" x14ac:dyDescent="0.35">
      <c r="A590">
        <v>589</v>
      </c>
      <c r="B590" s="5" t="s">
        <v>515</v>
      </c>
      <c r="C590" s="5" t="s">
        <v>483</v>
      </c>
      <c r="D590" s="1">
        <v>35789</v>
      </c>
      <c r="E590" s="5" t="s">
        <v>1035</v>
      </c>
      <c r="F590" s="5" t="s">
        <v>470</v>
      </c>
      <c r="G590" s="5" t="s">
        <v>466</v>
      </c>
      <c r="H590" s="5" t="s">
        <v>457</v>
      </c>
    </row>
    <row r="591" spans="1:8" x14ac:dyDescent="0.35">
      <c r="A591">
        <v>590</v>
      </c>
      <c r="B591" s="5" t="s">
        <v>835</v>
      </c>
      <c r="C591" s="5" t="s">
        <v>572</v>
      </c>
      <c r="D591" s="1">
        <v>22930</v>
      </c>
      <c r="E591" s="5" t="s">
        <v>615</v>
      </c>
      <c r="F591" s="5" t="s">
        <v>553</v>
      </c>
      <c r="G591" s="5" t="s">
        <v>519</v>
      </c>
      <c r="H591" s="5" t="s">
        <v>461</v>
      </c>
    </row>
    <row r="592" spans="1:8" x14ac:dyDescent="0.35">
      <c r="A592">
        <v>591</v>
      </c>
      <c r="B592" s="5" t="s">
        <v>556</v>
      </c>
      <c r="C592" s="5" t="s">
        <v>453</v>
      </c>
      <c r="D592" s="1">
        <v>26486</v>
      </c>
      <c r="E592" s="5" t="s">
        <v>992</v>
      </c>
      <c r="F592" s="5" t="s">
        <v>553</v>
      </c>
      <c r="G592" s="5" t="s">
        <v>519</v>
      </c>
      <c r="H592" s="5" t="s">
        <v>457</v>
      </c>
    </row>
    <row r="593" spans="1:8" x14ac:dyDescent="0.35">
      <c r="A593">
        <v>592</v>
      </c>
      <c r="B593" s="5" t="s">
        <v>587</v>
      </c>
      <c r="C593" s="5" t="s">
        <v>772</v>
      </c>
      <c r="D593" s="1">
        <v>34243</v>
      </c>
      <c r="E593" s="5" t="s">
        <v>1036</v>
      </c>
      <c r="F593" s="5" t="s">
        <v>538</v>
      </c>
      <c r="G593" s="5" t="s">
        <v>539</v>
      </c>
      <c r="H593" s="5" t="s">
        <v>457</v>
      </c>
    </row>
    <row r="594" spans="1:8" x14ac:dyDescent="0.35">
      <c r="A594">
        <v>593</v>
      </c>
      <c r="B594" s="5" t="s">
        <v>479</v>
      </c>
      <c r="C594" s="5" t="s">
        <v>865</v>
      </c>
      <c r="D594" s="1">
        <v>16399</v>
      </c>
      <c r="E594" s="5" t="s">
        <v>1037</v>
      </c>
      <c r="F594" s="5" t="s">
        <v>807</v>
      </c>
      <c r="G594" s="5" t="s">
        <v>808</v>
      </c>
      <c r="H594" s="5" t="s">
        <v>457</v>
      </c>
    </row>
    <row r="595" spans="1:8" x14ac:dyDescent="0.35">
      <c r="A595">
        <v>594</v>
      </c>
      <c r="B595" s="5" t="s">
        <v>791</v>
      </c>
      <c r="C595" s="5" t="s">
        <v>829</v>
      </c>
      <c r="D595" s="1">
        <v>27958</v>
      </c>
      <c r="E595" s="5" t="s">
        <v>719</v>
      </c>
      <c r="F595" s="5" t="s">
        <v>496</v>
      </c>
      <c r="G595" s="5" t="s">
        <v>466</v>
      </c>
      <c r="H595" s="5" t="s">
        <v>457</v>
      </c>
    </row>
    <row r="596" spans="1:8" x14ac:dyDescent="0.35">
      <c r="A596">
        <v>595</v>
      </c>
      <c r="B596" s="5" t="s">
        <v>624</v>
      </c>
      <c r="C596" s="5" t="s">
        <v>471</v>
      </c>
      <c r="D596" s="1">
        <v>33105</v>
      </c>
      <c r="E596" s="5" t="s">
        <v>967</v>
      </c>
      <c r="F596" s="5" t="s">
        <v>465</v>
      </c>
      <c r="G596" s="5" t="s">
        <v>466</v>
      </c>
      <c r="H596" s="5" t="s">
        <v>461</v>
      </c>
    </row>
    <row r="597" spans="1:8" x14ac:dyDescent="0.35">
      <c r="A597">
        <v>596</v>
      </c>
      <c r="B597" s="5" t="s">
        <v>704</v>
      </c>
      <c r="C597" s="5" t="s">
        <v>483</v>
      </c>
      <c r="D597" s="1">
        <v>16722</v>
      </c>
      <c r="E597" s="5" t="s">
        <v>778</v>
      </c>
      <c r="F597" s="5" t="s">
        <v>470</v>
      </c>
      <c r="G597" s="5" t="s">
        <v>466</v>
      </c>
      <c r="H597" s="5" t="s">
        <v>457</v>
      </c>
    </row>
    <row r="598" spans="1:8" x14ac:dyDescent="0.35">
      <c r="A598">
        <v>597</v>
      </c>
      <c r="B598" s="5" t="s">
        <v>462</v>
      </c>
      <c r="C598" s="5" t="s">
        <v>886</v>
      </c>
      <c r="D598" s="1">
        <v>36959</v>
      </c>
      <c r="E598" s="5" t="s">
        <v>690</v>
      </c>
      <c r="F598" s="5" t="s">
        <v>470</v>
      </c>
      <c r="G598" s="5" t="s">
        <v>466</v>
      </c>
      <c r="H598" s="5" t="s">
        <v>457</v>
      </c>
    </row>
    <row r="599" spans="1:8" x14ac:dyDescent="0.35">
      <c r="A599">
        <v>598</v>
      </c>
      <c r="B599" s="5" t="s">
        <v>500</v>
      </c>
      <c r="C599" s="5" t="s">
        <v>459</v>
      </c>
      <c r="D599" s="1">
        <v>30288</v>
      </c>
      <c r="E599" s="5" t="s">
        <v>1038</v>
      </c>
      <c r="F599" s="5" t="s">
        <v>507</v>
      </c>
      <c r="G599" s="5" t="s">
        <v>508</v>
      </c>
      <c r="H599" s="5" t="s">
        <v>461</v>
      </c>
    </row>
    <row r="600" spans="1:8" x14ac:dyDescent="0.35">
      <c r="A600">
        <v>599</v>
      </c>
      <c r="B600" s="5" t="s">
        <v>581</v>
      </c>
      <c r="C600" s="5" t="s">
        <v>572</v>
      </c>
      <c r="D600" s="1">
        <v>30039</v>
      </c>
      <c r="E600" s="5" t="s">
        <v>888</v>
      </c>
      <c r="F600" s="5" t="s">
        <v>607</v>
      </c>
      <c r="G600" s="5" t="s">
        <v>466</v>
      </c>
      <c r="H600" s="5" t="s">
        <v>461</v>
      </c>
    </row>
    <row r="601" spans="1:8" x14ac:dyDescent="0.35">
      <c r="A601">
        <v>600</v>
      </c>
      <c r="B601" s="5" t="s">
        <v>702</v>
      </c>
      <c r="C601" s="5" t="s">
        <v>652</v>
      </c>
      <c r="D601" s="1">
        <v>16902</v>
      </c>
      <c r="E601" s="5" t="s">
        <v>617</v>
      </c>
      <c r="F601" s="5" t="s">
        <v>618</v>
      </c>
      <c r="G601" s="5" t="s">
        <v>466</v>
      </c>
      <c r="H601" s="5" t="s">
        <v>461</v>
      </c>
    </row>
    <row r="602" spans="1:8" x14ac:dyDescent="0.35">
      <c r="A602">
        <v>601</v>
      </c>
      <c r="B602" s="5" t="s">
        <v>762</v>
      </c>
      <c r="C602" s="5" t="s">
        <v>780</v>
      </c>
      <c r="D602" s="1">
        <v>31667</v>
      </c>
      <c r="E602" s="5" t="s">
        <v>570</v>
      </c>
      <c r="F602" s="5" t="s">
        <v>571</v>
      </c>
      <c r="G602" s="5" t="s">
        <v>466</v>
      </c>
      <c r="H602" s="5" t="s">
        <v>457</v>
      </c>
    </row>
    <row r="603" spans="1:8" x14ac:dyDescent="0.35">
      <c r="A603">
        <v>602</v>
      </c>
      <c r="B603" s="5" t="s">
        <v>458</v>
      </c>
      <c r="C603" s="5" t="s">
        <v>648</v>
      </c>
      <c r="D603" s="1">
        <v>33089</v>
      </c>
      <c r="E603" s="5" t="s">
        <v>831</v>
      </c>
      <c r="F603" s="5" t="s">
        <v>470</v>
      </c>
      <c r="G603" s="5" t="s">
        <v>466</v>
      </c>
      <c r="H603" s="5" t="s">
        <v>461</v>
      </c>
    </row>
    <row r="604" spans="1:8" x14ac:dyDescent="0.35">
      <c r="A604">
        <v>603</v>
      </c>
      <c r="B604" s="5" t="s">
        <v>485</v>
      </c>
      <c r="C604" s="5" t="s">
        <v>569</v>
      </c>
      <c r="D604" s="1">
        <v>36776</v>
      </c>
      <c r="E604" s="5" t="s">
        <v>751</v>
      </c>
      <c r="F604" s="5" t="s">
        <v>470</v>
      </c>
      <c r="G604" s="5" t="s">
        <v>466</v>
      </c>
      <c r="H604" s="5" t="s">
        <v>461</v>
      </c>
    </row>
    <row r="605" spans="1:8" x14ac:dyDescent="0.35">
      <c r="A605">
        <v>604</v>
      </c>
      <c r="B605" s="5" t="s">
        <v>522</v>
      </c>
      <c r="C605" s="5" t="s">
        <v>689</v>
      </c>
      <c r="D605" s="1">
        <v>34685</v>
      </c>
      <c r="E605" s="5" t="s">
        <v>1034</v>
      </c>
      <c r="F605" s="5" t="s">
        <v>518</v>
      </c>
      <c r="G605" s="5" t="s">
        <v>519</v>
      </c>
      <c r="H605" s="5" t="s">
        <v>457</v>
      </c>
    </row>
    <row r="606" spans="1:8" x14ac:dyDescent="0.35">
      <c r="A606">
        <v>605</v>
      </c>
      <c r="B606" s="5" t="s">
        <v>568</v>
      </c>
      <c r="C606" s="5" t="s">
        <v>610</v>
      </c>
      <c r="D606" s="1">
        <v>30000</v>
      </c>
      <c r="E606" s="5" t="s">
        <v>1039</v>
      </c>
      <c r="F606" s="5" t="s">
        <v>741</v>
      </c>
      <c r="G606" s="5" t="s">
        <v>742</v>
      </c>
      <c r="H606" s="5" t="s">
        <v>461</v>
      </c>
    </row>
    <row r="607" spans="1:8" x14ac:dyDescent="0.35">
      <c r="A607">
        <v>606</v>
      </c>
      <c r="B607" s="5" t="s">
        <v>479</v>
      </c>
      <c r="C607" s="5" t="s">
        <v>453</v>
      </c>
      <c r="D607" s="1">
        <v>29075</v>
      </c>
      <c r="E607" s="5" t="s">
        <v>1034</v>
      </c>
      <c r="F607" s="5" t="s">
        <v>518</v>
      </c>
      <c r="G607" s="5" t="s">
        <v>519</v>
      </c>
      <c r="H607" s="5" t="s">
        <v>457</v>
      </c>
    </row>
    <row r="608" spans="1:8" x14ac:dyDescent="0.35">
      <c r="A608">
        <v>607</v>
      </c>
      <c r="B608" s="5" t="s">
        <v>704</v>
      </c>
      <c r="C608" s="5" t="s">
        <v>1005</v>
      </c>
      <c r="D608" s="1">
        <v>29652</v>
      </c>
      <c r="E608" s="5" t="s">
        <v>982</v>
      </c>
      <c r="F608" s="5" t="s">
        <v>750</v>
      </c>
      <c r="G608" s="5" t="s">
        <v>466</v>
      </c>
      <c r="H608" s="5" t="s">
        <v>461</v>
      </c>
    </row>
    <row r="609" spans="1:8" x14ac:dyDescent="0.35">
      <c r="A609">
        <v>608</v>
      </c>
      <c r="B609" s="5" t="s">
        <v>644</v>
      </c>
      <c r="C609" s="5" t="s">
        <v>610</v>
      </c>
      <c r="D609" s="1">
        <v>28225</v>
      </c>
      <c r="E609" s="5" t="s">
        <v>964</v>
      </c>
      <c r="F609" s="5" t="s">
        <v>732</v>
      </c>
      <c r="G609" s="5" t="s">
        <v>466</v>
      </c>
      <c r="H609" s="5" t="s">
        <v>461</v>
      </c>
    </row>
    <row r="610" spans="1:8" x14ac:dyDescent="0.35">
      <c r="A610">
        <v>609</v>
      </c>
      <c r="B610" s="5" t="s">
        <v>554</v>
      </c>
      <c r="C610" s="5" t="s">
        <v>663</v>
      </c>
      <c r="D610" s="1">
        <v>36410</v>
      </c>
      <c r="E610" s="5" t="s">
        <v>773</v>
      </c>
      <c r="F610" s="5" t="s">
        <v>470</v>
      </c>
      <c r="G610" s="5" t="s">
        <v>466</v>
      </c>
      <c r="H610" s="5" t="s">
        <v>457</v>
      </c>
    </row>
    <row r="611" spans="1:8" x14ac:dyDescent="0.35">
      <c r="A611">
        <v>610</v>
      </c>
      <c r="B611" s="5" t="s">
        <v>485</v>
      </c>
      <c r="C611" s="5" t="s">
        <v>893</v>
      </c>
      <c r="D611" s="1">
        <v>26704</v>
      </c>
      <c r="E611" s="5" t="s">
        <v>889</v>
      </c>
      <c r="F611" s="5" t="s">
        <v>750</v>
      </c>
      <c r="G611" s="5" t="s">
        <v>466</v>
      </c>
      <c r="H611" s="5" t="s">
        <v>461</v>
      </c>
    </row>
    <row r="612" spans="1:8" x14ac:dyDescent="0.35">
      <c r="A612">
        <v>611</v>
      </c>
      <c r="B612" s="5" t="s">
        <v>835</v>
      </c>
      <c r="C612" s="5" t="s">
        <v>569</v>
      </c>
      <c r="D612" s="1">
        <v>28763</v>
      </c>
      <c r="E612" s="5" t="s">
        <v>1040</v>
      </c>
      <c r="F612" s="5" t="s">
        <v>741</v>
      </c>
      <c r="G612" s="5" t="s">
        <v>742</v>
      </c>
      <c r="H612" s="5" t="s">
        <v>461</v>
      </c>
    </row>
    <row r="613" spans="1:8" x14ac:dyDescent="0.35">
      <c r="A613">
        <v>612</v>
      </c>
      <c r="B613" s="5" t="s">
        <v>624</v>
      </c>
      <c r="C613" s="5" t="s">
        <v>676</v>
      </c>
      <c r="D613" s="1">
        <v>35653</v>
      </c>
      <c r="E613" s="5" t="s">
        <v>1041</v>
      </c>
      <c r="F613" s="5" t="s">
        <v>455</v>
      </c>
      <c r="G613" s="5" t="s">
        <v>456</v>
      </c>
      <c r="H613" s="5" t="s">
        <v>461</v>
      </c>
    </row>
    <row r="614" spans="1:8" x14ac:dyDescent="0.35">
      <c r="A614">
        <v>613</v>
      </c>
      <c r="B614" s="5" t="s">
        <v>497</v>
      </c>
      <c r="C614" s="5" t="s">
        <v>865</v>
      </c>
      <c r="D614" s="1">
        <v>23732</v>
      </c>
      <c r="E614" s="5" t="s">
        <v>1042</v>
      </c>
      <c r="F614" s="5" t="s">
        <v>576</v>
      </c>
      <c r="G614" s="5" t="s">
        <v>577</v>
      </c>
      <c r="H614" s="5" t="s">
        <v>457</v>
      </c>
    </row>
    <row r="615" spans="1:8" x14ac:dyDescent="0.35">
      <c r="A615">
        <v>614</v>
      </c>
      <c r="B615" s="5" t="s">
        <v>522</v>
      </c>
      <c r="C615" s="5" t="s">
        <v>520</v>
      </c>
      <c r="D615" s="1">
        <v>35494</v>
      </c>
      <c r="E615" s="5" t="s">
        <v>889</v>
      </c>
      <c r="F615" s="5" t="s">
        <v>750</v>
      </c>
      <c r="G615" s="5" t="s">
        <v>466</v>
      </c>
      <c r="H615" s="5" t="s">
        <v>461</v>
      </c>
    </row>
    <row r="616" spans="1:8" x14ac:dyDescent="0.35">
      <c r="A616">
        <v>615</v>
      </c>
      <c r="B616" s="5" t="s">
        <v>485</v>
      </c>
      <c r="C616" s="5" t="s">
        <v>713</v>
      </c>
      <c r="D616" s="1">
        <v>24045</v>
      </c>
      <c r="E616" s="5" t="s">
        <v>963</v>
      </c>
      <c r="F616" s="5" t="s">
        <v>465</v>
      </c>
      <c r="G616" s="5" t="s">
        <v>466</v>
      </c>
      <c r="H616" s="5" t="s">
        <v>461</v>
      </c>
    </row>
    <row r="617" spans="1:8" x14ac:dyDescent="0.35">
      <c r="A617">
        <v>616</v>
      </c>
      <c r="B617" s="5" t="s">
        <v>631</v>
      </c>
      <c r="C617" s="5" t="s">
        <v>572</v>
      </c>
      <c r="D617" s="1">
        <v>17465</v>
      </c>
      <c r="E617" s="5" t="s">
        <v>602</v>
      </c>
      <c r="F617" s="5" t="s">
        <v>465</v>
      </c>
      <c r="G617" s="5" t="s">
        <v>466</v>
      </c>
      <c r="H617" s="5" t="s">
        <v>461</v>
      </c>
    </row>
    <row r="618" spans="1:8" x14ac:dyDescent="0.35">
      <c r="A618">
        <v>617</v>
      </c>
      <c r="B618" s="5" t="s">
        <v>509</v>
      </c>
      <c r="C618" s="5" t="s">
        <v>691</v>
      </c>
      <c r="D618" s="1">
        <v>33347</v>
      </c>
      <c r="E618" s="5" t="s">
        <v>1043</v>
      </c>
      <c r="F618" s="5" t="s">
        <v>876</v>
      </c>
      <c r="G618" s="5" t="s">
        <v>877</v>
      </c>
      <c r="H618" s="5" t="s">
        <v>457</v>
      </c>
    </row>
    <row r="619" spans="1:8" x14ac:dyDescent="0.35">
      <c r="A619">
        <v>618</v>
      </c>
      <c r="B619" s="5" t="s">
        <v>590</v>
      </c>
      <c r="C619" s="5" t="s">
        <v>691</v>
      </c>
      <c r="D619" s="1">
        <v>31084</v>
      </c>
      <c r="E619" s="5" t="s">
        <v>1044</v>
      </c>
      <c r="F619" s="5" t="s">
        <v>534</v>
      </c>
      <c r="G619" s="5" t="s">
        <v>535</v>
      </c>
      <c r="H619" s="5" t="s">
        <v>457</v>
      </c>
    </row>
    <row r="620" spans="1:8" x14ac:dyDescent="0.35">
      <c r="A620">
        <v>619</v>
      </c>
      <c r="B620" s="5" t="s">
        <v>568</v>
      </c>
      <c r="C620" s="5" t="s">
        <v>572</v>
      </c>
      <c r="D620" s="1">
        <v>30273</v>
      </c>
      <c r="E620" s="5" t="s">
        <v>1045</v>
      </c>
      <c r="F620" s="5" t="s">
        <v>538</v>
      </c>
      <c r="G620" s="5" t="s">
        <v>539</v>
      </c>
      <c r="H620" s="5" t="s">
        <v>461</v>
      </c>
    </row>
    <row r="621" spans="1:8" x14ac:dyDescent="0.35">
      <c r="A621">
        <v>620</v>
      </c>
      <c r="B621" s="5" t="s">
        <v>543</v>
      </c>
      <c r="C621" s="5" t="s">
        <v>546</v>
      </c>
      <c r="D621" s="1">
        <v>18206</v>
      </c>
      <c r="E621" s="5" t="s">
        <v>896</v>
      </c>
      <c r="F621" s="5" t="s">
        <v>465</v>
      </c>
      <c r="G621" s="5" t="s">
        <v>466</v>
      </c>
      <c r="H621" s="5" t="s">
        <v>461</v>
      </c>
    </row>
    <row r="622" spans="1:8" x14ac:dyDescent="0.35">
      <c r="A622">
        <v>621</v>
      </c>
      <c r="B622" s="5" t="s">
        <v>531</v>
      </c>
      <c r="C622" s="5" t="s">
        <v>886</v>
      </c>
      <c r="D622" s="1">
        <v>35635</v>
      </c>
      <c r="E622" s="5" t="s">
        <v>1046</v>
      </c>
      <c r="F622" s="5" t="s">
        <v>507</v>
      </c>
      <c r="G622" s="5" t="s">
        <v>508</v>
      </c>
      <c r="H622" s="5" t="s">
        <v>457</v>
      </c>
    </row>
    <row r="623" spans="1:8" x14ac:dyDescent="0.35">
      <c r="A623">
        <v>622</v>
      </c>
      <c r="B623" s="5" t="s">
        <v>485</v>
      </c>
      <c r="C623" s="5" t="s">
        <v>476</v>
      </c>
      <c r="D623" s="1">
        <v>25651</v>
      </c>
      <c r="E623" s="5" t="s">
        <v>1047</v>
      </c>
      <c r="F623" s="5" t="s">
        <v>553</v>
      </c>
      <c r="G623" s="5" t="s">
        <v>519</v>
      </c>
      <c r="H623" s="5" t="s">
        <v>461</v>
      </c>
    </row>
    <row r="624" spans="1:8" x14ac:dyDescent="0.35">
      <c r="A624">
        <v>623</v>
      </c>
      <c r="B624" s="5" t="s">
        <v>578</v>
      </c>
      <c r="C624" s="5" t="s">
        <v>787</v>
      </c>
      <c r="D624" s="1">
        <v>19241</v>
      </c>
      <c r="E624" s="5" t="s">
        <v>833</v>
      </c>
      <c r="F624" s="5" t="s">
        <v>834</v>
      </c>
      <c r="G624" s="5" t="s">
        <v>466</v>
      </c>
      <c r="H624" s="5" t="s">
        <v>457</v>
      </c>
    </row>
    <row r="625" spans="1:8" x14ac:dyDescent="0.35">
      <c r="A625">
        <v>624</v>
      </c>
      <c r="B625" s="5" t="s">
        <v>500</v>
      </c>
      <c r="C625" s="5" t="s">
        <v>717</v>
      </c>
      <c r="D625" s="1">
        <v>29976</v>
      </c>
      <c r="E625" s="5" t="s">
        <v>878</v>
      </c>
      <c r="F625" s="5" t="s">
        <v>465</v>
      </c>
      <c r="G625" s="5" t="s">
        <v>466</v>
      </c>
      <c r="H625" s="5" t="s">
        <v>461</v>
      </c>
    </row>
    <row r="626" spans="1:8" x14ac:dyDescent="0.35">
      <c r="A626">
        <v>625</v>
      </c>
      <c r="B626" s="5" t="s">
        <v>475</v>
      </c>
      <c r="C626" s="5" t="s">
        <v>672</v>
      </c>
      <c r="D626" s="1">
        <v>33099</v>
      </c>
      <c r="E626" s="5" t="s">
        <v>1048</v>
      </c>
      <c r="F626" s="5" t="s">
        <v>527</v>
      </c>
      <c r="G626" s="5" t="s">
        <v>528</v>
      </c>
      <c r="H626" s="5" t="s">
        <v>457</v>
      </c>
    </row>
    <row r="627" spans="1:8" x14ac:dyDescent="0.35">
      <c r="A627">
        <v>626</v>
      </c>
      <c r="B627" s="5" t="s">
        <v>556</v>
      </c>
      <c r="C627" s="5" t="s">
        <v>772</v>
      </c>
      <c r="D627" s="1">
        <v>29567</v>
      </c>
      <c r="E627" s="5" t="s">
        <v>530</v>
      </c>
      <c r="F627" s="5" t="s">
        <v>512</v>
      </c>
      <c r="G627" s="5" t="s">
        <v>466</v>
      </c>
      <c r="H627" s="5" t="s">
        <v>457</v>
      </c>
    </row>
    <row r="628" spans="1:8" x14ac:dyDescent="0.35">
      <c r="A628">
        <v>627</v>
      </c>
      <c r="B628" s="5" t="s">
        <v>490</v>
      </c>
      <c r="C628" s="5" t="s">
        <v>471</v>
      </c>
      <c r="D628" s="1">
        <v>32103</v>
      </c>
      <c r="E628" s="5" t="s">
        <v>1049</v>
      </c>
      <c r="F628" s="5" t="s">
        <v>1050</v>
      </c>
      <c r="G628" s="5" t="s">
        <v>466</v>
      </c>
      <c r="H628" s="5" t="s">
        <v>461</v>
      </c>
    </row>
    <row r="629" spans="1:8" x14ac:dyDescent="0.35">
      <c r="A629">
        <v>628</v>
      </c>
      <c r="B629" s="5" t="s">
        <v>739</v>
      </c>
      <c r="C629" s="5" t="s">
        <v>471</v>
      </c>
      <c r="D629" s="1">
        <v>36329</v>
      </c>
      <c r="E629" s="5" t="s">
        <v>1051</v>
      </c>
      <c r="F629" s="5" t="s">
        <v>455</v>
      </c>
      <c r="G629" s="5" t="s">
        <v>456</v>
      </c>
      <c r="H629" s="5" t="s">
        <v>461</v>
      </c>
    </row>
    <row r="630" spans="1:8" x14ac:dyDescent="0.35">
      <c r="A630">
        <v>629</v>
      </c>
      <c r="B630" s="5" t="s">
        <v>479</v>
      </c>
      <c r="C630" s="5" t="s">
        <v>494</v>
      </c>
      <c r="D630" s="1">
        <v>17611</v>
      </c>
      <c r="E630" s="5" t="s">
        <v>1052</v>
      </c>
      <c r="F630" s="5" t="s">
        <v>470</v>
      </c>
      <c r="G630" s="5" t="s">
        <v>466</v>
      </c>
      <c r="H630" s="5" t="s">
        <v>461</v>
      </c>
    </row>
    <row r="631" spans="1:8" x14ac:dyDescent="0.35">
      <c r="A631">
        <v>630</v>
      </c>
      <c r="B631" s="5" t="s">
        <v>669</v>
      </c>
      <c r="C631" s="5" t="s">
        <v>747</v>
      </c>
      <c r="D631" s="1">
        <v>21415</v>
      </c>
      <c r="E631" s="5" t="s">
        <v>1053</v>
      </c>
      <c r="F631" s="5" t="s">
        <v>995</v>
      </c>
      <c r="G631" s="5" t="s">
        <v>996</v>
      </c>
      <c r="H631" s="5" t="s">
        <v>457</v>
      </c>
    </row>
    <row r="632" spans="1:8" x14ac:dyDescent="0.35">
      <c r="A632">
        <v>631</v>
      </c>
      <c r="B632" s="5" t="s">
        <v>704</v>
      </c>
      <c r="C632" s="5" t="s">
        <v>579</v>
      </c>
      <c r="D632" s="1">
        <v>36997</v>
      </c>
      <c r="E632" s="5" t="s">
        <v>454</v>
      </c>
      <c r="F632" s="5" t="s">
        <v>455</v>
      </c>
      <c r="G632" s="5" t="s">
        <v>456</v>
      </c>
      <c r="H632" s="5" t="s">
        <v>457</v>
      </c>
    </row>
    <row r="633" spans="1:8" x14ac:dyDescent="0.35">
      <c r="A633">
        <v>632</v>
      </c>
      <c r="B633" s="5" t="s">
        <v>662</v>
      </c>
      <c r="C633" s="5" t="s">
        <v>663</v>
      </c>
      <c r="D633" s="1">
        <v>17038</v>
      </c>
      <c r="E633" s="5" t="s">
        <v>839</v>
      </c>
      <c r="F633" s="5" t="s">
        <v>571</v>
      </c>
      <c r="G633" s="5" t="s">
        <v>466</v>
      </c>
      <c r="H633" s="5" t="s">
        <v>457</v>
      </c>
    </row>
    <row r="634" spans="1:8" x14ac:dyDescent="0.35">
      <c r="A634">
        <v>633</v>
      </c>
      <c r="B634" s="5" t="s">
        <v>536</v>
      </c>
      <c r="C634" s="5" t="s">
        <v>745</v>
      </c>
      <c r="D634" s="1">
        <v>30931</v>
      </c>
      <c r="E634" s="5" t="s">
        <v>1048</v>
      </c>
      <c r="F634" s="5" t="s">
        <v>527</v>
      </c>
      <c r="G634" s="5" t="s">
        <v>528</v>
      </c>
      <c r="H634" s="5" t="s">
        <v>457</v>
      </c>
    </row>
    <row r="635" spans="1:8" x14ac:dyDescent="0.35">
      <c r="A635">
        <v>634</v>
      </c>
      <c r="B635" s="5" t="s">
        <v>1054</v>
      </c>
      <c r="C635" s="5" t="s">
        <v>865</v>
      </c>
      <c r="D635" s="1">
        <v>19401</v>
      </c>
      <c r="E635" s="5" t="s">
        <v>1055</v>
      </c>
      <c r="F635" s="5" t="s">
        <v>470</v>
      </c>
      <c r="G635" s="5" t="s">
        <v>466</v>
      </c>
      <c r="H635" s="5" t="s">
        <v>457</v>
      </c>
    </row>
    <row r="636" spans="1:8" x14ac:dyDescent="0.35">
      <c r="A636">
        <v>635</v>
      </c>
      <c r="B636" s="5" t="s">
        <v>596</v>
      </c>
      <c r="C636" s="5" t="s">
        <v>640</v>
      </c>
      <c r="D636" s="1">
        <v>16478</v>
      </c>
      <c r="E636" s="5" t="s">
        <v>583</v>
      </c>
      <c r="F636" s="5" t="s">
        <v>470</v>
      </c>
      <c r="G636" s="5" t="s">
        <v>466</v>
      </c>
      <c r="H636" s="5" t="s">
        <v>461</v>
      </c>
    </row>
    <row r="637" spans="1:8" x14ac:dyDescent="0.35">
      <c r="A637">
        <v>636</v>
      </c>
      <c r="B637" s="5" t="s">
        <v>515</v>
      </c>
      <c r="C637" s="5" t="s">
        <v>883</v>
      </c>
      <c r="D637" s="1">
        <v>19926</v>
      </c>
      <c r="E637" s="5" t="s">
        <v>1056</v>
      </c>
      <c r="F637" s="5" t="s">
        <v>470</v>
      </c>
      <c r="G637" s="5" t="s">
        <v>466</v>
      </c>
      <c r="H637" s="5" t="s">
        <v>461</v>
      </c>
    </row>
    <row r="638" spans="1:8" x14ac:dyDescent="0.35">
      <c r="A638">
        <v>637</v>
      </c>
      <c r="B638" s="5" t="s">
        <v>699</v>
      </c>
      <c r="C638" s="5" t="s">
        <v>829</v>
      </c>
      <c r="D638" s="1">
        <v>23221</v>
      </c>
      <c r="E638" s="5" t="s">
        <v>626</v>
      </c>
      <c r="F638" s="5" t="s">
        <v>470</v>
      </c>
      <c r="G638" s="5" t="s">
        <v>466</v>
      </c>
      <c r="H638" s="5" t="s">
        <v>457</v>
      </c>
    </row>
    <row r="639" spans="1:8" x14ac:dyDescent="0.35">
      <c r="A639">
        <v>638</v>
      </c>
      <c r="B639" s="5" t="s">
        <v>531</v>
      </c>
      <c r="C639" s="5" t="s">
        <v>471</v>
      </c>
      <c r="D639" s="1">
        <v>29820</v>
      </c>
      <c r="E639" s="5" t="s">
        <v>839</v>
      </c>
      <c r="F639" s="5" t="s">
        <v>571</v>
      </c>
      <c r="G639" s="5" t="s">
        <v>466</v>
      </c>
      <c r="H639" s="5" t="s">
        <v>461</v>
      </c>
    </row>
    <row r="640" spans="1:8" x14ac:dyDescent="0.35">
      <c r="A640">
        <v>639</v>
      </c>
      <c r="B640" s="5" t="s">
        <v>556</v>
      </c>
      <c r="C640" s="5" t="s">
        <v>691</v>
      </c>
      <c r="D640" s="1">
        <v>32861</v>
      </c>
      <c r="E640" s="5" t="s">
        <v>1057</v>
      </c>
      <c r="F640" s="5" t="s">
        <v>534</v>
      </c>
      <c r="G640" s="5" t="s">
        <v>535</v>
      </c>
      <c r="H640" s="5" t="s">
        <v>457</v>
      </c>
    </row>
    <row r="641" spans="1:8" x14ac:dyDescent="0.35">
      <c r="A641">
        <v>640</v>
      </c>
      <c r="B641" s="5" t="s">
        <v>631</v>
      </c>
      <c r="C641" s="5" t="s">
        <v>459</v>
      </c>
      <c r="D641" s="1">
        <v>25456</v>
      </c>
      <c r="E641" s="5" t="s">
        <v>1058</v>
      </c>
      <c r="F641" s="5" t="s">
        <v>507</v>
      </c>
      <c r="G641" s="5" t="s">
        <v>508</v>
      </c>
      <c r="H641" s="5" t="s">
        <v>461</v>
      </c>
    </row>
    <row r="642" spans="1:8" x14ac:dyDescent="0.35">
      <c r="A642">
        <v>641</v>
      </c>
      <c r="B642" s="5" t="s">
        <v>568</v>
      </c>
      <c r="C642" s="5" t="s">
        <v>787</v>
      </c>
      <c r="D642" s="1">
        <v>27929</v>
      </c>
      <c r="E642" s="5" t="s">
        <v>782</v>
      </c>
      <c r="F642" s="5" t="s">
        <v>455</v>
      </c>
      <c r="G642" s="5" t="s">
        <v>456</v>
      </c>
      <c r="H642" s="5" t="s">
        <v>457</v>
      </c>
    </row>
    <row r="643" spans="1:8" x14ac:dyDescent="0.35">
      <c r="A643">
        <v>642</v>
      </c>
      <c r="B643" s="5" t="s">
        <v>490</v>
      </c>
      <c r="C643" s="5" t="s">
        <v>622</v>
      </c>
      <c r="D643" s="1">
        <v>36421</v>
      </c>
      <c r="E643" s="5" t="s">
        <v>1059</v>
      </c>
      <c r="F643" s="5" t="s">
        <v>488</v>
      </c>
      <c r="G643" s="5" t="s">
        <v>489</v>
      </c>
      <c r="H643" s="5" t="s">
        <v>461</v>
      </c>
    </row>
    <row r="644" spans="1:8" x14ac:dyDescent="0.35">
      <c r="A644">
        <v>643</v>
      </c>
      <c r="B644" s="5" t="s">
        <v>665</v>
      </c>
      <c r="C644" s="5" t="s">
        <v>713</v>
      </c>
      <c r="D644" s="1">
        <v>28469</v>
      </c>
      <c r="E644" s="5" t="s">
        <v>484</v>
      </c>
      <c r="F644" s="5" t="s">
        <v>470</v>
      </c>
      <c r="G644" s="5" t="s">
        <v>466</v>
      </c>
      <c r="H644" s="5" t="s">
        <v>461</v>
      </c>
    </row>
    <row r="645" spans="1:8" x14ac:dyDescent="0.35">
      <c r="A645">
        <v>644</v>
      </c>
      <c r="B645" s="5" t="s">
        <v>758</v>
      </c>
      <c r="C645" s="5" t="s">
        <v>829</v>
      </c>
      <c r="D645" s="1">
        <v>20827</v>
      </c>
      <c r="E645" s="5" t="s">
        <v>792</v>
      </c>
      <c r="F645" s="5" t="s">
        <v>512</v>
      </c>
      <c r="G645" s="5" t="s">
        <v>466</v>
      </c>
      <c r="H645" s="5" t="s">
        <v>457</v>
      </c>
    </row>
    <row r="646" spans="1:8" x14ac:dyDescent="0.35">
      <c r="A646">
        <v>645</v>
      </c>
      <c r="B646" s="5" t="s">
        <v>554</v>
      </c>
      <c r="C646" s="5" t="s">
        <v>483</v>
      </c>
      <c r="D646" s="1">
        <v>17669</v>
      </c>
      <c r="E646" s="5" t="s">
        <v>718</v>
      </c>
      <c r="F646" s="5" t="s">
        <v>496</v>
      </c>
      <c r="G646" s="5" t="s">
        <v>466</v>
      </c>
      <c r="H646" s="5" t="s">
        <v>457</v>
      </c>
    </row>
    <row r="647" spans="1:8" x14ac:dyDescent="0.35">
      <c r="A647">
        <v>646</v>
      </c>
      <c r="B647" s="5" t="s">
        <v>581</v>
      </c>
      <c r="C647" s="5" t="s">
        <v>483</v>
      </c>
      <c r="D647" s="1">
        <v>17263</v>
      </c>
      <c r="E647" s="5" t="s">
        <v>1060</v>
      </c>
      <c r="F647" s="5" t="s">
        <v>503</v>
      </c>
      <c r="G647" s="5" t="s">
        <v>504</v>
      </c>
      <c r="H647" s="5" t="s">
        <v>457</v>
      </c>
    </row>
    <row r="648" spans="1:8" x14ac:dyDescent="0.35">
      <c r="A648">
        <v>647</v>
      </c>
      <c r="B648" s="5" t="s">
        <v>531</v>
      </c>
      <c r="C648" s="5" t="s">
        <v>486</v>
      </c>
      <c r="D648" s="1">
        <v>21884</v>
      </c>
      <c r="E648" s="5" t="s">
        <v>827</v>
      </c>
      <c r="F648" s="5" t="s">
        <v>571</v>
      </c>
      <c r="G648" s="5" t="s">
        <v>466</v>
      </c>
      <c r="H648" s="5" t="s">
        <v>457</v>
      </c>
    </row>
    <row r="649" spans="1:8" x14ac:dyDescent="0.35">
      <c r="A649">
        <v>648</v>
      </c>
      <c r="B649" s="5" t="s">
        <v>515</v>
      </c>
      <c r="C649" s="5" t="s">
        <v>787</v>
      </c>
      <c r="D649" s="1">
        <v>26215</v>
      </c>
      <c r="E649" s="5" t="s">
        <v>617</v>
      </c>
      <c r="F649" s="5" t="s">
        <v>618</v>
      </c>
      <c r="G649" s="5" t="s">
        <v>466</v>
      </c>
      <c r="H649" s="5" t="s">
        <v>457</v>
      </c>
    </row>
    <row r="650" spans="1:8" x14ac:dyDescent="0.35">
      <c r="A650">
        <v>649</v>
      </c>
      <c r="B650" s="5" t="s">
        <v>587</v>
      </c>
      <c r="C650" s="5" t="s">
        <v>772</v>
      </c>
      <c r="D650" s="1">
        <v>33372</v>
      </c>
      <c r="E650" s="5" t="s">
        <v>820</v>
      </c>
      <c r="F650" s="5" t="s">
        <v>553</v>
      </c>
      <c r="G650" s="5" t="s">
        <v>519</v>
      </c>
      <c r="H650" s="5" t="s">
        <v>457</v>
      </c>
    </row>
    <row r="651" spans="1:8" x14ac:dyDescent="0.35">
      <c r="A651">
        <v>650</v>
      </c>
      <c r="B651" s="5" t="s">
        <v>704</v>
      </c>
      <c r="C651" s="5" t="s">
        <v>592</v>
      </c>
      <c r="D651" s="1">
        <v>22390</v>
      </c>
      <c r="E651" s="5" t="s">
        <v>952</v>
      </c>
      <c r="F651" s="5" t="s">
        <v>470</v>
      </c>
      <c r="G651" s="5" t="s">
        <v>466</v>
      </c>
      <c r="H651" s="5" t="s">
        <v>461</v>
      </c>
    </row>
    <row r="652" spans="1:8" x14ac:dyDescent="0.35">
      <c r="A652">
        <v>651</v>
      </c>
      <c r="B652" s="5" t="s">
        <v>554</v>
      </c>
      <c r="C652" s="5" t="s">
        <v>691</v>
      </c>
      <c r="D652" s="1">
        <v>20683</v>
      </c>
      <c r="E652" s="5" t="s">
        <v>1061</v>
      </c>
      <c r="F652" s="5" t="s">
        <v>548</v>
      </c>
      <c r="G652" s="5" t="s">
        <v>549</v>
      </c>
      <c r="H652" s="5" t="s">
        <v>457</v>
      </c>
    </row>
    <row r="653" spans="1:8" x14ac:dyDescent="0.35">
      <c r="A653">
        <v>652</v>
      </c>
      <c r="B653" s="5" t="s">
        <v>682</v>
      </c>
      <c r="C653" s="5" t="s">
        <v>494</v>
      </c>
      <c r="D653" s="1">
        <v>24568</v>
      </c>
      <c r="E653" s="5" t="s">
        <v>822</v>
      </c>
      <c r="F653" s="5" t="s">
        <v>618</v>
      </c>
      <c r="G653" s="5" t="s">
        <v>466</v>
      </c>
      <c r="H653" s="5" t="s">
        <v>461</v>
      </c>
    </row>
    <row r="654" spans="1:8" x14ac:dyDescent="0.35">
      <c r="A654">
        <v>653</v>
      </c>
      <c r="B654" s="5" t="s">
        <v>475</v>
      </c>
      <c r="C654" s="5" t="s">
        <v>648</v>
      </c>
      <c r="D654" s="1">
        <v>24312</v>
      </c>
      <c r="E654" s="5" t="s">
        <v>1062</v>
      </c>
      <c r="F654" s="5" t="s">
        <v>507</v>
      </c>
      <c r="G654" s="5" t="s">
        <v>508</v>
      </c>
      <c r="H654" s="5" t="s">
        <v>461</v>
      </c>
    </row>
    <row r="655" spans="1:8" x14ac:dyDescent="0.35">
      <c r="A655">
        <v>654</v>
      </c>
      <c r="B655" s="5" t="s">
        <v>524</v>
      </c>
      <c r="C655" s="5" t="s">
        <v>689</v>
      </c>
      <c r="D655" s="1">
        <v>32051</v>
      </c>
      <c r="E655" s="5" t="s">
        <v>692</v>
      </c>
      <c r="F655" s="5" t="s">
        <v>684</v>
      </c>
      <c r="G655" s="5" t="s">
        <v>685</v>
      </c>
      <c r="H655" s="5" t="s">
        <v>457</v>
      </c>
    </row>
    <row r="656" spans="1:8" x14ac:dyDescent="0.35">
      <c r="A656">
        <v>655</v>
      </c>
      <c r="B656" s="5" t="s">
        <v>662</v>
      </c>
      <c r="C656" s="5" t="s">
        <v>579</v>
      </c>
      <c r="D656" s="1">
        <v>29199</v>
      </c>
      <c r="E656" s="5" t="s">
        <v>712</v>
      </c>
      <c r="F656" s="5" t="s">
        <v>470</v>
      </c>
      <c r="G656" s="5" t="s">
        <v>466</v>
      </c>
      <c r="H656" s="5" t="s">
        <v>457</v>
      </c>
    </row>
    <row r="657" spans="1:8" x14ac:dyDescent="0.35">
      <c r="A657">
        <v>656</v>
      </c>
      <c r="B657" s="5" t="s">
        <v>475</v>
      </c>
      <c r="C657" s="5" t="s">
        <v>541</v>
      </c>
      <c r="D657" s="1">
        <v>19052</v>
      </c>
      <c r="E657" s="5" t="s">
        <v>1063</v>
      </c>
      <c r="F657" s="5" t="s">
        <v>478</v>
      </c>
      <c r="G657" s="5" t="s">
        <v>466</v>
      </c>
      <c r="H657" s="5" t="s">
        <v>461</v>
      </c>
    </row>
    <row r="658" spans="1:8" x14ac:dyDescent="0.35">
      <c r="A658">
        <v>657</v>
      </c>
      <c r="B658" s="5" t="s">
        <v>505</v>
      </c>
      <c r="C658" s="5" t="s">
        <v>745</v>
      </c>
      <c r="D658" s="1">
        <v>17158</v>
      </c>
      <c r="E658" s="5" t="s">
        <v>1064</v>
      </c>
      <c r="F658" s="5" t="s">
        <v>862</v>
      </c>
      <c r="G658" s="5" t="s">
        <v>863</v>
      </c>
      <c r="H658" s="5" t="s">
        <v>457</v>
      </c>
    </row>
    <row r="659" spans="1:8" x14ac:dyDescent="0.35">
      <c r="A659">
        <v>658</v>
      </c>
      <c r="B659" s="5" t="s">
        <v>509</v>
      </c>
      <c r="C659" s="5" t="s">
        <v>579</v>
      </c>
      <c r="D659" s="1">
        <v>22088</v>
      </c>
      <c r="E659" s="5" t="s">
        <v>1000</v>
      </c>
      <c r="F659" s="5" t="s">
        <v>553</v>
      </c>
      <c r="G659" s="5" t="s">
        <v>519</v>
      </c>
      <c r="H659" s="5" t="s">
        <v>457</v>
      </c>
    </row>
    <row r="660" spans="1:8" x14ac:dyDescent="0.35">
      <c r="A660">
        <v>659</v>
      </c>
      <c r="B660" s="5" t="s">
        <v>505</v>
      </c>
      <c r="C660" s="5" t="s">
        <v>486</v>
      </c>
      <c r="D660" s="1">
        <v>34604</v>
      </c>
      <c r="E660" s="5" t="s">
        <v>1065</v>
      </c>
      <c r="F660" s="5" t="s">
        <v>594</v>
      </c>
      <c r="G660" s="5" t="s">
        <v>595</v>
      </c>
      <c r="H660" s="5" t="s">
        <v>457</v>
      </c>
    </row>
    <row r="661" spans="1:8" x14ac:dyDescent="0.35">
      <c r="A661">
        <v>660</v>
      </c>
      <c r="B661" s="5" t="s">
        <v>739</v>
      </c>
      <c r="C661" s="5" t="s">
        <v>768</v>
      </c>
      <c r="D661" s="1">
        <v>31654</v>
      </c>
      <c r="E661" s="5" t="s">
        <v>837</v>
      </c>
      <c r="F661" s="5" t="s">
        <v>470</v>
      </c>
      <c r="G661" s="5" t="s">
        <v>466</v>
      </c>
      <c r="H661" s="5" t="s">
        <v>457</v>
      </c>
    </row>
    <row r="662" spans="1:8" x14ac:dyDescent="0.35">
      <c r="A662">
        <v>661</v>
      </c>
      <c r="B662" s="5" t="s">
        <v>559</v>
      </c>
      <c r="C662" s="5" t="s">
        <v>640</v>
      </c>
      <c r="D662" s="1">
        <v>23457</v>
      </c>
      <c r="E662" s="5" t="s">
        <v>841</v>
      </c>
      <c r="F662" s="5" t="s">
        <v>732</v>
      </c>
      <c r="G662" s="5" t="s">
        <v>466</v>
      </c>
      <c r="H662" s="5" t="s">
        <v>461</v>
      </c>
    </row>
    <row r="663" spans="1:8" x14ac:dyDescent="0.35">
      <c r="A663">
        <v>662</v>
      </c>
      <c r="B663" s="5" t="s">
        <v>467</v>
      </c>
      <c r="C663" s="5" t="s">
        <v>569</v>
      </c>
      <c r="D663" s="1">
        <v>25511</v>
      </c>
      <c r="E663" s="5" t="s">
        <v>1066</v>
      </c>
      <c r="F663" s="5" t="s">
        <v>834</v>
      </c>
      <c r="G663" s="5" t="s">
        <v>466</v>
      </c>
      <c r="H663" s="5" t="s">
        <v>461</v>
      </c>
    </row>
    <row r="664" spans="1:8" x14ac:dyDescent="0.35">
      <c r="A664">
        <v>663</v>
      </c>
      <c r="B664" s="5" t="s">
        <v>688</v>
      </c>
      <c r="C664" s="5" t="s">
        <v>516</v>
      </c>
      <c r="D664" s="1">
        <v>17976</v>
      </c>
      <c r="E664" s="5" t="s">
        <v>788</v>
      </c>
      <c r="F664" s="5" t="s">
        <v>470</v>
      </c>
      <c r="G664" s="5" t="s">
        <v>466</v>
      </c>
      <c r="H664" s="5" t="s">
        <v>461</v>
      </c>
    </row>
    <row r="665" spans="1:8" x14ac:dyDescent="0.35">
      <c r="A665">
        <v>664</v>
      </c>
      <c r="B665" s="5" t="s">
        <v>554</v>
      </c>
      <c r="C665" s="5" t="s">
        <v>680</v>
      </c>
      <c r="D665" s="1">
        <v>27019</v>
      </c>
      <c r="E665" s="5" t="s">
        <v>511</v>
      </c>
      <c r="F665" s="5" t="s">
        <v>512</v>
      </c>
      <c r="G665" s="5" t="s">
        <v>466</v>
      </c>
      <c r="H665" s="5" t="s">
        <v>457</v>
      </c>
    </row>
    <row r="666" spans="1:8" x14ac:dyDescent="0.35">
      <c r="A666">
        <v>665</v>
      </c>
      <c r="B666" s="5" t="s">
        <v>587</v>
      </c>
      <c r="C666" s="5" t="s">
        <v>818</v>
      </c>
      <c r="D666" s="1">
        <v>31642</v>
      </c>
      <c r="E666" s="5" t="s">
        <v>775</v>
      </c>
      <c r="F666" s="5" t="s">
        <v>470</v>
      </c>
      <c r="G666" s="5" t="s">
        <v>466</v>
      </c>
      <c r="H666" s="5" t="s">
        <v>457</v>
      </c>
    </row>
    <row r="667" spans="1:8" x14ac:dyDescent="0.35">
      <c r="A667">
        <v>666</v>
      </c>
      <c r="B667" s="5" t="s">
        <v>596</v>
      </c>
      <c r="C667" s="5" t="s">
        <v>468</v>
      </c>
      <c r="D667" s="1">
        <v>18558</v>
      </c>
      <c r="E667" s="5" t="s">
        <v>804</v>
      </c>
      <c r="F667" s="5" t="s">
        <v>488</v>
      </c>
      <c r="G667" s="5" t="s">
        <v>489</v>
      </c>
      <c r="H667" s="5" t="s">
        <v>461</v>
      </c>
    </row>
    <row r="668" spans="1:8" x14ac:dyDescent="0.35">
      <c r="A668">
        <v>667</v>
      </c>
      <c r="B668" s="5" t="s">
        <v>513</v>
      </c>
      <c r="C668" s="5" t="s">
        <v>747</v>
      </c>
      <c r="D668" s="1">
        <v>26533</v>
      </c>
      <c r="E668" s="5" t="s">
        <v>1067</v>
      </c>
      <c r="F668" s="5" t="s">
        <v>553</v>
      </c>
      <c r="G668" s="5" t="s">
        <v>519</v>
      </c>
      <c r="H668" s="5" t="s">
        <v>457</v>
      </c>
    </row>
    <row r="669" spans="1:8" x14ac:dyDescent="0.35">
      <c r="A669">
        <v>668</v>
      </c>
      <c r="B669" s="5" t="s">
        <v>619</v>
      </c>
      <c r="C669" s="5" t="s">
        <v>853</v>
      </c>
      <c r="D669" s="1">
        <v>20508</v>
      </c>
      <c r="E669" s="5" t="s">
        <v>1059</v>
      </c>
      <c r="F669" s="5" t="s">
        <v>488</v>
      </c>
      <c r="G669" s="5" t="s">
        <v>489</v>
      </c>
      <c r="H669" s="5" t="s">
        <v>461</v>
      </c>
    </row>
    <row r="670" spans="1:8" x14ac:dyDescent="0.35">
      <c r="A670">
        <v>669</v>
      </c>
      <c r="B670" s="5" t="s">
        <v>711</v>
      </c>
      <c r="C670" s="5" t="s">
        <v>546</v>
      </c>
      <c r="D670" s="1">
        <v>16646</v>
      </c>
      <c r="E670" s="5" t="s">
        <v>1068</v>
      </c>
      <c r="F670" s="5" t="s">
        <v>674</v>
      </c>
      <c r="G670" s="5" t="s">
        <v>675</v>
      </c>
      <c r="H670" s="5" t="s">
        <v>461</v>
      </c>
    </row>
    <row r="671" spans="1:8" x14ac:dyDescent="0.35">
      <c r="A671">
        <v>670</v>
      </c>
      <c r="B671" s="5" t="s">
        <v>515</v>
      </c>
      <c r="C671" s="5" t="s">
        <v>951</v>
      </c>
      <c r="D671" s="1">
        <v>29189</v>
      </c>
      <c r="E671" s="5" t="s">
        <v>1069</v>
      </c>
      <c r="F671" s="5" t="s">
        <v>553</v>
      </c>
      <c r="G671" s="5" t="s">
        <v>519</v>
      </c>
      <c r="H671" s="5" t="s">
        <v>461</v>
      </c>
    </row>
    <row r="672" spans="1:8" x14ac:dyDescent="0.35">
      <c r="A672">
        <v>671</v>
      </c>
      <c r="B672" s="5" t="s">
        <v>660</v>
      </c>
      <c r="C672" s="5" t="s">
        <v>772</v>
      </c>
      <c r="D672" s="1">
        <v>32455</v>
      </c>
      <c r="E672" s="5" t="s">
        <v>841</v>
      </c>
      <c r="F672" s="5" t="s">
        <v>732</v>
      </c>
      <c r="G672" s="5" t="s">
        <v>466</v>
      </c>
      <c r="H672" s="5" t="s">
        <v>457</v>
      </c>
    </row>
    <row r="673" spans="1:8" x14ac:dyDescent="0.35">
      <c r="A673">
        <v>672</v>
      </c>
      <c r="B673" s="5" t="s">
        <v>554</v>
      </c>
      <c r="C673" s="5" t="s">
        <v>640</v>
      </c>
      <c r="D673" s="1">
        <v>20961</v>
      </c>
      <c r="E673" s="5" t="s">
        <v>1070</v>
      </c>
      <c r="F673" s="5" t="s">
        <v>503</v>
      </c>
      <c r="G673" s="5" t="s">
        <v>504</v>
      </c>
      <c r="H673" s="5" t="s">
        <v>461</v>
      </c>
    </row>
    <row r="674" spans="1:8" x14ac:dyDescent="0.35">
      <c r="A674">
        <v>673</v>
      </c>
      <c r="B674" s="5" t="s">
        <v>711</v>
      </c>
      <c r="C674" s="5" t="s">
        <v>510</v>
      </c>
      <c r="D674" s="1">
        <v>19864</v>
      </c>
      <c r="E674" s="5" t="s">
        <v>1071</v>
      </c>
      <c r="F674" s="5" t="s">
        <v>527</v>
      </c>
      <c r="G674" s="5" t="s">
        <v>528</v>
      </c>
      <c r="H674" s="5" t="s">
        <v>457</v>
      </c>
    </row>
    <row r="675" spans="1:8" x14ac:dyDescent="0.35">
      <c r="A675">
        <v>674</v>
      </c>
      <c r="B675" s="5" t="s">
        <v>515</v>
      </c>
      <c r="C675" s="5" t="s">
        <v>622</v>
      </c>
      <c r="D675" s="1">
        <v>23134</v>
      </c>
      <c r="E675" s="5" t="s">
        <v>889</v>
      </c>
      <c r="F675" s="5" t="s">
        <v>750</v>
      </c>
      <c r="G675" s="5" t="s">
        <v>466</v>
      </c>
      <c r="H675" s="5" t="s">
        <v>461</v>
      </c>
    </row>
    <row r="676" spans="1:8" x14ac:dyDescent="0.35">
      <c r="A676">
        <v>675</v>
      </c>
      <c r="B676" s="5" t="s">
        <v>556</v>
      </c>
      <c r="C676" s="5" t="s">
        <v>836</v>
      </c>
      <c r="D676" s="1">
        <v>35640</v>
      </c>
      <c r="E676" s="5" t="s">
        <v>1072</v>
      </c>
      <c r="F676" s="5" t="s">
        <v>488</v>
      </c>
      <c r="G676" s="5" t="s">
        <v>489</v>
      </c>
      <c r="H676" s="5" t="s">
        <v>461</v>
      </c>
    </row>
    <row r="677" spans="1:8" x14ac:dyDescent="0.35">
      <c r="A677">
        <v>676</v>
      </c>
      <c r="B677" s="5" t="s">
        <v>739</v>
      </c>
      <c r="C677" s="5" t="s">
        <v>501</v>
      </c>
      <c r="D677" s="1">
        <v>21885</v>
      </c>
      <c r="E677" s="5" t="s">
        <v>830</v>
      </c>
      <c r="F677" s="5" t="s">
        <v>470</v>
      </c>
      <c r="G677" s="5" t="s">
        <v>466</v>
      </c>
      <c r="H677" s="5" t="s">
        <v>461</v>
      </c>
    </row>
    <row r="678" spans="1:8" x14ac:dyDescent="0.35">
      <c r="A678">
        <v>677</v>
      </c>
      <c r="B678" s="5" t="s">
        <v>540</v>
      </c>
      <c r="C678" s="5" t="s">
        <v>582</v>
      </c>
      <c r="D678" s="1">
        <v>34124</v>
      </c>
      <c r="E678" s="5" t="s">
        <v>1073</v>
      </c>
      <c r="F678" s="5" t="s">
        <v>534</v>
      </c>
      <c r="G678" s="5" t="s">
        <v>535</v>
      </c>
      <c r="H678" s="5" t="s">
        <v>457</v>
      </c>
    </row>
    <row r="679" spans="1:8" x14ac:dyDescent="0.35">
      <c r="A679">
        <v>678</v>
      </c>
      <c r="B679" s="5" t="s">
        <v>505</v>
      </c>
      <c r="C679" s="5" t="s">
        <v>459</v>
      </c>
      <c r="D679" s="1">
        <v>22020</v>
      </c>
      <c r="E679" s="5" t="s">
        <v>1074</v>
      </c>
      <c r="F679" s="5" t="s">
        <v>507</v>
      </c>
      <c r="G679" s="5" t="s">
        <v>508</v>
      </c>
      <c r="H679" s="5" t="s">
        <v>461</v>
      </c>
    </row>
    <row r="680" spans="1:8" x14ac:dyDescent="0.35">
      <c r="A680">
        <v>679</v>
      </c>
      <c r="B680" s="5" t="s">
        <v>559</v>
      </c>
      <c r="C680" s="5" t="s">
        <v>678</v>
      </c>
      <c r="D680" s="1">
        <v>26517</v>
      </c>
      <c r="E680" s="5" t="s">
        <v>1075</v>
      </c>
      <c r="F680" s="5" t="s">
        <v>455</v>
      </c>
      <c r="G680" s="5" t="s">
        <v>456</v>
      </c>
      <c r="H680" s="5" t="s">
        <v>461</v>
      </c>
    </row>
    <row r="681" spans="1:8" x14ac:dyDescent="0.35">
      <c r="A681">
        <v>680</v>
      </c>
      <c r="B681" s="5" t="s">
        <v>587</v>
      </c>
      <c r="C681" s="5" t="s">
        <v>544</v>
      </c>
      <c r="D681" s="1">
        <v>18475</v>
      </c>
      <c r="E681" s="5" t="s">
        <v>802</v>
      </c>
      <c r="F681" s="5" t="s">
        <v>732</v>
      </c>
      <c r="G681" s="5" t="s">
        <v>466</v>
      </c>
      <c r="H681" s="5" t="s">
        <v>457</v>
      </c>
    </row>
    <row r="682" spans="1:8" x14ac:dyDescent="0.35">
      <c r="A682">
        <v>681</v>
      </c>
      <c r="B682" s="5" t="s">
        <v>515</v>
      </c>
      <c r="C682" s="5" t="s">
        <v>560</v>
      </c>
      <c r="D682" s="1">
        <v>20809</v>
      </c>
      <c r="E682" s="5" t="s">
        <v>754</v>
      </c>
      <c r="F682" s="5" t="s">
        <v>465</v>
      </c>
      <c r="G682" s="5" t="s">
        <v>466</v>
      </c>
      <c r="H682" s="5" t="s">
        <v>461</v>
      </c>
    </row>
    <row r="683" spans="1:8" x14ac:dyDescent="0.35">
      <c r="A683">
        <v>682</v>
      </c>
      <c r="B683" s="5" t="s">
        <v>505</v>
      </c>
      <c r="C683" s="5" t="s">
        <v>717</v>
      </c>
      <c r="D683" s="1">
        <v>31060</v>
      </c>
      <c r="E683" s="5" t="s">
        <v>902</v>
      </c>
      <c r="F683" s="5" t="s">
        <v>470</v>
      </c>
      <c r="G683" s="5" t="s">
        <v>466</v>
      </c>
      <c r="H683" s="5" t="s">
        <v>461</v>
      </c>
    </row>
    <row r="684" spans="1:8" x14ac:dyDescent="0.35">
      <c r="A684">
        <v>683</v>
      </c>
      <c r="B684" s="5" t="s">
        <v>644</v>
      </c>
      <c r="C684" s="5" t="s">
        <v>483</v>
      </c>
      <c r="D684" s="1">
        <v>34634</v>
      </c>
      <c r="E684" s="5" t="s">
        <v>1076</v>
      </c>
      <c r="F684" s="5" t="s">
        <v>576</v>
      </c>
      <c r="G684" s="5" t="s">
        <v>577</v>
      </c>
      <c r="H684" s="5" t="s">
        <v>457</v>
      </c>
    </row>
    <row r="685" spans="1:8" x14ac:dyDescent="0.35">
      <c r="A685">
        <v>684</v>
      </c>
      <c r="B685" s="5" t="s">
        <v>543</v>
      </c>
      <c r="C685" s="5" t="s">
        <v>691</v>
      </c>
      <c r="D685" s="1">
        <v>20694</v>
      </c>
      <c r="E685" s="5" t="s">
        <v>973</v>
      </c>
      <c r="F685" s="5" t="s">
        <v>518</v>
      </c>
      <c r="G685" s="5" t="s">
        <v>519</v>
      </c>
      <c r="H685" s="5" t="s">
        <v>457</v>
      </c>
    </row>
    <row r="686" spans="1:8" x14ac:dyDescent="0.35">
      <c r="A686">
        <v>685</v>
      </c>
      <c r="B686" s="5" t="s">
        <v>493</v>
      </c>
      <c r="C686" s="5" t="s">
        <v>865</v>
      </c>
      <c r="D686" s="1">
        <v>20959</v>
      </c>
      <c r="E686" s="5" t="s">
        <v>1077</v>
      </c>
      <c r="F686" s="5" t="s">
        <v>473</v>
      </c>
      <c r="G686" s="5" t="s">
        <v>474</v>
      </c>
      <c r="H686" s="5" t="s">
        <v>457</v>
      </c>
    </row>
    <row r="687" spans="1:8" x14ac:dyDescent="0.35">
      <c r="A687">
        <v>686</v>
      </c>
      <c r="B687" s="5" t="s">
        <v>662</v>
      </c>
      <c r="C687" s="5" t="s">
        <v>463</v>
      </c>
      <c r="D687" s="1">
        <v>30844</v>
      </c>
      <c r="E687" s="5" t="s">
        <v>718</v>
      </c>
      <c r="F687" s="5" t="s">
        <v>496</v>
      </c>
      <c r="G687" s="5" t="s">
        <v>466</v>
      </c>
      <c r="H687" s="5" t="s">
        <v>461</v>
      </c>
    </row>
    <row r="688" spans="1:8" x14ac:dyDescent="0.35">
      <c r="A688">
        <v>687</v>
      </c>
      <c r="B688" s="5" t="s">
        <v>660</v>
      </c>
      <c r="C688" s="5" t="s">
        <v>829</v>
      </c>
      <c r="D688" s="1">
        <v>30175</v>
      </c>
      <c r="E688" s="5" t="s">
        <v>1074</v>
      </c>
      <c r="F688" s="5" t="s">
        <v>507</v>
      </c>
      <c r="G688" s="5" t="s">
        <v>508</v>
      </c>
      <c r="H688" s="5" t="s">
        <v>457</v>
      </c>
    </row>
    <row r="689" spans="1:8" x14ac:dyDescent="0.35">
      <c r="A689">
        <v>688</v>
      </c>
      <c r="B689" s="5" t="s">
        <v>590</v>
      </c>
      <c r="C689" s="5" t="s">
        <v>883</v>
      </c>
      <c r="D689" s="1">
        <v>29283</v>
      </c>
      <c r="E689" s="5" t="s">
        <v>1030</v>
      </c>
      <c r="F689" s="5" t="s">
        <v>646</v>
      </c>
      <c r="G689" s="5" t="s">
        <v>466</v>
      </c>
      <c r="H689" s="5" t="s">
        <v>461</v>
      </c>
    </row>
    <row r="690" spans="1:8" x14ac:dyDescent="0.35">
      <c r="A690">
        <v>689</v>
      </c>
      <c r="B690" s="5" t="s">
        <v>688</v>
      </c>
      <c r="C690" s="5" t="s">
        <v>721</v>
      </c>
      <c r="D690" s="1">
        <v>32068</v>
      </c>
      <c r="E690" s="5" t="s">
        <v>1061</v>
      </c>
      <c r="F690" s="5" t="s">
        <v>548</v>
      </c>
      <c r="G690" s="5" t="s">
        <v>549</v>
      </c>
      <c r="H690" s="5" t="s">
        <v>461</v>
      </c>
    </row>
    <row r="691" spans="1:8" x14ac:dyDescent="0.35">
      <c r="A691">
        <v>690</v>
      </c>
      <c r="B691" s="5" t="s">
        <v>568</v>
      </c>
      <c r="C691" s="5" t="s">
        <v>467</v>
      </c>
      <c r="D691" s="1">
        <v>35765</v>
      </c>
      <c r="E691" s="5" t="s">
        <v>1078</v>
      </c>
      <c r="F691" s="5" t="s">
        <v>496</v>
      </c>
      <c r="G691" s="5" t="s">
        <v>466</v>
      </c>
      <c r="H691" s="5" t="s">
        <v>461</v>
      </c>
    </row>
    <row r="692" spans="1:8" x14ac:dyDescent="0.35">
      <c r="A692">
        <v>691</v>
      </c>
      <c r="B692" s="5" t="s">
        <v>505</v>
      </c>
      <c r="C692" s="5" t="s">
        <v>529</v>
      </c>
      <c r="D692" s="1">
        <v>32891</v>
      </c>
      <c r="E692" s="5" t="s">
        <v>614</v>
      </c>
      <c r="F692" s="5" t="s">
        <v>512</v>
      </c>
      <c r="G692" s="5" t="s">
        <v>466</v>
      </c>
      <c r="H692" s="5" t="s">
        <v>457</v>
      </c>
    </row>
    <row r="693" spans="1:8" x14ac:dyDescent="0.35">
      <c r="A693">
        <v>692</v>
      </c>
      <c r="B693" s="5" t="s">
        <v>669</v>
      </c>
      <c r="C693" s="5" t="s">
        <v>678</v>
      </c>
      <c r="D693" s="1">
        <v>36730</v>
      </c>
      <c r="E693" s="5" t="s">
        <v>884</v>
      </c>
      <c r="F693" s="5" t="s">
        <v>470</v>
      </c>
      <c r="G693" s="5" t="s">
        <v>466</v>
      </c>
      <c r="H693" s="5" t="s">
        <v>461</v>
      </c>
    </row>
    <row r="694" spans="1:8" x14ac:dyDescent="0.35">
      <c r="A694">
        <v>693</v>
      </c>
      <c r="B694" s="5" t="s">
        <v>505</v>
      </c>
      <c r="C694" s="5" t="s">
        <v>636</v>
      </c>
      <c r="D694" s="1">
        <v>18582</v>
      </c>
      <c r="E694" s="5" t="s">
        <v>1079</v>
      </c>
      <c r="F694" s="5" t="s">
        <v>618</v>
      </c>
      <c r="G694" s="5" t="s">
        <v>466</v>
      </c>
      <c r="H694" s="5" t="s">
        <v>457</v>
      </c>
    </row>
    <row r="695" spans="1:8" x14ac:dyDescent="0.35">
      <c r="A695">
        <v>694</v>
      </c>
      <c r="B695" s="5" t="s">
        <v>540</v>
      </c>
      <c r="C695" s="5" t="s">
        <v>551</v>
      </c>
      <c r="D695" s="1">
        <v>24501</v>
      </c>
      <c r="E695" s="5" t="s">
        <v>1080</v>
      </c>
      <c r="F695" s="5" t="s">
        <v>503</v>
      </c>
      <c r="G695" s="5" t="s">
        <v>504</v>
      </c>
      <c r="H695" s="5" t="s">
        <v>457</v>
      </c>
    </row>
    <row r="696" spans="1:8" x14ac:dyDescent="0.35">
      <c r="A696">
        <v>695</v>
      </c>
      <c r="B696" s="5" t="s">
        <v>505</v>
      </c>
      <c r="C696" s="5" t="s">
        <v>676</v>
      </c>
      <c r="D696" s="1">
        <v>29750</v>
      </c>
      <c r="E696" s="5" t="s">
        <v>885</v>
      </c>
      <c r="F696" s="5" t="s">
        <v>478</v>
      </c>
      <c r="G696" s="5" t="s">
        <v>466</v>
      </c>
      <c r="H696" s="5" t="s">
        <v>461</v>
      </c>
    </row>
    <row r="697" spans="1:8" x14ac:dyDescent="0.35">
      <c r="A697">
        <v>696</v>
      </c>
      <c r="B697" s="5" t="s">
        <v>739</v>
      </c>
      <c r="C697" s="5" t="s">
        <v>641</v>
      </c>
      <c r="D697" s="1">
        <v>32453</v>
      </c>
      <c r="E697" s="5" t="s">
        <v>889</v>
      </c>
      <c r="F697" s="5" t="s">
        <v>750</v>
      </c>
      <c r="G697" s="5" t="s">
        <v>466</v>
      </c>
      <c r="H697" s="5" t="s">
        <v>457</v>
      </c>
    </row>
    <row r="698" spans="1:8" x14ac:dyDescent="0.35">
      <c r="A698">
        <v>697</v>
      </c>
      <c r="B698" s="5" t="s">
        <v>485</v>
      </c>
      <c r="C698" s="5" t="s">
        <v>605</v>
      </c>
      <c r="D698" s="1">
        <v>20002</v>
      </c>
      <c r="E698" s="5" t="s">
        <v>1081</v>
      </c>
      <c r="F698" s="5" t="s">
        <v>470</v>
      </c>
      <c r="G698" s="5" t="s">
        <v>466</v>
      </c>
      <c r="H698" s="5" t="s">
        <v>457</v>
      </c>
    </row>
    <row r="699" spans="1:8" x14ac:dyDescent="0.35">
      <c r="A699">
        <v>698</v>
      </c>
      <c r="B699" s="5" t="s">
        <v>587</v>
      </c>
      <c r="C699" s="5" t="s">
        <v>648</v>
      </c>
      <c r="D699" s="1">
        <v>34560</v>
      </c>
      <c r="E699" s="5" t="s">
        <v>1055</v>
      </c>
      <c r="F699" s="5" t="s">
        <v>470</v>
      </c>
      <c r="G699" s="5" t="s">
        <v>466</v>
      </c>
      <c r="H699" s="5" t="s">
        <v>461</v>
      </c>
    </row>
    <row r="700" spans="1:8" x14ac:dyDescent="0.35">
      <c r="A700">
        <v>699</v>
      </c>
      <c r="B700" s="5" t="s">
        <v>655</v>
      </c>
      <c r="C700" s="5" t="s">
        <v>678</v>
      </c>
      <c r="D700" s="1">
        <v>35816</v>
      </c>
      <c r="E700" s="5" t="s">
        <v>1082</v>
      </c>
      <c r="F700" s="5" t="s">
        <v>470</v>
      </c>
      <c r="G700" s="5" t="s">
        <v>466</v>
      </c>
      <c r="H700" s="5" t="s">
        <v>461</v>
      </c>
    </row>
    <row r="701" spans="1:8" x14ac:dyDescent="0.35">
      <c r="A701">
        <v>700</v>
      </c>
      <c r="B701" s="5" t="s">
        <v>704</v>
      </c>
      <c r="C701" s="5" t="s">
        <v>563</v>
      </c>
      <c r="D701" s="1">
        <v>34271</v>
      </c>
      <c r="E701" s="5" t="s">
        <v>1057</v>
      </c>
      <c r="F701" s="5" t="s">
        <v>534</v>
      </c>
      <c r="G701" s="5" t="s">
        <v>535</v>
      </c>
      <c r="H701" s="5" t="s">
        <v>461</v>
      </c>
    </row>
    <row r="702" spans="1:8" x14ac:dyDescent="0.35">
      <c r="A702">
        <v>701</v>
      </c>
      <c r="B702" s="5" t="s">
        <v>485</v>
      </c>
      <c r="C702" s="5" t="s">
        <v>520</v>
      </c>
      <c r="D702" s="1">
        <v>26318</v>
      </c>
      <c r="E702" s="5" t="s">
        <v>1083</v>
      </c>
      <c r="F702" s="5" t="s">
        <v>1021</v>
      </c>
      <c r="G702" s="5" t="s">
        <v>1022</v>
      </c>
      <c r="H702" s="5" t="s">
        <v>461</v>
      </c>
    </row>
    <row r="703" spans="1:8" x14ac:dyDescent="0.35">
      <c r="A703">
        <v>702</v>
      </c>
      <c r="B703" s="5" t="s">
        <v>531</v>
      </c>
      <c r="C703" s="5" t="s">
        <v>883</v>
      </c>
      <c r="D703" s="1">
        <v>29319</v>
      </c>
      <c r="E703" s="5" t="s">
        <v>938</v>
      </c>
      <c r="F703" s="5" t="s">
        <v>465</v>
      </c>
      <c r="G703" s="5" t="s">
        <v>466</v>
      </c>
      <c r="H703" s="5" t="s">
        <v>461</v>
      </c>
    </row>
    <row r="704" spans="1:8" x14ac:dyDescent="0.35">
      <c r="A704">
        <v>703</v>
      </c>
      <c r="B704" s="5" t="s">
        <v>540</v>
      </c>
      <c r="C704" s="5" t="s">
        <v>865</v>
      </c>
      <c r="D704" s="1">
        <v>29943</v>
      </c>
      <c r="E704" s="5" t="s">
        <v>570</v>
      </c>
      <c r="F704" s="5" t="s">
        <v>571</v>
      </c>
      <c r="G704" s="5" t="s">
        <v>466</v>
      </c>
      <c r="H704" s="5" t="s">
        <v>457</v>
      </c>
    </row>
    <row r="705" spans="1:8" x14ac:dyDescent="0.35">
      <c r="A705">
        <v>704</v>
      </c>
      <c r="B705" s="5" t="s">
        <v>590</v>
      </c>
      <c r="C705" s="5" t="s">
        <v>853</v>
      </c>
      <c r="D705" s="1">
        <v>34869</v>
      </c>
      <c r="E705" s="5" t="s">
        <v>545</v>
      </c>
      <c r="F705" s="5" t="s">
        <v>455</v>
      </c>
      <c r="G705" s="5" t="s">
        <v>456</v>
      </c>
      <c r="H705" s="5" t="s">
        <v>461</v>
      </c>
    </row>
    <row r="706" spans="1:8" x14ac:dyDescent="0.35">
      <c r="A706">
        <v>705</v>
      </c>
      <c r="B706" s="5" t="s">
        <v>458</v>
      </c>
      <c r="C706" s="5" t="s">
        <v>886</v>
      </c>
      <c r="D706" s="1">
        <v>29466</v>
      </c>
      <c r="E706" s="5" t="s">
        <v>1084</v>
      </c>
      <c r="F706" s="5" t="s">
        <v>507</v>
      </c>
      <c r="G706" s="5" t="s">
        <v>508</v>
      </c>
      <c r="H706" s="5" t="s">
        <v>457</v>
      </c>
    </row>
    <row r="707" spans="1:8" x14ac:dyDescent="0.35">
      <c r="A707">
        <v>706</v>
      </c>
      <c r="B707" s="5" t="s">
        <v>462</v>
      </c>
      <c r="C707" s="5" t="s">
        <v>648</v>
      </c>
      <c r="D707" s="1">
        <v>29836</v>
      </c>
      <c r="E707" s="5" t="s">
        <v>1085</v>
      </c>
      <c r="F707" s="5" t="s">
        <v>876</v>
      </c>
      <c r="G707" s="5" t="s">
        <v>877</v>
      </c>
      <c r="H707" s="5" t="s">
        <v>461</v>
      </c>
    </row>
    <row r="708" spans="1:8" x14ac:dyDescent="0.35">
      <c r="A708">
        <v>707</v>
      </c>
      <c r="B708" s="5" t="s">
        <v>662</v>
      </c>
      <c r="C708" s="5" t="s">
        <v>574</v>
      </c>
      <c r="D708" s="1">
        <v>32609</v>
      </c>
      <c r="E708" s="5" t="s">
        <v>1086</v>
      </c>
      <c r="F708" s="5" t="s">
        <v>684</v>
      </c>
      <c r="G708" s="5" t="s">
        <v>685</v>
      </c>
      <c r="H708" s="5" t="s">
        <v>457</v>
      </c>
    </row>
    <row r="709" spans="1:8" x14ac:dyDescent="0.35">
      <c r="A709">
        <v>708</v>
      </c>
      <c r="B709" s="5" t="s">
        <v>536</v>
      </c>
      <c r="C709" s="5" t="s">
        <v>605</v>
      </c>
      <c r="D709" s="1">
        <v>36428</v>
      </c>
      <c r="E709" s="5" t="s">
        <v>591</v>
      </c>
      <c r="F709" s="5" t="s">
        <v>507</v>
      </c>
      <c r="G709" s="5" t="s">
        <v>508</v>
      </c>
      <c r="H709" s="5" t="s">
        <v>457</v>
      </c>
    </row>
    <row r="710" spans="1:8" x14ac:dyDescent="0.35">
      <c r="A710">
        <v>709</v>
      </c>
      <c r="B710" s="5" t="s">
        <v>762</v>
      </c>
      <c r="C710" s="5" t="s">
        <v>658</v>
      </c>
      <c r="D710" s="1">
        <v>22692</v>
      </c>
      <c r="E710" s="5" t="s">
        <v>1087</v>
      </c>
      <c r="F710" s="5" t="s">
        <v>576</v>
      </c>
      <c r="G710" s="5" t="s">
        <v>577</v>
      </c>
      <c r="H710" s="5" t="s">
        <v>461</v>
      </c>
    </row>
    <row r="711" spans="1:8" x14ac:dyDescent="0.35">
      <c r="A711">
        <v>710</v>
      </c>
      <c r="B711" s="5" t="s">
        <v>513</v>
      </c>
      <c r="C711" s="5" t="s">
        <v>676</v>
      </c>
      <c r="D711" s="1">
        <v>16582</v>
      </c>
      <c r="E711" s="5" t="s">
        <v>1088</v>
      </c>
      <c r="F711" s="5" t="s">
        <v>473</v>
      </c>
      <c r="G711" s="5" t="s">
        <v>474</v>
      </c>
      <c r="H711" s="5" t="s">
        <v>461</v>
      </c>
    </row>
    <row r="712" spans="1:8" x14ac:dyDescent="0.35">
      <c r="A712">
        <v>711</v>
      </c>
      <c r="B712" s="5" t="s">
        <v>522</v>
      </c>
      <c r="C712" s="5" t="s">
        <v>532</v>
      </c>
      <c r="D712" s="1">
        <v>20600</v>
      </c>
      <c r="E712" s="5" t="s">
        <v>1089</v>
      </c>
      <c r="F712" s="5" t="s">
        <v>553</v>
      </c>
      <c r="G712" s="5" t="s">
        <v>519</v>
      </c>
      <c r="H712" s="5" t="s">
        <v>461</v>
      </c>
    </row>
    <row r="713" spans="1:8" x14ac:dyDescent="0.35">
      <c r="A713">
        <v>712</v>
      </c>
      <c r="B713" s="5" t="s">
        <v>704</v>
      </c>
      <c r="C713" s="5" t="s">
        <v>483</v>
      </c>
      <c r="D713" s="1">
        <v>26548</v>
      </c>
      <c r="E713" s="5" t="s">
        <v>1052</v>
      </c>
      <c r="F713" s="5" t="s">
        <v>470</v>
      </c>
      <c r="G713" s="5" t="s">
        <v>466</v>
      </c>
      <c r="H713" s="5" t="s">
        <v>457</v>
      </c>
    </row>
    <row r="714" spans="1:8" x14ac:dyDescent="0.35">
      <c r="A714">
        <v>713</v>
      </c>
      <c r="B714" s="5" t="s">
        <v>704</v>
      </c>
      <c r="C714" s="5" t="s">
        <v>476</v>
      </c>
      <c r="D714" s="1">
        <v>33425</v>
      </c>
      <c r="E714" s="5" t="s">
        <v>1090</v>
      </c>
      <c r="F714" s="5" t="s">
        <v>507</v>
      </c>
      <c r="G714" s="5" t="s">
        <v>508</v>
      </c>
      <c r="H714" s="5" t="s">
        <v>461</v>
      </c>
    </row>
    <row r="715" spans="1:8" x14ac:dyDescent="0.35">
      <c r="A715">
        <v>714</v>
      </c>
      <c r="B715" s="5" t="s">
        <v>590</v>
      </c>
      <c r="C715" s="5" t="s">
        <v>463</v>
      </c>
      <c r="D715" s="1">
        <v>31187</v>
      </c>
      <c r="E715" s="5" t="s">
        <v>1091</v>
      </c>
      <c r="F715" s="5" t="s">
        <v>455</v>
      </c>
      <c r="G715" s="5" t="s">
        <v>456</v>
      </c>
      <c r="H715" s="5" t="s">
        <v>461</v>
      </c>
    </row>
    <row r="716" spans="1:8" x14ac:dyDescent="0.35">
      <c r="A716">
        <v>715</v>
      </c>
      <c r="B716" s="5" t="s">
        <v>452</v>
      </c>
      <c r="C716" s="5" t="s">
        <v>638</v>
      </c>
      <c r="D716" s="1">
        <v>23454</v>
      </c>
      <c r="E716" s="5" t="s">
        <v>477</v>
      </c>
      <c r="F716" s="5" t="s">
        <v>478</v>
      </c>
      <c r="G716" s="5" t="s">
        <v>466</v>
      </c>
      <c r="H716" s="5" t="s">
        <v>457</v>
      </c>
    </row>
    <row r="717" spans="1:8" x14ac:dyDescent="0.35">
      <c r="A717">
        <v>716</v>
      </c>
      <c r="B717" s="5" t="s">
        <v>711</v>
      </c>
      <c r="C717" s="5" t="s">
        <v>713</v>
      </c>
      <c r="D717" s="1">
        <v>24492</v>
      </c>
      <c r="E717" s="5" t="s">
        <v>1092</v>
      </c>
      <c r="F717" s="5" t="s">
        <v>553</v>
      </c>
      <c r="G717" s="5" t="s">
        <v>519</v>
      </c>
      <c r="H717" s="5" t="s">
        <v>461</v>
      </c>
    </row>
    <row r="718" spans="1:8" x14ac:dyDescent="0.35">
      <c r="A718">
        <v>717</v>
      </c>
      <c r="B718" s="5" t="s">
        <v>587</v>
      </c>
      <c r="C718" s="5" t="s">
        <v>569</v>
      </c>
      <c r="D718" s="1">
        <v>30604</v>
      </c>
      <c r="E718" s="5" t="s">
        <v>754</v>
      </c>
      <c r="F718" s="5" t="s">
        <v>465</v>
      </c>
      <c r="G718" s="5" t="s">
        <v>466</v>
      </c>
      <c r="H718" s="5" t="s">
        <v>461</v>
      </c>
    </row>
    <row r="719" spans="1:8" x14ac:dyDescent="0.35">
      <c r="A719">
        <v>718</v>
      </c>
      <c r="B719" s="5" t="s">
        <v>462</v>
      </c>
      <c r="C719" s="5" t="s">
        <v>572</v>
      </c>
      <c r="D719" s="1">
        <v>33333</v>
      </c>
      <c r="E719" s="5" t="s">
        <v>802</v>
      </c>
      <c r="F719" s="5" t="s">
        <v>732</v>
      </c>
      <c r="G719" s="5" t="s">
        <v>466</v>
      </c>
      <c r="H719" s="5" t="s">
        <v>461</v>
      </c>
    </row>
    <row r="720" spans="1:8" x14ac:dyDescent="0.35">
      <c r="A720">
        <v>719</v>
      </c>
      <c r="B720" s="5" t="s">
        <v>644</v>
      </c>
      <c r="C720" s="5" t="s">
        <v>691</v>
      </c>
      <c r="D720" s="1">
        <v>36563</v>
      </c>
      <c r="E720" s="5" t="s">
        <v>1093</v>
      </c>
      <c r="F720" s="5" t="s">
        <v>473</v>
      </c>
      <c r="G720" s="5" t="s">
        <v>474</v>
      </c>
      <c r="H720" s="5" t="s">
        <v>457</v>
      </c>
    </row>
    <row r="721" spans="1:8" x14ac:dyDescent="0.35">
      <c r="A721">
        <v>720</v>
      </c>
      <c r="B721" s="5" t="s">
        <v>1054</v>
      </c>
      <c r="C721" s="5" t="s">
        <v>713</v>
      </c>
      <c r="D721" s="1">
        <v>24126</v>
      </c>
      <c r="E721" s="5" t="s">
        <v>586</v>
      </c>
      <c r="F721" s="5" t="s">
        <v>470</v>
      </c>
      <c r="G721" s="5" t="s">
        <v>466</v>
      </c>
      <c r="H721" s="5" t="s">
        <v>461</v>
      </c>
    </row>
    <row r="722" spans="1:8" x14ac:dyDescent="0.35">
      <c r="A722">
        <v>721</v>
      </c>
      <c r="B722" s="5" t="s">
        <v>485</v>
      </c>
      <c r="C722" s="5" t="s">
        <v>656</v>
      </c>
      <c r="D722" s="1">
        <v>34822</v>
      </c>
      <c r="E722" s="5" t="s">
        <v>986</v>
      </c>
      <c r="F722" s="5" t="s">
        <v>465</v>
      </c>
      <c r="G722" s="5" t="s">
        <v>466</v>
      </c>
      <c r="H722" s="5" t="s">
        <v>461</v>
      </c>
    </row>
    <row r="723" spans="1:8" x14ac:dyDescent="0.35">
      <c r="A723">
        <v>722</v>
      </c>
      <c r="B723" s="5" t="s">
        <v>485</v>
      </c>
      <c r="C723" s="5" t="s">
        <v>510</v>
      </c>
      <c r="D723" s="1">
        <v>17283</v>
      </c>
      <c r="E723" s="5" t="s">
        <v>1094</v>
      </c>
      <c r="F723" s="5" t="s">
        <v>534</v>
      </c>
      <c r="G723" s="5" t="s">
        <v>535</v>
      </c>
      <c r="H723" s="5" t="s">
        <v>457</v>
      </c>
    </row>
    <row r="724" spans="1:8" x14ac:dyDescent="0.35">
      <c r="A724">
        <v>723</v>
      </c>
      <c r="B724" s="5" t="s">
        <v>554</v>
      </c>
      <c r="C724" s="5" t="s">
        <v>691</v>
      </c>
      <c r="D724" s="1">
        <v>35917</v>
      </c>
      <c r="E724" s="5" t="s">
        <v>824</v>
      </c>
      <c r="F724" s="5" t="s">
        <v>470</v>
      </c>
      <c r="G724" s="5" t="s">
        <v>466</v>
      </c>
      <c r="H724" s="5" t="s">
        <v>457</v>
      </c>
    </row>
    <row r="725" spans="1:8" x14ac:dyDescent="0.35">
      <c r="A725">
        <v>724</v>
      </c>
      <c r="B725" s="5" t="s">
        <v>762</v>
      </c>
      <c r="C725" s="5" t="s">
        <v>608</v>
      </c>
      <c r="D725" s="1">
        <v>35544</v>
      </c>
      <c r="E725" s="5" t="s">
        <v>633</v>
      </c>
      <c r="F725" s="5" t="s">
        <v>465</v>
      </c>
      <c r="G725" s="5" t="s">
        <v>466</v>
      </c>
      <c r="H725" s="5" t="s">
        <v>457</v>
      </c>
    </row>
    <row r="726" spans="1:8" x14ac:dyDescent="0.35">
      <c r="A726">
        <v>725</v>
      </c>
      <c r="B726" s="5" t="s">
        <v>500</v>
      </c>
      <c r="C726" s="5" t="s">
        <v>766</v>
      </c>
      <c r="D726" s="1">
        <v>34478</v>
      </c>
      <c r="E726" s="5" t="s">
        <v>1095</v>
      </c>
      <c r="F726" s="5" t="s">
        <v>503</v>
      </c>
      <c r="G726" s="5" t="s">
        <v>504</v>
      </c>
      <c r="H726" s="5" t="s">
        <v>457</v>
      </c>
    </row>
    <row r="727" spans="1:8" x14ac:dyDescent="0.35">
      <c r="A727">
        <v>726</v>
      </c>
      <c r="B727" s="5" t="s">
        <v>490</v>
      </c>
      <c r="C727" s="5" t="s">
        <v>764</v>
      </c>
      <c r="D727" s="1">
        <v>22320</v>
      </c>
      <c r="E727" s="5" t="s">
        <v>1096</v>
      </c>
      <c r="F727" s="5" t="s">
        <v>503</v>
      </c>
      <c r="G727" s="5" t="s">
        <v>504</v>
      </c>
      <c r="H727" s="5" t="s">
        <v>461</v>
      </c>
    </row>
    <row r="728" spans="1:8" x14ac:dyDescent="0.35">
      <c r="A728">
        <v>727</v>
      </c>
      <c r="B728" s="5" t="s">
        <v>662</v>
      </c>
      <c r="C728" s="5" t="s">
        <v>886</v>
      </c>
      <c r="D728" s="1">
        <v>22962</v>
      </c>
      <c r="E728" s="5" t="s">
        <v>613</v>
      </c>
      <c r="F728" s="5" t="s">
        <v>465</v>
      </c>
      <c r="G728" s="5" t="s">
        <v>466</v>
      </c>
      <c r="H728" s="5" t="s">
        <v>457</v>
      </c>
    </row>
    <row r="729" spans="1:8" x14ac:dyDescent="0.35">
      <c r="A729">
        <v>728</v>
      </c>
      <c r="B729" s="5" t="s">
        <v>590</v>
      </c>
      <c r="C729" s="5" t="s">
        <v>787</v>
      </c>
      <c r="D729" s="1">
        <v>16518</v>
      </c>
      <c r="E729" s="5" t="s">
        <v>484</v>
      </c>
      <c r="F729" s="5" t="s">
        <v>470</v>
      </c>
      <c r="G729" s="5" t="s">
        <v>466</v>
      </c>
      <c r="H729" s="5" t="s">
        <v>457</v>
      </c>
    </row>
    <row r="730" spans="1:8" x14ac:dyDescent="0.35">
      <c r="A730">
        <v>729</v>
      </c>
      <c r="B730" s="5" t="s">
        <v>452</v>
      </c>
      <c r="C730" s="5" t="s">
        <v>572</v>
      </c>
      <c r="D730" s="1">
        <v>21078</v>
      </c>
      <c r="E730" s="5" t="s">
        <v>705</v>
      </c>
      <c r="F730" s="5" t="s">
        <v>470</v>
      </c>
      <c r="G730" s="5" t="s">
        <v>466</v>
      </c>
      <c r="H730" s="5" t="s">
        <v>461</v>
      </c>
    </row>
    <row r="731" spans="1:8" x14ac:dyDescent="0.35">
      <c r="A731">
        <v>730</v>
      </c>
      <c r="B731" s="5" t="s">
        <v>515</v>
      </c>
      <c r="C731" s="5" t="s">
        <v>641</v>
      </c>
      <c r="D731" s="1">
        <v>27259</v>
      </c>
      <c r="E731" s="5" t="s">
        <v>781</v>
      </c>
      <c r="F731" s="5" t="s">
        <v>465</v>
      </c>
      <c r="G731" s="5" t="s">
        <v>466</v>
      </c>
      <c r="H731" s="5" t="s">
        <v>457</v>
      </c>
    </row>
    <row r="732" spans="1:8" x14ac:dyDescent="0.35">
      <c r="A732">
        <v>731</v>
      </c>
      <c r="B732" s="5" t="s">
        <v>762</v>
      </c>
      <c r="C732" s="5" t="s">
        <v>453</v>
      </c>
      <c r="D732" s="1">
        <v>19038</v>
      </c>
      <c r="E732" s="5" t="s">
        <v>1097</v>
      </c>
      <c r="F732" s="5" t="s">
        <v>473</v>
      </c>
      <c r="G732" s="5" t="s">
        <v>1098</v>
      </c>
      <c r="H732" s="5" t="s">
        <v>457</v>
      </c>
    </row>
    <row r="733" spans="1:8" x14ac:dyDescent="0.35">
      <c r="A733">
        <v>732</v>
      </c>
      <c r="B733" s="5" t="s">
        <v>531</v>
      </c>
      <c r="C733" s="5" t="s">
        <v>546</v>
      </c>
      <c r="D733" s="1">
        <v>20730</v>
      </c>
      <c r="E733" s="5" t="s">
        <v>890</v>
      </c>
      <c r="F733" s="5" t="s">
        <v>834</v>
      </c>
      <c r="G733" s="5" t="s">
        <v>466</v>
      </c>
      <c r="H733" s="5" t="s">
        <v>461</v>
      </c>
    </row>
    <row r="734" spans="1:8" x14ac:dyDescent="0.35">
      <c r="A734">
        <v>733</v>
      </c>
      <c r="B734" s="5" t="s">
        <v>524</v>
      </c>
      <c r="C734" s="5" t="s">
        <v>721</v>
      </c>
      <c r="D734" s="1">
        <v>17366</v>
      </c>
      <c r="E734" s="5" t="s">
        <v>1099</v>
      </c>
      <c r="F734" s="5" t="s">
        <v>732</v>
      </c>
      <c r="G734" s="5" t="s">
        <v>466</v>
      </c>
      <c r="H734" s="5" t="s">
        <v>461</v>
      </c>
    </row>
    <row r="735" spans="1:8" x14ac:dyDescent="0.35">
      <c r="A735">
        <v>734</v>
      </c>
      <c r="B735" s="5" t="s">
        <v>482</v>
      </c>
      <c r="C735" s="5" t="s">
        <v>622</v>
      </c>
      <c r="D735" s="1">
        <v>20498</v>
      </c>
      <c r="E735" s="5" t="s">
        <v>973</v>
      </c>
      <c r="F735" s="5" t="s">
        <v>518</v>
      </c>
      <c r="G735" s="5" t="s">
        <v>519</v>
      </c>
      <c r="H735" s="5" t="s">
        <v>461</v>
      </c>
    </row>
    <row r="736" spans="1:8" x14ac:dyDescent="0.35">
      <c r="A736">
        <v>735</v>
      </c>
      <c r="B736" s="5" t="s">
        <v>587</v>
      </c>
      <c r="C736" s="5" t="s">
        <v>768</v>
      </c>
      <c r="D736" s="1">
        <v>25735</v>
      </c>
      <c r="E736" s="5" t="s">
        <v>1100</v>
      </c>
      <c r="F736" s="5" t="s">
        <v>503</v>
      </c>
      <c r="G736" s="5" t="s">
        <v>504</v>
      </c>
      <c r="H736" s="5" t="s">
        <v>457</v>
      </c>
    </row>
    <row r="737" spans="1:8" x14ac:dyDescent="0.35">
      <c r="A737">
        <v>736</v>
      </c>
      <c r="B737" s="5" t="s">
        <v>500</v>
      </c>
      <c r="C737" s="5" t="s">
        <v>713</v>
      </c>
      <c r="D737" s="1">
        <v>32719</v>
      </c>
      <c r="E737" s="5" t="s">
        <v>1101</v>
      </c>
      <c r="F737" s="5" t="s">
        <v>538</v>
      </c>
      <c r="G737" s="5" t="s">
        <v>539</v>
      </c>
      <c r="H737" s="5" t="s">
        <v>461</v>
      </c>
    </row>
    <row r="738" spans="1:8" x14ac:dyDescent="0.35">
      <c r="A738">
        <v>737</v>
      </c>
      <c r="B738" s="5" t="s">
        <v>596</v>
      </c>
      <c r="C738" s="5" t="s">
        <v>463</v>
      </c>
      <c r="D738" s="1">
        <v>33998</v>
      </c>
      <c r="E738" s="5" t="s">
        <v>1102</v>
      </c>
      <c r="F738" s="5" t="s">
        <v>553</v>
      </c>
      <c r="G738" s="5" t="s">
        <v>519</v>
      </c>
      <c r="H738" s="5" t="s">
        <v>461</v>
      </c>
    </row>
    <row r="739" spans="1:8" x14ac:dyDescent="0.35">
      <c r="A739">
        <v>738</v>
      </c>
      <c r="B739" s="5" t="s">
        <v>596</v>
      </c>
      <c r="C739" s="5" t="s">
        <v>747</v>
      </c>
      <c r="D739" s="1">
        <v>24199</v>
      </c>
      <c r="E739" s="5" t="s">
        <v>803</v>
      </c>
      <c r="F739" s="5" t="s">
        <v>607</v>
      </c>
      <c r="G739" s="5" t="s">
        <v>466</v>
      </c>
      <c r="H739" s="5" t="s">
        <v>457</v>
      </c>
    </row>
    <row r="740" spans="1:8" x14ac:dyDescent="0.35">
      <c r="A740">
        <v>739</v>
      </c>
      <c r="B740" s="5" t="s">
        <v>669</v>
      </c>
      <c r="C740" s="5" t="s">
        <v>622</v>
      </c>
      <c r="D740" s="1">
        <v>23057</v>
      </c>
      <c r="E740" s="5" t="s">
        <v>1103</v>
      </c>
      <c r="F740" s="5" t="s">
        <v>473</v>
      </c>
      <c r="G740" s="5" t="s">
        <v>474</v>
      </c>
      <c r="H740" s="5" t="s">
        <v>461</v>
      </c>
    </row>
    <row r="741" spans="1:8" x14ac:dyDescent="0.35">
      <c r="A741">
        <v>740</v>
      </c>
      <c r="B741" s="5" t="s">
        <v>522</v>
      </c>
      <c r="C741" s="5" t="s">
        <v>640</v>
      </c>
      <c r="D741" s="1">
        <v>33389</v>
      </c>
      <c r="E741" s="5" t="s">
        <v>943</v>
      </c>
      <c r="F741" s="5" t="s">
        <v>553</v>
      </c>
      <c r="G741" s="5" t="s">
        <v>519</v>
      </c>
      <c r="H741" s="5" t="s">
        <v>461</v>
      </c>
    </row>
    <row r="742" spans="1:8" x14ac:dyDescent="0.35">
      <c r="A742">
        <v>741</v>
      </c>
      <c r="B742" s="5" t="s">
        <v>485</v>
      </c>
      <c r="C742" s="5" t="s">
        <v>829</v>
      </c>
      <c r="D742" s="1">
        <v>31941</v>
      </c>
      <c r="E742" s="5" t="s">
        <v>1104</v>
      </c>
      <c r="F742" s="5" t="s">
        <v>473</v>
      </c>
      <c r="G742" s="5" t="s">
        <v>474</v>
      </c>
      <c r="H742" s="5" t="s">
        <v>457</v>
      </c>
    </row>
    <row r="743" spans="1:8" x14ac:dyDescent="0.35">
      <c r="A743">
        <v>742</v>
      </c>
      <c r="B743" s="5" t="s">
        <v>482</v>
      </c>
      <c r="C743" s="5" t="s">
        <v>625</v>
      </c>
      <c r="D743" s="1">
        <v>33635</v>
      </c>
      <c r="E743" s="5" t="s">
        <v>650</v>
      </c>
      <c r="F743" s="5" t="s">
        <v>470</v>
      </c>
      <c r="G743" s="5" t="s">
        <v>466</v>
      </c>
      <c r="H743" s="5" t="s">
        <v>461</v>
      </c>
    </row>
    <row r="744" spans="1:8" x14ac:dyDescent="0.35">
      <c r="A744">
        <v>743</v>
      </c>
      <c r="B744" s="5" t="s">
        <v>485</v>
      </c>
      <c r="C744" s="5" t="s">
        <v>480</v>
      </c>
      <c r="D744" s="1">
        <v>30767</v>
      </c>
      <c r="E744" s="5" t="s">
        <v>570</v>
      </c>
      <c r="F744" s="5" t="s">
        <v>571</v>
      </c>
      <c r="G744" s="5" t="s">
        <v>466</v>
      </c>
      <c r="H744" s="5" t="s">
        <v>457</v>
      </c>
    </row>
    <row r="745" spans="1:8" x14ac:dyDescent="0.35">
      <c r="A745">
        <v>744</v>
      </c>
      <c r="B745" s="5" t="s">
        <v>559</v>
      </c>
      <c r="C745" s="5" t="s">
        <v>510</v>
      </c>
      <c r="D745" s="1">
        <v>27709</v>
      </c>
      <c r="E745" s="5" t="s">
        <v>1105</v>
      </c>
      <c r="F745" s="5" t="s">
        <v>527</v>
      </c>
      <c r="G745" s="5" t="s">
        <v>528</v>
      </c>
      <c r="H745" s="5" t="s">
        <v>457</v>
      </c>
    </row>
    <row r="746" spans="1:8" x14ac:dyDescent="0.35">
      <c r="A746">
        <v>745</v>
      </c>
      <c r="B746" s="5" t="s">
        <v>522</v>
      </c>
      <c r="C746" s="5" t="s">
        <v>676</v>
      </c>
      <c r="D746" s="1">
        <v>21467</v>
      </c>
      <c r="E746" s="5" t="s">
        <v>615</v>
      </c>
      <c r="F746" s="5" t="s">
        <v>553</v>
      </c>
      <c r="G746" s="5" t="s">
        <v>519</v>
      </c>
      <c r="H746" s="5" t="s">
        <v>461</v>
      </c>
    </row>
    <row r="747" spans="1:8" x14ac:dyDescent="0.35">
      <c r="A747">
        <v>746</v>
      </c>
      <c r="B747" s="5" t="s">
        <v>479</v>
      </c>
      <c r="C747" s="5" t="s">
        <v>628</v>
      </c>
      <c r="D747" s="1">
        <v>18888</v>
      </c>
      <c r="E747" s="5" t="s">
        <v>643</v>
      </c>
      <c r="F747" s="5" t="s">
        <v>465</v>
      </c>
      <c r="G747" s="5" t="s">
        <v>466</v>
      </c>
      <c r="H747" s="5" t="s">
        <v>461</v>
      </c>
    </row>
    <row r="748" spans="1:8" x14ac:dyDescent="0.35">
      <c r="A748">
        <v>747</v>
      </c>
      <c r="B748" s="5" t="s">
        <v>467</v>
      </c>
      <c r="C748" s="5" t="s">
        <v>915</v>
      </c>
      <c r="D748" s="1">
        <v>22599</v>
      </c>
      <c r="E748" s="5" t="s">
        <v>930</v>
      </c>
      <c r="F748" s="5" t="s">
        <v>553</v>
      </c>
      <c r="G748" s="5" t="s">
        <v>519</v>
      </c>
      <c r="H748" s="5" t="s">
        <v>457</v>
      </c>
    </row>
    <row r="749" spans="1:8" x14ac:dyDescent="0.35">
      <c r="A749">
        <v>748</v>
      </c>
      <c r="B749" s="5" t="s">
        <v>624</v>
      </c>
      <c r="C749" s="5" t="s">
        <v>622</v>
      </c>
      <c r="D749" s="1">
        <v>35681</v>
      </c>
      <c r="E749" s="5" t="s">
        <v>700</v>
      </c>
      <c r="F749" s="5" t="s">
        <v>478</v>
      </c>
      <c r="G749" s="5" t="s">
        <v>466</v>
      </c>
      <c r="H749" s="5" t="s">
        <v>461</v>
      </c>
    </row>
    <row r="750" spans="1:8" x14ac:dyDescent="0.35">
      <c r="A750">
        <v>749</v>
      </c>
      <c r="B750" s="5" t="s">
        <v>490</v>
      </c>
      <c r="C750" s="5" t="s">
        <v>574</v>
      </c>
      <c r="D750" s="1">
        <v>19207</v>
      </c>
      <c r="E750" s="5" t="s">
        <v>1106</v>
      </c>
      <c r="F750" s="5" t="s">
        <v>553</v>
      </c>
      <c r="G750" s="5" t="s">
        <v>519</v>
      </c>
      <c r="H750" s="5" t="s">
        <v>457</v>
      </c>
    </row>
    <row r="751" spans="1:8" x14ac:dyDescent="0.35">
      <c r="A751">
        <v>750</v>
      </c>
      <c r="B751" s="5" t="s">
        <v>581</v>
      </c>
      <c r="C751" s="5" t="s">
        <v>787</v>
      </c>
      <c r="D751" s="1">
        <v>24975</v>
      </c>
      <c r="E751" s="5" t="s">
        <v>1107</v>
      </c>
      <c r="F751" s="5" t="s">
        <v>534</v>
      </c>
      <c r="G751" s="5" t="s">
        <v>535</v>
      </c>
      <c r="H751" s="5" t="s">
        <v>457</v>
      </c>
    </row>
    <row r="752" spans="1:8" x14ac:dyDescent="0.35">
      <c r="A752">
        <v>751</v>
      </c>
      <c r="B752" s="5" t="s">
        <v>604</v>
      </c>
      <c r="C752" s="5" t="s">
        <v>560</v>
      </c>
      <c r="D752" s="1">
        <v>27656</v>
      </c>
      <c r="E752" s="5" t="s">
        <v>1108</v>
      </c>
      <c r="F752" s="5" t="s">
        <v>473</v>
      </c>
      <c r="G752" s="5" t="s">
        <v>474</v>
      </c>
      <c r="H752" s="5" t="s">
        <v>461</v>
      </c>
    </row>
    <row r="753" spans="1:8" x14ac:dyDescent="0.35">
      <c r="A753">
        <v>752</v>
      </c>
      <c r="B753" s="5" t="s">
        <v>568</v>
      </c>
      <c r="C753" s="5" t="s">
        <v>680</v>
      </c>
      <c r="D753" s="1">
        <v>28192</v>
      </c>
      <c r="E753" s="5" t="s">
        <v>975</v>
      </c>
      <c r="F753" s="5" t="s">
        <v>750</v>
      </c>
      <c r="G753" s="5" t="s">
        <v>466</v>
      </c>
      <c r="H753" s="5" t="s">
        <v>457</v>
      </c>
    </row>
    <row r="754" spans="1:8" x14ac:dyDescent="0.35">
      <c r="A754">
        <v>753</v>
      </c>
      <c r="B754" s="5" t="s">
        <v>596</v>
      </c>
      <c r="C754" s="5" t="s">
        <v>725</v>
      </c>
      <c r="D754" s="1">
        <v>16458</v>
      </c>
      <c r="E754" s="5" t="s">
        <v>911</v>
      </c>
      <c r="F754" s="5" t="s">
        <v>488</v>
      </c>
      <c r="G754" s="5" t="s">
        <v>489</v>
      </c>
      <c r="H754" s="5" t="s">
        <v>461</v>
      </c>
    </row>
    <row r="755" spans="1:8" x14ac:dyDescent="0.35">
      <c r="A755">
        <v>754</v>
      </c>
      <c r="B755" s="5" t="s">
        <v>559</v>
      </c>
      <c r="C755" s="5" t="s">
        <v>514</v>
      </c>
      <c r="D755" s="1">
        <v>20505</v>
      </c>
      <c r="E755" s="5" t="s">
        <v>700</v>
      </c>
      <c r="F755" s="5" t="s">
        <v>478</v>
      </c>
      <c r="G755" s="5" t="s">
        <v>466</v>
      </c>
      <c r="H755" s="5" t="s">
        <v>461</v>
      </c>
    </row>
    <row r="756" spans="1:8" x14ac:dyDescent="0.35">
      <c r="A756">
        <v>755</v>
      </c>
      <c r="B756" s="5" t="s">
        <v>671</v>
      </c>
      <c r="C756" s="5" t="s">
        <v>691</v>
      </c>
      <c r="D756" s="1">
        <v>34209</v>
      </c>
      <c r="E756" s="5" t="s">
        <v>734</v>
      </c>
      <c r="F756" s="5" t="s">
        <v>478</v>
      </c>
      <c r="G756" s="5" t="s">
        <v>466</v>
      </c>
      <c r="H756" s="5" t="s">
        <v>457</v>
      </c>
    </row>
    <row r="757" spans="1:8" x14ac:dyDescent="0.35">
      <c r="A757">
        <v>756</v>
      </c>
      <c r="B757" s="5" t="s">
        <v>500</v>
      </c>
      <c r="C757" s="5" t="s">
        <v>510</v>
      </c>
      <c r="D757" s="1">
        <v>19437</v>
      </c>
      <c r="E757" s="5" t="s">
        <v>909</v>
      </c>
      <c r="F757" s="5" t="s">
        <v>553</v>
      </c>
      <c r="G757" s="5" t="s">
        <v>519</v>
      </c>
      <c r="H757" s="5" t="s">
        <v>457</v>
      </c>
    </row>
    <row r="758" spans="1:8" x14ac:dyDescent="0.35">
      <c r="A758">
        <v>757</v>
      </c>
      <c r="B758" s="5" t="s">
        <v>671</v>
      </c>
      <c r="C758" s="5" t="s">
        <v>766</v>
      </c>
      <c r="D758" s="1">
        <v>21720</v>
      </c>
      <c r="E758" s="5" t="s">
        <v>670</v>
      </c>
      <c r="F758" s="5" t="s">
        <v>607</v>
      </c>
      <c r="G758" s="5" t="s">
        <v>466</v>
      </c>
      <c r="H758" s="5" t="s">
        <v>457</v>
      </c>
    </row>
    <row r="759" spans="1:8" x14ac:dyDescent="0.35">
      <c r="A759">
        <v>758</v>
      </c>
      <c r="B759" s="5" t="s">
        <v>578</v>
      </c>
      <c r="C759" s="5" t="s">
        <v>676</v>
      </c>
      <c r="D759" s="1">
        <v>27042</v>
      </c>
      <c r="E759" s="5" t="s">
        <v>885</v>
      </c>
      <c r="F759" s="5" t="s">
        <v>478</v>
      </c>
      <c r="G759" s="5" t="s">
        <v>466</v>
      </c>
      <c r="H759" s="5" t="s">
        <v>461</v>
      </c>
    </row>
    <row r="760" spans="1:8" x14ac:dyDescent="0.35">
      <c r="A760">
        <v>759</v>
      </c>
      <c r="B760" s="5" t="s">
        <v>604</v>
      </c>
      <c r="C760" s="5" t="s">
        <v>463</v>
      </c>
      <c r="D760" s="1">
        <v>32380</v>
      </c>
      <c r="E760" s="5" t="s">
        <v>677</v>
      </c>
      <c r="F760" s="5" t="s">
        <v>470</v>
      </c>
      <c r="G760" s="5" t="s">
        <v>466</v>
      </c>
      <c r="H760" s="5" t="s">
        <v>461</v>
      </c>
    </row>
    <row r="761" spans="1:8" x14ac:dyDescent="0.35">
      <c r="A761">
        <v>760</v>
      </c>
      <c r="B761" s="5" t="s">
        <v>500</v>
      </c>
      <c r="C761" s="5" t="s">
        <v>510</v>
      </c>
      <c r="D761" s="1">
        <v>23943</v>
      </c>
      <c r="E761" s="5" t="s">
        <v>1109</v>
      </c>
      <c r="F761" s="5" t="s">
        <v>518</v>
      </c>
      <c r="G761" s="5" t="s">
        <v>519</v>
      </c>
      <c r="H761" s="5" t="s">
        <v>457</v>
      </c>
    </row>
    <row r="762" spans="1:8" x14ac:dyDescent="0.35">
      <c r="A762">
        <v>761</v>
      </c>
      <c r="B762" s="5" t="s">
        <v>644</v>
      </c>
      <c r="C762" s="5" t="s">
        <v>582</v>
      </c>
      <c r="D762" s="1">
        <v>31394</v>
      </c>
      <c r="E762" s="5" t="s">
        <v>1110</v>
      </c>
      <c r="F762" s="5" t="s">
        <v>876</v>
      </c>
      <c r="G762" s="5" t="s">
        <v>877</v>
      </c>
      <c r="H762" s="5" t="s">
        <v>457</v>
      </c>
    </row>
    <row r="763" spans="1:8" x14ac:dyDescent="0.35">
      <c r="A763">
        <v>762</v>
      </c>
      <c r="B763" s="5" t="s">
        <v>562</v>
      </c>
      <c r="C763" s="5" t="s">
        <v>672</v>
      </c>
      <c r="D763" s="1">
        <v>36837</v>
      </c>
      <c r="E763" s="5" t="s">
        <v>653</v>
      </c>
      <c r="F763" s="5" t="s">
        <v>512</v>
      </c>
      <c r="G763" s="5" t="s">
        <v>466</v>
      </c>
      <c r="H763" s="5" t="s">
        <v>457</v>
      </c>
    </row>
    <row r="764" spans="1:8" x14ac:dyDescent="0.35">
      <c r="A764">
        <v>763</v>
      </c>
      <c r="B764" s="5" t="s">
        <v>587</v>
      </c>
      <c r="C764" s="5" t="s">
        <v>551</v>
      </c>
      <c r="D764" s="1">
        <v>17056</v>
      </c>
      <c r="E764" s="5" t="s">
        <v>1111</v>
      </c>
      <c r="F764" s="5" t="s">
        <v>553</v>
      </c>
      <c r="G764" s="5" t="s">
        <v>519</v>
      </c>
      <c r="H764" s="5" t="s">
        <v>457</v>
      </c>
    </row>
    <row r="765" spans="1:8" x14ac:dyDescent="0.35">
      <c r="A765">
        <v>764</v>
      </c>
      <c r="B765" s="5" t="s">
        <v>522</v>
      </c>
      <c r="C765" s="5" t="s">
        <v>787</v>
      </c>
      <c r="D765" s="1">
        <v>24669</v>
      </c>
      <c r="E765" s="5" t="s">
        <v>828</v>
      </c>
      <c r="F765" s="5" t="s">
        <v>470</v>
      </c>
      <c r="G765" s="5" t="s">
        <v>466</v>
      </c>
      <c r="H765" s="5" t="s">
        <v>457</v>
      </c>
    </row>
    <row r="766" spans="1:8" x14ac:dyDescent="0.35">
      <c r="A766">
        <v>765</v>
      </c>
      <c r="B766" s="5" t="s">
        <v>578</v>
      </c>
      <c r="C766" s="5" t="s">
        <v>510</v>
      </c>
      <c r="D766" s="1">
        <v>17864</v>
      </c>
      <c r="E766" s="5" t="s">
        <v>1112</v>
      </c>
      <c r="F766" s="5" t="s">
        <v>684</v>
      </c>
      <c r="G766" s="5" t="s">
        <v>685</v>
      </c>
      <c r="H766" s="5" t="s">
        <v>457</v>
      </c>
    </row>
    <row r="767" spans="1:8" x14ac:dyDescent="0.35">
      <c r="A767">
        <v>766</v>
      </c>
      <c r="B767" s="5" t="s">
        <v>556</v>
      </c>
      <c r="C767" s="5" t="s">
        <v>879</v>
      </c>
      <c r="D767" s="1">
        <v>20067</v>
      </c>
      <c r="E767" s="5" t="s">
        <v>933</v>
      </c>
      <c r="F767" s="5" t="s">
        <v>470</v>
      </c>
      <c r="G767" s="5" t="s">
        <v>466</v>
      </c>
      <c r="H767" s="5" t="s">
        <v>457</v>
      </c>
    </row>
    <row r="768" spans="1:8" x14ac:dyDescent="0.35">
      <c r="A768">
        <v>767</v>
      </c>
      <c r="B768" s="5" t="s">
        <v>458</v>
      </c>
      <c r="C768" s="5" t="s">
        <v>486</v>
      </c>
      <c r="D768" s="1">
        <v>31645</v>
      </c>
      <c r="E768" s="5" t="s">
        <v>694</v>
      </c>
      <c r="F768" s="5" t="s">
        <v>470</v>
      </c>
      <c r="G768" s="5" t="s">
        <v>466</v>
      </c>
      <c r="H768" s="5" t="s">
        <v>457</v>
      </c>
    </row>
    <row r="769" spans="1:8" x14ac:dyDescent="0.35">
      <c r="A769">
        <v>768</v>
      </c>
      <c r="B769" s="5" t="s">
        <v>522</v>
      </c>
      <c r="C769" s="5" t="s">
        <v>579</v>
      </c>
      <c r="D769" s="1">
        <v>28544</v>
      </c>
      <c r="E769" s="5" t="s">
        <v>767</v>
      </c>
      <c r="F769" s="5" t="s">
        <v>571</v>
      </c>
      <c r="G769" s="5" t="s">
        <v>466</v>
      </c>
      <c r="H769" s="5" t="s">
        <v>457</v>
      </c>
    </row>
    <row r="770" spans="1:8" x14ac:dyDescent="0.35">
      <c r="A770">
        <v>769</v>
      </c>
      <c r="B770" s="5" t="s">
        <v>671</v>
      </c>
      <c r="C770" s="5" t="s">
        <v>638</v>
      </c>
      <c r="D770" s="1">
        <v>32671</v>
      </c>
      <c r="E770" s="5" t="s">
        <v>698</v>
      </c>
      <c r="F770" s="5" t="s">
        <v>465</v>
      </c>
      <c r="G770" s="5" t="s">
        <v>466</v>
      </c>
      <c r="H770" s="5" t="s">
        <v>457</v>
      </c>
    </row>
    <row r="771" spans="1:8" x14ac:dyDescent="0.35">
      <c r="A771">
        <v>770</v>
      </c>
      <c r="B771" s="5" t="s">
        <v>452</v>
      </c>
      <c r="C771" s="5" t="s">
        <v>588</v>
      </c>
      <c r="D771" s="1">
        <v>27424</v>
      </c>
      <c r="E771" s="5" t="s">
        <v>870</v>
      </c>
      <c r="F771" s="5" t="s">
        <v>871</v>
      </c>
      <c r="G771" s="5" t="s">
        <v>466</v>
      </c>
      <c r="H771" s="5" t="s">
        <v>457</v>
      </c>
    </row>
    <row r="772" spans="1:8" x14ac:dyDescent="0.35">
      <c r="A772">
        <v>771</v>
      </c>
      <c r="B772" s="5" t="s">
        <v>682</v>
      </c>
      <c r="C772" s="5" t="s">
        <v>648</v>
      </c>
      <c r="D772" s="1">
        <v>33801</v>
      </c>
      <c r="E772" s="5" t="s">
        <v>1113</v>
      </c>
      <c r="F772" s="5" t="s">
        <v>478</v>
      </c>
      <c r="G772" s="5" t="s">
        <v>466</v>
      </c>
      <c r="H772" s="5" t="s">
        <v>461</v>
      </c>
    </row>
    <row r="773" spans="1:8" x14ac:dyDescent="0.35">
      <c r="A773">
        <v>772</v>
      </c>
      <c r="B773" s="5" t="s">
        <v>587</v>
      </c>
      <c r="C773" s="5" t="s">
        <v>476</v>
      </c>
      <c r="D773" s="1">
        <v>35223</v>
      </c>
      <c r="E773" s="5" t="s">
        <v>782</v>
      </c>
      <c r="F773" s="5" t="s">
        <v>455</v>
      </c>
      <c r="G773" s="5" t="s">
        <v>456</v>
      </c>
      <c r="H773" s="5" t="s">
        <v>461</v>
      </c>
    </row>
    <row r="774" spans="1:8" x14ac:dyDescent="0.35">
      <c r="A774">
        <v>773</v>
      </c>
      <c r="B774" s="5" t="s">
        <v>704</v>
      </c>
      <c r="C774" s="5" t="s">
        <v>520</v>
      </c>
      <c r="D774" s="1">
        <v>37028</v>
      </c>
      <c r="E774" s="5" t="s">
        <v>1109</v>
      </c>
      <c r="F774" s="5" t="s">
        <v>518</v>
      </c>
      <c r="G774" s="5" t="s">
        <v>519</v>
      </c>
      <c r="H774" s="5" t="s">
        <v>461</v>
      </c>
    </row>
    <row r="775" spans="1:8" x14ac:dyDescent="0.35">
      <c r="A775">
        <v>774</v>
      </c>
      <c r="B775" s="5" t="s">
        <v>671</v>
      </c>
      <c r="C775" s="5" t="s">
        <v>656</v>
      </c>
      <c r="D775" s="1">
        <v>20227</v>
      </c>
      <c r="E775" s="5" t="s">
        <v>738</v>
      </c>
      <c r="F775" s="5" t="s">
        <v>470</v>
      </c>
      <c r="G775" s="5" t="s">
        <v>466</v>
      </c>
      <c r="H775" s="5" t="s">
        <v>461</v>
      </c>
    </row>
    <row r="776" spans="1:8" x14ac:dyDescent="0.35">
      <c r="A776">
        <v>775</v>
      </c>
      <c r="B776" s="5" t="s">
        <v>578</v>
      </c>
      <c r="C776" s="5" t="s">
        <v>879</v>
      </c>
      <c r="D776" s="1">
        <v>35797</v>
      </c>
      <c r="E776" s="5" t="s">
        <v>785</v>
      </c>
      <c r="F776" s="5" t="s">
        <v>465</v>
      </c>
      <c r="G776" s="5" t="s">
        <v>466</v>
      </c>
      <c r="H776" s="5" t="s">
        <v>457</v>
      </c>
    </row>
    <row r="777" spans="1:8" x14ac:dyDescent="0.35">
      <c r="A777">
        <v>776</v>
      </c>
      <c r="B777" s="5" t="s">
        <v>452</v>
      </c>
      <c r="C777" s="5" t="s">
        <v>471</v>
      </c>
      <c r="D777" s="1">
        <v>24622</v>
      </c>
      <c r="E777" s="5" t="s">
        <v>694</v>
      </c>
      <c r="F777" s="5" t="s">
        <v>470</v>
      </c>
      <c r="G777" s="5" t="s">
        <v>466</v>
      </c>
      <c r="H777" s="5" t="s">
        <v>461</v>
      </c>
    </row>
    <row r="778" spans="1:8" x14ac:dyDescent="0.35">
      <c r="A778">
        <v>777</v>
      </c>
      <c r="B778" s="5" t="s">
        <v>515</v>
      </c>
      <c r="C778" s="5" t="s">
        <v>879</v>
      </c>
      <c r="D778" s="1">
        <v>31922</v>
      </c>
      <c r="E778" s="5" t="s">
        <v>716</v>
      </c>
      <c r="F778" s="5" t="s">
        <v>607</v>
      </c>
      <c r="G778" s="5" t="s">
        <v>466</v>
      </c>
      <c r="H778" s="5" t="s">
        <v>457</v>
      </c>
    </row>
    <row r="779" spans="1:8" x14ac:dyDescent="0.35">
      <c r="A779">
        <v>778</v>
      </c>
      <c r="B779" s="5" t="s">
        <v>562</v>
      </c>
      <c r="C779" s="5" t="s">
        <v>656</v>
      </c>
      <c r="D779" s="1">
        <v>19896</v>
      </c>
      <c r="E779" s="5" t="s">
        <v>1114</v>
      </c>
      <c r="F779" s="5" t="s">
        <v>488</v>
      </c>
      <c r="G779" s="5" t="s">
        <v>489</v>
      </c>
      <c r="H779" s="5" t="s">
        <v>461</v>
      </c>
    </row>
    <row r="780" spans="1:8" x14ac:dyDescent="0.35">
      <c r="A780">
        <v>779</v>
      </c>
      <c r="B780" s="5" t="s">
        <v>596</v>
      </c>
      <c r="C780" s="5" t="s">
        <v>641</v>
      </c>
      <c r="D780" s="1">
        <v>35965</v>
      </c>
      <c r="E780" s="5" t="s">
        <v>1115</v>
      </c>
      <c r="F780" s="5" t="s">
        <v>455</v>
      </c>
      <c r="G780" s="5" t="s">
        <v>456</v>
      </c>
      <c r="H780" s="5" t="s">
        <v>457</v>
      </c>
    </row>
    <row r="781" spans="1:8" x14ac:dyDescent="0.35">
      <c r="A781">
        <v>780</v>
      </c>
      <c r="B781" s="5" t="s">
        <v>619</v>
      </c>
      <c r="C781" s="5" t="s">
        <v>721</v>
      </c>
      <c r="D781" s="1">
        <v>23189</v>
      </c>
      <c r="E781" s="5" t="s">
        <v>913</v>
      </c>
      <c r="F781" s="5" t="s">
        <v>834</v>
      </c>
      <c r="G781" s="5" t="s">
        <v>466</v>
      </c>
      <c r="H781" s="5" t="s">
        <v>461</v>
      </c>
    </row>
    <row r="782" spans="1:8" x14ac:dyDescent="0.35">
      <c r="A782">
        <v>781</v>
      </c>
      <c r="B782" s="5" t="s">
        <v>711</v>
      </c>
      <c r="C782" s="5" t="s">
        <v>510</v>
      </c>
      <c r="D782" s="1">
        <v>29168</v>
      </c>
      <c r="E782" s="5" t="s">
        <v>634</v>
      </c>
      <c r="F782" s="5" t="s">
        <v>470</v>
      </c>
      <c r="G782" s="5" t="s">
        <v>466</v>
      </c>
      <c r="H782" s="5" t="s">
        <v>457</v>
      </c>
    </row>
    <row r="783" spans="1:8" x14ac:dyDescent="0.35">
      <c r="A783">
        <v>782</v>
      </c>
      <c r="B783" s="5" t="s">
        <v>655</v>
      </c>
      <c r="C783" s="5" t="s">
        <v>676</v>
      </c>
      <c r="D783" s="1">
        <v>27536</v>
      </c>
      <c r="E783" s="5" t="s">
        <v>1116</v>
      </c>
      <c r="F783" s="5" t="s">
        <v>732</v>
      </c>
      <c r="G783" s="5" t="s">
        <v>466</v>
      </c>
      <c r="H783" s="5" t="s">
        <v>461</v>
      </c>
    </row>
    <row r="784" spans="1:8" x14ac:dyDescent="0.35">
      <c r="A784">
        <v>783</v>
      </c>
      <c r="B784" s="5" t="s">
        <v>559</v>
      </c>
      <c r="C784" s="5" t="s">
        <v>501</v>
      </c>
      <c r="D784" s="1">
        <v>31157</v>
      </c>
      <c r="E784" s="5" t="s">
        <v>1102</v>
      </c>
      <c r="F784" s="5" t="s">
        <v>553</v>
      </c>
      <c r="G784" s="5" t="s">
        <v>519</v>
      </c>
      <c r="H784" s="5" t="s">
        <v>461</v>
      </c>
    </row>
    <row r="785" spans="1:8" x14ac:dyDescent="0.35">
      <c r="A785">
        <v>784</v>
      </c>
      <c r="B785" s="5" t="s">
        <v>505</v>
      </c>
      <c r="C785" s="5" t="s">
        <v>772</v>
      </c>
      <c r="D785" s="1">
        <v>18608</v>
      </c>
      <c r="E785" s="5" t="s">
        <v>911</v>
      </c>
      <c r="F785" s="5" t="s">
        <v>488</v>
      </c>
      <c r="G785" s="5" t="s">
        <v>489</v>
      </c>
      <c r="H785" s="5" t="s">
        <v>457</v>
      </c>
    </row>
    <row r="786" spans="1:8" x14ac:dyDescent="0.35">
      <c r="A786">
        <v>785</v>
      </c>
      <c r="B786" s="5" t="s">
        <v>596</v>
      </c>
      <c r="C786" s="5" t="s">
        <v>756</v>
      </c>
      <c r="D786" s="1">
        <v>34479</v>
      </c>
      <c r="E786" s="5" t="s">
        <v>634</v>
      </c>
      <c r="F786" s="5" t="s">
        <v>470</v>
      </c>
      <c r="G786" s="5" t="s">
        <v>466</v>
      </c>
      <c r="H786" s="5" t="s">
        <v>457</v>
      </c>
    </row>
    <row r="787" spans="1:8" x14ac:dyDescent="0.35">
      <c r="A787">
        <v>786</v>
      </c>
      <c r="B787" s="5" t="s">
        <v>554</v>
      </c>
      <c r="C787" s="5" t="s">
        <v>836</v>
      </c>
      <c r="D787" s="1">
        <v>32568</v>
      </c>
      <c r="E787" s="5" t="s">
        <v>904</v>
      </c>
      <c r="F787" s="5" t="s">
        <v>576</v>
      </c>
      <c r="G787" s="5" t="s">
        <v>577</v>
      </c>
      <c r="H787" s="5" t="s">
        <v>461</v>
      </c>
    </row>
    <row r="788" spans="1:8" x14ac:dyDescent="0.35">
      <c r="A788">
        <v>787</v>
      </c>
      <c r="B788" s="5" t="s">
        <v>739</v>
      </c>
      <c r="C788" s="5" t="s">
        <v>658</v>
      </c>
      <c r="D788" s="1">
        <v>25352</v>
      </c>
      <c r="E788" s="5" t="s">
        <v>967</v>
      </c>
      <c r="F788" s="5" t="s">
        <v>465</v>
      </c>
      <c r="G788" s="5" t="s">
        <v>466</v>
      </c>
      <c r="H788" s="5" t="s">
        <v>461</v>
      </c>
    </row>
    <row r="789" spans="1:8" x14ac:dyDescent="0.35">
      <c r="A789">
        <v>788</v>
      </c>
      <c r="B789" s="5" t="s">
        <v>482</v>
      </c>
      <c r="C789" s="5" t="s">
        <v>605</v>
      </c>
      <c r="D789" s="1">
        <v>20132</v>
      </c>
      <c r="E789" s="5" t="s">
        <v>1117</v>
      </c>
      <c r="F789" s="5" t="s">
        <v>859</v>
      </c>
      <c r="G789" s="5" t="s">
        <v>860</v>
      </c>
      <c r="H789" s="5" t="s">
        <v>457</v>
      </c>
    </row>
    <row r="790" spans="1:8" x14ac:dyDescent="0.35">
      <c r="A790">
        <v>789</v>
      </c>
      <c r="B790" s="5" t="s">
        <v>739</v>
      </c>
      <c r="C790" s="5" t="s">
        <v>865</v>
      </c>
      <c r="D790" s="1">
        <v>21583</v>
      </c>
      <c r="E790" s="5" t="s">
        <v>794</v>
      </c>
      <c r="F790" s="5" t="s">
        <v>470</v>
      </c>
      <c r="G790" s="5" t="s">
        <v>466</v>
      </c>
      <c r="H790" s="5" t="s">
        <v>457</v>
      </c>
    </row>
    <row r="791" spans="1:8" x14ac:dyDescent="0.35">
      <c r="A791">
        <v>790</v>
      </c>
      <c r="B791" s="5" t="s">
        <v>688</v>
      </c>
      <c r="C791" s="5" t="s">
        <v>798</v>
      </c>
      <c r="D791" s="1">
        <v>29276</v>
      </c>
      <c r="E791" s="5" t="s">
        <v>763</v>
      </c>
      <c r="F791" s="5" t="s">
        <v>512</v>
      </c>
      <c r="G791" s="5" t="s">
        <v>466</v>
      </c>
      <c r="H791" s="5" t="s">
        <v>461</v>
      </c>
    </row>
    <row r="792" spans="1:8" x14ac:dyDescent="0.35">
      <c r="A792">
        <v>791</v>
      </c>
      <c r="B792" s="5" t="s">
        <v>531</v>
      </c>
      <c r="C792" s="5" t="s">
        <v>676</v>
      </c>
      <c r="D792" s="1">
        <v>16568</v>
      </c>
      <c r="E792" s="5" t="s">
        <v>1118</v>
      </c>
      <c r="F792" s="5" t="s">
        <v>470</v>
      </c>
      <c r="G792" s="5" t="s">
        <v>466</v>
      </c>
      <c r="H792" s="5" t="s">
        <v>461</v>
      </c>
    </row>
    <row r="793" spans="1:8" x14ac:dyDescent="0.35">
      <c r="A793">
        <v>792</v>
      </c>
      <c r="B793" s="5" t="s">
        <v>578</v>
      </c>
      <c r="C793" s="5" t="s">
        <v>836</v>
      </c>
      <c r="D793" s="1">
        <v>31739</v>
      </c>
      <c r="E793" s="5" t="s">
        <v>1119</v>
      </c>
      <c r="F793" s="5" t="s">
        <v>599</v>
      </c>
      <c r="G793" s="5" t="s">
        <v>600</v>
      </c>
      <c r="H793" s="5" t="s">
        <v>461</v>
      </c>
    </row>
    <row r="794" spans="1:8" x14ac:dyDescent="0.35">
      <c r="A794">
        <v>793</v>
      </c>
      <c r="B794" s="5" t="s">
        <v>665</v>
      </c>
      <c r="C794" s="5" t="s">
        <v>717</v>
      </c>
      <c r="D794" s="1">
        <v>28127</v>
      </c>
      <c r="E794" s="5" t="s">
        <v>831</v>
      </c>
      <c r="F794" s="5" t="s">
        <v>470</v>
      </c>
      <c r="G794" s="5" t="s">
        <v>466</v>
      </c>
      <c r="H794" s="5" t="s">
        <v>461</v>
      </c>
    </row>
    <row r="795" spans="1:8" x14ac:dyDescent="0.35">
      <c r="A795">
        <v>794</v>
      </c>
      <c r="B795" s="5" t="s">
        <v>565</v>
      </c>
      <c r="C795" s="5" t="s">
        <v>787</v>
      </c>
      <c r="D795" s="1">
        <v>27458</v>
      </c>
      <c r="E795" s="5" t="s">
        <v>495</v>
      </c>
      <c r="F795" s="5" t="s">
        <v>496</v>
      </c>
      <c r="G795" s="5" t="s">
        <v>466</v>
      </c>
      <c r="H795" s="5" t="s">
        <v>457</v>
      </c>
    </row>
    <row r="796" spans="1:8" x14ac:dyDescent="0.35">
      <c r="A796">
        <v>795</v>
      </c>
      <c r="B796" s="5" t="s">
        <v>587</v>
      </c>
      <c r="C796" s="5" t="s">
        <v>652</v>
      </c>
      <c r="D796" s="1">
        <v>36069</v>
      </c>
      <c r="E796" s="5" t="s">
        <v>878</v>
      </c>
      <c r="F796" s="5" t="s">
        <v>465</v>
      </c>
      <c r="G796" s="5" t="s">
        <v>466</v>
      </c>
      <c r="H796" s="5" t="s">
        <v>461</v>
      </c>
    </row>
    <row r="797" spans="1:8" x14ac:dyDescent="0.35">
      <c r="A797">
        <v>796</v>
      </c>
      <c r="B797" s="5" t="s">
        <v>485</v>
      </c>
      <c r="C797" s="5" t="s">
        <v>691</v>
      </c>
      <c r="D797" s="1">
        <v>22576</v>
      </c>
      <c r="E797" s="5" t="s">
        <v>1120</v>
      </c>
      <c r="F797" s="5" t="s">
        <v>473</v>
      </c>
      <c r="G797" s="5" t="s">
        <v>474</v>
      </c>
      <c r="H797" s="5" t="s">
        <v>457</v>
      </c>
    </row>
    <row r="798" spans="1:8" x14ac:dyDescent="0.35">
      <c r="A798">
        <v>797</v>
      </c>
      <c r="B798" s="5" t="s">
        <v>704</v>
      </c>
      <c r="C798" s="5" t="s">
        <v>853</v>
      </c>
      <c r="D798" s="1">
        <v>21446</v>
      </c>
      <c r="E798" s="5" t="s">
        <v>464</v>
      </c>
      <c r="F798" s="5" t="s">
        <v>465</v>
      </c>
      <c r="G798" s="5" t="s">
        <v>466</v>
      </c>
      <c r="H798" s="5" t="s">
        <v>461</v>
      </c>
    </row>
    <row r="799" spans="1:8" x14ac:dyDescent="0.35">
      <c r="A799">
        <v>798</v>
      </c>
      <c r="B799" s="5" t="s">
        <v>509</v>
      </c>
      <c r="C799" s="5" t="s">
        <v>648</v>
      </c>
      <c r="D799" s="1">
        <v>17112</v>
      </c>
      <c r="E799" s="5" t="s">
        <v>1121</v>
      </c>
      <c r="F799" s="5" t="s">
        <v>599</v>
      </c>
      <c r="G799" s="5" t="s">
        <v>600</v>
      </c>
      <c r="H799" s="5" t="s">
        <v>461</v>
      </c>
    </row>
    <row r="800" spans="1:8" x14ac:dyDescent="0.35">
      <c r="A800">
        <v>799</v>
      </c>
      <c r="B800" s="5" t="s">
        <v>587</v>
      </c>
      <c r="C800" s="5" t="s">
        <v>546</v>
      </c>
      <c r="D800" s="1">
        <v>21832</v>
      </c>
      <c r="E800" s="5" t="s">
        <v>1122</v>
      </c>
      <c r="F800" s="5" t="s">
        <v>488</v>
      </c>
      <c r="G800" s="5" t="s">
        <v>489</v>
      </c>
      <c r="H800" s="5" t="s">
        <v>461</v>
      </c>
    </row>
    <row r="801" spans="1:8" x14ac:dyDescent="0.35">
      <c r="A801">
        <v>800</v>
      </c>
      <c r="B801" s="5" t="s">
        <v>578</v>
      </c>
      <c r="C801" s="5" t="s">
        <v>725</v>
      </c>
      <c r="D801" s="1">
        <v>23158</v>
      </c>
      <c r="E801" s="5" t="s">
        <v>734</v>
      </c>
      <c r="F801" s="5" t="s">
        <v>478</v>
      </c>
      <c r="G801" s="5" t="s">
        <v>466</v>
      </c>
      <c r="H801" s="5" t="s">
        <v>461</v>
      </c>
    </row>
    <row r="802" spans="1:8" x14ac:dyDescent="0.35">
      <c r="A802">
        <v>801</v>
      </c>
      <c r="B802" s="5" t="s">
        <v>543</v>
      </c>
      <c r="C802" s="5" t="s">
        <v>730</v>
      </c>
      <c r="D802" s="1">
        <v>19649</v>
      </c>
      <c r="E802" s="5" t="s">
        <v>1049</v>
      </c>
      <c r="F802" s="5" t="s">
        <v>1050</v>
      </c>
      <c r="G802" s="5" t="s">
        <v>466</v>
      </c>
      <c r="H802" s="5" t="s">
        <v>461</v>
      </c>
    </row>
    <row r="803" spans="1:8" x14ac:dyDescent="0.35">
      <c r="A803">
        <v>802</v>
      </c>
      <c r="B803" s="5" t="s">
        <v>479</v>
      </c>
      <c r="C803" s="5" t="s">
        <v>893</v>
      </c>
      <c r="D803" s="1">
        <v>28304</v>
      </c>
      <c r="E803" s="5" t="s">
        <v>1123</v>
      </c>
      <c r="F803" s="5" t="s">
        <v>599</v>
      </c>
      <c r="G803" s="5" t="s">
        <v>600</v>
      </c>
      <c r="H803" s="5" t="s">
        <v>461</v>
      </c>
    </row>
    <row r="804" spans="1:8" x14ac:dyDescent="0.35">
      <c r="A804">
        <v>803</v>
      </c>
      <c r="B804" s="5" t="s">
        <v>578</v>
      </c>
      <c r="C804" s="5" t="s">
        <v>656</v>
      </c>
      <c r="D804" s="1">
        <v>19759</v>
      </c>
      <c r="E804" s="5" t="s">
        <v>1124</v>
      </c>
      <c r="F804" s="5" t="s">
        <v>473</v>
      </c>
      <c r="G804" s="5" t="s">
        <v>474</v>
      </c>
      <c r="H804" s="5" t="s">
        <v>461</v>
      </c>
    </row>
    <row r="805" spans="1:8" x14ac:dyDescent="0.35">
      <c r="A805">
        <v>804</v>
      </c>
      <c r="B805" s="5" t="s">
        <v>578</v>
      </c>
      <c r="C805" s="5" t="s">
        <v>853</v>
      </c>
      <c r="D805" s="1">
        <v>30191</v>
      </c>
      <c r="E805" s="5" t="s">
        <v>1125</v>
      </c>
      <c r="F805" s="5" t="s">
        <v>455</v>
      </c>
      <c r="G805" s="5" t="s">
        <v>456</v>
      </c>
      <c r="H805" s="5" t="s">
        <v>461</v>
      </c>
    </row>
    <row r="806" spans="1:8" x14ac:dyDescent="0.35">
      <c r="A806">
        <v>805</v>
      </c>
      <c r="B806" s="5" t="s">
        <v>568</v>
      </c>
      <c r="C806" s="5" t="s">
        <v>622</v>
      </c>
      <c r="D806" s="1">
        <v>18887</v>
      </c>
      <c r="E806" s="5" t="s">
        <v>1030</v>
      </c>
      <c r="F806" s="5" t="s">
        <v>646</v>
      </c>
      <c r="G806" s="5" t="s">
        <v>466</v>
      </c>
      <c r="H806" s="5" t="s">
        <v>461</v>
      </c>
    </row>
    <row r="807" spans="1:8" x14ac:dyDescent="0.35">
      <c r="A807">
        <v>806</v>
      </c>
      <c r="B807" s="5" t="s">
        <v>805</v>
      </c>
      <c r="C807" s="5" t="s">
        <v>818</v>
      </c>
      <c r="D807" s="1">
        <v>17330</v>
      </c>
      <c r="E807" s="5" t="s">
        <v>1126</v>
      </c>
      <c r="F807" s="5" t="s">
        <v>470</v>
      </c>
      <c r="G807" s="5" t="s">
        <v>466</v>
      </c>
      <c r="H807" s="5" t="s">
        <v>457</v>
      </c>
    </row>
    <row r="808" spans="1:8" x14ac:dyDescent="0.35">
      <c r="A808">
        <v>807</v>
      </c>
      <c r="B808" s="5" t="s">
        <v>515</v>
      </c>
      <c r="C808" s="5" t="s">
        <v>453</v>
      </c>
      <c r="D808" s="1">
        <v>17152</v>
      </c>
      <c r="E808" s="5" t="s">
        <v>870</v>
      </c>
      <c r="F808" s="5" t="s">
        <v>871</v>
      </c>
      <c r="G808" s="5" t="s">
        <v>466</v>
      </c>
      <c r="H808" s="5" t="s">
        <v>457</v>
      </c>
    </row>
    <row r="809" spans="1:8" x14ac:dyDescent="0.35">
      <c r="A809">
        <v>808</v>
      </c>
      <c r="B809" s="5" t="s">
        <v>835</v>
      </c>
      <c r="C809" s="5" t="s">
        <v>648</v>
      </c>
      <c r="D809" s="1">
        <v>26160</v>
      </c>
      <c r="E809" s="5" t="s">
        <v>1127</v>
      </c>
      <c r="F809" s="5" t="s">
        <v>553</v>
      </c>
      <c r="G809" s="5" t="s">
        <v>519</v>
      </c>
      <c r="H809" s="5" t="s">
        <v>461</v>
      </c>
    </row>
    <row r="810" spans="1:8" x14ac:dyDescent="0.35">
      <c r="A810">
        <v>809</v>
      </c>
      <c r="B810" s="5" t="s">
        <v>554</v>
      </c>
      <c r="C810" s="5" t="s">
        <v>569</v>
      </c>
      <c r="D810" s="1">
        <v>23690</v>
      </c>
      <c r="E810" s="5" t="s">
        <v>575</v>
      </c>
      <c r="F810" s="5" t="s">
        <v>576</v>
      </c>
      <c r="G810" s="5" t="s">
        <v>577</v>
      </c>
      <c r="H810" s="5" t="s">
        <v>461</v>
      </c>
    </row>
    <row r="811" spans="1:8" x14ac:dyDescent="0.35">
      <c r="A811">
        <v>810</v>
      </c>
      <c r="B811" s="5" t="s">
        <v>505</v>
      </c>
      <c r="C811" s="5" t="s">
        <v>510</v>
      </c>
      <c r="D811" s="1">
        <v>36584</v>
      </c>
      <c r="E811" s="5" t="s">
        <v>792</v>
      </c>
      <c r="F811" s="5" t="s">
        <v>512</v>
      </c>
      <c r="G811" s="5" t="s">
        <v>466</v>
      </c>
      <c r="H811" s="5" t="s">
        <v>457</v>
      </c>
    </row>
    <row r="812" spans="1:8" x14ac:dyDescent="0.35">
      <c r="A812">
        <v>811</v>
      </c>
      <c r="B812" s="5" t="s">
        <v>644</v>
      </c>
      <c r="C812" s="5" t="s">
        <v>691</v>
      </c>
      <c r="D812" s="1">
        <v>35032</v>
      </c>
      <c r="E812" s="5" t="s">
        <v>781</v>
      </c>
      <c r="F812" s="5" t="s">
        <v>465</v>
      </c>
      <c r="G812" s="5" t="s">
        <v>466</v>
      </c>
      <c r="H812" s="5" t="s">
        <v>457</v>
      </c>
    </row>
    <row r="813" spans="1:8" x14ac:dyDescent="0.35">
      <c r="A813">
        <v>812</v>
      </c>
      <c r="B813" s="5" t="s">
        <v>590</v>
      </c>
      <c r="C813" s="5" t="s">
        <v>588</v>
      </c>
      <c r="D813" s="1">
        <v>18819</v>
      </c>
      <c r="E813" s="5" t="s">
        <v>1128</v>
      </c>
      <c r="F813" s="5" t="s">
        <v>488</v>
      </c>
      <c r="G813" s="5" t="s">
        <v>489</v>
      </c>
      <c r="H813" s="5" t="s">
        <v>457</v>
      </c>
    </row>
    <row r="814" spans="1:8" x14ac:dyDescent="0.35">
      <c r="A814">
        <v>813</v>
      </c>
      <c r="B814" s="5" t="s">
        <v>671</v>
      </c>
      <c r="C814" s="5" t="s">
        <v>829</v>
      </c>
      <c r="D814" s="1">
        <v>31416</v>
      </c>
      <c r="E814" s="5" t="s">
        <v>949</v>
      </c>
      <c r="F814" s="5" t="s">
        <v>618</v>
      </c>
      <c r="G814" s="5" t="s">
        <v>466</v>
      </c>
      <c r="H814" s="5" t="s">
        <v>457</v>
      </c>
    </row>
    <row r="815" spans="1:8" x14ac:dyDescent="0.35">
      <c r="A815">
        <v>814</v>
      </c>
      <c r="B815" s="5" t="s">
        <v>500</v>
      </c>
      <c r="C815" s="5" t="s">
        <v>476</v>
      </c>
      <c r="D815" s="1">
        <v>34828</v>
      </c>
      <c r="E815" s="5" t="s">
        <v>712</v>
      </c>
      <c r="F815" s="5" t="s">
        <v>470</v>
      </c>
      <c r="G815" s="5" t="s">
        <v>466</v>
      </c>
      <c r="H815" s="5" t="s">
        <v>461</v>
      </c>
    </row>
    <row r="816" spans="1:8" x14ac:dyDescent="0.35">
      <c r="A816">
        <v>815</v>
      </c>
      <c r="B816" s="5" t="s">
        <v>568</v>
      </c>
      <c r="C816" s="5" t="s">
        <v>691</v>
      </c>
      <c r="D816" s="1">
        <v>34124</v>
      </c>
      <c r="E816" s="5" t="s">
        <v>815</v>
      </c>
      <c r="F816" s="5" t="s">
        <v>470</v>
      </c>
      <c r="G816" s="5" t="s">
        <v>466</v>
      </c>
      <c r="H816" s="5" t="s">
        <v>457</v>
      </c>
    </row>
    <row r="817" spans="1:8" x14ac:dyDescent="0.35">
      <c r="A817">
        <v>816</v>
      </c>
      <c r="B817" s="5" t="s">
        <v>619</v>
      </c>
      <c r="C817" s="5" t="s">
        <v>640</v>
      </c>
      <c r="D817" s="1">
        <v>24941</v>
      </c>
      <c r="E817" s="5" t="s">
        <v>761</v>
      </c>
      <c r="F817" s="5" t="s">
        <v>512</v>
      </c>
      <c r="G817" s="5" t="s">
        <v>466</v>
      </c>
      <c r="H817" s="5" t="s">
        <v>461</v>
      </c>
    </row>
    <row r="818" spans="1:8" x14ac:dyDescent="0.35">
      <c r="A818">
        <v>817</v>
      </c>
      <c r="B818" s="5" t="s">
        <v>509</v>
      </c>
      <c r="C818" s="5" t="s">
        <v>480</v>
      </c>
      <c r="D818" s="1">
        <v>17163</v>
      </c>
      <c r="E818" s="5" t="s">
        <v>964</v>
      </c>
      <c r="F818" s="5" t="s">
        <v>732</v>
      </c>
      <c r="G818" s="5" t="s">
        <v>466</v>
      </c>
      <c r="H818" s="5" t="s">
        <v>457</v>
      </c>
    </row>
    <row r="819" spans="1:8" x14ac:dyDescent="0.35">
      <c r="A819">
        <v>818</v>
      </c>
      <c r="B819" s="5" t="s">
        <v>568</v>
      </c>
      <c r="C819" s="5" t="s">
        <v>883</v>
      </c>
      <c r="D819" s="1">
        <v>36794</v>
      </c>
      <c r="E819" s="5" t="s">
        <v>1129</v>
      </c>
      <c r="F819" s="5" t="s">
        <v>507</v>
      </c>
      <c r="G819" s="5" t="s">
        <v>508</v>
      </c>
      <c r="H819" s="5" t="s">
        <v>461</v>
      </c>
    </row>
    <row r="820" spans="1:8" x14ac:dyDescent="0.35">
      <c r="A820">
        <v>819</v>
      </c>
      <c r="B820" s="5" t="s">
        <v>475</v>
      </c>
      <c r="C820" s="5" t="s">
        <v>829</v>
      </c>
      <c r="D820" s="1">
        <v>20772</v>
      </c>
      <c r="E820" s="5" t="s">
        <v>1130</v>
      </c>
      <c r="F820" s="5" t="s">
        <v>470</v>
      </c>
      <c r="G820" s="5" t="s">
        <v>466</v>
      </c>
      <c r="H820" s="5" t="s">
        <v>457</v>
      </c>
    </row>
    <row r="821" spans="1:8" x14ac:dyDescent="0.35">
      <c r="A821">
        <v>820</v>
      </c>
      <c r="B821" s="5" t="s">
        <v>702</v>
      </c>
      <c r="C821" s="5" t="s">
        <v>525</v>
      </c>
      <c r="D821" s="1">
        <v>31582</v>
      </c>
      <c r="E821" s="5" t="s">
        <v>980</v>
      </c>
      <c r="F821" s="5" t="s">
        <v>599</v>
      </c>
      <c r="G821" s="5" t="s">
        <v>600</v>
      </c>
      <c r="H821" s="5" t="s">
        <v>457</v>
      </c>
    </row>
    <row r="822" spans="1:8" x14ac:dyDescent="0.35">
      <c r="A822">
        <v>821</v>
      </c>
      <c r="B822" s="5" t="s">
        <v>590</v>
      </c>
      <c r="C822" s="5" t="s">
        <v>494</v>
      </c>
      <c r="D822" s="1">
        <v>28905</v>
      </c>
      <c r="E822" s="5" t="s">
        <v>1030</v>
      </c>
      <c r="F822" s="5" t="s">
        <v>646</v>
      </c>
      <c r="G822" s="5" t="s">
        <v>466</v>
      </c>
      <c r="H822" s="5" t="s">
        <v>461</v>
      </c>
    </row>
    <row r="823" spans="1:8" x14ac:dyDescent="0.35">
      <c r="A823">
        <v>822</v>
      </c>
      <c r="B823" s="5" t="s">
        <v>500</v>
      </c>
      <c r="C823" s="5" t="s">
        <v>520</v>
      </c>
      <c r="D823" s="1">
        <v>19205</v>
      </c>
      <c r="E823" s="5" t="s">
        <v>749</v>
      </c>
      <c r="F823" s="5" t="s">
        <v>750</v>
      </c>
      <c r="G823" s="5" t="s">
        <v>466</v>
      </c>
      <c r="H823" s="5" t="s">
        <v>461</v>
      </c>
    </row>
    <row r="824" spans="1:8" x14ac:dyDescent="0.35">
      <c r="A824">
        <v>823</v>
      </c>
      <c r="B824" s="5" t="s">
        <v>559</v>
      </c>
      <c r="C824" s="5" t="s">
        <v>865</v>
      </c>
      <c r="D824" s="1">
        <v>32560</v>
      </c>
      <c r="E824" s="5" t="s">
        <v>1131</v>
      </c>
      <c r="F824" s="5" t="s">
        <v>594</v>
      </c>
      <c r="G824" s="5" t="s">
        <v>595</v>
      </c>
      <c r="H824" s="5" t="s">
        <v>457</v>
      </c>
    </row>
    <row r="825" spans="1:8" x14ac:dyDescent="0.35">
      <c r="A825">
        <v>824</v>
      </c>
      <c r="B825" s="5" t="s">
        <v>536</v>
      </c>
      <c r="C825" s="5" t="s">
        <v>652</v>
      </c>
      <c r="D825" s="1">
        <v>36486</v>
      </c>
      <c r="E825" s="5" t="s">
        <v>1082</v>
      </c>
      <c r="F825" s="5" t="s">
        <v>470</v>
      </c>
      <c r="G825" s="5" t="s">
        <v>466</v>
      </c>
      <c r="H825" s="5" t="s">
        <v>461</v>
      </c>
    </row>
    <row r="826" spans="1:8" x14ac:dyDescent="0.35">
      <c r="A826">
        <v>825</v>
      </c>
      <c r="B826" s="5" t="s">
        <v>536</v>
      </c>
      <c r="C826" s="5" t="s">
        <v>676</v>
      </c>
      <c r="D826" s="1">
        <v>21437</v>
      </c>
      <c r="E826" s="5" t="s">
        <v>986</v>
      </c>
      <c r="F826" s="5" t="s">
        <v>465</v>
      </c>
      <c r="G826" s="5" t="s">
        <v>466</v>
      </c>
      <c r="H826" s="5" t="s">
        <v>461</v>
      </c>
    </row>
    <row r="827" spans="1:8" x14ac:dyDescent="0.35">
      <c r="A827">
        <v>826</v>
      </c>
      <c r="B827" s="5" t="s">
        <v>578</v>
      </c>
      <c r="C827" s="5" t="s">
        <v>610</v>
      </c>
      <c r="D827" s="1">
        <v>23061</v>
      </c>
      <c r="E827" s="5" t="s">
        <v>696</v>
      </c>
      <c r="F827" s="5" t="s">
        <v>470</v>
      </c>
      <c r="G827" s="5" t="s">
        <v>466</v>
      </c>
      <c r="H827" s="5" t="s">
        <v>461</v>
      </c>
    </row>
    <row r="828" spans="1:8" x14ac:dyDescent="0.35">
      <c r="A828">
        <v>827</v>
      </c>
      <c r="B828" s="5" t="s">
        <v>543</v>
      </c>
      <c r="C828" s="5" t="s">
        <v>656</v>
      </c>
      <c r="D828" s="1">
        <v>35958</v>
      </c>
      <c r="E828" s="5" t="s">
        <v>583</v>
      </c>
      <c r="F828" s="5" t="s">
        <v>470</v>
      </c>
      <c r="G828" s="5" t="s">
        <v>466</v>
      </c>
      <c r="H828" s="5" t="s">
        <v>461</v>
      </c>
    </row>
    <row r="829" spans="1:8" x14ac:dyDescent="0.35">
      <c r="A829">
        <v>828</v>
      </c>
      <c r="B829" s="5" t="s">
        <v>704</v>
      </c>
      <c r="C829" s="5" t="s">
        <v>641</v>
      </c>
      <c r="D829" s="1">
        <v>27319</v>
      </c>
      <c r="E829" s="5" t="s">
        <v>839</v>
      </c>
      <c r="F829" s="5" t="s">
        <v>571</v>
      </c>
      <c r="G829" s="5" t="s">
        <v>466</v>
      </c>
      <c r="H829" s="5" t="s">
        <v>457</v>
      </c>
    </row>
    <row r="830" spans="1:8" x14ac:dyDescent="0.35">
      <c r="A830">
        <v>829</v>
      </c>
      <c r="B830" s="5" t="s">
        <v>739</v>
      </c>
      <c r="C830" s="5" t="s">
        <v>525</v>
      </c>
      <c r="D830" s="1">
        <v>18567</v>
      </c>
      <c r="E830" s="5" t="s">
        <v>1132</v>
      </c>
      <c r="F830" s="5" t="s">
        <v>465</v>
      </c>
      <c r="G830" s="5" t="s">
        <v>466</v>
      </c>
      <c r="H830" s="5" t="s">
        <v>457</v>
      </c>
    </row>
    <row r="831" spans="1:8" x14ac:dyDescent="0.35">
      <c r="A831">
        <v>830</v>
      </c>
      <c r="B831" s="5" t="s">
        <v>505</v>
      </c>
      <c r="C831" s="5" t="s">
        <v>836</v>
      </c>
      <c r="D831" s="1">
        <v>35766</v>
      </c>
      <c r="E831" s="5" t="s">
        <v>844</v>
      </c>
      <c r="F831" s="5" t="s">
        <v>470</v>
      </c>
      <c r="G831" s="5" t="s">
        <v>466</v>
      </c>
      <c r="H831" s="5" t="s">
        <v>461</v>
      </c>
    </row>
    <row r="832" spans="1:8" x14ac:dyDescent="0.35">
      <c r="A832">
        <v>831</v>
      </c>
      <c r="B832" s="5" t="s">
        <v>624</v>
      </c>
      <c r="C832" s="5" t="s">
        <v>557</v>
      </c>
      <c r="D832" s="1">
        <v>23668</v>
      </c>
      <c r="E832" s="5" t="s">
        <v>635</v>
      </c>
      <c r="F832" s="5" t="s">
        <v>478</v>
      </c>
      <c r="G832" s="5" t="s">
        <v>466</v>
      </c>
      <c r="H832" s="5" t="s">
        <v>461</v>
      </c>
    </row>
    <row r="833" spans="1:8" x14ac:dyDescent="0.35">
      <c r="A833">
        <v>832</v>
      </c>
      <c r="B833" s="5" t="s">
        <v>835</v>
      </c>
      <c r="C833" s="5" t="s">
        <v>501</v>
      </c>
      <c r="D833" s="1">
        <v>28867</v>
      </c>
      <c r="E833" s="5" t="s">
        <v>1133</v>
      </c>
      <c r="F833" s="5" t="s">
        <v>576</v>
      </c>
      <c r="G833" s="5" t="s">
        <v>667</v>
      </c>
      <c r="H833" s="5" t="s">
        <v>461</v>
      </c>
    </row>
    <row r="834" spans="1:8" x14ac:dyDescent="0.35">
      <c r="A834">
        <v>833</v>
      </c>
      <c r="B834" s="5" t="s">
        <v>739</v>
      </c>
      <c r="C834" s="5" t="s">
        <v>730</v>
      </c>
      <c r="D834" s="1">
        <v>32123</v>
      </c>
      <c r="E834" s="5" t="s">
        <v>1134</v>
      </c>
      <c r="F834" s="5" t="s">
        <v>455</v>
      </c>
      <c r="G834" s="5" t="s">
        <v>456</v>
      </c>
      <c r="H834" s="5" t="s">
        <v>461</v>
      </c>
    </row>
    <row r="835" spans="1:8" x14ac:dyDescent="0.35">
      <c r="A835">
        <v>834</v>
      </c>
      <c r="B835" s="5" t="s">
        <v>482</v>
      </c>
      <c r="C835" s="5" t="s">
        <v>574</v>
      </c>
      <c r="D835" s="1">
        <v>35597</v>
      </c>
      <c r="E835" s="5" t="s">
        <v>626</v>
      </c>
      <c r="F835" s="5" t="s">
        <v>470</v>
      </c>
      <c r="G835" s="5" t="s">
        <v>466</v>
      </c>
      <c r="H835" s="5" t="s">
        <v>457</v>
      </c>
    </row>
    <row r="836" spans="1:8" x14ac:dyDescent="0.35">
      <c r="A836">
        <v>835</v>
      </c>
      <c r="B836" s="5" t="s">
        <v>619</v>
      </c>
      <c r="C836" s="5" t="s">
        <v>628</v>
      </c>
      <c r="D836" s="1">
        <v>25993</v>
      </c>
      <c r="E836" s="5" t="s">
        <v>839</v>
      </c>
      <c r="F836" s="5" t="s">
        <v>571</v>
      </c>
      <c r="G836" s="5" t="s">
        <v>466</v>
      </c>
      <c r="H836" s="5" t="s">
        <v>461</v>
      </c>
    </row>
    <row r="837" spans="1:8" x14ac:dyDescent="0.35">
      <c r="A837">
        <v>836</v>
      </c>
      <c r="B837" s="5" t="s">
        <v>490</v>
      </c>
      <c r="C837" s="5" t="s">
        <v>601</v>
      </c>
      <c r="D837" s="1">
        <v>34215</v>
      </c>
      <c r="E837" s="5" t="s">
        <v>681</v>
      </c>
      <c r="F837" s="5" t="s">
        <v>478</v>
      </c>
      <c r="G837" s="5" t="s">
        <v>466</v>
      </c>
      <c r="H837" s="5" t="s">
        <v>461</v>
      </c>
    </row>
    <row r="838" spans="1:8" x14ac:dyDescent="0.35">
      <c r="A838">
        <v>837</v>
      </c>
      <c r="B838" s="5" t="s">
        <v>556</v>
      </c>
      <c r="C838" s="5" t="s">
        <v>468</v>
      </c>
      <c r="D838" s="1">
        <v>24474</v>
      </c>
      <c r="E838" s="5" t="s">
        <v>530</v>
      </c>
      <c r="F838" s="5" t="s">
        <v>512</v>
      </c>
      <c r="G838" s="5" t="s">
        <v>466</v>
      </c>
      <c r="H838" s="5" t="s">
        <v>461</v>
      </c>
    </row>
    <row r="839" spans="1:8" x14ac:dyDescent="0.35">
      <c r="A839">
        <v>838</v>
      </c>
      <c r="B839" s="5" t="s">
        <v>665</v>
      </c>
      <c r="C839" s="5" t="s">
        <v>638</v>
      </c>
      <c r="D839" s="1">
        <v>22744</v>
      </c>
      <c r="E839" s="5" t="s">
        <v>847</v>
      </c>
      <c r="F839" s="5" t="s">
        <v>470</v>
      </c>
      <c r="G839" s="5" t="s">
        <v>466</v>
      </c>
      <c r="H839" s="5" t="s">
        <v>457</v>
      </c>
    </row>
    <row r="840" spans="1:8" x14ac:dyDescent="0.35">
      <c r="A840">
        <v>839</v>
      </c>
      <c r="B840" s="5" t="s">
        <v>452</v>
      </c>
      <c r="C840" s="5" t="s">
        <v>768</v>
      </c>
      <c r="D840" s="1">
        <v>20379</v>
      </c>
      <c r="E840" s="5" t="s">
        <v>523</v>
      </c>
      <c r="F840" s="5" t="s">
        <v>465</v>
      </c>
      <c r="G840" s="5" t="s">
        <v>466</v>
      </c>
      <c r="H840" s="5" t="s">
        <v>457</v>
      </c>
    </row>
    <row r="841" spans="1:8" x14ac:dyDescent="0.35">
      <c r="A841">
        <v>840</v>
      </c>
      <c r="B841" s="5" t="s">
        <v>644</v>
      </c>
      <c r="C841" s="5" t="s">
        <v>951</v>
      </c>
      <c r="D841" s="1">
        <v>36490</v>
      </c>
      <c r="E841" s="5" t="s">
        <v>495</v>
      </c>
      <c r="F841" s="5" t="s">
        <v>496</v>
      </c>
      <c r="G841" s="5" t="s">
        <v>466</v>
      </c>
      <c r="H841" s="5" t="s">
        <v>461</v>
      </c>
    </row>
    <row r="842" spans="1:8" x14ac:dyDescent="0.35">
      <c r="A842">
        <v>841</v>
      </c>
      <c r="B842" s="5" t="s">
        <v>479</v>
      </c>
      <c r="C842" s="5" t="s">
        <v>514</v>
      </c>
      <c r="D842" s="1">
        <v>33567</v>
      </c>
      <c r="E842" s="5" t="s">
        <v>677</v>
      </c>
      <c r="F842" s="5" t="s">
        <v>470</v>
      </c>
      <c r="G842" s="5" t="s">
        <v>466</v>
      </c>
      <c r="H842" s="5" t="s">
        <v>461</v>
      </c>
    </row>
    <row r="843" spans="1:8" x14ac:dyDescent="0.35">
      <c r="A843">
        <v>842</v>
      </c>
      <c r="B843" s="5" t="s">
        <v>540</v>
      </c>
      <c r="C843" s="5" t="s">
        <v>768</v>
      </c>
      <c r="D843" s="1">
        <v>33104</v>
      </c>
      <c r="E843" s="5" t="s">
        <v>814</v>
      </c>
      <c r="F843" s="5" t="s">
        <v>553</v>
      </c>
      <c r="G843" s="5" t="s">
        <v>519</v>
      </c>
      <c r="H843" s="5" t="s">
        <v>457</v>
      </c>
    </row>
    <row r="844" spans="1:8" x14ac:dyDescent="0.35">
      <c r="A844">
        <v>843</v>
      </c>
      <c r="B844" s="5" t="s">
        <v>573</v>
      </c>
      <c r="C844" s="5" t="s">
        <v>471</v>
      </c>
      <c r="D844" s="1">
        <v>25174</v>
      </c>
      <c r="E844" s="5" t="s">
        <v>670</v>
      </c>
      <c r="F844" s="5" t="s">
        <v>607</v>
      </c>
      <c r="G844" s="5" t="s">
        <v>466</v>
      </c>
      <c r="H844" s="5" t="s">
        <v>461</v>
      </c>
    </row>
    <row r="845" spans="1:8" x14ac:dyDescent="0.35">
      <c r="A845">
        <v>844</v>
      </c>
      <c r="B845" s="5" t="s">
        <v>596</v>
      </c>
      <c r="C845" s="5" t="s">
        <v>693</v>
      </c>
      <c r="D845" s="1">
        <v>18047</v>
      </c>
      <c r="E845" s="5" t="s">
        <v>771</v>
      </c>
      <c r="F845" s="5" t="s">
        <v>553</v>
      </c>
      <c r="G845" s="5" t="s">
        <v>519</v>
      </c>
      <c r="H845" s="5" t="s">
        <v>457</v>
      </c>
    </row>
    <row r="846" spans="1:8" x14ac:dyDescent="0.35">
      <c r="A846">
        <v>845</v>
      </c>
      <c r="B846" s="5" t="s">
        <v>704</v>
      </c>
      <c r="C846" s="5" t="s">
        <v>625</v>
      </c>
      <c r="D846" s="1">
        <v>26032</v>
      </c>
      <c r="E846" s="5" t="s">
        <v>530</v>
      </c>
      <c r="F846" s="5" t="s">
        <v>512</v>
      </c>
      <c r="G846" s="5" t="s">
        <v>466</v>
      </c>
      <c r="H846" s="5" t="s">
        <v>461</v>
      </c>
    </row>
    <row r="847" spans="1:8" x14ac:dyDescent="0.35">
      <c r="A847">
        <v>846</v>
      </c>
      <c r="B847" s="5" t="s">
        <v>655</v>
      </c>
      <c r="C847" s="5" t="s">
        <v>638</v>
      </c>
      <c r="D847" s="1">
        <v>22227</v>
      </c>
      <c r="E847" s="5" t="s">
        <v>1135</v>
      </c>
      <c r="F847" s="5" t="s">
        <v>553</v>
      </c>
      <c r="G847" s="5" t="s">
        <v>519</v>
      </c>
      <c r="H847" s="5" t="s">
        <v>457</v>
      </c>
    </row>
    <row r="848" spans="1:8" x14ac:dyDescent="0.35">
      <c r="A848">
        <v>847</v>
      </c>
      <c r="B848" s="5" t="s">
        <v>702</v>
      </c>
      <c r="C848" s="5" t="s">
        <v>656</v>
      </c>
      <c r="D848" s="1">
        <v>28681</v>
      </c>
      <c r="E848" s="5" t="s">
        <v>637</v>
      </c>
      <c r="F848" s="5" t="s">
        <v>470</v>
      </c>
      <c r="G848" s="5" t="s">
        <v>466</v>
      </c>
      <c r="H848" s="5" t="s">
        <v>461</v>
      </c>
    </row>
    <row r="849" spans="1:8" x14ac:dyDescent="0.35">
      <c r="A849">
        <v>848</v>
      </c>
      <c r="B849" s="5" t="s">
        <v>644</v>
      </c>
      <c r="C849" s="5" t="s">
        <v>1001</v>
      </c>
      <c r="D849" s="1">
        <v>19966</v>
      </c>
      <c r="E849" s="5" t="s">
        <v>709</v>
      </c>
      <c r="F849" s="5" t="s">
        <v>455</v>
      </c>
      <c r="G849" s="5" t="s">
        <v>456</v>
      </c>
      <c r="H849" s="5" t="s">
        <v>457</v>
      </c>
    </row>
    <row r="850" spans="1:8" x14ac:dyDescent="0.35">
      <c r="A850">
        <v>849</v>
      </c>
      <c r="B850" s="5" t="s">
        <v>536</v>
      </c>
      <c r="C850" s="5" t="s">
        <v>865</v>
      </c>
      <c r="D850" s="1">
        <v>36350</v>
      </c>
      <c r="E850" s="5" t="s">
        <v>1136</v>
      </c>
      <c r="F850" s="5" t="s">
        <v>470</v>
      </c>
      <c r="G850" s="5" t="s">
        <v>466</v>
      </c>
      <c r="H850" s="5" t="s">
        <v>457</v>
      </c>
    </row>
    <row r="851" spans="1:8" x14ac:dyDescent="0.35">
      <c r="A851">
        <v>850</v>
      </c>
      <c r="B851" s="5" t="s">
        <v>612</v>
      </c>
      <c r="C851" s="5" t="s">
        <v>636</v>
      </c>
      <c r="D851" s="1">
        <v>24839</v>
      </c>
      <c r="E851" s="5" t="s">
        <v>637</v>
      </c>
      <c r="F851" s="5" t="s">
        <v>470</v>
      </c>
      <c r="G851" s="5" t="s">
        <v>466</v>
      </c>
      <c r="H851" s="5" t="s">
        <v>457</v>
      </c>
    </row>
    <row r="852" spans="1:8" x14ac:dyDescent="0.35">
      <c r="A852">
        <v>851</v>
      </c>
      <c r="B852" s="5" t="s">
        <v>791</v>
      </c>
      <c r="C852" s="5" t="s">
        <v>608</v>
      </c>
      <c r="D852" s="1">
        <v>18275</v>
      </c>
      <c r="E852" s="5" t="s">
        <v>1081</v>
      </c>
      <c r="F852" s="5" t="s">
        <v>470</v>
      </c>
      <c r="G852" s="5" t="s">
        <v>466</v>
      </c>
      <c r="H852" s="5" t="s">
        <v>457</v>
      </c>
    </row>
    <row r="853" spans="1:8" x14ac:dyDescent="0.35">
      <c r="A853">
        <v>852</v>
      </c>
      <c r="B853" s="5" t="s">
        <v>624</v>
      </c>
      <c r="C853" s="5" t="s">
        <v>787</v>
      </c>
      <c r="D853" s="1">
        <v>30362</v>
      </c>
      <c r="E853" s="5" t="s">
        <v>1137</v>
      </c>
      <c r="F853" s="5" t="s">
        <v>684</v>
      </c>
      <c r="G853" s="5" t="s">
        <v>685</v>
      </c>
      <c r="H853" s="5" t="s">
        <v>457</v>
      </c>
    </row>
    <row r="854" spans="1:8" x14ac:dyDescent="0.35">
      <c r="A854">
        <v>853</v>
      </c>
      <c r="B854" s="5" t="s">
        <v>791</v>
      </c>
      <c r="C854" s="5" t="s">
        <v>756</v>
      </c>
      <c r="D854" s="1">
        <v>22110</v>
      </c>
      <c r="E854" s="5" t="s">
        <v>815</v>
      </c>
      <c r="F854" s="5" t="s">
        <v>470</v>
      </c>
      <c r="G854" s="5" t="s">
        <v>466</v>
      </c>
      <c r="H854" s="5" t="s">
        <v>457</v>
      </c>
    </row>
    <row r="855" spans="1:8" x14ac:dyDescent="0.35">
      <c r="A855">
        <v>854</v>
      </c>
      <c r="B855" s="5" t="s">
        <v>568</v>
      </c>
      <c r="C855" s="5" t="s">
        <v>463</v>
      </c>
      <c r="D855" s="1">
        <v>30185</v>
      </c>
      <c r="E855" s="5" t="s">
        <v>830</v>
      </c>
      <c r="F855" s="5" t="s">
        <v>470</v>
      </c>
      <c r="G855" s="5" t="s">
        <v>466</v>
      </c>
      <c r="H855" s="5" t="s">
        <v>461</v>
      </c>
    </row>
    <row r="856" spans="1:8" x14ac:dyDescent="0.35">
      <c r="A856">
        <v>855</v>
      </c>
      <c r="B856" s="5" t="s">
        <v>578</v>
      </c>
      <c r="C856" s="5" t="s">
        <v>459</v>
      </c>
      <c r="D856" s="1">
        <v>21382</v>
      </c>
      <c r="E856" s="5" t="s">
        <v>469</v>
      </c>
      <c r="F856" s="5" t="s">
        <v>470</v>
      </c>
      <c r="G856" s="5" t="s">
        <v>466</v>
      </c>
      <c r="H856" s="5" t="s">
        <v>461</v>
      </c>
    </row>
    <row r="857" spans="1:8" x14ac:dyDescent="0.35">
      <c r="A857">
        <v>856</v>
      </c>
      <c r="B857" s="5" t="s">
        <v>704</v>
      </c>
      <c r="C857" s="5" t="s">
        <v>638</v>
      </c>
      <c r="D857" s="1">
        <v>28713</v>
      </c>
      <c r="E857" s="5" t="s">
        <v>602</v>
      </c>
      <c r="F857" s="5" t="s">
        <v>465</v>
      </c>
      <c r="G857" s="5" t="s">
        <v>466</v>
      </c>
      <c r="H857" s="5" t="s">
        <v>457</v>
      </c>
    </row>
    <row r="858" spans="1:8" x14ac:dyDescent="0.35">
      <c r="A858">
        <v>857</v>
      </c>
      <c r="B858" s="5" t="s">
        <v>688</v>
      </c>
      <c r="C858" s="5" t="s">
        <v>498</v>
      </c>
      <c r="D858" s="1">
        <v>30343</v>
      </c>
      <c r="E858" s="5" t="s">
        <v>1138</v>
      </c>
      <c r="F858" s="5" t="s">
        <v>538</v>
      </c>
      <c r="G858" s="5" t="s">
        <v>539</v>
      </c>
      <c r="H858" s="5" t="s">
        <v>457</v>
      </c>
    </row>
    <row r="859" spans="1:8" x14ac:dyDescent="0.35">
      <c r="A859">
        <v>858</v>
      </c>
      <c r="B859" s="5" t="s">
        <v>805</v>
      </c>
      <c r="C859" s="5" t="s">
        <v>601</v>
      </c>
      <c r="D859" s="1">
        <v>28075</v>
      </c>
      <c r="E859" s="5" t="s">
        <v>894</v>
      </c>
      <c r="F859" s="5" t="s">
        <v>470</v>
      </c>
      <c r="G859" s="5" t="s">
        <v>466</v>
      </c>
      <c r="H859" s="5" t="s">
        <v>461</v>
      </c>
    </row>
    <row r="860" spans="1:8" x14ac:dyDescent="0.35">
      <c r="A860">
        <v>859</v>
      </c>
      <c r="B860" s="5" t="s">
        <v>711</v>
      </c>
      <c r="C860" s="5" t="s">
        <v>663</v>
      </c>
      <c r="D860" s="1">
        <v>26758</v>
      </c>
      <c r="E860" s="5" t="s">
        <v>1030</v>
      </c>
      <c r="F860" s="5" t="s">
        <v>646</v>
      </c>
      <c r="G860" s="5" t="s">
        <v>466</v>
      </c>
      <c r="H860" s="5" t="s">
        <v>457</v>
      </c>
    </row>
    <row r="861" spans="1:8" x14ac:dyDescent="0.35">
      <c r="A861">
        <v>860</v>
      </c>
      <c r="B861" s="5" t="s">
        <v>479</v>
      </c>
      <c r="C861" s="5" t="s">
        <v>783</v>
      </c>
      <c r="D861" s="1">
        <v>23942</v>
      </c>
      <c r="E861" s="5" t="s">
        <v>1139</v>
      </c>
      <c r="F861" s="5" t="s">
        <v>488</v>
      </c>
      <c r="G861" s="5" t="s">
        <v>489</v>
      </c>
      <c r="H861" s="5" t="s">
        <v>461</v>
      </c>
    </row>
    <row r="862" spans="1:8" x14ac:dyDescent="0.35">
      <c r="A862">
        <v>861</v>
      </c>
      <c r="B862" s="5" t="s">
        <v>835</v>
      </c>
      <c r="C862" s="5" t="s">
        <v>569</v>
      </c>
      <c r="D862" s="1">
        <v>26131</v>
      </c>
      <c r="E862" s="5" t="s">
        <v>830</v>
      </c>
      <c r="F862" s="5" t="s">
        <v>470</v>
      </c>
      <c r="G862" s="5" t="s">
        <v>466</v>
      </c>
      <c r="H862" s="5" t="s">
        <v>461</v>
      </c>
    </row>
    <row r="863" spans="1:8" x14ac:dyDescent="0.35">
      <c r="A863">
        <v>862</v>
      </c>
      <c r="B863" s="5" t="s">
        <v>554</v>
      </c>
      <c r="C863" s="5" t="s">
        <v>551</v>
      </c>
      <c r="D863" s="1">
        <v>18024</v>
      </c>
      <c r="E863" s="5" t="s">
        <v>767</v>
      </c>
      <c r="F863" s="5" t="s">
        <v>571</v>
      </c>
      <c r="G863" s="5" t="s">
        <v>466</v>
      </c>
      <c r="H863" s="5" t="s">
        <v>457</v>
      </c>
    </row>
    <row r="864" spans="1:8" x14ac:dyDescent="0.35">
      <c r="A864">
        <v>863</v>
      </c>
      <c r="B864" s="5" t="s">
        <v>485</v>
      </c>
      <c r="C864" s="5" t="s">
        <v>756</v>
      </c>
      <c r="D864" s="1">
        <v>33011</v>
      </c>
      <c r="E864" s="5" t="s">
        <v>1140</v>
      </c>
      <c r="F864" s="5" t="s">
        <v>599</v>
      </c>
      <c r="G864" s="5" t="s">
        <v>600</v>
      </c>
      <c r="H864" s="5" t="s">
        <v>457</v>
      </c>
    </row>
    <row r="865" spans="1:8" x14ac:dyDescent="0.35">
      <c r="A865">
        <v>864</v>
      </c>
      <c r="B865" s="5" t="s">
        <v>619</v>
      </c>
      <c r="C865" s="5" t="s">
        <v>476</v>
      </c>
      <c r="D865" s="1">
        <v>27545</v>
      </c>
      <c r="E865" s="5" t="s">
        <v>1141</v>
      </c>
      <c r="F865" s="5" t="s">
        <v>594</v>
      </c>
      <c r="G865" s="5" t="s">
        <v>595</v>
      </c>
      <c r="H865" s="5" t="s">
        <v>461</v>
      </c>
    </row>
    <row r="866" spans="1:8" x14ac:dyDescent="0.35">
      <c r="A866">
        <v>865</v>
      </c>
      <c r="B866" s="5" t="s">
        <v>704</v>
      </c>
      <c r="C866" s="5" t="s">
        <v>569</v>
      </c>
      <c r="D866" s="1">
        <v>29262</v>
      </c>
      <c r="E866" s="5" t="s">
        <v>929</v>
      </c>
      <c r="F866" s="5" t="s">
        <v>473</v>
      </c>
      <c r="G866" s="5" t="s">
        <v>474</v>
      </c>
      <c r="H866" s="5" t="s">
        <v>461</v>
      </c>
    </row>
    <row r="867" spans="1:8" x14ac:dyDescent="0.35">
      <c r="A867">
        <v>866</v>
      </c>
      <c r="B867" s="5" t="s">
        <v>485</v>
      </c>
      <c r="C867" s="5" t="s">
        <v>713</v>
      </c>
      <c r="D867" s="1">
        <v>22221</v>
      </c>
      <c r="E867" s="5" t="s">
        <v>1142</v>
      </c>
      <c r="F867" s="5" t="s">
        <v>488</v>
      </c>
      <c r="G867" s="5" t="s">
        <v>489</v>
      </c>
      <c r="H867" s="5" t="s">
        <v>461</v>
      </c>
    </row>
    <row r="868" spans="1:8" x14ac:dyDescent="0.35">
      <c r="A868">
        <v>867</v>
      </c>
      <c r="B868" s="5" t="s">
        <v>682</v>
      </c>
      <c r="C868" s="5" t="s">
        <v>494</v>
      </c>
      <c r="D868" s="1">
        <v>26366</v>
      </c>
      <c r="E868" s="5" t="s">
        <v>902</v>
      </c>
      <c r="F868" s="5" t="s">
        <v>470</v>
      </c>
      <c r="G868" s="5" t="s">
        <v>466</v>
      </c>
      <c r="H868" s="5" t="s">
        <v>461</v>
      </c>
    </row>
    <row r="869" spans="1:8" x14ac:dyDescent="0.35">
      <c r="A869">
        <v>868</v>
      </c>
      <c r="B869" s="5" t="s">
        <v>671</v>
      </c>
      <c r="C869" s="5" t="s">
        <v>886</v>
      </c>
      <c r="D869" s="1">
        <v>26003</v>
      </c>
      <c r="E869" s="5" t="s">
        <v>724</v>
      </c>
      <c r="F869" s="5" t="s">
        <v>470</v>
      </c>
      <c r="G869" s="5" t="s">
        <v>466</v>
      </c>
      <c r="H869" s="5" t="s">
        <v>457</v>
      </c>
    </row>
    <row r="870" spans="1:8" x14ac:dyDescent="0.35">
      <c r="A870">
        <v>869</v>
      </c>
      <c r="B870" s="5" t="s">
        <v>835</v>
      </c>
      <c r="C870" s="5" t="s">
        <v>672</v>
      </c>
      <c r="D870" s="1">
        <v>36530</v>
      </c>
      <c r="E870" s="5" t="s">
        <v>705</v>
      </c>
      <c r="F870" s="5" t="s">
        <v>470</v>
      </c>
      <c r="G870" s="5" t="s">
        <v>466</v>
      </c>
      <c r="H870" s="5" t="s">
        <v>457</v>
      </c>
    </row>
    <row r="871" spans="1:8" x14ac:dyDescent="0.35">
      <c r="A871">
        <v>870</v>
      </c>
      <c r="B871" s="5" t="s">
        <v>467</v>
      </c>
      <c r="C871" s="5" t="s">
        <v>678</v>
      </c>
      <c r="D871" s="1">
        <v>25588</v>
      </c>
      <c r="E871" s="5" t="s">
        <v>718</v>
      </c>
      <c r="F871" s="5" t="s">
        <v>496</v>
      </c>
      <c r="G871" s="5" t="s">
        <v>466</v>
      </c>
      <c r="H871" s="5" t="s">
        <v>461</v>
      </c>
    </row>
    <row r="872" spans="1:8" x14ac:dyDescent="0.35">
      <c r="A872">
        <v>871</v>
      </c>
      <c r="B872" s="5" t="s">
        <v>573</v>
      </c>
      <c r="C872" s="5" t="s">
        <v>656</v>
      </c>
      <c r="D872" s="1">
        <v>17043</v>
      </c>
      <c r="E872" s="5" t="s">
        <v>902</v>
      </c>
      <c r="F872" s="5" t="s">
        <v>470</v>
      </c>
      <c r="G872" s="5" t="s">
        <v>466</v>
      </c>
      <c r="H872" s="5" t="s">
        <v>461</v>
      </c>
    </row>
    <row r="873" spans="1:8" x14ac:dyDescent="0.35">
      <c r="A873">
        <v>872</v>
      </c>
      <c r="B873" s="5" t="s">
        <v>604</v>
      </c>
      <c r="C873" s="5" t="s">
        <v>569</v>
      </c>
      <c r="D873" s="1">
        <v>27964</v>
      </c>
      <c r="E873" s="5" t="s">
        <v>1143</v>
      </c>
      <c r="F873" s="5" t="s">
        <v>473</v>
      </c>
      <c r="G873" s="5" t="s">
        <v>474</v>
      </c>
      <c r="H873" s="5" t="s">
        <v>461</v>
      </c>
    </row>
    <row r="874" spans="1:8" x14ac:dyDescent="0.35">
      <c r="A874">
        <v>873</v>
      </c>
      <c r="B874" s="5" t="s">
        <v>490</v>
      </c>
      <c r="C874" s="5" t="s">
        <v>532</v>
      </c>
      <c r="D874" s="1">
        <v>23293</v>
      </c>
      <c r="E874" s="5" t="s">
        <v>763</v>
      </c>
      <c r="F874" s="5" t="s">
        <v>512</v>
      </c>
      <c r="G874" s="5" t="s">
        <v>466</v>
      </c>
      <c r="H874" s="5" t="s">
        <v>461</v>
      </c>
    </row>
    <row r="875" spans="1:8" x14ac:dyDescent="0.35">
      <c r="A875">
        <v>874</v>
      </c>
      <c r="B875" s="5" t="s">
        <v>644</v>
      </c>
      <c r="C875" s="5" t="s">
        <v>768</v>
      </c>
      <c r="D875" s="1">
        <v>34742</v>
      </c>
      <c r="E875" s="5" t="s">
        <v>1144</v>
      </c>
      <c r="F875" s="5" t="s">
        <v>862</v>
      </c>
      <c r="G875" s="5" t="s">
        <v>863</v>
      </c>
      <c r="H875" s="5" t="s">
        <v>457</v>
      </c>
    </row>
    <row r="876" spans="1:8" x14ac:dyDescent="0.35">
      <c r="A876">
        <v>875</v>
      </c>
      <c r="B876" s="5" t="s">
        <v>452</v>
      </c>
      <c r="C876" s="5" t="s">
        <v>756</v>
      </c>
      <c r="D876" s="1">
        <v>19420</v>
      </c>
      <c r="E876" s="5" t="s">
        <v>831</v>
      </c>
      <c r="F876" s="5" t="s">
        <v>470</v>
      </c>
      <c r="G876" s="5" t="s">
        <v>466</v>
      </c>
      <c r="H876" s="5" t="s">
        <v>457</v>
      </c>
    </row>
    <row r="877" spans="1:8" x14ac:dyDescent="0.35">
      <c r="A877">
        <v>876</v>
      </c>
      <c r="B877" s="5" t="s">
        <v>500</v>
      </c>
      <c r="C877" s="5" t="s">
        <v>467</v>
      </c>
      <c r="D877" s="1">
        <v>34210</v>
      </c>
      <c r="E877" s="5" t="s">
        <v>1118</v>
      </c>
      <c r="F877" s="5" t="s">
        <v>470</v>
      </c>
      <c r="G877" s="5" t="s">
        <v>466</v>
      </c>
      <c r="H877" s="5" t="s">
        <v>461</v>
      </c>
    </row>
    <row r="878" spans="1:8" x14ac:dyDescent="0.35">
      <c r="A878">
        <v>877</v>
      </c>
      <c r="B878" s="5" t="s">
        <v>479</v>
      </c>
      <c r="C878" s="5" t="s">
        <v>951</v>
      </c>
      <c r="D878" s="1">
        <v>30773</v>
      </c>
      <c r="E878" s="5" t="s">
        <v>701</v>
      </c>
      <c r="F878" s="5" t="s">
        <v>496</v>
      </c>
      <c r="G878" s="5" t="s">
        <v>466</v>
      </c>
      <c r="H878" s="5" t="s">
        <v>461</v>
      </c>
    </row>
    <row r="879" spans="1:8" x14ac:dyDescent="0.35">
      <c r="A879">
        <v>878</v>
      </c>
      <c r="B879" s="5" t="s">
        <v>616</v>
      </c>
      <c r="C879" s="5" t="s">
        <v>476</v>
      </c>
      <c r="D879" s="1">
        <v>17979</v>
      </c>
      <c r="E879" s="5" t="s">
        <v>781</v>
      </c>
      <c r="F879" s="5" t="s">
        <v>465</v>
      </c>
      <c r="G879" s="5" t="s">
        <v>466</v>
      </c>
      <c r="H879" s="5" t="s">
        <v>461</v>
      </c>
    </row>
    <row r="880" spans="1:8" x14ac:dyDescent="0.35">
      <c r="A880">
        <v>879</v>
      </c>
      <c r="B880" s="5" t="s">
        <v>513</v>
      </c>
      <c r="C880" s="5" t="s">
        <v>510</v>
      </c>
      <c r="D880" s="1">
        <v>36881</v>
      </c>
      <c r="E880" s="5" t="s">
        <v>1145</v>
      </c>
      <c r="F880" s="5" t="s">
        <v>488</v>
      </c>
      <c r="G880" s="5" t="s">
        <v>489</v>
      </c>
      <c r="H880" s="5" t="s">
        <v>457</v>
      </c>
    </row>
    <row r="881" spans="1:8" x14ac:dyDescent="0.35">
      <c r="A881">
        <v>880</v>
      </c>
      <c r="B881" s="5" t="s">
        <v>475</v>
      </c>
      <c r="C881" s="5" t="s">
        <v>676</v>
      </c>
      <c r="D881" s="1">
        <v>31888</v>
      </c>
      <c r="E881" s="5" t="s">
        <v>679</v>
      </c>
      <c r="F881" s="5" t="s">
        <v>465</v>
      </c>
      <c r="G881" s="5" t="s">
        <v>466</v>
      </c>
      <c r="H881" s="5" t="s">
        <v>461</v>
      </c>
    </row>
    <row r="882" spans="1:8" x14ac:dyDescent="0.35">
      <c r="A882">
        <v>881</v>
      </c>
      <c r="B882" s="5" t="s">
        <v>587</v>
      </c>
      <c r="C882" s="5" t="s">
        <v>516</v>
      </c>
      <c r="D882" s="1">
        <v>16898</v>
      </c>
      <c r="E882" s="5" t="s">
        <v>982</v>
      </c>
      <c r="F882" s="5" t="s">
        <v>750</v>
      </c>
      <c r="G882" s="5" t="s">
        <v>466</v>
      </c>
      <c r="H882" s="5" t="s">
        <v>461</v>
      </c>
    </row>
    <row r="883" spans="1:8" x14ac:dyDescent="0.35">
      <c r="A883">
        <v>882</v>
      </c>
      <c r="B883" s="5" t="s">
        <v>590</v>
      </c>
      <c r="C883" s="5" t="s">
        <v>572</v>
      </c>
      <c r="D883" s="1">
        <v>29376</v>
      </c>
      <c r="E883" s="5" t="s">
        <v>983</v>
      </c>
      <c r="F883" s="5" t="s">
        <v>470</v>
      </c>
      <c r="G883" s="5" t="s">
        <v>466</v>
      </c>
      <c r="H883" s="5" t="s">
        <v>461</v>
      </c>
    </row>
    <row r="884" spans="1:8" x14ac:dyDescent="0.35">
      <c r="A884">
        <v>883</v>
      </c>
      <c r="B884" s="5" t="s">
        <v>485</v>
      </c>
      <c r="C884" s="5" t="s">
        <v>471</v>
      </c>
      <c r="D884" s="1">
        <v>26139</v>
      </c>
      <c r="E884" s="5" t="s">
        <v>749</v>
      </c>
      <c r="F884" s="5" t="s">
        <v>750</v>
      </c>
      <c r="G884" s="5" t="s">
        <v>466</v>
      </c>
      <c r="H884" s="5" t="s">
        <v>461</v>
      </c>
    </row>
    <row r="885" spans="1:8" x14ac:dyDescent="0.35">
      <c r="A885">
        <v>884</v>
      </c>
      <c r="B885" s="5" t="s">
        <v>590</v>
      </c>
      <c r="C885" s="5" t="s">
        <v>798</v>
      </c>
      <c r="D885" s="1">
        <v>24204</v>
      </c>
      <c r="E885" s="5" t="s">
        <v>1081</v>
      </c>
      <c r="F885" s="5" t="s">
        <v>470</v>
      </c>
      <c r="G885" s="5" t="s">
        <v>466</v>
      </c>
      <c r="H885" s="5" t="s">
        <v>461</v>
      </c>
    </row>
    <row r="886" spans="1:8" x14ac:dyDescent="0.35">
      <c r="A886">
        <v>885</v>
      </c>
      <c r="B886" s="5" t="s">
        <v>479</v>
      </c>
      <c r="C886" s="5" t="s">
        <v>510</v>
      </c>
      <c r="D886" s="1">
        <v>34858</v>
      </c>
      <c r="E886" s="5" t="s">
        <v>1146</v>
      </c>
      <c r="F886" s="5" t="s">
        <v>534</v>
      </c>
      <c r="G886" s="5" t="s">
        <v>535</v>
      </c>
      <c r="H886" s="5" t="s">
        <v>457</v>
      </c>
    </row>
    <row r="887" spans="1:8" x14ac:dyDescent="0.35">
      <c r="A887">
        <v>886</v>
      </c>
      <c r="B887" s="5" t="s">
        <v>805</v>
      </c>
      <c r="C887" s="5" t="s">
        <v>745</v>
      </c>
      <c r="D887" s="1">
        <v>25825</v>
      </c>
      <c r="E887" s="5" t="s">
        <v>464</v>
      </c>
      <c r="F887" s="5" t="s">
        <v>465</v>
      </c>
      <c r="G887" s="5" t="s">
        <v>466</v>
      </c>
      <c r="H887" s="5" t="s">
        <v>457</v>
      </c>
    </row>
    <row r="888" spans="1:8" x14ac:dyDescent="0.35">
      <c r="A888">
        <v>887</v>
      </c>
      <c r="B888" s="5" t="s">
        <v>688</v>
      </c>
      <c r="C888" s="5" t="s">
        <v>766</v>
      </c>
      <c r="D888" s="1">
        <v>28311</v>
      </c>
      <c r="E888" s="5" t="s">
        <v>566</v>
      </c>
      <c r="F888" s="5" t="s">
        <v>470</v>
      </c>
      <c r="G888" s="5" t="s">
        <v>466</v>
      </c>
      <c r="H888" s="5" t="s">
        <v>457</v>
      </c>
    </row>
    <row r="889" spans="1:8" x14ac:dyDescent="0.35">
      <c r="A889">
        <v>888</v>
      </c>
      <c r="B889" s="5" t="s">
        <v>644</v>
      </c>
      <c r="C889" s="5" t="s">
        <v>480</v>
      </c>
      <c r="D889" s="1">
        <v>35199</v>
      </c>
      <c r="E889" s="5" t="s">
        <v>1147</v>
      </c>
      <c r="F889" s="5" t="s">
        <v>594</v>
      </c>
      <c r="G889" s="5" t="s">
        <v>595</v>
      </c>
      <c r="H889" s="5" t="s">
        <v>457</v>
      </c>
    </row>
    <row r="890" spans="1:8" x14ac:dyDescent="0.35">
      <c r="A890">
        <v>889</v>
      </c>
      <c r="B890" s="5" t="s">
        <v>452</v>
      </c>
      <c r="C890" s="5" t="s">
        <v>551</v>
      </c>
      <c r="D890" s="1">
        <v>26272</v>
      </c>
      <c r="E890" s="5" t="s">
        <v>1148</v>
      </c>
      <c r="F890" s="5" t="s">
        <v>534</v>
      </c>
      <c r="G890" s="5" t="s">
        <v>535</v>
      </c>
      <c r="H890" s="5" t="s">
        <v>457</v>
      </c>
    </row>
    <row r="891" spans="1:8" x14ac:dyDescent="0.35">
      <c r="A891">
        <v>890</v>
      </c>
      <c r="B891" s="5" t="s">
        <v>559</v>
      </c>
      <c r="C891" s="5" t="s">
        <v>787</v>
      </c>
      <c r="D891" s="1">
        <v>29430</v>
      </c>
      <c r="E891" s="5" t="s">
        <v>1149</v>
      </c>
      <c r="F891" s="5" t="s">
        <v>862</v>
      </c>
      <c r="G891" s="5" t="s">
        <v>863</v>
      </c>
      <c r="H891" s="5" t="s">
        <v>457</v>
      </c>
    </row>
    <row r="892" spans="1:8" x14ac:dyDescent="0.35">
      <c r="A892">
        <v>891</v>
      </c>
      <c r="B892" s="5" t="s">
        <v>536</v>
      </c>
      <c r="C892" s="5" t="s">
        <v>546</v>
      </c>
      <c r="D892" s="1">
        <v>23849</v>
      </c>
      <c r="E892" s="5" t="s">
        <v>454</v>
      </c>
      <c r="F892" s="5" t="s">
        <v>455</v>
      </c>
      <c r="G892" s="5" t="s">
        <v>456</v>
      </c>
      <c r="H892" s="5" t="s">
        <v>461</v>
      </c>
    </row>
    <row r="893" spans="1:8" x14ac:dyDescent="0.35">
      <c r="A893">
        <v>892</v>
      </c>
      <c r="B893" s="5" t="s">
        <v>587</v>
      </c>
      <c r="C893" s="5" t="s">
        <v>610</v>
      </c>
      <c r="D893" s="1">
        <v>19878</v>
      </c>
      <c r="E893" s="5" t="s">
        <v>1150</v>
      </c>
      <c r="F893" s="5" t="s">
        <v>741</v>
      </c>
      <c r="G893" s="5" t="s">
        <v>742</v>
      </c>
      <c r="H893" s="5" t="s">
        <v>461</v>
      </c>
    </row>
    <row r="894" spans="1:8" x14ac:dyDescent="0.35">
      <c r="A894">
        <v>893</v>
      </c>
      <c r="B894" s="5" t="s">
        <v>739</v>
      </c>
      <c r="C894" s="5" t="s">
        <v>525</v>
      </c>
      <c r="D894" s="1">
        <v>19603</v>
      </c>
      <c r="E894" s="5" t="s">
        <v>885</v>
      </c>
      <c r="F894" s="5" t="s">
        <v>478</v>
      </c>
      <c r="G894" s="5" t="s">
        <v>466</v>
      </c>
      <c r="H894" s="5" t="s">
        <v>457</v>
      </c>
    </row>
    <row r="895" spans="1:8" x14ac:dyDescent="0.35">
      <c r="A895">
        <v>894</v>
      </c>
      <c r="B895" s="5" t="s">
        <v>509</v>
      </c>
      <c r="C895" s="5" t="s">
        <v>663</v>
      </c>
      <c r="D895" s="1">
        <v>28899</v>
      </c>
      <c r="E895" s="5" t="s">
        <v>1151</v>
      </c>
      <c r="F895" s="5" t="s">
        <v>478</v>
      </c>
      <c r="G895" s="5" t="s">
        <v>466</v>
      </c>
      <c r="H895" s="5" t="s">
        <v>457</v>
      </c>
    </row>
    <row r="896" spans="1:8" x14ac:dyDescent="0.35">
      <c r="A896">
        <v>895</v>
      </c>
      <c r="B896" s="5" t="s">
        <v>590</v>
      </c>
      <c r="C896" s="5" t="s">
        <v>574</v>
      </c>
      <c r="D896" s="1">
        <v>35220</v>
      </c>
      <c r="E896" s="5" t="s">
        <v>887</v>
      </c>
      <c r="F896" s="5" t="s">
        <v>473</v>
      </c>
      <c r="G896" s="5" t="s">
        <v>474</v>
      </c>
      <c r="H896" s="5" t="s">
        <v>457</v>
      </c>
    </row>
    <row r="897" spans="1:8" x14ac:dyDescent="0.35">
      <c r="A897">
        <v>896</v>
      </c>
      <c r="B897" s="5" t="s">
        <v>531</v>
      </c>
      <c r="C897" s="5" t="s">
        <v>468</v>
      </c>
      <c r="D897" s="1">
        <v>29133</v>
      </c>
      <c r="E897" s="5" t="s">
        <v>774</v>
      </c>
      <c r="F897" s="5" t="s">
        <v>478</v>
      </c>
      <c r="G897" s="5" t="s">
        <v>466</v>
      </c>
      <c r="H897" s="5" t="s">
        <v>461</v>
      </c>
    </row>
    <row r="898" spans="1:8" x14ac:dyDescent="0.35">
      <c r="A898">
        <v>897</v>
      </c>
      <c r="B898" s="5" t="s">
        <v>509</v>
      </c>
      <c r="C898" s="5" t="s">
        <v>691</v>
      </c>
      <c r="D898" s="1">
        <v>22960</v>
      </c>
      <c r="E898" s="5" t="s">
        <v>977</v>
      </c>
      <c r="F898" s="5" t="s">
        <v>553</v>
      </c>
      <c r="G898" s="5" t="s">
        <v>519</v>
      </c>
      <c r="H898" s="5" t="s">
        <v>457</v>
      </c>
    </row>
    <row r="899" spans="1:8" x14ac:dyDescent="0.35">
      <c r="A899">
        <v>898</v>
      </c>
      <c r="B899" s="5" t="s">
        <v>540</v>
      </c>
      <c r="C899" s="5" t="s">
        <v>608</v>
      </c>
      <c r="D899" s="1">
        <v>24863</v>
      </c>
      <c r="E899" s="5" t="s">
        <v>1152</v>
      </c>
      <c r="F899" s="5" t="s">
        <v>548</v>
      </c>
      <c r="G899" s="5" t="s">
        <v>549</v>
      </c>
      <c r="H899" s="5" t="s">
        <v>457</v>
      </c>
    </row>
    <row r="900" spans="1:8" x14ac:dyDescent="0.35">
      <c r="A900">
        <v>899</v>
      </c>
      <c r="B900" s="5" t="s">
        <v>540</v>
      </c>
      <c r="C900" s="5" t="s">
        <v>780</v>
      </c>
      <c r="D900" s="1">
        <v>18440</v>
      </c>
      <c r="E900" s="5" t="s">
        <v>1126</v>
      </c>
      <c r="F900" s="5" t="s">
        <v>470</v>
      </c>
      <c r="G900" s="5" t="s">
        <v>466</v>
      </c>
      <c r="H900" s="5" t="s">
        <v>457</v>
      </c>
    </row>
    <row r="901" spans="1:8" x14ac:dyDescent="0.35">
      <c r="A901">
        <v>900</v>
      </c>
      <c r="B901" s="5" t="s">
        <v>490</v>
      </c>
      <c r="C901" s="5" t="s">
        <v>658</v>
      </c>
      <c r="D901" s="1">
        <v>30696</v>
      </c>
      <c r="E901" s="5" t="s">
        <v>831</v>
      </c>
      <c r="F901" s="5" t="s">
        <v>470</v>
      </c>
      <c r="G901" s="5" t="s">
        <v>466</v>
      </c>
      <c r="H901" s="5" t="s">
        <v>461</v>
      </c>
    </row>
    <row r="902" spans="1:8" x14ac:dyDescent="0.35">
      <c r="A902">
        <v>901</v>
      </c>
      <c r="B902" s="5" t="s">
        <v>490</v>
      </c>
      <c r="C902" s="5" t="s">
        <v>717</v>
      </c>
      <c r="D902" s="1">
        <v>29626</v>
      </c>
      <c r="E902" s="5" t="s">
        <v>1153</v>
      </c>
      <c r="F902" s="5" t="s">
        <v>507</v>
      </c>
      <c r="G902" s="5" t="s">
        <v>508</v>
      </c>
      <c r="H902" s="5" t="s">
        <v>461</v>
      </c>
    </row>
    <row r="903" spans="1:8" x14ac:dyDescent="0.35">
      <c r="A903">
        <v>902</v>
      </c>
      <c r="B903" s="5" t="s">
        <v>509</v>
      </c>
      <c r="C903" s="5" t="s">
        <v>471</v>
      </c>
      <c r="D903" s="1">
        <v>24572</v>
      </c>
      <c r="E903" s="5" t="s">
        <v>637</v>
      </c>
      <c r="F903" s="5" t="s">
        <v>470</v>
      </c>
      <c r="G903" s="5" t="s">
        <v>466</v>
      </c>
      <c r="H903" s="5" t="s">
        <v>461</v>
      </c>
    </row>
    <row r="904" spans="1:8" x14ac:dyDescent="0.35">
      <c r="A904">
        <v>903</v>
      </c>
      <c r="B904" s="5" t="s">
        <v>509</v>
      </c>
      <c r="C904" s="5" t="s">
        <v>1001</v>
      </c>
      <c r="D904" s="1">
        <v>29775</v>
      </c>
      <c r="E904" s="5" t="s">
        <v>567</v>
      </c>
      <c r="F904" s="5" t="s">
        <v>470</v>
      </c>
      <c r="G904" s="5" t="s">
        <v>466</v>
      </c>
      <c r="H904" s="5" t="s">
        <v>457</v>
      </c>
    </row>
    <row r="905" spans="1:8" x14ac:dyDescent="0.35">
      <c r="A905">
        <v>904</v>
      </c>
      <c r="B905" s="5" t="s">
        <v>452</v>
      </c>
      <c r="C905" s="5" t="s">
        <v>628</v>
      </c>
      <c r="D905" s="1">
        <v>23956</v>
      </c>
      <c r="E905" s="5" t="s">
        <v>785</v>
      </c>
      <c r="F905" s="5" t="s">
        <v>465</v>
      </c>
      <c r="G905" s="5" t="s">
        <v>466</v>
      </c>
      <c r="H905" s="5" t="s">
        <v>461</v>
      </c>
    </row>
    <row r="906" spans="1:8" x14ac:dyDescent="0.35">
      <c r="A906">
        <v>905</v>
      </c>
      <c r="B906" s="5" t="s">
        <v>590</v>
      </c>
      <c r="C906" s="5" t="s">
        <v>829</v>
      </c>
      <c r="D906" s="1">
        <v>24025</v>
      </c>
      <c r="E906" s="5" t="s">
        <v>1075</v>
      </c>
      <c r="F906" s="5" t="s">
        <v>455</v>
      </c>
      <c r="G906" s="5" t="s">
        <v>456</v>
      </c>
      <c r="H906" s="5" t="s">
        <v>457</v>
      </c>
    </row>
    <row r="907" spans="1:8" x14ac:dyDescent="0.35">
      <c r="A907">
        <v>906</v>
      </c>
      <c r="B907" s="5" t="s">
        <v>452</v>
      </c>
      <c r="C907" s="5" t="s">
        <v>572</v>
      </c>
      <c r="D907" s="1">
        <v>29729</v>
      </c>
      <c r="E907" s="5" t="s">
        <v>1151</v>
      </c>
      <c r="F907" s="5" t="s">
        <v>478</v>
      </c>
      <c r="G907" s="5" t="s">
        <v>466</v>
      </c>
      <c r="H907" s="5" t="s">
        <v>461</v>
      </c>
    </row>
    <row r="908" spans="1:8" x14ac:dyDescent="0.35">
      <c r="A908">
        <v>907</v>
      </c>
      <c r="B908" s="5" t="s">
        <v>573</v>
      </c>
      <c r="C908" s="5" t="s">
        <v>514</v>
      </c>
      <c r="D908" s="1">
        <v>34752</v>
      </c>
      <c r="E908" s="5" t="s">
        <v>1154</v>
      </c>
      <c r="F908" s="5" t="s">
        <v>470</v>
      </c>
      <c r="G908" s="5" t="s">
        <v>466</v>
      </c>
      <c r="H908" s="5" t="s">
        <v>461</v>
      </c>
    </row>
    <row r="909" spans="1:8" x14ac:dyDescent="0.35">
      <c r="A909">
        <v>908</v>
      </c>
      <c r="B909" s="5" t="s">
        <v>762</v>
      </c>
      <c r="C909" s="5" t="s">
        <v>491</v>
      </c>
      <c r="D909" s="1">
        <v>24600</v>
      </c>
      <c r="E909" s="5" t="s">
        <v>495</v>
      </c>
      <c r="F909" s="5" t="s">
        <v>496</v>
      </c>
      <c r="G909" s="5" t="s">
        <v>466</v>
      </c>
      <c r="H909" s="5" t="s">
        <v>457</v>
      </c>
    </row>
    <row r="910" spans="1:8" x14ac:dyDescent="0.35">
      <c r="A910">
        <v>909</v>
      </c>
      <c r="B910" s="5" t="s">
        <v>559</v>
      </c>
      <c r="C910" s="5" t="s">
        <v>468</v>
      </c>
      <c r="D910" s="1">
        <v>27240</v>
      </c>
      <c r="E910" s="5" t="s">
        <v>614</v>
      </c>
      <c r="F910" s="5" t="s">
        <v>512</v>
      </c>
      <c r="G910" s="5" t="s">
        <v>466</v>
      </c>
      <c r="H910" s="5" t="s">
        <v>461</v>
      </c>
    </row>
    <row r="911" spans="1:8" x14ac:dyDescent="0.35">
      <c r="A911">
        <v>910</v>
      </c>
      <c r="B911" s="5" t="s">
        <v>490</v>
      </c>
      <c r="C911" s="5" t="s">
        <v>756</v>
      </c>
      <c r="D911" s="1">
        <v>18732</v>
      </c>
      <c r="E911" s="5" t="s">
        <v>934</v>
      </c>
      <c r="F911" s="5" t="s">
        <v>465</v>
      </c>
      <c r="G911" s="5" t="s">
        <v>466</v>
      </c>
      <c r="H911" s="5" t="s">
        <v>457</v>
      </c>
    </row>
    <row r="912" spans="1:8" x14ac:dyDescent="0.35">
      <c r="A912">
        <v>911</v>
      </c>
      <c r="B912" s="5" t="s">
        <v>522</v>
      </c>
      <c r="C912" s="5" t="s">
        <v>713</v>
      </c>
      <c r="D912" s="1">
        <v>28418</v>
      </c>
      <c r="E912" s="5" t="s">
        <v>1154</v>
      </c>
      <c r="F912" s="5" t="s">
        <v>470</v>
      </c>
      <c r="G912" s="5" t="s">
        <v>466</v>
      </c>
      <c r="H912" s="5" t="s">
        <v>461</v>
      </c>
    </row>
    <row r="913" spans="1:8" x14ac:dyDescent="0.35">
      <c r="A913">
        <v>912</v>
      </c>
      <c r="B913" s="5" t="s">
        <v>711</v>
      </c>
      <c r="C913" s="5" t="s">
        <v>678</v>
      </c>
      <c r="D913" s="1">
        <v>25156</v>
      </c>
      <c r="E913" s="5" t="s">
        <v>767</v>
      </c>
      <c r="F913" s="5" t="s">
        <v>571</v>
      </c>
      <c r="G913" s="5" t="s">
        <v>466</v>
      </c>
      <c r="H913" s="5" t="s">
        <v>461</v>
      </c>
    </row>
    <row r="914" spans="1:8" x14ac:dyDescent="0.35">
      <c r="A914">
        <v>913</v>
      </c>
      <c r="B914" s="5" t="s">
        <v>485</v>
      </c>
      <c r="C914" s="5" t="s">
        <v>768</v>
      </c>
      <c r="D914" s="1">
        <v>27852</v>
      </c>
      <c r="E914" s="5" t="s">
        <v>1155</v>
      </c>
      <c r="F914" s="5" t="s">
        <v>470</v>
      </c>
      <c r="G914" s="5" t="s">
        <v>466</v>
      </c>
      <c r="H914" s="5" t="s">
        <v>457</v>
      </c>
    </row>
    <row r="915" spans="1:8" x14ac:dyDescent="0.35">
      <c r="A915">
        <v>914</v>
      </c>
      <c r="B915" s="5" t="s">
        <v>522</v>
      </c>
      <c r="C915" s="5" t="s">
        <v>693</v>
      </c>
      <c r="D915" s="1">
        <v>29277</v>
      </c>
      <c r="E915" s="5" t="s">
        <v>792</v>
      </c>
      <c r="F915" s="5" t="s">
        <v>512</v>
      </c>
      <c r="G915" s="5" t="s">
        <v>466</v>
      </c>
      <c r="H915" s="5" t="s">
        <v>457</v>
      </c>
    </row>
    <row r="916" spans="1:8" x14ac:dyDescent="0.35">
      <c r="A916">
        <v>915</v>
      </c>
      <c r="B916" s="5" t="s">
        <v>596</v>
      </c>
      <c r="C916" s="5" t="s">
        <v>713</v>
      </c>
      <c r="D916" s="1">
        <v>27204</v>
      </c>
      <c r="E916" s="5" t="s">
        <v>1156</v>
      </c>
      <c r="F916" s="5" t="s">
        <v>455</v>
      </c>
      <c r="G916" s="5" t="s">
        <v>456</v>
      </c>
      <c r="H916" s="5" t="s">
        <v>461</v>
      </c>
    </row>
    <row r="917" spans="1:8" x14ac:dyDescent="0.35">
      <c r="A917">
        <v>916</v>
      </c>
      <c r="B917" s="5" t="s">
        <v>604</v>
      </c>
      <c r="C917" s="5" t="s">
        <v>756</v>
      </c>
      <c r="D917" s="1">
        <v>17594</v>
      </c>
      <c r="E917" s="5" t="s">
        <v>712</v>
      </c>
      <c r="F917" s="5" t="s">
        <v>470</v>
      </c>
      <c r="G917" s="5" t="s">
        <v>466</v>
      </c>
      <c r="H917" s="5" t="s">
        <v>457</v>
      </c>
    </row>
    <row r="918" spans="1:8" x14ac:dyDescent="0.35">
      <c r="A918">
        <v>917</v>
      </c>
      <c r="B918" s="5" t="s">
        <v>587</v>
      </c>
      <c r="C918" s="5" t="s">
        <v>520</v>
      </c>
      <c r="D918" s="1">
        <v>24020</v>
      </c>
      <c r="E918" s="5" t="s">
        <v>1157</v>
      </c>
      <c r="F918" s="5" t="s">
        <v>503</v>
      </c>
      <c r="G918" s="5" t="s">
        <v>504</v>
      </c>
      <c r="H918" s="5" t="s">
        <v>461</v>
      </c>
    </row>
    <row r="919" spans="1:8" x14ac:dyDescent="0.35">
      <c r="A919">
        <v>918</v>
      </c>
      <c r="B919" s="5" t="s">
        <v>590</v>
      </c>
      <c r="C919" s="5" t="s">
        <v>691</v>
      </c>
      <c r="D919" s="1">
        <v>30935</v>
      </c>
      <c r="E919" s="5" t="s">
        <v>1002</v>
      </c>
      <c r="F919" s="5" t="s">
        <v>741</v>
      </c>
      <c r="G919" s="5" t="s">
        <v>742</v>
      </c>
      <c r="H919" s="5" t="s">
        <v>457</v>
      </c>
    </row>
    <row r="920" spans="1:8" x14ac:dyDescent="0.35">
      <c r="A920">
        <v>919</v>
      </c>
      <c r="B920" s="5" t="s">
        <v>568</v>
      </c>
      <c r="C920" s="5" t="s">
        <v>695</v>
      </c>
      <c r="D920" s="1">
        <v>36332</v>
      </c>
      <c r="E920" s="5" t="s">
        <v>796</v>
      </c>
      <c r="F920" s="5" t="s">
        <v>507</v>
      </c>
      <c r="G920" s="5" t="s">
        <v>508</v>
      </c>
      <c r="H920" s="5" t="s">
        <v>457</v>
      </c>
    </row>
    <row r="921" spans="1:8" x14ac:dyDescent="0.35">
      <c r="A921">
        <v>920</v>
      </c>
      <c r="B921" s="5" t="s">
        <v>702</v>
      </c>
      <c r="C921" s="5" t="s">
        <v>453</v>
      </c>
      <c r="D921" s="1">
        <v>31996</v>
      </c>
      <c r="E921" s="5" t="s">
        <v>1006</v>
      </c>
      <c r="F921" s="5" t="s">
        <v>503</v>
      </c>
      <c r="G921" s="5" t="s">
        <v>504</v>
      </c>
      <c r="H921" s="5" t="s">
        <v>457</v>
      </c>
    </row>
    <row r="922" spans="1:8" x14ac:dyDescent="0.35">
      <c r="A922">
        <v>921</v>
      </c>
      <c r="B922" s="5" t="s">
        <v>554</v>
      </c>
      <c r="C922" s="5" t="s">
        <v>695</v>
      </c>
      <c r="D922" s="1">
        <v>17486</v>
      </c>
      <c r="E922" s="5" t="s">
        <v>901</v>
      </c>
      <c r="F922" s="5" t="s">
        <v>553</v>
      </c>
      <c r="G922" s="5" t="s">
        <v>519</v>
      </c>
      <c r="H922" s="5" t="s">
        <v>457</v>
      </c>
    </row>
    <row r="923" spans="1:8" x14ac:dyDescent="0.35">
      <c r="A923">
        <v>922</v>
      </c>
      <c r="B923" s="5" t="s">
        <v>662</v>
      </c>
      <c r="C923" s="5" t="s">
        <v>557</v>
      </c>
      <c r="D923" s="1">
        <v>28031</v>
      </c>
      <c r="E923" s="5" t="s">
        <v>484</v>
      </c>
      <c r="F923" s="5" t="s">
        <v>470</v>
      </c>
      <c r="G923" s="5" t="s">
        <v>466</v>
      </c>
      <c r="H923" s="5" t="s">
        <v>461</v>
      </c>
    </row>
    <row r="924" spans="1:8" x14ac:dyDescent="0.35">
      <c r="A924">
        <v>923</v>
      </c>
      <c r="B924" s="5" t="s">
        <v>490</v>
      </c>
      <c r="C924" s="5" t="s">
        <v>546</v>
      </c>
      <c r="D924" s="1">
        <v>26854</v>
      </c>
      <c r="E924" s="5" t="s">
        <v>1158</v>
      </c>
      <c r="F924" s="5" t="s">
        <v>470</v>
      </c>
      <c r="G924" s="5" t="s">
        <v>466</v>
      </c>
      <c r="H924" s="5" t="s">
        <v>461</v>
      </c>
    </row>
    <row r="925" spans="1:8" x14ac:dyDescent="0.35">
      <c r="A925">
        <v>924</v>
      </c>
      <c r="B925" s="5" t="s">
        <v>624</v>
      </c>
      <c r="C925" s="5" t="s">
        <v>516</v>
      </c>
      <c r="D925" s="1">
        <v>22119</v>
      </c>
      <c r="E925" s="5" t="s">
        <v>580</v>
      </c>
      <c r="F925" s="5" t="s">
        <v>470</v>
      </c>
      <c r="G925" s="5" t="s">
        <v>466</v>
      </c>
      <c r="H925" s="5" t="s">
        <v>461</v>
      </c>
    </row>
    <row r="926" spans="1:8" x14ac:dyDescent="0.35">
      <c r="A926">
        <v>925</v>
      </c>
      <c r="B926" s="5" t="s">
        <v>671</v>
      </c>
      <c r="C926" s="5" t="s">
        <v>829</v>
      </c>
      <c r="D926" s="1">
        <v>24707</v>
      </c>
      <c r="E926" s="5" t="s">
        <v>1159</v>
      </c>
      <c r="F926" s="5" t="s">
        <v>488</v>
      </c>
      <c r="G926" s="5" t="s">
        <v>489</v>
      </c>
      <c r="H926" s="5" t="s">
        <v>457</v>
      </c>
    </row>
    <row r="927" spans="1:8" x14ac:dyDescent="0.35">
      <c r="A927">
        <v>926</v>
      </c>
      <c r="B927" s="5" t="s">
        <v>497</v>
      </c>
      <c r="C927" s="5" t="s">
        <v>656</v>
      </c>
      <c r="D927" s="1">
        <v>31537</v>
      </c>
      <c r="E927" s="5" t="s">
        <v>903</v>
      </c>
      <c r="F927" s="5" t="s">
        <v>470</v>
      </c>
      <c r="G927" s="5" t="s">
        <v>466</v>
      </c>
      <c r="H927" s="5" t="s">
        <v>461</v>
      </c>
    </row>
    <row r="928" spans="1:8" x14ac:dyDescent="0.35">
      <c r="A928">
        <v>927</v>
      </c>
      <c r="B928" s="5" t="s">
        <v>671</v>
      </c>
      <c r="C928" s="5" t="s">
        <v>693</v>
      </c>
      <c r="D928" s="1">
        <v>26571</v>
      </c>
      <c r="E928" s="5" t="s">
        <v>777</v>
      </c>
      <c r="F928" s="5" t="s">
        <v>512</v>
      </c>
      <c r="G928" s="5" t="s">
        <v>466</v>
      </c>
      <c r="H928" s="5" t="s">
        <v>457</v>
      </c>
    </row>
    <row r="929" spans="1:8" x14ac:dyDescent="0.35">
      <c r="A929">
        <v>928</v>
      </c>
      <c r="B929" s="5" t="s">
        <v>669</v>
      </c>
      <c r="C929" s="5" t="s">
        <v>459</v>
      </c>
      <c r="D929" s="1">
        <v>29014</v>
      </c>
      <c r="E929" s="5" t="s">
        <v>1160</v>
      </c>
      <c r="F929" s="5" t="s">
        <v>470</v>
      </c>
      <c r="G929" s="5" t="s">
        <v>466</v>
      </c>
      <c r="H929" s="5" t="s">
        <v>461</v>
      </c>
    </row>
    <row r="930" spans="1:8" x14ac:dyDescent="0.35">
      <c r="A930">
        <v>929</v>
      </c>
      <c r="B930" s="5" t="s">
        <v>540</v>
      </c>
      <c r="C930" s="5" t="s">
        <v>572</v>
      </c>
      <c r="D930" s="1">
        <v>27767</v>
      </c>
      <c r="E930" s="5" t="s">
        <v>819</v>
      </c>
      <c r="F930" s="5" t="s">
        <v>594</v>
      </c>
      <c r="G930" s="5" t="s">
        <v>595</v>
      </c>
      <c r="H930" s="5" t="s">
        <v>461</v>
      </c>
    </row>
    <row r="931" spans="1:8" x14ac:dyDescent="0.35">
      <c r="A931">
        <v>930</v>
      </c>
      <c r="B931" s="5" t="s">
        <v>578</v>
      </c>
      <c r="C931" s="5" t="s">
        <v>818</v>
      </c>
      <c r="D931" s="1">
        <v>21816</v>
      </c>
      <c r="E931" s="5" t="s">
        <v>1161</v>
      </c>
      <c r="F931" s="5" t="s">
        <v>599</v>
      </c>
      <c r="G931" s="5" t="s">
        <v>600</v>
      </c>
      <c r="H931" s="5" t="s">
        <v>457</v>
      </c>
    </row>
    <row r="932" spans="1:8" x14ac:dyDescent="0.35">
      <c r="A932">
        <v>931</v>
      </c>
      <c r="B932" s="5" t="s">
        <v>669</v>
      </c>
      <c r="C932" s="5" t="s">
        <v>745</v>
      </c>
      <c r="D932" s="1">
        <v>32727</v>
      </c>
      <c r="E932" s="5" t="s">
        <v>767</v>
      </c>
      <c r="F932" s="5" t="s">
        <v>571</v>
      </c>
      <c r="G932" s="5" t="s">
        <v>466</v>
      </c>
      <c r="H932" s="5" t="s">
        <v>457</v>
      </c>
    </row>
    <row r="933" spans="1:8" x14ac:dyDescent="0.35">
      <c r="A933">
        <v>932</v>
      </c>
      <c r="B933" s="5" t="s">
        <v>644</v>
      </c>
      <c r="C933" s="5" t="s">
        <v>798</v>
      </c>
      <c r="D933" s="1">
        <v>35674</v>
      </c>
      <c r="E933" s="5" t="s">
        <v>1026</v>
      </c>
      <c r="F933" s="5" t="s">
        <v>512</v>
      </c>
      <c r="G933" s="5" t="s">
        <v>466</v>
      </c>
      <c r="H933" s="5" t="s">
        <v>461</v>
      </c>
    </row>
    <row r="934" spans="1:8" x14ac:dyDescent="0.35">
      <c r="A934">
        <v>933</v>
      </c>
      <c r="B934" s="5" t="s">
        <v>619</v>
      </c>
      <c r="C934" s="5" t="s">
        <v>467</v>
      </c>
      <c r="D934" s="1">
        <v>18602</v>
      </c>
      <c r="E934" s="5" t="s">
        <v>615</v>
      </c>
      <c r="F934" s="5" t="s">
        <v>553</v>
      </c>
      <c r="G934" s="5" t="s">
        <v>519</v>
      </c>
      <c r="H934" s="5" t="s">
        <v>461</v>
      </c>
    </row>
    <row r="935" spans="1:8" x14ac:dyDescent="0.35">
      <c r="A935">
        <v>934</v>
      </c>
      <c r="B935" s="5" t="s">
        <v>500</v>
      </c>
      <c r="C935" s="5" t="s">
        <v>641</v>
      </c>
      <c r="D935" s="1">
        <v>31736</v>
      </c>
      <c r="E935" s="5" t="s">
        <v>1162</v>
      </c>
      <c r="F935" s="5" t="s">
        <v>534</v>
      </c>
      <c r="G935" s="5" t="s">
        <v>535</v>
      </c>
      <c r="H935" s="5" t="s">
        <v>457</v>
      </c>
    </row>
    <row r="936" spans="1:8" x14ac:dyDescent="0.35">
      <c r="A936">
        <v>935</v>
      </c>
      <c r="B936" s="5" t="s">
        <v>479</v>
      </c>
      <c r="C936" s="5" t="s">
        <v>678</v>
      </c>
      <c r="D936" s="1">
        <v>36388</v>
      </c>
      <c r="E936" s="5" t="s">
        <v>651</v>
      </c>
      <c r="F936" s="5" t="s">
        <v>470</v>
      </c>
      <c r="G936" s="5" t="s">
        <v>466</v>
      </c>
      <c r="H936" s="5" t="s">
        <v>461</v>
      </c>
    </row>
    <row r="937" spans="1:8" x14ac:dyDescent="0.35">
      <c r="A937">
        <v>936</v>
      </c>
      <c r="B937" s="5" t="s">
        <v>452</v>
      </c>
      <c r="C937" s="5" t="s">
        <v>879</v>
      </c>
      <c r="D937" s="1">
        <v>27406</v>
      </c>
      <c r="E937" s="5" t="s">
        <v>1047</v>
      </c>
      <c r="F937" s="5" t="s">
        <v>553</v>
      </c>
      <c r="G937" s="5" t="s">
        <v>519</v>
      </c>
      <c r="H937" s="5" t="s">
        <v>457</v>
      </c>
    </row>
    <row r="938" spans="1:8" x14ac:dyDescent="0.35">
      <c r="A938">
        <v>937</v>
      </c>
      <c r="B938" s="5" t="s">
        <v>791</v>
      </c>
      <c r="C938" s="5" t="s">
        <v>883</v>
      </c>
      <c r="D938" s="1">
        <v>26119</v>
      </c>
      <c r="E938" s="5" t="s">
        <v>864</v>
      </c>
      <c r="F938" s="5" t="s">
        <v>465</v>
      </c>
      <c r="G938" s="5" t="s">
        <v>466</v>
      </c>
      <c r="H938" s="5" t="s">
        <v>461</v>
      </c>
    </row>
    <row r="939" spans="1:8" x14ac:dyDescent="0.35">
      <c r="A939">
        <v>938</v>
      </c>
      <c r="B939" s="5" t="s">
        <v>536</v>
      </c>
      <c r="C939" s="5" t="s">
        <v>608</v>
      </c>
      <c r="D939" s="1">
        <v>26363</v>
      </c>
      <c r="E939" s="5" t="s">
        <v>824</v>
      </c>
      <c r="F939" s="5" t="s">
        <v>470</v>
      </c>
      <c r="G939" s="5" t="s">
        <v>466</v>
      </c>
      <c r="H939" s="5" t="s">
        <v>457</v>
      </c>
    </row>
    <row r="940" spans="1:8" x14ac:dyDescent="0.35">
      <c r="A940">
        <v>939</v>
      </c>
      <c r="B940" s="5" t="s">
        <v>531</v>
      </c>
      <c r="C940" s="5" t="s">
        <v>610</v>
      </c>
      <c r="D940" s="1">
        <v>24398</v>
      </c>
      <c r="E940" s="5" t="s">
        <v>1104</v>
      </c>
      <c r="F940" s="5" t="s">
        <v>473</v>
      </c>
      <c r="G940" s="5" t="s">
        <v>474</v>
      </c>
      <c r="H940" s="5" t="s">
        <v>461</v>
      </c>
    </row>
    <row r="941" spans="1:8" x14ac:dyDescent="0.35">
      <c r="A941">
        <v>940</v>
      </c>
      <c r="B941" s="5" t="s">
        <v>565</v>
      </c>
      <c r="C941" s="5" t="s">
        <v>658</v>
      </c>
      <c r="D941" s="1">
        <v>19134</v>
      </c>
      <c r="E941" s="5" t="s">
        <v>878</v>
      </c>
      <c r="F941" s="5" t="s">
        <v>465</v>
      </c>
      <c r="G941" s="5" t="s">
        <v>466</v>
      </c>
      <c r="H941" s="5" t="s">
        <v>461</v>
      </c>
    </row>
    <row r="942" spans="1:8" x14ac:dyDescent="0.35">
      <c r="A942">
        <v>941</v>
      </c>
      <c r="B942" s="5" t="s">
        <v>624</v>
      </c>
      <c r="C942" s="5" t="s">
        <v>923</v>
      </c>
      <c r="D942" s="1">
        <v>33020</v>
      </c>
      <c r="E942" s="5" t="s">
        <v>1163</v>
      </c>
      <c r="F942" s="5" t="s">
        <v>741</v>
      </c>
      <c r="G942" s="5" t="s">
        <v>742</v>
      </c>
      <c r="H942" s="5" t="s">
        <v>461</v>
      </c>
    </row>
    <row r="943" spans="1:8" x14ac:dyDescent="0.35">
      <c r="A943">
        <v>942</v>
      </c>
      <c r="B943" s="5" t="s">
        <v>671</v>
      </c>
      <c r="C943" s="5" t="s">
        <v>836</v>
      </c>
      <c r="D943" s="1">
        <v>29168</v>
      </c>
      <c r="E943" s="5" t="s">
        <v>1164</v>
      </c>
      <c r="F943" s="5" t="s">
        <v>684</v>
      </c>
      <c r="G943" s="5" t="s">
        <v>685</v>
      </c>
      <c r="H943" s="5" t="s">
        <v>461</v>
      </c>
    </row>
    <row r="944" spans="1:8" x14ac:dyDescent="0.35">
      <c r="A944">
        <v>943</v>
      </c>
      <c r="B944" s="5" t="s">
        <v>758</v>
      </c>
      <c r="C944" s="5" t="s">
        <v>516</v>
      </c>
      <c r="D944" s="1">
        <v>19103</v>
      </c>
      <c r="E944" s="5" t="s">
        <v>939</v>
      </c>
      <c r="F944" s="5" t="s">
        <v>553</v>
      </c>
      <c r="G944" s="5" t="s">
        <v>519</v>
      </c>
      <c r="H944" s="5" t="s">
        <v>461</v>
      </c>
    </row>
    <row r="945" spans="1:8" x14ac:dyDescent="0.35">
      <c r="A945">
        <v>944</v>
      </c>
      <c r="B945" s="5" t="s">
        <v>500</v>
      </c>
      <c r="C945" s="5" t="s">
        <v>471</v>
      </c>
      <c r="D945" s="1">
        <v>25476</v>
      </c>
      <c r="E945" s="5" t="s">
        <v>623</v>
      </c>
      <c r="F945" s="5" t="s">
        <v>518</v>
      </c>
      <c r="G945" s="5" t="s">
        <v>519</v>
      </c>
      <c r="H945" s="5" t="s">
        <v>461</v>
      </c>
    </row>
    <row r="946" spans="1:8" x14ac:dyDescent="0.35">
      <c r="A946">
        <v>945</v>
      </c>
      <c r="B946" s="5" t="s">
        <v>452</v>
      </c>
      <c r="C946" s="5" t="s">
        <v>459</v>
      </c>
      <c r="D946" s="1">
        <v>30191</v>
      </c>
      <c r="E946" s="5" t="s">
        <v>814</v>
      </c>
      <c r="F946" s="5" t="s">
        <v>553</v>
      </c>
      <c r="G946" s="5" t="s">
        <v>519</v>
      </c>
      <c r="H946" s="5" t="s">
        <v>461</v>
      </c>
    </row>
    <row r="947" spans="1:8" x14ac:dyDescent="0.35">
      <c r="A947">
        <v>946</v>
      </c>
      <c r="B947" s="5" t="s">
        <v>671</v>
      </c>
      <c r="C947" s="5" t="s">
        <v>525</v>
      </c>
      <c r="D947" s="1">
        <v>32810</v>
      </c>
      <c r="E947" s="5" t="s">
        <v>712</v>
      </c>
      <c r="F947" s="5" t="s">
        <v>470</v>
      </c>
      <c r="G947" s="5" t="s">
        <v>466</v>
      </c>
      <c r="H947" s="5" t="s">
        <v>457</v>
      </c>
    </row>
    <row r="948" spans="1:8" x14ac:dyDescent="0.35">
      <c r="A948">
        <v>947</v>
      </c>
      <c r="B948" s="5" t="s">
        <v>505</v>
      </c>
      <c r="C948" s="5" t="s">
        <v>486</v>
      </c>
      <c r="D948" s="1">
        <v>19567</v>
      </c>
      <c r="E948" s="5" t="s">
        <v>1165</v>
      </c>
      <c r="F948" s="5" t="s">
        <v>488</v>
      </c>
      <c r="G948" s="5" t="s">
        <v>489</v>
      </c>
      <c r="H948" s="5" t="s">
        <v>457</v>
      </c>
    </row>
    <row r="949" spans="1:8" x14ac:dyDescent="0.35">
      <c r="A949">
        <v>948</v>
      </c>
      <c r="B949" s="5" t="s">
        <v>587</v>
      </c>
      <c r="C949" s="5" t="s">
        <v>601</v>
      </c>
      <c r="D949" s="1">
        <v>28171</v>
      </c>
      <c r="E949" s="5" t="s">
        <v>1166</v>
      </c>
      <c r="F949" s="5" t="s">
        <v>534</v>
      </c>
      <c r="G949" s="5" t="s">
        <v>535</v>
      </c>
      <c r="H949" s="5" t="s">
        <v>461</v>
      </c>
    </row>
    <row r="950" spans="1:8" x14ac:dyDescent="0.35">
      <c r="A950">
        <v>949</v>
      </c>
      <c r="B950" s="5" t="s">
        <v>578</v>
      </c>
      <c r="C950" s="5" t="s">
        <v>707</v>
      </c>
      <c r="D950" s="1">
        <v>22858</v>
      </c>
      <c r="E950" s="5" t="s">
        <v>1167</v>
      </c>
      <c r="F950" s="5" t="s">
        <v>507</v>
      </c>
      <c r="G950" s="5" t="s">
        <v>508</v>
      </c>
      <c r="H950" s="5" t="s">
        <v>457</v>
      </c>
    </row>
    <row r="951" spans="1:8" x14ac:dyDescent="0.35">
      <c r="A951">
        <v>950</v>
      </c>
      <c r="B951" s="5" t="s">
        <v>485</v>
      </c>
      <c r="C951" s="5" t="s">
        <v>628</v>
      </c>
      <c r="D951" s="1">
        <v>17200</v>
      </c>
      <c r="E951" s="5" t="s">
        <v>1168</v>
      </c>
      <c r="F951" s="5" t="s">
        <v>741</v>
      </c>
      <c r="G951" s="5" t="s">
        <v>742</v>
      </c>
      <c r="H951" s="5" t="s">
        <v>461</v>
      </c>
    </row>
    <row r="952" spans="1:8" x14ac:dyDescent="0.35">
      <c r="A952">
        <v>951</v>
      </c>
      <c r="B952" s="5" t="s">
        <v>505</v>
      </c>
      <c r="C952" s="5" t="s">
        <v>745</v>
      </c>
      <c r="D952" s="1">
        <v>17675</v>
      </c>
      <c r="E952" s="5" t="s">
        <v>495</v>
      </c>
      <c r="F952" s="5" t="s">
        <v>496</v>
      </c>
      <c r="G952" s="5" t="s">
        <v>466</v>
      </c>
      <c r="H952" s="5" t="s">
        <v>457</v>
      </c>
    </row>
    <row r="953" spans="1:8" x14ac:dyDescent="0.35">
      <c r="A953">
        <v>952</v>
      </c>
      <c r="B953" s="5" t="s">
        <v>587</v>
      </c>
      <c r="C953" s="5" t="s">
        <v>574</v>
      </c>
      <c r="D953" s="1">
        <v>28298</v>
      </c>
      <c r="E953" s="5" t="s">
        <v>668</v>
      </c>
      <c r="F953" s="5" t="s">
        <v>512</v>
      </c>
      <c r="G953" s="5" t="s">
        <v>466</v>
      </c>
      <c r="H953" s="5" t="s">
        <v>457</v>
      </c>
    </row>
    <row r="954" spans="1:8" x14ac:dyDescent="0.35">
      <c r="A954">
        <v>953</v>
      </c>
      <c r="B954" s="5" t="s">
        <v>452</v>
      </c>
      <c r="C954" s="5" t="s">
        <v>689</v>
      </c>
      <c r="D954" s="1">
        <v>20638</v>
      </c>
      <c r="E954" s="5" t="s">
        <v>1169</v>
      </c>
      <c r="F954" s="5" t="s">
        <v>599</v>
      </c>
      <c r="G954" s="5" t="s">
        <v>600</v>
      </c>
      <c r="H954" s="5" t="s">
        <v>457</v>
      </c>
    </row>
    <row r="955" spans="1:8" x14ac:dyDescent="0.35">
      <c r="A955">
        <v>954</v>
      </c>
      <c r="B955" s="5" t="s">
        <v>485</v>
      </c>
      <c r="C955" s="5" t="s">
        <v>483</v>
      </c>
      <c r="D955" s="1">
        <v>30964</v>
      </c>
      <c r="E955" s="5" t="s">
        <v>909</v>
      </c>
      <c r="F955" s="5" t="s">
        <v>553</v>
      </c>
      <c r="G955" s="5" t="s">
        <v>519</v>
      </c>
      <c r="H955" s="5" t="s">
        <v>457</v>
      </c>
    </row>
    <row r="956" spans="1:8" x14ac:dyDescent="0.35">
      <c r="A956">
        <v>955</v>
      </c>
      <c r="B956" s="5" t="s">
        <v>497</v>
      </c>
      <c r="C956" s="5" t="s">
        <v>764</v>
      </c>
      <c r="D956" s="1">
        <v>29771</v>
      </c>
      <c r="E956" s="5" t="s">
        <v>1170</v>
      </c>
      <c r="F956" s="5" t="s">
        <v>876</v>
      </c>
      <c r="G956" s="5" t="s">
        <v>877</v>
      </c>
      <c r="H956" s="5" t="s">
        <v>461</v>
      </c>
    </row>
    <row r="957" spans="1:8" x14ac:dyDescent="0.35">
      <c r="A957">
        <v>956</v>
      </c>
      <c r="B957" s="5" t="s">
        <v>587</v>
      </c>
      <c r="C957" s="5" t="s">
        <v>695</v>
      </c>
      <c r="D957" s="1">
        <v>25593</v>
      </c>
      <c r="E957" s="5" t="s">
        <v>1016</v>
      </c>
      <c r="F957" s="5" t="s">
        <v>684</v>
      </c>
      <c r="G957" s="5" t="s">
        <v>685</v>
      </c>
      <c r="H957" s="5" t="s">
        <v>457</v>
      </c>
    </row>
    <row r="958" spans="1:8" x14ac:dyDescent="0.35">
      <c r="A958">
        <v>957</v>
      </c>
      <c r="B958" s="5" t="s">
        <v>762</v>
      </c>
      <c r="C958" s="5" t="s">
        <v>676</v>
      </c>
      <c r="D958" s="1">
        <v>22196</v>
      </c>
      <c r="E958" s="5" t="s">
        <v>696</v>
      </c>
      <c r="F958" s="5" t="s">
        <v>470</v>
      </c>
      <c r="G958" s="5" t="s">
        <v>466</v>
      </c>
      <c r="H958" s="5" t="s">
        <v>461</v>
      </c>
    </row>
    <row r="959" spans="1:8" x14ac:dyDescent="0.35">
      <c r="A959">
        <v>958</v>
      </c>
      <c r="B959" s="5" t="s">
        <v>500</v>
      </c>
      <c r="C959" s="5" t="s">
        <v>510</v>
      </c>
      <c r="D959" s="1">
        <v>24205</v>
      </c>
      <c r="E959" s="5" t="s">
        <v>943</v>
      </c>
      <c r="F959" s="5" t="s">
        <v>553</v>
      </c>
      <c r="G959" s="5" t="s">
        <v>519</v>
      </c>
      <c r="H959" s="5" t="s">
        <v>457</v>
      </c>
    </row>
    <row r="960" spans="1:8" x14ac:dyDescent="0.35">
      <c r="A960">
        <v>959</v>
      </c>
      <c r="B960" s="5" t="s">
        <v>612</v>
      </c>
      <c r="C960" s="5" t="s">
        <v>707</v>
      </c>
      <c r="D960" s="1">
        <v>33539</v>
      </c>
      <c r="E960" s="5" t="s">
        <v>913</v>
      </c>
      <c r="F960" s="5" t="s">
        <v>834</v>
      </c>
      <c r="G960" s="5" t="s">
        <v>466</v>
      </c>
      <c r="H960" s="5" t="s">
        <v>457</v>
      </c>
    </row>
    <row r="961" spans="1:8" x14ac:dyDescent="0.35">
      <c r="A961">
        <v>960</v>
      </c>
      <c r="B961" s="5" t="s">
        <v>662</v>
      </c>
      <c r="C961" s="5" t="s">
        <v>689</v>
      </c>
      <c r="D961" s="1">
        <v>24182</v>
      </c>
      <c r="E961" s="5" t="s">
        <v>611</v>
      </c>
      <c r="F961" s="5" t="s">
        <v>553</v>
      </c>
      <c r="G961" s="5" t="s">
        <v>519</v>
      </c>
      <c r="H961" s="5" t="s">
        <v>457</v>
      </c>
    </row>
    <row r="962" spans="1:8" x14ac:dyDescent="0.35">
      <c r="A962">
        <v>961</v>
      </c>
      <c r="B962" s="5" t="s">
        <v>540</v>
      </c>
      <c r="C962" s="5" t="s">
        <v>756</v>
      </c>
      <c r="D962" s="1">
        <v>36629</v>
      </c>
      <c r="E962" s="5" t="s">
        <v>957</v>
      </c>
      <c r="F962" s="5" t="s">
        <v>470</v>
      </c>
      <c r="G962" s="5" t="s">
        <v>466</v>
      </c>
      <c r="H962" s="5" t="s">
        <v>457</v>
      </c>
    </row>
    <row r="963" spans="1:8" x14ac:dyDescent="0.35">
      <c r="A963">
        <v>962</v>
      </c>
      <c r="B963" s="5" t="s">
        <v>515</v>
      </c>
      <c r="C963" s="5" t="s">
        <v>756</v>
      </c>
      <c r="D963" s="1">
        <v>30404</v>
      </c>
      <c r="E963" s="5" t="s">
        <v>967</v>
      </c>
      <c r="F963" s="5" t="s">
        <v>465</v>
      </c>
      <c r="G963" s="5" t="s">
        <v>466</v>
      </c>
      <c r="H963" s="5" t="s">
        <v>457</v>
      </c>
    </row>
    <row r="964" spans="1:8" x14ac:dyDescent="0.35">
      <c r="A964">
        <v>963</v>
      </c>
      <c r="B964" s="5" t="s">
        <v>505</v>
      </c>
      <c r="C964" s="5" t="s">
        <v>572</v>
      </c>
      <c r="D964" s="1">
        <v>30161</v>
      </c>
      <c r="E964" s="5" t="s">
        <v>846</v>
      </c>
      <c r="F964" s="5" t="s">
        <v>470</v>
      </c>
      <c r="G964" s="5" t="s">
        <v>466</v>
      </c>
      <c r="H964" s="5" t="s">
        <v>461</v>
      </c>
    </row>
    <row r="965" spans="1:8" x14ac:dyDescent="0.35">
      <c r="A965">
        <v>964</v>
      </c>
      <c r="B965" s="5" t="s">
        <v>458</v>
      </c>
      <c r="C965" s="5" t="s">
        <v>476</v>
      </c>
      <c r="D965" s="1">
        <v>32750</v>
      </c>
      <c r="E965" s="5" t="s">
        <v>589</v>
      </c>
      <c r="F965" s="5" t="s">
        <v>576</v>
      </c>
      <c r="G965" s="5" t="s">
        <v>577</v>
      </c>
      <c r="H965" s="5" t="s">
        <v>461</v>
      </c>
    </row>
    <row r="966" spans="1:8" x14ac:dyDescent="0.35">
      <c r="A966">
        <v>965</v>
      </c>
      <c r="B966" s="5" t="s">
        <v>452</v>
      </c>
      <c r="C966" s="5" t="s">
        <v>569</v>
      </c>
      <c r="D966" s="1">
        <v>22857</v>
      </c>
      <c r="E966" s="5" t="s">
        <v>914</v>
      </c>
      <c r="F966" s="5" t="s">
        <v>470</v>
      </c>
      <c r="G966" s="5" t="s">
        <v>466</v>
      </c>
      <c r="H966" s="5" t="s">
        <v>461</v>
      </c>
    </row>
    <row r="967" spans="1:8" x14ac:dyDescent="0.35">
      <c r="A967">
        <v>966</v>
      </c>
      <c r="B967" s="5" t="s">
        <v>711</v>
      </c>
      <c r="C967" s="5" t="s">
        <v>721</v>
      </c>
      <c r="D967" s="1">
        <v>34409</v>
      </c>
      <c r="E967" s="5" t="s">
        <v>761</v>
      </c>
      <c r="F967" s="5" t="s">
        <v>512</v>
      </c>
      <c r="G967" s="5" t="s">
        <v>466</v>
      </c>
      <c r="H967" s="5" t="s">
        <v>461</v>
      </c>
    </row>
    <row r="968" spans="1:8" x14ac:dyDescent="0.35">
      <c r="A968">
        <v>967</v>
      </c>
      <c r="B968" s="5" t="s">
        <v>660</v>
      </c>
      <c r="C968" s="5" t="s">
        <v>468</v>
      </c>
      <c r="D968" s="1">
        <v>30042</v>
      </c>
      <c r="E968" s="5" t="s">
        <v>823</v>
      </c>
      <c r="F968" s="5" t="s">
        <v>465</v>
      </c>
      <c r="G968" s="5" t="s">
        <v>466</v>
      </c>
      <c r="H968" s="5" t="s">
        <v>461</v>
      </c>
    </row>
    <row r="969" spans="1:8" x14ac:dyDescent="0.35">
      <c r="A969">
        <v>968</v>
      </c>
      <c r="B969" s="5" t="s">
        <v>556</v>
      </c>
      <c r="C969" s="5" t="s">
        <v>532</v>
      </c>
      <c r="D969" s="1">
        <v>24149</v>
      </c>
      <c r="E969" s="5" t="s">
        <v>964</v>
      </c>
      <c r="F969" s="5" t="s">
        <v>732</v>
      </c>
      <c r="G969" s="5" t="s">
        <v>466</v>
      </c>
      <c r="H969" s="5" t="s">
        <v>461</v>
      </c>
    </row>
    <row r="970" spans="1:8" x14ac:dyDescent="0.35">
      <c r="A970">
        <v>969</v>
      </c>
      <c r="B970" s="5" t="s">
        <v>711</v>
      </c>
      <c r="C970" s="5" t="s">
        <v>520</v>
      </c>
      <c r="D970" s="1">
        <v>20496</v>
      </c>
      <c r="E970" s="5" t="s">
        <v>833</v>
      </c>
      <c r="F970" s="5" t="s">
        <v>834</v>
      </c>
      <c r="G970" s="5" t="s">
        <v>466</v>
      </c>
      <c r="H970" s="5" t="s">
        <v>461</v>
      </c>
    </row>
    <row r="971" spans="1:8" x14ac:dyDescent="0.35">
      <c r="A971">
        <v>970</v>
      </c>
      <c r="B971" s="5" t="s">
        <v>505</v>
      </c>
      <c r="C971" s="5" t="s">
        <v>525</v>
      </c>
      <c r="D971" s="1">
        <v>34133</v>
      </c>
      <c r="E971" s="5" t="s">
        <v>757</v>
      </c>
      <c r="F971" s="5" t="s">
        <v>553</v>
      </c>
      <c r="G971" s="5" t="s">
        <v>519</v>
      </c>
      <c r="H971" s="5" t="s">
        <v>457</v>
      </c>
    </row>
    <row r="972" spans="1:8" x14ac:dyDescent="0.35">
      <c r="A972">
        <v>971</v>
      </c>
      <c r="B972" s="5" t="s">
        <v>452</v>
      </c>
      <c r="C972" s="5" t="s">
        <v>691</v>
      </c>
      <c r="D972" s="1">
        <v>19182</v>
      </c>
      <c r="E972" s="5" t="s">
        <v>602</v>
      </c>
      <c r="F972" s="5" t="s">
        <v>465</v>
      </c>
      <c r="G972" s="5" t="s">
        <v>466</v>
      </c>
      <c r="H972" s="5" t="s">
        <v>457</v>
      </c>
    </row>
    <row r="973" spans="1:8" x14ac:dyDescent="0.35">
      <c r="A973">
        <v>972</v>
      </c>
      <c r="B973" s="5" t="s">
        <v>587</v>
      </c>
      <c r="C973" s="5" t="s">
        <v>829</v>
      </c>
      <c r="D973" s="1">
        <v>34463</v>
      </c>
      <c r="E973" s="5" t="s">
        <v>1130</v>
      </c>
      <c r="F973" s="5" t="s">
        <v>470</v>
      </c>
      <c r="G973" s="5" t="s">
        <v>466</v>
      </c>
      <c r="H973" s="5" t="s">
        <v>457</v>
      </c>
    </row>
    <row r="974" spans="1:8" x14ac:dyDescent="0.35">
      <c r="A974">
        <v>973</v>
      </c>
      <c r="B974" s="5" t="s">
        <v>475</v>
      </c>
      <c r="C974" s="5" t="s">
        <v>491</v>
      </c>
      <c r="D974" s="1">
        <v>34155</v>
      </c>
      <c r="E974" s="5" t="s">
        <v>763</v>
      </c>
      <c r="F974" s="5" t="s">
        <v>512</v>
      </c>
      <c r="G974" s="5" t="s">
        <v>466</v>
      </c>
      <c r="H974" s="5" t="s">
        <v>457</v>
      </c>
    </row>
    <row r="975" spans="1:8" x14ac:dyDescent="0.35">
      <c r="A975">
        <v>974</v>
      </c>
      <c r="B975" s="5" t="s">
        <v>475</v>
      </c>
      <c r="C975" s="5" t="s">
        <v>691</v>
      </c>
      <c r="D975" s="1">
        <v>18591</v>
      </c>
      <c r="E975" s="5" t="s">
        <v>854</v>
      </c>
      <c r="F975" s="5" t="s">
        <v>470</v>
      </c>
      <c r="G975" s="5" t="s">
        <v>466</v>
      </c>
      <c r="H975" s="5" t="s">
        <v>457</v>
      </c>
    </row>
    <row r="976" spans="1:8" x14ac:dyDescent="0.35">
      <c r="A976">
        <v>975</v>
      </c>
      <c r="B976" s="5" t="s">
        <v>475</v>
      </c>
      <c r="C976" s="5" t="s">
        <v>695</v>
      </c>
      <c r="D976" s="1">
        <v>36274</v>
      </c>
      <c r="E976" s="5" t="s">
        <v>963</v>
      </c>
      <c r="F976" s="5" t="s">
        <v>465</v>
      </c>
      <c r="G976" s="5" t="s">
        <v>466</v>
      </c>
      <c r="H976" s="5" t="s">
        <v>457</v>
      </c>
    </row>
    <row r="977" spans="1:8" x14ac:dyDescent="0.35">
      <c r="A977">
        <v>976</v>
      </c>
      <c r="B977" s="5" t="s">
        <v>505</v>
      </c>
      <c r="C977" s="5" t="s">
        <v>636</v>
      </c>
      <c r="D977" s="1">
        <v>32103</v>
      </c>
      <c r="E977" s="5" t="s">
        <v>718</v>
      </c>
      <c r="F977" s="5" t="s">
        <v>496</v>
      </c>
      <c r="G977" s="5" t="s">
        <v>466</v>
      </c>
      <c r="H977" s="5" t="s">
        <v>457</v>
      </c>
    </row>
    <row r="978" spans="1:8" x14ac:dyDescent="0.35">
      <c r="A978">
        <v>977</v>
      </c>
      <c r="B978" s="5" t="s">
        <v>513</v>
      </c>
      <c r="C978" s="5" t="s">
        <v>453</v>
      </c>
      <c r="D978" s="1">
        <v>28989</v>
      </c>
      <c r="E978" s="5" t="s">
        <v>1116</v>
      </c>
      <c r="F978" s="5" t="s">
        <v>732</v>
      </c>
      <c r="G978" s="5" t="s">
        <v>466</v>
      </c>
      <c r="H978" s="5" t="s">
        <v>457</v>
      </c>
    </row>
    <row r="979" spans="1:8" x14ac:dyDescent="0.35">
      <c r="A979">
        <v>978</v>
      </c>
      <c r="B979" s="5" t="s">
        <v>513</v>
      </c>
      <c r="C979" s="5" t="s">
        <v>676</v>
      </c>
      <c r="D979" s="1">
        <v>16638</v>
      </c>
      <c r="E979" s="5" t="s">
        <v>651</v>
      </c>
      <c r="F979" s="5" t="s">
        <v>470</v>
      </c>
      <c r="G979" s="5" t="s">
        <v>466</v>
      </c>
      <c r="H979" s="5" t="s">
        <v>461</v>
      </c>
    </row>
    <row r="980" spans="1:8" x14ac:dyDescent="0.35">
      <c r="A980">
        <v>979</v>
      </c>
      <c r="B980" s="5" t="s">
        <v>590</v>
      </c>
      <c r="C980" s="5" t="s">
        <v>486</v>
      </c>
      <c r="D980" s="1">
        <v>28598</v>
      </c>
      <c r="E980" s="5" t="s">
        <v>856</v>
      </c>
      <c r="F980" s="5" t="s">
        <v>478</v>
      </c>
      <c r="G980" s="5" t="s">
        <v>466</v>
      </c>
      <c r="H980" s="5" t="s">
        <v>457</v>
      </c>
    </row>
    <row r="981" spans="1:8" x14ac:dyDescent="0.35">
      <c r="A981">
        <v>980</v>
      </c>
      <c r="B981" s="5" t="s">
        <v>711</v>
      </c>
      <c r="C981" s="5" t="s">
        <v>459</v>
      </c>
      <c r="D981" s="1">
        <v>23814</v>
      </c>
      <c r="E981" s="5" t="s">
        <v>788</v>
      </c>
      <c r="F981" s="5" t="s">
        <v>470</v>
      </c>
      <c r="G981" s="5" t="s">
        <v>466</v>
      </c>
      <c r="H981" s="5" t="s">
        <v>461</v>
      </c>
    </row>
    <row r="982" spans="1:8" x14ac:dyDescent="0.35">
      <c r="A982">
        <v>981</v>
      </c>
      <c r="B982" s="5" t="s">
        <v>568</v>
      </c>
      <c r="C982" s="5" t="s">
        <v>717</v>
      </c>
      <c r="D982" s="1">
        <v>35614</v>
      </c>
      <c r="E982" s="5" t="s">
        <v>792</v>
      </c>
      <c r="F982" s="5" t="s">
        <v>512</v>
      </c>
      <c r="G982" s="5" t="s">
        <v>466</v>
      </c>
      <c r="H982" s="5" t="s">
        <v>461</v>
      </c>
    </row>
    <row r="983" spans="1:8" x14ac:dyDescent="0.35">
      <c r="A983">
        <v>982</v>
      </c>
      <c r="B983" s="5" t="s">
        <v>587</v>
      </c>
      <c r="C983" s="5" t="s">
        <v>745</v>
      </c>
      <c r="D983" s="1">
        <v>35675</v>
      </c>
      <c r="E983" s="5" t="s">
        <v>773</v>
      </c>
      <c r="F983" s="5" t="s">
        <v>470</v>
      </c>
      <c r="G983" s="5" t="s">
        <v>466</v>
      </c>
      <c r="H983" s="5" t="s">
        <v>457</v>
      </c>
    </row>
    <row r="984" spans="1:8" x14ac:dyDescent="0.35">
      <c r="A984">
        <v>983</v>
      </c>
      <c r="B984" s="5" t="s">
        <v>590</v>
      </c>
      <c r="C984" s="5" t="s">
        <v>768</v>
      </c>
      <c r="D984" s="1">
        <v>22344</v>
      </c>
      <c r="E984" s="5" t="s">
        <v>1035</v>
      </c>
      <c r="F984" s="5" t="s">
        <v>470</v>
      </c>
      <c r="G984" s="5" t="s">
        <v>466</v>
      </c>
      <c r="H984" s="5" t="s">
        <v>457</v>
      </c>
    </row>
    <row r="985" spans="1:8" x14ac:dyDescent="0.35">
      <c r="A985">
        <v>984</v>
      </c>
      <c r="B985" s="5" t="s">
        <v>739</v>
      </c>
      <c r="C985" s="5" t="s">
        <v>768</v>
      </c>
      <c r="D985" s="1">
        <v>35685</v>
      </c>
      <c r="E985" s="5" t="s">
        <v>694</v>
      </c>
      <c r="F985" s="5" t="s">
        <v>470</v>
      </c>
      <c r="G985" s="5" t="s">
        <v>466</v>
      </c>
      <c r="H985" s="5" t="s">
        <v>457</v>
      </c>
    </row>
    <row r="986" spans="1:8" x14ac:dyDescent="0.35">
      <c r="A986">
        <v>985</v>
      </c>
      <c r="B986" s="5" t="s">
        <v>596</v>
      </c>
      <c r="C986" s="5" t="s">
        <v>520</v>
      </c>
      <c r="D986" s="1">
        <v>20776</v>
      </c>
      <c r="E986" s="5" t="s">
        <v>586</v>
      </c>
      <c r="F986" s="5" t="s">
        <v>470</v>
      </c>
      <c r="G986" s="5" t="s">
        <v>466</v>
      </c>
      <c r="H986" s="5" t="s">
        <v>461</v>
      </c>
    </row>
    <row r="987" spans="1:8" x14ac:dyDescent="0.35">
      <c r="A987">
        <v>986</v>
      </c>
      <c r="B987" s="5" t="s">
        <v>513</v>
      </c>
      <c r="C987" s="5" t="s">
        <v>601</v>
      </c>
      <c r="D987" s="1">
        <v>19654</v>
      </c>
      <c r="E987" s="5" t="s">
        <v>799</v>
      </c>
      <c r="F987" s="5" t="s">
        <v>553</v>
      </c>
      <c r="G987" s="5" t="s">
        <v>519</v>
      </c>
      <c r="H987" s="5" t="s">
        <v>461</v>
      </c>
    </row>
    <row r="988" spans="1:8" x14ac:dyDescent="0.35">
      <c r="A988">
        <v>987</v>
      </c>
      <c r="B988" s="5" t="s">
        <v>515</v>
      </c>
      <c r="C988" s="5" t="s">
        <v>768</v>
      </c>
      <c r="D988" s="1">
        <v>32417</v>
      </c>
      <c r="E988" s="5" t="s">
        <v>1171</v>
      </c>
      <c r="F988" s="5" t="s">
        <v>807</v>
      </c>
      <c r="G988" s="5" t="s">
        <v>808</v>
      </c>
      <c r="H988" s="5" t="s">
        <v>457</v>
      </c>
    </row>
    <row r="989" spans="1:8" x14ac:dyDescent="0.35">
      <c r="A989">
        <v>988</v>
      </c>
      <c r="B989" s="5" t="s">
        <v>835</v>
      </c>
      <c r="C989" s="5" t="s">
        <v>546</v>
      </c>
      <c r="D989" s="1">
        <v>29339</v>
      </c>
      <c r="E989" s="5" t="s">
        <v>1172</v>
      </c>
      <c r="F989" s="5" t="s">
        <v>674</v>
      </c>
      <c r="G989" s="5" t="s">
        <v>675</v>
      </c>
      <c r="H989" s="5" t="s">
        <v>461</v>
      </c>
    </row>
    <row r="990" spans="1:8" x14ac:dyDescent="0.35">
      <c r="A990">
        <v>989</v>
      </c>
      <c r="B990" s="5" t="s">
        <v>662</v>
      </c>
      <c r="C990" s="5" t="s">
        <v>483</v>
      </c>
      <c r="D990" s="1">
        <v>18101</v>
      </c>
      <c r="E990" s="5" t="s">
        <v>830</v>
      </c>
      <c r="F990" s="5" t="s">
        <v>470</v>
      </c>
      <c r="G990" s="5" t="s">
        <v>466</v>
      </c>
      <c r="H990" s="5" t="s">
        <v>457</v>
      </c>
    </row>
    <row r="991" spans="1:8" x14ac:dyDescent="0.35">
      <c r="A991">
        <v>990</v>
      </c>
      <c r="B991" s="5" t="s">
        <v>835</v>
      </c>
      <c r="C991" s="5" t="s">
        <v>514</v>
      </c>
      <c r="D991" s="1">
        <v>18384</v>
      </c>
      <c r="E991" s="5" t="s">
        <v>1173</v>
      </c>
      <c r="F991" s="5" t="s">
        <v>473</v>
      </c>
      <c r="G991" s="5" t="s">
        <v>474</v>
      </c>
      <c r="H991" s="5" t="s">
        <v>461</v>
      </c>
    </row>
    <row r="992" spans="1:8" x14ac:dyDescent="0.35">
      <c r="A992">
        <v>991</v>
      </c>
      <c r="B992" s="5" t="s">
        <v>515</v>
      </c>
      <c r="C992" s="5" t="s">
        <v>459</v>
      </c>
      <c r="D992" s="1">
        <v>32353</v>
      </c>
      <c r="E992" s="5" t="s">
        <v>1174</v>
      </c>
      <c r="F992" s="5" t="s">
        <v>741</v>
      </c>
      <c r="G992" s="5" t="s">
        <v>742</v>
      </c>
      <c r="H992" s="5" t="s">
        <v>461</v>
      </c>
    </row>
    <row r="993" spans="1:8" x14ac:dyDescent="0.35">
      <c r="A993">
        <v>992</v>
      </c>
      <c r="B993" s="5" t="s">
        <v>682</v>
      </c>
      <c r="C993" s="5" t="s">
        <v>459</v>
      </c>
      <c r="D993" s="1">
        <v>35009</v>
      </c>
      <c r="E993" s="5" t="s">
        <v>903</v>
      </c>
      <c r="F993" s="5" t="s">
        <v>470</v>
      </c>
      <c r="G993" s="5" t="s">
        <v>466</v>
      </c>
      <c r="H993" s="5" t="s">
        <v>461</v>
      </c>
    </row>
    <row r="994" spans="1:8" x14ac:dyDescent="0.35">
      <c r="A994">
        <v>993</v>
      </c>
      <c r="B994" s="5" t="s">
        <v>475</v>
      </c>
      <c r="C994" s="5" t="s">
        <v>717</v>
      </c>
      <c r="D994" s="1">
        <v>16392</v>
      </c>
      <c r="E994" s="5" t="s">
        <v>823</v>
      </c>
      <c r="F994" s="5" t="s">
        <v>465</v>
      </c>
      <c r="G994" s="5" t="s">
        <v>466</v>
      </c>
      <c r="H994" s="5" t="s">
        <v>461</v>
      </c>
    </row>
    <row r="995" spans="1:8" x14ac:dyDescent="0.35">
      <c r="A995">
        <v>994</v>
      </c>
      <c r="B995" s="5" t="s">
        <v>509</v>
      </c>
      <c r="C995" s="5" t="s">
        <v>610</v>
      </c>
      <c r="D995" s="1">
        <v>30839</v>
      </c>
      <c r="E995" s="5" t="s">
        <v>1175</v>
      </c>
      <c r="F995" s="5" t="s">
        <v>594</v>
      </c>
      <c r="G995" s="5" t="s">
        <v>595</v>
      </c>
      <c r="H995" s="5" t="s">
        <v>461</v>
      </c>
    </row>
    <row r="996" spans="1:8" x14ac:dyDescent="0.35">
      <c r="A996">
        <v>995</v>
      </c>
      <c r="B996" s="5" t="s">
        <v>543</v>
      </c>
      <c r="C996" s="5" t="s">
        <v>510</v>
      </c>
      <c r="D996" s="1">
        <v>31268</v>
      </c>
      <c r="E996" s="5" t="s">
        <v>1158</v>
      </c>
      <c r="F996" s="5" t="s">
        <v>470</v>
      </c>
      <c r="G996" s="5" t="s">
        <v>466</v>
      </c>
      <c r="H996" s="5" t="s">
        <v>457</v>
      </c>
    </row>
    <row r="997" spans="1:8" x14ac:dyDescent="0.35">
      <c r="A997">
        <v>996</v>
      </c>
      <c r="B997" s="5" t="s">
        <v>524</v>
      </c>
      <c r="C997" s="5" t="s">
        <v>463</v>
      </c>
      <c r="D997" s="1">
        <v>25783</v>
      </c>
      <c r="E997" s="5" t="s">
        <v>1161</v>
      </c>
      <c r="F997" s="5" t="s">
        <v>599</v>
      </c>
      <c r="G997" s="5" t="s">
        <v>600</v>
      </c>
      <c r="H997" s="5" t="s">
        <v>461</v>
      </c>
    </row>
    <row r="998" spans="1:8" x14ac:dyDescent="0.35">
      <c r="A998">
        <v>997</v>
      </c>
      <c r="B998" s="5" t="s">
        <v>485</v>
      </c>
      <c r="C998" s="5" t="s">
        <v>516</v>
      </c>
      <c r="D998" s="1">
        <v>31030</v>
      </c>
      <c r="E998" s="5" t="s">
        <v>1035</v>
      </c>
      <c r="F998" s="5" t="s">
        <v>470</v>
      </c>
      <c r="G998" s="5" t="s">
        <v>466</v>
      </c>
      <c r="H998" s="5" t="s">
        <v>461</v>
      </c>
    </row>
    <row r="999" spans="1:8" x14ac:dyDescent="0.35">
      <c r="A999">
        <v>998</v>
      </c>
      <c r="B999" s="5" t="s">
        <v>671</v>
      </c>
      <c r="C999" s="5" t="s">
        <v>520</v>
      </c>
      <c r="D999" s="1">
        <v>35869</v>
      </c>
      <c r="E999" s="5" t="s">
        <v>1176</v>
      </c>
      <c r="F999" s="5" t="s">
        <v>553</v>
      </c>
      <c r="G999" s="5" t="s">
        <v>519</v>
      </c>
      <c r="H999" s="5" t="s">
        <v>461</v>
      </c>
    </row>
    <row r="1000" spans="1:8" x14ac:dyDescent="0.35">
      <c r="A1000">
        <v>999</v>
      </c>
      <c r="B1000" s="5" t="s">
        <v>758</v>
      </c>
      <c r="C1000" s="5" t="s">
        <v>652</v>
      </c>
      <c r="D1000" s="1">
        <v>26174</v>
      </c>
      <c r="E1000" s="5" t="s">
        <v>1177</v>
      </c>
      <c r="F1000" s="5" t="s">
        <v>470</v>
      </c>
      <c r="G1000" s="5" t="s">
        <v>466</v>
      </c>
      <c r="H1000" s="5" t="s">
        <v>461</v>
      </c>
    </row>
    <row r="1001" spans="1:8" x14ac:dyDescent="0.35">
      <c r="A1001">
        <v>1000</v>
      </c>
      <c r="B1001" s="5" t="s">
        <v>644</v>
      </c>
      <c r="C1001" s="5" t="s">
        <v>574</v>
      </c>
      <c r="D1001" s="1">
        <v>18048</v>
      </c>
      <c r="E1001" s="5" t="s">
        <v>602</v>
      </c>
      <c r="F1001" s="5" t="s">
        <v>465</v>
      </c>
      <c r="G1001" s="5" t="s">
        <v>466</v>
      </c>
      <c r="H1001" s="5" t="s">
        <v>457</v>
      </c>
    </row>
    <row r="1002" spans="1:8" x14ac:dyDescent="0.35">
      <c r="A1002">
        <v>1001</v>
      </c>
      <c r="B1002" s="5" t="s">
        <v>452</v>
      </c>
      <c r="C1002" s="5" t="s">
        <v>648</v>
      </c>
      <c r="D1002" s="1">
        <v>30136</v>
      </c>
      <c r="E1002" s="5" t="s">
        <v>1049</v>
      </c>
      <c r="F1002" s="5" t="s">
        <v>1050</v>
      </c>
      <c r="G1002" s="5" t="s">
        <v>466</v>
      </c>
      <c r="H1002" s="5" t="s">
        <v>461</v>
      </c>
    </row>
    <row r="1003" spans="1:8" x14ac:dyDescent="0.35">
      <c r="A1003">
        <v>1002</v>
      </c>
      <c r="B1003" s="5" t="s">
        <v>624</v>
      </c>
      <c r="C1003" s="5" t="s">
        <v>853</v>
      </c>
      <c r="D1003" s="1">
        <v>25868</v>
      </c>
      <c r="E1003" s="5" t="s">
        <v>1112</v>
      </c>
      <c r="F1003" s="5" t="s">
        <v>684</v>
      </c>
      <c r="G1003" s="5" t="s">
        <v>685</v>
      </c>
      <c r="H1003" s="5" t="s">
        <v>461</v>
      </c>
    </row>
    <row r="1004" spans="1:8" x14ac:dyDescent="0.35">
      <c r="A1004">
        <v>1003</v>
      </c>
      <c r="B1004" s="5" t="s">
        <v>497</v>
      </c>
      <c r="C1004" s="5" t="s">
        <v>471</v>
      </c>
      <c r="D1004" s="1">
        <v>26792</v>
      </c>
      <c r="E1004" s="5" t="s">
        <v>869</v>
      </c>
      <c r="F1004" s="5" t="s">
        <v>512</v>
      </c>
      <c r="G1004" s="5" t="s">
        <v>466</v>
      </c>
      <c r="H1004" s="5" t="s">
        <v>461</v>
      </c>
    </row>
    <row r="1005" spans="1:8" x14ac:dyDescent="0.35">
      <c r="A1005">
        <v>1004</v>
      </c>
      <c r="B1005" s="5" t="s">
        <v>543</v>
      </c>
      <c r="C1005" s="5" t="s">
        <v>756</v>
      </c>
      <c r="D1005" s="1">
        <v>33087</v>
      </c>
      <c r="E1005" s="5" t="s">
        <v>1178</v>
      </c>
      <c r="F1005" s="5" t="s">
        <v>470</v>
      </c>
      <c r="G1005" s="5" t="s">
        <v>466</v>
      </c>
      <c r="H1005" s="5" t="s">
        <v>457</v>
      </c>
    </row>
    <row r="1006" spans="1:8" x14ac:dyDescent="0.35">
      <c r="A1006">
        <v>1005</v>
      </c>
      <c r="B1006" s="5" t="s">
        <v>509</v>
      </c>
      <c r="C1006" s="5" t="s">
        <v>557</v>
      </c>
      <c r="D1006" s="1">
        <v>29935</v>
      </c>
      <c r="E1006" s="5" t="s">
        <v>856</v>
      </c>
      <c r="F1006" s="5" t="s">
        <v>478</v>
      </c>
      <c r="G1006" s="5" t="s">
        <v>466</v>
      </c>
      <c r="H1006" s="5" t="s">
        <v>461</v>
      </c>
    </row>
    <row r="1007" spans="1:8" x14ac:dyDescent="0.35">
      <c r="A1007">
        <v>1006</v>
      </c>
      <c r="B1007" s="5" t="s">
        <v>540</v>
      </c>
      <c r="C1007" s="5" t="s">
        <v>628</v>
      </c>
      <c r="D1007" s="1">
        <v>32933</v>
      </c>
      <c r="E1007" s="5" t="s">
        <v>889</v>
      </c>
      <c r="F1007" s="5" t="s">
        <v>750</v>
      </c>
      <c r="G1007" s="5" t="s">
        <v>466</v>
      </c>
      <c r="H1007" s="5" t="s">
        <v>461</v>
      </c>
    </row>
    <row r="1008" spans="1:8" x14ac:dyDescent="0.35">
      <c r="A1008">
        <v>1007</v>
      </c>
      <c r="B1008" s="5" t="s">
        <v>452</v>
      </c>
      <c r="C1008" s="5" t="s">
        <v>510</v>
      </c>
      <c r="D1008" s="1">
        <v>22438</v>
      </c>
      <c r="E1008" s="5" t="s">
        <v>794</v>
      </c>
      <c r="F1008" s="5" t="s">
        <v>470</v>
      </c>
      <c r="G1008" s="5" t="s">
        <v>466</v>
      </c>
      <c r="H1008" s="5" t="s">
        <v>457</v>
      </c>
    </row>
    <row r="1009" spans="1:8" x14ac:dyDescent="0.35">
      <c r="A1009">
        <v>1008</v>
      </c>
      <c r="B1009" s="5" t="s">
        <v>644</v>
      </c>
      <c r="C1009" s="5" t="s">
        <v>836</v>
      </c>
      <c r="D1009" s="1">
        <v>32605</v>
      </c>
      <c r="E1009" s="5" t="s">
        <v>986</v>
      </c>
      <c r="F1009" s="5" t="s">
        <v>465</v>
      </c>
      <c r="G1009" s="5" t="s">
        <v>466</v>
      </c>
      <c r="H1009" s="5" t="s">
        <v>461</v>
      </c>
    </row>
    <row r="1010" spans="1:8" x14ac:dyDescent="0.35">
      <c r="A1010">
        <v>1009</v>
      </c>
      <c r="B1010" s="5" t="s">
        <v>505</v>
      </c>
      <c r="C1010" s="5" t="s">
        <v>652</v>
      </c>
      <c r="D1010" s="1">
        <v>16783</v>
      </c>
      <c r="E1010" s="5" t="s">
        <v>939</v>
      </c>
      <c r="F1010" s="5" t="s">
        <v>553</v>
      </c>
      <c r="G1010" s="5" t="s">
        <v>519</v>
      </c>
      <c r="H1010" s="5" t="s">
        <v>461</v>
      </c>
    </row>
    <row r="1011" spans="1:8" x14ac:dyDescent="0.35">
      <c r="A1011">
        <v>1010</v>
      </c>
      <c r="B1011" s="5" t="s">
        <v>515</v>
      </c>
      <c r="C1011" s="5" t="s">
        <v>717</v>
      </c>
      <c r="D1011" s="1">
        <v>16674</v>
      </c>
      <c r="E1011" s="5" t="s">
        <v>502</v>
      </c>
      <c r="F1011" s="5" t="s">
        <v>503</v>
      </c>
      <c r="G1011" s="5" t="s">
        <v>504</v>
      </c>
      <c r="H1011" s="5" t="s">
        <v>461</v>
      </c>
    </row>
    <row r="1012" spans="1:8" x14ac:dyDescent="0.35">
      <c r="A1012">
        <v>1011</v>
      </c>
      <c r="B1012" s="5" t="s">
        <v>556</v>
      </c>
      <c r="C1012" s="5" t="s">
        <v>721</v>
      </c>
      <c r="D1012" s="1">
        <v>30939</v>
      </c>
      <c r="E1012" s="5" t="s">
        <v>1179</v>
      </c>
      <c r="F1012" s="5" t="s">
        <v>538</v>
      </c>
      <c r="G1012" s="5" t="s">
        <v>539</v>
      </c>
      <c r="H1012" s="5" t="s">
        <v>461</v>
      </c>
    </row>
    <row r="1013" spans="1:8" x14ac:dyDescent="0.35">
      <c r="A1013">
        <v>1012</v>
      </c>
      <c r="B1013" s="5" t="s">
        <v>682</v>
      </c>
      <c r="C1013" s="5" t="s">
        <v>695</v>
      </c>
      <c r="D1013" s="1">
        <v>23929</v>
      </c>
      <c r="E1013" s="5" t="s">
        <v>591</v>
      </c>
      <c r="F1013" s="5" t="s">
        <v>507</v>
      </c>
      <c r="G1013" s="5" t="s">
        <v>508</v>
      </c>
      <c r="H1013" s="5" t="s">
        <v>457</v>
      </c>
    </row>
    <row r="1014" spans="1:8" x14ac:dyDescent="0.35">
      <c r="A1014">
        <v>1013</v>
      </c>
      <c r="B1014" s="5" t="s">
        <v>704</v>
      </c>
      <c r="C1014" s="5" t="s">
        <v>520</v>
      </c>
      <c r="D1014" s="1">
        <v>28946</v>
      </c>
      <c r="E1014" s="5" t="s">
        <v>967</v>
      </c>
      <c r="F1014" s="5" t="s">
        <v>465</v>
      </c>
      <c r="G1014" s="5" t="s">
        <v>466</v>
      </c>
      <c r="H1014" s="5" t="s">
        <v>461</v>
      </c>
    </row>
    <row r="1015" spans="1:8" x14ac:dyDescent="0.35">
      <c r="A1015">
        <v>1014</v>
      </c>
      <c r="B1015" s="5" t="s">
        <v>515</v>
      </c>
      <c r="C1015" s="5" t="s">
        <v>588</v>
      </c>
      <c r="D1015" s="1">
        <v>36392</v>
      </c>
      <c r="E1015" s="5" t="s">
        <v>1180</v>
      </c>
      <c r="F1015" s="5" t="s">
        <v>741</v>
      </c>
      <c r="G1015" s="5" t="s">
        <v>742</v>
      </c>
      <c r="H1015" s="5" t="s">
        <v>457</v>
      </c>
    </row>
    <row r="1016" spans="1:8" x14ac:dyDescent="0.35">
      <c r="A1016">
        <v>1015</v>
      </c>
      <c r="B1016" s="5" t="s">
        <v>711</v>
      </c>
      <c r="C1016" s="5" t="s">
        <v>678</v>
      </c>
      <c r="D1016" s="1">
        <v>19919</v>
      </c>
      <c r="E1016" s="5" t="s">
        <v>1181</v>
      </c>
      <c r="F1016" s="5" t="s">
        <v>1021</v>
      </c>
      <c r="G1016" s="5" t="s">
        <v>1022</v>
      </c>
      <c r="H1016" s="5" t="s">
        <v>461</v>
      </c>
    </row>
    <row r="1017" spans="1:8" x14ac:dyDescent="0.35">
      <c r="A1017">
        <v>1016</v>
      </c>
      <c r="B1017" s="5" t="s">
        <v>644</v>
      </c>
      <c r="C1017" s="5" t="s">
        <v>569</v>
      </c>
      <c r="D1017" s="1">
        <v>36043</v>
      </c>
      <c r="E1017" s="5" t="s">
        <v>954</v>
      </c>
      <c r="F1017" s="5" t="s">
        <v>518</v>
      </c>
      <c r="G1017" s="5" t="s">
        <v>519</v>
      </c>
      <c r="H1017" s="5" t="s">
        <v>461</v>
      </c>
    </row>
    <row r="1018" spans="1:8" x14ac:dyDescent="0.35">
      <c r="A1018">
        <v>1017</v>
      </c>
      <c r="B1018" s="5" t="s">
        <v>568</v>
      </c>
      <c r="C1018" s="5" t="s">
        <v>787</v>
      </c>
      <c r="D1018" s="1">
        <v>29788</v>
      </c>
      <c r="E1018" s="5" t="s">
        <v>1182</v>
      </c>
      <c r="F1018" s="5" t="s">
        <v>548</v>
      </c>
      <c r="G1018" s="5" t="s">
        <v>549</v>
      </c>
      <c r="H1018" s="5" t="s">
        <v>457</v>
      </c>
    </row>
    <row r="1019" spans="1:8" x14ac:dyDescent="0.35">
      <c r="A1019">
        <v>1018</v>
      </c>
      <c r="B1019" s="5" t="s">
        <v>467</v>
      </c>
      <c r="C1019" s="5" t="s">
        <v>463</v>
      </c>
      <c r="D1019" s="1">
        <v>26197</v>
      </c>
      <c r="E1019" s="5" t="s">
        <v>1062</v>
      </c>
      <c r="F1019" s="5" t="s">
        <v>507</v>
      </c>
      <c r="G1019" s="5" t="s">
        <v>508</v>
      </c>
      <c r="H1019" s="5" t="s">
        <v>461</v>
      </c>
    </row>
    <row r="1020" spans="1:8" x14ac:dyDescent="0.35">
      <c r="A1020">
        <v>1019</v>
      </c>
      <c r="B1020" s="5" t="s">
        <v>505</v>
      </c>
      <c r="C1020" s="5" t="s">
        <v>713</v>
      </c>
      <c r="D1020" s="1">
        <v>21672</v>
      </c>
      <c r="E1020" s="5" t="s">
        <v>828</v>
      </c>
      <c r="F1020" s="5" t="s">
        <v>470</v>
      </c>
      <c r="G1020" s="5" t="s">
        <v>466</v>
      </c>
      <c r="H1020" s="5" t="s">
        <v>461</v>
      </c>
    </row>
    <row r="1021" spans="1:8" x14ac:dyDescent="0.35">
      <c r="A1021">
        <v>1020</v>
      </c>
      <c r="B1021" s="5" t="s">
        <v>562</v>
      </c>
      <c r="C1021" s="5" t="s">
        <v>689</v>
      </c>
      <c r="D1021" s="1">
        <v>21229</v>
      </c>
      <c r="E1021" s="5" t="s">
        <v>812</v>
      </c>
      <c r="F1021" s="5" t="s">
        <v>470</v>
      </c>
      <c r="G1021" s="5" t="s">
        <v>466</v>
      </c>
      <c r="H1021" s="5" t="s">
        <v>457</v>
      </c>
    </row>
    <row r="1022" spans="1:8" x14ac:dyDescent="0.35">
      <c r="A1022">
        <v>1021</v>
      </c>
      <c r="B1022" s="5" t="s">
        <v>467</v>
      </c>
      <c r="C1022" s="5" t="s">
        <v>652</v>
      </c>
      <c r="D1022" s="1">
        <v>28969</v>
      </c>
      <c r="E1022" s="5" t="s">
        <v>731</v>
      </c>
      <c r="F1022" s="5" t="s">
        <v>732</v>
      </c>
      <c r="G1022" s="5" t="s">
        <v>466</v>
      </c>
      <c r="H1022" s="5" t="s">
        <v>461</v>
      </c>
    </row>
    <row r="1023" spans="1:8" x14ac:dyDescent="0.35">
      <c r="A1023">
        <v>1022</v>
      </c>
      <c r="B1023" s="5" t="s">
        <v>475</v>
      </c>
      <c r="C1023" s="5" t="s">
        <v>766</v>
      </c>
      <c r="D1023" s="1">
        <v>20385</v>
      </c>
      <c r="E1023" s="5" t="s">
        <v>811</v>
      </c>
      <c r="F1023" s="5" t="s">
        <v>496</v>
      </c>
      <c r="G1023" s="5" t="s">
        <v>466</v>
      </c>
      <c r="H1023" s="5" t="s">
        <v>457</v>
      </c>
    </row>
    <row r="1024" spans="1:8" x14ac:dyDescent="0.35">
      <c r="A1024">
        <v>1023</v>
      </c>
      <c r="B1024" s="5" t="s">
        <v>505</v>
      </c>
      <c r="C1024" s="5" t="s">
        <v>510</v>
      </c>
      <c r="D1024" s="1">
        <v>36889</v>
      </c>
      <c r="E1024" s="5" t="s">
        <v>716</v>
      </c>
      <c r="F1024" s="5" t="s">
        <v>607</v>
      </c>
      <c r="G1024" s="5" t="s">
        <v>466</v>
      </c>
      <c r="H1024" s="5" t="s">
        <v>457</v>
      </c>
    </row>
    <row r="1025" spans="1:8" x14ac:dyDescent="0.35">
      <c r="A1025">
        <v>1024</v>
      </c>
      <c r="B1025" s="5" t="s">
        <v>762</v>
      </c>
      <c r="C1025" s="5" t="s">
        <v>483</v>
      </c>
      <c r="D1025" s="1">
        <v>16605</v>
      </c>
      <c r="E1025" s="5" t="s">
        <v>1183</v>
      </c>
      <c r="F1025" s="5" t="s">
        <v>470</v>
      </c>
      <c r="G1025" s="5" t="s">
        <v>519</v>
      </c>
      <c r="H1025" s="5" t="s">
        <v>457</v>
      </c>
    </row>
    <row r="1026" spans="1:8" x14ac:dyDescent="0.35">
      <c r="A1026">
        <v>1025</v>
      </c>
      <c r="B1026" s="5" t="s">
        <v>758</v>
      </c>
      <c r="C1026" s="5" t="s">
        <v>510</v>
      </c>
      <c r="D1026" s="1">
        <v>21448</v>
      </c>
      <c r="E1026" s="5" t="s">
        <v>1184</v>
      </c>
      <c r="F1026" s="5" t="s">
        <v>553</v>
      </c>
      <c r="G1026" s="5" t="s">
        <v>519</v>
      </c>
      <c r="H1026" s="5" t="s">
        <v>457</v>
      </c>
    </row>
    <row r="1027" spans="1:8" x14ac:dyDescent="0.35">
      <c r="A1027">
        <v>1026</v>
      </c>
      <c r="B1027" s="5" t="s">
        <v>505</v>
      </c>
      <c r="C1027" s="5" t="s">
        <v>510</v>
      </c>
      <c r="D1027" s="1">
        <v>36827</v>
      </c>
      <c r="E1027" s="5" t="s">
        <v>809</v>
      </c>
      <c r="F1027" s="5" t="s">
        <v>478</v>
      </c>
      <c r="G1027" s="5" t="s">
        <v>466</v>
      </c>
      <c r="H1027" s="5" t="s">
        <v>457</v>
      </c>
    </row>
    <row r="1028" spans="1:8" x14ac:dyDescent="0.35">
      <c r="A1028">
        <v>1027</v>
      </c>
      <c r="B1028" s="5" t="s">
        <v>739</v>
      </c>
      <c r="C1028" s="5" t="s">
        <v>520</v>
      </c>
      <c r="D1028" s="1">
        <v>17724</v>
      </c>
      <c r="E1028" s="5" t="s">
        <v>1185</v>
      </c>
      <c r="F1028" s="5" t="s">
        <v>512</v>
      </c>
      <c r="G1028" s="5" t="s">
        <v>466</v>
      </c>
      <c r="H1028" s="5" t="s">
        <v>461</v>
      </c>
    </row>
    <row r="1029" spans="1:8" x14ac:dyDescent="0.35">
      <c r="A1029">
        <v>1028</v>
      </c>
      <c r="B1029" s="5" t="s">
        <v>522</v>
      </c>
      <c r="C1029" s="5" t="s">
        <v>516</v>
      </c>
      <c r="D1029" s="1">
        <v>31265</v>
      </c>
      <c r="E1029" s="5" t="s">
        <v>954</v>
      </c>
      <c r="F1029" s="5" t="s">
        <v>518</v>
      </c>
      <c r="G1029" s="5" t="s">
        <v>519</v>
      </c>
      <c r="H1029" s="5" t="s">
        <v>461</v>
      </c>
    </row>
    <row r="1030" spans="1:8" x14ac:dyDescent="0.35">
      <c r="A1030">
        <v>1029</v>
      </c>
      <c r="B1030" s="5" t="s">
        <v>522</v>
      </c>
      <c r="C1030" s="5" t="s">
        <v>883</v>
      </c>
      <c r="D1030" s="1">
        <v>31562</v>
      </c>
      <c r="E1030" s="5" t="s">
        <v>1186</v>
      </c>
      <c r="F1030" s="5" t="s">
        <v>488</v>
      </c>
      <c r="G1030" s="5" t="s">
        <v>489</v>
      </c>
      <c r="H1030" s="5" t="s">
        <v>461</v>
      </c>
    </row>
    <row r="1031" spans="1:8" x14ac:dyDescent="0.35">
      <c r="A1031">
        <v>1030</v>
      </c>
      <c r="B1031" s="5" t="s">
        <v>485</v>
      </c>
      <c r="C1031" s="5" t="s">
        <v>510</v>
      </c>
      <c r="D1031" s="1">
        <v>32335</v>
      </c>
      <c r="E1031" s="5" t="s">
        <v>1187</v>
      </c>
      <c r="F1031" s="5" t="s">
        <v>862</v>
      </c>
      <c r="G1031" s="5" t="s">
        <v>863</v>
      </c>
      <c r="H1031" s="5" t="s">
        <v>457</v>
      </c>
    </row>
    <row r="1032" spans="1:8" x14ac:dyDescent="0.35">
      <c r="A1032">
        <v>1031</v>
      </c>
      <c r="B1032" s="5" t="s">
        <v>578</v>
      </c>
      <c r="C1032" s="5" t="s">
        <v>641</v>
      </c>
      <c r="D1032" s="1">
        <v>34775</v>
      </c>
      <c r="E1032" s="5" t="s">
        <v>1160</v>
      </c>
      <c r="F1032" s="5" t="s">
        <v>470</v>
      </c>
      <c r="G1032" s="5" t="s">
        <v>466</v>
      </c>
      <c r="H1032" s="5" t="s">
        <v>457</v>
      </c>
    </row>
    <row r="1033" spans="1:8" x14ac:dyDescent="0.35">
      <c r="A1033">
        <v>1032</v>
      </c>
      <c r="B1033" s="5" t="s">
        <v>590</v>
      </c>
      <c r="C1033" s="5" t="s">
        <v>693</v>
      </c>
      <c r="D1033" s="1">
        <v>17142</v>
      </c>
      <c r="E1033" s="5" t="s">
        <v>1114</v>
      </c>
      <c r="F1033" s="5" t="s">
        <v>488</v>
      </c>
      <c r="G1033" s="5" t="s">
        <v>489</v>
      </c>
      <c r="H1033" s="5" t="s">
        <v>457</v>
      </c>
    </row>
    <row r="1034" spans="1:8" x14ac:dyDescent="0.35">
      <c r="A1034">
        <v>1033</v>
      </c>
      <c r="B1034" s="5" t="s">
        <v>475</v>
      </c>
      <c r="C1034" s="5" t="s">
        <v>622</v>
      </c>
      <c r="D1034" s="1">
        <v>24101</v>
      </c>
      <c r="E1034" s="5" t="s">
        <v>1079</v>
      </c>
      <c r="F1034" s="5" t="s">
        <v>618</v>
      </c>
      <c r="G1034" s="5" t="s">
        <v>466</v>
      </c>
      <c r="H1034" s="5" t="s">
        <v>461</v>
      </c>
    </row>
    <row r="1035" spans="1:8" x14ac:dyDescent="0.35">
      <c r="A1035">
        <v>1034</v>
      </c>
      <c r="B1035" s="5" t="s">
        <v>513</v>
      </c>
      <c r="C1035" s="5" t="s">
        <v>693</v>
      </c>
      <c r="D1035" s="1">
        <v>17562</v>
      </c>
      <c r="E1035" s="5" t="s">
        <v>1188</v>
      </c>
      <c r="F1035" s="5" t="s">
        <v>455</v>
      </c>
      <c r="G1035" s="5" t="s">
        <v>456</v>
      </c>
      <c r="H1035" s="5" t="s">
        <v>457</v>
      </c>
    </row>
    <row r="1036" spans="1:8" x14ac:dyDescent="0.35">
      <c r="A1036">
        <v>1035</v>
      </c>
      <c r="B1036" s="5" t="s">
        <v>596</v>
      </c>
      <c r="C1036" s="5" t="s">
        <v>818</v>
      </c>
      <c r="D1036" s="1">
        <v>17564</v>
      </c>
      <c r="E1036" s="5" t="s">
        <v>1003</v>
      </c>
      <c r="F1036" s="5" t="s">
        <v>553</v>
      </c>
      <c r="G1036" s="5" t="s">
        <v>519</v>
      </c>
      <c r="H1036" s="5" t="s">
        <v>457</v>
      </c>
    </row>
    <row r="1037" spans="1:8" x14ac:dyDescent="0.35">
      <c r="A1037">
        <v>1036</v>
      </c>
      <c r="B1037" s="5" t="s">
        <v>452</v>
      </c>
      <c r="C1037" s="5" t="s">
        <v>886</v>
      </c>
      <c r="D1037" s="1">
        <v>29060</v>
      </c>
      <c r="E1037" s="5" t="s">
        <v>885</v>
      </c>
      <c r="F1037" s="5" t="s">
        <v>478</v>
      </c>
      <c r="G1037" s="5" t="s">
        <v>466</v>
      </c>
      <c r="H1037" s="5" t="s">
        <v>457</v>
      </c>
    </row>
    <row r="1038" spans="1:8" x14ac:dyDescent="0.35">
      <c r="A1038">
        <v>1037</v>
      </c>
      <c r="B1038" s="5" t="s">
        <v>619</v>
      </c>
      <c r="C1038" s="5" t="s">
        <v>652</v>
      </c>
      <c r="D1038" s="1">
        <v>24603</v>
      </c>
      <c r="E1038" s="5" t="s">
        <v>687</v>
      </c>
      <c r="F1038" s="5" t="s">
        <v>618</v>
      </c>
      <c r="G1038" s="5" t="s">
        <v>466</v>
      </c>
      <c r="H1038" s="5" t="s">
        <v>461</v>
      </c>
    </row>
    <row r="1039" spans="1:8" x14ac:dyDescent="0.35">
      <c r="A1039">
        <v>1038</v>
      </c>
      <c r="B1039" s="5" t="s">
        <v>644</v>
      </c>
      <c r="C1039" s="5" t="s">
        <v>541</v>
      </c>
      <c r="D1039" s="1">
        <v>25273</v>
      </c>
      <c r="E1039" s="5" t="s">
        <v>1013</v>
      </c>
      <c r="F1039" s="5" t="s">
        <v>470</v>
      </c>
      <c r="G1039" s="5" t="s">
        <v>466</v>
      </c>
      <c r="H1039" s="5" t="s">
        <v>461</v>
      </c>
    </row>
    <row r="1040" spans="1:8" x14ac:dyDescent="0.35">
      <c r="A1040">
        <v>1039</v>
      </c>
      <c r="B1040" s="5" t="s">
        <v>500</v>
      </c>
      <c r="C1040" s="5" t="s">
        <v>883</v>
      </c>
      <c r="D1040" s="1">
        <v>17697</v>
      </c>
      <c r="E1040" s="5" t="s">
        <v>831</v>
      </c>
      <c r="F1040" s="5" t="s">
        <v>470</v>
      </c>
      <c r="G1040" s="5" t="s">
        <v>466</v>
      </c>
      <c r="H1040" s="5" t="s">
        <v>461</v>
      </c>
    </row>
    <row r="1041" spans="1:8" x14ac:dyDescent="0.35">
      <c r="A1041">
        <v>1040</v>
      </c>
      <c r="B1041" s="5" t="s">
        <v>505</v>
      </c>
      <c r="C1041" s="5" t="s">
        <v>879</v>
      </c>
      <c r="D1041" s="1">
        <v>25820</v>
      </c>
      <c r="E1041" s="5" t="s">
        <v>583</v>
      </c>
      <c r="F1041" s="5" t="s">
        <v>470</v>
      </c>
      <c r="G1041" s="5" t="s">
        <v>466</v>
      </c>
      <c r="H1041" s="5" t="s">
        <v>457</v>
      </c>
    </row>
    <row r="1042" spans="1:8" x14ac:dyDescent="0.35">
      <c r="A1042">
        <v>1041</v>
      </c>
      <c r="B1042" s="5" t="s">
        <v>500</v>
      </c>
      <c r="C1042" s="5" t="s">
        <v>829</v>
      </c>
      <c r="D1042" s="1">
        <v>25766</v>
      </c>
      <c r="E1042" s="5" t="s">
        <v>823</v>
      </c>
      <c r="F1042" s="5" t="s">
        <v>465</v>
      </c>
      <c r="G1042" s="5" t="s">
        <v>466</v>
      </c>
      <c r="H1042" s="5" t="s">
        <v>457</v>
      </c>
    </row>
    <row r="1043" spans="1:8" x14ac:dyDescent="0.35">
      <c r="A1043">
        <v>1042</v>
      </c>
      <c r="B1043" s="5" t="s">
        <v>587</v>
      </c>
      <c r="C1043" s="5" t="s">
        <v>893</v>
      </c>
      <c r="D1043" s="1">
        <v>24592</v>
      </c>
      <c r="E1043" s="5" t="s">
        <v>1081</v>
      </c>
      <c r="F1043" s="5" t="s">
        <v>470</v>
      </c>
      <c r="G1043" s="5" t="s">
        <v>466</v>
      </c>
      <c r="H1043" s="5" t="s">
        <v>461</v>
      </c>
    </row>
    <row r="1044" spans="1:8" x14ac:dyDescent="0.35">
      <c r="A1044">
        <v>1043</v>
      </c>
      <c r="B1044" s="5" t="s">
        <v>578</v>
      </c>
      <c r="C1044" s="5" t="s">
        <v>1001</v>
      </c>
      <c r="D1044" s="1">
        <v>25556</v>
      </c>
      <c r="E1044" s="5" t="s">
        <v>934</v>
      </c>
      <c r="F1044" s="5" t="s">
        <v>465</v>
      </c>
      <c r="G1044" s="5" t="s">
        <v>466</v>
      </c>
      <c r="H1044" s="5" t="s">
        <v>457</v>
      </c>
    </row>
    <row r="1045" spans="1:8" x14ac:dyDescent="0.35">
      <c r="A1045">
        <v>1044</v>
      </c>
      <c r="B1045" s="5" t="s">
        <v>493</v>
      </c>
      <c r="C1045" s="5" t="s">
        <v>476</v>
      </c>
      <c r="D1045" s="1">
        <v>22669</v>
      </c>
      <c r="E1045" s="5" t="s">
        <v>778</v>
      </c>
      <c r="F1045" s="5" t="s">
        <v>470</v>
      </c>
      <c r="G1045" s="5" t="s">
        <v>466</v>
      </c>
      <c r="H1045" s="5" t="s">
        <v>461</v>
      </c>
    </row>
    <row r="1046" spans="1:8" x14ac:dyDescent="0.35">
      <c r="A1046">
        <v>1045</v>
      </c>
      <c r="B1046" s="5" t="s">
        <v>559</v>
      </c>
      <c r="C1046" s="5" t="s">
        <v>592</v>
      </c>
      <c r="D1046" s="1">
        <v>27219</v>
      </c>
      <c r="E1046" s="5" t="s">
        <v>1189</v>
      </c>
      <c r="F1046" s="5" t="s">
        <v>473</v>
      </c>
      <c r="G1046" s="5" t="s">
        <v>474</v>
      </c>
      <c r="H1046" s="5" t="s">
        <v>461</v>
      </c>
    </row>
    <row r="1047" spans="1:8" x14ac:dyDescent="0.35">
      <c r="A1047">
        <v>1046</v>
      </c>
      <c r="B1047" s="5" t="s">
        <v>619</v>
      </c>
      <c r="C1047" s="5" t="s">
        <v>476</v>
      </c>
      <c r="D1047" s="1">
        <v>32954</v>
      </c>
      <c r="E1047" s="5" t="s">
        <v>1190</v>
      </c>
      <c r="F1047" s="5" t="s">
        <v>470</v>
      </c>
      <c r="G1047" s="5" t="s">
        <v>466</v>
      </c>
      <c r="H1047" s="5" t="s">
        <v>461</v>
      </c>
    </row>
    <row r="1048" spans="1:8" x14ac:dyDescent="0.35">
      <c r="A1048">
        <v>1047</v>
      </c>
      <c r="B1048" s="5" t="s">
        <v>835</v>
      </c>
      <c r="C1048" s="5" t="s">
        <v>745</v>
      </c>
      <c r="D1048" s="1">
        <v>31803</v>
      </c>
      <c r="E1048" s="5" t="s">
        <v>696</v>
      </c>
      <c r="F1048" s="5" t="s">
        <v>470</v>
      </c>
      <c r="G1048" s="5" t="s">
        <v>466</v>
      </c>
      <c r="H1048" s="5" t="s">
        <v>457</v>
      </c>
    </row>
    <row r="1049" spans="1:8" x14ac:dyDescent="0.35">
      <c r="A1049">
        <v>1048</v>
      </c>
      <c r="B1049" s="5" t="s">
        <v>493</v>
      </c>
      <c r="C1049" s="5" t="s">
        <v>672</v>
      </c>
      <c r="D1049" s="1">
        <v>35550</v>
      </c>
      <c r="E1049" s="5" t="s">
        <v>1155</v>
      </c>
      <c r="F1049" s="5" t="s">
        <v>470</v>
      </c>
      <c r="G1049" s="5" t="s">
        <v>466</v>
      </c>
      <c r="H1049" s="5" t="s">
        <v>457</v>
      </c>
    </row>
    <row r="1050" spans="1:8" x14ac:dyDescent="0.35">
      <c r="A1050">
        <v>1049</v>
      </c>
      <c r="B1050" s="5" t="s">
        <v>596</v>
      </c>
      <c r="C1050" s="5" t="s">
        <v>579</v>
      </c>
      <c r="D1050" s="1">
        <v>25334</v>
      </c>
      <c r="E1050" s="5" t="s">
        <v>1191</v>
      </c>
      <c r="F1050" s="5" t="s">
        <v>674</v>
      </c>
      <c r="G1050" s="5" t="s">
        <v>675</v>
      </c>
      <c r="H1050" s="5" t="s">
        <v>457</v>
      </c>
    </row>
    <row r="1051" spans="1:8" x14ac:dyDescent="0.35">
      <c r="A1051">
        <v>1050</v>
      </c>
      <c r="B1051" s="5" t="s">
        <v>573</v>
      </c>
      <c r="C1051" s="5" t="s">
        <v>471</v>
      </c>
      <c r="D1051" s="1">
        <v>17477</v>
      </c>
      <c r="E1051" s="5" t="s">
        <v>706</v>
      </c>
      <c r="F1051" s="5" t="s">
        <v>465</v>
      </c>
      <c r="G1051" s="5" t="s">
        <v>466</v>
      </c>
      <c r="H1051" s="5" t="s">
        <v>461</v>
      </c>
    </row>
    <row r="1052" spans="1:8" x14ac:dyDescent="0.35">
      <c r="A1052">
        <v>1051</v>
      </c>
      <c r="B1052" s="5" t="s">
        <v>543</v>
      </c>
      <c r="C1052" s="5" t="s">
        <v>494</v>
      </c>
      <c r="D1052" s="1">
        <v>35848</v>
      </c>
      <c r="E1052" s="5" t="s">
        <v>705</v>
      </c>
      <c r="F1052" s="5" t="s">
        <v>470</v>
      </c>
      <c r="G1052" s="5" t="s">
        <v>466</v>
      </c>
      <c r="H1052" s="5" t="s">
        <v>461</v>
      </c>
    </row>
    <row r="1053" spans="1:8" x14ac:dyDescent="0.35">
      <c r="A1053">
        <v>1052</v>
      </c>
      <c r="B1053" s="5" t="s">
        <v>665</v>
      </c>
      <c r="C1053" s="5" t="s">
        <v>588</v>
      </c>
      <c r="D1053" s="1">
        <v>24921</v>
      </c>
      <c r="E1053" s="5" t="s">
        <v>698</v>
      </c>
      <c r="F1053" s="5" t="s">
        <v>465</v>
      </c>
      <c r="G1053" s="5" t="s">
        <v>466</v>
      </c>
      <c r="H1053" s="5" t="s">
        <v>457</v>
      </c>
    </row>
    <row r="1054" spans="1:8" x14ac:dyDescent="0.35">
      <c r="A1054">
        <v>1053</v>
      </c>
      <c r="B1054" s="5" t="s">
        <v>458</v>
      </c>
      <c r="C1054" s="5" t="s">
        <v>689</v>
      </c>
      <c r="D1054" s="1">
        <v>19941</v>
      </c>
      <c r="E1054" s="5" t="s">
        <v>609</v>
      </c>
      <c r="F1054" s="5" t="s">
        <v>512</v>
      </c>
      <c r="G1054" s="5" t="s">
        <v>466</v>
      </c>
      <c r="H1054" s="5" t="s">
        <v>457</v>
      </c>
    </row>
    <row r="1055" spans="1:8" x14ac:dyDescent="0.35">
      <c r="A1055">
        <v>1054</v>
      </c>
      <c r="B1055" s="5" t="s">
        <v>669</v>
      </c>
      <c r="C1055" s="5" t="s">
        <v>551</v>
      </c>
      <c r="D1055" s="1">
        <v>34971</v>
      </c>
      <c r="E1055" s="5" t="s">
        <v>832</v>
      </c>
      <c r="F1055" s="5" t="s">
        <v>503</v>
      </c>
      <c r="G1055" s="5" t="s">
        <v>504</v>
      </c>
      <c r="H1055" s="5" t="s">
        <v>457</v>
      </c>
    </row>
    <row r="1056" spans="1:8" x14ac:dyDescent="0.35">
      <c r="A1056">
        <v>1055</v>
      </c>
      <c r="B1056" s="5" t="s">
        <v>587</v>
      </c>
      <c r="C1056" s="5" t="s">
        <v>516</v>
      </c>
      <c r="D1056" s="1">
        <v>16959</v>
      </c>
      <c r="E1056" s="5" t="s">
        <v>960</v>
      </c>
      <c r="F1056" s="5" t="s">
        <v>470</v>
      </c>
      <c r="G1056" s="5" t="s">
        <v>466</v>
      </c>
      <c r="H1056" s="5" t="s">
        <v>461</v>
      </c>
    </row>
    <row r="1057" spans="1:8" x14ac:dyDescent="0.35">
      <c r="A1057">
        <v>1056</v>
      </c>
      <c r="B1057" s="5" t="s">
        <v>644</v>
      </c>
      <c r="C1057" s="5" t="s">
        <v>678</v>
      </c>
      <c r="D1057" s="1">
        <v>19601</v>
      </c>
      <c r="E1057" s="5" t="s">
        <v>867</v>
      </c>
      <c r="F1057" s="5" t="s">
        <v>507</v>
      </c>
      <c r="G1057" s="5" t="s">
        <v>508</v>
      </c>
      <c r="H1057" s="5" t="s">
        <v>461</v>
      </c>
    </row>
    <row r="1058" spans="1:8" x14ac:dyDescent="0.35">
      <c r="A1058">
        <v>1057</v>
      </c>
      <c r="B1058" s="5" t="s">
        <v>711</v>
      </c>
      <c r="C1058" s="5" t="s">
        <v>865</v>
      </c>
      <c r="D1058" s="1">
        <v>20177</v>
      </c>
      <c r="E1058" s="5" t="s">
        <v>1192</v>
      </c>
      <c r="F1058" s="5" t="s">
        <v>553</v>
      </c>
      <c r="G1058" s="5" t="s">
        <v>519</v>
      </c>
      <c r="H1058" s="5" t="s">
        <v>457</v>
      </c>
    </row>
    <row r="1059" spans="1:8" x14ac:dyDescent="0.35">
      <c r="A1059">
        <v>1058</v>
      </c>
      <c r="B1059" s="5" t="s">
        <v>475</v>
      </c>
      <c r="C1059" s="5" t="s">
        <v>695</v>
      </c>
      <c r="D1059" s="1">
        <v>17958</v>
      </c>
      <c r="E1059" s="5" t="s">
        <v>844</v>
      </c>
      <c r="F1059" s="5" t="s">
        <v>470</v>
      </c>
      <c r="G1059" s="5" t="s">
        <v>466</v>
      </c>
      <c r="H1059" s="5" t="s">
        <v>457</v>
      </c>
    </row>
    <row r="1060" spans="1:8" x14ac:dyDescent="0.35">
      <c r="A1060">
        <v>1059</v>
      </c>
      <c r="B1060" s="5" t="s">
        <v>505</v>
      </c>
      <c r="C1060" s="5" t="s">
        <v>610</v>
      </c>
      <c r="D1060" s="1">
        <v>32536</v>
      </c>
      <c r="E1060" s="5" t="s">
        <v>884</v>
      </c>
      <c r="F1060" s="5" t="s">
        <v>470</v>
      </c>
      <c r="G1060" s="5" t="s">
        <v>466</v>
      </c>
      <c r="H1060" s="5" t="s">
        <v>461</v>
      </c>
    </row>
    <row r="1061" spans="1:8" x14ac:dyDescent="0.35">
      <c r="A1061">
        <v>1060</v>
      </c>
      <c r="B1061" s="5" t="s">
        <v>682</v>
      </c>
      <c r="C1061" s="5" t="s">
        <v>463</v>
      </c>
      <c r="D1061" s="1">
        <v>25371</v>
      </c>
      <c r="E1061" s="5" t="s">
        <v>630</v>
      </c>
      <c r="F1061" s="5" t="s">
        <v>478</v>
      </c>
      <c r="G1061" s="5" t="s">
        <v>466</v>
      </c>
      <c r="H1061" s="5" t="s">
        <v>461</v>
      </c>
    </row>
    <row r="1062" spans="1:8" x14ac:dyDescent="0.35">
      <c r="A1062">
        <v>1061</v>
      </c>
      <c r="B1062" s="5" t="s">
        <v>505</v>
      </c>
      <c r="C1062" s="5" t="s">
        <v>818</v>
      </c>
      <c r="D1062" s="1">
        <v>17728</v>
      </c>
      <c r="E1062" s="5" t="s">
        <v>550</v>
      </c>
      <c r="F1062" s="5" t="s">
        <v>488</v>
      </c>
      <c r="G1062" s="5" t="s">
        <v>489</v>
      </c>
      <c r="H1062" s="5" t="s">
        <v>457</v>
      </c>
    </row>
    <row r="1063" spans="1:8" x14ac:dyDescent="0.35">
      <c r="A1063">
        <v>1062</v>
      </c>
      <c r="B1063" s="5" t="s">
        <v>500</v>
      </c>
      <c r="C1063" s="5" t="s">
        <v>652</v>
      </c>
      <c r="D1063" s="1">
        <v>25097</v>
      </c>
      <c r="E1063" s="5" t="s">
        <v>724</v>
      </c>
      <c r="F1063" s="5" t="s">
        <v>470</v>
      </c>
      <c r="G1063" s="5" t="s">
        <v>466</v>
      </c>
      <c r="H1063" s="5" t="s">
        <v>461</v>
      </c>
    </row>
    <row r="1064" spans="1:8" x14ac:dyDescent="0.35">
      <c r="A1064">
        <v>1063</v>
      </c>
      <c r="B1064" s="5" t="s">
        <v>704</v>
      </c>
      <c r="C1064" s="5" t="s">
        <v>476</v>
      </c>
      <c r="D1064" s="1">
        <v>20408</v>
      </c>
      <c r="E1064" s="5" t="s">
        <v>1193</v>
      </c>
      <c r="F1064" s="5" t="s">
        <v>534</v>
      </c>
      <c r="G1064" s="5" t="s">
        <v>535</v>
      </c>
      <c r="H1064" s="5" t="s">
        <v>461</v>
      </c>
    </row>
    <row r="1065" spans="1:8" x14ac:dyDescent="0.35">
      <c r="A1065">
        <v>1064</v>
      </c>
      <c r="B1065" s="5" t="s">
        <v>758</v>
      </c>
      <c r="C1065" s="5" t="s">
        <v>663</v>
      </c>
      <c r="D1065" s="1">
        <v>19320</v>
      </c>
      <c r="E1065" s="5" t="s">
        <v>976</v>
      </c>
      <c r="F1065" s="5" t="s">
        <v>553</v>
      </c>
      <c r="G1065" s="5" t="s">
        <v>519</v>
      </c>
      <c r="H1065" s="5" t="s">
        <v>457</v>
      </c>
    </row>
    <row r="1066" spans="1:8" x14ac:dyDescent="0.35">
      <c r="A1066">
        <v>1065</v>
      </c>
      <c r="B1066" s="5" t="s">
        <v>505</v>
      </c>
      <c r="C1066" s="5" t="s">
        <v>463</v>
      </c>
      <c r="D1066" s="1">
        <v>22419</v>
      </c>
      <c r="E1066" s="5" t="s">
        <v>857</v>
      </c>
      <c r="F1066" s="5" t="s">
        <v>684</v>
      </c>
      <c r="G1066" s="5" t="s">
        <v>685</v>
      </c>
      <c r="H1066" s="5" t="s">
        <v>461</v>
      </c>
    </row>
    <row r="1067" spans="1:8" x14ac:dyDescent="0.35">
      <c r="A1067">
        <v>1066</v>
      </c>
      <c r="B1067" s="5" t="s">
        <v>671</v>
      </c>
      <c r="C1067" s="5" t="s">
        <v>691</v>
      </c>
      <c r="D1067" s="1">
        <v>25425</v>
      </c>
      <c r="E1067" s="5" t="s">
        <v>812</v>
      </c>
      <c r="F1067" s="5" t="s">
        <v>470</v>
      </c>
      <c r="G1067" s="5" t="s">
        <v>466</v>
      </c>
      <c r="H1067" s="5" t="s">
        <v>457</v>
      </c>
    </row>
    <row r="1068" spans="1:8" x14ac:dyDescent="0.35">
      <c r="A1068">
        <v>1067</v>
      </c>
      <c r="B1068" s="5" t="s">
        <v>475</v>
      </c>
      <c r="C1068" s="5" t="s">
        <v>510</v>
      </c>
      <c r="D1068" s="1">
        <v>22812</v>
      </c>
      <c r="E1068" s="5" t="s">
        <v>1194</v>
      </c>
      <c r="F1068" s="5" t="s">
        <v>507</v>
      </c>
      <c r="G1068" s="5" t="s">
        <v>508</v>
      </c>
      <c r="H1068" s="5" t="s">
        <v>457</v>
      </c>
    </row>
    <row r="1069" spans="1:8" x14ac:dyDescent="0.35">
      <c r="A1069">
        <v>1068</v>
      </c>
      <c r="B1069" s="5" t="s">
        <v>644</v>
      </c>
      <c r="C1069" s="5" t="s">
        <v>693</v>
      </c>
      <c r="D1069" s="1">
        <v>20899</v>
      </c>
      <c r="E1069" s="5" t="s">
        <v>903</v>
      </c>
      <c r="F1069" s="5" t="s">
        <v>470</v>
      </c>
      <c r="G1069" s="5" t="s">
        <v>466</v>
      </c>
      <c r="H1069" s="5" t="s">
        <v>457</v>
      </c>
    </row>
    <row r="1070" spans="1:8" x14ac:dyDescent="0.35">
      <c r="A1070">
        <v>1069</v>
      </c>
      <c r="B1070" s="5" t="s">
        <v>805</v>
      </c>
      <c r="C1070" s="5" t="s">
        <v>663</v>
      </c>
      <c r="D1070" s="1">
        <v>31970</v>
      </c>
      <c r="E1070" s="5" t="s">
        <v>939</v>
      </c>
      <c r="F1070" s="5" t="s">
        <v>553</v>
      </c>
      <c r="G1070" s="5" t="s">
        <v>519</v>
      </c>
      <c r="H1070" s="5" t="s">
        <v>457</v>
      </c>
    </row>
    <row r="1071" spans="1:8" x14ac:dyDescent="0.35">
      <c r="A1071">
        <v>1070</v>
      </c>
      <c r="B1071" s="5" t="s">
        <v>739</v>
      </c>
      <c r="C1071" s="5" t="s">
        <v>468</v>
      </c>
      <c r="D1071" s="1">
        <v>17297</v>
      </c>
      <c r="E1071" s="5" t="s">
        <v>1104</v>
      </c>
      <c r="F1071" s="5" t="s">
        <v>473</v>
      </c>
      <c r="G1071" s="5" t="s">
        <v>474</v>
      </c>
      <c r="H1071" s="5" t="s">
        <v>461</v>
      </c>
    </row>
    <row r="1072" spans="1:8" x14ac:dyDescent="0.35">
      <c r="A1072">
        <v>1071</v>
      </c>
      <c r="B1072" s="5" t="s">
        <v>568</v>
      </c>
      <c r="C1072" s="5" t="s">
        <v>672</v>
      </c>
      <c r="D1072" s="1">
        <v>25487</v>
      </c>
      <c r="E1072" s="5" t="s">
        <v>1195</v>
      </c>
      <c r="F1072" s="5" t="s">
        <v>512</v>
      </c>
      <c r="G1072" s="5" t="s">
        <v>466</v>
      </c>
      <c r="H1072" s="5" t="s">
        <v>457</v>
      </c>
    </row>
    <row r="1073" spans="1:8" x14ac:dyDescent="0.35">
      <c r="A1073">
        <v>1072</v>
      </c>
      <c r="B1073" s="5" t="s">
        <v>536</v>
      </c>
      <c r="C1073" s="5" t="s">
        <v>453</v>
      </c>
      <c r="D1073" s="1">
        <v>17044</v>
      </c>
      <c r="E1073" s="5" t="s">
        <v>940</v>
      </c>
      <c r="F1073" s="5" t="s">
        <v>518</v>
      </c>
      <c r="G1073" s="5" t="s">
        <v>519</v>
      </c>
      <c r="H1073" s="5" t="s">
        <v>457</v>
      </c>
    </row>
    <row r="1074" spans="1:8" x14ac:dyDescent="0.35">
      <c r="A1074">
        <v>1073</v>
      </c>
      <c r="B1074" s="5" t="s">
        <v>475</v>
      </c>
      <c r="C1074" s="5" t="s">
        <v>601</v>
      </c>
      <c r="D1074" s="1">
        <v>22520</v>
      </c>
      <c r="E1074" s="5" t="s">
        <v>1052</v>
      </c>
      <c r="F1074" s="5" t="s">
        <v>470</v>
      </c>
      <c r="G1074" s="5" t="s">
        <v>466</v>
      </c>
      <c r="H1074" s="5" t="s">
        <v>461</v>
      </c>
    </row>
    <row r="1075" spans="1:8" x14ac:dyDescent="0.35">
      <c r="A1075">
        <v>1074</v>
      </c>
      <c r="B1075" s="5" t="s">
        <v>669</v>
      </c>
      <c r="C1075" s="5" t="s">
        <v>463</v>
      </c>
      <c r="D1075" s="1">
        <v>18282</v>
      </c>
      <c r="E1075" s="5" t="s">
        <v>630</v>
      </c>
      <c r="F1075" s="5" t="s">
        <v>478</v>
      </c>
      <c r="G1075" s="5" t="s">
        <v>466</v>
      </c>
      <c r="H1075" s="5" t="s">
        <v>461</v>
      </c>
    </row>
    <row r="1076" spans="1:8" x14ac:dyDescent="0.35">
      <c r="A1076">
        <v>1075</v>
      </c>
      <c r="B1076" s="5" t="s">
        <v>590</v>
      </c>
      <c r="C1076" s="5" t="s">
        <v>453</v>
      </c>
      <c r="D1076" s="1">
        <v>36019</v>
      </c>
      <c r="E1076" s="5" t="s">
        <v>1195</v>
      </c>
      <c r="F1076" s="5" t="s">
        <v>512</v>
      </c>
      <c r="G1076" s="5" t="s">
        <v>466</v>
      </c>
      <c r="H1076" s="5" t="s">
        <v>457</v>
      </c>
    </row>
    <row r="1077" spans="1:8" x14ac:dyDescent="0.35">
      <c r="A1077">
        <v>1076</v>
      </c>
      <c r="B1077" s="5" t="s">
        <v>505</v>
      </c>
      <c r="C1077" s="5" t="s">
        <v>783</v>
      </c>
      <c r="D1077" s="1">
        <v>28302</v>
      </c>
      <c r="E1077" s="5" t="s">
        <v>1196</v>
      </c>
      <c r="F1077" s="5" t="s">
        <v>599</v>
      </c>
      <c r="G1077" s="5" t="s">
        <v>1197</v>
      </c>
      <c r="H1077" s="5" t="s">
        <v>461</v>
      </c>
    </row>
    <row r="1078" spans="1:8" x14ac:dyDescent="0.35">
      <c r="A1078">
        <v>1077</v>
      </c>
      <c r="B1078" s="5" t="s">
        <v>536</v>
      </c>
      <c r="C1078" s="5" t="s">
        <v>468</v>
      </c>
      <c r="D1078" s="1">
        <v>23593</v>
      </c>
      <c r="E1078" s="5" t="s">
        <v>606</v>
      </c>
      <c r="F1078" s="5" t="s">
        <v>607</v>
      </c>
      <c r="G1078" s="5" t="s">
        <v>466</v>
      </c>
      <c r="H1078" s="5" t="s">
        <v>461</v>
      </c>
    </row>
    <row r="1079" spans="1:8" x14ac:dyDescent="0.35">
      <c r="A1079">
        <v>1078</v>
      </c>
      <c r="B1079" s="5" t="s">
        <v>619</v>
      </c>
      <c r="C1079" s="5" t="s">
        <v>689</v>
      </c>
      <c r="D1079" s="1">
        <v>35729</v>
      </c>
      <c r="E1079" s="5" t="s">
        <v>1000</v>
      </c>
      <c r="F1079" s="5" t="s">
        <v>553</v>
      </c>
      <c r="G1079" s="5" t="s">
        <v>519</v>
      </c>
      <c r="H1079" s="5" t="s">
        <v>457</v>
      </c>
    </row>
    <row r="1080" spans="1:8" x14ac:dyDescent="0.35">
      <c r="A1080">
        <v>1079</v>
      </c>
      <c r="B1080" s="5" t="s">
        <v>578</v>
      </c>
      <c r="C1080" s="5" t="s">
        <v>463</v>
      </c>
      <c r="D1080" s="1">
        <v>16618</v>
      </c>
      <c r="E1080" s="5" t="s">
        <v>1102</v>
      </c>
      <c r="F1080" s="5" t="s">
        <v>553</v>
      </c>
      <c r="G1080" s="5" t="s">
        <v>519</v>
      </c>
      <c r="H1080" s="5" t="s">
        <v>461</v>
      </c>
    </row>
    <row r="1081" spans="1:8" x14ac:dyDescent="0.35">
      <c r="A1081">
        <v>1080</v>
      </c>
      <c r="B1081" s="5" t="s">
        <v>505</v>
      </c>
      <c r="C1081" s="5" t="s">
        <v>829</v>
      </c>
      <c r="D1081" s="1">
        <v>33407</v>
      </c>
      <c r="E1081" s="5" t="s">
        <v>839</v>
      </c>
      <c r="F1081" s="5" t="s">
        <v>571</v>
      </c>
      <c r="G1081" s="5" t="s">
        <v>466</v>
      </c>
      <c r="H1081" s="5" t="s">
        <v>457</v>
      </c>
    </row>
    <row r="1082" spans="1:8" x14ac:dyDescent="0.35">
      <c r="A1082">
        <v>1081</v>
      </c>
      <c r="B1082" s="5" t="s">
        <v>578</v>
      </c>
      <c r="C1082" s="5" t="s">
        <v>520</v>
      </c>
      <c r="D1082" s="1">
        <v>27038</v>
      </c>
      <c r="E1082" s="5" t="s">
        <v>1198</v>
      </c>
      <c r="F1082" s="5" t="s">
        <v>503</v>
      </c>
      <c r="G1082" s="5" t="s">
        <v>504</v>
      </c>
      <c r="H1082" s="5" t="s">
        <v>461</v>
      </c>
    </row>
    <row r="1083" spans="1:8" x14ac:dyDescent="0.35">
      <c r="A1083">
        <v>1082</v>
      </c>
      <c r="B1083" s="5" t="s">
        <v>568</v>
      </c>
      <c r="C1083" s="5" t="s">
        <v>829</v>
      </c>
      <c r="D1083" s="1">
        <v>35249</v>
      </c>
      <c r="E1083" s="5" t="s">
        <v>1199</v>
      </c>
      <c r="F1083" s="5" t="s">
        <v>576</v>
      </c>
      <c r="G1083" s="5" t="s">
        <v>1200</v>
      </c>
      <c r="H1083" s="5" t="s">
        <v>457</v>
      </c>
    </row>
    <row r="1084" spans="1:8" x14ac:dyDescent="0.35">
      <c r="A1084">
        <v>1083</v>
      </c>
      <c r="B1084" s="5" t="s">
        <v>578</v>
      </c>
      <c r="C1084" s="5" t="s">
        <v>672</v>
      </c>
      <c r="D1084" s="1">
        <v>26942</v>
      </c>
      <c r="E1084" s="5" t="s">
        <v>942</v>
      </c>
      <c r="F1084" s="5" t="s">
        <v>496</v>
      </c>
      <c r="G1084" s="5" t="s">
        <v>466</v>
      </c>
      <c r="H1084" s="5" t="s">
        <v>457</v>
      </c>
    </row>
    <row r="1085" spans="1:8" x14ac:dyDescent="0.35">
      <c r="A1085">
        <v>1084</v>
      </c>
      <c r="B1085" s="5" t="s">
        <v>568</v>
      </c>
      <c r="C1085" s="5" t="s">
        <v>672</v>
      </c>
      <c r="D1085" s="1">
        <v>27113</v>
      </c>
      <c r="E1085" s="5" t="s">
        <v>523</v>
      </c>
      <c r="F1085" s="5" t="s">
        <v>465</v>
      </c>
      <c r="G1085" s="5" t="s">
        <v>466</v>
      </c>
      <c r="H1085" s="5" t="s">
        <v>457</v>
      </c>
    </row>
    <row r="1086" spans="1:8" x14ac:dyDescent="0.35">
      <c r="A1086">
        <v>1085</v>
      </c>
      <c r="B1086" s="5" t="s">
        <v>596</v>
      </c>
      <c r="C1086" s="5" t="s">
        <v>663</v>
      </c>
      <c r="D1086" s="1">
        <v>18345</v>
      </c>
      <c r="E1086" s="5" t="s">
        <v>706</v>
      </c>
      <c r="F1086" s="5" t="s">
        <v>465</v>
      </c>
      <c r="G1086" s="5" t="s">
        <v>466</v>
      </c>
      <c r="H1086" s="5" t="s">
        <v>457</v>
      </c>
    </row>
    <row r="1087" spans="1:8" x14ac:dyDescent="0.35">
      <c r="A1087">
        <v>1086</v>
      </c>
      <c r="B1087" s="5" t="s">
        <v>682</v>
      </c>
      <c r="C1087" s="5" t="s">
        <v>829</v>
      </c>
      <c r="D1087" s="1">
        <v>36466</v>
      </c>
      <c r="E1087" s="5" t="s">
        <v>802</v>
      </c>
      <c r="F1087" s="5" t="s">
        <v>732</v>
      </c>
      <c r="G1087" s="5" t="s">
        <v>466</v>
      </c>
      <c r="H1087" s="5" t="s">
        <v>457</v>
      </c>
    </row>
    <row r="1088" spans="1:8" x14ac:dyDescent="0.35">
      <c r="A1088">
        <v>1087</v>
      </c>
      <c r="B1088" s="5" t="s">
        <v>543</v>
      </c>
      <c r="C1088" s="5" t="s">
        <v>693</v>
      </c>
      <c r="D1088" s="1">
        <v>25734</v>
      </c>
      <c r="E1088" s="5" t="s">
        <v>1155</v>
      </c>
      <c r="F1088" s="5" t="s">
        <v>470</v>
      </c>
      <c r="G1088" s="5" t="s">
        <v>466</v>
      </c>
      <c r="H1088" s="5" t="s">
        <v>457</v>
      </c>
    </row>
    <row r="1089" spans="1:8" x14ac:dyDescent="0.35">
      <c r="A1089">
        <v>1088</v>
      </c>
      <c r="B1089" s="5" t="s">
        <v>554</v>
      </c>
      <c r="C1089" s="5" t="s">
        <v>476</v>
      </c>
      <c r="D1089" s="1">
        <v>36056</v>
      </c>
      <c r="E1089" s="5" t="s">
        <v>716</v>
      </c>
      <c r="F1089" s="5" t="s">
        <v>607</v>
      </c>
      <c r="G1089" s="5" t="s">
        <v>466</v>
      </c>
      <c r="H1089" s="5" t="s">
        <v>461</v>
      </c>
    </row>
    <row r="1090" spans="1:8" x14ac:dyDescent="0.35">
      <c r="A1090">
        <v>1089</v>
      </c>
      <c r="B1090" s="5" t="s">
        <v>479</v>
      </c>
      <c r="C1090" s="5" t="s">
        <v>836</v>
      </c>
      <c r="D1090" s="1">
        <v>25880</v>
      </c>
      <c r="E1090" s="5" t="s">
        <v>1201</v>
      </c>
      <c r="F1090" s="5" t="s">
        <v>512</v>
      </c>
      <c r="G1090" s="5" t="s">
        <v>549</v>
      </c>
      <c r="H1090" s="5" t="s">
        <v>461</v>
      </c>
    </row>
    <row r="1091" spans="1:8" x14ac:dyDescent="0.35">
      <c r="A1091">
        <v>1090</v>
      </c>
      <c r="B1091" s="5" t="s">
        <v>513</v>
      </c>
      <c r="C1091" s="5" t="s">
        <v>610</v>
      </c>
      <c r="D1091" s="1">
        <v>26802</v>
      </c>
      <c r="E1091" s="5" t="s">
        <v>1014</v>
      </c>
      <c r="F1091" s="5" t="s">
        <v>534</v>
      </c>
      <c r="G1091" s="5" t="s">
        <v>535</v>
      </c>
      <c r="H1091" s="5" t="s">
        <v>461</v>
      </c>
    </row>
    <row r="1092" spans="1:8" x14ac:dyDescent="0.35">
      <c r="A1092">
        <v>1091</v>
      </c>
      <c r="B1092" s="5" t="s">
        <v>513</v>
      </c>
      <c r="C1092" s="5" t="s">
        <v>638</v>
      </c>
      <c r="D1092" s="1">
        <v>28348</v>
      </c>
      <c r="E1092" s="5" t="s">
        <v>803</v>
      </c>
      <c r="F1092" s="5" t="s">
        <v>607</v>
      </c>
      <c r="G1092" s="5" t="s">
        <v>466</v>
      </c>
      <c r="H1092" s="5" t="s">
        <v>457</v>
      </c>
    </row>
    <row r="1093" spans="1:8" x14ac:dyDescent="0.35">
      <c r="A1093">
        <v>1092</v>
      </c>
      <c r="B1093" s="5" t="s">
        <v>543</v>
      </c>
      <c r="C1093" s="5" t="s">
        <v>648</v>
      </c>
      <c r="D1093" s="1">
        <v>35392</v>
      </c>
      <c r="E1093" s="5" t="s">
        <v>986</v>
      </c>
      <c r="F1093" s="5" t="s">
        <v>465</v>
      </c>
      <c r="G1093" s="5" t="s">
        <v>466</v>
      </c>
      <c r="H1093" s="5" t="s">
        <v>461</v>
      </c>
    </row>
    <row r="1094" spans="1:8" x14ac:dyDescent="0.35">
      <c r="A1094">
        <v>1093</v>
      </c>
      <c r="B1094" s="5" t="s">
        <v>587</v>
      </c>
      <c r="C1094" s="5" t="s">
        <v>747</v>
      </c>
      <c r="D1094" s="1">
        <v>20182</v>
      </c>
      <c r="E1094" s="5" t="s">
        <v>690</v>
      </c>
      <c r="F1094" s="5" t="s">
        <v>470</v>
      </c>
      <c r="G1094" s="5" t="s">
        <v>466</v>
      </c>
      <c r="H1094" s="5" t="s">
        <v>457</v>
      </c>
    </row>
    <row r="1095" spans="1:8" x14ac:dyDescent="0.35">
      <c r="A1095">
        <v>1094</v>
      </c>
      <c r="B1095" s="5" t="s">
        <v>699</v>
      </c>
      <c r="C1095" s="5" t="s">
        <v>648</v>
      </c>
      <c r="D1095" s="1">
        <v>30676</v>
      </c>
      <c r="E1095" s="5" t="s">
        <v>914</v>
      </c>
      <c r="F1095" s="5" t="s">
        <v>470</v>
      </c>
      <c r="G1095" s="5" t="s">
        <v>466</v>
      </c>
      <c r="H1095" s="5" t="s">
        <v>461</v>
      </c>
    </row>
    <row r="1096" spans="1:8" x14ac:dyDescent="0.35">
      <c r="A1096">
        <v>1095</v>
      </c>
      <c r="B1096" s="5" t="s">
        <v>475</v>
      </c>
      <c r="C1096" s="5" t="s">
        <v>818</v>
      </c>
      <c r="D1096" s="1">
        <v>20151</v>
      </c>
      <c r="E1096" s="5" t="s">
        <v>1202</v>
      </c>
      <c r="F1096" s="5" t="s">
        <v>488</v>
      </c>
      <c r="G1096" s="5" t="s">
        <v>489</v>
      </c>
      <c r="H1096" s="5" t="s">
        <v>457</v>
      </c>
    </row>
    <row r="1097" spans="1:8" x14ac:dyDescent="0.35">
      <c r="A1097">
        <v>1096</v>
      </c>
      <c r="B1097" s="5" t="s">
        <v>554</v>
      </c>
      <c r="C1097" s="5" t="s">
        <v>471</v>
      </c>
      <c r="D1097" s="1">
        <v>22734</v>
      </c>
      <c r="E1097" s="5" t="s">
        <v>558</v>
      </c>
      <c r="F1097" s="5" t="s">
        <v>507</v>
      </c>
      <c r="G1097" s="5" t="s">
        <v>508</v>
      </c>
      <c r="H1097" s="5" t="s">
        <v>461</v>
      </c>
    </row>
    <row r="1098" spans="1:8" x14ac:dyDescent="0.35">
      <c r="A1098">
        <v>1097</v>
      </c>
      <c r="B1098" s="5" t="s">
        <v>485</v>
      </c>
      <c r="C1098" s="5" t="s">
        <v>592</v>
      </c>
      <c r="D1098" s="1">
        <v>20877</v>
      </c>
      <c r="E1098" s="5" t="s">
        <v>759</v>
      </c>
      <c r="F1098" s="5" t="s">
        <v>599</v>
      </c>
      <c r="G1098" s="5" t="s">
        <v>600</v>
      </c>
      <c r="H1098" s="5" t="s">
        <v>461</v>
      </c>
    </row>
    <row r="1099" spans="1:8" x14ac:dyDescent="0.35">
      <c r="A1099">
        <v>1098</v>
      </c>
      <c r="B1099" s="5" t="s">
        <v>479</v>
      </c>
      <c r="C1099" s="5" t="s">
        <v>717</v>
      </c>
      <c r="D1099" s="1">
        <v>21151</v>
      </c>
      <c r="E1099" s="5" t="s">
        <v>1151</v>
      </c>
      <c r="F1099" s="5" t="s">
        <v>478</v>
      </c>
      <c r="G1099" s="5" t="s">
        <v>466</v>
      </c>
      <c r="H1099" s="5" t="s">
        <v>461</v>
      </c>
    </row>
    <row r="1100" spans="1:8" x14ac:dyDescent="0.35">
      <c r="A1100">
        <v>1099</v>
      </c>
      <c r="B1100" s="5" t="s">
        <v>644</v>
      </c>
      <c r="C1100" s="5" t="s">
        <v>579</v>
      </c>
      <c r="D1100" s="1">
        <v>35305</v>
      </c>
      <c r="E1100" s="5" t="s">
        <v>812</v>
      </c>
      <c r="F1100" s="5" t="s">
        <v>470</v>
      </c>
      <c r="G1100" s="5" t="s">
        <v>466</v>
      </c>
      <c r="H1100" s="5" t="s">
        <v>457</v>
      </c>
    </row>
    <row r="1101" spans="1:8" x14ac:dyDescent="0.35">
      <c r="A1101">
        <v>1100</v>
      </c>
      <c r="B1101" s="5" t="s">
        <v>581</v>
      </c>
      <c r="C1101" s="5" t="s">
        <v>610</v>
      </c>
      <c r="D1101" s="1">
        <v>29493</v>
      </c>
      <c r="E1101" s="5" t="s">
        <v>681</v>
      </c>
      <c r="F1101" s="5" t="s">
        <v>478</v>
      </c>
      <c r="G1101" s="5" t="s">
        <v>466</v>
      </c>
      <c r="H1101" s="5" t="s">
        <v>461</v>
      </c>
    </row>
    <row r="1102" spans="1:8" x14ac:dyDescent="0.35">
      <c r="A1102">
        <v>1101</v>
      </c>
      <c r="B1102" s="5" t="s">
        <v>665</v>
      </c>
      <c r="C1102" s="5" t="s">
        <v>471</v>
      </c>
      <c r="D1102" s="1">
        <v>27526</v>
      </c>
      <c r="E1102" s="5" t="s">
        <v>815</v>
      </c>
      <c r="F1102" s="5" t="s">
        <v>470</v>
      </c>
      <c r="G1102" s="5" t="s">
        <v>466</v>
      </c>
      <c r="H1102" s="5" t="s">
        <v>461</v>
      </c>
    </row>
    <row r="1103" spans="1:8" x14ac:dyDescent="0.35">
      <c r="A1103">
        <v>1102</v>
      </c>
      <c r="B1103" s="5" t="s">
        <v>500</v>
      </c>
      <c r="C1103" s="5" t="s">
        <v>676</v>
      </c>
      <c r="D1103" s="1">
        <v>34456</v>
      </c>
      <c r="E1103" s="5" t="s">
        <v>954</v>
      </c>
      <c r="F1103" s="5" t="s">
        <v>518</v>
      </c>
      <c r="G1103" s="5" t="s">
        <v>519</v>
      </c>
      <c r="H1103" s="5" t="s">
        <v>461</v>
      </c>
    </row>
    <row r="1104" spans="1:8" x14ac:dyDescent="0.35">
      <c r="A1104">
        <v>1103</v>
      </c>
      <c r="B1104" s="5" t="s">
        <v>631</v>
      </c>
      <c r="C1104" s="5" t="s">
        <v>663</v>
      </c>
      <c r="D1104" s="1">
        <v>33203</v>
      </c>
      <c r="E1104" s="5" t="s">
        <v>888</v>
      </c>
      <c r="F1104" s="5" t="s">
        <v>607</v>
      </c>
      <c r="G1104" s="5" t="s">
        <v>466</v>
      </c>
      <c r="H1104" s="5" t="s">
        <v>457</v>
      </c>
    </row>
    <row r="1105" spans="1:8" x14ac:dyDescent="0.35">
      <c r="A1105">
        <v>1104</v>
      </c>
      <c r="B1105" s="5" t="s">
        <v>452</v>
      </c>
      <c r="C1105" s="5" t="s">
        <v>592</v>
      </c>
      <c r="D1105" s="1">
        <v>18688</v>
      </c>
      <c r="E1105" s="5" t="s">
        <v>890</v>
      </c>
      <c r="F1105" s="5" t="s">
        <v>834</v>
      </c>
      <c r="G1105" s="5" t="s">
        <v>466</v>
      </c>
      <c r="H1105" s="5" t="s">
        <v>461</v>
      </c>
    </row>
    <row r="1106" spans="1:8" x14ac:dyDescent="0.35">
      <c r="A1106">
        <v>1105</v>
      </c>
      <c r="B1106" s="5" t="s">
        <v>556</v>
      </c>
      <c r="C1106" s="5" t="s">
        <v>510</v>
      </c>
      <c r="D1106" s="1">
        <v>29985</v>
      </c>
      <c r="E1106" s="5" t="s">
        <v>668</v>
      </c>
      <c r="F1106" s="5" t="s">
        <v>512</v>
      </c>
      <c r="G1106" s="5" t="s">
        <v>466</v>
      </c>
      <c r="H1106" s="5" t="s">
        <v>457</v>
      </c>
    </row>
    <row r="1107" spans="1:8" x14ac:dyDescent="0.35">
      <c r="A1107">
        <v>1106</v>
      </c>
      <c r="B1107" s="5" t="s">
        <v>452</v>
      </c>
      <c r="C1107" s="5" t="s">
        <v>798</v>
      </c>
      <c r="D1107" s="1">
        <v>24669</v>
      </c>
      <c r="E1107" s="5" t="s">
        <v>975</v>
      </c>
      <c r="F1107" s="5" t="s">
        <v>750</v>
      </c>
      <c r="G1107" s="5" t="s">
        <v>466</v>
      </c>
      <c r="H1107" s="5" t="s">
        <v>461</v>
      </c>
    </row>
    <row r="1108" spans="1:8" x14ac:dyDescent="0.35">
      <c r="A1108">
        <v>1107</v>
      </c>
      <c r="B1108" s="5" t="s">
        <v>522</v>
      </c>
      <c r="C1108" s="5" t="s">
        <v>459</v>
      </c>
      <c r="D1108" s="1">
        <v>19310</v>
      </c>
      <c r="E1108" s="5" t="s">
        <v>613</v>
      </c>
      <c r="F1108" s="5" t="s">
        <v>465</v>
      </c>
      <c r="G1108" s="5" t="s">
        <v>466</v>
      </c>
      <c r="H1108" s="5" t="s">
        <v>461</v>
      </c>
    </row>
    <row r="1109" spans="1:8" x14ac:dyDescent="0.35">
      <c r="A1109">
        <v>1108</v>
      </c>
      <c r="B1109" s="5" t="s">
        <v>590</v>
      </c>
      <c r="C1109" s="5" t="s">
        <v>608</v>
      </c>
      <c r="D1109" s="1">
        <v>27053</v>
      </c>
      <c r="E1109" s="5" t="s">
        <v>1203</v>
      </c>
      <c r="F1109" s="5" t="s">
        <v>741</v>
      </c>
      <c r="G1109" s="5" t="s">
        <v>742</v>
      </c>
      <c r="H1109" s="5" t="s">
        <v>457</v>
      </c>
    </row>
    <row r="1110" spans="1:8" x14ac:dyDescent="0.35">
      <c r="A1110">
        <v>1109</v>
      </c>
      <c r="B1110" s="5" t="s">
        <v>475</v>
      </c>
      <c r="C1110" s="5" t="s">
        <v>605</v>
      </c>
      <c r="D1110" s="1">
        <v>24713</v>
      </c>
      <c r="E1110" s="5" t="s">
        <v>751</v>
      </c>
      <c r="F1110" s="5" t="s">
        <v>470</v>
      </c>
      <c r="G1110" s="5" t="s">
        <v>466</v>
      </c>
      <c r="H1110" s="5" t="s">
        <v>457</v>
      </c>
    </row>
    <row r="1111" spans="1:8" x14ac:dyDescent="0.35">
      <c r="A1111">
        <v>1110</v>
      </c>
      <c r="B1111" s="5" t="s">
        <v>531</v>
      </c>
      <c r="C1111" s="5" t="s">
        <v>641</v>
      </c>
      <c r="D1111" s="1">
        <v>31214</v>
      </c>
      <c r="E1111" s="5" t="s">
        <v>1204</v>
      </c>
      <c r="F1111" s="5" t="s">
        <v>538</v>
      </c>
      <c r="G1111" s="5" t="s">
        <v>539</v>
      </c>
      <c r="H1111" s="5" t="s">
        <v>457</v>
      </c>
    </row>
    <row r="1112" spans="1:8" x14ac:dyDescent="0.35">
      <c r="A1112">
        <v>1111</v>
      </c>
      <c r="B1112" s="5" t="s">
        <v>452</v>
      </c>
      <c r="C1112" s="5" t="s">
        <v>787</v>
      </c>
      <c r="D1112" s="1">
        <v>28231</v>
      </c>
      <c r="E1112" s="5" t="s">
        <v>487</v>
      </c>
      <c r="F1112" s="5" t="s">
        <v>488</v>
      </c>
      <c r="G1112" s="5" t="s">
        <v>489</v>
      </c>
      <c r="H1112" s="5" t="s">
        <v>457</v>
      </c>
    </row>
    <row r="1113" spans="1:8" x14ac:dyDescent="0.35">
      <c r="A1113">
        <v>1112</v>
      </c>
      <c r="B1113" s="5" t="s">
        <v>500</v>
      </c>
      <c r="C1113" s="5" t="s">
        <v>829</v>
      </c>
      <c r="D1113" s="1">
        <v>34927</v>
      </c>
      <c r="E1113" s="5" t="s">
        <v>698</v>
      </c>
      <c r="F1113" s="5" t="s">
        <v>465</v>
      </c>
      <c r="G1113" s="5" t="s">
        <v>466</v>
      </c>
      <c r="H1113" s="5" t="s">
        <v>457</v>
      </c>
    </row>
    <row r="1114" spans="1:8" x14ac:dyDescent="0.35">
      <c r="A1114">
        <v>1113</v>
      </c>
      <c r="B1114" s="5" t="s">
        <v>682</v>
      </c>
      <c r="C1114" s="5" t="s">
        <v>672</v>
      </c>
      <c r="D1114" s="1">
        <v>30779</v>
      </c>
      <c r="E1114" s="5" t="s">
        <v>802</v>
      </c>
      <c r="F1114" s="5" t="s">
        <v>732</v>
      </c>
      <c r="G1114" s="5" t="s">
        <v>466</v>
      </c>
      <c r="H1114" s="5" t="s">
        <v>457</v>
      </c>
    </row>
    <row r="1115" spans="1:8" x14ac:dyDescent="0.35">
      <c r="A1115">
        <v>1114</v>
      </c>
      <c r="B1115" s="5" t="s">
        <v>485</v>
      </c>
      <c r="C1115" s="5" t="s">
        <v>532</v>
      </c>
      <c r="D1115" s="1">
        <v>16567</v>
      </c>
      <c r="E1115" s="5" t="s">
        <v>720</v>
      </c>
      <c r="F1115" s="5" t="s">
        <v>553</v>
      </c>
      <c r="G1115" s="5" t="s">
        <v>519</v>
      </c>
      <c r="H1115" s="5" t="s">
        <v>461</v>
      </c>
    </row>
    <row r="1116" spans="1:8" x14ac:dyDescent="0.35">
      <c r="A1116">
        <v>1115</v>
      </c>
      <c r="B1116" s="5" t="s">
        <v>624</v>
      </c>
      <c r="C1116" s="5" t="s">
        <v>569</v>
      </c>
      <c r="D1116" s="1">
        <v>19763</v>
      </c>
      <c r="E1116" s="5" t="s">
        <v>1205</v>
      </c>
      <c r="F1116" s="5" t="s">
        <v>488</v>
      </c>
      <c r="G1116" s="5" t="s">
        <v>489</v>
      </c>
      <c r="H1116" s="5" t="s">
        <v>461</v>
      </c>
    </row>
    <row r="1117" spans="1:8" x14ac:dyDescent="0.35">
      <c r="A1117">
        <v>1116</v>
      </c>
      <c r="B1117" s="5" t="s">
        <v>581</v>
      </c>
      <c r="C1117" s="5" t="s">
        <v>663</v>
      </c>
      <c r="D1117" s="1">
        <v>34190</v>
      </c>
      <c r="E1117" s="5" t="s">
        <v>1116</v>
      </c>
      <c r="F1117" s="5" t="s">
        <v>732</v>
      </c>
      <c r="G1117" s="5" t="s">
        <v>466</v>
      </c>
      <c r="H1117" s="5" t="s">
        <v>457</v>
      </c>
    </row>
    <row r="1118" spans="1:8" x14ac:dyDescent="0.35">
      <c r="A1118">
        <v>1117</v>
      </c>
      <c r="B1118" s="5" t="s">
        <v>662</v>
      </c>
      <c r="C1118" s="5" t="s">
        <v>772</v>
      </c>
      <c r="D1118" s="1">
        <v>34301</v>
      </c>
      <c r="E1118" s="5" t="s">
        <v>1206</v>
      </c>
      <c r="F1118" s="5" t="s">
        <v>455</v>
      </c>
      <c r="G1118" s="5" t="s">
        <v>456</v>
      </c>
      <c r="H1118" s="5" t="s">
        <v>457</v>
      </c>
    </row>
    <row r="1119" spans="1:8" x14ac:dyDescent="0.35">
      <c r="A1119">
        <v>1118</v>
      </c>
      <c r="B1119" s="5" t="s">
        <v>688</v>
      </c>
      <c r="C1119" s="5" t="s">
        <v>768</v>
      </c>
      <c r="D1119" s="1">
        <v>23231</v>
      </c>
      <c r="E1119" s="5" t="s">
        <v>1026</v>
      </c>
      <c r="F1119" s="5" t="s">
        <v>512</v>
      </c>
      <c r="G1119" s="5" t="s">
        <v>466</v>
      </c>
      <c r="H1119" s="5" t="s">
        <v>457</v>
      </c>
    </row>
    <row r="1120" spans="1:8" x14ac:dyDescent="0.35">
      <c r="A1120">
        <v>1119</v>
      </c>
      <c r="B1120" s="5" t="s">
        <v>531</v>
      </c>
      <c r="C1120" s="5" t="s">
        <v>471</v>
      </c>
      <c r="D1120" s="1">
        <v>19852</v>
      </c>
      <c r="E1120" s="5" t="s">
        <v>679</v>
      </c>
      <c r="F1120" s="5" t="s">
        <v>465</v>
      </c>
      <c r="G1120" s="5" t="s">
        <v>466</v>
      </c>
      <c r="H1120" s="5" t="s">
        <v>461</v>
      </c>
    </row>
    <row r="1121" spans="1:8" x14ac:dyDescent="0.35">
      <c r="A1121">
        <v>1120</v>
      </c>
      <c r="B1121" s="5" t="s">
        <v>762</v>
      </c>
      <c r="C1121" s="5" t="s">
        <v>476</v>
      </c>
      <c r="D1121" s="1">
        <v>23452</v>
      </c>
      <c r="E1121" s="5" t="s">
        <v>1207</v>
      </c>
      <c r="F1121" s="5" t="s">
        <v>859</v>
      </c>
      <c r="G1121" s="5" t="s">
        <v>860</v>
      </c>
      <c r="H1121" s="5" t="s">
        <v>461</v>
      </c>
    </row>
    <row r="1122" spans="1:8" x14ac:dyDescent="0.35">
      <c r="A1122">
        <v>1121</v>
      </c>
      <c r="B1122" s="5" t="s">
        <v>485</v>
      </c>
      <c r="C1122" s="5" t="s">
        <v>652</v>
      </c>
      <c r="D1122" s="1">
        <v>33007</v>
      </c>
      <c r="E1122" s="5" t="s">
        <v>1118</v>
      </c>
      <c r="F1122" s="5" t="s">
        <v>470</v>
      </c>
      <c r="G1122" s="5" t="s">
        <v>466</v>
      </c>
      <c r="H1122" s="5" t="s">
        <v>461</v>
      </c>
    </row>
    <row r="1123" spans="1:8" x14ac:dyDescent="0.35">
      <c r="A1123">
        <v>1122</v>
      </c>
      <c r="B1123" s="5" t="s">
        <v>682</v>
      </c>
      <c r="C1123" s="5" t="s">
        <v>680</v>
      </c>
      <c r="D1123" s="1">
        <v>21035</v>
      </c>
      <c r="E1123" s="5" t="s">
        <v>1208</v>
      </c>
      <c r="F1123" s="5" t="s">
        <v>684</v>
      </c>
      <c r="G1123" s="5" t="s">
        <v>685</v>
      </c>
      <c r="H1123" s="5" t="s">
        <v>457</v>
      </c>
    </row>
    <row r="1124" spans="1:8" x14ac:dyDescent="0.35">
      <c r="A1124">
        <v>1123</v>
      </c>
      <c r="B1124" s="5" t="s">
        <v>500</v>
      </c>
      <c r="C1124" s="5" t="s">
        <v>680</v>
      </c>
      <c r="D1124" s="1">
        <v>20429</v>
      </c>
      <c r="E1124" s="5" t="s">
        <v>677</v>
      </c>
      <c r="F1124" s="5" t="s">
        <v>470</v>
      </c>
      <c r="G1124" s="5" t="s">
        <v>466</v>
      </c>
      <c r="H1124" s="5" t="s">
        <v>457</v>
      </c>
    </row>
    <row r="1125" spans="1:8" x14ac:dyDescent="0.35">
      <c r="A1125">
        <v>1124</v>
      </c>
      <c r="B1125" s="5" t="s">
        <v>490</v>
      </c>
      <c r="C1125" s="5" t="s">
        <v>818</v>
      </c>
      <c r="D1125" s="1">
        <v>21721</v>
      </c>
      <c r="E1125" s="5" t="s">
        <v>1094</v>
      </c>
      <c r="F1125" s="5" t="s">
        <v>534</v>
      </c>
      <c r="G1125" s="5" t="s">
        <v>535</v>
      </c>
      <c r="H1125" s="5" t="s">
        <v>457</v>
      </c>
    </row>
    <row r="1126" spans="1:8" x14ac:dyDescent="0.35">
      <c r="A1126">
        <v>1125</v>
      </c>
      <c r="B1126" s="5" t="s">
        <v>493</v>
      </c>
      <c r="C1126" s="5" t="s">
        <v>541</v>
      </c>
      <c r="D1126" s="1">
        <v>29865</v>
      </c>
      <c r="E1126" s="5" t="s">
        <v>1204</v>
      </c>
      <c r="F1126" s="5" t="s">
        <v>538</v>
      </c>
      <c r="G1126" s="5" t="s">
        <v>539</v>
      </c>
      <c r="H1126" s="5" t="s">
        <v>461</v>
      </c>
    </row>
    <row r="1127" spans="1:8" x14ac:dyDescent="0.35">
      <c r="A1127">
        <v>1126</v>
      </c>
      <c r="B1127" s="5" t="s">
        <v>805</v>
      </c>
      <c r="C1127" s="5" t="s">
        <v>747</v>
      </c>
      <c r="D1127" s="1">
        <v>17730</v>
      </c>
      <c r="E1127" s="5" t="s">
        <v>841</v>
      </c>
      <c r="F1127" s="5" t="s">
        <v>732</v>
      </c>
      <c r="G1127" s="5" t="s">
        <v>466</v>
      </c>
      <c r="H1127" s="5" t="s">
        <v>457</v>
      </c>
    </row>
    <row r="1128" spans="1:8" x14ac:dyDescent="0.35">
      <c r="A1128">
        <v>1127</v>
      </c>
      <c r="B1128" s="5" t="s">
        <v>631</v>
      </c>
      <c r="C1128" s="5" t="s">
        <v>680</v>
      </c>
      <c r="D1128" s="1">
        <v>26798</v>
      </c>
      <c r="E1128" s="5" t="s">
        <v>846</v>
      </c>
      <c r="F1128" s="5" t="s">
        <v>470</v>
      </c>
      <c r="G1128" s="5" t="s">
        <v>466</v>
      </c>
      <c r="H1128" s="5" t="s">
        <v>457</v>
      </c>
    </row>
    <row r="1129" spans="1:8" x14ac:dyDescent="0.35">
      <c r="A1129">
        <v>1128</v>
      </c>
      <c r="B1129" s="5" t="s">
        <v>644</v>
      </c>
      <c r="C1129" s="5" t="s">
        <v>853</v>
      </c>
      <c r="D1129" s="1">
        <v>36092</v>
      </c>
      <c r="E1129" s="5" t="s">
        <v>1209</v>
      </c>
      <c r="F1129" s="5" t="s">
        <v>576</v>
      </c>
      <c r="G1129" s="5" t="s">
        <v>577</v>
      </c>
      <c r="H1129" s="5" t="s">
        <v>461</v>
      </c>
    </row>
    <row r="1130" spans="1:8" x14ac:dyDescent="0.35">
      <c r="A1130">
        <v>1129</v>
      </c>
      <c r="B1130" s="5" t="s">
        <v>536</v>
      </c>
      <c r="C1130" s="5" t="s">
        <v>608</v>
      </c>
      <c r="D1130" s="1">
        <v>31957</v>
      </c>
      <c r="E1130" s="5" t="s">
        <v>942</v>
      </c>
      <c r="F1130" s="5" t="s">
        <v>496</v>
      </c>
      <c r="G1130" s="5" t="s">
        <v>466</v>
      </c>
      <c r="H1130" s="5" t="s">
        <v>457</v>
      </c>
    </row>
    <row r="1131" spans="1:8" x14ac:dyDescent="0.35">
      <c r="A1131">
        <v>1130</v>
      </c>
      <c r="B1131" s="5" t="s">
        <v>568</v>
      </c>
      <c r="C1131" s="5" t="s">
        <v>579</v>
      </c>
      <c r="D1131" s="1">
        <v>25593</v>
      </c>
      <c r="E1131" s="5" t="s">
        <v>1210</v>
      </c>
      <c r="F1131" s="5" t="s">
        <v>599</v>
      </c>
      <c r="G1131" s="5" t="s">
        <v>600</v>
      </c>
      <c r="H1131" s="5" t="s">
        <v>457</v>
      </c>
    </row>
    <row r="1132" spans="1:8" x14ac:dyDescent="0.35">
      <c r="A1132">
        <v>1131</v>
      </c>
      <c r="B1132" s="5" t="s">
        <v>791</v>
      </c>
      <c r="C1132" s="5" t="s">
        <v>544</v>
      </c>
      <c r="D1132" s="1">
        <v>31511</v>
      </c>
      <c r="E1132" s="5" t="s">
        <v>938</v>
      </c>
      <c r="F1132" s="5" t="s">
        <v>465</v>
      </c>
      <c r="G1132" s="5" t="s">
        <v>466</v>
      </c>
      <c r="H1132" s="5" t="s">
        <v>457</v>
      </c>
    </row>
    <row r="1133" spans="1:8" x14ac:dyDescent="0.35">
      <c r="A1133">
        <v>1132</v>
      </c>
      <c r="B1133" s="5" t="s">
        <v>590</v>
      </c>
      <c r="C1133" s="5" t="s">
        <v>483</v>
      </c>
      <c r="D1133" s="1">
        <v>31293</v>
      </c>
      <c r="E1133" s="5" t="s">
        <v>679</v>
      </c>
      <c r="F1133" s="5" t="s">
        <v>465</v>
      </c>
      <c r="G1133" s="5" t="s">
        <v>466</v>
      </c>
      <c r="H1133" s="5" t="s">
        <v>457</v>
      </c>
    </row>
    <row r="1134" spans="1:8" x14ac:dyDescent="0.35">
      <c r="A1134">
        <v>1133</v>
      </c>
      <c r="B1134" s="5" t="s">
        <v>556</v>
      </c>
      <c r="C1134" s="5" t="s">
        <v>1005</v>
      </c>
      <c r="D1134" s="1">
        <v>19654</v>
      </c>
      <c r="E1134" s="5" t="s">
        <v>580</v>
      </c>
      <c r="F1134" s="5" t="s">
        <v>470</v>
      </c>
      <c r="G1134" s="5" t="s">
        <v>466</v>
      </c>
      <c r="H1134" s="5" t="s">
        <v>461</v>
      </c>
    </row>
    <row r="1135" spans="1:8" x14ac:dyDescent="0.35">
      <c r="A1135">
        <v>1134</v>
      </c>
      <c r="B1135" s="5" t="s">
        <v>596</v>
      </c>
      <c r="C1135" s="5" t="s">
        <v>494</v>
      </c>
      <c r="D1135" s="1">
        <v>32746</v>
      </c>
      <c r="E1135" s="5" t="s">
        <v>643</v>
      </c>
      <c r="F1135" s="5" t="s">
        <v>465</v>
      </c>
      <c r="G1135" s="5" t="s">
        <v>466</v>
      </c>
      <c r="H1135" s="5" t="s">
        <v>461</v>
      </c>
    </row>
    <row r="1136" spans="1:8" x14ac:dyDescent="0.35">
      <c r="A1136">
        <v>1135</v>
      </c>
      <c r="B1136" s="5" t="s">
        <v>619</v>
      </c>
      <c r="C1136" s="5" t="s">
        <v>592</v>
      </c>
      <c r="D1136" s="1">
        <v>36908</v>
      </c>
      <c r="E1136" s="5" t="s">
        <v>635</v>
      </c>
      <c r="F1136" s="5" t="s">
        <v>478</v>
      </c>
      <c r="G1136" s="5" t="s">
        <v>466</v>
      </c>
      <c r="H1136" s="5" t="s">
        <v>461</v>
      </c>
    </row>
    <row r="1137" spans="1:8" x14ac:dyDescent="0.35">
      <c r="A1137">
        <v>1136</v>
      </c>
      <c r="B1137" s="5" t="s">
        <v>711</v>
      </c>
      <c r="C1137" s="5" t="s">
        <v>467</v>
      </c>
      <c r="D1137" s="1">
        <v>19102</v>
      </c>
      <c r="E1137" s="5" t="s">
        <v>609</v>
      </c>
      <c r="F1137" s="5" t="s">
        <v>512</v>
      </c>
      <c r="G1137" s="5" t="s">
        <v>466</v>
      </c>
      <c r="H1137" s="5" t="s">
        <v>461</v>
      </c>
    </row>
    <row r="1138" spans="1:8" x14ac:dyDescent="0.35">
      <c r="A1138">
        <v>1137</v>
      </c>
      <c r="B1138" s="5" t="s">
        <v>739</v>
      </c>
      <c r="C1138" s="5" t="s">
        <v>453</v>
      </c>
      <c r="D1138" s="1">
        <v>35569</v>
      </c>
      <c r="E1138" s="5" t="s">
        <v>968</v>
      </c>
      <c r="F1138" s="5" t="s">
        <v>512</v>
      </c>
      <c r="G1138" s="5" t="s">
        <v>466</v>
      </c>
      <c r="H1138" s="5" t="s">
        <v>457</v>
      </c>
    </row>
    <row r="1139" spans="1:8" x14ac:dyDescent="0.35">
      <c r="A1139">
        <v>1138</v>
      </c>
      <c r="B1139" s="5" t="s">
        <v>505</v>
      </c>
      <c r="C1139" s="5" t="s">
        <v>886</v>
      </c>
      <c r="D1139" s="1">
        <v>28011</v>
      </c>
      <c r="E1139" s="5" t="s">
        <v>606</v>
      </c>
      <c r="F1139" s="5" t="s">
        <v>607</v>
      </c>
      <c r="G1139" s="5" t="s">
        <v>466</v>
      </c>
      <c r="H1139" s="5" t="s">
        <v>457</v>
      </c>
    </row>
    <row r="1140" spans="1:8" x14ac:dyDescent="0.35">
      <c r="A1140">
        <v>1139</v>
      </c>
      <c r="B1140" s="5" t="s">
        <v>835</v>
      </c>
      <c r="C1140" s="5" t="s">
        <v>486</v>
      </c>
      <c r="D1140" s="1">
        <v>28774</v>
      </c>
      <c r="E1140" s="5" t="s">
        <v>697</v>
      </c>
      <c r="F1140" s="5" t="s">
        <v>553</v>
      </c>
      <c r="G1140" s="5" t="s">
        <v>519</v>
      </c>
      <c r="H1140" s="5" t="s">
        <v>457</v>
      </c>
    </row>
    <row r="1141" spans="1:8" x14ac:dyDescent="0.35">
      <c r="A1141">
        <v>1140</v>
      </c>
      <c r="B1141" s="5" t="s">
        <v>624</v>
      </c>
      <c r="C1141" s="5" t="s">
        <v>459</v>
      </c>
      <c r="D1141" s="1">
        <v>27198</v>
      </c>
      <c r="E1141" s="5" t="s">
        <v>1211</v>
      </c>
      <c r="F1141" s="5" t="s">
        <v>503</v>
      </c>
      <c r="G1141" s="5" t="s">
        <v>504</v>
      </c>
      <c r="H1141" s="5" t="s">
        <v>461</v>
      </c>
    </row>
    <row r="1142" spans="1:8" x14ac:dyDescent="0.35">
      <c r="A1142">
        <v>1141</v>
      </c>
      <c r="B1142" s="5" t="s">
        <v>500</v>
      </c>
      <c r="C1142" s="5" t="s">
        <v>622</v>
      </c>
      <c r="D1142" s="1">
        <v>20794</v>
      </c>
      <c r="E1142" s="5" t="s">
        <v>629</v>
      </c>
      <c r="F1142" s="5" t="s">
        <v>518</v>
      </c>
      <c r="G1142" s="5" t="s">
        <v>519</v>
      </c>
      <c r="H1142" s="5" t="s">
        <v>461</v>
      </c>
    </row>
    <row r="1143" spans="1:8" x14ac:dyDescent="0.35">
      <c r="A1143">
        <v>1142</v>
      </c>
      <c r="B1143" s="5" t="s">
        <v>458</v>
      </c>
      <c r="C1143" s="5" t="s">
        <v>516</v>
      </c>
      <c r="D1143" s="1">
        <v>21496</v>
      </c>
      <c r="E1143" s="5" t="s">
        <v>1212</v>
      </c>
      <c r="F1143" s="5" t="s">
        <v>488</v>
      </c>
      <c r="G1143" s="5" t="s">
        <v>489</v>
      </c>
      <c r="H1143" s="5" t="s">
        <v>461</v>
      </c>
    </row>
    <row r="1144" spans="1:8" x14ac:dyDescent="0.35">
      <c r="A1144">
        <v>1143</v>
      </c>
      <c r="B1144" s="5" t="s">
        <v>590</v>
      </c>
      <c r="C1144" s="5" t="s">
        <v>691</v>
      </c>
      <c r="D1144" s="1">
        <v>23195</v>
      </c>
      <c r="E1144" s="5" t="s">
        <v>933</v>
      </c>
      <c r="F1144" s="5" t="s">
        <v>470</v>
      </c>
      <c r="G1144" s="5" t="s">
        <v>466</v>
      </c>
      <c r="H1144" s="5" t="s">
        <v>457</v>
      </c>
    </row>
    <row r="1145" spans="1:8" x14ac:dyDescent="0.35">
      <c r="A1145">
        <v>1144</v>
      </c>
      <c r="B1145" s="5" t="s">
        <v>562</v>
      </c>
      <c r="C1145" s="5" t="s">
        <v>672</v>
      </c>
      <c r="D1145" s="1">
        <v>20517</v>
      </c>
      <c r="E1145" s="5" t="s">
        <v>1183</v>
      </c>
      <c r="F1145" s="5" t="s">
        <v>470</v>
      </c>
      <c r="G1145" s="5" t="s">
        <v>519</v>
      </c>
      <c r="H1145" s="5" t="s">
        <v>457</v>
      </c>
    </row>
    <row r="1146" spans="1:8" x14ac:dyDescent="0.35">
      <c r="A1146">
        <v>1145</v>
      </c>
      <c r="B1146" s="5" t="s">
        <v>540</v>
      </c>
      <c r="C1146" s="5" t="s">
        <v>691</v>
      </c>
      <c r="D1146" s="1">
        <v>27224</v>
      </c>
      <c r="E1146" s="5" t="s">
        <v>811</v>
      </c>
      <c r="F1146" s="5" t="s">
        <v>496</v>
      </c>
      <c r="G1146" s="5" t="s">
        <v>466</v>
      </c>
      <c r="H1146" s="5" t="s">
        <v>457</v>
      </c>
    </row>
    <row r="1147" spans="1:8" x14ac:dyDescent="0.35">
      <c r="A1147">
        <v>1146</v>
      </c>
      <c r="B1147" s="5" t="s">
        <v>458</v>
      </c>
      <c r="C1147" s="5" t="s">
        <v>498</v>
      </c>
      <c r="D1147" s="1">
        <v>18802</v>
      </c>
      <c r="E1147" s="5" t="s">
        <v>969</v>
      </c>
      <c r="F1147" s="5" t="s">
        <v>534</v>
      </c>
      <c r="G1147" s="5" t="s">
        <v>535</v>
      </c>
      <c r="H1147" s="5" t="s">
        <v>457</v>
      </c>
    </row>
    <row r="1148" spans="1:8" x14ac:dyDescent="0.35">
      <c r="A1148">
        <v>1147</v>
      </c>
      <c r="B1148" s="5" t="s">
        <v>531</v>
      </c>
      <c r="C1148" s="5" t="s">
        <v>689</v>
      </c>
      <c r="D1148" s="1">
        <v>21616</v>
      </c>
      <c r="E1148" s="5" t="s">
        <v>1202</v>
      </c>
      <c r="F1148" s="5" t="s">
        <v>488</v>
      </c>
      <c r="G1148" s="5" t="s">
        <v>489</v>
      </c>
      <c r="H1148" s="5" t="s">
        <v>457</v>
      </c>
    </row>
    <row r="1149" spans="1:8" x14ac:dyDescent="0.35">
      <c r="A1149">
        <v>1148</v>
      </c>
      <c r="B1149" s="5" t="s">
        <v>505</v>
      </c>
      <c r="C1149" s="5" t="s">
        <v>879</v>
      </c>
      <c r="D1149" s="1">
        <v>23395</v>
      </c>
      <c r="E1149" s="5" t="s">
        <v>570</v>
      </c>
      <c r="F1149" s="5" t="s">
        <v>571</v>
      </c>
      <c r="G1149" s="5" t="s">
        <v>466</v>
      </c>
      <c r="H1149" s="5" t="s">
        <v>457</v>
      </c>
    </row>
    <row r="1150" spans="1:8" x14ac:dyDescent="0.35">
      <c r="A1150">
        <v>1149</v>
      </c>
      <c r="B1150" s="5" t="s">
        <v>505</v>
      </c>
      <c r="C1150" s="5" t="s">
        <v>592</v>
      </c>
      <c r="D1150" s="1">
        <v>30249</v>
      </c>
      <c r="E1150" s="5" t="s">
        <v>1087</v>
      </c>
      <c r="F1150" s="5" t="s">
        <v>576</v>
      </c>
      <c r="G1150" s="5" t="s">
        <v>577</v>
      </c>
      <c r="H1150" s="5" t="s">
        <v>461</v>
      </c>
    </row>
    <row r="1151" spans="1:8" x14ac:dyDescent="0.35">
      <c r="A1151">
        <v>1150</v>
      </c>
      <c r="B1151" s="5" t="s">
        <v>702</v>
      </c>
      <c r="C1151" s="5" t="s">
        <v>569</v>
      </c>
      <c r="D1151" s="1">
        <v>19605</v>
      </c>
      <c r="E1151" s="5" t="s">
        <v>788</v>
      </c>
      <c r="F1151" s="5" t="s">
        <v>470</v>
      </c>
      <c r="G1151" s="5" t="s">
        <v>466</v>
      </c>
      <c r="H1151" s="5" t="s">
        <v>461</v>
      </c>
    </row>
    <row r="1152" spans="1:8" x14ac:dyDescent="0.35">
      <c r="A1152">
        <v>1151</v>
      </c>
      <c r="B1152" s="5" t="s">
        <v>671</v>
      </c>
      <c r="C1152" s="5" t="s">
        <v>636</v>
      </c>
      <c r="D1152" s="1">
        <v>25449</v>
      </c>
      <c r="E1152" s="5" t="s">
        <v>1026</v>
      </c>
      <c r="F1152" s="5" t="s">
        <v>512</v>
      </c>
      <c r="G1152" s="5" t="s">
        <v>466</v>
      </c>
      <c r="H1152" s="5" t="s">
        <v>457</v>
      </c>
    </row>
    <row r="1153" spans="1:8" x14ac:dyDescent="0.35">
      <c r="A1153">
        <v>1152</v>
      </c>
      <c r="B1153" s="5" t="s">
        <v>522</v>
      </c>
      <c r="C1153" s="5" t="s">
        <v>756</v>
      </c>
      <c r="D1153" s="1">
        <v>35266</v>
      </c>
      <c r="E1153" s="5" t="s">
        <v>654</v>
      </c>
      <c r="F1153" s="5" t="s">
        <v>512</v>
      </c>
      <c r="G1153" s="5" t="s">
        <v>466</v>
      </c>
      <c r="H1153" s="5" t="s">
        <v>457</v>
      </c>
    </row>
    <row r="1154" spans="1:8" x14ac:dyDescent="0.35">
      <c r="A1154">
        <v>1153</v>
      </c>
      <c r="B1154" s="5" t="s">
        <v>758</v>
      </c>
      <c r="C1154" s="5" t="s">
        <v>529</v>
      </c>
      <c r="D1154" s="1">
        <v>29515</v>
      </c>
      <c r="E1154" s="5" t="s">
        <v>726</v>
      </c>
      <c r="F1154" s="5" t="s">
        <v>470</v>
      </c>
      <c r="G1154" s="5" t="s">
        <v>466</v>
      </c>
      <c r="H1154" s="5" t="s">
        <v>457</v>
      </c>
    </row>
    <row r="1155" spans="1:8" x14ac:dyDescent="0.35">
      <c r="A1155">
        <v>1154</v>
      </c>
      <c r="B1155" s="5" t="s">
        <v>568</v>
      </c>
      <c r="C1155" s="5" t="s">
        <v>747</v>
      </c>
      <c r="D1155" s="1">
        <v>34580</v>
      </c>
      <c r="E1155" s="5" t="s">
        <v>1213</v>
      </c>
      <c r="F1155" s="5" t="s">
        <v>538</v>
      </c>
      <c r="G1155" s="5" t="s">
        <v>539</v>
      </c>
      <c r="H1155" s="5" t="s">
        <v>457</v>
      </c>
    </row>
    <row r="1156" spans="1:8" x14ac:dyDescent="0.35">
      <c r="A1156">
        <v>1155</v>
      </c>
      <c r="B1156" s="5" t="s">
        <v>497</v>
      </c>
      <c r="C1156" s="5" t="s">
        <v>689</v>
      </c>
      <c r="D1156" s="1">
        <v>29800</v>
      </c>
      <c r="E1156" s="5" t="s">
        <v>1214</v>
      </c>
      <c r="F1156" s="5" t="s">
        <v>862</v>
      </c>
      <c r="G1156" s="5" t="s">
        <v>863</v>
      </c>
      <c r="H1156" s="5" t="s">
        <v>457</v>
      </c>
    </row>
    <row r="1157" spans="1:8" x14ac:dyDescent="0.35">
      <c r="A1157">
        <v>1156</v>
      </c>
      <c r="B1157" s="5" t="s">
        <v>590</v>
      </c>
      <c r="C1157" s="5" t="s">
        <v>798</v>
      </c>
      <c r="D1157" s="1">
        <v>30597</v>
      </c>
      <c r="E1157" s="5" t="s">
        <v>734</v>
      </c>
      <c r="F1157" s="5" t="s">
        <v>478</v>
      </c>
      <c r="G1157" s="5" t="s">
        <v>466</v>
      </c>
      <c r="H1157" s="5" t="s">
        <v>461</v>
      </c>
    </row>
    <row r="1158" spans="1:8" x14ac:dyDescent="0.35">
      <c r="A1158">
        <v>1157</v>
      </c>
      <c r="B1158" s="5" t="s">
        <v>587</v>
      </c>
      <c r="C1158" s="5" t="s">
        <v>680</v>
      </c>
      <c r="D1158" s="1">
        <v>23109</v>
      </c>
      <c r="E1158" s="5" t="s">
        <v>719</v>
      </c>
      <c r="F1158" s="5" t="s">
        <v>496</v>
      </c>
      <c r="G1158" s="5" t="s">
        <v>466</v>
      </c>
      <c r="H1158" s="5" t="s">
        <v>457</v>
      </c>
    </row>
    <row r="1159" spans="1:8" x14ac:dyDescent="0.35">
      <c r="A1159">
        <v>1158</v>
      </c>
      <c r="B1159" s="5" t="s">
        <v>540</v>
      </c>
      <c r="C1159" s="5" t="s">
        <v>476</v>
      </c>
      <c r="D1159" s="1">
        <v>33987</v>
      </c>
      <c r="E1159" s="5" t="s">
        <v>1025</v>
      </c>
      <c r="F1159" s="5" t="s">
        <v>470</v>
      </c>
      <c r="G1159" s="5" t="s">
        <v>466</v>
      </c>
      <c r="H1159" s="5" t="s">
        <v>461</v>
      </c>
    </row>
    <row r="1160" spans="1:8" x14ac:dyDescent="0.35">
      <c r="A1160">
        <v>1159</v>
      </c>
      <c r="B1160" s="5" t="s">
        <v>562</v>
      </c>
      <c r="C1160" s="5" t="s">
        <v>865</v>
      </c>
      <c r="D1160" s="1">
        <v>25459</v>
      </c>
      <c r="E1160" s="5" t="s">
        <v>952</v>
      </c>
      <c r="F1160" s="5" t="s">
        <v>470</v>
      </c>
      <c r="G1160" s="5" t="s">
        <v>466</v>
      </c>
      <c r="H1160" s="5" t="s">
        <v>457</v>
      </c>
    </row>
    <row r="1161" spans="1:8" x14ac:dyDescent="0.35">
      <c r="A1161">
        <v>1160</v>
      </c>
      <c r="B1161" s="5" t="s">
        <v>655</v>
      </c>
      <c r="C1161" s="5" t="s">
        <v>640</v>
      </c>
      <c r="D1161" s="1">
        <v>23738</v>
      </c>
      <c r="E1161" s="5" t="s">
        <v>724</v>
      </c>
      <c r="F1161" s="5" t="s">
        <v>470</v>
      </c>
      <c r="G1161" s="5" t="s">
        <v>466</v>
      </c>
      <c r="H1161" s="5" t="s">
        <v>461</v>
      </c>
    </row>
    <row r="1162" spans="1:8" x14ac:dyDescent="0.35">
      <c r="A1162">
        <v>1161</v>
      </c>
      <c r="B1162" s="5" t="s">
        <v>485</v>
      </c>
      <c r="C1162" s="5" t="s">
        <v>695</v>
      </c>
      <c r="D1162" s="1">
        <v>34699</v>
      </c>
      <c r="E1162" s="5" t="s">
        <v>555</v>
      </c>
      <c r="F1162" s="5" t="s">
        <v>470</v>
      </c>
      <c r="G1162" s="5" t="s">
        <v>466</v>
      </c>
      <c r="H1162" s="5" t="s">
        <v>457</v>
      </c>
    </row>
    <row r="1163" spans="1:8" x14ac:dyDescent="0.35">
      <c r="A1163">
        <v>1162</v>
      </c>
      <c r="B1163" s="5" t="s">
        <v>590</v>
      </c>
      <c r="C1163" s="5" t="s">
        <v>829</v>
      </c>
      <c r="D1163" s="1">
        <v>27369</v>
      </c>
      <c r="E1163" s="5" t="s">
        <v>822</v>
      </c>
      <c r="F1163" s="5" t="s">
        <v>618</v>
      </c>
      <c r="G1163" s="5" t="s">
        <v>466</v>
      </c>
      <c r="H1163" s="5" t="s">
        <v>457</v>
      </c>
    </row>
    <row r="1164" spans="1:8" x14ac:dyDescent="0.35">
      <c r="A1164">
        <v>1163</v>
      </c>
      <c r="B1164" s="5" t="s">
        <v>791</v>
      </c>
      <c r="C1164" s="5" t="s">
        <v>818</v>
      </c>
      <c r="D1164" s="1">
        <v>18738</v>
      </c>
      <c r="E1164" s="5" t="s">
        <v>1215</v>
      </c>
      <c r="F1164" s="5" t="s">
        <v>503</v>
      </c>
      <c r="G1164" s="5" t="s">
        <v>504</v>
      </c>
      <c r="H1164" s="5" t="s">
        <v>457</v>
      </c>
    </row>
    <row r="1165" spans="1:8" x14ac:dyDescent="0.35">
      <c r="A1165">
        <v>1164</v>
      </c>
      <c r="B1165" s="5" t="s">
        <v>500</v>
      </c>
      <c r="C1165" s="5" t="s">
        <v>572</v>
      </c>
      <c r="D1165" s="1">
        <v>16661</v>
      </c>
      <c r="E1165" s="5" t="s">
        <v>731</v>
      </c>
      <c r="F1165" s="5" t="s">
        <v>732</v>
      </c>
      <c r="G1165" s="5" t="s">
        <v>466</v>
      </c>
      <c r="H1165" s="5" t="s">
        <v>461</v>
      </c>
    </row>
    <row r="1166" spans="1:8" x14ac:dyDescent="0.35">
      <c r="A1166">
        <v>1165</v>
      </c>
      <c r="B1166" s="5" t="s">
        <v>596</v>
      </c>
      <c r="C1166" s="5" t="s">
        <v>825</v>
      </c>
      <c r="D1166" s="1">
        <v>21886</v>
      </c>
      <c r="E1166" s="5" t="s">
        <v>1000</v>
      </c>
      <c r="F1166" s="5" t="s">
        <v>553</v>
      </c>
      <c r="G1166" s="5" t="s">
        <v>519</v>
      </c>
      <c r="H1166" s="5" t="s">
        <v>461</v>
      </c>
    </row>
    <row r="1167" spans="1:8" x14ac:dyDescent="0.35">
      <c r="A1167">
        <v>1166</v>
      </c>
      <c r="B1167" s="5" t="s">
        <v>515</v>
      </c>
      <c r="C1167" s="5" t="s">
        <v>745</v>
      </c>
      <c r="D1167" s="1">
        <v>19478</v>
      </c>
      <c r="E1167" s="5" t="s">
        <v>899</v>
      </c>
      <c r="F1167" s="5" t="s">
        <v>470</v>
      </c>
      <c r="G1167" s="5" t="s">
        <v>466</v>
      </c>
      <c r="H1167" s="5" t="s">
        <v>457</v>
      </c>
    </row>
    <row r="1168" spans="1:8" x14ac:dyDescent="0.35">
      <c r="A1168">
        <v>1167</v>
      </c>
      <c r="B1168" s="5" t="s">
        <v>543</v>
      </c>
      <c r="C1168" s="5" t="s">
        <v>648</v>
      </c>
      <c r="D1168" s="1">
        <v>18626</v>
      </c>
      <c r="E1168" s="5" t="s">
        <v>939</v>
      </c>
      <c r="F1168" s="5" t="s">
        <v>553</v>
      </c>
      <c r="G1168" s="5" t="s">
        <v>519</v>
      </c>
      <c r="H1168" s="5" t="s">
        <v>461</v>
      </c>
    </row>
    <row r="1169" spans="1:8" x14ac:dyDescent="0.35">
      <c r="A1169">
        <v>1168</v>
      </c>
      <c r="B1169" s="5" t="s">
        <v>509</v>
      </c>
      <c r="C1169" s="5" t="s">
        <v>622</v>
      </c>
      <c r="D1169" s="1">
        <v>20106</v>
      </c>
      <c r="E1169" s="5" t="s">
        <v>495</v>
      </c>
      <c r="F1169" s="5" t="s">
        <v>496</v>
      </c>
      <c r="G1169" s="5" t="s">
        <v>466</v>
      </c>
      <c r="H1169" s="5" t="s">
        <v>461</v>
      </c>
    </row>
    <row r="1170" spans="1:8" x14ac:dyDescent="0.35">
      <c r="A1170">
        <v>1169</v>
      </c>
      <c r="B1170" s="5" t="s">
        <v>515</v>
      </c>
      <c r="C1170" s="5" t="s">
        <v>459</v>
      </c>
      <c r="D1170" s="1">
        <v>36015</v>
      </c>
      <c r="E1170" s="5" t="s">
        <v>1216</v>
      </c>
      <c r="F1170" s="5" t="s">
        <v>455</v>
      </c>
      <c r="G1170" s="5" t="s">
        <v>456</v>
      </c>
      <c r="H1170" s="5" t="s">
        <v>461</v>
      </c>
    </row>
    <row r="1171" spans="1:8" x14ac:dyDescent="0.35">
      <c r="A1171">
        <v>1170</v>
      </c>
      <c r="B1171" s="5" t="s">
        <v>485</v>
      </c>
      <c r="C1171" s="5" t="s">
        <v>563</v>
      </c>
      <c r="D1171" s="1">
        <v>23241</v>
      </c>
      <c r="E1171" s="5" t="s">
        <v>1217</v>
      </c>
      <c r="F1171" s="5" t="s">
        <v>465</v>
      </c>
      <c r="G1171" s="5" t="s">
        <v>466</v>
      </c>
      <c r="H1171" s="5" t="s">
        <v>461</v>
      </c>
    </row>
    <row r="1172" spans="1:8" x14ac:dyDescent="0.35">
      <c r="A1172">
        <v>1171</v>
      </c>
      <c r="B1172" s="5" t="s">
        <v>485</v>
      </c>
      <c r="C1172" s="5" t="s">
        <v>865</v>
      </c>
      <c r="D1172" s="1">
        <v>24614</v>
      </c>
      <c r="E1172" s="5" t="s">
        <v>1218</v>
      </c>
      <c r="F1172" s="5" t="s">
        <v>750</v>
      </c>
      <c r="G1172" s="5" t="s">
        <v>466</v>
      </c>
      <c r="H1172" s="5" t="s">
        <v>457</v>
      </c>
    </row>
    <row r="1173" spans="1:8" x14ac:dyDescent="0.35">
      <c r="A1173">
        <v>1172</v>
      </c>
      <c r="B1173" s="5" t="s">
        <v>540</v>
      </c>
      <c r="C1173" s="5" t="s">
        <v>592</v>
      </c>
      <c r="D1173" s="1">
        <v>18239</v>
      </c>
      <c r="E1173" s="5" t="s">
        <v>1029</v>
      </c>
      <c r="F1173" s="5" t="s">
        <v>741</v>
      </c>
      <c r="G1173" s="5" t="s">
        <v>742</v>
      </c>
      <c r="H1173" s="5" t="s">
        <v>461</v>
      </c>
    </row>
    <row r="1174" spans="1:8" x14ac:dyDescent="0.35">
      <c r="A1174">
        <v>1173</v>
      </c>
      <c r="B1174" s="5" t="s">
        <v>485</v>
      </c>
      <c r="C1174" s="5" t="s">
        <v>768</v>
      </c>
      <c r="D1174" s="1">
        <v>30623</v>
      </c>
      <c r="E1174" s="5" t="s">
        <v>814</v>
      </c>
      <c r="F1174" s="5" t="s">
        <v>553</v>
      </c>
      <c r="G1174" s="5" t="s">
        <v>519</v>
      </c>
      <c r="H1174" s="5" t="s">
        <v>457</v>
      </c>
    </row>
    <row r="1175" spans="1:8" x14ac:dyDescent="0.35">
      <c r="A1175">
        <v>1174</v>
      </c>
      <c r="B1175" s="5" t="s">
        <v>739</v>
      </c>
      <c r="C1175" s="5" t="s">
        <v>459</v>
      </c>
      <c r="D1175" s="1">
        <v>22089</v>
      </c>
      <c r="E1175" s="5" t="s">
        <v>845</v>
      </c>
      <c r="F1175" s="5" t="s">
        <v>834</v>
      </c>
      <c r="G1175" s="5" t="s">
        <v>466</v>
      </c>
      <c r="H1175" s="5" t="s">
        <v>461</v>
      </c>
    </row>
    <row r="1176" spans="1:8" x14ac:dyDescent="0.35">
      <c r="A1176">
        <v>1175</v>
      </c>
      <c r="B1176" s="5" t="s">
        <v>505</v>
      </c>
      <c r="C1176" s="5" t="s">
        <v>463</v>
      </c>
      <c r="D1176" s="1">
        <v>35287</v>
      </c>
      <c r="E1176" s="5" t="s">
        <v>615</v>
      </c>
      <c r="F1176" s="5" t="s">
        <v>553</v>
      </c>
      <c r="G1176" s="5" t="s">
        <v>519</v>
      </c>
      <c r="H1176" s="5" t="s">
        <v>461</v>
      </c>
    </row>
    <row r="1177" spans="1:8" x14ac:dyDescent="0.35">
      <c r="A1177">
        <v>1176</v>
      </c>
      <c r="B1177" s="5" t="s">
        <v>619</v>
      </c>
      <c r="C1177" s="5" t="s">
        <v>579</v>
      </c>
      <c r="D1177" s="1">
        <v>20944</v>
      </c>
      <c r="E1177" s="5" t="s">
        <v>1219</v>
      </c>
      <c r="F1177" s="5" t="s">
        <v>503</v>
      </c>
      <c r="G1177" s="5" t="s">
        <v>504</v>
      </c>
      <c r="H1177" s="5" t="s">
        <v>457</v>
      </c>
    </row>
    <row r="1178" spans="1:8" x14ac:dyDescent="0.35">
      <c r="A1178">
        <v>1177</v>
      </c>
      <c r="B1178" s="5" t="s">
        <v>762</v>
      </c>
      <c r="C1178" s="5" t="s">
        <v>525</v>
      </c>
      <c r="D1178" s="1">
        <v>31743</v>
      </c>
      <c r="E1178" s="5" t="s">
        <v>1081</v>
      </c>
      <c r="F1178" s="5" t="s">
        <v>470</v>
      </c>
      <c r="G1178" s="5" t="s">
        <v>466</v>
      </c>
      <c r="H1178" s="5" t="s">
        <v>457</v>
      </c>
    </row>
    <row r="1179" spans="1:8" x14ac:dyDescent="0.35">
      <c r="A1179">
        <v>1178</v>
      </c>
      <c r="B1179" s="5" t="s">
        <v>536</v>
      </c>
      <c r="C1179" s="5" t="s">
        <v>622</v>
      </c>
      <c r="D1179" s="1">
        <v>31072</v>
      </c>
      <c r="E1179" s="5" t="s">
        <v>965</v>
      </c>
      <c r="F1179" s="5" t="s">
        <v>470</v>
      </c>
      <c r="G1179" s="5" t="s">
        <v>466</v>
      </c>
      <c r="H1179" s="5" t="s">
        <v>461</v>
      </c>
    </row>
    <row r="1180" spans="1:8" x14ac:dyDescent="0.35">
      <c r="A1180">
        <v>1179</v>
      </c>
      <c r="B1180" s="5" t="s">
        <v>596</v>
      </c>
      <c r="C1180" s="5" t="s">
        <v>756</v>
      </c>
      <c r="D1180" s="1">
        <v>24308</v>
      </c>
      <c r="E1180" s="5" t="s">
        <v>634</v>
      </c>
      <c r="F1180" s="5" t="s">
        <v>470</v>
      </c>
      <c r="G1180" s="5" t="s">
        <v>466</v>
      </c>
      <c r="H1180" s="5" t="s">
        <v>457</v>
      </c>
    </row>
    <row r="1181" spans="1:8" x14ac:dyDescent="0.35">
      <c r="A1181">
        <v>1180</v>
      </c>
      <c r="B1181" s="5" t="s">
        <v>543</v>
      </c>
      <c r="C1181" s="5" t="s">
        <v>798</v>
      </c>
      <c r="D1181" s="1">
        <v>35002</v>
      </c>
      <c r="E1181" s="5" t="s">
        <v>1220</v>
      </c>
      <c r="F1181" s="5" t="s">
        <v>674</v>
      </c>
      <c r="G1181" s="5" t="s">
        <v>675</v>
      </c>
      <c r="H1181" s="5" t="s">
        <v>461</v>
      </c>
    </row>
    <row r="1182" spans="1:8" x14ac:dyDescent="0.35">
      <c r="A1182">
        <v>1181</v>
      </c>
      <c r="B1182" s="5" t="s">
        <v>485</v>
      </c>
      <c r="C1182" s="5" t="s">
        <v>491</v>
      </c>
      <c r="D1182" s="1">
        <v>34777</v>
      </c>
      <c r="E1182" s="5" t="s">
        <v>615</v>
      </c>
      <c r="F1182" s="5" t="s">
        <v>553</v>
      </c>
      <c r="G1182" s="5" t="s">
        <v>519</v>
      </c>
      <c r="H1182" s="5" t="s">
        <v>457</v>
      </c>
    </row>
    <row r="1183" spans="1:8" x14ac:dyDescent="0.35">
      <c r="A1183">
        <v>1182</v>
      </c>
      <c r="B1183" s="5" t="s">
        <v>497</v>
      </c>
      <c r="C1183" s="5" t="s">
        <v>640</v>
      </c>
      <c r="D1183" s="1">
        <v>21630</v>
      </c>
      <c r="E1183" s="5" t="s">
        <v>890</v>
      </c>
      <c r="F1183" s="5" t="s">
        <v>834</v>
      </c>
      <c r="G1183" s="5" t="s">
        <v>466</v>
      </c>
      <c r="H1183" s="5" t="s">
        <v>461</v>
      </c>
    </row>
    <row r="1184" spans="1:8" x14ac:dyDescent="0.35">
      <c r="A1184">
        <v>1183</v>
      </c>
      <c r="B1184" s="5" t="s">
        <v>509</v>
      </c>
      <c r="C1184" s="5" t="s">
        <v>585</v>
      </c>
      <c r="D1184" s="1">
        <v>21978</v>
      </c>
      <c r="E1184" s="5" t="s">
        <v>1221</v>
      </c>
      <c r="F1184" s="5" t="s">
        <v>534</v>
      </c>
      <c r="G1184" s="5" t="s">
        <v>535</v>
      </c>
      <c r="H1184" s="5" t="s">
        <v>461</v>
      </c>
    </row>
    <row r="1185" spans="1:8" x14ac:dyDescent="0.35">
      <c r="A1185">
        <v>1184</v>
      </c>
      <c r="B1185" s="5" t="s">
        <v>568</v>
      </c>
      <c r="C1185" s="5" t="s">
        <v>610</v>
      </c>
      <c r="D1185" s="1">
        <v>18478</v>
      </c>
      <c r="E1185" s="5" t="s">
        <v>1177</v>
      </c>
      <c r="F1185" s="5" t="s">
        <v>470</v>
      </c>
      <c r="G1185" s="5" t="s">
        <v>466</v>
      </c>
      <c r="H1185" s="5" t="s">
        <v>461</v>
      </c>
    </row>
    <row r="1186" spans="1:8" x14ac:dyDescent="0.35">
      <c r="A1186">
        <v>1185</v>
      </c>
      <c r="B1186" s="5" t="s">
        <v>644</v>
      </c>
      <c r="C1186" s="5" t="s">
        <v>476</v>
      </c>
      <c r="D1186" s="1">
        <v>30773</v>
      </c>
      <c r="E1186" s="5" t="s">
        <v>1222</v>
      </c>
      <c r="F1186" s="5" t="s">
        <v>862</v>
      </c>
      <c r="G1186" s="5" t="s">
        <v>863</v>
      </c>
      <c r="H1186" s="5" t="s">
        <v>461</v>
      </c>
    </row>
    <row r="1187" spans="1:8" x14ac:dyDescent="0.35">
      <c r="A1187">
        <v>1186</v>
      </c>
      <c r="B1187" s="5" t="s">
        <v>758</v>
      </c>
      <c r="C1187" s="5" t="s">
        <v>483</v>
      </c>
      <c r="D1187" s="1">
        <v>27873</v>
      </c>
      <c r="E1187" s="5" t="s">
        <v>679</v>
      </c>
      <c r="F1187" s="5" t="s">
        <v>465</v>
      </c>
      <c r="G1187" s="5" t="s">
        <v>466</v>
      </c>
      <c r="H1187" s="5" t="s">
        <v>457</v>
      </c>
    </row>
    <row r="1188" spans="1:8" x14ac:dyDescent="0.35">
      <c r="A1188">
        <v>1187</v>
      </c>
      <c r="B1188" s="5" t="s">
        <v>682</v>
      </c>
      <c r="C1188" s="5" t="s">
        <v>601</v>
      </c>
      <c r="D1188" s="1">
        <v>36702</v>
      </c>
      <c r="E1188" s="5" t="s">
        <v>698</v>
      </c>
      <c r="F1188" s="5" t="s">
        <v>465</v>
      </c>
      <c r="G1188" s="5" t="s">
        <v>466</v>
      </c>
      <c r="H1188" s="5" t="s">
        <v>461</v>
      </c>
    </row>
    <row r="1189" spans="1:8" x14ac:dyDescent="0.35">
      <c r="A1189">
        <v>1188</v>
      </c>
      <c r="B1189" s="5" t="s">
        <v>543</v>
      </c>
      <c r="C1189" s="5" t="s">
        <v>476</v>
      </c>
      <c r="D1189" s="1">
        <v>32658</v>
      </c>
      <c r="E1189" s="5" t="s">
        <v>1223</v>
      </c>
      <c r="F1189" s="5" t="s">
        <v>503</v>
      </c>
      <c r="G1189" s="5" t="s">
        <v>504</v>
      </c>
      <c r="H1189" s="5" t="s">
        <v>461</v>
      </c>
    </row>
    <row r="1190" spans="1:8" x14ac:dyDescent="0.35">
      <c r="A1190">
        <v>1189</v>
      </c>
      <c r="B1190" s="5" t="s">
        <v>711</v>
      </c>
      <c r="C1190" s="5" t="s">
        <v>459</v>
      </c>
      <c r="D1190" s="1">
        <v>29438</v>
      </c>
      <c r="E1190" s="5" t="s">
        <v>921</v>
      </c>
      <c r="F1190" s="5" t="s">
        <v>455</v>
      </c>
      <c r="G1190" s="5" t="s">
        <v>456</v>
      </c>
      <c r="H1190" s="5" t="s">
        <v>461</v>
      </c>
    </row>
    <row r="1191" spans="1:8" x14ac:dyDescent="0.35">
      <c r="A1191">
        <v>1190</v>
      </c>
      <c r="B1191" s="5" t="s">
        <v>509</v>
      </c>
      <c r="C1191" s="5" t="s">
        <v>510</v>
      </c>
      <c r="D1191" s="1">
        <v>32954</v>
      </c>
      <c r="E1191" s="5" t="s">
        <v>706</v>
      </c>
      <c r="F1191" s="5" t="s">
        <v>465</v>
      </c>
      <c r="G1191" s="5" t="s">
        <v>466</v>
      </c>
      <c r="H1191" s="5" t="s">
        <v>457</v>
      </c>
    </row>
    <row r="1192" spans="1:8" x14ac:dyDescent="0.35">
      <c r="A1192">
        <v>1191</v>
      </c>
      <c r="B1192" s="5" t="s">
        <v>573</v>
      </c>
      <c r="C1192" s="5" t="s">
        <v>648</v>
      </c>
      <c r="D1192" s="1">
        <v>16849</v>
      </c>
      <c r="E1192" s="5" t="s">
        <v>637</v>
      </c>
      <c r="F1192" s="5" t="s">
        <v>470</v>
      </c>
      <c r="G1192" s="5" t="s">
        <v>466</v>
      </c>
      <c r="H1192" s="5" t="s">
        <v>461</v>
      </c>
    </row>
    <row r="1193" spans="1:8" x14ac:dyDescent="0.35">
      <c r="A1193">
        <v>1192</v>
      </c>
      <c r="B1193" s="5" t="s">
        <v>505</v>
      </c>
      <c r="C1193" s="5" t="s">
        <v>557</v>
      </c>
      <c r="D1193" s="1">
        <v>21612</v>
      </c>
      <c r="E1193" s="5" t="s">
        <v>580</v>
      </c>
      <c r="F1193" s="5" t="s">
        <v>470</v>
      </c>
      <c r="G1193" s="5" t="s">
        <v>466</v>
      </c>
      <c r="H1193" s="5" t="s">
        <v>461</v>
      </c>
    </row>
    <row r="1194" spans="1:8" x14ac:dyDescent="0.35">
      <c r="A1194">
        <v>1193</v>
      </c>
      <c r="B1194" s="5" t="s">
        <v>562</v>
      </c>
      <c r="C1194" s="5" t="s">
        <v>579</v>
      </c>
      <c r="D1194" s="1">
        <v>31359</v>
      </c>
      <c r="E1194" s="5" t="s">
        <v>706</v>
      </c>
      <c r="F1194" s="5" t="s">
        <v>465</v>
      </c>
      <c r="G1194" s="5" t="s">
        <v>466</v>
      </c>
      <c r="H1194" s="5" t="s">
        <v>457</v>
      </c>
    </row>
    <row r="1195" spans="1:8" x14ac:dyDescent="0.35">
      <c r="A1195">
        <v>1194</v>
      </c>
      <c r="B1195" s="5" t="s">
        <v>505</v>
      </c>
      <c r="C1195" s="5" t="s">
        <v>510</v>
      </c>
      <c r="D1195" s="1">
        <v>35948</v>
      </c>
      <c r="E1195" s="5" t="s">
        <v>786</v>
      </c>
      <c r="F1195" s="5" t="s">
        <v>470</v>
      </c>
      <c r="G1195" s="5" t="s">
        <v>466</v>
      </c>
      <c r="H1195" s="5" t="s">
        <v>457</v>
      </c>
    </row>
    <row r="1196" spans="1:8" x14ac:dyDescent="0.35">
      <c r="A1196">
        <v>1195</v>
      </c>
      <c r="B1196" s="5" t="s">
        <v>485</v>
      </c>
      <c r="C1196" s="5" t="s">
        <v>768</v>
      </c>
      <c r="D1196" s="1">
        <v>30588</v>
      </c>
      <c r="E1196" s="5" t="s">
        <v>920</v>
      </c>
      <c r="F1196" s="5" t="s">
        <v>807</v>
      </c>
      <c r="G1196" s="5" t="s">
        <v>808</v>
      </c>
      <c r="H1196" s="5" t="s">
        <v>457</v>
      </c>
    </row>
    <row r="1197" spans="1:8" x14ac:dyDescent="0.35">
      <c r="A1197">
        <v>1196</v>
      </c>
      <c r="B1197" s="5" t="s">
        <v>671</v>
      </c>
      <c r="C1197" s="5" t="s">
        <v>625</v>
      </c>
      <c r="D1197" s="1">
        <v>18720</v>
      </c>
      <c r="E1197" s="5" t="s">
        <v>502</v>
      </c>
      <c r="F1197" s="5" t="s">
        <v>503</v>
      </c>
      <c r="G1197" s="5" t="s">
        <v>504</v>
      </c>
      <c r="H1197" s="5" t="s">
        <v>461</v>
      </c>
    </row>
    <row r="1198" spans="1:8" x14ac:dyDescent="0.35">
      <c r="A1198">
        <v>1197</v>
      </c>
      <c r="B1198" s="5" t="s">
        <v>505</v>
      </c>
      <c r="C1198" s="5" t="s">
        <v>476</v>
      </c>
      <c r="D1198" s="1">
        <v>20876</v>
      </c>
      <c r="E1198" s="5" t="s">
        <v>1081</v>
      </c>
      <c r="F1198" s="5" t="s">
        <v>470</v>
      </c>
      <c r="G1198" s="5" t="s">
        <v>466</v>
      </c>
      <c r="H1198" s="5" t="s">
        <v>461</v>
      </c>
    </row>
    <row r="1199" spans="1:8" x14ac:dyDescent="0.35">
      <c r="A1199">
        <v>1198</v>
      </c>
      <c r="B1199" s="5" t="s">
        <v>669</v>
      </c>
      <c r="C1199" s="5" t="s">
        <v>717</v>
      </c>
      <c r="D1199" s="1">
        <v>31974</v>
      </c>
      <c r="E1199" s="5" t="s">
        <v>1224</v>
      </c>
      <c r="F1199" s="5" t="s">
        <v>859</v>
      </c>
      <c r="G1199" s="5" t="s">
        <v>860</v>
      </c>
      <c r="H1199" s="5" t="s">
        <v>461</v>
      </c>
    </row>
    <row r="1200" spans="1:8" x14ac:dyDescent="0.35">
      <c r="A1200">
        <v>1199</v>
      </c>
      <c r="B1200" s="5" t="s">
        <v>500</v>
      </c>
      <c r="C1200" s="5" t="s">
        <v>818</v>
      </c>
      <c r="D1200" s="1">
        <v>35651</v>
      </c>
      <c r="E1200" s="5" t="s">
        <v>845</v>
      </c>
      <c r="F1200" s="5" t="s">
        <v>834</v>
      </c>
      <c r="G1200" s="5" t="s">
        <v>466</v>
      </c>
      <c r="H1200" s="5" t="s">
        <v>457</v>
      </c>
    </row>
    <row r="1201" spans="1:8" x14ac:dyDescent="0.35">
      <c r="A1201">
        <v>1200</v>
      </c>
      <c r="B1201" s="5" t="s">
        <v>565</v>
      </c>
      <c r="C1201" s="5" t="s">
        <v>471</v>
      </c>
      <c r="D1201" s="1">
        <v>29749</v>
      </c>
      <c r="E1201" s="5" t="s">
        <v>1225</v>
      </c>
      <c r="F1201" s="5" t="s">
        <v>527</v>
      </c>
      <c r="G1201" s="5" t="s">
        <v>528</v>
      </c>
      <c r="H1201" s="5" t="s">
        <v>461</v>
      </c>
    </row>
    <row r="1202" spans="1:8" x14ac:dyDescent="0.35">
      <c r="A1202">
        <v>1201</v>
      </c>
      <c r="B1202" s="5" t="s">
        <v>467</v>
      </c>
      <c r="C1202" s="5" t="s">
        <v>717</v>
      </c>
      <c r="D1202" s="1">
        <v>22171</v>
      </c>
      <c r="E1202" s="5" t="s">
        <v>1226</v>
      </c>
      <c r="F1202" s="5" t="s">
        <v>503</v>
      </c>
      <c r="G1202" s="5" t="s">
        <v>504</v>
      </c>
      <c r="H1202" s="5" t="s">
        <v>461</v>
      </c>
    </row>
    <row r="1203" spans="1:8" x14ac:dyDescent="0.35">
      <c r="A1203">
        <v>1202</v>
      </c>
      <c r="B1203" s="5" t="s">
        <v>497</v>
      </c>
      <c r="C1203" s="5" t="s">
        <v>494</v>
      </c>
      <c r="D1203" s="1">
        <v>24199</v>
      </c>
      <c r="E1203" s="5" t="s">
        <v>775</v>
      </c>
      <c r="F1203" s="5" t="s">
        <v>470</v>
      </c>
      <c r="G1203" s="5" t="s">
        <v>466</v>
      </c>
      <c r="H1203" s="5" t="s">
        <v>461</v>
      </c>
    </row>
    <row r="1204" spans="1:8" x14ac:dyDescent="0.35">
      <c r="A1204">
        <v>1203</v>
      </c>
      <c r="B1204" s="5" t="s">
        <v>682</v>
      </c>
      <c r="C1204" s="5" t="s">
        <v>588</v>
      </c>
      <c r="D1204" s="1">
        <v>35101</v>
      </c>
      <c r="E1204" s="5" t="s">
        <v>706</v>
      </c>
      <c r="F1204" s="5" t="s">
        <v>465</v>
      </c>
      <c r="G1204" s="5" t="s">
        <v>466</v>
      </c>
      <c r="H1204" s="5" t="s">
        <v>457</v>
      </c>
    </row>
    <row r="1205" spans="1:8" x14ac:dyDescent="0.35">
      <c r="A1205">
        <v>1204</v>
      </c>
      <c r="B1205" s="5" t="s">
        <v>540</v>
      </c>
      <c r="C1205" s="5" t="s">
        <v>1005</v>
      </c>
      <c r="D1205" s="1">
        <v>27928</v>
      </c>
      <c r="E1205" s="5" t="s">
        <v>1087</v>
      </c>
      <c r="F1205" s="5" t="s">
        <v>576</v>
      </c>
      <c r="G1205" s="5" t="s">
        <v>577</v>
      </c>
      <c r="H1205" s="5" t="s">
        <v>461</v>
      </c>
    </row>
    <row r="1206" spans="1:8" x14ac:dyDescent="0.35">
      <c r="A1206">
        <v>1205</v>
      </c>
      <c r="B1206" s="5" t="s">
        <v>665</v>
      </c>
      <c r="C1206" s="5" t="s">
        <v>663</v>
      </c>
      <c r="D1206" s="1">
        <v>30027</v>
      </c>
      <c r="E1206" s="5" t="s">
        <v>946</v>
      </c>
      <c r="F1206" s="5" t="s">
        <v>553</v>
      </c>
      <c r="G1206" s="5" t="s">
        <v>519</v>
      </c>
      <c r="H1206" s="5" t="s">
        <v>457</v>
      </c>
    </row>
    <row r="1207" spans="1:8" x14ac:dyDescent="0.35">
      <c r="A1207">
        <v>1206</v>
      </c>
      <c r="B1207" s="5" t="s">
        <v>462</v>
      </c>
      <c r="C1207" s="5" t="s">
        <v>544</v>
      </c>
      <c r="D1207" s="1">
        <v>25023</v>
      </c>
      <c r="E1207" s="5" t="s">
        <v>1212</v>
      </c>
      <c r="F1207" s="5" t="s">
        <v>488</v>
      </c>
      <c r="G1207" s="5" t="s">
        <v>489</v>
      </c>
      <c r="H1207" s="5" t="s">
        <v>457</v>
      </c>
    </row>
    <row r="1208" spans="1:8" x14ac:dyDescent="0.35">
      <c r="A1208">
        <v>1207</v>
      </c>
      <c r="B1208" s="5" t="s">
        <v>762</v>
      </c>
      <c r="C1208" s="5" t="s">
        <v>829</v>
      </c>
      <c r="D1208" s="1">
        <v>21315</v>
      </c>
      <c r="E1208" s="5" t="s">
        <v>701</v>
      </c>
      <c r="F1208" s="5" t="s">
        <v>496</v>
      </c>
      <c r="G1208" s="5" t="s">
        <v>466</v>
      </c>
      <c r="H1208" s="5" t="s">
        <v>457</v>
      </c>
    </row>
    <row r="1209" spans="1:8" x14ac:dyDescent="0.35">
      <c r="A1209">
        <v>1208</v>
      </c>
      <c r="B1209" s="5" t="s">
        <v>556</v>
      </c>
      <c r="C1209" s="5" t="s">
        <v>640</v>
      </c>
      <c r="D1209" s="1">
        <v>34147</v>
      </c>
      <c r="E1209" s="5" t="s">
        <v>664</v>
      </c>
      <c r="F1209" s="5" t="s">
        <v>488</v>
      </c>
      <c r="G1209" s="5" t="s">
        <v>489</v>
      </c>
      <c r="H1209" s="5" t="s">
        <v>461</v>
      </c>
    </row>
    <row r="1210" spans="1:8" x14ac:dyDescent="0.35">
      <c r="A1210">
        <v>1209</v>
      </c>
      <c r="B1210" s="5" t="s">
        <v>644</v>
      </c>
      <c r="C1210" s="5" t="s">
        <v>525</v>
      </c>
      <c r="D1210" s="1">
        <v>35993</v>
      </c>
      <c r="E1210" s="5" t="s">
        <v>626</v>
      </c>
      <c r="F1210" s="5" t="s">
        <v>470</v>
      </c>
      <c r="G1210" s="5" t="s">
        <v>466</v>
      </c>
      <c r="H1210" s="5" t="s">
        <v>457</v>
      </c>
    </row>
    <row r="1211" spans="1:8" x14ac:dyDescent="0.35">
      <c r="A1211">
        <v>1210</v>
      </c>
      <c r="B1211" s="5" t="s">
        <v>665</v>
      </c>
      <c r="C1211" s="5" t="s">
        <v>579</v>
      </c>
      <c r="D1211" s="1">
        <v>33430</v>
      </c>
      <c r="E1211" s="5" t="s">
        <v>668</v>
      </c>
      <c r="F1211" s="5" t="s">
        <v>512</v>
      </c>
      <c r="G1211" s="5" t="s">
        <v>466</v>
      </c>
      <c r="H1211" s="5" t="s">
        <v>457</v>
      </c>
    </row>
    <row r="1212" spans="1:8" x14ac:dyDescent="0.35">
      <c r="A1212">
        <v>1211</v>
      </c>
      <c r="B1212" s="5" t="s">
        <v>500</v>
      </c>
      <c r="C1212" s="5" t="s">
        <v>471</v>
      </c>
      <c r="D1212" s="1">
        <v>27610</v>
      </c>
      <c r="E1212" s="5" t="s">
        <v>749</v>
      </c>
      <c r="F1212" s="5" t="s">
        <v>750</v>
      </c>
      <c r="G1212" s="5" t="s">
        <v>466</v>
      </c>
      <c r="H1212" s="5" t="s">
        <v>461</v>
      </c>
    </row>
    <row r="1213" spans="1:8" x14ac:dyDescent="0.35">
      <c r="A1213">
        <v>1212</v>
      </c>
      <c r="B1213" s="5" t="s">
        <v>590</v>
      </c>
      <c r="C1213" s="5" t="s">
        <v>453</v>
      </c>
      <c r="D1213" s="1">
        <v>17808</v>
      </c>
      <c r="E1213" s="5" t="s">
        <v>885</v>
      </c>
      <c r="F1213" s="5" t="s">
        <v>478</v>
      </c>
      <c r="G1213" s="5" t="s">
        <v>466</v>
      </c>
      <c r="H1213" s="5" t="s">
        <v>457</v>
      </c>
    </row>
    <row r="1214" spans="1:8" x14ac:dyDescent="0.35">
      <c r="A1214">
        <v>1213</v>
      </c>
      <c r="B1214" s="5" t="s">
        <v>612</v>
      </c>
      <c r="C1214" s="5" t="s">
        <v>672</v>
      </c>
      <c r="D1214" s="1">
        <v>34162</v>
      </c>
      <c r="E1214" s="5" t="s">
        <v>1227</v>
      </c>
      <c r="F1214" s="5" t="s">
        <v>862</v>
      </c>
      <c r="G1214" s="5" t="s">
        <v>863</v>
      </c>
      <c r="H1214" s="5" t="s">
        <v>457</v>
      </c>
    </row>
    <row r="1215" spans="1:8" x14ac:dyDescent="0.35">
      <c r="A1215">
        <v>1214</v>
      </c>
      <c r="B1215" s="5" t="s">
        <v>509</v>
      </c>
      <c r="C1215" s="5" t="s">
        <v>579</v>
      </c>
      <c r="D1215" s="1">
        <v>25779</v>
      </c>
      <c r="E1215" s="5" t="s">
        <v>1025</v>
      </c>
      <c r="F1215" s="5" t="s">
        <v>470</v>
      </c>
      <c r="G1215" s="5" t="s">
        <v>466</v>
      </c>
      <c r="H1215" s="5" t="s">
        <v>457</v>
      </c>
    </row>
    <row r="1216" spans="1:8" x14ac:dyDescent="0.35">
      <c r="A1216">
        <v>1215</v>
      </c>
      <c r="B1216" s="5" t="s">
        <v>671</v>
      </c>
      <c r="C1216" s="5" t="s">
        <v>766</v>
      </c>
      <c r="D1216" s="1">
        <v>24164</v>
      </c>
      <c r="E1216" s="5" t="s">
        <v>700</v>
      </c>
      <c r="F1216" s="5" t="s">
        <v>478</v>
      </c>
      <c r="G1216" s="5" t="s">
        <v>466</v>
      </c>
      <c r="H1216" s="5" t="s">
        <v>457</v>
      </c>
    </row>
    <row r="1217" spans="1:8" x14ac:dyDescent="0.35">
      <c r="A1217">
        <v>1216</v>
      </c>
      <c r="B1217" s="5" t="s">
        <v>612</v>
      </c>
      <c r="C1217" s="5" t="s">
        <v>648</v>
      </c>
      <c r="D1217" s="1">
        <v>25081</v>
      </c>
      <c r="E1217" s="5" t="s">
        <v>495</v>
      </c>
      <c r="F1217" s="5" t="s">
        <v>496</v>
      </c>
      <c r="G1217" s="5" t="s">
        <v>466</v>
      </c>
      <c r="H1217" s="5" t="s">
        <v>461</v>
      </c>
    </row>
    <row r="1218" spans="1:8" x14ac:dyDescent="0.35">
      <c r="A1218">
        <v>1217</v>
      </c>
      <c r="B1218" s="5" t="s">
        <v>531</v>
      </c>
      <c r="C1218" s="5" t="s">
        <v>745</v>
      </c>
      <c r="D1218" s="1">
        <v>29440</v>
      </c>
      <c r="E1218" s="5" t="s">
        <v>1228</v>
      </c>
      <c r="F1218" s="5" t="s">
        <v>455</v>
      </c>
      <c r="G1218" s="5" t="s">
        <v>456</v>
      </c>
      <c r="H1218" s="5" t="s">
        <v>457</v>
      </c>
    </row>
    <row r="1219" spans="1:8" x14ac:dyDescent="0.35">
      <c r="A1219">
        <v>1218</v>
      </c>
      <c r="B1219" s="5" t="s">
        <v>604</v>
      </c>
      <c r="C1219" s="5" t="s">
        <v>544</v>
      </c>
      <c r="D1219" s="1">
        <v>33007</v>
      </c>
      <c r="E1219" s="5" t="s">
        <v>1030</v>
      </c>
      <c r="F1219" s="5" t="s">
        <v>646</v>
      </c>
      <c r="G1219" s="5" t="s">
        <v>466</v>
      </c>
      <c r="H1219" s="5" t="s">
        <v>457</v>
      </c>
    </row>
    <row r="1220" spans="1:8" x14ac:dyDescent="0.35">
      <c r="A1220">
        <v>1219</v>
      </c>
      <c r="B1220" s="5" t="s">
        <v>524</v>
      </c>
      <c r="C1220" s="5" t="s">
        <v>745</v>
      </c>
      <c r="D1220" s="1">
        <v>20696</v>
      </c>
      <c r="E1220" s="5" t="s">
        <v>1044</v>
      </c>
      <c r="F1220" s="5" t="s">
        <v>534</v>
      </c>
      <c r="G1220" s="5" t="s">
        <v>535</v>
      </c>
      <c r="H1220" s="5" t="s">
        <v>457</v>
      </c>
    </row>
    <row r="1221" spans="1:8" x14ac:dyDescent="0.35">
      <c r="A1221">
        <v>1220</v>
      </c>
      <c r="B1221" s="5" t="s">
        <v>671</v>
      </c>
      <c r="C1221" s="5" t="s">
        <v>529</v>
      </c>
      <c r="D1221" s="1">
        <v>25988</v>
      </c>
      <c r="E1221" s="5" t="s">
        <v>679</v>
      </c>
      <c r="F1221" s="5" t="s">
        <v>465</v>
      </c>
      <c r="G1221" s="5" t="s">
        <v>466</v>
      </c>
      <c r="H1221" s="5" t="s">
        <v>457</v>
      </c>
    </row>
    <row r="1222" spans="1:8" x14ac:dyDescent="0.35">
      <c r="A1222">
        <v>1221</v>
      </c>
      <c r="B1222" s="5" t="s">
        <v>587</v>
      </c>
      <c r="C1222" s="5" t="s">
        <v>798</v>
      </c>
      <c r="D1222" s="1">
        <v>29709</v>
      </c>
      <c r="E1222" s="5" t="s">
        <v>1229</v>
      </c>
      <c r="F1222" s="5" t="s">
        <v>518</v>
      </c>
      <c r="G1222" s="5" t="s">
        <v>519</v>
      </c>
      <c r="H1222" s="5" t="s">
        <v>461</v>
      </c>
    </row>
    <row r="1223" spans="1:8" x14ac:dyDescent="0.35">
      <c r="A1223">
        <v>1222</v>
      </c>
      <c r="B1223" s="5" t="s">
        <v>762</v>
      </c>
      <c r="C1223" s="5" t="s">
        <v>546</v>
      </c>
      <c r="D1223" s="1">
        <v>30193</v>
      </c>
      <c r="E1223" s="5" t="s">
        <v>679</v>
      </c>
      <c r="F1223" s="5" t="s">
        <v>465</v>
      </c>
      <c r="G1223" s="5" t="s">
        <v>466</v>
      </c>
      <c r="H1223" s="5" t="s">
        <v>461</v>
      </c>
    </row>
    <row r="1224" spans="1:8" x14ac:dyDescent="0.35">
      <c r="A1224">
        <v>1223</v>
      </c>
      <c r="B1224" s="5" t="s">
        <v>616</v>
      </c>
      <c r="C1224" s="5" t="s">
        <v>756</v>
      </c>
      <c r="D1224" s="1">
        <v>19506</v>
      </c>
      <c r="E1224" s="5" t="s">
        <v>1230</v>
      </c>
      <c r="F1224" s="5" t="s">
        <v>507</v>
      </c>
      <c r="G1224" s="5" t="s">
        <v>508</v>
      </c>
      <c r="H1224" s="5" t="s">
        <v>457</v>
      </c>
    </row>
    <row r="1225" spans="1:8" x14ac:dyDescent="0.35">
      <c r="A1225">
        <v>1224</v>
      </c>
      <c r="B1225" s="5" t="s">
        <v>704</v>
      </c>
      <c r="C1225" s="5" t="s">
        <v>579</v>
      </c>
      <c r="D1225" s="1">
        <v>24800</v>
      </c>
      <c r="E1225" s="5" t="s">
        <v>650</v>
      </c>
      <c r="F1225" s="5" t="s">
        <v>470</v>
      </c>
      <c r="G1225" s="5" t="s">
        <v>466</v>
      </c>
      <c r="H1225" s="5" t="s">
        <v>457</v>
      </c>
    </row>
    <row r="1226" spans="1:8" x14ac:dyDescent="0.35">
      <c r="A1226">
        <v>1225</v>
      </c>
      <c r="B1226" s="5" t="s">
        <v>699</v>
      </c>
      <c r="C1226" s="5" t="s">
        <v>745</v>
      </c>
      <c r="D1226" s="1">
        <v>29854</v>
      </c>
      <c r="E1226" s="5" t="s">
        <v>1025</v>
      </c>
      <c r="F1226" s="5" t="s">
        <v>470</v>
      </c>
      <c r="G1226" s="5" t="s">
        <v>466</v>
      </c>
      <c r="H1226" s="5" t="s">
        <v>457</v>
      </c>
    </row>
    <row r="1227" spans="1:8" x14ac:dyDescent="0.35">
      <c r="A1227">
        <v>1226</v>
      </c>
      <c r="B1227" s="5" t="s">
        <v>612</v>
      </c>
      <c r="C1227" s="5" t="s">
        <v>783</v>
      </c>
      <c r="D1227" s="1">
        <v>31005</v>
      </c>
      <c r="E1227" s="5" t="s">
        <v>847</v>
      </c>
      <c r="F1227" s="5" t="s">
        <v>470</v>
      </c>
      <c r="G1227" s="5" t="s">
        <v>466</v>
      </c>
      <c r="H1227" s="5" t="s">
        <v>461</v>
      </c>
    </row>
    <row r="1228" spans="1:8" x14ac:dyDescent="0.35">
      <c r="A1228">
        <v>1227</v>
      </c>
      <c r="B1228" s="5" t="s">
        <v>467</v>
      </c>
      <c r="C1228" s="5" t="s">
        <v>480</v>
      </c>
      <c r="D1228" s="1">
        <v>18801</v>
      </c>
      <c r="E1228" s="5" t="s">
        <v>777</v>
      </c>
      <c r="F1228" s="5" t="s">
        <v>512</v>
      </c>
      <c r="G1228" s="5" t="s">
        <v>466</v>
      </c>
      <c r="H1228" s="5" t="s">
        <v>457</v>
      </c>
    </row>
    <row r="1229" spans="1:8" x14ac:dyDescent="0.35">
      <c r="A1229">
        <v>1228</v>
      </c>
      <c r="B1229" s="5" t="s">
        <v>762</v>
      </c>
      <c r="C1229" s="5" t="s">
        <v>467</v>
      </c>
      <c r="D1229" s="1">
        <v>30848</v>
      </c>
      <c r="E1229" s="5" t="s">
        <v>609</v>
      </c>
      <c r="F1229" s="5" t="s">
        <v>512</v>
      </c>
      <c r="G1229" s="5" t="s">
        <v>466</v>
      </c>
      <c r="H1229" s="5" t="s">
        <v>461</v>
      </c>
    </row>
    <row r="1230" spans="1:8" x14ac:dyDescent="0.35">
      <c r="A1230">
        <v>1229</v>
      </c>
      <c r="B1230" s="5" t="s">
        <v>590</v>
      </c>
      <c r="C1230" s="5" t="s">
        <v>689</v>
      </c>
      <c r="D1230" s="1">
        <v>33008</v>
      </c>
      <c r="E1230" s="5" t="s">
        <v>570</v>
      </c>
      <c r="F1230" s="5" t="s">
        <v>571</v>
      </c>
      <c r="G1230" s="5" t="s">
        <v>466</v>
      </c>
      <c r="H1230" s="5" t="s">
        <v>457</v>
      </c>
    </row>
    <row r="1231" spans="1:8" x14ac:dyDescent="0.35">
      <c r="A1231">
        <v>1230</v>
      </c>
      <c r="B1231" s="5" t="s">
        <v>644</v>
      </c>
      <c r="C1231" s="5" t="s">
        <v>818</v>
      </c>
      <c r="D1231" s="1">
        <v>28279</v>
      </c>
      <c r="E1231" s="5" t="s">
        <v>1231</v>
      </c>
      <c r="F1231" s="5" t="s">
        <v>455</v>
      </c>
      <c r="G1231" s="5" t="s">
        <v>456</v>
      </c>
      <c r="H1231" s="5" t="s">
        <v>457</v>
      </c>
    </row>
    <row r="1232" spans="1:8" x14ac:dyDescent="0.35">
      <c r="A1232">
        <v>1231</v>
      </c>
      <c r="B1232" s="5" t="s">
        <v>509</v>
      </c>
      <c r="C1232" s="5" t="s">
        <v>886</v>
      </c>
      <c r="D1232" s="1">
        <v>35949</v>
      </c>
      <c r="E1232" s="5" t="s">
        <v>841</v>
      </c>
      <c r="F1232" s="5" t="s">
        <v>732</v>
      </c>
      <c r="G1232" s="5" t="s">
        <v>466</v>
      </c>
      <c r="H1232" s="5" t="s">
        <v>457</v>
      </c>
    </row>
    <row r="1233" spans="1:8" x14ac:dyDescent="0.35">
      <c r="A1233">
        <v>1232</v>
      </c>
      <c r="B1233" s="5" t="s">
        <v>711</v>
      </c>
      <c r="C1233" s="5" t="s">
        <v>772</v>
      </c>
      <c r="D1233" s="1">
        <v>30887</v>
      </c>
      <c r="E1233" s="5" t="s">
        <v>1228</v>
      </c>
      <c r="F1233" s="5" t="s">
        <v>455</v>
      </c>
      <c r="G1233" s="5" t="s">
        <v>456</v>
      </c>
      <c r="H1233" s="5" t="s">
        <v>457</v>
      </c>
    </row>
    <row r="1234" spans="1:8" x14ac:dyDescent="0.35">
      <c r="A1234">
        <v>1233</v>
      </c>
      <c r="B1234" s="5" t="s">
        <v>702</v>
      </c>
      <c r="C1234" s="5" t="s">
        <v>572</v>
      </c>
      <c r="D1234" s="1">
        <v>36764</v>
      </c>
      <c r="E1234" s="5" t="s">
        <v>1136</v>
      </c>
      <c r="F1234" s="5" t="s">
        <v>470</v>
      </c>
      <c r="G1234" s="5" t="s">
        <v>466</v>
      </c>
      <c r="H1234" s="5" t="s">
        <v>461</v>
      </c>
    </row>
    <row r="1235" spans="1:8" x14ac:dyDescent="0.35">
      <c r="A1235">
        <v>1234</v>
      </c>
      <c r="B1235" s="5" t="s">
        <v>711</v>
      </c>
      <c r="C1235" s="5" t="s">
        <v>491</v>
      </c>
      <c r="D1235" s="1">
        <v>24631</v>
      </c>
      <c r="E1235" s="5" t="s">
        <v>869</v>
      </c>
      <c r="F1235" s="5" t="s">
        <v>512</v>
      </c>
      <c r="G1235" s="5" t="s">
        <v>466</v>
      </c>
      <c r="H1235" s="5" t="s">
        <v>457</v>
      </c>
    </row>
    <row r="1236" spans="1:8" x14ac:dyDescent="0.35">
      <c r="A1236">
        <v>1235</v>
      </c>
      <c r="B1236" s="5" t="s">
        <v>758</v>
      </c>
      <c r="C1236" s="5" t="s">
        <v>625</v>
      </c>
      <c r="D1236" s="1">
        <v>34806</v>
      </c>
      <c r="E1236" s="5" t="s">
        <v>492</v>
      </c>
      <c r="F1236" s="5" t="s">
        <v>470</v>
      </c>
      <c r="G1236" s="5" t="s">
        <v>466</v>
      </c>
      <c r="H1236" s="5" t="s">
        <v>461</v>
      </c>
    </row>
    <row r="1237" spans="1:8" x14ac:dyDescent="0.35">
      <c r="A1237">
        <v>1236</v>
      </c>
      <c r="B1237" s="5" t="s">
        <v>619</v>
      </c>
      <c r="C1237" s="5" t="s">
        <v>483</v>
      </c>
      <c r="D1237" s="1">
        <v>24173</v>
      </c>
      <c r="E1237" s="5" t="s">
        <v>1232</v>
      </c>
      <c r="F1237" s="5" t="s">
        <v>503</v>
      </c>
      <c r="G1237" s="5" t="s">
        <v>504</v>
      </c>
      <c r="H1237" s="5" t="s">
        <v>457</v>
      </c>
    </row>
    <row r="1238" spans="1:8" x14ac:dyDescent="0.35">
      <c r="A1238">
        <v>1237</v>
      </c>
      <c r="B1238" s="5" t="s">
        <v>644</v>
      </c>
      <c r="C1238" s="5" t="s">
        <v>768</v>
      </c>
      <c r="D1238" s="1">
        <v>27601</v>
      </c>
      <c r="E1238" s="5" t="s">
        <v>790</v>
      </c>
      <c r="F1238" s="5" t="s">
        <v>599</v>
      </c>
      <c r="G1238" s="5" t="s">
        <v>600</v>
      </c>
      <c r="H1238" s="5" t="s">
        <v>457</v>
      </c>
    </row>
    <row r="1239" spans="1:8" x14ac:dyDescent="0.35">
      <c r="A1239">
        <v>1238</v>
      </c>
      <c r="B1239" s="5" t="s">
        <v>485</v>
      </c>
      <c r="C1239" s="5" t="s">
        <v>680</v>
      </c>
      <c r="D1239" s="1">
        <v>24254</v>
      </c>
      <c r="E1239" s="5" t="s">
        <v>1233</v>
      </c>
      <c r="F1239" s="5" t="s">
        <v>465</v>
      </c>
      <c r="G1239" s="5" t="s">
        <v>466</v>
      </c>
      <c r="H1239" s="5" t="s">
        <v>457</v>
      </c>
    </row>
    <row r="1240" spans="1:8" x14ac:dyDescent="0.35">
      <c r="A1240">
        <v>1239</v>
      </c>
      <c r="B1240" s="5" t="s">
        <v>500</v>
      </c>
      <c r="C1240" s="5" t="s">
        <v>557</v>
      </c>
      <c r="D1240" s="1">
        <v>35239</v>
      </c>
      <c r="E1240" s="5" t="s">
        <v>777</v>
      </c>
      <c r="F1240" s="5" t="s">
        <v>512</v>
      </c>
      <c r="G1240" s="5" t="s">
        <v>466</v>
      </c>
      <c r="H1240" s="5" t="s">
        <v>461</v>
      </c>
    </row>
    <row r="1241" spans="1:8" x14ac:dyDescent="0.35">
      <c r="A1241">
        <v>1240</v>
      </c>
      <c r="B1241" s="5" t="s">
        <v>662</v>
      </c>
      <c r="C1241" s="5" t="s">
        <v>476</v>
      </c>
      <c r="D1241" s="1">
        <v>18969</v>
      </c>
      <c r="E1241" s="5" t="s">
        <v>939</v>
      </c>
      <c r="F1241" s="5" t="s">
        <v>553</v>
      </c>
      <c r="G1241" s="5" t="s">
        <v>519</v>
      </c>
      <c r="H1241" s="5" t="s">
        <v>461</v>
      </c>
    </row>
    <row r="1242" spans="1:8" x14ac:dyDescent="0.35">
      <c r="A1242">
        <v>1241</v>
      </c>
      <c r="B1242" s="5" t="s">
        <v>573</v>
      </c>
      <c r="C1242" s="5" t="s">
        <v>693</v>
      </c>
      <c r="D1242" s="1">
        <v>24975</v>
      </c>
      <c r="E1242" s="5" t="s">
        <v>754</v>
      </c>
      <c r="F1242" s="5" t="s">
        <v>465</v>
      </c>
      <c r="G1242" s="5" t="s">
        <v>466</v>
      </c>
      <c r="H1242" s="5" t="s">
        <v>457</v>
      </c>
    </row>
    <row r="1243" spans="1:8" x14ac:dyDescent="0.35">
      <c r="A1243">
        <v>1242</v>
      </c>
      <c r="B1243" s="5" t="s">
        <v>758</v>
      </c>
      <c r="C1243" s="5" t="s">
        <v>605</v>
      </c>
      <c r="D1243" s="1">
        <v>24120</v>
      </c>
      <c r="E1243" s="5" t="s">
        <v>1234</v>
      </c>
      <c r="F1243" s="5" t="s">
        <v>507</v>
      </c>
      <c r="G1243" s="5" t="s">
        <v>508</v>
      </c>
      <c r="H1243" s="5" t="s">
        <v>457</v>
      </c>
    </row>
    <row r="1244" spans="1:8" x14ac:dyDescent="0.35">
      <c r="A1244">
        <v>1243</v>
      </c>
      <c r="B1244" s="5" t="s">
        <v>704</v>
      </c>
      <c r="C1244" s="5" t="s">
        <v>725</v>
      </c>
      <c r="D1244" s="1">
        <v>20377</v>
      </c>
      <c r="E1244" s="5" t="s">
        <v>1217</v>
      </c>
      <c r="F1244" s="5" t="s">
        <v>465</v>
      </c>
      <c r="G1244" s="5" t="s">
        <v>466</v>
      </c>
      <c r="H1244" s="5" t="s">
        <v>461</v>
      </c>
    </row>
    <row r="1245" spans="1:8" x14ac:dyDescent="0.35">
      <c r="A1245">
        <v>1244</v>
      </c>
      <c r="B1245" s="5" t="s">
        <v>536</v>
      </c>
      <c r="C1245" s="5" t="s">
        <v>468</v>
      </c>
      <c r="D1245" s="1">
        <v>29436</v>
      </c>
      <c r="E1245" s="5" t="s">
        <v>927</v>
      </c>
      <c r="F1245" s="5" t="s">
        <v>534</v>
      </c>
      <c r="G1245" s="5" t="s">
        <v>535</v>
      </c>
      <c r="H1245" s="5" t="s">
        <v>461</v>
      </c>
    </row>
    <row r="1246" spans="1:8" x14ac:dyDescent="0.35">
      <c r="A1246">
        <v>1245</v>
      </c>
      <c r="B1246" s="5" t="s">
        <v>711</v>
      </c>
      <c r="C1246" s="5" t="s">
        <v>463</v>
      </c>
      <c r="D1246" s="1">
        <v>22817</v>
      </c>
      <c r="E1246" s="5" t="s">
        <v>1235</v>
      </c>
      <c r="F1246" s="5" t="s">
        <v>470</v>
      </c>
      <c r="G1246" s="5" t="s">
        <v>466</v>
      </c>
      <c r="H1246" s="5" t="s">
        <v>461</v>
      </c>
    </row>
    <row r="1247" spans="1:8" x14ac:dyDescent="0.35">
      <c r="A1247">
        <v>1246</v>
      </c>
      <c r="B1247" s="5" t="s">
        <v>704</v>
      </c>
      <c r="C1247" s="5" t="s">
        <v>853</v>
      </c>
      <c r="D1247" s="1">
        <v>33136</v>
      </c>
      <c r="E1247" s="5" t="s">
        <v>1236</v>
      </c>
      <c r="F1247" s="5" t="s">
        <v>473</v>
      </c>
      <c r="G1247" s="5" t="s">
        <v>474</v>
      </c>
      <c r="H1247" s="5" t="s">
        <v>461</v>
      </c>
    </row>
    <row r="1248" spans="1:8" x14ac:dyDescent="0.35">
      <c r="A1248">
        <v>1247</v>
      </c>
      <c r="B1248" s="5" t="s">
        <v>475</v>
      </c>
      <c r="C1248" s="5" t="s">
        <v>579</v>
      </c>
      <c r="D1248" s="1">
        <v>20997</v>
      </c>
      <c r="E1248" s="5" t="s">
        <v>892</v>
      </c>
      <c r="F1248" s="5" t="s">
        <v>512</v>
      </c>
      <c r="G1248" s="5" t="s">
        <v>466</v>
      </c>
      <c r="H1248" s="5" t="s">
        <v>457</v>
      </c>
    </row>
    <row r="1249" spans="1:8" x14ac:dyDescent="0.35">
      <c r="A1249">
        <v>1248</v>
      </c>
      <c r="B1249" s="5" t="s">
        <v>644</v>
      </c>
      <c r="C1249" s="5" t="s">
        <v>951</v>
      </c>
      <c r="D1249" s="1">
        <v>30111</v>
      </c>
      <c r="E1249" s="5" t="s">
        <v>933</v>
      </c>
      <c r="F1249" s="5" t="s">
        <v>470</v>
      </c>
      <c r="G1249" s="5" t="s">
        <v>466</v>
      </c>
      <c r="H1249" s="5" t="s">
        <v>461</v>
      </c>
    </row>
    <row r="1250" spans="1:8" x14ac:dyDescent="0.35">
      <c r="A1250">
        <v>1249</v>
      </c>
      <c r="B1250" s="5" t="s">
        <v>835</v>
      </c>
      <c r="C1250" s="5" t="s">
        <v>486</v>
      </c>
      <c r="D1250" s="1">
        <v>36235</v>
      </c>
      <c r="E1250" s="5" t="s">
        <v>719</v>
      </c>
      <c r="F1250" s="5" t="s">
        <v>496</v>
      </c>
      <c r="G1250" s="5" t="s">
        <v>466</v>
      </c>
      <c r="H1250" s="5" t="s">
        <v>457</v>
      </c>
    </row>
    <row r="1251" spans="1:8" x14ac:dyDescent="0.35">
      <c r="A1251">
        <v>1250</v>
      </c>
      <c r="B1251" s="5" t="s">
        <v>596</v>
      </c>
      <c r="C1251" s="5" t="s">
        <v>588</v>
      </c>
      <c r="D1251" s="1">
        <v>19768</v>
      </c>
      <c r="E1251" s="5" t="s">
        <v>714</v>
      </c>
      <c r="F1251" s="5" t="s">
        <v>455</v>
      </c>
      <c r="G1251" s="5" t="s">
        <v>456</v>
      </c>
      <c r="H1251" s="5" t="s">
        <v>457</v>
      </c>
    </row>
    <row r="1252" spans="1:8" x14ac:dyDescent="0.35">
      <c r="A1252">
        <v>1251</v>
      </c>
      <c r="B1252" s="5" t="s">
        <v>509</v>
      </c>
      <c r="C1252" s="5" t="s">
        <v>569</v>
      </c>
      <c r="D1252" s="1">
        <v>17232</v>
      </c>
      <c r="E1252" s="5" t="s">
        <v>1237</v>
      </c>
      <c r="F1252" s="5" t="s">
        <v>553</v>
      </c>
      <c r="G1252" s="5" t="s">
        <v>519</v>
      </c>
      <c r="H1252" s="5" t="s">
        <v>461</v>
      </c>
    </row>
    <row r="1253" spans="1:8" x14ac:dyDescent="0.35">
      <c r="A1253">
        <v>1252</v>
      </c>
      <c r="B1253" s="5" t="s">
        <v>479</v>
      </c>
      <c r="C1253" s="5" t="s">
        <v>853</v>
      </c>
      <c r="D1253" s="1">
        <v>32765</v>
      </c>
      <c r="E1253" s="5" t="s">
        <v>754</v>
      </c>
      <c r="F1253" s="5" t="s">
        <v>465</v>
      </c>
      <c r="G1253" s="5" t="s">
        <v>466</v>
      </c>
      <c r="H1253" s="5" t="s">
        <v>461</v>
      </c>
    </row>
    <row r="1254" spans="1:8" x14ac:dyDescent="0.35">
      <c r="A1254">
        <v>1253</v>
      </c>
      <c r="B1254" s="5" t="s">
        <v>485</v>
      </c>
      <c r="C1254" s="5" t="s">
        <v>652</v>
      </c>
      <c r="D1254" s="1">
        <v>32185</v>
      </c>
      <c r="E1254" s="5" t="s">
        <v>1238</v>
      </c>
      <c r="F1254" s="5" t="s">
        <v>553</v>
      </c>
      <c r="G1254" s="5" t="s">
        <v>519</v>
      </c>
      <c r="H1254" s="5" t="s">
        <v>461</v>
      </c>
    </row>
    <row r="1255" spans="1:8" x14ac:dyDescent="0.35">
      <c r="A1255">
        <v>1254</v>
      </c>
      <c r="B1255" s="5" t="s">
        <v>665</v>
      </c>
      <c r="C1255" s="5" t="s">
        <v>713</v>
      </c>
      <c r="D1255" s="1">
        <v>26786</v>
      </c>
      <c r="E1255" s="5" t="s">
        <v>1239</v>
      </c>
      <c r="F1255" s="5" t="s">
        <v>741</v>
      </c>
      <c r="G1255" s="5" t="s">
        <v>742</v>
      </c>
      <c r="H1255" s="5" t="s">
        <v>461</v>
      </c>
    </row>
    <row r="1256" spans="1:8" x14ac:dyDescent="0.35">
      <c r="A1256">
        <v>1255</v>
      </c>
      <c r="B1256" s="5" t="s">
        <v>624</v>
      </c>
      <c r="C1256" s="5" t="s">
        <v>678</v>
      </c>
      <c r="D1256" s="1">
        <v>36160</v>
      </c>
      <c r="E1256" s="5" t="s">
        <v>1158</v>
      </c>
      <c r="F1256" s="5" t="s">
        <v>470</v>
      </c>
      <c r="G1256" s="5" t="s">
        <v>466</v>
      </c>
      <c r="H1256" s="5" t="s">
        <v>461</v>
      </c>
    </row>
    <row r="1257" spans="1:8" x14ac:dyDescent="0.35">
      <c r="A1257">
        <v>1256</v>
      </c>
      <c r="B1257" s="5" t="s">
        <v>568</v>
      </c>
      <c r="C1257" s="5" t="s">
        <v>520</v>
      </c>
      <c r="D1257" s="1">
        <v>28740</v>
      </c>
      <c r="E1257" s="5" t="s">
        <v>775</v>
      </c>
      <c r="F1257" s="5" t="s">
        <v>470</v>
      </c>
      <c r="G1257" s="5" t="s">
        <v>466</v>
      </c>
      <c r="H1257" s="5" t="s">
        <v>461</v>
      </c>
    </row>
    <row r="1258" spans="1:8" x14ac:dyDescent="0.35">
      <c r="A1258">
        <v>1257</v>
      </c>
      <c r="B1258" s="5" t="s">
        <v>590</v>
      </c>
      <c r="C1258" s="5" t="s">
        <v>471</v>
      </c>
      <c r="D1258" s="1">
        <v>26858</v>
      </c>
      <c r="E1258" s="5" t="s">
        <v>1240</v>
      </c>
      <c r="F1258" s="5" t="s">
        <v>473</v>
      </c>
      <c r="G1258" s="5" t="s">
        <v>474</v>
      </c>
      <c r="H1258" s="5" t="s">
        <v>461</v>
      </c>
    </row>
    <row r="1259" spans="1:8" x14ac:dyDescent="0.35">
      <c r="A1259">
        <v>1258</v>
      </c>
      <c r="B1259" s="5" t="s">
        <v>739</v>
      </c>
      <c r="C1259" s="5" t="s">
        <v>656</v>
      </c>
      <c r="D1259" s="1">
        <v>31102</v>
      </c>
      <c r="E1259" s="5" t="s">
        <v>1132</v>
      </c>
      <c r="F1259" s="5" t="s">
        <v>465</v>
      </c>
      <c r="G1259" s="5" t="s">
        <v>466</v>
      </c>
      <c r="H1259" s="5" t="s">
        <v>461</v>
      </c>
    </row>
    <row r="1260" spans="1:8" x14ac:dyDescent="0.35">
      <c r="A1260">
        <v>1259</v>
      </c>
      <c r="B1260" s="5" t="s">
        <v>482</v>
      </c>
      <c r="C1260" s="5" t="s">
        <v>557</v>
      </c>
      <c r="D1260" s="1">
        <v>34928</v>
      </c>
      <c r="E1260" s="5" t="s">
        <v>1241</v>
      </c>
      <c r="F1260" s="5" t="s">
        <v>455</v>
      </c>
      <c r="G1260" s="5" t="s">
        <v>456</v>
      </c>
      <c r="H1260" s="5" t="s">
        <v>461</v>
      </c>
    </row>
    <row r="1261" spans="1:8" x14ac:dyDescent="0.35">
      <c r="A1261">
        <v>1260</v>
      </c>
      <c r="B1261" s="5" t="s">
        <v>835</v>
      </c>
      <c r="C1261" s="5" t="s">
        <v>486</v>
      </c>
      <c r="D1261" s="1">
        <v>25127</v>
      </c>
      <c r="E1261" s="5" t="s">
        <v>1238</v>
      </c>
      <c r="F1261" s="5" t="s">
        <v>553</v>
      </c>
      <c r="G1261" s="5" t="s">
        <v>519</v>
      </c>
      <c r="H1261" s="5" t="s">
        <v>457</v>
      </c>
    </row>
    <row r="1262" spans="1:8" x14ac:dyDescent="0.35">
      <c r="A1262">
        <v>1261</v>
      </c>
      <c r="B1262" s="5" t="s">
        <v>554</v>
      </c>
      <c r="C1262" s="5" t="s">
        <v>510</v>
      </c>
      <c r="D1262" s="1">
        <v>34886</v>
      </c>
      <c r="E1262" s="5" t="s">
        <v>904</v>
      </c>
      <c r="F1262" s="5" t="s">
        <v>576</v>
      </c>
      <c r="G1262" s="5" t="s">
        <v>577</v>
      </c>
      <c r="H1262" s="5" t="s">
        <v>457</v>
      </c>
    </row>
    <row r="1263" spans="1:8" x14ac:dyDescent="0.35">
      <c r="A1263">
        <v>1262</v>
      </c>
      <c r="B1263" s="5" t="s">
        <v>490</v>
      </c>
      <c r="C1263" s="5" t="s">
        <v>476</v>
      </c>
      <c r="D1263" s="1">
        <v>24115</v>
      </c>
      <c r="E1263" s="5" t="s">
        <v>706</v>
      </c>
      <c r="F1263" s="5" t="s">
        <v>465</v>
      </c>
      <c r="G1263" s="5" t="s">
        <v>466</v>
      </c>
      <c r="H1263" s="5" t="s">
        <v>461</v>
      </c>
    </row>
    <row r="1264" spans="1:8" x14ac:dyDescent="0.35">
      <c r="A1264">
        <v>1263</v>
      </c>
      <c r="B1264" s="5" t="s">
        <v>543</v>
      </c>
      <c r="C1264" s="5" t="s">
        <v>608</v>
      </c>
      <c r="D1264" s="1">
        <v>21651</v>
      </c>
      <c r="E1264" s="5" t="s">
        <v>968</v>
      </c>
      <c r="F1264" s="5" t="s">
        <v>512</v>
      </c>
      <c r="G1264" s="5" t="s">
        <v>466</v>
      </c>
      <c r="H1264" s="5" t="s">
        <v>457</v>
      </c>
    </row>
    <row r="1265" spans="1:8" x14ac:dyDescent="0.35">
      <c r="A1265">
        <v>1264</v>
      </c>
      <c r="B1265" s="5" t="s">
        <v>497</v>
      </c>
      <c r="C1265" s="5" t="s">
        <v>608</v>
      </c>
      <c r="D1265" s="1">
        <v>17943</v>
      </c>
      <c r="E1265" s="5" t="s">
        <v>586</v>
      </c>
      <c r="F1265" s="5" t="s">
        <v>470</v>
      </c>
      <c r="G1265" s="5" t="s">
        <v>466</v>
      </c>
      <c r="H1265" s="5" t="s">
        <v>457</v>
      </c>
    </row>
    <row r="1266" spans="1:8" x14ac:dyDescent="0.35">
      <c r="A1266">
        <v>1265</v>
      </c>
      <c r="B1266" s="5" t="s">
        <v>490</v>
      </c>
      <c r="C1266" s="5" t="s">
        <v>648</v>
      </c>
      <c r="D1266" s="1">
        <v>36951</v>
      </c>
      <c r="E1266" s="5" t="s">
        <v>802</v>
      </c>
      <c r="F1266" s="5" t="s">
        <v>732</v>
      </c>
      <c r="G1266" s="5" t="s">
        <v>466</v>
      </c>
      <c r="H1266" s="5" t="s">
        <v>461</v>
      </c>
    </row>
    <row r="1267" spans="1:8" x14ac:dyDescent="0.35">
      <c r="A1267">
        <v>1266</v>
      </c>
      <c r="B1267" s="5" t="s">
        <v>624</v>
      </c>
      <c r="C1267" s="5" t="s">
        <v>766</v>
      </c>
      <c r="D1267" s="1">
        <v>25013</v>
      </c>
      <c r="E1267" s="5" t="s">
        <v>1155</v>
      </c>
      <c r="F1267" s="5" t="s">
        <v>470</v>
      </c>
      <c r="G1267" s="5" t="s">
        <v>466</v>
      </c>
      <c r="H1267" s="5" t="s">
        <v>457</v>
      </c>
    </row>
    <row r="1268" spans="1:8" x14ac:dyDescent="0.35">
      <c r="A1268">
        <v>1267</v>
      </c>
      <c r="B1268" s="5" t="s">
        <v>505</v>
      </c>
      <c r="C1268" s="5" t="s">
        <v>544</v>
      </c>
      <c r="D1268" s="1">
        <v>21152</v>
      </c>
      <c r="E1268" s="5" t="s">
        <v>1242</v>
      </c>
      <c r="F1268" s="5" t="s">
        <v>488</v>
      </c>
      <c r="G1268" s="5" t="s">
        <v>489</v>
      </c>
      <c r="H1268" s="5" t="s">
        <v>457</v>
      </c>
    </row>
    <row r="1269" spans="1:8" x14ac:dyDescent="0.35">
      <c r="A1269">
        <v>1268</v>
      </c>
      <c r="B1269" s="5" t="s">
        <v>631</v>
      </c>
      <c r="C1269" s="5" t="s">
        <v>636</v>
      </c>
      <c r="D1269" s="1">
        <v>32099</v>
      </c>
      <c r="E1269" s="5" t="s">
        <v>1243</v>
      </c>
      <c r="F1269" s="5" t="s">
        <v>473</v>
      </c>
      <c r="G1269" s="5" t="s">
        <v>474</v>
      </c>
      <c r="H1269" s="5" t="s">
        <v>457</v>
      </c>
    </row>
    <row r="1270" spans="1:8" x14ac:dyDescent="0.35">
      <c r="A1270">
        <v>1269</v>
      </c>
      <c r="B1270" s="5" t="s">
        <v>515</v>
      </c>
      <c r="C1270" s="5" t="s">
        <v>501</v>
      </c>
      <c r="D1270" s="1">
        <v>29524</v>
      </c>
      <c r="E1270" s="5" t="s">
        <v>1244</v>
      </c>
      <c r="F1270" s="5" t="s">
        <v>538</v>
      </c>
      <c r="G1270" s="5" t="s">
        <v>539</v>
      </c>
      <c r="H1270" s="5" t="s">
        <v>461</v>
      </c>
    </row>
    <row r="1271" spans="1:8" x14ac:dyDescent="0.35">
      <c r="A1271">
        <v>1270</v>
      </c>
      <c r="B1271" s="5" t="s">
        <v>596</v>
      </c>
      <c r="C1271" s="5" t="s">
        <v>695</v>
      </c>
      <c r="D1271" s="1">
        <v>25998</v>
      </c>
      <c r="E1271" s="5" t="s">
        <v>914</v>
      </c>
      <c r="F1271" s="5" t="s">
        <v>470</v>
      </c>
      <c r="G1271" s="5" t="s">
        <v>466</v>
      </c>
      <c r="H1271" s="5" t="s">
        <v>457</v>
      </c>
    </row>
    <row r="1272" spans="1:8" x14ac:dyDescent="0.35">
      <c r="A1272">
        <v>1271</v>
      </c>
      <c r="B1272" s="5" t="s">
        <v>568</v>
      </c>
      <c r="C1272" s="5" t="s">
        <v>923</v>
      </c>
      <c r="D1272" s="1">
        <v>30268</v>
      </c>
      <c r="E1272" s="5" t="s">
        <v>1026</v>
      </c>
      <c r="F1272" s="5" t="s">
        <v>512</v>
      </c>
      <c r="G1272" s="5" t="s">
        <v>466</v>
      </c>
      <c r="H1272" s="5" t="s">
        <v>461</v>
      </c>
    </row>
    <row r="1273" spans="1:8" x14ac:dyDescent="0.35">
      <c r="A1273">
        <v>1272</v>
      </c>
      <c r="B1273" s="5" t="s">
        <v>682</v>
      </c>
      <c r="C1273" s="5" t="s">
        <v>663</v>
      </c>
      <c r="D1273" s="1">
        <v>21333</v>
      </c>
      <c r="E1273" s="5" t="s">
        <v>734</v>
      </c>
      <c r="F1273" s="5" t="s">
        <v>478</v>
      </c>
      <c r="G1273" s="5" t="s">
        <v>466</v>
      </c>
      <c r="H1273" s="5" t="s">
        <v>457</v>
      </c>
    </row>
    <row r="1274" spans="1:8" x14ac:dyDescent="0.35">
      <c r="A1274">
        <v>1273</v>
      </c>
      <c r="B1274" s="5" t="s">
        <v>515</v>
      </c>
      <c r="C1274" s="5" t="s">
        <v>678</v>
      </c>
      <c r="D1274" s="1">
        <v>19151</v>
      </c>
      <c r="E1274" s="5" t="s">
        <v>801</v>
      </c>
      <c r="F1274" s="5" t="s">
        <v>534</v>
      </c>
      <c r="G1274" s="5" t="s">
        <v>535</v>
      </c>
      <c r="H1274" s="5" t="s">
        <v>461</v>
      </c>
    </row>
    <row r="1275" spans="1:8" x14ac:dyDescent="0.35">
      <c r="A1275">
        <v>1274</v>
      </c>
      <c r="B1275" s="5" t="s">
        <v>587</v>
      </c>
      <c r="C1275" s="5" t="s">
        <v>883</v>
      </c>
      <c r="D1275" s="1">
        <v>33853</v>
      </c>
      <c r="E1275" s="5" t="s">
        <v>1184</v>
      </c>
      <c r="F1275" s="5" t="s">
        <v>553</v>
      </c>
      <c r="G1275" s="5" t="s">
        <v>519</v>
      </c>
      <c r="H1275" s="5" t="s">
        <v>461</v>
      </c>
    </row>
    <row r="1276" spans="1:8" x14ac:dyDescent="0.35">
      <c r="A1276">
        <v>1275</v>
      </c>
      <c r="B1276" s="5" t="s">
        <v>540</v>
      </c>
      <c r="C1276" s="5" t="s">
        <v>601</v>
      </c>
      <c r="D1276" s="1">
        <v>36021</v>
      </c>
      <c r="E1276" s="5" t="s">
        <v>679</v>
      </c>
      <c r="F1276" s="5" t="s">
        <v>465</v>
      </c>
      <c r="G1276" s="5" t="s">
        <v>466</v>
      </c>
      <c r="H1276" s="5" t="s">
        <v>461</v>
      </c>
    </row>
    <row r="1277" spans="1:8" x14ac:dyDescent="0.35">
      <c r="A1277">
        <v>1276</v>
      </c>
      <c r="B1277" s="5" t="s">
        <v>596</v>
      </c>
      <c r="C1277" s="5" t="s">
        <v>747</v>
      </c>
      <c r="D1277" s="1">
        <v>27440</v>
      </c>
      <c r="E1277" s="5" t="s">
        <v>848</v>
      </c>
      <c r="F1277" s="5" t="s">
        <v>503</v>
      </c>
      <c r="G1277" s="5" t="s">
        <v>504</v>
      </c>
      <c r="H1277" s="5" t="s">
        <v>457</v>
      </c>
    </row>
    <row r="1278" spans="1:8" x14ac:dyDescent="0.35">
      <c r="A1278">
        <v>1277</v>
      </c>
      <c r="B1278" s="5" t="s">
        <v>662</v>
      </c>
      <c r="C1278" s="5" t="s">
        <v>721</v>
      </c>
      <c r="D1278" s="1">
        <v>32678</v>
      </c>
      <c r="E1278" s="5" t="s">
        <v>890</v>
      </c>
      <c r="F1278" s="5" t="s">
        <v>834</v>
      </c>
      <c r="G1278" s="5" t="s">
        <v>466</v>
      </c>
      <c r="H1278" s="5" t="s">
        <v>461</v>
      </c>
    </row>
    <row r="1279" spans="1:8" x14ac:dyDescent="0.35">
      <c r="A1279">
        <v>1278</v>
      </c>
      <c r="B1279" s="5" t="s">
        <v>509</v>
      </c>
      <c r="C1279" s="5" t="s">
        <v>582</v>
      </c>
      <c r="D1279" s="1">
        <v>21608</v>
      </c>
      <c r="E1279" s="5" t="s">
        <v>1245</v>
      </c>
      <c r="F1279" s="5" t="s">
        <v>534</v>
      </c>
      <c r="G1279" s="5" t="s">
        <v>535</v>
      </c>
      <c r="H1279" s="5" t="s">
        <v>457</v>
      </c>
    </row>
    <row r="1280" spans="1:8" x14ac:dyDescent="0.35">
      <c r="A1280">
        <v>1279</v>
      </c>
      <c r="B1280" s="5" t="s">
        <v>682</v>
      </c>
      <c r="C1280" s="5" t="s">
        <v>695</v>
      </c>
      <c r="D1280" s="1">
        <v>26659</v>
      </c>
      <c r="E1280" s="5" t="s">
        <v>757</v>
      </c>
      <c r="F1280" s="5" t="s">
        <v>553</v>
      </c>
      <c r="G1280" s="5" t="s">
        <v>519</v>
      </c>
      <c r="H1280" s="5" t="s">
        <v>457</v>
      </c>
    </row>
    <row r="1281" spans="1:8" x14ac:dyDescent="0.35">
      <c r="A1281">
        <v>1280</v>
      </c>
      <c r="B1281" s="5" t="s">
        <v>505</v>
      </c>
      <c r="C1281" s="5" t="s">
        <v>483</v>
      </c>
      <c r="D1281" s="1">
        <v>16927</v>
      </c>
      <c r="E1281" s="5" t="s">
        <v>770</v>
      </c>
      <c r="F1281" s="5" t="s">
        <v>470</v>
      </c>
      <c r="G1281" s="5" t="s">
        <v>466</v>
      </c>
      <c r="H1281" s="5" t="s">
        <v>457</v>
      </c>
    </row>
    <row r="1282" spans="1:8" x14ac:dyDescent="0.35">
      <c r="A1282">
        <v>1281</v>
      </c>
      <c r="B1282" s="5" t="s">
        <v>509</v>
      </c>
      <c r="C1282" s="5" t="s">
        <v>717</v>
      </c>
      <c r="D1282" s="1">
        <v>17408</v>
      </c>
      <c r="E1282" s="5" t="s">
        <v>749</v>
      </c>
      <c r="F1282" s="5" t="s">
        <v>750</v>
      </c>
      <c r="G1282" s="5" t="s">
        <v>466</v>
      </c>
      <c r="H1282" s="5" t="s">
        <v>461</v>
      </c>
    </row>
    <row r="1283" spans="1:8" x14ac:dyDescent="0.35">
      <c r="A1283">
        <v>1282</v>
      </c>
      <c r="B1283" s="5" t="s">
        <v>644</v>
      </c>
      <c r="C1283" s="5" t="s">
        <v>768</v>
      </c>
      <c r="D1283" s="1">
        <v>28723</v>
      </c>
      <c r="E1283" s="5" t="s">
        <v>943</v>
      </c>
      <c r="F1283" s="5" t="s">
        <v>553</v>
      </c>
      <c r="G1283" s="5" t="s">
        <v>519</v>
      </c>
      <c r="H1283" s="5" t="s">
        <v>457</v>
      </c>
    </row>
    <row r="1284" spans="1:8" x14ac:dyDescent="0.35">
      <c r="A1284">
        <v>1283</v>
      </c>
      <c r="B1284" s="5" t="s">
        <v>704</v>
      </c>
      <c r="C1284" s="5" t="s">
        <v>717</v>
      </c>
      <c r="D1284" s="1">
        <v>34765</v>
      </c>
      <c r="E1284" s="5" t="s">
        <v>1246</v>
      </c>
      <c r="F1284" s="5" t="s">
        <v>1021</v>
      </c>
      <c r="G1284" s="5" t="s">
        <v>1022</v>
      </c>
      <c r="H1284" s="5" t="s">
        <v>461</v>
      </c>
    </row>
    <row r="1285" spans="1:8" x14ac:dyDescent="0.35">
      <c r="A1285">
        <v>1284</v>
      </c>
      <c r="B1285" s="5" t="s">
        <v>590</v>
      </c>
      <c r="C1285" s="5" t="s">
        <v>628</v>
      </c>
      <c r="D1285" s="1">
        <v>26167</v>
      </c>
      <c r="E1285" s="5" t="s">
        <v>555</v>
      </c>
      <c r="F1285" s="5" t="s">
        <v>470</v>
      </c>
      <c r="G1285" s="5" t="s">
        <v>466</v>
      </c>
      <c r="H1285" s="5" t="s">
        <v>461</v>
      </c>
    </row>
    <row r="1286" spans="1:8" x14ac:dyDescent="0.35">
      <c r="A1286">
        <v>1285</v>
      </c>
      <c r="B1286" s="5" t="s">
        <v>669</v>
      </c>
      <c r="C1286" s="5" t="s">
        <v>707</v>
      </c>
      <c r="D1286" s="1">
        <v>36109</v>
      </c>
      <c r="E1286" s="5" t="s">
        <v>727</v>
      </c>
      <c r="F1286" s="5" t="s">
        <v>507</v>
      </c>
      <c r="G1286" s="5" t="s">
        <v>508</v>
      </c>
      <c r="H1286" s="5" t="s">
        <v>457</v>
      </c>
    </row>
    <row r="1287" spans="1:8" x14ac:dyDescent="0.35">
      <c r="A1287">
        <v>1286</v>
      </c>
      <c r="B1287" s="5" t="s">
        <v>565</v>
      </c>
      <c r="C1287" s="5" t="s">
        <v>569</v>
      </c>
      <c r="D1287" s="1">
        <v>34593</v>
      </c>
      <c r="E1287" s="5" t="s">
        <v>706</v>
      </c>
      <c r="F1287" s="5" t="s">
        <v>465</v>
      </c>
      <c r="G1287" s="5" t="s">
        <v>466</v>
      </c>
      <c r="H1287" s="5" t="s">
        <v>461</v>
      </c>
    </row>
    <row r="1288" spans="1:8" x14ac:dyDescent="0.35">
      <c r="A1288">
        <v>1287</v>
      </c>
      <c r="B1288" s="5" t="s">
        <v>479</v>
      </c>
      <c r="C1288" s="5" t="s">
        <v>453</v>
      </c>
      <c r="D1288" s="1">
        <v>35248</v>
      </c>
      <c r="E1288" s="5" t="s">
        <v>967</v>
      </c>
      <c r="F1288" s="5" t="s">
        <v>465</v>
      </c>
      <c r="G1288" s="5" t="s">
        <v>466</v>
      </c>
      <c r="H1288" s="5" t="s">
        <v>457</v>
      </c>
    </row>
    <row r="1289" spans="1:8" x14ac:dyDescent="0.35">
      <c r="A1289">
        <v>1288</v>
      </c>
      <c r="B1289" s="5" t="s">
        <v>490</v>
      </c>
      <c r="C1289" s="5" t="s">
        <v>486</v>
      </c>
      <c r="D1289" s="1">
        <v>20139</v>
      </c>
      <c r="E1289" s="5" t="s">
        <v>1247</v>
      </c>
      <c r="F1289" s="5" t="s">
        <v>684</v>
      </c>
      <c r="G1289" s="5" t="s">
        <v>685</v>
      </c>
      <c r="H1289" s="5" t="s">
        <v>457</v>
      </c>
    </row>
    <row r="1290" spans="1:8" x14ac:dyDescent="0.35">
      <c r="A1290">
        <v>1289</v>
      </c>
      <c r="B1290" s="5" t="s">
        <v>619</v>
      </c>
      <c r="C1290" s="5" t="s">
        <v>544</v>
      </c>
      <c r="D1290" s="1">
        <v>23315</v>
      </c>
      <c r="E1290" s="5" t="s">
        <v>938</v>
      </c>
      <c r="F1290" s="5" t="s">
        <v>465</v>
      </c>
      <c r="G1290" s="5" t="s">
        <v>466</v>
      </c>
      <c r="H1290" s="5" t="s">
        <v>457</v>
      </c>
    </row>
    <row r="1291" spans="1:8" x14ac:dyDescent="0.35">
      <c r="A1291">
        <v>1290</v>
      </c>
      <c r="B1291" s="5" t="s">
        <v>475</v>
      </c>
      <c r="C1291" s="5" t="s">
        <v>471</v>
      </c>
      <c r="D1291" s="1">
        <v>25617</v>
      </c>
      <c r="E1291" s="5" t="s">
        <v>1248</v>
      </c>
      <c r="F1291" s="5" t="s">
        <v>518</v>
      </c>
      <c r="G1291" s="5" t="s">
        <v>519</v>
      </c>
      <c r="H1291" s="5" t="s">
        <v>461</v>
      </c>
    </row>
    <row r="1292" spans="1:8" x14ac:dyDescent="0.35">
      <c r="A1292">
        <v>1291</v>
      </c>
      <c r="B1292" s="5" t="s">
        <v>739</v>
      </c>
      <c r="C1292" s="5" t="s">
        <v>695</v>
      </c>
      <c r="D1292" s="1">
        <v>31473</v>
      </c>
      <c r="E1292" s="5" t="s">
        <v>626</v>
      </c>
      <c r="F1292" s="5" t="s">
        <v>470</v>
      </c>
      <c r="G1292" s="5" t="s">
        <v>466</v>
      </c>
      <c r="H1292" s="5" t="s">
        <v>457</v>
      </c>
    </row>
    <row r="1293" spans="1:8" x14ac:dyDescent="0.35">
      <c r="A1293">
        <v>1292</v>
      </c>
      <c r="B1293" s="5" t="s">
        <v>500</v>
      </c>
      <c r="C1293" s="5" t="s">
        <v>628</v>
      </c>
      <c r="D1293" s="1">
        <v>18161</v>
      </c>
      <c r="E1293" s="5" t="s">
        <v>803</v>
      </c>
      <c r="F1293" s="5" t="s">
        <v>607</v>
      </c>
      <c r="G1293" s="5" t="s">
        <v>466</v>
      </c>
      <c r="H1293" s="5" t="s">
        <v>461</v>
      </c>
    </row>
    <row r="1294" spans="1:8" x14ac:dyDescent="0.35">
      <c r="A1294">
        <v>1293</v>
      </c>
      <c r="B1294" s="5" t="s">
        <v>452</v>
      </c>
      <c r="C1294" s="5" t="s">
        <v>695</v>
      </c>
      <c r="D1294" s="1">
        <v>27694</v>
      </c>
      <c r="E1294" s="5" t="s">
        <v>786</v>
      </c>
      <c r="F1294" s="5" t="s">
        <v>470</v>
      </c>
      <c r="G1294" s="5" t="s">
        <v>466</v>
      </c>
      <c r="H1294" s="5" t="s">
        <v>457</v>
      </c>
    </row>
    <row r="1295" spans="1:8" x14ac:dyDescent="0.35">
      <c r="A1295">
        <v>1294</v>
      </c>
      <c r="B1295" s="5" t="s">
        <v>587</v>
      </c>
      <c r="C1295" s="5" t="s">
        <v>663</v>
      </c>
      <c r="D1295" s="1">
        <v>19158</v>
      </c>
      <c r="E1295" s="5" t="s">
        <v>1249</v>
      </c>
      <c r="F1295" s="5" t="s">
        <v>503</v>
      </c>
      <c r="G1295" s="5" t="s">
        <v>504</v>
      </c>
      <c r="H1295" s="5" t="s">
        <v>457</v>
      </c>
    </row>
    <row r="1296" spans="1:8" x14ac:dyDescent="0.35">
      <c r="A1296">
        <v>1295</v>
      </c>
      <c r="B1296" s="5" t="s">
        <v>704</v>
      </c>
      <c r="C1296" s="5" t="s">
        <v>483</v>
      </c>
      <c r="D1296" s="1">
        <v>31904</v>
      </c>
      <c r="E1296" s="5" t="s">
        <v>1250</v>
      </c>
      <c r="F1296" s="5" t="s">
        <v>503</v>
      </c>
      <c r="G1296" s="5" t="s">
        <v>504</v>
      </c>
      <c r="H1296" s="5" t="s">
        <v>457</v>
      </c>
    </row>
    <row r="1297" spans="1:8" x14ac:dyDescent="0.35">
      <c r="A1297">
        <v>1296</v>
      </c>
      <c r="B1297" s="5" t="s">
        <v>497</v>
      </c>
      <c r="C1297" s="5" t="s">
        <v>468</v>
      </c>
      <c r="D1297" s="1">
        <v>20999</v>
      </c>
      <c r="E1297" s="5" t="s">
        <v>719</v>
      </c>
      <c r="F1297" s="5" t="s">
        <v>496</v>
      </c>
      <c r="G1297" s="5" t="s">
        <v>466</v>
      </c>
      <c r="H1297" s="5" t="s">
        <v>461</v>
      </c>
    </row>
    <row r="1298" spans="1:8" x14ac:dyDescent="0.35">
      <c r="A1298">
        <v>1297</v>
      </c>
      <c r="B1298" s="5" t="s">
        <v>556</v>
      </c>
      <c r="C1298" s="5" t="s">
        <v>721</v>
      </c>
      <c r="D1298" s="1">
        <v>30977</v>
      </c>
      <c r="E1298" s="5" t="s">
        <v>837</v>
      </c>
      <c r="F1298" s="5" t="s">
        <v>470</v>
      </c>
      <c r="G1298" s="5" t="s">
        <v>466</v>
      </c>
      <c r="H1298" s="5" t="s">
        <v>461</v>
      </c>
    </row>
    <row r="1299" spans="1:8" x14ac:dyDescent="0.35">
      <c r="A1299">
        <v>1298</v>
      </c>
      <c r="B1299" s="5" t="s">
        <v>655</v>
      </c>
      <c r="C1299" s="5" t="s">
        <v>652</v>
      </c>
      <c r="D1299" s="1">
        <v>28942</v>
      </c>
      <c r="E1299" s="5" t="s">
        <v>765</v>
      </c>
      <c r="F1299" s="5" t="s">
        <v>741</v>
      </c>
      <c r="G1299" s="5" t="s">
        <v>742</v>
      </c>
      <c r="H1299" s="5" t="s">
        <v>461</v>
      </c>
    </row>
    <row r="1300" spans="1:8" x14ac:dyDescent="0.35">
      <c r="A1300">
        <v>1299</v>
      </c>
      <c r="B1300" s="5" t="s">
        <v>568</v>
      </c>
      <c r="C1300" s="5" t="s">
        <v>772</v>
      </c>
      <c r="D1300" s="1">
        <v>20416</v>
      </c>
      <c r="E1300" s="5" t="s">
        <v>1251</v>
      </c>
      <c r="F1300" s="5" t="s">
        <v>507</v>
      </c>
      <c r="G1300" s="5" t="s">
        <v>508</v>
      </c>
      <c r="H1300" s="5" t="s">
        <v>457</v>
      </c>
    </row>
    <row r="1301" spans="1:8" x14ac:dyDescent="0.35">
      <c r="A1301">
        <v>1300</v>
      </c>
      <c r="B1301" s="5" t="s">
        <v>662</v>
      </c>
      <c r="C1301" s="5" t="s">
        <v>641</v>
      </c>
      <c r="D1301" s="1">
        <v>22807</v>
      </c>
      <c r="E1301" s="5" t="s">
        <v>1252</v>
      </c>
      <c r="F1301" s="5" t="s">
        <v>534</v>
      </c>
      <c r="G1301" s="5" t="s">
        <v>535</v>
      </c>
      <c r="H1301" s="5" t="s">
        <v>457</v>
      </c>
    </row>
    <row r="1302" spans="1:8" x14ac:dyDescent="0.35">
      <c r="A1302">
        <v>1301</v>
      </c>
      <c r="B1302" s="5" t="s">
        <v>524</v>
      </c>
      <c r="C1302" s="5" t="s">
        <v>836</v>
      </c>
      <c r="D1302" s="1">
        <v>17034</v>
      </c>
      <c r="E1302" s="5" t="s">
        <v>831</v>
      </c>
      <c r="F1302" s="5" t="s">
        <v>470</v>
      </c>
      <c r="G1302" s="5" t="s">
        <v>466</v>
      </c>
      <c r="H1302" s="5" t="s">
        <v>461</v>
      </c>
    </row>
    <row r="1303" spans="1:8" x14ac:dyDescent="0.35">
      <c r="A1303">
        <v>1302</v>
      </c>
      <c r="B1303" s="5" t="s">
        <v>671</v>
      </c>
      <c r="C1303" s="5" t="s">
        <v>483</v>
      </c>
      <c r="D1303" s="1">
        <v>25745</v>
      </c>
      <c r="E1303" s="5" t="s">
        <v>1253</v>
      </c>
      <c r="F1303" s="5" t="s">
        <v>534</v>
      </c>
      <c r="G1303" s="5" t="s">
        <v>535</v>
      </c>
      <c r="H1303" s="5" t="s">
        <v>457</v>
      </c>
    </row>
    <row r="1304" spans="1:8" x14ac:dyDescent="0.35">
      <c r="A1304">
        <v>1303</v>
      </c>
      <c r="B1304" s="5" t="s">
        <v>543</v>
      </c>
      <c r="C1304" s="5" t="s">
        <v>695</v>
      </c>
      <c r="D1304" s="1">
        <v>19411</v>
      </c>
      <c r="E1304" s="5" t="s">
        <v>1254</v>
      </c>
      <c r="F1304" s="5" t="s">
        <v>473</v>
      </c>
      <c r="G1304" s="5" t="s">
        <v>474</v>
      </c>
      <c r="H1304" s="5" t="s">
        <v>457</v>
      </c>
    </row>
    <row r="1305" spans="1:8" x14ac:dyDescent="0.35">
      <c r="A1305">
        <v>1304</v>
      </c>
      <c r="B1305" s="5" t="s">
        <v>573</v>
      </c>
      <c r="C1305" s="5" t="s">
        <v>717</v>
      </c>
      <c r="D1305" s="1">
        <v>27471</v>
      </c>
      <c r="E1305" s="5" t="s">
        <v>712</v>
      </c>
      <c r="F1305" s="5" t="s">
        <v>470</v>
      </c>
      <c r="G1305" s="5" t="s">
        <v>466</v>
      </c>
      <c r="H1305" s="5" t="s">
        <v>461</v>
      </c>
    </row>
    <row r="1306" spans="1:8" x14ac:dyDescent="0.35">
      <c r="A1306">
        <v>1305</v>
      </c>
      <c r="B1306" s="5" t="s">
        <v>493</v>
      </c>
      <c r="C1306" s="5" t="s">
        <v>707</v>
      </c>
      <c r="D1306" s="1">
        <v>30714</v>
      </c>
      <c r="E1306" s="5" t="s">
        <v>1255</v>
      </c>
      <c r="F1306" s="5" t="s">
        <v>518</v>
      </c>
      <c r="G1306" s="5" t="s">
        <v>519</v>
      </c>
      <c r="H1306" s="5" t="s">
        <v>457</v>
      </c>
    </row>
    <row r="1307" spans="1:8" x14ac:dyDescent="0.35">
      <c r="A1307">
        <v>1306</v>
      </c>
      <c r="B1307" s="5" t="s">
        <v>479</v>
      </c>
      <c r="C1307" s="5" t="s">
        <v>672</v>
      </c>
      <c r="D1307" s="1">
        <v>27782</v>
      </c>
      <c r="E1307" s="5" t="s">
        <v>958</v>
      </c>
      <c r="F1307" s="5" t="s">
        <v>478</v>
      </c>
      <c r="G1307" s="5" t="s">
        <v>466</v>
      </c>
      <c r="H1307" s="5" t="s">
        <v>457</v>
      </c>
    </row>
    <row r="1308" spans="1:8" x14ac:dyDescent="0.35">
      <c r="A1308">
        <v>1307</v>
      </c>
      <c r="B1308" s="5" t="s">
        <v>805</v>
      </c>
      <c r="C1308" s="5" t="s">
        <v>640</v>
      </c>
      <c r="D1308" s="1">
        <v>25035</v>
      </c>
      <c r="E1308" s="5" t="s">
        <v>1056</v>
      </c>
      <c r="F1308" s="5" t="s">
        <v>470</v>
      </c>
      <c r="G1308" s="5" t="s">
        <v>466</v>
      </c>
      <c r="H1308" s="5" t="s">
        <v>461</v>
      </c>
    </row>
    <row r="1309" spans="1:8" x14ac:dyDescent="0.35">
      <c r="A1309">
        <v>1308</v>
      </c>
      <c r="B1309" s="5" t="s">
        <v>596</v>
      </c>
      <c r="C1309" s="5" t="s">
        <v>610</v>
      </c>
      <c r="D1309" s="1">
        <v>16468</v>
      </c>
      <c r="E1309" s="5" t="s">
        <v>1256</v>
      </c>
      <c r="F1309" s="5" t="s">
        <v>507</v>
      </c>
      <c r="G1309" s="5" t="s">
        <v>508</v>
      </c>
      <c r="H1309" s="5" t="s">
        <v>461</v>
      </c>
    </row>
    <row r="1310" spans="1:8" x14ac:dyDescent="0.35">
      <c r="A1310">
        <v>1309</v>
      </c>
      <c r="B1310" s="5" t="s">
        <v>619</v>
      </c>
      <c r="C1310" s="5" t="s">
        <v>691</v>
      </c>
      <c r="D1310" s="1">
        <v>27413</v>
      </c>
      <c r="E1310" s="5" t="s">
        <v>931</v>
      </c>
      <c r="F1310" s="5" t="s">
        <v>553</v>
      </c>
      <c r="G1310" s="5" t="s">
        <v>519</v>
      </c>
      <c r="H1310" s="5" t="s">
        <v>457</v>
      </c>
    </row>
    <row r="1311" spans="1:8" x14ac:dyDescent="0.35">
      <c r="A1311">
        <v>1310</v>
      </c>
      <c r="B1311" s="5" t="s">
        <v>497</v>
      </c>
      <c r="C1311" s="5" t="s">
        <v>648</v>
      </c>
      <c r="D1311" s="1">
        <v>21443</v>
      </c>
      <c r="E1311" s="5" t="s">
        <v>1257</v>
      </c>
      <c r="F1311" s="5" t="s">
        <v>527</v>
      </c>
      <c r="G1311" s="5" t="s">
        <v>528</v>
      </c>
      <c r="H1311" s="5" t="s">
        <v>461</v>
      </c>
    </row>
    <row r="1312" spans="1:8" x14ac:dyDescent="0.35">
      <c r="A1312">
        <v>1311</v>
      </c>
      <c r="B1312" s="5" t="s">
        <v>604</v>
      </c>
      <c r="C1312" s="5" t="s">
        <v>951</v>
      </c>
      <c r="D1312" s="1">
        <v>31850</v>
      </c>
      <c r="E1312" s="5" t="s">
        <v>1258</v>
      </c>
      <c r="F1312" s="5" t="s">
        <v>503</v>
      </c>
      <c r="G1312" s="5" t="s">
        <v>504</v>
      </c>
      <c r="H1312" s="5" t="s">
        <v>461</v>
      </c>
    </row>
    <row r="1313" spans="1:8" x14ac:dyDescent="0.35">
      <c r="A1313">
        <v>1312</v>
      </c>
      <c r="B1313" s="5" t="s">
        <v>665</v>
      </c>
      <c r="C1313" s="5" t="s">
        <v>525</v>
      </c>
      <c r="D1313" s="1">
        <v>25999</v>
      </c>
      <c r="E1313" s="5" t="s">
        <v>890</v>
      </c>
      <c r="F1313" s="5" t="s">
        <v>834</v>
      </c>
      <c r="G1313" s="5" t="s">
        <v>466</v>
      </c>
      <c r="H1313" s="5" t="s">
        <v>457</v>
      </c>
    </row>
    <row r="1314" spans="1:8" x14ac:dyDescent="0.35">
      <c r="A1314">
        <v>1313</v>
      </c>
      <c r="B1314" s="5" t="s">
        <v>568</v>
      </c>
      <c r="C1314" s="5" t="s">
        <v>745</v>
      </c>
      <c r="D1314" s="1">
        <v>21690</v>
      </c>
      <c r="E1314" s="5" t="s">
        <v>1259</v>
      </c>
      <c r="F1314" s="5" t="s">
        <v>455</v>
      </c>
      <c r="G1314" s="5" t="s">
        <v>456</v>
      </c>
      <c r="H1314" s="5" t="s">
        <v>457</v>
      </c>
    </row>
    <row r="1315" spans="1:8" x14ac:dyDescent="0.35">
      <c r="A1315">
        <v>1314</v>
      </c>
      <c r="B1315" s="5" t="s">
        <v>493</v>
      </c>
      <c r="C1315" s="5" t="s">
        <v>1005</v>
      </c>
      <c r="D1315" s="1">
        <v>20483</v>
      </c>
      <c r="E1315" s="5" t="s">
        <v>630</v>
      </c>
      <c r="F1315" s="5" t="s">
        <v>478</v>
      </c>
      <c r="G1315" s="5" t="s">
        <v>466</v>
      </c>
      <c r="H1315" s="5" t="s">
        <v>461</v>
      </c>
    </row>
    <row r="1316" spans="1:8" x14ac:dyDescent="0.35">
      <c r="A1316">
        <v>1315</v>
      </c>
      <c r="B1316" s="5" t="s">
        <v>682</v>
      </c>
      <c r="C1316" s="5" t="s">
        <v>652</v>
      </c>
      <c r="D1316" s="1">
        <v>19913</v>
      </c>
      <c r="E1316" s="5" t="s">
        <v>1260</v>
      </c>
      <c r="F1316" s="5" t="s">
        <v>684</v>
      </c>
      <c r="G1316" s="5" t="s">
        <v>685</v>
      </c>
      <c r="H1316" s="5" t="s">
        <v>461</v>
      </c>
    </row>
    <row r="1317" spans="1:8" x14ac:dyDescent="0.35">
      <c r="A1317">
        <v>1316</v>
      </c>
      <c r="B1317" s="5" t="s">
        <v>596</v>
      </c>
      <c r="C1317" s="5" t="s">
        <v>772</v>
      </c>
      <c r="D1317" s="1">
        <v>28855</v>
      </c>
      <c r="E1317" s="5" t="s">
        <v>1092</v>
      </c>
      <c r="F1317" s="5" t="s">
        <v>553</v>
      </c>
      <c r="G1317" s="5" t="s">
        <v>519</v>
      </c>
      <c r="H1317" s="5" t="s">
        <v>457</v>
      </c>
    </row>
    <row r="1318" spans="1:8" x14ac:dyDescent="0.35">
      <c r="A1318">
        <v>1317</v>
      </c>
      <c r="B1318" s="5" t="s">
        <v>490</v>
      </c>
      <c r="C1318" s="5" t="s">
        <v>951</v>
      </c>
      <c r="D1318" s="1">
        <v>32789</v>
      </c>
      <c r="E1318" s="5" t="s">
        <v>1261</v>
      </c>
      <c r="F1318" s="5" t="s">
        <v>599</v>
      </c>
      <c r="G1318" s="5" t="s">
        <v>600</v>
      </c>
      <c r="H1318" s="5" t="s">
        <v>461</v>
      </c>
    </row>
    <row r="1319" spans="1:8" x14ac:dyDescent="0.35">
      <c r="A1319">
        <v>1318</v>
      </c>
      <c r="B1319" s="5" t="s">
        <v>568</v>
      </c>
      <c r="C1319" s="5" t="s">
        <v>678</v>
      </c>
      <c r="D1319" s="1">
        <v>19558</v>
      </c>
      <c r="E1319" s="5" t="s">
        <v>614</v>
      </c>
      <c r="F1319" s="5" t="s">
        <v>512</v>
      </c>
      <c r="G1319" s="5" t="s">
        <v>466</v>
      </c>
      <c r="H1319" s="5" t="s">
        <v>461</v>
      </c>
    </row>
    <row r="1320" spans="1:8" x14ac:dyDescent="0.35">
      <c r="A1320">
        <v>1319</v>
      </c>
      <c r="B1320" s="5" t="s">
        <v>835</v>
      </c>
      <c r="C1320" s="5" t="s">
        <v>520</v>
      </c>
      <c r="D1320" s="1">
        <v>22169</v>
      </c>
      <c r="E1320" s="5" t="s">
        <v>679</v>
      </c>
      <c r="F1320" s="5" t="s">
        <v>465</v>
      </c>
      <c r="G1320" s="5" t="s">
        <v>466</v>
      </c>
      <c r="H1320" s="5" t="s">
        <v>461</v>
      </c>
    </row>
    <row r="1321" spans="1:8" x14ac:dyDescent="0.35">
      <c r="A1321">
        <v>1320</v>
      </c>
      <c r="B1321" s="5" t="s">
        <v>500</v>
      </c>
      <c r="C1321" s="5" t="s">
        <v>491</v>
      </c>
      <c r="D1321" s="1">
        <v>20656</v>
      </c>
      <c r="E1321" s="5" t="s">
        <v>774</v>
      </c>
      <c r="F1321" s="5" t="s">
        <v>478</v>
      </c>
      <c r="G1321" s="5" t="s">
        <v>466</v>
      </c>
      <c r="H1321" s="5" t="s">
        <v>457</v>
      </c>
    </row>
    <row r="1322" spans="1:8" x14ac:dyDescent="0.35">
      <c r="A1322">
        <v>1321</v>
      </c>
      <c r="B1322" s="5" t="s">
        <v>671</v>
      </c>
      <c r="C1322" s="5" t="s">
        <v>551</v>
      </c>
      <c r="D1322" s="1">
        <v>30456</v>
      </c>
      <c r="E1322" s="5" t="s">
        <v>902</v>
      </c>
      <c r="F1322" s="5" t="s">
        <v>470</v>
      </c>
      <c r="G1322" s="5" t="s">
        <v>466</v>
      </c>
      <c r="H1322" s="5" t="s">
        <v>457</v>
      </c>
    </row>
    <row r="1323" spans="1:8" x14ac:dyDescent="0.35">
      <c r="A1323">
        <v>1322</v>
      </c>
      <c r="B1323" s="5" t="s">
        <v>619</v>
      </c>
      <c r="C1323" s="5" t="s">
        <v>745</v>
      </c>
      <c r="D1323" s="1">
        <v>22420</v>
      </c>
      <c r="E1323" s="5" t="s">
        <v>837</v>
      </c>
      <c r="F1323" s="5" t="s">
        <v>470</v>
      </c>
      <c r="G1323" s="5" t="s">
        <v>466</v>
      </c>
      <c r="H1323" s="5" t="s">
        <v>457</v>
      </c>
    </row>
    <row r="1324" spans="1:8" x14ac:dyDescent="0.35">
      <c r="A1324">
        <v>1323</v>
      </c>
      <c r="B1324" s="5" t="s">
        <v>688</v>
      </c>
      <c r="C1324" s="5" t="s">
        <v>582</v>
      </c>
      <c r="D1324" s="1">
        <v>17246</v>
      </c>
      <c r="E1324" s="5" t="s">
        <v>1162</v>
      </c>
      <c r="F1324" s="5" t="s">
        <v>534</v>
      </c>
      <c r="G1324" s="5" t="s">
        <v>535</v>
      </c>
      <c r="H1324" s="5" t="s">
        <v>457</v>
      </c>
    </row>
    <row r="1325" spans="1:8" x14ac:dyDescent="0.35">
      <c r="A1325">
        <v>1324</v>
      </c>
      <c r="B1325" s="5" t="s">
        <v>536</v>
      </c>
      <c r="C1325" s="5" t="s">
        <v>768</v>
      </c>
      <c r="D1325" s="1">
        <v>34289</v>
      </c>
      <c r="E1325" s="5" t="s">
        <v>1130</v>
      </c>
      <c r="F1325" s="5" t="s">
        <v>470</v>
      </c>
      <c r="G1325" s="5" t="s">
        <v>466</v>
      </c>
      <c r="H1325" s="5" t="s">
        <v>457</v>
      </c>
    </row>
    <row r="1326" spans="1:8" x14ac:dyDescent="0.35">
      <c r="A1326">
        <v>1325</v>
      </c>
      <c r="B1326" s="5" t="s">
        <v>739</v>
      </c>
      <c r="C1326" s="5" t="s">
        <v>707</v>
      </c>
      <c r="D1326" s="1">
        <v>26894</v>
      </c>
      <c r="E1326" s="5" t="s">
        <v>1262</v>
      </c>
      <c r="F1326" s="5" t="s">
        <v>518</v>
      </c>
      <c r="G1326" s="5" t="s">
        <v>519</v>
      </c>
      <c r="H1326" s="5" t="s">
        <v>457</v>
      </c>
    </row>
    <row r="1327" spans="1:8" x14ac:dyDescent="0.35">
      <c r="A1327">
        <v>1326</v>
      </c>
      <c r="B1327" s="5" t="s">
        <v>568</v>
      </c>
      <c r="C1327" s="5" t="s">
        <v>510</v>
      </c>
      <c r="D1327" s="1">
        <v>31751</v>
      </c>
      <c r="E1327" s="5" t="s">
        <v>661</v>
      </c>
      <c r="F1327" s="5" t="s">
        <v>470</v>
      </c>
      <c r="G1327" s="5" t="s">
        <v>466</v>
      </c>
      <c r="H1327" s="5" t="s">
        <v>457</v>
      </c>
    </row>
    <row r="1328" spans="1:8" x14ac:dyDescent="0.35">
      <c r="A1328">
        <v>1327</v>
      </c>
      <c r="B1328" s="5" t="s">
        <v>671</v>
      </c>
      <c r="C1328" s="5" t="s">
        <v>725</v>
      </c>
      <c r="D1328" s="1">
        <v>24000</v>
      </c>
      <c r="E1328" s="5" t="s">
        <v>647</v>
      </c>
      <c r="F1328" s="5" t="s">
        <v>553</v>
      </c>
      <c r="G1328" s="5" t="s">
        <v>519</v>
      </c>
      <c r="H1328" s="5" t="s">
        <v>461</v>
      </c>
    </row>
    <row r="1329" spans="1:8" x14ac:dyDescent="0.35">
      <c r="A1329">
        <v>1328</v>
      </c>
      <c r="B1329" s="5" t="s">
        <v>475</v>
      </c>
      <c r="C1329" s="5" t="s">
        <v>483</v>
      </c>
      <c r="D1329" s="1">
        <v>28481</v>
      </c>
      <c r="E1329" s="5" t="s">
        <v>909</v>
      </c>
      <c r="F1329" s="5" t="s">
        <v>553</v>
      </c>
      <c r="G1329" s="5" t="s">
        <v>519</v>
      </c>
      <c r="H1329" s="5" t="s">
        <v>457</v>
      </c>
    </row>
    <row r="1330" spans="1:8" x14ac:dyDescent="0.35">
      <c r="A1330">
        <v>1329</v>
      </c>
      <c r="B1330" s="5" t="s">
        <v>554</v>
      </c>
      <c r="C1330" s="5" t="s">
        <v>541</v>
      </c>
      <c r="D1330" s="1">
        <v>32276</v>
      </c>
      <c r="E1330" s="5" t="s">
        <v>1007</v>
      </c>
      <c r="F1330" s="5" t="s">
        <v>684</v>
      </c>
      <c r="G1330" s="5" t="s">
        <v>685</v>
      </c>
      <c r="H1330" s="5" t="s">
        <v>461</v>
      </c>
    </row>
    <row r="1331" spans="1:8" x14ac:dyDescent="0.35">
      <c r="A1331">
        <v>1330</v>
      </c>
      <c r="B1331" s="5" t="s">
        <v>482</v>
      </c>
      <c r="C1331" s="5" t="s">
        <v>605</v>
      </c>
      <c r="D1331" s="1">
        <v>35054</v>
      </c>
      <c r="E1331" s="5" t="s">
        <v>614</v>
      </c>
      <c r="F1331" s="5" t="s">
        <v>512</v>
      </c>
      <c r="G1331" s="5" t="s">
        <v>466</v>
      </c>
      <c r="H1331" s="5" t="s">
        <v>457</v>
      </c>
    </row>
    <row r="1332" spans="1:8" x14ac:dyDescent="0.35">
      <c r="A1332">
        <v>1331</v>
      </c>
      <c r="B1332" s="5" t="s">
        <v>704</v>
      </c>
      <c r="C1332" s="5" t="s">
        <v>574</v>
      </c>
      <c r="D1332" s="1">
        <v>21628</v>
      </c>
      <c r="E1332" s="5" t="s">
        <v>718</v>
      </c>
      <c r="F1332" s="5" t="s">
        <v>496</v>
      </c>
      <c r="G1332" s="5" t="s">
        <v>466</v>
      </c>
      <c r="H1332" s="5" t="s">
        <v>457</v>
      </c>
    </row>
    <row r="1333" spans="1:8" x14ac:dyDescent="0.35">
      <c r="A1333">
        <v>1332</v>
      </c>
      <c r="B1333" s="5" t="s">
        <v>682</v>
      </c>
      <c r="C1333" s="5" t="s">
        <v>541</v>
      </c>
      <c r="D1333" s="1">
        <v>33502</v>
      </c>
      <c r="E1333" s="5" t="s">
        <v>914</v>
      </c>
      <c r="F1333" s="5" t="s">
        <v>470</v>
      </c>
      <c r="G1333" s="5" t="s">
        <v>466</v>
      </c>
      <c r="H1333" s="5" t="s">
        <v>461</v>
      </c>
    </row>
    <row r="1334" spans="1:8" x14ac:dyDescent="0.35">
      <c r="A1334">
        <v>1333</v>
      </c>
      <c r="B1334" s="5" t="s">
        <v>536</v>
      </c>
      <c r="C1334" s="5" t="s">
        <v>640</v>
      </c>
      <c r="D1334" s="1">
        <v>28979</v>
      </c>
      <c r="E1334" s="5" t="s">
        <v>986</v>
      </c>
      <c r="F1334" s="5" t="s">
        <v>465</v>
      </c>
      <c r="G1334" s="5" t="s">
        <v>466</v>
      </c>
      <c r="H1334" s="5" t="s">
        <v>461</v>
      </c>
    </row>
    <row r="1335" spans="1:8" x14ac:dyDescent="0.35">
      <c r="A1335">
        <v>1334</v>
      </c>
      <c r="B1335" s="5" t="s">
        <v>485</v>
      </c>
      <c r="C1335" s="5" t="s">
        <v>676</v>
      </c>
      <c r="D1335" s="1">
        <v>27441</v>
      </c>
      <c r="E1335" s="5" t="s">
        <v>786</v>
      </c>
      <c r="F1335" s="5" t="s">
        <v>470</v>
      </c>
      <c r="G1335" s="5" t="s">
        <v>466</v>
      </c>
      <c r="H1335" s="5" t="s">
        <v>461</v>
      </c>
    </row>
    <row r="1336" spans="1:8" x14ac:dyDescent="0.35">
      <c r="A1336">
        <v>1335</v>
      </c>
      <c r="B1336" s="5" t="s">
        <v>559</v>
      </c>
      <c r="C1336" s="5" t="s">
        <v>825</v>
      </c>
      <c r="D1336" s="1">
        <v>20807</v>
      </c>
      <c r="E1336" s="5" t="s">
        <v>615</v>
      </c>
      <c r="F1336" s="5" t="s">
        <v>553</v>
      </c>
      <c r="G1336" s="5" t="s">
        <v>519</v>
      </c>
      <c r="H1336" s="5" t="s">
        <v>461</v>
      </c>
    </row>
    <row r="1337" spans="1:8" x14ac:dyDescent="0.35">
      <c r="A1337">
        <v>1336</v>
      </c>
      <c r="B1337" s="5" t="s">
        <v>452</v>
      </c>
      <c r="C1337" s="5" t="s">
        <v>717</v>
      </c>
      <c r="D1337" s="1">
        <v>35453</v>
      </c>
      <c r="E1337" s="5" t="s">
        <v>755</v>
      </c>
      <c r="F1337" s="5" t="s">
        <v>503</v>
      </c>
      <c r="G1337" s="5" t="s">
        <v>504</v>
      </c>
      <c r="H1337" s="5" t="s">
        <v>461</v>
      </c>
    </row>
    <row r="1338" spans="1:8" x14ac:dyDescent="0.35">
      <c r="A1338">
        <v>1337</v>
      </c>
      <c r="B1338" s="5" t="s">
        <v>559</v>
      </c>
      <c r="C1338" s="5" t="s">
        <v>829</v>
      </c>
      <c r="D1338" s="1">
        <v>25376</v>
      </c>
      <c r="E1338" s="5" t="s">
        <v>1081</v>
      </c>
      <c r="F1338" s="5" t="s">
        <v>470</v>
      </c>
      <c r="G1338" s="5" t="s">
        <v>466</v>
      </c>
      <c r="H1338" s="5" t="s">
        <v>457</v>
      </c>
    </row>
    <row r="1339" spans="1:8" x14ac:dyDescent="0.35">
      <c r="A1339">
        <v>1338</v>
      </c>
      <c r="B1339" s="5" t="s">
        <v>596</v>
      </c>
      <c r="C1339" s="5" t="s">
        <v>625</v>
      </c>
      <c r="D1339" s="1">
        <v>36786</v>
      </c>
      <c r="E1339" s="5" t="s">
        <v>815</v>
      </c>
      <c r="F1339" s="5" t="s">
        <v>470</v>
      </c>
      <c r="G1339" s="5" t="s">
        <v>466</v>
      </c>
      <c r="H1339" s="5" t="s">
        <v>461</v>
      </c>
    </row>
    <row r="1340" spans="1:8" x14ac:dyDescent="0.35">
      <c r="A1340">
        <v>1339</v>
      </c>
      <c r="B1340" s="5" t="s">
        <v>479</v>
      </c>
      <c r="C1340" s="5" t="s">
        <v>756</v>
      </c>
      <c r="D1340" s="1">
        <v>17138</v>
      </c>
      <c r="E1340" s="5" t="s">
        <v>1178</v>
      </c>
      <c r="F1340" s="5" t="s">
        <v>470</v>
      </c>
      <c r="G1340" s="5" t="s">
        <v>466</v>
      </c>
      <c r="H1340" s="5" t="s">
        <v>457</v>
      </c>
    </row>
    <row r="1341" spans="1:8" x14ac:dyDescent="0.35">
      <c r="A1341">
        <v>1340</v>
      </c>
      <c r="B1341" s="5" t="s">
        <v>493</v>
      </c>
      <c r="C1341" s="5" t="s">
        <v>768</v>
      </c>
      <c r="D1341" s="1">
        <v>24745</v>
      </c>
      <c r="E1341" s="5" t="s">
        <v>703</v>
      </c>
      <c r="F1341" s="5" t="s">
        <v>553</v>
      </c>
      <c r="G1341" s="5" t="s">
        <v>519</v>
      </c>
      <c r="H1341" s="5" t="s">
        <v>457</v>
      </c>
    </row>
    <row r="1342" spans="1:8" x14ac:dyDescent="0.35">
      <c r="A1342">
        <v>1341</v>
      </c>
      <c r="B1342" s="5" t="s">
        <v>619</v>
      </c>
      <c r="C1342" s="5" t="s">
        <v>865</v>
      </c>
      <c r="D1342" s="1">
        <v>30282</v>
      </c>
      <c r="E1342" s="5" t="s">
        <v>1263</v>
      </c>
      <c r="F1342" s="5" t="s">
        <v>503</v>
      </c>
      <c r="G1342" s="5" t="s">
        <v>504</v>
      </c>
      <c r="H1342" s="5" t="s">
        <v>457</v>
      </c>
    </row>
    <row r="1343" spans="1:8" x14ac:dyDescent="0.35">
      <c r="A1343">
        <v>1342</v>
      </c>
      <c r="B1343" s="5" t="s">
        <v>699</v>
      </c>
      <c r="C1343" s="5" t="s">
        <v>510</v>
      </c>
      <c r="D1343" s="1">
        <v>31597</v>
      </c>
      <c r="E1343" s="5" t="s">
        <v>1264</v>
      </c>
      <c r="F1343" s="5" t="s">
        <v>594</v>
      </c>
      <c r="G1343" s="5" t="s">
        <v>595</v>
      </c>
      <c r="H1343" s="5" t="s">
        <v>457</v>
      </c>
    </row>
    <row r="1344" spans="1:8" x14ac:dyDescent="0.35">
      <c r="A1344">
        <v>1343</v>
      </c>
      <c r="B1344" s="5" t="s">
        <v>702</v>
      </c>
      <c r="C1344" s="5" t="s">
        <v>582</v>
      </c>
      <c r="D1344" s="1">
        <v>18975</v>
      </c>
      <c r="E1344" s="5" t="s">
        <v>1238</v>
      </c>
      <c r="F1344" s="5" t="s">
        <v>553</v>
      </c>
      <c r="G1344" s="5" t="s">
        <v>519</v>
      </c>
      <c r="H1344" s="5" t="s">
        <v>457</v>
      </c>
    </row>
    <row r="1345" spans="1:8" x14ac:dyDescent="0.35">
      <c r="A1345">
        <v>1344</v>
      </c>
      <c r="B1345" s="5" t="s">
        <v>524</v>
      </c>
      <c r="C1345" s="5" t="s">
        <v>525</v>
      </c>
      <c r="D1345" s="1">
        <v>35786</v>
      </c>
      <c r="E1345" s="5" t="s">
        <v>881</v>
      </c>
      <c r="F1345" s="5" t="s">
        <v>553</v>
      </c>
      <c r="G1345" s="5" t="s">
        <v>519</v>
      </c>
      <c r="H1345" s="5" t="s">
        <v>457</v>
      </c>
    </row>
    <row r="1346" spans="1:8" x14ac:dyDescent="0.35">
      <c r="A1346">
        <v>1345</v>
      </c>
      <c r="B1346" s="5" t="s">
        <v>596</v>
      </c>
      <c r="C1346" s="5" t="s">
        <v>818</v>
      </c>
      <c r="D1346" s="1">
        <v>32805</v>
      </c>
      <c r="E1346" s="5" t="s">
        <v>724</v>
      </c>
      <c r="F1346" s="5" t="s">
        <v>470</v>
      </c>
      <c r="G1346" s="5" t="s">
        <v>466</v>
      </c>
      <c r="H1346" s="5" t="s">
        <v>457</v>
      </c>
    </row>
    <row r="1347" spans="1:8" x14ac:dyDescent="0.35">
      <c r="A1347">
        <v>1346</v>
      </c>
      <c r="B1347" s="5" t="s">
        <v>515</v>
      </c>
      <c r="C1347" s="5" t="s">
        <v>641</v>
      </c>
      <c r="D1347" s="1">
        <v>21221</v>
      </c>
      <c r="E1347" s="5" t="s">
        <v>1265</v>
      </c>
      <c r="F1347" s="5" t="s">
        <v>503</v>
      </c>
      <c r="G1347" s="5" t="s">
        <v>504</v>
      </c>
      <c r="H1347" s="5" t="s">
        <v>457</v>
      </c>
    </row>
    <row r="1348" spans="1:8" x14ac:dyDescent="0.35">
      <c r="A1348">
        <v>1347</v>
      </c>
      <c r="B1348" s="5" t="s">
        <v>791</v>
      </c>
      <c r="C1348" s="5" t="s">
        <v>459</v>
      </c>
      <c r="D1348" s="1">
        <v>20185</v>
      </c>
      <c r="E1348" s="5" t="s">
        <v>1032</v>
      </c>
      <c r="F1348" s="5" t="s">
        <v>553</v>
      </c>
      <c r="G1348" s="5" t="s">
        <v>519</v>
      </c>
      <c r="H1348" s="5" t="s">
        <v>461</v>
      </c>
    </row>
    <row r="1349" spans="1:8" x14ac:dyDescent="0.35">
      <c r="A1349">
        <v>1348</v>
      </c>
      <c r="B1349" s="5" t="s">
        <v>587</v>
      </c>
      <c r="C1349" s="5" t="s">
        <v>459</v>
      </c>
      <c r="D1349" s="1">
        <v>16470</v>
      </c>
      <c r="E1349" s="5" t="s">
        <v>1154</v>
      </c>
      <c r="F1349" s="5" t="s">
        <v>470</v>
      </c>
      <c r="G1349" s="5" t="s">
        <v>466</v>
      </c>
      <c r="H1349" s="5" t="s">
        <v>461</v>
      </c>
    </row>
    <row r="1350" spans="1:8" x14ac:dyDescent="0.35">
      <c r="A1350">
        <v>1349</v>
      </c>
      <c r="B1350" s="5" t="s">
        <v>505</v>
      </c>
      <c r="C1350" s="5" t="s">
        <v>648</v>
      </c>
      <c r="D1350" s="1">
        <v>20919</v>
      </c>
      <c r="E1350" s="5" t="s">
        <v>613</v>
      </c>
      <c r="F1350" s="5" t="s">
        <v>465</v>
      </c>
      <c r="G1350" s="5" t="s">
        <v>466</v>
      </c>
      <c r="H1350" s="5" t="s">
        <v>461</v>
      </c>
    </row>
    <row r="1351" spans="1:8" x14ac:dyDescent="0.35">
      <c r="A1351">
        <v>1350</v>
      </c>
      <c r="B1351" s="5" t="s">
        <v>619</v>
      </c>
      <c r="C1351" s="5" t="s">
        <v>829</v>
      </c>
      <c r="D1351" s="1">
        <v>21615</v>
      </c>
      <c r="E1351" s="5" t="s">
        <v>964</v>
      </c>
      <c r="F1351" s="5" t="s">
        <v>732</v>
      </c>
      <c r="G1351" s="5" t="s">
        <v>466</v>
      </c>
      <c r="H1351" s="5" t="s">
        <v>457</v>
      </c>
    </row>
    <row r="1352" spans="1:8" x14ac:dyDescent="0.35">
      <c r="A1352">
        <v>1351</v>
      </c>
      <c r="B1352" s="5" t="s">
        <v>644</v>
      </c>
      <c r="C1352" s="5" t="s">
        <v>544</v>
      </c>
      <c r="D1352" s="1">
        <v>20328</v>
      </c>
      <c r="E1352" s="5" t="s">
        <v>1266</v>
      </c>
      <c r="F1352" s="5" t="s">
        <v>548</v>
      </c>
      <c r="G1352" s="5" t="s">
        <v>549</v>
      </c>
      <c r="H1352" s="5" t="s">
        <v>457</v>
      </c>
    </row>
    <row r="1353" spans="1:8" x14ac:dyDescent="0.35">
      <c r="A1353">
        <v>1352</v>
      </c>
      <c r="B1353" s="5" t="s">
        <v>479</v>
      </c>
      <c r="C1353" s="5" t="s">
        <v>541</v>
      </c>
      <c r="D1353" s="1">
        <v>18267</v>
      </c>
      <c r="E1353" s="5" t="s">
        <v>847</v>
      </c>
      <c r="F1353" s="5" t="s">
        <v>470</v>
      </c>
      <c r="G1353" s="5" t="s">
        <v>466</v>
      </c>
      <c r="H1353" s="5" t="s">
        <v>461</v>
      </c>
    </row>
    <row r="1354" spans="1:8" x14ac:dyDescent="0.35">
      <c r="A1354">
        <v>1353</v>
      </c>
      <c r="B1354" s="5" t="s">
        <v>559</v>
      </c>
      <c r="C1354" s="5" t="s">
        <v>551</v>
      </c>
      <c r="D1354" s="1">
        <v>23237</v>
      </c>
      <c r="E1354" s="5" t="s">
        <v>949</v>
      </c>
      <c r="F1354" s="5" t="s">
        <v>618</v>
      </c>
      <c r="G1354" s="5" t="s">
        <v>466</v>
      </c>
      <c r="H1354" s="5" t="s">
        <v>457</v>
      </c>
    </row>
    <row r="1355" spans="1:8" x14ac:dyDescent="0.35">
      <c r="A1355">
        <v>1354</v>
      </c>
      <c r="B1355" s="5" t="s">
        <v>482</v>
      </c>
      <c r="C1355" s="5" t="s">
        <v>672</v>
      </c>
      <c r="D1355" s="1">
        <v>35326</v>
      </c>
      <c r="E1355" s="5" t="s">
        <v>1177</v>
      </c>
      <c r="F1355" s="5" t="s">
        <v>470</v>
      </c>
      <c r="G1355" s="5" t="s">
        <v>466</v>
      </c>
      <c r="H1355" s="5" t="s">
        <v>457</v>
      </c>
    </row>
    <row r="1356" spans="1:8" x14ac:dyDescent="0.35">
      <c r="A1356">
        <v>1355</v>
      </c>
      <c r="B1356" s="5" t="s">
        <v>624</v>
      </c>
      <c r="C1356" s="5" t="s">
        <v>546</v>
      </c>
      <c r="D1356" s="1">
        <v>34721</v>
      </c>
      <c r="E1356" s="5" t="s">
        <v>1032</v>
      </c>
      <c r="F1356" s="5" t="s">
        <v>553</v>
      </c>
      <c r="G1356" s="5" t="s">
        <v>519</v>
      </c>
      <c r="H1356" s="5" t="s">
        <v>461</v>
      </c>
    </row>
    <row r="1357" spans="1:8" x14ac:dyDescent="0.35">
      <c r="A1357">
        <v>1356</v>
      </c>
      <c r="B1357" s="5" t="s">
        <v>682</v>
      </c>
      <c r="C1357" s="5" t="s">
        <v>883</v>
      </c>
      <c r="D1357" s="1">
        <v>35444</v>
      </c>
      <c r="E1357" s="5" t="s">
        <v>583</v>
      </c>
      <c r="F1357" s="5" t="s">
        <v>470</v>
      </c>
      <c r="G1357" s="5" t="s">
        <v>466</v>
      </c>
      <c r="H1357" s="5" t="s">
        <v>461</v>
      </c>
    </row>
    <row r="1358" spans="1:8" x14ac:dyDescent="0.35">
      <c r="A1358">
        <v>1357</v>
      </c>
      <c r="B1358" s="5" t="s">
        <v>543</v>
      </c>
      <c r="C1358" s="5" t="s">
        <v>525</v>
      </c>
      <c r="D1358" s="1">
        <v>31391</v>
      </c>
      <c r="E1358" s="5" t="s">
        <v>614</v>
      </c>
      <c r="F1358" s="5" t="s">
        <v>512</v>
      </c>
      <c r="G1358" s="5" t="s">
        <v>466</v>
      </c>
      <c r="H1358" s="5" t="s">
        <v>457</v>
      </c>
    </row>
    <row r="1359" spans="1:8" x14ac:dyDescent="0.35">
      <c r="A1359">
        <v>1358</v>
      </c>
      <c r="B1359" s="5" t="s">
        <v>482</v>
      </c>
      <c r="C1359" s="5" t="s">
        <v>459</v>
      </c>
      <c r="D1359" s="1">
        <v>25929</v>
      </c>
      <c r="E1359" s="5" t="s">
        <v>710</v>
      </c>
      <c r="F1359" s="5" t="s">
        <v>473</v>
      </c>
      <c r="G1359" s="5" t="s">
        <v>474</v>
      </c>
      <c r="H1359" s="5" t="s">
        <v>461</v>
      </c>
    </row>
    <row r="1360" spans="1:8" x14ac:dyDescent="0.35">
      <c r="A1360">
        <v>1359</v>
      </c>
      <c r="B1360" s="5" t="s">
        <v>669</v>
      </c>
      <c r="C1360" s="5" t="s">
        <v>693</v>
      </c>
      <c r="D1360" s="1">
        <v>26863</v>
      </c>
      <c r="E1360" s="5" t="s">
        <v>681</v>
      </c>
      <c r="F1360" s="5" t="s">
        <v>478</v>
      </c>
      <c r="G1360" s="5" t="s">
        <v>466</v>
      </c>
      <c r="H1360" s="5" t="s">
        <v>457</v>
      </c>
    </row>
    <row r="1361" spans="1:8" x14ac:dyDescent="0.35">
      <c r="A1361">
        <v>1360</v>
      </c>
      <c r="B1361" s="5" t="s">
        <v>565</v>
      </c>
      <c r="C1361" s="5" t="s">
        <v>569</v>
      </c>
      <c r="D1361" s="1">
        <v>30829</v>
      </c>
      <c r="E1361" s="5" t="s">
        <v>533</v>
      </c>
      <c r="F1361" s="5" t="s">
        <v>534</v>
      </c>
      <c r="G1361" s="5" t="s">
        <v>535</v>
      </c>
      <c r="H1361" s="5" t="s">
        <v>461</v>
      </c>
    </row>
    <row r="1362" spans="1:8" x14ac:dyDescent="0.35">
      <c r="A1362">
        <v>1361</v>
      </c>
      <c r="B1362" s="5" t="s">
        <v>660</v>
      </c>
      <c r="C1362" s="5" t="s">
        <v>923</v>
      </c>
      <c r="D1362" s="1">
        <v>23715</v>
      </c>
      <c r="E1362" s="5" t="s">
        <v>570</v>
      </c>
      <c r="F1362" s="5" t="s">
        <v>571</v>
      </c>
      <c r="G1362" s="5" t="s">
        <v>466</v>
      </c>
      <c r="H1362" s="5" t="s">
        <v>461</v>
      </c>
    </row>
    <row r="1363" spans="1:8" x14ac:dyDescent="0.35">
      <c r="A1363">
        <v>1362</v>
      </c>
      <c r="B1363" s="5" t="s">
        <v>568</v>
      </c>
      <c r="C1363" s="5" t="s">
        <v>476</v>
      </c>
      <c r="D1363" s="1">
        <v>31519</v>
      </c>
      <c r="E1363" s="5" t="s">
        <v>890</v>
      </c>
      <c r="F1363" s="5" t="s">
        <v>834</v>
      </c>
      <c r="G1363" s="5" t="s">
        <v>466</v>
      </c>
      <c r="H1363" s="5" t="s">
        <v>461</v>
      </c>
    </row>
    <row r="1364" spans="1:8" x14ac:dyDescent="0.35">
      <c r="A1364">
        <v>1363</v>
      </c>
      <c r="B1364" s="5" t="s">
        <v>702</v>
      </c>
      <c r="C1364" s="5" t="s">
        <v>865</v>
      </c>
      <c r="D1364" s="1">
        <v>22067</v>
      </c>
      <c r="E1364" s="5" t="s">
        <v>1267</v>
      </c>
      <c r="F1364" s="5" t="s">
        <v>548</v>
      </c>
      <c r="G1364" s="5" t="s">
        <v>595</v>
      </c>
      <c r="H1364" s="5" t="s">
        <v>457</v>
      </c>
    </row>
    <row r="1365" spans="1:8" x14ac:dyDescent="0.35">
      <c r="A1365">
        <v>1364</v>
      </c>
      <c r="B1365" s="5" t="s">
        <v>543</v>
      </c>
      <c r="C1365" s="5" t="s">
        <v>638</v>
      </c>
      <c r="D1365" s="1">
        <v>26390</v>
      </c>
      <c r="E1365" s="5" t="s">
        <v>794</v>
      </c>
      <c r="F1365" s="5" t="s">
        <v>470</v>
      </c>
      <c r="G1365" s="5" t="s">
        <v>466</v>
      </c>
      <c r="H1365" s="5" t="s">
        <v>457</v>
      </c>
    </row>
    <row r="1366" spans="1:8" x14ac:dyDescent="0.35">
      <c r="A1366">
        <v>1365</v>
      </c>
      <c r="B1366" s="5" t="s">
        <v>497</v>
      </c>
      <c r="C1366" s="5" t="s">
        <v>829</v>
      </c>
      <c r="D1366" s="1">
        <v>35331</v>
      </c>
      <c r="E1366" s="5" t="s">
        <v>809</v>
      </c>
      <c r="F1366" s="5" t="s">
        <v>478</v>
      </c>
      <c r="G1366" s="5" t="s">
        <v>466</v>
      </c>
      <c r="H1366" s="5" t="s">
        <v>457</v>
      </c>
    </row>
    <row r="1367" spans="1:8" x14ac:dyDescent="0.35">
      <c r="A1367">
        <v>1366</v>
      </c>
      <c r="B1367" s="5" t="s">
        <v>540</v>
      </c>
      <c r="C1367" s="5" t="s">
        <v>569</v>
      </c>
      <c r="D1367" s="1">
        <v>33024</v>
      </c>
      <c r="E1367" s="5" t="s">
        <v>1081</v>
      </c>
      <c r="F1367" s="5" t="s">
        <v>470</v>
      </c>
      <c r="G1367" s="5" t="s">
        <v>466</v>
      </c>
      <c r="H1367" s="5" t="s">
        <v>461</v>
      </c>
    </row>
    <row r="1368" spans="1:8" x14ac:dyDescent="0.35">
      <c r="A1368">
        <v>1367</v>
      </c>
      <c r="B1368" s="5" t="s">
        <v>758</v>
      </c>
      <c r="C1368" s="5" t="s">
        <v>486</v>
      </c>
      <c r="D1368" s="1">
        <v>33258</v>
      </c>
      <c r="E1368" s="5" t="s">
        <v>851</v>
      </c>
      <c r="F1368" s="5" t="s">
        <v>465</v>
      </c>
      <c r="G1368" s="5" t="s">
        <v>466</v>
      </c>
      <c r="H1368" s="5" t="s">
        <v>457</v>
      </c>
    </row>
    <row r="1369" spans="1:8" x14ac:dyDescent="0.35">
      <c r="A1369">
        <v>1368</v>
      </c>
      <c r="B1369" s="5" t="s">
        <v>559</v>
      </c>
      <c r="C1369" s="5" t="s">
        <v>818</v>
      </c>
      <c r="D1369" s="1">
        <v>33154</v>
      </c>
      <c r="E1369" s="5" t="s">
        <v>1268</v>
      </c>
      <c r="F1369" s="5" t="s">
        <v>594</v>
      </c>
      <c r="G1369" s="5" t="s">
        <v>595</v>
      </c>
      <c r="H1369" s="5" t="s">
        <v>457</v>
      </c>
    </row>
    <row r="1370" spans="1:8" x14ac:dyDescent="0.35">
      <c r="A1370">
        <v>1369</v>
      </c>
      <c r="B1370" s="5" t="s">
        <v>644</v>
      </c>
      <c r="C1370" s="5" t="s">
        <v>546</v>
      </c>
      <c r="D1370" s="1">
        <v>30274</v>
      </c>
      <c r="E1370" s="5" t="s">
        <v>754</v>
      </c>
      <c r="F1370" s="5" t="s">
        <v>465</v>
      </c>
      <c r="G1370" s="5" t="s">
        <v>466</v>
      </c>
      <c r="H1370" s="5" t="s">
        <v>461</v>
      </c>
    </row>
    <row r="1371" spans="1:8" x14ac:dyDescent="0.35">
      <c r="A1371">
        <v>1370</v>
      </c>
      <c r="B1371" s="5" t="s">
        <v>616</v>
      </c>
      <c r="C1371" s="5" t="s">
        <v>532</v>
      </c>
      <c r="D1371" s="1">
        <v>22860</v>
      </c>
      <c r="E1371" s="5" t="s">
        <v>615</v>
      </c>
      <c r="F1371" s="5" t="s">
        <v>553</v>
      </c>
      <c r="G1371" s="5" t="s">
        <v>519</v>
      </c>
      <c r="H1371" s="5" t="s">
        <v>461</v>
      </c>
    </row>
    <row r="1372" spans="1:8" x14ac:dyDescent="0.35">
      <c r="A1372">
        <v>1371</v>
      </c>
      <c r="B1372" s="5" t="s">
        <v>739</v>
      </c>
      <c r="C1372" s="5" t="s">
        <v>463</v>
      </c>
      <c r="D1372" s="1">
        <v>28572</v>
      </c>
      <c r="E1372" s="5" t="s">
        <v>719</v>
      </c>
      <c r="F1372" s="5" t="s">
        <v>496</v>
      </c>
      <c r="G1372" s="5" t="s">
        <v>466</v>
      </c>
      <c r="H1372" s="5" t="s">
        <v>461</v>
      </c>
    </row>
    <row r="1373" spans="1:8" x14ac:dyDescent="0.35">
      <c r="A1373">
        <v>1372</v>
      </c>
      <c r="B1373" s="5" t="s">
        <v>562</v>
      </c>
      <c r="C1373" s="5" t="s">
        <v>546</v>
      </c>
      <c r="D1373" s="1">
        <v>18573</v>
      </c>
      <c r="E1373" s="5" t="s">
        <v>830</v>
      </c>
      <c r="F1373" s="5" t="s">
        <v>470</v>
      </c>
      <c r="G1373" s="5" t="s">
        <v>466</v>
      </c>
      <c r="H1373" s="5" t="s">
        <v>461</v>
      </c>
    </row>
    <row r="1374" spans="1:8" x14ac:dyDescent="0.35">
      <c r="A1374">
        <v>1373</v>
      </c>
      <c r="B1374" s="5" t="s">
        <v>467</v>
      </c>
      <c r="C1374" s="5" t="s">
        <v>787</v>
      </c>
      <c r="D1374" s="1">
        <v>21876</v>
      </c>
      <c r="E1374" s="5" t="s">
        <v>1238</v>
      </c>
      <c r="F1374" s="5" t="s">
        <v>553</v>
      </c>
      <c r="G1374" s="5" t="s">
        <v>519</v>
      </c>
      <c r="H1374" s="5" t="s">
        <v>457</v>
      </c>
    </row>
    <row r="1375" spans="1:8" x14ac:dyDescent="0.35">
      <c r="A1375">
        <v>1374</v>
      </c>
      <c r="B1375" s="5" t="s">
        <v>500</v>
      </c>
      <c r="C1375" s="5" t="s">
        <v>691</v>
      </c>
      <c r="D1375" s="1">
        <v>36112</v>
      </c>
      <c r="E1375" s="5" t="s">
        <v>1269</v>
      </c>
      <c r="F1375" s="5" t="s">
        <v>859</v>
      </c>
      <c r="G1375" s="5" t="s">
        <v>860</v>
      </c>
      <c r="H1375" s="5" t="s">
        <v>457</v>
      </c>
    </row>
    <row r="1376" spans="1:8" x14ac:dyDescent="0.35">
      <c r="A1376">
        <v>1375</v>
      </c>
      <c r="B1376" s="5" t="s">
        <v>505</v>
      </c>
      <c r="C1376" s="5" t="s">
        <v>640</v>
      </c>
      <c r="D1376" s="1">
        <v>32838</v>
      </c>
      <c r="E1376" s="5" t="s">
        <v>788</v>
      </c>
      <c r="F1376" s="5" t="s">
        <v>470</v>
      </c>
      <c r="G1376" s="5" t="s">
        <v>466</v>
      </c>
      <c r="H1376" s="5" t="s">
        <v>461</v>
      </c>
    </row>
    <row r="1377" spans="1:8" x14ac:dyDescent="0.35">
      <c r="A1377">
        <v>1376</v>
      </c>
      <c r="B1377" s="5" t="s">
        <v>612</v>
      </c>
      <c r="C1377" s="5" t="s">
        <v>572</v>
      </c>
      <c r="D1377" s="1">
        <v>18366</v>
      </c>
      <c r="E1377" s="5" t="s">
        <v>1270</v>
      </c>
      <c r="F1377" s="5" t="s">
        <v>473</v>
      </c>
      <c r="G1377" s="5" t="s">
        <v>474</v>
      </c>
      <c r="H1377" s="5" t="s">
        <v>461</v>
      </c>
    </row>
    <row r="1378" spans="1:8" x14ac:dyDescent="0.35">
      <c r="A1378">
        <v>1377</v>
      </c>
      <c r="B1378" s="5" t="s">
        <v>590</v>
      </c>
      <c r="C1378" s="5" t="s">
        <v>574</v>
      </c>
      <c r="D1378" s="1">
        <v>33040</v>
      </c>
      <c r="E1378" s="5" t="s">
        <v>1132</v>
      </c>
      <c r="F1378" s="5" t="s">
        <v>465</v>
      </c>
      <c r="G1378" s="5" t="s">
        <v>466</v>
      </c>
      <c r="H1378" s="5" t="s">
        <v>457</v>
      </c>
    </row>
    <row r="1379" spans="1:8" x14ac:dyDescent="0.35">
      <c r="A1379">
        <v>1378</v>
      </c>
      <c r="B1379" s="5" t="s">
        <v>536</v>
      </c>
      <c r="C1379" s="5" t="s">
        <v>672</v>
      </c>
      <c r="D1379" s="1">
        <v>24169</v>
      </c>
      <c r="E1379" s="5" t="s">
        <v>869</v>
      </c>
      <c r="F1379" s="5" t="s">
        <v>512</v>
      </c>
      <c r="G1379" s="5" t="s">
        <v>466</v>
      </c>
      <c r="H1379" s="5" t="s">
        <v>457</v>
      </c>
    </row>
    <row r="1380" spans="1:8" x14ac:dyDescent="0.35">
      <c r="A1380">
        <v>1379</v>
      </c>
      <c r="B1380" s="5" t="s">
        <v>458</v>
      </c>
      <c r="C1380" s="5" t="s">
        <v>459</v>
      </c>
      <c r="D1380" s="1">
        <v>27076</v>
      </c>
      <c r="E1380" s="5" t="s">
        <v>957</v>
      </c>
      <c r="F1380" s="5" t="s">
        <v>470</v>
      </c>
      <c r="G1380" s="5" t="s">
        <v>466</v>
      </c>
      <c r="H1380" s="5" t="s">
        <v>461</v>
      </c>
    </row>
    <row r="1381" spans="1:8" x14ac:dyDescent="0.35">
      <c r="A1381">
        <v>1380</v>
      </c>
      <c r="B1381" s="5" t="s">
        <v>644</v>
      </c>
      <c r="C1381" s="5" t="s">
        <v>893</v>
      </c>
      <c r="D1381" s="1">
        <v>18557</v>
      </c>
      <c r="E1381" s="5" t="s">
        <v>1188</v>
      </c>
      <c r="F1381" s="5" t="s">
        <v>455</v>
      </c>
      <c r="G1381" s="5" t="s">
        <v>456</v>
      </c>
      <c r="H1381" s="5" t="s">
        <v>461</v>
      </c>
    </row>
    <row r="1382" spans="1:8" x14ac:dyDescent="0.35">
      <c r="A1382">
        <v>1381</v>
      </c>
      <c r="B1382" s="5" t="s">
        <v>655</v>
      </c>
      <c r="C1382" s="5" t="s">
        <v>721</v>
      </c>
      <c r="D1382" s="1">
        <v>21045</v>
      </c>
      <c r="E1382" s="5" t="s">
        <v>517</v>
      </c>
      <c r="F1382" s="5" t="s">
        <v>518</v>
      </c>
      <c r="G1382" s="5" t="s">
        <v>519</v>
      </c>
      <c r="H1382" s="5" t="s">
        <v>461</v>
      </c>
    </row>
    <row r="1383" spans="1:8" x14ac:dyDescent="0.35">
      <c r="A1383">
        <v>1382</v>
      </c>
      <c r="B1383" s="5" t="s">
        <v>531</v>
      </c>
      <c r="C1383" s="5" t="s">
        <v>772</v>
      </c>
      <c r="D1383" s="1">
        <v>24863</v>
      </c>
      <c r="E1383" s="5" t="s">
        <v>1271</v>
      </c>
      <c r="F1383" s="5" t="s">
        <v>488</v>
      </c>
      <c r="G1383" s="5" t="s">
        <v>489</v>
      </c>
      <c r="H1383" s="5" t="s">
        <v>457</v>
      </c>
    </row>
    <row r="1384" spans="1:8" x14ac:dyDescent="0.35">
      <c r="A1384">
        <v>1383</v>
      </c>
      <c r="B1384" s="5" t="s">
        <v>662</v>
      </c>
      <c r="C1384" s="5" t="s">
        <v>579</v>
      </c>
      <c r="D1384" s="1">
        <v>26660</v>
      </c>
      <c r="E1384" s="5" t="s">
        <v>627</v>
      </c>
      <c r="F1384" s="5" t="s">
        <v>571</v>
      </c>
      <c r="G1384" s="5" t="s">
        <v>466</v>
      </c>
      <c r="H1384" s="5" t="s">
        <v>457</v>
      </c>
    </row>
    <row r="1385" spans="1:8" x14ac:dyDescent="0.35">
      <c r="A1385">
        <v>1384</v>
      </c>
      <c r="B1385" s="5" t="s">
        <v>524</v>
      </c>
      <c r="C1385" s="5" t="s">
        <v>520</v>
      </c>
      <c r="D1385" s="1">
        <v>19894</v>
      </c>
      <c r="E1385" s="5" t="s">
        <v>651</v>
      </c>
      <c r="F1385" s="5" t="s">
        <v>470</v>
      </c>
      <c r="G1385" s="5" t="s">
        <v>466</v>
      </c>
      <c r="H1385" s="5" t="s">
        <v>461</v>
      </c>
    </row>
    <row r="1386" spans="1:8" x14ac:dyDescent="0.35">
      <c r="A1386">
        <v>1385</v>
      </c>
      <c r="B1386" s="5" t="s">
        <v>669</v>
      </c>
      <c r="C1386" s="5" t="s">
        <v>574</v>
      </c>
      <c r="D1386" s="1">
        <v>28739</v>
      </c>
      <c r="E1386" s="5" t="s">
        <v>963</v>
      </c>
      <c r="F1386" s="5" t="s">
        <v>465</v>
      </c>
      <c r="G1386" s="5" t="s">
        <v>466</v>
      </c>
      <c r="H1386" s="5" t="s">
        <v>457</v>
      </c>
    </row>
    <row r="1387" spans="1:8" x14ac:dyDescent="0.35">
      <c r="A1387">
        <v>1386</v>
      </c>
      <c r="B1387" s="5" t="s">
        <v>536</v>
      </c>
      <c r="C1387" s="5" t="s">
        <v>510</v>
      </c>
      <c r="D1387" s="1">
        <v>36355</v>
      </c>
      <c r="E1387" s="5" t="s">
        <v>1142</v>
      </c>
      <c r="F1387" s="5" t="s">
        <v>488</v>
      </c>
      <c r="G1387" s="5" t="s">
        <v>489</v>
      </c>
      <c r="H1387" s="5" t="s">
        <v>457</v>
      </c>
    </row>
    <row r="1388" spans="1:8" x14ac:dyDescent="0.35">
      <c r="A1388">
        <v>1387</v>
      </c>
      <c r="B1388" s="5" t="s">
        <v>485</v>
      </c>
      <c r="C1388" s="5" t="s">
        <v>672</v>
      </c>
      <c r="D1388" s="1">
        <v>19250</v>
      </c>
      <c r="E1388" s="5" t="s">
        <v>781</v>
      </c>
      <c r="F1388" s="5" t="s">
        <v>465</v>
      </c>
      <c r="G1388" s="5" t="s">
        <v>466</v>
      </c>
      <c r="H1388" s="5" t="s">
        <v>457</v>
      </c>
    </row>
    <row r="1389" spans="1:8" x14ac:dyDescent="0.35">
      <c r="A1389">
        <v>1388</v>
      </c>
      <c r="B1389" s="5" t="s">
        <v>493</v>
      </c>
      <c r="C1389" s="5" t="s">
        <v>494</v>
      </c>
      <c r="D1389" s="1">
        <v>34538</v>
      </c>
      <c r="E1389" s="5" t="s">
        <v>894</v>
      </c>
      <c r="F1389" s="5" t="s">
        <v>470</v>
      </c>
      <c r="G1389" s="5" t="s">
        <v>466</v>
      </c>
      <c r="H1389" s="5" t="s">
        <v>461</v>
      </c>
    </row>
    <row r="1390" spans="1:8" x14ac:dyDescent="0.35">
      <c r="A1390">
        <v>1389</v>
      </c>
      <c r="B1390" s="5" t="s">
        <v>644</v>
      </c>
      <c r="C1390" s="5" t="s">
        <v>721</v>
      </c>
      <c r="D1390" s="1">
        <v>26257</v>
      </c>
      <c r="E1390" s="5" t="s">
        <v>1272</v>
      </c>
      <c r="F1390" s="5" t="s">
        <v>507</v>
      </c>
      <c r="G1390" s="5" t="s">
        <v>508</v>
      </c>
      <c r="H1390" s="5" t="s">
        <v>461</v>
      </c>
    </row>
    <row r="1391" spans="1:8" x14ac:dyDescent="0.35">
      <c r="A1391">
        <v>1390</v>
      </c>
      <c r="B1391" s="5" t="s">
        <v>543</v>
      </c>
      <c r="C1391" s="5" t="s">
        <v>818</v>
      </c>
      <c r="D1391" s="1">
        <v>24753</v>
      </c>
      <c r="E1391" s="5" t="s">
        <v>1273</v>
      </c>
      <c r="F1391" s="5" t="s">
        <v>807</v>
      </c>
      <c r="G1391" s="5" t="s">
        <v>808</v>
      </c>
      <c r="H1391" s="5" t="s">
        <v>457</v>
      </c>
    </row>
    <row r="1392" spans="1:8" x14ac:dyDescent="0.35">
      <c r="A1392">
        <v>1391</v>
      </c>
      <c r="B1392" s="5" t="s">
        <v>556</v>
      </c>
      <c r="C1392" s="5" t="s">
        <v>605</v>
      </c>
      <c r="D1392" s="1">
        <v>32852</v>
      </c>
      <c r="E1392" s="5" t="s">
        <v>1030</v>
      </c>
      <c r="F1392" s="5" t="s">
        <v>646</v>
      </c>
      <c r="G1392" s="5" t="s">
        <v>466</v>
      </c>
      <c r="H1392" s="5" t="s">
        <v>457</v>
      </c>
    </row>
    <row r="1393" spans="1:8" x14ac:dyDescent="0.35">
      <c r="A1393">
        <v>1392</v>
      </c>
      <c r="B1393" s="5" t="s">
        <v>493</v>
      </c>
      <c r="C1393" s="5" t="s">
        <v>467</v>
      </c>
      <c r="D1393" s="1">
        <v>27153</v>
      </c>
      <c r="E1393" s="5" t="s">
        <v>1274</v>
      </c>
      <c r="F1393" s="5" t="s">
        <v>507</v>
      </c>
      <c r="G1393" s="5" t="s">
        <v>508</v>
      </c>
      <c r="H1393" s="5" t="s">
        <v>461</v>
      </c>
    </row>
    <row r="1394" spans="1:8" x14ac:dyDescent="0.35">
      <c r="A1394">
        <v>1393</v>
      </c>
      <c r="B1394" s="5" t="s">
        <v>509</v>
      </c>
      <c r="C1394" s="5" t="s">
        <v>572</v>
      </c>
      <c r="D1394" s="1">
        <v>30777</v>
      </c>
      <c r="E1394" s="5" t="s">
        <v>1055</v>
      </c>
      <c r="F1394" s="5" t="s">
        <v>470</v>
      </c>
      <c r="G1394" s="5" t="s">
        <v>466</v>
      </c>
      <c r="H1394" s="5" t="s">
        <v>461</v>
      </c>
    </row>
    <row r="1395" spans="1:8" x14ac:dyDescent="0.35">
      <c r="A1395">
        <v>1394</v>
      </c>
      <c r="B1395" s="5" t="s">
        <v>762</v>
      </c>
      <c r="C1395" s="5" t="s">
        <v>544</v>
      </c>
      <c r="D1395" s="1">
        <v>18376</v>
      </c>
      <c r="E1395" s="5" t="s">
        <v>1275</v>
      </c>
      <c r="F1395" s="5" t="s">
        <v>527</v>
      </c>
      <c r="G1395" s="5" t="s">
        <v>528</v>
      </c>
      <c r="H1395" s="5" t="s">
        <v>457</v>
      </c>
    </row>
    <row r="1396" spans="1:8" x14ac:dyDescent="0.35">
      <c r="A1396">
        <v>1395</v>
      </c>
      <c r="B1396" s="5" t="s">
        <v>704</v>
      </c>
      <c r="C1396" s="5" t="s">
        <v>713</v>
      </c>
      <c r="D1396" s="1">
        <v>24933</v>
      </c>
      <c r="E1396" s="5" t="s">
        <v>899</v>
      </c>
      <c r="F1396" s="5" t="s">
        <v>470</v>
      </c>
      <c r="G1396" s="5" t="s">
        <v>466</v>
      </c>
      <c r="H1396" s="5" t="s">
        <v>461</v>
      </c>
    </row>
    <row r="1397" spans="1:8" x14ac:dyDescent="0.35">
      <c r="A1397">
        <v>1396</v>
      </c>
      <c r="B1397" s="5" t="s">
        <v>590</v>
      </c>
      <c r="C1397" s="5" t="s">
        <v>574</v>
      </c>
      <c r="D1397" s="1">
        <v>18018</v>
      </c>
      <c r="E1397" s="5" t="s">
        <v>643</v>
      </c>
      <c r="F1397" s="5" t="s">
        <v>465</v>
      </c>
      <c r="G1397" s="5" t="s">
        <v>466</v>
      </c>
      <c r="H1397" s="5" t="s">
        <v>457</v>
      </c>
    </row>
    <row r="1398" spans="1:8" x14ac:dyDescent="0.35">
      <c r="A1398">
        <v>1397</v>
      </c>
      <c r="B1398" s="5" t="s">
        <v>791</v>
      </c>
      <c r="C1398" s="5" t="s">
        <v>768</v>
      </c>
      <c r="D1398" s="1">
        <v>21860</v>
      </c>
      <c r="E1398" s="5" t="s">
        <v>530</v>
      </c>
      <c r="F1398" s="5" t="s">
        <v>512</v>
      </c>
      <c r="G1398" s="5" t="s">
        <v>466</v>
      </c>
      <c r="H1398" s="5" t="s">
        <v>457</v>
      </c>
    </row>
    <row r="1399" spans="1:8" x14ac:dyDescent="0.35">
      <c r="A1399">
        <v>1398</v>
      </c>
      <c r="B1399" s="5" t="s">
        <v>616</v>
      </c>
      <c r="C1399" s="5" t="s">
        <v>648</v>
      </c>
      <c r="D1399" s="1">
        <v>34394</v>
      </c>
      <c r="E1399" s="5" t="s">
        <v>912</v>
      </c>
      <c r="F1399" s="5" t="s">
        <v>553</v>
      </c>
      <c r="G1399" s="5" t="s">
        <v>519</v>
      </c>
      <c r="H1399" s="5" t="s">
        <v>461</v>
      </c>
    </row>
    <row r="1400" spans="1:8" x14ac:dyDescent="0.35">
      <c r="A1400">
        <v>1399</v>
      </c>
      <c r="B1400" s="5" t="s">
        <v>493</v>
      </c>
      <c r="C1400" s="5" t="s">
        <v>467</v>
      </c>
      <c r="D1400" s="1">
        <v>27994</v>
      </c>
      <c r="E1400" s="5" t="s">
        <v>803</v>
      </c>
      <c r="F1400" s="5" t="s">
        <v>607</v>
      </c>
      <c r="G1400" s="5" t="s">
        <v>466</v>
      </c>
      <c r="H1400" s="5" t="s">
        <v>461</v>
      </c>
    </row>
    <row r="1401" spans="1:8" x14ac:dyDescent="0.35">
      <c r="A1401">
        <v>1400</v>
      </c>
      <c r="B1401" s="5" t="s">
        <v>805</v>
      </c>
      <c r="C1401" s="5" t="s">
        <v>893</v>
      </c>
      <c r="D1401" s="1">
        <v>27832</v>
      </c>
      <c r="E1401" s="5" t="s">
        <v>1276</v>
      </c>
      <c r="F1401" s="5" t="s">
        <v>507</v>
      </c>
      <c r="G1401" s="5" t="s">
        <v>508</v>
      </c>
      <c r="H1401" s="5" t="s">
        <v>461</v>
      </c>
    </row>
    <row r="1402" spans="1:8" x14ac:dyDescent="0.35">
      <c r="A1402">
        <v>1401</v>
      </c>
      <c r="B1402" s="5" t="s">
        <v>522</v>
      </c>
      <c r="C1402" s="5" t="s">
        <v>798</v>
      </c>
      <c r="D1402" s="1">
        <v>20324</v>
      </c>
      <c r="E1402" s="5" t="s">
        <v>846</v>
      </c>
      <c r="F1402" s="5" t="s">
        <v>470</v>
      </c>
      <c r="G1402" s="5" t="s">
        <v>466</v>
      </c>
      <c r="H1402" s="5" t="s">
        <v>461</v>
      </c>
    </row>
    <row r="1403" spans="1:8" x14ac:dyDescent="0.35">
      <c r="A1403">
        <v>1402</v>
      </c>
      <c r="B1403" s="5" t="s">
        <v>711</v>
      </c>
      <c r="C1403" s="5" t="s">
        <v>628</v>
      </c>
      <c r="D1403" s="1">
        <v>36288</v>
      </c>
      <c r="E1403" s="5" t="s">
        <v>1248</v>
      </c>
      <c r="F1403" s="5" t="s">
        <v>518</v>
      </c>
      <c r="G1403" s="5" t="s">
        <v>519</v>
      </c>
      <c r="H1403" s="5" t="s">
        <v>461</v>
      </c>
    </row>
    <row r="1404" spans="1:8" x14ac:dyDescent="0.35">
      <c r="A1404">
        <v>1403</v>
      </c>
      <c r="B1404" s="5" t="s">
        <v>682</v>
      </c>
      <c r="C1404" s="5" t="s">
        <v>471</v>
      </c>
      <c r="D1404" s="1">
        <v>28358</v>
      </c>
      <c r="E1404" s="5" t="s">
        <v>1277</v>
      </c>
      <c r="F1404" s="5" t="s">
        <v>473</v>
      </c>
      <c r="G1404" s="5" t="s">
        <v>474</v>
      </c>
      <c r="H1404" s="5" t="s">
        <v>461</v>
      </c>
    </row>
    <row r="1405" spans="1:8" x14ac:dyDescent="0.35">
      <c r="A1405">
        <v>1404</v>
      </c>
      <c r="B1405" s="5" t="s">
        <v>702</v>
      </c>
      <c r="C1405" s="5" t="s">
        <v>663</v>
      </c>
      <c r="D1405" s="1">
        <v>35304</v>
      </c>
      <c r="E1405" s="5" t="s">
        <v>1278</v>
      </c>
      <c r="F1405" s="5" t="s">
        <v>507</v>
      </c>
      <c r="G1405" s="5" t="s">
        <v>508</v>
      </c>
      <c r="H1405" s="5" t="s">
        <v>457</v>
      </c>
    </row>
    <row r="1406" spans="1:8" x14ac:dyDescent="0.35">
      <c r="A1406">
        <v>1405</v>
      </c>
      <c r="B1406" s="5" t="s">
        <v>587</v>
      </c>
      <c r="C1406" s="5" t="s">
        <v>865</v>
      </c>
      <c r="D1406" s="1">
        <v>24733</v>
      </c>
      <c r="E1406" s="5" t="s">
        <v>814</v>
      </c>
      <c r="F1406" s="5" t="s">
        <v>553</v>
      </c>
      <c r="G1406" s="5" t="s">
        <v>519</v>
      </c>
      <c r="H1406" s="5" t="s">
        <v>457</v>
      </c>
    </row>
    <row r="1407" spans="1:8" x14ac:dyDescent="0.35">
      <c r="A1407">
        <v>1406</v>
      </c>
      <c r="B1407" s="5" t="s">
        <v>688</v>
      </c>
      <c r="C1407" s="5" t="s">
        <v>579</v>
      </c>
      <c r="D1407" s="1">
        <v>28875</v>
      </c>
      <c r="E1407" s="5" t="s">
        <v>1279</v>
      </c>
      <c r="F1407" s="5" t="s">
        <v>473</v>
      </c>
      <c r="G1407" s="5" t="s">
        <v>474</v>
      </c>
      <c r="H1407" s="5" t="s">
        <v>457</v>
      </c>
    </row>
    <row r="1408" spans="1:8" x14ac:dyDescent="0.35">
      <c r="A1408">
        <v>1407</v>
      </c>
      <c r="B1408" s="5" t="s">
        <v>505</v>
      </c>
      <c r="C1408" s="5" t="s">
        <v>532</v>
      </c>
      <c r="D1408" s="1">
        <v>33846</v>
      </c>
      <c r="E1408" s="5" t="s">
        <v>1280</v>
      </c>
      <c r="F1408" s="5" t="s">
        <v>503</v>
      </c>
      <c r="G1408" s="5" t="s">
        <v>504</v>
      </c>
      <c r="H1408" s="5" t="s">
        <v>461</v>
      </c>
    </row>
    <row r="1409" spans="1:8" x14ac:dyDescent="0.35">
      <c r="A1409">
        <v>1408</v>
      </c>
      <c r="B1409" s="5" t="s">
        <v>565</v>
      </c>
      <c r="C1409" s="5" t="s">
        <v>695</v>
      </c>
      <c r="D1409" s="1">
        <v>36095</v>
      </c>
      <c r="E1409" s="5" t="s">
        <v>617</v>
      </c>
      <c r="F1409" s="5" t="s">
        <v>618</v>
      </c>
      <c r="G1409" s="5" t="s">
        <v>466</v>
      </c>
      <c r="H1409" s="5" t="s">
        <v>457</v>
      </c>
    </row>
    <row r="1410" spans="1:8" x14ac:dyDescent="0.35">
      <c r="A1410">
        <v>1409</v>
      </c>
      <c r="B1410" s="5" t="s">
        <v>711</v>
      </c>
      <c r="C1410" s="5" t="s">
        <v>652</v>
      </c>
      <c r="D1410" s="1">
        <v>34830</v>
      </c>
      <c r="E1410" s="5" t="s">
        <v>1281</v>
      </c>
      <c r="F1410" s="5" t="s">
        <v>518</v>
      </c>
      <c r="G1410" s="5" t="s">
        <v>519</v>
      </c>
      <c r="H1410" s="5" t="s">
        <v>461</v>
      </c>
    </row>
    <row r="1411" spans="1:8" x14ac:dyDescent="0.35">
      <c r="A1411">
        <v>1410</v>
      </c>
      <c r="B1411" s="5" t="s">
        <v>475</v>
      </c>
      <c r="C1411" s="5" t="s">
        <v>529</v>
      </c>
      <c r="D1411" s="1">
        <v>19604</v>
      </c>
      <c r="E1411" s="5" t="s">
        <v>982</v>
      </c>
      <c r="F1411" s="5" t="s">
        <v>750</v>
      </c>
      <c r="G1411" s="5" t="s">
        <v>466</v>
      </c>
      <c r="H1411" s="5" t="s">
        <v>457</v>
      </c>
    </row>
    <row r="1412" spans="1:8" x14ac:dyDescent="0.35">
      <c r="A1412">
        <v>1411</v>
      </c>
      <c r="B1412" s="5" t="s">
        <v>509</v>
      </c>
      <c r="C1412" s="5" t="s">
        <v>582</v>
      </c>
      <c r="D1412" s="1">
        <v>19818</v>
      </c>
      <c r="E1412" s="5" t="s">
        <v>823</v>
      </c>
      <c r="F1412" s="5" t="s">
        <v>465</v>
      </c>
      <c r="G1412" s="5" t="s">
        <v>466</v>
      </c>
      <c r="H1412" s="5" t="s">
        <v>457</v>
      </c>
    </row>
    <row r="1413" spans="1:8" x14ac:dyDescent="0.35">
      <c r="A1413">
        <v>1412</v>
      </c>
      <c r="B1413" s="5" t="s">
        <v>604</v>
      </c>
      <c r="C1413" s="5" t="s">
        <v>579</v>
      </c>
      <c r="D1413" s="1">
        <v>32092</v>
      </c>
      <c r="E1413" s="5" t="s">
        <v>781</v>
      </c>
      <c r="F1413" s="5" t="s">
        <v>465</v>
      </c>
      <c r="G1413" s="5" t="s">
        <v>466</v>
      </c>
      <c r="H1413" s="5" t="s">
        <v>457</v>
      </c>
    </row>
    <row r="1414" spans="1:8" x14ac:dyDescent="0.35">
      <c r="A1414">
        <v>1413</v>
      </c>
      <c r="B1414" s="5" t="s">
        <v>702</v>
      </c>
      <c r="C1414" s="5" t="s">
        <v>498</v>
      </c>
      <c r="D1414" s="1">
        <v>33404</v>
      </c>
      <c r="E1414" s="5" t="s">
        <v>773</v>
      </c>
      <c r="F1414" s="5" t="s">
        <v>470</v>
      </c>
      <c r="G1414" s="5" t="s">
        <v>466</v>
      </c>
      <c r="H1414" s="5" t="s">
        <v>457</v>
      </c>
    </row>
    <row r="1415" spans="1:8" x14ac:dyDescent="0.35">
      <c r="A1415">
        <v>1414</v>
      </c>
      <c r="B1415" s="5" t="s">
        <v>835</v>
      </c>
      <c r="C1415" s="5" t="s">
        <v>483</v>
      </c>
      <c r="D1415" s="1">
        <v>16587</v>
      </c>
      <c r="E1415" s="5" t="s">
        <v>1282</v>
      </c>
      <c r="F1415" s="5" t="s">
        <v>473</v>
      </c>
      <c r="G1415" s="5" t="s">
        <v>474</v>
      </c>
      <c r="H1415" s="5" t="s">
        <v>457</v>
      </c>
    </row>
    <row r="1416" spans="1:8" x14ac:dyDescent="0.35">
      <c r="A1416">
        <v>1415</v>
      </c>
      <c r="B1416" s="5" t="s">
        <v>702</v>
      </c>
      <c r="C1416" s="5" t="s">
        <v>725</v>
      </c>
      <c r="D1416" s="1">
        <v>29708</v>
      </c>
      <c r="E1416" s="5" t="s">
        <v>570</v>
      </c>
      <c r="F1416" s="5" t="s">
        <v>571</v>
      </c>
      <c r="G1416" s="5" t="s">
        <v>466</v>
      </c>
      <c r="H1416" s="5" t="s">
        <v>461</v>
      </c>
    </row>
    <row r="1417" spans="1:8" x14ac:dyDescent="0.35">
      <c r="A1417">
        <v>1416</v>
      </c>
      <c r="B1417" s="5" t="s">
        <v>452</v>
      </c>
      <c r="C1417" s="5" t="s">
        <v>572</v>
      </c>
      <c r="D1417" s="1">
        <v>16449</v>
      </c>
      <c r="E1417" s="5" t="s">
        <v>900</v>
      </c>
      <c r="F1417" s="5" t="s">
        <v>553</v>
      </c>
      <c r="G1417" s="5" t="s">
        <v>519</v>
      </c>
      <c r="H1417" s="5" t="s">
        <v>461</v>
      </c>
    </row>
    <row r="1418" spans="1:8" x14ac:dyDescent="0.35">
      <c r="A1418">
        <v>1417</v>
      </c>
      <c r="B1418" s="5" t="s">
        <v>479</v>
      </c>
      <c r="C1418" s="5" t="s">
        <v>520</v>
      </c>
      <c r="D1418" s="1">
        <v>26142</v>
      </c>
      <c r="E1418" s="5" t="s">
        <v>564</v>
      </c>
      <c r="F1418" s="5" t="s">
        <v>470</v>
      </c>
      <c r="G1418" s="5" t="s">
        <v>466</v>
      </c>
      <c r="H1418" s="5" t="s">
        <v>461</v>
      </c>
    </row>
    <row r="1419" spans="1:8" x14ac:dyDescent="0.35">
      <c r="A1419">
        <v>1418</v>
      </c>
      <c r="B1419" s="5" t="s">
        <v>624</v>
      </c>
      <c r="C1419" s="5" t="s">
        <v>893</v>
      </c>
      <c r="D1419" s="1">
        <v>21905</v>
      </c>
      <c r="E1419" s="5" t="s">
        <v>1077</v>
      </c>
      <c r="F1419" s="5" t="s">
        <v>473</v>
      </c>
      <c r="G1419" s="5" t="s">
        <v>474</v>
      </c>
      <c r="H1419" s="5" t="s">
        <v>461</v>
      </c>
    </row>
    <row r="1420" spans="1:8" x14ac:dyDescent="0.35">
      <c r="A1420">
        <v>1419</v>
      </c>
      <c r="B1420" s="5" t="s">
        <v>578</v>
      </c>
      <c r="C1420" s="5" t="s">
        <v>915</v>
      </c>
      <c r="D1420" s="1">
        <v>18770</v>
      </c>
      <c r="E1420" s="5" t="s">
        <v>839</v>
      </c>
      <c r="F1420" s="5" t="s">
        <v>571</v>
      </c>
      <c r="G1420" s="5" t="s">
        <v>466</v>
      </c>
      <c r="H1420" s="5" t="s">
        <v>457</v>
      </c>
    </row>
    <row r="1421" spans="1:8" x14ac:dyDescent="0.35">
      <c r="A1421">
        <v>1420</v>
      </c>
      <c r="B1421" s="5" t="s">
        <v>505</v>
      </c>
      <c r="C1421" s="5" t="s">
        <v>680</v>
      </c>
      <c r="D1421" s="1">
        <v>18944</v>
      </c>
      <c r="E1421" s="5" t="s">
        <v>1049</v>
      </c>
      <c r="F1421" s="5" t="s">
        <v>1050</v>
      </c>
      <c r="G1421" s="5" t="s">
        <v>466</v>
      </c>
      <c r="H1421" s="5" t="s">
        <v>457</v>
      </c>
    </row>
    <row r="1422" spans="1:8" x14ac:dyDescent="0.35">
      <c r="A1422">
        <v>1421</v>
      </c>
      <c r="B1422" s="5" t="s">
        <v>568</v>
      </c>
      <c r="C1422" s="5" t="s">
        <v>501</v>
      </c>
      <c r="D1422" s="1">
        <v>29453</v>
      </c>
      <c r="E1422" s="5" t="s">
        <v>1283</v>
      </c>
      <c r="F1422" s="5" t="s">
        <v>684</v>
      </c>
      <c r="G1422" s="5" t="s">
        <v>685</v>
      </c>
      <c r="H1422" s="5" t="s">
        <v>461</v>
      </c>
    </row>
    <row r="1423" spans="1:8" x14ac:dyDescent="0.35">
      <c r="A1423">
        <v>1422</v>
      </c>
      <c r="B1423" s="5" t="s">
        <v>682</v>
      </c>
      <c r="C1423" s="5" t="s">
        <v>622</v>
      </c>
      <c r="D1423" s="1">
        <v>36928</v>
      </c>
      <c r="E1423" s="5" t="s">
        <v>838</v>
      </c>
      <c r="F1423" s="5" t="s">
        <v>553</v>
      </c>
      <c r="G1423" s="5" t="s">
        <v>519</v>
      </c>
      <c r="H1423" s="5" t="s">
        <v>461</v>
      </c>
    </row>
    <row r="1424" spans="1:8" x14ac:dyDescent="0.35">
      <c r="A1424">
        <v>1423</v>
      </c>
      <c r="B1424" s="5" t="s">
        <v>631</v>
      </c>
      <c r="C1424" s="5" t="s">
        <v>572</v>
      </c>
      <c r="D1424" s="1">
        <v>25010</v>
      </c>
      <c r="E1424" s="5" t="s">
        <v>754</v>
      </c>
      <c r="F1424" s="5" t="s">
        <v>465</v>
      </c>
      <c r="G1424" s="5" t="s">
        <v>466</v>
      </c>
      <c r="H1424" s="5" t="s">
        <v>461</v>
      </c>
    </row>
    <row r="1425" spans="1:8" x14ac:dyDescent="0.35">
      <c r="A1425">
        <v>1424</v>
      </c>
      <c r="B1425" s="5" t="s">
        <v>485</v>
      </c>
      <c r="C1425" s="5" t="s">
        <v>525</v>
      </c>
      <c r="D1425" s="1">
        <v>24798</v>
      </c>
      <c r="E1425" s="5" t="s">
        <v>1284</v>
      </c>
      <c r="F1425" s="5" t="s">
        <v>684</v>
      </c>
      <c r="G1425" s="5" t="s">
        <v>685</v>
      </c>
      <c r="H1425" s="5" t="s">
        <v>457</v>
      </c>
    </row>
    <row r="1426" spans="1:8" x14ac:dyDescent="0.35">
      <c r="A1426">
        <v>1425</v>
      </c>
      <c r="B1426" s="5" t="s">
        <v>515</v>
      </c>
      <c r="C1426" s="5" t="s">
        <v>453</v>
      </c>
      <c r="D1426" s="1">
        <v>33297</v>
      </c>
      <c r="E1426" s="5" t="s">
        <v>1158</v>
      </c>
      <c r="F1426" s="5" t="s">
        <v>470</v>
      </c>
      <c r="G1426" s="5" t="s">
        <v>466</v>
      </c>
      <c r="H1426" s="5" t="s">
        <v>457</v>
      </c>
    </row>
    <row r="1427" spans="1:8" x14ac:dyDescent="0.35">
      <c r="A1427">
        <v>1426</v>
      </c>
      <c r="B1427" s="5" t="s">
        <v>568</v>
      </c>
      <c r="C1427" s="5" t="s">
        <v>680</v>
      </c>
      <c r="D1427" s="1">
        <v>28317</v>
      </c>
      <c r="E1427" s="5" t="s">
        <v>751</v>
      </c>
      <c r="F1427" s="5" t="s">
        <v>470</v>
      </c>
      <c r="G1427" s="5" t="s">
        <v>466</v>
      </c>
      <c r="H1427" s="5" t="s">
        <v>457</v>
      </c>
    </row>
    <row r="1428" spans="1:8" x14ac:dyDescent="0.35">
      <c r="A1428">
        <v>1427</v>
      </c>
      <c r="B1428" s="5" t="s">
        <v>531</v>
      </c>
      <c r="C1428" s="5" t="s">
        <v>588</v>
      </c>
      <c r="D1428" s="1">
        <v>33952</v>
      </c>
      <c r="E1428" s="5" t="s">
        <v>1285</v>
      </c>
      <c r="F1428" s="5" t="s">
        <v>741</v>
      </c>
      <c r="G1428" s="5" t="s">
        <v>742</v>
      </c>
      <c r="H1428" s="5" t="s">
        <v>457</v>
      </c>
    </row>
    <row r="1429" spans="1:8" x14ac:dyDescent="0.35">
      <c r="A1429">
        <v>1428</v>
      </c>
      <c r="B1429" s="5" t="s">
        <v>665</v>
      </c>
      <c r="C1429" s="5" t="s">
        <v>494</v>
      </c>
      <c r="D1429" s="1">
        <v>19087</v>
      </c>
      <c r="E1429" s="5" t="s">
        <v>946</v>
      </c>
      <c r="F1429" s="5" t="s">
        <v>553</v>
      </c>
      <c r="G1429" s="5" t="s">
        <v>519</v>
      </c>
      <c r="H1429" s="5" t="s">
        <v>461</v>
      </c>
    </row>
    <row r="1430" spans="1:8" x14ac:dyDescent="0.35">
      <c r="A1430">
        <v>1429</v>
      </c>
      <c r="B1430" s="5" t="s">
        <v>568</v>
      </c>
      <c r="C1430" s="5" t="s">
        <v>585</v>
      </c>
      <c r="D1430" s="1">
        <v>26427</v>
      </c>
      <c r="E1430" s="5" t="s">
        <v>1099</v>
      </c>
      <c r="F1430" s="5" t="s">
        <v>732</v>
      </c>
      <c r="G1430" s="5" t="s">
        <v>466</v>
      </c>
      <c r="H1430" s="5" t="s">
        <v>461</v>
      </c>
    </row>
    <row r="1431" spans="1:8" x14ac:dyDescent="0.35">
      <c r="A1431">
        <v>1430</v>
      </c>
      <c r="B1431" s="5" t="s">
        <v>559</v>
      </c>
      <c r="C1431" s="5" t="s">
        <v>494</v>
      </c>
      <c r="D1431" s="1">
        <v>33577</v>
      </c>
      <c r="E1431" s="5" t="s">
        <v>1116</v>
      </c>
      <c r="F1431" s="5" t="s">
        <v>732</v>
      </c>
      <c r="G1431" s="5" t="s">
        <v>466</v>
      </c>
      <c r="H1431" s="5" t="s">
        <v>461</v>
      </c>
    </row>
    <row r="1432" spans="1:8" x14ac:dyDescent="0.35">
      <c r="A1432">
        <v>1431</v>
      </c>
      <c r="B1432" s="5" t="s">
        <v>644</v>
      </c>
      <c r="C1432" s="5" t="s">
        <v>836</v>
      </c>
      <c r="D1432" s="1">
        <v>29235</v>
      </c>
      <c r="E1432" s="5" t="s">
        <v>916</v>
      </c>
      <c r="F1432" s="5" t="s">
        <v>473</v>
      </c>
      <c r="G1432" s="5" t="s">
        <v>474</v>
      </c>
      <c r="H1432" s="5" t="s">
        <v>461</v>
      </c>
    </row>
    <row r="1433" spans="1:8" x14ac:dyDescent="0.35">
      <c r="A1433">
        <v>1432</v>
      </c>
      <c r="B1433" s="5" t="s">
        <v>556</v>
      </c>
      <c r="C1433" s="5" t="s">
        <v>601</v>
      </c>
      <c r="D1433" s="1">
        <v>19916</v>
      </c>
      <c r="E1433" s="5" t="s">
        <v>847</v>
      </c>
      <c r="F1433" s="5" t="s">
        <v>470</v>
      </c>
      <c r="G1433" s="5" t="s">
        <v>466</v>
      </c>
      <c r="H1433" s="5" t="s">
        <v>461</v>
      </c>
    </row>
    <row r="1434" spans="1:8" x14ac:dyDescent="0.35">
      <c r="A1434">
        <v>1433</v>
      </c>
      <c r="B1434" s="5" t="s">
        <v>556</v>
      </c>
      <c r="C1434" s="5" t="s">
        <v>829</v>
      </c>
      <c r="D1434" s="1">
        <v>25445</v>
      </c>
      <c r="E1434" s="5" t="s">
        <v>526</v>
      </c>
      <c r="F1434" s="5" t="s">
        <v>527</v>
      </c>
      <c r="G1434" s="5" t="s">
        <v>528</v>
      </c>
      <c r="H1434" s="5" t="s">
        <v>457</v>
      </c>
    </row>
    <row r="1435" spans="1:8" x14ac:dyDescent="0.35">
      <c r="A1435">
        <v>1434</v>
      </c>
      <c r="B1435" s="5" t="s">
        <v>565</v>
      </c>
      <c r="C1435" s="5" t="s">
        <v>836</v>
      </c>
      <c r="D1435" s="1">
        <v>22335</v>
      </c>
      <c r="E1435" s="5" t="s">
        <v>924</v>
      </c>
      <c r="F1435" s="5" t="s">
        <v>548</v>
      </c>
      <c r="G1435" s="5" t="s">
        <v>549</v>
      </c>
      <c r="H1435" s="5" t="s">
        <v>461</v>
      </c>
    </row>
    <row r="1436" spans="1:8" x14ac:dyDescent="0.35">
      <c r="A1436">
        <v>1435</v>
      </c>
      <c r="B1436" s="5" t="s">
        <v>505</v>
      </c>
      <c r="C1436" s="5" t="s">
        <v>713</v>
      </c>
      <c r="D1436" s="1">
        <v>28809</v>
      </c>
      <c r="E1436" s="5" t="s">
        <v>1286</v>
      </c>
      <c r="F1436" s="5" t="s">
        <v>1021</v>
      </c>
      <c r="G1436" s="5" t="s">
        <v>1022</v>
      </c>
      <c r="H1436" s="5" t="s">
        <v>461</v>
      </c>
    </row>
    <row r="1437" spans="1:8" x14ac:dyDescent="0.35">
      <c r="A1437">
        <v>1436</v>
      </c>
      <c r="B1437" s="5" t="s">
        <v>559</v>
      </c>
      <c r="C1437" s="5" t="s">
        <v>467</v>
      </c>
      <c r="D1437" s="1">
        <v>36380</v>
      </c>
      <c r="E1437" s="5" t="s">
        <v>1030</v>
      </c>
      <c r="F1437" s="5" t="s">
        <v>646</v>
      </c>
      <c r="G1437" s="5" t="s">
        <v>466</v>
      </c>
      <c r="H1437" s="5" t="s">
        <v>461</v>
      </c>
    </row>
    <row r="1438" spans="1:8" x14ac:dyDescent="0.35">
      <c r="A1438">
        <v>1437</v>
      </c>
      <c r="B1438" s="5" t="s">
        <v>682</v>
      </c>
      <c r="C1438" s="5" t="s">
        <v>569</v>
      </c>
      <c r="D1438" s="1">
        <v>32726</v>
      </c>
      <c r="E1438" s="5" t="s">
        <v>517</v>
      </c>
      <c r="F1438" s="5" t="s">
        <v>518</v>
      </c>
      <c r="G1438" s="5" t="s">
        <v>519</v>
      </c>
      <c r="H1438" s="5" t="s">
        <v>461</v>
      </c>
    </row>
    <row r="1439" spans="1:8" x14ac:dyDescent="0.35">
      <c r="A1439">
        <v>1438</v>
      </c>
      <c r="B1439" s="5" t="s">
        <v>835</v>
      </c>
      <c r="C1439" s="5" t="s">
        <v>471</v>
      </c>
      <c r="D1439" s="1">
        <v>29675</v>
      </c>
      <c r="E1439" s="5" t="s">
        <v>1287</v>
      </c>
      <c r="F1439" s="5" t="s">
        <v>684</v>
      </c>
      <c r="G1439" s="5" t="s">
        <v>685</v>
      </c>
      <c r="H1439" s="5" t="s">
        <v>461</v>
      </c>
    </row>
    <row r="1440" spans="1:8" x14ac:dyDescent="0.35">
      <c r="A1440">
        <v>1439</v>
      </c>
      <c r="B1440" s="5" t="s">
        <v>704</v>
      </c>
      <c r="C1440" s="5" t="s">
        <v>652</v>
      </c>
      <c r="D1440" s="1">
        <v>32757</v>
      </c>
      <c r="E1440" s="5" t="s">
        <v>521</v>
      </c>
      <c r="F1440" s="5" t="s">
        <v>512</v>
      </c>
      <c r="G1440" s="5" t="s">
        <v>466</v>
      </c>
      <c r="H1440" s="5" t="s">
        <v>461</v>
      </c>
    </row>
    <row r="1441" spans="1:8" x14ac:dyDescent="0.35">
      <c r="A1441">
        <v>1440</v>
      </c>
      <c r="B1441" s="5" t="s">
        <v>505</v>
      </c>
      <c r="C1441" s="5" t="s">
        <v>678</v>
      </c>
      <c r="D1441" s="1">
        <v>18255</v>
      </c>
      <c r="E1441" s="5" t="s">
        <v>942</v>
      </c>
      <c r="F1441" s="5" t="s">
        <v>496</v>
      </c>
      <c r="G1441" s="5" t="s">
        <v>466</v>
      </c>
      <c r="H1441" s="5" t="s">
        <v>461</v>
      </c>
    </row>
    <row r="1442" spans="1:8" x14ac:dyDescent="0.35">
      <c r="A1442">
        <v>1441</v>
      </c>
      <c r="B1442" s="5" t="s">
        <v>590</v>
      </c>
      <c r="C1442" s="5" t="s">
        <v>510</v>
      </c>
      <c r="D1442" s="1">
        <v>27951</v>
      </c>
      <c r="E1442" s="5" t="s">
        <v>1288</v>
      </c>
      <c r="F1442" s="5" t="s">
        <v>488</v>
      </c>
      <c r="G1442" s="5" t="s">
        <v>489</v>
      </c>
      <c r="H1442" s="5" t="s">
        <v>457</v>
      </c>
    </row>
    <row r="1443" spans="1:8" x14ac:dyDescent="0.35">
      <c r="A1443">
        <v>1442</v>
      </c>
      <c r="B1443" s="5" t="s">
        <v>758</v>
      </c>
      <c r="C1443" s="5" t="s">
        <v>486</v>
      </c>
      <c r="D1443" s="1">
        <v>35376</v>
      </c>
      <c r="E1443" s="5" t="s">
        <v>633</v>
      </c>
      <c r="F1443" s="5" t="s">
        <v>465</v>
      </c>
      <c r="G1443" s="5" t="s">
        <v>466</v>
      </c>
      <c r="H1443" s="5" t="s">
        <v>457</v>
      </c>
    </row>
    <row r="1444" spans="1:8" x14ac:dyDescent="0.35">
      <c r="A1444">
        <v>1443</v>
      </c>
      <c r="B1444" s="5" t="s">
        <v>482</v>
      </c>
      <c r="C1444" s="5" t="s">
        <v>486</v>
      </c>
      <c r="D1444" s="1">
        <v>24580</v>
      </c>
      <c r="E1444" s="5" t="s">
        <v>1049</v>
      </c>
      <c r="F1444" s="5" t="s">
        <v>1050</v>
      </c>
      <c r="G1444" s="5" t="s">
        <v>466</v>
      </c>
      <c r="H1444" s="5" t="s">
        <v>457</v>
      </c>
    </row>
    <row r="1445" spans="1:8" x14ac:dyDescent="0.35">
      <c r="A1445">
        <v>1444</v>
      </c>
      <c r="B1445" s="5" t="s">
        <v>662</v>
      </c>
      <c r="C1445" s="5" t="s">
        <v>569</v>
      </c>
      <c r="D1445" s="1">
        <v>21670</v>
      </c>
      <c r="E1445" s="5" t="s">
        <v>1289</v>
      </c>
      <c r="F1445" s="5" t="s">
        <v>684</v>
      </c>
      <c r="G1445" s="5" t="s">
        <v>685</v>
      </c>
      <c r="H1445" s="5" t="s">
        <v>461</v>
      </c>
    </row>
    <row r="1446" spans="1:8" x14ac:dyDescent="0.35">
      <c r="A1446">
        <v>1445</v>
      </c>
      <c r="B1446" s="5" t="s">
        <v>556</v>
      </c>
      <c r="C1446" s="5" t="s">
        <v>463</v>
      </c>
      <c r="D1446" s="1">
        <v>36986</v>
      </c>
      <c r="E1446" s="5" t="s">
        <v>1290</v>
      </c>
      <c r="F1446" s="5" t="s">
        <v>862</v>
      </c>
      <c r="G1446" s="5" t="s">
        <v>863</v>
      </c>
      <c r="H1446" s="5" t="s">
        <v>461</v>
      </c>
    </row>
    <row r="1447" spans="1:8" x14ac:dyDescent="0.35">
      <c r="A1447">
        <v>1446</v>
      </c>
      <c r="B1447" s="5" t="s">
        <v>1054</v>
      </c>
      <c r="C1447" s="5" t="s">
        <v>510</v>
      </c>
      <c r="D1447" s="1">
        <v>18534</v>
      </c>
      <c r="E1447" s="5" t="s">
        <v>1155</v>
      </c>
      <c r="F1447" s="5" t="s">
        <v>470</v>
      </c>
      <c r="G1447" s="5" t="s">
        <v>466</v>
      </c>
      <c r="H1447" s="5" t="s">
        <v>457</v>
      </c>
    </row>
    <row r="1448" spans="1:8" x14ac:dyDescent="0.35">
      <c r="A1448">
        <v>1447</v>
      </c>
      <c r="B1448" s="5" t="s">
        <v>711</v>
      </c>
      <c r="C1448" s="5" t="s">
        <v>717</v>
      </c>
      <c r="D1448" s="1">
        <v>25452</v>
      </c>
      <c r="E1448" s="5" t="s">
        <v>754</v>
      </c>
      <c r="F1448" s="5" t="s">
        <v>465</v>
      </c>
      <c r="G1448" s="5" t="s">
        <v>466</v>
      </c>
      <c r="H1448" s="5" t="s">
        <v>461</v>
      </c>
    </row>
    <row r="1449" spans="1:8" x14ac:dyDescent="0.35">
      <c r="A1449">
        <v>1448</v>
      </c>
      <c r="B1449" s="5" t="s">
        <v>590</v>
      </c>
      <c r="C1449" s="5" t="s">
        <v>510</v>
      </c>
      <c r="D1449" s="1">
        <v>24365</v>
      </c>
      <c r="E1449" s="5" t="s">
        <v>464</v>
      </c>
      <c r="F1449" s="5" t="s">
        <v>465</v>
      </c>
      <c r="G1449" s="5" t="s">
        <v>466</v>
      </c>
      <c r="H1449" s="5" t="s">
        <v>457</v>
      </c>
    </row>
    <row r="1450" spans="1:8" x14ac:dyDescent="0.35">
      <c r="A1450">
        <v>1449</v>
      </c>
      <c r="B1450" s="5" t="s">
        <v>500</v>
      </c>
      <c r="C1450" s="5" t="s">
        <v>498</v>
      </c>
      <c r="D1450" s="1">
        <v>18949</v>
      </c>
      <c r="E1450" s="5" t="s">
        <v>1291</v>
      </c>
      <c r="F1450" s="5" t="s">
        <v>507</v>
      </c>
      <c r="G1450" s="5" t="s">
        <v>508</v>
      </c>
      <c r="H1450" s="5" t="s">
        <v>457</v>
      </c>
    </row>
    <row r="1451" spans="1:8" x14ac:dyDescent="0.35">
      <c r="A1451">
        <v>1450</v>
      </c>
      <c r="B1451" s="5" t="s">
        <v>568</v>
      </c>
      <c r="C1451" s="5" t="s">
        <v>766</v>
      </c>
      <c r="D1451" s="1">
        <v>20434</v>
      </c>
      <c r="E1451" s="5" t="s">
        <v>888</v>
      </c>
      <c r="F1451" s="5" t="s">
        <v>607</v>
      </c>
      <c r="G1451" s="5" t="s">
        <v>466</v>
      </c>
      <c r="H1451" s="5" t="s">
        <v>457</v>
      </c>
    </row>
    <row r="1452" spans="1:8" x14ac:dyDescent="0.35">
      <c r="A1452">
        <v>1451</v>
      </c>
      <c r="B1452" s="5" t="s">
        <v>665</v>
      </c>
      <c r="C1452" s="5" t="s">
        <v>680</v>
      </c>
      <c r="D1452" s="1">
        <v>28439</v>
      </c>
      <c r="E1452" s="5" t="s">
        <v>1256</v>
      </c>
      <c r="F1452" s="5" t="s">
        <v>507</v>
      </c>
      <c r="G1452" s="5" t="s">
        <v>508</v>
      </c>
      <c r="H1452" s="5" t="s">
        <v>457</v>
      </c>
    </row>
    <row r="1453" spans="1:8" x14ac:dyDescent="0.35">
      <c r="A1453">
        <v>1452</v>
      </c>
      <c r="B1453" s="5" t="s">
        <v>669</v>
      </c>
      <c r="C1453" s="5" t="s">
        <v>510</v>
      </c>
      <c r="D1453" s="1">
        <v>29560</v>
      </c>
      <c r="E1453" s="5" t="s">
        <v>1026</v>
      </c>
      <c r="F1453" s="5" t="s">
        <v>512</v>
      </c>
      <c r="G1453" s="5" t="s">
        <v>466</v>
      </c>
      <c r="H1453" s="5" t="s">
        <v>457</v>
      </c>
    </row>
    <row r="1454" spans="1:8" x14ac:dyDescent="0.35">
      <c r="A1454">
        <v>1453</v>
      </c>
      <c r="B1454" s="5" t="s">
        <v>624</v>
      </c>
      <c r="C1454" s="5" t="s">
        <v>541</v>
      </c>
      <c r="D1454" s="1">
        <v>22517</v>
      </c>
      <c r="E1454" s="5" t="s">
        <v>846</v>
      </c>
      <c r="F1454" s="5" t="s">
        <v>470</v>
      </c>
      <c r="G1454" s="5" t="s">
        <v>466</v>
      </c>
      <c r="H1454" s="5" t="s">
        <v>461</v>
      </c>
    </row>
    <row r="1455" spans="1:8" x14ac:dyDescent="0.35">
      <c r="A1455">
        <v>1454</v>
      </c>
      <c r="B1455" s="5" t="s">
        <v>485</v>
      </c>
      <c r="C1455" s="5" t="s">
        <v>883</v>
      </c>
      <c r="D1455" s="1">
        <v>35858</v>
      </c>
      <c r="E1455" s="5" t="s">
        <v>734</v>
      </c>
      <c r="F1455" s="5" t="s">
        <v>478</v>
      </c>
      <c r="G1455" s="5" t="s">
        <v>466</v>
      </c>
      <c r="H1455" s="5" t="s">
        <v>461</v>
      </c>
    </row>
    <row r="1456" spans="1:8" x14ac:dyDescent="0.35">
      <c r="A1456">
        <v>1455</v>
      </c>
      <c r="B1456" s="5" t="s">
        <v>554</v>
      </c>
      <c r="C1456" s="5" t="s">
        <v>608</v>
      </c>
      <c r="D1456" s="1">
        <v>23564</v>
      </c>
      <c r="E1456" s="5" t="s">
        <v>954</v>
      </c>
      <c r="F1456" s="5" t="s">
        <v>518</v>
      </c>
      <c r="G1456" s="5" t="s">
        <v>519</v>
      </c>
      <c r="H1456" s="5" t="s">
        <v>457</v>
      </c>
    </row>
    <row r="1457" spans="1:8" x14ac:dyDescent="0.35">
      <c r="A1457">
        <v>1456</v>
      </c>
      <c r="B1457" s="5" t="s">
        <v>543</v>
      </c>
      <c r="C1457" s="5" t="s">
        <v>551</v>
      </c>
      <c r="D1457" s="1">
        <v>20638</v>
      </c>
      <c r="E1457" s="5" t="s">
        <v>868</v>
      </c>
      <c r="F1457" s="5" t="s">
        <v>599</v>
      </c>
      <c r="G1457" s="5" t="s">
        <v>600</v>
      </c>
      <c r="H1457" s="5" t="s">
        <v>457</v>
      </c>
    </row>
    <row r="1458" spans="1:8" x14ac:dyDescent="0.35">
      <c r="A1458">
        <v>1457</v>
      </c>
      <c r="B1458" s="5" t="s">
        <v>524</v>
      </c>
      <c r="C1458" s="5" t="s">
        <v>678</v>
      </c>
      <c r="D1458" s="1">
        <v>26087</v>
      </c>
      <c r="E1458" s="5" t="s">
        <v>1292</v>
      </c>
      <c r="F1458" s="5" t="s">
        <v>455</v>
      </c>
      <c r="G1458" s="5" t="s">
        <v>456</v>
      </c>
      <c r="H1458" s="5" t="s">
        <v>461</v>
      </c>
    </row>
    <row r="1459" spans="1:8" x14ac:dyDescent="0.35">
      <c r="A1459">
        <v>1458</v>
      </c>
      <c r="B1459" s="5" t="s">
        <v>587</v>
      </c>
      <c r="C1459" s="5" t="s">
        <v>483</v>
      </c>
      <c r="D1459" s="1">
        <v>19668</v>
      </c>
      <c r="E1459" s="5" t="s">
        <v>1079</v>
      </c>
      <c r="F1459" s="5" t="s">
        <v>618</v>
      </c>
      <c r="G1459" s="5" t="s">
        <v>466</v>
      </c>
      <c r="H1459" s="5" t="s">
        <v>457</v>
      </c>
    </row>
    <row r="1460" spans="1:8" x14ac:dyDescent="0.35">
      <c r="A1460">
        <v>1459</v>
      </c>
      <c r="B1460" s="5" t="s">
        <v>619</v>
      </c>
      <c r="C1460" s="5" t="s">
        <v>656</v>
      </c>
      <c r="D1460" s="1">
        <v>36702</v>
      </c>
      <c r="E1460" s="5" t="s">
        <v>1293</v>
      </c>
      <c r="F1460" s="5" t="s">
        <v>503</v>
      </c>
      <c r="G1460" s="5" t="s">
        <v>504</v>
      </c>
      <c r="H1460" s="5" t="s">
        <v>461</v>
      </c>
    </row>
    <row r="1461" spans="1:8" x14ac:dyDescent="0.35">
      <c r="A1461">
        <v>1460</v>
      </c>
      <c r="B1461" s="5" t="s">
        <v>458</v>
      </c>
      <c r="C1461" s="5" t="s">
        <v>695</v>
      </c>
      <c r="D1461" s="1">
        <v>23410</v>
      </c>
      <c r="E1461" s="5" t="s">
        <v>846</v>
      </c>
      <c r="F1461" s="5" t="s">
        <v>470</v>
      </c>
      <c r="G1461" s="5" t="s">
        <v>466</v>
      </c>
      <c r="H1461" s="5" t="s">
        <v>457</v>
      </c>
    </row>
    <row r="1462" spans="1:8" x14ac:dyDescent="0.35">
      <c r="A1462">
        <v>1461</v>
      </c>
      <c r="B1462" s="5" t="s">
        <v>505</v>
      </c>
      <c r="C1462" s="5" t="s">
        <v>510</v>
      </c>
      <c r="D1462" s="1">
        <v>25955</v>
      </c>
      <c r="E1462" s="5" t="s">
        <v>1294</v>
      </c>
      <c r="F1462" s="5" t="s">
        <v>594</v>
      </c>
      <c r="G1462" s="5" t="s">
        <v>595</v>
      </c>
      <c r="H1462" s="5" t="s">
        <v>457</v>
      </c>
    </row>
    <row r="1463" spans="1:8" x14ac:dyDescent="0.35">
      <c r="A1463">
        <v>1462</v>
      </c>
      <c r="B1463" s="5" t="s">
        <v>524</v>
      </c>
      <c r="C1463" s="5" t="s">
        <v>557</v>
      </c>
      <c r="D1463" s="1">
        <v>34487</v>
      </c>
      <c r="E1463" s="5" t="s">
        <v>770</v>
      </c>
      <c r="F1463" s="5" t="s">
        <v>470</v>
      </c>
      <c r="G1463" s="5" t="s">
        <v>466</v>
      </c>
      <c r="H1463" s="5" t="s">
        <v>461</v>
      </c>
    </row>
    <row r="1464" spans="1:8" x14ac:dyDescent="0.35">
      <c r="A1464">
        <v>1463</v>
      </c>
      <c r="B1464" s="5" t="s">
        <v>631</v>
      </c>
      <c r="C1464" s="5" t="s">
        <v>628</v>
      </c>
      <c r="D1464" s="1">
        <v>30873</v>
      </c>
      <c r="E1464" s="5" t="s">
        <v>1295</v>
      </c>
      <c r="F1464" s="5" t="s">
        <v>534</v>
      </c>
      <c r="G1464" s="5" t="s">
        <v>535</v>
      </c>
      <c r="H1464" s="5" t="s">
        <v>461</v>
      </c>
    </row>
    <row r="1465" spans="1:8" x14ac:dyDescent="0.35">
      <c r="A1465">
        <v>1464</v>
      </c>
      <c r="B1465" s="5" t="s">
        <v>631</v>
      </c>
      <c r="C1465" s="5" t="s">
        <v>893</v>
      </c>
      <c r="D1465" s="1">
        <v>22128</v>
      </c>
      <c r="E1465" s="5" t="s">
        <v>888</v>
      </c>
      <c r="F1465" s="5" t="s">
        <v>607</v>
      </c>
      <c r="G1465" s="5" t="s">
        <v>466</v>
      </c>
      <c r="H1465" s="5" t="s">
        <v>461</v>
      </c>
    </row>
    <row r="1466" spans="1:8" x14ac:dyDescent="0.35">
      <c r="A1466">
        <v>1465</v>
      </c>
      <c r="B1466" s="5" t="s">
        <v>458</v>
      </c>
      <c r="C1466" s="5" t="s">
        <v>476</v>
      </c>
      <c r="D1466" s="1">
        <v>26244</v>
      </c>
      <c r="E1466" s="5" t="s">
        <v>1296</v>
      </c>
      <c r="F1466" s="5" t="s">
        <v>538</v>
      </c>
      <c r="G1466" s="5" t="s">
        <v>539</v>
      </c>
      <c r="H1466" s="5" t="s">
        <v>461</v>
      </c>
    </row>
    <row r="1467" spans="1:8" x14ac:dyDescent="0.35">
      <c r="A1467">
        <v>1466</v>
      </c>
      <c r="B1467" s="5" t="s">
        <v>835</v>
      </c>
      <c r="C1467" s="5" t="s">
        <v>689</v>
      </c>
      <c r="D1467" s="1">
        <v>31794</v>
      </c>
      <c r="E1467" s="5" t="s">
        <v>1126</v>
      </c>
      <c r="F1467" s="5" t="s">
        <v>470</v>
      </c>
      <c r="G1467" s="5" t="s">
        <v>466</v>
      </c>
      <c r="H1467" s="5" t="s">
        <v>457</v>
      </c>
    </row>
    <row r="1468" spans="1:8" x14ac:dyDescent="0.35">
      <c r="A1468">
        <v>1467</v>
      </c>
      <c r="B1468" s="5" t="s">
        <v>688</v>
      </c>
      <c r="C1468" s="5" t="s">
        <v>563</v>
      </c>
      <c r="D1468" s="1">
        <v>22278</v>
      </c>
      <c r="E1468" s="5" t="s">
        <v>845</v>
      </c>
      <c r="F1468" s="5" t="s">
        <v>834</v>
      </c>
      <c r="G1468" s="5" t="s">
        <v>466</v>
      </c>
      <c r="H1468" s="5" t="s">
        <v>461</v>
      </c>
    </row>
    <row r="1469" spans="1:8" x14ac:dyDescent="0.35">
      <c r="A1469">
        <v>1468</v>
      </c>
      <c r="B1469" s="5" t="s">
        <v>559</v>
      </c>
      <c r="C1469" s="5" t="s">
        <v>560</v>
      </c>
      <c r="D1469" s="1">
        <v>25117</v>
      </c>
      <c r="E1469" s="5" t="s">
        <v>654</v>
      </c>
      <c r="F1469" s="5" t="s">
        <v>512</v>
      </c>
      <c r="G1469" s="5" t="s">
        <v>466</v>
      </c>
      <c r="H1469" s="5" t="s">
        <v>461</v>
      </c>
    </row>
    <row r="1470" spans="1:8" x14ac:dyDescent="0.35">
      <c r="A1470">
        <v>1469</v>
      </c>
      <c r="B1470" s="5" t="s">
        <v>590</v>
      </c>
      <c r="C1470" s="5" t="s">
        <v>663</v>
      </c>
      <c r="D1470" s="1">
        <v>31156</v>
      </c>
      <c r="E1470" s="5" t="s">
        <v>784</v>
      </c>
      <c r="F1470" s="5" t="s">
        <v>512</v>
      </c>
      <c r="G1470" s="5" t="s">
        <v>466</v>
      </c>
      <c r="H1470" s="5" t="s">
        <v>457</v>
      </c>
    </row>
    <row r="1471" spans="1:8" x14ac:dyDescent="0.35">
      <c r="A1471">
        <v>1470</v>
      </c>
      <c r="B1471" s="5" t="s">
        <v>505</v>
      </c>
      <c r="C1471" s="5" t="s">
        <v>656</v>
      </c>
      <c r="D1471" s="1">
        <v>18824</v>
      </c>
      <c r="E1471" s="5" t="s">
        <v>724</v>
      </c>
      <c r="F1471" s="5" t="s">
        <v>470</v>
      </c>
      <c r="G1471" s="5" t="s">
        <v>466</v>
      </c>
      <c r="H1471" s="5" t="s">
        <v>461</v>
      </c>
    </row>
    <row r="1472" spans="1:8" x14ac:dyDescent="0.35">
      <c r="A1472">
        <v>1471</v>
      </c>
      <c r="B1472" s="5" t="s">
        <v>482</v>
      </c>
      <c r="C1472" s="5" t="s">
        <v>883</v>
      </c>
      <c r="D1472" s="1">
        <v>19414</v>
      </c>
      <c r="E1472" s="5" t="s">
        <v>589</v>
      </c>
      <c r="F1472" s="5" t="s">
        <v>576</v>
      </c>
      <c r="G1472" s="5" t="s">
        <v>577</v>
      </c>
      <c r="H1472" s="5" t="s">
        <v>461</v>
      </c>
    </row>
    <row r="1473" spans="1:8" x14ac:dyDescent="0.35">
      <c r="A1473">
        <v>1472</v>
      </c>
      <c r="B1473" s="5" t="s">
        <v>587</v>
      </c>
      <c r="C1473" s="5" t="s">
        <v>725</v>
      </c>
      <c r="D1473" s="1">
        <v>29306</v>
      </c>
      <c r="E1473" s="5" t="s">
        <v>938</v>
      </c>
      <c r="F1473" s="5" t="s">
        <v>465</v>
      </c>
      <c r="G1473" s="5" t="s">
        <v>466</v>
      </c>
      <c r="H1473" s="5" t="s">
        <v>461</v>
      </c>
    </row>
    <row r="1474" spans="1:8" x14ac:dyDescent="0.35">
      <c r="A1474">
        <v>1473</v>
      </c>
      <c r="B1474" s="5" t="s">
        <v>568</v>
      </c>
      <c r="C1474" s="5" t="s">
        <v>652</v>
      </c>
      <c r="D1474" s="1">
        <v>20425</v>
      </c>
      <c r="E1474" s="5" t="s">
        <v>851</v>
      </c>
      <c r="F1474" s="5" t="s">
        <v>465</v>
      </c>
      <c r="G1474" s="5" t="s">
        <v>466</v>
      </c>
      <c r="H1474" s="5" t="s">
        <v>461</v>
      </c>
    </row>
    <row r="1475" spans="1:8" x14ac:dyDescent="0.35">
      <c r="A1475">
        <v>1474</v>
      </c>
      <c r="B1475" s="5" t="s">
        <v>536</v>
      </c>
      <c r="C1475" s="5" t="s">
        <v>663</v>
      </c>
      <c r="D1475" s="1">
        <v>25737</v>
      </c>
      <c r="E1475" s="5" t="s">
        <v>839</v>
      </c>
      <c r="F1475" s="5" t="s">
        <v>571</v>
      </c>
      <c r="G1475" s="5" t="s">
        <v>466</v>
      </c>
      <c r="H1475" s="5" t="s">
        <v>457</v>
      </c>
    </row>
    <row r="1476" spans="1:8" x14ac:dyDescent="0.35">
      <c r="A1476">
        <v>1475</v>
      </c>
      <c r="B1476" s="5" t="s">
        <v>688</v>
      </c>
      <c r="C1476" s="5" t="s">
        <v>636</v>
      </c>
      <c r="D1476" s="1">
        <v>23675</v>
      </c>
      <c r="E1476" s="5" t="s">
        <v>530</v>
      </c>
      <c r="F1476" s="5" t="s">
        <v>512</v>
      </c>
      <c r="G1476" s="5" t="s">
        <v>466</v>
      </c>
      <c r="H1476" s="5" t="s">
        <v>457</v>
      </c>
    </row>
    <row r="1477" spans="1:8" x14ac:dyDescent="0.35">
      <c r="A1477">
        <v>1476</v>
      </c>
      <c r="B1477" s="5" t="s">
        <v>805</v>
      </c>
      <c r="C1477" s="5" t="s">
        <v>557</v>
      </c>
      <c r="D1477" s="1">
        <v>27221</v>
      </c>
      <c r="E1477" s="5" t="s">
        <v>1297</v>
      </c>
      <c r="F1477" s="5" t="s">
        <v>507</v>
      </c>
      <c r="G1477" s="5" t="s">
        <v>508</v>
      </c>
      <c r="H1477" s="5" t="s">
        <v>461</v>
      </c>
    </row>
    <row r="1478" spans="1:8" x14ac:dyDescent="0.35">
      <c r="A1478">
        <v>1477</v>
      </c>
      <c r="B1478" s="5" t="s">
        <v>655</v>
      </c>
      <c r="C1478" s="5" t="s">
        <v>557</v>
      </c>
      <c r="D1478" s="1">
        <v>21097</v>
      </c>
      <c r="E1478" s="5" t="s">
        <v>1298</v>
      </c>
      <c r="F1478" s="5" t="s">
        <v>594</v>
      </c>
      <c r="G1478" s="5" t="s">
        <v>595</v>
      </c>
      <c r="H1478" s="5" t="s">
        <v>461</v>
      </c>
    </row>
    <row r="1479" spans="1:8" x14ac:dyDescent="0.35">
      <c r="A1479">
        <v>1478</v>
      </c>
      <c r="B1479" s="5" t="s">
        <v>758</v>
      </c>
      <c r="C1479" s="5" t="s">
        <v>693</v>
      </c>
      <c r="D1479" s="1">
        <v>36776</v>
      </c>
      <c r="E1479" s="5" t="s">
        <v>959</v>
      </c>
      <c r="F1479" s="5" t="s">
        <v>534</v>
      </c>
      <c r="G1479" s="5" t="s">
        <v>535</v>
      </c>
      <c r="H1479" s="5" t="s">
        <v>457</v>
      </c>
    </row>
    <row r="1480" spans="1:8" x14ac:dyDescent="0.35">
      <c r="A1480">
        <v>1479</v>
      </c>
      <c r="B1480" s="5" t="s">
        <v>505</v>
      </c>
      <c r="C1480" s="5" t="s">
        <v>557</v>
      </c>
      <c r="D1480" s="1">
        <v>29124</v>
      </c>
      <c r="E1480" s="5" t="s">
        <v>698</v>
      </c>
      <c r="F1480" s="5" t="s">
        <v>465</v>
      </c>
      <c r="G1480" s="5" t="s">
        <v>466</v>
      </c>
      <c r="H1480" s="5" t="s">
        <v>461</v>
      </c>
    </row>
    <row r="1481" spans="1:8" x14ac:dyDescent="0.35">
      <c r="A1481">
        <v>1480</v>
      </c>
      <c r="B1481" s="5" t="s">
        <v>655</v>
      </c>
      <c r="C1481" s="5" t="s">
        <v>525</v>
      </c>
      <c r="D1481" s="1">
        <v>16755</v>
      </c>
      <c r="E1481" s="5" t="s">
        <v>521</v>
      </c>
      <c r="F1481" s="5" t="s">
        <v>512</v>
      </c>
      <c r="G1481" s="5" t="s">
        <v>466</v>
      </c>
      <c r="H1481" s="5" t="s">
        <v>457</v>
      </c>
    </row>
    <row r="1482" spans="1:8" x14ac:dyDescent="0.35">
      <c r="A1482">
        <v>1481</v>
      </c>
      <c r="B1482" s="5" t="s">
        <v>513</v>
      </c>
      <c r="C1482" s="5" t="s">
        <v>501</v>
      </c>
      <c r="D1482" s="1">
        <v>33020</v>
      </c>
      <c r="E1482" s="5" t="s">
        <v>1299</v>
      </c>
      <c r="F1482" s="5" t="s">
        <v>507</v>
      </c>
      <c r="G1482" s="5" t="s">
        <v>508</v>
      </c>
      <c r="H1482" s="5" t="s">
        <v>461</v>
      </c>
    </row>
    <row r="1483" spans="1:8" x14ac:dyDescent="0.35">
      <c r="A1483">
        <v>1482</v>
      </c>
      <c r="B1483" s="5" t="s">
        <v>711</v>
      </c>
      <c r="C1483" s="5" t="s">
        <v>772</v>
      </c>
      <c r="D1483" s="1">
        <v>35841</v>
      </c>
      <c r="E1483" s="5" t="s">
        <v>1300</v>
      </c>
      <c r="F1483" s="5" t="s">
        <v>455</v>
      </c>
      <c r="G1483" s="5" t="s">
        <v>456</v>
      </c>
      <c r="H1483" s="5" t="s">
        <v>457</v>
      </c>
    </row>
    <row r="1484" spans="1:8" x14ac:dyDescent="0.35">
      <c r="A1484">
        <v>1483</v>
      </c>
      <c r="B1484" s="5" t="s">
        <v>762</v>
      </c>
      <c r="C1484" s="5" t="s">
        <v>610</v>
      </c>
      <c r="D1484" s="1">
        <v>28735</v>
      </c>
      <c r="E1484" s="5" t="s">
        <v>1118</v>
      </c>
      <c r="F1484" s="5" t="s">
        <v>470</v>
      </c>
      <c r="G1484" s="5" t="s">
        <v>466</v>
      </c>
      <c r="H1484" s="5" t="s">
        <v>461</v>
      </c>
    </row>
    <row r="1485" spans="1:8" x14ac:dyDescent="0.35">
      <c r="A1485">
        <v>1484</v>
      </c>
      <c r="B1485" s="5" t="s">
        <v>578</v>
      </c>
      <c r="C1485" s="5" t="s">
        <v>663</v>
      </c>
      <c r="D1485" s="1">
        <v>35122</v>
      </c>
      <c r="E1485" s="5" t="s">
        <v>1301</v>
      </c>
      <c r="F1485" s="5" t="s">
        <v>1021</v>
      </c>
      <c r="G1485" s="5" t="s">
        <v>1022</v>
      </c>
      <c r="H1485" s="5" t="s">
        <v>457</v>
      </c>
    </row>
    <row r="1486" spans="1:8" x14ac:dyDescent="0.35">
      <c r="A1486">
        <v>1485</v>
      </c>
      <c r="B1486" s="5" t="s">
        <v>587</v>
      </c>
      <c r="C1486" s="5" t="s">
        <v>825</v>
      </c>
      <c r="D1486" s="1">
        <v>27007</v>
      </c>
      <c r="E1486" s="5" t="s">
        <v>634</v>
      </c>
      <c r="F1486" s="5" t="s">
        <v>470</v>
      </c>
      <c r="G1486" s="5" t="s">
        <v>466</v>
      </c>
      <c r="H1486" s="5" t="s">
        <v>461</v>
      </c>
    </row>
    <row r="1487" spans="1:8" x14ac:dyDescent="0.35">
      <c r="A1487">
        <v>1486</v>
      </c>
      <c r="B1487" s="5" t="s">
        <v>624</v>
      </c>
      <c r="C1487" s="5" t="s">
        <v>520</v>
      </c>
      <c r="D1487" s="1">
        <v>34754</v>
      </c>
      <c r="E1487" s="5" t="s">
        <v>965</v>
      </c>
      <c r="F1487" s="5" t="s">
        <v>470</v>
      </c>
      <c r="G1487" s="5" t="s">
        <v>466</v>
      </c>
      <c r="H1487" s="5" t="s">
        <v>461</v>
      </c>
    </row>
    <row r="1488" spans="1:8" x14ac:dyDescent="0.35">
      <c r="A1488">
        <v>1487</v>
      </c>
      <c r="B1488" s="5" t="s">
        <v>475</v>
      </c>
      <c r="C1488" s="5" t="s">
        <v>471</v>
      </c>
      <c r="D1488" s="1">
        <v>33333</v>
      </c>
      <c r="E1488" s="5" t="s">
        <v>632</v>
      </c>
      <c r="F1488" s="5" t="s">
        <v>553</v>
      </c>
      <c r="G1488" s="5" t="s">
        <v>519</v>
      </c>
      <c r="H1488" s="5" t="s">
        <v>461</v>
      </c>
    </row>
    <row r="1489" spans="1:8" x14ac:dyDescent="0.35">
      <c r="A1489">
        <v>1488</v>
      </c>
      <c r="B1489" s="5" t="s">
        <v>479</v>
      </c>
      <c r="C1489" s="5" t="s">
        <v>693</v>
      </c>
      <c r="D1489" s="1">
        <v>36199</v>
      </c>
      <c r="E1489" s="5" t="s">
        <v>751</v>
      </c>
      <c r="F1489" s="5" t="s">
        <v>470</v>
      </c>
      <c r="G1489" s="5" t="s">
        <v>466</v>
      </c>
      <c r="H1489" s="5" t="s">
        <v>457</v>
      </c>
    </row>
    <row r="1490" spans="1:8" x14ac:dyDescent="0.35">
      <c r="A1490">
        <v>1489</v>
      </c>
      <c r="B1490" s="5" t="s">
        <v>458</v>
      </c>
      <c r="C1490" s="5" t="s">
        <v>707</v>
      </c>
      <c r="D1490" s="1">
        <v>23699</v>
      </c>
      <c r="E1490" s="5" t="s">
        <v>643</v>
      </c>
      <c r="F1490" s="5" t="s">
        <v>465</v>
      </c>
      <c r="G1490" s="5" t="s">
        <v>466</v>
      </c>
      <c r="H1490" s="5" t="s">
        <v>457</v>
      </c>
    </row>
    <row r="1491" spans="1:8" x14ac:dyDescent="0.35">
      <c r="A1491">
        <v>1490</v>
      </c>
      <c r="B1491" s="5" t="s">
        <v>688</v>
      </c>
      <c r="C1491" s="5" t="s">
        <v>551</v>
      </c>
      <c r="D1491" s="1">
        <v>16533</v>
      </c>
      <c r="E1491" s="5" t="s">
        <v>777</v>
      </c>
      <c r="F1491" s="5" t="s">
        <v>512</v>
      </c>
      <c r="G1491" s="5" t="s">
        <v>466</v>
      </c>
      <c r="H1491" s="5" t="s">
        <v>457</v>
      </c>
    </row>
    <row r="1492" spans="1:8" x14ac:dyDescent="0.35">
      <c r="A1492">
        <v>1491</v>
      </c>
      <c r="B1492" s="5" t="s">
        <v>578</v>
      </c>
      <c r="C1492" s="5" t="s">
        <v>689</v>
      </c>
      <c r="D1492" s="1">
        <v>20345</v>
      </c>
      <c r="E1492" s="5" t="s">
        <v>542</v>
      </c>
      <c r="F1492" s="5" t="s">
        <v>470</v>
      </c>
      <c r="G1492" s="5" t="s">
        <v>466</v>
      </c>
      <c r="H1492" s="5" t="s">
        <v>457</v>
      </c>
    </row>
    <row r="1493" spans="1:8" x14ac:dyDescent="0.35">
      <c r="A1493">
        <v>1492</v>
      </c>
      <c r="B1493" s="5" t="s">
        <v>711</v>
      </c>
      <c r="C1493" s="5" t="s">
        <v>463</v>
      </c>
      <c r="D1493" s="1">
        <v>20453</v>
      </c>
      <c r="E1493" s="5" t="s">
        <v>1302</v>
      </c>
      <c r="F1493" s="5" t="s">
        <v>674</v>
      </c>
      <c r="G1493" s="5" t="s">
        <v>675</v>
      </c>
      <c r="H1493" s="5" t="s">
        <v>461</v>
      </c>
    </row>
    <row r="1494" spans="1:8" x14ac:dyDescent="0.35">
      <c r="A1494">
        <v>1493</v>
      </c>
      <c r="B1494" s="5" t="s">
        <v>682</v>
      </c>
      <c r="C1494" s="5" t="s">
        <v>628</v>
      </c>
      <c r="D1494" s="1">
        <v>29635</v>
      </c>
      <c r="E1494" s="5" t="s">
        <v>1217</v>
      </c>
      <c r="F1494" s="5" t="s">
        <v>465</v>
      </c>
      <c r="G1494" s="5" t="s">
        <v>466</v>
      </c>
      <c r="H1494" s="5" t="s">
        <v>461</v>
      </c>
    </row>
    <row r="1495" spans="1:8" x14ac:dyDescent="0.35">
      <c r="A1495">
        <v>1494</v>
      </c>
      <c r="B1495" s="5" t="s">
        <v>762</v>
      </c>
      <c r="C1495" s="5" t="s">
        <v>579</v>
      </c>
      <c r="D1495" s="1">
        <v>34967</v>
      </c>
      <c r="E1495" s="5" t="s">
        <v>580</v>
      </c>
      <c r="F1495" s="5" t="s">
        <v>470</v>
      </c>
      <c r="G1495" s="5" t="s">
        <v>466</v>
      </c>
      <c r="H1495" s="5" t="s">
        <v>457</v>
      </c>
    </row>
    <row r="1496" spans="1:8" x14ac:dyDescent="0.35">
      <c r="A1496">
        <v>1495</v>
      </c>
      <c r="B1496" s="5" t="s">
        <v>711</v>
      </c>
      <c r="C1496" s="5" t="s">
        <v>557</v>
      </c>
      <c r="D1496" s="1">
        <v>24188</v>
      </c>
      <c r="E1496" s="5" t="s">
        <v>1192</v>
      </c>
      <c r="F1496" s="5" t="s">
        <v>553</v>
      </c>
      <c r="G1496" s="5" t="s">
        <v>519</v>
      </c>
      <c r="H1496" s="5" t="s">
        <v>461</v>
      </c>
    </row>
    <row r="1497" spans="1:8" x14ac:dyDescent="0.35">
      <c r="A1497">
        <v>1496</v>
      </c>
      <c r="B1497" s="5" t="s">
        <v>479</v>
      </c>
      <c r="C1497" s="5" t="s">
        <v>501</v>
      </c>
      <c r="D1497" s="1">
        <v>24971</v>
      </c>
      <c r="E1497" s="5" t="s">
        <v>773</v>
      </c>
      <c r="F1497" s="5" t="s">
        <v>470</v>
      </c>
      <c r="G1497" s="5" t="s">
        <v>466</v>
      </c>
      <c r="H1497" s="5" t="s">
        <v>461</v>
      </c>
    </row>
    <row r="1498" spans="1:8" x14ac:dyDescent="0.35">
      <c r="A1498">
        <v>1497</v>
      </c>
      <c r="B1498" s="5" t="s">
        <v>762</v>
      </c>
      <c r="C1498" s="5" t="s">
        <v>879</v>
      </c>
      <c r="D1498" s="1">
        <v>19720</v>
      </c>
      <c r="E1498" s="5" t="s">
        <v>1303</v>
      </c>
      <c r="F1498" s="5" t="s">
        <v>862</v>
      </c>
      <c r="G1498" s="5" t="s">
        <v>863</v>
      </c>
      <c r="H1498" s="5" t="s">
        <v>457</v>
      </c>
    </row>
    <row r="1499" spans="1:8" x14ac:dyDescent="0.35">
      <c r="A1499">
        <v>1498</v>
      </c>
      <c r="B1499" s="5" t="s">
        <v>559</v>
      </c>
      <c r="C1499" s="5" t="s">
        <v>563</v>
      </c>
      <c r="D1499" s="1">
        <v>21411</v>
      </c>
      <c r="E1499" s="5" t="s">
        <v>930</v>
      </c>
      <c r="F1499" s="5" t="s">
        <v>553</v>
      </c>
      <c r="G1499" s="5" t="s">
        <v>519</v>
      </c>
      <c r="H1499" s="5" t="s">
        <v>461</v>
      </c>
    </row>
    <row r="1500" spans="1:8" x14ac:dyDescent="0.35">
      <c r="A1500">
        <v>1499</v>
      </c>
      <c r="B1500" s="5" t="s">
        <v>835</v>
      </c>
      <c r="C1500" s="5" t="s">
        <v>707</v>
      </c>
      <c r="D1500" s="1">
        <v>17554</v>
      </c>
      <c r="E1500" s="5" t="s">
        <v>1089</v>
      </c>
      <c r="F1500" s="5" t="s">
        <v>553</v>
      </c>
      <c r="G1500" s="5" t="s">
        <v>519</v>
      </c>
      <c r="H1500" s="5" t="s">
        <v>457</v>
      </c>
    </row>
    <row r="1501" spans="1:8" x14ac:dyDescent="0.35">
      <c r="A1501">
        <v>1500</v>
      </c>
      <c r="B1501" s="5" t="s">
        <v>590</v>
      </c>
      <c r="C1501" s="5" t="s">
        <v>883</v>
      </c>
      <c r="D1501" s="1">
        <v>33202</v>
      </c>
      <c r="E1501" s="5" t="s">
        <v>1116</v>
      </c>
      <c r="F1501" s="5" t="s">
        <v>732</v>
      </c>
      <c r="G1501" s="5" t="s">
        <v>466</v>
      </c>
      <c r="H1501" s="5" t="s">
        <v>461</v>
      </c>
    </row>
    <row r="1502" spans="1:8" x14ac:dyDescent="0.35">
      <c r="A1502">
        <v>1501</v>
      </c>
      <c r="B1502" s="5" t="s">
        <v>711</v>
      </c>
      <c r="C1502" s="5" t="s">
        <v>491</v>
      </c>
      <c r="D1502" s="1">
        <v>20865</v>
      </c>
      <c r="E1502" s="5" t="s">
        <v>1013</v>
      </c>
      <c r="F1502" s="5" t="s">
        <v>470</v>
      </c>
      <c r="G1502" s="5" t="s">
        <v>466</v>
      </c>
      <c r="H1502" s="5" t="s">
        <v>457</v>
      </c>
    </row>
    <row r="1503" spans="1:8" x14ac:dyDescent="0.35">
      <c r="A1503">
        <v>1502</v>
      </c>
      <c r="B1503" s="5" t="s">
        <v>671</v>
      </c>
      <c r="C1503" s="5" t="s">
        <v>525</v>
      </c>
      <c r="D1503" s="1">
        <v>30932</v>
      </c>
      <c r="E1503" s="5" t="s">
        <v>786</v>
      </c>
      <c r="F1503" s="5" t="s">
        <v>470</v>
      </c>
      <c r="G1503" s="5" t="s">
        <v>466</v>
      </c>
      <c r="H1503" s="5" t="s">
        <v>457</v>
      </c>
    </row>
    <row r="1504" spans="1:8" x14ac:dyDescent="0.35">
      <c r="A1504">
        <v>1503</v>
      </c>
      <c r="B1504" s="5" t="s">
        <v>805</v>
      </c>
      <c r="C1504" s="5" t="s">
        <v>463</v>
      </c>
      <c r="D1504" s="1">
        <v>21893</v>
      </c>
      <c r="E1504" s="5" t="s">
        <v>1056</v>
      </c>
      <c r="F1504" s="5" t="s">
        <v>470</v>
      </c>
      <c r="G1504" s="5" t="s">
        <v>466</v>
      </c>
      <c r="H1504" s="5" t="s">
        <v>461</v>
      </c>
    </row>
    <row r="1505" spans="1:8" x14ac:dyDescent="0.35">
      <c r="A1505">
        <v>1504</v>
      </c>
      <c r="B1505" s="5" t="s">
        <v>556</v>
      </c>
      <c r="C1505" s="5" t="s">
        <v>625</v>
      </c>
      <c r="D1505" s="1">
        <v>32822</v>
      </c>
      <c r="E1505" s="5" t="s">
        <v>1304</v>
      </c>
      <c r="F1505" s="5" t="s">
        <v>674</v>
      </c>
      <c r="G1505" s="5" t="s">
        <v>675</v>
      </c>
      <c r="H1505" s="5" t="s">
        <v>461</v>
      </c>
    </row>
    <row r="1506" spans="1:8" x14ac:dyDescent="0.35">
      <c r="A1506">
        <v>1505</v>
      </c>
      <c r="B1506" s="5" t="s">
        <v>671</v>
      </c>
      <c r="C1506" s="5" t="s">
        <v>463</v>
      </c>
      <c r="D1506" s="1">
        <v>36693</v>
      </c>
      <c r="E1506" s="5" t="s">
        <v>1305</v>
      </c>
      <c r="F1506" s="5" t="s">
        <v>455</v>
      </c>
      <c r="G1506" s="5" t="s">
        <v>456</v>
      </c>
      <c r="H1506" s="5" t="s">
        <v>461</v>
      </c>
    </row>
    <row r="1507" spans="1:8" x14ac:dyDescent="0.35">
      <c r="A1507">
        <v>1506</v>
      </c>
      <c r="B1507" s="5" t="s">
        <v>497</v>
      </c>
      <c r="C1507" s="5" t="s">
        <v>582</v>
      </c>
      <c r="D1507" s="1">
        <v>20777</v>
      </c>
      <c r="E1507" s="5" t="s">
        <v>888</v>
      </c>
      <c r="F1507" s="5" t="s">
        <v>607</v>
      </c>
      <c r="G1507" s="5" t="s">
        <v>466</v>
      </c>
      <c r="H1507" s="5" t="s">
        <v>457</v>
      </c>
    </row>
    <row r="1508" spans="1:8" x14ac:dyDescent="0.35">
      <c r="A1508">
        <v>1507</v>
      </c>
      <c r="B1508" s="5" t="s">
        <v>458</v>
      </c>
      <c r="C1508" s="5" t="s">
        <v>453</v>
      </c>
      <c r="D1508" s="1">
        <v>19285</v>
      </c>
      <c r="E1508" s="5" t="s">
        <v>1182</v>
      </c>
      <c r="F1508" s="5" t="s">
        <v>548</v>
      </c>
      <c r="G1508" s="5" t="s">
        <v>549</v>
      </c>
      <c r="H1508" s="5" t="s">
        <v>457</v>
      </c>
    </row>
    <row r="1509" spans="1:8" x14ac:dyDescent="0.35">
      <c r="A1509">
        <v>1508</v>
      </c>
      <c r="B1509" s="5" t="s">
        <v>458</v>
      </c>
      <c r="C1509" s="5" t="s">
        <v>652</v>
      </c>
      <c r="D1509" s="1">
        <v>21214</v>
      </c>
      <c r="E1509" s="5" t="s">
        <v>1291</v>
      </c>
      <c r="F1509" s="5" t="s">
        <v>507</v>
      </c>
      <c r="G1509" s="5" t="s">
        <v>508</v>
      </c>
      <c r="H1509" s="5" t="s">
        <v>461</v>
      </c>
    </row>
    <row r="1510" spans="1:8" x14ac:dyDescent="0.35">
      <c r="A1510">
        <v>1509</v>
      </c>
      <c r="B1510" s="5" t="s">
        <v>590</v>
      </c>
      <c r="C1510" s="5" t="s">
        <v>853</v>
      </c>
      <c r="D1510" s="1">
        <v>24458</v>
      </c>
      <c r="E1510" s="5" t="s">
        <v>643</v>
      </c>
      <c r="F1510" s="5" t="s">
        <v>465</v>
      </c>
      <c r="G1510" s="5" t="s">
        <v>466</v>
      </c>
      <c r="H1510" s="5" t="s">
        <v>461</v>
      </c>
    </row>
    <row r="1511" spans="1:8" x14ac:dyDescent="0.35">
      <c r="A1511">
        <v>1510</v>
      </c>
      <c r="B1511" s="5" t="s">
        <v>573</v>
      </c>
      <c r="C1511" s="5" t="s">
        <v>516</v>
      </c>
      <c r="D1511" s="1">
        <v>18555</v>
      </c>
      <c r="E1511" s="5" t="s">
        <v>1190</v>
      </c>
      <c r="F1511" s="5" t="s">
        <v>470</v>
      </c>
      <c r="G1511" s="5" t="s">
        <v>466</v>
      </c>
      <c r="H1511" s="5" t="s">
        <v>461</v>
      </c>
    </row>
    <row r="1512" spans="1:8" x14ac:dyDescent="0.35">
      <c r="A1512">
        <v>1511</v>
      </c>
      <c r="B1512" s="5" t="s">
        <v>671</v>
      </c>
      <c r="C1512" s="5" t="s">
        <v>829</v>
      </c>
      <c r="D1512" s="1">
        <v>35019</v>
      </c>
      <c r="E1512" s="5" t="s">
        <v>1066</v>
      </c>
      <c r="F1512" s="5" t="s">
        <v>834</v>
      </c>
      <c r="G1512" s="5" t="s">
        <v>466</v>
      </c>
      <c r="H1512" s="5" t="s">
        <v>457</v>
      </c>
    </row>
    <row r="1513" spans="1:8" x14ac:dyDescent="0.35">
      <c r="A1513">
        <v>1512</v>
      </c>
      <c r="B1513" s="5" t="s">
        <v>554</v>
      </c>
      <c r="C1513" s="5" t="s">
        <v>520</v>
      </c>
      <c r="D1513" s="1">
        <v>28480</v>
      </c>
      <c r="E1513" s="5" t="s">
        <v>521</v>
      </c>
      <c r="F1513" s="5" t="s">
        <v>512</v>
      </c>
      <c r="G1513" s="5" t="s">
        <v>466</v>
      </c>
      <c r="H1513" s="5" t="s">
        <v>461</v>
      </c>
    </row>
    <row r="1514" spans="1:8" x14ac:dyDescent="0.35">
      <c r="A1514">
        <v>1513</v>
      </c>
      <c r="B1514" s="5" t="s">
        <v>543</v>
      </c>
      <c r="C1514" s="5" t="s">
        <v>663</v>
      </c>
      <c r="D1514" s="1">
        <v>35335</v>
      </c>
      <c r="E1514" s="5" t="s">
        <v>967</v>
      </c>
      <c r="F1514" s="5" t="s">
        <v>465</v>
      </c>
      <c r="G1514" s="5" t="s">
        <v>466</v>
      </c>
      <c r="H1514" s="5" t="s">
        <v>457</v>
      </c>
    </row>
    <row r="1515" spans="1:8" x14ac:dyDescent="0.35">
      <c r="A1515">
        <v>1514</v>
      </c>
      <c r="B1515" s="5" t="s">
        <v>619</v>
      </c>
      <c r="C1515" s="5" t="s">
        <v>818</v>
      </c>
      <c r="D1515" s="1">
        <v>25509</v>
      </c>
      <c r="E1515" s="5" t="s">
        <v>1306</v>
      </c>
      <c r="F1515" s="5" t="s">
        <v>507</v>
      </c>
      <c r="G1515" s="5" t="s">
        <v>508</v>
      </c>
      <c r="H1515" s="5" t="s">
        <v>457</v>
      </c>
    </row>
    <row r="1516" spans="1:8" x14ac:dyDescent="0.35">
      <c r="A1516">
        <v>1515</v>
      </c>
      <c r="B1516" s="5" t="s">
        <v>515</v>
      </c>
      <c r="C1516" s="5" t="s">
        <v>717</v>
      </c>
      <c r="D1516" s="1">
        <v>24282</v>
      </c>
      <c r="E1516" s="5" t="s">
        <v>831</v>
      </c>
      <c r="F1516" s="5" t="s">
        <v>470</v>
      </c>
      <c r="G1516" s="5" t="s">
        <v>466</v>
      </c>
      <c r="H1516" s="5" t="s">
        <v>461</v>
      </c>
    </row>
    <row r="1517" spans="1:8" x14ac:dyDescent="0.35">
      <c r="A1517">
        <v>1516</v>
      </c>
      <c r="B1517" s="5" t="s">
        <v>485</v>
      </c>
      <c r="C1517" s="5" t="s">
        <v>501</v>
      </c>
      <c r="D1517" s="1">
        <v>36899</v>
      </c>
      <c r="E1517" s="5" t="s">
        <v>700</v>
      </c>
      <c r="F1517" s="5" t="s">
        <v>478</v>
      </c>
      <c r="G1517" s="5" t="s">
        <v>466</v>
      </c>
      <c r="H1517" s="5" t="s">
        <v>461</v>
      </c>
    </row>
    <row r="1518" spans="1:8" x14ac:dyDescent="0.35">
      <c r="A1518">
        <v>1517</v>
      </c>
      <c r="B1518" s="5" t="s">
        <v>482</v>
      </c>
      <c r="C1518" s="5" t="s">
        <v>818</v>
      </c>
      <c r="D1518" s="1">
        <v>24514</v>
      </c>
      <c r="E1518" s="5" t="s">
        <v>642</v>
      </c>
      <c r="F1518" s="5" t="s">
        <v>478</v>
      </c>
      <c r="G1518" s="5" t="s">
        <v>466</v>
      </c>
      <c r="H1518" s="5" t="s">
        <v>457</v>
      </c>
    </row>
    <row r="1519" spans="1:8" x14ac:dyDescent="0.35">
      <c r="A1519">
        <v>1518</v>
      </c>
      <c r="B1519" s="5" t="s">
        <v>458</v>
      </c>
      <c r="C1519" s="5" t="s">
        <v>510</v>
      </c>
      <c r="D1519" s="1">
        <v>18232</v>
      </c>
      <c r="E1519" s="5" t="s">
        <v>635</v>
      </c>
      <c r="F1519" s="5" t="s">
        <v>478</v>
      </c>
      <c r="G1519" s="5" t="s">
        <v>466</v>
      </c>
      <c r="H1519" s="5" t="s">
        <v>457</v>
      </c>
    </row>
    <row r="1520" spans="1:8" x14ac:dyDescent="0.35">
      <c r="A1520">
        <v>1519</v>
      </c>
      <c r="B1520" s="5" t="s">
        <v>505</v>
      </c>
      <c r="C1520" s="5" t="s">
        <v>766</v>
      </c>
      <c r="D1520" s="1">
        <v>34182</v>
      </c>
      <c r="E1520" s="5" t="s">
        <v>749</v>
      </c>
      <c r="F1520" s="5" t="s">
        <v>750</v>
      </c>
      <c r="G1520" s="5" t="s">
        <v>466</v>
      </c>
      <c r="H1520" s="5" t="s">
        <v>457</v>
      </c>
    </row>
    <row r="1521" spans="1:8" x14ac:dyDescent="0.35">
      <c r="A1521">
        <v>1520</v>
      </c>
      <c r="B1521" s="5" t="s">
        <v>490</v>
      </c>
      <c r="C1521" s="5" t="s">
        <v>546</v>
      </c>
      <c r="D1521" s="1">
        <v>18735</v>
      </c>
      <c r="E1521" s="5" t="s">
        <v>838</v>
      </c>
      <c r="F1521" s="5" t="s">
        <v>553</v>
      </c>
      <c r="G1521" s="5" t="s">
        <v>519</v>
      </c>
      <c r="H1521" s="5" t="s">
        <v>461</v>
      </c>
    </row>
    <row r="1522" spans="1:8" x14ac:dyDescent="0.35">
      <c r="A1522">
        <v>1521</v>
      </c>
      <c r="B1522" s="5" t="s">
        <v>475</v>
      </c>
      <c r="C1522" s="5" t="s">
        <v>680</v>
      </c>
      <c r="D1522" s="1">
        <v>34825</v>
      </c>
      <c r="E1522" s="5" t="s">
        <v>583</v>
      </c>
      <c r="F1522" s="5" t="s">
        <v>470</v>
      </c>
      <c r="G1522" s="5" t="s">
        <v>466</v>
      </c>
      <c r="H1522" s="5" t="s">
        <v>457</v>
      </c>
    </row>
    <row r="1523" spans="1:8" x14ac:dyDescent="0.35">
      <c r="A1523">
        <v>1522</v>
      </c>
      <c r="B1523" s="5" t="s">
        <v>452</v>
      </c>
      <c r="C1523" s="5" t="s">
        <v>468</v>
      </c>
      <c r="D1523" s="1">
        <v>16414</v>
      </c>
      <c r="E1523" s="5" t="s">
        <v>633</v>
      </c>
      <c r="F1523" s="5" t="s">
        <v>465</v>
      </c>
      <c r="G1523" s="5" t="s">
        <v>466</v>
      </c>
      <c r="H1523" s="5" t="s">
        <v>461</v>
      </c>
    </row>
    <row r="1524" spans="1:8" x14ac:dyDescent="0.35">
      <c r="A1524">
        <v>1523</v>
      </c>
      <c r="B1524" s="5" t="s">
        <v>462</v>
      </c>
      <c r="C1524" s="5" t="s">
        <v>768</v>
      </c>
      <c r="D1524" s="1">
        <v>20040</v>
      </c>
      <c r="E1524" s="5" t="s">
        <v>788</v>
      </c>
      <c r="F1524" s="5" t="s">
        <v>470</v>
      </c>
      <c r="G1524" s="5" t="s">
        <v>466</v>
      </c>
      <c r="H1524" s="5" t="s">
        <v>457</v>
      </c>
    </row>
    <row r="1525" spans="1:8" x14ac:dyDescent="0.35">
      <c r="A1525">
        <v>1524</v>
      </c>
      <c r="B1525" s="5" t="s">
        <v>624</v>
      </c>
      <c r="C1525" s="5" t="s">
        <v>483</v>
      </c>
      <c r="D1525" s="1">
        <v>24246</v>
      </c>
      <c r="E1525" s="5" t="s">
        <v>785</v>
      </c>
      <c r="F1525" s="5" t="s">
        <v>465</v>
      </c>
      <c r="G1525" s="5" t="s">
        <v>466</v>
      </c>
      <c r="H1525" s="5" t="s">
        <v>457</v>
      </c>
    </row>
    <row r="1526" spans="1:8" x14ac:dyDescent="0.35">
      <c r="A1526">
        <v>1525</v>
      </c>
      <c r="B1526" s="5" t="s">
        <v>682</v>
      </c>
      <c r="C1526" s="5" t="s">
        <v>730</v>
      </c>
      <c r="D1526" s="1">
        <v>26696</v>
      </c>
      <c r="E1526" s="5" t="s">
        <v>839</v>
      </c>
      <c r="F1526" s="5" t="s">
        <v>571</v>
      </c>
      <c r="G1526" s="5" t="s">
        <v>466</v>
      </c>
      <c r="H1526" s="5" t="s">
        <v>461</v>
      </c>
    </row>
    <row r="1527" spans="1:8" x14ac:dyDescent="0.35">
      <c r="A1527">
        <v>1526</v>
      </c>
      <c r="B1527" s="5" t="s">
        <v>590</v>
      </c>
      <c r="C1527" s="5" t="s">
        <v>672</v>
      </c>
      <c r="D1527" s="1">
        <v>34382</v>
      </c>
      <c r="E1527" s="5" t="s">
        <v>1218</v>
      </c>
      <c r="F1527" s="5" t="s">
        <v>750</v>
      </c>
      <c r="G1527" s="5" t="s">
        <v>466</v>
      </c>
      <c r="H1527" s="5" t="s">
        <v>457</v>
      </c>
    </row>
    <row r="1528" spans="1:8" x14ac:dyDescent="0.35">
      <c r="A1528">
        <v>1527</v>
      </c>
      <c r="B1528" s="5" t="s">
        <v>467</v>
      </c>
      <c r="C1528" s="5" t="s">
        <v>721</v>
      </c>
      <c r="D1528" s="1">
        <v>28952</v>
      </c>
      <c r="E1528" s="5" t="s">
        <v>1133</v>
      </c>
      <c r="F1528" s="5" t="s">
        <v>576</v>
      </c>
      <c r="G1528" s="5" t="s">
        <v>667</v>
      </c>
      <c r="H1528" s="5" t="s">
        <v>461</v>
      </c>
    </row>
    <row r="1529" spans="1:8" x14ac:dyDescent="0.35">
      <c r="A1529">
        <v>1528</v>
      </c>
      <c r="B1529" s="5" t="s">
        <v>596</v>
      </c>
      <c r="C1529" s="5" t="s">
        <v>689</v>
      </c>
      <c r="D1529" s="1">
        <v>34034</v>
      </c>
      <c r="E1529" s="5" t="s">
        <v>1307</v>
      </c>
      <c r="F1529" s="5" t="s">
        <v>470</v>
      </c>
      <c r="G1529" s="5" t="s">
        <v>466</v>
      </c>
      <c r="H1529" s="5" t="s">
        <v>457</v>
      </c>
    </row>
    <row r="1530" spans="1:8" x14ac:dyDescent="0.35">
      <c r="A1530">
        <v>1529</v>
      </c>
      <c r="B1530" s="5" t="s">
        <v>543</v>
      </c>
      <c r="C1530" s="5" t="s">
        <v>717</v>
      </c>
      <c r="D1530" s="1">
        <v>28336</v>
      </c>
      <c r="E1530" s="5" t="s">
        <v>813</v>
      </c>
      <c r="F1530" s="5" t="s">
        <v>538</v>
      </c>
      <c r="G1530" s="5" t="s">
        <v>539</v>
      </c>
      <c r="H1530" s="5" t="s">
        <v>461</v>
      </c>
    </row>
    <row r="1531" spans="1:8" x14ac:dyDescent="0.35">
      <c r="A1531">
        <v>1530</v>
      </c>
      <c r="B1531" s="5" t="s">
        <v>578</v>
      </c>
      <c r="C1531" s="5" t="s">
        <v>691</v>
      </c>
      <c r="D1531" s="1">
        <v>17438</v>
      </c>
      <c r="E1531" s="5" t="s">
        <v>1307</v>
      </c>
      <c r="F1531" s="5" t="s">
        <v>470</v>
      </c>
      <c r="G1531" s="5" t="s">
        <v>466</v>
      </c>
      <c r="H1531" s="5" t="s">
        <v>457</v>
      </c>
    </row>
    <row r="1532" spans="1:8" x14ac:dyDescent="0.35">
      <c r="A1532">
        <v>1531</v>
      </c>
      <c r="B1532" s="5" t="s">
        <v>452</v>
      </c>
      <c r="C1532" s="5" t="s">
        <v>717</v>
      </c>
      <c r="D1532" s="1">
        <v>30099</v>
      </c>
      <c r="E1532" s="5" t="s">
        <v>931</v>
      </c>
      <c r="F1532" s="5" t="s">
        <v>553</v>
      </c>
      <c r="G1532" s="5" t="s">
        <v>519</v>
      </c>
      <c r="H1532" s="5" t="s">
        <v>461</v>
      </c>
    </row>
    <row r="1533" spans="1:8" x14ac:dyDescent="0.35">
      <c r="A1533">
        <v>1532</v>
      </c>
      <c r="B1533" s="5" t="s">
        <v>688</v>
      </c>
      <c r="C1533" s="5" t="s">
        <v>525</v>
      </c>
      <c r="D1533" s="1">
        <v>25082</v>
      </c>
      <c r="E1533" s="5" t="s">
        <v>1308</v>
      </c>
      <c r="F1533" s="5" t="s">
        <v>1021</v>
      </c>
      <c r="G1533" s="5" t="s">
        <v>1022</v>
      </c>
      <c r="H1533" s="5" t="s">
        <v>457</v>
      </c>
    </row>
    <row r="1534" spans="1:8" x14ac:dyDescent="0.35">
      <c r="A1534">
        <v>1533</v>
      </c>
      <c r="B1534" s="5" t="s">
        <v>452</v>
      </c>
      <c r="C1534" s="5" t="s">
        <v>476</v>
      </c>
      <c r="D1534" s="1">
        <v>24308</v>
      </c>
      <c r="E1534" s="5" t="s">
        <v>1114</v>
      </c>
      <c r="F1534" s="5" t="s">
        <v>488</v>
      </c>
      <c r="G1534" s="5" t="s">
        <v>489</v>
      </c>
      <c r="H1534" s="5" t="s">
        <v>461</v>
      </c>
    </row>
    <row r="1535" spans="1:8" x14ac:dyDescent="0.35">
      <c r="A1535">
        <v>1534</v>
      </c>
      <c r="B1535" s="5" t="s">
        <v>587</v>
      </c>
      <c r="C1535" s="5" t="s">
        <v>836</v>
      </c>
      <c r="D1535" s="1">
        <v>30853</v>
      </c>
      <c r="E1535" s="5" t="s">
        <v>812</v>
      </c>
      <c r="F1535" s="5" t="s">
        <v>470</v>
      </c>
      <c r="G1535" s="5" t="s">
        <v>466</v>
      </c>
      <c r="H1535" s="5" t="s">
        <v>461</v>
      </c>
    </row>
    <row r="1536" spans="1:8" x14ac:dyDescent="0.35">
      <c r="A1536">
        <v>1535</v>
      </c>
      <c r="B1536" s="5" t="s">
        <v>452</v>
      </c>
      <c r="C1536" s="5" t="s">
        <v>592</v>
      </c>
      <c r="D1536" s="1">
        <v>29842</v>
      </c>
      <c r="E1536" s="5" t="s">
        <v>888</v>
      </c>
      <c r="F1536" s="5" t="s">
        <v>607</v>
      </c>
      <c r="G1536" s="5" t="s">
        <v>466</v>
      </c>
      <c r="H1536" s="5" t="s">
        <v>461</v>
      </c>
    </row>
    <row r="1537" spans="1:8" x14ac:dyDescent="0.35">
      <c r="A1537">
        <v>1536</v>
      </c>
      <c r="B1537" s="5" t="s">
        <v>513</v>
      </c>
      <c r="C1537" s="5" t="s">
        <v>569</v>
      </c>
      <c r="D1537" s="1">
        <v>22164</v>
      </c>
      <c r="E1537" s="5" t="s">
        <v>1309</v>
      </c>
      <c r="F1537" s="5" t="s">
        <v>527</v>
      </c>
      <c r="G1537" s="5" t="s">
        <v>528</v>
      </c>
      <c r="H1537" s="5" t="s">
        <v>461</v>
      </c>
    </row>
    <row r="1538" spans="1:8" x14ac:dyDescent="0.35">
      <c r="A1538">
        <v>1537</v>
      </c>
      <c r="B1538" s="5" t="s">
        <v>612</v>
      </c>
      <c r="C1538" s="5" t="s">
        <v>725</v>
      </c>
      <c r="D1538" s="1">
        <v>18236</v>
      </c>
      <c r="E1538" s="5" t="s">
        <v>700</v>
      </c>
      <c r="F1538" s="5" t="s">
        <v>478</v>
      </c>
      <c r="G1538" s="5" t="s">
        <v>466</v>
      </c>
      <c r="H1538" s="5" t="s">
        <v>461</v>
      </c>
    </row>
    <row r="1539" spans="1:8" x14ac:dyDescent="0.35">
      <c r="A1539">
        <v>1538</v>
      </c>
      <c r="B1539" s="5" t="s">
        <v>497</v>
      </c>
      <c r="C1539" s="5" t="s">
        <v>459</v>
      </c>
      <c r="D1539" s="1">
        <v>35645</v>
      </c>
      <c r="E1539" s="5" t="s">
        <v>931</v>
      </c>
      <c r="F1539" s="5" t="s">
        <v>553</v>
      </c>
      <c r="G1539" s="5" t="s">
        <v>519</v>
      </c>
      <c r="H1539" s="5" t="s">
        <v>461</v>
      </c>
    </row>
    <row r="1540" spans="1:8" x14ac:dyDescent="0.35">
      <c r="A1540">
        <v>1539</v>
      </c>
      <c r="B1540" s="5" t="s">
        <v>711</v>
      </c>
      <c r="C1540" s="5" t="s">
        <v>663</v>
      </c>
      <c r="D1540" s="1">
        <v>21551</v>
      </c>
      <c r="E1540" s="5" t="s">
        <v>1310</v>
      </c>
      <c r="F1540" s="5" t="s">
        <v>488</v>
      </c>
      <c r="G1540" s="5" t="s">
        <v>489</v>
      </c>
      <c r="H1540" s="5" t="s">
        <v>457</v>
      </c>
    </row>
    <row r="1541" spans="1:8" x14ac:dyDescent="0.35">
      <c r="A1541">
        <v>1540</v>
      </c>
      <c r="B1541" s="5" t="s">
        <v>578</v>
      </c>
      <c r="C1541" s="5" t="s">
        <v>717</v>
      </c>
      <c r="D1541" s="1">
        <v>22576</v>
      </c>
      <c r="E1541" s="5" t="s">
        <v>774</v>
      </c>
      <c r="F1541" s="5" t="s">
        <v>478</v>
      </c>
      <c r="G1541" s="5" t="s">
        <v>466</v>
      </c>
      <c r="H1541" s="5" t="s">
        <v>461</v>
      </c>
    </row>
    <row r="1542" spans="1:8" x14ac:dyDescent="0.35">
      <c r="A1542">
        <v>1541</v>
      </c>
      <c r="B1542" s="5" t="s">
        <v>556</v>
      </c>
      <c r="C1542" s="5" t="s">
        <v>572</v>
      </c>
      <c r="D1542" s="1">
        <v>18834</v>
      </c>
      <c r="E1542" s="5" t="s">
        <v>1311</v>
      </c>
      <c r="F1542" s="5" t="s">
        <v>859</v>
      </c>
      <c r="G1542" s="5" t="s">
        <v>860</v>
      </c>
      <c r="H1542" s="5" t="s">
        <v>461</v>
      </c>
    </row>
    <row r="1543" spans="1:8" x14ac:dyDescent="0.35">
      <c r="A1543">
        <v>1542</v>
      </c>
      <c r="B1543" s="5" t="s">
        <v>467</v>
      </c>
      <c r="C1543" s="5" t="s">
        <v>783</v>
      </c>
      <c r="D1543" s="1">
        <v>31893</v>
      </c>
      <c r="E1543" s="5" t="s">
        <v>1312</v>
      </c>
      <c r="F1543" s="5" t="s">
        <v>507</v>
      </c>
      <c r="G1543" s="5" t="s">
        <v>508</v>
      </c>
      <c r="H1543" s="5" t="s">
        <v>461</v>
      </c>
    </row>
    <row r="1544" spans="1:8" x14ac:dyDescent="0.35">
      <c r="A1544">
        <v>1543</v>
      </c>
      <c r="B1544" s="5" t="s">
        <v>531</v>
      </c>
      <c r="C1544" s="5" t="s">
        <v>453</v>
      </c>
      <c r="D1544" s="1">
        <v>17936</v>
      </c>
      <c r="E1544" s="5" t="s">
        <v>633</v>
      </c>
      <c r="F1544" s="5" t="s">
        <v>465</v>
      </c>
      <c r="G1544" s="5" t="s">
        <v>466</v>
      </c>
      <c r="H1544" s="5" t="s">
        <v>457</v>
      </c>
    </row>
    <row r="1545" spans="1:8" x14ac:dyDescent="0.35">
      <c r="A1545">
        <v>1544</v>
      </c>
      <c r="B1545" s="5" t="s">
        <v>452</v>
      </c>
      <c r="C1545" s="5" t="s">
        <v>572</v>
      </c>
      <c r="D1545" s="1">
        <v>17054</v>
      </c>
      <c r="E1545" s="5" t="s">
        <v>1313</v>
      </c>
      <c r="F1545" s="5" t="s">
        <v>548</v>
      </c>
      <c r="G1545" s="5" t="s">
        <v>549</v>
      </c>
      <c r="H1545" s="5" t="s">
        <v>461</v>
      </c>
    </row>
    <row r="1546" spans="1:8" x14ac:dyDescent="0.35">
      <c r="A1546">
        <v>1545</v>
      </c>
      <c r="B1546" s="5" t="s">
        <v>655</v>
      </c>
      <c r="C1546" s="5" t="s">
        <v>486</v>
      </c>
      <c r="D1546" s="1">
        <v>32727</v>
      </c>
      <c r="E1546" s="5" t="s">
        <v>542</v>
      </c>
      <c r="F1546" s="5" t="s">
        <v>470</v>
      </c>
      <c r="G1546" s="5" t="s">
        <v>466</v>
      </c>
      <c r="H1546" s="5" t="s">
        <v>457</v>
      </c>
    </row>
    <row r="1547" spans="1:8" x14ac:dyDescent="0.35">
      <c r="A1547">
        <v>1546</v>
      </c>
      <c r="B1547" s="5" t="s">
        <v>655</v>
      </c>
      <c r="C1547" s="5" t="s">
        <v>459</v>
      </c>
      <c r="D1547" s="1">
        <v>24325</v>
      </c>
      <c r="E1547" s="5" t="s">
        <v>801</v>
      </c>
      <c r="F1547" s="5" t="s">
        <v>534</v>
      </c>
      <c r="G1547" s="5" t="s">
        <v>535</v>
      </c>
      <c r="H1547" s="5" t="s">
        <v>461</v>
      </c>
    </row>
    <row r="1548" spans="1:8" x14ac:dyDescent="0.35">
      <c r="A1548">
        <v>1547</v>
      </c>
      <c r="B1548" s="5" t="s">
        <v>513</v>
      </c>
      <c r="C1548" s="5" t="s">
        <v>459</v>
      </c>
      <c r="D1548" s="1">
        <v>33538</v>
      </c>
      <c r="E1548" s="5" t="s">
        <v>651</v>
      </c>
      <c r="F1548" s="5" t="s">
        <v>470</v>
      </c>
      <c r="G1548" s="5" t="s">
        <v>466</v>
      </c>
      <c r="H1548" s="5" t="s">
        <v>461</v>
      </c>
    </row>
    <row r="1549" spans="1:8" x14ac:dyDescent="0.35">
      <c r="A1549">
        <v>1548</v>
      </c>
      <c r="B1549" s="5" t="s">
        <v>485</v>
      </c>
      <c r="C1549" s="5" t="s">
        <v>520</v>
      </c>
      <c r="D1549" s="1">
        <v>22325</v>
      </c>
      <c r="E1549" s="5" t="s">
        <v>642</v>
      </c>
      <c r="F1549" s="5" t="s">
        <v>478</v>
      </c>
      <c r="G1549" s="5" t="s">
        <v>466</v>
      </c>
      <c r="H1549" s="5" t="s">
        <v>461</v>
      </c>
    </row>
    <row r="1550" spans="1:8" x14ac:dyDescent="0.35">
      <c r="A1550">
        <v>1549</v>
      </c>
      <c r="B1550" s="5" t="s">
        <v>704</v>
      </c>
      <c r="C1550" s="5" t="s">
        <v>463</v>
      </c>
      <c r="D1550" s="1">
        <v>35417</v>
      </c>
      <c r="E1550" s="5" t="s">
        <v>1030</v>
      </c>
      <c r="F1550" s="5" t="s">
        <v>646</v>
      </c>
      <c r="G1550" s="5" t="s">
        <v>466</v>
      </c>
      <c r="H1550" s="5" t="s">
        <v>461</v>
      </c>
    </row>
    <row r="1551" spans="1:8" x14ac:dyDescent="0.35">
      <c r="A1551">
        <v>1550</v>
      </c>
      <c r="B1551" s="5" t="s">
        <v>587</v>
      </c>
      <c r="C1551" s="5" t="s">
        <v>610</v>
      </c>
      <c r="D1551" s="1">
        <v>26886</v>
      </c>
      <c r="E1551" s="5" t="s">
        <v>801</v>
      </c>
      <c r="F1551" s="5" t="s">
        <v>534</v>
      </c>
      <c r="G1551" s="5" t="s">
        <v>535</v>
      </c>
      <c r="H1551" s="5" t="s">
        <v>461</v>
      </c>
    </row>
    <row r="1552" spans="1:8" x14ac:dyDescent="0.35">
      <c r="A1552">
        <v>1551</v>
      </c>
      <c r="B1552" s="5" t="s">
        <v>500</v>
      </c>
      <c r="C1552" s="5" t="s">
        <v>853</v>
      </c>
      <c r="D1552" s="1">
        <v>26693</v>
      </c>
      <c r="E1552" s="5" t="s">
        <v>1185</v>
      </c>
      <c r="F1552" s="5" t="s">
        <v>512</v>
      </c>
      <c r="G1552" s="5" t="s">
        <v>466</v>
      </c>
      <c r="H1552" s="5" t="s">
        <v>461</v>
      </c>
    </row>
    <row r="1553" spans="1:8" x14ac:dyDescent="0.35">
      <c r="A1553">
        <v>1552</v>
      </c>
      <c r="B1553" s="5" t="s">
        <v>562</v>
      </c>
      <c r="C1553" s="5" t="s">
        <v>853</v>
      </c>
      <c r="D1553" s="1">
        <v>33477</v>
      </c>
      <c r="E1553" s="5" t="s">
        <v>992</v>
      </c>
      <c r="F1553" s="5" t="s">
        <v>553</v>
      </c>
      <c r="G1553" s="5" t="s">
        <v>519</v>
      </c>
      <c r="H1553" s="5" t="s">
        <v>461</v>
      </c>
    </row>
    <row r="1554" spans="1:8" x14ac:dyDescent="0.35">
      <c r="A1554">
        <v>1553</v>
      </c>
      <c r="B1554" s="5" t="s">
        <v>524</v>
      </c>
      <c r="C1554" s="5" t="s">
        <v>721</v>
      </c>
      <c r="D1554" s="1">
        <v>35378</v>
      </c>
      <c r="E1554" s="5" t="s">
        <v>1013</v>
      </c>
      <c r="F1554" s="5" t="s">
        <v>470</v>
      </c>
      <c r="G1554" s="5" t="s">
        <v>466</v>
      </c>
      <c r="H1554" s="5" t="s">
        <v>461</v>
      </c>
    </row>
    <row r="1555" spans="1:8" x14ac:dyDescent="0.35">
      <c r="A1555">
        <v>1554</v>
      </c>
      <c r="B1555" s="5" t="s">
        <v>624</v>
      </c>
      <c r="C1555" s="5" t="s">
        <v>663</v>
      </c>
      <c r="D1555" s="1">
        <v>28585</v>
      </c>
      <c r="E1555" s="5" t="s">
        <v>1063</v>
      </c>
      <c r="F1555" s="5" t="s">
        <v>478</v>
      </c>
      <c r="G1555" s="5" t="s">
        <v>466</v>
      </c>
      <c r="H1555" s="5" t="s">
        <v>457</v>
      </c>
    </row>
    <row r="1556" spans="1:8" x14ac:dyDescent="0.35">
      <c r="A1556">
        <v>1555</v>
      </c>
      <c r="B1556" s="5" t="s">
        <v>665</v>
      </c>
      <c r="C1556" s="5" t="s">
        <v>865</v>
      </c>
      <c r="D1556" s="1">
        <v>34547</v>
      </c>
      <c r="E1556" s="5" t="s">
        <v>477</v>
      </c>
      <c r="F1556" s="5" t="s">
        <v>478</v>
      </c>
      <c r="G1556" s="5" t="s">
        <v>466</v>
      </c>
      <c r="H1556" s="5" t="s">
        <v>457</v>
      </c>
    </row>
    <row r="1557" spans="1:8" x14ac:dyDescent="0.35">
      <c r="A1557">
        <v>1556</v>
      </c>
      <c r="B1557" s="5" t="s">
        <v>682</v>
      </c>
      <c r="C1557" s="5" t="s">
        <v>879</v>
      </c>
      <c r="D1557" s="1">
        <v>36977</v>
      </c>
      <c r="E1557" s="5" t="s">
        <v>1314</v>
      </c>
      <c r="F1557" s="5" t="s">
        <v>527</v>
      </c>
      <c r="G1557" s="5" t="s">
        <v>528</v>
      </c>
      <c r="H1557" s="5" t="s">
        <v>457</v>
      </c>
    </row>
    <row r="1558" spans="1:8" x14ac:dyDescent="0.35">
      <c r="A1558">
        <v>1557</v>
      </c>
      <c r="B1558" s="5" t="s">
        <v>581</v>
      </c>
      <c r="C1558" s="5" t="s">
        <v>532</v>
      </c>
      <c r="D1558" s="1">
        <v>17248</v>
      </c>
      <c r="E1558" s="5" t="s">
        <v>637</v>
      </c>
      <c r="F1558" s="5" t="s">
        <v>470</v>
      </c>
      <c r="G1558" s="5" t="s">
        <v>466</v>
      </c>
      <c r="H1558" s="5" t="s">
        <v>461</v>
      </c>
    </row>
    <row r="1559" spans="1:8" x14ac:dyDescent="0.35">
      <c r="A1559">
        <v>1558</v>
      </c>
      <c r="B1559" s="5" t="s">
        <v>490</v>
      </c>
      <c r="C1559" s="5" t="s">
        <v>520</v>
      </c>
      <c r="D1559" s="1">
        <v>19634</v>
      </c>
      <c r="E1559" s="5" t="s">
        <v>824</v>
      </c>
      <c r="F1559" s="5" t="s">
        <v>470</v>
      </c>
      <c r="G1559" s="5" t="s">
        <v>466</v>
      </c>
      <c r="H1559" s="5" t="s">
        <v>461</v>
      </c>
    </row>
    <row r="1560" spans="1:8" x14ac:dyDescent="0.35">
      <c r="A1560">
        <v>1559</v>
      </c>
      <c r="B1560" s="5" t="s">
        <v>524</v>
      </c>
      <c r="C1560" s="5" t="s">
        <v>557</v>
      </c>
      <c r="D1560" s="1">
        <v>18513</v>
      </c>
      <c r="E1560" s="5" t="s">
        <v>1068</v>
      </c>
      <c r="F1560" s="5" t="s">
        <v>674</v>
      </c>
      <c r="G1560" s="5" t="s">
        <v>675</v>
      </c>
      <c r="H1560" s="5" t="s">
        <v>461</v>
      </c>
    </row>
    <row r="1561" spans="1:8" x14ac:dyDescent="0.35">
      <c r="A1561">
        <v>1560</v>
      </c>
      <c r="B1561" s="5" t="s">
        <v>578</v>
      </c>
      <c r="C1561" s="5" t="s">
        <v>610</v>
      </c>
      <c r="D1561" s="1">
        <v>36687</v>
      </c>
      <c r="E1561" s="5" t="s">
        <v>1315</v>
      </c>
      <c r="F1561" s="5" t="s">
        <v>488</v>
      </c>
      <c r="G1561" s="5" t="s">
        <v>489</v>
      </c>
      <c r="H1561" s="5" t="s">
        <v>461</v>
      </c>
    </row>
    <row r="1562" spans="1:8" x14ac:dyDescent="0.35">
      <c r="A1562">
        <v>1561</v>
      </c>
      <c r="B1562" s="5" t="s">
        <v>758</v>
      </c>
      <c r="C1562" s="5" t="s">
        <v>557</v>
      </c>
      <c r="D1562" s="1">
        <v>24685</v>
      </c>
      <c r="E1562" s="5" t="s">
        <v>902</v>
      </c>
      <c r="F1562" s="5" t="s">
        <v>470</v>
      </c>
      <c r="G1562" s="5" t="s">
        <v>466</v>
      </c>
      <c r="H1562" s="5" t="s">
        <v>461</v>
      </c>
    </row>
    <row r="1563" spans="1:8" x14ac:dyDescent="0.35">
      <c r="A1563">
        <v>1562</v>
      </c>
      <c r="B1563" s="5" t="s">
        <v>452</v>
      </c>
      <c r="C1563" s="5" t="s">
        <v>663</v>
      </c>
      <c r="D1563" s="1">
        <v>34176</v>
      </c>
      <c r="E1563" s="5" t="s">
        <v>845</v>
      </c>
      <c r="F1563" s="5" t="s">
        <v>834</v>
      </c>
      <c r="G1563" s="5" t="s">
        <v>466</v>
      </c>
      <c r="H1563" s="5" t="s">
        <v>457</v>
      </c>
    </row>
    <row r="1564" spans="1:8" x14ac:dyDescent="0.35">
      <c r="A1564">
        <v>1563</v>
      </c>
      <c r="B1564" s="5" t="s">
        <v>500</v>
      </c>
      <c r="C1564" s="5" t="s">
        <v>546</v>
      </c>
      <c r="D1564" s="1">
        <v>35286</v>
      </c>
      <c r="E1564" s="5" t="s">
        <v>614</v>
      </c>
      <c r="F1564" s="5" t="s">
        <v>512</v>
      </c>
      <c r="G1564" s="5" t="s">
        <v>466</v>
      </c>
      <c r="H1564" s="5" t="s">
        <v>461</v>
      </c>
    </row>
    <row r="1565" spans="1:8" x14ac:dyDescent="0.35">
      <c r="A1565">
        <v>1564</v>
      </c>
      <c r="B1565" s="5" t="s">
        <v>556</v>
      </c>
      <c r="C1565" s="5" t="s">
        <v>747</v>
      </c>
      <c r="D1565" s="1">
        <v>23644</v>
      </c>
      <c r="E1565" s="5" t="s">
        <v>916</v>
      </c>
      <c r="F1565" s="5" t="s">
        <v>473</v>
      </c>
      <c r="G1565" s="5" t="s">
        <v>474</v>
      </c>
      <c r="H1565" s="5" t="s">
        <v>457</v>
      </c>
    </row>
    <row r="1566" spans="1:8" x14ac:dyDescent="0.35">
      <c r="A1566">
        <v>1565</v>
      </c>
      <c r="B1566" s="5" t="s">
        <v>662</v>
      </c>
      <c r="C1566" s="5" t="s">
        <v>544</v>
      </c>
      <c r="D1566" s="1">
        <v>19506</v>
      </c>
      <c r="E1566" s="5" t="s">
        <v>632</v>
      </c>
      <c r="F1566" s="5" t="s">
        <v>553</v>
      </c>
      <c r="G1566" s="5" t="s">
        <v>519</v>
      </c>
      <c r="H1566" s="5" t="s">
        <v>457</v>
      </c>
    </row>
    <row r="1567" spans="1:8" x14ac:dyDescent="0.35">
      <c r="A1567">
        <v>1566</v>
      </c>
      <c r="B1567" s="5" t="s">
        <v>497</v>
      </c>
      <c r="C1567" s="5" t="s">
        <v>622</v>
      </c>
      <c r="D1567" s="1">
        <v>27086</v>
      </c>
      <c r="E1567" s="5" t="s">
        <v>1316</v>
      </c>
      <c r="F1567" s="5" t="s">
        <v>553</v>
      </c>
      <c r="G1567" s="5" t="s">
        <v>519</v>
      </c>
      <c r="H1567" s="5" t="s">
        <v>461</v>
      </c>
    </row>
    <row r="1568" spans="1:8" x14ac:dyDescent="0.35">
      <c r="A1568">
        <v>1567</v>
      </c>
      <c r="B1568" s="5" t="s">
        <v>505</v>
      </c>
      <c r="C1568" s="5" t="s">
        <v>463</v>
      </c>
      <c r="D1568" s="1">
        <v>33780</v>
      </c>
      <c r="E1568" s="5" t="s">
        <v>1082</v>
      </c>
      <c r="F1568" s="5" t="s">
        <v>470</v>
      </c>
      <c r="G1568" s="5" t="s">
        <v>466</v>
      </c>
      <c r="H1568" s="5" t="s">
        <v>461</v>
      </c>
    </row>
    <row r="1569" spans="1:8" x14ac:dyDescent="0.35">
      <c r="A1569">
        <v>1568</v>
      </c>
      <c r="B1569" s="5" t="s">
        <v>562</v>
      </c>
      <c r="C1569" s="5" t="s">
        <v>768</v>
      </c>
      <c r="D1569" s="1">
        <v>29407</v>
      </c>
      <c r="E1569" s="5" t="s">
        <v>1099</v>
      </c>
      <c r="F1569" s="5" t="s">
        <v>732</v>
      </c>
      <c r="G1569" s="5" t="s">
        <v>466</v>
      </c>
      <c r="H1569" s="5" t="s">
        <v>457</v>
      </c>
    </row>
    <row r="1570" spans="1:8" x14ac:dyDescent="0.35">
      <c r="A1570">
        <v>1569</v>
      </c>
      <c r="B1570" s="5" t="s">
        <v>485</v>
      </c>
      <c r="C1570" s="5" t="s">
        <v>574</v>
      </c>
      <c r="D1570" s="1">
        <v>16893</v>
      </c>
      <c r="E1570" s="5" t="s">
        <v>827</v>
      </c>
      <c r="F1570" s="5" t="s">
        <v>571</v>
      </c>
      <c r="G1570" s="5" t="s">
        <v>466</v>
      </c>
      <c r="H1570" s="5" t="s">
        <v>457</v>
      </c>
    </row>
    <row r="1571" spans="1:8" x14ac:dyDescent="0.35">
      <c r="A1571">
        <v>1570</v>
      </c>
      <c r="B1571" s="5" t="s">
        <v>515</v>
      </c>
      <c r="C1571" s="5" t="s">
        <v>468</v>
      </c>
      <c r="D1571" s="1">
        <v>21785</v>
      </c>
      <c r="E1571" s="5" t="s">
        <v>1078</v>
      </c>
      <c r="F1571" s="5" t="s">
        <v>496</v>
      </c>
      <c r="G1571" s="5" t="s">
        <v>466</v>
      </c>
      <c r="H1571" s="5" t="s">
        <v>461</v>
      </c>
    </row>
    <row r="1572" spans="1:8" x14ac:dyDescent="0.35">
      <c r="A1572">
        <v>1571</v>
      </c>
      <c r="B1572" s="5" t="s">
        <v>587</v>
      </c>
      <c r="C1572" s="5" t="s">
        <v>879</v>
      </c>
      <c r="D1572" s="1">
        <v>26913</v>
      </c>
      <c r="E1572" s="5" t="s">
        <v>1116</v>
      </c>
      <c r="F1572" s="5" t="s">
        <v>732</v>
      </c>
      <c r="G1572" s="5" t="s">
        <v>466</v>
      </c>
      <c r="H1572" s="5" t="s">
        <v>457</v>
      </c>
    </row>
    <row r="1573" spans="1:8" x14ac:dyDescent="0.35">
      <c r="A1573">
        <v>1572</v>
      </c>
      <c r="B1573" s="5" t="s">
        <v>485</v>
      </c>
      <c r="C1573" s="5" t="s">
        <v>798</v>
      </c>
      <c r="D1573" s="1">
        <v>27004</v>
      </c>
      <c r="E1573" s="5" t="s">
        <v>737</v>
      </c>
      <c r="F1573" s="5" t="s">
        <v>553</v>
      </c>
      <c r="G1573" s="5" t="s">
        <v>519</v>
      </c>
      <c r="H1573" s="5" t="s">
        <v>461</v>
      </c>
    </row>
    <row r="1574" spans="1:8" x14ac:dyDescent="0.35">
      <c r="A1574">
        <v>1573</v>
      </c>
      <c r="B1574" s="5" t="s">
        <v>624</v>
      </c>
      <c r="C1574" s="5" t="s">
        <v>648</v>
      </c>
      <c r="D1574" s="1">
        <v>21743</v>
      </c>
      <c r="E1574" s="5" t="s">
        <v>1081</v>
      </c>
      <c r="F1574" s="5" t="s">
        <v>470</v>
      </c>
      <c r="G1574" s="5" t="s">
        <v>466</v>
      </c>
      <c r="H1574" s="5" t="s">
        <v>461</v>
      </c>
    </row>
    <row r="1575" spans="1:8" x14ac:dyDescent="0.35">
      <c r="A1575">
        <v>1574</v>
      </c>
      <c r="B1575" s="5" t="s">
        <v>458</v>
      </c>
      <c r="C1575" s="5" t="s">
        <v>514</v>
      </c>
      <c r="D1575" s="1">
        <v>26006</v>
      </c>
      <c r="E1575" s="5" t="s">
        <v>754</v>
      </c>
      <c r="F1575" s="5" t="s">
        <v>465</v>
      </c>
      <c r="G1575" s="5" t="s">
        <v>466</v>
      </c>
      <c r="H1575" s="5" t="s">
        <v>461</v>
      </c>
    </row>
    <row r="1576" spans="1:8" x14ac:dyDescent="0.35">
      <c r="A1576">
        <v>1575</v>
      </c>
      <c r="B1576" s="5" t="s">
        <v>587</v>
      </c>
      <c r="C1576" s="5" t="s">
        <v>574</v>
      </c>
      <c r="D1576" s="1">
        <v>26917</v>
      </c>
      <c r="E1576" s="5" t="s">
        <v>889</v>
      </c>
      <c r="F1576" s="5" t="s">
        <v>750</v>
      </c>
      <c r="G1576" s="5" t="s">
        <v>466</v>
      </c>
      <c r="H1576" s="5" t="s">
        <v>457</v>
      </c>
    </row>
    <row r="1577" spans="1:8" x14ac:dyDescent="0.35">
      <c r="A1577">
        <v>1576</v>
      </c>
      <c r="B1577" s="5" t="s">
        <v>711</v>
      </c>
      <c r="C1577" s="5" t="s">
        <v>569</v>
      </c>
      <c r="D1577" s="1">
        <v>26721</v>
      </c>
      <c r="E1577" s="5" t="s">
        <v>1176</v>
      </c>
      <c r="F1577" s="5" t="s">
        <v>553</v>
      </c>
      <c r="G1577" s="5" t="s">
        <v>519</v>
      </c>
      <c r="H1577" s="5" t="s">
        <v>461</v>
      </c>
    </row>
    <row r="1578" spans="1:8" x14ac:dyDescent="0.35">
      <c r="A1578">
        <v>1577</v>
      </c>
      <c r="B1578" s="5" t="s">
        <v>556</v>
      </c>
      <c r="C1578" s="5" t="s">
        <v>787</v>
      </c>
      <c r="D1578" s="1">
        <v>31333</v>
      </c>
      <c r="E1578" s="5" t="s">
        <v>583</v>
      </c>
      <c r="F1578" s="5" t="s">
        <v>470</v>
      </c>
      <c r="G1578" s="5" t="s">
        <v>466</v>
      </c>
      <c r="H1578" s="5" t="s">
        <v>457</v>
      </c>
    </row>
    <row r="1579" spans="1:8" x14ac:dyDescent="0.35">
      <c r="A1579">
        <v>1578</v>
      </c>
      <c r="B1579" s="5" t="s">
        <v>758</v>
      </c>
      <c r="C1579" s="5" t="s">
        <v>546</v>
      </c>
      <c r="D1579" s="1">
        <v>31514</v>
      </c>
      <c r="E1579" s="5" t="s">
        <v>1019</v>
      </c>
      <c r="F1579" s="5" t="s">
        <v>470</v>
      </c>
      <c r="G1579" s="5" t="s">
        <v>466</v>
      </c>
      <c r="H1579" s="5" t="s">
        <v>461</v>
      </c>
    </row>
    <row r="1580" spans="1:8" x14ac:dyDescent="0.35">
      <c r="A1580">
        <v>1579</v>
      </c>
      <c r="B1580" s="5" t="s">
        <v>485</v>
      </c>
      <c r="C1580" s="5" t="s">
        <v>579</v>
      </c>
      <c r="D1580" s="1">
        <v>17436</v>
      </c>
      <c r="E1580" s="5" t="s">
        <v>822</v>
      </c>
      <c r="F1580" s="5" t="s">
        <v>618</v>
      </c>
      <c r="G1580" s="5" t="s">
        <v>466</v>
      </c>
      <c r="H1580" s="5" t="s">
        <v>457</v>
      </c>
    </row>
    <row r="1581" spans="1:8" x14ac:dyDescent="0.35">
      <c r="A1581">
        <v>1580</v>
      </c>
      <c r="B1581" s="5" t="s">
        <v>531</v>
      </c>
      <c r="C1581" s="5" t="s">
        <v>730</v>
      </c>
      <c r="D1581" s="1">
        <v>33396</v>
      </c>
      <c r="E1581" s="5" t="s">
        <v>1317</v>
      </c>
      <c r="F1581" s="5" t="s">
        <v>534</v>
      </c>
      <c r="G1581" s="5" t="s">
        <v>535</v>
      </c>
      <c r="H1581" s="5" t="s">
        <v>461</v>
      </c>
    </row>
    <row r="1582" spans="1:8" x14ac:dyDescent="0.35">
      <c r="A1582">
        <v>1581</v>
      </c>
      <c r="B1582" s="5" t="s">
        <v>513</v>
      </c>
      <c r="C1582" s="5" t="s">
        <v>883</v>
      </c>
      <c r="D1582" s="1">
        <v>36809</v>
      </c>
      <c r="E1582" s="5" t="s">
        <v>873</v>
      </c>
      <c r="F1582" s="5" t="s">
        <v>503</v>
      </c>
      <c r="G1582" s="5" t="s">
        <v>504</v>
      </c>
      <c r="H1582" s="5" t="s">
        <v>461</v>
      </c>
    </row>
    <row r="1583" spans="1:8" x14ac:dyDescent="0.35">
      <c r="A1583">
        <v>1582</v>
      </c>
      <c r="B1583" s="5" t="s">
        <v>612</v>
      </c>
      <c r="C1583" s="5" t="s">
        <v>557</v>
      </c>
      <c r="D1583" s="1">
        <v>16452</v>
      </c>
      <c r="E1583" s="5" t="s">
        <v>614</v>
      </c>
      <c r="F1583" s="5" t="s">
        <v>512</v>
      </c>
      <c r="G1583" s="5" t="s">
        <v>466</v>
      </c>
      <c r="H1583" s="5" t="s">
        <v>461</v>
      </c>
    </row>
    <row r="1584" spans="1:8" x14ac:dyDescent="0.35">
      <c r="A1584">
        <v>1583</v>
      </c>
      <c r="B1584" s="5" t="s">
        <v>509</v>
      </c>
      <c r="C1584" s="5" t="s">
        <v>717</v>
      </c>
      <c r="D1584" s="1">
        <v>22322</v>
      </c>
      <c r="E1584" s="5" t="s">
        <v>1255</v>
      </c>
      <c r="F1584" s="5" t="s">
        <v>518</v>
      </c>
      <c r="G1584" s="5" t="s">
        <v>519</v>
      </c>
      <c r="H1584" s="5" t="s">
        <v>461</v>
      </c>
    </row>
    <row r="1585" spans="1:8" x14ac:dyDescent="0.35">
      <c r="A1585">
        <v>1584</v>
      </c>
      <c r="B1585" s="5" t="s">
        <v>500</v>
      </c>
      <c r="C1585" s="5" t="s">
        <v>463</v>
      </c>
      <c r="D1585" s="1">
        <v>26347</v>
      </c>
      <c r="E1585" s="5" t="s">
        <v>1245</v>
      </c>
      <c r="F1585" s="5" t="s">
        <v>534</v>
      </c>
      <c r="G1585" s="5" t="s">
        <v>535</v>
      </c>
      <c r="H1585" s="5" t="s">
        <v>461</v>
      </c>
    </row>
    <row r="1586" spans="1:8" x14ac:dyDescent="0.35">
      <c r="A1586">
        <v>1585</v>
      </c>
      <c r="B1586" s="5" t="s">
        <v>711</v>
      </c>
      <c r="C1586" s="5" t="s">
        <v>628</v>
      </c>
      <c r="D1586" s="1">
        <v>23395</v>
      </c>
      <c r="E1586" s="5" t="s">
        <v>942</v>
      </c>
      <c r="F1586" s="5" t="s">
        <v>496</v>
      </c>
      <c r="G1586" s="5" t="s">
        <v>466</v>
      </c>
      <c r="H1586" s="5" t="s">
        <v>461</v>
      </c>
    </row>
    <row r="1587" spans="1:8" x14ac:dyDescent="0.35">
      <c r="A1587">
        <v>1586</v>
      </c>
      <c r="B1587" s="5" t="s">
        <v>524</v>
      </c>
      <c r="C1587" s="5" t="s">
        <v>510</v>
      </c>
      <c r="D1587" s="1">
        <v>32783</v>
      </c>
      <c r="E1587" s="5" t="s">
        <v>1151</v>
      </c>
      <c r="F1587" s="5" t="s">
        <v>478</v>
      </c>
      <c r="G1587" s="5" t="s">
        <v>466</v>
      </c>
      <c r="H1587" s="5" t="s">
        <v>457</v>
      </c>
    </row>
    <row r="1588" spans="1:8" x14ac:dyDescent="0.35">
      <c r="A1588">
        <v>1587</v>
      </c>
      <c r="B1588" s="5" t="s">
        <v>791</v>
      </c>
      <c r="C1588" s="5" t="s">
        <v>532</v>
      </c>
      <c r="D1588" s="1">
        <v>17507</v>
      </c>
      <c r="E1588" s="5" t="s">
        <v>844</v>
      </c>
      <c r="F1588" s="5" t="s">
        <v>470</v>
      </c>
      <c r="G1588" s="5" t="s">
        <v>466</v>
      </c>
      <c r="H1588" s="5" t="s">
        <v>461</v>
      </c>
    </row>
    <row r="1589" spans="1:8" x14ac:dyDescent="0.35">
      <c r="A1589">
        <v>1588</v>
      </c>
      <c r="B1589" s="5" t="s">
        <v>505</v>
      </c>
      <c r="C1589" s="5" t="s">
        <v>1001</v>
      </c>
      <c r="D1589" s="1">
        <v>27956</v>
      </c>
      <c r="E1589" s="5" t="s">
        <v>809</v>
      </c>
      <c r="F1589" s="5" t="s">
        <v>478</v>
      </c>
      <c r="G1589" s="5" t="s">
        <v>466</v>
      </c>
      <c r="H1589" s="5" t="s">
        <v>457</v>
      </c>
    </row>
    <row r="1590" spans="1:8" x14ac:dyDescent="0.35">
      <c r="A1590">
        <v>1589</v>
      </c>
      <c r="B1590" s="5" t="s">
        <v>515</v>
      </c>
      <c r="C1590" s="5" t="s">
        <v>459</v>
      </c>
      <c r="D1590" s="1">
        <v>28399</v>
      </c>
      <c r="E1590" s="5" t="s">
        <v>826</v>
      </c>
      <c r="F1590" s="5" t="s">
        <v>553</v>
      </c>
      <c r="G1590" s="5" t="s">
        <v>519</v>
      </c>
      <c r="H1590" s="5" t="s">
        <v>461</v>
      </c>
    </row>
    <row r="1591" spans="1:8" x14ac:dyDescent="0.35">
      <c r="A1591">
        <v>1590</v>
      </c>
      <c r="B1591" s="5" t="s">
        <v>596</v>
      </c>
      <c r="C1591" s="5" t="s">
        <v>569</v>
      </c>
      <c r="D1591" s="1">
        <v>27684</v>
      </c>
      <c r="E1591" s="5" t="s">
        <v>963</v>
      </c>
      <c r="F1591" s="5" t="s">
        <v>465</v>
      </c>
      <c r="G1591" s="5" t="s">
        <v>466</v>
      </c>
      <c r="H1591" s="5" t="s">
        <v>461</v>
      </c>
    </row>
    <row r="1592" spans="1:8" x14ac:dyDescent="0.35">
      <c r="A1592">
        <v>1591</v>
      </c>
      <c r="B1592" s="5" t="s">
        <v>682</v>
      </c>
      <c r="C1592" s="5" t="s">
        <v>641</v>
      </c>
      <c r="D1592" s="1">
        <v>32515</v>
      </c>
      <c r="E1592" s="5" t="s">
        <v>1318</v>
      </c>
      <c r="F1592" s="5" t="s">
        <v>548</v>
      </c>
      <c r="G1592" s="5" t="s">
        <v>549</v>
      </c>
      <c r="H1592" s="5" t="s">
        <v>457</v>
      </c>
    </row>
    <row r="1593" spans="1:8" x14ac:dyDescent="0.35">
      <c r="A1593">
        <v>1592</v>
      </c>
      <c r="B1593" s="5" t="s">
        <v>587</v>
      </c>
      <c r="C1593" s="5" t="s">
        <v>756</v>
      </c>
      <c r="D1593" s="1">
        <v>30190</v>
      </c>
      <c r="E1593" s="5" t="s">
        <v>740</v>
      </c>
      <c r="F1593" s="5" t="s">
        <v>741</v>
      </c>
      <c r="G1593" s="5" t="s">
        <v>742</v>
      </c>
      <c r="H1593" s="5" t="s">
        <v>457</v>
      </c>
    </row>
    <row r="1594" spans="1:8" x14ac:dyDescent="0.35">
      <c r="A1594">
        <v>1593</v>
      </c>
      <c r="B1594" s="5" t="s">
        <v>590</v>
      </c>
      <c r="C1594" s="5" t="s">
        <v>628</v>
      </c>
      <c r="D1594" s="1">
        <v>19516</v>
      </c>
      <c r="E1594" s="5" t="s">
        <v>795</v>
      </c>
      <c r="F1594" s="5" t="s">
        <v>503</v>
      </c>
      <c r="G1594" s="5" t="s">
        <v>504</v>
      </c>
      <c r="H1594" s="5" t="s">
        <v>461</v>
      </c>
    </row>
    <row r="1595" spans="1:8" x14ac:dyDescent="0.35">
      <c r="A1595">
        <v>1594</v>
      </c>
      <c r="B1595" s="5" t="s">
        <v>619</v>
      </c>
      <c r="C1595" s="5" t="s">
        <v>592</v>
      </c>
      <c r="D1595" s="1">
        <v>36225</v>
      </c>
      <c r="E1595" s="5" t="s">
        <v>1158</v>
      </c>
      <c r="F1595" s="5" t="s">
        <v>470</v>
      </c>
      <c r="G1595" s="5" t="s">
        <v>466</v>
      </c>
      <c r="H1595" s="5" t="s">
        <v>461</v>
      </c>
    </row>
    <row r="1596" spans="1:8" x14ac:dyDescent="0.35">
      <c r="A1596">
        <v>1595</v>
      </c>
      <c r="B1596" s="5" t="s">
        <v>540</v>
      </c>
      <c r="C1596" s="5" t="s">
        <v>510</v>
      </c>
      <c r="D1596" s="1">
        <v>34888</v>
      </c>
      <c r="E1596" s="5" t="s">
        <v>774</v>
      </c>
      <c r="F1596" s="5" t="s">
        <v>478</v>
      </c>
      <c r="G1596" s="5" t="s">
        <v>466</v>
      </c>
      <c r="H1596" s="5" t="s">
        <v>457</v>
      </c>
    </row>
    <row r="1597" spans="1:8" x14ac:dyDescent="0.35">
      <c r="A1597">
        <v>1596</v>
      </c>
      <c r="B1597" s="5" t="s">
        <v>505</v>
      </c>
      <c r="C1597" s="5" t="s">
        <v>691</v>
      </c>
      <c r="D1597" s="1">
        <v>28787</v>
      </c>
      <c r="E1597" s="5" t="s">
        <v>967</v>
      </c>
      <c r="F1597" s="5" t="s">
        <v>465</v>
      </c>
      <c r="G1597" s="5" t="s">
        <v>466</v>
      </c>
      <c r="H1597" s="5" t="s">
        <v>457</v>
      </c>
    </row>
    <row r="1598" spans="1:8" x14ac:dyDescent="0.35">
      <c r="A1598">
        <v>1597</v>
      </c>
      <c r="B1598" s="5" t="s">
        <v>458</v>
      </c>
      <c r="C1598" s="5" t="s">
        <v>486</v>
      </c>
      <c r="D1598" s="1">
        <v>22334</v>
      </c>
      <c r="E1598" s="5" t="s">
        <v>775</v>
      </c>
      <c r="F1598" s="5" t="s">
        <v>470</v>
      </c>
      <c r="G1598" s="5" t="s">
        <v>466</v>
      </c>
      <c r="H1598" s="5" t="s">
        <v>457</v>
      </c>
    </row>
    <row r="1599" spans="1:8" x14ac:dyDescent="0.35">
      <c r="A1599">
        <v>1598</v>
      </c>
      <c r="B1599" s="5" t="s">
        <v>704</v>
      </c>
      <c r="C1599" s="5" t="s">
        <v>721</v>
      </c>
      <c r="D1599" s="1">
        <v>30244</v>
      </c>
      <c r="E1599" s="5" t="s">
        <v>890</v>
      </c>
      <c r="F1599" s="5" t="s">
        <v>834</v>
      </c>
      <c r="G1599" s="5" t="s">
        <v>466</v>
      </c>
      <c r="H1599" s="5" t="s">
        <v>461</v>
      </c>
    </row>
    <row r="1600" spans="1:8" x14ac:dyDescent="0.35">
      <c r="A1600">
        <v>1599</v>
      </c>
      <c r="B1600" s="5" t="s">
        <v>590</v>
      </c>
      <c r="C1600" s="5" t="s">
        <v>658</v>
      </c>
      <c r="D1600" s="1">
        <v>19577</v>
      </c>
      <c r="E1600" s="5" t="s">
        <v>1230</v>
      </c>
      <c r="F1600" s="5" t="s">
        <v>507</v>
      </c>
      <c r="G1600" s="5" t="s">
        <v>508</v>
      </c>
      <c r="H1600" s="5" t="s">
        <v>461</v>
      </c>
    </row>
    <row r="1601" spans="1:8" x14ac:dyDescent="0.35">
      <c r="A1601">
        <v>1600</v>
      </c>
      <c r="B1601" s="5" t="s">
        <v>665</v>
      </c>
      <c r="C1601" s="5" t="s">
        <v>510</v>
      </c>
      <c r="D1601" s="1">
        <v>32882</v>
      </c>
      <c r="E1601" s="5" t="s">
        <v>965</v>
      </c>
      <c r="F1601" s="5" t="s">
        <v>470</v>
      </c>
      <c r="G1601" s="5" t="s">
        <v>466</v>
      </c>
      <c r="H1601" s="5" t="s">
        <v>457</v>
      </c>
    </row>
    <row r="1602" spans="1:8" x14ac:dyDescent="0.35">
      <c r="A1602">
        <v>1601</v>
      </c>
      <c r="B1602" s="5" t="s">
        <v>475</v>
      </c>
      <c r="C1602" s="5" t="s">
        <v>453</v>
      </c>
      <c r="D1602" s="1">
        <v>22138</v>
      </c>
      <c r="E1602" s="5" t="s">
        <v>724</v>
      </c>
      <c r="F1602" s="5" t="s">
        <v>470</v>
      </c>
      <c r="G1602" s="5" t="s">
        <v>466</v>
      </c>
      <c r="H1602" s="5" t="s">
        <v>457</v>
      </c>
    </row>
    <row r="1603" spans="1:8" x14ac:dyDescent="0.35">
      <c r="A1603">
        <v>1602</v>
      </c>
      <c r="B1603" s="5" t="s">
        <v>624</v>
      </c>
      <c r="C1603" s="5" t="s">
        <v>730</v>
      </c>
      <c r="D1603" s="1">
        <v>27392</v>
      </c>
      <c r="E1603" s="5" t="s">
        <v>731</v>
      </c>
      <c r="F1603" s="5" t="s">
        <v>732</v>
      </c>
      <c r="G1603" s="5" t="s">
        <v>466</v>
      </c>
      <c r="H1603" s="5" t="s">
        <v>461</v>
      </c>
    </row>
    <row r="1604" spans="1:8" x14ac:dyDescent="0.35">
      <c r="A1604">
        <v>1603</v>
      </c>
      <c r="B1604" s="5" t="s">
        <v>568</v>
      </c>
      <c r="C1604" s="5" t="s">
        <v>641</v>
      </c>
      <c r="D1604" s="1">
        <v>29192</v>
      </c>
      <c r="E1604" s="5" t="s">
        <v>1103</v>
      </c>
      <c r="F1604" s="5" t="s">
        <v>473</v>
      </c>
      <c r="G1604" s="5" t="s">
        <v>474</v>
      </c>
      <c r="H1604" s="5" t="s">
        <v>457</v>
      </c>
    </row>
    <row r="1605" spans="1:8" x14ac:dyDescent="0.35">
      <c r="A1605">
        <v>1604</v>
      </c>
      <c r="B1605" s="5" t="s">
        <v>485</v>
      </c>
      <c r="C1605" s="5" t="s">
        <v>695</v>
      </c>
      <c r="D1605" s="1">
        <v>29225</v>
      </c>
      <c r="E1605" s="5" t="s">
        <v>1049</v>
      </c>
      <c r="F1605" s="5" t="s">
        <v>1050</v>
      </c>
      <c r="G1605" s="5" t="s">
        <v>466</v>
      </c>
      <c r="H1605" s="5" t="s">
        <v>457</v>
      </c>
    </row>
    <row r="1606" spans="1:8" x14ac:dyDescent="0.35">
      <c r="A1606">
        <v>1605</v>
      </c>
      <c r="B1606" s="5" t="s">
        <v>590</v>
      </c>
      <c r="C1606" s="5" t="s">
        <v>463</v>
      </c>
      <c r="D1606" s="1">
        <v>21314</v>
      </c>
      <c r="E1606" s="5" t="s">
        <v>1319</v>
      </c>
      <c r="F1606" s="5" t="s">
        <v>553</v>
      </c>
      <c r="G1606" s="5" t="s">
        <v>519</v>
      </c>
      <c r="H1606" s="5" t="s">
        <v>461</v>
      </c>
    </row>
    <row r="1607" spans="1:8" x14ac:dyDescent="0.35">
      <c r="A1607">
        <v>1606</v>
      </c>
      <c r="B1607" s="5" t="s">
        <v>458</v>
      </c>
      <c r="C1607" s="5" t="s">
        <v>476</v>
      </c>
      <c r="D1607" s="1">
        <v>19686</v>
      </c>
      <c r="E1607" s="5" t="s">
        <v>566</v>
      </c>
      <c r="F1607" s="5" t="s">
        <v>470</v>
      </c>
      <c r="G1607" s="5" t="s">
        <v>466</v>
      </c>
      <c r="H1607" s="5" t="s">
        <v>461</v>
      </c>
    </row>
    <row r="1608" spans="1:8" x14ac:dyDescent="0.35">
      <c r="A1608">
        <v>1607</v>
      </c>
      <c r="B1608" s="5" t="s">
        <v>711</v>
      </c>
      <c r="C1608" s="5" t="s">
        <v>501</v>
      </c>
      <c r="D1608" s="1">
        <v>27976</v>
      </c>
      <c r="E1608" s="5" t="s">
        <v>617</v>
      </c>
      <c r="F1608" s="5" t="s">
        <v>618</v>
      </c>
      <c r="G1608" s="5" t="s">
        <v>466</v>
      </c>
      <c r="H1608" s="5" t="s">
        <v>461</v>
      </c>
    </row>
    <row r="1609" spans="1:8" x14ac:dyDescent="0.35">
      <c r="A1609">
        <v>1608</v>
      </c>
      <c r="B1609" s="5" t="s">
        <v>671</v>
      </c>
      <c r="C1609" s="5" t="s">
        <v>557</v>
      </c>
      <c r="D1609" s="1">
        <v>22719</v>
      </c>
      <c r="E1609" s="5" t="s">
        <v>542</v>
      </c>
      <c r="F1609" s="5" t="s">
        <v>470</v>
      </c>
      <c r="G1609" s="5" t="s">
        <v>466</v>
      </c>
      <c r="H1609" s="5" t="s">
        <v>461</v>
      </c>
    </row>
    <row r="1610" spans="1:8" x14ac:dyDescent="0.35">
      <c r="A1610">
        <v>1609</v>
      </c>
      <c r="B1610" s="5" t="s">
        <v>505</v>
      </c>
      <c r="C1610" s="5" t="s">
        <v>476</v>
      </c>
      <c r="D1610" s="1">
        <v>21679</v>
      </c>
      <c r="E1610" s="5" t="s">
        <v>844</v>
      </c>
      <c r="F1610" s="5" t="s">
        <v>470</v>
      </c>
      <c r="G1610" s="5" t="s">
        <v>466</v>
      </c>
      <c r="H1610" s="5" t="s">
        <v>461</v>
      </c>
    </row>
    <row r="1611" spans="1:8" x14ac:dyDescent="0.35">
      <c r="A1611">
        <v>1610</v>
      </c>
      <c r="B1611" s="5" t="s">
        <v>758</v>
      </c>
      <c r="C1611" s="5" t="s">
        <v>652</v>
      </c>
      <c r="D1611" s="1">
        <v>33541</v>
      </c>
      <c r="E1611" s="5" t="s">
        <v>1320</v>
      </c>
      <c r="F1611" s="5" t="s">
        <v>684</v>
      </c>
      <c r="G1611" s="5" t="s">
        <v>685</v>
      </c>
      <c r="H1611" s="5" t="s">
        <v>461</v>
      </c>
    </row>
    <row r="1612" spans="1:8" x14ac:dyDescent="0.35">
      <c r="A1612">
        <v>1611</v>
      </c>
      <c r="B1612" s="5" t="s">
        <v>479</v>
      </c>
      <c r="C1612" s="5" t="s">
        <v>610</v>
      </c>
      <c r="D1612" s="1">
        <v>35499</v>
      </c>
      <c r="E1612" s="5" t="s">
        <v>1169</v>
      </c>
      <c r="F1612" s="5" t="s">
        <v>599</v>
      </c>
      <c r="G1612" s="5" t="s">
        <v>600</v>
      </c>
      <c r="H1612" s="5" t="s">
        <v>461</v>
      </c>
    </row>
    <row r="1613" spans="1:8" x14ac:dyDescent="0.35">
      <c r="A1613">
        <v>1612</v>
      </c>
      <c r="B1613" s="5" t="s">
        <v>509</v>
      </c>
      <c r="C1613" s="5" t="s">
        <v>453</v>
      </c>
      <c r="D1613" s="1">
        <v>18338</v>
      </c>
      <c r="E1613" s="5" t="s">
        <v>823</v>
      </c>
      <c r="F1613" s="5" t="s">
        <v>465</v>
      </c>
      <c r="G1613" s="5" t="s">
        <v>466</v>
      </c>
      <c r="H1613" s="5" t="s">
        <v>457</v>
      </c>
    </row>
    <row r="1614" spans="1:8" x14ac:dyDescent="0.35">
      <c r="A1614">
        <v>1613</v>
      </c>
      <c r="B1614" s="5" t="s">
        <v>660</v>
      </c>
      <c r="C1614" s="5" t="s">
        <v>510</v>
      </c>
      <c r="D1614" s="1">
        <v>32430</v>
      </c>
      <c r="E1614" s="5" t="s">
        <v>1321</v>
      </c>
      <c r="F1614" s="5" t="s">
        <v>684</v>
      </c>
      <c r="G1614" s="5" t="s">
        <v>685</v>
      </c>
      <c r="H1614" s="5" t="s">
        <v>457</v>
      </c>
    </row>
    <row r="1615" spans="1:8" x14ac:dyDescent="0.35">
      <c r="A1615">
        <v>1614</v>
      </c>
      <c r="B1615" s="5" t="s">
        <v>500</v>
      </c>
      <c r="C1615" s="5" t="s">
        <v>1001</v>
      </c>
      <c r="D1615" s="1">
        <v>25800</v>
      </c>
      <c r="E1615" s="5" t="s">
        <v>1147</v>
      </c>
      <c r="F1615" s="5" t="s">
        <v>594</v>
      </c>
      <c r="G1615" s="5" t="s">
        <v>595</v>
      </c>
      <c r="H1615" s="5" t="s">
        <v>457</v>
      </c>
    </row>
    <row r="1616" spans="1:8" x14ac:dyDescent="0.35">
      <c r="A1616">
        <v>1615</v>
      </c>
      <c r="B1616" s="5" t="s">
        <v>522</v>
      </c>
      <c r="C1616" s="5" t="s">
        <v>915</v>
      </c>
      <c r="D1616" s="1">
        <v>19502</v>
      </c>
      <c r="E1616" s="5" t="s">
        <v>894</v>
      </c>
      <c r="F1616" s="5" t="s">
        <v>470</v>
      </c>
      <c r="G1616" s="5" t="s">
        <v>466</v>
      </c>
      <c r="H1616" s="5" t="s">
        <v>457</v>
      </c>
    </row>
    <row r="1617" spans="1:8" x14ac:dyDescent="0.35">
      <c r="A1617">
        <v>1616</v>
      </c>
      <c r="B1617" s="5" t="s">
        <v>556</v>
      </c>
      <c r="C1617" s="5" t="s">
        <v>529</v>
      </c>
      <c r="D1617" s="1">
        <v>20702</v>
      </c>
      <c r="E1617" s="5" t="s">
        <v>771</v>
      </c>
      <c r="F1617" s="5" t="s">
        <v>553</v>
      </c>
      <c r="G1617" s="5" t="s">
        <v>519</v>
      </c>
      <c r="H1617" s="5" t="s">
        <v>457</v>
      </c>
    </row>
    <row r="1618" spans="1:8" x14ac:dyDescent="0.35">
      <c r="A1618">
        <v>1617</v>
      </c>
      <c r="B1618" s="5" t="s">
        <v>590</v>
      </c>
      <c r="C1618" s="5" t="s">
        <v>693</v>
      </c>
      <c r="D1618" s="1">
        <v>21309</v>
      </c>
      <c r="E1618" s="5" t="s">
        <v>763</v>
      </c>
      <c r="F1618" s="5" t="s">
        <v>512</v>
      </c>
      <c r="G1618" s="5" t="s">
        <v>466</v>
      </c>
      <c r="H1618" s="5" t="s">
        <v>457</v>
      </c>
    </row>
    <row r="1619" spans="1:8" x14ac:dyDescent="0.35">
      <c r="A1619">
        <v>1618</v>
      </c>
      <c r="B1619" s="5" t="s">
        <v>543</v>
      </c>
      <c r="C1619" s="5" t="s">
        <v>546</v>
      </c>
      <c r="D1619" s="1">
        <v>28519</v>
      </c>
      <c r="E1619" s="5" t="s">
        <v>609</v>
      </c>
      <c r="F1619" s="5" t="s">
        <v>512</v>
      </c>
      <c r="G1619" s="5" t="s">
        <v>466</v>
      </c>
      <c r="H1619" s="5" t="s">
        <v>461</v>
      </c>
    </row>
    <row r="1620" spans="1:8" x14ac:dyDescent="0.35">
      <c r="A1620">
        <v>1619</v>
      </c>
      <c r="B1620" s="5" t="s">
        <v>578</v>
      </c>
      <c r="C1620" s="5" t="s">
        <v>636</v>
      </c>
      <c r="D1620" s="1">
        <v>19774</v>
      </c>
      <c r="E1620" s="5" t="s">
        <v>1322</v>
      </c>
      <c r="F1620" s="5" t="s">
        <v>684</v>
      </c>
      <c r="G1620" s="5" t="s">
        <v>685</v>
      </c>
      <c r="H1620" s="5" t="s">
        <v>457</v>
      </c>
    </row>
    <row r="1621" spans="1:8" x14ac:dyDescent="0.35">
      <c r="A1621">
        <v>1620</v>
      </c>
      <c r="B1621" s="5" t="s">
        <v>531</v>
      </c>
      <c r="C1621" s="5" t="s">
        <v>787</v>
      </c>
      <c r="D1621" s="1">
        <v>33562</v>
      </c>
      <c r="E1621" s="5" t="s">
        <v>749</v>
      </c>
      <c r="F1621" s="5" t="s">
        <v>750</v>
      </c>
      <c r="G1621" s="5" t="s">
        <v>466</v>
      </c>
      <c r="H1621" s="5" t="s">
        <v>457</v>
      </c>
    </row>
    <row r="1622" spans="1:8" x14ac:dyDescent="0.35">
      <c r="A1622">
        <v>1621</v>
      </c>
      <c r="B1622" s="5" t="s">
        <v>554</v>
      </c>
      <c r="C1622" s="5" t="s">
        <v>676</v>
      </c>
      <c r="D1622" s="1">
        <v>28961</v>
      </c>
      <c r="E1622" s="5" t="s">
        <v>822</v>
      </c>
      <c r="F1622" s="5" t="s">
        <v>618</v>
      </c>
      <c r="G1622" s="5" t="s">
        <v>466</v>
      </c>
      <c r="H1622" s="5" t="s">
        <v>461</v>
      </c>
    </row>
    <row r="1623" spans="1:8" x14ac:dyDescent="0.35">
      <c r="A1623">
        <v>1622</v>
      </c>
      <c r="B1623" s="5" t="s">
        <v>540</v>
      </c>
      <c r="C1623" s="5" t="s">
        <v>730</v>
      </c>
      <c r="D1623" s="1">
        <v>18953</v>
      </c>
      <c r="E1623" s="5" t="s">
        <v>1323</v>
      </c>
      <c r="F1623" s="5" t="s">
        <v>455</v>
      </c>
      <c r="G1623" s="5" t="s">
        <v>456</v>
      </c>
      <c r="H1623" s="5" t="s">
        <v>461</v>
      </c>
    </row>
    <row r="1624" spans="1:8" x14ac:dyDescent="0.35">
      <c r="A1624">
        <v>1623</v>
      </c>
      <c r="B1624" s="5" t="s">
        <v>565</v>
      </c>
      <c r="C1624" s="5" t="s">
        <v>471</v>
      </c>
      <c r="D1624" s="1">
        <v>27670</v>
      </c>
      <c r="E1624" s="5" t="s">
        <v>1324</v>
      </c>
      <c r="F1624" s="5" t="s">
        <v>807</v>
      </c>
      <c r="G1624" s="5" t="s">
        <v>808</v>
      </c>
      <c r="H1624" s="5" t="s">
        <v>461</v>
      </c>
    </row>
    <row r="1625" spans="1:8" x14ac:dyDescent="0.35">
      <c r="A1625">
        <v>1624</v>
      </c>
      <c r="B1625" s="5" t="s">
        <v>536</v>
      </c>
      <c r="C1625" s="5" t="s">
        <v>516</v>
      </c>
      <c r="D1625" s="1">
        <v>34693</v>
      </c>
      <c r="E1625" s="5" t="s">
        <v>823</v>
      </c>
      <c r="F1625" s="5" t="s">
        <v>465</v>
      </c>
      <c r="G1625" s="5" t="s">
        <v>466</v>
      </c>
      <c r="H1625" s="5" t="s">
        <v>461</v>
      </c>
    </row>
    <row r="1626" spans="1:8" x14ac:dyDescent="0.35">
      <c r="A1626">
        <v>1625</v>
      </c>
      <c r="B1626" s="5" t="s">
        <v>559</v>
      </c>
      <c r="C1626" s="5" t="s">
        <v>672</v>
      </c>
      <c r="D1626" s="1">
        <v>29897</v>
      </c>
      <c r="E1626" s="5" t="s">
        <v>1325</v>
      </c>
      <c r="F1626" s="5" t="s">
        <v>518</v>
      </c>
      <c r="G1626" s="5" t="s">
        <v>519</v>
      </c>
      <c r="H1626" s="5" t="s">
        <v>457</v>
      </c>
    </row>
    <row r="1627" spans="1:8" x14ac:dyDescent="0.35">
      <c r="A1627">
        <v>1626</v>
      </c>
      <c r="B1627" s="5" t="s">
        <v>565</v>
      </c>
      <c r="C1627" s="5" t="s">
        <v>883</v>
      </c>
      <c r="D1627" s="1">
        <v>25555</v>
      </c>
      <c r="E1627" s="5" t="s">
        <v>775</v>
      </c>
      <c r="F1627" s="5" t="s">
        <v>470</v>
      </c>
      <c r="G1627" s="5" t="s">
        <v>466</v>
      </c>
      <c r="H1627" s="5" t="s">
        <v>461</v>
      </c>
    </row>
    <row r="1628" spans="1:8" x14ac:dyDescent="0.35">
      <c r="A1628">
        <v>1627</v>
      </c>
      <c r="B1628" s="5" t="s">
        <v>522</v>
      </c>
      <c r="C1628" s="5" t="s">
        <v>818</v>
      </c>
      <c r="D1628" s="1">
        <v>35338</v>
      </c>
      <c r="E1628" s="5" t="s">
        <v>731</v>
      </c>
      <c r="F1628" s="5" t="s">
        <v>732</v>
      </c>
      <c r="G1628" s="5" t="s">
        <v>466</v>
      </c>
      <c r="H1628" s="5" t="s">
        <v>457</v>
      </c>
    </row>
    <row r="1629" spans="1:8" x14ac:dyDescent="0.35">
      <c r="A1629">
        <v>1628</v>
      </c>
      <c r="B1629" s="5" t="s">
        <v>536</v>
      </c>
      <c r="C1629" s="5" t="s">
        <v>695</v>
      </c>
      <c r="D1629" s="1">
        <v>23716</v>
      </c>
      <c r="E1629" s="5" t="s">
        <v>677</v>
      </c>
      <c r="F1629" s="5" t="s">
        <v>470</v>
      </c>
      <c r="G1629" s="5" t="s">
        <v>466</v>
      </c>
      <c r="H1629" s="5" t="s">
        <v>457</v>
      </c>
    </row>
    <row r="1630" spans="1:8" x14ac:dyDescent="0.35">
      <c r="A1630">
        <v>1629</v>
      </c>
      <c r="B1630" s="5" t="s">
        <v>531</v>
      </c>
      <c r="C1630" s="5" t="s">
        <v>772</v>
      </c>
      <c r="D1630" s="1">
        <v>27475</v>
      </c>
      <c r="E1630" s="5" t="s">
        <v>1326</v>
      </c>
      <c r="F1630" s="5" t="s">
        <v>473</v>
      </c>
      <c r="G1630" s="5" t="s">
        <v>474</v>
      </c>
      <c r="H1630" s="5" t="s">
        <v>457</v>
      </c>
    </row>
    <row r="1631" spans="1:8" x14ac:dyDescent="0.35">
      <c r="A1631">
        <v>1630</v>
      </c>
      <c r="B1631" s="5" t="s">
        <v>505</v>
      </c>
      <c r="C1631" s="5" t="s">
        <v>563</v>
      </c>
      <c r="D1631" s="1">
        <v>25797</v>
      </c>
      <c r="E1631" s="5" t="s">
        <v>570</v>
      </c>
      <c r="F1631" s="5" t="s">
        <v>571</v>
      </c>
      <c r="G1631" s="5" t="s">
        <v>466</v>
      </c>
      <c r="H1631" s="5" t="s">
        <v>461</v>
      </c>
    </row>
    <row r="1632" spans="1:8" x14ac:dyDescent="0.35">
      <c r="A1632">
        <v>1631</v>
      </c>
      <c r="B1632" s="5" t="s">
        <v>458</v>
      </c>
      <c r="C1632" s="5" t="s">
        <v>463</v>
      </c>
      <c r="D1632" s="1">
        <v>21811</v>
      </c>
      <c r="E1632" s="5" t="s">
        <v>566</v>
      </c>
      <c r="F1632" s="5" t="s">
        <v>470</v>
      </c>
      <c r="G1632" s="5" t="s">
        <v>466</v>
      </c>
      <c r="H1632" s="5" t="s">
        <v>461</v>
      </c>
    </row>
    <row r="1633" spans="1:8" x14ac:dyDescent="0.35">
      <c r="A1633">
        <v>1632</v>
      </c>
      <c r="B1633" s="5" t="s">
        <v>522</v>
      </c>
      <c r="C1633" s="5" t="s">
        <v>628</v>
      </c>
      <c r="D1633" s="1">
        <v>36299</v>
      </c>
      <c r="E1633" s="5" t="s">
        <v>953</v>
      </c>
      <c r="F1633" s="5" t="s">
        <v>594</v>
      </c>
      <c r="G1633" s="5" t="s">
        <v>595</v>
      </c>
      <c r="H1633" s="5" t="s">
        <v>461</v>
      </c>
    </row>
    <row r="1634" spans="1:8" x14ac:dyDescent="0.35">
      <c r="A1634">
        <v>1633</v>
      </c>
      <c r="B1634" s="5" t="s">
        <v>482</v>
      </c>
      <c r="C1634" s="5" t="s">
        <v>516</v>
      </c>
      <c r="D1634" s="1">
        <v>25940</v>
      </c>
      <c r="E1634" s="5" t="s">
        <v>851</v>
      </c>
      <c r="F1634" s="5" t="s">
        <v>465</v>
      </c>
      <c r="G1634" s="5" t="s">
        <v>466</v>
      </c>
      <c r="H1634" s="5" t="s">
        <v>461</v>
      </c>
    </row>
    <row r="1635" spans="1:8" x14ac:dyDescent="0.35">
      <c r="A1635">
        <v>1634</v>
      </c>
      <c r="B1635" s="5" t="s">
        <v>562</v>
      </c>
      <c r="C1635" s="5" t="s">
        <v>865</v>
      </c>
      <c r="D1635" s="1">
        <v>30084</v>
      </c>
      <c r="E1635" s="5" t="s">
        <v>1155</v>
      </c>
      <c r="F1635" s="5" t="s">
        <v>470</v>
      </c>
      <c r="G1635" s="5" t="s">
        <v>466</v>
      </c>
      <c r="H1635" s="5" t="s">
        <v>457</v>
      </c>
    </row>
    <row r="1636" spans="1:8" x14ac:dyDescent="0.35">
      <c r="A1636">
        <v>1635</v>
      </c>
      <c r="B1636" s="5" t="s">
        <v>543</v>
      </c>
      <c r="C1636" s="5" t="s">
        <v>853</v>
      </c>
      <c r="D1636" s="1">
        <v>21420</v>
      </c>
      <c r="E1636" s="5" t="s">
        <v>1069</v>
      </c>
      <c r="F1636" s="5" t="s">
        <v>553</v>
      </c>
      <c r="G1636" s="5" t="s">
        <v>519</v>
      </c>
      <c r="H1636" s="5" t="s">
        <v>461</v>
      </c>
    </row>
    <row r="1637" spans="1:8" x14ac:dyDescent="0.35">
      <c r="A1637">
        <v>1636</v>
      </c>
      <c r="B1637" s="5" t="s">
        <v>711</v>
      </c>
      <c r="C1637" s="5" t="s">
        <v>853</v>
      </c>
      <c r="D1637" s="1">
        <v>31068</v>
      </c>
      <c r="E1637" s="5" t="s">
        <v>1058</v>
      </c>
      <c r="F1637" s="5" t="s">
        <v>507</v>
      </c>
      <c r="G1637" s="5" t="s">
        <v>508</v>
      </c>
      <c r="H1637" s="5" t="s">
        <v>461</v>
      </c>
    </row>
    <row r="1638" spans="1:8" x14ac:dyDescent="0.35">
      <c r="A1638">
        <v>1637</v>
      </c>
      <c r="B1638" s="5" t="s">
        <v>458</v>
      </c>
      <c r="C1638" s="5" t="s">
        <v>721</v>
      </c>
      <c r="D1638" s="1">
        <v>32415</v>
      </c>
      <c r="E1638" s="5" t="s">
        <v>1029</v>
      </c>
      <c r="F1638" s="5" t="s">
        <v>741</v>
      </c>
      <c r="G1638" s="5" t="s">
        <v>742</v>
      </c>
      <c r="H1638" s="5" t="s">
        <v>461</v>
      </c>
    </row>
    <row r="1639" spans="1:8" x14ac:dyDescent="0.35">
      <c r="A1639">
        <v>1638</v>
      </c>
      <c r="B1639" s="5" t="s">
        <v>479</v>
      </c>
      <c r="C1639" s="5" t="s">
        <v>532</v>
      </c>
      <c r="D1639" s="1">
        <v>32362</v>
      </c>
      <c r="E1639" s="5" t="s">
        <v>849</v>
      </c>
      <c r="F1639" s="5" t="s">
        <v>512</v>
      </c>
      <c r="G1639" s="5" t="s">
        <v>466</v>
      </c>
      <c r="H1639" s="5" t="s">
        <v>461</v>
      </c>
    </row>
    <row r="1640" spans="1:8" x14ac:dyDescent="0.35">
      <c r="A1640">
        <v>1639</v>
      </c>
      <c r="B1640" s="5" t="s">
        <v>644</v>
      </c>
      <c r="C1640" s="5" t="s">
        <v>756</v>
      </c>
      <c r="D1640" s="1">
        <v>35966</v>
      </c>
      <c r="E1640" s="5" t="s">
        <v>484</v>
      </c>
      <c r="F1640" s="5" t="s">
        <v>470</v>
      </c>
      <c r="G1640" s="5" t="s">
        <v>466</v>
      </c>
      <c r="H1640" s="5" t="s">
        <v>457</v>
      </c>
    </row>
    <row r="1641" spans="1:8" x14ac:dyDescent="0.35">
      <c r="A1641">
        <v>1640</v>
      </c>
      <c r="B1641" s="5" t="s">
        <v>556</v>
      </c>
      <c r="C1641" s="5" t="s">
        <v>663</v>
      </c>
      <c r="D1641" s="1">
        <v>25840</v>
      </c>
      <c r="E1641" s="5" t="s">
        <v>1026</v>
      </c>
      <c r="F1641" s="5" t="s">
        <v>512</v>
      </c>
      <c r="G1641" s="5" t="s">
        <v>466</v>
      </c>
      <c r="H1641" s="5" t="s">
        <v>457</v>
      </c>
    </row>
    <row r="1642" spans="1:8" x14ac:dyDescent="0.35">
      <c r="A1642">
        <v>1641</v>
      </c>
      <c r="B1642" s="5" t="s">
        <v>505</v>
      </c>
      <c r="C1642" s="5" t="s">
        <v>707</v>
      </c>
      <c r="D1642" s="1">
        <v>29621</v>
      </c>
      <c r="E1642" s="5" t="s">
        <v>1099</v>
      </c>
      <c r="F1642" s="5" t="s">
        <v>732</v>
      </c>
      <c r="G1642" s="5" t="s">
        <v>466</v>
      </c>
      <c r="H1642" s="5" t="s">
        <v>457</v>
      </c>
    </row>
    <row r="1643" spans="1:8" x14ac:dyDescent="0.35">
      <c r="A1643">
        <v>1642</v>
      </c>
      <c r="B1643" s="5" t="s">
        <v>590</v>
      </c>
      <c r="C1643" s="5" t="s">
        <v>818</v>
      </c>
      <c r="D1643" s="1">
        <v>26359</v>
      </c>
      <c r="E1643" s="5" t="s">
        <v>477</v>
      </c>
      <c r="F1643" s="5" t="s">
        <v>478</v>
      </c>
      <c r="G1643" s="5" t="s">
        <v>466</v>
      </c>
      <c r="H1643" s="5" t="s">
        <v>457</v>
      </c>
    </row>
    <row r="1644" spans="1:8" x14ac:dyDescent="0.35">
      <c r="A1644">
        <v>1643</v>
      </c>
      <c r="B1644" s="5" t="s">
        <v>624</v>
      </c>
      <c r="C1644" s="5" t="s">
        <v>546</v>
      </c>
      <c r="D1644" s="1">
        <v>31736</v>
      </c>
      <c r="E1644" s="5" t="s">
        <v>614</v>
      </c>
      <c r="F1644" s="5" t="s">
        <v>512</v>
      </c>
      <c r="G1644" s="5" t="s">
        <v>466</v>
      </c>
      <c r="H1644" s="5" t="s">
        <v>461</v>
      </c>
    </row>
    <row r="1645" spans="1:8" x14ac:dyDescent="0.35">
      <c r="A1645">
        <v>1644</v>
      </c>
      <c r="B1645" s="5" t="s">
        <v>568</v>
      </c>
      <c r="C1645" s="5" t="s">
        <v>766</v>
      </c>
      <c r="D1645" s="1">
        <v>27329</v>
      </c>
      <c r="E1645" s="5" t="s">
        <v>1327</v>
      </c>
      <c r="F1645" s="5" t="s">
        <v>455</v>
      </c>
      <c r="G1645" s="5" t="s">
        <v>456</v>
      </c>
      <c r="H1645" s="5" t="s">
        <v>457</v>
      </c>
    </row>
    <row r="1646" spans="1:8" x14ac:dyDescent="0.35">
      <c r="A1646">
        <v>1645</v>
      </c>
      <c r="B1646" s="5" t="s">
        <v>568</v>
      </c>
      <c r="C1646" s="5" t="s">
        <v>463</v>
      </c>
      <c r="D1646" s="1">
        <v>27228</v>
      </c>
      <c r="E1646" s="5" t="s">
        <v>705</v>
      </c>
      <c r="F1646" s="5" t="s">
        <v>470</v>
      </c>
      <c r="G1646" s="5" t="s">
        <v>466</v>
      </c>
      <c r="H1646" s="5" t="s">
        <v>461</v>
      </c>
    </row>
    <row r="1647" spans="1:8" x14ac:dyDescent="0.35">
      <c r="A1647">
        <v>1646</v>
      </c>
      <c r="B1647" s="5" t="s">
        <v>612</v>
      </c>
      <c r="C1647" s="5" t="s">
        <v>787</v>
      </c>
      <c r="D1647" s="1">
        <v>26375</v>
      </c>
      <c r="E1647" s="5" t="s">
        <v>735</v>
      </c>
      <c r="F1647" s="5" t="s">
        <v>470</v>
      </c>
      <c r="G1647" s="5" t="s">
        <v>466</v>
      </c>
      <c r="H1647" s="5" t="s">
        <v>457</v>
      </c>
    </row>
    <row r="1648" spans="1:8" x14ac:dyDescent="0.35">
      <c r="A1648">
        <v>1647</v>
      </c>
      <c r="B1648" s="5" t="s">
        <v>522</v>
      </c>
      <c r="C1648" s="5" t="s">
        <v>745</v>
      </c>
      <c r="D1648" s="1">
        <v>25685</v>
      </c>
      <c r="E1648" s="5" t="s">
        <v>934</v>
      </c>
      <c r="F1648" s="5" t="s">
        <v>465</v>
      </c>
      <c r="G1648" s="5" t="s">
        <v>466</v>
      </c>
      <c r="H1648" s="5" t="s">
        <v>457</v>
      </c>
    </row>
    <row r="1649" spans="1:8" x14ac:dyDescent="0.35">
      <c r="A1649">
        <v>1648</v>
      </c>
      <c r="B1649" s="5" t="s">
        <v>513</v>
      </c>
      <c r="C1649" s="5" t="s">
        <v>756</v>
      </c>
      <c r="D1649" s="1">
        <v>19425</v>
      </c>
      <c r="E1649" s="5" t="s">
        <v>1126</v>
      </c>
      <c r="F1649" s="5" t="s">
        <v>470</v>
      </c>
      <c r="G1649" s="5" t="s">
        <v>466</v>
      </c>
      <c r="H1649" s="5" t="s">
        <v>457</v>
      </c>
    </row>
    <row r="1650" spans="1:8" x14ac:dyDescent="0.35">
      <c r="A1650">
        <v>1649</v>
      </c>
      <c r="B1650" s="5" t="s">
        <v>596</v>
      </c>
      <c r="C1650" s="5" t="s">
        <v>453</v>
      </c>
      <c r="D1650" s="1">
        <v>22145</v>
      </c>
      <c r="E1650" s="5" t="s">
        <v>1259</v>
      </c>
      <c r="F1650" s="5" t="s">
        <v>455</v>
      </c>
      <c r="G1650" s="5" t="s">
        <v>456</v>
      </c>
      <c r="H1650" s="5" t="s">
        <v>457</v>
      </c>
    </row>
    <row r="1651" spans="1:8" x14ac:dyDescent="0.35">
      <c r="A1651">
        <v>1650</v>
      </c>
      <c r="B1651" s="5" t="s">
        <v>505</v>
      </c>
      <c r="C1651" s="5" t="s">
        <v>756</v>
      </c>
      <c r="D1651" s="1">
        <v>28694</v>
      </c>
      <c r="E1651" s="5" t="s">
        <v>823</v>
      </c>
      <c r="F1651" s="5" t="s">
        <v>465</v>
      </c>
      <c r="G1651" s="5" t="s">
        <v>466</v>
      </c>
      <c r="H1651" s="5" t="s">
        <v>457</v>
      </c>
    </row>
    <row r="1652" spans="1:8" x14ac:dyDescent="0.35">
      <c r="A1652">
        <v>1651</v>
      </c>
      <c r="B1652" s="5" t="s">
        <v>531</v>
      </c>
      <c r="C1652" s="5" t="s">
        <v>641</v>
      </c>
      <c r="D1652" s="1">
        <v>33650</v>
      </c>
      <c r="E1652" s="5" t="s">
        <v>869</v>
      </c>
      <c r="F1652" s="5" t="s">
        <v>512</v>
      </c>
      <c r="G1652" s="5" t="s">
        <v>466</v>
      </c>
      <c r="H1652" s="5" t="s">
        <v>457</v>
      </c>
    </row>
    <row r="1653" spans="1:8" x14ac:dyDescent="0.35">
      <c r="A1653">
        <v>1652</v>
      </c>
      <c r="B1653" s="5" t="s">
        <v>669</v>
      </c>
      <c r="C1653" s="5" t="s">
        <v>818</v>
      </c>
      <c r="D1653" s="1">
        <v>23695</v>
      </c>
      <c r="E1653" s="5" t="s">
        <v>1052</v>
      </c>
      <c r="F1653" s="5" t="s">
        <v>470</v>
      </c>
      <c r="G1653" s="5" t="s">
        <v>466</v>
      </c>
      <c r="H1653" s="5" t="s">
        <v>457</v>
      </c>
    </row>
    <row r="1654" spans="1:8" x14ac:dyDescent="0.35">
      <c r="A1654">
        <v>1653</v>
      </c>
      <c r="B1654" s="5" t="s">
        <v>485</v>
      </c>
      <c r="C1654" s="5" t="s">
        <v>592</v>
      </c>
      <c r="D1654" s="1">
        <v>28350</v>
      </c>
      <c r="E1654" s="5" t="s">
        <v>767</v>
      </c>
      <c r="F1654" s="5" t="s">
        <v>571</v>
      </c>
      <c r="G1654" s="5" t="s">
        <v>466</v>
      </c>
      <c r="H1654" s="5" t="s">
        <v>461</v>
      </c>
    </row>
    <row r="1655" spans="1:8" x14ac:dyDescent="0.35">
      <c r="A1655">
        <v>1654</v>
      </c>
      <c r="B1655" s="5" t="s">
        <v>505</v>
      </c>
      <c r="C1655" s="5" t="s">
        <v>579</v>
      </c>
      <c r="D1655" s="1">
        <v>36596</v>
      </c>
      <c r="E1655" s="5" t="s">
        <v>982</v>
      </c>
      <c r="F1655" s="5" t="s">
        <v>750</v>
      </c>
      <c r="G1655" s="5" t="s">
        <v>466</v>
      </c>
      <c r="H1655" s="5" t="s">
        <v>457</v>
      </c>
    </row>
    <row r="1656" spans="1:8" x14ac:dyDescent="0.35">
      <c r="A1656">
        <v>1655</v>
      </c>
      <c r="B1656" s="5" t="s">
        <v>485</v>
      </c>
      <c r="C1656" s="5" t="s">
        <v>717</v>
      </c>
      <c r="D1656" s="1">
        <v>24755</v>
      </c>
      <c r="E1656" s="5" t="s">
        <v>812</v>
      </c>
      <c r="F1656" s="5" t="s">
        <v>470</v>
      </c>
      <c r="G1656" s="5" t="s">
        <v>466</v>
      </c>
      <c r="H1656" s="5" t="s">
        <v>461</v>
      </c>
    </row>
    <row r="1657" spans="1:8" x14ac:dyDescent="0.35">
      <c r="A1657">
        <v>1656</v>
      </c>
      <c r="B1657" s="5" t="s">
        <v>665</v>
      </c>
      <c r="C1657" s="5" t="s">
        <v>641</v>
      </c>
      <c r="D1657" s="1">
        <v>17618</v>
      </c>
      <c r="E1657" s="5" t="s">
        <v>912</v>
      </c>
      <c r="F1657" s="5" t="s">
        <v>553</v>
      </c>
      <c r="G1657" s="5" t="s">
        <v>519</v>
      </c>
      <c r="H1657" s="5" t="s">
        <v>457</v>
      </c>
    </row>
    <row r="1658" spans="1:8" x14ac:dyDescent="0.35">
      <c r="A1658">
        <v>1657</v>
      </c>
      <c r="B1658" s="5" t="s">
        <v>711</v>
      </c>
      <c r="C1658" s="5" t="s">
        <v>658</v>
      </c>
      <c r="D1658" s="1">
        <v>17524</v>
      </c>
      <c r="E1658" s="5" t="s">
        <v>1042</v>
      </c>
      <c r="F1658" s="5" t="s">
        <v>576</v>
      </c>
      <c r="G1658" s="5" t="s">
        <v>577</v>
      </c>
      <c r="H1658" s="5" t="s">
        <v>461</v>
      </c>
    </row>
    <row r="1659" spans="1:8" x14ac:dyDescent="0.35">
      <c r="A1659">
        <v>1658</v>
      </c>
      <c r="B1659" s="5" t="s">
        <v>485</v>
      </c>
      <c r="C1659" s="5" t="s">
        <v>582</v>
      </c>
      <c r="D1659" s="1">
        <v>19896</v>
      </c>
      <c r="E1659" s="5" t="s">
        <v>1030</v>
      </c>
      <c r="F1659" s="5" t="s">
        <v>646</v>
      </c>
      <c r="G1659" s="5" t="s">
        <v>466</v>
      </c>
      <c r="H1659" s="5" t="s">
        <v>457</v>
      </c>
    </row>
    <row r="1660" spans="1:8" x14ac:dyDescent="0.35">
      <c r="A1660">
        <v>1659</v>
      </c>
      <c r="B1660" s="5" t="s">
        <v>556</v>
      </c>
      <c r="C1660" s="5" t="s">
        <v>514</v>
      </c>
      <c r="D1660" s="1">
        <v>33370</v>
      </c>
      <c r="E1660" s="5" t="s">
        <v>1044</v>
      </c>
      <c r="F1660" s="5" t="s">
        <v>534</v>
      </c>
      <c r="G1660" s="5" t="s">
        <v>535</v>
      </c>
      <c r="H1660" s="5" t="s">
        <v>461</v>
      </c>
    </row>
    <row r="1661" spans="1:8" x14ac:dyDescent="0.35">
      <c r="A1661">
        <v>1660</v>
      </c>
      <c r="B1661" s="5" t="s">
        <v>531</v>
      </c>
      <c r="C1661" s="5" t="s">
        <v>463</v>
      </c>
      <c r="D1661" s="1">
        <v>24760</v>
      </c>
      <c r="E1661" s="5" t="s">
        <v>1066</v>
      </c>
      <c r="F1661" s="5" t="s">
        <v>834</v>
      </c>
      <c r="G1661" s="5" t="s">
        <v>466</v>
      </c>
      <c r="H1661" s="5" t="s">
        <v>461</v>
      </c>
    </row>
    <row r="1662" spans="1:8" x14ac:dyDescent="0.35">
      <c r="A1662">
        <v>1661</v>
      </c>
      <c r="B1662" s="5" t="s">
        <v>568</v>
      </c>
      <c r="C1662" s="5" t="s">
        <v>569</v>
      </c>
      <c r="D1662" s="1">
        <v>20782</v>
      </c>
      <c r="E1662" s="5" t="s">
        <v>823</v>
      </c>
      <c r="F1662" s="5" t="s">
        <v>465</v>
      </c>
      <c r="G1662" s="5" t="s">
        <v>466</v>
      </c>
      <c r="H1662" s="5" t="s">
        <v>461</v>
      </c>
    </row>
    <row r="1663" spans="1:8" x14ac:dyDescent="0.35">
      <c r="A1663">
        <v>1662</v>
      </c>
      <c r="B1663" s="5" t="s">
        <v>536</v>
      </c>
      <c r="C1663" s="5" t="s">
        <v>532</v>
      </c>
      <c r="D1663" s="1">
        <v>36004</v>
      </c>
      <c r="E1663" s="5" t="s">
        <v>621</v>
      </c>
      <c r="F1663" s="5" t="s">
        <v>553</v>
      </c>
      <c r="G1663" s="5" t="s">
        <v>519</v>
      </c>
      <c r="H1663" s="5" t="s">
        <v>461</v>
      </c>
    </row>
    <row r="1664" spans="1:8" x14ac:dyDescent="0.35">
      <c r="A1664">
        <v>1663</v>
      </c>
      <c r="B1664" s="5" t="s">
        <v>739</v>
      </c>
      <c r="C1664" s="5" t="s">
        <v>717</v>
      </c>
      <c r="D1664" s="1">
        <v>29260</v>
      </c>
      <c r="E1664" s="5" t="s">
        <v>1030</v>
      </c>
      <c r="F1664" s="5" t="s">
        <v>646</v>
      </c>
      <c r="G1664" s="5" t="s">
        <v>466</v>
      </c>
      <c r="H1664" s="5" t="s">
        <v>461</v>
      </c>
    </row>
    <row r="1665" spans="1:8" x14ac:dyDescent="0.35">
      <c r="A1665">
        <v>1664</v>
      </c>
      <c r="B1665" s="5" t="s">
        <v>739</v>
      </c>
      <c r="C1665" s="5" t="s">
        <v>829</v>
      </c>
      <c r="D1665" s="1">
        <v>25662</v>
      </c>
      <c r="E1665" s="5" t="s">
        <v>852</v>
      </c>
      <c r="F1665" s="5" t="s">
        <v>553</v>
      </c>
      <c r="G1665" s="5" t="s">
        <v>519</v>
      </c>
      <c r="H1665" s="5" t="s">
        <v>457</v>
      </c>
    </row>
    <row r="1666" spans="1:8" x14ac:dyDescent="0.35">
      <c r="A1666">
        <v>1665</v>
      </c>
      <c r="B1666" s="5" t="s">
        <v>482</v>
      </c>
      <c r="C1666" s="5" t="s">
        <v>693</v>
      </c>
      <c r="D1666" s="1">
        <v>33324</v>
      </c>
      <c r="E1666" s="5" t="s">
        <v>878</v>
      </c>
      <c r="F1666" s="5" t="s">
        <v>465</v>
      </c>
      <c r="G1666" s="5" t="s">
        <v>466</v>
      </c>
      <c r="H1666" s="5" t="s">
        <v>457</v>
      </c>
    </row>
    <row r="1667" spans="1:8" x14ac:dyDescent="0.35">
      <c r="A1667">
        <v>1666</v>
      </c>
      <c r="B1667" s="5" t="s">
        <v>578</v>
      </c>
      <c r="C1667" s="5" t="s">
        <v>713</v>
      </c>
      <c r="D1667" s="1">
        <v>26784</v>
      </c>
      <c r="E1667" s="5" t="s">
        <v>1328</v>
      </c>
      <c r="F1667" s="5" t="s">
        <v>455</v>
      </c>
      <c r="G1667" s="5" t="s">
        <v>456</v>
      </c>
      <c r="H1667" s="5" t="s">
        <v>461</v>
      </c>
    </row>
    <row r="1668" spans="1:8" x14ac:dyDescent="0.35">
      <c r="A1668">
        <v>1667</v>
      </c>
      <c r="B1668" s="5" t="s">
        <v>682</v>
      </c>
      <c r="C1668" s="5" t="s">
        <v>695</v>
      </c>
      <c r="D1668" s="1">
        <v>32773</v>
      </c>
      <c r="E1668" s="5" t="s">
        <v>1178</v>
      </c>
      <c r="F1668" s="5" t="s">
        <v>470</v>
      </c>
      <c r="G1668" s="5" t="s">
        <v>466</v>
      </c>
      <c r="H1668" s="5" t="s">
        <v>457</v>
      </c>
    </row>
    <row r="1669" spans="1:8" x14ac:dyDescent="0.35">
      <c r="A1669">
        <v>1668</v>
      </c>
      <c r="B1669" s="5" t="s">
        <v>493</v>
      </c>
      <c r="C1669" s="5" t="s">
        <v>476</v>
      </c>
      <c r="D1669" s="1">
        <v>32230</v>
      </c>
      <c r="E1669" s="5" t="s">
        <v>1132</v>
      </c>
      <c r="F1669" s="5" t="s">
        <v>465</v>
      </c>
      <c r="G1669" s="5" t="s">
        <v>466</v>
      </c>
      <c r="H1669" s="5" t="s">
        <v>461</v>
      </c>
    </row>
    <row r="1670" spans="1:8" x14ac:dyDescent="0.35">
      <c r="A1670">
        <v>1669</v>
      </c>
      <c r="B1670" s="5" t="s">
        <v>688</v>
      </c>
      <c r="C1670" s="5" t="s">
        <v>678</v>
      </c>
      <c r="D1670" s="1">
        <v>34962</v>
      </c>
      <c r="E1670" s="5" t="s">
        <v>1011</v>
      </c>
      <c r="F1670" s="5" t="s">
        <v>507</v>
      </c>
      <c r="G1670" s="5" t="s">
        <v>508</v>
      </c>
      <c r="H1670" s="5" t="s">
        <v>461</v>
      </c>
    </row>
    <row r="1671" spans="1:8" x14ac:dyDescent="0.35">
      <c r="A1671">
        <v>1670</v>
      </c>
      <c r="B1671" s="5" t="s">
        <v>644</v>
      </c>
      <c r="C1671" s="5" t="s">
        <v>652</v>
      </c>
      <c r="D1671" s="1">
        <v>25004</v>
      </c>
      <c r="E1671" s="5" t="s">
        <v>1026</v>
      </c>
      <c r="F1671" s="5" t="s">
        <v>512</v>
      </c>
      <c r="G1671" s="5" t="s">
        <v>466</v>
      </c>
      <c r="H1671" s="5" t="s">
        <v>461</v>
      </c>
    </row>
    <row r="1672" spans="1:8" x14ac:dyDescent="0.35">
      <c r="A1672">
        <v>1671</v>
      </c>
      <c r="B1672" s="5" t="s">
        <v>479</v>
      </c>
      <c r="C1672" s="5" t="s">
        <v>787</v>
      </c>
      <c r="D1672" s="1">
        <v>26142</v>
      </c>
      <c r="E1672" s="5" t="s">
        <v>1055</v>
      </c>
      <c r="F1672" s="5" t="s">
        <v>470</v>
      </c>
      <c r="G1672" s="5" t="s">
        <v>466</v>
      </c>
      <c r="H1672" s="5" t="s">
        <v>457</v>
      </c>
    </row>
    <row r="1673" spans="1:8" x14ac:dyDescent="0.35">
      <c r="A1673">
        <v>1672</v>
      </c>
      <c r="B1673" s="5" t="s">
        <v>556</v>
      </c>
      <c r="C1673" s="5" t="s">
        <v>557</v>
      </c>
      <c r="D1673" s="1">
        <v>24399</v>
      </c>
      <c r="E1673" s="5" t="s">
        <v>806</v>
      </c>
      <c r="F1673" s="5" t="s">
        <v>807</v>
      </c>
      <c r="G1673" s="5" t="s">
        <v>808</v>
      </c>
      <c r="H1673" s="5" t="s">
        <v>461</v>
      </c>
    </row>
    <row r="1674" spans="1:8" x14ac:dyDescent="0.35">
      <c r="A1674">
        <v>1673</v>
      </c>
      <c r="B1674" s="5" t="s">
        <v>524</v>
      </c>
      <c r="C1674" s="5" t="s">
        <v>693</v>
      </c>
      <c r="D1674" s="1">
        <v>18615</v>
      </c>
      <c r="E1674" s="5" t="s">
        <v>613</v>
      </c>
      <c r="F1674" s="5" t="s">
        <v>465</v>
      </c>
      <c r="G1674" s="5" t="s">
        <v>466</v>
      </c>
      <c r="H1674" s="5" t="s">
        <v>457</v>
      </c>
    </row>
    <row r="1675" spans="1:8" x14ac:dyDescent="0.35">
      <c r="A1675">
        <v>1674</v>
      </c>
      <c r="B1675" s="5" t="s">
        <v>631</v>
      </c>
      <c r="C1675" s="5" t="s">
        <v>501</v>
      </c>
      <c r="D1675" s="1">
        <v>19103</v>
      </c>
      <c r="E1675" s="5" t="s">
        <v>896</v>
      </c>
      <c r="F1675" s="5" t="s">
        <v>465</v>
      </c>
      <c r="G1675" s="5" t="s">
        <v>466</v>
      </c>
      <c r="H1675" s="5" t="s">
        <v>461</v>
      </c>
    </row>
    <row r="1676" spans="1:8" x14ac:dyDescent="0.35">
      <c r="A1676">
        <v>1675</v>
      </c>
      <c r="B1676" s="5" t="s">
        <v>704</v>
      </c>
      <c r="C1676" s="5" t="s">
        <v>453</v>
      </c>
      <c r="D1676" s="1">
        <v>36217</v>
      </c>
      <c r="E1676" s="5" t="s">
        <v>681</v>
      </c>
      <c r="F1676" s="5" t="s">
        <v>478</v>
      </c>
      <c r="G1676" s="5" t="s">
        <v>466</v>
      </c>
      <c r="H1676" s="5" t="s">
        <v>457</v>
      </c>
    </row>
    <row r="1677" spans="1:8" x14ac:dyDescent="0.35">
      <c r="A1677">
        <v>1676</v>
      </c>
      <c r="B1677" s="5" t="s">
        <v>556</v>
      </c>
      <c r="C1677" s="5" t="s">
        <v>569</v>
      </c>
      <c r="D1677" s="1">
        <v>23563</v>
      </c>
      <c r="E1677" s="5" t="s">
        <v>606</v>
      </c>
      <c r="F1677" s="5" t="s">
        <v>607</v>
      </c>
      <c r="G1677" s="5" t="s">
        <v>466</v>
      </c>
      <c r="H1677" s="5" t="s">
        <v>461</v>
      </c>
    </row>
    <row r="1678" spans="1:8" x14ac:dyDescent="0.35">
      <c r="A1678">
        <v>1677</v>
      </c>
      <c r="B1678" s="5" t="s">
        <v>758</v>
      </c>
      <c r="C1678" s="5" t="s">
        <v>569</v>
      </c>
      <c r="D1678" s="1">
        <v>25011</v>
      </c>
      <c r="E1678" s="5" t="s">
        <v>1329</v>
      </c>
      <c r="F1678" s="5" t="s">
        <v>684</v>
      </c>
      <c r="G1678" s="5" t="s">
        <v>685</v>
      </c>
      <c r="H1678" s="5" t="s">
        <v>461</v>
      </c>
    </row>
    <row r="1679" spans="1:8" x14ac:dyDescent="0.35">
      <c r="A1679">
        <v>1678</v>
      </c>
      <c r="B1679" s="5" t="s">
        <v>515</v>
      </c>
      <c r="C1679" s="5" t="s">
        <v>640</v>
      </c>
      <c r="D1679" s="1">
        <v>33516</v>
      </c>
      <c r="E1679" s="5" t="s">
        <v>1330</v>
      </c>
      <c r="F1679" s="5" t="s">
        <v>507</v>
      </c>
      <c r="G1679" s="5" t="s">
        <v>508</v>
      </c>
      <c r="H1679" s="5" t="s">
        <v>461</v>
      </c>
    </row>
    <row r="1680" spans="1:8" x14ac:dyDescent="0.35">
      <c r="A1680">
        <v>1679</v>
      </c>
      <c r="B1680" s="5" t="s">
        <v>522</v>
      </c>
      <c r="C1680" s="5" t="s">
        <v>1005</v>
      </c>
      <c r="D1680" s="1">
        <v>17533</v>
      </c>
      <c r="E1680" s="5" t="s">
        <v>894</v>
      </c>
      <c r="F1680" s="5" t="s">
        <v>470</v>
      </c>
      <c r="G1680" s="5" t="s">
        <v>466</v>
      </c>
      <c r="H1680" s="5" t="s">
        <v>461</v>
      </c>
    </row>
    <row r="1681" spans="1:8" x14ac:dyDescent="0.35">
      <c r="A1681">
        <v>1680</v>
      </c>
      <c r="B1681" s="5" t="s">
        <v>524</v>
      </c>
      <c r="C1681" s="5" t="s">
        <v>1001</v>
      </c>
      <c r="D1681" s="1">
        <v>34647</v>
      </c>
      <c r="E1681" s="5" t="s">
        <v>827</v>
      </c>
      <c r="F1681" s="5" t="s">
        <v>571</v>
      </c>
      <c r="G1681" s="5" t="s">
        <v>466</v>
      </c>
      <c r="H1681" s="5" t="s">
        <v>457</v>
      </c>
    </row>
    <row r="1682" spans="1:8" x14ac:dyDescent="0.35">
      <c r="A1682">
        <v>1681</v>
      </c>
      <c r="B1682" s="5" t="s">
        <v>493</v>
      </c>
      <c r="C1682" s="5" t="s">
        <v>663</v>
      </c>
      <c r="D1682" s="1">
        <v>22047</v>
      </c>
      <c r="E1682" s="5" t="s">
        <v>690</v>
      </c>
      <c r="F1682" s="5" t="s">
        <v>470</v>
      </c>
      <c r="G1682" s="5" t="s">
        <v>466</v>
      </c>
      <c r="H1682" s="5" t="s">
        <v>457</v>
      </c>
    </row>
    <row r="1683" spans="1:8" x14ac:dyDescent="0.35">
      <c r="A1683">
        <v>1682</v>
      </c>
      <c r="B1683" s="5" t="s">
        <v>711</v>
      </c>
      <c r="C1683" s="5" t="s">
        <v>745</v>
      </c>
      <c r="D1683" s="1">
        <v>29377</v>
      </c>
      <c r="E1683" s="5" t="s">
        <v>1027</v>
      </c>
      <c r="F1683" s="5" t="s">
        <v>534</v>
      </c>
      <c r="G1683" s="5" t="s">
        <v>535</v>
      </c>
      <c r="H1683" s="5" t="s">
        <v>457</v>
      </c>
    </row>
    <row r="1684" spans="1:8" x14ac:dyDescent="0.35">
      <c r="A1684">
        <v>1683</v>
      </c>
      <c r="B1684" s="5" t="s">
        <v>758</v>
      </c>
      <c r="C1684" s="5" t="s">
        <v>601</v>
      </c>
      <c r="D1684" s="1">
        <v>29558</v>
      </c>
      <c r="E1684" s="5" t="s">
        <v>530</v>
      </c>
      <c r="F1684" s="5" t="s">
        <v>512</v>
      </c>
      <c r="G1684" s="5" t="s">
        <v>466</v>
      </c>
      <c r="H1684" s="5" t="s">
        <v>461</v>
      </c>
    </row>
    <row r="1685" spans="1:8" x14ac:dyDescent="0.35">
      <c r="A1685">
        <v>1684</v>
      </c>
      <c r="B1685" s="5" t="s">
        <v>624</v>
      </c>
      <c r="C1685" s="5" t="s">
        <v>544</v>
      </c>
      <c r="D1685" s="1">
        <v>21362</v>
      </c>
      <c r="E1685" s="5" t="s">
        <v>1185</v>
      </c>
      <c r="F1685" s="5" t="s">
        <v>512</v>
      </c>
      <c r="G1685" s="5" t="s">
        <v>466</v>
      </c>
      <c r="H1685" s="5" t="s">
        <v>457</v>
      </c>
    </row>
    <row r="1686" spans="1:8" x14ac:dyDescent="0.35">
      <c r="A1686">
        <v>1685</v>
      </c>
      <c r="B1686" s="5" t="s">
        <v>452</v>
      </c>
      <c r="C1686" s="5" t="s">
        <v>471</v>
      </c>
      <c r="D1686" s="1">
        <v>22276</v>
      </c>
      <c r="E1686" s="5" t="s">
        <v>950</v>
      </c>
      <c r="F1686" s="5" t="s">
        <v>503</v>
      </c>
      <c r="G1686" s="5" t="s">
        <v>504</v>
      </c>
      <c r="H1686" s="5" t="s">
        <v>461</v>
      </c>
    </row>
    <row r="1687" spans="1:8" x14ac:dyDescent="0.35">
      <c r="A1687">
        <v>1686</v>
      </c>
      <c r="B1687" s="5" t="s">
        <v>505</v>
      </c>
      <c r="C1687" s="5" t="s">
        <v>676</v>
      </c>
      <c r="D1687" s="1">
        <v>27088</v>
      </c>
      <c r="E1687" s="5" t="s">
        <v>1331</v>
      </c>
      <c r="F1687" s="5" t="s">
        <v>512</v>
      </c>
      <c r="G1687" s="5" t="s">
        <v>466</v>
      </c>
      <c r="H1687" s="5" t="s">
        <v>461</v>
      </c>
    </row>
    <row r="1688" spans="1:8" x14ac:dyDescent="0.35">
      <c r="A1688">
        <v>1687</v>
      </c>
      <c r="B1688" s="5" t="s">
        <v>587</v>
      </c>
      <c r="C1688" s="5" t="s">
        <v>574</v>
      </c>
      <c r="D1688" s="1">
        <v>36594</v>
      </c>
      <c r="E1688" s="5" t="s">
        <v>1277</v>
      </c>
      <c r="F1688" s="5" t="s">
        <v>473</v>
      </c>
      <c r="G1688" s="5" t="s">
        <v>474</v>
      </c>
      <c r="H1688" s="5" t="s">
        <v>457</v>
      </c>
    </row>
    <row r="1689" spans="1:8" x14ac:dyDescent="0.35">
      <c r="A1689">
        <v>1688</v>
      </c>
      <c r="B1689" s="5" t="s">
        <v>568</v>
      </c>
      <c r="C1689" s="5" t="s">
        <v>693</v>
      </c>
      <c r="D1689" s="1">
        <v>24992</v>
      </c>
      <c r="E1689" s="5" t="s">
        <v>1215</v>
      </c>
      <c r="F1689" s="5" t="s">
        <v>503</v>
      </c>
      <c r="G1689" s="5" t="s">
        <v>504</v>
      </c>
      <c r="H1689" s="5" t="s">
        <v>457</v>
      </c>
    </row>
    <row r="1690" spans="1:8" x14ac:dyDescent="0.35">
      <c r="A1690">
        <v>1689</v>
      </c>
      <c r="B1690" s="5" t="s">
        <v>655</v>
      </c>
      <c r="C1690" s="5" t="s">
        <v>695</v>
      </c>
      <c r="D1690" s="1">
        <v>34831</v>
      </c>
      <c r="E1690" s="5" t="s">
        <v>1062</v>
      </c>
      <c r="F1690" s="5" t="s">
        <v>507</v>
      </c>
      <c r="G1690" s="5" t="s">
        <v>508</v>
      </c>
      <c r="H1690" s="5" t="s">
        <v>457</v>
      </c>
    </row>
    <row r="1691" spans="1:8" x14ac:dyDescent="0.35">
      <c r="A1691">
        <v>1690</v>
      </c>
      <c r="B1691" s="5" t="s">
        <v>604</v>
      </c>
      <c r="C1691" s="5" t="s">
        <v>520</v>
      </c>
      <c r="D1691" s="1">
        <v>35472</v>
      </c>
      <c r="E1691" s="5" t="s">
        <v>1154</v>
      </c>
      <c r="F1691" s="5" t="s">
        <v>470</v>
      </c>
      <c r="G1691" s="5" t="s">
        <v>466</v>
      </c>
      <c r="H1691" s="5" t="s">
        <v>461</v>
      </c>
    </row>
    <row r="1692" spans="1:8" x14ac:dyDescent="0.35">
      <c r="A1692">
        <v>1691</v>
      </c>
      <c r="B1692" s="5" t="s">
        <v>619</v>
      </c>
      <c r="C1692" s="5" t="s">
        <v>652</v>
      </c>
      <c r="D1692" s="1">
        <v>34166</v>
      </c>
      <c r="E1692" s="5" t="s">
        <v>1307</v>
      </c>
      <c r="F1692" s="5" t="s">
        <v>470</v>
      </c>
      <c r="G1692" s="5" t="s">
        <v>466</v>
      </c>
      <c r="H1692" s="5" t="s">
        <v>461</v>
      </c>
    </row>
    <row r="1693" spans="1:8" x14ac:dyDescent="0.35">
      <c r="A1693">
        <v>1692</v>
      </c>
      <c r="B1693" s="5" t="s">
        <v>565</v>
      </c>
      <c r="C1693" s="5" t="s">
        <v>608</v>
      </c>
      <c r="D1693" s="1">
        <v>23618</v>
      </c>
      <c r="E1693" s="5" t="s">
        <v>634</v>
      </c>
      <c r="F1693" s="5" t="s">
        <v>470</v>
      </c>
      <c r="G1693" s="5" t="s">
        <v>466</v>
      </c>
      <c r="H1693" s="5" t="s">
        <v>457</v>
      </c>
    </row>
    <row r="1694" spans="1:8" x14ac:dyDescent="0.35">
      <c r="A1694">
        <v>1693</v>
      </c>
      <c r="B1694" s="5" t="s">
        <v>509</v>
      </c>
      <c r="C1694" s="5" t="s">
        <v>572</v>
      </c>
      <c r="D1694" s="1">
        <v>24081</v>
      </c>
      <c r="E1694" s="5" t="s">
        <v>645</v>
      </c>
      <c r="F1694" s="5" t="s">
        <v>646</v>
      </c>
      <c r="G1694" s="5" t="s">
        <v>466</v>
      </c>
      <c r="H1694" s="5" t="s">
        <v>461</v>
      </c>
    </row>
    <row r="1695" spans="1:8" x14ac:dyDescent="0.35">
      <c r="A1695">
        <v>1694</v>
      </c>
      <c r="B1695" s="5" t="s">
        <v>662</v>
      </c>
      <c r="C1695" s="5" t="s">
        <v>486</v>
      </c>
      <c r="D1695" s="1">
        <v>24712</v>
      </c>
      <c r="E1695" s="5" t="s">
        <v>677</v>
      </c>
      <c r="F1695" s="5" t="s">
        <v>470</v>
      </c>
      <c r="G1695" s="5" t="s">
        <v>466</v>
      </c>
      <c r="H1695" s="5" t="s">
        <v>457</v>
      </c>
    </row>
    <row r="1696" spans="1:8" x14ac:dyDescent="0.35">
      <c r="A1696">
        <v>1695</v>
      </c>
      <c r="B1696" s="5" t="s">
        <v>578</v>
      </c>
      <c r="C1696" s="5" t="s">
        <v>622</v>
      </c>
      <c r="D1696" s="1">
        <v>28184</v>
      </c>
      <c r="E1696" s="5" t="s">
        <v>1087</v>
      </c>
      <c r="F1696" s="5" t="s">
        <v>576</v>
      </c>
      <c r="G1696" s="5" t="s">
        <v>577</v>
      </c>
      <c r="H1696" s="5" t="s">
        <v>461</v>
      </c>
    </row>
    <row r="1697" spans="1:8" x14ac:dyDescent="0.35">
      <c r="A1697">
        <v>1696</v>
      </c>
      <c r="B1697" s="5" t="s">
        <v>458</v>
      </c>
      <c r="C1697" s="5" t="s">
        <v>510</v>
      </c>
      <c r="D1697" s="1">
        <v>22053</v>
      </c>
      <c r="E1697" s="5" t="s">
        <v>477</v>
      </c>
      <c r="F1697" s="5" t="s">
        <v>478</v>
      </c>
      <c r="G1697" s="5" t="s">
        <v>466</v>
      </c>
      <c r="H1697" s="5" t="s">
        <v>457</v>
      </c>
    </row>
    <row r="1698" spans="1:8" x14ac:dyDescent="0.35">
      <c r="A1698">
        <v>1697</v>
      </c>
      <c r="B1698" s="5" t="s">
        <v>505</v>
      </c>
      <c r="C1698" s="5" t="s">
        <v>498</v>
      </c>
      <c r="D1698" s="1">
        <v>26408</v>
      </c>
      <c r="E1698" s="5" t="s">
        <v>495</v>
      </c>
      <c r="F1698" s="5" t="s">
        <v>496</v>
      </c>
      <c r="G1698" s="5" t="s">
        <v>466</v>
      </c>
      <c r="H1698" s="5" t="s">
        <v>457</v>
      </c>
    </row>
    <row r="1699" spans="1:8" x14ac:dyDescent="0.35">
      <c r="A1699">
        <v>1698</v>
      </c>
      <c r="B1699" s="5" t="s">
        <v>475</v>
      </c>
      <c r="C1699" s="5" t="s">
        <v>514</v>
      </c>
      <c r="D1699" s="1">
        <v>21682</v>
      </c>
      <c r="E1699" s="5" t="s">
        <v>1332</v>
      </c>
      <c r="F1699" s="5" t="s">
        <v>553</v>
      </c>
      <c r="G1699" s="5" t="s">
        <v>519</v>
      </c>
      <c r="H1699" s="5" t="s">
        <v>461</v>
      </c>
    </row>
    <row r="1700" spans="1:8" x14ac:dyDescent="0.35">
      <c r="A1700">
        <v>1699</v>
      </c>
      <c r="B1700" s="5" t="s">
        <v>556</v>
      </c>
      <c r="C1700" s="5" t="s">
        <v>579</v>
      </c>
      <c r="D1700" s="1">
        <v>20044</v>
      </c>
      <c r="E1700" s="5" t="s">
        <v>564</v>
      </c>
      <c r="F1700" s="5" t="s">
        <v>470</v>
      </c>
      <c r="G1700" s="5" t="s">
        <v>466</v>
      </c>
      <c r="H1700" s="5" t="s">
        <v>457</v>
      </c>
    </row>
    <row r="1701" spans="1:8" x14ac:dyDescent="0.35">
      <c r="A1701">
        <v>1700</v>
      </c>
      <c r="B1701" s="5" t="s">
        <v>624</v>
      </c>
      <c r="C1701" s="5" t="s">
        <v>893</v>
      </c>
      <c r="D1701" s="1">
        <v>16411</v>
      </c>
      <c r="E1701" s="5" t="s">
        <v>934</v>
      </c>
      <c r="F1701" s="5" t="s">
        <v>465</v>
      </c>
      <c r="G1701" s="5" t="s">
        <v>466</v>
      </c>
      <c r="H1701" s="5" t="s">
        <v>461</v>
      </c>
    </row>
    <row r="1702" spans="1:8" x14ac:dyDescent="0.35">
      <c r="A1702">
        <v>1701</v>
      </c>
      <c r="B1702" s="5" t="s">
        <v>739</v>
      </c>
      <c r="C1702" s="5" t="s">
        <v>628</v>
      </c>
      <c r="D1702" s="1">
        <v>36633</v>
      </c>
      <c r="E1702" s="5" t="s">
        <v>1079</v>
      </c>
      <c r="F1702" s="5" t="s">
        <v>618</v>
      </c>
      <c r="G1702" s="5" t="s">
        <v>466</v>
      </c>
      <c r="H1702" s="5" t="s">
        <v>461</v>
      </c>
    </row>
    <row r="1703" spans="1:8" x14ac:dyDescent="0.35">
      <c r="A1703">
        <v>1702</v>
      </c>
      <c r="B1703" s="5" t="s">
        <v>497</v>
      </c>
      <c r="C1703" s="5" t="s">
        <v>678</v>
      </c>
      <c r="D1703" s="1">
        <v>34299</v>
      </c>
      <c r="E1703" s="5" t="s">
        <v>726</v>
      </c>
      <c r="F1703" s="5" t="s">
        <v>470</v>
      </c>
      <c r="G1703" s="5" t="s">
        <v>466</v>
      </c>
      <c r="H1703" s="5" t="s">
        <v>461</v>
      </c>
    </row>
    <row r="1704" spans="1:8" x14ac:dyDescent="0.35">
      <c r="A1704">
        <v>1703</v>
      </c>
      <c r="B1704" s="5" t="s">
        <v>479</v>
      </c>
      <c r="C1704" s="5" t="s">
        <v>951</v>
      </c>
      <c r="D1704" s="1">
        <v>29634</v>
      </c>
      <c r="E1704" s="5" t="s">
        <v>888</v>
      </c>
      <c r="F1704" s="5" t="s">
        <v>607</v>
      </c>
      <c r="G1704" s="5" t="s">
        <v>466</v>
      </c>
      <c r="H1704" s="5" t="s">
        <v>461</v>
      </c>
    </row>
    <row r="1705" spans="1:8" x14ac:dyDescent="0.35">
      <c r="A1705">
        <v>1704</v>
      </c>
      <c r="B1705" s="5" t="s">
        <v>682</v>
      </c>
      <c r="C1705" s="5" t="s">
        <v>693</v>
      </c>
      <c r="D1705" s="1">
        <v>35783</v>
      </c>
      <c r="E1705" s="5" t="s">
        <v>777</v>
      </c>
      <c r="F1705" s="5" t="s">
        <v>512</v>
      </c>
      <c r="G1705" s="5" t="s">
        <v>466</v>
      </c>
      <c r="H1705" s="5" t="s">
        <v>457</v>
      </c>
    </row>
    <row r="1706" spans="1:8" x14ac:dyDescent="0.35">
      <c r="A1706">
        <v>1705</v>
      </c>
      <c r="B1706" s="5" t="s">
        <v>590</v>
      </c>
      <c r="C1706" s="5" t="s">
        <v>923</v>
      </c>
      <c r="D1706" s="1">
        <v>27752</v>
      </c>
      <c r="E1706" s="5" t="s">
        <v>1235</v>
      </c>
      <c r="F1706" s="5" t="s">
        <v>470</v>
      </c>
      <c r="G1706" s="5" t="s">
        <v>466</v>
      </c>
      <c r="H1706" s="5" t="s">
        <v>461</v>
      </c>
    </row>
    <row r="1707" spans="1:8" x14ac:dyDescent="0.35">
      <c r="A1707">
        <v>1706</v>
      </c>
      <c r="B1707" s="5" t="s">
        <v>543</v>
      </c>
      <c r="C1707" s="5" t="s">
        <v>783</v>
      </c>
      <c r="D1707" s="1">
        <v>28808</v>
      </c>
      <c r="E1707" s="5" t="s">
        <v>1184</v>
      </c>
      <c r="F1707" s="5" t="s">
        <v>553</v>
      </c>
      <c r="G1707" s="5" t="s">
        <v>519</v>
      </c>
      <c r="H1707" s="5" t="s">
        <v>461</v>
      </c>
    </row>
    <row r="1708" spans="1:8" x14ac:dyDescent="0.35">
      <c r="A1708">
        <v>1707</v>
      </c>
      <c r="B1708" s="5" t="s">
        <v>485</v>
      </c>
      <c r="C1708" s="5" t="s">
        <v>923</v>
      </c>
      <c r="D1708" s="1">
        <v>31953</v>
      </c>
      <c r="E1708" s="5" t="s">
        <v>965</v>
      </c>
      <c r="F1708" s="5" t="s">
        <v>470</v>
      </c>
      <c r="G1708" s="5" t="s">
        <v>466</v>
      </c>
      <c r="H1708" s="5" t="s">
        <v>461</v>
      </c>
    </row>
    <row r="1709" spans="1:8" x14ac:dyDescent="0.35">
      <c r="A1709">
        <v>1708</v>
      </c>
      <c r="B1709" s="5" t="s">
        <v>573</v>
      </c>
      <c r="C1709" s="5" t="s">
        <v>879</v>
      </c>
      <c r="D1709" s="1">
        <v>27493</v>
      </c>
      <c r="E1709" s="5" t="s">
        <v>1092</v>
      </c>
      <c r="F1709" s="5" t="s">
        <v>553</v>
      </c>
      <c r="G1709" s="5" t="s">
        <v>519</v>
      </c>
      <c r="H1709" s="5" t="s">
        <v>457</v>
      </c>
    </row>
    <row r="1710" spans="1:8" x14ac:dyDescent="0.35">
      <c r="A1710">
        <v>1709</v>
      </c>
      <c r="B1710" s="5" t="s">
        <v>467</v>
      </c>
      <c r="C1710" s="5" t="s">
        <v>766</v>
      </c>
      <c r="D1710" s="1">
        <v>32701</v>
      </c>
      <c r="E1710" s="5" t="s">
        <v>735</v>
      </c>
      <c r="F1710" s="5" t="s">
        <v>470</v>
      </c>
      <c r="G1710" s="5" t="s">
        <v>466</v>
      </c>
      <c r="H1710" s="5" t="s">
        <v>457</v>
      </c>
    </row>
    <row r="1711" spans="1:8" x14ac:dyDescent="0.35">
      <c r="A1711">
        <v>1710</v>
      </c>
      <c r="B1711" s="5" t="s">
        <v>739</v>
      </c>
      <c r="C1711" s="5" t="s">
        <v>628</v>
      </c>
      <c r="D1711" s="1">
        <v>35473</v>
      </c>
      <c r="E1711" s="5" t="s">
        <v>823</v>
      </c>
      <c r="F1711" s="5" t="s">
        <v>465</v>
      </c>
      <c r="G1711" s="5" t="s">
        <v>466</v>
      </c>
      <c r="H1711" s="5" t="s">
        <v>461</v>
      </c>
    </row>
    <row r="1712" spans="1:8" x14ac:dyDescent="0.35">
      <c r="A1712">
        <v>1711</v>
      </c>
      <c r="B1712" s="5" t="s">
        <v>493</v>
      </c>
      <c r="C1712" s="5" t="s">
        <v>886</v>
      </c>
      <c r="D1712" s="1">
        <v>33361</v>
      </c>
      <c r="E1712" s="5" t="s">
        <v>1333</v>
      </c>
      <c r="F1712" s="5" t="s">
        <v>995</v>
      </c>
      <c r="G1712" s="5" t="s">
        <v>996</v>
      </c>
      <c r="H1712" s="5" t="s">
        <v>457</v>
      </c>
    </row>
    <row r="1713" spans="1:8" x14ac:dyDescent="0.35">
      <c r="A1713">
        <v>1712</v>
      </c>
      <c r="B1713" s="5" t="s">
        <v>704</v>
      </c>
      <c r="C1713" s="5" t="s">
        <v>707</v>
      </c>
      <c r="D1713" s="1">
        <v>18004</v>
      </c>
      <c r="E1713" s="5" t="s">
        <v>983</v>
      </c>
      <c r="F1713" s="5" t="s">
        <v>470</v>
      </c>
      <c r="G1713" s="5" t="s">
        <v>466</v>
      </c>
      <c r="H1713" s="5" t="s">
        <v>457</v>
      </c>
    </row>
    <row r="1714" spans="1:8" x14ac:dyDescent="0.35">
      <c r="A1714">
        <v>1713</v>
      </c>
      <c r="B1714" s="5" t="s">
        <v>644</v>
      </c>
      <c r="C1714" s="5" t="s">
        <v>557</v>
      </c>
      <c r="D1714" s="1">
        <v>19491</v>
      </c>
      <c r="E1714" s="5" t="s">
        <v>552</v>
      </c>
      <c r="F1714" s="5" t="s">
        <v>553</v>
      </c>
      <c r="G1714" s="5" t="s">
        <v>519</v>
      </c>
      <c r="H1714" s="5" t="s">
        <v>461</v>
      </c>
    </row>
    <row r="1715" spans="1:8" x14ac:dyDescent="0.35">
      <c r="A1715">
        <v>1714</v>
      </c>
      <c r="B1715" s="5" t="s">
        <v>688</v>
      </c>
      <c r="C1715" s="5" t="s">
        <v>463</v>
      </c>
      <c r="D1715" s="1">
        <v>19629</v>
      </c>
      <c r="E1715" s="5" t="s">
        <v>864</v>
      </c>
      <c r="F1715" s="5" t="s">
        <v>465</v>
      </c>
      <c r="G1715" s="5" t="s">
        <v>466</v>
      </c>
      <c r="H1715" s="5" t="s">
        <v>461</v>
      </c>
    </row>
    <row r="1716" spans="1:8" x14ac:dyDescent="0.35">
      <c r="A1716">
        <v>1715</v>
      </c>
      <c r="B1716" s="5" t="s">
        <v>479</v>
      </c>
      <c r="C1716" s="5" t="s">
        <v>713</v>
      </c>
      <c r="D1716" s="1">
        <v>29826</v>
      </c>
      <c r="E1716" s="5" t="s">
        <v>1238</v>
      </c>
      <c r="F1716" s="5" t="s">
        <v>553</v>
      </c>
      <c r="G1716" s="5" t="s">
        <v>519</v>
      </c>
      <c r="H1716" s="5" t="s">
        <v>461</v>
      </c>
    </row>
    <row r="1717" spans="1:8" x14ac:dyDescent="0.35">
      <c r="A1717">
        <v>1716</v>
      </c>
      <c r="B1717" s="5" t="s">
        <v>565</v>
      </c>
      <c r="C1717" s="5" t="s">
        <v>486</v>
      </c>
      <c r="D1717" s="1">
        <v>27013</v>
      </c>
      <c r="E1717" s="5" t="s">
        <v>968</v>
      </c>
      <c r="F1717" s="5" t="s">
        <v>512</v>
      </c>
      <c r="G1717" s="5" t="s">
        <v>466</v>
      </c>
      <c r="H1717" s="5" t="s">
        <v>457</v>
      </c>
    </row>
    <row r="1718" spans="1:8" x14ac:dyDescent="0.35">
      <c r="A1718">
        <v>1717</v>
      </c>
      <c r="B1718" s="5" t="s">
        <v>682</v>
      </c>
      <c r="C1718" s="5" t="s">
        <v>510</v>
      </c>
      <c r="D1718" s="1">
        <v>26895</v>
      </c>
      <c r="E1718" s="5" t="s">
        <v>1334</v>
      </c>
      <c r="F1718" s="5" t="s">
        <v>527</v>
      </c>
      <c r="G1718" s="5" t="s">
        <v>528</v>
      </c>
      <c r="H1718" s="5" t="s">
        <v>457</v>
      </c>
    </row>
    <row r="1719" spans="1:8" x14ac:dyDescent="0.35">
      <c r="A1719">
        <v>1718</v>
      </c>
      <c r="B1719" s="5" t="s">
        <v>565</v>
      </c>
      <c r="C1719" s="5" t="s">
        <v>579</v>
      </c>
      <c r="D1719" s="1">
        <v>16864</v>
      </c>
      <c r="E1719" s="5" t="s">
        <v>1111</v>
      </c>
      <c r="F1719" s="5" t="s">
        <v>553</v>
      </c>
      <c r="G1719" s="5" t="s">
        <v>519</v>
      </c>
      <c r="H1719" s="5" t="s">
        <v>457</v>
      </c>
    </row>
    <row r="1720" spans="1:8" x14ac:dyDescent="0.35">
      <c r="A1720">
        <v>1719</v>
      </c>
      <c r="B1720" s="5" t="s">
        <v>531</v>
      </c>
      <c r="C1720" s="5" t="s">
        <v>663</v>
      </c>
      <c r="D1720" s="1">
        <v>28656</v>
      </c>
      <c r="E1720" s="5" t="s">
        <v>774</v>
      </c>
      <c r="F1720" s="5" t="s">
        <v>478</v>
      </c>
      <c r="G1720" s="5" t="s">
        <v>466</v>
      </c>
      <c r="H1720" s="5" t="s">
        <v>457</v>
      </c>
    </row>
    <row r="1721" spans="1:8" x14ac:dyDescent="0.35">
      <c r="A1721">
        <v>1720</v>
      </c>
      <c r="B1721" s="5" t="s">
        <v>711</v>
      </c>
      <c r="C1721" s="5" t="s">
        <v>569</v>
      </c>
      <c r="D1721" s="1">
        <v>21066</v>
      </c>
      <c r="E1721" s="5" t="s">
        <v>1104</v>
      </c>
      <c r="F1721" s="5" t="s">
        <v>473</v>
      </c>
      <c r="G1721" s="5" t="s">
        <v>474</v>
      </c>
      <c r="H1721" s="5" t="s">
        <v>461</v>
      </c>
    </row>
    <row r="1722" spans="1:8" x14ac:dyDescent="0.35">
      <c r="A1722">
        <v>1721</v>
      </c>
      <c r="B1722" s="5" t="s">
        <v>500</v>
      </c>
      <c r="C1722" s="5" t="s">
        <v>610</v>
      </c>
      <c r="D1722" s="1">
        <v>21913</v>
      </c>
      <c r="E1722" s="5" t="s">
        <v>1170</v>
      </c>
      <c r="F1722" s="5" t="s">
        <v>876</v>
      </c>
      <c r="G1722" s="5" t="s">
        <v>877</v>
      </c>
      <c r="H1722" s="5" t="s">
        <v>461</v>
      </c>
    </row>
    <row r="1723" spans="1:8" x14ac:dyDescent="0.35">
      <c r="A1723">
        <v>1722</v>
      </c>
      <c r="B1723" s="5" t="s">
        <v>515</v>
      </c>
      <c r="C1723" s="5" t="s">
        <v>628</v>
      </c>
      <c r="D1723" s="1">
        <v>25700</v>
      </c>
      <c r="E1723" s="5" t="s">
        <v>952</v>
      </c>
      <c r="F1723" s="5" t="s">
        <v>470</v>
      </c>
      <c r="G1723" s="5" t="s">
        <v>466</v>
      </c>
      <c r="H1723" s="5" t="s">
        <v>461</v>
      </c>
    </row>
    <row r="1724" spans="1:8" x14ac:dyDescent="0.35">
      <c r="A1724">
        <v>1723</v>
      </c>
      <c r="B1724" s="5" t="s">
        <v>758</v>
      </c>
      <c r="C1724" s="5" t="s">
        <v>672</v>
      </c>
      <c r="D1724" s="1">
        <v>29285</v>
      </c>
      <c r="E1724" s="5" t="s">
        <v>1335</v>
      </c>
      <c r="F1724" s="5" t="s">
        <v>473</v>
      </c>
      <c r="G1724" s="5" t="s">
        <v>474</v>
      </c>
      <c r="H1724" s="5" t="s">
        <v>457</v>
      </c>
    </row>
    <row r="1725" spans="1:8" x14ac:dyDescent="0.35">
      <c r="A1725">
        <v>1724</v>
      </c>
      <c r="B1725" s="5" t="s">
        <v>671</v>
      </c>
      <c r="C1725" s="5" t="s">
        <v>1001</v>
      </c>
      <c r="D1725" s="1">
        <v>19120</v>
      </c>
      <c r="E1725" s="5" t="s">
        <v>1336</v>
      </c>
      <c r="F1725" s="5" t="s">
        <v>1021</v>
      </c>
      <c r="G1725" s="5" t="s">
        <v>1022</v>
      </c>
      <c r="H1725" s="5" t="s">
        <v>457</v>
      </c>
    </row>
    <row r="1726" spans="1:8" x14ac:dyDescent="0.35">
      <c r="A1726">
        <v>1725</v>
      </c>
      <c r="B1726" s="5" t="s">
        <v>479</v>
      </c>
      <c r="C1726" s="5" t="s">
        <v>516</v>
      </c>
      <c r="D1726" s="1">
        <v>29082</v>
      </c>
      <c r="E1726" s="5" t="s">
        <v>938</v>
      </c>
      <c r="F1726" s="5" t="s">
        <v>465</v>
      </c>
      <c r="G1726" s="5" t="s">
        <v>466</v>
      </c>
      <c r="H1726" s="5" t="s">
        <v>461</v>
      </c>
    </row>
    <row r="1727" spans="1:8" x14ac:dyDescent="0.35">
      <c r="A1727">
        <v>1726</v>
      </c>
      <c r="B1727" s="5" t="s">
        <v>565</v>
      </c>
      <c r="C1727" s="5" t="s">
        <v>893</v>
      </c>
      <c r="D1727" s="1">
        <v>21931</v>
      </c>
      <c r="E1727" s="5" t="s">
        <v>647</v>
      </c>
      <c r="F1727" s="5" t="s">
        <v>553</v>
      </c>
      <c r="G1727" s="5" t="s">
        <v>519</v>
      </c>
      <c r="H1727" s="5" t="s">
        <v>461</v>
      </c>
    </row>
    <row r="1728" spans="1:8" x14ac:dyDescent="0.35">
      <c r="A1728">
        <v>1727</v>
      </c>
      <c r="B1728" s="5" t="s">
        <v>505</v>
      </c>
      <c r="C1728" s="5" t="s">
        <v>569</v>
      </c>
      <c r="D1728" s="1">
        <v>17987</v>
      </c>
      <c r="E1728" s="5" t="s">
        <v>1035</v>
      </c>
      <c r="F1728" s="5" t="s">
        <v>470</v>
      </c>
      <c r="G1728" s="5" t="s">
        <v>466</v>
      </c>
      <c r="H1728" s="5" t="s">
        <v>461</v>
      </c>
    </row>
    <row r="1729" spans="1:8" x14ac:dyDescent="0.35">
      <c r="A1729">
        <v>1728</v>
      </c>
      <c r="B1729" s="5" t="s">
        <v>467</v>
      </c>
      <c r="C1729" s="5" t="s">
        <v>798</v>
      </c>
      <c r="D1729" s="1">
        <v>26956</v>
      </c>
      <c r="E1729" s="5" t="s">
        <v>845</v>
      </c>
      <c r="F1729" s="5" t="s">
        <v>834</v>
      </c>
      <c r="G1729" s="5" t="s">
        <v>466</v>
      </c>
      <c r="H1729" s="5" t="s">
        <v>461</v>
      </c>
    </row>
    <row r="1730" spans="1:8" x14ac:dyDescent="0.35">
      <c r="A1730">
        <v>1729</v>
      </c>
      <c r="B1730" s="5" t="s">
        <v>497</v>
      </c>
      <c r="C1730" s="5" t="s">
        <v>713</v>
      </c>
      <c r="D1730" s="1">
        <v>36096</v>
      </c>
      <c r="E1730" s="5" t="s">
        <v>761</v>
      </c>
      <c r="F1730" s="5" t="s">
        <v>512</v>
      </c>
      <c r="G1730" s="5" t="s">
        <v>466</v>
      </c>
      <c r="H1730" s="5" t="s">
        <v>461</v>
      </c>
    </row>
    <row r="1731" spans="1:8" x14ac:dyDescent="0.35">
      <c r="A1731">
        <v>1730</v>
      </c>
      <c r="B1731" s="5" t="s">
        <v>467</v>
      </c>
      <c r="C1731" s="5" t="s">
        <v>569</v>
      </c>
      <c r="D1731" s="1">
        <v>29487</v>
      </c>
      <c r="E1731" s="5" t="s">
        <v>816</v>
      </c>
      <c r="F1731" s="5" t="s">
        <v>534</v>
      </c>
      <c r="G1731" s="5" t="s">
        <v>535</v>
      </c>
      <c r="H1731" s="5" t="s">
        <v>461</v>
      </c>
    </row>
    <row r="1732" spans="1:8" x14ac:dyDescent="0.35">
      <c r="A1732">
        <v>1731</v>
      </c>
      <c r="B1732" s="5" t="s">
        <v>467</v>
      </c>
      <c r="C1732" s="5" t="s">
        <v>520</v>
      </c>
      <c r="D1732" s="1">
        <v>33503</v>
      </c>
      <c r="E1732" s="5" t="s">
        <v>894</v>
      </c>
      <c r="F1732" s="5" t="s">
        <v>470</v>
      </c>
      <c r="G1732" s="5" t="s">
        <v>466</v>
      </c>
      <c r="H1732" s="5" t="s">
        <v>461</v>
      </c>
    </row>
    <row r="1733" spans="1:8" x14ac:dyDescent="0.35">
      <c r="A1733">
        <v>1732</v>
      </c>
      <c r="B1733" s="5" t="s">
        <v>540</v>
      </c>
      <c r="C1733" s="5" t="s">
        <v>695</v>
      </c>
      <c r="D1733" s="1">
        <v>36290</v>
      </c>
      <c r="E1733" s="5" t="s">
        <v>570</v>
      </c>
      <c r="F1733" s="5" t="s">
        <v>571</v>
      </c>
      <c r="G1733" s="5" t="s">
        <v>466</v>
      </c>
      <c r="H1733" s="5" t="s">
        <v>457</v>
      </c>
    </row>
    <row r="1734" spans="1:8" x14ac:dyDescent="0.35">
      <c r="A1734">
        <v>1733</v>
      </c>
      <c r="B1734" s="5" t="s">
        <v>536</v>
      </c>
      <c r="C1734" s="5" t="s">
        <v>494</v>
      </c>
      <c r="D1734" s="1">
        <v>22167</v>
      </c>
      <c r="E1734" s="5" t="s">
        <v>696</v>
      </c>
      <c r="F1734" s="5" t="s">
        <v>470</v>
      </c>
      <c r="G1734" s="5" t="s">
        <v>466</v>
      </c>
      <c r="H1734" s="5" t="s">
        <v>461</v>
      </c>
    </row>
    <row r="1735" spans="1:8" x14ac:dyDescent="0.35">
      <c r="A1735">
        <v>1734</v>
      </c>
      <c r="B1735" s="5" t="s">
        <v>540</v>
      </c>
      <c r="C1735" s="5" t="s">
        <v>717</v>
      </c>
      <c r="D1735" s="1">
        <v>25157</v>
      </c>
      <c r="E1735" s="5" t="s">
        <v>1155</v>
      </c>
      <c r="F1735" s="5" t="s">
        <v>470</v>
      </c>
      <c r="G1735" s="5" t="s">
        <v>466</v>
      </c>
      <c r="H1735" s="5" t="s">
        <v>461</v>
      </c>
    </row>
    <row r="1736" spans="1:8" x14ac:dyDescent="0.35">
      <c r="A1736">
        <v>1735</v>
      </c>
      <c r="B1736" s="5" t="s">
        <v>513</v>
      </c>
      <c r="C1736" s="5" t="s">
        <v>879</v>
      </c>
      <c r="D1736" s="1">
        <v>17208</v>
      </c>
      <c r="E1736" s="5" t="s">
        <v>1154</v>
      </c>
      <c r="F1736" s="5" t="s">
        <v>470</v>
      </c>
      <c r="G1736" s="5" t="s">
        <v>466</v>
      </c>
      <c r="H1736" s="5" t="s">
        <v>457</v>
      </c>
    </row>
    <row r="1737" spans="1:8" x14ac:dyDescent="0.35">
      <c r="A1737">
        <v>1736</v>
      </c>
      <c r="B1737" s="5" t="s">
        <v>452</v>
      </c>
      <c r="C1737" s="5" t="s">
        <v>622</v>
      </c>
      <c r="D1737" s="1">
        <v>25768</v>
      </c>
      <c r="E1737" s="5" t="s">
        <v>1081</v>
      </c>
      <c r="F1737" s="5" t="s">
        <v>470</v>
      </c>
      <c r="G1737" s="5" t="s">
        <v>466</v>
      </c>
      <c r="H1737" s="5" t="s">
        <v>461</v>
      </c>
    </row>
    <row r="1738" spans="1:8" x14ac:dyDescent="0.35">
      <c r="A1738">
        <v>1737</v>
      </c>
      <c r="B1738" s="5" t="s">
        <v>568</v>
      </c>
      <c r="C1738" s="5" t="s">
        <v>658</v>
      </c>
      <c r="D1738" s="1">
        <v>20269</v>
      </c>
      <c r="E1738" s="5" t="s">
        <v>1082</v>
      </c>
      <c r="F1738" s="5" t="s">
        <v>470</v>
      </c>
      <c r="G1738" s="5" t="s">
        <v>466</v>
      </c>
      <c r="H1738" s="5" t="s">
        <v>461</v>
      </c>
    </row>
    <row r="1739" spans="1:8" x14ac:dyDescent="0.35">
      <c r="A1739">
        <v>1738</v>
      </c>
      <c r="B1739" s="5" t="s">
        <v>568</v>
      </c>
      <c r="C1739" s="5" t="s">
        <v>658</v>
      </c>
      <c r="D1739" s="1">
        <v>34003</v>
      </c>
      <c r="E1739" s="5" t="s">
        <v>881</v>
      </c>
      <c r="F1739" s="5" t="s">
        <v>553</v>
      </c>
      <c r="G1739" s="5" t="s">
        <v>519</v>
      </c>
      <c r="H1739" s="5" t="s">
        <v>461</v>
      </c>
    </row>
    <row r="1740" spans="1:8" x14ac:dyDescent="0.35">
      <c r="A1740">
        <v>1739</v>
      </c>
      <c r="B1740" s="5" t="s">
        <v>655</v>
      </c>
      <c r="C1740" s="5" t="s">
        <v>491</v>
      </c>
      <c r="D1740" s="1">
        <v>28365</v>
      </c>
      <c r="E1740" s="5" t="s">
        <v>896</v>
      </c>
      <c r="F1740" s="5" t="s">
        <v>465</v>
      </c>
      <c r="G1740" s="5" t="s">
        <v>466</v>
      </c>
      <c r="H1740" s="5" t="s">
        <v>457</v>
      </c>
    </row>
    <row r="1741" spans="1:8" x14ac:dyDescent="0.35">
      <c r="A1741">
        <v>1740</v>
      </c>
      <c r="B1741" s="5" t="s">
        <v>554</v>
      </c>
      <c r="C1741" s="5" t="s">
        <v>641</v>
      </c>
      <c r="D1741" s="1">
        <v>22053</v>
      </c>
      <c r="E1741" s="5" t="s">
        <v>575</v>
      </c>
      <c r="F1741" s="5" t="s">
        <v>576</v>
      </c>
      <c r="G1741" s="5" t="s">
        <v>577</v>
      </c>
      <c r="H1741" s="5" t="s">
        <v>457</v>
      </c>
    </row>
    <row r="1742" spans="1:8" x14ac:dyDescent="0.35">
      <c r="A1742">
        <v>1741</v>
      </c>
      <c r="B1742" s="5" t="s">
        <v>458</v>
      </c>
      <c r="C1742" s="5" t="s">
        <v>529</v>
      </c>
      <c r="D1742" s="1">
        <v>23435</v>
      </c>
      <c r="E1742" s="5" t="s">
        <v>1337</v>
      </c>
      <c r="F1742" s="5" t="s">
        <v>995</v>
      </c>
      <c r="G1742" s="5" t="s">
        <v>996</v>
      </c>
      <c r="H1742" s="5" t="s">
        <v>457</v>
      </c>
    </row>
    <row r="1743" spans="1:8" x14ac:dyDescent="0.35">
      <c r="A1743">
        <v>1742</v>
      </c>
      <c r="B1743" s="5" t="s">
        <v>554</v>
      </c>
      <c r="C1743" s="5" t="s">
        <v>648</v>
      </c>
      <c r="D1743" s="1">
        <v>24403</v>
      </c>
      <c r="E1743" s="5" t="s">
        <v>661</v>
      </c>
      <c r="F1743" s="5" t="s">
        <v>470</v>
      </c>
      <c r="G1743" s="5" t="s">
        <v>466</v>
      </c>
      <c r="H1743" s="5" t="s">
        <v>461</v>
      </c>
    </row>
    <row r="1744" spans="1:8" x14ac:dyDescent="0.35">
      <c r="A1744">
        <v>1743</v>
      </c>
      <c r="B1744" s="5" t="s">
        <v>671</v>
      </c>
      <c r="C1744" s="5" t="s">
        <v>532</v>
      </c>
      <c r="D1744" s="1">
        <v>29288</v>
      </c>
      <c r="E1744" s="5" t="s">
        <v>1309</v>
      </c>
      <c r="F1744" s="5" t="s">
        <v>527</v>
      </c>
      <c r="G1744" s="5" t="s">
        <v>528</v>
      </c>
      <c r="H1744" s="5" t="s">
        <v>461</v>
      </c>
    </row>
    <row r="1745" spans="1:8" x14ac:dyDescent="0.35">
      <c r="A1745">
        <v>1744</v>
      </c>
      <c r="B1745" s="5" t="s">
        <v>671</v>
      </c>
      <c r="C1745" s="5" t="s">
        <v>893</v>
      </c>
      <c r="D1745" s="1">
        <v>21376</v>
      </c>
      <c r="E1745" s="5" t="s">
        <v>511</v>
      </c>
      <c r="F1745" s="5" t="s">
        <v>512</v>
      </c>
      <c r="G1745" s="5" t="s">
        <v>466</v>
      </c>
      <c r="H1745" s="5" t="s">
        <v>461</v>
      </c>
    </row>
    <row r="1746" spans="1:8" x14ac:dyDescent="0.35">
      <c r="A1746">
        <v>1745</v>
      </c>
      <c r="B1746" s="5" t="s">
        <v>596</v>
      </c>
      <c r="C1746" s="5" t="s">
        <v>572</v>
      </c>
      <c r="D1746" s="1">
        <v>36361</v>
      </c>
      <c r="E1746" s="5" t="s">
        <v>1338</v>
      </c>
      <c r="F1746" s="5" t="s">
        <v>503</v>
      </c>
      <c r="G1746" s="5" t="s">
        <v>504</v>
      </c>
      <c r="H1746" s="5" t="s">
        <v>461</v>
      </c>
    </row>
    <row r="1747" spans="1:8" x14ac:dyDescent="0.35">
      <c r="A1747">
        <v>1746</v>
      </c>
      <c r="B1747" s="5" t="s">
        <v>505</v>
      </c>
      <c r="C1747" s="5" t="s">
        <v>625</v>
      </c>
      <c r="D1747" s="1">
        <v>18833</v>
      </c>
      <c r="E1747" s="5" t="s">
        <v>838</v>
      </c>
      <c r="F1747" s="5" t="s">
        <v>553</v>
      </c>
      <c r="G1747" s="5" t="s">
        <v>519</v>
      </c>
      <c r="H1747" s="5" t="s">
        <v>461</v>
      </c>
    </row>
    <row r="1748" spans="1:8" x14ac:dyDescent="0.35">
      <c r="A1748">
        <v>1747</v>
      </c>
      <c r="B1748" s="5" t="s">
        <v>711</v>
      </c>
      <c r="C1748" s="5" t="s">
        <v>574</v>
      </c>
      <c r="D1748" s="1">
        <v>20288</v>
      </c>
      <c r="E1748" s="5" t="s">
        <v>1080</v>
      </c>
      <c r="F1748" s="5" t="s">
        <v>503</v>
      </c>
      <c r="G1748" s="5" t="s">
        <v>504</v>
      </c>
      <c r="H1748" s="5" t="s">
        <v>457</v>
      </c>
    </row>
    <row r="1749" spans="1:8" x14ac:dyDescent="0.35">
      <c r="A1749">
        <v>1748</v>
      </c>
      <c r="B1749" s="5" t="s">
        <v>479</v>
      </c>
      <c r="C1749" s="5" t="s">
        <v>510</v>
      </c>
      <c r="D1749" s="1">
        <v>29027</v>
      </c>
      <c r="E1749" s="5" t="s">
        <v>651</v>
      </c>
      <c r="F1749" s="5" t="s">
        <v>470</v>
      </c>
      <c r="G1749" s="5" t="s">
        <v>466</v>
      </c>
      <c r="H1749" s="5" t="s">
        <v>457</v>
      </c>
    </row>
    <row r="1750" spans="1:8" x14ac:dyDescent="0.35">
      <c r="A1750">
        <v>1749</v>
      </c>
      <c r="B1750" s="5" t="s">
        <v>671</v>
      </c>
      <c r="C1750" s="5" t="s">
        <v>551</v>
      </c>
      <c r="D1750" s="1">
        <v>29592</v>
      </c>
      <c r="E1750" s="5" t="s">
        <v>566</v>
      </c>
      <c r="F1750" s="5" t="s">
        <v>470</v>
      </c>
      <c r="G1750" s="5" t="s">
        <v>466</v>
      </c>
      <c r="H1750" s="5" t="s">
        <v>457</v>
      </c>
    </row>
    <row r="1751" spans="1:8" x14ac:dyDescent="0.35">
      <c r="A1751">
        <v>1750</v>
      </c>
      <c r="B1751" s="5" t="s">
        <v>619</v>
      </c>
      <c r="C1751" s="5" t="s">
        <v>541</v>
      </c>
      <c r="D1751" s="1">
        <v>22640</v>
      </c>
      <c r="E1751" s="5" t="s">
        <v>892</v>
      </c>
      <c r="F1751" s="5" t="s">
        <v>512</v>
      </c>
      <c r="G1751" s="5" t="s">
        <v>466</v>
      </c>
      <c r="H1751" s="5" t="s">
        <v>461</v>
      </c>
    </row>
    <row r="1752" spans="1:8" x14ac:dyDescent="0.35">
      <c r="A1752">
        <v>1751</v>
      </c>
      <c r="B1752" s="5" t="s">
        <v>554</v>
      </c>
      <c r="C1752" s="5" t="s">
        <v>829</v>
      </c>
      <c r="D1752" s="1">
        <v>31272</v>
      </c>
      <c r="E1752" s="5" t="s">
        <v>1339</v>
      </c>
      <c r="F1752" s="5" t="s">
        <v>538</v>
      </c>
      <c r="G1752" s="5" t="s">
        <v>539</v>
      </c>
      <c r="H1752" s="5" t="s">
        <v>457</v>
      </c>
    </row>
    <row r="1753" spans="1:8" x14ac:dyDescent="0.35">
      <c r="A1753">
        <v>1752</v>
      </c>
      <c r="B1753" s="5" t="s">
        <v>624</v>
      </c>
      <c r="C1753" s="5" t="s">
        <v>569</v>
      </c>
      <c r="D1753" s="1">
        <v>16654</v>
      </c>
      <c r="E1753" s="5" t="s">
        <v>812</v>
      </c>
      <c r="F1753" s="5" t="s">
        <v>470</v>
      </c>
      <c r="G1753" s="5" t="s">
        <v>466</v>
      </c>
      <c r="H1753" s="5" t="s">
        <v>461</v>
      </c>
    </row>
    <row r="1754" spans="1:8" x14ac:dyDescent="0.35">
      <c r="A1754">
        <v>1753</v>
      </c>
      <c r="B1754" s="5" t="s">
        <v>554</v>
      </c>
      <c r="C1754" s="5" t="s">
        <v>768</v>
      </c>
      <c r="D1754" s="1">
        <v>26464</v>
      </c>
      <c r="E1754" s="5" t="s">
        <v>1185</v>
      </c>
      <c r="F1754" s="5" t="s">
        <v>512</v>
      </c>
      <c r="G1754" s="5" t="s">
        <v>466</v>
      </c>
      <c r="H1754" s="5" t="s">
        <v>457</v>
      </c>
    </row>
    <row r="1755" spans="1:8" x14ac:dyDescent="0.35">
      <c r="A1755">
        <v>1754</v>
      </c>
      <c r="B1755" s="5" t="s">
        <v>660</v>
      </c>
      <c r="C1755" s="5" t="s">
        <v>756</v>
      </c>
      <c r="D1755" s="1">
        <v>21649</v>
      </c>
      <c r="E1755" s="5" t="s">
        <v>844</v>
      </c>
      <c r="F1755" s="5" t="s">
        <v>470</v>
      </c>
      <c r="G1755" s="5" t="s">
        <v>466</v>
      </c>
      <c r="H1755" s="5" t="s">
        <v>457</v>
      </c>
    </row>
    <row r="1756" spans="1:8" x14ac:dyDescent="0.35">
      <c r="A1756">
        <v>1755</v>
      </c>
      <c r="B1756" s="5" t="s">
        <v>578</v>
      </c>
      <c r="C1756" s="5" t="s">
        <v>544</v>
      </c>
      <c r="D1756" s="1">
        <v>18668</v>
      </c>
      <c r="E1756" s="5" t="s">
        <v>1195</v>
      </c>
      <c r="F1756" s="5" t="s">
        <v>512</v>
      </c>
      <c r="G1756" s="5" t="s">
        <v>466</v>
      </c>
      <c r="H1756" s="5" t="s">
        <v>457</v>
      </c>
    </row>
    <row r="1757" spans="1:8" x14ac:dyDescent="0.35">
      <c r="A1757">
        <v>1756</v>
      </c>
      <c r="B1757" s="5" t="s">
        <v>458</v>
      </c>
      <c r="C1757" s="5" t="s">
        <v>853</v>
      </c>
      <c r="D1757" s="1">
        <v>27310</v>
      </c>
      <c r="E1757" s="5" t="s">
        <v>617</v>
      </c>
      <c r="F1757" s="5" t="s">
        <v>618</v>
      </c>
      <c r="G1757" s="5" t="s">
        <v>466</v>
      </c>
      <c r="H1757" s="5" t="s">
        <v>461</v>
      </c>
    </row>
    <row r="1758" spans="1:8" x14ac:dyDescent="0.35">
      <c r="A1758">
        <v>1757</v>
      </c>
      <c r="B1758" s="5" t="s">
        <v>513</v>
      </c>
      <c r="C1758" s="5" t="s">
        <v>798</v>
      </c>
      <c r="D1758" s="1">
        <v>18391</v>
      </c>
      <c r="E1758" s="5" t="s">
        <v>1249</v>
      </c>
      <c r="F1758" s="5" t="s">
        <v>503</v>
      </c>
      <c r="G1758" s="5" t="s">
        <v>504</v>
      </c>
      <c r="H1758" s="5" t="s">
        <v>461</v>
      </c>
    </row>
    <row r="1759" spans="1:8" x14ac:dyDescent="0.35">
      <c r="A1759">
        <v>1758</v>
      </c>
      <c r="B1759" s="5" t="s">
        <v>671</v>
      </c>
      <c r="C1759" s="5" t="s">
        <v>608</v>
      </c>
      <c r="D1759" s="1">
        <v>30895</v>
      </c>
      <c r="E1759" s="5" t="s">
        <v>555</v>
      </c>
      <c r="F1759" s="5" t="s">
        <v>470</v>
      </c>
      <c r="G1759" s="5" t="s">
        <v>466</v>
      </c>
      <c r="H1759" s="5" t="s">
        <v>457</v>
      </c>
    </row>
    <row r="1760" spans="1:8" x14ac:dyDescent="0.35">
      <c r="A1760">
        <v>1759</v>
      </c>
      <c r="B1760" s="5" t="s">
        <v>587</v>
      </c>
      <c r="C1760" s="5" t="s">
        <v>717</v>
      </c>
      <c r="D1760" s="1">
        <v>36111</v>
      </c>
      <c r="E1760" s="5" t="s">
        <v>939</v>
      </c>
      <c r="F1760" s="5" t="s">
        <v>553</v>
      </c>
      <c r="G1760" s="5" t="s">
        <v>519</v>
      </c>
      <c r="H1760" s="5" t="s">
        <v>461</v>
      </c>
    </row>
    <row r="1761" spans="1:8" x14ac:dyDescent="0.35">
      <c r="A1761">
        <v>1760</v>
      </c>
      <c r="B1761" s="5" t="s">
        <v>562</v>
      </c>
      <c r="C1761" s="5" t="s">
        <v>658</v>
      </c>
      <c r="D1761" s="1">
        <v>25271</v>
      </c>
      <c r="E1761" s="5" t="s">
        <v>1340</v>
      </c>
      <c r="F1761" s="5" t="s">
        <v>507</v>
      </c>
      <c r="G1761" s="5" t="s">
        <v>508</v>
      </c>
      <c r="H1761" s="5" t="s">
        <v>461</v>
      </c>
    </row>
    <row r="1762" spans="1:8" x14ac:dyDescent="0.35">
      <c r="A1762">
        <v>1761</v>
      </c>
      <c r="B1762" s="5" t="s">
        <v>619</v>
      </c>
      <c r="C1762" s="5" t="s">
        <v>747</v>
      </c>
      <c r="D1762" s="1">
        <v>34023</v>
      </c>
      <c r="E1762" s="5" t="s">
        <v>495</v>
      </c>
      <c r="F1762" s="5" t="s">
        <v>496</v>
      </c>
      <c r="G1762" s="5" t="s">
        <v>466</v>
      </c>
      <c r="H1762" s="5" t="s">
        <v>457</v>
      </c>
    </row>
    <row r="1763" spans="1:8" x14ac:dyDescent="0.35">
      <c r="A1763">
        <v>1762</v>
      </c>
      <c r="B1763" s="5" t="s">
        <v>515</v>
      </c>
      <c r="C1763" s="5" t="s">
        <v>605</v>
      </c>
      <c r="D1763" s="1">
        <v>30984</v>
      </c>
      <c r="E1763" s="5" t="s">
        <v>583</v>
      </c>
      <c r="F1763" s="5" t="s">
        <v>470</v>
      </c>
      <c r="G1763" s="5" t="s">
        <v>466</v>
      </c>
      <c r="H1763" s="5" t="s">
        <v>457</v>
      </c>
    </row>
    <row r="1764" spans="1:8" x14ac:dyDescent="0.35">
      <c r="A1764">
        <v>1763</v>
      </c>
      <c r="B1764" s="5" t="s">
        <v>568</v>
      </c>
      <c r="C1764" s="5" t="s">
        <v>923</v>
      </c>
      <c r="D1764" s="1">
        <v>31821</v>
      </c>
      <c r="E1764" s="5" t="s">
        <v>653</v>
      </c>
      <c r="F1764" s="5" t="s">
        <v>512</v>
      </c>
      <c r="G1764" s="5" t="s">
        <v>466</v>
      </c>
      <c r="H1764" s="5" t="s">
        <v>461</v>
      </c>
    </row>
    <row r="1765" spans="1:8" x14ac:dyDescent="0.35">
      <c r="A1765">
        <v>1764</v>
      </c>
      <c r="B1765" s="5" t="s">
        <v>587</v>
      </c>
      <c r="C1765" s="5" t="s">
        <v>463</v>
      </c>
      <c r="D1765" s="1">
        <v>22247</v>
      </c>
      <c r="E1765" s="5" t="s">
        <v>1341</v>
      </c>
      <c r="F1765" s="5" t="s">
        <v>455</v>
      </c>
      <c r="G1765" s="5" t="s">
        <v>456</v>
      </c>
      <c r="H1765" s="5" t="s">
        <v>461</v>
      </c>
    </row>
    <row r="1766" spans="1:8" x14ac:dyDescent="0.35">
      <c r="A1766">
        <v>1765</v>
      </c>
      <c r="B1766" s="5" t="s">
        <v>522</v>
      </c>
      <c r="C1766" s="5" t="s">
        <v>648</v>
      </c>
      <c r="D1766" s="1">
        <v>22574</v>
      </c>
      <c r="E1766" s="5" t="s">
        <v>1342</v>
      </c>
      <c r="F1766" s="5" t="s">
        <v>534</v>
      </c>
      <c r="G1766" s="5" t="s">
        <v>535</v>
      </c>
      <c r="H1766" s="5" t="s">
        <v>461</v>
      </c>
    </row>
    <row r="1767" spans="1:8" x14ac:dyDescent="0.35">
      <c r="A1767">
        <v>1766</v>
      </c>
      <c r="B1767" s="5" t="s">
        <v>505</v>
      </c>
      <c r="C1767" s="5" t="s">
        <v>579</v>
      </c>
      <c r="D1767" s="1">
        <v>29493</v>
      </c>
      <c r="E1767" s="5" t="s">
        <v>1343</v>
      </c>
      <c r="F1767" s="5" t="s">
        <v>594</v>
      </c>
      <c r="G1767" s="5" t="s">
        <v>595</v>
      </c>
      <c r="H1767" s="5" t="s">
        <v>457</v>
      </c>
    </row>
    <row r="1768" spans="1:8" x14ac:dyDescent="0.35">
      <c r="A1768">
        <v>1767</v>
      </c>
      <c r="B1768" s="5" t="s">
        <v>587</v>
      </c>
      <c r="C1768" s="5" t="s">
        <v>756</v>
      </c>
      <c r="D1768" s="1">
        <v>27754</v>
      </c>
      <c r="E1768" s="5" t="s">
        <v>983</v>
      </c>
      <c r="F1768" s="5" t="s">
        <v>470</v>
      </c>
      <c r="G1768" s="5" t="s">
        <v>466</v>
      </c>
      <c r="H1768" s="5" t="s">
        <v>457</v>
      </c>
    </row>
    <row r="1769" spans="1:8" x14ac:dyDescent="0.35">
      <c r="A1769">
        <v>1768</v>
      </c>
      <c r="B1769" s="5" t="s">
        <v>536</v>
      </c>
      <c r="C1769" s="5" t="s">
        <v>551</v>
      </c>
      <c r="D1769" s="1">
        <v>20285</v>
      </c>
      <c r="E1769" s="5" t="s">
        <v>927</v>
      </c>
      <c r="F1769" s="5" t="s">
        <v>534</v>
      </c>
      <c r="G1769" s="5" t="s">
        <v>535</v>
      </c>
      <c r="H1769" s="5" t="s">
        <v>457</v>
      </c>
    </row>
    <row r="1770" spans="1:8" x14ac:dyDescent="0.35">
      <c r="A1770">
        <v>1769</v>
      </c>
      <c r="B1770" s="5" t="s">
        <v>711</v>
      </c>
      <c r="C1770" s="5" t="s">
        <v>525</v>
      </c>
      <c r="D1770" s="1">
        <v>28816</v>
      </c>
      <c r="E1770" s="5" t="s">
        <v>1319</v>
      </c>
      <c r="F1770" s="5" t="s">
        <v>553</v>
      </c>
      <c r="G1770" s="5" t="s">
        <v>519</v>
      </c>
      <c r="H1770" s="5" t="s">
        <v>457</v>
      </c>
    </row>
    <row r="1771" spans="1:8" x14ac:dyDescent="0.35">
      <c r="A1771">
        <v>1770</v>
      </c>
      <c r="B1771" s="5" t="s">
        <v>540</v>
      </c>
      <c r="C1771" s="5" t="s">
        <v>557</v>
      </c>
      <c r="D1771" s="1">
        <v>21627</v>
      </c>
      <c r="E1771" s="5" t="s">
        <v>888</v>
      </c>
      <c r="F1771" s="5" t="s">
        <v>607</v>
      </c>
      <c r="G1771" s="5" t="s">
        <v>466</v>
      </c>
      <c r="H1771" s="5" t="s">
        <v>461</v>
      </c>
    </row>
    <row r="1772" spans="1:8" x14ac:dyDescent="0.35">
      <c r="A1772">
        <v>1771</v>
      </c>
      <c r="B1772" s="5" t="s">
        <v>762</v>
      </c>
      <c r="C1772" s="5" t="s">
        <v>672</v>
      </c>
      <c r="D1772" s="1">
        <v>31241</v>
      </c>
      <c r="E1772" s="5" t="s">
        <v>677</v>
      </c>
      <c r="F1772" s="5" t="s">
        <v>470</v>
      </c>
      <c r="G1772" s="5" t="s">
        <v>466</v>
      </c>
      <c r="H1772" s="5" t="s">
        <v>457</v>
      </c>
    </row>
    <row r="1773" spans="1:8" x14ac:dyDescent="0.35">
      <c r="A1773">
        <v>1772</v>
      </c>
      <c r="B1773" s="5" t="s">
        <v>482</v>
      </c>
      <c r="C1773" s="5" t="s">
        <v>951</v>
      </c>
      <c r="D1773" s="1">
        <v>25869</v>
      </c>
      <c r="E1773" s="5" t="s">
        <v>1344</v>
      </c>
      <c r="F1773" s="5" t="s">
        <v>741</v>
      </c>
      <c r="G1773" s="5" t="s">
        <v>742</v>
      </c>
      <c r="H1773" s="5" t="s">
        <v>461</v>
      </c>
    </row>
    <row r="1774" spans="1:8" x14ac:dyDescent="0.35">
      <c r="A1774">
        <v>1773</v>
      </c>
      <c r="B1774" s="5" t="s">
        <v>559</v>
      </c>
      <c r="C1774" s="5" t="s">
        <v>516</v>
      </c>
      <c r="D1774" s="1">
        <v>32415</v>
      </c>
      <c r="E1774" s="5" t="s">
        <v>785</v>
      </c>
      <c r="F1774" s="5" t="s">
        <v>465</v>
      </c>
      <c r="G1774" s="5" t="s">
        <v>466</v>
      </c>
      <c r="H1774" s="5" t="s">
        <v>461</v>
      </c>
    </row>
    <row r="1775" spans="1:8" x14ac:dyDescent="0.35">
      <c r="A1775">
        <v>1774</v>
      </c>
      <c r="B1775" s="5" t="s">
        <v>669</v>
      </c>
      <c r="C1775" s="5" t="s">
        <v>756</v>
      </c>
      <c r="D1775" s="1">
        <v>26024</v>
      </c>
      <c r="E1775" s="5" t="s">
        <v>1293</v>
      </c>
      <c r="F1775" s="5" t="s">
        <v>503</v>
      </c>
      <c r="G1775" s="5" t="s">
        <v>504</v>
      </c>
      <c r="H1775" s="5" t="s">
        <v>457</v>
      </c>
    </row>
    <row r="1776" spans="1:8" x14ac:dyDescent="0.35">
      <c r="A1776">
        <v>1775</v>
      </c>
      <c r="B1776" s="5" t="s">
        <v>739</v>
      </c>
      <c r="C1776" s="5" t="s">
        <v>471</v>
      </c>
      <c r="D1776" s="1">
        <v>32835</v>
      </c>
      <c r="E1776" s="5" t="s">
        <v>555</v>
      </c>
      <c r="F1776" s="5" t="s">
        <v>470</v>
      </c>
      <c r="G1776" s="5" t="s">
        <v>466</v>
      </c>
      <c r="H1776" s="5" t="s">
        <v>461</v>
      </c>
    </row>
    <row r="1777" spans="1:8" x14ac:dyDescent="0.35">
      <c r="A1777">
        <v>1776</v>
      </c>
      <c r="B1777" s="5" t="s">
        <v>565</v>
      </c>
      <c r="C1777" s="5" t="s">
        <v>459</v>
      </c>
      <c r="D1777" s="1">
        <v>19290</v>
      </c>
      <c r="E1777" s="5" t="s">
        <v>677</v>
      </c>
      <c r="F1777" s="5" t="s">
        <v>470</v>
      </c>
      <c r="G1777" s="5" t="s">
        <v>466</v>
      </c>
      <c r="H1777" s="5" t="s">
        <v>461</v>
      </c>
    </row>
    <row r="1778" spans="1:8" x14ac:dyDescent="0.35">
      <c r="A1778">
        <v>1777</v>
      </c>
      <c r="B1778" s="5" t="s">
        <v>644</v>
      </c>
      <c r="C1778" s="5" t="s">
        <v>516</v>
      </c>
      <c r="D1778" s="1">
        <v>23745</v>
      </c>
      <c r="E1778" s="5" t="s">
        <v>1190</v>
      </c>
      <c r="F1778" s="5" t="s">
        <v>470</v>
      </c>
      <c r="G1778" s="5" t="s">
        <v>466</v>
      </c>
      <c r="H1778" s="5" t="s">
        <v>461</v>
      </c>
    </row>
    <row r="1779" spans="1:8" x14ac:dyDescent="0.35">
      <c r="A1779">
        <v>1778</v>
      </c>
      <c r="B1779" s="5" t="s">
        <v>536</v>
      </c>
      <c r="C1779" s="5" t="s">
        <v>582</v>
      </c>
      <c r="D1779" s="1">
        <v>30959</v>
      </c>
      <c r="E1779" s="5" t="s">
        <v>1127</v>
      </c>
      <c r="F1779" s="5" t="s">
        <v>553</v>
      </c>
      <c r="G1779" s="5" t="s">
        <v>519</v>
      </c>
      <c r="H1779" s="5" t="s">
        <v>457</v>
      </c>
    </row>
    <row r="1780" spans="1:8" x14ac:dyDescent="0.35">
      <c r="A1780">
        <v>1779</v>
      </c>
      <c r="B1780" s="5" t="s">
        <v>475</v>
      </c>
      <c r="C1780" s="5" t="s">
        <v>756</v>
      </c>
      <c r="D1780" s="1">
        <v>29419</v>
      </c>
      <c r="E1780" s="5" t="s">
        <v>597</v>
      </c>
      <c r="F1780" s="5" t="s">
        <v>507</v>
      </c>
      <c r="G1780" s="5" t="s">
        <v>508</v>
      </c>
      <c r="H1780" s="5" t="s">
        <v>457</v>
      </c>
    </row>
    <row r="1781" spans="1:8" x14ac:dyDescent="0.35">
      <c r="A1781">
        <v>1780</v>
      </c>
      <c r="B1781" s="5" t="s">
        <v>644</v>
      </c>
      <c r="C1781" s="5" t="s">
        <v>467</v>
      </c>
      <c r="D1781" s="1">
        <v>22258</v>
      </c>
      <c r="E1781" s="5" t="s">
        <v>651</v>
      </c>
      <c r="F1781" s="5" t="s">
        <v>470</v>
      </c>
      <c r="G1781" s="5" t="s">
        <v>466</v>
      </c>
      <c r="H1781" s="5" t="s">
        <v>461</v>
      </c>
    </row>
    <row r="1782" spans="1:8" x14ac:dyDescent="0.35">
      <c r="A1782">
        <v>1781</v>
      </c>
      <c r="B1782" s="5" t="s">
        <v>596</v>
      </c>
      <c r="C1782" s="5" t="s">
        <v>551</v>
      </c>
      <c r="D1782" s="1">
        <v>29410</v>
      </c>
      <c r="E1782" s="5" t="s">
        <v>613</v>
      </c>
      <c r="F1782" s="5" t="s">
        <v>465</v>
      </c>
      <c r="G1782" s="5" t="s">
        <v>466</v>
      </c>
      <c r="H1782" s="5" t="s">
        <v>457</v>
      </c>
    </row>
    <row r="1783" spans="1:8" x14ac:dyDescent="0.35">
      <c r="A1783">
        <v>1782</v>
      </c>
      <c r="B1783" s="5" t="s">
        <v>500</v>
      </c>
      <c r="C1783" s="5" t="s">
        <v>608</v>
      </c>
      <c r="D1783" s="1">
        <v>19772</v>
      </c>
      <c r="E1783" s="5" t="s">
        <v>899</v>
      </c>
      <c r="F1783" s="5" t="s">
        <v>470</v>
      </c>
      <c r="G1783" s="5" t="s">
        <v>466</v>
      </c>
      <c r="H1783" s="5" t="s">
        <v>457</v>
      </c>
    </row>
    <row r="1784" spans="1:8" x14ac:dyDescent="0.35">
      <c r="A1784">
        <v>1783</v>
      </c>
      <c r="B1784" s="5" t="s">
        <v>479</v>
      </c>
      <c r="C1784" s="5" t="s">
        <v>498</v>
      </c>
      <c r="D1784" s="1">
        <v>33352</v>
      </c>
      <c r="E1784" s="5" t="s">
        <v>1345</v>
      </c>
      <c r="F1784" s="5" t="s">
        <v>488</v>
      </c>
      <c r="G1784" s="5" t="s">
        <v>489</v>
      </c>
      <c r="H1784" s="5" t="s">
        <v>457</v>
      </c>
    </row>
    <row r="1785" spans="1:8" x14ac:dyDescent="0.35">
      <c r="A1785">
        <v>1784</v>
      </c>
      <c r="B1785" s="5" t="s">
        <v>522</v>
      </c>
      <c r="C1785" s="5" t="s">
        <v>459</v>
      </c>
      <c r="D1785" s="1">
        <v>17979</v>
      </c>
      <c r="E1785" s="5" t="s">
        <v>918</v>
      </c>
      <c r="F1785" s="5" t="s">
        <v>470</v>
      </c>
      <c r="G1785" s="5" t="s">
        <v>466</v>
      </c>
      <c r="H1785" s="5" t="s">
        <v>461</v>
      </c>
    </row>
    <row r="1786" spans="1:8" x14ac:dyDescent="0.35">
      <c r="A1786">
        <v>1785</v>
      </c>
      <c r="B1786" s="5" t="s">
        <v>531</v>
      </c>
      <c r="C1786" s="5" t="s">
        <v>648</v>
      </c>
      <c r="D1786" s="1">
        <v>32905</v>
      </c>
      <c r="E1786" s="5" t="s">
        <v>1346</v>
      </c>
      <c r="F1786" s="5" t="s">
        <v>995</v>
      </c>
      <c r="G1786" s="5" t="s">
        <v>996</v>
      </c>
      <c r="H1786" s="5" t="s">
        <v>461</v>
      </c>
    </row>
    <row r="1787" spans="1:8" x14ac:dyDescent="0.35">
      <c r="A1787">
        <v>1786</v>
      </c>
      <c r="B1787" s="5" t="s">
        <v>543</v>
      </c>
      <c r="C1787" s="5" t="s">
        <v>468</v>
      </c>
      <c r="D1787" s="1">
        <v>27156</v>
      </c>
      <c r="E1787" s="5" t="s">
        <v>788</v>
      </c>
      <c r="F1787" s="5" t="s">
        <v>470</v>
      </c>
      <c r="G1787" s="5" t="s">
        <v>466</v>
      </c>
      <c r="H1787" s="5" t="s">
        <v>461</v>
      </c>
    </row>
    <row r="1788" spans="1:8" x14ac:dyDescent="0.35">
      <c r="A1788">
        <v>1787</v>
      </c>
      <c r="B1788" s="5" t="s">
        <v>452</v>
      </c>
      <c r="C1788" s="5" t="s">
        <v>601</v>
      </c>
      <c r="D1788" s="1">
        <v>31167</v>
      </c>
      <c r="E1788" s="5" t="s">
        <v>761</v>
      </c>
      <c r="F1788" s="5" t="s">
        <v>512</v>
      </c>
      <c r="G1788" s="5" t="s">
        <v>466</v>
      </c>
      <c r="H1788" s="5" t="s">
        <v>461</v>
      </c>
    </row>
    <row r="1789" spans="1:8" x14ac:dyDescent="0.35">
      <c r="A1789">
        <v>1788</v>
      </c>
      <c r="B1789" s="5" t="s">
        <v>704</v>
      </c>
      <c r="C1789" s="5" t="s">
        <v>663</v>
      </c>
      <c r="D1789" s="1">
        <v>33340</v>
      </c>
      <c r="E1789" s="5" t="s">
        <v>864</v>
      </c>
      <c r="F1789" s="5" t="s">
        <v>465</v>
      </c>
      <c r="G1789" s="5" t="s">
        <v>466</v>
      </c>
      <c r="H1789" s="5" t="s">
        <v>457</v>
      </c>
    </row>
    <row r="1790" spans="1:8" x14ac:dyDescent="0.35">
      <c r="A1790">
        <v>1789</v>
      </c>
      <c r="B1790" s="5" t="s">
        <v>682</v>
      </c>
      <c r="C1790" s="5" t="s">
        <v>588</v>
      </c>
      <c r="D1790" s="1">
        <v>21484</v>
      </c>
      <c r="E1790" s="5" t="s">
        <v>627</v>
      </c>
      <c r="F1790" s="5" t="s">
        <v>571</v>
      </c>
      <c r="G1790" s="5" t="s">
        <v>466</v>
      </c>
      <c r="H1790" s="5" t="s">
        <v>457</v>
      </c>
    </row>
    <row r="1791" spans="1:8" x14ac:dyDescent="0.35">
      <c r="A1791">
        <v>1790</v>
      </c>
      <c r="B1791" s="5" t="s">
        <v>485</v>
      </c>
      <c r="C1791" s="5" t="s">
        <v>768</v>
      </c>
      <c r="D1791" s="1">
        <v>32543</v>
      </c>
      <c r="E1791" s="5" t="s">
        <v>972</v>
      </c>
      <c r="F1791" s="5" t="s">
        <v>684</v>
      </c>
      <c r="G1791" s="5" t="s">
        <v>685</v>
      </c>
      <c r="H1791" s="5" t="s">
        <v>457</v>
      </c>
    </row>
    <row r="1792" spans="1:8" x14ac:dyDescent="0.35">
      <c r="A1792">
        <v>1791</v>
      </c>
      <c r="B1792" s="5" t="s">
        <v>467</v>
      </c>
      <c r="C1792" s="5" t="s">
        <v>453</v>
      </c>
      <c r="D1792" s="1">
        <v>35449</v>
      </c>
      <c r="E1792" s="5" t="s">
        <v>1347</v>
      </c>
      <c r="F1792" s="5" t="s">
        <v>507</v>
      </c>
      <c r="G1792" s="5" t="s">
        <v>508</v>
      </c>
      <c r="H1792" s="5" t="s">
        <v>457</v>
      </c>
    </row>
    <row r="1793" spans="1:8" x14ac:dyDescent="0.35">
      <c r="A1793">
        <v>1792</v>
      </c>
      <c r="B1793" s="5" t="s">
        <v>612</v>
      </c>
      <c r="C1793" s="5" t="s">
        <v>829</v>
      </c>
      <c r="D1793" s="1">
        <v>34292</v>
      </c>
      <c r="E1793" s="5" t="s">
        <v>701</v>
      </c>
      <c r="F1793" s="5" t="s">
        <v>496</v>
      </c>
      <c r="G1793" s="5" t="s">
        <v>466</v>
      </c>
      <c r="H1793" s="5" t="s">
        <v>457</v>
      </c>
    </row>
    <row r="1794" spans="1:8" x14ac:dyDescent="0.35">
      <c r="A1794">
        <v>1793</v>
      </c>
      <c r="B1794" s="5" t="s">
        <v>536</v>
      </c>
      <c r="C1794" s="5" t="s">
        <v>608</v>
      </c>
      <c r="D1794" s="1">
        <v>21241</v>
      </c>
      <c r="E1794" s="5" t="s">
        <v>757</v>
      </c>
      <c r="F1794" s="5" t="s">
        <v>553</v>
      </c>
      <c r="G1794" s="5" t="s">
        <v>519</v>
      </c>
      <c r="H1794" s="5" t="s">
        <v>457</v>
      </c>
    </row>
    <row r="1795" spans="1:8" x14ac:dyDescent="0.35">
      <c r="A1795">
        <v>1794</v>
      </c>
      <c r="B1795" s="5" t="s">
        <v>522</v>
      </c>
      <c r="C1795" s="5" t="s">
        <v>541</v>
      </c>
      <c r="D1795" s="1">
        <v>27974</v>
      </c>
      <c r="E1795" s="5" t="s">
        <v>477</v>
      </c>
      <c r="F1795" s="5" t="s">
        <v>478</v>
      </c>
      <c r="G1795" s="5" t="s">
        <v>466</v>
      </c>
      <c r="H1795" s="5" t="s">
        <v>461</v>
      </c>
    </row>
    <row r="1796" spans="1:8" x14ac:dyDescent="0.35">
      <c r="A1796">
        <v>1795</v>
      </c>
      <c r="B1796" s="5" t="s">
        <v>540</v>
      </c>
      <c r="C1796" s="5" t="s">
        <v>501</v>
      </c>
      <c r="D1796" s="1">
        <v>17683</v>
      </c>
      <c r="E1796" s="5" t="s">
        <v>1348</v>
      </c>
      <c r="F1796" s="5" t="s">
        <v>534</v>
      </c>
      <c r="G1796" s="5" t="s">
        <v>535</v>
      </c>
      <c r="H1796" s="5" t="s">
        <v>461</v>
      </c>
    </row>
    <row r="1797" spans="1:8" x14ac:dyDescent="0.35">
      <c r="A1797">
        <v>1796</v>
      </c>
      <c r="B1797" s="5" t="s">
        <v>758</v>
      </c>
      <c r="C1797" s="5" t="s">
        <v>588</v>
      </c>
      <c r="D1797" s="1">
        <v>33197</v>
      </c>
      <c r="E1797" s="5" t="s">
        <v>842</v>
      </c>
      <c r="F1797" s="5" t="s">
        <v>684</v>
      </c>
      <c r="G1797" s="5" t="s">
        <v>685</v>
      </c>
      <c r="H1797" s="5" t="s">
        <v>457</v>
      </c>
    </row>
    <row r="1798" spans="1:8" x14ac:dyDescent="0.35">
      <c r="A1798">
        <v>1797</v>
      </c>
      <c r="B1798" s="5" t="s">
        <v>590</v>
      </c>
      <c r="C1798" s="5" t="s">
        <v>764</v>
      </c>
      <c r="D1798" s="1">
        <v>36309</v>
      </c>
      <c r="E1798" s="5" t="s">
        <v>1331</v>
      </c>
      <c r="F1798" s="5" t="s">
        <v>512</v>
      </c>
      <c r="G1798" s="5" t="s">
        <v>466</v>
      </c>
      <c r="H1798" s="5" t="s">
        <v>461</v>
      </c>
    </row>
    <row r="1799" spans="1:8" x14ac:dyDescent="0.35">
      <c r="A1799">
        <v>1798</v>
      </c>
      <c r="B1799" s="5" t="s">
        <v>669</v>
      </c>
      <c r="C1799" s="5" t="s">
        <v>579</v>
      </c>
      <c r="D1799" s="1">
        <v>23126</v>
      </c>
      <c r="E1799" s="5" t="s">
        <v>822</v>
      </c>
      <c r="F1799" s="5" t="s">
        <v>618</v>
      </c>
      <c r="G1799" s="5" t="s">
        <v>466</v>
      </c>
      <c r="H1799" s="5" t="s">
        <v>457</v>
      </c>
    </row>
    <row r="1800" spans="1:8" x14ac:dyDescent="0.35">
      <c r="A1800">
        <v>1799</v>
      </c>
      <c r="B1800" s="5" t="s">
        <v>688</v>
      </c>
      <c r="C1800" s="5" t="s">
        <v>459</v>
      </c>
      <c r="D1800" s="1">
        <v>16941</v>
      </c>
      <c r="E1800" s="5" t="s">
        <v>1176</v>
      </c>
      <c r="F1800" s="5" t="s">
        <v>553</v>
      </c>
      <c r="G1800" s="5" t="s">
        <v>519</v>
      </c>
      <c r="H1800" s="5" t="s">
        <v>461</v>
      </c>
    </row>
    <row r="1801" spans="1:8" x14ac:dyDescent="0.35">
      <c r="A1801">
        <v>1800</v>
      </c>
      <c r="B1801" s="5" t="s">
        <v>452</v>
      </c>
      <c r="C1801" s="5" t="s">
        <v>853</v>
      </c>
      <c r="D1801" s="1">
        <v>24550</v>
      </c>
      <c r="E1801" s="5" t="s">
        <v>841</v>
      </c>
      <c r="F1801" s="5" t="s">
        <v>732</v>
      </c>
      <c r="G1801" s="5" t="s">
        <v>466</v>
      </c>
      <c r="H1801" s="5" t="s">
        <v>461</v>
      </c>
    </row>
    <row r="1802" spans="1:8" x14ac:dyDescent="0.35">
      <c r="A1802">
        <v>1801</v>
      </c>
      <c r="B1802" s="5" t="s">
        <v>543</v>
      </c>
      <c r="C1802" s="5" t="s">
        <v>652</v>
      </c>
      <c r="D1802" s="1">
        <v>19518</v>
      </c>
      <c r="E1802" s="5" t="s">
        <v>827</v>
      </c>
      <c r="F1802" s="5" t="s">
        <v>571</v>
      </c>
      <c r="G1802" s="5" t="s">
        <v>466</v>
      </c>
      <c r="H1802" s="5" t="s">
        <v>461</v>
      </c>
    </row>
    <row r="1803" spans="1:8" x14ac:dyDescent="0.35">
      <c r="A1803">
        <v>1802</v>
      </c>
      <c r="B1803" s="5" t="s">
        <v>835</v>
      </c>
      <c r="C1803" s="5" t="s">
        <v>640</v>
      </c>
      <c r="D1803" s="1">
        <v>19618</v>
      </c>
      <c r="E1803" s="5" t="s">
        <v>778</v>
      </c>
      <c r="F1803" s="5" t="s">
        <v>470</v>
      </c>
      <c r="G1803" s="5" t="s">
        <v>466</v>
      </c>
      <c r="H1803" s="5" t="s">
        <v>461</v>
      </c>
    </row>
    <row r="1804" spans="1:8" x14ac:dyDescent="0.35">
      <c r="A1804">
        <v>1803</v>
      </c>
      <c r="B1804" s="5" t="s">
        <v>505</v>
      </c>
      <c r="C1804" s="5" t="s">
        <v>713</v>
      </c>
      <c r="D1804" s="1">
        <v>23312</v>
      </c>
      <c r="E1804" s="5" t="s">
        <v>629</v>
      </c>
      <c r="F1804" s="5" t="s">
        <v>518</v>
      </c>
      <c r="G1804" s="5" t="s">
        <v>519</v>
      </c>
      <c r="H1804" s="5" t="s">
        <v>461</v>
      </c>
    </row>
    <row r="1805" spans="1:8" x14ac:dyDescent="0.35">
      <c r="A1805">
        <v>1804</v>
      </c>
      <c r="B1805" s="5" t="s">
        <v>682</v>
      </c>
      <c r="C1805" s="5" t="s">
        <v>557</v>
      </c>
      <c r="D1805" s="1">
        <v>24094</v>
      </c>
      <c r="E1805" s="5" t="s">
        <v>1349</v>
      </c>
      <c r="F1805" s="5" t="s">
        <v>503</v>
      </c>
      <c r="G1805" s="5" t="s">
        <v>504</v>
      </c>
      <c r="H1805" s="5" t="s">
        <v>461</v>
      </c>
    </row>
    <row r="1806" spans="1:8" x14ac:dyDescent="0.35">
      <c r="A1806">
        <v>1805</v>
      </c>
      <c r="B1806" s="5" t="s">
        <v>482</v>
      </c>
      <c r="C1806" s="5" t="s">
        <v>691</v>
      </c>
      <c r="D1806" s="1">
        <v>22528</v>
      </c>
      <c r="E1806" s="5" t="s">
        <v>957</v>
      </c>
      <c r="F1806" s="5" t="s">
        <v>470</v>
      </c>
      <c r="G1806" s="5" t="s">
        <v>466</v>
      </c>
      <c r="H1806" s="5" t="s">
        <v>457</v>
      </c>
    </row>
    <row r="1807" spans="1:8" x14ac:dyDescent="0.35">
      <c r="A1807">
        <v>1806</v>
      </c>
      <c r="B1807" s="5" t="s">
        <v>758</v>
      </c>
      <c r="C1807" s="5" t="s">
        <v>783</v>
      </c>
      <c r="D1807" s="1">
        <v>21074</v>
      </c>
      <c r="E1807" s="5" t="s">
        <v>889</v>
      </c>
      <c r="F1807" s="5" t="s">
        <v>750</v>
      </c>
      <c r="G1807" s="5" t="s">
        <v>466</v>
      </c>
      <c r="H1807" s="5" t="s">
        <v>461</v>
      </c>
    </row>
    <row r="1808" spans="1:8" x14ac:dyDescent="0.35">
      <c r="A1808">
        <v>1807</v>
      </c>
      <c r="B1808" s="5" t="s">
        <v>497</v>
      </c>
      <c r="C1808" s="5" t="s">
        <v>689</v>
      </c>
      <c r="D1808" s="1">
        <v>32412</v>
      </c>
      <c r="E1808" s="5" t="s">
        <v>1350</v>
      </c>
      <c r="F1808" s="5" t="s">
        <v>455</v>
      </c>
      <c r="G1808" s="5" t="s">
        <v>456</v>
      </c>
      <c r="H1808" s="5" t="s">
        <v>457</v>
      </c>
    </row>
    <row r="1809" spans="1:8" x14ac:dyDescent="0.35">
      <c r="A1809">
        <v>1808</v>
      </c>
      <c r="B1809" s="5" t="s">
        <v>509</v>
      </c>
      <c r="C1809" s="5" t="s">
        <v>717</v>
      </c>
      <c r="D1809" s="1">
        <v>18867</v>
      </c>
      <c r="E1809" s="5" t="s">
        <v>1256</v>
      </c>
      <c r="F1809" s="5" t="s">
        <v>507</v>
      </c>
      <c r="G1809" s="5" t="s">
        <v>508</v>
      </c>
      <c r="H1809" s="5" t="s">
        <v>461</v>
      </c>
    </row>
    <row r="1810" spans="1:8" x14ac:dyDescent="0.35">
      <c r="A1810">
        <v>1809</v>
      </c>
      <c r="B1810" s="5" t="s">
        <v>587</v>
      </c>
      <c r="C1810" s="5" t="s">
        <v>680</v>
      </c>
      <c r="D1810" s="1">
        <v>25518</v>
      </c>
      <c r="E1810" s="5" t="s">
        <v>749</v>
      </c>
      <c r="F1810" s="5" t="s">
        <v>750</v>
      </c>
      <c r="G1810" s="5" t="s">
        <v>466</v>
      </c>
      <c r="H1810" s="5" t="s">
        <v>457</v>
      </c>
    </row>
    <row r="1811" spans="1:8" x14ac:dyDescent="0.35">
      <c r="A1811">
        <v>1810</v>
      </c>
      <c r="B1811" s="5" t="s">
        <v>513</v>
      </c>
      <c r="C1811" s="5" t="s">
        <v>516</v>
      </c>
      <c r="D1811" s="1">
        <v>27493</v>
      </c>
      <c r="E1811" s="5" t="s">
        <v>889</v>
      </c>
      <c r="F1811" s="5" t="s">
        <v>750</v>
      </c>
      <c r="G1811" s="5" t="s">
        <v>466</v>
      </c>
      <c r="H1811" s="5" t="s">
        <v>461</v>
      </c>
    </row>
    <row r="1812" spans="1:8" x14ac:dyDescent="0.35">
      <c r="A1812">
        <v>1811</v>
      </c>
      <c r="B1812" s="5" t="s">
        <v>578</v>
      </c>
      <c r="C1812" s="5" t="s">
        <v>766</v>
      </c>
      <c r="D1812" s="1">
        <v>22383</v>
      </c>
      <c r="E1812" s="5" t="s">
        <v>1238</v>
      </c>
      <c r="F1812" s="5" t="s">
        <v>553</v>
      </c>
      <c r="G1812" s="5" t="s">
        <v>519</v>
      </c>
      <c r="H1812" s="5" t="s">
        <v>457</v>
      </c>
    </row>
    <row r="1813" spans="1:8" x14ac:dyDescent="0.35">
      <c r="A1813">
        <v>1812</v>
      </c>
      <c r="B1813" s="5" t="s">
        <v>739</v>
      </c>
      <c r="C1813" s="5" t="s">
        <v>483</v>
      </c>
      <c r="D1813" s="1">
        <v>18558</v>
      </c>
      <c r="E1813" s="5" t="s">
        <v>1351</v>
      </c>
      <c r="F1813" s="5" t="s">
        <v>548</v>
      </c>
      <c r="G1813" s="5" t="s">
        <v>549</v>
      </c>
      <c r="H1813" s="5" t="s">
        <v>457</v>
      </c>
    </row>
    <row r="1814" spans="1:8" x14ac:dyDescent="0.35">
      <c r="A1814">
        <v>1813</v>
      </c>
      <c r="B1814" s="5" t="s">
        <v>565</v>
      </c>
      <c r="C1814" s="5" t="s">
        <v>560</v>
      </c>
      <c r="D1814" s="1">
        <v>20778</v>
      </c>
      <c r="E1814" s="5" t="s">
        <v>666</v>
      </c>
      <c r="F1814" s="5" t="s">
        <v>576</v>
      </c>
      <c r="G1814" s="5" t="s">
        <v>667</v>
      </c>
      <c r="H1814" s="5" t="s">
        <v>461</v>
      </c>
    </row>
    <row r="1815" spans="1:8" x14ac:dyDescent="0.35">
      <c r="A1815">
        <v>1814</v>
      </c>
      <c r="B1815" s="5" t="s">
        <v>524</v>
      </c>
      <c r="C1815" s="5" t="s">
        <v>951</v>
      </c>
      <c r="D1815" s="1">
        <v>20676</v>
      </c>
      <c r="E1815" s="5" t="s">
        <v>1235</v>
      </c>
      <c r="F1815" s="5" t="s">
        <v>470</v>
      </c>
      <c r="G1815" s="5" t="s">
        <v>466</v>
      </c>
      <c r="H1815" s="5" t="s">
        <v>461</v>
      </c>
    </row>
    <row r="1816" spans="1:8" x14ac:dyDescent="0.35">
      <c r="A1816">
        <v>1815</v>
      </c>
      <c r="B1816" s="5" t="s">
        <v>500</v>
      </c>
      <c r="C1816" s="5" t="s">
        <v>721</v>
      </c>
      <c r="D1816" s="1">
        <v>18670</v>
      </c>
      <c r="E1816" s="5" t="s">
        <v>914</v>
      </c>
      <c r="F1816" s="5" t="s">
        <v>470</v>
      </c>
      <c r="G1816" s="5" t="s">
        <v>466</v>
      </c>
      <c r="H1816" s="5" t="s">
        <v>461</v>
      </c>
    </row>
    <row r="1817" spans="1:8" x14ac:dyDescent="0.35">
      <c r="A1817">
        <v>1816</v>
      </c>
      <c r="B1817" s="5" t="s">
        <v>513</v>
      </c>
      <c r="C1817" s="5" t="s">
        <v>463</v>
      </c>
      <c r="D1817" s="1">
        <v>24123</v>
      </c>
      <c r="E1817" s="5" t="s">
        <v>1352</v>
      </c>
      <c r="F1817" s="5" t="s">
        <v>1353</v>
      </c>
      <c r="G1817" s="5" t="s">
        <v>595</v>
      </c>
      <c r="H1817" s="5" t="s">
        <v>461</v>
      </c>
    </row>
    <row r="1818" spans="1:8" x14ac:dyDescent="0.35">
      <c r="A1818">
        <v>1817</v>
      </c>
      <c r="B1818" s="5" t="s">
        <v>568</v>
      </c>
      <c r="C1818" s="5" t="s">
        <v>717</v>
      </c>
      <c r="D1818" s="1">
        <v>25613</v>
      </c>
      <c r="E1818" s="5" t="s">
        <v>1354</v>
      </c>
      <c r="F1818" s="5" t="s">
        <v>488</v>
      </c>
      <c r="G1818" s="5" t="s">
        <v>489</v>
      </c>
      <c r="H1818" s="5" t="s">
        <v>461</v>
      </c>
    </row>
    <row r="1819" spans="1:8" x14ac:dyDescent="0.35">
      <c r="A1819">
        <v>1818</v>
      </c>
      <c r="B1819" s="5" t="s">
        <v>485</v>
      </c>
      <c r="C1819" s="5" t="s">
        <v>745</v>
      </c>
      <c r="D1819" s="1">
        <v>17241</v>
      </c>
      <c r="E1819" s="5" t="s">
        <v>913</v>
      </c>
      <c r="F1819" s="5" t="s">
        <v>834</v>
      </c>
      <c r="G1819" s="5" t="s">
        <v>466</v>
      </c>
      <c r="H1819" s="5" t="s">
        <v>457</v>
      </c>
    </row>
    <row r="1820" spans="1:8" x14ac:dyDescent="0.35">
      <c r="A1820">
        <v>1819</v>
      </c>
      <c r="B1820" s="5" t="s">
        <v>835</v>
      </c>
      <c r="C1820" s="5" t="s">
        <v>491</v>
      </c>
      <c r="D1820" s="1">
        <v>33447</v>
      </c>
      <c r="E1820" s="5" t="s">
        <v>1355</v>
      </c>
      <c r="F1820" s="5" t="s">
        <v>594</v>
      </c>
      <c r="G1820" s="5" t="s">
        <v>595</v>
      </c>
      <c r="H1820" s="5" t="s">
        <v>457</v>
      </c>
    </row>
    <row r="1821" spans="1:8" x14ac:dyDescent="0.35">
      <c r="A1821">
        <v>1820</v>
      </c>
      <c r="B1821" s="5" t="s">
        <v>644</v>
      </c>
      <c r="C1821" s="5" t="s">
        <v>764</v>
      </c>
      <c r="D1821" s="1">
        <v>34544</v>
      </c>
      <c r="E1821" s="5" t="s">
        <v>973</v>
      </c>
      <c r="F1821" s="5" t="s">
        <v>518</v>
      </c>
      <c r="G1821" s="5" t="s">
        <v>519</v>
      </c>
      <c r="H1821" s="5" t="s">
        <v>461</v>
      </c>
    </row>
    <row r="1822" spans="1:8" x14ac:dyDescent="0.35">
      <c r="A1822">
        <v>1821</v>
      </c>
      <c r="B1822" s="5" t="s">
        <v>505</v>
      </c>
      <c r="C1822" s="5" t="s">
        <v>652</v>
      </c>
      <c r="D1822" s="1">
        <v>20982</v>
      </c>
      <c r="E1822" s="5" t="s">
        <v>1218</v>
      </c>
      <c r="F1822" s="5" t="s">
        <v>750</v>
      </c>
      <c r="G1822" s="5" t="s">
        <v>466</v>
      </c>
      <c r="H1822" s="5" t="s">
        <v>461</v>
      </c>
    </row>
    <row r="1823" spans="1:8" x14ac:dyDescent="0.35">
      <c r="A1823">
        <v>1822</v>
      </c>
      <c r="B1823" s="5" t="s">
        <v>587</v>
      </c>
      <c r="C1823" s="5" t="s">
        <v>725</v>
      </c>
      <c r="D1823" s="1">
        <v>34675</v>
      </c>
      <c r="E1823" s="5" t="s">
        <v>822</v>
      </c>
      <c r="F1823" s="5" t="s">
        <v>618</v>
      </c>
      <c r="G1823" s="5" t="s">
        <v>466</v>
      </c>
      <c r="H1823" s="5" t="s">
        <v>461</v>
      </c>
    </row>
    <row r="1824" spans="1:8" x14ac:dyDescent="0.35">
      <c r="A1824">
        <v>1823</v>
      </c>
      <c r="B1824" s="5" t="s">
        <v>671</v>
      </c>
      <c r="C1824" s="5" t="s">
        <v>579</v>
      </c>
      <c r="D1824" s="1">
        <v>29151</v>
      </c>
      <c r="E1824" s="5" t="s">
        <v>637</v>
      </c>
      <c r="F1824" s="5" t="s">
        <v>470</v>
      </c>
      <c r="G1824" s="5" t="s">
        <v>466</v>
      </c>
      <c r="H1824" s="5" t="s">
        <v>457</v>
      </c>
    </row>
    <row r="1825" spans="1:8" x14ac:dyDescent="0.35">
      <c r="A1825">
        <v>1824</v>
      </c>
      <c r="B1825" s="5" t="s">
        <v>704</v>
      </c>
      <c r="C1825" s="5" t="s">
        <v>787</v>
      </c>
      <c r="D1825" s="1">
        <v>35203</v>
      </c>
      <c r="E1825" s="5" t="s">
        <v>1291</v>
      </c>
      <c r="F1825" s="5" t="s">
        <v>507</v>
      </c>
      <c r="G1825" s="5" t="s">
        <v>508</v>
      </c>
      <c r="H1825" s="5" t="s">
        <v>457</v>
      </c>
    </row>
    <row r="1826" spans="1:8" x14ac:dyDescent="0.35">
      <c r="A1826">
        <v>1825</v>
      </c>
      <c r="B1826" s="5" t="s">
        <v>619</v>
      </c>
      <c r="C1826" s="5" t="s">
        <v>656</v>
      </c>
      <c r="D1826" s="1">
        <v>32229</v>
      </c>
      <c r="E1826" s="5" t="s">
        <v>958</v>
      </c>
      <c r="F1826" s="5" t="s">
        <v>478</v>
      </c>
      <c r="G1826" s="5" t="s">
        <v>466</v>
      </c>
      <c r="H1826" s="5" t="s">
        <v>461</v>
      </c>
    </row>
    <row r="1827" spans="1:8" x14ac:dyDescent="0.35">
      <c r="A1827">
        <v>1826</v>
      </c>
      <c r="B1827" s="5" t="s">
        <v>835</v>
      </c>
      <c r="C1827" s="5" t="s">
        <v>879</v>
      </c>
      <c r="D1827" s="1">
        <v>32288</v>
      </c>
      <c r="E1827" s="5" t="s">
        <v>1241</v>
      </c>
      <c r="F1827" s="5" t="s">
        <v>455</v>
      </c>
      <c r="G1827" s="5" t="s">
        <v>456</v>
      </c>
      <c r="H1827" s="5" t="s">
        <v>457</v>
      </c>
    </row>
    <row r="1828" spans="1:8" x14ac:dyDescent="0.35">
      <c r="A1828">
        <v>1827</v>
      </c>
      <c r="B1828" s="5" t="s">
        <v>500</v>
      </c>
      <c r="C1828" s="5" t="s">
        <v>879</v>
      </c>
      <c r="D1828" s="1">
        <v>26904</v>
      </c>
      <c r="E1828" s="5" t="s">
        <v>902</v>
      </c>
      <c r="F1828" s="5" t="s">
        <v>470</v>
      </c>
      <c r="G1828" s="5" t="s">
        <v>466</v>
      </c>
      <c r="H1828" s="5" t="s">
        <v>457</v>
      </c>
    </row>
    <row r="1829" spans="1:8" x14ac:dyDescent="0.35">
      <c r="A1829">
        <v>1828</v>
      </c>
      <c r="B1829" s="5" t="s">
        <v>590</v>
      </c>
      <c r="C1829" s="5" t="s">
        <v>601</v>
      </c>
      <c r="D1829" s="1">
        <v>21935</v>
      </c>
      <c r="E1829" s="5" t="s">
        <v>904</v>
      </c>
      <c r="F1829" s="5" t="s">
        <v>576</v>
      </c>
      <c r="G1829" s="5" t="s">
        <v>577</v>
      </c>
      <c r="H1829" s="5" t="s">
        <v>461</v>
      </c>
    </row>
    <row r="1830" spans="1:8" x14ac:dyDescent="0.35">
      <c r="A1830">
        <v>1829</v>
      </c>
      <c r="B1830" s="5" t="s">
        <v>568</v>
      </c>
      <c r="C1830" s="5" t="s">
        <v>557</v>
      </c>
      <c r="D1830" s="1">
        <v>34828</v>
      </c>
      <c r="E1830" s="5" t="s">
        <v>634</v>
      </c>
      <c r="F1830" s="5" t="s">
        <v>470</v>
      </c>
      <c r="G1830" s="5" t="s">
        <v>466</v>
      </c>
      <c r="H1830" s="5" t="s">
        <v>461</v>
      </c>
    </row>
    <row r="1831" spans="1:8" x14ac:dyDescent="0.35">
      <c r="A1831">
        <v>1830</v>
      </c>
      <c r="B1831" s="5" t="s">
        <v>485</v>
      </c>
      <c r="C1831" s="5" t="s">
        <v>951</v>
      </c>
      <c r="D1831" s="1">
        <v>29877</v>
      </c>
      <c r="E1831" s="5" t="s">
        <v>1013</v>
      </c>
      <c r="F1831" s="5" t="s">
        <v>470</v>
      </c>
      <c r="G1831" s="5" t="s">
        <v>466</v>
      </c>
      <c r="H1831" s="5" t="s">
        <v>461</v>
      </c>
    </row>
    <row r="1832" spans="1:8" x14ac:dyDescent="0.35">
      <c r="A1832">
        <v>1831</v>
      </c>
      <c r="B1832" s="5" t="s">
        <v>655</v>
      </c>
      <c r="C1832" s="5" t="s">
        <v>572</v>
      </c>
      <c r="D1832" s="1">
        <v>26935</v>
      </c>
      <c r="E1832" s="5" t="s">
        <v>1056</v>
      </c>
      <c r="F1832" s="5" t="s">
        <v>470</v>
      </c>
      <c r="G1832" s="5" t="s">
        <v>466</v>
      </c>
      <c r="H1832" s="5" t="s">
        <v>461</v>
      </c>
    </row>
    <row r="1833" spans="1:8" x14ac:dyDescent="0.35">
      <c r="A1833">
        <v>1832</v>
      </c>
      <c r="B1833" s="5" t="s">
        <v>509</v>
      </c>
      <c r="C1833" s="5" t="s">
        <v>672</v>
      </c>
      <c r="D1833" s="1">
        <v>17418</v>
      </c>
      <c r="E1833" s="5" t="s">
        <v>1356</v>
      </c>
      <c r="F1833" s="5" t="s">
        <v>455</v>
      </c>
      <c r="G1833" s="5" t="s">
        <v>456</v>
      </c>
      <c r="H1833" s="5" t="s">
        <v>457</v>
      </c>
    </row>
    <row r="1834" spans="1:8" x14ac:dyDescent="0.35">
      <c r="A1834">
        <v>1833</v>
      </c>
      <c r="B1834" s="5" t="s">
        <v>568</v>
      </c>
      <c r="C1834" s="5" t="s">
        <v>656</v>
      </c>
      <c r="D1834" s="1">
        <v>25027</v>
      </c>
      <c r="E1834" s="5" t="s">
        <v>1357</v>
      </c>
      <c r="F1834" s="5" t="s">
        <v>534</v>
      </c>
      <c r="G1834" s="5" t="s">
        <v>535</v>
      </c>
      <c r="H1834" s="5" t="s">
        <v>461</v>
      </c>
    </row>
    <row r="1835" spans="1:8" x14ac:dyDescent="0.35">
      <c r="A1835">
        <v>1834</v>
      </c>
      <c r="B1835" s="5" t="s">
        <v>556</v>
      </c>
      <c r="C1835" s="5" t="s">
        <v>572</v>
      </c>
      <c r="D1835" s="1">
        <v>24093</v>
      </c>
      <c r="E1835" s="5" t="s">
        <v>1358</v>
      </c>
      <c r="F1835" s="5" t="s">
        <v>862</v>
      </c>
      <c r="G1835" s="5" t="s">
        <v>863</v>
      </c>
      <c r="H1835" s="5" t="s">
        <v>461</v>
      </c>
    </row>
    <row r="1836" spans="1:8" x14ac:dyDescent="0.35">
      <c r="A1836">
        <v>1835</v>
      </c>
      <c r="B1836" s="5" t="s">
        <v>616</v>
      </c>
      <c r="C1836" s="5" t="s">
        <v>680</v>
      </c>
      <c r="D1836" s="1">
        <v>26799</v>
      </c>
      <c r="E1836" s="5" t="s">
        <v>767</v>
      </c>
      <c r="F1836" s="5" t="s">
        <v>571</v>
      </c>
      <c r="G1836" s="5" t="s">
        <v>466</v>
      </c>
      <c r="H1836" s="5" t="s">
        <v>457</v>
      </c>
    </row>
    <row r="1837" spans="1:8" x14ac:dyDescent="0.35">
      <c r="A1837">
        <v>1836</v>
      </c>
      <c r="B1837" s="5" t="s">
        <v>711</v>
      </c>
      <c r="C1837" s="5" t="s">
        <v>476</v>
      </c>
      <c r="D1837" s="1">
        <v>22563</v>
      </c>
      <c r="E1837" s="5" t="s">
        <v>822</v>
      </c>
      <c r="F1837" s="5" t="s">
        <v>618</v>
      </c>
      <c r="G1837" s="5" t="s">
        <v>466</v>
      </c>
      <c r="H1837" s="5" t="s">
        <v>461</v>
      </c>
    </row>
    <row r="1838" spans="1:8" x14ac:dyDescent="0.35">
      <c r="A1838">
        <v>1837</v>
      </c>
      <c r="B1838" s="5" t="s">
        <v>493</v>
      </c>
      <c r="C1838" s="5" t="s">
        <v>652</v>
      </c>
      <c r="D1838" s="1">
        <v>36941</v>
      </c>
      <c r="E1838" s="5" t="s">
        <v>904</v>
      </c>
      <c r="F1838" s="5" t="s">
        <v>576</v>
      </c>
      <c r="G1838" s="5" t="s">
        <v>577</v>
      </c>
      <c r="H1838" s="5" t="s">
        <v>461</v>
      </c>
    </row>
    <row r="1839" spans="1:8" x14ac:dyDescent="0.35">
      <c r="A1839">
        <v>1838</v>
      </c>
      <c r="B1839" s="5" t="s">
        <v>688</v>
      </c>
      <c r="C1839" s="5" t="s">
        <v>501</v>
      </c>
      <c r="D1839" s="1">
        <v>24679</v>
      </c>
      <c r="E1839" s="5" t="s">
        <v>542</v>
      </c>
      <c r="F1839" s="5" t="s">
        <v>470</v>
      </c>
      <c r="G1839" s="5" t="s">
        <v>466</v>
      </c>
      <c r="H1839" s="5" t="s">
        <v>461</v>
      </c>
    </row>
    <row r="1840" spans="1:8" x14ac:dyDescent="0.35">
      <c r="A1840">
        <v>1839</v>
      </c>
      <c r="B1840" s="5" t="s">
        <v>616</v>
      </c>
      <c r="C1840" s="5" t="s">
        <v>516</v>
      </c>
      <c r="D1840" s="1">
        <v>18751</v>
      </c>
      <c r="E1840" s="5" t="s">
        <v>1055</v>
      </c>
      <c r="F1840" s="5" t="s">
        <v>470</v>
      </c>
      <c r="G1840" s="5" t="s">
        <v>466</v>
      </c>
      <c r="H1840" s="5" t="s">
        <v>461</v>
      </c>
    </row>
    <row r="1841" spans="1:8" x14ac:dyDescent="0.35">
      <c r="A1841">
        <v>1840</v>
      </c>
      <c r="B1841" s="5" t="s">
        <v>485</v>
      </c>
      <c r="C1841" s="5" t="s">
        <v>652</v>
      </c>
      <c r="D1841" s="1">
        <v>26649</v>
      </c>
      <c r="E1841" s="5" t="s">
        <v>841</v>
      </c>
      <c r="F1841" s="5" t="s">
        <v>732</v>
      </c>
      <c r="G1841" s="5" t="s">
        <v>466</v>
      </c>
      <c r="H1841" s="5" t="s">
        <v>461</v>
      </c>
    </row>
    <row r="1842" spans="1:8" x14ac:dyDescent="0.35">
      <c r="A1842">
        <v>1841</v>
      </c>
      <c r="B1842" s="5" t="s">
        <v>587</v>
      </c>
      <c r="C1842" s="5" t="s">
        <v>768</v>
      </c>
      <c r="D1842" s="1">
        <v>29567</v>
      </c>
      <c r="E1842" s="5" t="s">
        <v>1359</v>
      </c>
      <c r="F1842" s="5" t="s">
        <v>553</v>
      </c>
      <c r="G1842" s="5" t="s">
        <v>519</v>
      </c>
      <c r="H1842" s="5" t="s">
        <v>457</v>
      </c>
    </row>
    <row r="1843" spans="1:8" x14ac:dyDescent="0.35">
      <c r="A1843">
        <v>1842</v>
      </c>
      <c r="B1843" s="5" t="s">
        <v>522</v>
      </c>
      <c r="C1843" s="5" t="s">
        <v>622</v>
      </c>
      <c r="D1843" s="1">
        <v>24523</v>
      </c>
      <c r="E1843" s="5" t="s">
        <v>981</v>
      </c>
      <c r="F1843" s="5" t="s">
        <v>553</v>
      </c>
      <c r="G1843" s="5" t="s">
        <v>519</v>
      </c>
      <c r="H1843" s="5" t="s">
        <v>461</v>
      </c>
    </row>
    <row r="1844" spans="1:8" x14ac:dyDescent="0.35">
      <c r="A1844">
        <v>1843</v>
      </c>
      <c r="B1844" s="5" t="s">
        <v>590</v>
      </c>
      <c r="C1844" s="5" t="s">
        <v>546</v>
      </c>
      <c r="D1844" s="1">
        <v>29653</v>
      </c>
      <c r="E1844" s="5" t="s">
        <v>1360</v>
      </c>
      <c r="F1844" s="5" t="s">
        <v>1021</v>
      </c>
      <c r="G1844" s="5" t="s">
        <v>1022</v>
      </c>
      <c r="H1844" s="5" t="s">
        <v>461</v>
      </c>
    </row>
    <row r="1845" spans="1:8" x14ac:dyDescent="0.35">
      <c r="A1845">
        <v>1844</v>
      </c>
      <c r="B1845" s="5" t="s">
        <v>662</v>
      </c>
      <c r="C1845" s="5" t="s">
        <v>787</v>
      </c>
      <c r="D1845" s="1">
        <v>27480</v>
      </c>
      <c r="E1845" s="5" t="s">
        <v>517</v>
      </c>
      <c r="F1845" s="5" t="s">
        <v>518</v>
      </c>
      <c r="G1845" s="5" t="s">
        <v>519</v>
      </c>
      <c r="H1845" s="5" t="s">
        <v>457</v>
      </c>
    </row>
    <row r="1846" spans="1:8" x14ac:dyDescent="0.35">
      <c r="A1846">
        <v>1845</v>
      </c>
      <c r="B1846" s="5" t="s">
        <v>515</v>
      </c>
      <c r="C1846" s="5" t="s">
        <v>689</v>
      </c>
      <c r="D1846" s="1">
        <v>34465</v>
      </c>
      <c r="E1846" s="5" t="s">
        <v>645</v>
      </c>
      <c r="F1846" s="5" t="s">
        <v>646</v>
      </c>
      <c r="G1846" s="5" t="s">
        <v>466</v>
      </c>
      <c r="H1846" s="5" t="s">
        <v>457</v>
      </c>
    </row>
    <row r="1847" spans="1:8" x14ac:dyDescent="0.35">
      <c r="A1847">
        <v>1846</v>
      </c>
      <c r="B1847" s="5" t="s">
        <v>711</v>
      </c>
      <c r="C1847" s="5" t="s">
        <v>569</v>
      </c>
      <c r="D1847" s="1">
        <v>34004</v>
      </c>
      <c r="E1847" s="5" t="s">
        <v>706</v>
      </c>
      <c r="F1847" s="5" t="s">
        <v>465</v>
      </c>
      <c r="G1847" s="5" t="s">
        <v>466</v>
      </c>
      <c r="H1847" s="5" t="s">
        <v>461</v>
      </c>
    </row>
    <row r="1848" spans="1:8" x14ac:dyDescent="0.35">
      <c r="A1848">
        <v>1847</v>
      </c>
      <c r="B1848" s="5" t="s">
        <v>762</v>
      </c>
      <c r="C1848" s="5" t="s">
        <v>772</v>
      </c>
      <c r="D1848" s="1">
        <v>29191</v>
      </c>
      <c r="E1848" s="5" t="s">
        <v>942</v>
      </c>
      <c r="F1848" s="5" t="s">
        <v>496</v>
      </c>
      <c r="G1848" s="5" t="s">
        <v>466</v>
      </c>
      <c r="H1848" s="5" t="s">
        <v>457</v>
      </c>
    </row>
    <row r="1849" spans="1:8" x14ac:dyDescent="0.35">
      <c r="A1849">
        <v>1848</v>
      </c>
      <c r="B1849" s="5" t="s">
        <v>568</v>
      </c>
      <c r="C1849" s="5" t="s">
        <v>453</v>
      </c>
      <c r="D1849" s="1">
        <v>28788</v>
      </c>
      <c r="E1849" s="5" t="s">
        <v>1361</v>
      </c>
      <c r="F1849" s="5" t="s">
        <v>684</v>
      </c>
      <c r="G1849" s="5" t="s">
        <v>685</v>
      </c>
      <c r="H1849" s="5" t="s">
        <v>457</v>
      </c>
    </row>
    <row r="1850" spans="1:8" x14ac:dyDescent="0.35">
      <c r="A1850">
        <v>1849</v>
      </c>
      <c r="B1850" s="5" t="s">
        <v>485</v>
      </c>
      <c r="C1850" s="5" t="s">
        <v>879</v>
      </c>
      <c r="D1850" s="1">
        <v>24310</v>
      </c>
      <c r="E1850" s="5" t="s">
        <v>802</v>
      </c>
      <c r="F1850" s="5" t="s">
        <v>732</v>
      </c>
      <c r="G1850" s="5" t="s">
        <v>466</v>
      </c>
      <c r="H1850" s="5" t="s">
        <v>457</v>
      </c>
    </row>
    <row r="1851" spans="1:8" x14ac:dyDescent="0.35">
      <c r="A1851">
        <v>1850</v>
      </c>
      <c r="B1851" s="5" t="s">
        <v>568</v>
      </c>
      <c r="C1851" s="5" t="s">
        <v>695</v>
      </c>
      <c r="D1851" s="1">
        <v>36302</v>
      </c>
      <c r="E1851" s="5" t="s">
        <v>1362</v>
      </c>
      <c r="F1851" s="5" t="s">
        <v>538</v>
      </c>
      <c r="G1851" s="5" t="s">
        <v>539</v>
      </c>
      <c r="H1851" s="5" t="s">
        <v>457</v>
      </c>
    </row>
    <row r="1852" spans="1:8" x14ac:dyDescent="0.35">
      <c r="A1852">
        <v>1851</v>
      </c>
      <c r="B1852" s="5" t="s">
        <v>682</v>
      </c>
      <c r="C1852" s="5" t="s">
        <v>951</v>
      </c>
      <c r="D1852" s="1">
        <v>20242</v>
      </c>
      <c r="E1852" s="5" t="s">
        <v>1198</v>
      </c>
      <c r="F1852" s="5" t="s">
        <v>503</v>
      </c>
      <c r="G1852" s="5" t="s">
        <v>504</v>
      </c>
      <c r="H1852" s="5" t="s">
        <v>461</v>
      </c>
    </row>
    <row r="1853" spans="1:8" x14ac:dyDescent="0.35">
      <c r="A1853">
        <v>1852</v>
      </c>
      <c r="B1853" s="5" t="s">
        <v>509</v>
      </c>
      <c r="C1853" s="5" t="s">
        <v>825</v>
      </c>
      <c r="D1853" s="1">
        <v>22409</v>
      </c>
      <c r="E1853" s="5" t="s">
        <v>1104</v>
      </c>
      <c r="F1853" s="5" t="s">
        <v>473</v>
      </c>
      <c r="G1853" s="5" t="s">
        <v>474</v>
      </c>
      <c r="H1853" s="5" t="s">
        <v>461</v>
      </c>
    </row>
    <row r="1854" spans="1:8" x14ac:dyDescent="0.35">
      <c r="A1854">
        <v>1853</v>
      </c>
      <c r="B1854" s="5" t="s">
        <v>587</v>
      </c>
      <c r="C1854" s="5" t="s">
        <v>579</v>
      </c>
      <c r="D1854" s="1">
        <v>36470</v>
      </c>
      <c r="E1854" s="5" t="s">
        <v>1363</v>
      </c>
      <c r="F1854" s="5" t="s">
        <v>488</v>
      </c>
      <c r="G1854" s="5" t="s">
        <v>489</v>
      </c>
      <c r="H1854" s="5" t="s">
        <v>457</v>
      </c>
    </row>
    <row r="1855" spans="1:8" x14ac:dyDescent="0.35">
      <c r="A1855">
        <v>1854</v>
      </c>
      <c r="B1855" s="5" t="s">
        <v>524</v>
      </c>
      <c r="C1855" s="5" t="s">
        <v>516</v>
      </c>
      <c r="D1855" s="1">
        <v>31341</v>
      </c>
      <c r="E1855" s="5" t="s">
        <v>1364</v>
      </c>
      <c r="F1855" s="5" t="s">
        <v>599</v>
      </c>
      <c r="G1855" s="5" t="s">
        <v>600</v>
      </c>
      <c r="H1855" s="5" t="s">
        <v>461</v>
      </c>
    </row>
    <row r="1856" spans="1:8" x14ac:dyDescent="0.35">
      <c r="A1856">
        <v>1855</v>
      </c>
      <c r="B1856" s="5" t="s">
        <v>702</v>
      </c>
      <c r="C1856" s="5" t="s">
        <v>622</v>
      </c>
      <c r="D1856" s="1">
        <v>23080</v>
      </c>
      <c r="E1856" s="5" t="s">
        <v>1365</v>
      </c>
      <c r="F1856" s="5" t="s">
        <v>455</v>
      </c>
      <c r="G1856" s="5" t="s">
        <v>456</v>
      </c>
      <c r="H1856" s="5" t="s">
        <v>461</v>
      </c>
    </row>
    <row r="1857" spans="1:8" x14ac:dyDescent="0.35">
      <c r="A1857">
        <v>1856</v>
      </c>
      <c r="B1857" s="5" t="s">
        <v>671</v>
      </c>
      <c r="C1857" s="5" t="s">
        <v>886</v>
      </c>
      <c r="D1857" s="1">
        <v>31357</v>
      </c>
      <c r="E1857" s="5" t="s">
        <v>703</v>
      </c>
      <c r="F1857" s="5" t="s">
        <v>553</v>
      </c>
      <c r="G1857" s="5" t="s">
        <v>519</v>
      </c>
      <c r="H1857" s="5" t="s">
        <v>457</v>
      </c>
    </row>
    <row r="1858" spans="1:8" x14ac:dyDescent="0.35">
      <c r="A1858">
        <v>1857</v>
      </c>
      <c r="B1858" s="5" t="s">
        <v>671</v>
      </c>
      <c r="C1858" s="5" t="s">
        <v>798</v>
      </c>
      <c r="D1858" s="1">
        <v>19335</v>
      </c>
      <c r="E1858" s="5" t="s">
        <v>746</v>
      </c>
      <c r="F1858" s="5" t="s">
        <v>594</v>
      </c>
      <c r="G1858" s="5" t="s">
        <v>595</v>
      </c>
      <c r="H1858" s="5" t="s">
        <v>461</v>
      </c>
    </row>
    <row r="1859" spans="1:8" x14ac:dyDescent="0.35">
      <c r="A1859">
        <v>1858</v>
      </c>
      <c r="B1859" s="5" t="s">
        <v>479</v>
      </c>
      <c r="C1859" s="5" t="s">
        <v>459</v>
      </c>
      <c r="D1859" s="1">
        <v>35207</v>
      </c>
      <c r="E1859" s="5" t="s">
        <v>1271</v>
      </c>
      <c r="F1859" s="5" t="s">
        <v>488</v>
      </c>
      <c r="G1859" s="5" t="s">
        <v>489</v>
      </c>
      <c r="H1859" s="5" t="s">
        <v>461</v>
      </c>
    </row>
    <row r="1860" spans="1:8" x14ac:dyDescent="0.35">
      <c r="A1860">
        <v>1859</v>
      </c>
      <c r="B1860" s="5" t="s">
        <v>536</v>
      </c>
      <c r="C1860" s="5" t="s">
        <v>592</v>
      </c>
      <c r="D1860" s="1">
        <v>22414</v>
      </c>
      <c r="E1860" s="5" t="s">
        <v>827</v>
      </c>
      <c r="F1860" s="5" t="s">
        <v>571</v>
      </c>
      <c r="G1860" s="5" t="s">
        <v>466</v>
      </c>
      <c r="H1860" s="5" t="s">
        <v>461</v>
      </c>
    </row>
    <row r="1861" spans="1:8" x14ac:dyDescent="0.35">
      <c r="A1861">
        <v>1860</v>
      </c>
      <c r="B1861" s="5" t="s">
        <v>522</v>
      </c>
      <c r="C1861" s="5" t="s">
        <v>713</v>
      </c>
      <c r="D1861" s="1">
        <v>35485</v>
      </c>
      <c r="E1861" s="5" t="s">
        <v>1366</v>
      </c>
      <c r="F1861" s="5" t="s">
        <v>465</v>
      </c>
      <c r="G1861" s="5" t="s">
        <v>466</v>
      </c>
      <c r="H1861" s="5" t="s">
        <v>461</v>
      </c>
    </row>
    <row r="1862" spans="1:8" x14ac:dyDescent="0.35">
      <c r="A1862">
        <v>1861</v>
      </c>
      <c r="B1862" s="5" t="s">
        <v>644</v>
      </c>
      <c r="C1862" s="5" t="s">
        <v>467</v>
      </c>
      <c r="D1862" s="1">
        <v>22135</v>
      </c>
      <c r="E1862" s="5" t="s">
        <v>1235</v>
      </c>
      <c r="F1862" s="5" t="s">
        <v>470</v>
      </c>
      <c r="G1862" s="5" t="s">
        <v>466</v>
      </c>
      <c r="H1862" s="5" t="s">
        <v>461</v>
      </c>
    </row>
    <row r="1863" spans="1:8" x14ac:dyDescent="0.35">
      <c r="A1863">
        <v>1862</v>
      </c>
      <c r="B1863" s="5" t="s">
        <v>568</v>
      </c>
      <c r="C1863" s="5" t="s">
        <v>459</v>
      </c>
      <c r="D1863" s="1">
        <v>36821</v>
      </c>
      <c r="E1863" s="5" t="s">
        <v>885</v>
      </c>
      <c r="F1863" s="5" t="s">
        <v>478</v>
      </c>
      <c r="G1863" s="5" t="s">
        <v>466</v>
      </c>
      <c r="H1863" s="5" t="s">
        <v>461</v>
      </c>
    </row>
    <row r="1864" spans="1:8" x14ac:dyDescent="0.35">
      <c r="A1864">
        <v>1863</v>
      </c>
      <c r="B1864" s="5" t="s">
        <v>536</v>
      </c>
      <c r="C1864" s="5" t="s">
        <v>648</v>
      </c>
      <c r="D1864" s="1">
        <v>19178</v>
      </c>
      <c r="E1864" s="5" t="s">
        <v>661</v>
      </c>
      <c r="F1864" s="5" t="s">
        <v>470</v>
      </c>
      <c r="G1864" s="5" t="s">
        <v>466</v>
      </c>
      <c r="H1864" s="5" t="s">
        <v>461</v>
      </c>
    </row>
    <row r="1865" spans="1:8" x14ac:dyDescent="0.35">
      <c r="A1865">
        <v>1864</v>
      </c>
      <c r="B1865" s="5" t="s">
        <v>682</v>
      </c>
      <c r="C1865" s="5" t="s">
        <v>636</v>
      </c>
      <c r="D1865" s="1">
        <v>28021</v>
      </c>
      <c r="E1865" s="5" t="s">
        <v>949</v>
      </c>
      <c r="F1865" s="5" t="s">
        <v>618</v>
      </c>
      <c r="G1865" s="5" t="s">
        <v>466</v>
      </c>
      <c r="H1865" s="5" t="s">
        <v>457</v>
      </c>
    </row>
    <row r="1866" spans="1:8" x14ac:dyDescent="0.35">
      <c r="A1866">
        <v>1865</v>
      </c>
      <c r="B1866" s="5" t="s">
        <v>671</v>
      </c>
      <c r="C1866" s="5" t="s">
        <v>551</v>
      </c>
      <c r="D1866" s="1">
        <v>30586</v>
      </c>
      <c r="E1866" s="5" t="s">
        <v>864</v>
      </c>
      <c r="F1866" s="5" t="s">
        <v>465</v>
      </c>
      <c r="G1866" s="5" t="s">
        <v>466</v>
      </c>
      <c r="H1866" s="5" t="s">
        <v>457</v>
      </c>
    </row>
    <row r="1867" spans="1:8" x14ac:dyDescent="0.35">
      <c r="A1867">
        <v>1866</v>
      </c>
      <c r="B1867" s="5" t="s">
        <v>497</v>
      </c>
      <c r="C1867" s="5" t="s">
        <v>713</v>
      </c>
      <c r="D1867" s="1">
        <v>25344</v>
      </c>
      <c r="E1867" s="5" t="s">
        <v>761</v>
      </c>
      <c r="F1867" s="5" t="s">
        <v>512</v>
      </c>
      <c r="G1867" s="5" t="s">
        <v>466</v>
      </c>
      <c r="H1867" s="5" t="s">
        <v>461</v>
      </c>
    </row>
    <row r="1868" spans="1:8" x14ac:dyDescent="0.35">
      <c r="A1868">
        <v>1867</v>
      </c>
      <c r="B1868" s="5" t="s">
        <v>616</v>
      </c>
      <c r="C1868" s="5" t="s">
        <v>745</v>
      </c>
      <c r="D1868" s="1">
        <v>35095</v>
      </c>
      <c r="E1868" s="5" t="s">
        <v>716</v>
      </c>
      <c r="F1868" s="5" t="s">
        <v>607</v>
      </c>
      <c r="G1868" s="5" t="s">
        <v>466</v>
      </c>
      <c r="H1868" s="5" t="s">
        <v>457</v>
      </c>
    </row>
    <row r="1869" spans="1:8" x14ac:dyDescent="0.35">
      <c r="A1869">
        <v>1868</v>
      </c>
      <c r="B1869" s="5" t="s">
        <v>462</v>
      </c>
      <c r="C1869" s="5" t="s">
        <v>546</v>
      </c>
      <c r="D1869" s="1">
        <v>34850</v>
      </c>
      <c r="E1869" s="5" t="s">
        <v>705</v>
      </c>
      <c r="F1869" s="5" t="s">
        <v>470</v>
      </c>
      <c r="G1869" s="5" t="s">
        <v>466</v>
      </c>
      <c r="H1869" s="5" t="s">
        <v>461</v>
      </c>
    </row>
    <row r="1870" spans="1:8" x14ac:dyDescent="0.35">
      <c r="A1870">
        <v>1869</v>
      </c>
      <c r="B1870" s="5" t="s">
        <v>612</v>
      </c>
      <c r="C1870" s="5" t="s">
        <v>818</v>
      </c>
      <c r="D1870" s="1">
        <v>16983</v>
      </c>
      <c r="E1870" s="5" t="s">
        <v>777</v>
      </c>
      <c r="F1870" s="5" t="s">
        <v>512</v>
      </c>
      <c r="G1870" s="5" t="s">
        <v>466</v>
      </c>
      <c r="H1870" s="5" t="s">
        <v>457</v>
      </c>
    </row>
    <row r="1871" spans="1:8" x14ac:dyDescent="0.35">
      <c r="A1871">
        <v>1870</v>
      </c>
      <c r="B1871" s="5" t="s">
        <v>452</v>
      </c>
      <c r="C1871" s="5" t="s">
        <v>865</v>
      </c>
      <c r="D1871" s="1">
        <v>22567</v>
      </c>
      <c r="E1871" s="5" t="s">
        <v>1067</v>
      </c>
      <c r="F1871" s="5" t="s">
        <v>553</v>
      </c>
      <c r="G1871" s="5" t="s">
        <v>519</v>
      </c>
      <c r="H1871" s="5" t="s">
        <v>457</v>
      </c>
    </row>
    <row r="1872" spans="1:8" x14ac:dyDescent="0.35">
      <c r="A1872">
        <v>1871</v>
      </c>
      <c r="B1872" s="5" t="s">
        <v>500</v>
      </c>
      <c r="C1872" s="5" t="s">
        <v>691</v>
      </c>
      <c r="D1872" s="1">
        <v>26691</v>
      </c>
      <c r="E1872" s="5" t="s">
        <v>609</v>
      </c>
      <c r="F1872" s="5" t="s">
        <v>512</v>
      </c>
      <c r="G1872" s="5" t="s">
        <v>466</v>
      </c>
      <c r="H1872" s="5" t="s">
        <v>457</v>
      </c>
    </row>
    <row r="1873" spans="1:8" x14ac:dyDescent="0.35">
      <c r="A1873">
        <v>1872</v>
      </c>
      <c r="B1873" s="5" t="s">
        <v>596</v>
      </c>
      <c r="C1873" s="5" t="s">
        <v>574</v>
      </c>
      <c r="D1873" s="1">
        <v>31435</v>
      </c>
      <c r="E1873" s="5" t="s">
        <v>777</v>
      </c>
      <c r="F1873" s="5" t="s">
        <v>512</v>
      </c>
      <c r="G1873" s="5" t="s">
        <v>466</v>
      </c>
      <c r="H1873" s="5" t="s">
        <v>457</v>
      </c>
    </row>
    <row r="1874" spans="1:8" x14ac:dyDescent="0.35">
      <c r="A1874">
        <v>1873</v>
      </c>
      <c r="B1874" s="5" t="s">
        <v>612</v>
      </c>
      <c r="C1874" s="5" t="s">
        <v>772</v>
      </c>
      <c r="D1874" s="1">
        <v>17238</v>
      </c>
      <c r="E1874" s="5" t="s">
        <v>918</v>
      </c>
      <c r="F1874" s="5" t="s">
        <v>470</v>
      </c>
      <c r="G1874" s="5" t="s">
        <v>466</v>
      </c>
      <c r="H1874" s="5" t="s">
        <v>457</v>
      </c>
    </row>
    <row r="1875" spans="1:8" x14ac:dyDescent="0.35">
      <c r="A1875">
        <v>1874</v>
      </c>
      <c r="B1875" s="5" t="s">
        <v>688</v>
      </c>
      <c r="C1875" s="5" t="s">
        <v>818</v>
      </c>
      <c r="D1875" s="1">
        <v>20964</v>
      </c>
      <c r="E1875" s="5" t="s">
        <v>1255</v>
      </c>
      <c r="F1875" s="5" t="s">
        <v>518</v>
      </c>
      <c r="G1875" s="5" t="s">
        <v>519</v>
      </c>
      <c r="H1875" s="5" t="s">
        <v>457</v>
      </c>
    </row>
    <row r="1876" spans="1:8" x14ac:dyDescent="0.35">
      <c r="A1876">
        <v>1875</v>
      </c>
      <c r="B1876" s="5" t="s">
        <v>500</v>
      </c>
      <c r="C1876" s="5" t="s">
        <v>879</v>
      </c>
      <c r="D1876" s="1">
        <v>18861</v>
      </c>
      <c r="E1876" s="5" t="s">
        <v>828</v>
      </c>
      <c r="F1876" s="5" t="s">
        <v>470</v>
      </c>
      <c r="G1876" s="5" t="s">
        <v>466</v>
      </c>
      <c r="H1876" s="5" t="s">
        <v>457</v>
      </c>
    </row>
    <row r="1877" spans="1:8" x14ac:dyDescent="0.35">
      <c r="A1877">
        <v>1876</v>
      </c>
      <c r="B1877" s="5" t="s">
        <v>644</v>
      </c>
      <c r="C1877" s="5" t="s">
        <v>772</v>
      </c>
      <c r="D1877" s="1">
        <v>23893</v>
      </c>
      <c r="E1877" s="5" t="s">
        <v>788</v>
      </c>
      <c r="F1877" s="5" t="s">
        <v>470</v>
      </c>
      <c r="G1877" s="5" t="s">
        <v>466</v>
      </c>
      <c r="H1877" s="5" t="s">
        <v>457</v>
      </c>
    </row>
    <row r="1878" spans="1:8" x14ac:dyDescent="0.35">
      <c r="A1878">
        <v>1877</v>
      </c>
      <c r="B1878" s="5" t="s">
        <v>671</v>
      </c>
      <c r="C1878" s="5" t="s">
        <v>483</v>
      </c>
      <c r="D1878" s="1">
        <v>33057</v>
      </c>
      <c r="E1878" s="5" t="s">
        <v>869</v>
      </c>
      <c r="F1878" s="5" t="s">
        <v>512</v>
      </c>
      <c r="G1878" s="5" t="s">
        <v>466</v>
      </c>
      <c r="H1878" s="5" t="s">
        <v>457</v>
      </c>
    </row>
    <row r="1879" spans="1:8" x14ac:dyDescent="0.35">
      <c r="A1879">
        <v>1878</v>
      </c>
      <c r="B1879" s="5" t="s">
        <v>493</v>
      </c>
      <c r="C1879" s="5" t="s">
        <v>483</v>
      </c>
      <c r="D1879" s="1">
        <v>31089</v>
      </c>
      <c r="E1879" s="5" t="s">
        <v>1367</v>
      </c>
      <c r="F1879" s="5" t="s">
        <v>488</v>
      </c>
      <c r="G1879" s="5" t="s">
        <v>489</v>
      </c>
      <c r="H1879" s="5" t="s">
        <v>457</v>
      </c>
    </row>
    <row r="1880" spans="1:8" x14ac:dyDescent="0.35">
      <c r="A1880">
        <v>1879</v>
      </c>
      <c r="B1880" s="5" t="s">
        <v>578</v>
      </c>
      <c r="C1880" s="5" t="s">
        <v>610</v>
      </c>
      <c r="D1880" s="1">
        <v>27825</v>
      </c>
      <c r="E1880" s="5" t="s">
        <v>1368</v>
      </c>
      <c r="F1880" s="5" t="s">
        <v>507</v>
      </c>
      <c r="G1880" s="5" t="s">
        <v>508</v>
      </c>
      <c r="H1880" s="5" t="s">
        <v>461</v>
      </c>
    </row>
    <row r="1881" spans="1:8" x14ac:dyDescent="0.35">
      <c r="A1881">
        <v>1880</v>
      </c>
      <c r="B1881" s="5" t="s">
        <v>587</v>
      </c>
      <c r="C1881" s="5" t="s">
        <v>713</v>
      </c>
      <c r="D1881" s="1">
        <v>22242</v>
      </c>
      <c r="E1881" s="5" t="s">
        <v>709</v>
      </c>
      <c r="F1881" s="5" t="s">
        <v>455</v>
      </c>
      <c r="G1881" s="5" t="s">
        <v>456</v>
      </c>
      <c r="H1881" s="5" t="s">
        <v>461</v>
      </c>
    </row>
    <row r="1882" spans="1:8" x14ac:dyDescent="0.35">
      <c r="A1882">
        <v>1881</v>
      </c>
      <c r="B1882" s="5" t="s">
        <v>758</v>
      </c>
      <c r="C1882" s="5" t="s">
        <v>510</v>
      </c>
      <c r="D1882" s="1">
        <v>20855</v>
      </c>
      <c r="E1882" s="5" t="s">
        <v>885</v>
      </c>
      <c r="F1882" s="5" t="s">
        <v>478</v>
      </c>
      <c r="G1882" s="5" t="s">
        <v>466</v>
      </c>
      <c r="H1882" s="5" t="s">
        <v>457</v>
      </c>
    </row>
    <row r="1883" spans="1:8" x14ac:dyDescent="0.35">
      <c r="A1883">
        <v>1882</v>
      </c>
      <c r="B1883" s="5" t="s">
        <v>682</v>
      </c>
      <c r="C1883" s="5" t="s">
        <v>463</v>
      </c>
      <c r="D1883" s="1">
        <v>35516</v>
      </c>
      <c r="E1883" s="5" t="s">
        <v>1369</v>
      </c>
      <c r="F1883" s="5" t="s">
        <v>538</v>
      </c>
      <c r="G1883" s="5" t="s">
        <v>539</v>
      </c>
      <c r="H1883" s="5" t="s">
        <v>461</v>
      </c>
    </row>
    <row r="1884" spans="1:8" x14ac:dyDescent="0.35">
      <c r="A1884">
        <v>1883</v>
      </c>
      <c r="B1884" s="5" t="s">
        <v>467</v>
      </c>
      <c r="C1884" s="5" t="s">
        <v>579</v>
      </c>
      <c r="D1884" s="1">
        <v>18503</v>
      </c>
      <c r="E1884" s="5" t="s">
        <v>1370</v>
      </c>
      <c r="F1884" s="5" t="s">
        <v>553</v>
      </c>
      <c r="G1884" s="5" t="s">
        <v>519</v>
      </c>
      <c r="H1884" s="5" t="s">
        <v>457</v>
      </c>
    </row>
    <row r="1885" spans="1:8" x14ac:dyDescent="0.35">
      <c r="A1885">
        <v>1884</v>
      </c>
      <c r="B1885" s="5" t="s">
        <v>758</v>
      </c>
      <c r="C1885" s="5" t="s">
        <v>923</v>
      </c>
      <c r="D1885" s="1">
        <v>28174</v>
      </c>
      <c r="E1885" s="5" t="s">
        <v>763</v>
      </c>
      <c r="F1885" s="5" t="s">
        <v>512</v>
      </c>
      <c r="G1885" s="5" t="s">
        <v>466</v>
      </c>
      <c r="H1885" s="5" t="s">
        <v>461</v>
      </c>
    </row>
    <row r="1886" spans="1:8" x14ac:dyDescent="0.35">
      <c r="A1886">
        <v>1885</v>
      </c>
      <c r="B1886" s="5" t="s">
        <v>490</v>
      </c>
      <c r="C1886" s="5" t="s">
        <v>585</v>
      </c>
      <c r="D1886" s="1">
        <v>34902</v>
      </c>
      <c r="E1886" s="5" t="s">
        <v>918</v>
      </c>
      <c r="F1886" s="5" t="s">
        <v>470</v>
      </c>
      <c r="G1886" s="5" t="s">
        <v>466</v>
      </c>
      <c r="H1886" s="5" t="s">
        <v>461</v>
      </c>
    </row>
    <row r="1887" spans="1:8" x14ac:dyDescent="0.35">
      <c r="A1887">
        <v>1886</v>
      </c>
      <c r="B1887" s="5" t="s">
        <v>604</v>
      </c>
      <c r="C1887" s="5" t="s">
        <v>641</v>
      </c>
      <c r="D1887" s="1">
        <v>30954</v>
      </c>
      <c r="E1887" s="5" t="s">
        <v>1185</v>
      </c>
      <c r="F1887" s="5" t="s">
        <v>512</v>
      </c>
      <c r="G1887" s="5" t="s">
        <v>466</v>
      </c>
      <c r="H1887" s="5" t="s">
        <v>457</v>
      </c>
    </row>
    <row r="1888" spans="1:8" x14ac:dyDescent="0.35">
      <c r="A1888">
        <v>1887</v>
      </c>
      <c r="B1888" s="5" t="s">
        <v>479</v>
      </c>
      <c r="C1888" s="5" t="s">
        <v>544</v>
      </c>
      <c r="D1888" s="1">
        <v>27558</v>
      </c>
      <c r="E1888" s="5" t="s">
        <v>902</v>
      </c>
      <c r="F1888" s="5" t="s">
        <v>470</v>
      </c>
      <c r="G1888" s="5" t="s">
        <v>466</v>
      </c>
      <c r="H1888" s="5" t="s">
        <v>457</v>
      </c>
    </row>
    <row r="1889" spans="1:8" x14ac:dyDescent="0.35">
      <c r="A1889">
        <v>1888</v>
      </c>
      <c r="B1889" s="5" t="s">
        <v>522</v>
      </c>
      <c r="C1889" s="5" t="s">
        <v>501</v>
      </c>
      <c r="D1889" s="1">
        <v>23302</v>
      </c>
      <c r="E1889" s="5" t="s">
        <v>831</v>
      </c>
      <c r="F1889" s="5" t="s">
        <v>470</v>
      </c>
      <c r="G1889" s="5" t="s">
        <v>466</v>
      </c>
      <c r="H1889" s="5" t="s">
        <v>461</v>
      </c>
    </row>
    <row r="1890" spans="1:8" x14ac:dyDescent="0.35">
      <c r="A1890">
        <v>1889</v>
      </c>
      <c r="B1890" s="5" t="s">
        <v>590</v>
      </c>
      <c r="C1890" s="5" t="s">
        <v>551</v>
      </c>
      <c r="D1890" s="1">
        <v>22896</v>
      </c>
      <c r="E1890" s="5" t="s">
        <v>792</v>
      </c>
      <c r="F1890" s="5" t="s">
        <v>512</v>
      </c>
      <c r="G1890" s="5" t="s">
        <v>466</v>
      </c>
      <c r="H1890" s="5" t="s">
        <v>457</v>
      </c>
    </row>
    <row r="1891" spans="1:8" x14ac:dyDescent="0.35">
      <c r="A1891">
        <v>1890</v>
      </c>
      <c r="B1891" s="5" t="s">
        <v>604</v>
      </c>
      <c r="C1891" s="5" t="s">
        <v>494</v>
      </c>
      <c r="D1891" s="1">
        <v>26653</v>
      </c>
      <c r="E1891" s="5" t="s">
        <v>800</v>
      </c>
      <c r="F1891" s="5" t="s">
        <v>455</v>
      </c>
      <c r="G1891" s="5" t="s">
        <v>456</v>
      </c>
      <c r="H1891" s="5" t="s">
        <v>461</v>
      </c>
    </row>
    <row r="1892" spans="1:8" x14ac:dyDescent="0.35">
      <c r="A1892">
        <v>1891</v>
      </c>
      <c r="B1892" s="5" t="s">
        <v>739</v>
      </c>
      <c r="C1892" s="5" t="s">
        <v>772</v>
      </c>
      <c r="D1892" s="1">
        <v>25596</v>
      </c>
      <c r="E1892" s="5" t="s">
        <v>958</v>
      </c>
      <c r="F1892" s="5" t="s">
        <v>478</v>
      </c>
      <c r="G1892" s="5" t="s">
        <v>466</v>
      </c>
      <c r="H1892" s="5" t="s">
        <v>457</v>
      </c>
    </row>
    <row r="1893" spans="1:8" x14ac:dyDescent="0.35">
      <c r="A1893">
        <v>1892</v>
      </c>
      <c r="B1893" s="5" t="s">
        <v>482</v>
      </c>
      <c r="C1893" s="5" t="s">
        <v>713</v>
      </c>
      <c r="D1893" s="1">
        <v>20181</v>
      </c>
      <c r="E1893" s="5" t="s">
        <v>1371</v>
      </c>
      <c r="F1893" s="5" t="s">
        <v>488</v>
      </c>
      <c r="G1893" s="5" t="s">
        <v>489</v>
      </c>
      <c r="H1893" s="5" t="s">
        <v>461</v>
      </c>
    </row>
    <row r="1894" spans="1:8" x14ac:dyDescent="0.35">
      <c r="A1894">
        <v>1893</v>
      </c>
      <c r="B1894" s="5" t="s">
        <v>475</v>
      </c>
      <c r="C1894" s="5" t="s">
        <v>747</v>
      </c>
      <c r="D1894" s="1">
        <v>36764</v>
      </c>
      <c r="E1894" s="5" t="s">
        <v>1300</v>
      </c>
      <c r="F1894" s="5" t="s">
        <v>455</v>
      </c>
      <c r="G1894" s="5" t="s">
        <v>456</v>
      </c>
      <c r="H1894" s="5" t="s">
        <v>457</v>
      </c>
    </row>
    <row r="1895" spans="1:8" x14ac:dyDescent="0.35">
      <c r="A1895">
        <v>1894</v>
      </c>
      <c r="B1895" s="5" t="s">
        <v>556</v>
      </c>
      <c r="C1895" s="5" t="s">
        <v>636</v>
      </c>
      <c r="D1895" s="1">
        <v>21826</v>
      </c>
      <c r="E1895" s="5" t="s">
        <v>635</v>
      </c>
      <c r="F1895" s="5" t="s">
        <v>478</v>
      </c>
      <c r="G1895" s="5" t="s">
        <v>466</v>
      </c>
      <c r="H1895" s="5" t="s">
        <v>457</v>
      </c>
    </row>
    <row r="1896" spans="1:8" x14ac:dyDescent="0.35">
      <c r="A1896">
        <v>1895</v>
      </c>
      <c r="B1896" s="5" t="s">
        <v>458</v>
      </c>
      <c r="C1896" s="5" t="s">
        <v>476</v>
      </c>
      <c r="D1896" s="1">
        <v>36907</v>
      </c>
      <c r="E1896" s="5" t="s">
        <v>1078</v>
      </c>
      <c r="F1896" s="5" t="s">
        <v>496</v>
      </c>
      <c r="G1896" s="5" t="s">
        <v>466</v>
      </c>
      <c r="H1896" s="5" t="s">
        <v>461</v>
      </c>
    </row>
    <row r="1897" spans="1:8" x14ac:dyDescent="0.35">
      <c r="A1897">
        <v>1896</v>
      </c>
      <c r="B1897" s="5" t="s">
        <v>758</v>
      </c>
      <c r="C1897" s="5" t="s">
        <v>691</v>
      </c>
      <c r="D1897" s="1">
        <v>30012</v>
      </c>
      <c r="E1897" s="5" t="s">
        <v>847</v>
      </c>
      <c r="F1897" s="5" t="s">
        <v>470</v>
      </c>
      <c r="G1897" s="5" t="s">
        <v>466</v>
      </c>
      <c r="H1897" s="5" t="s">
        <v>457</v>
      </c>
    </row>
    <row r="1898" spans="1:8" x14ac:dyDescent="0.35">
      <c r="A1898">
        <v>1897</v>
      </c>
      <c r="B1898" s="5" t="s">
        <v>587</v>
      </c>
      <c r="C1898" s="5" t="s">
        <v>569</v>
      </c>
      <c r="D1898" s="1">
        <v>30796</v>
      </c>
      <c r="E1898" s="5" t="s">
        <v>975</v>
      </c>
      <c r="F1898" s="5" t="s">
        <v>750</v>
      </c>
      <c r="G1898" s="5" t="s">
        <v>466</v>
      </c>
      <c r="H1898" s="5" t="s">
        <v>461</v>
      </c>
    </row>
    <row r="1899" spans="1:8" x14ac:dyDescent="0.35">
      <c r="A1899">
        <v>1898</v>
      </c>
      <c r="B1899" s="5" t="s">
        <v>624</v>
      </c>
      <c r="C1899" s="5" t="s">
        <v>563</v>
      </c>
      <c r="D1899" s="1">
        <v>25454</v>
      </c>
      <c r="E1899" s="5" t="s">
        <v>629</v>
      </c>
      <c r="F1899" s="5" t="s">
        <v>518</v>
      </c>
      <c r="G1899" s="5" t="s">
        <v>519</v>
      </c>
      <c r="H1899" s="5" t="s">
        <v>461</v>
      </c>
    </row>
    <row r="1900" spans="1:8" x14ac:dyDescent="0.35">
      <c r="A1900">
        <v>1899</v>
      </c>
      <c r="B1900" s="5" t="s">
        <v>805</v>
      </c>
      <c r="C1900" s="5" t="s">
        <v>915</v>
      </c>
      <c r="D1900" s="1">
        <v>22081</v>
      </c>
      <c r="E1900" s="5" t="s">
        <v>1252</v>
      </c>
      <c r="F1900" s="5" t="s">
        <v>534</v>
      </c>
      <c r="G1900" s="5" t="s">
        <v>535</v>
      </c>
      <c r="H1900" s="5" t="s">
        <v>457</v>
      </c>
    </row>
    <row r="1901" spans="1:8" x14ac:dyDescent="0.35">
      <c r="A1901">
        <v>1900</v>
      </c>
      <c r="B1901" s="5" t="s">
        <v>578</v>
      </c>
      <c r="C1901" s="5" t="s">
        <v>829</v>
      </c>
      <c r="D1901" s="1">
        <v>34322</v>
      </c>
      <c r="E1901" s="5" t="s">
        <v>1372</v>
      </c>
      <c r="F1901" s="5" t="s">
        <v>534</v>
      </c>
      <c r="G1901" s="5" t="s">
        <v>535</v>
      </c>
      <c r="H1901" s="5" t="s">
        <v>457</v>
      </c>
    </row>
    <row r="1902" spans="1:8" x14ac:dyDescent="0.35">
      <c r="A1902">
        <v>1901</v>
      </c>
      <c r="B1902" s="5" t="s">
        <v>500</v>
      </c>
      <c r="C1902" s="5" t="s">
        <v>695</v>
      </c>
      <c r="D1902" s="1">
        <v>32918</v>
      </c>
      <c r="E1902" s="5" t="s">
        <v>1026</v>
      </c>
      <c r="F1902" s="5" t="s">
        <v>512</v>
      </c>
      <c r="G1902" s="5" t="s">
        <v>466</v>
      </c>
      <c r="H1902" s="5" t="s">
        <v>457</v>
      </c>
    </row>
    <row r="1903" spans="1:8" x14ac:dyDescent="0.35">
      <c r="A1903">
        <v>1902</v>
      </c>
      <c r="B1903" s="5" t="s">
        <v>587</v>
      </c>
      <c r="C1903" s="5" t="s">
        <v>879</v>
      </c>
      <c r="D1903" s="1">
        <v>21585</v>
      </c>
      <c r="E1903" s="5" t="s">
        <v>977</v>
      </c>
      <c r="F1903" s="5" t="s">
        <v>553</v>
      </c>
      <c r="G1903" s="5" t="s">
        <v>519</v>
      </c>
      <c r="H1903" s="5" t="s">
        <v>457</v>
      </c>
    </row>
    <row r="1904" spans="1:8" x14ac:dyDescent="0.35">
      <c r="A1904">
        <v>1903</v>
      </c>
      <c r="B1904" s="5" t="s">
        <v>587</v>
      </c>
      <c r="C1904" s="5" t="s">
        <v>695</v>
      </c>
      <c r="D1904" s="1">
        <v>24390</v>
      </c>
      <c r="E1904" s="5" t="s">
        <v>637</v>
      </c>
      <c r="F1904" s="5" t="s">
        <v>470</v>
      </c>
      <c r="G1904" s="5" t="s">
        <v>466</v>
      </c>
      <c r="H1904" s="5" t="s">
        <v>457</v>
      </c>
    </row>
    <row r="1905" spans="1:8" x14ac:dyDescent="0.35">
      <c r="A1905">
        <v>1904</v>
      </c>
      <c r="B1905" s="5" t="s">
        <v>490</v>
      </c>
      <c r="C1905" s="5" t="s">
        <v>585</v>
      </c>
      <c r="D1905" s="1">
        <v>28940</v>
      </c>
      <c r="E1905" s="5" t="s">
        <v>841</v>
      </c>
      <c r="F1905" s="5" t="s">
        <v>732</v>
      </c>
      <c r="G1905" s="5" t="s">
        <v>466</v>
      </c>
      <c r="H1905" s="5" t="s">
        <v>461</v>
      </c>
    </row>
    <row r="1906" spans="1:8" x14ac:dyDescent="0.35">
      <c r="A1906">
        <v>1905</v>
      </c>
      <c r="B1906" s="5" t="s">
        <v>536</v>
      </c>
      <c r="C1906" s="5" t="s">
        <v>713</v>
      </c>
      <c r="D1906" s="1">
        <v>24421</v>
      </c>
      <c r="E1906" s="5" t="s">
        <v>643</v>
      </c>
      <c r="F1906" s="5" t="s">
        <v>465</v>
      </c>
      <c r="G1906" s="5" t="s">
        <v>466</v>
      </c>
      <c r="H1906" s="5" t="s">
        <v>461</v>
      </c>
    </row>
    <row r="1907" spans="1:8" x14ac:dyDescent="0.35">
      <c r="A1907">
        <v>1906</v>
      </c>
      <c r="B1907" s="5" t="s">
        <v>543</v>
      </c>
      <c r="C1907" s="5" t="s">
        <v>780</v>
      </c>
      <c r="D1907" s="1">
        <v>23966</v>
      </c>
      <c r="E1907" s="5" t="s">
        <v>1373</v>
      </c>
      <c r="F1907" s="5" t="s">
        <v>599</v>
      </c>
      <c r="G1907" s="5" t="s">
        <v>600</v>
      </c>
      <c r="H1907" s="5" t="s">
        <v>457</v>
      </c>
    </row>
    <row r="1908" spans="1:8" x14ac:dyDescent="0.35">
      <c r="A1908">
        <v>1907</v>
      </c>
      <c r="B1908" s="5" t="s">
        <v>485</v>
      </c>
      <c r="C1908" s="5" t="s">
        <v>563</v>
      </c>
      <c r="D1908" s="1">
        <v>21622</v>
      </c>
      <c r="E1908" s="5" t="s">
        <v>1081</v>
      </c>
      <c r="F1908" s="5" t="s">
        <v>470</v>
      </c>
      <c r="G1908" s="5" t="s">
        <v>466</v>
      </c>
      <c r="H1908" s="5" t="s">
        <v>461</v>
      </c>
    </row>
    <row r="1909" spans="1:8" x14ac:dyDescent="0.35">
      <c r="A1909">
        <v>1908</v>
      </c>
      <c r="B1909" s="5" t="s">
        <v>704</v>
      </c>
      <c r="C1909" s="5" t="s">
        <v>622</v>
      </c>
      <c r="D1909" s="1">
        <v>29761</v>
      </c>
      <c r="E1909" s="5" t="s">
        <v>897</v>
      </c>
      <c r="F1909" s="5" t="s">
        <v>553</v>
      </c>
      <c r="G1909" s="5" t="s">
        <v>519</v>
      </c>
      <c r="H1909" s="5" t="s">
        <v>461</v>
      </c>
    </row>
    <row r="1910" spans="1:8" x14ac:dyDescent="0.35">
      <c r="A1910">
        <v>1909</v>
      </c>
      <c r="B1910" s="5" t="s">
        <v>578</v>
      </c>
      <c r="C1910" s="5" t="s">
        <v>622</v>
      </c>
      <c r="D1910" s="1">
        <v>33721</v>
      </c>
      <c r="E1910" s="5" t="s">
        <v>846</v>
      </c>
      <c r="F1910" s="5" t="s">
        <v>470</v>
      </c>
      <c r="G1910" s="5" t="s">
        <v>466</v>
      </c>
      <c r="H1910" s="5" t="s">
        <v>461</v>
      </c>
    </row>
    <row r="1911" spans="1:8" x14ac:dyDescent="0.35">
      <c r="A1911">
        <v>1910</v>
      </c>
      <c r="B1911" s="5" t="s">
        <v>739</v>
      </c>
      <c r="C1911" s="5" t="s">
        <v>893</v>
      </c>
      <c r="D1911" s="1">
        <v>27566</v>
      </c>
      <c r="E1911" s="5" t="s">
        <v>1199</v>
      </c>
      <c r="F1911" s="5" t="s">
        <v>576</v>
      </c>
      <c r="G1911" s="5" t="s">
        <v>1200</v>
      </c>
      <c r="H1911" s="5" t="s">
        <v>461</v>
      </c>
    </row>
    <row r="1912" spans="1:8" x14ac:dyDescent="0.35">
      <c r="A1912">
        <v>1911</v>
      </c>
      <c r="B1912" s="5" t="s">
        <v>490</v>
      </c>
      <c r="C1912" s="5" t="s">
        <v>453</v>
      </c>
      <c r="D1912" s="1">
        <v>27363</v>
      </c>
      <c r="E1912" s="5" t="s">
        <v>1374</v>
      </c>
      <c r="F1912" s="5" t="s">
        <v>534</v>
      </c>
      <c r="G1912" s="5" t="s">
        <v>535</v>
      </c>
      <c r="H1912" s="5" t="s">
        <v>457</v>
      </c>
    </row>
    <row r="1913" spans="1:8" x14ac:dyDescent="0.35">
      <c r="A1913">
        <v>1912</v>
      </c>
      <c r="B1913" s="5" t="s">
        <v>505</v>
      </c>
      <c r="C1913" s="5" t="s">
        <v>747</v>
      </c>
      <c r="D1913" s="1">
        <v>34554</v>
      </c>
      <c r="E1913" s="5" t="s">
        <v>1130</v>
      </c>
      <c r="F1913" s="5" t="s">
        <v>470</v>
      </c>
      <c r="G1913" s="5" t="s">
        <v>466</v>
      </c>
      <c r="H1913" s="5" t="s">
        <v>457</v>
      </c>
    </row>
    <row r="1914" spans="1:8" x14ac:dyDescent="0.35">
      <c r="A1914">
        <v>1913</v>
      </c>
      <c r="B1914" s="5" t="s">
        <v>762</v>
      </c>
      <c r="C1914" s="5" t="s">
        <v>592</v>
      </c>
      <c r="D1914" s="1">
        <v>17022</v>
      </c>
      <c r="E1914" s="5" t="s">
        <v>814</v>
      </c>
      <c r="F1914" s="5" t="s">
        <v>553</v>
      </c>
      <c r="G1914" s="5" t="s">
        <v>519</v>
      </c>
      <c r="H1914" s="5" t="s">
        <v>461</v>
      </c>
    </row>
    <row r="1915" spans="1:8" x14ac:dyDescent="0.35">
      <c r="A1915">
        <v>1914</v>
      </c>
      <c r="B1915" s="5" t="s">
        <v>758</v>
      </c>
      <c r="C1915" s="5" t="s">
        <v>818</v>
      </c>
      <c r="D1915" s="1">
        <v>24900</v>
      </c>
      <c r="E1915" s="5" t="s">
        <v>1375</v>
      </c>
      <c r="F1915" s="5" t="s">
        <v>507</v>
      </c>
      <c r="G1915" s="5" t="s">
        <v>508</v>
      </c>
      <c r="H1915" s="5" t="s">
        <v>457</v>
      </c>
    </row>
    <row r="1916" spans="1:8" x14ac:dyDescent="0.35">
      <c r="A1916">
        <v>1915</v>
      </c>
      <c r="B1916" s="5" t="s">
        <v>490</v>
      </c>
      <c r="C1916" s="5" t="s">
        <v>713</v>
      </c>
      <c r="D1916" s="1">
        <v>29191</v>
      </c>
      <c r="E1916" s="5" t="s">
        <v>781</v>
      </c>
      <c r="F1916" s="5" t="s">
        <v>465</v>
      </c>
      <c r="G1916" s="5" t="s">
        <v>466</v>
      </c>
      <c r="H1916" s="5" t="s">
        <v>461</v>
      </c>
    </row>
    <row r="1917" spans="1:8" x14ac:dyDescent="0.35">
      <c r="A1917">
        <v>1916</v>
      </c>
      <c r="B1917" s="5" t="s">
        <v>490</v>
      </c>
      <c r="C1917" s="5" t="s">
        <v>756</v>
      </c>
      <c r="D1917" s="1">
        <v>18612</v>
      </c>
      <c r="E1917" s="5" t="s">
        <v>1263</v>
      </c>
      <c r="F1917" s="5" t="s">
        <v>503</v>
      </c>
      <c r="G1917" s="5" t="s">
        <v>504</v>
      </c>
      <c r="H1917" s="5" t="s">
        <v>457</v>
      </c>
    </row>
    <row r="1918" spans="1:8" x14ac:dyDescent="0.35">
      <c r="A1918">
        <v>1917</v>
      </c>
      <c r="B1918" s="5" t="s">
        <v>559</v>
      </c>
      <c r="C1918" s="5" t="s">
        <v>836</v>
      </c>
      <c r="D1918" s="1">
        <v>26264</v>
      </c>
      <c r="E1918" s="5" t="s">
        <v>1066</v>
      </c>
      <c r="F1918" s="5" t="s">
        <v>834</v>
      </c>
      <c r="G1918" s="5" t="s">
        <v>466</v>
      </c>
      <c r="H1918" s="5" t="s">
        <v>461</v>
      </c>
    </row>
    <row r="1919" spans="1:8" x14ac:dyDescent="0.35">
      <c r="A1919">
        <v>1918</v>
      </c>
      <c r="B1919" s="5" t="s">
        <v>452</v>
      </c>
      <c r="C1919" s="5" t="s">
        <v>582</v>
      </c>
      <c r="D1919" s="1">
        <v>18567</v>
      </c>
      <c r="E1919" s="5" t="s">
        <v>852</v>
      </c>
      <c r="F1919" s="5" t="s">
        <v>553</v>
      </c>
      <c r="G1919" s="5" t="s">
        <v>519</v>
      </c>
      <c r="H1919" s="5" t="s">
        <v>457</v>
      </c>
    </row>
    <row r="1920" spans="1:8" x14ac:dyDescent="0.35">
      <c r="A1920">
        <v>1919</v>
      </c>
      <c r="B1920" s="5" t="s">
        <v>505</v>
      </c>
      <c r="C1920" s="5" t="s">
        <v>544</v>
      </c>
      <c r="D1920" s="1">
        <v>17218</v>
      </c>
      <c r="E1920" s="5" t="s">
        <v>698</v>
      </c>
      <c r="F1920" s="5" t="s">
        <v>465</v>
      </c>
      <c r="G1920" s="5" t="s">
        <v>466</v>
      </c>
      <c r="H1920" s="5" t="s">
        <v>457</v>
      </c>
    </row>
    <row r="1921" spans="1:8" x14ac:dyDescent="0.35">
      <c r="A1921">
        <v>1920</v>
      </c>
      <c r="B1921" s="5" t="s">
        <v>578</v>
      </c>
      <c r="C1921" s="5" t="s">
        <v>865</v>
      </c>
      <c r="D1921" s="1">
        <v>20974</v>
      </c>
      <c r="E1921" s="5" t="s">
        <v>1376</v>
      </c>
      <c r="F1921" s="5" t="s">
        <v>534</v>
      </c>
      <c r="G1921" s="5" t="s">
        <v>535</v>
      </c>
      <c r="H1921" s="5" t="s">
        <v>457</v>
      </c>
    </row>
    <row r="1922" spans="1:8" x14ac:dyDescent="0.35">
      <c r="A1922">
        <v>1921</v>
      </c>
      <c r="B1922" s="5" t="s">
        <v>624</v>
      </c>
      <c r="C1922" s="5" t="s">
        <v>893</v>
      </c>
      <c r="D1922" s="1">
        <v>26337</v>
      </c>
      <c r="E1922" s="5" t="s">
        <v>698</v>
      </c>
      <c r="F1922" s="5" t="s">
        <v>465</v>
      </c>
      <c r="G1922" s="5" t="s">
        <v>466</v>
      </c>
      <c r="H1922" s="5" t="s">
        <v>461</v>
      </c>
    </row>
    <row r="1923" spans="1:8" x14ac:dyDescent="0.35">
      <c r="A1923">
        <v>1922</v>
      </c>
      <c r="B1923" s="5" t="s">
        <v>711</v>
      </c>
      <c r="C1923" s="5" t="s">
        <v>721</v>
      </c>
      <c r="D1923" s="1">
        <v>34016</v>
      </c>
      <c r="E1923" s="5" t="s">
        <v>777</v>
      </c>
      <c r="F1923" s="5" t="s">
        <v>512</v>
      </c>
      <c r="G1923" s="5" t="s">
        <v>466</v>
      </c>
      <c r="H1923" s="5" t="s">
        <v>461</v>
      </c>
    </row>
    <row r="1924" spans="1:8" x14ac:dyDescent="0.35">
      <c r="A1924">
        <v>1923</v>
      </c>
      <c r="B1924" s="5" t="s">
        <v>596</v>
      </c>
      <c r="C1924" s="5" t="s">
        <v>636</v>
      </c>
      <c r="D1924" s="1">
        <v>35232</v>
      </c>
      <c r="E1924" s="5" t="s">
        <v>968</v>
      </c>
      <c r="F1924" s="5" t="s">
        <v>512</v>
      </c>
      <c r="G1924" s="5" t="s">
        <v>466</v>
      </c>
      <c r="H1924" s="5" t="s">
        <v>457</v>
      </c>
    </row>
    <row r="1925" spans="1:8" x14ac:dyDescent="0.35">
      <c r="A1925">
        <v>1924</v>
      </c>
      <c r="B1925" s="5" t="s">
        <v>458</v>
      </c>
      <c r="C1925" s="5" t="s">
        <v>514</v>
      </c>
      <c r="D1925" s="1">
        <v>25155</v>
      </c>
      <c r="E1925" s="5" t="s">
        <v>771</v>
      </c>
      <c r="F1925" s="5" t="s">
        <v>553</v>
      </c>
      <c r="G1925" s="5" t="s">
        <v>519</v>
      </c>
      <c r="H1925" s="5" t="s">
        <v>461</v>
      </c>
    </row>
    <row r="1926" spans="1:8" x14ac:dyDescent="0.35">
      <c r="A1926">
        <v>1925</v>
      </c>
      <c r="B1926" s="5" t="s">
        <v>578</v>
      </c>
      <c r="C1926" s="5" t="s">
        <v>656</v>
      </c>
      <c r="D1926" s="1">
        <v>17571</v>
      </c>
      <c r="E1926" s="5" t="s">
        <v>1377</v>
      </c>
      <c r="F1926" s="5" t="s">
        <v>1021</v>
      </c>
      <c r="G1926" s="5" t="s">
        <v>1022</v>
      </c>
      <c r="H1926" s="5" t="s">
        <v>461</v>
      </c>
    </row>
    <row r="1927" spans="1:8" x14ac:dyDescent="0.35">
      <c r="A1927">
        <v>1926</v>
      </c>
      <c r="B1927" s="5" t="s">
        <v>578</v>
      </c>
      <c r="C1927" s="5" t="s">
        <v>529</v>
      </c>
      <c r="D1927" s="1">
        <v>17437</v>
      </c>
      <c r="E1927" s="5" t="s">
        <v>958</v>
      </c>
      <c r="F1927" s="5" t="s">
        <v>478</v>
      </c>
      <c r="G1927" s="5" t="s">
        <v>466</v>
      </c>
      <c r="H1927" s="5" t="s">
        <v>457</v>
      </c>
    </row>
    <row r="1928" spans="1:8" x14ac:dyDescent="0.35">
      <c r="A1928">
        <v>1927</v>
      </c>
      <c r="B1928" s="5" t="s">
        <v>704</v>
      </c>
      <c r="C1928" s="5" t="s">
        <v>476</v>
      </c>
      <c r="D1928" s="1">
        <v>29831</v>
      </c>
      <c r="E1928" s="5" t="s">
        <v>1228</v>
      </c>
      <c r="F1928" s="5" t="s">
        <v>455</v>
      </c>
      <c r="G1928" s="5" t="s">
        <v>456</v>
      </c>
      <c r="H1928" s="5" t="s">
        <v>461</v>
      </c>
    </row>
    <row r="1929" spans="1:8" x14ac:dyDescent="0.35">
      <c r="A1929">
        <v>1928</v>
      </c>
      <c r="B1929" s="5" t="s">
        <v>835</v>
      </c>
      <c r="C1929" s="5" t="s">
        <v>689</v>
      </c>
      <c r="D1929" s="1">
        <v>30201</v>
      </c>
      <c r="E1929" s="5" t="s">
        <v>1378</v>
      </c>
      <c r="F1929" s="5" t="s">
        <v>599</v>
      </c>
      <c r="G1929" s="5" t="s">
        <v>600</v>
      </c>
      <c r="H1929" s="5" t="s">
        <v>457</v>
      </c>
    </row>
    <row r="1930" spans="1:8" x14ac:dyDescent="0.35">
      <c r="A1930">
        <v>1929</v>
      </c>
      <c r="B1930" s="5" t="s">
        <v>568</v>
      </c>
      <c r="C1930" s="5" t="s">
        <v>764</v>
      </c>
      <c r="D1930" s="1">
        <v>32185</v>
      </c>
      <c r="E1930" s="5" t="s">
        <v>969</v>
      </c>
      <c r="F1930" s="5" t="s">
        <v>534</v>
      </c>
      <c r="G1930" s="5" t="s">
        <v>535</v>
      </c>
      <c r="H1930" s="5" t="s">
        <v>461</v>
      </c>
    </row>
    <row r="1931" spans="1:8" x14ac:dyDescent="0.35">
      <c r="A1931">
        <v>1930</v>
      </c>
      <c r="B1931" s="5" t="s">
        <v>590</v>
      </c>
      <c r="C1931" s="5" t="s">
        <v>551</v>
      </c>
      <c r="D1931" s="1">
        <v>31086</v>
      </c>
      <c r="E1931" s="5" t="s">
        <v>1379</v>
      </c>
      <c r="F1931" s="5" t="s">
        <v>594</v>
      </c>
      <c r="G1931" s="5" t="s">
        <v>595</v>
      </c>
      <c r="H1931" s="5" t="s">
        <v>457</v>
      </c>
    </row>
    <row r="1932" spans="1:8" x14ac:dyDescent="0.35">
      <c r="A1932">
        <v>1931</v>
      </c>
      <c r="B1932" s="5" t="s">
        <v>505</v>
      </c>
      <c r="C1932" s="5" t="s">
        <v>756</v>
      </c>
      <c r="D1932" s="1">
        <v>30700</v>
      </c>
      <c r="E1932" s="5" t="s">
        <v>651</v>
      </c>
      <c r="F1932" s="5" t="s">
        <v>470</v>
      </c>
      <c r="G1932" s="5" t="s">
        <v>466</v>
      </c>
      <c r="H1932" s="5" t="s">
        <v>457</v>
      </c>
    </row>
    <row r="1933" spans="1:8" x14ac:dyDescent="0.35">
      <c r="A1933">
        <v>1932</v>
      </c>
      <c r="B1933" s="5" t="s">
        <v>493</v>
      </c>
      <c r="C1933" s="5" t="s">
        <v>1001</v>
      </c>
      <c r="D1933" s="1">
        <v>20243</v>
      </c>
      <c r="E1933" s="5" t="s">
        <v>734</v>
      </c>
      <c r="F1933" s="5" t="s">
        <v>478</v>
      </c>
      <c r="G1933" s="5" t="s">
        <v>466</v>
      </c>
      <c r="H1933" s="5" t="s">
        <v>457</v>
      </c>
    </row>
    <row r="1934" spans="1:8" x14ac:dyDescent="0.35">
      <c r="A1934">
        <v>1933</v>
      </c>
      <c r="B1934" s="5" t="s">
        <v>758</v>
      </c>
      <c r="C1934" s="5" t="s">
        <v>636</v>
      </c>
      <c r="D1934" s="1">
        <v>24975</v>
      </c>
      <c r="E1934" s="5" t="s">
        <v>1151</v>
      </c>
      <c r="F1934" s="5" t="s">
        <v>478</v>
      </c>
      <c r="G1934" s="5" t="s">
        <v>466</v>
      </c>
      <c r="H1934" s="5" t="s">
        <v>457</v>
      </c>
    </row>
    <row r="1935" spans="1:8" x14ac:dyDescent="0.35">
      <c r="A1935">
        <v>1934</v>
      </c>
      <c r="B1935" s="5" t="s">
        <v>682</v>
      </c>
      <c r="C1935" s="5" t="s">
        <v>563</v>
      </c>
      <c r="D1935" s="1">
        <v>23950</v>
      </c>
      <c r="E1935" s="5" t="s">
        <v>1380</v>
      </c>
      <c r="F1935" s="5" t="s">
        <v>553</v>
      </c>
      <c r="G1935" s="5" t="s">
        <v>519</v>
      </c>
      <c r="H1935" s="5" t="s">
        <v>461</v>
      </c>
    </row>
    <row r="1936" spans="1:8" x14ac:dyDescent="0.35">
      <c r="A1936">
        <v>1935</v>
      </c>
      <c r="B1936" s="5" t="s">
        <v>559</v>
      </c>
      <c r="C1936" s="5" t="s">
        <v>766</v>
      </c>
      <c r="D1936" s="1">
        <v>29896</v>
      </c>
      <c r="E1936" s="5" t="s">
        <v>751</v>
      </c>
      <c r="F1936" s="5" t="s">
        <v>470</v>
      </c>
      <c r="G1936" s="5" t="s">
        <v>466</v>
      </c>
      <c r="H1936" s="5" t="s">
        <v>457</v>
      </c>
    </row>
    <row r="1937" spans="1:8" x14ac:dyDescent="0.35">
      <c r="A1937">
        <v>1936</v>
      </c>
      <c r="B1937" s="5" t="s">
        <v>500</v>
      </c>
      <c r="C1937" s="5" t="s">
        <v>680</v>
      </c>
      <c r="D1937" s="1">
        <v>31913</v>
      </c>
      <c r="E1937" s="5" t="s">
        <v>992</v>
      </c>
      <c r="F1937" s="5" t="s">
        <v>553</v>
      </c>
      <c r="G1937" s="5" t="s">
        <v>519</v>
      </c>
      <c r="H1937" s="5" t="s">
        <v>457</v>
      </c>
    </row>
    <row r="1938" spans="1:8" x14ac:dyDescent="0.35">
      <c r="A1938">
        <v>1937</v>
      </c>
      <c r="B1938" s="5" t="s">
        <v>556</v>
      </c>
      <c r="C1938" s="5" t="s">
        <v>471</v>
      </c>
      <c r="D1938" s="1">
        <v>34489</v>
      </c>
      <c r="E1938" s="5" t="s">
        <v>1014</v>
      </c>
      <c r="F1938" s="5" t="s">
        <v>534</v>
      </c>
      <c r="G1938" s="5" t="s">
        <v>535</v>
      </c>
      <c r="H1938" s="5" t="s">
        <v>461</v>
      </c>
    </row>
    <row r="1939" spans="1:8" x14ac:dyDescent="0.35">
      <c r="A1939">
        <v>1938</v>
      </c>
      <c r="B1939" s="5" t="s">
        <v>568</v>
      </c>
      <c r="C1939" s="5" t="s">
        <v>798</v>
      </c>
      <c r="D1939" s="1">
        <v>25698</v>
      </c>
      <c r="E1939" s="5" t="s">
        <v>1381</v>
      </c>
      <c r="F1939" s="5" t="s">
        <v>548</v>
      </c>
      <c r="G1939" s="5" t="s">
        <v>549</v>
      </c>
      <c r="H1939" s="5" t="s">
        <v>461</v>
      </c>
    </row>
    <row r="1940" spans="1:8" x14ac:dyDescent="0.35">
      <c r="A1940">
        <v>1939</v>
      </c>
      <c r="B1940" s="5" t="s">
        <v>662</v>
      </c>
      <c r="C1940" s="5" t="s">
        <v>569</v>
      </c>
      <c r="D1940" s="1">
        <v>29900</v>
      </c>
      <c r="E1940" s="5" t="s">
        <v>1382</v>
      </c>
      <c r="F1940" s="5" t="s">
        <v>599</v>
      </c>
      <c r="G1940" s="5" t="s">
        <v>600</v>
      </c>
      <c r="H1940" s="5" t="s">
        <v>461</v>
      </c>
    </row>
    <row r="1941" spans="1:8" x14ac:dyDescent="0.35">
      <c r="A1941">
        <v>1940</v>
      </c>
      <c r="B1941" s="5" t="s">
        <v>568</v>
      </c>
      <c r="C1941" s="5" t="s">
        <v>695</v>
      </c>
      <c r="D1941" s="1">
        <v>27446</v>
      </c>
      <c r="E1941" s="5" t="s">
        <v>792</v>
      </c>
      <c r="F1941" s="5" t="s">
        <v>512</v>
      </c>
      <c r="G1941" s="5" t="s">
        <v>466</v>
      </c>
      <c r="H1941" s="5" t="s">
        <v>457</v>
      </c>
    </row>
    <row r="1942" spans="1:8" x14ac:dyDescent="0.35">
      <c r="A1942">
        <v>1941</v>
      </c>
      <c r="B1942" s="5" t="s">
        <v>655</v>
      </c>
      <c r="C1942" s="5" t="s">
        <v>551</v>
      </c>
      <c r="D1942" s="1">
        <v>24049</v>
      </c>
      <c r="E1942" s="5" t="s">
        <v>1052</v>
      </c>
      <c r="F1942" s="5" t="s">
        <v>470</v>
      </c>
      <c r="G1942" s="5" t="s">
        <v>466</v>
      </c>
      <c r="H1942" s="5" t="s">
        <v>457</v>
      </c>
    </row>
    <row r="1943" spans="1:8" x14ac:dyDescent="0.35">
      <c r="A1943">
        <v>1942</v>
      </c>
      <c r="B1943" s="5" t="s">
        <v>559</v>
      </c>
      <c r="C1943" s="5" t="s">
        <v>551</v>
      </c>
      <c r="D1943" s="1">
        <v>29198</v>
      </c>
      <c r="E1943" s="5" t="s">
        <v>1211</v>
      </c>
      <c r="F1943" s="5" t="s">
        <v>503</v>
      </c>
      <c r="G1943" s="5" t="s">
        <v>504</v>
      </c>
      <c r="H1943" s="5" t="s">
        <v>457</v>
      </c>
    </row>
    <row r="1944" spans="1:8" x14ac:dyDescent="0.35">
      <c r="A1944">
        <v>1943</v>
      </c>
      <c r="B1944" s="5" t="s">
        <v>505</v>
      </c>
      <c r="C1944" s="5" t="s">
        <v>883</v>
      </c>
      <c r="D1944" s="1">
        <v>19197</v>
      </c>
      <c r="E1944" s="5" t="s">
        <v>492</v>
      </c>
      <c r="F1944" s="5" t="s">
        <v>470</v>
      </c>
      <c r="G1944" s="5" t="s">
        <v>466</v>
      </c>
      <c r="H1944" s="5" t="s">
        <v>461</v>
      </c>
    </row>
    <row r="1945" spans="1:8" x14ac:dyDescent="0.35">
      <c r="A1945">
        <v>1944</v>
      </c>
      <c r="B1945" s="5" t="s">
        <v>739</v>
      </c>
      <c r="C1945" s="5" t="s">
        <v>510</v>
      </c>
      <c r="D1945" s="1">
        <v>34419</v>
      </c>
      <c r="E1945" s="5" t="s">
        <v>728</v>
      </c>
      <c r="F1945" s="5" t="s">
        <v>534</v>
      </c>
      <c r="G1945" s="5" t="s">
        <v>535</v>
      </c>
      <c r="H1945" s="5" t="s">
        <v>457</v>
      </c>
    </row>
    <row r="1946" spans="1:8" x14ac:dyDescent="0.35">
      <c r="A1946">
        <v>1945</v>
      </c>
      <c r="B1946" s="5" t="s">
        <v>682</v>
      </c>
      <c r="C1946" s="5" t="s">
        <v>641</v>
      </c>
      <c r="D1946" s="1">
        <v>28382</v>
      </c>
      <c r="E1946" s="5" t="s">
        <v>724</v>
      </c>
      <c r="F1946" s="5" t="s">
        <v>470</v>
      </c>
      <c r="G1946" s="5" t="s">
        <v>466</v>
      </c>
      <c r="H1946" s="5" t="s">
        <v>457</v>
      </c>
    </row>
    <row r="1947" spans="1:8" x14ac:dyDescent="0.35">
      <c r="A1947">
        <v>1946</v>
      </c>
      <c r="B1947" s="5" t="s">
        <v>581</v>
      </c>
      <c r="C1947" s="5" t="s">
        <v>557</v>
      </c>
      <c r="D1947" s="1">
        <v>21841</v>
      </c>
      <c r="E1947" s="5" t="s">
        <v>495</v>
      </c>
      <c r="F1947" s="5" t="s">
        <v>496</v>
      </c>
      <c r="G1947" s="5" t="s">
        <v>466</v>
      </c>
      <c r="H1947" s="5" t="s">
        <v>461</v>
      </c>
    </row>
    <row r="1948" spans="1:8" x14ac:dyDescent="0.35">
      <c r="A1948">
        <v>1947</v>
      </c>
      <c r="B1948" s="5" t="s">
        <v>644</v>
      </c>
      <c r="C1948" s="5" t="s">
        <v>693</v>
      </c>
      <c r="D1948" s="1">
        <v>31087</v>
      </c>
      <c r="E1948" s="5" t="s">
        <v>908</v>
      </c>
      <c r="F1948" s="5" t="s">
        <v>488</v>
      </c>
      <c r="G1948" s="5" t="s">
        <v>489</v>
      </c>
      <c r="H1948" s="5" t="s">
        <v>457</v>
      </c>
    </row>
    <row r="1949" spans="1:8" x14ac:dyDescent="0.35">
      <c r="A1949">
        <v>1948</v>
      </c>
      <c r="B1949" s="5" t="s">
        <v>490</v>
      </c>
      <c r="C1949" s="5" t="s">
        <v>713</v>
      </c>
      <c r="D1949" s="1">
        <v>19113</v>
      </c>
      <c r="E1949" s="5" t="s">
        <v>1332</v>
      </c>
      <c r="F1949" s="5" t="s">
        <v>553</v>
      </c>
      <c r="G1949" s="5" t="s">
        <v>519</v>
      </c>
      <c r="H1949" s="5" t="s">
        <v>461</v>
      </c>
    </row>
    <row r="1950" spans="1:8" x14ac:dyDescent="0.35">
      <c r="A1950">
        <v>1949</v>
      </c>
      <c r="B1950" s="5" t="s">
        <v>704</v>
      </c>
      <c r="C1950" s="5" t="s">
        <v>879</v>
      </c>
      <c r="D1950" s="1">
        <v>34741</v>
      </c>
      <c r="E1950" s="5" t="s">
        <v>1013</v>
      </c>
      <c r="F1950" s="5" t="s">
        <v>470</v>
      </c>
      <c r="G1950" s="5" t="s">
        <v>466</v>
      </c>
      <c r="H1950" s="5" t="s">
        <v>457</v>
      </c>
    </row>
    <row r="1951" spans="1:8" x14ac:dyDescent="0.35">
      <c r="A1951">
        <v>1950</v>
      </c>
      <c r="B1951" s="5" t="s">
        <v>500</v>
      </c>
      <c r="C1951" s="5" t="s">
        <v>510</v>
      </c>
      <c r="D1951" s="1">
        <v>26383</v>
      </c>
      <c r="E1951" s="5" t="s">
        <v>1383</v>
      </c>
      <c r="F1951" s="5" t="s">
        <v>507</v>
      </c>
      <c r="G1951" s="5" t="s">
        <v>508</v>
      </c>
      <c r="H1951" s="5" t="s">
        <v>457</v>
      </c>
    </row>
    <row r="1952" spans="1:8" x14ac:dyDescent="0.35">
      <c r="A1952">
        <v>1951</v>
      </c>
      <c r="B1952" s="5" t="s">
        <v>660</v>
      </c>
      <c r="C1952" s="5" t="s">
        <v>510</v>
      </c>
      <c r="D1952" s="1">
        <v>25227</v>
      </c>
      <c r="E1952" s="5" t="s">
        <v>1384</v>
      </c>
      <c r="F1952" s="5" t="s">
        <v>995</v>
      </c>
      <c r="G1952" s="5" t="s">
        <v>996</v>
      </c>
      <c r="H1952" s="5" t="s">
        <v>457</v>
      </c>
    </row>
    <row r="1953" spans="1:8" x14ac:dyDescent="0.35">
      <c r="A1953">
        <v>1952</v>
      </c>
      <c r="B1953" s="5" t="s">
        <v>644</v>
      </c>
      <c r="C1953" s="5" t="s">
        <v>551</v>
      </c>
      <c r="D1953" s="1">
        <v>32470</v>
      </c>
      <c r="E1953" s="5" t="s">
        <v>632</v>
      </c>
      <c r="F1953" s="5" t="s">
        <v>553</v>
      </c>
      <c r="G1953" s="5" t="s">
        <v>519</v>
      </c>
      <c r="H1953" s="5" t="s">
        <v>457</v>
      </c>
    </row>
    <row r="1954" spans="1:8" x14ac:dyDescent="0.35">
      <c r="A1954">
        <v>1953</v>
      </c>
      <c r="B1954" s="5" t="s">
        <v>524</v>
      </c>
      <c r="C1954" s="5" t="s">
        <v>680</v>
      </c>
      <c r="D1954" s="1">
        <v>18331</v>
      </c>
      <c r="E1954" s="5" t="s">
        <v>954</v>
      </c>
      <c r="F1954" s="5" t="s">
        <v>518</v>
      </c>
      <c r="G1954" s="5" t="s">
        <v>519</v>
      </c>
      <c r="H1954" s="5" t="s">
        <v>457</v>
      </c>
    </row>
    <row r="1955" spans="1:8" x14ac:dyDescent="0.35">
      <c r="A1955">
        <v>1954</v>
      </c>
      <c r="B1955" s="5" t="s">
        <v>688</v>
      </c>
      <c r="C1955" s="5" t="s">
        <v>725</v>
      </c>
      <c r="D1955" s="1">
        <v>34739</v>
      </c>
      <c r="E1955" s="5" t="s">
        <v>870</v>
      </c>
      <c r="F1955" s="5" t="s">
        <v>871</v>
      </c>
      <c r="G1955" s="5" t="s">
        <v>466</v>
      </c>
      <c r="H1955" s="5" t="s">
        <v>461</v>
      </c>
    </row>
    <row r="1956" spans="1:8" x14ac:dyDescent="0.35">
      <c r="A1956">
        <v>1955</v>
      </c>
      <c r="B1956" s="5" t="s">
        <v>479</v>
      </c>
      <c r="C1956" s="5" t="s">
        <v>486</v>
      </c>
      <c r="D1956" s="1">
        <v>32585</v>
      </c>
      <c r="E1956" s="5" t="s">
        <v>838</v>
      </c>
      <c r="F1956" s="5" t="s">
        <v>553</v>
      </c>
      <c r="G1956" s="5" t="s">
        <v>519</v>
      </c>
      <c r="H1956" s="5" t="s">
        <v>457</v>
      </c>
    </row>
    <row r="1957" spans="1:8" x14ac:dyDescent="0.35">
      <c r="A1957">
        <v>1956</v>
      </c>
      <c r="B1957" s="5" t="s">
        <v>559</v>
      </c>
      <c r="C1957" s="5" t="s">
        <v>693</v>
      </c>
      <c r="D1957" s="1">
        <v>35117</v>
      </c>
      <c r="E1957" s="5" t="s">
        <v>1385</v>
      </c>
      <c r="F1957" s="5" t="s">
        <v>548</v>
      </c>
      <c r="G1957" s="5" t="s">
        <v>549</v>
      </c>
      <c r="H1957" s="5" t="s">
        <v>457</v>
      </c>
    </row>
    <row r="1958" spans="1:8" x14ac:dyDescent="0.35">
      <c r="A1958">
        <v>1957</v>
      </c>
      <c r="B1958" s="5" t="s">
        <v>704</v>
      </c>
      <c r="C1958" s="5" t="s">
        <v>886</v>
      </c>
      <c r="D1958" s="1">
        <v>26145</v>
      </c>
      <c r="E1958" s="5" t="s">
        <v>1386</v>
      </c>
      <c r="F1958" s="5" t="s">
        <v>507</v>
      </c>
      <c r="G1958" s="5" t="s">
        <v>508</v>
      </c>
      <c r="H1958" s="5" t="s">
        <v>457</v>
      </c>
    </row>
    <row r="1959" spans="1:8" x14ac:dyDescent="0.35">
      <c r="A1959">
        <v>1958</v>
      </c>
      <c r="B1959" s="5" t="s">
        <v>531</v>
      </c>
      <c r="C1959" s="5" t="s">
        <v>829</v>
      </c>
      <c r="D1959" s="1">
        <v>18063</v>
      </c>
      <c r="E1959" s="5" t="s">
        <v>1293</v>
      </c>
      <c r="F1959" s="5" t="s">
        <v>503</v>
      </c>
      <c r="G1959" s="5" t="s">
        <v>504</v>
      </c>
      <c r="H1959" s="5" t="s">
        <v>457</v>
      </c>
    </row>
    <row r="1960" spans="1:8" x14ac:dyDescent="0.35">
      <c r="A1960">
        <v>1959</v>
      </c>
      <c r="B1960" s="5" t="s">
        <v>762</v>
      </c>
      <c r="C1960" s="5" t="s">
        <v>678</v>
      </c>
      <c r="D1960" s="1">
        <v>20736</v>
      </c>
      <c r="E1960" s="5" t="s">
        <v>738</v>
      </c>
      <c r="F1960" s="5" t="s">
        <v>470</v>
      </c>
      <c r="G1960" s="5" t="s">
        <v>466</v>
      </c>
      <c r="H1960" s="5" t="s">
        <v>461</v>
      </c>
    </row>
    <row r="1961" spans="1:8" x14ac:dyDescent="0.35">
      <c r="A1961">
        <v>1960</v>
      </c>
      <c r="B1961" s="5" t="s">
        <v>568</v>
      </c>
      <c r="C1961" s="5" t="s">
        <v>707</v>
      </c>
      <c r="D1961" s="1">
        <v>20647</v>
      </c>
      <c r="E1961" s="5" t="s">
        <v>933</v>
      </c>
      <c r="F1961" s="5" t="s">
        <v>470</v>
      </c>
      <c r="G1961" s="5" t="s">
        <v>466</v>
      </c>
      <c r="H1961" s="5" t="s">
        <v>457</v>
      </c>
    </row>
    <row r="1962" spans="1:8" x14ac:dyDescent="0.35">
      <c r="A1962">
        <v>1961</v>
      </c>
      <c r="B1962" s="5" t="s">
        <v>619</v>
      </c>
      <c r="C1962" s="5" t="s">
        <v>572</v>
      </c>
      <c r="D1962" s="1">
        <v>22288</v>
      </c>
      <c r="E1962" s="5" t="s">
        <v>931</v>
      </c>
      <c r="F1962" s="5" t="s">
        <v>553</v>
      </c>
      <c r="G1962" s="5" t="s">
        <v>519</v>
      </c>
      <c r="H1962" s="5" t="s">
        <v>461</v>
      </c>
    </row>
    <row r="1963" spans="1:8" x14ac:dyDescent="0.35">
      <c r="A1963">
        <v>1962</v>
      </c>
      <c r="B1963" s="5" t="s">
        <v>475</v>
      </c>
      <c r="C1963" s="5" t="s">
        <v>787</v>
      </c>
      <c r="D1963" s="1">
        <v>20526</v>
      </c>
      <c r="E1963" s="5" t="s">
        <v>1387</v>
      </c>
      <c r="F1963" s="5" t="s">
        <v>503</v>
      </c>
      <c r="G1963" s="5" t="s">
        <v>504</v>
      </c>
      <c r="H1963" s="5" t="s">
        <v>457</v>
      </c>
    </row>
    <row r="1964" spans="1:8" x14ac:dyDescent="0.35">
      <c r="A1964">
        <v>1963</v>
      </c>
      <c r="B1964" s="5" t="s">
        <v>565</v>
      </c>
      <c r="C1964" s="5" t="s">
        <v>572</v>
      </c>
      <c r="D1964" s="1">
        <v>26853</v>
      </c>
      <c r="E1964" s="5" t="s">
        <v>1388</v>
      </c>
      <c r="F1964" s="5" t="s">
        <v>503</v>
      </c>
      <c r="G1964" s="5" t="s">
        <v>504</v>
      </c>
      <c r="H1964" s="5" t="s">
        <v>461</v>
      </c>
    </row>
    <row r="1965" spans="1:8" x14ac:dyDescent="0.35">
      <c r="A1965">
        <v>1964</v>
      </c>
      <c r="B1965" s="5" t="s">
        <v>479</v>
      </c>
      <c r="C1965" s="5" t="s">
        <v>747</v>
      </c>
      <c r="D1965" s="1">
        <v>22173</v>
      </c>
      <c r="E1965" s="5" t="s">
        <v>785</v>
      </c>
      <c r="F1965" s="5" t="s">
        <v>465</v>
      </c>
      <c r="G1965" s="5" t="s">
        <v>466</v>
      </c>
      <c r="H1965" s="5" t="s">
        <v>457</v>
      </c>
    </row>
    <row r="1966" spans="1:8" x14ac:dyDescent="0.35">
      <c r="A1966">
        <v>1965</v>
      </c>
      <c r="B1966" s="5" t="s">
        <v>655</v>
      </c>
      <c r="C1966" s="5" t="s">
        <v>510</v>
      </c>
      <c r="D1966" s="1">
        <v>18528</v>
      </c>
      <c r="E1966" s="5" t="s">
        <v>1389</v>
      </c>
      <c r="F1966" s="5" t="s">
        <v>548</v>
      </c>
      <c r="G1966" s="5" t="s">
        <v>549</v>
      </c>
      <c r="H1966" s="5" t="s">
        <v>457</v>
      </c>
    </row>
    <row r="1967" spans="1:8" x14ac:dyDescent="0.35">
      <c r="A1967">
        <v>1966</v>
      </c>
      <c r="B1967" s="5" t="s">
        <v>631</v>
      </c>
      <c r="C1967" s="5" t="s">
        <v>747</v>
      </c>
      <c r="D1967" s="1">
        <v>34781</v>
      </c>
      <c r="E1967" s="5" t="s">
        <v>1049</v>
      </c>
      <c r="F1967" s="5" t="s">
        <v>1050</v>
      </c>
      <c r="G1967" s="5" t="s">
        <v>466</v>
      </c>
      <c r="H1967" s="5" t="s">
        <v>457</v>
      </c>
    </row>
    <row r="1968" spans="1:8" x14ac:dyDescent="0.35">
      <c r="A1968">
        <v>1967</v>
      </c>
      <c r="B1968" s="5" t="s">
        <v>505</v>
      </c>
      <c r="C1968" s="5" t="s">
        <v>693</v>
      </c>
      <c r="D1968" s="1">
        <v>25272</v>
      </c>
      <c r="E1968" s="5" t="s">
        <v>1390</v>
      </c>
      <c r="F1968" s="5" t="s">
        <v>599</v>
      </c>
      <c r="G1968" s="5" t="s">
        <v>600</v>
      </c>
      <c r="H1968" s="5" t="s">
        <v>457</v>
      </c>
    </row>
    <row r="1969" spans="1:8" x14ac:dyDescent="0.35">
      <c r="A1969">
        <v>1968</v>
      </c>
      <c r="B1969" s="5" t="s">
        <v>578</v>
      </c>
      <c r="C1969" s="5" t="s">
        <v>756</v>
      </c>
      <c r="D1969" s="1">
        <v>17262</v>
      </c>
      <c r="E1969" s="5" t="s">
        <v>1391</v>
      </c>
      <c r="F1969" s="5" t="s">
        <v>859</v>
      </c>
      <c r="G1969" s="5" t="s">
        <v>860</v>
      </c>
      <c r="H1969" s="5" t="s">
        <v>457</v>
      </c>
    </row>
    <row r="1970" spans="1:8" x14ac:dyDescent="0.35">
      <c r="A1970">
        <v>1969</v>
      </c>
      <c r="B1970" s="5" t="s">
        <v>624</v>
      </c>
      <c r="C1970" s="5" t="s">
        <v>787</v>
      </c>
      <c r="D1970" s="1">
        <v>31187</v>
      </c>
      <c r="E1970" s="5" t="s">
        <v>1155</v>
      </c>
      <c r="F1970" s="5" t="s">
        <v>470</v>
      </c>
      <c r="G1970" s="5" t="s">
        <v>466</v>
      </c>
      <c r="H1970" s="5" t="s">
        <v>457</v>
      </c>
    </row>
    <row r="1971" spans="1:8" x14ac:dyDescent="0.35">
      <c r="A1971">
        <v>1970</v>
      </c>
      <c r="B1971" s="5" t="s">
        <v>590</v>
      </c>
      <c r="C1971" s="5" t="s">
        <v>640</v>
      </c>
      <c r="D1971" s="1">
        <v>25677</v>
      </c>
      <c r="E1971" s="5" t="s">
        <v>705</v>
      </c>
      <c r="F1971" s="5" t="s">
        <v>470</v>
      </c>
      <c r="G1971" s="5" t="s">
        <v>466</v>
      </c>
      <c r="H1971" s="5" t="s">
        <v>461</v>
      </c>
    </row>
    <row r="1972" spans="1:8" x14ac:dyDescent="0.35">
      <c r="A1972">
        <v>1971</v>
      </c>
      <c r="B1972" s="5" t="s">
        <v>500</v>
      </c>
      <c r="C1972" s="5" t="s">
        <v>628</v>
      </c>
      <c r="D1972" s="1">
        <v>19960</v>
      </c>
      <c r="E1972" s="5" t="s">
        <v>1392</v>
      </c>
      <c r="F1972" s="5" t="s">
        <v>538</v>
      </c>
      <c r="G1972" s="5" t="s">
        <v>539</v>
      </c>
      <c r="H1972" s="5" t="s">
        <v>461</v>
      </c>
    </row>
    <row r="1973" spans="1:8" x14ac:dyDescent="0.35">
      <c r="A1973">
        <v>1972</v>
      </c>
      <c r="B1973" s="5" t="s">
        <v>711</v>
      </c>
      <c r="C1973" s="5" t="s">
        <v>865</v>
      </c>
      <c r="D1973" s="1">
        <v>33268</v>
      </c>
      <c r="E1973" s="5" t="s">
        <v>823</v>
      </c>
      <c r="F1973" s="5" t="s">
        <v>465</v>
      </c>
      <c r="G1973" s="5" t="s">
        <v>466</v>
      </c>
      <c r="H1973" s="5" t="s">
        <v>457</v>
      </c>
    </row>
    <row r="1974" spans="1:8" x14ac:dyDescent="0.35">
      <c r="A1974">
        <v>1973</v>
      </c>
      <c r="B1974" s="5" t="s">
        <v>688</v>
      </c>
      <c r="C1974" s="5" t="s">
        <v>546</v>
      </c>
      <c r="D1974" s="1">
        <v>29118</v>
      </c>
      <c r="E1974" s="5" t="s">
        <v>786</v>
      </c>
      <c r="F1974" s="5" t="s">
        <v>470</v>
      </c>
      <c r="G1974" s="5" t="s">
        <v>466</v>
      </c>
      <c r="H1974" s="5" t="s">
        <v>461</v>
      </c>
    </row>
    <row r="1975" spans="1:8" x14ac:dyDescent="0.35">
      <c r="A1975">
        <v>1974</v>
      </c>
      <c r="B1975" s="5" t="s">
        <v>590</v>
      </c>
      <c r="C1975" s="5" t="s">
        <v>572</v>
      </c>
      <c r="D1975" s="1">
        <v>30095</v>
      </c>
      <c r="E1975" s="5" t="s">
        <v>781</v>
      </c>
      <c r="F1975" s="5" t="s">
        <v>465</v>
      </c>
      <c r="G1975" s="5" t="s">
        <v>466</v>
      </c>
      <c r="H1975" s="5" t="s">
        <v>461</v>
      </c>
    </row>
    <row r="1976" spans="1:8" x14ac:dyDescent="0.35">
      <c r="A1976">
        <v>1975</v>
      </c>
      <c r="B1976" s="5" t="s">
        <v>540</v>
      </c>
      <c r="C1976" s="5" t="s">
        <v>459</v>
      </c>
      <c r="D1976" s="1">
        <v>33128</v>
      </c>
      <c r="E1976" s="5" t="s">
        <v>1013</v>
      </c>
      <c r="F1976" s="5" t="s">
        <v>470</v>
      </c>
      <c r="G1976" s="5" t="s">
        <v>466</v>
      </c>
      <c r="H1976" s="5" t="s">
        <v>461</v>
      </c>
    </row>
    <row r="1977" spans="1:8" x14ac:dyDescent="0.35">
      <c r="A1977">
        <v>1976</v>
      </c>
      <c r="B1977" s="5" t="s">
        <v>604</v>
      </c>
      <c r="C1977" s="5" t="s">
        <v>622</v>
      </c>
      <c r="D1977" s="1">
        <v>33054</v>
      </c>
      <c r="E1977" s="5" t="s">
        <v>1218</v>
      </c>
      <c r="F1977" s="5" t="s">
        <v>750</v>
      </c>
      <c r="G1977" s="5" t="s">
        <v>466</v>
      </c>
      <c r="H1977" s="5" t="s">
        <v>461</v>
      </c>
    </row>
    <row r="1978" spans="1:8" x14ac:dyDescent="0.35">
      <c r="A1978">
        <v>1977</v>
      </c>
      <c r="B1978" s="5" t="s">
        <v>612</v>
      </c>
      <c r="C1978" s="5" t="s">
        <v>641</v>
      </c>
      <c r="D1978" s="1">
        <v>32133</v>
      </c>
      <c r="E1978" s="5" t="s">
        <v>623</v>
      </c>
      <c r="F1978" s="5" t="s">
        <v>518</v>
      </c>
      <c r="G1978" s="5" t="s">
        <v>519</v>
      </c>
      <c r="H1978" s="5" t="s">
        <v>457</v>
      </c>
    </row>
    <row r="1979" spans="1:8" x14ac:dyDescent="0.35">
      <c r="A1979">
        <v>1978</v>
      </c>
      <c r="B1979" s="5" t="s">
        <v>711</v>
      </c>
      <c r="C1979" s="5" t="s">
        <v>628</v>
      </c>
      <c r="D1979" s="1">
        <v>19944</v>
      </c>
      <c r="E1979" s="5" t="s">
        <v>1393</v>
      </c>
      <c r="F1979" s="5" t="s">
        <v>473</v>
      </c>
      <c r="G1979" s="5" t="s">
        <v>474</v>
      </c>
      <c r="H1979" s="5" t="s">
        <v>461</v>
      </c>
    </row>
    <row r="1980" spans="1:8" x14ac:dyDescent="0.35">
      <c r="A1980">
        <v>1979</v>
      </c>
      <c r="B1980" s="5" t="s">
        <v>662</v>
      </c>
      <c r="C1980" s="5" t="s">
        <v>798</v>
      </c>
      <c r="D1980" s="1">
        <v>28701</v>
      </c>
      <c r="E1980" s="5" t="s">
        <v>982</v>
      </c>
      <c r="F1980" s="5" t="s">
        <v>750</v>
      </c>
      <c r="G1980" s="5" t="s">
        <v>466</v>
      </c>
      <c r="H1980" s="5" t="s">
        <v>461</v>
      </c>
    </row>
    <row r="1981" spans="1:8" x14ac:dyDescent="0.35">
      <c r="A1981">
        <v>1980</v>
      </c>
      <c r="B1981" s="5" t="s">
        <v>704</v>
      </c>
      <c r="C1981" s="5" t="s">
        <v>463</v>
      </c>
      <c r="D1981" s="1">
        <v>32028</v>
      </c>
      <c r="E1981" s="5" t="s">
        <v>1151</v>
      </c>
      <c r="F1981" s="5" t="s">
        <v>478</v>
      </c>
      <c r="G1981" s="5" t="s">
        <v>466</v>
      </c>
      <c r="H1981" s="5" t="s">
        <v>461</v>
      </c>
    </row>
    <row r="1982" spans="1:8" x14ac:dyDescent="0.35">
      <c r="A1982">
        <v>1981</v>
      </c>
      <c r="B1982" s="5" t="s">
        <v>543</v>
      </c>
      <c r="C1982" s="5" t="s">
        <v>601</v>
      </c>
      <c r="D1982" s="1">
        <v>17575</v>
      </c>
      <c r="E1982" s="5" t="s">
        <v>1394</v>
      </c>
      <c r="F1982" s="5" t="s">
        <v>473</v>
      </c>
      <c r="G1982" s="5" t="s">
        <v>474</v>
      </c>
      <c r="H1982" s="5" t="s">
        <v>461</v>
      </c>
    </row>
    <row r="1983" spans="1:8" x14ac:dyDescent="0.35">
      <c r="A1983">
        <v>1982</v>
      </c>
      <c r="B1983" s="5" t="s">
        <v>578</v>
      </c>
      <c r="C1983" s="5" t="s">
        <v>532</v>
      </c>
      <c r="D1983" s="1">
        <v>32920</v>
      </c>
      <c r="E1983" s="5" t="s">
        <v>1192</v>
      </c>
      <c r="F1983" s="5" t="s">
        <v>553</v>
      </c>
      <c r="G1983" s="5" t="s">
        <v>519</v>
      </c>
      <c r="H1983" s="5" t="s">
        <v>461</v>
      </c>
    </row>
    <row r="1984" spans="1:8" x14ac:dyDescent="0.35">
      <c r="A1984">
        <v>1983</v>
      </c>
      <c r="B1984" s="5" t="s">
        <v>590</v>
      </c>
      <c r="C1984" s="5" t="s">
        <v>787</v>
      </c>
      <c r="D1984" s="1">
        <v>27480</v>
      </c>
      <c r="E1984" s="5" t="s">
        <v>1059</v>
      </c>
      <c r="F1984" s="5" t="s">
        <v>488</v>
      </c>
      <c r="G1984" s="5" t="s">
        <v>489</v>
      </c>
      <c r="H1984" s="5" t="s">
        <v>457</v>
      </c>
    </row>
    <row r="1985" spans="1:8" x14ac:dyDescent="0.35">
      <c r="A1985">
        <v>1984</v>
      </c>
      <c r="B1985" s="5" t="s">
        <v>587</v>
      </c>
      <c r="C1985" s="5" t="s">
        <v>756</v>
      </c>
      <c r="D1985" s="1">
        <v>25754</v>
      </c>
      <c r="E1985" s="5" t="s">
        <v>1063</v>
      </c>
      <c r="F1985" s="5" t="s">
        <v>478</v>
      </c>
      <c r="G1985" s="5" t="s">
        <v>466</v>
      </c>
      <c r="H1985" s="5" t="s">
        <v>457</v>
      </c>
    </row>
    <row r="1986" spans="1:8" x14ac:dyDescent="0.35">
      <c r="A1986">
        <v>1985</v>
      </c>
      <c r="B1986" s="5" t="s">
        <v>543</v>
      </c>
      <c r="C1986" s="5" t="s">
        <v>529</v>
      </c>
      <c r="D1986" s="1">
        <v>33183</v>
      </c>
      <c r="E1986" s="5" t="s">
        <v>1395</v>
      </c>
      <c r="F1986" s="5" t="s">
        <v>741</v>
      </c>
      <c r="G1986" s="5" t="s">
        <v>742</v>
      </c>
      <c r="H1986" s="5" t="s">
        <v>457</v>
      </c>
    </row>
    <row r="1987" spans="1:8" x14ac:dyDescent="0.35">
      <c r="A1987">
        <v>1986</v>
      </c>
      <c r="B1987" s="5" t="s">
        <v>543</v>
      </c>
      <c r="C1987" s="5" t="s">
        <v>636</v>
      </c>
      <c r="D1987" s="1">
        <v>17525</v>
      </c>
      <c r="E1987" s="5" t="s">
        <v>1158</v>
      </c>
      <c r="F1987" s="5" t="s">
        <v>470</v>
      </c>
      <c r="G1987" s="5" t="s">
        <v>466</v>
      </c>
      <c r="H1987" s="5" t="s">
        <v>457</v>
      </c>
    </row>
    <row r="1988" spans="1:8" x14ac:dyDescent="0.35">
      <c r="A1988">
        <v>1987</v>
      </c>
      <c r="B1988" s="5" t="s">
        <v>500</v>
      </c>
      <c r="C1988" s="5" t="s">
        <v>678</v>
      </c>
      <c r="D1988" s="1">
        <v>21426</v>
      </c>
      <c r="E1988" s="5" t="s">
        <v>870</v>
      </c>
      <c r="F1988" s="5" t="s">
        <v>871</v>
      </c>
      <c r="G1988" s="5" t="s">
        <v>466</v>
      </c>
      <c r="H1988" s="5" t="s">
        <v>461</v>
      </c>
    </row>
    <row r="1989" spans="1:8" x14ac:dyDescent="0.35">
      <c r="A1989">
        <v>1988</v>
      </c>
      <c r="B1989" s="5" t="s">
        <v>500</v>
      </c>
      <c r="C1989" s="5" t="s">
        <v>579</v>
      </c>
      <c r="D1989" s="1">
        <v>36054</v>
      </c>
      <c r="E1989" s="5" t="s">
        <v>492</v>
      </c>
      <c r="F1989" s="5" t="s">
        <v>470</v>
      </c>
      <c r="G1989" s="5" t="s">
        <v>466</v>
      </c>
      <c r="H1989" s="5" t="s">
        <v>457</v>
      </c>
    </row>
    <row r="1990" spans="1:8" x14ac:dyDescent="0.35">
      <c r="A1990">
        <v>1989</v>
      </c>
      <c r="B1990" s="5" t="s">
        <v>543</v>
      </c>
      <c r="C1990" s="5" t="s">
        <v>579</v>
      </c>
      <c r="D1990" s="1">
        <v>22221</v>
      </c>
      <c r="E1990" s="5" t="s">
        <v>885</v>
      </c>
      <c r="F1990" s="5" t="s">
        <v>478</v>
      </c>
      <c r="G1990" s="5" t="s">
        <v>466</v>
      </c>
      <c r="H1990" s="5" t="s">
        <v>457</v>
      </c>
    </row>
    <row r="1991" spans="1:8" x14ac:dyDescent="0.35">
      <c r="A1991">
        <v>1990</v>
      </c>
      <c r="B1991" s="5" t="s">
        <v>624</v>
      </c>
      <c r="C1991" s="5" t="s">
        <v>640</v>
      </c>
      <c r="D1991" s="1">
        <v>23206</v>
      </c>
      <c r="E1991" s="5" t="s">
        <v>633</v>
      </c>
      <c r="F1991" s="5" t="s">
        <v>465</v>
      </c>
      <c r="G1991" s="5" t="s">
        <v>466</v>
      </c>
      <c r="H1991" s="5" t="s">
        <v>461</v>
      </c>
    </row>
    <row r="1992" spans="1:8" x14ac:dyDescent="0.35">
      <c r="A1992">
        <v>1991</v>
      </c>
      <c r="B1992" s="5" t="s">
        <v>452</v>
      </c>
      <c r="C1992" s="5" t="s">
        <v>772</v>
      </c>
      <c r="D1992" s="1">
        <v>20247</v>
      </c>
      <c r="E1992" s="5" t="s">
        <v>823</v>
      </c>
      <c r="F1992" s="5" t="s">
        <v>465</v>
      </c>
      <c r="G1992" s="5" t="s">
        <v>466</v>
      </c>
      <c r="H1992" s="5" t="s">
        <v>457</v>
      </c>
    </row>
    <row r="1993" spans="1:8" x14ac:dyDescent="0.35">
      <c r="A1993">
        <v>1992</v>
      </c>
      <c r="B1993" s="5" t="s">
        <v>573</v>
      </c>
      <c r="C1993" s="5" t="s">
        <v>745</v>
      </c>
      <c r="D1993" s="1">
        <v>33417</v>
      </c>
      <c r="E1993" s="5" t="s">
        <v>1255</v>
      </c>
      <c r="F1993" s="5" t="s">
        <v>518</v>
      </c>
      <c r="G1993" s="5" t="s">
        <v>519</v>
      </c>
      <c r="H1993" s="5" t="s">
        <v>457</v>
      </c>
    </row>
    <row r="1994" spans="1:8" x14ac:dyDescent="0.35">
      <c r="A1994">
        <v>1993</v>
      </c>
      <c r="B1994" s="5" t="s">
        <v>485</v>
      </c>
      <c r="C1994" s="5" t="s">
        <v>476</v>
      </c>
      <c r="D1994" s="1">
        <v>26950</v>
      </c>
      <c r="E1994" s="5" t="s">
        <v>902</v>
      </c>
      <c r="F1994" s="5" t="s">
        <v>470</v>
      </c>
      <c r="G1994" s="5" t="s">
        <v>466</v>
      </c>
      <c r="H1994" s="5" t="s">
        <v>461</v>
      </c>
    </row>
    <row r="1995" spans="1:8" x14ac:dyDescent="0.35">
      <c r="A1995">
        <v>1994</v>
      </c>
      <c r="B1995" s="5" t="s">
        <v>559</v>
      </c>
      <c r="C1995" s="5" t="s">
        <v>572</v>
      </c>
      <c r="D1995" s="1">
        <v>29030</v>
      </c>
      <c r="E1995" s="5" t="s">
        <v>1396</v>
      </c>
      <c r="F1995" s="5" t="s">
        <v>527</v>
      </c>
      <c r="G1995" s="5" t="s">
        <v>528</v>
      </c>
      <c r="H1995" s="5" t="s">
        <v>461</v>
      </c>
    </row>
    <row r="1996" spans="1:8" x14ac:dyDescent="0.35">
      <c r="A1996">
        <v>1995</v>
      </c>
      <c r="B1996" s="5" t="s">
        <v>669</v>
      </c>
      <c r="C1996" s="5" t="s">
        <v>510</v>
      </c>
      <c r="D1996" s="1">
        <v>32166</v>
      </c>
      <c r="E1996" s="5" t="s">
        <v>630</v>
      </c>
      <c r="F1996" s="5" t="s">
        <v>478</v>
      </c>
      <c r="G1996" s="5" t="s">
        <v>466</v>
      </c>
      <c r="H1996" s="5" t="s">
        <v>457</v>
      </c>
    </row>
    <row r="1997" spans="1:8" x14ac:dyDescent="0.35">
      <c r="A1997">
        <v>1996</v>
      </c>
      <c r="B1997" s="5" t="s">
        <v>568</v>
      </c>
      <c r="C1997" s="5" t="s">
        <v>498</v>
      </c>
      <c r="D1997" s="1">
        <v>23563</v>
      </c>
      <c r="E1997" s="5" t="s">
        <v>1113</v>
      </c>
      <c r="F1997" s="5" t="s">
        <v>478</v>
      </c>
      <c r="G1997" s="5" t="s">
        <v>466</v>
      </c>
      <c r="H1997" s="5" t="s">
        <v>457</v>
      </c>
    </row>
    <row r="1998" spans="1:8" x14ac:dyDescent="0.35">
      <c r="A1998">
        <v>1997</v>
      </c>
      <c r="B1998" s="5" t="s">
        <v>758</v>
      </c>
      <c r="C1998" s="5" t="s">
        <v>772</v>
      </c>
      <c r="D1998" s="1">
        <v>19342</v>
      </c>
      <c r="E1998" s="5" t="s">
        <v>701</v>
      </c>
      <c r="F1998" s="5" t="s">
        <v>496</v>
      </c>
      <c r="G1998" s="5" t="s">
        <v>466</v>
      </c>
      <c r="H1998" s="5" t="s">
        <v>457</v>
      </c>
    </row>
    <row r="1999" spans="1:8" x14ac:dyDescent="0.35">
      <c r="A1999">
        <v>1998</v>
      </c>
      <c r="B1999" s="5" t="s">
        <v>505</v>
      </c>
      <c r="C1999" s="5" t="s">
        <v>525</v>
      </c>
      <c r="D1999" s="1">
        <v>20275</v>
      </c>
      <c r="E1999" s="5" t="s">
        <v>1184</v>
      </c>
      <c r="F1999" s="5" t="s">
        <v>553</v>
      </c>
      <c r="G1999" s="5" t="s">
        <v>519</v>
      </c>
      <c r="H1999" s="5" t="s">
        <v>457</v>
      </c>
    </row>
    <row r="2000" spans="1:8" x14ac:dyDescent="0.35">
      <c r="A2000">
        <v>1999</v>
      </c>
      <c r="B2000" s="5" t="s">
        <v>452</v>
      </c>
      <c r="C2000" s="5" t="s">
        <v>772</v>
      </c>
      <c r="D2000" s="1">
        <v>18516</v>
      </c>
      <c r="E2000" s="5" t="s">
        <v>1013</v>
      </c>
      <c r="F2000" s="5" t="s">
        <v>470</v>
      </c>
      <c r="G2000" s="5" t="s">
        <v>466</v>
      </c>
      <c r="H2000" s="5" t="s">
        <v>457</v>
      </c>
    </row>
    <row r="2001" spans="1:8" x14ac:dyDescent="0.35">
      <c r="A2001">
        <v>2000</v>
      </c>
      <c r="B2001" s="5" t="s">
        <v>587</v>
      </c>
      <c r="C2001" s="5" t="s">
        <v>663</v>
      </c>
      <c r="D2001" s="1">
        <v>25959</v>
      </c>
      <c r="E2001" s="5" t="s">
        <v>1366</v>
      </c>
      <c r="F2001" s="5" t="s">
        <v>465</v>
      </c>
      <c r="G2001" s="5" t="s">
        <v>466</v>
      </c>
      <c r="H2001" s="5" t="s">
        <v>457</v>
      </c>
    </row>
    <row r="2002" spans="1:8" x14ac:dyDescent="0.35">
      <c r="A2002">
        <v>2001</v>
      </c>
      <c r="B2002" s="5" t="s">
        <v>515</v>
      </c>
      <c r="C2002" s="5" t="s">
        <v>592</v>
      </c>
      <c r="D2002" s="1">
        <v>33878</v>
      </c>
      <c r="E2002" s="5" t="s">
        <v>903</v>
      </c>
      <c r="F2002" s="5" t="s">
        <v>470</v>
      </c>
      <c r="G2002" s="5" t="s">
        <v>466</v>
      </c>
      <c r="H2002" s="5" t="s">
        <v>461</v>
      </c>
    </row>
    <row r="2003" spans="1:8" x14ac:dyDescent="0.35">
      <c r="A2003">
        <v>2002</v>
      </c>
      <c r="B2003" s="5" t="s">
        <v>682</v>
      </c>
      <c r="C2003" s="5" t="s">
        <v>459</v>
      </c>
      <c r="D2003" s="1">
        <v>31485</v>
      </c>
      <c r="E2003" s="5" t="s">
        <v>1397</v>
      </c>
      <c r="F2003" s="5" t="s">
        <v>473</v>
      </c>
      <c r="G2003" s="5" t="s">
        <v>474</v>
      </c>
      <c r="H2003" s="5" t="s">
        <v>461</v>
      </c>
    </row>
    <row r="2004" spans="1:8" x14ac:dyDescent="0.35">
      <c r="A2004">
        <v>2003</v>
      </c>
      <c r="B2004" s="5" t="s">
        <v>587</v>
      </c>
      <c r="C2004" s="5" t="s">
        <v>747</v>
      </c>
      <c r="D2004" s="1">
        <v>34911</v>
      </c>
      <c r="E2004" s="5" t="s">
        <v>983</v>
      </c>
      <c r="F2004" s="5" t="s">
        <v>470</v>
      </c>
      <c r="G2004" s="5" t="s">
        <v>466</v>
      </c>
      <c r="H2004" s="5" t="s">
        <v>457</v>
      </c>
    </row>
    <row r="2005" spans="1:8" x14ac:dyDescent="0.35">
      <c r="A2005">
        <v>2004</v>
      </c>
      <c r="B2005" s="5" t="s">
        <v>587</v>
      </c>
      <c r="C2005" s="5" t="s">
        <v>756</v>
      </c>
      <c r="D2005" s="1">
        <v>36678</v>
      </c>
      <c r="E2005" s="5" t="s">
        <v>1099</v>
      </c>
      <c r="F2005" s="5" t="s">
        <v>732</v>
      </c>
      <c r="G2005" s="5" t="s">
        <v>466</v>
      </c>
      <c r="H2005" s="5" t="s">
        <v>457</v>
      </c>
    </row>
    <row r="2006" spans="1:8" x14ac:dyDescent="0.35">
      <c r="A2006">
        <v>2005</v>
      </c>
      <c r="B2006" s="5" t="s">
        <v>711</v>
      </c>
      <c r="C2006" s="5" t="s">
        <v>510</v>
      </c>
      <c r="D2006" s="1">
        <v>22064</v>
      </c>
      <c r="E2006" s="5" t="s">
        <v>1082</v>
      </c>
      <c r="F2006" s="5" t="s">
        <v>470</v>
      </c>
      <c r="G2006" s="5" t="s">
        <v>466</v>
      </c>
      <c r="H2006" s="5" t="s">
        <v>457</v>
      </c>
    </row>
    <row r="2007" spans="1:8" x14ac:dyDescent="0.35">
      <c r="A2007">
        <v>2006</v>
      </c>
      <c r="B2007" s="5" t="s">
        <v>587</v>
      </c>
      <c r="C2007" s="5" t="s">
        <v>610</v>
      </c>
      <c r="D2007" s="1">
        <v>25263</v>
      </c>
      <c r="E2007" s="5" t="s">
        <v>1078</v>
      </c>
      <c r="F2007" s="5" t="s">
        <v>496</v>
      </c>
      <c r="G2007" s="5" t="s">
        <v>466</v>
      </c>
      <c r="H2007" s="5" t="s">
        <v>461</v>
      </c>
    </row>
    <row r="2008" spans="1:8" x14ac:dyDescent="0.35">
      <c r="A2008">
        <v>2007</v>
      </c>
      <c r="B2008" s="5" t="s">
        <v>505</v>
      </c>
      <c r="C2008" s="5" t="s">
        <v>713</v>
      </c>
      <c r="D2008" s="1">
        <v>31530</v>
      </c>
      <c r="E2008" s="5" t="s">
        <v>802</v>
      </c>
      <c r="F2008" s="5" t="s">
        <v>732</v>
      </c>
      <c r="G2008" s="5" t="s">
        <v>466</v>
      </c>
      <c r="H2008" s="5" t="s">
        <v>461</v>
      </c>
    </row>
    <row r="2009" spans="1:8" x14ac:dyDescent="0.35">
      <c r="A2009">
        <v>2008</v>
      </c>
      <c r="B2009" s="5" t="s">
        <v>762</v>
      </c>
      <c r="C2009" s="5" t="s">
        <v>780</v>
      </c>
      <c r="D2009" s="1">
        <v>17769</v>
      </c>
      <c r="E2009" s="5" t="s">
        <v>892</v>
      </c>
      <c r="F2009" s="5" t="s">
        <v>512</v>
      </c>
      <c r="G2009" s="5" t="s">
        <v>466</v>
      </c>
      <c r="H2009" s="5" t="s">
        <v>457</v>
      </c>
    </row>
    <row r="2010" spans="1:8" x14ac:dyDescent="0.35">
      <c r="A2010">
        <v>2009</v>
      </c>
      <c r="B2010" s="5" t="s">
        <v>452</v>
      </c>
      <c r="C2010" s="5" t="s">
        <v>818</v>
      </c>
      <c r="D2010" s="1">
        <v>17941</v>
      </c>
      <c r="E2010" s="5" t="s">
        <v>1106</v>
      </c>
      <c r="F2010" s="5" t="s">
        <v>553</v>
      </c>
      <c r="G2010" s="5" t="s">
        <v>519</v>
      </c>
      <c r="H2010" s="5" t="s">
        <v>457</v>
      </c>
    </row>
    <row r="2011" spans="1:8" x14ac:dyDescent="0.35">
      <c r="A2011">
        <v>2010</v>
      </c>
      <c r="B2011" s="5" t="s">
        <v>612</v>
      </c>
      <c r="C2011" s="5" t="s">
        <v>772</v>
      </c>
      <c r="D2011" s="1">
        <v>24913</v>
      </c>
      <c r="E2011" s="5" t="s">
        <v>1155</v>
      </c>
      <c r="F2011" s="5" t="s">
        <v>470</v>
      </c>
      <c r="G2011" s="5" t="s">
        <v>466</v>
      </c>
      <c r="H2011" s="5" t="s">
        <v>457</v>
      </c>
    </row>
    <row r="2012" spans="1:8" x14ac:dyDescent="0.35">
      <c r="A2012">
        <v>2011</v>
      </c>
      <c r="B2012" s="5" t="s">
        <v>500</v>
      </c>
      <c r="C2012" s="5" t="s">
        <v>691</v>
      </c>
      <c r="D2012" s="1">
        <v>36592</v>
      </c>
      <c r="E2012" s="5" t="s">
        <v>1195</v>
      </c>
      <c r="F2012" s="5" t="s">
        <v>512</v>
      </c>
      <c r="G2012" s="5" t="s">
        <v>466</v>
      </c>
      <c r="H2012" s="5" t="s">
        <v>457</v>
      </c>
    </row>
    <row r="2013" spans="1:8" x14ac:dyDescent="0.35">
      <c r="A2013">
        <v>2012</v>
      </c>
      <c r="B2013" s="5" t="s">
        <v>497</v>
      </c>
      <c r="C2013" s="5" t="s">
        <v>601</v>
      </c>
      <c r="D2013" s="1">
        <v>18435</v>
      </c>
      <c r="E2013" s="5" t="s">
        <v>847</v>
      </c>
      <c r="F2013" s="5" t="s">
        <v>470</v>
      </c>
      <c r="G2013" s="5" t="s">
        <v>466</v>
      </c>
      <c r="H2013" s="5" t="s">
        <v>461</v>
      </c>
    </row>
    <row r="2014" spans="1:8" x14ac:dyDescent="0.35">
      <c r="A2014">
        <v>2013</v>
      </c>
      <c r="B2014" s="5" t="s">
        <v>662</v>
      </c>
      <c r="C2014" s="5" t="s">
        <v>501</v>
      </c>
      <c r="D2014" s="1">
        <v>33312</v>
      </c>
      <c r="E2014" s="5" t="s">
        <v>1177</v>
      </c>
      <c r="F2014" s="5" t="s">
        <v>470</v>
      </c>
      <c r="G2014" s="5" t="s">
        <v>466</v>
      </c>
      <c r="H2014" s="5" t="s">
        <v>461</v>
      </c>
    </row>
    <row r="2015" spans="1:8" x14ac:dyDescent="0.35">
      <c r="A2015">
        <v>2014</v>
      </c>
      <c r="B2015" s="5" t="s">
        <v>581</v>
      </c>
      <c r="C2015" s="5" t="s">
        <v>721</v>
      </c>
      <c r="D2015" s="1">
        <v>19766</v>
      </c>
      <c r="E2015" s="5" t="s">
        <v>1357</v>
      </c>
      <c r="F2015" s="5" t="s">
        <v>534</v>
      </c>
      <c r="G2015" s="5" t="s">
        <v>535</v>
      </c>
      <c r="H2015" s="5" t="s">
        <v>461</v>
      </c>
    </row>
    <row r="2016" spans="1:8" x14ac:dyDescent="0.35">
      <c r="A2016">
        <v>2015</v>
      </c>
      <c r="B2016" s="5" t="s">
        <v>497</v>
      </c>
      <c r="C2016" s="5" t="s">
        <v>756</v>
      </c>
      <c r="D2016" s="1">
        <v>19267</v>
      </c>
      <c r="E2016" s="5" t="s">
        <v>754</v>
      </c>
      <c r="F2016" s="5" t="s">
        <v>465</v>
      </c>
      <c r="G2016" s="5" t="s">
        <v>466</v>
      </c>
      <c r="H2016" s="5" t="s">
        <v>457</v>
      </c>
    </row>
    <row r="2017" spans="1:8" x14ac:dyDescent="0.35">
      <c r="A2017">
        <v>2016</v>
      </c>
      <c r="B2017" s="5" t="s">
        <v>515</v>
      </c>
      <c r="C2017" s="5" t="s">
        <v>693</v>
      </c>
      <c r="D2017" s="1">
        <v>25613</v>
      </c>
      <c r="E2017" s="5" t="s">
        <v>1398</v>
      </c>
      <c r="F2017" s="5" t="s">
        <v>599</v>
      </c>
      <c r="G2017" s="5" t="s">
        <v>600</v>
      </c>
      <c r="H2017" s="5" t="s">
        <v>457</v>
      </c>
    </row>
    <row r="2018" spans="1:8" x14ac:dyDescent="0.35">
      <c r="A2018">
        <v>2017</v>
      </c>
      <c r="B2018" s="5" t="s">
        <v>762</v>
      </c>
      <c r="C2018" s="5" t="s">
        <v>467</v>
      </c>
      <c r="D2018" s="1">
        <v>26051</v>
      </c>
      <c r="E2018" s="5" t="s">
        <v>634</v>
      </c>
      <c r="F2018" s="5" t="s">
        <v>470</v>
      </c>
      <c r="G2018" s="5" t="s">
        <v>466</v>
      </c>
      <c r="H2018" s="5" t="s">
        <v>461</v>
      </c>
    </row>
    <row r="2019" spans="1:8" x14ac:dyDescent="0.35">
      <c r="A2019">
        <v>2018</v>
      </c>
      <c r="B2019" s="5" t="s">
        <v>704</v>
      </c>
      <c r="C2019" s="5" t="s">
        <v>605</v>
      </c>
      <c r="D2019" s="1">
        <v>26346</v>
      </c>
      <c r="E2019" s="5" t="s">
        <v>734</v>
      </c>
      <c r="F2019" s="5" t="s">
        <v>478</v>
      </c>
      <c r="G2019" s="5" t="s">
        <v>466</v>
      </c>
      <c r="H2019" s="5" t="s">
        <v>457</v>
      </c>
    </row>
    <row r="2020" spans="1:8" x14ac:dyDescent="0.35">
      <c r="A2020">
        <v>2019</v>
      </c>
      <c r="B2020" s="5" t="s">
        <v>739</v>
      </c>
      <c r="C2020" s="5" t="s">
        <v>601</v>
      </c>
      <c r="D2020" s="1">
        <v>28825</v>
      </c>
      <c r="E2020" s="5" t="s">
        <v>1135</v>
      </c>
      <c r="F2020" s="5" t="s">
        <v>553</v>
      </c>
      <c r="G2020" s="5" t="s">
        <v>519</v>
      </c>
      <c r="H2020" s="5" t="s">
        <v>461</v>
      </c>
    </row>
    <row r="2021" spans="1:8" x14ac:dyDescent="0.35">
      <c r="A2021">
        <v>2020</v>
      </c>
      <c r="B2021" s="5" t="s">
        <v>479</v>
      </c>
      <c r="C2021" s="5" t="s">
        <v>680</v>
      </c>
      <c r="D2021" s="1">
        <v>31357</v>
      </c>
      <c r="E2021" s="5" t="s">
        <v>795</v>
      </c>
      <c r="F2021" s="5" t="s">
        <v>503</v>
      </c>
      <c r="G2021" s="5" t="s">
        <v>504</v>
      </c>
      <c r="H2021" s="5" t="s">
        <v>457</v>
      </c>
    </row>
    <row r="2022" spans="1:8" x14ac:dyDescent="0.35">
      <c r="A2022">
        <v>2021</v>
      </c>
      <c r="B2022" s="5" t="s">
        <v>671</v>
      </c>
      <c r="C2022" s="5" t="s">
        <v>483</v>
      </c>
      <c r="D2022" s="1">
        <v>25664</v>
      </c>
      <c r="E2022" s="5" t="s">
        <v>890</v>
      </c>
      <c r="F2022" s="5" t="s">
        <v>834</v>
      </c>
      <c r="G2022" s="5" t="s">
        <v>466</v>
      </c>
      <c r="H2022" s="5" t="s">
        <v>457</v>
      </c>
    </row>
    <row r="2023" spans="1:8" x14ac:dyDescent="0.35">
      <c r="A2023">
        <v>2022</v>
      </c>
      <c r="B2023" s="5" t="s">
        <v>475</v>
      </c>
      <c r="C2023" s="5" t="s">
        <v>510</v>
      </c>
      <c r="D2023" s="1">
        <v>34022</v>
      </c>
      <c r="E2023" s="5" t="s">
        <v>933</v>
      </c>
      <c r="F2023" s="5" t="s">
        <v>470</v>
      </c>
      <c r="G2023" s="5" t="s">
        <v>466</v>
      </c>
      <c r="H2023" s="5" t="s">
        <v>457</v>
      </c>
    </row>
    <row r="2024" spans="1:8" x14ac:dyDescent="0.35">
      <c r="A2024">
        <v>2023</v>
      </c>
      <c r="B2024" s="5" t="s">
        <v>682</v>
      </c>
      <c r="C2024" s="5" t="s">
        <v>756</v>
      </c>
      <c r="D2024" s="1">
        <v>35017</v>
      </c>
      <c r="E2024" s="5" t="s">
        <v>668</v>
      </c>
      <c r="F2024" s="5" t="s">
        <v>512</v>
      </c>
      <c r="G2024" s="5" t="s">
        <v>466</v>
      </c>
      <c r="H2024" s="5" t="s">
        <v>457</v>
      </c>
    </row>
    <row r="2025" spans="1:8" x14ac:dyDescent="0.35">
      <c r="A2025">
        <v>2024</v>
      </c>
      <c r="B2025" s="5" t="s">
        <v>578</v>
      </c>
      <c r="C2025" s="5" t="s">
        <v>656</v>
      </c>
      <c r="D2025" s="1">
        <v>33610</v>
      </c>
      <c r="E2025" s="5" t="s">
        <v>830</v>
      </c>
      <c r="F2025" s="5" t="s">
        <v>470</v>
      </c>
      <c r="G2025" s="5" t="s">
        <v>466</v>
      </c>
      <c r="H2025" s="5" t="s">
        <v>461</v>
      </c>
    </row>
    <row r="2026" spans="1:8" x14ac:dyDescent="0.35">
      <c r="A2026">
        <v>2025</v>
      </c>
      <c r="B2026" s="5" t="s">
        <v>612</v>
      </c>
      <c r="C2026" s="5" t="s">
        <v>680</v>
      </c>
      <c r="D2026" s="1">
        <v>30775</v>
      </c>
      <c r="E2026" s="5" t="s">
        <v>809</v>
      </c>
      <c r="F2026" s="5" t="s">
        <v>478</v>
      </c>
      <c r="G2026" s="5" t="s">
        <v>466</v>
      </c>
      <c r="H2026" s="5" t="s">
        <v>457</v>
      </c>
    </row>
    <row r="2027" spans="1:8" x14ac:dyDescent="0.35">
      <c r="A2027">
        <v>2026</v>
      </c>
      <c r="B2027" s="5" t="s">
        <v>524</v>
      </c>
      <c r="C2027" s="5" t="s">
        <v>636</v>
      </c>
      <c r="D2027" s="1">
        <v>17069</v>
      </c>
      <c r="E2027" s="5" t="s">
        <v>686</v>
      </c>
      <c r="F2027" s="5" t="s">
        <v>470</v>
      </c>
      <c r="G2027" s="5" t="s">
        <v>466</v>
      </c>
      <c r="H2027" s="5" t="s">
        <v>457</v>
      </c>
    </row>
    <row r="2028" spans="1:8" x14ac:dyDescent="0.35">
      <c r="A2028">
        <v>2027</v>
      </c>
      <c r="B2028" s="5" t="s">
        <v>452</v>
      </c>
      <c r="C2028" s="5" t="s">
        <v>486</v>
      </c>
      <c r="D2028" s="1">
        <v>35879</v>
      </c>
      <c r="E2028" s="5" t="s">
        <v>847</v>
      </c>
      <c r="F2028" s="5" t="s">
        <v>470</v>
      </c>
      <c r="G2028" s="5" t="s">
        <v>466</v>
      </c>
      <c r="H2028" s="5" t="s">
        <v>457</v>
      </c>
    </row>
    <row r="2029" spans="1:8" x14ac:dyDescent="0.35">
      <c r="A2029">
        <v>2028</v>
      </c>
      <c r="B2029" s="5" t="s">
        <v>739</v>
      </c>
      <c r="C2029" s="5" t="s">
        <v>491</v>
      </c>
      <c r="D2029" s="1">
        <v>34241</v>
      </c>
      <c r="E2029" s="5" t="s">
        <v>751</v>
      </c>
      <c r="F2029" s="5" t="s">
        <v>470</v>
      </c>
      <c r="G2029" s="5" t="s">
        <v>466</v>
      </c>
      <c r="H2029" s="5" t="s">
        <v>457</v>
      </c>
    </row>
    <row r="2030" spans="1:8" x14ac:dyDescent="0.35">
      <c r="A2030">
        <v>2029</v>
      </c>
      <c r="B2030" s="5" t="s">
        <v>662</v>
      </c>
      <c r="C2030" s="5" t="s">
        <v>582</v>
      </c>
      <c r="D2030" s="1">
        <v>21804</v>
      </c>
      <c r="E2030" s="5" t="s">
        <v>1158</v>
      </c>
      <c r="F2030" s="5" t="s">
        <v>470</v>
      </c>
      <c r="G2030" s="5" t="s">
        <v>466</v>
      </c>
      <c r="H2030" s="5" t="s">
        <v>457</v>
      </c>
    </row>
    <row r="2031" spans="1:8" x14ac:dyDescent="0.35">
      <c r="A2031">
        <v>2030</v>
      </c>
      <c r="B2031" s="5" t="s">
        <v>536</v>
      </c>
      <c r="C2031" s="5" t="s">
        <v>541</v>
      </c>
      <c r="D2031" s="1">
        <v>25733</v>
      </c>
      <c r="E2031" s="5" t="s">
        <v>967</v>
      </c>
      <c r="F2031" s="5" t="s">
        <v>465</v>
      </c>
      <c r="G2031" s="5" t="s">
        <v>466</v>
      </c>
      <c r="H2031" s="5" t="s">
        <v>461</v>
      </c>
    </row>
    <row r="2032" spans="1:8" x14ac:dyDescent="0.35">
      <c r="A2032">
        <v>2031</v>
      </c>
      <c r="B2032" s="5" t="s">
        <v>458</v>
      </c>
      <c r="C2032" s="5" t="s">
        <v>636</v>
      </c>
      <c r="D2032" s="1">
        <v>30279</v>
      </c>
      <c r="E2032" s="5" t="s">
        <v>1399</v>
      </c>
      <c r="F2032" s="5" t="s">
        <v>534</v>
      </c>
      <c r="G2032" s="5" t="s">
        <v>535</v>
      </c>
      <c r="H2032" s="5" t="s">
        <v>457</v>
      </c>
    </row>
    <row r="2033" spans="1:8" x14ac:dyDescent="0.35">
      <c r="A2033">
        <v>2032</v>
      </c>
      <c r="B2033" s="5" t="s">
        <v>631</v>
      </c>
      <c r="C2033" s="5" t="s">
        <v>557</v>
      </c>
      <c r="D2033" s="1">
        <v>16658</v>
      </c>
      <c r="E2033" s="5" t="s">
        <v>814</v>
      </c>
      <c r="F2033" s="5" t="s">
        <v>553</v>
      </c>
      <c r="G2033" s="5" t="s">
        <v>519</v>
      </c>
      <c r="H2033" s="5" t="s">
        <v>461</v>
      </c>
    </row>
    <row r="2034" spans="1:8" x14ac:dyDescent="0.35">
      <c r="A2034">
        <v>2033</v>
      </c>
      <c r="B2034" s="5" t="s">
        <v>467</v>
      </c>
      <c r="C2034" s="5" t="s">
        <v>605</v>
      </c>
      <c r="D2034" s="1">
        <v>24087</v>
      </c>
      <c r="E2034" s="5" t="s">
        <v>630</v>
      </c>
      <c r="F2034" s="5" t="s">
        <v>478</v>
      </c>
      <c r="G2034" s="5" t="s">
        <v>466</v>
      </c>
      <c r="H2034" s="5" t="s">
        <v>457</v>
      </c>
    </row>
    <row r="2035" spans="1:8" x14ac:dyDescent="0.35">
      <c r="A2035">
        <v>2034</v>
      </c>
      <c r="B2035" s="5" t="s">
        <v>509</v>
      </c>
      <c r="C2035" s="5" t="s">
        <v>652</v>
      </c>
      <c r="D2035" s="1">
        <v>19212</v>
      </c>
      <c r="E2035" s="5" t="s">
        <v>869</v>
      </c>
      <c r="F2035" s="5" t="s">
        <v>512</v>
      </c>
      <c r="G2035" s="5" t="s">
        <v>466</v>
      </c>
      <c r="H2035" s="5" t="s">
        <v>461</v>
      </c>
    </row>
    <row r="2036" spans="1:8" x14ac:dyDescent="0.35">
      <c r="A2036">
        <v>2035</v>
      </c>
      <c r="B2036" s="5" t="s">
        <v>587</v>
      </c>
      <c r="C2036" s="5" t="s">
        <v>608</v>
      </c>
      <c r="D2036" s="1">
        <v>17211</v>
      </c>
      <c r="E2036" s="5" t="s">
        <v>542</v>
      </c>
      <c r="F2036" s="5" t="s">
        <v>470</v>
      </c>
      <c r="G2036" s="5" t="s">
        <v>466</v>
      </c>
      <c r="H2036" s="5" t="s">
        <v>457</v>
      </c>
    </row>
    <row r="2037" spans="1:8" x14ac:dyDescent="0.35">
      <c r="A2037">
        <v>2036</v>
      </c>
      <c r="B2037" s="5" t="s">
        <v>624</v>
      </c>
      <c r="C2037" s="5" t="s">
        <v>541</v>
      </c>
      <c r="D2037" s="1">
        <v>23669</v>
      </c>
      <c r="E2037" s="5" t="s">
        <v>1400</v>
      </c>
      <c r="F2037" s="5" t="s">
        <v>455</v>
      </c>
      <c r="G2037" s="5" t="s">
        <v>456</v>
      </c>
      <c r="H2037" s="5" t="s">
        <v>461</v>
      </c>
    </row>
    <row r="2038" spans="1:8" x14ac:dyDescent="0.35">
      <c r="A2038">
        <v>2037</v>
      </c>
      <c r="B2038" s="5" t="s">
        <v>587</v>
      </c>
      <c r="C2038" s="5" t="s">
        <v>622</v>
      </c>
      <c r="D2038" s="1">
        <v>18970</v>
      </c>
      <c r="E2038" s="5" t="s">
        <v>792</v>
      </c>
      <c r="F2038" s="5" t="s">
        <v>512</v>
      </c>
      <c r="G2038" s="5" t="s">
        <v>466</v>
      </c>
      <c r="H2038" s="5" t="s">
        <v>461</v>
      </c>
    </row>
    <row r="2039" spans="1:8" x14ac:dyDescent="0.35">
      <c r="A2039">
        <v>2038</v>
      </c>
      <c r="B2039" s="5" t="s">
        <v>568</v>
      </c>
      <c r="C2039" s="5" t="s">
        <v>695</v>
      </c>
      <c r="D2039" s="1">
        <v>27156</v>
      </c>
      <c r="E2039" s="5" t="s">
        <v>864</v>
      </c>
      <c r="F2039" s="5" t="s">
        <v>465</v>
      </c>
      <c r="G2039" s="5" t="s">
        <v>466</v>
      </c>
      <c r="H2039" s="5" t="s">
        <v>457</v>
      </c>
    </row>
    <row r="2040" spans="1:8" x14ac:dyDescent="0.35">
      <c r="A2040">
        <v>2039</v>
      </c>
      <c r="B2040" s="5" t="s">
        <v>616</v>
      </c>
      <c r="C2040" s="5" t="s">
        <v>721</v>
      </c>
      <c r="D2040" s="1">
        <v>24317</v>
      </c>
      <c r="E2040" s="5" t="s">
        <v>767</v>
      </c>
      <c r="F2040" s="5" t="s">
        <v>571</v>
      </c>
      <c r="G2040" s="5" t="s">
        <v>466</v>
      </c>
      <c r="H2040" s="5" t="s">
        <v>461</v>
      </c>
    </row>
    <row r="2041" spans="1:8" x14ac:dyDescent="0.35">
      <c r="A2041">
        <v>2040</v>
      </c>
      <c r="B2041" s="5" t="s">
        <v>452</v>
      </c>
      <c r="C2041" s="5" t="s">
        <v>557</v>
      </c>
      <c r="D2041" s="1">
        <v>32208</v>
      </c>
      <c r="E2041" s="5" t="s">
        <v>839</v>
      </c>
      <c r="F2041" s="5" t="s">
        <v>571</v>
      </c>
      <c r="G2041" s="5" t="s">
        <v>466</v>
      </c>
      <c r="H2041" s="5" t="s">
        <v>461</v>
      </c>
    </row>
    <row r="2042" spans="1:8" x14ac:dyDescent="0.35">
      <c r="A2042">
        <v>2041</v>
      </c>
      <c r="B2042" s="5" t="s">
        <v>578</v>
      </c>
      <c r="C2042" s="5" t="s">
        <v>680</v>
      </c>
      <c r="D2042" s="1">
        <v>22041</v>
      </c>
      <c r="E2042" s="5" t="s">
        <v>1049</v>
      </c>
      <c r="F2042" s="5" t="s">
        <v>1050</v>
      </c>
      <c r="G2042" s="5" t="s">
        <v>466</v>
      </c>
      <c r="H2042" s="5" t="s">
        <v>457</v>
      </c>
    </row>
    <row r="2043" spans="1:8" x14ac:dyDescent="0.35">
      <c r="A2043">
        <v>2042</v>
      </c>
      <c r="B2043" s="5" t="s">
        <v>531</v>
      </c>
      <c r="C2043" s="5" t="s">
        <v>592</v>
      </c>
      <c r="D2043" s="1">
        <v>34943</v>
      </c>
      <c r="E2043" s="5" t="s">
        <v>942</v>
      </c>
      <c r="F2043" s="5" t="s">
        <v>496</v>
      </c>
      <c r="G2043" s="5" t="s">
        <v>466</v>
      </c>
      <c r="H2043" s="5" t="s">
        <v>461</v>
      </c>
    </row>
    <row r="2044" spans="1:8" x14ac:dyDescent="0.35">
      <c r="A2044">
        <v>2043</v>
      </c>
      <c r="B2044" s="5" t="s">
        <v>475</v>
      </c>
      <c r="C2044" s="5" t="s">
        <v>747</v>
      </c>
      <c r="D2044" s="1">
        <v>20701</v>
      </c>
      <c r="E2044" s="5" t="s">
        <v>1380</v>
      </c>
      <c r="F2044" s="5" t="s">
        <v>553</v>
      </c>
      <c r="G2044" s="5" t="s">
        <v>519</v>
      </c>
      <c r="H2044" s="5" t="s">
        <v>457</v>
      </c>
    </row>
    <row r="2045" spans="1:8" x14ac:dyDescent="0.35">
      <c r="A2045">
        <v>2044</v>
      </c>
      <c r="B2045" s="5" t="s">
        <v>711</v>
      </c>
      <c r="C2045" s="5" t="s">
        <v>747</v>
      </c>
      <c r="D2045" s="1">
        <v>19892</v>
      </c>
      <c r="E2045" s="5" t="s">
        <v>916</v>
      </c>
      <c r="F2045" s="5" t="s">
        <v>473</v>
      </c>
      <c r="G2045" s="5" t="s">
        <v>474</v>
      </c>
      <c r="H2045" s="5" t="s">
        <v>457</v>
      </c>
    </row>
    <row r="2046" spans="1:8" x14ac:dyDescent="0.35">
      <c r="A2046">
        <v>2045</v>
      </c>
      <c r="B2046" s="5" t="s">
        <v>587</v>
      </c>
      <c r="C2046" s="5" t="s">
        <v>579</v>
      </c>
      <c r="D2046" s="1">
        <v>17552</v>
      </c>
      <c r="E2046" s="5" t="s">
        <v>464</v>
      </c>
      <c r="F2046" s="5" t="s">
        <v>465</v>
      </c>
      <c r="G2046" s="5" t="s">
        <v>466</v>
      </c>
      <c r="H2046" s="5" t="s">
        <v>457</v>
      </c>
    </row>
    <row r="2047" spans="1:8" x14ac:dyDescent="0.35">
      <c r="A2047">
        <v>2046</v>
      </c>
      <c r="B2047" s="5" t="s">
        <v>562</v>
      </c>
      <c r="C2047" s="5" t="s">
        <v>463</v>
      </c>
      <c r="D2047" s="1">
        <v>22322</v>
      </c>
      <c r="E2047" s="5" t="s">
        <v>650</v>
      </c>
      <c r="F2047" s="5" t="s">
        <v>470</v>
      </c>
      <c r="G2047" s="5" t="s">
        <v>466</v>
      </c>
      <c r="H2047" s="5" t="s">
        <v>461</v>
      </c>
    </row>
    <row r="2048" spans="1:8" x14ac:dyDescent="0.35">
      <c r="A2048">
        <v>2047</v>
      </c>
      <c r="B2048" s="5" t="s">
        <v>500</v>
      </c>
      <c r="C2048" s="5" t="s">
        <v>648</v>
      </c>
      <c r="D2048" s="1">
        <v>28227</v>
      </c>
      <c r="E2048" s="5" t="s">
        <v>629</v>
      </c>
      <c r="F2048" s="5" t="s">
        <v>518</v>
      </c>
      <c r="G2048" s="5" t="s">
        <v>519</v>
      </c>
      <c r="H2048" s="5" t="s">
        <v>461</v>
      </c>
    </row>
    <row r="2049" spans="1:8" x14ac:dyDescent="0.35">
      <c r="A2049">
        <v>2048</v>
      </c>
      <c r="B2049" s="5" t="s">
        <v>758</v>
      </c>
      <c r="C2049" s="5" t="s">
        <v>691</v>
      </c>
      <c r="D2049" s="1">
        <v>26533</v>
      </c>
      <c r="E2049" s="5" t="s">
        <v>916</v>
      </c>
      <c r="F2049" s="5" t="s">
        <v>473</v>
      </c>
      <c r="G2049" s="5" t="s">
        <v>474</v>
      </c>
      <c r="H2049" s="5" t="s">
        <v>457</v>
      </c>
    </row>
    <row r="2050" spans="1:8" x14ac:dyDescent="0.35">
      <c r="A2050">
        <v>2049</v>
      </c>
      <c r="B2050" s="5" t="s">
        <v>490</v>
      </c>
      <c r="C2050" s="5" t="s">
        <v>625</v>
      </c>
      <c r="D2050" s="1">
        <v>23543</v>
      </c>
      <c r="E2050" s="5" t="s">
        <v>890</v>
      </c>
      <c r="F2050" s="5" t="s">
        <v>834</v>
      </c>
      <c r="G2050" s="5" t="s">
        <v>466</v>
      </c>
      <c r="H2050" s="5" t="s">
        <v>461</v>
      </c>
    </row>
    <row r="2051" spans="1:8" x14ac:dyDescent="0.35">
      <c r="A2051">
        <v>2050</v>
      </c>
      <c r="B2051" s="5" t="s">
        <v>497</v>
      </c>
      <c r="C2051" s="5" t="s">
        <v>893</v>
      </c>
      <c r="D2051" s="1">
        <v>16921</v>
      </c>
      <c r="E2051" s="5" t="s">
        <v>781</v>
      </c>
      <c r="F2051" s="5" t="s">
        <v>465</v>
      </c>
      <c r="G2051" s="5" t="s">
        <v>466</v>
      </c>
      <c r="H2051" s="5" t="s">
        <v>461</v>
      </c>
    </row>
    <row r="2052" spans="1:8" x14ac:dyDescent="0.35">
      <c r="A2052">
        <v>2051</v>
      </c>
      <c r="B2052" s="5" t="s">
        <v>581</v>
      </c>
      <c r="C2052" s="5" t="s">
        <v>652</v>
      </c>
      <c r="D2052" s="1">
        <v>32299</v>
      </c>
      <c r="E2052" s="5" t="s">
        <v>902</v>
      </c>
      <c r="F2052" s="5" t="s">
        <v>470</v>
      </c>
      <c r="G2052" s="5" t="s">
        <v>466</v>
      </c>
      <c r="H2052" s="5" t="s">
        <v>461</v>
      </c>
    </row>
    <row r="2053" spans="1:8" x14ac:dyDescent="0.35">
      <c r="A2053">
        <v>2052</v>
      </c>
      <c r="B2053" s="5" t="s">
        <v>531</v>
      </c>
      <c r="C2053" s="5" t="s">
        <v>486</v>
      </c>
      <c r="D2053" s="1">
        <v>31608</v>
      </c>
      <c r="E2053" s="5" t="s">
        <v>1401</v>
      </c>
      <c r="F2053" s="5" t="s">
        <v>534</v>
      </c>
      <c r="G2053" s="5" t="s">
        <v>535</v>
      </c>
      <c r="H2053" s="5" t="s">
        <v>457</v>
      </c>
    </row>
    <row r="2054" spans="1:8" x14ac:dyDescent="0.35">
      <c r="A2054">
        <v>2053</v>
      </c>
      <c r="B2054" s="5" t="s">
        <v>590</v>
      </c>
      <c r="C2054" s="5" t="s">
        <v>608</v>
      </c>
      <c r="D2054" s="1">
        <v>28787</v>
      </c>
      <c r="E2054" s="5" t="s">
        <v>1079</v>
      </c>
      <c r="F2054" s="5" t="s">
        <v>618</v>
      </c>
      <c r="G2054" s="5" t="s">
        <v>466</v>
      </c>
      <c r="H2054" s="5" t="s">
        <v>457</v>
      </c>
    </row>
    <row r="2055" spans="1:8" x14ac:dyDescent="0.35">
      <c r="A2055">
        <v>2054</v>
      </c>
      <c r="B2055" s="5" t="s">
        <v>612</v>
      </c>
      <c r="C2055" s="5" t="s">
        <v>532</v>
      </c>
      <c r="D2055" s="1">
        <v>26633</v>
      </c>
      <c r="E2055" s="5" t="s">
        <v>1104</v>
      </c>
      <c r="F2055" s="5" t="s">
        <v>473</v>
      </c>
      <c r="G2055" s="5" t="s">
        <v>474</v>
      </c>
      <c r="H2055" s="5" t="s">
        <v>461</v>
      </c>
    </row>
    <row r="2056" spans="1:8" x14ac:dyDescent="0.35">
      <c r="A2056">
        <v>2055</v>
      </c>
      <c r="B2056" s="5" t="s">
        <v>644</v>
      </c>
      <c r="C2056" s="5" t="s">
        <v>608</v>
      </c>
      <c r="D2056" s="1">
        <v>23468</v>
      </c>
      <c r="E2056" s="5" t="s">
        <v>570</v>
      </c>
      <c r="F2056" s="5" t="s">
        <v>571</v>
      </c>
      <c r="G2056" s="5" t="s">
        <v>466</v>
      </c>
      <c r="H2056" s="5" t="s">
        <v>457</v>
      </c>
    </row>
    <row r="2057" spans="1:8" x14ac:dyDescent="0.35">
      <c r="A2057">
        <v>2056</v>
      </c>
      <c r="B2057" s="5" t="s">
        <v>479</v>
      </c>
      <c r="C2057" s="5" t="s">
        <v>516</v>
      </c>
      <c r="D2057" s="1">
        <v>19382</v>
      </c>
      <c r="E2057" s="5" t="s">
        <v>484</v>
      </c>
      <c r="F2057" s="5" t="s">
        <v>470</v>
      </c>
      <c r="G2057" s="5" t="s">
        <v>466</v>
      </c>
      <c r="H2057" s="5" t="s">
        <v>461</v>
      </c>
    </row>
    <row r="2058" spans="1:8" x14ac:dyDescent="0.35">
      <c r="A2058">
        <v>2057</v>
      </c>
      <c r="B2058" s="5" t="s">
        <v>596</v>
      </c>
      <c r="C2058" s="5" t="s">
        <v>453</v>
      </c>
      <c r="D2058" s="1">
        <v>25274</v>
      </c>
      <c r="E2058" s="5" t="s">
        <v>1013</v>
      </c>
      <c r="F2058" s="5" t="s">
        <v>470</v>
      </c>
      <c r="G2058" s="5" t="s">
        <v>466</v>
      </c>
      <c r="H2058" s="5" t="s">
        <v>457</v>
      </c>
    </row>
    <row r="2059" spans="1:8" x14ac:dyDescent="0.35">
      <c r="A2059">
        <v>2058</v>
      </c>
      <c r="B2059" s="5" t="s">
        <v>578</v>
      </c>
      <c r="C2059" s="5" t="s">
        <v>468</v>
      </c>
      <c r="D2059" s="1">
        <v>26685</v>
      </c>
      <c r="E2059" s="5" t="s">
        <v>1402</v>
      </c>
      <c r="F2059" s="5" t="s">
        <v>807</v>
      </c>
      <c r="G2059" s="5" t="s">
        <v>808</v>
      </c>
      <c r="H2059" s="5" t="s">
        <v>461</v>
      </c>
    </row>
    <row r="2060" spans="1:8" x14ac:dyDescent="0.35">
      <c r="A2060">
        <v>2059</v>
      </c>
      <c r="B2060" s="5" t="s">
        <v>619</v>
      </c>
      <c r="C2060" s="5" t="s">
        <v>745</v>
      </c>
      <c r="D2060" s="1">
        <v>27894</v>
      </c>
      <c r="E2060" s="5" t="s">
        <v>837</v>
      </c>
      <c r="F2060" s="5" t="s">
        <v>470</v>
      </c>
      <c r="G2060" s="5" t="s">
        <v>466</v>
      </c>
      <c r="H2060" s="5" t="s">
        <v>457</v>
      </c>
    </row>
    <row r="2061" spans="1:8" x14ac:dyDescent="0.35">
      <c r="A2061">
        <v>2060</v>
      </c>
      <c r="B2061" s="5" t="s">
        <v>522</v>
      </c>
      <c r="C2061" s="5" t="s">
        <v>601</v>
      </c>
      <c r="D2061" s="1">
        <v>32625</v>
      </c>
      <c r="E2061" s="5" t="s">
        <v>1013</v>
      </c>
      <c r="F2061" s="5" t="s">
        <v>470</v>
      </c>
      <c r="G2061" s="5" t="s">
        <v>466</v>
      </c>
      <c r="H2061" s="5" t="s">
        <v>461</v>
      </c>
    </row>
    <row r="2062" spans="1:8" x14ac:dyDescent="0.35">
      <c r="A2062">
        <v>2061</v>
      </c>
      <c r="B2062" s="5" t="s">
        <v>536</v>
      </c>
      <c r="C2062" s="5" t="s">
        <v>636</v>
      </c>
      <c r="D2062" s="1">
        <v>23643</v>
      </c>
      <c r="E2062" s="5" t="s">
        <v>767</v>
      </c>
      <c r="F2062" s="5" t="s">
        <v>571</v>
      </c>
      <c r="G2062" s="5" t="s">
        <v>466</v>
      </c>
      <c r="H2062" s="5" t="s">
        <v>457</v>
      </c>
    </row>
    <row r="2063" spans="1:8" x14ac:dyDescent="0.35">
      <c r="A2063">
        <v>2062</v>
      </c>
      <c r="B2063" s="5" t="s">
        <v>704</v>
      </c>
      <c r="C2063" s="5" t="s">
        <v>951</v>
      </c>
      <c r="D2063" s="1">
        <v>33299</v>
      </c>
      <c r="E2063" s="5" t="s">
        <v>555</v>
      </c>
      <c r="F2063" s="5" t="s">
        <v>470</v>
      </c>
      <c r="G2063" s="5" t="s">
        <v>466</v>
      </c>
      <c r="H2063" s="5" t="s">
        <v>461</v>
      </c>
    </row>
    <row r="2064" spans="1:8" x14ac:dyDescent="0.35">
      <c r="A2064">
        <v>2063</v>
      </c>
      <c r="B2064" s="5" t="s">
        <v>587</v>
      </c>
      <c r="C2064" s="5" t="s">
        <v>798</v>
      </c>
      <c r="D2064" s="1">
        <v>36494</v>
      </c>
      <c r="E2064" s="5" t="s">
        <v>888</v>
      </c>
      <c r="F2064" s="5" t="s">
        <v>607</v>
      </c>
      <c r="G2064" s="5" t="s">
        <v>466</v>
      </c>
      <c r="H2064" s="5" t="s">
        <v>461</v>
      </c>
    </row>
    <row r="2065" spans="1:8" x14ac:dyDescent="0.35">
      <c r="A2065">
        <v>2064</v>
      </c>
      <c r="B2065" s="5" t="s">
        <v>522</v>
      </c>
      <c r="C2065" s="5" t="s">
        <v>678</v>
      </c>
      <c r="D2065" s="1">
        <v>21023</v>
      </c>
      <c r="E2065" s="5" t="s">
        <v>964</v>
      </c>
      <c r="F2065" s="5" t="s">
        <v>732</v>
      </c>
      <c r="G2065" s="5" t="s">
        <v>466</v>
      </c>
      <c r="H2065" s="5" t="s">
        <v>461</v>
      </c>
    </row>
    <row r="2066" spans="1:8" x14ac:dyDescent="0.35">
      <c r="A2066">
        <v>2065</v>
      </c>
      <c r="B2066" s="5" t="s">
        <v>655</v>
      </c>
      <c r="C2066" s="5" t="s">
        <v>865</v>
      </c>
      <c r="D2066" s="1">
        <v>17890</v>
      </c>
      <c r="E2066" s="5" t="s">
        <v>933</v>
      </c>
      <c r="F2066" s="5" t="s">
        <v>470</v>
      </c>
      <c r="G2066" s="5" t="s">
        <v>466</v>
      </c>
      <c r="H2066" s="5" t="s">
        <v>457</v>
      </c>
    </row>
    <row r="2067" spans="1:8" x14ac:dyDescent="0.35">
      <c r="A2067">
        <v>2066</v>
      </c>
      <c r="B2067" s="5" t="s">
        <v>490</v>
      </c>
      <c r="C2067" s="5" t="s">
        <v>592</v>
      </c>
      <c r="D2067" s="1">
        <v>23141</v>
      </c>
      <c r="E2067" s="5" t="s">
        <v>754</v>
      </c>
      <c r="F2067" s="5" t="s">
        <v>465</v>
      </c>
      <c r="G2067" s="5" t="s">
        <v>466</v>
      </c>
      <c r="H2067" s="5" t="s">
        <v>461</v>
      </c>
    </row>
    <row r="2068" spans="1:8" x14ac:dyDescent="0.35">
      <c r="A2068">
        <v>2067</v>
      </c>
      <c r="B2068" s="5" t="s">
        <v>596</v>
      </c>
      <c r="C2068" s="5" t="s">
        <v>529</v>
      </c>
      <c r="D2068" s="1">
        <v>19536</v>
      </c>
      <c r="E2068" s="5" t="s">
        <v>1218</v>
      </c>
      <c r="F2068" s="5" t="s">
        <v>750</v>
      </c>
      <c r="G2068" s="5" t="s">
        <v>466</v>
      </c>
      <c r="H2068" s="5" t="s">
        <v>457</v>
      </c>
    </row>
    <row r="2069" spans="1:8" x14ac:dyDescent="0.35">
      <c r="A2069">
        <v>2068</v>
      </c>
      <c r="B2069" s="5" t="s">
        <v>505</v>
      </c>
      <c r="C2069" s="5" t="s">
        <v>693</v>
      </c>
      <c r="D2069" s="1">
        <v>29170</v>
      </c>
      <c r="E2069" s="5" t="s">
        <v>781</v>
      </c>
      <c r="F2069" s="5" t="s">
        <v>465</v>
      </c>
      <c r="G2069" s="5" t="s">
        <v>466</v>
      </c>
      <c r="H2069" s="5" t="s">
        <v>457</v>
      </c>
    </row>
    <row r="2070" spans="1:8" x14ac:dyDescent="0.35">
      <c r="A2070">
        <v>2069</v>
      </c>
      <c r="B2070" s="5" t="s">
        <v>619</v>
      </c>
      <c r="C2070" s="5" t="s">
        <v>693</v>
      </c>
      <c r="D2070" s="1">
        <v>34264</v>
      </c>
      <c r="E2070" s="5" t="s">
        <v>958</v>
      </c>
      <c r="F2070" s="5" t="s">
        <v>478</v>
      </c>
      <c r="G2070" s="5" t="s">
        <v>466</v>
      </c>
      <c r="H2070" s="5" t="s">
        <v>457</v>
      </c>
    </row>
    <row r="2071" spans="1:8" x14ac:dyDescent="0.35">
      <c r="A2071">
        <v>2070</v>
      </c>
      <c r="B2071" s="5" t="s">
        <v>536</v>
      </c>
      <c r="C2071" s="5" t="s">
        <v>551</v>
      </c>
      <c r="D2071" s="1">
        <v>19431</v>
      </c>
      <c r="E2071" s="5" t="s">
        <v>1307</v>
      </c>
      <c r="F2071" s="5" t="s">
        <v>470</v>
      </c>
      <c r="G2071" s="5" t="s">
        <v>466</v>
      </c>
      <c r="H2071" s="5" t="s">
        <v>457</v>
      </c>
    </row>
    <row r="2072" spans="1:8" x14ac:dyDescent="0.35">
      <c r="A2072">
        <v>2071</v>
      </c>
      <c r="B2072" s="5" t="s">
        <v>644</v>
      </c>
      <c r="C2072" s="5" t="s">
        <v>680</v>
      </c>
      <c r="D2072" s="1">
        <v>17053</v>
      </c>
      <c r="E2072" s="5" t="s">
        <v>987</v>
      </c>
      <c r="F2072" s="5" t="s">
        <v>553</v>
      </c>
      <c r="G2072" s="5" t="s">
        <v>519</v>
      </c>
      <c r="H2072" s="5" t="s">
        <v>457</v>
      </c>
    </row>
    <row r="2073" spans="1:8" x14ac:dyDescent="0.35">
      <c r="A2073">
        <v>2072</v>
      </c>
      <c r="B2073" s="5" t="s">
        <v>704</v>
      </c>
      <c r="C2073" s="5" t="s">
        <v>569</v>
      </c>
      <c r="D2073" s="1">
        <v>25825</v>
      </c>
      <c r="E2073" s="5" t="s">
        <v>1063</v>
      </c>
      <c r="F2073" s="5" t="s">
        <v>478</v>
      </c>
      <c r="G2073" s="5" t="s">
        <v>466</v>
      </c>
      <c r="H2073" s="5" t="s">
        <v>461</v>
      </c>
    </row>
    <row r="2074" spans="1:8" x14ac:dyDescent="0.35">
      <c r="A2074">
        <v>2073</v>
      </c>
      <c r="B2074" s="5" t="s">
        <v>682</v>
      </c>
      <c r="C2074" s="5" t="s">
        <v>756</v>
      </c>
      <c r="D2074" s="1">
        <v>35489</v>
      </c>
      <c r="E2074" s="5" t="s">
        <v>922</v>
      </c>
      <c r="F2074" s="5" t="s">
        <v>553</v>
      </c>
      <c r="G2074" s="5" t="s">
        <v>519</v>
      </c>
      <c r="H2074" s="5" t="s">
        <v>457</v>
      </c>
    </row>
    <row r="2075" spans="1:8" x14ac:dyDescent="0.35">
      <c r="A2075">
        <v>2074</v>
      </c>
      <c r="B2075" s="5" t="s">
        <v>509</v>
      </c>
      <c r="C2075" s="5" t="s">
        <v>569</v>
      </c>
      <c r="D2075" s="1">
        <v>23362</v>
      </c>
      <c r="E2075" s="5" t="s">
        <v>786</v>
      </c>
      <c r="F2075" s="5" t="s">
        <v>470</v>
      </c>
      <c r="G2075" s="5" t="s">
        <v>466</v>
      </c>
      <c r="H2075" s="5" t="s">
        <v>461</v>
      </c>
    </row>
    <row r="2076" spans="1:8" x14ac:dyDescent="0.35">
      <c r="A2076">
        <v>2075</v>
      </c>
      <c r="B2076" s="5" t="s">
        <v>568</v>
      </c>
      <c r="C2076" s="5" t="s">
        <v>529</v>
      </c>
      <c r="D2076" s="1">
        <v>33868</v>
      </c>
      <c r="E2076" s="5" t="s">
        <v>1403</v>
      </c>
      <c r="F2076" s="5" t="s">
        <v>507</v>
      </c>
      <c r="G2076" s="5" t="s">
        <v>508</v>
      </c>
      <c r="H2076" s="5" t="s">
        <v>457</v>
      </c>
    </row>
    <row r="2077" spans="1:8" x14ac:dyDescent="0.35">
      <c r="A2077">
        <v>2076</v>
      </c>
      <c r="B2077" s="5" t="s">
        <v>762</v>
      </c>
      <c r="C2077" s="5" t="s">
        <v>656</v>
      </c>
      <c r="D2077" s="1">
        <v>23657</v>
      </c>
      <c r="E2077" s="5" t="s">
        <v>1404</v>
      </c>
      <c r="F2077" s="5" t="s">
        <v>594</v>
      </c>
      <c r="G2077" s="5" t="s">
        <v>595</v>
      </c>
      <c r="H2077" s="5" t="s">
        <v>461</v>
      </c>
    </row>
    <row r="2078" spans="1:8" x14ac:dyDescent="0.35">
      <c r="A2078">
        <v>2077</v>
      </c>
      <c r="B2078" s="5" t="s">
        <v>559</v>
      </c>
      <c r="C2078" s="5" t="s">
        <v>622</v>
      </c>
      <c r="D2078" s="1">
        <v>30863</v>
      </c>
      <c r="E2078" s="5" t="s">
        <v>1134</v>
      </c>
      <c r="F2078" s="5" t="s">
        <v>455</v>
      </c>
      <c r="G2078" s="5" t="s">
        <v>456</v>
      </c>
      <c r="H2078" s="5" t="s">
        <v>461</v>
      </c>
    </row>
    <row r="2079" spans="1:8" x14ac:dyDescent="0.35">
      <c r="A2079">
        <v>2078</v>
      </c>
      <c r="B2079" s="5" t="s">
        <v>505</v>
      </c>
      <c r="C2079" s="5" t="s">
        <v>625</v>
      </c>
      <c r="D2079" s="1">
        <v>20731</v>
      </c>
      <c r="E2079" s="5" t="s">
        <v>1172</v>
      </c>
      <c r="F2079" s="5" t="s">
        <v>674</v>
      </c>
      <c r="G2079" s="5" t="s">
        <v>675</v>
      </c>
      <c r="H2079" s="5" t="s">
        <v>461</v>
      </c>
    </row>
    <row r="2080" spans="1:8" x14ac:dyDescent="0.35">
      <c r="A2080">
        <v>2079</v>
      </c>
      <c r="B2080" s="5" t="s">
        <v>485</v>
      </c>
      <c r="C2080" s="5" t="s">
        <v>676</v>
      </c>
      <c r="D2080" s="1">
        <v>28051</v>
      </c>
      <c r="E2080" s="5" t="s">
        <v>844</v>
      </c>
      <c r="F2080" s="5" t="s">
        <v>470</v>
      </c>
      <c r="G2080" s="5" t="s">
        <v>466</v>
      </c>
      <c r="H2080" s="5" t="s">
        <v>461</v>
      </c>
    </row>
    <row r="2081" spans="1:8" x14ac:dyDescent="0.35">
      <c r="A2081">
        <v>2080</v>
      </c>
      <c r="B2081" s="5" t="s">
        <v>500</v>
      </c>
      <c r="C2081" s="5" t="s">
        <v>483</v>
      </c>
      <c r="D2081" s="1">
        <v>20790</v>
      </c>
      <c r="E2081" s="5" t="s">
        <v>918</v>
      </c>
      <c r="F2081" s="5" t="s">
        <v>470</v>
      </c>
      <c r="G2081" s="5" t="s">
        <v>466</v>
      </c>
      <c r="H2081" s="5" t="s">
        <v>457</v>
      </c>
    </row>
    <row r="2082" spans="1:8" x14ac:dyDescent="0.35">
      <c r="A2082">
        <v>2081</v>
      </c>
      <c r="B2082" s="5" t="s">
        <v>578</v>
      </c>
      <c r="C2082" s="5" t="s">
        <v>678</v>
      </c>
      <c r="D2082" s="1">
        <v>33948</v>
      </c>
      <c r="E2082" s="5" t="s">
        <v>670</v>
      </c>
      <c r="F2082" s="5" t="s">
        <v>607</v>
      </c>
      <c r="G2082" s="5" t="s">
        <v>466</v>
      </c>
      <c r="H2082" s="5" t="s">
        <v>461</v>
      </c>
    </row>
    <row r="2083" spans="1:8" x14ac:dyDescent="0.35">
      <c r="A2083">
        <v>2082</v>
      </c>
      <c r="B2083" s="5" t="s">
        <v>704</v>
      </c>
      <c r="C2083" s="5" t="s">
        <v>459</v>
      </c>
      <c r="D2083" s="1">
        <v>19058</v>
      </c>
      <c r="E2083" s="5" t="s">
        <v>1405</v>
      </c>
      <c r="F2083" s="5" t="s">
        <v>538</v>
      </c>
      <c r="G2083" s="5" t="s">
        <v>539</v>
      </c>
      <c r="H2083" s="5" t="s">
        <v>461</v>
      </c>
    </row>
    <row r="2084" spans="1:8" x14ac:dyDescent="0.35">
      <c r="A2084">
        <v>2083</v>
      </c>
      <c r="B2084" s="5" t="s">
        <v>682</v>
      </c>
      <c r="C2084" s="5" t="s">
        <v>467</v>
      </c>
      <c r="D2084" s="1">
        <v>32920</v>
      </c>
      <c r="E2084" s="5" t="s">
        <v>1078</v>
      </c>
      <c r="F2084" s="5" t="s">
        <v>496</v>
      </c>
      <c r="G2084" s="5" t="s">
        <v>466</v>
      </c>
      <c r="H2084" s="5" t="s">
        <v>461</v>
      </c>
    </row>
    <row r="2085" spans="1:8" x14ac:dyDescent="0.35">
      <c r="A2085">
        <v>2084</v>
      </c>
      <c r="B2085" s="5" t="s">
        <v>704</v>
      </c>
      <c r="C2085" s="5" t="s">
        <v>695</v>
      </c>
      <c r="D2085" s="1">
        <v>33567</v>
      </c>
      <c r="E2085" s="5" t="s">
        <v>803</v>
      </c>
      <c r="F2085" s="5" t="s">
        <v>607</v>
      </c>
      <c r="G2085" s="5" t="s">
        <v>466</v>
      </c>
      <c r="H2085" s="5" t="s">
        <v>457</v>
      </c>
    </row>
    <row r="2086" spans="1:8" x14ac:dyDescent="0.35">
      <c r="A2086">
        <v>2085</v>
      </c>
      <c r="B2086" s="5" t="s">
        <v>559</v>
      </c>
      <c r="C2086" s="5" t="s">
        <v>658</v>
      </c>
      <c r="D2086" s="1">
        <v>16688</v>
      </c>
      <c r="E2086" s="5" t="s">
        <v>967</v>
      </c>
      <c r="F2086" s="5" t="s">
        <v>465</v>
      </c>
      <c r="G2086" s="5" t="s">
        <v>466</v>
      </c>
      <c r="H2086" s="5" t="s">
        <v>461</v>
      </c>
    </row>
    <row r="2087" spans="1:8" x14ac:dyDescent="0.35">
      <c r="A2087">
        <v>2086</v>
      </c>
      <c r="B2087" s="5" t="s">
        <v>458</v>
      </c>
      <c r="C2087" s="5" t="s">
        <v>853</v>
      </c>
      <c r="D2087" s="1">
        <v>24531</v>
      </c>
      <c r="E2087" s="5" t="s">
        <v>633</v>
      </c>
      <c r="F2087" s="5" t="s">
        <v>465</v>
      </c>
      <c r="G2087" s="5" t="s">
        <v>466</v>
      </c>
      <c r="H2087" s="5" t="s">
        <v>461</v>
      </c>
    </row>
    <row r="2088" spans="1:8" x14ac:dyDescent="0.35">
      <c r="A2088">
        <v>2087</v>
      </c>
      <c r="B2088" s="5" t="s">
        <v>540</v>
      </c>
      <c r="C2088" s="5" t="s">
        <v>510</v>
      </c>
      <c r="D2088" s="1">
        <v>21280</v>
      </c>
      <c r="E2088" s="5" t="s">
        <v>706</v>
      </c>
      <c r="F2088" s="5" t="s">
        <v>465</v>
      </c>
      <c r="G2088" s="5" t="s">
        <v>466</v>
      </c>
      <c r="H2088" s="5" t="s">
        <v>457</v>
      </c>
    </row>
    <row r="2089" spans="1:8" x14ac:dyDescent="0.35">
      <c r="A2089">
        <v>2088</v>
      </c>
      <c r="B2089" s="5" t="s">
        <v>565</v>
      </c>
      <c r="C2089" s="5" t="s">
        <v>865</v>
      </c>
      <c r="D2089" s="1">
        <v>31645</v>
      </c>
      <c r="E2089" s="5" t="s">
        <v>1049</v>
      </c>
      <c r="F2089" s="5" t="s">
        <v>1050</v>
      </c>
      <c r="G2089" s="5" t="s">
        <v>466</v>
      </c>
      <c r="H2089" s="5" t="s">
        <v>457</v>
      </c>
    </row>
    <row r="2090" spans="1:8" x14ac:dyDescent="0.35">
      <c r="A2090">
        <v>2089</v>
      </c>
      <c r="B2090" s="5" t="s">
        <v>791</v>
      </c>
      <c r="C2090" s="5" t="s">
        <v>717</v>
      </c>
      <c r="D2090" s="1">
        <v>23611</v>
      </c>
      <c r="E2090" s="5" t="s">
        <v>1100</v>
      </c>
      <c r="F2090" s="5" t="s">
        <v>503</v>
      </c>
      <c r="G2090" s="5" t="s">
        <v>504</v>
      </c>
      <c r="H2090" s="5" t="s">
        <v>461</v>
      </c>
    </row>
    <row r="2091" spans="1:8" x14ac:dyDescent="0.35">
      <c r="A2091">
        <v>2090</v>
      </c>
      <c r="B2091" s="5" t="s">
        <v>497</v>
      </c>
      <c r="C2091" s="5" t="s">
        <v>707</v>
      </c>
      <c r="D2091" s="1">
        <v>19904</v>
      </c>
      <c r="E2091" s="5" t="s">
        <v>968</v>
      </c>
      <c r="F2091" s="5" t="s">
        <v>512</v>
      </c>
      <c r="G2091" s="5" t="s">
        <v>466</v>
      </c>
      <c r="H2091" s="5" t="s">
        <v>457</v>
      </c>
    </row>
    <row r="2092" spans="1:8" x14ac:dyDescent="0.35">
      <c r="A2092">
        <v>2091</v>
      </c>
      <c r="B2092" s="5" t="s">
        <v>556</v>
      </c>
      <c r="C2092" s="5" t="s">
        <v>768</v>
      </c>
      <c r="D2092" s="1">
        <v>33344</v>
      </c>
      <c r="E2092" s="5" t="s">
        <v>1271</v>
      </c>
      <c r="F2092" s="5" t="s">
        <v>488</v>
      </c>
      <c r="G2092" s="5" t="s">
        <v>489</v>
      </c>
      <c r="H2092" s="5" t="s">
        <v>457</v>
      </c>
    </row>
    <row r="2093" spans="1:8" x14ac:dyDescent="0.35">
      <c r="A2093">
        <v>2092</v>
      </c>
      <c r="B2093" s="5" t="s">
        <v>522</v>
      </c>
      <c r="C2093" s="5" t="s">
        <v>551</v>
      </c>
      <c r="D2093" s="1">
        <v>21543</v>
      </c>
      <c r="E2093" s="5" t="s">
        <v>1406</v>
      </c>
      <c r="F2093" s="5" t="s">
        <v>455</v>
      </c>
      <c r="G2093" s="5" t="s">
        <v>456</v>
      </c>
      <c r="H2093" s="5" t="s">
        <v>457</v>
      </c>
    </row>
    <row r="2094" spans="1:8" x14ac:dyDescent="0.35">
      <c r="A2094">
        <v>2093</v>
      </c>
      <c r="B2094" s="5" t="s">
        <v>660</v>
      </c>
      <c r="C2094" s="5" t="s">
        <v>730</v>
      </c>
      <c r="D2094" s="1">
        <v>31466</v>
      </c>
      <c r="E2094" s="5" t="s">
        <v>580</v>
      </c>
      <c r="F2094" s="5" t="s">
        <v>470</v>
      </c>
      <c r="G2094" s="5" t="s">
        <v>466</v>
      </c>
      <c r="H2094" s="5" t="s">
        <v>461</v>
      </c>
    </row>
    <row r="2095" spans="1:8" x14ac:dyDescent="0.35">
      <c r="A2095">
        <v>2094</v>
      </c>
      <c r="B2095" s="5" t="s">
        <v>543</v>
      </c>
      <c r="C2095" s="5" t="s">
        <v>463</v>
      </c>
      <c r="D2095" s="1">
        <v>35011</v>
      </c>
      <c r="E2095" s="5" t="s">
        <v>1407</v>
      </c>
      <c r="F2095" s="5" t="s">
        <v>576</v>
      </c>
      <c r="G2095" s="5" t="s">
        <v>667</v>
      </c>
      <c r="H2095" s="5" t="s">
        <v>461</v>
      </c>
    </row>
    <row r="2096" spans="1:8" x14ac:dyDescent="0.35">
      <c r="A2096">
        <v>2095</v>
      </c>
      <c r="B2096" s="5" t="s">
        <v>596</v>
      </c>
      <c r="C2096" s="5" t="s">
        <v>628</v>
      </c>
      <c r="D2096" s="1">
        <v>22750</v>
      </c>
      <c r="E2096" s="5" t="s">
        <v>1408</v>
      </c>
      <c r="F2096" s="5" t="s">
        <v>741</v>
      </c>
      <c r="G2096" s="5" t="s">
        <v>742</v>
      </c>
      <c r="H2096" s="5" t="s">
        <v>461</v>
      </c>
    </row>
    <row r="2097" spans="1:8" x14ac:dyDescent="0.35">
      <c r="A2097">
        <v>2096</v>
      </c>
      <c r="B2097" s="5" t="s">
        <v>612</v>
      </c>
      <c r="C2097" s="5" t="s">
        <v>772</v>
      </c>
      <c r="D2097" s="1">
        <v>34687</v>
      </c>
      <c r="E2097" s="5" t="s">
        <v>1409</v>
      </c>
      <c r="F2097" s="5" t="s">
        <v>995</v>
      </c>
      <c r="G2097" s="5" t="s">
        <v>996</v>
      </c>
      <c r="H2097" s="5" t="s">
        <v>457</v>
      </c>
    </row>
    <row r="2098" spans="1:8" x14ac:dyDescent="0.35">
      <c r="A2098">
        <v>2097</v>
      </c>
      <c r="B2098" s="5" t="s">
        <v>739</v>
      </c>
      <c r="C2098" s="5" t="s">
        <v>658</v>
      </c>
      <c r="D2098" s="1">
        <v>30466</v>
      </c>
      <c r="E2098" s="5" t="s">
        <v>1132</v>
      </c>
      <c r="F2098" s="5" t="s">
        <v>465</v>
      </c>
      <c r="G2098" s="5" t="s">
        <v>466</v>
      </c>
      <c r="H2098" s="5" t="s">
        <v>461</v>
      </c>
    </row>
    <row r="2099" spans="1:8" x14ac:dyDescent="0.35">
      <c r="A2099">
        <v>2098</v>
      </c>
      <c r="B2099" s="5" t="s">
        <v>644</v>
      </c>
      <c r="C2099" s="5" t="s">
        <v>652</v>
      </c>
      <c r="D2099" s="1">
        <v>20424</v>
      </c>
      <c r="E2099" s="5" t="s">
        <v>1410</v>
      </c>
      <c r="F2099" s="5" t="s">
        <v>503</v>
      </c>
      <c r="G2099" s="5" t="s">
        <v>504</v>
      </c>
      <c r="H2099" s="5" t="s">
        <v>461</v>
      </c>
    </row>
    <row r="2100" spans="1:8" x14ac:dyDescent="0.35">
      <c r="A2100">
        <v>2099</v>
      </c>
      <c r="B2100" s="5" t="s">
        <v>688</v>
      </c>
      <c r="C2100" s="5" t="s">
        <v>605</v>
      </c>
      <c r="D2100" s="1">
        <v>22702</v>
      </c>
      <c r="E2100" s="5" t="s">
        <v>701</v>
      </c>
      <c r="F2100" s="5" t="s">
        <v>496</v>
      </c>
      <c r="G2100" s="5" t="s">
        <v>466</v>
      </c>
      <c r="H2100" s="5" t="s">
        <v>457</v>
      </c>
    </row>
    <row r="2101" spans="1:8" x14ac:dyDescent="0.35">
      <c r="A2101">
        <v>2100</v>
      </c>
      <c r="B2101" s="5" t="s">
        <v>556</v>
      </c>
      <c r="C2101" s="5" t="s">
        <v>546</v>
      </c>
      <c r="D2101" s="1">
        <v>29417</v>
      </c>
      <c r="E2101" s="5" t="s">
        <v>1229</v>
      </c>
      <c r="F2101" s="5" t="s">
        <v>518</v>
      </c>
      <c r="G2101" s="5" t="s">
        <v>519</v>
      </c>
      <c r="H2101" s="5" t="s">
        <v>461</v>
      </c>
    </row>
    <row r="2102" spans="1:8" x14ac:dyDescent="0.35">
      <c r="A2102">
        <v>2101</v>
      </c>
      <c r="B2102" s="5" t="s">
        <v>536</v>
      </c>
      <c r="C2102" s="5" t="s">
        <v>691</v>
      </c>
      <c r="D2102" s="1">
        <v>22312</v>
      </c>
      <c r="E2102" s="5" t="s">
        <v>802</v>
      </c>
      <c r="F2102" s="5" t="s">
        <v>732</v>
      </c>
      <c r="G2102" s="5" t="s">
        <v>466</v>
      </c>
      <c r="H2102" s="5" t="s">
        <v>457</v>
      </c>
    </row>
    <row r="2103" spans="1:8" x14ac:dyDescent="0.35">
      <c r="A2103">
        <v>2102</v>
      </c>
      <c r="B2103" s="5" t="s">
        <v>711</v>
      </c>
      <c r="C2103" s="5" t="s">
        <v>605</v>
      </c>
      <c r="D2103" s="1">
        <v>34220</v>
      </c>
      <c r="E2103" s="5" t="s">
        <v>928</v>
      </c>
      <c r="F2103" s="5" t="s">
        <v>455</v>
      </c>
      <c r="G2103" s="5" t="s">
        <v>456</v>
      </c>
      <c r="H2103" s="5" t="s">
        <v>457</v>
      </c>
    </row>
    <row r="2104" spans="1:8" x14ac:dyDescent="0.35">
      <c r="A2104">
        <v>2103</v>
      </c>
      <c r="B2104" s="5" t="s">
        <v>671</v>
      </c>
      <c r="C2104" s="5" t="s">
        <v>494</v>
      </c>
      <c r="D2104" s="1">
        <v>21710</v>
      </c>
      <c r="E2104" s="5" t="s">
        <v>913</v>
      </c>
      <c r="F2104" s="5" t="s">
        <v>834</v>
      </c>
      <c r="G2104" s="5" t="s">
        <v>466</v>
      </c>
      <c r="H2104" s="5" t="s">
        <v>461</v>
      </c>
    </row>
    <row r="2105" spans="1:8" x14ac:dyDescent="0.35">
      <c r="A2105">
        <v>2104</v>
      </c>
      <c r="B2105" s="5" t="s">
        <v>485</v>
      </c>
      <c r="C2105" s="5" t="s">
        <v>546</v>
      </c>
      <c r="D2105" s="1">
        <v>28945</v>
      </c>
      <c r="E2105" s="5" t="s">
        <v>1411</v>
      </c>
      <c r="F2105" s="5" t="s">
        <v>455</v>
      </c>
      <c r="G2105" s="5" t="s">
        <v>456</v>
      </c>
      <c r="H2105" s="5" t="s">
        <v>461</v>
      </c>
    </row>
    <row r="2106" spans="1:8" x14ac:dyDescent="0.35">
      <c r="A2106">
        <v>2105</v>
      </c>
      <c r="B2106" s="5" t="s">
        <v>500</v>
      </c>
      <c r="C2106" s="5" t="s">
        <v>520</v>
      </c>
      <c r="D2106" s="1">
        <v>29707</v>
      </c>
      <c r="E2106" s="5" t="s">
        <v>1412</v>
      </c>
      <c r="F2106" s="5" t="s">
        <v>488</v>
      </c>
      <c r="G2106" s="5" t="s">
        <v>489</v>
      </c>
      <c r="H2106" s="5" t="s">
        <v>461</v>
      </c>
    </row>
    <row r="2107" spans="1:8" x14ac:dyDescent="0.35">
      <c r="A2107">
        <v>2106</v>
      </c>
      <c r="B2107" s="5" t="s">
        <v>515</v>
      </c>
      <c r="C2107" s="5" t="s">
        <v>532</v>
      </c>
      <c r="D2107" s="1">
        <v>34943</v>
      </c>
      <c r="E2107" s="5" t="s">
        <v>1055</v>
      </c>
      <c r="F2107" s="5" t="s">
        <v>470</v>
      </c>
      <c r="G2107" s="5" t="s">
        <v>466</v>
      </c>
      <c r="H2107" s="5" t="s">
        <v>461</v>
      </c>
    </row>
    <row r="2108" spans="1:8" x14ac:dyDescent="0.35">
      <c r="A2108">
        <v>2107</v>
      </c>
      <c r="B2108" s="5" t="s">
        <v>556</v>
      </c>
      <c r="C2108" s="5" t="s">
        <v>483</v>
      </c>
      <c r="D2108" s="1">
        <v>20593</v>
      </c>
      <c r="E2108" s="5" t="s">
        <v>670</v>
      </c>
      <c r="F2108" s="5" t="s">
        <v>607</v>
      </c>
      <c r="G2108" s="5" t="s">
        <v>466</v>
      </c>
      <c r="H2108" s="5" t="s">
        <v>457</v>
      </c>
    </row>
    <row r="2109" spans="1:8" x14ac:dyDescent="0.35">
      <c r="A2109">
        <v>2108</v>
      </c>
      <c r="B2109" s="5" t="s">
        <v>500</v>
      </c>
      <c r="C2109" s="5" t="s">
        <v>780</v>
      </c>
      <c r="D2109" s="1">
        <v>22863</v>
      </c>
      <c r="E2109" s="5" t="s">
        <v>484</v>
      </c>
      <c r="F2109" s="5" t="s">
        <v>470</v>
      </c>
      <c r="G2109" s="5" t="s">
        <v>466</v>
      </c>
      <c r="H2109" s="5" t="s">
        <v>457</v>
      </c>
    </row>
    <row r="2110" spans="1:8" x14ac:dyDescent="0.35">
      <c r="A2110">
        <v>2109</v>
      </c>
      <c r="B2110" s="5" t="s">
        <v>485</v>
      </c>
      <c r="C2110" s="5" t="s">
        <v>1001</v>
      </c>
      <c r="D2110" s="1">
        <v>27238</v>
      </c>
      <c r="E2110" s="5" t="s">
        <v>1413</v>
      </c>
      <c r="F2110" s="5" t="s">
        <v>1414</v>
      </c>
      <c r="G2110" s="5" t="s">
        <v>577</v>
      </c>
      <c r="H2110" s="5" t="s">
        <v>457</v>
      </c>
    </row>
    <row r="2111" spans="1:8" x14ac:dyDescent="0.35">
      <c r="A2111">
        <v>2110</v>
      </c>
      <c r="B2111" s="5" t="s">
        <v>509</v>
      </c>
      <c r="C2111" s="5" t="s">
        <v>498</v>
      </c>
      <c r="D2111" s="1">
        <v>16938</v>
      </c>
      <c r="E2111" s="5" t="s">
        <v>931</v>
      </c>
      <c r="F2111" s="5" t="s">
        <v>553</v>
      </c>
      <c r="G2111" s="5" t="s">
        <v>519</v>
      </c>
      <c r="H2111" s="5" t="s">
        <v>457</v>
      </c>
    </row>
    <row r="2112" spans="1:8" x14ac:dyDescent="0.35">
      <c r="A2112">
        <v>2111</v>
      </c>
      <c r="B2112" s="5" t="s">
        <v>505</v>
      </c>
      <c r="C2112" s="5" t="s">
        <v>546</v>
      </c>
      <c r="D2112" s="1">
        <v>36454</v>
      </c>
      <c r="E2112" s="5" t="s">
        <v>715</v>
      </c>
      <c r="F2112" s="5" t="s">
        <v>455</v>
      </c>
      <c r="G2112" s="5" t="s">
        <v>456</v>
      </c>
      <c r="H2112" s="5" t="s">
        <v>461</v>
      </c>
    </row>
    <row r="2113" spans="1:8" x14ac:dyDescent="0.35">
      <c r="A2113">
        <v>2112</v>
      </c>
      <c r="B2113" s="5" t="s">
        <v>587</v>
      </c>
      <c r="C2113" s="5" t="s">
        <v>663</v>
      </c>
      <c r="D2113" s="1">
        <v>23976</v>
      </c>
      <c r="E2113" s="5" t="s">
        <v>623</v>
      </c>
      <c r="F2113" s="5" t="s">
        <v>518</v>
      </c>
      <c r="G2113" s="5" t="s">
        <v>519</v>
      </c>
      <c r="H2113" s="5" t="s">
        <v>457</v>
      </c>
    </row>
    <row r="2114" spans="1:8" x14ac:dyDescent="0.35">
      <c r="A2114">
        <v>2113</v>
      </c>
      <c r="B2114" s="5" t="s">
        <v>688</v>
      </c>
      <c r="C2114" s="5" t="s">
        <v>691</v>
      </c>
      <c r="D2114" s="1">
        <v>29305</v>
      </c>
      <c r="E2114" s="5" t="s">
        <v>968</v>
      </c>
      <c r="F2114" s="5" t="s">
        <v>512</v>
      </c>
      <c r="G2114" s="5" t="s">
        <v>466</v>
      </c>
      <c r="H2114" s="5" t="s">
        <v>457</v>
      </c>
    </row>
    <row r="2115" spans="1:8" x14ac:dyDescent="0.35">
      <c r="A2115">
        <v>2114</v>
      </c>
      <c r="B2115" s="5" t="s">
        <v>587</v>
      </c>
      <c r="C2115" s="5" t="s">
        <v>689</v>
      </c>
      <c r="D2115" s="1">
        <v>33103</v>
      </c>
      <c r="E2115" s="5" t="s">
        <v>1397</v>
      </c>
      <c r="F2115" s="5" t="s">
        <v>473</v>
      </c>
      <c r="G2115" s="5" t="s">
        <v>474</v>
      </c>
      <c r="H2115" s="5" t="s">
        <v>457</v>
      </c>
    </row>
    <row r="2116" spans="1:8" x14ac:dyDescent="0.35">
      <c r="A2116">
        <v>2115</v>
      </c>
      <c r="B2116" s="5" t="s">
        <v>682</v>
      </c>
      <c r="C2116" s="5" t="s">
        <v>1005</v>
      </c>
      <c r="D2116" s="1">
        <v>34229</v>
      </c>
      <c r="E2116" s="5" t="s">
        <v>986</v>
      </c>
      <c r="F2116" s="5" t="s">
        <v>465</v>
      </c>
      <c r="G2116" s="5" t="s">
        <v>466</v>
      </c>
      <c r="H2116" s="5" t="s">
        <v>461</v>
      </c>
    </row>
    <row r="2117" spans="1:8" x14ac:dyDescent="0.35">
      <c r="A2117">
        <v>2116</v>
      </c>
      <c r="B2117" s="5" t="s">
        <v>505</v>
      </c>
      <c r="C2117" s="5" t="s">
        <v>883</v>
      </c>
      <c r="D2117" s="1">
        <v>30089</v>
      </c>
      <c r="E2117" s="5" t="s">
        <v>901</v>
      </c>
      <c r="F2117" s="5" t="s">
        <v>553</v>
      </c>
      <c r="G2117" s="5" t="s">
        <v>519</v>
      </c>
      <c r="H2117" s="5" t="s">
        <v>461</v>
      </c>
    </row>
    <row r="2118" spans="1:8" x14ac:dyDescent="0.35">
      <c r="A2118">
        <v>2117</v>
      </c>
      <c r="B2118" s="5" t="s">
        <v>805</v>
      </c>
      <c r="C2118" s="5" t="s">
        <v>768</v>
      </c>
      <c r="D2118" s="1">
        <v>30552</v>
      </c>
      <c r="E2118" s="5" t="s">
        <v>921</v>
      </c>
      <c r="F2118" s="5" t="s">
        <v>455</v>
      </c>
      <c r="G2118" s="5" t="s">
        <v>456</v>
      </c>
      <c r="H2118" s="5" t="s">
        <v>457</v>
      </c>
    </row>
    <row r="2119" spans="1:8" x14ac:dyDescent="0.35">
      <c r="A2119">
        <v>2118</v>
      </c>
      <c r="B2119" s="5" t="s">
        <v>587</v>
      </c>
      <c r="C2119" s="5" t="s">
        <v>628</v>
      </c>
      <c r="D2119" s="1">
        <v>24784</v>
      </c>
      <c r="E2119" s="5" t="s">
        <v>949</v>
      </c>
      <c r="F2119" s="5" t="s">
        <v>618</v>
      </c>
      <c r="G2119" s="5" t="s">
        <v>466</v>
      </c>
      <c r="H2119" s="5" t="s">
        <v>461</v>
      </c>
    </row>
    <row r="2120" spans="1:8" x14ac:dyDescent="0.35">
      <c r="A2120">
        <v>2119</v>
      </c>
      <c r="B2120" s="5" t="s">
        <v>619</v>
      </c>
      <c r="C2120" s="5" t="s">
        <v>680</v>
      </c>
      <c r="D2120" s="1">
        <v>32812</v>
      </c>
      <c r="E2120" s="5" t="s">
        <v>700</v>
      </c>
      <c r="F2120" s="5" t="s">
        <v>478</v>
      </c>
      <c r="G2120" s="5" t="s">
        <v>466</v>
      </c>
      <c r="H2120" s="5" t="s">
        <v>457</v>
      </c>
    </row>
    <row r="2121" spans="1:8" x14ac:dyDescent="0.35">
      <c r="A2121">
        <v>2120</v>
      </c>
      <c r="B2121" s="5" t="s">
        <v>581</v>
      </c>
      <c r="C2121" s="5" t="s">
        <v>658</v>
      </c>
      <c r="D2121" s="1">
        <v>26929</v>
      </c>
      <c r="E2121" s="5" t="s">
        <v>651</v>
      </c>
      <c r="F2121" s="5" t="s">
        <v>470</v>
      </c>
      <c r="G2121" s="5" t="s">
        <v>466</v>
      </c>
      <c r="H2121" s="5" t="s">
        <v>461</v>
      </c>
    </row>
    <row r="2122" spans="1:8" x14ac:dyDescent="0.35">
      <c r="A2122">
        <v>2121</v>
      </c>
      <c r="B2122" s="5" t="s">
        <v>479</v>
      </c>
      <c r="C2122" s="5" t="s">
        <v>501</v>
      </c>
      <c r="D2122" s="1">
        <v>20891</v>
      </c>
      <c r="E2122" s="5" t="s">
        <v>771</v>
      </c>
      <c r="F2122" s="5" t="s">
        <v>553</v>
      </c>
      <c r="G2122" s="5" t="s">
        <v>519</v>
      </c>
      <c r="H2122" s="5" t="s">
        <v>461</v>
      </c>
    </row>
    <row r="2123" spans="1:8" x14ac:dyDescent="0.35">
      <c r="A2123">
        <v>2122</v>
      </c>
      <c r="B2123" s="5" t="s">
        <v>596</v>
      </c>
      <c r="C2123" s="5" t="s">
        <v>756</v>
      </c>
      <c r="D2123" s="1">
        <v>32576</v>
      </c>
      <c r="E2123" s="5" t="s">
        <v>670</v>
      </c>
      <c r="F2123" s="5" t="s">
        <v>607</v>
      </c>
      <c r="G2123" s="5" t="s">
        <v>466</v>
      </c>
      <c r="H2123" s="5" t="s">
        <v>457</v>
      </c>
    </row>
    <row r="2124" spans="1:8" x14ac:dyDescent="0.35">
      <c r="A2124">
        <v>2123</v>
      </c>
      <c r="B2124" s="5" t="s">
        <v>578</v>
      </c>
      <c r="C2124" s="5" t="s">
        <v>768</v>
      </c>
      <c r="D2124" s="1">
        <v>24055</v>
      </c>
      <c r="E2124" s="5" t="s">
        <v>523</v>
      </c>
      <c r="F2124" s="5" t="s">
        <v>465</v>
      </c>
      <c r="G2124" s="5" t="s">
        <v>466</v>
      </c>
      <c r="H2124" s="5" t="s">
        <v>457</v>
      </c>
    </row>
    <row r="2125" spans="1:8" x14ac:dyDescent="0.35">
      <c r="A2125">
        <v>2124</v>
      </c>
      <c r="B2125" s="5" t="s">
        <v>505</v>
      </c>
      <c r="C2125" s="5" t="s">
        <v>574</v>
      </c>
      <c r="D2125" s="1">
        <v>24003</v>
      </c>
      <c r="E2125" s="5" t="s">
        <v>1332</v>
      </c>
      <c r="F2125" s="5" t="s">
        <v>553</v>
      </c>
      <c r="G2125" s="5" t="s">
        <v>519</v>
      </c>
      <c r="H2125" s="5" t="s">
        <v>457</v>
      </c>
    </row>
    <row r="2126" spans="1:8" x14ac:dyDescent="0.35">
      <c r="A2126">
        <v>2125</v>
      </c>
      <c r="B2126" s="5" t="s">
        <v>536</v>
      </c>
      <c r="C2126" s="5" t="s">
        <v>546</v>
      </c>
      <c r="D2126" s="1">
        <v>23893</v>
      </c>
      <c r="E2126" s="5" t="s">
        <v>775</v>
      </c>
      <c r="F2126" s="5" t="s">
        <v>470</v>
      </c>
      <c r="G2126" s="5" t="s">
        <v>466</v>
      </c>
      <c r="H2126" s="5" t="s">
        <v>461</v>
      </c>
    </row>
    <row r="2127" spans="1:8" x14ac:dyDescent="0.35">
      <c r="A2127">
        <v>2126</v>
      </c>
      <c r="B2127" s="5" t="s">
        <v>543</v>
      </c>
      <c r="C2127" s="5" t="s">
        <v>516</v>
      </c>
      <c r="D2127" s="1">
        <v>16392</v>
      </c>
      <c r="E2127" s="5" t="s">
        <v>706</v>
      </c>
      <c r="F2127" s="5" t="s">
        <v>465</v>
      </c>
      <c r="G2127" s="5" t="s">
        <v>466</v>
      </c>
      <c r="H2127" s="5" t="s">
        <v>461</v>
      </c>
    </row>
    <row r="2128" spans="1:8" x14ac:dyDescent="0.35">
      <c r="A2128">
        <v>2127</v>
      </c>
      <c r="B2128" s="5" t="s">
        <v>644</v>
      </c>
      <c r="C2128" s="5" t="s">
        <v>865</v>
      </c>
      <c r="D2128" s="1">
        <v>25716</v>
      </c>
      <c r="E2128" s="5" t="s">
        <v>1025</v>
      </c>
      <c r="F2128" s="5" t="s">
        <v>470</v>
      </c>
      <c r="G2128" s="5" t="s">
        <v>466</v>
      </c>
      <c r="H2128" s="5" t="s">
        <v>457</v>
      </c>
    </row>
    <row r="2129" spans="1:8" x14ac:dyDescent="0.35">
      <c r="A2129">
        <v>2128</v>
      </c>
      <c r="B2129" s="5" t="s">
        <v>485</v>
      </c>
      <c r="C2129" s="5" t="s">
        <v>648</v>
      </c>
      <c r="D2129" s="1">
        <v>31388</v>
      </c>
      <c r="E2129" s="5" t="s">
        <v>670</v>
      </c>
      <c r="F2129" s="5" t="s">
        <v>607</v>
      </c>
      <c r="G2129" s="5" t="s">
        <v>466</v>
      </c>
      <c r="H2129" s="5" t="s">
        <v>461</v>
      </c>
    </row>
    <row r="2130" spans="1:8" x14ac:dyDescent="0.35">
      <c r="A2130">
        <v>2129</v>
      </c>
      <c r="B2130" s="5" t="s">
        <v>559</v>
      </c>
      <c r="C2130" s="5" t="s">
        <v>695</v>
      </c>
      <c r="D2130" s="1">
        <v>28434</v>
      </c>
      <c r="E2130" s="5" t="s">
        <v>777</v>
      </c>
      <c r="F2130" s="5" t="s">
        <v>512</v>
      </c>
      <c r="G2130" s="5" t="s">
        <v>466</v>
      </c>
      <c r="H2130" s="5" t="s">
        <v>457</v>
      </c>
    </row>
    <row r="2131" spans="1:8" x14ac:dyDescent="0.35">
      <c r="A2131">
        <v>2130</v>
      </c>
      <c r="B2131" s="5" t="s">
        <v>578</v>
      </c>
      <c r="C2131" s="5" t="s">
        <v>853</v>
      </c>
      <c r="D2131" s="1">
        <v>18781</v>
      </c>
      <c r="E2131" s="5" t="s">
        <v>933</v>
      </c>
      <c r="F2131" s="5" t="s">
        <v>470</v>
      </c>
      <c r="G2131" s="5" t="s">
        <v>466</v>
      </c>
      <c r="H2131" s="5" t="s">
        <v>461</v>
      </c>
    </row>
    <row r="2132" spans="1:8" x14ac:dyDescent="0.35">
      <c r="A2132">
        <v>2131</v>
      </c>
      <c r="B2132" s="5" t="s">
        <v>497</v>
      </c>
      <c r="C2132" s="5" t="s">
        <v>636</v>
      </c>
      <c r="D2132" s="1">
        <v>17856</v>
      </c>
      <c r="E2132" s="5" t="s">
        <v>869</v>
      </c>
      <c r="F2132" s="5" t="s">
        <v>512</v>
      </c>
      <c r="G2132" s="5" t="s">
        <v>466</v>
      </c>
      <c r="H2132" s="5" t="s">
        <v>457</v>
      </c>
    </row>
    <row r="2133" spans="1:8" x14ac:dyDescent="0.35">
      <c r="A2133">
        <v>2132</v>
      </c>
      <c r="B2133" s="5" t="s">
        <v>479</v>
      </c>
      <c r="C2133" s="5" t="s">
        <v>582</v>
      </c>
      <c r="D2133" s="1">
        <v>21560</v>
      </c>
      <c r="E2133" s="5" t="s">
        <v>643</v>
      </c>
      <c r="F2133" s="5" t="s">
        <v>465</v>
      </c>
      <c r="G2133" s="5" t="s">
        <v>466</v>
      </c>
      <c r="H2133" s="5" t="s">
        <v>457</v>
      </c>
    </row>
    <row r="2134" spans="1:8" x14ac:dyDescent="0.35">
      <c r="A2134">
        <v>2133</v>
      </c>
      <c r="B2134" s="5" t="s">
        <v>644</v>
      </c>
      <c r="C2134" s="5" t="s">
        <v>544</v>
      </c>
      <c r="D2134" s="1">
        <v>29261</v>
      </c>
      <c r="E2134" s="5" t="s">
        <v>668</v>
      </c>
      <c r="F2134" s="5" t="s">
        <v>512</v>
      </c>
      <c r="G2134" s="5" t="s">
        <v>466</v>
      </c>
      <c r="H2134" s="5" t="s">
        <v>457</v>
      </c>
    </row>
    <row r="2135" spans="1:8" x14ac:dyDescent="0.35">
      <c r="A2135">
        <v>2134</v>
      </c>
      <c r="B2135" s="5" t="s">
        <v>479</v>
      </c>
      <c r="C2135" s="5" t="s">
        <v>622</v>
      </c>
      <c r="D2135" s="1">
        <v>31762</v>
      </c>
      <c r="E2135" s="5" t="s">
        <v>784</v>
      </c>
      <c r="F2135" s="5" t="s">
        <v>512</v>
      </c>
      <c r="G2135" s="5" t="s">
        <v>466</v>
      </c>
      <c r="H2135" s="5" t="s">
        <v>461</v>
      </c>
    </row>
    <row r="2136" spans="1:8" x14ac:dyDescent="0.35">
      <c r="A2136">
        <v>2135</v>
      </c>
      <c r="B2136" s="5" t="s">
        <v>671</v>
      </c>
      <c r="C2136" s="5" t="s">
        <v>501</v>
      </c>
      <c r="D2136" s="1">
        <v>27802</v>
      </c>
      <c r="E2136" s="5" t="s">
        <v>650</v>
      </c>
      <c r="F2136" s="5" t="s">
        <v>470</v>
      </c>
      <c r="G2136" s="5" t="s">
        <v>466</v>
      </c>
      <c r="H2136" s="5" t="s">
        <v>461</v>
      </c>
    </row>
    <row r="2137" spans="1:8" x14ac:dyDescent="0.35">
      <c r="A2137">
        <v>2136</v>
      </c>
      <c r="B2137" s="5" t="s">
        <v>522</v>
      </c>
      <c r="C2137" s="5" t="s">
        <v>510</v>
      </c>
      <c r="D2137" s="1">
        <v>31494</v>
      </c>
      <c r="E2137" s="5" t="s">
        <v>668</v>
      </c>
      <c r="F2137" s="5" t="s">
        <v>512</v>
      </c>
      <c r="G2137" s="5" t="s">
        <v>466</v>
      </c>
      <c r="H2137" s="5" t="s">
        <v>457</v>
      </c>
    </row>
    <row r="2138" spans="1:8" x14ac:dyDescent="0.35">
      <c r="A2138">
        <v>2137</v>
      </c>
      <c r="B2138" s="5" t="s">
        <v>619</v>
      </c>
      <c r="C2138" s="5" t="s">
        <v>588</v>
      </c>
      <c r="D2138" s="1">
        <v>33509</v>
      </c>
      <c r="E2138" s="5" t="s">
        <v>1215</v>
      </c>
      <c r="F2138" s="5" t="s">
        <v>503</v>
      </c>
      <c r="G2138" s="5" t="s">
        <v>504</v>
      </c>
      <c r="H2138" s="5" t="s">
        <v>457</v>
      </c>
    </row>
    <row r="2139" spans="1:8" x14ac:dyDescent="0.35">
      <c r="A2139">
        <v>2138</v>
      </c>
      <c r="B2139" s="5" t="s">
        <v>505</v>
      </c>
      <c r="C2139" s="5" t="s">
        <v>572</v>
      </c>
      <c r="D2139" s="1">
        <v>24055</v>
      </c>
      <c r="E2139" s="5" t="s">
        <v>664</v>
      </c>
      <c r="F2139" s="5" t="s">
        <v>488</v>
      </c>
      <c r="G2139" s="5" t="s">
        <v>489</v>
      </c>
      <c r="H2139" s="5" t="s">
        <v>461</v>
      </c>
    </row>
    <row r="2140" spans="1:8" x14ac:dyDescent="0.35">
      <c r="A2140">
        <v>2139</v>
      </c>
      <c r="B2140" s="5" t="s">
        <v>619</v>
      </c>
      <c r="C2140" s="5" t="s">
        <v>829</v>
      </c>
      <c r="D2140" s="1">
        <v>19220</v>
      </c>
      <c r="E2140" s="5" t="s">
        <v>1415</v>
      </c>
      <c r="F2140" s="5" t="s">
        <v>594</v>
      </c>
      <c r="G2140" s="5" t="s">
        <v>595</v>
      </c>
      <c r="H2140" s="5" t="s">
        <v>457</v>
      </c>
    </row>
    <row r="2141" spans="1:8" x14ac:dyDescent="0.35">
      <c r="A2141">
        <v>2140</v>
      </c>
      <c r="B2141" s="5" t="s">
        <v>458</v>
      </c>
      <c r="C2141" s="5" t="s">
        <v>652</v>
      </c>
      <c r="D2141" s="1">
        <v>32688</v>
      </c>
      <c r="E2141" s="5" t="s">
        <v>1111</v>
      </c>
      <c r="F2141" s="5" t="s">
        <v>553</v>
      </c>
      <c r="G2141" s="5" t="s">
        <v>519</v>
      </c>
      <c r="H2141" s="5" t="s">
        <v>461</v>
      </c>
    </row>
    <row r="2142" spans="1:8" x14ac:dyDescent="0.35">
      <c r="A2142">
        <v>2141</v>
      </c>
      <c r="B2142" s="5" t="s">
        <v>515</v>
      </c>
      <c r="C2142" s="5" t="s">
        <v>569</v>
      </c>
      <c r="D2142" s="1">
        <v>23465</v>
      </c>
      <c r="E2142" s="5" t="s">
        <v>878</v>
      </c>
      <c r="F2142" s="5" t="s">
        <v>465</v>
      </c>
      <c r="G2142" s="5" t="s">
        <v>466</v>
      </c>
      <c r="H2142" s="5" t="s">
        <v>461</v>
      </c>
    </row>
    <row r="2143" spans="1:8" x14ac:dyDescent="0.35">
      <c r="A2143">
        <v>2142</v>
      </c>
      <c r="B2143" s="5" t="s">
        <v>543</v>
      </c>
      <c r="C2143" s="5" t="s">
        <v>717</v>
      </c>
      <c r="D2143" s="1">
        <v>17906</v>
      </c>
      <c r="E2143" s="5" t="s">
        <v>811</v>
      </c>
      <c r="F2143" s="5" t="s">
        <v>496</v>
      </c>
      <c r="G2143" s="5" t="s">
        <v>466</v>
      </c>
      <c r="H2143" s="5" t="s">
        <v>461</v>
      </c>
    </row>
    <row r="2144" spans="1:8" x14ac:dyDescent="0.35">
      <c r="A2144">
        <v>2143</v>
      </c>
      <c r="B2144" s="5" t="s">
        <v>587</v>
      </c>
      <c r="C2144" s="5" t="s">
        <v>676</v>
      </c>
      <c r="D2144" s="1">
        <v>31079</v>
      </c>
      <c r="E2144" s="5" t="s">
        <v>841</v>
      </c>
      <c r="F2144" s="5" t="s">
        <v>732</v>
      </c>
      <c r="G2144" s="5" t="s">
        <v>466</v>
      </c>
      <c r="H2144" s="5" t="s">
        <v>461</v>
      </c>
    </row>
    <row r="2145" spans="1:8" x14ac:dyDescent="0.35">
      <c r="A2145">
        <v>2144</v>
      </c>
      <c r="B2145" s="5" t="s">
        <v>835</v>
      </c>
      <c r="C2145" s="5" t="s">
        <v>608</v>
      </c>
      <c r="D2145" s="1">
        <v>29758</v>
      </c>
      <c r="E2145" s="5" t="s">
        <v>1340</v>
      </c>
      <c r="F2145" s="5" t="s">
        <v>507</v>
      </c>
      <c r="G2145" s="5" t="s">
        <v>508</v>
      </c>
      <c r="H2145" s="5" t="s">
        <v>457</v>
      </c>
    </row>
    <row r="2146" spans="1:8" x14ac:dyDescent="0.35">
      <c r="A2146">
        <v>2145</v>
      </c>
      <c r="B2146" s="5" t="s">
        <v>711</v>
      </c>
      <c r="C2146" s="5" t="s">
        <v>798</v>
      </c>
      <c r="D2146" s="1">
        <v>20338</v>
      </c>
      <c r="E2146" s="5" t="s">
        <v>642</v>
      </c>
      <c r="F2146" s="5" t="s">
        <v>478</v>
      </c>
      <c r="G2146" s="5" t="s">
        <v>466</v>
      </c>
      <c r="H2146" s="5" t="s">
        <v>461</v>
      </c>
    </row>
    <row r="2147" spans="1:8" x14ac:dyDescent="0.35">
      <c r="A2147">
        <v>2146</v>
      </c>
      <c r="B2147" s="5" t="s">
        <v>485</v>
      </c>
      <c r="C2147" s="5" t="s">
        <v>772</v>
      </c>
      <c r="D2147" s="1">
        <v>31561</v>
      </c>
      <c r="E2147" s="5" t="s">
        <v>1416</v>
      </c>
      <c r="F2147" s="5" t="s">
        <v>548</v>
      </c>
      <c r="G2147" s="5" t="s">
        <v>549</v>
      </c>
      <c r="H2147" s="5" t="s">
        <v>457</v>
      </c>
    </row>
    <row r="2148" spans="1:8" x14ac:dyDescent="0.35">
      <c r="A2148">
        <v>2147</v>
      </c>
      <c r="B2148" s="5" t="s">
        <v>711</v>
      </c>
      <c r="C2148" s="5" t="s">
        <v>628</v>
      </c>
      <c r="D2148" s="1">
        <v>21158</v>
      </c>
      <c r="E2148" s="5" t="s">
        <v>918</v>
      </c>
      <c r="F2148" s="5" t="s">
        <v>470</v>
      </c>
      <c r="G2148" s="5" t="s">
        <v>466</v>
      </c>
      <c r="H2148" s="5" t="s">
        <v>461</v>
      </c>
    </row>
    <row r="2149" spans="1:8" x14ac:dyDescent="0.35">
      <c r="A2149">
        <v>2148</v>
      </c>
      <c r="B2149" s="5" t="s">
        <v>704</v>
      </c>
      <c r="C2149" s="5" t="s">
        <v>588</v>
      </c>
      <c r="D2149" s="1">
        <v>17050</v>
      </c>
      <c r="E2149" s="5" t="s">
        <v>687</v>
      </c>
      <c r="F2149" s="5" t="s">
        <v>618</v>
      </c>
      <c r="G2149" s="5" t="s">
        <v>466</v>
      </c>
      <c r="H2149" s="5" t="s">
        <v>457</v>
      </c>
    </row>
    <row r="2150" spans="1:8" x14ac:dyDescent="0.35">
      <c r="A2150">
        <v>2149</v>
      </c>
      <c r="B2150" s="5" t="s">
        <v>631</v>
      </c>
      <c r="C2150" s="5" t="s">
        <v>483</v>
      </c>
      <c r="D2150" s="1">
        <v>23162</v>
      </c>
      <c r="E2150" s="5" t="s">
        <v>567</v>
      </c>
      <c r="F2150" s="5" t="s">
        <v>470</v>
      </c>
      <c r="G2150" s="5" t="s">
        <v>466</v>
      </c>
      <c r="H2150" s="5" t="s">
        <v>457</v>
      </c>
    </row>
    <row r="2151" spans="1:8" x14ac:dyDescent="0.35">
      <c r="A2151">
        <v>2150</v>
      </c>
      <c r="B2151" s="5" t="s">
        <v>509</v>
      </c>
      <c r="C2151" s="5" t="s">
        <v>678</v>
      </c>
      <c r="D2151" s="1">
        <v>30603</v>
      </c>
      <c r="E2151" s="5" t="s">
        <v>958</v>
      </c>
      <c r="F2151" s="5" t="s">
        <v>478</v>
      </c>
      <c r="G2151" s="5" t="s">
        <v>466</v>
      </c>
      <c r="H2151" s="5" t="s">
        <v>461</v>
      </c>
    </row>
    <row r="2152" spans="1:8" x14ac:dyDescent="0.35">
      <c r="A2152">
        <v>2151</v>
      </c>
      <c r="B2152" s="5" t="s">
        <v>458</v>
      </c>
      <c r="C2152" s="5" t="s">
        <v>520</v>
      </c>
      <c r="D2152" s="1">
        <v>27221</v>
      </c>
      <c r="E2152" s="5" t="s">
        <v>952</v>
      </c>
      <c r="F2152" s="5" t="s">
        <v>470</v>
      </c>
      <c r="G2152" s="5" t="s">
        <v>466</v>
      </c>
      <c r="H2152" s="5" t="s">
        <v>461</v>
      </c>
    </row>
    <row r="2153" spans="1:8" x14ac:dyDescent="0.35">
      <c r="A2153">
        <v>2152</v>
      </c>
      <c r="B2153" s="5" t="s">
        <v>493</v>
      </c>
      <c r="C2153" s="5" t="s">
        <v>510</v>
      </c>
      <c r="D2153" s="1">
        <v>28890</v>
      </c>
      <c r="E2153" s="5" t="s">
        <v>888</v>
      </c>
      <c r="F2153" s="5" t="s">
        <v>607</v>
      </c>
      <c r="G2153" s="5" t="s">
        <v>466</v>
      </c>
      <c r="H2153" s="5" t="s">
        <v>457</v>
      </c>
    </row>
    <row r="2154" spans="1:8" x14ac:dyDescent="0.35">
      <c r="A2154">
        <v>2153</v>
      </c>
      <c r="B2154" s="5" t="s">
        <v>556</v>
      </c>
      <c r="C2154" s="5" t="s">
        <v>569</v>
      </c>
      <c r="D2154" s="1">
        <v>35581</v>
      </c>
      <c r="E2154" s="5" t="s">
        <v>502</v>
      </c>
      <c r="F2154" s="5" t="s">
        <v>503</v>
      </c>
      <c r="G2154" s="5" t="s">
        <v>504</v>
      </c>
      <c r="H2154" s="5" t="s">
        <v>461</v>
      </c>
    </row>
    <row r="2155" spans="1:8" x14ac:dyDescent="0.35">
      <c r="A2155">
        <v>2154</v>
      </c>
      <c r="B2155" s="5" t="s">
        <v>493</v>
      </c>
      <c r="C2155" s="5" t="s">
        <v>658</v>
      </c>
      <c r="D2155" s="1">
        <v>28187</v>
      </c>
      <c r="E2155" s="5" t="s">
        <v>982</v>
      </c>
      <c r="F2155" s="5" t="s">
        <v>750</v>
      </c>
      <c r="G2155" s="5" t="s">
        <v>466</v>
      </c>
      <c r="H2155" s="5" t="s">
        <v>461</v>
      </c>
    </row>
    <row r="2156" spans="1:8" x14ac:dyDescent="0.35">
      <c r="A2156">
        <v>2155</v>
      </c>
      <c r="B2156" s="5" t="s">
        <v>490</v>
      </c>
      <c r="C2156" s="5" t="s">
        <v>713</v>
      </c>
      <c r="D2156" s="1">
        <v>18259</v>
      </c>
      <c r="E2156" s="5" t="s">
        <v>697</v>
      </c>
      <c r="F2156" s="5" t="s">
        <v>553</v>
      </c>
      <c r="G2156" s="5" t="s">
        <v>519</v>
      </c>
      <c r="H2156" s="5" t="s">
        <v>461</v>
      </c>
    </row>
    <row r="2157" spans="1:8" x14ac:dyDescent="0.35">
      <c r="A2157">
        <v>2156</v>
      </c>
      <c r="B2157" s="5" t="s">
        <v>536</v>
      </c>
      <c r="C2157" s="5" t="s">
        <v>747</v>
      </c>
      <c r="D2157" s="1">
        <v>18106</v>
      </c>
      <c r="E2157" s="5" t="s">
        <v>878</v>
      </c>
      <c r="F2157" s="5" t="s">
        <v>465</v>
      </c>
      <c r="G2157" s="5" t="s">
        <v>466</v>
      </c>
      <c r="H2157" s="5" t="s">
        <v>457</v>
      </c>
    </row>
    <row r="2158" spans="1:8" x14ac:dyDescent="0.35">
      <c r="A2158">
        <v>2157</v>
      </c>
      <c r="B2158" s="5" t="s">
        <v>479</v>
      </c>
      <c r="C2158" s="5" t="s">
        <v>610</v>
      </c>
      <c r="D2158" s="1">
        <v>31042</v>
      </c>
      <c r="E2158" s="5" t="s">
        <v>712</v>
      </c>
      <c r="F2158" s="5" t="s">
        <v>470</v>
      </c>
      <c r="G2158" s="5" t="s">
        <v>466</v>
      </c>
      <c r="H2158" s="5" t="s">
        <v>461</v>
      </c>
    </row>
    <row r="2159" spans="1:8" x14ac:dyDescent="0.35">
      <c r="A2159">
        <v>2158</v>
      </c>
      <c r="B2159" s="5" t="s">
        <v>490</v>
      </c>
      <c r="C2159" s="5" t="s">
        <v>569</v>
      </c>
      <c r="D2159" s="1">
        <v>17778</v>
      </c>
      <c r="E2159" s="5" t="s">
        <v>964</v>
      </c>
      <c r="F2159" s="5" t="s">
        <v>732</v>
      </c>
      <c r="G2159" s="5" t="s">
        <v>466</v>
      </c>
      <c r="H2159" s="5" t="s">
        <v>461</v>
      </c>
    </row>
    <row r="2160" spans="1:8" x14ac:dyDescent="0.35">
      <c r="A2160">
        <v>2159</v>
      </c>
      <c r="B2160" s="5" t="s">
        <v>467</v>
      </c>
      <c r="C2160" s="5" t="s">
        <v>641</v>
      </c>
      <c r="D2160" s="1">
        <v>17875</v>
      </c>
      <c r="E2160" s="5" t="s">
        <v>777</v>
      </c>
      <c r="F2160" s="5" t="s">
        <v>512</v>
      </c>
      <c r="G2160" s="5" t="s">
        <v>466</v>
      </c>
      <c r="H2160" s="5" t="s">
        <v>457</v>
      </c>
    </row>
    <row r="2161" spans="1:8" x14ac:dyDescent="0.35">
      <c r="A2161">
        <v>2160</v>
      </c>
      <c r="B2161" s="5" t="s">
        <v>704</v>
      </c>
      <c r="C2161" s="5" t="s">
        <v>574</v>
      </c>
      <c r="D2161" s="1">
        <v>26637</v>
      </c>
      <c r="E2161" s="5" t="s">
        <v>716</v>
      </c>
      <c r="F2161" s="5" t="s">
        <v>607</v>
      </c>
      <c r="G2161" s="5" t="s">
        <v>466</v>
      </c>
      <c r="H2161" s="5" t="s">
        <v>457</v>
      </c>
    </row>
    <row r="2162" spans="1:8" x14ac:dyDescent="0.35">
      <c r="A2162">
        <v>2161</v>
      </c>
      <c r="B2162" s="5" t="s">
        <v>762</v>
      </c>
      <c r="C2162" s="5" t="s">
        <v>491</v>
      </c>
      <c r="D2162" s="1">
        <v>20021</v>
      </c>
      <c r="E2162" s="5" t="s">
        <v>963</v>
      </c>
      <c r="F2162" s="5" t="s">
        <v>465</v>
      </c>
      <c r="G2162" s="5" t="s">
        <v>466</v>
      </c>
      <c r="H2162" s="5" t="s">
        <v>457</v>
      </c>
    </row>
    <row r="2163" spans="1:8" x14ac:dyDescent="0.35">
      <c r="A2163">
        <v>2162</v>
      </c>
      <c r="B2163" s="5" t="s">
        <v>485</v>
      </c>
      <c r="C2163" s="5" t="s">
        <v>717</v>
      </c>
      <c r="D2163" s="1">
        <v>26832</v>
      </c>
      <c r="E2163" s="5" t="s">
        <v>1235</v>
      </c>
      <c r="F2163" s="5" t="s">
        <v>470</v>
      </c>
      <c r="G2163" s="5" t="s">
        <v>466</v>
      </c>
      <c r="H2163" s="5" t="s">
        <v>461</v>
      </c>
    </row>
    <row r="2164" spans="1:8" x14ac:dyDescent="0.35">
      <c r="A2164">
        <v>2163</v>
      </c>
      <c r="B2164" s="5" t="s">
        <v>762</v>
      </c>
      <c r="C2164" s="5" t="s">
        <v>691</v>
      </c>
      <c r="D2164" s="1">
        <v>17512</v>
      </c>
      <c r="E2164" s="5" t="s">
        <v>1082</v>
      </c>
      <c r="F2164" s="5" t="s">
        <v>470</v>
      </c>
      <c r="G2164" s="5" t="s">
        <v>466</v>
      </c>
      <c r="H2164" s="5" t="s">
        <v>457</v>
      </c>
    </row>
    <row r="2165" spans="1:8" x14ac:dyDescent="0.35">
      <c r="A2165">
        <v>2164</v>
      </c>
      <c r="B2165" s="5" t="s">
        <v>702</v>
      </c>
      <c r="C2165" s="5" t="s">
        <v>628</v>
      </c>
      <c r="D2165" s="1">
        <v>24387</v>
      </c>
      <c r="E2165" s="5" t="s">
        <v>894</v>
      </c>
      <c r="F2165" s="5" t="s">
        <v>470</v>
      </c>
      <c r="G2165" s="5" t="s">
        <v>466</v>
      </c>
      <c r="H2165" s="5" t="s">
        <v>461</v>
      </c>
    </row>
    <row r="2166" spans="1:8" x14ac:dyDescent="0.35">
      <c r="A2166">
        <v>2165</v>
      </c>
      <c r="B2166" s="5" t="s">
        <v>655</v>
      </c>
      <c r="C2166" s="5" t="s">
        <v>648</v>
      </c>
      <c r="D2166" s="1">
        <v>35781</v>
      </c>
      <c r="E2166" s="5" t="s">
        <v>1030</v>
      </c>
      <c r="F2166" s="5" t="s">
        <v>646</v>
      </c>
      <c r="G2166" s="5" t="s">
        <v>466</v>
      </c>
      <c r="H2166" s="5" t="s">
        <v>461</v>
      </c>
    </row>
    <row r="2167" spans="1:8" x14ac:dyDescent="0.35">
      <c r="A2167">
        <v>2166</v>
      </c>
      <c r="B2167" s="5" t="s">
        <v>665</v>
      </c>
      <c r="C2167" s="5" t="s">
        <v>463</v>
      </c>
      <c r="D2167" s="1">
        <v>26224</v>
      </c>
      <c r="E2167" s="5" t="s">
        <v>761</v>
      </c>
      <c r="F2167" s="5" t="s">
        <v>512</v>
      </c>
      <c r="G2167" s="5" t="s">
        <v>466</v>
      </c>
      <c r="H2167" s="5" t="s">
        <v>461</v>
      </c>
    </row>
    <row r="2168" spans="1:8" x14ac:dyDescent="0.35">
      <c r="A2168">
        <v>2167</v>
      </c>
      <c r="B2168" s="5" t="s">
        <v>559</v>
      </c>
      <c r="C2168" s="5" t="s">
        <v>628</v>
      </c>
      <c r="D2168" s="1">
        <v>20030</v>
      </c>
      <c r="E2168" s="5" t="s">
        <v>1122</v>
      </c>
      <c r="F2168" s="5" t="s">
        <v>488</v>
      </c>
      <c r="G2168" s="5" t="s">
        <v>489</v>
      </c>
      <c r="H2168" s="5" t="s">
        <v>461</v>
      </c>
    </row>
    <row r="2169" spans="1:8" x14ac:dyDescent="0.35">
      <c r="A2169">
        <v>2168</v>
      </c>
      <c r="B2169" s="5" t="s">
        <v>485</v>
      </c>
      <c r="C2169" s="5" t="s">
        <v>574</v>
      </c>
      <c r="D2169" s="1">
        <v>18461</v>
      </c>
      <c r="E2169" s="5" t="s">
        <v>484</v>
      </c>
      <c r="F2169" s="5" t="s">
        <v>470</v>
      </c>
      <c r="G2169" s="5" t="s">
        <v>466</v>
      </c>
      <c r="H2169" s="5" t="s">
        <v>457</v>
      </c>
    </row>
    <row r="2170" spans="1:8" x14ac:dyDescent="0.35">
      <c r="A2170">
        <v>2169</v>
      </c>
      <c r="B2170" s="5" t="s">
        <v>505</v>
      </c>
      <c r="C2170" s="5" t="s">
        <v>695</v>
      </c>
      <c r="D2170" s="1">
        <v>19761</v>
      </c>
      <c r="E2170" s="5" t="s">
        <v>933</v>
      </c>
      <c r="F2170" s="5" t="s">
        <v>470</v>
      </c>
      <c r="G2170" s="5" t="s">
        <v>466</v>
      </c>
      <c r="H2170" s="5" t="s">
        <v>457</v>
      </c>
    </row>
    <row r="2171" spans="1:8" x14ac:dyDescent="0.35">
      <c r="A2171">
        <v>2170</v>
      </c>
      <c r="B2171" s="5" t="s">
        <v>479</v>
      </c>
      <c r="C2171" s="5" t="s">
        <v>693</v>
      </c>
      <c r="D2171" s="1">
        <v>18789</v>
      </c>
      <c r="E2171" s="5" t="s">
        <v>987</v>
      </c>
      <c r="F2171" s="5" t="s">
        <v>553</v>
      </c>
      <c r="G2171" s="5" t="s">
        <v>519</v>
      </c>
      <c r="H2171" s="5" t="s">
        <v>457</v>
      </c>
    </row>
    <row r="2172" spans="1:8" x14ac:dyDescent="0.35">
      <c r="A2172">
        <v>2171</v>
      </c>
      <c r="B2172" s="5" t="s">
        <v>556</v>
      </c>
      <c r="C2172" s="5" t="s">
        <v>471</v>
      </c>
      <c r="D2172" s="1">
        <v>33598</v>
      </c>
      <c r="E2172" s="5" t="s">
        <v>735</v>
      </c>
      <c r="F2172" s="5" t="s">
        <v>470</v>
      </c>
      <c r="G2172" s="5" t="s">
        <v>466</v>
      </c>
      <c r="H2172" s="5" t="s">
        <v>461</v>
      </c>
    </row>
    <row r="2173" spans="1:8" x14ac:dyDescent="0.35">
      <c r="A2173">
        <v>2172</v>
      </c>
      <c r="B2173" s="5" t="s">
        <v>573</v>
      </c>
      <c r="C2173" s="5" t="s">
        <v>780</v>
      </c>
      <c r="D2173" s="1">
        <v>35231</v>
      </c>
      <c r="E2173" s="5" t="s">
        <v>1417</v>
      </c>
      <c r="F2173" s="5" t="s">
        <v>684</v>
      </c>
      <c r="G2173" s="5" t="s">
        <v>685</v>
      </c>
      <c r="H2173" s="5" t="s">
        <v>457</v>
      </c>
    </row>
    <row r="2174" spans="1:8" x14ac:dyDescent="0.35">
      <c r="A2174">
        <v>2173</v>
      </c>
      <c r="B2174" s="5" t="s">
        <v>662</v>
      </c>
      <c r="C2174" s="5" t="s">
        <v>592</v>
      </c>
      <c r="D2174" s="1">
        <v>20007</v>
      </c>
      <c r="E2174" s="5" t="s">
        <v>523</v>
      </c>
      <c r="F2174" s="5" t="s">
        <v>465</v>
      </c>
      <c r="G2174" s="5" t="s">
        <v>466</v>
      </c>
      <c r="H2174" s="5" t="s">
        <v>461</v>
      </c>
    </row>
    <row r="2175" spans="1:8" x14ac:dyDescent="0.35">
      <c r="A2175">
        <v>2174</v>
      </c>
      <c r="B2175" s="5" t="s">
        <v>688</v>
      </c>
      <c r="C2175" s="5" t="s">
        <v>453</v>
      </c>
      <c r="D2175" s="1">
        <v>22202</v>
      </c>
      <c r="E2175" s="5" t="s">
        <v>1076</v>
      </c>
      <c r="F2175" s="5" t="s">
        <v>576</v>
      </c>
      <c r="G2175" s="5" t="s">
        <v>577</v>
      </c>
      <c r="H2175" s="5" t="s">
        <v>457</v>
      </c>
    </row>
    <row r="2176" spans="1:8" x14ac:dyDescent="0.35">
      <c r="A2176">
        <v>2175</v>
      </c>
      <c r="B2176" s="5" t="s">
        <v>479</v>
      </c>
      <c r="C2176" s="5" t="s">
        <v>747</v>
      </c>
      <c r="D2176" s="1">
        <v>31813</v>
      </c>
      <c r="E2176" s="5" t="s">
        <v>1056</v>
      </c>
      <c r="F2176" s="5" t="s">
        <v>470</v>
      </c>
      <c r="G2176" s="5" t="s">
        <v>466</v>
      </c>
      <c r="H2176" s="5" t="s">
        <v>457</v>
      </c>
    </row>
    <row r="2177" spans="1:8" x14ac:dyDescent="0.35">
      <c r="A2177">
        <v>2176</v>
      </c>
      <c r="B2177" s="5" t="s">
        <v>485</v>
      </c>
      <c r="C2177" s="5" t="s">
        <v>865</v>
      </c>
      <c r="D2177" s="1">
        <v>25565</v>
      </c>
      <c r="E2177" s="5" t="s">
        <v>1418</v>
      </c>
      <c r="F2177" s="5" t="s">
        <v>534</v>
      </c>
      <c r="G2177" s="5" t="s">
        <v>535</v>
      </c>
      <c r="H2177" s="5" t="s">
        <v>457</v>
      </c>
    </row>
    <row r="2178" spans="1:8" x14ac:dyDescent="0.35">
      <c r="A2178">
        <v>2177</v>
      </c>
      <c r="B2178" s="5" t="s">
        <v>485</v>
      </c>
      <c r="C2178" s="5" t="s">
        <v>783</v>
      </c>
      <c r="D2178" s="1">
        <v>21471</v>
      </c>
      <c r="E2178" s="5" t="s">
        <v>803</v>
      </c>
      <c r="F2178" s="5" t="s">
        <v>607</v>
      </c>
      <c r="G2178" s="5" t="s">
        <v>466</v>
      </c>
      <c r="H2178" s="5" t="s">
        <v>461</v>
      </c>
    </row>
    <row r="2179" spans="1:8" x14ac:dyDescent="0.35">
      <c r="A2179">
        <v>2178</v>
      </c>
      <c r="B2179" s="5" t="s">
        <v>509</v>
      </c>
      <c r="C2179" s="5" t="s">
        <v>676</v>
      </c>
      <c r="D2179" s="1">
        <v>31951</v>
      </c>
      <c r="E2179" s="5" t="s">
        <v>1008</v>
      </c>
      <c r="F2179" s="5" t="s">
        <v>599</v>
      </c>
      <c r="G2179" s="5" t="s">
        <v>600</v>
      </c>
      <c r="H2179" s="5" t="s">
        <v>461</v>
      </c>
    </row>
    <row r="2180" spans="1:8" x14ac:dyDescent="0.35">
      <c r="A2180">
        <v>2179</v>
      </c>
      <c r="B2180" s="5" t="s">
        <v>531</v>
      </c>
      <c r="C2180" s="5" t="s">
        <v>853</v>
      </c>
      <c r="D2180" s="1">
        <v>23074</v>
      </c>
      <c r="E2180" s="5" t="s">
        <v>751</v>
      </c>
      <c r="F2180" s="5" t="s">
        <v>470</v>
      </c>
      <c r="G2180" s="5" t="s">
        <v>466</v>
      </c>
      <c r="H2180" s="5" t="s">
        <v>461</v>
      </c>
    </row>
    <row r="2181" spans="1:8" x14ac:dyDescent="0.35">
      <c r="A2181">
        <v>2180</v>
      </c>
      <c r="B2181" s="5" t="s">
        <v>702</v>
      </c>
      <c r="C2181" s="5" t="s">
        <v>640</v>
      </c>
      <c r="D2181" s="1">
        <v>29868</v>
      </c>
      <c r="E2181" s="5" t="s">
        <v>1419</v>
      </c>
      <c r="F2181" s="5" t="s">
        <v>488</v>
      </c>
      <c r="G2181" s="5" t="s">
        <v>489</v>
      </c>
      <c r="H2181" s="5" t="s">
        <v>461</v>
      </c>
    </row>
    <row r="2182" spans="1:8" x14ac:dyDescent="0.35">
      <c r="A2182">
        <v>2181</v>
      </c>
      <c r="B2182" s="5" t="s">
        <v>762</v>
      </c>
      <c r="C2182" s="5" t="s">
        <v>656</v>
      </c>
      <c r="D2182" s="1">
        <v>35584</v>
      </c>
      <c r="E2182" s="5" t="s">
        <v>785</v>
      </c>
      <c r="F2182" s="5" t="s">
        <v>465</v>
      </c>
      <c r="G2182" s="5" t="s">
        <v>466</v>
      </c>
      <c r="H2182" s="5" t="s">
        <v>461</v>
      </c>
    </row>
    <row r="2183" spans="1:8" x14ac:dyDescent="0.35">
      <c r="A2183">
        <v>2182</v>
      </c>
      <c r="B2183" s="5" t="s">
        <v>1054</v>
      </c>
      <c r="C2183" s="5" t="s">
        <v>783</v>
      </c>
      <c r="D2183" s="1">
        <v>24810</v>
      </c>
      <c r="E2183" s="5" t="s">
        <v>794</v>
      </c>
      <c r="F2183" s="5" t="s">
        <v>470</v>
      </c>
      <c r="G2183" s="5" t="s">
        <v>466</v>
      </c>
      <c r="H2183" s="5" t="s">
        <v>461</v>
      </c>
    </row>
    <row r="2184" spans="1:8" x14ac:dyDescent="0.35">
      <c r="A2184">
        <v>2183</v>
      </c>
      <c r="B2184" s="5" t="s">
        <v>556</v>
      </c>
      <c r="C2184" s="5" t="s">
        <v>768</v>
      </c>
      <c r="D2184" s="1">
        <v>31083</v>
      </c>
      <c r="E2184" s="5" t="s">
        <v>1340</v>
      </c>
      <c r="F2184" s="5" t="s">
        <v>507</v>
      </c>
      <c r="G2184" s="5" t="s">
        <v>508</v>
      </c>
      <c r="H2184" s="5" t="s">
        <v>457</v>
      </c>
    </row>
    <row r="2185" spans="1:8" x14ac:dyDescent="0.35">
      <c r="A2185">
        <v>2184</v>
      </c>
      <c r="B2185" s="5" t="s">
        <v>631</v>
      </c>
      <c r="C2185" s="5" t="s">
        <v>520</v>
      </c>
      <c r="D2185" s="1">
        <v>18344</v>
      </c>
      <c r="E2185" s="5" t="s">
        <v>650</v>
      </c>
      <c r="F2185" s="5" t="s">
        <v>470</v>
      </c>
      <c r="G2185" s="5" t="s">
        <v>466</v>
      </c>
      <c r="H2185" s="5" t="s">
        <v>461</v>
      </c>
    </row>
    <row r="2186" spans="1:8" x14ac:dyDescent="0.35">
      <c r="A2186">
        <v>2185</v>
      </c>
      <c r="B2186" s="5" t="s">
        <v>568</v>
      </c>
      <c r="C2186" s="5" t="s">
        <v>557</v>
      </c>
      <c r="D2186" s="1">
        <v>20051</v>
      </c>
      <c r="E2186" s="5" t="s">
        <v>992</v>
      </c>
      <c r="F2186" s="5" t="s">
        <v>553</v>
      </c>
      <c r="G2186" s="5" t="s">
        <v>519</v>
      </c>
      <c r="H2186" s="5" t="s">
        <v>461</v>
      </c>
    </row>
    <row r="2187" spans="1:8" x14ac:dyDescent="0.35">
      <c r="A2187">
        <v>2186</v>
      </c>
      <c r="B2187" s="5" t="s">
        <v>556</v>
      </c>
      <c r="C2187" s="5" t="s">
        <v>652</v>
      </c>
      <c r="D2187" s="1">
        <v>29626</v>
      </c>
      <c r="E2187" s="5" t="s">
        <v>824</v>
      </c>
      <c r="F2187" s="5" t="s">
        <v>470</v>
      </c>
      <c r="G2187" s="5" t="s">
        <v>466</v>
      </c>
      <c r="H2187" s="5" t="s">
        <v>461</v>
      </c>
    </row>
    <row r="2188" spans="1:8" x14ac:dyDescent="0.35">
      <c r="A2188">
        <v>2187</v>
      </c>
      <c r="B2188" s="5" t="s">
        <v>587</v>
      </c>
      <c r="C2188" s="5" t="s">
        <v>923</v>
      </c>
      <c r="D2188" s="1">
        <v>28061</v>
      </c>
      <c r="E2188" s="5" t="s">
        <v>1126</v>
      </c>
      <c r="F2188" s="5" t="s">
        <v>470</v>
      </c>
      <c r="G2188" s="5" t="s">
        <v>466</v>
      </c>
      <c r="H2188" s="5" t="s">
        <v>461</v>
      </c>
    </row>
    <row r="2189" spans="1:8" x14ac:dyDescent="0.35">
      <c r="A2189">
        <v>2188</v>
      </c>
      <c r="B2189" s="5" t="s">
        <v>587</v>
      </c>
      <c r="C2189" s="5" t="s">
        <v>625</v>
      </c>
      <c r="D2189" s="1">
        <v>32474</v>
      </c>
      <c r="E2189" s="5" t="s">
        <v>613</v>
      </c>
      <c r="F2189" s="5" t="s">
        <v>465</v>
      </c>
      <c r="G2189" s="5" t="s">
        <v>466</v>
      </c>
      <c r="H2189" s="5" t="s">
        <v>461</v>
      </c>
    </row>
    <row r="2190" spans="1:8" x14ac:dyDescent="0.35">
      <c r="A2190">
        <v>2189</v>
      </c>
      <c r="B2190" s="5" t="s">
        <v>500</v>
      </c>
      <c r="C2190" s="5" t="s">
        <v>592</v>
      </c>
      <c r="D2190" s="1">
        <v>16772</v>
      </c>
      <c r="E2190" s="5" t="s">
        <v>718</v>
      </c>
      <c r="F2190" s="5" t="s">
        <v>496</v>
      </c>
      <c r="G2190" s="5" t="s">
        <v>466</v>
      </c>
      <c r="H2190" s="5" t="s">
        <v>461</v>
      </c>
    </row>
    <row r="2191" spans="1:8" x14ac:dyDescent="0.35">
      <c r="A2191">
        <v>2190</v>
      </c>
      <c r="B2191" s="5" t="s">
        <v>505</v>
      </c>
      <c r="C2191" s="5" t="s">
        <v>676</v>
      </c>
      <c r="D2191" s="1">
        <v>18526</v>
      </c>
      <c r="E2191" s="5" t="s">
        <v>642</v>
      </c>
      <c r="F2191" s="5" t="s">
        <v>478</v>
      </c>
      <c r="G2191" s="5" t="s">
        <v>466</v>
      </c>
      <c r="H2191" s="5" t="s">
        <v>461</v>
      </c>
    </row>
    <row r="2192" spans="1:8" x14ac:dyDescent="0.35">
      <c r="A2192">
        <v>2191</v>
      </c>
      <c r="B2192" s="5" t="s">
        <v>531</v>
      </c>
      <c r="C2192" s="5" t="s">
        <v>678</v>
      </c>
      <c r="D2192" s="1">
        <v>33951</v>
      </c>
      <c r="E2192" s="5" t="s">
        <v>614</v>
      </c>
      <c r="F2192" s="5" t="s">
        <v>512</v>
      </c>
      <c r="G2192" s="5" t="s">
        <v>466</v>
      </c>
      <c r="H2192" s="5" t="s">
        <v>461</v>
      </c>
    </row>
    <row r="2193" spans="1:8" x14ac:dyDescent="0.35">
      <c r="A2193">
        <v>2192</v>
      </c>
      <c r="B2193" s="5" t="s">
        <v>559</v>
      </c>
      <c r="C2193" s="5" t="s">
        <v>525</v>
      </c>
      <c r="D2193" s="1">
        <v>24380</v>
      </c>
      <c r="E2193" s="5" t="s">
        <v>1307</v>
      </c>
      <c r="F2193" s="5" t="s">
        <v>470</v>
      </c>
      <c r="G2193" s="5" t="s">
        <v>466</v>
      </c>
      <c r="H2193" s="5" t="s">
        <v>457</v>
      </c>
    </row>
    <row r="2194" spans="1:8" x14ac:dyDescent="0.35">
      <c r="A2194">
        <v>2193</v>
      </c>
      <c r="B2194" s="5" t="s">
        <v>655</v>
      </c>
      <c r="C2194" s="5" t="s">
        <v>648</v>
      </c>
      <c r="D2194" s="1">
        <v>32926</v>
      </c>
      <c r="E2194" s="5" t="s">
        <v>1420</v>
      </c>
      <c r="F2194" s="5" t="s">
        <v>995</v>
      </c>
      <c r="G2194" s="5" t="s">
        <v>996</v>
      </c>
      <c r="H2194" s="5" t="s">
        <v>461</v>
      </c>
    </row>
    <row r="2195" spans="1:8" x14ac:dyDescent="0.35">
      <c r="A2195">
        <v>2194</v>
      </c>
      <c r="B2195" s="5" t="s">
        <v>587</v>
      </c>
      <c r="C2195" s="5" t="s">
        <v>879</v>
      </c>
      <c r="D2195" s="1">
        <v>26520</v>
      </c>
      <c r="E2195" s="5" t="s">
        <v>802</v>
      </c>
      <c r="F2195" s="5" t="s">
        <v>732</v>
      </c>
      <c r="G2195" s="5" t="s">
        <v>466</v>
      </c>
      <c r="H2195" s="5" t="s">
        <v>457</v>
      </c>
    </row>
    <row r="2196" spans="1:8" x14ac:dyDescent="0.35">
      <c r="A2196">
        <v>2195</v>
      </c>
      <c r="B2196" s="5" t="s">
        <v>699</v>
      </c>
      <c r="C2196" s="5" t="s">
        <v>592</v>
      </c>
      <c r="D2196" s="1">
        <v>21373</v>
      </c>
      <c r="E2196" s="5" t="s">
        <v>1259</v>
      </c>
      <c r="F2196" s="5" t="s">
        <v>455</v>
      </c>
      <c r="G2196" s="5" t="s">
        <v>456</v>
      </c>
      <c r="H2196" s="5" t="s">
        <v>461</v>
      </c>
    </row>
    <row r="2197" spans="1:8" x14ac:dyDescent="0.35">
      <c r="A2197">
        <v>2196</v>
      </c>
      <c r="B2197" s="5" t="s">
        <v>671</v>
      </c>
      <c r="C2197" s="5" t="s">
        <v>546</v>
      </c>
      <c r="D2197" s="1">
        <v>22085</v>
      </c>
      <c r="E2197" s="5" t="s">
        <v>1421</v>
      </c>
      <c r="F2197" s="5" t="s">
        <v>503</v>
      </c>
      <c r="G2197" s="5" t="s">
        <v>504</v>
      </c>
      <c r="H2197" s="5" t="s">
        <v>461</v>
      </c>
    </row>
    <row r="2198" spans="1:8" x14ac:dyDescent="0.35">
      <c r="A2198">
        <v>2197</v>
      </c>
      <c r="B2198" s="5" t="s">
        <v>624</v>
      </c>
      <c r="C2198" s="5" t="s">
        <v>693</v>
      </c>
      <c r="D2198" s="1">
        <v>22650</v>
      </c>
      <c r="E2198" s="5" t="s">
        <v>1063</v>
      </c>
      <c r="F2198" s="5" t="s">
        <v>478</v>
      </c>
      <c r="G2198" s="5" t="s">
        <v>466</v>
      </c>
      <c r="H2198" s="5" t="s">
        <v>457</v>
      </c>
    </row>
    <row r="2199" spans="1:8" x14ac:dyDescent="0.35">
      <c r="A2199">
        <v>2198</v>
      </c>
      <c r="B2199" s="5" t="s">
        <v>452</v>
      </c>
      <c r="C2199" s="5" t="s">
        <v>787</v>
      </c>
      <c r="D2199" s="1">
        <v>33343</v>
      </c>
      <c r="E2199" s="5" t="s">
        <v>1113</v>
      </c>
      <c r="F2199" s="5" t="s">
        <v>478</v>
      </c>
      <c r="G2199" s="5" t="s">
        <v>466</v>
      </c>
      <c r="H2199" s="5" t="s">
        <v>457</v>
      </c>
    </row>
    <row r="2200" spans="1:8" x14ac:dyDescent="0.35">
      <c r="A2200">
        <v>2199</v>
      </c>
      <c r="B2200" s="5" t="s">
        <v>671</v>
      </c>
      <c r="C2200" s="5" t="s">
        <v>546</v>
      </c>
      <c r="D2200" s="1">
        <v>36060</v>
      </c>
      <c r="E2200" s="5" t="s">
        <v>1422</v>
      </c>
      <c r="F2200" s="5" t="s">
        <v>488</v>
      </c>
      <c r="G2200" s="5" t="s">
        <v>489</v>
      </c>
      <c r="H2200" s="5" t="s">
        <v>461</v>
      </c>
    </row>
    <row r="2201" spans="1:8" x14ac:dyDescent="0.35">
      <c r="A2201">
        <v>2200</v>
      </c>
      <c r="B2201" s="5" t="s">
        <v>805</v>
      </c>
      <c r="C2201" s="5" t="s">
        <v>510</v>
      </c>
      <c r="D2201" s="1">
        <v>21654</v>
      </c>
      <c r="E2201" s="5" t="s">
        <v>749</v>
      </c>
      <c r="F2201" s="5" t="s">
        <v>750</v>
      </c>
      <c r="G2201" s="5" t="s">
        <v>466</v>
      </c>
      <c r="H2201" s="5" t="s">
        <v>457</v>
      </c>
    </row>
    <row r="2202" spans="1:8" x14ac:dyDescent="0.35">
      <c r="A2202">
        <v>2201</v>
      </c>
      <c r="B2202" s="5" t="s">
        <v>671</v>
      </c>
      <c r="C2202" s="5" t="s">
        <v>764</v>
      </c>
      <c r="D2202" s="1">
        <v>32247</v>
      </c>
      <c r="E2202" s="5" t="s">
        <v>802</v>
      </c>
      <c r="F2202" s="5" t="s">
        <v>732</v>
      </c>
      <c r="G2202" s="5" t="s">
        <v>466</v>
      </c>
      <c r="H2202" s="5" t="s">
        <v>461</v>
      </c>
    </row>
    <row r="2203" spans="1:8" x14ac:dyDescent="0.35">
      <c r="A2203">
        <v>2202</v>
      </c>
      <c r="B2203" s="5" t="s">
        <v>578</v>
      </c>
      <c r="C2203" s="5" t="s">
        <v>695</v>
      </c>
      <c r="D2203" s="1">
        <v>20649</v>
      </c>
      <c r="E2203" s="5" t="s">
        <v>892</v>
      </c>
      <c r="F2203" s="5" t="s">
        <v>512</v>
      </c>
      <c r="G2203" s="5" t="s">
        <v>466</v>
      </c>
      <c r="H2203" s="5" t="s">
        <v>457</v>
      </c>
    </row>
    <row r="2204" spans="1:8" x14ac:dyDescent="0.35">
      <c r="A2204">
        <v>2203</v>
      </c>
      <c r="B2204" s="5" t="s">
        <v>711</v>
      </c>
      <c r="C2204" s="5" t="s">
        <v>520</v>
      </c>
      <c r="D2204" s="1">
        <v>23270</v>
      </c>
      <c r="E2204" s="5" t="s">
        <v>724</v>
      </c>
      <c r="F2204" s="5" t="s">
        <v>470</v>
      </c>
      <c r="G2204" s="5" t="s">
        <v>466</v>
      </c>
      <c r="H2204" s="5" t="s">
        <v>461</v>
      </c>
    </row>
    <row r="2205" spans="1:8" x14ac:dyDescent="0.35">
      <c r="A2205">
        <v>2204</v>
      </c>
      <c r="B2205" s="5" t="s">
        <v>515</v>
      </c>
      <c r="C2205" s="5" t="s">
        <v>608</v>
      </c>
      <c r="D2205" s="1">
        <v>30268</v>
      </c>
      <c r="E2205" s="5" t="s">
        <v>849</v>
      </c>
      <c r="F2205" s="5" t="s">
        <v>512</v>
      </c>
      <c r="G2205" s="5" t="s">
        <v>466</v>
      </c>
      <c r="H2205" s="5" t="s">
        <v>457</v>
      </c>
    </row>
    <row r="2206" spans="1:8" x14ac:dyDescent="0.35">
      <c r="A2206">
        <v>2205</v>
      </c>
      <c r="B2206" s="5" t="s">
        <v>587</v>
      </c>
      <c r="C2206" s="5" t="s">
        <v>459</v>
      </c>
      <c r="D2206" s="1">
        <v>16709</v>
      </c>
      <c r="E2206" s="5" t="s">
        <v>1127</v>
      </c>
      <c r="F2206" s="5" t="s">
        <v>553</v>
      </c>
      <c r="G2206" s="5" t="s">
        <v>519</v>
      </c>
      <c r="H2206" s="5" t="s">
        <v>461</v>
      </c>
    </row>
    <row r="2207" spans="1:8" x14ac:dyDescent="0.35">
      <c r="A2207">
        <v>2206</v>
      </c>
      <c r="B2207" s="5" t="s">
        <v>485</v>
      </c>
      <c r="C2207" s="5" t="s">
        <v>476</v>
      </c>
      <c r="D2207" s="1">
        <v>24487</v>
      </c>
      <c r="E2207" s="5" t="s">
        <v>630</v>
      </c>
      <c r="F2207" s="5" t="s">
        <v>478</v>
      </c>
      <c r="G2207" s="5" t="s">
        <v>466</v>
      </c>
      <c r="H2207" s="5" t="s">
        <v>461</v>
      </c>
    </row>
    <row r="2208" spans="1:8" x14ac:dyDescent="0.35">
      <c r="A2208">
        <v>2207</v>
      </c>
      <c r="B2208" s="5" t="s">
        <v>543</v>
      </c>
      <c r="C2208" s="5" t="s">
        <v>514</v>
      </c>
      <c r="D2208" s="1">
        <v>26098</v>
      </c>
      <c r="E2208" s="5" t="s">
        <v>1013</v>
      </c>
      <c r="F2208" s="5" t="s">
        <v>470</v>
      </c>
      <c r="G2208" s="5" t="s">
        <v>466</v>
      </c>
      <c r="H2208" s="5" t="s">
        <v>461</v>
      </c>
    </row>
    <row r="2209" spans="1:8" x14ac:dyDescent="0.35">
      <c r="A2209">
        <v>2208</v>
      </c>
      <c r="B2209" s="5" t="s">
        <v>805</v>
      </c>
      <c r="C2209" s="5" t="s">
        <v>818</v>
      </c>
      <c r="D2209" s="1">
        <v>23230</v>
      </c>
      <c r="E2209" s="5" t="s">
        <v>1190</v>
      </c>
      <c r="F2209" s="5" t="s">
        <v>470</v>
      </c>
      <c r="G2209" s="5" t="s">
        <v>466</v>
      </c>
      <c r="H2209" s="5" t="s">
        <v>457</v>
      </c>
    </row>
    <row r="2210" spans="1:8" x14ac:dyDescent="0.35">
      <c r="A2210">
        <v>2209</v>
      </c>
      <c r="B2210" s="5" t="s">
        <v>505</v>
      </c>
      <c r="C2210" s="5" t="s">
        <v>678</v>
      </c>
      <c r="D2210" s="1">
        <v>33846</v>
      </c>
      <c r="E2210" s="5" t="s">
        <v>803</v>
      </c>
      <c r="F2210" s="5" t="s">
        <v>607</v>
      </c>
      <c r="G2210" s="5" t="s">
        <v>466</v>
      </c>
      <c r="H2210" s="5" t="s">
        <v>461</v>
      </c>
    </row>
    <row r="2211" spans="1:8" x14ac:dyDescent="0.35">
      <c r="A2211">
        <v>2210</v>
      </c>
      <c r="B2211" s="5" t="s">
        <v>596</v>
      </c>
      <c r="C2211" s="5" t="s">
        <v>695</v>
      </c>
      <c r="D2211" s="1">
        <v>27074</v>
      </c>
      <c r="E2211" s="5" t="s">
        <v>760</v>
      </c>
      <c r="F2211" s="5" t="s">
        <v>473</v>
      </c>
      <c r="G2211" s="5" t="s">
        <v>474</v>
      </c>
      <c r="H2211" s="5" t="s">
        <v>457</v>
      </c>
    </row>
    <row r="2212" spans="1:8" x14ac:dyDescent="0.35">
      <c r="A2212">
        <v>2211</v>
      </c>
      <c r="B2212" s="5" t="s">
        <v>587</v>
      </c>
      <c r="C2212" s="5" t="s">
        <v>879</v>
      </c>
      <c r="D2212" s="1">
        <v>36519</v>
      </c>
      <c r="E2212" s="5" t="s">
        <v>687</v>
      </c>
      <c r="F2212" s="5" t="s">
        <v>618</v>
      </c>
      <c r="G2212" s="5" t="s">
        <v>466</v>
      </c>
      <c r="H2212" s="5" t="s">
        <v>457</v>
      </c>
    </row>
    <row r="2213" spans="1:8" x14ac:dyDescent="0.35">
      <c r="A2213">
        <v>2212</v>
      </c>
      <c r="B2213" s="5" t="s">
        <v>482</v>
      </c>
      <c r="C2213" s="5" t="s">
        <v>717</v>
      </c>
      <c r="D2213" s="1">
        <v>34107</v>
      </c>
      <c r="E2213" s="5" t="s">
        <v>1148</v>
      </c>
      <c r="F2213" s="5" t="s">
        <v>534</v>
      </c>
      <c r="G2213" s="5" t="s">
        <v>535</v>
      </c>
      <c r="H2213" s="5" t="s">
        <v>461</v>
      </c>
    </row>
    <row r="2214" spans="1:8" x14ac:dyDescent="0.35">
      <c r="A2214">
        <v>2213</v>
      </c>
      <c r="B2214" s="5" t="s">
        <v>515</v>
      </c>
      <c r="C2214" s="5" t="s">
        <v>625</v>
      </c>
      <c r="D2214" s="1">
        <v>20636</v>
      </c>
      <c r="E2214" s="5" t="s">
        <v>894</v>
      </c>
      <c r="F2214" s="5" t="s">
        <v>470</v>
      </c>
      <c r="G2214" s="5" t="s">
        <v>466</v>
      </c>
      <c r="H2214" s="5" t="s">
        <v>461</v>
      </c>
    </row>
    <row r="2215" spans="1:8" x14ac:dyDescent="0.35">
      <c r="A2215">
        <v>2214</v>
      </c>
      <c r="B2215" s="5" t="s">
        <v>543</v>
      </c>
      <c r="C2215" s="5" t="s">
        <v>546</v>
      </c>
      <c r="D2215" s="1">
        <v>19234</v>
      </c>
      <c r="E2215" s="5" t="s">
        <v>1423</v>
      </c>
      <c r="F2215" s="5" t="s">
        <v>741</v>
      </c>
      <c r="G2215" s="5" t="s">
        <v>742</v>
      </c>
      <c r="H2215" s="5" t="s">
        <v>461</v>
      </c>
    </row>
    <row r="2216" spans="1:8" x14ac:dyDescent="0.35">
      <c r="A2216">
        <v>2215</v>
      </c>
      <c r="B2216" s="5" t="s">
        <v>505</v>
      </c>
      <c r="C2216" s="5" t="s">
        <v>656</v>
      </c>
      <c r="D2216" s="1">
        <v>23443</v>
      </c>
      <c r="E2216" s="5" t="s">
        <v>1113</v>
      </c>
      <c r="F2216" s="5" t="s">
        <v>478</v>
      </c>
      <c r="G2216" s="5" t="s">
        <v>466</v>
      </c>
      <c r="H2216" s="5" t="s">
        <v>461</v>
      </c>
    </row>
    <row r="2217" spans="1:8" x14ac:dyDescent="0.35">
      <c r="A2217">
        <v>2216</v>
      </c>
      <c r="B2217" s="5" t="s">
        <v>497</v>
      </c>
      <c r="C2217" s="5" t="s">
        <v>601</v>
      </c>
      <c r="D2217" s="1">
        <v>29941</v>
      </c>
      <c r="E2217" s="5" t="s">
        <v>731</v>
      </c>
      <c r="F2217" s="5" t="s">
        <v>732</v>
      </c>
      <c r="G2217" s="5" t="s">
        <v>466</v>
      </c>
      <c r="H2217" s="5" t="s">
        <v>461</v>
      </c>
    </row>
    <row r="2218" spans="1:8" x14ac:dyDescent="0.35">
      <c r="A2218">
        <v>2217</v>
      </c>
      <c r="B2218" s="5" t="s">
        <v>515</v>
      </c>
      <c r="C2218" s="5" t="s">
        <v>648</v>
      </c>
      <c r="D2218" s="1">
        <v>33771</v>
      </c>
      <c r="E2218" s="5" t="s">
        <v>686</v>
      </c>
      <c r="F2218" s="5" t="s">
        <v>470</v>
      </c>
      <c r="G2218" s="5" t="s">
        <v>466</v>
      </c>
      <c r="H2218" s="5" t="s">
        <v>461</v>
      </c>
    </row>
    <row r="2219" spans="1:8" x14ac:dyDescent="0.35">
      <c r="A2219">
        <v>2218</v>
      </c>
      <c r="B2219" s="5" t="s">
        <v>554</v>
      </c>
      <c r="C2219" s="5" t="s">
        <v>745</v>
      </c>
      <c r="D2219" s="1">
        <v>30021</v>
      </c>
      <c r="E2219" s="5" t="s">
        <v>1065</v>
      </c>
      <c r="F2219" s="5" t="s">
        <v>594</v>
      </c>
      <c r="G2219" s="5" t="s">
        <v>595</v>
      </c>
      <c r="H2219" s="5" t="s">
        <v>457</v>
      </c>
    </row>
    <row r="2220" spans="1:8" x14ac:dyDescent="0.35">
      <c r="A2220">
        <v>2219</v>
      </c>
      <c r="B2220" s="5" t="s">
        <v>573</v>
      </c>
      <c r="C2220" s="5" t="s">
        <v>491</v>
      </c>
      <c r="D2220" s="1">
        <v>36339</v>
      </c>
      <c r="E2220" s="5" t="s">
        <v>802</v>
      </c>
      <c r="F2220" s="5" t="s">
        <v>732</v>
      </c>
      <c r="G2220" s="5" t="s">
        <v>466</v>
      </c>
      <c r="H2220" s="5" t="s">
        <v>457</v>
      </c>
    </row>
    <row r="2221" spans="1:8" x14ac:dyDescent="0.35">
      <c r="A2221">
        <v>2220</v>
      </c>
      <c r="B2221" s="5" t="s">
        <v>540</v>
      </c>
      <c r="C2221" s="5" t="s">
        <v>652</v>
      </c>
      <c r="D2221" s="1">
        <v>20109</v>
      </c>
      <c r="E2221" s="5" t="s">
        <v>602</v>
      </c>
      <c r="F2221" s="5" t="s">
        <v>465</v>
      </c>
      <c r="G2221" s="5" t="s">
        <v>466</v>
      </c>
      <c r="H2221" s="5" t="s">
        <v>461</v>
      </c>
    </row>
    <row r="2222" spans="1:8" x14ac:dyDescent="0.35">
      <c r="A2222">
        <v>2221</v>
      </c>
      <c r="B2222" s="5" t="s">
        <v>531</v>
      </c>
      <c r="C2222" s="5" t="s">
        <v>628</v>
      </c>
      <c r="D2222" s="1">
        <v>34588</v>
      </c>
      <c r="E2222" s="5" t="s">
        <v>469</v>
      </c>
      <c r="F2222" s="5" t="s">
        <v>470</v>
      </c>
      <c r="G2222" s="5" t="s">
        <v>466</v>
      </c>
      <c r="H2222" s="5" t="s">
        <v>461</v>
      </c>
    </row>
    <row r="2223" spans="1:8" x14ac:dyDescent="0.35">
      <c r="A2223">
        <v>2222</v>
      </c>
      <c r="B2223" s="5" t="s">
        <v>655</v>
      </c>
      <c r="C2223" s="5" t="s">
        <v>951</v>
      </c>
      <c r="D2223" s="1">
        <v>31587</v>
      </c>
      <c r="E2223" s="5" t="s">
        <v>1034</v>
      </c>
      <c r="F2223" s="5" t="s">
        <v>518</v>
      </c>
      <c r="G2223" s="5" t="s">
        <v>519</v>
      </c>
      <c r="H2223" s="5" t="s">
        <v>461</v>
      </c>
    </row>
    <row r="2224" spans="1:8" x14ac:dyDescent="0.35">
      <c r="A2224">
        <v>2223</v>
      </c>
      <c r="B2224" s="5" t="s">
        <v>559</v>
      </c>
      <c r="C2224" s="5" t="s">
        <v>605</v>
      </c>
      <c r="D2224" s="1">
        <v>23098</v>
      </c>
      <c r="E2224" s="5" t="s">
        <v>896</v>
      </c>
      <c r="F2224" s="5" t="s">
        <v>465</v>
      </c>
      <c r="G2224" s="5" t="s">
        <v>466</v>
      </c>
      <c r="H2224" s="5" t="s">
        <v>457</v>
      </c>
    </row>
    <row r="2225" spans="1:8" x14ac:dyDescent="0.35">
      <c r="A2225">
        <v>2224</v>
      </c>
      <c r="B2225" s="5" t="s">
        <v>522</v>
      </c>
      <c r="C2225" s="5" t="s">
        <v>680</v>
      </c>
      <c r="D2225" s="1">
        <v>24134</v>
      </c>
      <c r="E2225" s="5" t="s">
        <v>987</v>
      </c>
      <c r="F2225" s="5" t="s">
        <v>553</v>
      </c>
      <c r="G2225" s="5" t="s">
        <v>519</v>
      </c>
      <c r="H2225" s="5" t="s">
        <v>457</v>
      </c>
    </row>
    <row r="2226" spans="1:8" x14ac:dyDescent="0.35">
      <c r="A2226">
        <v>2225</v>
      </c>
      <c r="B2226" s="5" t="s">
        <v>505</v>
      </c>
      <c r="C2226" s="5" t="s">
        <v>658</v>
      </c>
      <c r="D2226" s="1">
        <v>22788</v>
      </c>
      <c r="E2226" s="5" t="s">
        <v>754</v>
      </c>
      <c r="F2226" s="5" t="s">
        <v>465</v>
      </c>
      <c r="G2226" s="5" t="s">
        <v>466</v>
      </c>
      <c r="H2226" s="5" t="s">
        <v>461</v>
      </c>
    </row>
    <row r="2227" spans="1:8" x14ac:dyDescent="0.35">
      <c r="A2227">
        <v>2226</v>
      </c>
      <c r="B2227" s="5" t="s">
        <v>462</v>
      </c>
      <c r="C2227" s="5" t="s">
        <v>648</v>
      </c>
      <c r="D2227" s="1">
        <v>18394</v>
      </c>
      <c r="E2227" s="5" t="s">
        <v>1026</v>
      </c>
      <c r="F2227" s="5" t="s">
        <v>512</v>
      </c>
      <c r="G2227" s="5" t="s">
        <v>466</v>
      </c>
      <c r="H2227" s="5" t="s">
        <v>461</v>
      </c>
    </row>
    <row r="2228" spans="1:8" x14ac:dyDescent="0.35">
      <c r="A2228">
        <v>2227</v>
      </c>
      <c r="B2228" s="5" t="s">
        <v>581</v>
      </c>
      <c r="C2228" s="5" t="s">
        <v>721</v>
      </c>
      <c r="D2228" s="1">
        <v>18827</v>
      </c>
      <c r="E2228" s="5" t="s">
        <v>1424</v>
      </c>
      <c r="F2228" s="5" t="s">
        <v>503</v>
      </c>
      <c r="G2228" s="5" t="s">
        <v>504</v>
      </c>
      <c r="H2228" s="5" t="s">
        <v>461</v>
      </c>
    </row>
    <row r="2229" spans="1:8" x14ac:dyDescent="0.35">
      <c r="A2229">
        <v>2228</v>
      </c>
      <c r="B2229" s="5" t="s">
        <v>758</v>
      </c>
      <c r="C2229" s="5" t="s">
        <v>747</v>
      </c>
      <c r="D2229" s="1">
        <v>26363</v>
      </c>
      <c r="E2229" s="5" t="s">
        <v>831</v>
      </c>
      <c r="F2229" s="5" t="s">
        <v>470</v>
      </c>
      <c r="G2229" s="5" t="s">
        <v>466</v>
      </c>
      <c r="H2229" s="5" t="s">
        <v>457</v>
      </c>
    </row>
    <row r="2230" spans="1:8" x14ac:dyDescent="0.35">
      <c r="A2230">
        <v>2229</v>
      </c>
      <c r="B2230" s="5" t="s">
        <v>699</v>
      </c>
      <c r="C2230" s="5" t="s">
        <v>557</v>
      </c>
      <c r="D2230" s="1">
        <v>16968</v>
      </c>
      <c r="E2230" s="5" t="s">
        <v>690</v>
      </c>
      <c r="F2230" s="5" t="s">
        <v>470</v>
      </c>
      <c r="G2230" s="5" t="s">
        <v>466</v>
      </c>
      <c r="H2230" s="5" t="s">
        <v>461</v>
      </c>
    </row>
    <row r="2231" spans="1:8" x14ac:dyDescent="0.35">
      <c r="A2231">
        <v>2230</v>
      </c>
      <c r="B2231" s="5" t="s">
        <v>479</v>
      </c>
      <c r="C2231" s="5" t="s">
        <v>579</v>
      </c>
      <c r="D2231" s="1">
        <v>20606</v>
      </c>
      <c r="E2231" s="5" t="s">
        <v>1009</v>
      </c>
      <c r="F2231" s="5" t="s">
        <v>455</v>
      </c>
      <c r="G2231" s="5" t="s">
        <v>456</v>
      </c>
      <c r="H2231" s="5" t="s">
        <v>457</v>
      </c>
    </row>
    <row r="2232" spans="1:8" x14ac:dyDescent="0.35">
      <c r="A2232">
        <v>2231</v>
      </c>
      <c r="B2232" s="5" t="s">
        <v>568</v>
      </c>
      <c r="C2232" s="5" t="s">
        <v>829</v>
      </c>
      <c r="D2232" s="1">
        <v>31767</v>
      </c>
      <c r="E2232" s="5" t="s">
        <v>802</v>
      </c>
      <c r="F2232" s="5" t="s">
        <v>732</v>
      </c>
      <c r="G2232" s="5" t="s">
        <v>466</v>
      </c>
      <c r="H2232" s="5" t="s">
        <v>457</v>
      </c>
    </row>
    <row r="2233" spans="1:8" x14ac:dyDescent="0.35">
      <c r="A2233">
        <v>2232</v>
      </c>
      <c r="B2233" s="5" t="s">
        <v>513</v>
      </c>
      <c r="C2233" s="5" t="s">
        <v>516</v>
      </c>
      <c r="D2233" s="1">
        <v>35147</v>
      </c>
      <c r="E2233" s="5" t="s">
        <v>812</v>
      </c>
      <c r="F2233" s="5" t="s">
        <v>470</v>
      </c>
      <c r="G2233" s="5" t="s">
        <v>466</v>
      </c>
      <c r="H2233" s="5" t="s">
        <v>461</v>
      </c>
    </row>
    <row r="2234" spans="1:8" x14ac:dyDescent="0.35">
      <c r="A2234">
        <v>2233</v>
      </c>
      <c r="B2234" s="5" t="s">
        <v>543</v>
      </c>
      <c r="C2234" s="5" t="s">
        <v>865</v>
      </c>
      <c r="D2234" s="1">
        <v>31409</v>
      </c>
      <c r="E2234" s="5" t="s">
        <v>767</v>
      </c>
      <c r="F2234" s="5" t="s">
        <v>571</v>
      </c>
      <c r="G2234" s="5" t="s">
        <v>466</v>
      </c>
      <c r="H2234" s="5" t="s">
        <v>457</v>
      </c>
    </row>
    <row r="2235" spans="1:8" x14ac:dyDescent="0.35">
      <c r="A2235">
        <v>2234</v>
      </c>
      <c r="B2235" s="5" t="s">
        <v>581</v>
      </c>
      <c r="C2235" s="5" t="s">
        <v>546</v>
      </c>
      <c r="D2235" s="1">
        <v>16818</v>
      </c>
      <c r="E2235" s="5" t="s">
        <v>698</v>
      </c>
      <c r="F2235" s="5" t="s">
        <v>465</v>
      </c>
      <c r="G2235" s="5" t="s">
        <v>466</v>
      </c>
      <c r="H2235" s="5" t="s">
        <v>461</v>
      </c>
    </row>
    <row r="2236" spans="1:8" x14ac:dyDescent="0.35">
      <c r="A2236">
        <v>2235</v>
      </c>
      <c r="B2236" s="5" t="s">
        <v>573</v>
      </c>
      <c r="C2236" s="5" t="s">
        <v>510</v>
      </c>
      <c r="D2236" s="1">
        <v>30776</v>
      </c>
      <c r="E2236" s="5" t="s">
        <v>769</v>
      </c>
      <c r="F2236" s="5" t="s">
        <v>455</v>
      </c>
      <c r="G2236" s="5" t="s">
        <v>456</v>
      </c>
      <c r="H2236" s="5" t="s">
        <v>457</v>
      </c>
    </row>
    <row r="2237" spans="1:8" x14ac:dyDescent="0.35">
      <c r="A2237">
        <v>2236</v>
      </c>
      <c r="B2237" s="5" t="s">
        <v>578</v>
      </c>
      <c r="C2237" s="5" t="s">
        <v>676</v>
      </c>
      <c r="D2237" s="1">
        <v>19043</v>
      </c>
      <c r="E2237" s="5" t="s">
        <v>1425</v>
      </c>
      <c r="F2237" s="5" t="s">
        <v>527</v>
      </c>
      <c r="G2237" s="5" t="s">
        <v>528</v>
      </c>
      <c r="H2237" s="5" t="s">
        <v>461</v>
      </c>
    </row>
    <row r="2238" spans="1:8" x14ac:dyDescent="0.35">
      <c r="A2238">
        <v>2237</v>
      </c>
      <c r="B2238" s="5" t="s">
        <v>505</v>
      </c>
      <c r="C2238" s="5" t="s">
        <v>915</v>
      </c>
      <c r="D2238" s="1">
        <v>34211</v>
      </c>
      <c r="E2238" s="5" t="s">
        <v>1426</v>
      </c>
      <c r="F2238" s="5" t="s">
        <v>488</v>
      </c>
      <c r="G2238" s="5" t="s">
        <v>489</v>
      </c>
      <c r="H2238" s="5" t="s">
        <v>457</v>
      </c>
    </row>
    <row r="2239" spans="1:8" x14ac:dyDescent="0.35">
      <c r="A2239">
        <v>2238</v>
      </c>
      <c r="B2239" s="5" t="s">
        <v>581</v>
      </c>
      <c r="C2239" s="5" t="s">
        <v>640</v>
      </c>
      <c r="D2239" s="1">
        <v>28363</v>
      </c>
      <c r="E2239" s="5" t="s">
        <v>1086</v>
      </c>
      <c r="F2239" s="5" t="s">
        <v>684</v>
      </c>
      <c r="G2239" s="5" t="s">
        <v>685</v>
      </c>
      <c r="H2239" s="5" t="s">
        <v>461</v>
      </c>
    </row>
    <row r="2240" spans="1:8" x14ac:dyDescent="0.35">
      <c r="A2240">
        <v>2239</v>
      </c>
      <c r="B2240" s="5" t="s">
        <v>573</v>
      </c>
      <c r="C2240" s="5" t="s">
        <v>658</v>
      </c>
      <c r="D2240" s="1">
        <v>25081</v>
      </c>
      <c r="E2240" s="5" t="s">
        <v>626</v>
      </c>
      <c r="F2240" s="5" t="s">
        <v>470</v>
      </c>
      <c r="G2240" s="5" t="s">
        <v>466</v>
      </c>
      <c r="H2240" s="5" t="s">
        <v>461</v>
      </c>
    </row>
    <row r="2241" spans="1:8" x14ac:dyDescent="0.35">
      <c r="A2241">
        <v>2240</v>
      </c>
      <c r="B2241" s="5" t="s">
        <v>513</v>
      </c>
      <c r="C2241" s="5" t="s">
        <v>648</v>
      </c>
      <c r="D2241" s="1">
        <v>34333</v>
      </c>
      <c r="E2241" s="5" t="s">
        <v>570</v>
      </c>
      <c r="F2241" s="5" t="s">
        <v>571</v>
      </c>
      <c r="G2241" s="5" t="s">
        <v>466</v>
      </c>
      <c r="H2241" s="5" t="s">
        <v>461</v>
      </c>
    </row>
    <row r="2242" spans="1:8" x14ac:dyDescent="0.35">
      <c r="A2242">
        <v>2241</v>
      </c>
      <c r="B2242" s="5" t="s">
        <v>490</v>
      </c>
      <c r="C2242" s="5" t="s">
        <v>520</v>
      </c>
      <c r="D2242" s="1">
        <v>25581</v>
      </c>
      <c r="E2242" s="5" t="s">
        <v>894</v>
      </c>
      <c r="F2242" s="5" t="s">
        <v>470</v>
      </c>
      <c r="G2242" s="5" t="s">
        <v>466</v>
      </c>
      <c r="H2242" s="5" t="s">
        <v>461</v>
      </c>
    </row>
    <row r="2243" spans="1:8" x14ac:dyDescent="0.35">
      <c r="A2243">
        <v>2242</v>
      </c>
      <c r="B2243" s="5" t="s">
        <v>682</v>
      </c>
      <c r="C2243" s="5" t="s">
        <v>501</v>
      </c>
      <c r="D2243" s="1">
        <v>31549</v>
      </c>
      <c r="E2243" s="5" t="s">
        <v>1246</v>
      </c>
      <c r="F2243" s="5" t="s">
        <v>1021</v>
      </c>
      <c r="G2243" s="5" t="s">
        <v>1022</v>
      </c>
      <c r="H2243" s="5" t="s">
        <v>461</v>
      </c>
    </row>
    <row r="2244" spans="1:8" x14ac:dyDescent="0.35">
      <c r="A2244">
        <v>2243</v>
      </c>
      <c r="B2244" s="5" t="s">
        <v>578</v>
      </c>
      <c r="C2244" s="5" t="s">
        <v>459</v>
      </c>
      <c r="D2244" s="1">
        <v>18038</v>
      </c>
      <c r="E2244" s="5" t="s">
        <v>570</v>
      </c>
      <c r="F2244" s="5" t="s">
        <v>571</v>
      </c>
      <c r="G2244" s="5" t="s">
        <v>466</v>
      </c>
      <c r="H2244" s="5" t="s">
        <v>461</v>
      </c>
    </row>
    <row r="2245" spans="1:8" x14ac:dyDescent="0.35">
      <c r="A2245">
        <v>2244</v>
      </c>
      <c r="B2245" s="5" t="s">
        <v>556</v>
      </c>
      <c r="C2245" s="5" t="s">
        <v>638</v>
      </c>
      <c r="D2245" s="1">
        <v>27697</v>
      </c>
      <c r="E2245" s="5" t="s">
        <v>1195</v>
      </c>
      <c r="F2245" s="5" t="s">
        <v>512</v>
      </c>
      <c r="G2245" s="5" t="s">
        <v>466</v>
      </c>
      <c r="H2245" s="5" t="s">
        <v>457</v>
      </c>
    </row>
    <row r="2246" spans="1:8" x14ac:dyDescent="0.35">
      <c r="A2246">
        <v>2245</v>
      </c>
      <c r="B2246" s="5" t="s">
        <v>644</v>
      </c>
      <c r="C2246" s="5" t="s">
        <v>652</v>
      </c>
      <c r="D2246" s="1">
        <v>23937</v>
      </c>
      <c r="E2246" s="5" t="s">
        <v>1427</v>
      </c>
      <c r="F2246" s="5" t="s">
        <v>599</v>
      </c>
      <c r="G2246" s="5" t="s">
        <v>600</v>
      </c>
      <c r="H2246" s="5" t="s">
        <v>461</v>
      </c>
    </row>
    <row r="2247" spans="1:8" x14ac:dyDescent="0.35">
      <c r="A2247">
        <v>2246</v>
      </c>
      <c r="B2247" s="5" t="s">
        <v>739</v>
      </c>
      <c r="C2247" s="5" t="s">
        <v>747</v>
      </c>
      <c r="D2247" s="1">
        <v>20303</v>
      </c>
      <c r="E2247" s="5" t="s">
        <v>714</v>
      </c>
      <c r="F2247" s="5" t="s">
        <v>455</v>
      </c>
      <c r="G2247" s="5" t="s">
        <v>456</v>
      </c>
      <c r="H2247" s="5" t="s">
        <v>457</v>
      </c>
    </row>
    <row r="2248" spans="1:8" x14ac:dyDescent="0.35">
      <c r="A2248">
        <v>2247</v>
      </c>
      <c r="B2248" s="5" t="s">
        <v>556</v>
      </c>
      <c r="C2248" s="5" t="s">
        <v>510</v>
      </c>
      <c r="D2248" s="1">
        <v>21193</v>
      </c>
      <c r="E2248" s="5" t="s">
        <v>771</v>
      </c>
      <c r="F2248" s="5" t="s">
        <v>553</v>
      </c>
      <c r="G2248" s="5" t="s">
        <v>519</v>
      </c>
      <c r="H2248" s="5" t="s">
        <v>457</v>
      </c>
    </row>
    <row r="2249" spans="1:8" x14ac:dyDescent="0.35">
      <c r="A2249">
        <v>2248</v>
      </c>
      <c r="B2249" s="5" t="s">
        <v>515</v>
      </c>
      <c r="C2249" s="5" t="s">
        <v>610</v>
      </c>
      <c r="D2249" s="1">
        <v>28335</v>
      </c>
      <c r="E2249" s="5" t="s">
        <v>469</v>
      </c>
      <c r="F2249" s="5" t="s">
        <v>470</v>
      </c>
      <c r="G2249" s="5" t="s">
        <v>466</v>
      </c>
      <c r="H2249" s="5" t="s">
        <v>461</v>
      </c>
    </row>
    <row r="2250" spans="1:8" x14ac:dyDescent="0.35">
      <c r="A2250">
        <v>2249</v>
      </c>
      <c r="B2250" s="5" t="s">
        <v>596</v>
      </c>
      <c r="C2250" s="5" t="s">
        <v>640</v>
      </c>
      <c r="D2250" s="1">
        <v>22966</v>
      </c>
      <c r="E2250" s="5" t="s">
        <v>831</v>
      </c>
      <c r="F2250" s="5" t="s">
        <v>470</v>
      </c>
      <c r="G2250" s="5" t="s">
        <v>466</v>
      </c>
      <c r="H2250" s="5" t="s">
        <v>461</v>
      </c>
    </row>
    <row r="2251" spans="1:8" x14ac:dyDescent="0.35">
      <c r="A2251">
        <v>2250</v>
      </c>
      <c r="B2251" s="5" t="s">
        <v>805</v>
      </c>
      <c r="C2251" s="5" t="s">
        <v>459</v>
      </c>
      <c r="D2251" s="1">
        <v>30306</v>
      </c>
      <c r="E2251" s="5" t="s">
        <v>894</v>
      </c>
      <c r="F2251" s="5" t="s">
        <v>470</v>
      </c>
      <c r="G2251" s="5" t="s">
        <v>466</v>
      </c>
      <c r="H2251" s="5" t="s">
        <v>461</v>
      </c>
    </row>
    <row r="2252" spans="1:8" x14ac:dyDescent="0.35">
      <c r="A2252">
        <v>2251</v>
      </c>
      <c r="B2252" s="5" t="s">
        <v>452</v>
      </c>
      <c r="C2252" s="5" t="s">
        <v>569</v>
      </c>
      <c r="D2252" s="1">
        <v>26004</v>
      </c>
      <c r="E2252" s="5" t="s">
        <v>1319</v>
      </c>
      <c r="F2252" s="5" t="s">
        <v>553</v>
      </c>
      <c r="G2252" s="5" t="s">
        <v>519</v>
      </c>
      <c r="H2252" s="5" t="s">
        <v>461</v>
      </c>
    </row>
    <row r="2253" spans="1:8" x14ac:dyDescent="0.35">
      <c r="A2253">
        <v>2252</v>
      </c>
      <c r="B2253" s="5" t="s">
        <v>559</v>
      </c>
      <c r="C2253" s="5" t="s">
        <v>717</v>
      </c>
      <c r="D2253" s="1">
        <v>20914</v>
      </c>
      <c r="E2253" s="5" t="s">
        <v>723</v>
      </c>
      <c r="F2253" s="5" t="s">
        <v>684</v>
      </c>
      <c r="G2253" s="5" t="s">
        <v>685</v>
      </c>
      <c r="H2253" s="5" t="s">
        <v>461</v>
      </c>
    </row>
    <row r="2254" spans="1:8" x14ac:dyDescent="0.35">
      <c r="A2254">
        <v>2253</v>
      </c>
      <c r="B2254" s="5" t="s">
        <v>704</v>
      </c>
      <c r="C2254" s="5" t="s">
        <v>510</v>
      </c>
      <c r="D2254" s="1">
        <v>33286</v>
      </c>
      <c r="E2254" s="5" t="s">
        <v>1231</v>
      </c>
      <c r="F2254" s="5" t="s">
        <v>455</v>
      </c>
      <c r="G2254" s="5" t="s">
        <v>456</v>
      </c>
      <c r="H2254" s="5" t="s">
        <v>457</v>
      </c>
    </row>
    <row r="2255" spans="1:8" x14ac:dyDescent="0.35">
      <c r="A2255">
        <v>2254</v>
      </c>
      <c r="B2255" s="5" t="s">
        <v>500</v>
      </c>
      <c r="C2255" s="5" t="s">
        <v>836</v>
      </c>
      <c r="D2255" s="1">
        <v>30988</v>
      </c>
      <c r="E2255" s="5" t="s">
        <v>735</v>
      </c>
      <c r="F2255" s="5" t="s">
        <v>470</v>
      </c>
      <c r="G2255" s="5" t="s">
        <v>466</v>
      </c>
      <c r="H2255" s="5" t="s">
        <v>461</v>
      </c>
    </row>
    <row r="2256" spans="1:8" x14ac:dyDescent="0.35">
      <c r="A2256">
        <v>2255</v>
      </c>
      <c r="B2256" s="5" t="s">
        <v>531</v>
      </c>
      <c r="C2256" s="5" t="s">
        <v>453</v>
      </c>
      <c r="D2256" s="1">
        <v>34035</v>
      </c>
      <c r="E2256" s="5" t="s">
        <v>1428</v>
      </c>
      <c r="F2256" s="5" t="s">
        <v>473</v>
      </c>
      <c r="G2256" s="5" t="s">
        <v>474</v>
      </c>
      <c r="H2256" s="5" t="s">
        <v>457</v>
      </c>
    </row>
    <row r="2257" spans="1:8" x14ac:dyDescent="0.35">
      <c r="A2257">
        <v>2256</v>
      </c>
      <c r="B2257" s="5" t="s">
        <v>644</v>
      </c>
      <c r="C2257" s="5" t="s">
        <v>625</v>
      </c>
      <c r="D2257" s="1">
        <v>17896</v>
      </c>
      <c r="E2257" s="5" t="s">
        <v>1192</v>
      </c>
      <c r="F2257" s="5" t="s">
        <v>553</v>
      </c>
      <c r="G2257" s="5" t="s">
        <v>519</v>
      </c>
      <c r="H2257" s="5" t="s">
        <v>461</v>
      </c>
    </row>
    <row r="2258" spans="1:8" x14ac:dyDescent="0.35">
      <c r="A2258">
        <v>2257</v>
      </c>
      <c r="B2258" s="5" t="s">
        <v>556</v>
      </c>
      <c r="C2258" s="5" t="s">
        <v>886</v>
      </c>
      <c r="D2258" s="1">
        <v>21830</v>
      </c>
      <c r="E2258" s="5" t="s">
        <v>1429</v>
      </c>
      <c r="F2258" s="5" t="s">
        <v>488</v>
      </c>
      <c r="G2258" s="5" t="s">
        <v>489</v>
      </c>
      <c r="H2258" s="5" t="s">
        <v>457</v>
      </c>
    </row>
    <row r="2259" spans="1:8" x14ac:dyDescent="0.35">
      <c r="A2259">
        <v>2258</v>
      </c>
      <c r="B2259" s="5" t="s">
        <v>540</v>
      </c>
      <c r="C2259" s="5" t="s">
        <v>471</v>
      </c>
      <c r="D2259" s="1">
        <v>20592</v>
      </c>
      <c r="E2259" s="5" t="s">
        <v>983</v>
      </c>
      <c r="F2259" s="5" t="s">
        <v>470</v>
      </c>
      <c r="G2259" s="5" t="s">
        <v>466</v>
      </c>
      <c r="H2259" s="5" t="s">
        <v>461</v>
      </c>
    </row>
    <row r="2260" spans="1:8" x14ac:dyDescent="0.35">
      <c r="A2260">
        <v>2259</v>
      </c>
      <c r="B2260" s="5" t="s">
        <v>540</v>
      </c>
      <c r="C2260" s="5" t="s">
        <v>622</v>
      </c>
      <c r="D2260" s="1">
        <v>30685</v>
      </c>
      <c r="E2260" s="5" t="s">
        <v>1269</v>
      </c>
      <c r="F2260" s="5" t="s">
        <v>859</v>
      </c>
      <c r="G2260" s="5" t="s">
        <v>860</v>
      </c>
      <c r="H2260" s="5" t="s">
        <v>461</v>
      </c>
    </row>
    <row r="2261" spans="1:8" x14ac:dyDescent="0.35">
      <c r="A2261">
        <v>2260</v>
      </c>
      <c r="B2261" s="5" t="s">
        <v>682</v>
      </c>
      <c r="C2261" s="5" t="s">
        <v>468</v>
      </c>
      <c r="D2261" s="1">
        <v>22665</v>
      </c>
      <c r="E2261" s="5" t="s">
        <v>767</v>
      </c>
      <c r="F2261" s="5" t="s">
        <v>571</v>
      </c>
      <c r="G2261" s="5" t="s">
        <v>466</v>
      </c>
      <c r="H2261" s="5" t="s">
        <v>461</v>
      </c>
    </row>
    <row r="2262" spans="1:8" x14ac:dyDescent="0.35">
      <c r="A2262">
        <v>2261</v>
      </c>
      <c r="B2262" s="5" t="s">
        <v>568</v>
      </c>
      <c r="C2262" s="5" t="s">
        <v>463</v>
      </c>
      <c r="D2262" s="1">
        <v>28397</v>
      </c>
      <c r="E2262" s="5" t="s">
        <v>726</v>
      </c>
      <c r="F2262" s="5" t="s">
        <v>470</v>
      </c>
      <c r="G2262" s="5" t="s">
        <v>466</v>
      </c>
      <c r="H2262" s="5" t="s">
        <v>461</v>
      </c>
    </row>
    <row r="2263" spans="1:8" x14ac:dyDescent="0.35">
      <c r="A2263">
        <v>2262</v>
      </c>
      <c r="B2263" s="5" t="s">
        <v>739</v>
      </c>
      <c r="C2263" s="5" t="s">
        <v>453</v>
      </c>
      <c r="D2263" s="1">
        <v>33626</v>
      </c>
      <c r="E2263" s="5" t="s">
        <v>609</v>
      </c>
      <c r="F2263" s="5" t="s">
        <v>512</v>
      </c>
      <c r="G2263" s="5" t="s">
        <v>466</v>
      </c>
      <c r="H2263" s="5" t="s">
        <v>457</v>
      </c>
    </row>
    <row r="2264" spans="1:8" x14ac:dyDescent="0.35">
      <c r="A2264">
        <v>2263</v>
      </c>
      <c r="B2264" s="5" t="s">
        <v>565</v>
      </c>
      <c r="C2264" s="5" t="s">
        <v>768</v>
      </c>
      <c r="D2264" s="1">
        <v>32974</v>
      </c>
      <c r="E2264" s="5" t="s">
        <v>922</v>
      </c>
      <c r="F2264" s="5" t="s">
        <v>553</v>
      </c>
      <c r="G2264" s="5" t="s">
        <v>519</v>
      </c>
      <c r="H2264" s="5" t="s">
        <v>457</v>
      </c>
    </row>
    <row r="2265" spans="1:8" x14ac:dyDescent="0.35">
      <c r="A2265">
        <v>2264</v>
      </c>
      <c r="B2265" s="5" t="s">
        <v>509</v>
      </c>
      <c r="C2265" s="5" t="s">
        <v>768</v>
      </c>
      <c r="D2265" s="1">
        <v>25877</v>
      </c>
      <c r="E2265" s="5" t="s">
        <v>786</v>
      </c>
      <c r="F2265" s="5" t="s">
        <v>470</v>
      </c>
      <c r="G2265" s="5" t="s">
        <v>466</v>
      </c>
      <c r="H2265" s="5" t="s">
        <v>457</v>
      </c>
    </row>
    <row r="2266" spans="1:8" x14ac:dyDescent="0.35">
      <c r="A2266">
        <v>2265</v>
      </c>
      <c r="B2266" s="5" t="s">
        <v>762</v>
      </c>
      <c r="C2266" s="5" t="s">
        <v>525</v>
      </c>
      <c r="D2266" s="1">
        <v>27345</v>
      </c>
      <c r="E2266" s="5" t="s">
        <v>1065</v>
      </c>
      <c r="F2266" s="5" t="s">
        <v>594</v>
      </c>
      <c r="G2266" s="5" t="s">
        <v>595</v>
      </c>
      <c r="H2266" s="5" t="s">
        <v>457</v>
      </c>
    </row>
    <row r="2267" spans="1:8" x14ac:dyDescent="0.35">
      <c r="A2267">
        <v>2266</v>
      </c>
      <c r="B2267" s="5" t="s">
        <v>531</v>
      </c>
      <c r="C2267" s="5" t="s">
        <v>468</v>
      </c>
      <c r="D2267" s="1">
        <v>32949</v>
      </c>
      <c r="E2267" s="5" t="s">
        <v>1430</v>
      </c>
      <c r="F2267" s="5" t="s">
        <v>534</v>
      </c>
      <c r="G2267" s="5" t="s">
        <v>535</v>
      </c>
      <c r="H2267" s="5" t="s">
        <v>461</v>
      </c>
    </row>
    <row r="2268" spans="1:8" x14ac:dyDescent="0.35">
      <c r="A2268">
        <v>2267</v>
      </c>
      <c r="B2268" s="5" t="s">
        <v>522</v>
      </c>
      <c r="C2268" s="5" t="s">
        <v>707</v>
      </c>
      <c r="D2268" s="1">
        <v>22496</v>
      </c>
      <c r="E2268" s="5" t="s">
        <v>973</v>
      </c>
      <c r="F2268" s="5" t="s">
        <v>518</v>
      </c>
      <c r="G2268" s="5" t="s">
        <v>519</v>
      </c>
      <c r="H2268" s="5" t="s">
        <v>457</v>
      </c>
    </row>
    <row r="2269" spans="1:8" x14ac:dyDescent="0.35">
      <c r="A2269">
        <v>2268</v>
      </c>
      <c r="B2269" s="5" t="s">
        <v>590</v>
      </c>
      <c r="C2269" s="5" t="s">
        <v>693</v>
      </c>
      <c r="D2269" s="1">
        <v>17066</v>
      </c>
      <c r="E2269" s="5" t="s">
        <v>781</v>
      </c>
      <c r="F2269" s="5" t="s">
        <v>465</v>
      </c>
      <c r="G2269" s="5" t="s">
        <v>466</v>
      </c>
      <c r="H2269" s="5" t="s">
        <v>457</v>
      </c>
    </row>
    <row r="2270" spans="1:8" x14ac:dyDescent="0.35">
      <c r="A2270">
        <v>2269</v>
      </c>
      <c r="B2270" s="5" t="s">
        <v>619</v>
      </c>
      <c r="C2270" s="5" t="s">
        <v>585</v>
      </c>
      <c r="D2270" s="1">
        <v>23474</v>
      </c>
      <c r="E2270" s="5" t="s">
        <v>1086</v>
      </c>
      <c r="F2270" s="5" t="s">
        <v>684</v>
      </c>
      <c r="G2270" s="5" t="s">
        <v>685</v>
      </c>
      <c r="H2270" s="5" t="s">
        <v>461</v>
      </c>
    </row>
    <row r="2271" spans="1:8" x14ac:dyDescent="0.35">
      <c r="A2271">
        <v>2270</v>
      </c>
      <c r="B2271" s="5" t="s">
        <v>515</v>
      </c>
      <c r="C2271" s="5" t="s">
        <v>557</v>
      </c>
      <c r="D2271" s="1">
        <v>29404</v>
      </c>
      <c r="E2271" s="5" t="s">
        <v>570</v>
      </c>
      <c r="F2271" s="5" t="s">
        <v>571</v>
      </c>
      <c r="G2271" s="5" t="s">
        <v>466</v>
      </c>
      <c r="H2271" s="5" t="s">
        <v>461</v>
      </c>
    </row>
    <row r="2272" spans="1:8" x14ac:dyDescent="0.35">
      <c r="A2272">
        <v>2271</v>
      </c>
      <c r="B2272" s="5" t="s">
        <v>505</v>
      </c>
      <c r="C2272" s="5" t="s">
        <v>579</v>
      </c>
      <c r="D2272" s="1">
        <v>26166</v>
      </c>
      <c r="E2272" s="5" t="s">
        <v>1431</v>
      </c>
      <c r="F2272" s="5" t="s">
        <v>488</v>
      </c>
      <c r="G2272" s="5" t="s">
        <v>489</v>
      </c>
      <c r="H2272" s="5" t="s">
        <v>457</v>
      </c>
    </row>
    <row r="2273" spans="1:8" x14ac:dyDescent="0.35">
      <c r="A2273">
        <v>2272</v>
      </c>
      <c r="B2273" s="5" t="s">
        <v>596</v>
      </c>
      <c r="C2273" s="5" t="s">
        <v>510</v>
      </c>
      <c r="D2273" s="1">
        <v>35010</v>
      </c>
      <c r="E2273" s="5" t="s">
        <v>1335</v>
      </c>
      <c r="F2273" s="5" t="s">
        <v>473</v>
      </c>
      <c r="G2273" s="5" t="s">
        <v>474</v>
      </c>
      <c r="H2273" s="5" t="s">
        <v>457</v>
      </c>
    </row>
    <row r="2274" spans="1:8" x14ac:dyDescent="0.35">
      <c r="A2274">
        <v>2273</v>
      </c>
      <c r="B2274" s="5" t="s">
        <v>578</v>
      </c>
      <c r="C2274" s="5" t="s">
        <v>476</v>
      </c>
      <c r="D2274" s="1">
        <v>20204</v>
      </c>
      <c r="E2274" s="5" t="s">
        <v>1177</v>
      </c>
      <c r="F2274" s="5" t="s">
        <v>470</v>
      </c>
      <c r="G2274" s="5" t="s">
        <v>466</v>
      </c>
      <c r="H2274" s="5" t="s">
        <v>461</v>
      </c>
    </row>
    <row r="2275" spans="1:8" x14ac:dyDescent="0.35">
      <c r="A2275">
        <v>2274</v>
      </c>
      <c r="B2275" s="5" t="s">
        <v>682</v>
      </c>
      <c r="C2275" s="5" t="s">
        <v>883</v>
      </c>
      <c r="D2275" s="1">
        <v>17596</v>
      </c>
      <c r="E2275" s="5" t="s">
        <v>1066</v>
      </c>
      <c r="F2275" s="5" t="s">
        <v>834</v>
      </c>
      <c r="G2275" s="5" t="s">
        <v>466</v>
      </c>
      <c r="H2275" s="5" t="s">
        <v>461</v>
      </c>
    </row>
    <row r="2276" spans="1:8" x14ac:dyDescent="0.35">
      <c r="A2276">
        <v>2275</v>
      </c>
      <c r="B2276" s="5" t="s">
        <v>578</v>
      </c>
      <c r="C2276" s="5" t="s">
        <v>592</v>
      </c>
      <c r="D2276" s="1">
        <v>20114</v>
      </c>
      <c r="E2276" s="5" t="s">
        <v>1035</v>
      </c>
      <c r="F2276" s="5" t="s">
        <v>470</v>
      </c>
      <c r="G2276" s="5" t="s">
        <v>466</v>
      </c>
      <c r="H2276" s="5" t="s">
        <v>461</v>
      </c>
    </row>
    <row r="2277" spans="1:8" x14ac:dyDescent="0.35">
      <c r="A2277">
        <v>2276</v>
      </c>
      <c r="B2277" s="5" t="s">
        <v>509</v>
      </c>
      <c r="C2277" s="5" t="s">
        <v>628</v>
      </c>
      <c r="D2277" s="1">
        <v>22797</v>
      </c>
      <c r="E2277" s="5" t="s">
        <v>1432</v>
      </c>
      <c r="F2277" s="5" t="s">
        <v>507</v>
      </c>
      <c r="G2277" s="5" t="s">
        <v>508</v>
      </c>
      <c r="H2277" s="5" t="s">
        <v>461</v>
      </c>
    </row>
    <row r="2278" spans="1:8" x14ac:dyDescent="0.35">
      <c r="A2278">
        <v>2277</v>
      </c>
      <c r="B2278" s="5" t="s">
        <v>524</v>
      </c>
      <c r="C2278" s="5" t="s">
        <v>569</v>
      </c>
      <c r="D2278" s="1">
        <v>17124</v>
      </c>
      <c r="E2278" s="5" t="s">
        <v>1433</v>
      </c>
      <c r="F2278" s="5" t="s">
        <v>599</v>
      </c>
      <c r="G2278" s="5" t="s">
        <v>600</v>
      </c>
      <c r="H2278" s="5" t="s">
        <v>461</v>
      </c>
    </row>
    <row r="2279" spans="1:8" x14ac:dyDescent="0.35">
      <c r="A2279">
        <v>2278</v>
      </c>
      <c r="B2279" s="5" t="s">
        <v>671</v>
      </c>
      <c r="C2279" s="5" t="s">
        <v>818</v>
      </c>
      <c r="D2279" s="1">
        <v>31569</v>
      </c>
      <c r="E2279" s="5" t="s">
        <v>1195</v>
      </c>
      <c r="F2279" s="5" t="s">
        <v>512</v>
      </c>
      <c r="G2279" s="5" t="s">
        <v>466</v>
      </c>
      <c r="H2279" s="5" t="s">
        <v>457</v>
      </c>
    </row>
    <row r="2280" spans="1:8" x14ac:dyDescent="0.35">
      <c r="A2280">
        <v>2279</v>
      </c>
      <c r="B2280" s="5" t="s">
        <v>612</v>
      </c>
      <c r="C2280" s="5" t="s">
        <v>468</v>
      </c>
      <c r="D2280" s="1">
        <v>20264</v>
      </c>
      <c r="E2280" s="5" t="s">
        <v>774</v>
      </c>
      <c r="F2280" s="5" t="s">
        <v>478</v>
      </c>
      <c r="G2280" s="5" t="s">
        <v>466</v>
      </c>
      <c r="H2280" s="5" t="s">
        <v>461</v>
      </c>
    </row>
    <row r="2281" spans="1:8" x14ac:dyDescent="0.35">
      <c r="A2281">
        <v>2280</v>
      </c>
      <c r="B2281" s="5" t="s">
        <v>458</v>
      </c>
      <c r="C2281" s="5" t="s">
        <v>569</v>
      </c>
      <c r="D2281" s="1">
        <v>25654</v>
      </c>
      <c r="E2281" s="5" t="s">
        <v>939</v>
      </c>
      <c r="F2281" s="5" t="s">
        <v>553</v>
      </c>
      <c r="G2281" s="5" t="s">
        <v>519</v>
      </c>
      <c r="H2281" s="5" t="s">
        <v>461</v>
      </c>
    </row>
    <row r="2282" spans="1:8" x14ac:dyDescent="0.35">
      <c r="A2282">
        <v>2281</v>
      </c>
      <c r="B2282" s="5" t="s">
        <v>682</v>
      </c>
      <c r="C2282" s="5" t="s">
        <v>510</v>
      </c>
      <c r="D2282" s="1">
        <v>22814</v>
      </c>
      <c r="E2282" s="5" t="s">
        <v>754</v>
      </c>
      <c r="F2282" s="5" t="s">
        <v>465</v>
      </c>
      <c r="G2282" s="5" t="s">
        <v>466</v>
      </c>
      <c r="H2282" s="5" t="s">
        <v>457</v>
      </c>
    </row>
    <row r="2283" spans="1:8" x14ac:dyDescent="0.35">
      <c r="A2283">
        <v>2282</v>
      </c>
      <c r="B2283" s="5" t="s">
        <v>479</v>
      </c>
      <c r="C2283" s="5" t="s">
        <v>818</v>
      </c>
      <c r="D2283" s="1">
        <v>26238</v>
      </c>
      <c r="E2283" s="5" t="s">
        <v>827</v>
      </c>
      <c r="F2283" s="5" t="s">
        <v>571</v>
      </c>
      <c r="G2283" s="5" t="s">
        <v>466</v>
      </c>
      <c r="H2283" s="5" t="s">
        <v>457</v>
      </c>
    </row>
    <row r="2284" spans="1:8" x14ac:dyDescent="0.35">
      <c r="A2284">
        <v>2283</v>
      </c>
      <c r="B2284" s="5" t="s">
        <v>581</v>
      </c>
      <c r="C2284" s="5" t="s">
        <v>557</v>
      </c>
      <c r="D2284" s="1">
        <v>33153</v>
      </c>
      <c r="E2284" s="5" t="s">
        <v>1151</v>
      </c>
      <c r="F2284" s="5" t="s">
        <v>478</v>
      </c>
      <c r="G2284" s="5" t="s">
        <v>466</v>
      </c>
      <c r="H2284" s="5" t="s">
        <v>461</v>
      </c>
    </row>
    <row r="2285" spans="1:8" x14ac:dyDescent="0.35">
      <c r="A2285">
        <v>2284</v>
      </c>
      <c r="B2285" s="5" t="s">
        <v>505</v>
      </c>
      <c r="C2285" s="5" t="s">
        <v>494</v>
      </c>
      <c r="D2285" s="1">
        <v>20350</v>
      </c>
      <c r="E2285" s="5" t="s">
        <v>1016</v>
      </c>
      <c r="F2285" s="5" t="s">
        <v>684</v>
      </c>
      <c r="G2285" s="5" t="s">
        <v>685</v>
      </c>
      <c r="H2285" s="5" t="s">
        <v>461</v>
      </c>
    </row>
    <row r="2286" spans="1:8" x14ac:dyDescent="0.35">
      <c r="A2286">
        <v>2285</v>
      </c>
      <c r="B2286" s="5" t="s">
        <v>616</v>
      </c>
      <c r="C2286" s="5" t="s">
        <v>658</v>
      </c>
      <c r="D2286" s="1">
        <v>32640</v>
      </c>
      <c r="E2286" s="5" t="s">
        <v>1281</v>
      </c>
      <c r="F2286" s="5" t="s">
        <v>518</v>
      </c>
      <c r="G2286" s="5" t="s">
        <v>519</v>
      </c>
      <c r="H2286" s="5" t="s">
        <v>461</v>
      </c>
    </row>
    <row r="2287" spans="1:8" x14ac:dyDescent="0.35">
      <c r="A2287">
        <v>2286</v>
      </c>
      <c r="B2287" s="5" t="s">
        <v>688</v>
      </c>
      <c r="C2287" s="5" t="s">
        <v>879</v>
      </c>
      <c r="D2287" s="1">
        <v>30429</v>
      </c>
      <c r="E2287" s="5" t="s">
        <v>615</v>
      </c>
      <c r="F2287" s="5" t="s">
        <v>553</v>
      </c>
      <c r="G2287" s="5" t="s">
        <v>519</v>
      </c>
      <c r="H2287" s="5" t="s">
        <v>457</v>
      </c>
    </row>
    <row r="2288" spans="1:8" x14ac:dyDescent="0.35">
      <c r="A2288">
        <v>2287</v>
      </c>
      <c r="B2288" s="5" t="s">
        <v>515</v>
      </c>
      <c r="C2288" s="5" t="s">
        <v>510</v>
      </c>
      <c r="D2288" s="1">
        <v>35361</v>
      </c>
      <c r="E2288" s="5" t="s">
        <v>1127</v>
      </c>
      <c r="F2288" s="5" t="s">
        <v>553</v>
      </c>
      <c r="G2288" s="5" t="s">
        <v>519</v>
      </c>
      <c r="H2288" s="5" t="s">
        <v>457</v>
      </c>
    </row>
    <row r="2289" spans="1:8" x14ac:dyDescent="0.35">
      <c r="A2289">
        <v>2288</v>
      </c>
      <c r="B2289" s="5" t="s">
        <v>500</v>
      </c>
      <c r="C2289" s="5" t="s">
        <v>574</v>
      </c>
      <c r="D2289" s="1">
        <v>27002</v>
      </c>
      <c r="E2289" s="5" t="s">
        <v>942</v>
      </c>
      <c r="F2289" s="5" t="s">
        <v>496</v>
      </c>
      <c r="G2289" s="5" t="s">
        <v>466</v>
      </c>
      <c r="H2289" s="5" t="s">
        <v>457</v>
      </c>
    </row>
    <row r="2290" spans="1:8" x14ac:dyDescent="0.35">
      <c r="A2290">
        <v>2289</v>
      </c>
      <c r="B2290" s="5" t="s">
        <v>590</v>
      </c>
      <c r="C2290" s="5" t="s">
        <v>491</v>
      </c>
      <c r="D2290" s="1">
        <v>35393</v>
      </c>
      <c r="E2290" s="5" t="s">
        <v>1434</v>
      </c>
      <c r="F2290" s="5" t="s">
        <v>455</v>
      </c>
      <c r="G2290" s="5" t="s">
        <v>456</v>
      </c>
      <c r="H2290" s="5" t="s">
        <v>457</v>
      </c>
    </row>
    <row r="2291" spans="1:8" x14ac:dyDescent="0.35">
      <c r="A2291">
        <v>2290</v>
      </c>
      <c r="B2291" s="5" t="s">
        <v>590</v>
      </c>
      <c r="C2291" s="5" t="s">
        <v>756</v>
      </c>
      <c r="D2291" s="1">
        <v>28665</v>
      </c>
      <c r="E2291" s="5" t="s">
        <v>1435</v>
      </c>
      <c r="F2291" s="5" t="s">
        <v>862</v>
      </c>
      <c r="G2291" s="5" t="s">
        <v>863</v>
      </c>
      <c r="H2291" s="5" t="s">
        <v>457</v>
      </c>
    </row>
    <row r="2292" spans="1:8" x14ac:dyDescent="0.35">
      <c r="A2292">
        <v>2291</v>
      </c>
      <c r="B2292" s="5" t="s">
        <v>467</v>
      </c>
      <c r="C2292" s="5" t="s">
        <v>893</v>
      </c>
      <c r="D2292" s="1">
        <v>32425</v>
      </c>
      <c r="E2292" s="5" t="s">
        <v>724</v>
      </c>
      <c r="F2292" s="5" t="s">
        <v>470</v>
      </c>
      <c r="G2292" s="5" t="s">
        <v>466</v>
      </c>
      <c r="H2292" s="5" t="s">
        <v>461</v>
      </c>
    </row>
    <row r="2293" spans="1:8" x14ac:dyDescent="0.35">
      <c r="A2293">
        <v>2292</v>
      </c>
      <c r="B2293" s="5" t="s">
        <v>1054</v>
      </c>
      <c r="C2293" s="5" t="s">
        <v>574</v>
      </c>
      <c r="D2293" s="1">
        <v>32700</v>
      </c>
      <c r="E2293" s="5" t="s">
        <v>990</v>
      </c>
      <c r="F2293" s="5" t="s">
        <v>807</v>
      </c>
      <c r="G2293" s="5" t="s">
        <v>808</v>
      </c>
      <c r="H2293" s="5" t="s">
        <v>457</v>
      </c>
    </row>
    <row r="2294" spans="1:8" x14ac:dyDescent="0.35">
      <c r="A2294">
        <v>2293</v>
      </c>
      <c r="B2294" s="5" t="s">
        <v>562</v>
      </c>
      <c r="C2294" s="5" t="s">
        <v>560</v>
      </c>
      <c r="D2294" s="1">
        <v>17019</v>
      </c>
      <c r="E2294" s="5" t="s">
        <v>763</v>
      </c>
      <c r="F2294" s="5" t="s">
        <v>512</v>
      </c>
      <c r="G2294" s="5" t="s">
        <v>466</v>
      </c>
      <c r="H2294" s="5" t="s">
        <v>461</v>
      </c>
    </row>
    <row r="2295" spans="1:8" x14ac:dyDescent="0.35">
      <c r="A2295">
        <v>2294</v>
      </c>
      <c r="B2295" s="5" t="s">
        <v>655</v>
      </c>
      <c r="C2295" s="5" t="s">
        <v>923</v>
      </c>
      <c r="D2295" s="1">
        <v>20891</v>
      </c>
      <c r="E2295" s="5" t="s">
        <v>1218</v>
      </c>
      <c r="F2295" s="5" t="s">
        <v>750</v>
      </c>
      <c r="G2295" s="5" t="s">
        <v>466</v>
      </c>
      <c r="H2295" s="5" t="s">
        <v>461</v>
      </c>
    </row>
    <row r="2296" spans="1:8" x14ac:dyDescent="0.35">
      <c r="A2296">
        <v>2295</v>
      </c>
      <c r="B2296" s="5" t="s">
        <v>688</v>
      </c>
      <c r="C2296" s="5" t="s">
        <v>721</v>
      </c>
      <c r="D2296" s="1">
        <v>24426</v>
      </c>
      <c r="E2296" s="5" t="s">
        <v>697</v>
      </c>
      <c r="F2296" s="5" t="s">
        <v>553</v>
      </c>
      <c r="G2296" s="5" t="s">
        <v>519</v>
      </c>
      <c r="H2296" s="5" t="s">
        <v>461</v>
      </c>
    </row>
    <row r="2297" spans="1:8" x14ac:dyDescent="0.35">
      <c r="A2297">
        <v>2296</v>
      </c>
      <c r="B2297" s="5" t="s">
        <v>596</v>
      </c>
      <c r="C2297" s="5" t="s">
        <v>525</v>
      </c>
      <c r="D2297" s="1">
        <v>36456</v>
      </c>
      <c r="E2297" s="5" t="s">
        <v>683</v>
      </c>
      <c r="F2297" s="5" t="s">
        <v>684</v>
      </c>
      <c r="G2297" s="5" t="s">
        <v>685</v>
      </c>
      <c r="H2297" s="5" t="s">
        <v>457</v>
      </c>
    </row>
    <row r="2298" spans="1:8" x14ac:dyDescent="0.35">
      <c r="A2298">
        <v>2297</v>
      </c>
      <c r="B2298" s="5" t="s">
        <v>500</v>
      </c>
      <c r="C2298" s="5" t="s">
        <v>592</v>
      </c>
      <c r="D2298" s="1">
        <v>34128</v>
      </c>
      <c r="E2298" s="5" t="s">
        <v>960</v>
      </c>
      <c r="F2298" s="5" t="s">
        <v>470</v>
      </c>
      <c r="G2298" s="5" t="s">
        <v>466</v>
      </c>
      <c r="H2298" s="5" t="s">
        <v>461</v>
      </c>
    </row>
    <row r="2299" spans="1:8" x14ac:dyDescent="0.35">
      <c r="A2299">
        <v>2298</v>
      </c>
      <c r="B2299" s="5" t="s">
        <v>1054</v>
      </c>
      <c r="C2299" s="5" t="s">
        <v>572</v>
      </c>
      <c r="D2299" s="1">
        <v>36447</v>
      </c>
      <c r="E2299" s="5" t="s">
        <v>933</v>
      </c>
      <c r="F2299" s="5" t="s">
        <v>470</v>
      </c>
      <c r="G2299" s="5" t="s">
        <v>466</v>
      </c>
      <c r="H2299" s="5" t="s">
        <v>461</v>
      </c>
    </row>
    <row r="2300" spans="1:8" x14ac:dyDescent="0.35">
      <c r="A2300">
        <v>2299</v>
      </c>
      <c r="B2300" s="5" t="s">
        <v>587</v>
      </c>
      <c r="C2300" s="5" t="s">
        <v>529</v>
      </c>
      <c r="D2300" s="1">
        <v>21616</v>
      </c>
      <c r="E2300" s="5" t="s">
        <v>1035</v>
      </c>
      <c r="F2300" s="5" t="s">
        <v>470</v>
      </c>
      <c r="G2300" s="5" t="s">
        <v>466</v>
      </c>
      <c r="H2300" s="5" t="s">
        <v>457</v>
      </c>
    </row>
    <row r="2301" spans="1:8" x14ac:dyDescent="0.35">
      <c r="A2301">
        <v>2300</v>
      </c>
      <c r="B2301" s="5" t="s">
        <v>704</v>
      </c>
      <c r="C2301" s="5" t="s">
        <v>663</v>
      </c>
      <c r="D2301" s="1">
        <v>31837</v>
      </c>
      <c r="E2301" s="5" t="s">
        <v>706</v>
      </c>
      <c r="F2301" s="5" t="s">
        <v>465</v>
      </c>
      <c r="G2301" s="5" t="s">
        <v>466</v>
      </c>
      <c r="H2301" s="5" t="s">
        <v>457</v>
      </c>
    </row>
    <row r="2302" spans="1:8" x14ac:dyDescent="0.35">
      <c r="A2302">
        <v>2301</v>
      </c>
      <c r="B2302" s="5" t="s">
        <v>475</v>
      </c>
      <c r="C2302" s="5" t="s">
        <v>467</v>
      </c>
      <c r="D2302" s="1">
        <v>19032</v>
      </c>
      <c r="E2302" s="5" t="s">
        <v>986</v>
      </c>
      <c r="F2302" s="5" t="s">
        <v>465</v>
      </c>
      <c r="G2302" s="5" t="s">
        <v>466</v>
      </c>
      <c r="H2302" s="5" t="s">
        <v>461</v>
      </c>
    </row>
    <row r="2303" spans="1:8" x14ac:dyDescent="0.35">
      <c r="A2303">
        <v>2302</v>
      </c>
      <c r="B2303" s="5" t="s">
        <v>624</v>
      </c>
      <c r="C2303" s="5" t="s">
        <v>510</v>
      </c>
      <c r="D2303" s="1">
        <v>29552</v>
      </c>
      <c r="E2303" s="5" t="s">
        <v>888</v>
      </c>
      <c r="F2303" s="5" t="s">
        <v>607</v>
      </c>
      <c r="G2303" s="5" t="s">
        <v>466</v>
      </c>
      <c r="H2303" s="5" t="s">
        <v>457</v>
      </c>
    </row>
    <row r="2304" spans="1:8" x14ac:dyDescent="0.35">
      <c r="A2304">
        <v>2303</v>
      </c>
      <c r="B2304" s="5" t="s">
        <v>531</v>
      </c>
      <c r="C2304" s="5" t="s">
        <v>551</v>
      </c>
      <c r="D2304" s="1">
        <v>28751</v>
      </c>
      <c r="E2304" s="5" t="s">
        <v>751</v>
      </c>
      <c r="F2304" s="5" t="s">
        <v>470</v>
      </c>
      <c r="G2304" s="5" t="s">
        <v>466</v>
      </c>
      <c r="H2304" s="5" t="s">
        <v>457</v>
      </c>
    </row>
    <row r="2305" spans="1:8" x14ac:dyDescent="0.35">
      <c r="A2305">
        <v>2304</v>
      </c>
      <c r="B2305" s="5" t="s">
        <v>835</v>
      </c>
      <c r="C2305" s="5" t="s">
        <v>459</v>
      </c>
      <c r="D2305" s="1">
        <v>32740</v>
      </c>
      <c r="E2305" s="5" t="s">
        <v>637</v>
      </c>
      <c r="F2305" s="5" t="s">
        <v>470</v>
      </c>
      <c r="G2305" s="5" t="s">
        <v>466</v>
      </c>
      <c r="H2305" s="5" t="s">
        <v>461</v>
      </c>
    </row>
    <row r="2306" spans="1:8" x14ac:dyDescent="0.35">
      <c r="A2306">
        <v>2305</v>
      </c>
      <c r="B2306" s="5" t="s">
        <v>462</v>
      </c>
      <c r="C2306" s="5" t="s">
        <v>605</v>
      </c>
      <c r="D2306" s="1">
        <v>19080</v>
      </c>
      <c r="E2306" s="5" t="s">
        <v>705</v>
      </c>
      <c r="F2306" s="5" t="s">
        <v>470</v>
      </c>
      <c r="G2306" s="5" t="s">
        <v>466</v>
      </c>
      <c r="H2306" s="5" t="s">
        <v>457</v>
      </c>
    </row>
    <row r="2307" spans="1:8" x14ac:dyDescent="0.35">
      <c r="A2307">
        <v>2306</v>
      </c>
      <c r="B2307" s="5" t="s">
        <v>540</v>
      </c>
      <c r="C2307" s="5" t="s">
        <v>459</v>
      </c>
      <c r="D2307" s="1">
        <v>36364</v>
      </c>
      <c r="E2307" s="5" t="s">
        <v>1332</v>
      </c>
      <c r="F2307" s="5" t="s">
        <v>553</v>
      </c>
      <c r="G2307" s="5" t="s">
        <v>519</v>
      </c>
      <c r="H2307" s="5" t="s">
        <v>461</v>
      </c>
    </row>
    <row r="2308" spans="1:8" x14ac:dyDescent="0.35">
      <c r="A2308">
        <v>2307</v>
      </c>
      <c r="B2308" s="5" t="s">
        <v>559</v>
      </c>
      <c r="C2308" s="5" t="s">
        <v>893</v>
      </c>
      <c r="D2308" s="1">
        <v>18623</v>
      </c>
      <c r="E2308" s="5" t="s">
        <v>955</v>
      </c>
      <c r="F2308" s="5" t="s">
        <v>538</v>
      </c>
      <c r="G2308" s="5" t="s">
        <v>539</v>
      </c>
      <c r="H2308" s="5" t="s">
        <v>461</v>
      </c>
    </row>
    <row r="2309" spans="1:8" x14ac:dyDescent="0.35">
      <c r="A2309">
        <v>2308</v>
      </c>
      <c r="B2309" s="5" t="s">
        <v>540</v>
      </c>
      <c r="C2309" s="5" t="s">
        <v>663</v>
      </c>
      <c r="D2309" s="1">
        <v>34686</v>
      </c>
      <c r="E2309" s="5" t="s">
        <v>737</v>
      </c>
      <c r="F2309" s="5" t="s">
        <v>553</v>
      </c>
      <c r="G2309" s="5" t="s">
        <v>519</v>
      </c>
      <c r="H2309" s="5" t="s">
        <v>457</v>
      </c>
    </row>
    <row r="2310" spans="1:8" x14ac:dyDescent="0.35">
      <c r="A2310">
        <v>2309</v>
      </c>
      <c r="B2310" s="5" t="s">
        <v>762</v>
      </c>
      <c r="C2310" s="5" t="s">
        <v>471</v>
      </c>
      <c r="D2310" s="1">
        <v>20951</v>
      </c>
      <c r="E2310" s="5" t="s">
        <v>1030</v>
      </c>
      <c r="F2310" s="5" t="s">
        <v>646</v>
      </c>
      <c r="G2310" s="5" t="s">
        <v>466</v>
      </c>
      <c r="H2310" s="5" t="s">
        <v>461</v>
      </c>
    </row>
    <row r="2311" spans="1:8" x14ac:dyDescent="0.35">
      <c r="A2311">
        <v>2310</v>
      </c>
      <c r="B2311" s="5" t="s">
        <v>644</v>
      </c>
      <c r="C2311" s="5" t="s">
        <v>483</v>
      </c>
      <c r="D2311" s="1">
        <v>34284</v>
      </c>
      <c r="E2311" s="5" t="s">
        <v>1436</v>
      </c>
      <c r="F2311" s="5" t="s">
        <v>862</v>
      </c>
      <c r="G2311" s="5" t="s">
        <v>863</v>
      </c>
      <c r="H2311" s="5" t="s">
        <v>457</v>
      </c>
    </row>
    <row r="2312" spans="1:8" x14ac:dyDescent="0.35">
      <c r="A2312">
        <v>2311</v>
      </c>
      <c r="B2312" s="5" t="s">
        <v>665</v>
      </c>
      <c r="C2312" s="5" t="s">
        <v>572</v>
      </c>
      <c r="D2312" s="1">
        <v>21931</v>
      </c>
      <c r="E2312" s="5" t="s">
        <v>696</v>
      </c>
      <c r="F2312" s="5" t="s">
        <v>470</v>
      </c>
      <c r="G2312" s="5" t="s">
        <v>466</v>
      </c>
      <c r="H2312" s="5" t="s">
        <v>461</v>
      </c>
    </row>
    <row r="2313" spans="1:8" x14ac:dyDescent="0.35">
      <c r="A2313">
        <v>2312</v>
      </c>
      <c r="B2313" s="5" t="s">
        <v>497</v>
      </c>
      <c r="C2313" s="5" t="s">
        <v>467</v>
      </c>
      <c r="D2313" s="1">
        <v>25318</v>
      </c>
      <c r="E2313" s="5" t="s">
        <v>1437</v>
      </c>
      <c r="F2313" s="5" t="s">
        <v>534</v>
      </c>
      <c r="G2313" s="5" t="s">
        <v>535</v>
      </c>
      <c r="H2313" s="5" t="s">
        <v>461</v>
      </c>
    </row>
    <row r="2314" spans="1:8" x14ac:dyDescent="0.35">
      <c r="A2314">
        <v>2313</v>
      </c>
      <c r="B2314" s="5" t="s">
        <v>490</v>
      </c>
      <c r="C2314" s="5" t="s">
        <v>605</v>
      </c>
      <c r="D2314" s="1">
        <v>28461</v>
      </c>
      <c r="E2314" s="5" t="s">
        <v>839</v>
      </c>
      <c r="F2314" s="5" t="s">
        <v>571</v>
      </c>
      <c r="G2314" s="5" t="s">
        <v>466</v>
      </c>
      <c r="H2314" s="5" t="s">
        <v>457</v>
      </c>
    </row>
    <row r="2315" spans="1:8" x14ac:dyDescent="0.35">
      <c r="A2315">
        <v>2314</v>
      </c>
      <c r="B2315" s="5" t="s">
        <v>758</v>
      </c>
      <c r="C2315" s="5" t="s">
        <v>648</v>
      </c>
      <c r="D2315" s="1">
        <v>28205</v>
      </c>
      <c r="E2315" s="5" t="s">
        <v>899</v>
      </c>
      <c r="F2315" s="5" t="s">
        <v>470</v>
      </c>
      <c r="G2315" s="5" t="s">
        <v>466</v>
      </c>
      <c r="H2315" s="5" t="s">
        <v>461</v>
      </c>
    </row>
    <row r="2316" spans="1:8" x14ac:dyDescent="0.35">
      <c r="A2316">
        <v>2315</v>
      </c>
      <c r="B2316" s="5" t="s">
        <v>578</v>
      </c>
      <c r="C2316" s="5" t="s">
        <v>691</v>
      </c>
      <c r="D2316" s="1">
        <v>17432</v>
      </c>
      <c r="E2316" s="5" t="s">
        <v>1176</v>
      </c>
      <c r="F2316" s="5" t="s">
        <v>553</v>
      </c>
      <c r="G2316" s="5" t="s">
        <v>519</v>
      </c>
      <c r="H2316" s="5" t="s">
        <v>457</v>
      </c>
    </row>
    <row r="2317" spans="1:8" x14ac:dyDescent="0.35">
      <c r="A2317">
        <v>2316</v>
      </c>
      <c r="B2317" s="5" t="s">
        <v>452</v>
      </c>
      <c r="C2317" s="5" t="s">
        <v>818</v>
      </c>
      <c r="D2317" s="1">
        <v>28297</v>
      </c>
      <c r="E2317" s="5" t="s">
        <v>847</v>
      </c>
      <c r="F2317" s="5" t="s">
        <v>470</v>
      </c>
      <c r="G2317" s="5" t="s">
        <v>466</v>
      </c>
      <c r="H2317" s="5" t="s">
        <v>457</v>
      </c>
    </row>
    <row r="2318" spans="1:8" x14ac:dyDescent="0.35">
      <c r="A2318">
        <v>2317</v>
      </c>
      <c r="B2318" s="5" t="s">
        <v>578</v>
      </c>
      <c r="C2318" s="5" t="s">
        <v>516</v>
      </c>
      <c r="D2318" s="1">
        <v>28435</v>
      </c>
      <c r="E2318" s="5" t="s">
        <v>634</v>
      </c>
      <c r="F2318" s="5" t="s">
        <v>470</v>
      </c>
      <c r="G2318" s="5" t="s">
        <v>466</v>
      </c>
      <c r="H2318" s="5" t="s">
        <v>461</v>
      </c>
    </row>
    <row r="2319" spans="1:8" x14ac:dyDescent="0.35">
      <c r="A2319">
        <v>2318</v>
      </c>
      <c r="B2319" s="5" t="s">
        <v>485</v>
      </c>
      <c r="C2319" s="5" t="s">
        <v>721</v>
      </c>
      <c r="D2319" s="1">
        <v>21863</v>
      </c>
      <c r="E2319" s="5" t="s">
        <v>469</v>
      </c>
      <c r="F2319" s="5" t="s">
        <v>470</v>
      </c>
      <c r="G2319" s="5" t="s">
        <v>466</v>
      </c>
      <c r="H2319" s="5" t="s">
        <v>461</v>
      </c>
    </row>
    <row r="2320" spans="1:8" x14ac:dyDescent="0.35">
      <c r="A2320">
        <v>2319</v>
      </c>
      <c r="B2320" s="5" t="s">
        <v>509</v>
      </c>
      <c r="C2320" s="5" t="s">
        <v>516</v>
      </c>
      <c r="D2320" s="1">
        <v>32034</v>
      </c>
      <c r="E2320" s="5" t="s">
        <v>987</v>
      </c>
      <c r="F2320" s="5" t="s">
        <v>553</v>
      </c>
      <c r="G2320" s="5" t="s">
        <v>519</v>
      </c>
      <c r="H2320" s="5" t="s">
        <v>461</v>
      </c>
    </row>
    <row r="2321" spans="1:8" x14ac:dyDescent="0.35">
      <c r="A2321">
        <v>2320</v>
      </c>
      <c r="B2321" s="5" t="s">
        <v>835</v>
      </c>
      <c r="C2321" s="5" t="s">
        <v>865</v>
      </c>
      <c r="D2321" s="1">
        <v>35789</v>
      </c>
      <c r="E2321" s="5" t="s">
        <v>1396</v>
      </c>
      <c r="F2321" s="5" t="s">
        <v>527</v>
      </c>
      <c r="G2321" s="5" t="s">
        <v>528</v>
      </c>
      <c r="H2321" s="5" t="s">
        <v>457</v>
      </c>
    </row>
    <row r="2322" spans="1:8" x14ac:dyDescent="0.35">
      <c r="A2322">
        <v>2321</v>
      </c>
      <c r="B2322" s="5" t="s">
        <v>505</v>
      </c>
      <c r="C2322" s="5" t="s">
        <v>546</v>
      </c>
      <c r="D2322" s="1">
        <v>20458</v>
      </c>
      <c r="E2322" s="5" t="s">
        <v>1218</v>
      </c>
      <c r="F2322" s="5" t="s">
        <v>750</v>
      </c>
      <c r="G2322" s="5" t="s">
        <v>466</v>
      </c>
      <c r="H2322" s="5" t="s">
        <v>461</v>
      </c>
    </row>
    <row r="2323" spans="1:8" x14ac:dyDescent="0.35">
      <c r="A2323">
        <v>2322</v>
      </c>
      <c r="B2323" s="5" t="s">
        <v>505</v>
      </c>
      <c r="C2323" s="5" t="s">
        <v>756</v>
      </c>
      <c r="D2323" s="1">
        <v>31145</v>
      </c>
      <c r="E2323" s="5" t="s">
        <v>922</v>
      </c>
      <c r="F2323" s="5" t="s">
        <v>553</v>
      </c>
      <c r="G2323" s="5" t="s">
        <v>519</v>
      </c>
      <c r="H2323" s="5" t="s">
        <v>457</v>
      </c>
    </row>
    <row r="2324" spans="1:8" x14ac:dyDescent="0.35">
      <c r="A2324">
        <v>2323</v>
      </c>
      <c r="B2324" s="5" t="s">
        <v>669</v>
      </c>
      <c r="C2324" s="5" t="s">
        <v>610</v>
      </c>
      <c r="D2324" s="1">
        <v>25521</v>
      </c>
      <c r="E2324" s="5" t="s">
        <v>1089</v>
      </c>
      <c r="F2324" s="5" t="s">
        <v>553</v>
      </c>
      <c r="G2324" s="5" t="s">
        <v>519</v>
      </c>
      <c r="H2324" s="5" t="s">
        <v>461</v>
      </c>
    </row>
    <row r="2325" spans="1:8" x14ac:dyDescent="0.35">
      <c r="A2325">
        <v>2324</v>
      </c>
      <c r="B2325" s="5" t="s">
        <v>835</v>
      </c>
      <c r="C2325" s="5" t="s">
        <v>608</v>
      </c>
      <c r="D2325" s="1">
        <v>21683</v>
      </c>
      <c r="E2325" s="5" t="s">
        <v>645</v>
      </c>
      <c r="F2325" s="5" t="s">
        <v>646</v>
      </c>
      <c r="G2325" s="5" t="s">
        <v>466</v>
      </c>
      <c r="H2325" s="5" t="s">
        <v>457</v>
      </c>
    </row>
    <row r="2326" spans="1:8" x14ac:dyDescent="0.35">
      <c r="A2326">
        <v>2325</v>
      </c>
      <c r="B2326" s="5" t="s">
        <v>559</v>
      </c>
      <c r="C2326" s="5" t="s">
        <v>879</v>
      </c>
      <c r="D2326" s="1">
        <v>30769</v>
      </c>
      <c r="E2326" s="5" t="s">
        <v>946</v>
      </c>
      <c r="F2326" s="5" t="s">
        <v>553</v>
      </c>
      <c r="G2326" s="5" t="s">
        <v>519</v>
      </c>
      <c r="H2326" s="5" t="s">
        <v>457</v>
      </c>
    </row>
    <row r="2327" spans="1:8" x14ac:dyDescent="0.35">
      <c r="A2327">
        <v>2326</v>
      </c>
      <c r="B2327" s="5" t="s">
        <v>536</v>
      </c>
      <c r="C2327" s="5" t="s">
        <v>648</v>
      </c>
      <c r="D2327" s="1">
        <v>25084</v>
      </c>
      <c r="E2327" s="5" t="s">
        <v>495</v>
      </c>
      <c r="F2327" s="5" t="s">
        <v>496</v>
      </c>
      <c r="G2327" s="5" t="s">
        <v>466</v>
      </c>
      <c r="H2327" s="5" t="s">
        <v>461</v>
      </c>
    </row>
    <row r="2328" spans="1:8" x14ac:dyDescent="0.35">
      <c r="A2328">
        <v>2327</v>
      </c>
      <c r="B2328" s="5" t="s">
        <v>556</v>
      </c>
      <c r="C2328" s="5" t="s">
        <v>605</v>
      </c>
      <c r="D2328" s="1">
        <v>18358</v>
      </c>
      <c r="E2328" s="5" t="s">
        <v>1130</v>
      </c>
      <c r="F2328" s="5" t="s">
        <v>470</v>
      </c>
      <c r="G2328" s="5" t="s">
        <v>466</v>
      </c>
      <c r="H2328" s="5" t="s">
        <v>457</v>
      </c>
    </row>
    <row r="2329" spans="1:8" x14ac:dyDescent="0.35">
      <c r="A2329">
        <v>2328</v>
      </c>
      <c r="B2329" s="5" t="s">
        <v>619</v>
      </c>
      <c r="C2329" s="5" t="s">
        <v>829</v>
      </c>
      <c r="D2329" s="1">
        <v>29637</v>
      </c>
      <c r="E2329" s="5" t="s">
        <v>785</v>
      </c>
      <c r="F2329" s="5" t="s">
        <v>465</v>
      </c>
      <c r="G2329" s="5" t="s">
        <v>466</v>
      </c>
      <c r="H2329" s="5" t="s">
        <v>457</v>
      </c>
    </row>
    <row r="2330" spans="1:8" x14ac:dyDescent="0.35">
      <c r="A2330">
        <v>2329</v>
      </c>
      <c r="B2330" s="5" t="s">
        <v>556</v>
      </c>
      <c r="C2330" s="5" t="s">
        <v>672</v>
      </c>
      <c r="D2330" s="1">
        <v>34837</v>
      </c>
      <c r="E2330" s="5" t="s">
        <v>697</v>
      </c>
      <c r="F2330" s="5" t="s">
        <v>553</v>
      </c>
      <c r="G2330" s="5" t="s">
        <v>519</v>
      </c>
      <c r="H2330" s="5" t="s">
        <v>457</v>
      </c>
    </row>
    <row r="2331" spans="1:8" x14ac:dyDescent="0.35">
      <c r="A2331">
        <v>2330</v>
      </c>
      <c r="B2331" s="5" t="s">
        <v>587</v>
      </c>
      <c r="C2331" s="5" t="s">
        <v>745</v>
      </c>
      <c r="D2331" s="1">
        <v>19799</v>
      </c>
      <c r="E2331" s="5" t="s">
        <v>1423</v>
      </c>
      <c r="F2331" s="5" t="s">
        <v>741</v>
      </c>
      <c r="G2331" s="5" t="s">
        <v>742</v>
      </c>
      <c r="H2331" s="5" t="s">
        <v>457</v>
      </c>
    </row>
    <row r="2332" spans="1:8" x14ac:dyDescent="0.35">
      <c r="A2332">
        <v>2331</v>
      </c>
      <c r="B2332" s="5" t="s">
        <v>655</v>
      </c>
      <c r="C2332" s="5" t="s">
        <v>544</v>
      </c>
      <c r="D2332" s="1">
        <v>16681</v>
      </c>
      <c r="E2332" s="5" t="s">
        <v>899</v>
      </c>
      <c r="F2332" s="5" t="s">
        <v>470</v>
      </c>
      <c r="G2332" s="5" t="s">
        <v>466</v>
      </c>
      <c r="H2332" s="5" t="s">
        <v>457</v>
      </c>
    </row>
    <row r="2333" spans="1:8" x14ac:dyDescent="0.35">
      <c r="A2333">
        <v>2332</v>
      </c>
      <c r="B2333" s="5" t="s">
        <v>590</v>
      </c>
      <c r="C2333" s="5" t="s">
        <v>483</v>
      </c>
      <c r="D2333" s="1">
        <v>29899</v>
      </c>
      <c r="E2333" s="5" t="s">
        <v>511</v>
      </c>
      <c r="F2333" s="5" t="s">
        <v>512</v>
      </c>
      <c r="G2333" s="5" t="s">
        <v>466</v>
      </c>
      <c r="H2333" s="5" t="s">
        <v>457</v>
      </c>
    </row>
    <row r="2334" spans="1:8" x14ac:dyDescent="0.35">
      <c r="A2334">
        <v>2333</v>
      </c>
      <c r="B2334" s="5" t="s">
        <v>568</v>
      </c>
      <c r="C2334" s="5" t="s">
        <v>625</v>
      </c>
      <c r="D2334" s="1">
        <v>29584</v>
      </c>
      <c r="E2334" s="5" t="s">
        <v>542</v>
      </c>
      <c r="F2334" s="5" t="s">
        <v>470</v>
      </c>
      <c r="G2334" s="5" t="s">
        <v>466</v>
      </c>
      <c r="H2334" s="5" t="s">
        <v>461</v>
      </c>
    </row>
    <row r="2335" spans="1:8" x14ac:dyDescent="0.35">
      <c r="A2335">
        <v>2334</v>
      </c>
      <c r="B2335" s="5" t="s">
        <v>758</v>
      </c>
      <c r="C2335" s="5" t="s">
        <v>725</v>
      </c>
      <c r="D2335" s="1">
        <v>22151</v>
      </c>
      <c r="E2335" s="5" t="s">
        <v>975</v>
      </c>
      <c r="F2335" s="5" t="s">
        <v>750</v>
      </c>
      <c r="G2335" s="5" t="s">
        <v>466</v>
      </c>
      <c r="H2335" s="5" t="s">
        <v>461</v>
      </c>
    </row>
    <row r="2336" spans="1:8" x14ac:dyDescent="0.35">
      <c r="A2336">
        <v>2335</v>
      </c>
      <c r="B2336" s="5" t="s">
        <v>578</v>
      </c>
      <c r="C2336" s="5" t="s">
        <v>459</v>
      </c>
      <c r="D2336" s="1">
        <v>27299</v>
      </c>
      <c r="E2336" s="5" t="s">
        <v>677</v>
      </c>
      <c r="F2336" s="5" t="s">
        <v>470</v>
      </c>
      <c r="G2336" s="5" t="s">
        <v>466</v>
      </c>
      <c r="H2336" s="5" t="s">
        <v>461</v>
      </c>
    </row>
    <row r="2337" spans="1:8" x14ac:dyDescent="0.35">
      <c r="A2337">
        <v>2336</v>
      </c>
      <c r="B2337" s="5" t="s">
        <v>531</v>
      </c>
      <c r="C2337" s="5" t="s">
        <v>510</v>
      </c>
      <c r="D2337" s="1">
        <v>19069</v>
      </c>
      <c r="E2337" s="5" t="s">
        <v>803</v>
      </c>
      <c r="F2337" s="5" t="s">
        <v>607</v>
      </c>
      <c r="G2337" s="5" t="s">
        <v>466</v>
      </c>
      <c r="H2337" s="5" t="s">
        <v>457</v>
      </c>
    </row>
    <row r="2338" spans="1:8" x14ac:dyDescent="0.35">
      <c r="A2338">
        <v>2337</v>
      </c>
      <c r="B2338" s="5" t="s">
        <v>578</v>
      </c>
      <c r="C2338" s="5" t="s">
        <v>695</v>
      </c>
      <c r="D2338" s="1">
        <v>33138</v>
      </c>
      <c r="E2338" s="5" t="s">
        <v>1438</v>
      </c>
      <c r="F2338" s="5" t="s">
        <v>507</v>
      </c>
      <c r="G2338" s="5" t="s">
        <v>508</v>
      </c>
      <c r="H2338" s="5" t="s">
        <v>457</v>
      </c>
    </row>
    <row r="2339" spans="1:8" x14ac:dyDescent="0.35">
      <c r="A2339">
        <v>2338</v>
      </c>
      <c r="B2339" s="5" t="s">
        <v>543</v>
      </c>
      <c r="C2339" s="5" t="s">
        <v>707</v>
      </c>
      <c r="D2339" s="1">
        <v>20235</v>
      </c>
      <c r="E2339" s="5" t="s">
        <v>1026</v>
      </c>
      <c r="F2339" s="5" t="s">
        <v>512</v>
      </c>
      <c r="G2339" s="5" t="s">
        <v>466</v>
      </c>
      <c r="H2339" s="5" t="s">
        <v>457</v>
      </c>
    </row>
    <row r="2340" spans="1:8" x14ac:dyDescent="0.35">
      <c r="A2340">
        <v>2339</v>
      </c>
      <c r="B2340" s="5" t="s">
        <v>543</v>
      </c>
      <c r="C2340" s="5" t="s">
        <v>605</v>
      </c>
      <c r="D2340" s="1">
        <v>33798</v>
      </c>
      <c r="E2340" s="5" t="s">
        <v>700</v>
      </c>
      <c r="F2340" s="5" t="s">
        <v>478</v>
      </c>
      <c r="G2340" s="5" t="s">
        <v>466</v>
      </c>
      <c r="H2340" s="5" t="s">
        <v>457</v>
      </c>
    </row>
    <row r="2341" spans="1:8" x14ac:dyDescent="0.35">
      <c r="A2341">
        <v>2340</v>
      </c>
      <c r="B2341" s="5" t="s">
        <v>688</v>
      </c>
      <c r="C2341" s="5" t="s">
        <v>628</v>
      </c>
      <c r="D2341" s="1">
        <v>35841</v>
      </c>
      <c r="E2341" s="5" t="s">
        <v>630</v>
      </c>
      <c r="F2341" s="5" t="s">
        <v>478</v>
      </c>
      <c r="G2341" s="5" t="s">
        <v>466</v>
      </c>
      <c r="H2341" s="5" t="s">
        <v>461</v>
      </c>
    </row>
    <row r="2342" spans="1:8" x14ac:dyDescent="0.35">
      <c r="A2342">
        <v>2341</v>
      </c>
      <c r="B2342" s="5" t="s">
        <v>485</v>
      </c>
      <c r="C2342" s="5" t="s">
        <v>713</v>
      </c>
      <c r="D2342" s="1">
        <v>23682</v>
      </c>
      <c r="E2342" s="5" t="s">
        <v>1368</v>
      </c>
      <c r="F2342" s="5" t="s">
        <v>507</v>
      </c>
      <c r="G2342" s="5" t="s">
        <v>508</v>
      </c>
      <c r="H2342" s="5" t="s">
        <v>461</v>
      </c>
    </row>
    <row r="2343" spans="1:8" x14ac:dyDescent="0.35">
      <c r="A2343">
        <v>2342</v>
      </c>
      <c r="B2343" s="5" t="s">
        <v>702</v>
      </c>
      <c r="C2343" s="5" t="s">
        <v>453</v>
      </c>
      <c r="D2343" s="1">
        <v>23845</v>
      </c>
      <c r="E2343" s="5" t="s">
        <v>719</v>
      </c>
      <c r="F2343" s="5" t="s">
        <v>496</v>
      </c>
      <c r="G2343" s="5" t="s">
        <v>466</v>
      </c>
      <c r="H2343" s="5" t="s">
        <v>457</v>
      </c>
    </row>
    <row r="2344" spans="1:8" x14ac:dyDescent="0.35">
      <c r="A2344">
        <v>2343</v>
      </c>
      <c r="B2344" s="5" t="s">
        <v>493</v>
      </c>
      <c r="C2344" s="5" t="s">
        <v>798</v>
      </c>
      <c r="D2344" s="1">
        <v>32221</v>
      </c>
      <c r="E2344" s="5" t="s">
        <v>1439</v>
      </c>
      <c r="F2344" s="5" t="s">
        <v>741</v>
      </c>
      <c r="G2344" s="5" t="s">
        <v>742</v>
      </c>
      <c r="H2344" s="5" t="s">
        <v>461</v>
      </c>
    </row>
    <row r="2345" spans="1:8" x14ac:dyDescent="0.35">
      <c r="A2345">
        <v>2344</v>
      </c>
      <c r="B2345" s="5" t="s">
        <v>452</v>
      </c>
      <c r="C2345" s="5" t="s">
        <v>652</v>
      </c>
      <c r="D2345" s="1">
        <v>27321</v>
      </c>
      <c r="E2345" s="5" t="s">
        <v>1063</v>
      </c>
      <c r="F2345" s="5" t="s">
        <v>478</v>
      </c>
      <c r="G2345" s="5" t="s">
        <v>466</v>
      </c>
      <c r="H2345" s="5" t="s">
        <v>461</v>
      </c>
    </row>
    <row r="2346" spans="1:8" x14ac:dyDescent="0.35">
      <c r="A2346">
        <v>2345</v>
      </c>
      <c r="B2346" s="5" t="s">
        <v>702</v>
      </c>
      <c r="C2346" s="5" t="s">
        <v>574</v>
      </c>
      <c r="D2346" s="1">
        <v>34695</v>
      </c>
      <c r="E2346" s="5" t="s">
        <v>1440</v>
      </c>
      <c r="F2346" s="5" t="s">
        <v>684</v>
      </c>
      <c r="G2346" s="5" t="s">
        <v>685</v>
      </c>
      <c r="H2346" s="5" t="s">
        <v>457</v>
      </c>
    </row>
    <row r="2347" spans="1:8" x14ac:dyDescent="0.35">
      <c r="A2347">
        <v>2346</v>
      </c>
      <c r="B2347" s="5" t="s">
        <v>682</v>
      </c>
      <c r="C2347" s="5" t="s">
        <v>520</v>
      </c>
      <c r="D2347" s="1">
        <v>22239</v>
      </c>
      <c r="E2347" s="5" t="s">
        <v>913</v>
      </c>
      <c r="F2347" s="5" t="s">
        <v>834</v>
      </c>
      <c r="G2347" s="5" t="s">
        <v>466</v>
      </c>
      <c r="H2347" s="5" t="s">
        <v>461</v>
      </c>
    </row>
    <row r="2348" spans="1:8" x14ac:dyDescent="0.35">
      <c r="A2348">
        <v>2347</v>
      </c>
      <c r="B2348" s="5" t="s">
        <v>619</v>
      </c>
      <c r="C2348" s="5" t="s">
        <v>768</v>
      </c>
      <c r="D2348" s="1">
        <v>27865</v>
      </c>
      <c r="E2348" s="5" t="s">
        <v>754</v>
      </c>
      <c r="F2348" s="5" t="s">
        <v>465</v>
      </c>
      <c r="G2348" s="5" t="s">
        <v>466</v>
      </c>
      <c r="H2348" s="5" t="s">
        <v>457</v>
      </c>
    </row>
    <row r="2349" spans="1:8" x14ac:dyDescent="0.35">
      <c r="A2349">
        <v>2348</v>
      </c>
      <c r="B2349" s="5" t="s">
        <v>524</v>
      </c>
      <c r="C2349" s="5" t="s">
        <v>836</v>
      </c>
      <c r="D2349" s="1">
        <v>26292</v>
      </c>
      <c r="E2349" s="5" t="s">
        <v>1307</v>
      </c>
      <c r="F2349" s="5" t="s">
        <v>470</v>
      </c>
      <c r="G2349" s="5" t="s">
        <v>466</v>
      </c>
      <c r="H2349" s="5" t="s">
        <v>461</v>
      </c>
    </row>
    <row r="2350" spans="1:8" x14ac:dyDescent="0.35">
      <c r="A2350">
        <v>2349</v>
      </c>
      <c r="B2350" s="5" t="s">
        <v>522</v>
      </c>
      <c r="C2350" s="5" t="s">
        <v>836</v>
      </c>
      <c r="D2350" s="1">
        <v>29407</v>
      </c>
      <c r="E2350" s="5" t="s">
        <v>727</v>
      </c>
      <c r="F2350" s="5" t="s">
        <v>507</v>
      </c>
      <c r="G2350" s="5" t="s">
        <v>508</v>
      </c>
      <c r="H2350" s="5" t="s">
        <v>461</v>
      </c>
    </row>
    <row r="2351" spans="1:8" x14ac:dyDescent="0.35">
      <c r="A2351">
        <v>2350</v>
      </c>
      <c r="B2351" s="5" t="s">
        <v>805</v>
      </c>
      <c r="C2351" s="5" t="s">
        <v>747</v>
      </c>
      <c r="D2351" s="1">
        <v>25671</v>
      </c>
      <c r="E2351" s="5" t="s">
        <v>784</v>
      </c>
      <c r="F2351" s="5" t="s">
        <v>512</v>
      </c>
      <c r="G2351" s="5" t="s">
        <v>466</v>
      </c>
      <c r="H2351" s="5" t="s">
        <v>457</v>
      </c>
    </row>
    <row r="2352" spans="1:8" x14ac:dyDescent="0.35">
      <c r="A2352">
        <v>2351</v>
      </c>
      <c r="B2352" s="5" t="s">
        <v>452</v>
      </c>
      <c r="C2352" s="5" t="s">
        <v>498</v>
      </c>
      <c r="D2352" s="1">
        <v>22254</v>
      </c>
      <c r="E2352" s="5" t="s">
        <v>1270</v>
      </c>
      <c r="F2352" s="5" t="s">
        <v>473</v>
      </c>
      <c r="G2352" s="5" t="s">
        <v>474</v>
      </c>
      <c r="H2352" s="5" t="s">
        <v>457</v>
      </c>
    </row>
    <row r="2353" spans="1:8" x14ac:dyDescent="0.35">
      <c r="A2353">
        <v>2352</v>
      </c>
      <c r="B2353" s="5" t="s">
        <v>515</v>
      </c>
      <c r="C2353" s="5" t="s">
        <v>516</v>
      </c>
      <c r="D2353" s="1">
        <v>35917</v>
      </c>
      <c r="E2353" s="5" t="s">
        <v>696</v>
      </c>
      <c r="F2353" s="5" t="s">
        <v>470</v>
      </c>
      <c r="G2353" s="5" t="s">
        <v>466</v>
      </c>
      <c r="H2353" s="5" t="s">
        <v>461</v>
      </c>
    </row>
    <row r="2354" spans="1:8" x14ac:dyDescent="0.35">
      <c r="A2354">
        <v>2353</v>
      </c>
      <c r="B2354" s="5" t="s">
        <v>540</v>
      </c>
      <c r="C2354" s="5" t="s">
        <v>471</v>
      </c>
      <c r="D2354" s="1">
        <v>35448</v>
      </c>
      <c r="E2354" s="5" t="s">
        <v>856</v>
      </c>
      <c r="F2354" s="5" t="s">
        <v>478</v>
      </c>
      <c r="G2354" s="5" t="s">
        <v>466</v>
      </c>
      <c r="H2354" s="5" t="s">
        <v>461</v>
      </c>
    </row>
    <row r="2355" spans="1:8" x14ac:dyDescent="0.35">
      <c r="A2355">
        <v>2354</v>
      </c>
      <c r="B2355" s="5" t="s">
        <v>568</v>
      </c>
      <c r="C2355" s="5" t="s">
        <v>463</v>
      </c>
      <c r="D2355" s="1">
        <v>28851</v>
      </c>
      <c r="E2355" s="5" t="s">
        <v>977</v>
      </c>
      <c r="F2355" s="5" t="s">
        <v>553</v>
      </c>
      <c r="G2355" s="5" t="s">
        <v>519</v>
      </c>
      <c r="H2355" s="5" t="s">
        <v>461</v>
      </c>
    </row>
    <row r="2356" spans="1:8" x14ac:dyDescent="0.35">
      <c r="A2356">
        <v>2355</v>
      </c>
      <c r="B2356" s="5" t="s">
        <v>493</v>
      </c>
      <c r="C2356" s="5" t="s">
        <v>865</v>
      </c>
      <c r="D2356" s="1">
        <v>28775</v>
      </c>
      <c r="E2356" s="5" t="s">
        <v>1096</v>
      </c>
      <c r="F2356" s="5" t="s">
        <v>503</v>
      </c>
      <c r="G2356" s="5" t="s">
        <v>504</v>
      </c>
      <c r="H2356" s="5" t="s">
        <v>457</v>
      </c>
    </row>
    <row r="2357" spans="1:8" x14ac:dyDescent="0.35">
      <c r="A2357">
        <v>2356</v>
      </c>
      <c r="B2357" s="5" t="s">
        <v>682</v>
      </c>
      <c r="C2357" s="5" t="s">
        <v>865</v>
      </c>
      <c r="D2357" s="1">
        <v>36962</v>
      </c>
      <c r="E2357" s="5" t="s">
        <v>566</v>
      </c>
      <c r="F2357" s="5" t="s">
        <v>470</v>
      </c>
      <c r="G2357" s="5" t="s">
        <v>466</v>
      </c>
      <c r="H2357" s="5" t="s">
        <v>457</v>
      </c>
    </row>
    <row r="2358" spans="1:8" x14ac:dyDescent="0.35">
      <c r="A2358">
        <v>2357</v>
      </c>
      <c r="B2358" s="5" t="s">
        <v>497</v>
      </c>
      <c r="C2358" s="5" t="s">
        <v>689</v>
      </c>
      <c r="D2358" s="1">
        <v>21879</v>
      </c>
      <c r="E2358" s="5" t="s">
        <v>777</v>
      </c>
      <c r="F2358" s="5" t="s">
        <v>512</v>
      </c>
      <c r="G2358" s="5" t="s">
        <v>466</v>
      </c>
      <c r="H2358" s="5" t="s">
        <v>457</v>
      </c>
    </row>
    <row r="2359" spans="1:8" x14ac:dyDescent="0.35">
      <c r="A2359">
        <v>2358</v>
      </c>
      <c r="B2359" s="5" t="s">
        <v>500</v>
      </c>
      <c r="C2359" s="5" t="s">
        <v>563</v>
      </c>
      <c r="D2359" s="1">
        <v>20944</v>
      </c>
      <c r="E2359" s="5" t="s">
        <v>738</v>
      </c>
      <c r="F2359" s="5" t="s">
        <v>470</v>
      </c>
      <c r="G2359" s="5" t="s">
        <v>466</v>
      </c>
      <c r="H2359" s="5" t="s">
        <v>461</v>
      </c>
    </row>
    <row r="2360" spans="1:8" x14ac:dyDescent="0.35">
      <c r="A2360">
        <v>2359</v>
      </c>
      <c r="B2360" s="5" t="s">
        <v>711</v>
      </c>
      <c r="C2360" s="5" t="s">
        <v>516</v>
      </c>
      <c r="D2360" s="1">
        <v>19875</v>
      </c>
      <c r="E2360" s="5" t="s">
        <v>1366</v>
      </c>
      <c r="F2360" s="5" t="s">
        <v>465</v>
      </c>
      <c r="G2360" s="5" t="s">
        <v>466</v>
      </c>
      <c r="H2360" s="5" t="s">
        <v>461</v>
      </c>
    </row>
    <row r="2361" spans="1:8" x14ac:dyDescent="0.35">
      <c r="A2361">
        <v>2360</v>
      </c>
      <c r="B2361" s="5" t="s">
        <v>543</v>
      </c>
      <c r="C2361" s="5" t="s">
        <v>923</v>
      </c>
      <c r="D2361" s="1">
        <v>22916</v>
      </c>
      <c r="E2361" s="5" t="s">
        <v>1078</v>
      </c>
      <c r="F2361" s="5" t="s">
        <v>496</v>
      </c>
      <c r="G2361" s="5" t="s">
        <v>466</v>
      </c>
      <c r="H2361" s="5" t="s">
        <v>461</v>
      </c>
    </row>
    <row r="2362" spans="1:8" x14ac:dyDescent="0.35">
      <c r="A2362">
        <v>2361</v>
      </c>
      <c r="B2362" s="5" t="s">
        <v>762</v>
      </c>
      <c r="C2362" s="5" t="s">
        <v>483</v>
      </c>
      <c r="D2362" s="1">
        <v>26829</v>
      </c>
      <c r="E2362" s="5" t="s">
        <v>1025</v>
      </c>
      <c r="F2362" s="5" t="s">
        <v>470</v>
      </c>
      <c r="G2362" s="5" t="s">
        <v>466</v>
      </c>
      <c r="H2362" s="5" t="s">
        <v>457</v>
      </c>
    </row>
    <row r="2363" spans="1:8" x14ac:dyDescent="0.35">
      <c r="A2363">
        <v>2362</v>
      </c>
      <c r="B2363" s="5" t="s">
        <v>711</v>
      </c>
      <c r="C2363" s="5" t="s">
        <v>610</v>
      </c>
      <c r="D2363" s="1">
        <v>32928</v>
      </c>
      <c r="E2363" s="5" t="s">
        <v>706</v>
      </c>
      <c r="F2363" s="5" t="s">
        <v>465</v>
      </c>
      <c r="G2363" s="5" t="s">
        <v>466</v>
      </c>
      <c r="H2363" s="5" t="s">
        <v>461</v>
      </c>
    </row>
    <row r="2364" spans="1:8" x14ac:dyDescent="0.35">
      <c r="A2364">
        <v>2363</v>
      </c>
      <c r="B2364" s="5" t="s">
        <v>758</v>
      </c>
      <c r="C2364" s="5" t="s">
        <v>628</v>
      </c>
      <c r="D2364" s="1">
        <v>26524</v>
      </c>
      <c r="E2364" s="5" t="s">
        <v>1089</v>
      </c>
      <c r="F2364" s="5" t="s">
        <v>553</v>
      </c>
      <c r="G2364" s="5" t="s">
        <v>519</v>
      </c>
      <c r="H2364" s="5" t="s">
        <v>461</v>
      </c>
    </row>
    <row r="2365" spans="1:8" x14ac:dyDescent="0.35">
      <c r="A2365">
        <v>2364</v>
      </c>
      <c r="B2365" s="5" t="s">
        <v>682</v>
      </c>
      <c r="C2365" s="5" t="s">
        <v>588</v>
      </c>
      <c r="D2365" s="1">
        <v>35145</v>
      </c>
      <c r="E2365" s="5" t="s">
        <v>1441</v>
      </c>
      <c r="F2365" s="5" t="s">
        <v>507</v>
      </c>
      <c r="G2365" s="5" t="s">
        <v>508</v>
      </c>
      <c r="H2365" s="5" t="s">
        <v>457</v>
      </c>
    </row>
    <row r="2366" spans="1:8" x14ac:dyDescent="0.35">
      <c r="A2366">
        <v>2365</v>
      </c>
      <c r="B2366" s="5" t="s">
        <v>568</v>
      </c>
      <c r="C2366" s="5" t="s">
        <v>717</v>
      </c>
      <c r="D2366" s="1">
        <v>24914</v>
      </c>
      <c r="E2366" s="5" t="s">
        <v>1442</v>
      </c>
      <c r="F2366" s="5" t="s">
        <v>534</v>
      </c>
      <c r="G2366" s="5" t="s">
        <v>535</v>
      </c>
      <c r="H2366" s="5" t="s">
        <v>461</v>
      </c>
    </row>
    <row r="2367" spans="1:8" x14ac:dyDescent="0.35">
      <c r="A2367">
        <v>2366</v>
      </c>
      <c r="B2367" s="5" t="s">
        <v>655</v>
      </c>
      <c r="C2367" s="5" t="s">
        <v>601</v>
      </c>
      <c r="D2367" s="1">
        <v>24500</v>
      </c>
      <c r="E2367" s="5" t="s">
        <v>773</v>
      </c>
      <c r="F2367" s="5" t="s">
        <v>470</v>
      </c>
      <c r="G2367" s="5" t="s">
        <v>466</v>
      </c>
      <c r="H2367" s="5" t="s">
        <v>461</v>
      </c>
    </row>
    <row r="2368" spans="1:8" x14ac:dyDescent="0.35">
      <c r="A2368">
        <v>2367</v>
      </c>
      <c r="B2368" s="5" t="s">
        <v>573</v>
      </c>
      <c r="C2368" s="5" t="s">
        <v>516</v>
      </c>
      <c r="D2368" s="1">
        <v>31828</v>
      </c>
      <c r="E2368" s="5" t="s">
        <v>586</v>
      </c>
      <c r="F2368" s="5" t="s">
        <v>470</v>
      </c>
      <c r="G2368" s="5" t="s">
        <v>466</v>
      </c>
      <c r="H2368" s="5" t="s">
        <v>461</v>
      </c>
    </row>
    <row r="2369" spans="1:8" x14ac:dyDescent="0.35">
      <c r="A2369">
        <v>2368</v>
      </c>
      <c r="B2369" s="5" t="s">
        <v>671</v>
      </c>
      <c r="C2369" s="5" t="s">
        <v>730</v>
      </c>
      <c r="D2369" s="1">
        <v>26892</v>
      </c>
      <c r="E2369" s="5" t="s">
        <v>1443</v>
      </c>
      <c r="F2369" s="5" t="s">
        <v>599</v>
      </c>
      <c r="G2369" s="5" t="s">
        <v>600</v>
      </c>
      <c r="H2369" s="5" t="s">
        <v>461</v>
      </c>
    </row>
    <row r="2370" spans="1:8" x14ac:dyDescent="0.35">
      <c r="A2370">
        <v>2369</v>
      </c>
      <c r="B2370" s="5" t="s">
        <v>485</v>
      </c>
      <c r="C2370" s="5" t="s">
        <v>893</v>
      </c>
      <c r="D2370" s="1">
        <v>16388</v>
      </c>
      <c r="E2370" s="5" t="s">
        <v>1431</v>
      </c>
      <c r="F2370" s="5" t="s">
        <v>488</v>
      </c>
      <c r="G2370" s="5" t="s">
        <v>489</v>
      </c>
      <c r="H2370" s="5" t="s">
        <v>461</v>
      </c>
    </row>
    <row r="2371" spans="1:8" x14ac:dyDescent="0.35">
      <c r="A2371">
        <v>2370</v>
      </c>
      <c r="B2371" s="5" t="s">
        <v>624</v>
      </c>
      <c r="C2371" s="5" t="s">
        <v>471</v>
      </c>
      <c r="D2371" s="1">
        <v>29688</v>
      </c>
      <c r="E2371" s="5" t="s">
        <v>828</v>
      </c>
      <c r="F2371" s="5" t="s">
        <v>470</v>
      </c>
      <c r="G2371" s="5" t="s">
        <v>466</v>
      </c>
      <c r="H2371" s="5" t="s">
        <v>461</v>
      </c>
    </row>
    <row r="2372" spans="1:8" x14ac:dyDescent="0.35">
      <c r="A2372">
        <v>2371</v>
      </c>
      <c r="B2372" s="5" t="s">
        <v>482</v>
      </c>
      <c r="C2372" s="5" t="s">
        <v>572</v>
      </c>
      <c r="D2372" s="1">
        <v>35458</v>
      </c>
      <c r="E2372" s="5" t="s">
        <v>1431</v>
      </c>
      <c r="F2372" s="5" t="s">
        <v>488</v>
      </c>
      <c r="G2372" s="5" t="s">
        <v>489</v>
      </c>
      <c r="H2372" s="5" t="s">
        <v>461</v>
      </c>
    </row>
    <row r="2373" spans="1:8" x14ac:dyDescent="0.35">
      <c r="A2373">
        <v>2372</v>
      </c>
      <c r="B2373" s="5" t="s">
        <v>540</v>
      </c>
      <c r="C2373" s="5" t="s">
        <v>638</v>
      </c>
      <c r="D2373" s="1">
        <v>32104</v>
      </c>
      <c r="E2373" s="5" t="s">
        <v>617</v>
      </c>
      <c r="F2373" s="5" t="s">
        <v>618</v>
      </c>
      <c r="G2373" s="5" t="s">
        <v>466</v>
      </c>
      <c r="H2373" s="5" t="s">
        <v>457</v>
      </c>
    </row>
    <row r="2374" spans="1:8" x14ac:dyDescent="0.35">
      <c r="A2374">
        <v>2373</v>
      </c>
      <c r="B2374" s="5" t="s">
        <v>505</v>
      </c>
      <c r="C2374" s="5" t="s">
        <v>628</v>
      </c>
      <c r="D2374" s="1">
        <v>27655</v>
      </c>
      <c r="E2374" s="5" t="s">
        <v>815</v>
      </c>
      <c r="F2374" s="5" t="s">
        <v>470</v>
      </c>
      <c r="G2374" s="5" t="s">
        <v>466</v>
      </c>
      <c r="H2374" s="5" t="s">
        <v>461</v>
      </c>
    </row>
    <row r="2375" spans="1:8" x14ac:dyDescent="0.35">
      <c r="A2375">
        <v>2374</v>
      </c>
      <c r="B2375" s="5" t="s">
        <v>711</v>
      </c>
      <c r="C2375" s="5" t="s">
        <v>483</v>
      </c>
      <c r="D2375" s="1">
        <v>25883</v>
      </c>
      <c r="E2375" s="5" t="s">
        <v>650</v>
      </c>
      <c r="F2375" s="5" t="s">
        <v>470</v>
      </c>
      <c r="G2375" s="5" t="s">
        <v>466</v>
      </c>
      <c r="H2375" s="5" t="s">
        <v>457</v>
      </c>
    </row>
    <row r="2376" spans="1:8" x14ac:dyDescent="0.35">
      <c r="A2376">
        <v>2375</v>
      </c>
      <c r="B2376" s="5" t="s">
        <v>556</v>
      </c>
      <c r="C2376" s="5" t="s">
        <v>459</v>
      </c>
      <c r="D2376" s="1">
        <v>24382</v>
      </c>
      <c r="E2376" s="5" t="s">
        <v>811</v>
      </c>
      <c r="F2376" s="5" t="s">
        <v>496</v>
      </c>
      <c r="G2376" s="5" t="s">
        <v>466</v>
      </c>
      <c r="H2376" s="5" t="s">
        <v>461</v>
      </c>
    </row>
    <row r="2377" spans="1:8" x14ac:dyDescent="0.35">
      <c r="A2377">
        <v>2376</v>
      </c>
      <c r="B2377" s="5" t="s">
        <v>644</v>
      </c>
      <c r="C2377" s="5" t="s">
        <v>691</v>
      </c>
      <c r="D2377" s="1">
        <v>21401</v>
      </c>
      <c r="E2377" s="5" t="s">
        <v>761</v>
      </c>
      <c r="F2377" s="5" t="s">
        <v>512</v>
      </c>
      <c r="G2377" s="5" t="s">
        <v>466</v>
      </c>
      <c r="H2377" s="5" t="s">
        <v>457</v>
      </c>
    </row>
    <row r="2378" spans="1:8" x14ac:dyDescent="0.35">
      <c r="A2378">
        <v>2377</v>
      </c>
      <c r="B2378" s="5" t="s">
        <v>522</v>
      </c>
      <c r="C2378" s="5" t="s">
        <v>787</v>
      </c>
      <c r="D2378" s="1">
        <v>22300</v>
      </c>
      <c r="E2378" s="5" t="s">
        <v>854</v>
      </c>
      <c r="F2378" s="5" t="s">
        <v>470</v>
      </c>
      <c r="G2378" s="5" t="s">
        <v>466</v>
      </c>
      <c r="H2378" s="5" t="s">
        <v>457</v>
      </c>
    </row>
    <row r="2379" spans="1:8" x14ac:dyDescent="0.35">
      <c r="A2379">
        <v>2378</v>
      </c>
      <c r="B2379" s="5" t="s">
        <v>762</v>
      </c>
      <c r="C2379" s="5" t="s">
        <v>713</v>
      </c>
      <c r="D2379" s="1">
        <v>33120</v>
      </c>
      <c r="E2379" s="5" t="s">
        <v>1160</v>
      </c>
      <c r="F2379" s="5" t="s">
        <v>470</v>
      </c>
      <c r="G2379" s="5" t="s">
        <v>466</v>
      </c>
      <c r="H2379" s="5" t="s">
        <v>461</v>
      </c>
    </row>
    <row r="2380" spans="1:8" x14ac:dyDescent="0.35">
      <c r="A2380">
        <v>2379</v>
      </c>
      <c r="B2380" s="5" t="s">
        <v>791</v>
      </c>
      <c r="C2380" s="5" t="s">
        <v>836</v>
      </c>
      <c r="D2380" s="1">
        <v>19673</v>
      </c>
      <c r="E2380" s="5" t="s">
        <v>1160</v>
      </c>
      <c r="F2380" s="5" t="s">
        <v>470</v>
      </c>
      <c r="G2380" s="5" t="s">
        <v>466</v>
      </c>
      <c r="H2380" s="5" t="s">
        <v>461</v>
      </c>
    </row>
    <row r="2381" spans="1:8" x14ac:dyDescent="0.35">
      <c r="A2381">
        <v>2380</v>
      </c>
      <c r="B2381" s="5" t="s">
        <v>665</v>
      </c>
      <c r="C2381" s="5" t="s">
        <v>628</v>
      </c>
      <c r="D2381" s="1">
        <v>25486</v>
      </c>
      <c r="E2381" s="5" t="s">
        <v>890</v>
      </c>
      <c r="F2381" s="5" t="s">
        <v>834</v>
      </c>
      <c r="G2381" s="5" t="s">
        <v>466</v>
      </c>
      <c r="H2381" s="5" t="s">
        <v>461</v>
      </c>
    </row>
    <row r="2382" spans="1:8" x14ac:dyDescent="0.35">
      <c r="A2382">
        <v>2381</v>
      </c>
      <c r="B2382" s="5" t="s">
        <v>596</v>
      </c>
      <c r="C2382" s="5" t="s">
        <v>640</v>
      </c>
      <c r="D2382" s="1">
        <v>20369</v>
      </c>
      <c r="E2382" s="5" t="s">
        <v>1035</v>
      </c>
      <c r="F2382" s="5" t="s">
        <v>470</v>
      </c>
      <c r="G2382" s="5" t="s">
        <v>466</v>
      </c>
      <c r="H2382" s="5" t="s">
        <v>461</v>
      </c>
    </row>
    <row r="2383" spans="1:8" x14ac:dyDescent="0.35">
      <c r="A2383">
        <v>2382</v>
      </c>
      <c r="B2383" s="5" t="s">
        <v>596</v>
      </c>
      <c r="C2383" s="5" t="s">
        <v>713</v>
      </c>
      <c r="D2383" s="1">
        <v>28552</v>
      </c>
      <c r="E2383" s="5" t="s">
        <v>1089</v>
      </c>
      <c r="F2383" s="5" t="s">
        <v>553</v>
      </c>
      <c r="G2383" s="5" t="s">
        <v>519</v>
      </c>
      <c r="H2383" s="5" t="s">
        <v>461</v>
      </c>
    </row>
    <row r="2384" spans="1:8" x14ac:dyDescent="0.35">
      <c r="A2384">
        <v>2383</v>
      </c>
      <c r="B2384" s="5" t="s">
        <v>578</v>
      </c>
      <c r="C2384" s="5" t="s">
        <v>622</v>
      </c>
      <c r="D2384" s="1">
        <v>22773</v>
      </c>
      <c r="E2384" s="5" t="s">
        <v>1034</v>
      </c>
      <c r="F2384" s="5" t="s">
        <v>518</v>
      </c>
      <c r="G2384" s="5" t="s">
        <v>519</v>
      </c>
      <c r="H2384" s="5" t="s">
        <v>461</v>
      </c>
    </row>
    <row r="2385" spans="1:8" x14ac:dyDescent="0.35">
      <c r="A2385">
        <v>2384</v>
      </c>
      <c r="B2385" s="5" t="s">
        <v>554</v>
      </c>
      <c r="C2385" s="5" t="s">
        <v>707</v>
      </c>
      <c r="D2385" s="1">
        <v>20244</v>
      </c>
      <c r="E2385" s="5" t="s">
        <v>706</v>
      </c>
      <c r="F2385" s="5" t="s">
        <v>465</v>
      </c>
      <c r="G2385" s="5" t="s">
        <v>466</v>
      </c>
      <c r="H2385" s="5" t="s">
        <v>457</v>
      </c>
    </row>
    <row r="2386" spans="1:8" x14ac:dyDescent="0.35">
      <c r="A2386">
        <v>2385</v>
      </c>
      <c r="B2386" s="5" t="s">
        <v>458</v>
      </c>
      <c r="C2386" s="5" t="s">
        <v>572</v>
      </c>
      <c r="D2386" s="1">
        <v>20908</v>
      </c>
      <c r="E2386" s="5" t="s">
        <v>1194</v>
      </c>
      <c r="F2386" s="5" t="s">
        <v>507</v>
      </c>
      <c r="G2386" s="5" t="s">
        <v>508</v>
      </c>
      <c r="H2386" s="5" t="s">
        <v>461</v>
      </c>
    </row>
    <row r="2387" spans="1:8" x14ac:dyDescent="0.35">
      <c r="A2387">
        <v>2386</v>
      </c>
      <c r="B2387" s="5" t="s">
        <v>704</v>
      </c>
      <c r="C2387" s="5" t="s">
        <v>480</v>
      </c>
      <c r="D2387" s="1">
        <v>36907</v>
      </c>
      <c r="E2387" s="5" t="s">
        <v>1067</v>
      </c>
      <c r="F2387" s="5" t="s">
        <v>553</v>
      </c>
      <c r="G2387" s="5" t="s">
        <v>519</v>
      </c>
      <c r="H2387" s="5" t="s">
        <v>457</v>
      </c>
    </row>
    <row r="2388" spans="1:8" x14ac:dyDescent="0.35">
      <c r="A2388">
        <v>2387</v>
      </c>
      <c r="B2388" s="5" t="s">
        <v>452</v>
      </c>
      <c r="C2388" s="5" t="s">
        <v>569</v>
      </c>
      <c r="D2388" s="1">
        <v>22360</v>
      </c>
      <c r="E2388" s="5" t="s">
        <v>679</v>
      </c>
      <c r="F2388" s="5" t="s">
        <v>465</v>
      </c>
      <c r="G2388" s="5" t="s">
        <v>466</v>
      </c>
      <c r="H2388" s="5" t="s">
        <v>461</v>
      </c>
    </row>
    <row r="2389" spans="1:8" x14ac:dyDescent="0.35">
      <c r="A2389">
        <v>2388</v>
      </c>
      <c r="B2389" s="5" t="s">
        <v>590</v>
      </c>
      <c r="C2389" s="5" t="s">
        <v>695</v>
      </c>
      <c r="D2389" s="1">
        <v>29752</v>
      </c>
      <c r="E2389" s="5" t="s">
        <v>1444</v>
      </c>
      <c r="F2389" s="5" t="s">
        <v>507</v>
      </c>
      <c r="G2389" s="5" t="s">
        <v>508</v>
      </c>
      <c r="H2389" s="5" t="s">
        <v>457</v>
      </c>
    </row>
    <row r="2390" spans="1:8" x14ac:dyDescent="0.35">
      <c r="A2390">
        <v>2389</v>
      </c>
      <c r="B2390" s="5" t="s">
        <v>590</v>
      </c>
      <c r="C2390" s="5" t="s">
        <v>529</v>
      </c>
      <c r="D2390" s="1">
        <v>20932</v>
      </c>
      <c r="E2390" s="5" t="s">
        <v>1445</v>
      </c>
      <c r="F2390" s="5" t="s">
        <v>527</v>
      </c>
      <c r="G2390" s="5" t="s">
        <v>528</v>
      </c>
      <c r="H2390" s="5" t="s">
        <v>457</v>
      </c>
    </row>
    <row r="2391" spans="1:8" x14ac:dyDescent="0.35">
      <c r="A2391">
        <v>2390</v>
      </c>
      <c r="B2391" s="5" t="s">
        <v>581</v>
      </c>
      <c r="C2391" s="5" t="s">
        <v>582</v>
      </c>
      <c r="D2391" s="1">
        <v>33242</v>
      </c>
      <c r="E2391" s="5" t="s">
        <v>751</v>
      </c>
      <c r="F2391" s="5" t="s">
        <v>470</v>
      </c>
      <c r="G2391" s="5" t="s">
        <v>466</v>
      </c>
      <c r="H2391" s="5" t="s">
        <v>457</v>
      </c>
    </row>
    <row r="2392" spans="1:8" x14ac:dyDescent="0.35">
      <c r="A2392">
        <v>2391</v>
      </c>
      <c r="B2392" s="5" t="s">
        <v>669</v>
      </c>
      <c r="C2392" s="5" t="s">
        <v>601</v>
      </c>
      <c r="D2392" s="1">
        <v>34629</v>
      </c>
      <c r="E2392" s="5" t="s">
        <v>802</v>
      </c>
      <c r="F2392" s="5" t="s">
        <v>732</v>
      </c>
      <c r="G2392" s="5" t="s">
        <v>466</v>
      </c>
      <c r="H2392" s="5" t="s">
        <v>461</v>
      </c>
    </row>
    <row r="2393" spans="1:8" x14ac:dyDescent="0.35">
      <c r="A2393">
        <v>2392</v>
      </c>
      <c r="B2393" s="5" t="s">
        <v>631</v>
      </c>
      <c r="C2393" s="5" t="s">
        <v>730</v>
      </c>
      <c r="D2393" s="1">
        <v>19720</v>
      </c>
      <c r="E2393" s="5" t="s">
        <v>1242</v>
      </c>
      <c r="F2393" s="5" t="s">
        <v>488</v>
      </c>
      <c r="G2393" s="5" t="s">
        <v>489</v>
      </c>
      <c r="H2393" s="5" t="s">
        <v>461</v>
      </c>
    </row>
    <row r="2394" spans="1:8" x14ac:dyDescent="0.35">
      <c r="A2394">
        <v>2393</v>
      </c>
      <c r="B2394" s="5" t="s">
        <v>619</v>
      </c>
      <c r="C2394" s="5" t="s">
        <v>853</v>
      </c>
      <c r="D2394" s="1">
        <v>21804</v>
      </c>
      <c r="E2394" s="5" t="s">
        <v>1446</v>
      </c>
      <c r="F2394" s="5" t="s">
        <v>503</v>
      </c>
      <c r="G2394" s="5" t="s">
        <v>504</v>
      </c>
      <c r="H2394" s="5" t="s">
        <v>461</v>
      </c>
    </row>
    <row r="2395" spans="1:8" x14ac:dyDescent="0.35">
      <c r="A2395">
        <v>2394</v>
      </c>
      <c r="B2395" s="5" t="s">
        <v>671</v>
      </c>
      <c r="C2395" s="5" t="s">
        <v>601</v>
      </c>
      <c r="D2395" s="1">
        <v>28718</v>
      </c>
      <c r="E2395" s="5" t="s">
        <v>914</v>
      </c>
      <c r="F2395" s="5" t="s">
        <v>470</v>
      </c>
      <c r="G2395" s="5" t="s">
        <v>466</v>
      </c>
      <c r="H2395" s="5" t="s">
        <v>461</v>
      </c>
    </row>
    <row r="2396" spans="1:8" x14ac:dyDescent="0.35">
      <c r="A2396">
        <v>2395</v>
      </c>
      <c r="B2396" s="5" t="s">
        <v>509</v>
      </c>
      <c r="C2396" s="5" t="s">
        <v>471</v>
      </c>
      <c r="D2396" s="1">
        <v>35360</v>
      </c>
      <c r="E2396" s="5" t="s">
        <v>1447</v>
      </c>
      <c r="F2396" s="5" t="s">
        <v>455</v>
      </c>
      <c r="G2396" s="5" t="s">
        <v>456</v>
      </c>
      <c r="H2396" s="5" t="s">
        <v>461</v>
      </c>
    </row>
    <row r="2397" spans="1:8" x14ac:dyDescent="0.35">
      <c r="A2397">
        <v>2396</v>
      </c>
      <c r="B2397" s="5" t="s">
        <v>505</v>
      </c>
      <c r="C2397" s="5" t="s">
        <v>756</v>
      </c>
      <c r="D2397" s="1">
        <v>29284</v>
      </c>
      <c r="E2397" s="5" t="s">
        <v>827</v>
      </c>
      <c r="F2397" s="5" t="s">
        <v>571</v>
      </c>
      <c r="G2397" s="5" t="s">
        <v>466</v>
      </c>
      <c r="H2397" s="5" t="s">
        <v>457</v>
      </c>
    </row>
    <row r="2398" spans="1:8" x14ac:dyDescent="0.35">
      <c r="A2398">
        <v>2397</v>
      </c>
      <c r="B2398" s="5" t="s">
        <v>604</v>
      </c>
      <c r="C2398" s="5" t="s">
        <v>610</v>
      </c>
      <c r="D2398" s="1">
        <v>24201</v>
      </c>
      <c r="E2398" s="5" t="s">
        <v>1328</v>
      </c>
      <c r="F2398" s="5" t="s">
        <v>455</v>
      </c>
      <c r="G2398" s="5" t="s">
        <v>456</v>
      </c>
      <c r="H2398" s="5" t="s">
        <v>461</v>
      </c>
    </row>
    <row r="2399" spans="1:8" x14ac:dyDescent="0.35">
      <c r="A2399">
        <v>2398</v>
      </c>
      <c r="B2399" s="5" t="s">
        <v>587</v>
      </c>
      <c r="C2399" s="5" t="s">
        <v>663</v>
      </c>
      <c r="D2399" s="1">
        <v>28366</v>
      </c>
      <c r="E2399" s="5" t="s">
        <v>847</v>
      </c>
      <c r="F2399" s="5" t="s">
        <v>470</v>
      </c>
      <c r="G2399" s="5" t="s">
        <v>466</v>
      </c>
      <c r="H2399" s="5" t="s">
        <v>457</v>
      </c>
    </row>
    <row r="2400" spans="1:8" x14ac:dyDescent="0.35">
      <c r="A2400">
        <v>2399</v>
      </c>
      <c r="B2400" s="5" t="s">
        <v>522</v>
      </c>
      <c r="C2400" s="5" t="s">
        <v>546</v>
      </c>
      <c r="D2400" s="1">
        <v>20695</v>
      </c>
      <c r="E2400" s="5" t="s">
        <v>1334</v>
      </c>
      <c r="F2400" s="5" t="s">
        <v>527</v>
      </c>
      <c r="G2400" s="5" t="s">
        <v>528</v>
      </c>
      <c r="H2400" s="5" t="s">
        <v>461</v>
      </c>
    </row>
    <row r="2401" spans="1:8" x14ac:dyDescent="0.35">
      <c r="A2401">
        <v>2400</v>
      </c>
      <c r="B2401" s="5" t="s">
        <v>671</v>
      </c>
      <c r="C2401" s="5" t="s">
        <v>648</v>
      </c>
      <c r="D2401" s="1">
        <v>23474</v>
      </c>
      <c r="E2401" s="5" t="s">
        <v>1431</v>
      </c>
      <c r="F2401" s="5" t="s">
        <v>488</v>
      </c>
      <c r="G2401" s="5" t="s">
        <v>489</v>
      </c>
      <c r="H2401" s="5" t="s">
        <v>461</v>
      </c>
    </row>
    <row r="2402" spans="1:8" x14ac:dyDescent="0.35">
      <c r="A2402">
        <v>2401</v>
      </c>
      <c r="B2402" s="5" t="s">
        <v>835</v>
      </c>
      <c r="C2402" s="5" t="s">
        <v>529</v>
      </c>
      <c r="D2402" s="1">
        <v>27231</v>
      </c>
      <c r="E2402" s="5" t="s">
        <v>1190</v>
      </c>
      <c r="F2402" s="5" t="s">
        <v>470</v>
      </c>
      <c r="G2402" s="5" t="s">
        <v>466</v>
      </c>
      <c r="H2402" s="5" t="s">
        <v>457</v>
      </c>
    </row>
    <row r="2403" spans="1:8" x14ac:dyDescent="0.35">
      <c r="A2403">
        <v>2402</v>
      </c>
      <c r="B2403" s="5" t="s">
        <v>559</v>
      </c>
      <c r="C2403" s="5" t="s">
        <v>628</v>
      </c>
      <c r="D2403" s="1">
        <v>17041</v>
      </c>
      <c r="E2403" s="5" t="s">
        <v>839</v>
      </c>
      <c r="F2403" s="5" t="s">
        <v>571</v>
      </c>
      <c r="G2403" s="5" t="s">
        <v>466</v>
      </c>
      <c r="H2403" s="5" t="s">
        <v>461</v>
      </c>
    </row>
    <row r="2404" spans="1:8" x14ac:dyDescent="0.35">
      <c r="A2404">
        <v>2403</v>
      </c>
      <c r="B2404" s="5" t="s">
        <v>702</v>
      </c>
      <c r="C2404" s="5" t="s">
        <v>725</v>
      </c>
      <c r="D2404" s="1">
        <v>19336</v>
      </c>
      <c r="E2404" s="5" t="s">
        <v>890</v>
      </c>
      <c r="F2404" s="5" t="s">
        <v>834</v>
      </c>
      <c r="G2404" s="5" t="s">
        <v>466</v>
      </c>
      <c r="H2404" s="5" t="s">
        <v>461</v>
      </c>
    </row>
    <row r="2405" spans="1:8" x14ac:dyDescent="0.35">
      <c r="A2405">
        <v>2404</v>
      </c>
      <c r="B2405" s="5" t="s">
        <v>711</v>
      </c>
      <c r="C2405" s="5" t="s">
        <v>836</v>
      </c>
      <c r="D2405" s="1">
        <v>18301</v>
      </c>
      <c r="E2405" s="5" t="s">
        <v>943</v>
      </c>
      <c r="F2405" s="5" t="s">
        <v>553</v>
      </c>
      <c r="G2405" s="5" t="s">
        <v>519</v>
      </c>
      <c r="H2405" s="5" t="s">
        <v>461</v>
      </c>
    </row>
    <row r="2406" spans="1:8" x14ac:dyDescent="0.35">
      <c r="A2406">
        <v>2405</v>
      </c>
      <c r="B2406" s="5" t="s">
        <v>616</v>
      </c>
      <c r="C2406" s="5" t="s">
        <v>529</v>
      </c>
      <c r="D2406" s="1">
        <v>36936</v>
      </c>
      <c r="E2406" s="5" t="s">
        <v>894</v>
      </c>
      <c r="F2406" s="5" t="s">
        <v>470</v>
      </c>
      <c r="G2406" s="5" t="s">
        <v>466</v>
      </c>
      <c r="H2406" s="5" t="s">
        <v>457</v>
      </c>
    </row>
    <row r="2407" spans="1:8" x14ac:dyDescent="0.35">
      <c r="A2407">
        <v>2406</v>
      </c>
      <c r="B2407" s="5" t="s">
        <v>509</v>
      </c>
      <c r="C2407" s="5" t="s">
        <v>678</v>
      </c>
      <c r="D2407" s="1">
        <v>25159</v>
      </c>
      <c r="E2407" s="5" t="s">
        <v>968</v>
      </c>
      <c r="F2407" s="5" t="s">
        <v>512</v>
      </c>
      <c r="G2407" s="5" t="s">
        <v>466</v>
      </c>
      <c r="H2407" s="5" t="s">
        <v>461</v>
      </c>
    </row>
    <row r="2408" spans="1:8" x14ac:dyDescent="0.35">
      <c r="A2408">
        <v>2407</v>
      </c>
      <c r="B2408" s="5" t="s">
        <v>662</v>
      </c>
      <c r="C2408" s="5" t="s">
        <v>923</v>
      </c>
      <c r="D2408" s="1">
        <v>19230</v>
      </c>
      <c r="E2408" s="5" t="s">
        <v>464</v>
      </c>
      <c r="F2408" s="5" t="s">
        <v>465</v>
      </c>
      <c r="G2408" s="5" t="s">
        <v>466</v>
      </c>
      <c r="H2408" s="5" t="s">
        <v>461</v>
      </c>
    </row>
    <row r="2409" spans="1:8" x14ac:dyDescent="0.35">
      <c r="A2409">
        <v>2408</v>
      </c>
      <c r="B2409" s="5" t="s">
        <v>505</v>
      </c>
      <c r="C2409" s="5" t="s">
        <v>529</v>
      </c>
      <c r="D2409" s="1">
        <v>29148</v>
      </c>
      <c r="E2409" s="5" t="s">
        <v>613</v>
      </c>
      <c r="F2409" s="5" t="s">
        <v>465</v>
      </c>
      <c r="G2409" s="5" t="s">
        <v>466</v>
      </c>
      <c r="H2409" s="5" t="s">
        <v>457</v>
      </c>
    </row>
    <row r="2410" spans="1:8" x14ac:dyDescent="0.35">
      <c r="A2410">
        <v>2409</v>
      </c>
      <c r="B2410" s="5" t="s">
        <v>596</v>
      </c>
      <c r="C2410" s="5" t="s">
        <v>525</v>
      </c>
      <c r="D2410" s="1">
        <v>31879</v>
      </c>
      <c r="E2410" s="5" t="s">
        <v>637</v>
      </c>
      <c r="F2410" s="5" t="s">
        <v>470</v>
      </c>
      <c r="G2410" s="5" t="s">
        <v>466</v>
      </c>
      <c r="H2410" s="5" t="s">
        <v>457</v>
      </c>
    </row>
    <row r="2411" spans="1:8" x14ac:dyDescent="0.35">
      <c r="A2411">
        <v>2410</v>
      </c>
      <c r="B2411" s="5" t="s">
        <v>762</v>
      </c>
      <c r="C2411" s="5" t="s">
        <v>747</v>
      </c>
      <c r="D2411" s="1">
        <v>30756</v>
      </c>
      <c r="E2411" s="5" t="s">
        <v>464</v>
      </c>
      <c r="F2411" s="5" t="s">
        <v>465</v>
      </c>
      <c r="G2411" s="5" t="s">
        <v>466</v>
      </c>
      <c r="H2411" s="5" t="s">
        <v>457</v>
      </c>
    </row>
    <row r="2412" spans="1:8" x14ac:dyDescent="0.35">
      <c r="A2412">
        <v>2411</v>
      </c>
      <c r="B2412" s="5" t="s">
        <v>578</v>
      </c>
      <c r="C2412" s="5" t="s">
        <v>551</v>
      </c>
      <c r="D2412" s="1">
        <v>34164</v>
      </c>
      <c r="E2412" s="5" t="s">
        <v>1448</v>
      </c>
      <c r="F2412" s="5" t="s">
        <v>684</v>
      </c>
      <c r="G2412" s="5" t="s">
        <v>685</v>
      </c>
      <c r="H2412" s="5" t="s">
        <v>457</v>
      </c>
    </row>
    <row r="2413" spans="1:8" x14ac:dyDescent="0.35">
      <c r="A2413">
        <v>2412</v>
      </c>
      <c r="B2413" s="5" t="s">
        <v>458</v>
      </c>
      <c r="C2413" s="5" t="s">
        <v>707</v>
      </c>
      <c r="D2413" s="1">
        <v>17031</v>
      </c>
      <c r="E2413" s="5" t="s">
        <v>681</v>
      </c>
      <c r="F2413" s="5" t="s">
        <v>478</v>
      </c>
      <c r="G2413" s="5" t="s">
        <v>466</v>
      </c>
      <c r="H2413" s="5" t="s">
        <v>457</v>
      </c>
    </row>
    <row r="2414" spans="1:8" x14ac:dyDescent="0.35">
      <c r="A2414">
        <v>2413</v>
      </c>
      <c r="B2414" s="5" t="s">
        <v>704</v>
      </c>
      <c r="C2414" s="5" t="s">
        <v>836</v>
      </c>
      <c r="D2414" s="1">
        <v>23240</v>
      </c>
      <c r="E2414" s="5" t="s">
        <v>1449</v>
      </c>
      <c r="F2414" s="5" t="s">
        <v>534</v>
      </c>
      <c r="G2414" s="5" t="s">
        <v>535</v>
      </c>
      <c r="H2414" s="5" t="s">
        <v>461</v>
      </c>
    </row>
    <row r="2415" spans="1:8" x14ac:dyDescent="0.35">
      <c r="A2415">
        <v>2414</v>
      </c>
      <c r="B2415" s="5" t="s">
        <v>568</v>
      </c>
      <c r="C2415" s="5" t="s">
        <v>546</v>
      </c>
      <c r="D2415" s="1">
        <v>21584</v>
      </c>
      <c r="E2415" s="5" t="s">
        <v>645</v>
      </c>
      <c r="F2415" s="5" t="s">
        <v>646</v>
      </c>
      <c r="G2415" s="5" t="s">
        <v>466</v>
      </c>
      <c r="H2415" s="5" t="s">
        <v>461</v>
      </c>
    </row>
    <row r="2416" spans="1:8" x14ac:dyDescent="0.35">
      <c r="A2416">
        <v>2415</v>
      </c>
      <c r="B2416" s="5" t="s">
        <v>655</v>
      </c>
      <c r="C2416" s="5" t="s">
        <v>638</v>
      </c>
      <c r="D2416" s="1">
        <v>30162</v>
      </c>
      <c r="E2416" s="5" t="s">
        <v>1450</v>
      </c>
      <c r="F2416" s="5" t="s">
        <v>741</v>
      </c>
      <c r="G2416" s="5" t="s">
        <v>742</v>
      </c>
      <c r="H2416" s="5" t="s">
        <v>457</v>
      </c>
    </row>
    <row r="2417" spans="1:8" x14ac:dyDescent="0.35">
      <c r="A2417">
        <v>2416</v>
      </c>
      <c r="B2417" s="5" t="s">
        <v>540</v>
      </c>
      <c r="C2417" s="5" t="s">
        <v>689</v>
      </c>
      <c r="D2417" s="1">
        <v>25151</v>
      </c>
      <c r="E2417" s="5" t="s">
        <v>621</v>
      </c>
      <c r="F2417" s="5" t="s">
        <v>553</v>
      </c>
      <c r="G2417" s="5" t="s">
        <v>519</v>
      </c>
      <c r="H2417" s="5" t="s">
        <v>457</v>
      </c>
    </row>
    <row r="2418" spans="1:8" x14ac:dyDescent="0.35">
      <c r="A2418">
        <v>2417</v>
      </c>
      <c r="B2418" s="5" t="s">
        <v>702</v>
      </c>
      <c r="C2418" s="5" t="s">
        <v>893</v>
      </c>
      <c r="D2418" s="1">
        <v>16800</v>
      </c>
      <c r="E2418" s="5" t="s">
        <v>831</v>
      </c>
      <c r="F2418" s="5" t="s">
        <v>470</v>
      </c>
      <c r="G2418" s="5" t="s">
        <v>466</v>
      </c>
      <c r="H2418" s="5" t="s">
        <v>461</v>
      </c>
    </row>
    <row r="2419" spans="1:8" x14ac:dyDescent="0.35">
      <c r="A2419">
        <v>2418</v>
      </c>
      <c r="B2419" s="5" t="s">
        <v>479</v>
      </c>
      <c r="C2419" s="5" t="s">
        <v>663</v>
      </c>
      <c r="D2419" s="1">
        <v>28952</v>
      </c>
      <c r="E2419" s="5" t="s">
        <v>785</v>
      </c>
      <c r="F2419" s="5" t="s">
        <v>465</v>
      </c>
      <c r="G2419" s="5" t="s">
        <v>466</v>
      </c>
      <c r="H2419" s="5" t="s">
        <v>457</v>
      </c>
    </row>
    <row r="2420" spans="1:8" x14ac:dyDescent="0.35">
      <c r="A2420">
        <v>2419</v>
      </c>
      <c r="B2420" s="5" t="s">
        <v>505</v>
      </c>
      <c r="C2420" s="5" t="s">
        <v>628</v>
      </c>
      <c r="D2420" s="1">
        <v>32322</v>
      </c>
      <c r="E2420" s="5" t="s">
        <v>1451</v>
      </c>
      <c r="F2420" s="5" t="s">
        <v>503</v>
      </c>
      <c r="G2420" s="5" t="s">
        <v>504</v>
      </c>
      <c r="H2420" s="5" t="s">
        <v>461</v>
      </c>
    </row>
    <row r="2421" spans="1:8" x14ac:dyDescent="0.35">
      <c r="A2421">
        <v>2420</v>
      </c>
      <c r="B2421" s="5" t="s">
        <v>587</v>
      </c>
      <c r="C2421" s="5" t="s">
        <v>605</v>
      </c>
      <c r="D2421" s="1">
        <v>34997</v>
      </c>
      <c r="E2421" s="5" t="s">
        <v>634</v>
      </c>
      <c r="F2421" s="5" t="s">
        <v>470</v>
      </c>
      <c r="G2421" s="5" t="s">
        <v>466</v>
      </c>
      <c r="H2421" s="5" t="s">
        <v>457</v>
      </c>
    </row>
    <row r="2422" spans="1:8" x14ac:dyDescent="0.35">
      <c r="A2422">
        <v>2421</v>
      </c>
      <c r="B2422" s="5" t="s">
        <v>568</v>
      </c>
      <c r="C2422" s="5" t="s">
        <v>951</v>
      </c>
      <c r="D2422" s="1">
        <v>33636</v>
      </c>
      <c r="E2422" s="5" t="s">
        <v>1136</v>
      </c>
      <c r="F2422" s="5" t="s">
        <v>470</v>
      </c>
      <c r="G2422" s="5" t="s">
        <v>466</v>
      </c>
      <c r="H2422" s="5" t="s">
        <v>461</v>
      </c>
    </row>
    <row r="2423" spans="1:8" x14ac:dyDescent="0.35">
      <c r="A2423">
        <v>2422</v>
      </c>
      <c r="B2423" s="5" t="s">
        <v>568</v>
      </c>
      <c r="C2423" s="5" t="s">
        <v>818</v>
      </c>
      <c r="D2423" s="1">
        <v>30054</v>
      </c>
      <c r="E2423" s="5" t="s">
        <v>801</v>
      </c>
      <c r="F2423" s="5" t="s">
        <v>534</v>
      </c>
      <c r="G2423" s="5" t="s">
        <v>535</v>
      </c>
      <c r="H2423" s="5" t="s">
        <v>457</v>
      </c>
    </row>
    <row r="2424" spans="1:8" x14ac:dyDescent="0.35">
      <c r="A2424">
        <v>2423</v>
      </c>
      <c r="B2424" s="5" t="s">
        <v>540</v>
      </c>
      <c r="C2424" s="5" t="s">
        <v>829</v>
      </c>
      <c r="D2424" s="1">
        <v>22250</v>
      </c>
      <c r="E2424" s="5" t="s">
        <v>1439</v>
      </c>
      <c r="F2424" s="5" t="s">
        <v>741</v>
      </c>
      <c r="G2424" s="5" t="s">
        <v>742</v>
      </c>
      <c r="H2424" s="5" t="s">
        <v>457</v>
      </c>
    </row>
    <row r="2425" spans="1:8" x14ac:dyDescent="0.35">
      <c r="A2425">
        <v>2424</v>
      </c>
      <c r="B2425" s="5" t="s">
        <v>581</v>
      </c>
      <c r="C2425" s="5" t="s">
        <v>510</v>
      </c>
      <c r="D2425" s="1">
        <v>29050</v>
      </c>
      <c r="E2425" s="5" t="s">
        <v>1063</v>
      </c>
      <c r="F2425" s="5" t="s">
        <v>478</v>
      </c>
      <c r="G2425" s="5" t="s">
        <v>466</v>
      </c>
      <c r="H2425" s="5" t="s">
        <v>457</v>
      </c>
    </row>
    <row r="2426" spans="1:8" x14ac:dyDescent="0.35">
      <c r="A2426">
        <v>2425</v>
      </c>
      <c r="B2426" s="5" t="s">
        <v>805</v>
      </c>
      <c r="C2426" s="5" t="s">
        <v>510</v>
      </c>
      <c r="D2426" s="1">
        <v>23903</v>
      </c>
      <c r="E2426" s="5" t="s">
        <v>1452</v>
      </c>
      <c r="F2426" s="5" t="s">
        <v>534</v>
      </c>
      <c r="G2426" s="5" t="s">
        <v>535</v>
      </c>
      <c r="H2426" s="5" t="s">
        <v>457</v>
      </c>
    </row>
    <row r="2427" spans="1:8" x14ac:dyDescent="0.35">
      <c r="A2427">
        <v>2426</v>
      </c>
      <c r="B2427" s="5" t="s">
        <v>702</v>
      </c>
      <c r="C2427" s="5" t="s">
        <v>691</v>
      </c>
      <c r="D2427" s="1">
        <v>18817</v>
      </c>
      <c r="E2427" s="5" t="s">
        <v>567</v>
      </c>
      <c r="F2427" s="5" t="s">
        <v>470</v>
      </c>
      <c r="G2427" s="5" t="s">
        <v>466</v>
      </c>
      <c r="H2427" s="5" t="s">
        <v>457</v>
      </c>
    </row>
    <row r="2428" spans="1:8" x14ac:dyDescent="0.35">
      <c r="A2428">
        <v>2427</v>
      </c>
      <c r="B2428" s="5" t="s">
        <v>556</v>
      </c>
      <c r="C2428" s="5" t="s">
        <v>764</v>
      </c>
      <c r="D2428" s="1">
        <v>21826</v>
      </c>
      <c r="E2428" s="5" t="s">
        <v>1233</v>
      </c>
      <c r="F2428" s="5" t="s">
        <v>465</v>
      </c>
      <c r="G2428" s="5" t="s">
        <v>466</v>
      </c>
      <c r="H2428" s="5" t="s">
        <v>461</v>
      </c>
    </row>
    <row r="2429" spans="1:8" x14ac:dyDescent="0.35">
      <c r="A2429">
        <v>2428</v>
      </c>
      <c r="B2429" s="5" t="s">
        <v>662</v>
      </c>
      <c r="C2429" s="5" t="s">
        <v>772</v>
      </c>
      <c r="D2429" s="1">
        <v>28140</v>
      </c>
      <c r="E2429" s="5" t="s">
        <v>634</v>
      </c>
      <c r="F2429" s="5" t="s">
        <v>470</v>
      </c>
      <c r="G2429" s="5" t="s">
        <v>466</v>
      </c>
      <c r="H2429" s="5" t="s">
        <v>457</v>
      </c>
    </row>
    <row r="2430" spans="1:8" x14ac:dyDescent="0.35">
      <c r="A2430">
        <v>2429</v>
      </c>
      <c r="B2430" s="5" t="s">
        <v>490</v>
      </c>
      <c r="C2430" s="5" t="s">
        <v>520</v>
      </c>
      <c r="D2430" s="1">
        <v>35666</v>
      </c>
      <c r="E2430" s="5" t="s">
        <v>767</v>
      </c>
      <c r="F2430" s="5" t="s">
        <v>571</v>
      </c>
      <c r="G2430" s="5" t="s">
        <v>466</v>
      </c>
      <c r="H2430" s="5" t="s">
        <v>461</v>
      </c>
    </row>
    <row r="2431" spans="1:8" x14ac:dyDescent="0.35">
      <c r="A2431">
        <v>2430</v>
      </c>
      <c r="B2431" s="5" t="s">
        <v>578</v>
      </c>
      <c r="C2431" s="5" t="s">
        <v>695</v>
      </c>
      <c r="D2431" s="1">
        <v>35112</v>
      </c>
      <c r="E2431" s="5" t="s">
        <v>852</v>
      </c>
      <c r="F2431" s="5" t="s">
        <v>553</v>
      </c>
      <c r="G2431" s="5" t="s">
        <v>519</v>
      </c>
      <c r="H2431" s="5" t="s">
        <v>457</v>
      </c>
    </row>
    <row r="2432" spans="1:8" x14ac:dyDescent="0.35">
      <c r="A2432">
        <v>2431</v>
      </c>
      <c r="B2432" s="5" t="s">
        <v>497</v>
      </c>
      <c r="C2432" s="5" t="s">
        <v>923</v>
      </c>
      <c r="D2432" s="1">
        <v>30063</v>
      </c>
      <c r="E2432" s="5" t="s">
        <v>1111</v>
      </c>
      <c r="F2432" s="5" t="s">
        <v>553</v>
      </c>
      <c r="G2432" s="5" t="s">
        <v>519</v>
      </c>
      <c r="H2432" s="5" t="s">
        <v>461</v>
      </c>
    </row>
    <row r="2433" spans="1:8" x14ac:dyDescent="0.35">
      <c r="A2433">
        <v>2432</v>
      </c>
      <c r="B2433" s="5" t="s">
        <v>805</v>
      </c>
      <c r="C2433" s="5" t="s">
        <v>610</v>
      </c>
      <c r="D2433" s="1">
        <v>28155</v>
      </c>
      <c r="E2433" s="5" t="s">
        <v>889</v>
      </c>
      <c r="F2433" s="5" t="s">
        <v>750</v>
      </c>
      <c r="G2433" s="5" t="s">
        <v>466</v>
      </c>
      <c r="H2433" s="5" t="s">
        <v>461</v>
      </c>
    </row>
    <row r="2434" spans="1:8" x14ac:dyDescent="0.35">
      <c r="A2434">
        <v>2433</v>
      </c>
      <c r="B2434" s="5" t="s">
        <v>556</v>
      </c>
      <c r="C2434" s="5" t="s">
        <v>585</v>
      </c>
      <c r="D2434" s="1">
        <v>20219</v>
      </c>
      <c r="E2434" s="5" t="s">
        <v>716</v>
      </c>
      <c r="F2434" s="5" t="s">
        <v>607</v>
      </c>
      <c r="G2434" s="5" t="s">
        <v>466</v>
      </c>
      <c r="H2434" s="5" t="s">
        <v>461</v>
      </c>
    </row>
    <row r="2435" spans="1:8" x14ac:dyDescent="0.35">
      <c r="A2435">
        <v>2434</v>
      </c>
      <c r="B2435" s="5" t="s">
        <v>573</v>
      </c>
      <c r="C2435" s="5" t="s">
        <v>582</v>
      </c>
      <c r="D2435" s="1">
        <v>17658</v>
      </c>
      <c r="E2435" s="5" t="s">
        <v>751</v>
      </c>
      <c r="F2435" s="5" t="s">
        <v>470</v>
      </c>
      <c r="G2435" s="5" t="s">
        <v>466</v>
      </c>
      <c r="H2435" s="5" t="s">
        <v>457</v>
      </c>
    </row>
    <row r="2436" spans="1:8" x14ac:dyDescent="0.35">
      <c r="A2436">
        <v>2435</v>
      </c>
      <c r="B2436" s="5" t="s">
        <v>490</v>
      </c>
      <c r="C2436" s="5" t="s">
        <v>622</v>
      </c>
      <c r="D2436" s="1">
        <v>27065</v>
      </c>
      <c r="E2436" s="5" t="s">
        <v>677</v>
      </c>
      <c r="F2436" s="5" t="s">
        <v>470</v>
      </c>
      <c r="G2436" s="5" t="s">
        <v>466</v>
      </c>
      <c r="H2436" s="5" t="s">
        <v>461</v>
      </c>
    </row>
    <row r="2437" spans="1:8" x14ac:dyDescent="0.35">
      <c r="A2437">
        <v>2436</v>
      </c>
      <c r="B2437" s="5" t="s">
        <v>682</v>
      </c>
      <c r="C2437" s="5" t="s">
        <v>529</v>
      </c>
      <c r="D2437" s="1">
        <v>31464</v>
      </c>
      <c r="E2437" s="5" t="s">
        <v>1411</v>
      </c>
      <c r="F2437" s="5" t="s">
        <v>455</v>
      </c>
      <c r="G2437" s="5" t="s">
        <v>456</v>
      </c>
      <c r="H2437" s="5" t="s">
        <v>457</v>
      </c>
    </row>
    <row r="2438" spans="1:8" x14ac:dyDescent="0.35">
      <c r="A2438">
        <v>2437</v>
      </c>
      <c r="B2438" s="5" t="s">
        <v>699</v>
      </c>
      <c r="C2438" s="5" t="s">
        <v>544</v>
      </c>
      <c r="D2438" s="1">
        <v>26554</v>
      </c>
      <c r="E2438" s="5" t="s">
        <v>949</v>
      </c>
      <c r="F2438" s="5" t="s">
        <v>618</v>
      </c>
      <c r="G2438" s="5" t="s">
        <v>466</v>
      </c>
      <c r="H2438" s="5" t="s">
        <v>457</v>
      </c>
    </row>
    <row r="2439" spans="1:8" x14ac:dyDescent="0.35">
      <c r="A2439">
        <v>2438</v>
      </c>
      <c r="B2439" s="5" t="s">
        <v>565</v>
      </c>
      <c r="C2439" s="5" t="s">
        <v>678</v>
      </c>
      <c r="D2439" s="1">
        <v>34708</v>
      </c>
      <c r="E2439" s="5" t="s">
        <v>903</v>
      </c>
      <c r="F2439" s="5" t="s">
        <v>470</v>
      </c>
      <c r="G2439" s="5" t="s">
        <v>466</v>
      </c>
      <c r="H2439" s="5" t="s">
        <v>461</v>
      </c>
    </row>
    <row r="2440" spans="1:8" x14ac:dyDescent="0.35">
      <c r="A2440">
        <v>2439</v>
      </c>
      <c r="B2440" s="5" t="s">
        <v>509</v>
      </c>
      <c r="C2440" s="5" t="s">
        <v>572</v>
      </c>
      <c r="D2440" s="1">
        <v>28913</v>
      </c>
      <c r="E2440" s="5" t="s">
        <v>965</v>
      </c>
      <c r="F2440" s="5" t="s">
        <v>470</v>
      </c>
      <c r="G2440" s="5" t="s">
        <v>466</v>
      </c>
      <c r="H2440" s="5" t="s">
        <v>461</v>
      </c>
    </row>
    <row r="2441" spans="1:8" x14ac:dyDescent="0.35">
      <c r="A2441">
        <v>2440</v>
      </c>
      <c r="B2441" s="5" t="s">
        <v>515</v>
      </c>
      <c r="C2441" s="5" t="s">
        <v>541</v>
      </c>
      <c r="D2441" s="1">
        <v>33191</v>
      </c>
      <c r="E2441" s="5" t="s">
        <v>712</v>
      </c>
      <c r="F2441" s="5" t="s">
        <v>470</v>
      </c>
      <c r="G2441" s="5" t="s">
        <v>466</v>
      </c>
      <c r="H2441" s="5" t="s">
        <v>461</v>
      </c>
    </row>
    <row r="2442" spans="1:8" x14ac:dyDescent="0.35">
      <c r="A2442">
        <v>2441</v>
      </c>
      <c r="B2442" s="5" t="s">
        <v>711</v>
      </c>
      <c r="C2442" s="5" t="s">
        <v>557</v>
      </c>
      <c r="D2442" s="1">
        <v>35734</v>
      </c>
      <c r="E2442" s="5" t="s">
        <v>784</v>
      </c>
      <c r="F2442" s="5" t="s">
        <v>512</v>
      </c>
      <c r="G2442" s="5" t="s">
        <v>466</v>
      </c>
      <c r="H2442" s="5" t="s">
        <v>461</v>
      </c>
    </row>
    <row r="2443" spans="1:8" x14ac:dyDescent="0.35">
      <c r="A2443">
        <v>2442</v>
      </c>
      <c r="B2443" s="5" t="s">
        <v>758</v>
      </c>
      <c r="C2443" s="5" t="s">
        <v>689</v>
      </c>
      <c r="D2443" s="1">
        <v>32016</v>
      </c>
      <c r="E2443" s="5" t="s">
        <v>896</v>
      </c>
      <c r="F2443" s="5" t="s">
        <v>465</v>
      </c>
      <c r="G2443" s="5" t="s">
        <v>466</v>
      </c>
      <c r="H2443" s="5" t="s">
        <v>457</v>
      </c>
    </row>
    <row r="2444" spans="1:8" x14ac:dyDescent="0.35">
      <c r="A2444">
        <v>2443</v>
      </c>
      <c r="B2444" s="5" t="s">
        <v>739</v>
      </c>
      <c r="C2444" s="5" t="s">
        <v>459</v>
      </c>
      <c r="D2444" s="1">
        <v>25099</v>
      </c>
      <c r="E2444" s="5" t="s">
        <v>492</v>
      </c>
      <c r="F2444" s="5" t="s">
        <v>470</v>
      </c>
      <c r="G2444" s="5" t="s">
        <v>466</v>
      </c>
      <c r="H2444" s="5" t="s">
        <v>461</v>
      </c>
    </row>
    <row r="2445" spans="1:8" x14ac:dyDescent="0.35">
      <c r="A2445">
        <v>2444</v>
      </c>
      <c r="B2445" s="5" t="s">
        <v>509</v>
      </c>
      <c r="C2445" s="5" t="s">
        <v>463</v>
      </c>
      <c r="D2445" s="1">
        <v>30529</v>
      </c>
      <c r="E2445" s="5" t="s">
        <v>1453</v>
      </c>
      <c r="F2445" s="5" t="s">
        <v>684</v>
      </c>
      <c r="G2445" s="5" t="s">
        <v>685</v>
      </c>
      <c r="H2445" s="5" t="s">
        <v>461</v>
      </c>
    </row>
    <row r="2446" spans="1:8" x14ac:dyDescent="0.35">
      <c r="A2446">
        <v>2445</v>
      </c>
      <c r="B2446" s="5" t="s">
        <v>669</v>
      </c>
      <c r="C2446" s="5" t="s">
        <v>829</v>
      </c>
      <c r="D2446" s="1">
        <v>16823</v>
      </c>
      <c r="E2446" s="5" t="s">
        <v>542</v>
      </c>
      <c r="F2446" s="5" t="s">
        <v>470</v>
      </c>
      <c r="G2446" s="5" t="s">
        <v>466</v>
      </c>
      <c r="H2446" s="5" t="s">
        <v>457</v>
      </c>
    </row>
    <row r="2447" spans="1:8" x14ac:dyDescent="0.35">
      <c r="A2447">
        <v>2446</v>
      </c>
      <c r="B2447" s="5" t="s">
        <v>578</v>
      </c>
      <c r="C2447" s="5" t="s">
        <v>572</v>
      </c>
      <c r="D2447" s="1">
        <v>27574</v>
      </c>
      <c r="E2447" s="5" t="s">
        <v>899</v>
      </c>
      <c r="F2447" s="5" t="s">
        <v>470</v>
      </c>
      <c r="G2447" s="5" t="s">
        <v>466</v>
      </c>
      <c r="H2447" s="5" t="s">
        <v>461</v>
      </c>
    </row>
    <row r="2448" spans="1:8" x14ac:dyDescent="0.35">
      <c r="A2448">
        <v>2447</v>
      </c>
      <c r="B2448" s="5" t="s">
        <v>578</v>
      </c>
      <c r="C2448" s="5" t="s">
        <v>529</v>
      </c>
      <c r="D2448" s="1">
        <v>16718</v>
      </c>
      <c r="E2448" s="5" t="s">
        <v>786</v>
      </c>
      <c r="F2448" s="5" t="s">
        <v>470</v>
      </c>
      <c r="G2448" s="5" t="s">
        <v>466</v>
      </c>
      <c r="H2448" s="5" t="s">
        <v>457</v>
      </c>
    </row>
    <row r="2449" spans="1:8" x14ac:dyDescent="0.35">
      <c r="A2449">
        <v>2448</v>
      </c>
      <c r="B2449" s="5" t="s">
        <v>522</v>
      </c>
      <c r="C2449" s="5" t="s">
        <v>544</v>
      </c>
      <c r="D2449" s="1">
        <v>17107</v>
      </c>
      <c r="E2449" s="5" t="s">
        <v>967</v>
      </c>
      <c r="F2449" s="5" t="s">
        <v>465</v>
      </c>
      <c r="G2449" s="5" t="s">
        <v>466</v>
      </c>
      <c r="H2449" s="5" t="s">
        <v>457</v>
      </c>
    </row>
    <row r="2450" spans="1:8" x14ac:dyDescent="0.35">
      <c r="A2450">
        <v>2449</v>
      </c>
      <c r="B2450" s="5" t="s">
        <v>596</v>
      </c>
      <c r="C2450" s="5" t="s">
        <v>691</v>
      </c>
      <c r="D2450" s="1">
        <v>30561</v>
      </c>
      <c r="E2450" s="5" t="s">
        <v>643</v>
      </c>
      <c r="F2450" s="5" t="s">
        <v>465</v>
      </c>
      <c r="G2450" s="5" t="s">
        <v>466</v>
      </c>
      <c r="H2450" s="5" t="s">
        <v>457</v>
      </c>
    </row>
    <row r="2451" spans="1:8" x14ac:dyDescent="0.35">
      <c r="A2451">
        <v>2450</v>
      </c>
      <c r="B2451" s="5" t="s">
        <v>467</v>
      </c>
      <c r="C2451" s="5" t="s">
        <v>951</v>
      </c>
      <c r="D2451" s="1">
        <v>36595</v>
      </c>
      <c r="E2451" s="5" t="s">
        <v>975</v>
      </c>
      <c r="F2451" s="5" t="s">
        <v>750</v>
      </c>
      <c r="G2451" s="5" t="s">
        <v>466</v>
      </c>
      <c r="H2451" s="5" t="s">
        <v>461</v>
      </c>
    </row>
    <row r="2452" spans="1:8" x14ac:dyDescent="0.35">
      <c r="A2452">
        <v>2451</v>
      </c>
      <c r="B2452" s="5" t="s">
        <v>540</v>
      </c>
      <c r="C2452" s="5" t="s">
        <v>756</v>
      </c>
      <c r="D2452" s="1">
        <v>22037</v>
      </c>
      <c r="E2452" s="5" t="s">
        <v>852</v>
      </c>
      <c r="F2452" s="5" t="s">
        <v>553</v>
      </c>
      <c r="G2452" s="5" t="s">
        <v>519</v>
      </c>
      <c r="H2452" s="5" t="s">
        <v>457</v>
      </c>
    </row>
    <row r="2453" spans="1:8" x14ac:dyDescent="0.35">
      <c r="A2453">
        <v>2452</v>
      </c>
      <c r="B2453" s="5" t="s">
        <v>688</v>
      </c>
      <c r="C2453" s="5" t="s">
        <v>546</v>
      </c>
      <c r="D2453" s="1">
        <v>17343</v>
      </c>
      <c r="E2453" s="5" t="s">
        <v>645</v>
      </c>
      <c r="F2453" s="5" t="s">
        <v>646</v>
      </c>
      <c r="G2453" s="5" t="s">
        <v>466</v>
      </c>
      <c r="H2453" s="5" t="s">
        <v>461</v>
      </c>
    </row>
    <row r="2454" spans="1:8" x14ac:dyDescent="0.35">
      <c r="A2454">
        <v>2453</v>
      </c>
      <c r="B2454" s="5" t="s">
        <v>616</v>
      </c>
      <c r="C2454" s="5" t="s">
        <v>551</v>
      </c>
      <c r="D2454" s="1">
        <v>35827</v>
      </c>
      <c r="E2454" s="5" t="s">
        <v>1025</v>
      </c>
      <c r="F2454" s="5" t="s">
        <v>470</v>
      </c>
      <c r="G2454" s="5" t="s">
        <v>466</v>
      </c>
      <c r="H2454" s="5" t="s">
        <v>457</v>
      </c>
    </row>
    <row r="2455" spans="1:8" x14ac:dyDescent="0.35">
      <c r="A2455">
        <v>2454</v>
      </c>
      <c r="B2455" s="5" t="s">
        <v>556</v>
      </c>
      <c r="C2455" s="5" t="s">
        <v>672</v>
      </c>
      <c r="D2455" s="1">
        <v>26995</v>
      </c>
      <c r="E2455" s="5" t="s">
        <v>1454</v>
      </c>
      <c r="F2455" s="5" t="s">
        <v>684</v>
      </c>
      <c r="G2455" s="5" t="s">
        <v>685</v>
      </c>
      <c r="H2455" s="5" t="s">
        <v>457</v>
      </c>
    </row>
    <row r="2456" spans="1:8" x14ac:dyDescent="0.35">
      <c r="A2456">
        <v>2455</v>
      </c>
      <c r="B2456" s="5" t="s">
        <v>835</v>
      </c>
      <c r="C2456" s="5" t="s">
        <v>893</v>
      </c>
      <c r="D2456" s="1">
        <v>29985</v>
      </c>
      <c r="E2456" s="5" t="s">
        <v>1076</v>
      </c>
      <c r="F2456" s="5" t="s">
        <v>576</v>
      </c>
      <c r="G2456" s="5" t="s">
        <v>577</v>
      </c>
      <c r="H2456" s="5" t="s">
        <v>461</v>
      </c>
    </row>
    <row r="2457" spans="1:8" x14ac:dyDescent="0.35">
      <c r="A2457">
        <v>2456</v>
      </c>
      <c r="B2457" s="5" t="s">
        <v>559</v>
      </c>
      <c r="C2457" s="5" t="s">
        <v>605</v>
      </c>
      <c r="D2457" s="1">
        <v>23330</v>
      </c>
      <c r="E2457" s="5" t="s">
        <v>645</v>
      </c>
      <c r="F2457" s="5" t="s">
        <v>646</v>
      </c>
      <c r="G2457" s="5" t="s">
        <v>466</v>
      </c>
      <c r="H2457" s="5" t="s">
        <v>457</v>
      </c>
    </row>
    <row r="2458" spans="1:8" x14ac:dyDescent="0.35">
      <c r="A2458">
        <v>2457</v>
      </c>
      <c r="B2458" s="5" t="s">
        <v>662</v>
      </c>
      <c r="C2458" s="5" t="s">
        <v>541</v>
      </c>
      <c r="D2458" s="1">
        <v>18413</v>
      </c>
      <c r="E2458" s="5" t="s">
        <v>904</v>
      </c>
      <c r="F2458" s="5" t="s">
        <v>576</v>
      </c>
      <c r="G2458" s="5" t="s">
        <v>577</v>
      </c>
      <c r="H2458" s="5" t="s">
        <v>461</v>
      </c>
    </row>
    <row r="2459" spans="1:8" x14ac:dyDescent="0.35">
      <c r="A2459">
        <v>2458</v>
      </c>
      <c r="B2459" s="5" t="s">
        <v>479</v>
      </c>
      <c r="C2459" s="5" t="s">
        <v>663</v>
      </c>
      <c r="D2459" s="1">
        <v>18708</v>
      </c>
      <c r="E2459" s="5" t="s">
        <v>841</v>
      </c>
      <c r="F2459" s="5" t="s">
        <v>732</v>
      </c>
      <c r="G2459" s="5" t="s">
        <v>466</v>
      </c>
      <c r="H2459" s="5" t="s">
        <v>457</v>
      </c>
    </row>
    <row r="2460" spans="1:8" x14ac:dyDescent="0.35">
      <c r="A2460">
        <v>2459</v>
      </c>
      <c r="B2460" s="5" t="s">
        <v>524</v>
      </c>
      <c r="C2460" s="5" t="s">
        <v>494</v>
      </c>
      <c r="D2460" s="1">
        <v>23331</v>
      </c>
      <c r="E2460" s="5" t="s">
        <v>1455</v>
      </c>
      <c r="F2460" s="5" t="s">
        <v>507</v>
      </c>
      <c r="G2460" s="5" t="s">
        <v>508</v>
      </c>
      <c r="H2460" s="5" t="s">
        <v>461</v>
      </c>
    </row>
    <row r="2461" spans="1:8" x14ac:dyDescent="0.35">
      <c r="A2461">
        <v>2460</v>
      </c>
      <c r="B2461" s="5" t="s">
        <v>568</v>
      </c>
      <c r="C2461" s="5" t="s">
        <v>608</v>
      </c>
      <c r="D2461" s="1">
        <v>22953</v>
      </c>
      <c r="E2461" s="5" t="s">
        <v>1456</v>
      </c>
      <c r="F2461" s="5" t="s">
        <v>455</v>
      </c>
      <c r="G2461" s="5" t="s">
        <v>456</v>
      </c>
      <c r="H2461" s="5" t="s">
        <v>457</v>
      </c>
    </row>
    <row r="2462" spans="1:8" x14ac:dyDescent="0.35">
      <c r="A2462">
        <v>2461</v>
      </c>
      <c r="B2462" s="5" t="s">
        <v>587</v>
      </c>
      <c r="C2462" s="5" t="s">
        <v>541</v>
      </c>
      <c r="D2462" s="1">
        <v>33253</v>
      </c>
      <c r="E2462" s="5" t="s">
        <v>1457</v>
      </c>
      <c r="F2462" s="5" t="s">
        <v>488</v>
      </c>
      <c r="G2462" s="5" t="s">
        <v>489</v>
      </c>
      <c r="H2462" s="5" t="s">
        <v>461</v>
      </c>
    </row>
    <row r="2463" spans="1:8" x14ac:dyDescent="0.35">
      <c r="A2463">
        <v>2462</v>
      </c>
      <c r="B2463" s="5" t="s">
        <v>688</v>
      </c>
      <c r="C2463" s="5" t="s">
        <v>582</v>
      </c>
      <c r="D2463" s="1">
        <v>17150</v>
      </c>
      <c r="E2463" s="5" t="s">
        <v>1458</v>
      </c>
      <c r="F2463" s="5" t="s">
        <v>488</v>
      </c>
      <c r="G2463" s="5" t="s">
        <v>489</v>
      </c>
      <c r="H2463" s="5" t="s">
        <v>457</v>
      </c>
    </row>
    <row r="2464" spans="1:8" x14ac:dyDescent="0.35">
      <c r="A2464">
        <v>2463</v>
      </c>
      <c r="B2464" s="5" t="s">
        <v>493</v>
      </c>
      <c r="C2464" s="5" t="s">
        <v>756</v>
      </c>
      <c r="D2464" s="1">
        <v>26296</v>
      </c>
      <c r="E2464" s="5" t="s">
        <v>1459</v>
      </c>
      <c r="F2464" s="5" t="s">
        <v>534</v>
      </c>
      <c r="G2464" s="5" t="s">
        <v>535</v>
      </c>
      <c r="H2464" s="5" t="s">
        <v>457</v>
      </c>
    </row>
    <row r="2465" spans="1:8" x14ac:dyDescent="0.35">
      <c r="A2465">
        <v>2464</v>
      </c>
      <c r="B2465" s="5" t="s">
        <v>522</v>
      </c>
      <c r="C2465" s="5" t="s">
        <v>572</v>
      </c>
      <c r="D2465" s="1">
        <v>36399</v>
      </c>
      <c r="E2465" s="5" t="s">
        <v>1460</v>
      </c>
      <c r="F2465" s="5" t="s">
        <v>741</v>
      </c>
      <c r="G2465" s="5" t="s">
        <v>742</v>
      </c>
      <c r="H2465" s="5" t="s">
        <v>461</v>
      </c>
    </row>
    <row r="2466" spans="1:8" x14ac:dyDescent="0.35">
      <c r="A2466">
        <v>2465</v>
      </c>
      <c r="B2466" s="5" t="s">
        <v>540</v>
      </c>
      <c r="C2466" s="5" t="s">
        <v>592</v>
      </c>
      <c r="D2466" s="1">
        <v>21098</v>
      </c>
      <c r="E2466" s="5" t="s">
        <v>784</v>
      </c>
      <c r="F2466" s="5" t="s">
        <v>512</v>
      </c>
      <c r="G2466" s="5" t="s">
        <v>466</v>
      </c>
      <c r="H2466" s="5" t="s">
        <v>461</v>
      </c>
    </row>
    <row r="2467" spans="1:8" x14ac:dyDescent="0.35">
      <c r="A2467">
        <v>2466</v>
      </c>
      <c r="B2467" s="5" t="s">
        <v>490</v>
      </c>
      <c r="C2467" s="5" t="s">
        <v>494</v>
      </c>
      <c r="D2467" s="1">
        <v>36862</v>
      </c>
      <c r="E2467" s="5" t="s">
        <v>731</v>
      </c>
      <c r="F2467" s="5" t="s">
        <v>732</v>
      </c>
      <c r="G2467" s="5" t="s">
        <v>466</v>
      </c>
      <c r="H2467" s="5" t="s">
        <v>461</v>
      </c>
    </row>
    <row r="2468" spans="1:8" x14ac:dyDescent="0.35">
      <c r="A2468">
        <v>2467</v>
      </c>
      <c r="B2468" s="5" t="s">
        <v>682</v>
      </c>
      <c r="C2468" s="5" t="s">
        <v>638</v>
      </c>
      <c r="D2468" s="1">
        <v>34194</v>
      </c>
      <c r="E2468" s="5" t="s">
        <v>1461</v>
      </c>
      <c r="F2468" s="5" t="s">
        <v>862</v>
      </c>
      <c r="G2468" s="5" t="s">
        <v>863</v>
      </c>
      <c r="H2468" s="5" t="s">
        <v>457</v>
      </c>
    </row>
    <row r="2469" spans="1:8" x14ac:dyDescent="0.35">
      <c r="A2469">
        <v>2468</v>
      </c>
      <c r="B2469" s="5" t="s">
        <v>587</v>
      </c>
      <c r="C2469" s="5" t="s">
        <v>467</v>
      </c>
      <c r="D2469" s="1">
        <v>23765</v>
      </c>
      <c r="E2469" s="5" t="s">
        <v>1041</v>
      </c>
      <c r="F2469" s="5" t="s">
        <v>455</v>
      </c>
      <c r="G2469" s="5" t="s">
        <v>456</v>
      </c>
      <c r="H2469" s="5" t="s">
        <v>461</v>
      </c>
    </row>
    <row r="2470" spans="1:8" x14ac:dyDescent="0.35">
      <c r="A2470">
        <v>2469</v>
      </c>
      <c r="B2470" s="5" t="s">
        <v>612</v>
      </c>
      <c r="C2470" s="5" t="s">
        <v>787</v>
      </c>
      <c r="D2470" s="1">
        <v>17240</v>
      </c>
      <c r="E2470" s="5" t="s">
        <v>555</v>
      </c>
      <c r="F2470" s="5" t="s">
        <v>470</v>
      </c>
      <c r="G2470" s="5" t="s">
        <v>466</v>
      </c>
      <c r="H2470" s="5" t="s">
        <v>457</v>
      </c>
    </row>
    <row r="2471" spans="1:8" x14ac:dyDescent="0.35">
      <c r="A2471">
        <v>2470</v>
      </c>
      <c r="B2471" s="5" t="s">
        <v>500</v>
      </c>
      <c r="C2471" s="5" t="s">
        <v>467</v>
      </c>
      <c r="D2471" s="1">
        <v>33133</v>
      </c>
      <c r="E2471" s="5" t="s">
        <v>1235</v>
      </c>
      <c r="F2471" s="5" t="s">
        <v>470</v>
      </c>
      <c r="G2471" s="5" t="s">
        <v>466</v>
      </c>
      <c r="H2471" s="5" t="s">
        <v>461</v>
      </c>
    </row>
    <row r="2472" spans="1:8" x14ac:dyDescent="0.35">
      <c r="A2472">
        <v>2471</v>
      </c>
      <c r="B2472" s="5" t="s">
        <v>485</v>
      </c>
      <c r="C2472" s="5" t="s">
        <v>574</v>
      </c>
      <c r="D2472" s="1">
        <v>33444</v>
      </c>
      <c r="E2472" s="5" t="s">
        <v>1081</v>
      </c>
      <c r="F2472" s="5" t="s">
        <v>470</v>
      </c>
      <c r="G2472" s="5" t="s">
        <v>466</v>
      </c>
      <c r="H2472" s="5" t="s">
        <v>457</v>
      </c>
    </row>
    <row r="2473" spans="1:8" x14ac:dyDescent="0.35">
      <c r="A2473">
        <v>2472</v>
      </c>
      <c r="B2473" s="5" t="s">
        <v>791</v>
      </c>
      <c r="C2473" s="5" t="s">
        <v>689</v>
      </c>
      <c r="D2473" s="1">
        <v>32143</v>
      </c>
      <c r="E2473" s="5" t="s">
        <v>993</v>
      </c>
      <c r="F2473" s="5" t="s">
        <v>553</v>
      </c>
      <c r="G2473" s="5" t="s">
        <v>519</v>
      </c>
      <c r="H2473" s="5" t="s">
        <v>457</v>
      </c>
    </row>
    <row r="2474" spans="1:8" x14ac:dyDescent="0.35">
      <c r="A2474">
        <v>2473</v>
      </c>
      <c r="B2474" s="5" t="s">
        <v>536</v>
      </c>
      <c r="C2474" s="5" t="s">
        <v>747</v>
      </c>
      <c r="D2474" s="1">
        <v>34265</v>
      </c>
      <c r="E2474" s="5" t="s">
        <v>1056</v>
      </c>
      <c r="F2474" s="5" t="s">
        <v>470</v>
      </c>
      <c r="G2474" s="5" t="s">
        <v>466</v>
      </c>
      <c r="H2474" s="5" t="s">
        <v>457</v>
      </c>
    </row>
    <row r="2475" spans="1:8" x14ac:dyDescent="0.35">
      <c r="A2475">
        <v>2474</v>
      </c>
      <c r="B2475" s="5" t="s">
        <v>467</v>
      </c>
      <c r="C2475" s="5" t="s">
        <v>689</v>
      </c>
      <c r="D2475" s="1">
        <v>24886</v>
      </c>
      <c r="E2475" s="5" t="s">
        <v>784</v>
      </c>
      <c r="F2475" s="5" t="s">
        <v>512</v>
      </c>
      <c r="G2475" s="5" t="s">
        <v>466</v>
      </c>
      <c r="H2475" s="5" t="s">
        <v>457</v>
      </c>
    </row>
    <row r="2476" spans="1:8" x14ac:dyDescent="0.35">
      <c r="A2476">
        <v>2475</v>
      </c>
      <c r="B2476" s="5" t="s">
        <v>509</v>
      </c>
      <c r="C2476" s="5" t="s">
        <v>707</v>
      </c>
      <c r="D2476" s="1">
        <v>17980</v>
      </c>
      <c r="E2476" s="5" t="s">
        <v>981</v>
      </c>
      <c r="F2476" s="5" t="s">
        <v>553</v>
      </c>
      <c r="G2476" s="5" t="s">
        <v>519</v>
      </c>
      <c r="H2476" s="5" t="s">
        <v>457</v>
      </c>
    </row>
    <row r="2477" spans="1:8" x14ac:dyDescent="0.35">
      <c r="A2477">
        <v>2476</v>
      </c>
      <c r="B2477" s="5" t="s">
        <v>702</v>
      </c>
      <c r="C2477" s="5" t="s">
        <v>572</v>
      </c>
      <c r="D2477" s="1">
        <v>18872</v>
      </c>
      <c r="E2477" s="5" t="s">
        <v>626</v>
      </c>
      <c r="F2477" s="5" t="s">
        <v>470</v>
      </c>
      <c r="G2477" s="5" t="s">
        <v>466</v>
      </c>
      <c r="H2477" s="5" t="s">
        <v>461</v>
      </c>
    </row>
    <row r="2478" spans="1:8" x14ac:dyDescent="0.35">
      <c r="A2478">
        <v>2477</v>
      </c>
      <c r="B2478" s="5" t="s">
        <v>1054</v>
      </c>
      <c r="C2478" s="5" t="s">
        <v>656</v>
      </c>
      <c r="D2478" s="1">
        <v>20213</v>
      </c>
      <c r="E2478" s="5" t="s">
        <v>1462</v>
      </c>
      <c r="F2478" s="5" t="s">
        <v>1021</v>
      </c>
      <c r="G2478" s="5" t="s">
        <v>1022</v>
      </c>
      <c r="H2478" s="5" t="s">
        <v>461</v>
      </c>
    </row>
    <row r="2479" spans="1:8" x14ac:dyDescent="0.35">
      <c r="A2479">
        <v>2478</v>
      </c>
      <c r="B2479" s="5" t="s">
        <v>573</v>
      </c>
      <c r="C2479" s="5" t="s">
        <v>525</v>
      </c>
      <c r="D2479" s="1">
        <v>24270</v>
      </c>
      <c r="E2479" s="5" t="s">
        <v>1463</v>
      </c>
      <c r="F2479" s="5" t="s">
        <v>741</v>
      </c>
      <c r="G2479" s="5" t="s">
        <v>742</v>
      </c>
      <c r="H2479" s="5" t="s">
        <v>457</v>
      </c>
    </row>
    <row r="2480" spans="1:8" x14ac:dyDescent="0.35">
      <c r="A2480">
        <v>2479</v>
      </c>
      <c r="B2480" s="5" t="s">
        <v>682</v>
      </c>
      <c r="C2480" s="5" t="s">
        <v>459</v>
      </c>
      <c r="D2480" s="1">
        <v>23400</v>
      </c>
      <c r="E2480" s="5" t="s">
        <v>1277</v>
      </c>
      <c r="F2480" s="5" t="s">
        <v>473</v>
      </c>
      <c r="G2480" s="5" t="s">
        <v>474</v>
      </c>
      <c r="H2480" s="5" t="s">
        <v>461</v>
      </c>
    </row>
    <row r="2481" spans="1:8" x14ac:dyDescent="0.35">
      <c r="A2481">
        <v>2480</v>
      </c>
      <c r="B2481" s="5" t="s">
        <v>612</v>
      </c>
      <c r="C2481" s="5" t="s">
        <v>787</v>
      </c>
      <c r="D2481" s="1">
        <v>30783</v>
      </c>
      <c r="E2481" s="5" t="s">
        <v>1464</v>
      </c>
      <c r="F2481" s="5" t="s">
        <v>455</v>
      </c>
      <c r="G2481" s="5" t="s">
        <v>456</v>
      </c>
      <c r="H2481" s="5" t="s">
        <v>457</v>
      </c>
    </row>
    <row r="2482" spans="1:8" x14ac:dyDescent="0.35">
      <c r="A2482">
        <v>2481</v>
      </c>
      <c r="B2482" s="5" t="s">
        <v>587</v>
      </c>
      <c r="C2482" s="5" t="s">
        <v>510</v>
      </c>
      <c r="D2482" s="1">
        <v>28696</v>
      </c>
      <c r="E2482" s="5" t="s">
        <v>694</v>
      </c>
      <c r="F2482" s="5" t="s">
        <v>470</v>
      </c>
      <c r="G2482" s="5" t="s">
        <v>466</v>
      </c>
      <c r="H2482" s="5" t="s">
        <v>457</v>
      </c>
    </row>
    <row r="2483" spans="1:8" x14ac:dyDescent="0.35">
      <c r="A2483">
        <v>2482</v>
      </c>
      <c r="B2483" s="5" t="s">
        <v>682</v>
      </c>
      <c r="C2483" s="5" t="s">
        <v>640</v>
      </c>
      <c r="D2483" s="1">
        <v>20652</v>
      </c>
      <c r="E2483" s="5" t="s">
        <v>521</v>
      </c>
      <c r="F2483" s="5" t="s">
        <v>512</v>
      </c>
      <c r="G2483" s="5" t="s">
        <v>466</v>
      </c>
      <c r="H2483" s="5" t="s">
        <v>461</v>
      </c>
    </row>
    <row r="2484" spans="1:8" x14ac:dyDescent="0.35">
      <c r="A2484">
        <v>2483</v>
      </c>
      <c r="B2484" s="5" t="s">
        <v>505</v>
      </c>
      <c r="C2484" s="5" t="s">
        <v>525</v>
      </c>
      <c r="D2484" s="1">
        <v>27757</v>
      </c>
      <c r="E2484" s="5" t="s">
        <v>1465</v>
      </c>
      <c r="F2484" s="5" t="s">
        <v>594</v>
      </c>
      <c r="G2484" s="5" t="s">
        <v>595</v>
      </c>
      <c r="H2484" s="5" t="s">
        <v>457</v>
      </c>
    </row>
    <row r="2485" spans="1:8" x14ac:dyDescent="0.35">
      <c r="A2485">
        <v>2484</v>
      </c>
      <c r="B2485" s="5" t="s">
        <v>531</v>
      </c>
      <c r="C2485" s="5" t="s">
        <v>476</v>
      </c>
      <c r="D2485" s="1">
        <v>35545</v>
      </c>
      <c r="E2485" s="5" t="s">
        <v>1331</v>
      </c>
      <c r="F2485" s="5" t="s">
        <v>512</v>
      </c>
      <c r="G2485" s="5" t="s">
        <v>466</v>
      </c>
      <c r="H2485" s="5" t="s">
        <v>461</v>
      </c>
    </row>
    <row r="2486" spans="1:8" x14ac:dyDescent="0.35">
      <c r="A2486">
        <v>2485</v>
      </c>
      <c r="B2486" s="5" t="s">
        <v>490</v>
      </c>
      <c r="C2486" s="5" t="s">
        <v>569</v>
      </c>
      <c r="D2486" s="1">
        <v>31183</v>
      </c>
      <c r="E2486" s="5" t="s">
        <v>1466</v>
      </c>
      <c r="F2486" s="5" t="s">
        <v>684</v>
      </c>
      <c r="G2486" s="5" t="s">
        <v>685</v>
      </c>
      <c r="H2486" s="5" t="s">
        <v>461</v>
      </c>
    </row>
    <row r="2487" spans="1:8" x14ac:dyDescent="0.35">
      <c r="A2487">
        <v>2486</v>
      </c>
      <c r="B2487" s="5" t="s">
        <v>485</v>
      </c>
      <c r="C2487" s="5" t="s">
        <v>766</v>
      </c>
      <c r="D2487" s="1">
        <v>22552</v>
      </c>
      <c r="E2487" s="5" t="s">
        <v>982</v>
      </c>
      <c r="F2487" s="5" t="s">
        <v>750</v>
      </c>
      <c r="G2487" s="5" t="s">
        <v>466</v>
      </c>
      <c r="H2487" s="5" t="s">
        <v>457</v>
      </c>
    </row>
    <row r="2488" spans="1:8" x14ac:dyDescent="0.35">
      <c r="A2488">
        <v>2487</v>
      </c>
      <c r="B2488" s="5" t="s">
        <v>688</v>
      </c>
      <c r="C2488" s="5" t="s">
        <v>663</v>
      </c>
      <c r="D2488" s="1">
        <v>19877</v>
      </c>
      <c r="E2488" s="5" t="s">
        <v>878</v>
      </c>
      <c r="F2488" s="5" t="s">
        <v>465</v>
      </c>
      <c r="G2488" s="5" t="s">
        <v>466</v>
      </c>
      <c r="H2488" s="5" t="s">
        <v>457</v>
      </c>
    </row>
    <row r="2489" spans="1:8" x14ac:dyDescent="0.35">
      <c r="A2489">
        <v>2488</v>
      </c>
      <c r="B2489" s="5" t="s">
        <v>568</v>
      </c>
      <c r="C2489" s="5" t="s">
        <v>745</v>
      </c>
      <c r="D2489" s="1">
        <v>30397</v>
      </c>
      <c r="E2489" s="5" t="s">
        <v>809</v>
      </c>
      <c r="F2489" s="5" t="s">
        <v>478</v>
      </c>
      <c r="G2489" s="5" t="s">
        <v>466</v>
      </c>
      <c r="H2489" s="5" t="s">
        <v>457</v>
      </c>
    </row>
    <row r="2490" spans="1:8" x14ac:dyDescent="0.35">
      <c r="A2490">
        <v>2489</v>
      </c>
      <c r="B2490" s="5" t="s">
        <v>835</v>
      </c>
      <c r="C2490" s="5" t="s">
        <v>483</v>
      </c>
      <c r="D2490" s="1">
        <v>23466</v>
      </c>
      <c r="E2490" s="5" t="s">
        <v>1113</v>
      </c>
      <c r="F2490" s="5" t="s">
        <v>478</v>
      </c>
      <c r="G2490" s="5" t="s">
        <v>466</v>
      </c>
      <c r="H2490" s="5" t="s">
        <v>457</v>
      </c>
    </row>
    <row r="2491" spans="1:8" x14ac:dyDescent="0.35">
      <c r="A2491">
        <v>2490</v>
      </c>
      <c r="B2491" s="5" t="s">
        <v>655</v>
      </c>
      <c r="C2491" s="5" t="s">
        <v>725</v>
      </c>
      <c r="D2491" s="1">
        <v>25284</v>
      </c>
      <c r="E2491" s="5" t="s">
        <v>637</v>
      </c>
      <c r="F2491" s="5" t="s">
        <v>470</v>
      </c>
      <c r="G2491" s="5" t="s">
        <v>466</v>
      </c>
      <c r="H2491" s="5" t="s">
        <v>461</v>
      </c>
    </row>
    <row r="2492" spans="1:8" x14ac:dyDescent="0.35">
      <c r="A2492">
        <v>2491</v>
      </c>
      <c r="B2492" s="5" t="s">
        <v>482</v>
      </c>
      <c r="C2492" s="5" t="s">
        <v>730</v>
      </c>
      <c r="D2492" s="1">
        <v>23266</v>
      </c>
      <c r="E2492" s="5" t="s">
        <v>1178</v>
      </c>
      <c r="F2492" s="5" t="s">
        <v>470</v>
      </c>
      <c r="G2492" s="5" t="s">
        <v>466</v>
      </c>
      <c r="H2492" s="5" t="s">
        <v>461</v>
      </c>
    </row>
    <row r="2493" spans="1:8" x14ac:dyDescent="0.35">
      <c r="A2493">
        <v>2492</v>
      </c>
      <c r="B2493" s="5" t="s">
        <v>587</v>
      </c>
      <c r="C2493" s="5" t="s">
        <v>879</v>
      </c>
      <c r="D2493" s="1">
        <v>17326</v>
      </c>
      <c r="E2493" s="5" t="s">
        <v>653</v>
      </c>
      <c r="F2493" s="5" t="s">
        <v>512</v>
      </c>
      <c r="G2493" s="5" t="s">
        <v>466</v>
      </c>
      <c r="H2493" s="5" t="s">
        <v>457</v>
      </c>
    </row>
    <row r="2494" spans="1:8" x14ac:dyDescent="0.35">
      <c r="A2494">
        <v>2493</v>
      </c>
      <c r="B2494" s="5" t="s">
        <v>758</v>
      </c>
      <c r="C2494" s="5" t="s">
        <v>879</v>
      </c>
      <c r="D2494" s="1">
        <v>33199</v>
      </c>
      <c r="E2494" s="5" t="s">
        <v>1467</v>
      </c>
      <c r="F2494" s="5" t="s">
        <v>548</v>
      </c>
      <c r="G2494" s="5" t="s">
        <v>549</v>
      </c>
      <c r="H2494" s="5" t="s">
        <v>457</v>
      </c>
    </row>
    <row r="2495" spans="1:8" x14ac:dyDescent="0.35">
      <c r="A2495">
        <v>2494</v>
      </c>
      <c r="B2495" s="5" t="s">
        <v>500</v>
      </c>
      <c r="C2495" s="5" t="s">
        <v>467</v>
      </c>
      <c r="D2495" s="1">
        <v>29955</v>
      </c>
      <c r="E2495" s="5" t="s">
        <v>580</v>
      </c>
      <c r="F2495" s="5" t="s">
        <v>470</v>
      </c>
      <c r="G2495" s="5" t="s">
        <v>466</v>
      </c>
      <c r="H2495" s="5" t="s">
        <v>461</v>
      </c>
    </row>
    <row r="2496" spans="1:8" x14ac:dyDescent="0.35">
      <c r="A2496">
        <v>2495</v>
      </c>
      <c r="B2496" s="5" t="s">
        <v>556</v>
      </c>
      <c r="C2496" s="5" t="s">
        <v>608</v>
      </c>
      <c r="D2496" s="1">
        <v>34461</v>
      </c>
      <c r="E2496" s="5" t="s">
        <v>1063</v>
      </c>
      <c r="F2496" s="5" t="s">
        <v>478</v>
      </c>
      <c r="G2496" s="5" t="s">
        <v>466</v>
      </c>
      <c r="H2496" s="5" t="s">
        <v>457</v>
      </c>
    </row>
    <row r="2497" spans="1:8" x14ac:dyDescent="0.35">
      <c r="A2497">
        <v>2496</v>
      </c>
      <c r="B2497" s="5" t="s">
        <v>619</v>
      </c>
      <c r="C2497" s="5" t="s">
        <v>569</v>
      </c>
      <c r="D2497" s="1">
        <v>21557</v>
      </c>
      <c r="E2497" s="5" t="s">
        <v>570</v>
      </c>
      <c r="F2497" s="5" t="s">
        <v>571</v>
      </c>
      <c r="G2497" s="5" t="s">
        <v>466</v>
      </c>
      <c r="H2497" s="5" t="s">
        <v>461</v>
      </c>
    </row>
    <row r="2498" spans="1:8" x14ac:dyDescent="0.35">
      <c r="A2498">
        <v>2497</v>
      </c>
      <c r="B2498" s="5" t="s">
        <v>515</v>
      </c>
      <c r="C2498" s="5" t="s">
        <v>551</v>
      </c>
      <c r="D2498" s="1">
        <v>30813</v>
      </c>
      <c r="E2498" s="5" t="s">
        <v>775</v>
      </c>
      <c r="F2498" s="5" t="s">
        <v>470</v>
      </c>
      <c r="G2498" s="5" t="s">
        <v>466</v>
      </c>
      <c r="H2498" s="5" t="s">
        <v>457</v>
      </c>
    </row>
    <row r="2499" spans="1:8" x14ac:dyDescent="0.35">
      <c r="A2499">
        <v>2498</v>
      </c>
      <c r="B2499" s="5" t="s">
        <v>482</v>
      </c>
      <c r="C2499" s="5" t="s">
        <v>689</v>
      </c>
      <c r="D2499" s="1">
        <v>32415</v>
      </c>
      <c r="E2499" s="5" t="s">
        <v>811</v>
      </c>
      <c r="F2499" s="5" t="s">
        <v>496</v>
      </c>
      <c r="G2499" s="5" t="s">
        <v>466</v>
      </c>
      <c r="H2499" s="5" t="s">
        <v>457</v>
      </c>
    </row>
    <row r="2500" spans="1:8" x14ac:dyDescent="0.35">
      <c r="A2500">
        <v>2499</v>
      </c>
      <c r="B2500" s="5" t="s">
        <v>559</v>
      </c>
      <c r="C2500" s="5" t="s">
        <v>546</v>
      </c>
      <c r="D2500" s="1">
        <v>19292</v>
      </c>
      <c r="E2500" s="5" t="s">
        <v>869</v>
      </c>
      <c r="F2500" s="5" t="s">
        <v>512</v>
      </c>
      <c r="G2500" s="5" t="s">
        <v>466</v>
      </c>
      <c r="H2500" s="5" t="s">
        <v>461</v>
      </c>
    </row>
    <row r="2501" spans="1:8" x14ac:dyDescent="0.35">
      <c r="A2501">
        <v>2500</v>
      </c>
      <c r="B2501" s="5" t="s">
        <v>711</v>
      </c>
      <c r="C2501" s="5" t="s">
        <v>476</v>
      </c>
      <c r="D2501" s="1">
        <v>36933</v>
      </c>
      <c r="E2501" s="5" t="s">
        <v>598</v>
      </c>
      <c r="F2501" s="5" t="s">
        <v>599</v>
      </c>
      <c r="G2501" s="5" t="s">
        <v>600</v>
      </c>
      <c r="H2501" s="5" t="s">
        <v>461</v>
      </c>
    </row>
    <row r="2502" spans="1:8" x14ac:dyDescent="0.35">
      <c r="A2502">
        <v>2501</v>
      </c>
      <c r="B2502" s="5" t="s">
        <v>581</v>
      </c>
      <c r="C2502" s="5" t="s">
        <v>691</v>
      </c>
      <c r="D2502" s="1">
        <v>20372</v>
      </c>
      <c r="E2502" s="5" t="s">
        <v>847</v>
      </c>
      <c r="F2502" s="5" t="s">
        <v>470</v>
      </c>
      <c r="G2502" s="5" t="s">
        <v>466</v>
      </c>
      <c r="H2502" s="5" t="s">
        <v>457</v>
      </c>
    </row>
    <row r="2503" spans="1:8" x14ac:dyDescent="0.35">
      <c r="A2503">
        <v>2502</v>
      </c>
      <c r="B2503" s="5" t="s">
        <v>587</v>
      </c>
      <c r="C2503" s="5" t="s">
        <v>468</v>
      </c>
      <c r="D2503" s="1">
        <v>27501</v>
      </c>
      <c r="E2503" s="5" t="s">
        <v>570</v>
      </c>
      <c r="F2503" s="5" t="s">
        <v>571</v>
      </c>
      <c r="G2503" s="5" t="s">
        <v>466</v>
      </c>
      <c r="H2503" s="5" t="s">
        <v>461</v>
      </c>
    </row>
    <row r="2504" spans="1:8" x14ac:dyDescent="0.35">
      <c r="A2504">
        <v>2503</v>
      </c>
      <c r="B2504" s="5" t="s">
        <v>452</v>
      </c>
      <c r="C2504" s="5" t="s">
        <v>579</v>
      </c>
      <c r="D2504" s="1">
        <v>19179</v>
      </c>
      <c r="E2504" s="5" t="s">
        <v>1339</v>
      </c>
      <c r="F2504" s="5" t="s">
        <v>538</v>
      </c>
      <c r="G2504" s="5" t="s">
        <v>539</v>
      </c>
      <c r="H2504" s="5" t="s">
        <v>457</v>
      </c>
    </row>
    <row r="2505" spans="1:8" x14ac:dyDescent="0.35">
      <c r="A2505">
        <v>2504</v>
      </c>
      <c r="B2505" s="5" t="s">
        <v>624</v>
      </c>
      <c r="C2505" s="5" t="s">
        <v>453</v>
      </c>
      <c r="D2505" s="1">
        <v>32756</v>
      </c>
      <c r="E2505" s="5" t="s">
        <v>1468</v>
      </c>
      <c r="F2505" s="5" t="s">
        <v>534</v>
      </c>
      <c r="G2505" s="5" t="s">
        <v>535</v>
      </c>
      <c r="H2505" s="5" t="s">
        <v>457</v>
      </c>
    </row>
    <row r="2506" spans="1:8" x14ac:dyDescent="0.35">
      <c r="A2506">
        <v>2505</v>
      </c>
      <c r="B2506" s="5" t="s">
        <v>704</v>
      </c>
      <c r="C2506" s="5" t="s">
        <v>532</v>
      </c>
      <c r="D2506" s="1">
        <v>17207</v>
      </c>
      <c r="E2506" s="5" t="s">
        <v>878</v>
      </c>
      <c r="F2506" s="5" t="s">
        <v>465</v>
      </c>
      <c r="G2506" s="5" t="s">
        <v>466</v>
      </c>
      <c r="H2506" s="5" t="s">
        <v>461</v>
      </c>
    </row>
    <row r="2507" spans="1:8" x14ac:dyDescent="0.35">
      <c r="A2507">
        <v>2506</v>
      </c>
      <c r="B2507" s="5" t="s">
        <v>644</v>
      </c>
      <c r="C2507" s="5" t="s">
        <v>656</v>
      </c>
      <c r="D2507" s="1">
        <v>23808</v>
      </c>
      <c r="E2507" s="5" t="s">
        <v>1469</v>
      </c>
      <c r="F2507" s="5" t="s">
        <v>807</v>
      </c>
      <c r="G2507" s="5" t="s">
        <v>808</v>
      </c>
      <c r="H2507" s="5" t="s">
        <v>461</v>
      </c>
    </row>
    <row r="2508" spans="1:8" x14ac:dyDescent="0.35">
      <c r="A2508">
        <v>2507</v>
      </c>
      <c r="B2508" s="5" t="s">
        <v>612</v>
      </c>
      <c r="C2508" s="5" t="s">
        <v>572</v>
      </c>
      <c r="D2508" s="1">
        <v>21736</v>
      </c>
      <c r="E2508" s="5" t="s">
        <v>1190</v>
      </c>
      <c r="F2508" s="5" t="s">
        <v>470</v>
      </c>
      <c r="G2508" s="5" t="s">
        <v>466</v>
      </c>
      <c r="H2508" s="5" t="s">
        <v>461</v>
      </c>
    </row>
    <row r="2509" spans="1:8" x14ac:dyDescent="0.35">
      <c r="A2509">
        <v>2508</v>
      </c>
      <c r="B2509" s="5" t="s">
        <v>540</v>
      </c>
      <c r="C2509" s="5" t="s">
        <v>546</v>
      </c>
      <c r="D2509" s="1">
        <v>20238</v>
      </c>
      <c r="E2509" s="5" t="s">
        <v>1160</v>
      </c>
      <c r="F2509" s="5" t="s">
        <v>470</v>
      </c>
      <c r="G2509" s="5" t="s">
        <v>466</v>
      </c>
      <c r="H2509" s="5" t="s">
        <v>461</v>
      </c>
    </row>
    <row r="2510" spans="1:8" x14ac:dyDescent="0.35">
      <c r="A2510">
        <v>2509</v>
      </c>
      <c r="B2510" s="5" t="s">
        <v>522</v>
      </c>
      <c r="C2510" s="5" t="s">
        <v>923</v>
      </c>
      <c r="D2510" s="1">
        <v>22987</v>
      </c>
      <c r="E2510" s="5" t="s">
        <v>731</v>
      </c>
      <c r="F2510" s="5" t="s">
        <v>732</v>
      </c>
      <c r="G2510" s="5" t="s">
        <v>466</v>
      </c>
      <c r="H2510" s="5" t="s">
        <v>461</v>
      </c>
    </row>
    <row r="2511" spans="1:8" x14ac:dyDescent="0.35">
      <c r="A2511">
        <v>2510</v>
      </c>
      <c r="B2511" s="5" t="s">
        <v>568</v>
      </c>
      <c r="C2511" s="5" t="s">
        <v>689</v>
      </c>
      <c r="D2511" s="1">
        <v>25378</v>
      </c>
      <c r="E2511" s="5" t="s">
        <v>1217</v>
      </c>
      <c r="F2511" s="5" t="s">
        <v>465</v>
      </c>
      <c r="G2511" s="5" t="s">
        <v>466</v>
      </c>
      <c r="H2511" s="5" t="s">
        <v>457</v>
      </c>
    </row>
    <row r="2512" spans="1:8" x14ac:dyDescent="0.35">
      <c r="A2512">
        <v>2511</v>
      </c>
      <c r="B2512" s="5" t="s">
        <v>739</v>
      </c>
      <c r="C2512" s="5" t="s">
        <v>608</v>
      </c>
      <c r="D2512" s="1">
        <v>36409</v>
      </c>
      <c r="E2512" s="5" t="s">
        <v>583</v>
      </c>
      <c r="F2512" s="5" t="s">
        <v>470</v>
      </c>
      <c r="G2512" s="5" t="s">
        <v>466</v>
      </c>
      <c r="H2512" s="5" t="s">
        <v>457</v>
      </c>
    </row>
    <row r="2513" spans="1:8" x14ac:dyDescent="0.35">
      <c r="A2513">
        <v>2512</v>
      </c>
      <c r="B2513" s="5" t="s">
        <v>490</v>
      </c>
      <c r="C2513" s="5" t="s">
        <v>672</v>
      </c>
      <c r="D2513" s="1">
        <v>29675</v>
      </c>
      <c r="E2513" s="5" t="s">
        <v>914</v>
      </c>
      <c r="F2513" s="5" t="s">
        <v>470</v>
      </c>
      <c r="G2513" s="5" t="s">
        <v>466</v>
      </c>
      <c r="H2513" s="5" t="s">
        <v>457</v>
      </c>
    </row>
    <row r="2514" spans="1:8" x14ac:dyDescent="0.35">
      <c r="A2514">
        <v>2513</v>
      </c>
      <c r="B2514" s="5" t="s">
        <v>711</v>
      </c>
      <c r="C2514" s="5" t="s">
        <v>467</v>
      </c>
      <c r="D2514" s="1">
        <v>33185</v>
      </c>
      <c r="E2514" s="5" t="s">
        <v>983</v>
      </c>
      <c r="F2514" s="5" t="s">
        <v>470</v>
      </c>
      <c r="G2514" s="5" t="s">
        <v>466</v>
      </c>
      <c r="H2514" s="5" t="s">
        <v>461</v>
      </c>
    </row>
    <row r="2515" spans="1:8" x14ac:dyDescent="0.35">
      <c r="A2515">
        <v>2514</v>
      </c>
      <c r="B2515" s="5" t="s">
        <v>531</v>
      </c>
      <c r="C2515" s="5" t="s">
        <v>622</v>
      </c>
      <c r="D2515" s="1">
        <v>17284</v>
      </c>
      <c r="E2515" s="5" t="s">
        <v>985</v>
      </c>
      <c r="F2515" s="5" t="s">
        <v>534</v>
      </c>
      <c r="G2515" s="5" t="s">
        <v>535</v>
      </c>
      <c r="H2515" s="5" t="s">
        <v>461</v>
      </c>
    </row>
    <row r="2516" spans="1:8" x14ac:dyDescent="0.35">
      <c r="A2516">
        <v>2515</v>
      </c>
      <c r="B2516" s="5" t="s">
        <v>505</v>
      </c>
      <c r="C2516" s="5" t="s">
        <v>689</v>
      </c>
      <c r="D2516" s="1">
        <v>32431</v>
      </c>
      <c r="E2516" s="5" t="s">
        <v>1366</v>
      </c>
      <c r="F2516" s="5" t="s">
        <v>465</v>
      </c>
      <c r="G2516" s="5" t="s">
        <v>466</v>
      </c>
      <c r="H2516" s="5" t="s">
        <v>457</v>
      </c>
    </row>
    <row r="2517" spans="1:8" x14ac:dyDescent="0.35">
      <c r="A2517">
        <v>2516</v>
      </c>
      <c r="B2517" s="5" t="s">
        <v>739</v>
      </c>
      <c r="C2517" s="5" t="s">
        <v>569</v>
      </c>
      <c r="D2517" s="1">
        <v>35093</v>
      </c>
      <c r="E2517" s="5" t="s">
        <v>1111</v>
      </c>
      <c r="F2517" s="5" t="s">
        <v>553</v>
      </c>
      <c r="G2517" s="5" t="s">
        <v>519</v>
      </c>
      <c r="H2517" s="5" t="s">
        <v>461</v>
      </c>
    </row>
    <row r="2518" spans="1:8" x14ac:dyDescent="0.35">
      <c r="A2518">
        <v>2517</v>
      </c>
      <c r="B2518" s="5" t="s">
        <v>644</v>
      </c>
      <c r="C2518" s="5" t="s">
        <v>579</v>
      </c>
      <c r="D2518" s="1">
        <v>36765</v>
      </c>
      <c r="E2518" s="5" t="s">
        <v>687</v>
      </c>
      <c r="F2518" s="5" t="s">
        <v>618</v>
      </c>
      <c r="G2518" s="5" t="s">
        <v>466</v>
      </c>
      <c r="H2518" s="5" t="s">
        <v>457</v>
      </c>
    </row>
    <row r="2519" spans="1:8" x14ac:dyDescent="0.35">
      <c r="A2519">
        <v>2518</v>
      </c>
      <c r="B2519" s="5" t="s">
        <v>500</v>
      </c>
      <c r="C2519" s="5" t="s">
        <v>717</v>
      </c>
      <c r="D2519" s="1">
        <v>20748</v>
      </c>
      <c r="E2519" s="5" t="s">
        <v>1063</v>
      </c>
      <c r="F2519" s="5" t="s">
        <v>478</v>
      </c>
      <c r="G2519" s="5" t="s">
        <v>466</v>
      </c>
      <c r="H2519" s="5" t="s">
        <v>461</v>
      </c>
    </row>
    <row r="2520" spans="1:8" x14ac:dyDescent="0.35">
      <c r="A2520">
        <v>2519</v>
      </c>
      <c r="B2520" s="5" t="s">
        <v>500</v>
      </c>
      <c r="C2520" s="5" t="s">
        <v>676</v>
      </c>
      <c r="D2520" s="1">
        <v>31834</v>
      </c>
      <c r="E2520" s="5" t="s">
        <v>570</v>
      </c>
      <c r="F2520" s="5" t="s">
        <v>571</v>
      </c>
      <c r="G2520" s="5" t="s">
        <v>466</v>
      </c>
      <c r="H2520" s="5" t="s">
        <v>461</v>
      </c>
    </row>
    <row r="2521" spans="1:8" x14ac:dyDescent="0.35">
      <c r="A2521">
        <v>2520</v>
      </c>
      <c r="B2521" s="5" t="s">
        <v>562</v>
      </c>
      <c r="C2521" s="5" t="s">
        <v>951</v>
      </c>
      <c r="D2521" s="1">
        <v>23315</v>
      </c>
      <c r="E2521" s="5" t="s">
        <v>815</v>
      </c>
      <c r="F2521" s="5" t="s">
        <v>470</v>
      </c>
      <c r="G2521" s="5" t="s">
        <v>466</v>
      </c>
      <c r="H2521" s="5" t="s">
        <v>461</v>
      </c>
    </row>
    <row r="2522" spans="1:8" x14ac:dyDescent="0.35">
      <c r="A2522">
        <v>2521</v>
      </c>
      <c r="B2522" s="5" t="s">
        <v>543</v>
      </c>
      <c r="C2522" s="5" t="s">
        <v>656</v>
      </c>
      <c r="D2522" s="1">
        <v>19006</v>
      </c>
      <c r="E2522" s="5" t="s">
        <v>894</v>
      </c>
      <c r="F2522" s="5" t="s">
        <v>470</v>
      </c>
      <c r="G2522" s="5" t="s">
        <v>466</v>
      </c>
      <c r="H2522" s="5" t="s">
        <v>461</v>
      </c>
    </row>
    <row r="2523" spans="1:8" x14ac:dyDescent="0.35">
      <c r="A2523">
        <v>2522</v>
      </c>
      <c r="B2523" s="5" t="s">
        <v>704</v>
      </c>
      <c r="C2523" s="5" t="s">
        <v>663</v>
      </c>
      <c r="D2523" s="1">
        <v>27709</v>
      </c>
      <c r="E2523" s="5" t="s">
        <v>580</v>
      </c>
      <c r="F2523" s="5" t="s">
        <v>470</v>
      </c>
      <c r="G2523" s="5" t="s">
        <v>466</v>
      </c>
      <c r="H2523" s="5" t="s">
        <v>457</v>
      </c>
    </row>
    <row r="2524" spans="1:8" x14ac:dyDescent="0.35">
      <c r="A2524">
        <v>2523</v>
      </c>
      <c r="B2524" s="5" t="s">
        <v>669</v>
      </c>
      <c r="C2524" s="5" t="s">
        <v>656</v>
      </c>
      <c r="D2524" s="1">
        <v>17722</v>
      </c>
      <c r="E2524" s="5" t="s">
        <v>1177</v>
      </c>
      <c r="F2524" s="5" t="s">
        <v>470</v>
      </c>
      <c r="G2524" s="5" t="s">
        <v>466</v>
      </c>
      <c r="H2524" s="5" t="s">
        <v>461</v>
      </c>
    </row>
    <row r="2525" spans="1:8" x14ac:dyDescent="0.35">
      <c r="A2525">
        <v>2524</v>
      </c>
      <c r="B2525" s="5" t="s">
        <v>479</v>
      </c>
      <c r="C2525" s="5" t="s">
        <v>525</v>
      </c>
      <c r="D2525" s="1">
        <v>32328</v>
      </c>
      <c r="E2525" s="5" t="s">
        <v>1307</v>
      </c>
      <c r="F2525" s="5" t="s">
        <v>470</v>
      </c>
      <c r="G2525" s="5" t="s">
        <v>466</v>
      </c>
      <c r="H2525" s="5" t="s">
        <v>457</v>
      </c>
    </row>
    <row r="2526" spans="1:8" x14ac:dyDescent="0.35">
      <c r="A2526">
        <v>2525</v>
      </c>
      <c r="B2526" s="5" t="s">
        <v>1054</v>
      </c>
      <c r="C2526" s="5" t="s">
        <v>510</v>
      </c>
      <c r="D2526" s="1">
        <v>33574</v>
      </c>
      <c r="E2526" s="5" t="s">
        <v>752</v>
      </c>
      <c r="F2526" s="5" t="s">
        <v>753</v>
      </c>
      <c r="G2526" s="5" t="s">
        <v>535</v>
      </c>
      <c r="H2526" s="5" t="s">
        <v>457</v>
      </c>
    </row>
    <row r="2527" spans="1:8" x14ac:dyDescent="0.35">
      <c r="A2527">
        <v>2526</v>
      </c>
      <c r="B2527" s="5" t="s">
        <v>568</v>
      </c>
      <c r="C2527" s="5" t="s">
        <v>525</v>
      </c>
      <c r="D2527" s="1">
        <v>17241</v>
      </c>
      <c r="E2527" s="5" t="s">
        <v>1154</v>
      </c>
      <c r="F2527" s="5" t="s">
        <v>470</v>
      </c>
      <c r="G2527" s="5" t="s">
        <v>466</v>
      </c>
      <c r="H2527" s="5" t="s">
        <v>457</v>
      </c>
    </row>
    <row r="2528" spans="1:8" x14ac:dyDescent="0.35">
      <c r="A2528">
        <v>2527</v>
      </c>
      <c r="B2528" s="5" t="s">
        <v>556</v>
      </c>
      <c r="C2528" s="5" t="s">
        <v>1005</v>
      </c>
      <c r="D2528" s="1">
        <v>16514</v>
      </c>
      <c r="E2528" s="5" t="s">
        <v>650</v>
      </c>
      <c r="F2528" s="5" t="s">
        <v>470</v>
      </c>
      <c r="G2528" s="5" t="s">
        <v>466</v>
      </c>
      <c r="H2528" s="5" t="s">
        <v>461</v>
      </c>
    </row>
    <row r="2529" spans="1:8" x14ac:dyDescent="0.35">
      <c r="A2529">
        <v>2528</v>
      </c>
      <c r="B2529" s="5" t="s">
        <v>578</v>
      </c>
      <c r="C2529" s="5" t="s">
        <v>588</v>
      </c>
      <c r="D2529" s="1">
        <v>35394</v>
      </c>
      <c r="E2529" s="5" t="s">
        <v>1047</v>
      </c>
      <c r="F2529" s="5" t="s">
        <v>553</v>
      </c>
      <c r="G2529" s="5" t="s">
        <v>519</v>
      </c>
      <c r="H2529" s="5" t="s">
        <v>457</v>
      </c>
    </row>
    <row r="2530" spans="1:8" x14ac:dyDescent="0.35">
      <c r="A2530">
        <v>2529</v>
      </c>
      <c r="B2530" s="5" t="s">
        <v>762</v>
      </c>
      <c r="C2530" s="5" t="s">
        <v>658</v>
      </c>
      <c r="D2530" s="1">
        <v>34377</v>
      </c>
      <c r="E2530" s="5" t="s">
        <v>1470</v>
      </c>
      <c r="F2530" s="5" t="s">
        <v>507</v>
      </c>
      <c r="G2530" s="5" t="s">
        <v>508</v>
      </c>
      <c r="H2530" s="5" t="s">
        <v>461</v>
      </c>
    </row>
    <row r="2531" spans="1:8" x14ac:dyDescent="0.35">
      <c r="A2531">
        <v>2530</v>
      </c>
      <c r="B2531" s="5" t="s">
        <v>485</v>
      </c>
      <c r="C2531" s="5" t="s">
        <v>689</v>
      </c>
      <c r="D2531" s="1">
        <v>24634</v>
      </c>
      <c r="E2531" s="5" t="s">
        <v>751</v>
      </c>
      <c r="F2531" s="5" t="s">
        <v>470</v>
      </c>
      <c r="G2531" s="5" t="s">
        <v>466</v>
      </c>
      <c r="H2531" s="5" t="s">
        <v>457</v>
      </c>
    </row>
    <row r="2532" spans="1:8" x14ac:dyDescent="0.35">
      <c r="A2532">
        <v>2531</v>
      </c>
      <c r="B2532" s="5" t="s">
        <v>587</v>
      </c>
      <c r="C2532" s="5" t="s">
        <v>546</v>
      </c>
      <c r="D2532" s="1">
        <v>24881</v>
      </c>
      <c r="E2532" s="5" t="s">
        <v>1099</v>
      </c>
      <c r="F2532" s="5" t="s">
        <v>732</v>
      </c>
      <c r="G2532" s="5" t="s">
        <v>466</v>
      </c>
      <c r="H2532" s="5" t="s">
        <v>461</v>
      </c>
    </row>
    <row r="2533" spans="1:8" x14ac:dyDescent="0.35">
      <c r="A2533">
        <v>2532</v>
      </c>
      <c r="B2533" s="5" t="s">
        <v>543</v>
      </c>
      <c r="C2533" s="5" t="s">
        <v>879</v>
      </c>
      <c r="D2533" s="1">
        <v>33029</v>
      </c>
      <c r="E2533" s="5" t="s">
        <v>1471</v>
      </c>
      <c r="F2533" s="5" t="s">
        <v>534</v>
      </c>
      <c r="G2533" s="5" t="s">
        <v>535</v>
      </c>
      <c r="H2533" s="5" t="s">
        <v>457</v>
      </c>
    </row>
    <row r="2534" spans="1:8" x14ac:dyDescent="0.35">
      <c r="A2534">
        <v>2533</v>
      </c>
      <c r="B2534" s="5" t="s">
        <v>644</v>
      </c>
      <c r="C2534" s="5" t="s">
        <v>713</v>
      </c>
      <c r="D2534" s="1">
        <v>22688</v>
      </c>
      <c r="E2534" s="5" t="s">
        <v>902</v>
      </c>
      <c r="F2534" s="5" t="s">
        <v>470</v>
      </c>
      <c r="G2534" s="5" t="s">
        <v>466</v>
      </c>
      <c r="H2534" s="5" t="s">
        <v>461</v>
      </c>
    </row>
    <row r="2535" spans="1:8" x14ac:dyDescent="0.35">
      <c r="A2535">
        <v>2534</v>
      </c>
      <c r="B2535" s="5" t="s">
        <v>515</v>
      </c>
      <c r="C2535" s="5" t="s">
        <v>766</v>
      </c>
      <c r="D2535" s="1">
        <v>22030</v>
      </c>
      <c r="E2535" s="5" t="s">
        <v>849</v>
      </c>
      <c r="F2535" s="5" t="s">
        <v>512</v>
      </c>
      <c r="G2535" s="5" t="s">
        <v>466</v>
      </c>
      <c r="H2535" s="5" t="s">
        <v>457</v>
      </c>
    </row>
    <row r="2536" spans="1:8" x14ac:dyDescent="0.35">
      <c r="A2536">
        <v>2535</v>
      </c>
      <c r="B2536" s="5" t="s">
        <v>596</v>
      </c>
      <c r="C2536" s="5" t="s">
        <v>652</v>
      </c>
      <c r="D2536" s="1">
        <v>17011</v>
      </c>
      <c r="E2536" s="5" t="s">
        <v>1472</v>
      </c>
      <c r="F2536" s="5" t="s">
        <v>534</v>
      </c>
      <c r="G2536" s="5" t="s">
        <v>535</v>
      </c>
      <c r="H2536" s="5" t="s">
        <v>461</v>
      </c>
    </row>
    <row r="2537" spans="1:8" x14ac:dyDescent="0.35">
      <c r="A2537">
        <v>2536</v>
      </c>
      <c r="B2537" s="5" t="s">
        <v>493</v>
      </c>
      <c r="C2537" s="5" t="s">
        <v>652</v>
      </c>
      <c r="D2537" s="1">
        <v>33105</v>
      </c>
      <c r="E2537" s="5" t="s">
        <v>1092</v>
      </c>
      <c r="F2537" s="5" t="s">
        <v>553</v>
      </c>
      <c r="G2537" s="5" t="s">
        <v>519</v>
      </c>
      <c r="H2537" s="5" t="s">
        <v>461</v>
      </c>
    </row>
    <row r="2538" spans="1:8" x14ac:dyDescent="0.35">
      <c r="A2538">
        <v>2537</v>
      </c>
      <c r="B2538" s="5" t="s">
        <v>596</v>
      </c>
      <c r="C2538" s="5" t="s">
        <v>520</v>
      </c>
      <c r="D2538" s="1">
        <v>34887</v>
      </c>
      <c r="E2538" s="5" t="s">
        <v>957</v>
      </c>
      <c r="F2538" s="5" t="s">
        <v>470</v>
      </c>
      <c r="G2538" s="5" t="s">
        <v>466</v>
      </c>
      <c r="H2538" s="5" t="s">
        <v>461</v>
      </c>
    </row>
    <row r="2539" spans="1:8" x14ac:dyDescent="0.35">
      <c r="A2539">
        <v>2538</v>
      </c>
      <c r="B2539" s="5" t="s">
        <v>482</v>
      </c>
      <c r="C2539" s="5" t="s">
        <v>883</v>
      </c>
      <c r="D2539" s="1">
        <v>31630</v>
      </c>
      <c r="E2539" s="5" t="s">
        <v>564</v>
      </c>
      <c r="F2539" s="5" t="s">
        <v>470</v>
      </c>
      <c r="G2539" s="5" t="s">
        <v>466</v>
      </c>
      <c r="H2539" s="5" t="s">
        <v>461</v>
      </c>
    </row>
    <row r="2540" spans="1:8" x14ac:dyDescent="0.35">
      <c r="A2540">
        <v>2539</v>
      </c>
      <c r="B2540" s="5" t="s">
        <v>543</v>
      </c>
      <c r="C2540" s="5" t="s">
        <v>640</v>
      </c>
      <c r="D2540" s="1">
        <v>21369</v>
      </c>
      <c r="E2540" s="5" t="s">
        <v>1273</v>
      </c>
      <c r="F2540" s="5" t="s">
        <v>807</v>
      </c>
      <c r="G2540" s="5" t="s">
        <v>808</v>
      </c>
      <c r="H2540" s="5" t="s">
        <v>461</v>
      </c>
    </row>
    <row r="2541" spans="1:8" x14ac:dyDescent="0.35">
      <c r="A2541">
        <v>2540</v>
      </c>
      <c r="B2541" s="5" t="s">
        <v>612</v>
      </c>
      <c r="C2541" s="5" t="s">
        <v>787</v>
      </c>
      <c r="D2541" s="1">
        <v>34508</v>
      </c>
      <c r="E2541" s="5" t="s">
        <v>1343</v>
      </c>
      <c r="F2541" s="5" t="s">
        <v>594</v>
      </c>
      <c r="G2541" s="5" t="s">
        <v>595</v>
      </c>
      <c r="H2541" s="5" t="s">
        <v>457</v>
      </c>
    </row>
    <row r="2542" spans="1:8" x14ac:dyDescent="0.35">
      <c r="A2542">
        <v>2541</v>
      </c>
      <c r="B2542" s="5" t="s">
        <v>699</v>
      </c>
      <c r="C2542" s="5" t="s">
        <v>865</v>
      </c>
      <c r="D2542" s="1">
        <v>29245</v>
      </c>
      <c r="E2542" s="5" t="s">
        <v>773</v>
      </c>
      <c r="F2542" s="5" t="s">
        <v>470</v>
      </c>
      <c r="G2542" s="5" t="s">
        <v>466</v>
      </c>
      <c r="H2542" s="5" t="s">
        <v>457</v>
      </c>
    </row>
    <row r="2543" spans="1:8" x14ac:dyDescent="0.35">
      <c r="A2543">
        <v>2542</v>
      </c>
      <c r="B2543" s="5" t="s">
        <v>485</v>
      </c>
      <c r="C2543" s="5" t="s">
        <v>836</v>
      </c>
      <c r="D2543" s="1">
        <v>28109</v>
      </c>
      <c r="E2543" s="5" t="s">
        <v>784</v>
      </c>
      <c r="F2543" s="5" t="s">
        <v>512</v>
      </c>
      <c r="G2543" s="5" t="s">
        <v>466</v>
      </c>
      <c r="H2543" s="5" t="s">
        <v>461</v>
      </c>
    </row>
    <row r="2544" spans="1:8" x14ac:dyDescent="0.35">
      <c r="A2544">
        <v>2543</v>
      </c>
      <c r="B2544" s="5" t="s">
        <v>568</v>
      </c>
      <c r="C2544" s="5" t="s">
        <v>713</v>
      </c>
      <c r="D2544" s="1">
        <v>32557</v>
      </c>
      <c r="E2544" s="5" t="s">
        <v>615</v>
      </c>
      <c r="F2544" s="5" t="s">
        <v>553</v>
      </c>
      <c r="G2544" s="5" t="s">
        <v>519</v>
      </c>
      <c r="H2544" s="5" t="s">
        <v>461</v>
      </c>
    </row>
    <row r="2545" spans="1:8" x14ac:dyDescent="0.35">
      <c r="A2545">
        <v>2544</v>
      </c>
      <c r="B2545" s="5" t="s">
        <v>568</v>
      </c>
      <c r="C2545" s="5" t="s">
        <v>501</v>
      </c>
      <c r="D2545" s="1">
        <v>20590</v>
      </c>
      <c r="E2545" s="5" t="s">
        <v>696</v>
      </c>
      <c r="F2545" s="5" t="s">
        <v>470</v>
      </c>
      <c r="G2545" s="5" t="s">
        <v>466</v>
      </c>
      <c r="H2545" s="5" t="s">
        <v>461</v>
      </c>
    </row>
    <row r="2546" spans="1:8" x14ac:dyDescent="0.35">
      <c r="A2546">
        <v>2545</v>
      </c>
      <c r="B2546" s="5" t="s">
        <v>540</v>
      </c>
      <c r="C2546" s="5" t="s">
        <v>713</v>
      </c>
      <c r="D2546" s="1">
        <v>20978</v>
      </c>
      <c r="E2546" s="5" t="s">
        <v>517</v>
      </c>
      <c r="F2546" s="5" t="s">
        <v>518</v>
      </c>
      <c r="G2546" s="5" t="s">
        <v>519</v>
      </c>
      <c r="H2546" s="5" t="s">
        <v>461</v>
      </c>
    </row>
    <row r="2547" spans="1:8" x14ac:dyDescent="0.35">
      <c r="A2547">
        <v>2546</v>
      </c>
      <c r="B2547" s="5" t="s">
        <v>671</v>
      </c>
      <c r="C2547" s="5" t="s">
        <v>829</v>
      </c>
      <c r="D2547" s="1">
        <v>30778</v>
      </c>
      <c r="E2547" s="5" t="s">
        <v>1310</v>
      </c>
      <c r="F2547" s="5" t="s">
        <v>488</v>
      </c>
      <c r="G2547" s="5" t="s">
        <v>489</v>
      </c>
      <c r="H2547" s="5" t="s">
        <v>457</v>
      </c>
    </row>
    <row r="2548" spans="1:8" x14ac:dyDescent="0.35">
      <c r="A2548">
        <v>2547</v>
      </c>
      <c r="B2548" s="5" t="s">
        <v>515</v>
      </c>
      <c r="C2548" s="5" t="s">
        <v>516</v>
      </c>
      <c r="D2548" s="1">
        <v>36090</v>
      </c>
      <c r="E2548" s="5" t="s">
        <v>1473</v>
      </c>
      <c r="F2548" s="5" t="s">
        <v>488</v>
      </c>
      <c r="G2548" s="5" t="s">
        <v>489</v>
      </c>
      <c r="H2548" s="5" t="s">
        <v>461</v>
      </c>
    </row>
    <row r="2549" spans="1:8" x14ac:dyDescent="0.35">
      <c r="A2549">
        <v>2548</v>
      </c>
      <c r="B2549" s="5" t="s">
        <v>565</v>
      </c>
      <c r="C2549" s="5" t="s">
        <v>510</v>
      </c>
      <c r="D2549" s="1">
        <v>28096</v>
      </c>
      <c r="E2549" s="5" t="s">
        <v>564</v>
      </c>
      <c r="F2549" s="5" t="s">
        <v>470</v>
      </c>
      <c r="G2549" s="5" t="s">
        <v>466</v>
      </c>
      <c r="H2549" s="5" t="s">
        <v>457</v>
      </c>
    </row>
    <row r="2550" spans="1:8" x14ac:dyDescent="0.35">
      <c r="A2550">
        <v>2549</v>
      </c>
      <c r="B2550" s="5" t="s">
        <v>624</v>
      </c>
      <c r="C2550" s="5" t="s">
        <v>893</v>
      </c>
      <c r="D2550" s="1">
        <v>18752</v>
      </c>
      <c r="E2550" s="5" t="s">
        <v>1474</v>
      </c>
      <c r="F2550" s="5" t="s">
        <v>473</v>
      </c>
      <c r="G2550" s="5" t="s">
        <v>474</v>
      </c>
      <c r="H2550" s="5" t="s">
        <v>461</v>
      </c>
    </row>
    <row r="2551" spans="1:8" x14ac:dyDescent="0.35">
      <c r="A2551">
        <v>2550</v>
      </c>
      <c r="B2551" s="5" t="s">
        <v>619</v>
      </c>
      <c r="C2551" s="5" t="s">
        <v>648</v>
      </c>
      <c r="D2551" s="1">
        <v>30184</v>
      </c>
      <c r="E2551" s="5" t="s">
        <v>1377</v>
      </c>
      <c r="F2551" s="5" t="s">
        <v>1021</v>
      </c>
      <c r="G2551" s="5" t="s">
        <v>1022</v>
      </c>
      <c r="H2551" s="5" t="s">
        <v>461</v>
      </c>
    </row>
    <row r="2552" spans="1:8" x14ac:dyDescent="0.35">
      <c r="A2552">
        <v>2551</v>
      </c>
      <c r="B2552" s="5" t="s">
        <v>540</v>
      </c>
      <c r="C2552" s="5" t="s">
        <v>563</v>
      </c>
      <c r="D2552" s="1">
        <v>35080</v>
      </c>
      <c r="E2552" s="5" t="s">
        <v>888</v>
      </c>
      <c r="F2552" s="5" t="s">
        <v>607</v>
      </c>
      <c r="G2552" s="5" t="s">
        <v>466</v>
      </c>
      <c r="H2552" s="5" t="s">
        <v>461</v>
      </c>
    </row>
    <row r="2553" spans="1:8" x14ac:dyDescent="0.35">
      <c r="A2553">
        <v>2552</v>
      </c>
      <c r="B2553" s="5" t="s">
        <v>711</v>
      </c>
      <c r="C2553" s="5" t="s">
        <v>695</v>
      </c>
      <c r="D2553" s="1">
        <v>18001</v>
      </c>
      <c r="E2553" s="5" t="s">
        <v>799</v>
      </c>
      <c r="F2553" s="5" t="s">
        <v>553</v>
      </c>
      <c r="G2553" s="5" t="s">
        <v>519</v>
      </c>
      <c r="H2553" s="5" t="s">
        <v>457</v>
      </c>
    </row>
    <row r="2554" spans="1:8" x14ac:dyDescent="0.35">
      <c r="A2554">
        <v>2553</v>
      </c>
      <c r="B2554" s="5" t="s">
        <v>452</v>
      </c>
      <c r="C2554" s="5" t="s">
        <v>648</v>
      </c>
      <c r="D2554" s="1">
        <v>19940</v>
      </c>
      <c r="E2554" s="5" t="s">
        <v>683</v>
      </c>
      <c r="F2554" s="5" t="s">
        <v>684</v>
      </c>
      <c r="G2554" s="5" t="s">
        <v>685</v>
      </c>
      <c r="H2554" s="5" t="s">
        <v>461</v>
      </c>
    </row>
    <row r="2555" spans="1:8" x14ac:dyDescent="0.35">
      <c r="A2555">
        <v>2554</v>
      </c>
      <c r="B2555" s="5" t="s">
        <v>540</v>
      </c>
      <c r="C2555" s="5" t="s">
        <v>510</v>
      </c>
      <c r="D2555" s="1">
        <v>30210</v>
      </c>
      <c r="E2555" s="5" t="s">
        <v>1430</v>
      </c>
      <c r="F2555" s="5" t="s">
        <v>534</v>
      </c>
      <c r="G2555" s="5" t="s">
        <v>535</v>
      </c>
      <c r="H2555" s="5" t="s">
        <v>457</v>
      </c>
    </row>
    <row r="2556" spans="1:8" x14ac:dyDescent="0.35">
      <c r="A2556">
        <v>2555</v>
      </c>
      <c r="B2556" s="5" t="s">
        <v>739</v>
      </c>
      <c r="C2556" s="5" t="s">
        <v>923</v>
      </c>
      <c r="D2556" s="1">
        <v>33991</v>
      </c>
      <c r="E2556" s="5" t="s">
        <v>495</v>
      </c>
      <c r="F2556" s="5" t="s">
        <v>496</v>
      </c>
      <c r="G2556" s="5" t="s">
        <v>466</v>
      </c>
      <c r="H2556" s="5" t="s">
        <v>461</v>
      </c>
    </row>
    <row r="2557" spans="1:8" x14ac:dyDescent="0.35">
      <c r="A2557">
        <v>2556</v>
      </c>
      <c r="B2557" s="5" t="s">
        <v>711</v>
      </c>
      <c r="C2557" s="5" t="s">
        <v>865</v>
      </c>
      <c r="D2557" s="1">
        <v>16380</v>
      </c>
      <c r="E2557" s="5" t="s">
        <v>1359</v>
      </c>
      <c r="F2557" s="5" t="s">
        <v>553</v>
      </c>
      <c r="G2557" s="5" t="s">
        <v>519</v>
      </c>
      <c r="H2557" s="5" t="s">
        <v>457</v>
      </c>
    </row>
    <row r="2558" spans="1:8" x14ac:dyDescent="0.35">
      <c r="A2558">
        <v>2557</v>
      </c>
      <c r="B2558" s="5" t="s">
        <v>665</v>
      </c>
      <c r="C2558" s="5" t="s">
        <v>494</v>
      </c>
      <c r="D2558" s="1">
        <v>16748</v>
      </c>
      <c r="E2558" s="5" t="s">
        <v>1154</v>
      </c>
      <c r="F2558" s="5" t="s">
        <v>470</v>
      </c>
      <c r="G2558" s="5" t="s">
        <v>466</v>
      </c>
      <c r="H2558" s="5" t="s">
        <v>461</v>
      </c>
    </row>
    <row r="2559" spans="1:8" x14ac:dyDescent="0.35">
      <c r="A2559">
        <v>2558</v>
      </c>
      <c r="B2559" s="5" t="s">
        <v>475</v>
      </c>
      <c r="C2559" s="5" t="s">
        <v>471</v>
      </c>
      <c r="D2559" s="1">
        <v>36349</v>
      </c>
      <c r="E2559" s="5" t="s">
        <v>899</v>
      </c>
      <c r="F2559" s="5" t="s">
        <v>470</v>
      </c>
      <c r="G2559" s="5" t="s">
        <v>466</v>
      </c>
      <c r="H2559" s="5" t="s">
        <v>461</v>
      </c>
    </row>
    <row r="2560" spans="1:8" x14ac:dyDescent="0.35">
      <c r="A2560">
        <v>2559</v>
      </c>
      <c r="B2560" s="5" t="s">
        <v>562</v>
      </c>
      <c r="C2560" s="5" t="s">
        <v>717</v>
      </c>
      <c r="D2560" s="1">
        <v>28507</v>
      </c>
      <c r="E2560" s="5" t="s">
        <v>778</v>
      </c>
      <c r="F2560" s="5" t="s">
        <v>470</v>
      </c>
      <c r="G2560" s="5" t="s">
        <v>466</v>
      </c>
      <c r="H2560" s="5" t="s">
        <v>461</v>
      </c>
    </row>
    <row r="2561" spans="1:8" x14ac:dyDescent="0.35">
      <c r="A2561">
        <v>2560</v>
      </c>
      <c r="B2561" s="5" t="s">
        <v>596</v>
      </c>
      <c r="C2561" s="5" t="s">
        <v>579</v>
      </c>
      <c r="D2561" s="1">
        <v>29191</v>
      </c>
      <c r="E2561" s="5" t="s">
        <v>734</v>
      </c>
      <c r="F2561" s="5" t="s">
        <v>478</v>
      </c>
      <c r="G2561" s="5" t="s">
        <v>466</v>
      </c>
      <c r="H2561" s="5" t="s">
        <v>457</v>
      </c>
    </row>
    <row r="2562" spans="1:8" x14ac:dyDescent="0.35">
      <c r="A2562">
        <v>2561</v>
      </c>
      <c r="B2562" s="5" t="s">
        <v>531</v>
      </c>
      <c r="C2562" s="5" t="s">
        <v>467</v>
      </c>
      <c r="D2562" s="1">
        <v>25909</v>
      </c>
      <c r="E2562" s="5" t="s">
        <v>1066</v>
      </c>
      <c r="F2562" s="5" t="s">
        <v>834</v>
      </c>
      <c r="G2562" s="5" t="s">
        <v>466</v>
      </c>
      <c r="H2562" s="5" t="s">
        <v>461</v>
      </c>
    </row>
    <row r="2563" spans="1:8" x14ac:dyDescent="0.35">
      <c r="A2563">
        <v>2562</v>
      </c>
      <c r="B2563" s="5" t="s">
        <v>565</v>
      </c>
      <c r="C2563" s="5" t="s">
        <v>622</v>
      </c>
      <c r="D2563" s="1">
        <v>27401</v>
      </c>
      <c r="E2563" s="5" t="s">
        <v>1307</v>
      </c>
      <c r="F2563" s="5" t="s">
        <v>470</v>
      </c>
      <c r="G2563" s="5" t="s">
        <v>466</v>
      </c>
      <c r="H2563" s="5" t="s">
        <v>461</v>
      </c>
    </row>
    <row r="2564" spans="1:8" x14ac:dyDescent="0.35">
      <c r="A2564">
        <v>2563</v>
      </c>
      <c r="B2564" s="5" t="s">
        <v>505</v>
      </c>
      <c r="C2564" s="5" t="s">
        <v>486</v>
      </c>
      <c r="D2564" s="1">
        <v>34833</v>
      </c>
      <c r="E2564" s="5" t="s">
        <v>634</v>
      </c>
      <c r="F2564" s="5" t="s">
        <v>470</v>
      </c>
      <c r="G2564" s="5" t="s">
        <v>466</v>
      </c>
      <c r="H2564" s="5" t="s">
        <v>457</v>
      </c>
    </row>
    <row r="2565" spans="1:8" x14ac:dyDescent="0.35">
      <c r="A2565">
        <v>2564</v>
      </c>
      <c r="B2565" s="5" t="s">
        <v>835</v>
      </c>
      <c r="C2565" s="5" t="s">
        <v>622</v>
      </c>
      <c r="D2565" s="1">
        <v>34678</v>
      </c>
      <c r="E2565" s="5" t="s">
        <v>1183</v>
      </c>
      <c r="F2565" s="5" t="s">
        <v>470</v>
      </c>
      <c r="G2565" s="5" t="s">
        <v>519</v>
      </c>
      <c r="H2565" s="5" t="s">
        <v>461</v>
      </c>
    </row>
    <row r="2566" spans="1:8" x14ac:dyDescent="0.35">
      <c r="A2566">
        <v>2565</v>
      </c>
      <c r="B2566" s="5" t="s">
        <v>462</v>
      </c>
      <c r="C2566" s="5" t="s">
        <v>608</v>
      </c>
      <c r="D2566" s="1">
        <v>31036</v>
      </c>
      <c r="E2566" s="5" t="s">
        <v>938</v>
      </c>
      <c r="F2566" s="5" t="s">
        <v>465</v>
      </c>
      <c r="G2566" s="5" t="s">
        <v>466</v>
      </c>
      <c r="H2566" s="5" t="s">
        <v>457</v>
      </c>
    </row>
    <row r="2567" spans="1:8" x14ac:dyDescent="0.35">
      <c r="A2567">
        <v>2566</v>
      </c>
      <c r="B2567" s="5" t="s">
        <v>587</v>
      </c>
      <c r="C2567" s="5" t="s">
        <v>879</v>
      </c>
      <c r="D2567" s="1">
        <v>29749</v>
      </c>
      <c r="E2567" s="5" t="s">
        <v>1157</v>
      </c>
      <c r="F2567" s="5" t="s">
        <v>503</v>
      </c>
      <c r="G2567" s="5" t="s">
        <v>504</v>
      </c>
      <c r="H2567" s="5" t="s">
        <v>457</v>
      </c>
    </row>
    <row r="2568" spans="1:8" x14ac:dyDescent="0.35">
      <c r="A2568">
        <v>2567</v>
      </c>
      <c r="B2568" s="5" t="s">
        <v>522</v>
      </c>
      <c r="C2568" s="5" t="s">
        <v>691</v>
      </c>
      <c r="D2568" s="1">
        <v>30197</v>
      </c>
      <c r="E2568" s="5" t="s">
        <v>947</v>
      </c>
      <c r="F2568" s="5" t="s">
        <v>470</v>
      </c>
      <c r="G2568" s="5" t="s">
        <v>466</v>
      </c>
      <c r="H2568" s="5" t="s">
        <v>457</v>
      </c>
    </row>
    <row r="2569" spans="1:8" x14ac:dyDescent="0.35">
      <c r="A2569">
        <v>2568</v>
      </c>
      <c r="B2569" s="5" t="s">
        <v>596</v>
      </c>
      <c r="C2569" s="5" t="s">
        <v>886</v>
      </c>
      <c r="D2569" s="1">
        <v>29198</v>
      </c>
      <c r="E2569" s="5" t="s">
        <v>1300</v>
      </c>
      <c r="F2569" s="5" t="s">
        <v>455</v>
      </c>
      <c r="G2569" s="5" t="s">
        <v>456</v>
      </c>
      <c r="H2569" s="5" t="s">
        <v>457</v>
      </c>
    </row>
    <row r="2570" spans="1:8" x14ac:dyDescent="0.35">
      <c r="A2570">
        <v>2569</v>
      </c>
      <c r="B2570" s="5" t="s">
        <v>505</v>
      </c>
      <c r="C2570" s="5" t="s">
        <v>579</v>
      </c>
      <c r="D2570" s="1">
        <v>29212</v>
      </c>
      <c r="E2570" s="5" t="s">
        <v>770</v>
      </c>
      <c r="F2570" s="5" t="s">
        <v>470</v>
      </c>
      <c r="G2570" s="5" t="s">
        <v>466</v>
      </c>
      <c r="H2570" s="5" t="s">
        <v>457</v>
      </c>
    </row>
    <row r="2571" spans="1:8" x14ac:dyDescent="0.35">
      <c r="A2571">
        <v>2570</v>
      </c>
      <c r="B2571" s="5" t="s">
        <v>739</v>
      </c>
      <c r="C2571" s="5" t="s">
        <v>572</v>
      </c>
      <c r="D2571" s="1">
        <v>23124</v>
      </c>
      <c r="E2571" s="5" t="s">
        <v>1475</v>
      </c>
      <c r="F2571" s="5" t="s">
        <v>548</v>
      </c>
      <c r="G2571" s="5" t="s">
        <v>549</v>
      </c>
      <c r="H2571" s="5" t="s">
        <v>461</v>
      </c>
    </row>
    <row r="2572" spans="1:8" x14ac:dyDescent="0.35">
      <c r="A2572">
        <v>2571</v>
      </c>
      <c r="B2572" s="5" t="s">
        <v>554</v>
      </c>
      <c r="C2572" s="5" t="s">
        <v>766</v>
      </c>
      <c r="D2572" s="1">
        <v>25587</v>
      </c>
      <c r="E2572" s="5" t="s">
        <v>905</v>
      </c>
      <c r="F2572" s="5" t="s">
        <v>455</v>
      </c>
      <c r="G2572" s="5" t="s">
        <v>456</v>
      </c>
      <c r="H2572" s="5" t="s">
        <v>457</v>
      </c>
    </row>
    <row r="2573" spans="1:8" x14ac:dyDescent="0.35">
      <c r="A2573">
        <v>2572</v>
      </c>
      <c r="B2573" s="5" t="s">
        <v>475</v>
      </c>
      <c r="C2573" s="5" t="s">
        <v>663</v>
      </c>
      <c r="D2573" s="1">
        <v>23055</v>
      </c>
      <c r="E2573" s="5" t="s">
        <v>633</v>
      </c>
      <c r="F2573" s="5" t="s">
        <v>465</v>
      </c>
      <c r="G2573" s="5" t="s">
        <v>466</v>
      </c>
      <c r="H2573" s="5" t="s">
        <v>457</v>
      </c>
    </row>
    <row r="2574" spans="1:8" x14ac:dyDescent="0.35">
      <c r="A2574">
        <v>2573</v>
      </c>
      <c r="B2574" s="5" t="s">
        <v>739</v>
      </c>
      <c r="C2574" s="5" t="s">
        <v>516</v>
      </c>
      <c r="D2574" s="1">
        <v>27891</v>
      </c>
      <c r="E2574" s="5" t="s">
        <v>670</v>
      </c>
      <c r="F2574" s="5" t="s">
        <v>607</v>
      </c>
      <c r="G2574" s="5" t="s">
        <v>466</v>
      </c>
      <c r="H2574" s="5" t="s">
        <v>461</v>
      </c>
    </row>
    <row r="2575" spans="1:8" x14ac:dyDescent="0.35">
      <c r="A2575">
        <v>2574</v>
      </c>
      <c r="B2575" s="5" t="s">
        <v>522</v>
      </c>
      <c r="C2575" s="5" t="s">
        <v>676</v>
      </c>
      <c r="D2575" s="1">
        <v>33834</v>
      </c>
      <c r="E2575" s="5" t="s">
        <v>645</v>
      </c>
      <c r="F2575" s="5" t="s">
        <v>646</v>
      </c>
      <c r="G2575" s="5" t="s">
        <v>466</v>
      </c>
      <c r="H2575" s="5" t="s">
        <v>461</v>
      </c>
    </row>
    <row r="2576" spans="1:8" x14ac:dyDescent="0.35">
      <c r="A2576">
        <v>2575</v>
      </c>
      <c r="B2576" s="5" t="s">
        <v>578</v>
      </c>
      <c r="C2576" s="5" t="s">
        <v>672</v>
      </c>
      <c r="D2576" s="1">
        <v>21947</v>
      </c>
      <c r="E2576" s="5" t="s">
        <v>838</v>
      </c>
      <c r="F2576" s="5" t="s">
        <v>553</v>
      </c>
      <c r="G2576" s="5" t="s">
        <v>519</v>
      </c>
      <c r="H2576" s="5" t="s">
        <v>457</v>
      </c>
    </row>
    <row r="2577" spans="1:8" x14ac:dyDescent="0.35">
      <c r="A2577">
        <v>2576</v>
      </c>
      <c r="B2577" s="5" t="s">
        <v>590</v>
      </c>
      <c r="C2577" s="5" t="s">
        <v>707</v>
      </c>
      <c r="D2577" s="1">
        <v>18841</v>
      </c>
      <c r="E2577" s="5" t="s">
        <v>1476</v>
      </c>
      <c r="F2577" s="5" t="s">
        <v>684</v>
      </c>
      <c r="G2577" s="5" t="s">
        <v>685</v>
      </c>
      <c r="H2577" s="5" t="s">
        <v>457</v>
      </c>
    </row>
    <row r="2578" spans="1:8" x14ac:dyDescent="0.35">
      <c r="A2578">
        <v>2577</v>
      </c>
      <c r="B2578" s="5" t="s">
        <v>835</v>
      </c>
      <c r="C2578" s="5" t="s">
        <v>756</v>
      </c>
      <c r="D2578" s="1">
        <v>24356</v>
      </c>
      <c r="E2578" s="5" t="s">
        <v>643</v>
      </c>
      <c r="F2578" s="5" t="s">
        <v>465</v>
      </c>
      <c r="G2578" s="5" t="s">
        <v>466</v>
      </c>
      <c r="H2578" s="5" t="s">
        <v>457</v>
      </c>
    </row>
    <row r="2579" spans="1:8" x14ac:dyDescent="0.35">
      <c r="A2579">
        <v>2578</v>
      </c>
      <c r="B2579" s="5" t="s">
        <v>505</v>
      </c>
      <c r="C2579" s="5" t="s">
        <v>628</v>
      </c>
      <c r="D2579" s="1">
        <v>31059</v>
      </c>
      <c r="E2579" s="5" t="s">
        <v>706</v>
      </c>
      <c r="F2579" s="5" t="s">
        <v>465</v>
      </c>
      <c r="G2579" s="5" t="s">
        <v>466</v>
      </c>
      <c r="H2579" s="5" t="s">
        <v>461</v>
      </c>
    </row>
    <row r="2580" spans="1:8" x14ac:dyDescent="0.35">
      <c r="A2580">
        <v>2579</v>
      </c>
      <c r="B2580" s="5" t="s">
        <v>631</v>
      </c>
      <c r="C2580" s="5" t="s">
        <v>516</v>
      </c>
      <c r="D2580" s="1">
        <v>18327</v>
      </c>
      <c r="E2580" s="5" t="s">
        <v>947</v>
      </c>
      <c r="F2580" s="5" t="s">
        <v>470</v>
      </c>
      <c r="G2580" s="5" t="s">
        <v>466</v>
      </c>
      <c r="H2580" s="5" t="s">
        <v>461</v>
      </c>
    </row>
    <row r="2581" spans="1:8" x14ac:dyDescent="0.35">
      <c r="A2581">
        <v>2580</v>
      </c>
      <c r="B2581" s="5" t="s">
        <v>540</v>
      </c>
      <c r="C2581" s="5" t="s">
        <v>520</v>
      </c>
      <c r="D2581" s="1">
        <v>26471</v>
      </c>
      <c r="E2581" s="5" t="s">
        <v>714</v>
      </c>
      <c r="F2581" s="5" t="s">
        <v>455</v>
      </c>
      <c r="G2581" s="5" t="s">
        <v>456</v>
      </c>
      <c r="H2581" s="5" t="s">
        <v>461</v>
      </c>
    </row>
    <row r="2582" spans="1:8" x14ac:dyDescent="0.35">
      <c r="A2582">
        <v>2581</v>
      </c>
      <c r="B2582" s="5" t="s">
        <v>665</v>
      </c>
      <c r="C2582" s="5" t="s">
        <v>798</v>
      </c>
      <c r="D2582" s="1">
        <v>35201</v>
      </c>
      <c r="E2582" s="5" t="s">
        <v>1331</v>
      </c>
      <c r="F2582" s="5" t="s">
        <v>512</v>
      </c>
      <c r="G2582" s="5" t="s">
        <v>466</v>
      </c>
      <c r="H2582" s="5" t="s">
        <v>461</v>
      </c>
    </row>
    <row r="2583" spans="1:8" x14ac:dyDescent="0.35">
      <c r="A2583">
        <v>2582</v>
      </c>
      <c r="B2583" s="5" t="s">
        <v>568</v>
      </c>
      <c r="C2583" s="5" t="s">
        <v>605</v>
      </c>
      <c r="D2583" s="1">
        <v>31219</v>
      </c>
      <c r="E2583" s="5" t="s">
        <v>815</v>
      </c>
      <c r="F2583" s="5" t="s">
        <v>470</v>
      </c>
      <c r="G2583" s="5" t="s">
        <v>466</v>
      </c>
      <c r="H2583" s="5" t="s">
        <v>457</v>
      </c>
    </row>
    <row r="2584" spans="1:8" x14ac:dyDescent="0.35">
      <c r="A2584">
        <v>2583</v>
      </c>
      <c r="B2584" s="5" t="s">
        <v>702</v>
      </c>
      <c r="C2584" s="5" t="s">
        <v>721</v>
      </c>
      <c r="D2584" s="1">
        <v>22990</v>
      </c>
      <c r="E2584" s="5" t="s">
        <v>566</v>
      </c>
      <c r="F2584" s="5" t="s">
        <v>470</v>
      </c>
      <c r="G2584" s="5" t="s">
        <v>466</v>
      </c>
      <c r="H2584" s="5" t="s">
        <v>461</v>
      </c>
    </row>
    <row r="2585" spans="1:8" x14ac:dyDescent="0.35">
      <c r="A2585">
        <v>2584</v>
      </c>
      <c r="B2585" s="5" t="s">
        <v>671</v>
      </c>
      <c r="C2585" s="5" t="s">
        <v>476</v>
      </c>
      <c r="D2585" s="1">
        <v>29412</v>
      </c>
      <c r="E2585" s="5" t="s">
        <v>583</v>
      </c>
      <c r="F2585" s="5" t="s">
        <v>470</v>
      </c>
      <c r="G2585" s="5" t="s">
        <v>466</v>
      </c>
      <c r="H2585" s="5" t="s">
        <v>461</v>
      </c>
    </row>
    <row r="2586" spans="1:8" x14ac:dyDescent="0.35">
      <c r="A2586">
        <v>2585</v>
      </c>
      <c r="B2586" s="5" t="s">
        <v>758</v>
      </c>
      <c r="C2586" s="5" t="s">
        <v>605</v>
      </c>
      <c r="D2586" s="1">
        <v>25449</v>
      </c>
      <c r="E2586" s="5" t="s">
        <v>495</v>
      </c>
      <c r="F2586" s="5" t="s">
        <v>496</v>
      </c>
      <c r="G2586" s="5" t="s">
        <v>466</v>
      </c>
      <c r="H2586" s="5" t="s">
        <v>457</v>
      </c>
    </row>
    <row r="2587" spans="1:8" x14ac:dyDescent="0.35">
      <c r="A2587">
        <v>2586</v>
      </c>
      <c r="B2587" s="5" t="s">
        <v>490</v>
      </c>
      <c r="C2587" s="5" t="s">
        <v>551</v>
      </c>
      <c r="D2587" s="1">
        <v>32338</v>
      </c>
      <c r="E2587" s="5" t="s">
        <v>794</v>
      </c>
      <c r="F2587" s="5" t="s">
        <v>470</v>
      </c>
      <c r="G2587" s="5" t="s">
        <v>466</v>
      </c>
      <c r="H2587" s="5" t="s">
        <v>457</v>
      </c>
    </row>
    <row r="2588" spans="1:8" x14ac:dyDescent="0.35">
      <c r="A2588">
        <v>2587</v>
      </c>
      <c r="B2588" s="5" t="s">
        <v>485</v>
      </c>
      <c r="C2588" s="5" t="s">
        <v>574</v>
      </c>
      <c r="D2588" s="1">
        <v>34776</v>
      </c>
      <c r="E2588" s="5" t="s">
        <v>615</v>
      </c>
      <c r="F2588" s="5" t="s">
        <v>553</v>
      </c>
      <c r="G2588" s="5" t="s">
        <v>519</v>
      </c>
      <c r="H2588" s="5" t="s">
        <v>457</v>
      </c>
    </row>
    <row r="2589" spans="1:8" x14ac:dyDescent="0.35">
      <c r="A2589">
        <v>2588</v>
      </c>
      <c r="B2589" s="5" t="s">
        <v>485</v>
      </c>
      <c r="C2589" s="5" t="s">
        <v>546</v>
      </c>
      <c r="D2589" s="1">
        <v>35285</v>
      </c>
      <c r="E2589" s="5" t="s">
        <v>890</v>
      </c>
      <c r="F2589" s="5" t="s">
        <v>834</v>
      </c>
      <c r="G2589" s="5" t="s">
        <v>466</v>
      </c>
      <c r="H2589" s="5" t="s">
        <v>461</v>
      </c>
    </row>
    <row r="2590" spans="1:8" x14ac:dyDescent="0.35">
      <c r="A2590">
        <v>2589</v>
      </c>
      <c r="B2590" s="5" t="s">
        <v>505</v>
      </c>
      <c r="C2590" s="5" t="s">
        <v>546</v>
      </c>
      <c r="D2590" s="1">
        <v>21737</v>
      </c>
      <c r="E2590" s="5" t="s">
        <v>469</v>
      </c>
      <c r="F2590" s="5" t="s">
        <v>470</v>
      </c>
      <c r="G2590" s="5" t="s">
        <v>466</v>
      </c>
      <c r="H2590" s="5" t="s">
        <v>461</v>
      </c>
    </row>
    <row r="2591" spans="1:8" x14ac:dyDescent="0.35">
      <c r="A2591">
        <v>2590</v>
      </c>
      <c r="B2591" s="5" t="s">
        <v>644</v>
      </c>
      <c r="C2591" s="5" t="s">
        <v>693</v>
      </c>
      <c r="D2591" s="1">
        <v>29887</v>
      </c>
      <c r="E2591" s="5" t="s">
        <v>1477</v>
      </c>
      <c r="F2591" s="5" t="s">
        <v>473</v>
      </c>
      <c r="G2591" s="5" t="s">
        <v>474</v>
      </c>
      <c r="H2591" s="5" t="s">
        <v>457</v>
      </c>
    </row>
    <row r="2592" spans="1:8" x14ac:dyDescent="0.35">
      <c r="A2592">
        <v>2591</v>
      </c>
      <c r="B2592" s="5" t="s">
        <v>704</v>
      </c>
      <c r="C2592" s="5" t="s">
        <v>783</v>
      </c>
      <c r="D2592" s="1">
        <v>31278</v>
      </c>
      <c r="E2592" s="5" t="s">
        <v>792</v>
      </c>
      <c r="F2592" s="5" t="s">
        <v>512</v>
      </c>
      <c r="G2592" s="5" t="s">
        <v>466</v>
      </c>
      <c r="H2592" s="5" t="s">
        <v>461</v>
      </c>
    </row>
    <row r="2593" spans="1:8" x14ac:dyDescent="0.35">
      <c r="A2593">
        <v>2592</v>
      </c>
      <c r="B2593" s="5" t="s">
        <v>524</v>
      </c>
      <c r="C2593" s="5" t="s">
        <v>569</v>
      </c>
      <c r="D2593" s="1">
        <v>36272</v>
      </c>
      <c r="E2593" s="5" t="s">
        <v>754</v>
      </c>
      <c r="F2593" s="5" t="s">
        <v>465</v>
      </c>
      <c r="G2593" s="5" t="s">
        <v>466</v>
      </c>
      <c r="H2593" s="5" t="s">
        <v>461</v>
      </c>
    </row>
    <row r="2594" spans="1:8" x14ac:dyDescent="0.35">
      <c r="A2594">
        <v>2593</v>
      </c>
      <c r="B2594" s="5" t="s">
        <v>619</v>
      </c>
      <c r="C2594" s="5" t="s">
        <v>628</v>
      </c>
      <c r="D2594" s="1">
        <v>19216</v>
      </c>
      <c r="E2594" s="5" t="s">
        <v>719</v>
      </c>
      <c r="F2594" s="5" t="s">
        <v>496</v>
      </c>
      <c r="G2594" s="5" t="s">
        <v>466</v>
      </c>
      <c r="H2594" s="5" t="s">
        <v>461</v>
      </c>
    </row>
    <row r="2595" spans="1:8" x14ac:dyDescent="0.35">
      <c r="A2595">
        <v>2594</v>
      </c>
      <c r="B2595" s="5" t="s">
        <v>644</v>
      </c>
      <c r="C2595" s="5" t="s">
        <v>695</v>
      </c>
      <c r="D2595" s="1">
        <v>27760</v>
      </c>
      <c r="E2595" s="5" t="s">
        <v>874</v>
      </c>
      <c r="F2595" s="5" t="s">
        <v>548</v>
      </c>
      <c r="G2595" s="5" t="s">
        <v>549</v>
      </c>
      <c r="H2595" s="5" t="s">
        <v>457</v>
      </c>
    </row>
    <row r="2596" spans="1:8" x14ac:dyDescent="0.35">
      <c r="A2596">
        <v>2595</v>
      </c>
      <c r="B2596" s="5" t="s">
        <v>616</v>
      </c>
      <c r="C2596" s="5" t="s">
        <v>676</v>
      </c>
      <c r="D2596" s="1">
        <v>25311</v>
      </c>
      <c r="E2596" s="5" t="s">
        <v>968</v>
      </c>
      <c r="F2596" s="5" t="s">
        <v>512</v>
      </c>
      <c r="G2596" s="5" t="s">
        <v>466</v>
      </c>
      <c r="H2596" s="5" t="s">
        <v>461</v>
      </c>
    </row>
    <row r="2597" spans="1:8" x14ac:dyDescent="0.35">
      <c r="A2597">
        <v>2596</v>
      </c>
      <c r="B2597" s="5" t="s">
        <v>509</v>
      </c>
      <c r="C2597" s="5" t="s">
        <v>689</v>
      </c>
      <c r="D2597" s="1">
        <v>26122</v>
      </c>
      <c r="E2597" s="5" t="s">
        <v>943</v>
      </c>
      <c r="F2597" s="5" t="s">
        <v>553</v>
      </c>
      <c r="G2597" s="5" t="s">
        <v>519</v>
      </c>
      <c r="H2597" s="5" t="s">
        <v>457</v>
      </c>
    </row>
    <row r="2598" spans="1:8" x14ac:dyDescent="0.35">
      <c r="A2598">
        <v>2597</v>
      </c>
      <c r="B2598" s="5" t="s">
        <v>524</v>
      </c>
      <c r="C2598" s="5" t="s">
        <v>471</v>
      </c>
      <c r="D2598" s="1">
        <v>16366</v>
      </c>
      <c r="E2598" s="5" t="s">
        <v>635</v>
      </c>
      <c r="F2598" s="5" t="s">
        <v>478</v>
      </c>
      <c r="G2598" s="5" t="s">
        <v>466</v>
      </c>
      <c r="H2598" s="5" t="s">
        <v>461</v>
      </c>
    </row>
    <row r="2599" spans="1:8" x14ac:dyDescent="0.35">
      <c r="A2599">
        <v>2598</v>
      </c>
      <c r="B2599" s="5" t="s">
        <v>462</v>
      </c>
      <c r="C2599" s="5" t="s">
        <v>672</v>
      </c>
      <c r="D2599" s="1">
        <v>36686</v>
      </c>
      <c r="E2599" s="5" t="s">
        <v>811</v>
      </c>
      <c r="F2599" s="5" t="s">
        <v>496</v>
      </c>
      <c r="G2599" s="5" t="s">
        <v>466</v>
      </c>
      <c r="H2599" s="5" t="s">
        <v>457</v>
      </c>
    </row>
    <row r="2600" spans="1:8" x14ac:dyDescent="0.35">
      <c r="A2600">
        <v>2599</v>
      </c>
      <c r="B2600" s="5" t="s">
        <v>493</v>
      </c>
      <c r="C2600" s="5" t="s">
        <v>483</v>
      </c>
      <c r="D2600" s="1">
        <v>24645</v>
      </c>
      <c r="E2600" s="5" t="s">
        <v>706</v>
      </c>
      <c r="F2600" s="5" t="s">
        <v>465</v>
      </c>
      <c r="G2600" s="5" t="s">
        <v>466</v>
      </c>
      <c r="H2600" s="5" t="s">
        <v>457</v>
      </c>
    </row>
    <row r="2601" spans="1:8" x14ac:dyDescent="0.35">
      <c r="A2601">
        <v>2600</v>
      </c>
      <c r="B2601" s="5" t="s">
        <v>762</v>
      </c>
      <c r="C2601" s="5" t="s">
        <v>494</v>
      </c>
      <c r="D2601" s="1">
        <v>25721</v>
      </c>
      <c r="E2601" s="5" t="s">
        <v>889</v>
      </c>
      <c r="F2601" s="5" t="s">
        <v>750</v>
      </c>
      <c r="G2601" s="5" t="s">
        <v>466</v>
      </c>
      <c r="H2601" s="5" t="s">
        <v>461</v>
      </c>
    </row>
    <row r="2602" spans="1:8" x14ac:dyDescent="0.35">
      <c r="A2602">
        <v>2601</v>
      </c>
      <c r="B2602" s="5" t="s">
        <v>587</v>
      </c>
      <c r="C2602" s="5" t="s">
        <v>610</v>
      </c>
      <c r="D2602" s="1">
        <v>29729</v>
      </c>
      <c r="E2602" s="5" t="s">
        <v>869</v>
      </c>
      <c r="F2602" s="5" t="s">
        <v>512</v>
      </c>
      <c r="G2602" s="5" t="s">
        <v>466</v>
      </c>
      <c r="H2602" s="5" t="s">
        <v>461</v>
      </c>
    </row>
    <row r="2603" spans="1:8" x14ac:dyDescent="0.35">
      <c r="A2603">
        <v>2602</v>
      </c>
      <c r="B2603" s="5" t="s">
        <v>559</v>
      </c>
      <c r="C2603" s="5" t="s">
        <v>546</v>
      </c>
      <c r="D2603" s="1">
        <v>34226</v>
      </c>
      <c r="E2603" s="5" t="s">
        <v>833</v>
      </c>
      <c r="F2603" s="5" t="s">
        <v>834</v>
      </c>
      <c r="G2603" s="5" t="s">
        <v>466</v>
      </c>
      <c r="H2603" s="5" t="s">
        <v>461</v>
      </c>
    </row>
    <row r="2604" spans="1:8" x14ac:dyDescent="0.35">
      <c r="A2604">
        <v>2603</v>
      </c>
      <c r="B2604" s="5" t="s">
        <v>505</v>
      </c>
      <c r="C2604" s="5" t="s">
        <v>865</v>
      </c>
      <c r="D2604" s="1">
        <v>26605</v>
      </c>
      <c r="E2604" s="5" t="s">
        <v>734</v>
      </c>
      <c r="F2604" s="5" t="s">
        <v>478</v>
      </c>
      <c r="G2604" s="5" t="s">
        <v>466</v>
      </c>
      <c r="H2604" s="5" t="s">
        <v>457</v>
      </c>
    </row>
    <row r="2605" spans="1:8" x14ac:dyDescent="0.35">
      <c r="A2605">
        <v>2604</v>
      </c>
      <c r="B2605" s="5" t="s">
        <v>475</v>
      </c>
      <c r="C2605" s="5" t="s">
        <v>579</v>
      </c>
      <c r="D2605" s="1">
        <v>26658</v>
      </c>
      <c r="E2605" s="5" t="s">
        <v>586</v>
      </c>
      <c r="F2605" s="5" t="s">
        <v>470</v>
      </c>
      <c r="G2605" s="5" t="s">
        <v>466</v>
      </c>
      <c r="H2605" s="5" t="s">
        <v>457</v>
      </c>
    </row>
    <row r="2606" spans="1:8" x14ac:dyDescent="0.35">
      <c r="A2606">
        <v>2605</v>
      </c>
      <c r="B2606" s="5" t="s">
        <v>485</v>
      </c>
      <c r="C2606" s="5" t="s">
        <v>628</v>
      </c>
      <c r="D2606" s="1">
        <v>25709</v>
      </c>
      <c r="E2606" s="5" t="s">
        <v>1055</v>
      </c>
      <c r="F2606" s="5" t="s">
        <v>470</v>
      </c>
      <c r="G2606" s="5" t="s">
        <v>466</v>
      </c>
      <c r="H2606" s="5" t="s">
        <v>461</v>
      </c>
    </row>
    <row r="2607" spans="1:8" x14ac:dyDescent="0.35">
      <c r="A2607">
        <v>2606</v>
      </c>
      <c r="B2607" s="5" t="s">
        <v>682</v>
      </c>
      <c r="C2607" s="5" t="s">
        <v>520</v>
      </c>
      <c r="D2607" s="1">
        <v>16470</v>
      </c>
      <c r="E2607" s="5" t="s">
        <v>878</v>
      </c>
      <c r="F2607" s="5" t="s">
        <v>465</v>
      </c>
      <c r="G2607" s="5" t="s">
        <v>466</v>
      </c>
      <c r="H2607" s="5" t="s">
        <v>461</v>
      </c>
    </row>
    <row r="2608" spans="1:8" x14ac:dyDescent="0.35">
      <c r="A2608">
        <v>2607</v>
      </c>
      <c r="B2608" s="5" t="s">
        <v>655</v>
      </c>
      <c r="C2608" s="5" t="s">
        <v>853</v>
      </c>
      <c r="D2608" s="1">
        <v>29180</v>
      </c>
      <c r="E2608" s="5" t="s">
        <v>634</v>
      </c>
      <c r="F2608" s="5" t="s">
        <v>470</v>
      </c>
      <c r="G2608" s="5" t="s">
        <v>466</v>
      </c>
      <c r="H2608" s="5" t="s">
        <v>461</v>
      </c>
    </row>
    <row r="2609" spans="1:8" x14ac:dyDescent="0.35">
      <c r="A2609">
        <v>2608</v>
      </c>
      <c r="B2609" s="5" t="s">
        <v>452</v>
      </c>
      <c r="C2609" s="5" t="s">
        <v>829</v>
      </c>
      <c r="D2609" s="1">
        <v>25815</v>
      </c>
      <c r="E2609" s="5" t="s">
        <v>1316</v>
      </c>
      <c r="F2609" s="5" t="s">
        <v>553</v>
      </c>
      <c r="G2609" s="5" t="s">
        <v>519</v>
      </c>
      <c r="H2609" s="5" t="s">
        <v>457</v>
      </c>
    </row>
    <row r="2610" spans="1:8" x14ac:dyDescent="0.35">
      <c r="A2610">
        <v>2609</v>
      </c>
      <c r="B2610" s="5" t="s">
        <v>505</v>
      </c>
      <c r="C2610" s="5" t="s">
        <v>476</v>
      </c>
      <c r="D2610" s="1">
        <v>17291</v>
      </c>
      <c r="E2610" s="5" t="s">
        <v>1478</v>
      </c>
      <c r="F2610" s="5" t="s">
        <v>859</v>
      </c>
      <c r="G2610" s="5" t="s">
        <v>860</v>
      </c>
      <c r="H2610" s="5" t="s">
        <v>461</v>
      </c>
    </row>
    <row r="2611" spans="1:8" x14ac:dyDescent="0.35">
      <c r="A2611">
        <v>2610</v>
      </c>
      <c r="B2611" s="5" t="s">
        <v>556</v>
      </c>
      <c r="C2611" s="5" t="s">
        <v>582</v>
      </c>
      <c r="D2611" s="1">
        <v>24066</v>
      </c>
      <c r="E2611" s="5" t="s">
        <v>1055</v>
      </c>
      <c r="F2611" s="5" t="s">
        <v>470</v>
      </c>
      <c r="G2611" s="5" t="s">
        <v>466</v>
      </c>
      <c r="H2611" s="5" t="s">
        <v>457</v>
      </c>
    </row>
    <row r="2612" spans="1:8" x14ac:dyDescent="0.35">
      <c r="A2612">
        <v>2611</v>
      </c>
      <c r="B2612" s="5" t="s">
        <v>565</v>
      </c>
      <c r="C2612" s="5" t="s">
        <v>772</v>
      </c>
      <c r="D2612" s="1">
        <v>31306</v>
      </c>
      <c r="E2612" s="5" t="s">
        <v>1081</v>
      </c>
      <c r="F2612" s="5" t="s">
        <v>470</v>
      </c>
      <c r="G2612" s="5" t="s">
        <v>466</v>
      </c>
      <c r="H2612" s="5" t="s">
        <v>457</v>
      </c>
    </row>
    <row r="2613" spans="1:8" x14ac:dyDescent="0.35">
      <c r="A2613">
        <v>2612</v>
      </c>
      <c r="B2613" s="5" t="s">
        <v>556</v>
      </c>
      <c r="C2613" s="5" t="s">
        <v>772</v>
      </c>
      <c r="D2613" s="1">
        <v>19832</v>
      </c>
      <c r="E2613" s="5" t="s">
        <v>981</v>
      </c>
      <c r="F2613" s="5" t="s">
        <v>553</v>
      </c>
      <c r="G2613" s="5" t="s">
        <v>519</v>
      </c>
      <c r="H2613" s="5" t="s">
        <v>457</v>
      </c>
    </row>
    <row r="2614" spans="1:8" x14ac:dyDescent="0.35">
      <c r="A2614">
        <v>2613</v>
      </c>
      <c r="B2614" s="5" t="s">
        <v>452</v>
      </c>
      <c r="C2614" s="5" t="s">
        <v>640</v>
      </c>
      <c r="D2614" s="1">
        <v>20095</v>
      </c>
      <c r="E2614" s="5" t="s">
        <v>1233</v>
      </c>
      <c r="F2614" s="5" t="s">
        <v>465</v>
      </c>
      <c r="G2614" s="5" t="s">
        <v>466</v>
      </c>
      <c r="H2614" s="5" t="s">
        <v>461</v>
      </c>
    </row>
    <row r="2615" spans="1:8" x14ac:dyDescent="0.35">
      <c r="A2615">
        <v>2614</v>
      </c>
      <c r="B2615" s="5" t="s">
        <v>505</v>
      </c>
      <c r="C2615" s="5" t="s">
        <v>510</v>
      </c>
      <c r="D2615" s="1">
        <v>34044</v>
      </c>
      <c r="E2615" s="5" t="s">
        <v>922</v>
      </c>
      <c r="F2615" s="5" t="s">
        <v>553</v>
      </c>
      <c r="G2615" s="5" t="s">
        <v>519</v>
      </c>
      <c r="H2615" s="5" t="s">
        <v>457</v>
      </c>
    </row>
    <row r="2616" spans="1:8" x14ac:dyDescent="0.35">
      <c r="A2616">
        <v>2615</v>
      </c>
      <c r="B2616" s="5" t="s">
        <v>573</v>
      </c>
      <c r="C2616" s="5" t="s">
        <v>546</v>
      </c>
      <c r="D2616" s="1">
        <v>24092</v>
      </c>
      <c r="E2616" s="5" t="s">
        <v>1155</v>
      </c>
      <c r="F2616" s="5" t="s">
        <v>470</v>
      </c>
      <c r="G2616" s="5" t="s">
        <v>466</v>
      </c>
      <c r="H2616" s="5" t="s">
        <v>461</v>
      </c>
    </row>
    <row r="2617" spans="1:8" x14ac:dyDescent="0.35">
      <c r="A2617">
        <v>2616</v>
      </c>
      <c r="B2617" s="5" t="s">
        <v>655</v>
      </c>
      <c r="C2617" s="5" t="s">
        <v>865</v>
      </c>
      <c r="D2617" s="1">
        <v>20721</v>
      </c>
      <c r="E2617" s="5" t="s">
        <v>1479</v>
      </c>
      <c r="F2617" s="5" t="s">
        <v>455</v>
      </c>
      <c r="G2617" s="5" t="s">
        <v>456</v>
      </c>
      <c r="H2617" s="5" t="s">
        <v>457</v>
      </c>
    </row>
    <row r="2618" spans="1:8" x14ac:dyDescent="0.35">
      <c r="A2618">
        <v>2617</v>
      </c>
      <c r="B2618" s="5" t="s">
        <v>704</v>
      </c>
      <c r="C2618" s="5" t="s">
        <v>829</v>
      </c>
      <c r="D2618" s="1">
        <v>28499</v>
      </c>
      <c r="E2618" s="5" t="s">
        <v>824</v>
      </c>
      <c r="F2618" s="5" t="s">
        <v>470</v>
      </c>
      <c r="G2618" s="5" t="s">
        <v>466</v>
      </c>
      <c r="H2618" s="5" t="s">
        <v>457</v>
      </c>
    </row>
    <row r="2619" spans="1:8" x14ac:dyDescent="0.35">
      <c r="A2619">
        <v>2618</v>
      </c>
      <c r="B2619" s="5" t="s">
        <v>490</v>
      </c>
      <c r="C2619" s="5" t="s">
        <v>592</v>
      </c>
      <c r="D2619" s="1">
        <v>17915</v>
      </c>
      <c r="E2619" s="5" t="s">
        <v>885</v>
      </c>
      <c r="F2619" s="5" t="s">
        <v>478</v>
      </c>
      <c r="G2619" s="5" t="s">
        <v>466</v>
      </c>
      <c r="H2619" s="5" t="s">
        <v>461</v>
      </c>
    </row>
    <row r="2620" spans="1:8" x14ac:dyDescent="0.35">
      <c r="A2620">
        <v>2619</v>
      </c>
      <c r="B2620" s="5" t="s">
        <v>556</v>
      </c>
      <c r="C2620" s="5" t="s">
        <v>546</v>
      </c>
      <c r="D2620" s="1">
        <v>25671</v>
      </c>
      <c r="E2620" s="5" t="s">
        <v>847</v>
      </c>
      <c r="F2620" s="5" t="s">
        <v>470</v>
      </c>
      <c r="G2620" s="5" t="s">
        <v>466</v>
      </c>
      <c r="H2620" s="5" t="s">
        <v>461</v>
      </c>
    </row>
    <row r="2621" spans="1:8" x14ac:dyDescent="0.35">
      <c r="A2621">
        <v>2620</v>
      </c>
      <c r="B2621" s="5" t="s">
        <v>554</v>
      </c>
      <c r="C2621" s="5" t="s">
        <v>622</v>
      </c>
      <c r="D2621" s="1">
        <v>24192</v>
      </c>
      <c r="E2621" s="5" t="s">
        <v>731</v>
      </c>
      <c r="F2621" s="5" t="s">
        <v>732</v>
      </c>
      <c r="G2621" s="5" t="s">
        <v>466</v>
      </c>
      <c r="H2621" s="5" t="s">
        <v>461</v>
      </c>
    </row>
    <row r="2622" spans="1:8" x14ac:dyDescent="0.35">
      <c r="A2622">
        <v>2621</v>
      </c>
      <c r="B2622" s="5" t="s">
        <v>540</v>
      </c>
      <c r="C2622" s="5" t="s">
        <v>510</v>
      </c>
      <c r="D2622" s="1">
        <v>29160</v>
      </c>
      <c r="E2622" s="5" t="s">
        <v>1089</v>
      </c>
      <c r="F2622" s="5" t="s">
        <v>553</v>
      </c>
      <c r="G2622" s="5" t="s">
        <v>519</v>
      </c>
      <c r="H2622" s="5" t="s">
        <v>457</v>
      </c>
    </row>
    <row r="2623" spans="1:8" x14ac:dyDescent="0.35">
      <c r="A2623">
        <v>2622</v>
      </c>
      <c r="B2623" s="5" t="s">
        <v>682</v>
      </c>
      <c r="C2623" s="5" t="s">
        <v>601</v>
      </c>
      <c r="D2623" s="1">
        <v>19450</v>
      </c>
      <c r="E2623" s="5" t="s">
        <v>1480</v>
      </c>
      <c r="F2623" s="5" t="s">
        <v>741</v>
      </c>
      <c r="G2623" s="5" t="s">
        <v>742</v>
      </c>
      <c r="H2623" s="5" t="s">
        <v>461</v>
      </c>
    </row>
    <row r="2624" spans="1:8" x14ac:dyDescent="0.35">
      <c r="A2624">
        <v>2623</v>
      </c>
      <c r="B2624" s="5" t="s">
        <v>624</v>
      </c>
      <c r="C2624" s="5" t="s">
        <v>483</v>
      </c>
      <c r="D2624" s="1">
        <v>30788</v>
      </c>
      <c r="E2624" s="5" t="s">
        <v>735</v>
      </c>
      <c r="F2624" s="5" t="s">
        <v>470</v>
      </c>
      <c r="G2624" s="5" t="s">
        <v>466</v>
      </c>
      <c r="H2624" s="5" t="s">
        <v>457</v>
      </c>
    </row>
    <row r="2625" spans="1:8" x14ac:dyDescent="0.35">
      <c r="A2625">
        <v>2624</v>
      </c>
      <c r="B2625" s="5" t="s">
        <v>500</v>
      </c>
      <c r="C2625" s="5" t="s">
        <v>923</v>
      </c>
      <c r="D2625" s="1">
        <v>23890</v>
      </c>
      <c r="E2625" s="5" t="s">
        <v>964</v>
      </c>
      <c r="F2625" s="5" t="s">
        <v>732</v>
      </c>
      <c r="G2625" s="5" t="s">
        <v>466</v>
      </c>
      <c r="H2625" s="5" t="s">
        <v>461</v>
      </c>
    </row>
    <row r="2626" spans="1:8" x14ac:dyDescent="0.35">
      <c r="A2626">
        <v>2625</v>
      </c>
      <c r="B2626" s="5" t="s">
        <v>479</v>
      </c>
      <c r="C2626" s="5" t="s">
        <v>605</v>
      </c>
      <c r="D2626" s="1">
        <v>26866</v>
      </c>
      <c r="E2626" s="5" t="s">
        <v>542</v>
      </c>
      <c r="F2626" s="5" t="s">
        <v>470</v>
      </c>
      <c r="G2626" s="5" t="s">
        <v>466</v>
      </c>
      <c r="H2626" s="5" t="s">
        <v>457</v>
      </c>
    </row>
    <row r="2627" spans="1:8" x14ac:dyDescent="0.35">
      <c r="A2627">
        <v>2626</v>
      </c>
      <c r="B2627" s="5" t="s">
        <v>485</v>
      </c>
      <c r="C2627" s="5" t="s">
        <v>756</v>
      </c>
      <c r="D2627" s="1">
        <v>32116</v>
      </c>
      <c r="E2627" s="5" t="s">
        <v>650</v>
      </c>
      <c r="F2627" s="5" t="s">
        <v>470</v>
      </c>
      <c r="G2627" s="5" t="s">
        <v>466</v>
      </c>
      <c r="H2627" s="5" t="s">
        <v>457</v>
      </c>
    </row>
    <row r="2628" spans="1:8" x14ac:dyDescent="0.35">
      <c r="A2628">
        <v>2627</v>
      </c>
      <c r="B2628" s="5" t="s">
        <v>536</v>
      </c>
      <c r="C2628" s="5" t="s">
        <v>610</v>
      </c>
      <c r="D2628" s="1">
        <v>36921</v>
      </c>
      <c r="E2628" s="5" t="s">
        <v>1217</v>
      </c>
      <c r="F2628" s="5" t="s">
        <v>465</v>
      </c>
      <c r="G2628" s="5" t="s">
        <v>466</v>
      </c>
      <c r="H2628" s="5" t="s">
        <v>461</v>
      </c>
    </row>
    <row r="2629" spans="1:8" x14ac:dyDescent="0.35">
      <c r="A2629">
        <v>2628</v>
      </c>
      <c r="B2629" s="5" t="s">
        <v>688</v>
      </c>
      <c r="C2629" s="5" t="s">
        <v>494</v>
      </c>
      <c r="D2629" s="1">
        <v>30861</v>
      </c>
      <c r="E2629" s="5" t="s">
        <v>1267</v>
      </c>
      <c r="F2629" s="5" t="s">
        <v>548</v>
      </c>
      <c r="G2629" s="5" t="s">
        <v>595</v>
      </c>
      <c r="H2629" s="5" t="s">
        <v>461</v>
      </c>
    </row>
    <row r="2630" spans="1:8" x14ac:dyDescent="0.35">
      <c r="A2630">
        <v>2629</v>
      </c>
      <c r="B2630" s="5" t="s">
        <v>568</v>
      </c>
      <c r="C2630" s="5" t="s">
        <v>689</v>
      </c>
      <c r="D2630" s="1">
        <v>18515</v>
      </c>
      <c r="E2630" s="5" t="s">
        <v>864</v>
      </c>
      <c r="F2630" s="5" t="s">
        <v>465</v>
      </c>
      <c r="G2630" s="5" t="s">
        <v>466</v>
      </c>
      <c r="H2630" s="5" t="s">
        <v>457</v>
      </c>
    </row>
    <row r="2631" spans="1:8" x14ac:dyDescent="0.35">
      <c r="A2631">
        <v>2630</v>
      </c>
      <c r="B2631" s="5" t="s">
        <v>500</v>
      </c>
      <c r="C2631" s="5" t="s">
        <v>529</v>
      </c>
      <c r="D2631" s="1">
        <v>30021</v>
      </c>
      <c r="E2631" s="5" t="s">
        <v>841</v>
      </c>
      <c r="F2631" s="5" t="s">
        <v>732</v>
      </c>
      <c r="G2631" s="5" t="s">
        <v>466</v>
      </c>
      <c r="H2631" s="5" t="s">
        <v>457</v>
      </c>
    </row>
    <row r="2632" spans="1:8" x14ac:dyDescent="0.35">
      <c r="A2632">
        <v>2631</v>
      </c>
      <c r="B2632" s="5" t="s">
        <v>699</v>
      </c>
      <c r="C2632" s="5" t="s">
        <v>721</v>
      </c>
      <c r="D2632" s="1">
        <v>27386</v>
      </c>
      <c r="E2632" s="5" t="s">
        <v>852</v>
      </c>
      <c r="F2632" s="5" t="s">
        <v>553</v>
      </c>
      <c r="G2632" s="5" t="s">
        <v>519</v>
      </c>
      <c r="H2632" s="5" t="s">
        <v>461</v>
      </c>
    </row>
    <row r="2633" spans="1:8" x14ac:dyDescent="0.35">
      <c r="A2633">
        <v>2632</v>
      </c>
      <c r="B2633" s="5" t="s">
        <v>497</v>
      </c>
      <c r="C2633" s="5" t="s">
        <v>557</v>
      </c>
      <c r="D2633" s="1">
        <v>33377</v>
      </c>
      <c r="E2633" s="5" t="s">
        <v>1419</v>
      </c>
      <c r="F2633" s="5" t="s">
        <v>488</v>
      </c>
      <c r="G2633" s="5" t="s">
        <v>489</v>
      </c>
      <c r="H2633" s="5" t="s">
        <v>461</v>
      </c>
    </row>
    <row r="2634" spans="1:8" x14ac:dyDescent="0.35">
      <c r="A2634">
        <v>2633</v>
      </c>
      <c r="B2634" s="5" t="s">
        <v>485</v>
      </c>
      <c r="C2634" s="5" t="s">
        <v>680</v>
      </c>
      <c r="D2634" s="1">
        <v>30235</v>
      </c>
      <c r="E2634" s="5" t="s">
        <v>1481</v>
      </c>
      <c r="F2634" s="5" t="s">
        <v>507</v>
      </c>
      <c r="G2634" s="5" t="s">
        <v>508</v>
      </c>
      <c r="H2634" s="5" t="s">
        <v>457</v>
      </c>
    </row>
    <row r="2635" spans="1:8" x14ac:dyDescent="0.35">
      <c r="A2635">
        <v>2634</v>
      </c>
      <c r="B2635" s="5" t="s">
        <v>619</v>
      </c>
      <c r="C2635" s="5" t="s">
        <v>516</v>
      </c>
      <c r="D2635" s="1">
        <v>21584</v>
      </c>
      <c r="E2635" s="5" t="s">
        <v>1102</v>
      </c>
      <c r="F2635" s="5" t="s">
        <v>553</v>
      </c>
      <c r="G2635" s="5" t="s">
        <v>519</v>
      </c>
      <c r="H2635" s="5" t="s">
        <v>461</v>
      </c>
    </row>
    <row r="2636" spans="1:8" x14ac:dyDescent="0.35">
      <c r="A2636">
        <v>2635</v>
      </c>
      <c r="B2636" s="5" t="s">
        <v>522</v>
      </c>
      <c r="C2636" s="5" t="s">
        <v>730</v>
      </c>
      <c r="D2636" s="1">
        <v>23392</v>
      </c>
      <c r="E2636" s="5" t="s">
        <v>1482</v>
      </c>
      <c r="F2636" s="5" t="s">
        <v>473</v>
      </c>
      <c r="G2636" s="5" t="s">
        <v>474</v>
      </c>
      <c r="H2636" s="5" t="s">
        <v>461</v>
      </c>
    </row>
    <row r="2637" spans="1:8" x14ac:dyDescent="0.35">
      <c r="A2637">
        <v>2636</v>
      </c>
      <c r="B2637" s="5" t="s">
        <v>688</v>
      </c>
      <c r="C2637" s="5" t="s">
        <v>853</v>
      </c>
      <c r="D2637" s="1">
        <v>23181</v>
      </c>
      <c r="E2637" s="5" t="s">
        <v>696</v>
      </c>
      <c r="F2637" s="5" t="s">
        <v>470</v>
      </c>
      <c r="G2637" s="5" t="s">
        <v>466</v>
      </c>
      <c r="H2637" s="5" t="s">
        <v>461</v>
      </c>
    </row>
    <row r="2638" spans="1:8" x14ac:dyDescent="0.35">
      <c r="A2638">
        <v>2637</v>
      </c>
      <c r="B2638" s="5" t="s">
        <v>619</v>
      </c>
      <c r="C2638" s="5" t="s">
        <v>491</v>
      </c>
      <c r="D2638" s="1">
        <v>16800</v>
      </c>
      <c r="E2638" s="5" t="s">
        <v>1055</v>
      </c>
      <c r="F2638" s="5" t="s">
        <v>470</v>
      </c>
      <c r="G2638" s="5" t="s">
        <v>466</v>
      </c>
      <c r="H2638" s="5" t="s">
        <v>457</v>
      </c>
    </row>
    <row r="2639" spans="1:8" x14ac:dyDescent="0.35">
      <c r="A2639">
        <v>2638</v>
      </c>
      <c r="B2639" s="5" t="s">
        <v>671</v>
      </c>
      <c r="C2639" s="5" t="s">
        <v>541</v>
      </c>
      <c r="D2639" s="1">
        <v>21420</v>
      </c>
      <c r="E2639" s="5" t="s">
        <v>1483</v>
      </c>
      <c r="F2639" s="5" t="s">
        <v>594</v>
      </c>
      <c r="G2639" s="5" t="s">
        <v>595</v>
      </c>
      <c r="H2639" s="5" t="s">
        <v>461</v>
      </c>
    </row>
    <row r="2640" spans="1:8" x14ac:dyDescent="0.35">
      <c r="A2640">
        <v>2639</v>
      </c>
      <c r="B2640" s="5" t="s">
        <v>612</v>
      </c>
      <c r="C2640" s="5" t="s">
        <v>625</v>
      </c>
      <c r="D2640" s="1">
        <v>22899</v>
      </c>
      <c r="E2640" s="5" t="s">
        <v>1484</v>
      </c>
      <c r="F2640" s="5" t="s">
        <v>599</v>
      </c>
      <c r="G2640" s="5" t="s">
        <v>600</v>
      </c>
      <c r="H2640" s="5" t="s">
        <v>461</v>
      </c>
    </row>
    <row r="2641" spans="1:8" x14ac:dyDescent="0.35">
      <c r="A2641">
        <v>2640</v>
      </c>
      <c r="B2641" s="5" t="s">
        <v>702</v>
      </c>
      <c r="C2641" s="5" t="s">
        <v>546</v>
      </c>
      <c r="D2641" s="1">
        <v>25170</v>
      </c>
      <c r="E2641" s="5" t="s">
        <v>1485</v>
      </c>
      <c r="F2641" s="5" t="s">
        <v>599</v>
      </c>
      <c r="G2641" s="5" t="s">
        <v>600</v>
      </c>
      <c r="H2641" s="5" t="s">
        <v>461</v>
      </c>
    </row>
    <row r="2642" spans="1:8" x14ac:dyDescent="0.35">
      <c r="A2642">
        <v>2641</v>
      </c>
      <c r="B2642" s="5" t="s">
        <v>540</v>
      </c>
      <c r="C2642" s="5" t="s">
        <v>853</v>
      </c>
      <c r="D2642" s="1">
        <v>31653</v>
      </c>
      <c r="E2642" s="5" t="s">
        <v>1066</v>
      </c>
      <c r="F2642" s="5" t="s">
        <v>834</v>
      </c>
      <c r="G2642" s="5" t="s">
        <v>466</v>
      </c>
      <c r="H2642" s="5" t="s">
        <v>461</v>
      </c>
    </row>
    <row r="2643" spans="1:8" x14ac:dyDescent="0.35">
      <c r="A2643">
        <v>2642</v>
      </c>
      <c r="B2643" s="5" t="s">
        <v>515</v>
      </c>
      <c r="C2643" s="5" t="s">
        <v>510</v>
      </c>
      <c r="D2643" s="1">
        <v>23935</v>
      </c>
      <c r="E2643" s="5" t="s">
        <v>934</v>
      </c>
      <c r="F2643" s="5" t="s">
        <v>465</v>
      </c>
      <c r="G2643" s="5" t="s">
        <v>466</v>
      </c>
      <c r="H2643" s="5" t="s">
        <v>457</v>
      </c>
    </row>
    <row r="2644" spans="1:8" x14ac:dyDescent="0.35">
      <c r="A2644">
        <v>2643</v>
      </c>
      <c r="B2644" s="5" t="s">
        <v>556</v>
      </c>
      <c r="C2644" s="5" t="s">
        <v>546</v>
      </c>
      <c r="D2644" s="1">
        <v>35800</v>
      </c>
      <c r="E2644" s="5" t="s">
        <v>1486</v>
      </c>
      <c r="F2644" s="5" t="s">
        <v>538</v>
      </c>
      <c r="G2644" s="5" t="s">
        <v>539</v>
      </c>
      <c r="H2644" s="5" t="s">
        <v>461</v>
      </c>
    </row>
    <row r="2645" spans="1:8" x14ac:dyDescent="0.35">
      <c r="A2645">
        <v>2644</v>
      </c>
      <c r="B2645" s="5" t="s">
        <v>565</v>
      </c>
      <c r="C2645" s="5" t="s">
        <v>501</v>
      </c>
      <c r="D2645" s="1">
        <v>21875</v>
      </c>
      <c r="E2645" s="5" t="s">
        <v>666</v>
      </c>
      <c r="F2645" s="5" t="s">
        <v>576</v>
      </c>
      <c r="G2645" s="5" t="s">
        <v>667</v>
      </c>
      <c r="H2645" s="5" t="s">
        <v>461</v>
      </c>
    </row>
    <row r="2646" spans="1:8" x14ac:dyDescent="0.35">
      <c r="A2646">
        <v>2645</v>
      </c>
      <c r="B2646" s="5" t="s">
        <v>711</v>
      </c>
      <c r="C2646" s="5" t="s">
        <v>601</v>
      </c>
      <c r="D2646" s="1">
        <v>35688</v>
      </c>
      <c r="E2646" s="5" t="s">
        <v>677</v>
      </c>
      <c r="F2646" s="5" t="s">
        <v>470</v>
      </c>
      <c r="G2646" s="5" t="s">
        <v>466</v>
      </c>
      <c r="H2646" s="5" t="s">
        <v>461</v>
      </c>
    </row>
    <row r="2647" spans="1:8" x14ac:dyDescent="0.35">
      <c r="A2647">
        <v>2646</v>
      </c>
      <c r="B2647" s="5" t="s">
        <v>452</v>
      </c>
      <c r="C2647" s="5" t="s">
        <v>516</v>
      </c>
      <c r="D2647" s="1">
        <v>36428</v>
      </c>
      <c r="E2647" s="5" t="s">
        <v>701</v>
      </c>
      <c r="F2647" s="5" t="s">
        <v>496</v>
      </c>
      <c r="G2647" s="5" t="s">
        <v>466</v>
      </c>
      <c r="H2647" s="5" t="s">
        <v>461</v>
      </c>
    </row>
    <row r="2648" spans="1:8" x14ac:dyDescent="0.35">
      <c r="A2648">
        <v>2647</v>
      </c>
      <c r="B2648" s="5" t="s">
        <v>524</v>
      </c>
      <c r="C2648" s="5" t="s">
        <v>886</v>
      </c>
      <c r="D2648" s="1">
        <v>24502</v>
      </c>
      <c r="E2648" s="5" t="s">
        <v>645</v>
      </c>
      <c r="F2648" s="5" t="s">
        <v>646</v>
      </c>
      <c r="G2648" s="5" t="s">
        <v>466</v>
      </c>
      <c r="H2648" s="5" t="s">
        <v>457</v>
      </c>
    </row>
    <row r="2649" spans="1:8" x14ac:dyDescent="0.35">
      <c r="A2649">
        <v>2648</v>
      </c>
      <c r="B2649" s="5" t="s">
        <v>699</v>
      </c>
      <c r="C2649" s="5" t="s">
        <v>453</v>
      </c>
      <c r="D2649" s="1">
        <v>34721</v>
      </c>
      <c r="E2649" s="5" t="s">
        <v>735</v>
      </c>
      <c r="F2649" s="5" t="s">
        <v>470</v>
      </c>
      <c r="G2649" s="5" t="s">
        <v>466</v>
      </c>
      <c r="H2649" s="5" t="s">
        <v>457</v>
      </c>
    </row>
    <row r="2650" spans="1:8" x14ac:dyDescent="0.35">
      <c r="A2650">
        <v>2649</v>
      </c>
      <c r="B2650" s="5" t="s">
        <v>682</v>
      </c>
      <c r="C2650" s="5" t="s">
        <v>798</v>
      </c>
      <c r="D2650" s="1">
        <v>34545</v>
      </c>
      <c r="E2650" s="5" t="s">
        <v>1487</v>
      </c>
      <c r="F2650" s="5" t="s">
        <v>599</v>
      </c>
      <c r="G2650" s="5" t="s">
        <v>600</v>
      </c>
      <c r="H2650" s="5" t="s">
        <v>461</v>
      </c>
    </row>
    <row r="2651" spans="1:8" x14ac:dyDescent="0.35">
      <c r="A2651">
        <v>2650</v>
      </c>
      <c r="B2651" s="5" t="s">
        <v>590</v>
      </c>
      <c r="C2651" s="5" t="s">
        <v>610</v>
      </c>
      <c r="D2651" s="1">
        <v>33563</v>
      </c>
      <c r="E2651" s="5" t="s">
        <v>642</v>
      </c>
      <c r="F2651" s="5" t="s">
        <v>478</v>
      </c>
      <c r="G2651" s="5" t="s">
        <v>466</v>
      </c>
      <c r="H2651" s="5" t="s">
        <v>461</v>
      </c>
    </row>
    <row r="2652" spans="1:8" x14ac:dyDescent="0.35">
      <c r="A2652">
        <v>2651</v>
      </c>
      <c r="B2652" s="5" t="s">
        <v>711</v>
      </c>
      <c r="C2652" s="5" t="s">
        <v>486</v>
      </c>
      <c r="D2652" s="1">
        <v>32417</v>
      </c>
      <c r="E2652" s="5" t="s">
        <v>870</v>
      </c>
      <c r="F2652" s="5" t="s">
        <v>871</v>
      </c>
      <c r="G2652" s="5" t="s">
        <v>466</v>
      </c>
      <c r="H2652" s="5" t="s">
        <v>457</v>
      </c>
    </row>
    <row r="2653" spans="1:8" x14ac:dyDescent="0.35">
      <c r="A2653">
        <v>2652</v>
      </c>
      <c r="B2653" s="5" t="s">
        <v>758</v>
      </c>
      <c r="C2653" s="5" t="s">
        <v>592</v>
      </c>
      <c r="D2653" s="1">
        <v>28313</v>
      </c>
      <c r="E2653" s="5" t="s">
        <v>1031</v>
      </c>
      <c r="F2653" s="5" t="s">
        <v>488</v>
      </c>
      <c r="G2653" s="5" t="s">
        <v>489</v>
      </c>
      <c r="H2653" s="5" t="s">
        <v>461</v>
      </c>
    </row>
    <row r="2654" spans="1:8" x14ac:dyDescent="0.35">
      <c r="A2654">
        <v>2653</v>
      </c>
      <c r="B2654" s="5" t="s">
        <v>490</v>
      </c>
      <c r="C2654" s="5" t="s">
        <v>569</v>
      </c>
      <c r="D2654" s="1">
        <v>16474</v>
      </c>
      <c r="E2654" s="5" t="s">
        <v>1331</v>
      </c>
      <c r="F2654" s="5" t="s">
        <v>512</v>
      </c>
      <c r="G2654" s="5" t="s">
        <v>466</v>
      </c>
      <c r="H2654" s="5" t="s">
        <v>461</v>
      </c>
    </row>
    <row r="2655" spans="1:8" x14ac:dyDescent="0.35">
      <c r="A2655">
        <v>2654</v>
      </c>
      <c r="B2655" s="5" t="s">
        <v>540</v>
      </c>
      <c r="C2655" s="5" t="s">
        <v>510</v>
      </c>
      <c r="D2655" s="1">
        <v>34163</v>
      </c>
      <c r="E2655" s="5" t="s">
        <v>827</v>
      </c>
      <c r="F2655" s="5" t="s">
        <v>571</v>
      </c>
      <c r="G2655" s="5" t="s">
        <v>466</v>
      </c>
      <c r="H2655" s="5" t="s">
        <v>457</v>
      </c>
    </row>
    <row r="2656" spans="1:8" x14ac:dyDescent="0.35">
      <c r="A2656">
        <v>2655</v>
      </c>
      <c r="B2656" s="5" t="s">
        <v>578</v>
      </c>
      <c r="C2656" s="5" t="s">
        <v>546</v>
      </c>
      <c r="D2656" s="1">
        <v>31511</v>
      </c>
      <c r="E2656" s="5" t="s">
        <v>726</v>
      </c>
      <c r="F2656" s="5" t="s">
        <v>470</v>
      </c>
      <c r="G2656" s="5" t="s">
        <v>466</v>
      </c>
      <c r="H2656" s="5" t="s">
        <v>461</v>
      </c>
    </row>
    <row r="2657" spans="1:8" x14ac:dyDescent="0.35">
      <c r="A2657">
        <v>2656</v>
      </c>
      <c r="B2657" s="5" t="s">
        <v>682</v>
      </c>
      <c r="C2657" s="5" t="s">
        <v>622</v>
      </c>
      <c r="D2657" s="1">
        <v>33106</v>
      </c>
      <c r="E2657" s="5" t="s">
        <v>1082</v>
      </c>
      <c r="F2657" s="5" t="s">
        <v>470</v>
      </c>
      <c r="G2657" s="5" t="s">
        <v>466</v>
      </c>
      <c r="H2657" s="5" t="s">
        <v>461</v>
      </c>
    </row>
    <row r="2658" spans="1:8" x14ac:dyDescent="0.35">
      <c r="A2658">
        <v>2657</v>
      </c>
      <c r="B2658" s="5" t="s">
        <v>624</v>
      </c>
      <c r="C2658" s="5" t="s">
        <v>476</v>
      </c>
      <c r="D2658" s="1">
        <v>23404</v>
      </c>
      <c r="E2658" s="5" t="s">
        <v>769</v>
      </c>
      <c r="F2658" s="5" t="s">
        <v>455</v>
      </c>
      <c r="G2658" s="5" t="s">
        <v>456</v>
      </c>
      <c r="H2658" s="5" t="s">
        <v>461</v>
      </c>
    </row>
    <row r="2659" spans="1:8" x14ac:dyDescent="0.35">
      <c r="A2659">
        <v>2658</v>
      </c>
      <c r="B2659" s="5" t="s">
        <v>704</v>
      </c>
      <c r="C2659" s="5" t="s">
        <v>787</v>
      </c>
      <c r="D2659" s="1">
        <v>21103</v>
      </c>
      <c r="E2659" s="5" t="s">
        <v>1488</v>
      </c>
      <c r="F2659" s="5" t="s">
        <v>503</v>
      </c>
      <c r="G2659" s="5" t="s">
        <v>504</v>
      </c>
      <c r="H2659" s="5" t="s">
        <v>457</v>
      </c>
    </row>
    <row r="2660" spans="1:8" x14ac:dyDescent="0.35">
      <c r="A2660">
        <v>2659</v>
      </c>
      <c r="B2660" s="5" t="s">
        <v>655</v>
      </c>
      <c r="C2660" s="5" t="s">
        <v>579</v>
      </c>
      <c r="D2660" s="1">
        <v>22230</v>
      </c>
      <c r="E2660" s="5" t="s">
        <v>784</v>
      </c>
      <c r="F2660" s="5" t="s">
        <v>512</v>
      </c>
      <c r="G2660" s="5" t="s">
        <v>466</v>
      </c>
      <c r="H2660" s="5" t="s">
        <v>457</v>
      </c>
    </row>
    <row r="2661" spans="1:8" x14ac:dyDescent="0.35">
      <c r="A2661">
        <v>2660</v>
      </c>
      <c r="B2661" s="5" t="s">
        <v>758</v>
      </c>
      <c r="C2661" s="5" t="s">
        <v>829</v>
      </c>
      <c r="D2661" s="1">
        <v>27877</v>
      </c>
      <c r="E2661" s="5" t="s">
        <v>1489</v>
      </c>
      <c r="F2661" s="5" t="s">
        <v>548</v>
      </c>
      <c r="G2661" s="5" t="s">
        <v>549</v>
      </c>
      <c r="H2661" s="5" t="s">
        <v>457</v>
      </c>
    </row>
    <row r="2662" spans="1:8" x14ac:dyDescent="0.35">
      <c r="A2662">
        <v>2661</v>
      </c>
      <c r="B2662" s="5" t="s">
        <v>490</v>
      </c>
      <c r="C2662" s="5" t="s">
        <v>463</v>
      </c>
      <c r="D2662" s="1">
        <v>28416</v>
      </c>
      <c r="E2662" s="5" t="s">
        <v>521</v>
      </c>
      <c r="F2662" s="5" t="s">
        <v>512</v>
      </c>
      <c r="G2662" s="5" t="s">
        <v>466</v>
      </c>
      <c r="H2662" s="5" t="s">
        <v>461</v>
      </c>
    </row>
    <row r="2663" spans="1:8" x14ac:dyDescent="0.35">
      <c r="A2663">
        <v>2662</v>
      </c>
      <c r="B2663" s="5" t="s">
        <v>505</v>
      </c>
      <c r="C2663" s="5" t="s">
        <v>459</v>
      </c>
      <c r="D2663" s="1">
        <v>21317</v>
      </c>
      <c r="E2663" s="5" t="s">
        <v>724</v>
      </c>
      <c r="F2663" s="5" t="s">
        <v>470</v>
      </c>
      <c r="G2663" s="5" t="s">
        <v>466</v>
      </c>
      <c r="H2663" s="5" t="s">
        <v>461</v>
      </c>
    </row>
    <row r="2664" spans="1:8" x14ac:dyDescent="0.35">
      <c r="A2664">
        <v>2663</v>
      </c>
      <c r="B2664" s="5" t="s">
        <v>543</v>
      </c>
      <c r="C2664" s="5" t="s">
        <v>510</v>
      </c>
      <c r="D2664" s="1">
        <v>16516</v>
      </c>
      <c r="E2664" s="5" t="s">
        <v>955</v>
      </c>
      <c r="F2664" s="5" t="s">
        <v>538</v>
      </c>
      <c r="G2664" s="5" t="s">
        <v>539</v>
      </c>
      <c r="H2664" s="5" t="s">
        <v>457</v>
      </c>
    </row>
    <row r="2665" spans="1:8" x14ac:dyDescent="0.35">
      <c r="A2665">
        <v>2664</v>
      </c>
      <c r="B2665" s="5" t="s">
        <v>655</v>
      </c>
      <c r="C2665" s="5" t="s">
        <v>717</v>
      </c>
      <c r="D2665" s="1">
        <v>21628</v>
      </c>
      <c r="E2665" s="5" t="s">
        <v>634</v>
      </c>
      <c r="F2665" s="5" t="s">
        <v>470</v>
      </c>
      <c r="G2665" s="5" t="s">
        <v>466</v>
      </c>
      <c r="H2665" s="5" t="s">
        <v>461</v>
      </c>
    </row>
    <row r="2666" spans="1:8" x14ac:dyDescent="0.35">
      <c r="A2666">
        <v>2665</v>
      </c>
      <c r="B2666" s="5" t="s">
        <v>493</v>
      </c>
      <c r="C2666" s="5" t="s">
        <v>622</v>
      </c>
      <c r="D2666" s="1">
        <v>26570</v>
      </c>
      <c r="E2666" s="5" t="s">
        <v>521</v>
      </c>
      <c r="F2666" s="5" t="s">
        <v>512</v>
      </c>
      <c r="G2666" s="5" t="s">
        <v>466</v>
      </c>
      <c r="H2666" s="5" t="s">
        <v>461</v>
      </c>
    </row>
    <row r="2667" spans="1:8" x14ac:dyDescent="0.35">
      <c r="A2667">
        <v>2666</v>
      </c>
      <c r="B2667" s="5" t="s">
        <v>671</v>
      </c>
      <c r="C2667" s="5" t="s">
        <v>453</v>
      </c>
      <c r="D2667" s="1">
        <v>28182</v>
      </c>
      <c r="E2667" s="5" t="s">
        <v>705</v>
      </c>
      <c r="F2667" s="5" t="s">
        <v>470</v>
      </c>
      <c r="G2667" s="5" t="s">
        <v>466</v>
      </c>
      <c r="H2667" s="5" t="s">
        <v>457</v>
      </c>
    </row>
    <row r="2668" spans="1:8" x14ac:dyDescent="0.35">
      <c r="A2668">
        <v>2667</v>
      </c>
      <c r="B2668" s="5" t="s">
        <v>587</v>
      </c>
      <c r="C2668" s="5" t="s">
        <v>525</v>
      </c>
      <c r="D2668" s="1">
        <v>17723</v>
      </c>
      <c r="E2668" s="5" t="s">
        <v>1490</v>
      </c>
      <c r="F2668" s="5" t="s">
        <v>507</v>
      </c>
      <c r="G2668" s="5" t="s">
        <v>508</v>
      </c>
      <c r="H2668" s="5" t="s">
        <v>457</v>
      </c>
    </row>
    <row r="2669" spans="1:8" x14ac:dyDescent="0.35">
      <c r="A2669">
        <v>2668</v>
      </c>
      <c r="B2669" s="5" t="s">
        <v>805</v>
      </c>
      <c r="C2669" s="5" t="s">
        <v>787</v>
      </c>
      <c r="D2669" s="1">
        <v>17596</v>
      </c>
      <c r="E2669" s="5" t="s">
        <v>845</v>
      </c>
      <c r="F2669" s="5" t="s">
        <v>834</v>
      </c>
      <c r="G2669" s="5" t="s">
        <v>466</v>
      </c>
      <c r="H2669" s="5" t="s">
        <v>457</v>
      </c>
    </row>
    <row r="2670" spans="1:8" x14ac:dyDescent="0.35">
      <c r="A2670">
        <v>2669</v>
      </c>
      <c r="B2670" s="5" t="s">
        <v>524</v>
      </c>
      <c r="C2670" s="5" t="s">
        <v>532</v>
      </c>
      <c r="D2670" s="1">
        <v>32227</v>
      </c>
      <c r="E2670" s="5" t="s">
        <v>1491</v>
      </c>
      <c r="F2670" s="5" t="s">
        <v>534</v>
      </c>
      <c r="G2670" s="5" t="s">
        <v>535</v>
      </c>
      <c r="H2670" s="5" t="s">
        <v>461</v>
      </c>
    </row>
    <row r="2671" spans="1:8" x14ac:dyDescent="0.35">
      <c r="A2671">
        <v>2670</v>
      </c>
      <c r="B2671" s="5" t="s">
        <v>578</v>
      </c>
      <c r="C2671" s="5" t="s">
        <v>648</v>
      </c>
      <c r="D2671" s="1">
        <v>26278</v>
      </c>
      <c r="E2671" s="5" t="s">
        <v>1492</v>
      </c>
      <c r="F2671" s="5" t="s">
        <v>473</v>
      </c>
      <c r="G2671" s="5" t="s">
        <v>474</v>
      </c>
      <c r="H2671" s="5" t="s">
        <v>461</v>
      </c>
    </row>
    <row r="2672" spans="1:8" x14ac:dyDescent="0.35">
      <c r="A2672">
        <v>2671</v>
      </c>
      <c r="B2672" s="5" t="s">
        <v>505</v>
      </c>
      <c r="C2672" s="5" t="s">
        <v>663</v>
      </c>
      <c r="D2672" s="1">
        <v>36087</v>
      </c>
      <c r="E2672" s="5" t="s">
        <v>763</v>
      </c>
      <c r="F2672" s="5" t="s">
        <v>512</v>
      </c>
      <c r="G2672" s="5" t="s">
        <v>466</v>
      </c>
      <c r="H2672" s="5" t="s">
        <v>457</v>
      </c>
    </row>
    <row r="2673" spans="1:8" x14ac:dyDescent="0.35">
      <c r="A2673">
        <v>2672</v>
      </c>
      <c r="B2673" s="5" t="s">
        <v>699</v>
      </c>
      <c r="C2673" s="5" t="s">
        <v>886</v>
      </c>
      <c r="D2673" s="1">
        <v>32916</v>
      </c>
      <c r="E2673" s="5" t="s">
        <v>584</v>
      </c>
      <c r="F2673" s="5" t="s">
        <v>534</v>
      </c>
      <c r="G2673" s="5" t="s">
        <v>535</v>
      </c>
      <c r="H2673" s="5" t="s">
        <v>457</v>
      </c>
    </row>
    <row r="2674" spans="1:8" x14ac:dyDescent="0.35">
      <c r="A2674">
        <v>2673</v>
      </c>
      <c r="B2674" s="5" t="s">
        <v>485</v>
      </c>
      <c r="C2674" s="5" t="s">
        <v>652</v>
      </c>
      <c r="D2674" s="1">
        <v>30678</v>
      </c>
      <c r="E2674" s="5" t="s">
        <v>899</v>
      </c>
      <c r="F2674" s="5" t="s">
        <v>470</v>
      </c>
      <c r="G2674" s="5" t="s">
        <v>466</v>
      </c>
      <c r="H2674" s="5" t="s">
        <v>461</v>
      </c>
    </row>
    <row r="2675" spans="1:8" x14ac:dyDescent="0.35">
      <c r="A2675">
        <v>2674</v>
      </c>
      <c r="B2675" s="5" t="s">
        <v>671</v>
      </c>
      <c r="C2675" s="5" t="s">
        <v>768</v>
      </c>
      <c r="D2675" s="1">
        <v>23898</v>
      </c>
      <c r="E2675" s="5" t="s">
        <v>696</v>
      </c>
      <c r="F2675" s="5" t="s">
        <v>470</v>
      </c>
      <c r="G2675" s="5" t="s">
        <v>466</v>
      </c>
      <c r="H2675" s="5" t="s">
        <v>457</v>
      </c>
    </row>
    <row r="2676" spans="1:8" x14ac:dyDescent="0.35">
      <c r="A2676">
        <v>2675</v>
      </c>
      <c r="B2676" s="5" t="s">
        <v>500</v>
      </c>
      <c r="C2676" s="5" t="s">
        <v>707</v>
      </c>
      <c r="D2676" s="1">
        <v>27025</v>
      </c>
      <c r="E2676" s="5" t="s">
        <v>643</v>
      </c>
      <c r="F2676" s="5" t="s">
        <v>465</v>
      </c>
      <c r="G2676" s="5" t="s">
        <v>466</v>
      </c>
      <c r="H2676" s="5" t="s">
        <v>457</v>
      </c>
    </row>
    <row r="2677" spans="1:8" x14ac:dyDescent="0.35">
      <c r="A2677">
        <v>2676</v>
      </c>
      <c r="B2677" s="5" t="s">
        <v>671</v>
      </c>
      <c r="C2677" s="5" t="s">
        <v>608</v>
      </c>
      <c r="D2677" s="1">
        <v>32473</v>
      </c>
      <c r="E2677" s="5" t="s">
        <v>651</v>
      </c>
      <c r="F2677" s="5" t="s">
        <v>470</v>
      </c>
      <c r="G2677" s="5" t="s">
        <v>466</v>
      </c>
      <c r="H2677" s="5" t="s">
        <v>457</v>
      </c>
    </row>
    <row r="2678" spans="1:8" x14ac:dyDescent="0.35">
      <c r="A2678">
        <v>2677</v>
      </c>
      <c r="B2678" s="5" t="s">
        <v>624</v>
      </c>
      <c r="C2678" s="5" t="s">
        <v>707</v>
      </c>
      <c r="D2678" s="1">
        <v>23903</v>
      </c>
      <c r="E2678" s="5" t="s">
        <v>903</v>
      </c>
      <c r="F2678" s="5" t="s">
        <v>470</v>
      </c>
      <c r="G2678" s="5" t="s">
        <v>466</v>
      </c>
      <c r="H2678" s="5" t="s">
        <v>457</v>
      </c>
    </row>
    <row r="2679" spans="1:8" x14ac:dyDescent="0.35">
      <c r="A2679">
        <v>2678</v>
      </c>
      <c r="B2679" s="5" t="s">
        <v>475</v>
      </c>
      <c r="C2679" s="5" t="s">
        <v>676</v>
      </c>
      <c r="D2679" s="1">
        <v>19430</v>
      </c>
      <c r="E2679" s="5" t="s">
        <v>947</v>
      </c>
      <c r="F2679" s="5" t="s">
        <v>470</v>
      </c>
      <c r="G2679" s="5" t="s">
        <v>466</v>
      </c>
      <c r="H2679" s="5" t="s">
        <v>461</v>
      </c>
    </row>
    <row r="2680" spans="1:8" x14ac:dyDescent="0.35">
      <c r="A2680">
        <v>2679</v>
      </c>
      <c r="B2680" s="5" t="s">
        <v>568</v>
      </c>
      <c r="C2680" s="5" t="s">
        <v>689</v>
      </c>
      <c r="D2680" s="1">
        <v>21907</v>
      </c>
      <c r="E2680" s="5" t="s">
        <v>606</v>
      </c>
      <c r="F2680" s="5" t="s">
        <v>607</v>
      </c>
      <c r="G2680" s="5" t="s">
        <v>466</v>
      </c>
      <c r="H2680" s="5" t="s">
        <v>457</v>
      </c>
    </row>
    <row r="2681" spans="1:8" x14ac:dyDescent="0.35">
      <c r="A2681">
        <v>2680</v>
      </c>
      <c r="B2681" s="5" t="s">
        <v>479</v>
      </c>
      <c r="C2681" s="5" t="s">
        <v>787</v>
      </c>
      <c r="D2681" s="1">
        <v>18585</v>
      </c>
      <c r="E2681" s="5" t="s">
        <v>811</v>
      </c>
      <c r="F2681" s="5" t="s">
        <v>496</v>
      </c>
      <c r="G2681" s="5" t="s">
        <v>466</v>
      </c>
      <c r="H2681" s="5" t="s">
        <v>457</v>
      </c>
    </row>
    <row r="2682" spans="1:8" x14ac:dyDescent="0.35">
      <c r="A2682">
        <v>2681</v>
      </c>
      <c r="B2682" s="5" t="s">
        <v>590</v>
      </c>
      <c r="C2682" s="5" t="s">
        <v>721</v>
      </c>
      <c r="D2682" s="1">
        <v>21475</v>
      </c>
      <c r="E2682" s="5" t="s">
        <v>637</v>
      </c>
      <c r="F2682" s="5" t="s">
        <v>470</v>
      </c>
      <c r="G2682" s="5" t="s">
        <v>466</v>
      </c>
      <c r="H2682" s="5" t="s">
        <v>461</v>
      </c>
    </row>
    <row r="2683" spans="1:8" x14ac:dyDescent="0.35">
      <c r="A2683">
        <v>2682</v>
      </c>
      <c r="B2683" s="5" t="s">
        <v>497</v>
      </c>
      <c r="C2683" s="5" t="s">
        <v>557</v>
      </c>
      <c r="D2683" s="1">
        <v>22231</v>
      </c>
      <c r="E2683" s="5" t="s">
        <v>1132</v>
      </c>
      <c r="F2683" s="5" t="s">
        <v>465</v>
      </c>
      <c r="G2683" s="5" t="s">
        <v>466</v>
      </c>
      <c r="H2683" s="5" t="s">
        <v>461</v>
      </c>
    </row>
    <row r="2684" spans="1:8" x14ac:dyDescent="0.35">
      <c r="A2684">
        <v>2683</v>
      </c>
      <c r="B2684" s="5" t="s">
        <v>662</v>
      </c>
      <c r="C2684" s="5" t="s">
        <v>951</v>
      </c>
      <c r="D2684" s="1">
        <v>28192</v>
      </c>
      <c r="E2684" s="5" t="s">
        <v>839</v>
      </c>
      <c r="F2684" s="5" t="s">
        <v>571</v>
      </c>
      <c r="G2684" s="5" t="s">
        <v>466</v>
      </c>
      <c r="H2684" s="5" t="s">
        <v>461</v>
      </c>
    </row>
    <row r="2685" spans="1:8" x14ac:dyDescent="0.35">
      <c r="A2685">
        <v>2684</v>
      </c>
      <c r="B2685" s="5" t="s">
        <v>467</v>
      </c>
      <c r="C2685" s="5" t="s">
        <v>622</v>
      </c>
      <c r="D2685" s="1">
        <v>23943</v>
      </c>
      <c r="E2685" s="5" t="s">
        <v>1113</v>
      </c>
      <c r="F2685" s="5" t="s">
        <v>478</v>
      </c>
      <c r="G2685" s="5" t="s">
        <v>466</v>
      </c>
      <c r="H2685" s="5" t="s">
        <v>461</v>
      </c>
    </row>
    <row r="2686" spans="1:8" x14ac:dyDescent="0.35">
      <c r="A2686">
        <v>2685</v>
      </c>
      <c r="B2686" s="5" t="s">
        <v>531</v>
      </c>
      <c r="C2686" s="5" t="s">
        <v>491</v>
      </c>
      <c r="D2686" s="1">
        <v>18395</v>
      </c>
      <c r="E2686" s="5" t="s">
        <v>854</v>
      </c>
      <c r="F2686" s="5" t="s">
        <v>470</v>
      </c>
      <c r="G2686" s="5" t="s">
        <v>466</v>
      </c>
      <c r="H2686" s="5" t="s">
        <v>457</v>
      </c>
    </row>
    <row r="2687" spans="1:8" x14ac:dyDescent="0.35">
      <c r="A2687">
        <v>2686</v>
      </c>
      <c r="B2687" s="5" t="s">
        <v>669</v>
      </c>
      <c r="C2687" s="5" t="s">
        <v>510</v>
      </c>
      <c r="D2687" s="1">
        <v>28940</v>
      </c>
      <c r="E2687" s="5" t="s">
        <v>946</v>
      </c>
      <c r="F2687" s="5" t="s">
        <v>553</v>
      </c>
      <c r="G2687" s="5" t="s">
        <v>519</v>
      </c>
      <c r="H2687" s="5" t="s">
        <v>457</v>
      </c>
    </row>
    <row r="2688" spans="1:8" x14ac:dyDescent="0.35">
      <c r="A2688">
        <v>2687</v>
      </c>
      <c r="B2688" s="5" t="s">
        <v>711</v>
      </c>
      <c r="C2688" s="5" t="s">
        <v>695</v>
      </c>
      <c r="D2688" s="1">
        <v>23883</v>
      </c>
      <c r="E2688" s="5" t="s">
        <v>785</v>
      </c>
      <c r="F2688" s="5" t="s">
        <v>465</v>
      </c>
      <c r="G2688" s="5" t="s">
        <v>466</v>
      </c>
      <c r="H2688" s="5" t="s">
        <v>457</v>
      </c>
    </row>
    <row r="2689" spans="1:8" x14ac:dyDescent="0.35">
      <c r="A2689">
        <v>2688</v>
      </c>
      <c r="B2689" s="5" t="s">
        <v>509</v>
      </c>
      <c r="C2689" s="5" t="s">
        <v>721</v>
      </c>
      <c r="D2689" s="1">
        <v>17690</v>
      </c>
      <c r="E2689" s="5" t="s">
        <v>1493</v>
      </c>
      <c r="F2689" s="5" t="s">
        <v>807</v>
      </c>
      <c r="G2689" s="5" t="s">
        <v>808</v>
      </c>
      <c r="H2689" s="5" t="s">
        <v>461</v>
      </c>
    </row>
    <row r="2690" spans="1:8" x14ac:dyDescent="0.35">
      <c r="A2690">
        <v>2689</v>
      </c>
      <c r="B2690" s="5" t="s">
        <v>612</v>
      </c>
      <c r="C2690" s="5" t="s">
        <v>610</v>
      </c>
      <c r="D2690" s="1">
        <v>26882</v>
      </c>
      <c r="E2690" s="5" t="s">
        <v>1130</v>
      </c>
      <c r="F2690" s="5" t="s">
        <v>470</v>
      </c>
      <c r="G2690" s="5" t="s">
        <v>466</v>
      </c>
      <c r="H2690" s="5" t="s">
        <v>461</v>
      </c>
    </row>
    <row r="2691" spans="1:8" x14ac:dyDescent="0.35">
      <c r="A2691">
        <v>2690</v>
      </c>
      <c r="B2691" s="5" t="s">
        <v>479</v>
      </c>
      <c r="C2691" s="5" t="s">
        <v>572</v>
      </c>
      <c r="D2691" s="1">
        <v>26941</v>
      </c>
      <c r="E2691" s="5" t="s">
        <v>1494</v>
      </c>
      <c r="F2691" s="5" t="s">
        <v>488</v>
      </c>
      <c r="G2691" s="5" t="s">
        <v>489</v>
      </c>
      <c r="H2691" s="5" t="s">
        <v>461</v>
      </c>
    </row>
    <row r="2692" spans="1:8" x14ac:dyDescent="0.35">
      <c r="A2692">
        <v>2691</v>
      </c>
      <c r="B2692" s="5" t="s">
        <v>458</v>
      </c>
      <c r="C2692" s="5" t="s">
        <v>691</v>
      </c>
      <c r="D2692" s="1">
        <v>32052</v>
      </c>
      <c r="E2692" s="5" t="s">
        <v>1168</v>
      </c>
      <c r="F2692" s="5" t="s">
        <v>741</v>
      </c>
      <c r="G2692" s="5" t="s">
        <v>742</v>
      </c>
      <c r="H2692" s="5" t="s">
        <v>457</v>
      </c>
    </row>
    <row r="2693" spans="1:8" x14ac:dyDescent="0.35">
      <c r="A2693">
        <v>2692</v>
      </c>
      <c r="B2693" s="5" t="s">
        <v>500</v>
      </c>
      <c r="C2693" s="5" t="s">
        <v>501</v>
      </c>
      <c r="D2693" s="1">
        <v>27318</v>
      </c>
      <c r="E2693" s="5" t="s">
        <v>511</v>
      </c>
      <c r="F2693" s="5" t="s">
        <v>512</v>
      </c>
      <c r="G2693" s="5" t="s">
        <v>466</v>
      </c>
      <c r="H2693" s="5" t="s">
        <v>461</v>
      </c>
    </row>
    <row r="2694" spans="1:8" x14ac:dyDescent="0.35">
      <c r="A2694">
        <v>2693</v>
      </c>
      <c r="B2694" s="5" t="s">
        <v>467</v>
      </c>
      <c r="C2694" s="5" t="s">
        <v>656</v>
      </c>
      <c r="D2694" s="1">
        <v>32830</v>
      </c>
      <c r="E2694" s="5" t="s">
        <v>580</v>
      </c>
      <c r="F2694" s="5" t="s">
        <v>470</v>
      </c>
      <c r="G2694" s="5" t="s">
        <v>466</v>
      </c>
      <c r="H2694" s="5" t="s">
        <v>461</v>
      </c>
    </row>
    <row r="2695" spans="1:8" x14ac:dyDescent="0.35">
      <c r="A2695">
        <v>2694</v>
      </c>
      <c r="B2695" s="5" t="s">
        <v>500</v>
      </c>
      <c r="C2695" s="5" t="s">
        <v>463</v>
      </c>
      <c r="D2695" s="1">
        <v>20117</v>
      </c>
      <c r="E2695" s="5" t="s">
        <v>1495</v>
      </c>
      <c r="F2695" s="5" t="s">
        <v>674</v>
      </c>
      <c r="G2695" s="5" t="s">
        <v>675</v>
      </c>
      <c r="H2695" s="5" t="s">
        <v>461</v>
      </c>
    </row>
    <row r="2696" spans="1:8" x14ac:dyDescent="0.35">
      <c r="A2696">
        <v>2695</v>
      </c>
      <c r="B2696" s="5" t="s">
        <v>475</v>
      </c>
      <c r="C2696" s="5" t="s">
        <v>483</v>
      </c>
      <c r="D2696" s="1">
        <v>29183</v>
      </c>
      <c r="E2696" s="5" t="s">
        <v>918</v>
      </c>
      <c r="F2696" s="5" t="s">
        <v>470</v>
      </c>
      <c r="G2696" s="5" t="s">
        <v>466</v>
      </c>
      <c r="H2696" s="5" t="s">
        <v>457</v>
      </c>
    </row>
    <row r="2697" spans="1:8" x14ac:dyDescent="0.35">
      <c r="A2697">
        <v>2696</v>
      </c>
      <c r="B2697" s="5" t="s">
        <v>704</v>
      </c>
      <c r="C2697" s="5" t="s">
        <v>1005</v>
      </c>
      <c r="D2697" s="1">
        <v>16549</v>
      </c>
      <c r="E2697" s="5" t="s">
        <v>964</v>
      </c>
      <c r="F2697" s="5" t="s">
        <v>732</v>
      </c>
      <c r="G2697" s="5" t="s">
        <v>466</v>
      </c>
      <c r="H2697" s="5" t="s">
        <v>461</v>
      </c>
    </row>
    <row r="2698" spans="1:8" x14ac:dyDescent="0.35">
      <c r="A2698">
        <v>2697</v>
      </c>
      <c r="B2698" s="5" t="s">
        <v>559</v>
      </c>
      <c r="C2698" s="5" t="s">
        <v>883</v>
      </c>
      <c r="D2698" s="1">
        <v>28203</v>
      </c>
      <c r="E2698" s="5" t="s">
        <v>1082</v>
      </c>
      <c r="F2698" s="5" t="s">
        <v>470</v>
      </c>
      <c r="G2698" s="5" t="s">
        <v>466</v>
      </c>
      <c r="H2698" s="5" t="s">
        <v>461</v>
      </c>
    </row>
    <row r="2699" spans="1:8" x14ac:dyDescent="0.35">
      <c r="A2699">
        <v>2698</v>
      </c>
      <c r="B2699" s="5" t="s">
        <v>568</v>
      </c>
      <c r="C2699" s="5" t="s">
        <v>529</v>
      </c>
      <c r="D2699" s="1">
        <v>24277</v>
      </c>
      <c r="E2699" s="5" t="s">
        <v>922</v>
      </c>
      <c r="F2699" s="5" t="s">
        <v>553</v>
      </c>
      <c r="G2699" s="5" t="s">
        <v>519</v>
      </c>
      <c r="H2699" s="5" t="s">
        <v>457</v>
      </c>
    </row>
    <row r="2700" spans="1:8" x14ac:dyDescent="0.35">
      <c r="A2700">
        <v>2699</v>
      </c>
      <c r="B2700" s="5" t="s">
        <v>758</v>
      </c>
      <c r="C2700" s="5" t="s">
        <v>601</v>
      </c>
      <c r="D2700" s="1">
        <v>33449</v>
      </c>
      <c r="E2700" s="5" t="s">
        <v>700</v>
      </c>
      <c r="F2700" s="5" t="s">
        <v>478</v>
      </c>
      <c r="G2700" s="5" t="s">
        <v>466</v>
      </c>
      <c r="H2700" s="5" t="s">
        <v>461</v>
      </c>
    </row>
    <row r="2701" spans="1:8" x14ac:dyDescent="0.35">
      <c r="A2701">
        <v>2700</v>
      </c>
      <c r="B2701" s="5" t="s">
        <v>505</v>
      </c>
      <c r="C2701" s="5" t="s">
        <v>893</v>
      </c>
      <c r="D2701" s="1">
        <v>26866</v>
      </c>
      <c r="E2701" s="5" t="s">
        <v>1233</v>
      </c>
      <c r="F2701" s="5" t="s">
        <v>465</v>
      </c>
      <c r="G2701" s="5" t="s">
        <v>466</v>
      </c>
      <c r="H2701" s="5" t="s">
        <v>461</v>
      </c>
    </row>
    <row r="2702" spans="1:8" x14ac:dyDescent="0.35">
      <c r="A2702">
        <v>2701</v>
      </c>
      <c r="B2702" s="5" t="s">
        <v>500</v>
      </c>
      <c r="C2702" s="5" t="s">
        <v>893</v>
      </c>
      <c r="D2702" s="1">
        <v>16461</v>
      </c>
      <c r="E2702" s="5" t="s">
        <v>774</v>
      </c>
      <c r="F2702" s="5" t="s">
        <v>478</v>
      </c>
      <c r="G2702" s="5" t="s">
        <v>466</v>
      </c>
      <c r="H2702" s="5" t="s">
        <v>461</v>
      </c>
    </row>
    <row r="2703" spans="1:8" x14ac:dyDescent="0.35">
      <c r="A2703">
        <v>2702</v>
      </c>
      <c r="B2703" s="5" t="s">
        <v>543</v>
      </c>
      <c r="C2703" s="5" t="s">
        <v>541</v>
      </c>
      <c r="D2703" s="1">
        <v>26065</v>
      </c>
      <c r="E2703" s="5" t="s">
        <v>931</v>
      </c>
      <c r="F2703" s="5" t="s">
        <v>553</v>
      </c>
      <c r="G2703" s="5" t="s">
        <v>519</v>
      </c>
      <c r="H2703" s="5" t="s">
        <v>461</v>
      </c>
    </row>
    <row r="2704" spans="1:8" x14ac:dyDescent="0.35">
      <c r="A2704">
        <v>2703</v>
      </c>
      <c r="B2704" s="5" t="s">
        <v>702</v>
      </c>
      <c r="C2704" s="5" t="s">
        <v>486</v>
      </c>
      <c r="D2704" s="1">
        <v>35019</v>
      </c>
      <c r="E2704" s="5" t="s">
        <v>1496</v>
      </c>
      <c r="F2704" s="5" t="s">
        <v>741</v>
      </c>
      <c r="G2704" s="5" t="s">
        <v>742</v>
      </c>
      <c r="H2704" s="5" t="s">
        <v>457</v>
      </c>
    </row>
    <row r="2705" spans="1:8" x14ac:dyDescent="0.35">
      <c r="A2705">
        <v>2704</v>
      </c>
      <c r="B2705" s="5" t="s">
        <v>587</v>
      </c>
      <c r="C2705" s="5" t="s">
        <v>787</v>
      </c>
      <c r="D2705" s="1">
        <v>26257</v>
      </c>
      <c r="E2705" s="5" t="s">
        <v>781</v>
      </c>
      <c r="F2705" s="5" t="s">
        <v>465</v>
      </c>
      <c r="G2705" s="5" t="s">
        <v>466</v>
      </c>
      <c r="H2705" s="5" t="s">
        <v>457</v>
      </c>
    </row>
    <row r="2706" spans="1:8" x14ac:dyDescent="0.35">
      <c r="A2706">
        <v>2705</v>
      </c>
      <c r="B2706" s="5" t="s">
        <v>479</v>
      </c>
      <c r="C2706" s="5" t="s">
        <v>572</v>
      </c>
      <c r="D2706" s="1">
        <v>35043</v>
      </c>
      <c r="E2706" s="5" t="s">
        <v>1090</v>
      </c>
      <c r="F2706" s="5" t="s">
        <v>507</v>
      </c>
      <c r="G2706" s="5" t="s">
        <v>508</v>
      </c>
      <c r="H2706" s="5" t="s">
        <v>461</v>
      </c>
    </row>
    <row r="2707" spans="1:8" x14ac:dyDescent="0.35">
      <c r="A2707">
        <v>2706</v>
      </c>
      <c r="B2707" s="5" t="s">
        <v>805</v>
      </c>
      <c r="C2707" s="5" t="s">
        <v>818</v>
      </c>
      <c r="D2707" s="1">
        <v>29352</v>
      </c>
      <c r="E2707" s="5" t="s">
        <v>792</v>
      </c>
      <c r="F2707" s="5" t="s">
        <v>512</v>
      </c>
      <c r="G2707" s="5" t="s">
        <v>466</v>
      </c>
      <c r="H2707" s="5" t="s">
        <v>457</v>
      </c>
    </row>
    <row r="2708" spans="1:8" x14ac:dyDescent="0.35">
      <c r="A2708">
        <v>2707</v>
      </c>
      <c r="B2708" s="5" t="s">
        <v>500</v>
      </c>
      <c r="C2708" s="5" t="s">
        <v>663</v>
      </c>
      <c r="D2708" s="1">
        <v>35633</v>
      </c>
      <c r="E2708" s="5" t="s">
        <v>856</v>
      </c>
      <c r="F2708" s="5" t="s">
        <v>478</v>
      </c>
      <c r="G2708" s="5" t="s">
        <v>466</v>
      </c>
      <c r="H2708" s="5" t="s">
        <v>457</v>
      </c>
    </row>
    <row r="2709" spans="1:8" x14ac:dyDescent="0.35">
      <c r="A2709">
        <v>2708</v>
      </c>
      <c r="B2709" s="5" t="s">
        <v>559</v>
      </c>
      <c r="C2709" s="5" t="s">
        <v>768</v>
      </c>
      <c r="D2709" s="1">
        <v>19304</v>
      </c>
      <c r="E2709" s="5" t="s">
        <v>981</v>
      </c>
      <c r="F2709" s="5" t="s">
        <v>553</v>
      </c>
      <c r="G2709" s="5" t="s">
        <v>519</v>
      </c>
      <c r="H2709" s="5" t="s">
        <v>457</v>
      </c>
    </row>
    <row r="2710" spans="1:8" x14ac:dyDescent="0.35">
      <c r="A2710">
        <v>2709</v>
      </c>
      <c r="B2710" s="5" t="s">
        <v>604</v>
      </c>
      <c r="C2710" s="5" t="s">
        <v>695</v>
      </c>
      <c r="D2710" s="1">
        <v>36477</v>
      </c>
      <c r="E2710" s="5" t="s">
        <v>715</v>
      </c>
      <c r="F2710" s="5" t="s">
        <v>455</v>
      </c>
      <c r="G2710" s="5" t="s">
        <v>456</v>
      </c>
      <c r="H2710" s="5" t="s">
        <v>457</v>
      </c>
    </row>
    <row r="2711" spans="1:8" x14ac:dyDescent="0.35">
      <c r="A2711">
        <v>2710</v>
      </c>
      <c r="B2711" s="5" t="s">
        <v>493</v>
      </c>
      <c r="C2711" s="5" t="s">
        <v>557</v>
      </c>
      <c r="D2711" s="1">
        <v>28256</v>
      </c>
      <c r="E2711" s="5" t="s">
        <v>1116</v>
      </c>
      <c r="F2711" s="5" t="s">
        <v>732</v>
      </c>
      <c r="G2711" s="5" t="s">
        <v>466</v>
      </c>
      <c r="H2711" s="5" t="s">
        <v>461</v>
      </c>
    </row>
    <row r="2712" spans="1:8" x14ac:dyDescent="0.35">
      <c r="A2712">
        <v>2711</v>
      </c>
      <c r="B2712" s="5" t="s">
        <v>522</v>
      </c>
      <c r="C2712" s="5" t="s">
        <v>680</v>
      </c>
      <c r="D2712" s="1">
        <v>21819</v>
      </c>
      <c r="E2712" s="5" t="s">
        <v>615</v>
      </c>
      <c r="F2712" s="5" t="s">
        <v>553</v>
      </c>
      <c r="G2712" s="5" t="s">
        <v>519</v>
      </c>
      <c r="H2712" s="5" t="s">
        <v>457</v>
      </c>
    </row>
    <row r="2713" spans="1:8" x14ac:dyDescent="0.35">
      <c r="A2713">
        <v>2712</v>
      </c>
      <c r="B2713" s="5" t="s">
        <v>505</v>
      </c>
      <c r="C2713" s="5" t="s">
        <v>638</v>
      </c>
      <c r="D2713" s="1">
        <v>21765</v>
      </c>
      <c r="E2713" s="5" t="s">
        <v>1497</v>
      </c>
      <c r="F2713" s="5" t="s">
        <v>488</v>
      </c>
      <c r="G2713" s="5" t="s">
        <v>489</v>
      </c>
      <c r="H2713" s="5" t="s">
        <v>457</v>
      </c>
    </row>
    <row r="2714" spans="1:8" x14ac:dyDescent="0.35">
      <c r="A2714">
        <v>2713</v>
      </c>
      <c r="B2714" s="5" t="s">
        <v>624</v>
      </c>
      <c r="C2714" s="5" t="s">
        <v>713</v>
      </c>
      <c r="D2714" s="1">
        <v>21989</v>
      </c>
      <c r="E2714" s="5" t="s">
        <v>633</v>
      </c>
      <c r="F2714" s="5" t="s">
        <v>465</v>
      </c>
      <c r="G2714" s="5" t="s">
        <v>466</v>
      </c>
      <c r="H2714" s="5" t="s">
        <v>461</v>
      </c>
    </row>
    <row r="2715" spans="1:8" x14ac:dyDescent="0.35">
      <c r="A2715">
        <v>2714</v>
      </c>
      <c r="B2715" s="5" t="s">
        <v>479</v>
      </c>
      <c r="C2715" s="5" t="s">
        <v>853</v>
      </c>
      <c r="D2715" s="1">
        <v>32729</v>
      </c>
      <c r="E2715" s="5" t="s">
        <v>959</v>
      </c>
      <c r="F2715" s="5" t="s">
        <v>534</v>
      </c>
      <c r="G2715" s="5" t="s">
        <v>535</v>
      </c>
      <c r="H2715" s="5" t="s">
        <v>461</v>
      </c>
    </row>
    <row r="2716" spans="1:8" x14ac:dyDescent="0.35">
      <c r="A2716">
        <v>2715</v>
      </c>
      <c r="B2716" s="5" t="s">
        <v>711</v>
      </c>
      <c r="C2716" s="5" t="s">
        <v>641</v>
      </c>
      <c r="D2716" s="1">
        <v>36586</v>
      </c>
      <c r="E2716" s="5" t="s">
        <v>831</v>
      </c>
      <c r="F2716" s="5" t="s">
        <v>470</v>
      </c>
      <c r="G2716" s="5" t="s">
        <v>466</v>
      </c>
      <c r="H2716" s="5" t="s">
        <v>457</v>
      </c>
    </row>
    <row r="2717" spans="1:8" x14ac:dyDescent="0.35">
      <c r="A2717">
        <v>2716</v>
      </c>
      <c r="B2717" s="5" t="s">
        <v>452</v>
      </c>
      <c r="C2717" s="5" t="s">
        <v>787</v>
      </c>
      <c r="D2717" s="1">
        <v>26621</v>
      </c>
      <c r="E2717" s="5" t="s">
        <v>1255</v>
      </c>
      <c r="F2717" s="5" t="s">
        <v>518</v>
      </c>
      <c r="G2717" s="5" t="s">
        <v>519</v>
      </c>
      <c r="H2717" s="5" t="s">
        <v>457</v>
      </c>
    </row>
    <row r="2718" spans="1:8" x14ac:dyDescent="0.35">
      <c r="A2718">
        <v>2717</v>
      </c>
      <c r="B2718" s="5" t="s">
        <v>568</v>
      </c>
      <c r="C2718" s="5" t="s">
        <v>783</v>
      </c>
      <c r="D2718" s="1">
        <v>30405</v>
      </c>
      <c r="E2718" s="5" t="s">
        <v>847</v>
      </c>
      <c r="F2718" s="5" t="s">
        <v>470</v>
      </c>
      <c r="G2718" s="5" t="s">
        <v>466</v>
      </c>
      <c r="H2718" s="5" t="s">
        <v>461</v>
      </c>
    </row>
    <row r="2719" spans="1:8" x14ac:dyDescent="0.35">
      <c r="A2719">
        <v>2718</v>
      </c>
      <c r="B2719" s="5" t="s">
        <v>590</v>
      </c>
      <c r="C2719" s="5" t="s">
        <v>592</v>
      </c>
      <c r="D2719" s="1">
        <v>33560</v>
      </c>
      <c r="E2719" s="5" t="s">
        <v>708</v>
      </c>
      <c r="F2719" s="5" t="s">
        <v>548</v>
      </c>
      <c r="G2719" s="5" t="s">
        <v>549</v>
      </c>
      <c r="H2719" s="5" t="s">
        <v>461</v>
      </c>
    </row>
    <row r="2720" spans="1:8" x14ac:dyDescent="0.35">
      <c r="A2720">
        <v>2719</v>
      </c>
      <c r="B2720" s="5" t="s">
        <v>500</v>
      </c>
      <c r="C2720" s="5" t="s">
        <v>491</v>
      </c>
      <c r="D2720" s="1">
        <v>23186</v>
      </c>
      <c r="E2720" s="5" t="s">
        <v>615</v>
      </c>
      <c r="F2720" s="5" t="s">
        <v>553</v>
      </c>
      <c r="G2720" s="5" t="s">
        <v>519</v>
      </c>
      <c r="H2720" s="5" t="s">
        <v>457</v>
      </c>
    </row>
    <row r="2721" spans="1:8" x14ac:dyDescent="0.35">
      <c r="A2721">
        <v>2720</v>
      </c>
      <c r="B2721" s="5" t="s">
        <v>587</v>
      </c>
      <c r="C2721" s="5" t="s">
        <v>641</v>
      </c>
      <c r="D2721" s="1">
        <v>28288</v>
      </c>
      <c r="E2721" s="5" t="s">
        <v>1430</v>
      </c>
      <c r="F2721" s="5" t="s">
        <v>534</v>
      </c>
      <c r="G2721" s="5" t="s">
        <v>535</v>
      </c>
      <c r="H2721" s="5" t="s">
        <v>457</v>
      </c>
    </row>
    <row r="2722" spans="1:8" x14ac:dyDescent="0.35">
      <c r="A2722">
        <v>2721</v>
      </c>
      <c r="B2722" s="5" t="s">
        <v>479</v>
      </c>
      <c r="C2722" s="5" t="s">
        <v>510</v>
      </c>
      <c r="D2722" s="1">
        <v>22469</v>
      </c>
      <c r="E2722" s="5" t="s">
        <v>1452</v>
      </c>
      <c r="F2722" s="5" t="s">
        <v>534</v>
      </c>
      <c r="G2722" s="5" t="s">
        <v>535</v>
      </c>
      <c r="H2722" s="5" t="s">
        <v>457</v>
      </c>
    </row>
    <row r="2723" spans="1:8" x14ac:dyDescent="0.35">
      <c r="A2723">
        <v>2722</v>
      </c>
      <c r="B2723" s="5" t="s">
        <v>702</v>
      </c>
      <c r="C2723" s="5" t="s">
        <v>648</v>
      </c>
      <c r="D2723" s="1">
        <v>34187</v>
      </c>
      <c r="E2723" s="5" t="s">
        <v>927</v>
      </c>
      <c r="F2723" s="5" t="s">
        <v>534</v>
      </c>
      <c r="G2723" s="5" t="s">
        <v>535</v>
      </c>
      <c r="H2723" s="5" t="s">
        <v>461</v>
      </c>
    </row>
    <row r="2724" spans="1:8" x14ac:dyDescent="0.35">
      <c r="A2724">
        <v>2723</v>
      </c>
      <c r="B2724" s="5" t="s">
        <v>578</v>
      </c>
      <c r="C2724" s="5" t="s">
        <v>853</v>
      </c>
      <c r="D2724" s="1">
        <v>20327</v>
      </c>
      <c r="E2724" s="5" t="s">
        <v>1406</v>
      </c>
      <c r="F2724" s="5" t="s">
        <v>455</v>
      </c>
      <c r="G2724" s="5" t="s">
        <v>456</v>
      </c>
      <c r="H2724" s="5" t="s">
        <v>461</v>
      </c>
    </row>
    <row r="2725" spans="1:8" x14ac:dyDescent="0.35">
      <c r="A2725">
        <v>2724</v>
      </c>
      <c r="B2725" s="5" t="s">
        <v>493</v>
      </c>
      <c r="C2725" s="5" t="s">
        <v>491</v>
      </c>
      <c r="D2725" s="1">
        <v>17974</v>
      </c>
      <c r="E2725" s="5" t="s">
        <v>694</v>
      </c>
      <c r="F2725" s="5" t="s">
        <v>470</v>
      </c>
      <c r="G2725" s="5" t="s">
        <v>466</v>
      </c>
      <c r="H2725" s="5" t="s">
        <v>457</v>
      </c>
    </row>
    <row r="2726" spans="1:8" x14ac:dyDescent="0.35">
      <c r="A2726">
        <v>2725</v>
      </c>
      <c r="B2726" s="5" t="s">
        <v>452</v>
      </c>
      <c r="C2726" s="5" t="s">
        <v>658</v>
      </c>
      <c r="D2726" s="1">
        <v>19356</v>
      </c>
      <c r="E2726" s="5" t="s">
        <v>617</v>
      </c>
      <c r="F2726" s="5" t="s">
        <v>618</v>
      </c>
      <c r="G2726" s="5" t="s">
        <v>466</v>
      </c>
      <c r="H2726" s="5" t="s">
        <v>461</v>
      </c>
    </row>
    <row r="2727" spans="1:8" x14ac:dyDescent="0.35">
      <c r="A2727">
        <v>2726</v>
      </c>
      <c r="B2727" s="5" t="s">
        <v>616</v>
      </c>
      <c r="C2727" s="5" t="s">
        <v>695</v>
      </c>
      <c r="D2727" s="1">
        <v>31564</v>
      </c>
      <c r="E2727" s="5" t="s">
        <v>1306</v>
      </c>
      <c r="F2727" s="5" t="s">
        <v>507</v>
      </c>
      <c r="G2727" s="5" t="s">
        <v>508</v>
      </c>
      <c r="H2727" s="5" t="s">
        <v>457</v>
      </c>
    </row>
    <row r="2728" spans="1:8" x14ac:dyDescent="0.35">
      <c r="A2728">
        <v>2727</v>
      </c>
      <c r="B2728" s="5" t="s">
        <v>587</v>
      </c>
      <c r="C2728" s="5" t="s">
        <v>494</v>
      </c>
      <c r="D2728" s="1">
        <v>20603</v>
      </c>
      <c r="E2728" s="5" t="s">
        <v>1498</v>
      </c>
      <c r="F2728" s="5" t="s">
        <v>534</v>
      </c>
      <c r="G2728" s="5" t="s">
        <v>535</v>
      </c>
      <c r="H2728" s="5" t="s">
        <v>461</v>
      </c>
    </row>
    <row r="2729" spans="1:8" x14ac:dyDescent="0.35">
      <c r="A2729">
        <v>2728</v>
      </c>
      <c r="B2729" s="5" t="s">
        <v>644</v>
      </c>
      <c r="C2729" s="5" t="s">
        <v>641</v>
      </c>
      <c r="D2729" s="1">
        <v>25951</v>
      </c>
      <c r="E2729" s="5" t="s">
        <v>738</v>
      </c>
      <c r="F2729" s="5" t="s">
        <v>470</v>
      </c>
      <c r="G2729" s="5" t="s">
        <v>466</v>
      </c>
      <c r="H2729" s="5" t="s">
        <v>457</v>
      </c>
    </row>
    <row r="2730" spans="1:8" x14ac:dyDescent="0.35">
      <c r="A2730">
        <v>2729</v>
      </c>
      <c r="B2730" s="5" t="s">
        <v>624</v>
      </c>
      <c r="C2730" s="5" t="s">
        <v>546</v>
      </c>
      <c r="D2730" s="1">
        <v>33001</v>
      </c>
      <c r="E2730" s="5" t="s">
        <v>751</v>
      </c>
      <c r="F2730" s="5" t="s">
        <v>470</v>
      </c>
      <c r="G2730" s="5" t="s">
        <v>466</v>
      </c>
      <c r="H2730" s="5" t="s">
        <v>461</v>
      </c>
    </row>
    <row r="2731" spans="1:8" x14ac:dyDescent="0.35">
      <c r="A2731">
        <v>2730</v>
      </c>
      <c r="B2731" s="5" t="s">
        <v>485</v>
      </c>
      <c r="C2731" s="5" t="s">
        <v>865</v>
      </c>
      <c r="D2731" s="1">
        <v>25050</v>
      </c>
      <c r="E2731" s="5" t="s">
        <v>1499</v>
      </c>
      <c r="F2731" s="5" t="s">
        <v>527</v>
      </c>
      <c r="G2731" s="5" t="s">
        <v>528</v>
      </c>
      <c r="H2731" s="5" t="s">
        <v>457</v>
      </c>
    </row>
    <row r="2732" spans="1:8" x14ac:dyDescent="0.35">
      <c r="A2732">
        <v>2731</v>
      </c>
      <c r="B2732" s="5" t="s">
        <v>556</v>
      </c>
      <c r="C2732" s="5" t="s">
        <v>893</v>
      </c>
      <c r="D2732" s="1">
        <v>23600</v>
      </c>
      <c r="E2732" s="5" t="s">
        <v>889</v>
      </c>
      <c r="F2732" s="5" t="s">
        <v>750</v>
      </c>
      <c r="G2732" s="5" t="s">
        <v>466</v>
      </c>
      <c r="H2732" s="5" t="s">
        <v>461</v>
      </c>
    </row>
    <row r="2733" spans="1:8" x14ac:dyDescent="0.35">
      <c r="A2733">
        <v>2732</v>
      </c>
      <c r="B2733" s="5" t="s">
        <v>702</v>
      </c>
      <c r="C2733" s="5" t="s">
        <v>605</v>
      </c>
      <c r="D2733" s="1">
        <v>20121</v>
      </c>
      <c r="E2733" s="5" t="s">
        <v>856</v>
      </c>
      <c r="F2733" s="5" t="s">
        <v>478</v>
      </c>
      <c r="G2733" s="5" t="s">
        <v>466</v>
      </c>
      <c r="H2733" s="5" t="s">
        <v>457</v>
      </c>
    </row>
    <row r="2734" spans="1:8" x14ac:dyDescent="0.35">
      <c r="A2734">
        <v>2733</v>
      </c>
      <c r="B2734" s="5" t="s">
        <v>660</v>
      </c>
      <c r="C2734" s="5" t="s">
        <v>628</v>
      </c>
      <c r="D2734" s="1">
        <v>34946</v>
      </c>
      <c r="E2734" s="5" t="s">
        <v>1190</v>
      </c>
      <c r="F2734" s="5" t="s">
        <v>470</v>
      </c>
      <c r="G2734" s="5" t="s">
        <v>466</v>
      </c>
      <c r="H2734" s="5" t="s">
        <v>461</v>
      </c>
    </row>
    <row r="2735" spans="1:8" x14ac:dyDescent="0.35">
      <c r="A2735">
        <v>2734</v>
      </c>
      <c r="B2735" s="5" t="s">
        <v>543</v>
      </c>
      <c r="C2735" s="5" t="s">
        <v>865</v>
      </c>
      <c r="D2735" s="1">
        <v>34014</v>
      </c>
      <c r="E2735" s="5" t="s">
        <v>722</v>
      </c>
      <c r="F2735" s="5" t="s">
        <v>455</v>
      </c>
      <c r="G2735" s="5" t="s">
        <v>456</v>
      </c>
      <c r="H2735" s="5" t="s">
        <v>457</v>
      </c>
    </row>
    <row r="2736" spans="1:8" x14ac:dyDescent="0.35">
      <c r="A2736">
        <v>2735</v>
      </c>
      <c r="B2736" s="5" t="s">
        <v>590</v>
      </c>
      <c r="C2736" s="5" t="s">
        <v>693</v>
      </c>
      <c r="D2736" s="1">
        <v>32101</v>
      </c>
      <c r="E2736" s="5" t="s">
        <v>481</v>
      </c>
      <c r="F2736" s="5" t="s">
        <v>473</v>
      </c>
      <c r="G2736" s="5" t="s">
        <v>474</v>
      </c>
      <c r="H2736" s="5" t="s">
        <v>457</v>
      </c>
    </row>
    <row r="2737" spans="1:8" x14ac:dyDescent="0.35">
      <c r="A2737">
        <v>2736</v>
      </c>
      <c r="B2737" s="5" t="s">
        <v>485</v>
      </c>
      <c r="C2737" s="5" t="s">
        <v>467</v>
      </c>
      <c r="D2737" s="1">
        <v>26167</v>
      </c>
      <c r="E2737" s="5" t="s">
        <v>1500</v>
      </c>
      <c r="F2737" s="5" t="s">
        <v>862</v>
      </c>
      <c r="G2737" s="5" t="s">
        <v>863</v>
      </c>
      <c r="H2737" s="5" t="s">
        <v>461</v>
      </c>
    </row>
    <row r="2738" spans="1:8" x14ac:dyDescent="0.35">
      <c r="A2738">
        <v>2737</v>
      </c>
      <c r="B2738" s="5" t="s">
        <v>835</v>
      </c>
      <c r="C2738" s="5" t="s">
        <v>641</v>
      </c>
      <c r="D2738" s="1">
        <v>16502</v>
      </c>
      <c r="E2738" s="5" t="s">
        <v>754</v>
      </c>
      <c r="F2738" s="5" t="s">
        <v>465</v>
      </c>
      <c r="G2738" s="5" t="s">
        <v>466</v>
      </c>
      <c r="H2738" s="5" t="s">
        <v>457</v>
      </c>
    </row>
    <row r="2739" spans="1:8" x14ac:dyDescent="0.35">
      <c r="A2739">
        <v>2738</v>
      </c>
      <c r="B2739" s="5" t="s">
        <v>556</v>
      </c>
      <c r="C2739" s="5" t="s">
        <v>544</v>
      </c>
      <c r="D2739" s="1">
        <v>33324</v>
      </c>
      <c r="E2739" s="5" t="s">
        <v>1494</v>
      </c>
      <c r="F2739" s="5" t="s">
        <v>488</v>
      </c>
      <c r="G2739" s="5" t="s">
        <v>489</v>
      </c>
      <c r="H2739" s="5" t="s">
        <v>457</v>
      </c>
    </row>
    <row r="2740" spans="1:8" x14ac:dyDescent="0.35">
      <c r="A2740">
        <v>2739</v>
      </c>
      <c r="B2740" s="5" t="s">
        <v>452</v>
      </c>
      <c r="C2740" s="5" t="s">
        <v>691</v>
      </c>
      <c r="D2740" s="1">
        <v>30796</v>
      </c>
      <c r="E2740" s="5" t="s">
        <v>1501</v>
      </c>
      <c r="F2740" s="5" t="s">
        <v>503</v>
      </c>
      <c r="G2740" s="5" t="s">
        <v>504</v>
      </c>
      <c r="H2740" s="5" t="s">
        <v>457</v>
      </c>
    </row>
    <row r="2741" spans="1:8" x14ac:dyDescent="0.35">
      <c r="A2741">
        <v>2740</v>
      </c>
      <c r="B2741" s="5" t="s">
        <v>669</v>
      </c>
      <c r="C2741" s="5" t="s">
        <v>825</v>
      </c>
      <c r="D2741" s="1">
        <v>24793</v>
      </c>
      <c r="E2741" s="5" t="s">
        <v>1380</v>
      </c>
      <c r="F2741" s="5" t="s">
        <v>553</v>
      </c>
      <c r="G2741" s="5" t="s">
        <v>519</v>
      </c>
      <c r="H2741" s="5" t="s">
        <v>461</v>
      </c>
    </row>
    <row r="2742" spans="1:8" x14ac:dyDescent="0.35">
      <c r="A2742">
        <v>2741</v>
      </c>
      <c r="B2742" s="5" t="s">
        <v>505</v>
      </c>
      <c r="C2742" s="5" t="s">
        <v>569</v>
      </c>
      <c r="D2742" s="1">
        <v>28375</v>
      </c>
      <c r="E2742" s="5" t="s">
        <v>947</v>
      </c>
      <c r="F2742" s="5" t="s">
        <v>470</v>
      </c>
      <c r="G2742" s="5" t="s">
        <v>466</v>
      </c>
      <c r="H2742" s="5" t="s">
        <v>461</v>
      </c>
    </row>
    <row r="2743" spans="1:8" x14ac:dyDescent="0.35">
      <c r="A2743">
        <v>2742</v>
      </c>
      <c r="B2743" s="5" t="s">
        <v>515</v>
      </c>
      <c r="C2743" s="5" t="s">
        <v>476</v>
      </c>
      <c r="D2743" s="1">
        <v>30677</v>
      </c>
      <c r="E2743" s="5" t="s">
        <v>1109</v>
      </c>
      <c r="F2743" s="5" t="s">
        <v>518</v>
      </c>
      <c r="G2743" s="5" t="s">
        <v>519</v>
      </c>
      <c r="H2743" s="5" t="s">
        <v>461</v>
      </c>
    </row>
    <row r="2744" spans="1:8" x14ac:dyDescent="0.35">
      <c r="A2744">
        <v>2743</v>
      </c>
      <c r="B2744" s="5" t="s">
        <v>655</v>
      </c>
      <c r="C2744" s="5" t="s">
        <v>951</v>
      </c>
      <c r="D2744" s="1">
        <v>31044</v>
      </c>
      <c r="E2744" s="5" t="s">
        <v>670</v>
      </c>
      <c r="F2744" s="5" t="s">
        <v>607</v>
      </c>
      <c r="G2744" s="5" t="s">
        <v>466</v>
      </c>
      <c r="H2744" s="5" t="s">
        <v>461</v>
      </c>
    </row>
    <row r="2745" spans="1:8" x14ac:dyDescent="0.35">
      <c r="A2745">
        <v>2744</v>
      </c>
      <c r="B2745" s="5" t="s">
        <v>543</v>
      </c>
      <c r="C2745" s="5" t="s">
        <v>672</v>
      </c>
      <c r="D2745" s="1">
        <v>36522</v>
      </c>
      <c r="E2745" s="5" t="s">
        <v>1158</v>
      </c>
      <c r="F2745" s="5" t="s">
        <v>470</v>
      </c>
      <c r="G2745" s="5" t="s">
        <v>466</v>
      </c>
      <c r="H2745" s="5" t="s">
        <v>457</v>
      </c>
    </row>
    <row r="2746" spans="1:8" x14ac:dyDescent="0.35">
      <c r="A2746">
        <v>2745</v>
      </c>
      <c r="B2746" s="5" t="s">
        <v>671</v>
      </c>
      <c r="C2746" s="5" t="s">
        <v>829</v>
      </c>
      <c r="D2746" s="1">
        <v>24183</v>
      </c>
      <c r="E2746" s="5" t="s">
        <v>1502</v>
      </c>
      <c r="F2746" s="5" t="s">
        <v>741</v>
      </c>
      <c r="G2746" s="5" t="s">
        <v>742</v>
      </c>
      <c r="H2746" s="5" t="s">
        <v>457</v>
      </c>
    </row>
    <row r="2747" spans="1:8" x14ac:dyDescent="0.35">
      <c r="A2747">
        <v>2746</v>
      </c>
      <c r="B2747" s="5" t="s">
        <v>581</v>
      </c>
      <c r="C2747" s="5" t="s">
        <v>879</v>
      </c>
      <c r="D2747" s="1">
        <v>36766</v>
      </c>
      <c r="E2747" s="5" t="s">
        <v>903</v>
      </c>
      <c r="F2747" s="5" t="s">
        <v>470</v>
      </c>
      <c r="G2747" s="5" t="s">
        <v>466</v>
      </c>
      <c r="H2747" s="5" t="s">
        <v>457</v>
      </c>
    </row>
    <row r="2748" spans="1:8" x14ac:dyDescent="0.35">
      <c r="A2748">
        <v>2747</v>
      </c>
      <c r="B2748" s="5" t="s">
        <v>758</v>
      </c>
      <c r="C2748" s="5" t="s">
        <v>525</v>
      </c>
      <c r="D2748" s="1">
        <v>17529</v>
      </c>
      <c r="E2748" s="5" t="s">
        <v>1503</v>
      </c>
      <c r="F2748" s="5" t="s">
        <v>507</v>
      </c>
      <c r="G2748" s="5" t="s">
        <v>508</v>
      </c>
      <c r="H2748" s="5" t="s">
        <v>457</v>
      </c>
    </row>
    <row r="2749" spans="1:8" x14ac:dyDescent="0.35">
      <c r="A2749">
        <v>2748</v>
      </c>
      <c r="B2749" s="5" t="s">
        <v>682</v>
      </c>
      <c r="C2749" s="5" t="s">
        <v>459</v>
      </c>
      <c r="D2749" s="1">
        <v>29486</v>
      </c>
      <c r="E2749" s="5" t="s">
        <v>844</v>
      </c>
      <c r="F2749" s="5" t="s">
        <v>470</v>
      </c>
      <c r="G2749" s="5" t="s">
        <v>466</v>
      </c>
      <c r="H2749" s="5" t="s">
        <v>461</v>
      </c>
    </row>
    <row r="2750" spans="1:8" x14ac:dyDescent="0.35">
      <c r="A2750">
        <v>2749</v>
      </c>
      <c r="B2750" s="5" t="s">
        <v>531</v>
      </c>
      <c r="C2750" s="5" t="s">
        <v>853</v>
      </c>
      <c r="D2750" s="1">
        <v>32453</v>
      </c>
      <c r="E2750" s="5" t="s">
        <v>1331</v>
      </c>
      <c r="F2750" s="5" t="s">
        <v>512</v>
      </c>
      <c r="G2750" s="5" t="s">
        <v>466</v>
      </c>
      <c r="H2750" s="5" t="s">
        <v>461</v>
      </c>
    </row>
    <row r="2751" spans="1:8" x14ac:dyDescent="0.35">
      <c r="A2751">
        <v>2750</v>
      </c>
      <c r="B2751" s="5" t="s">
        <v>682</v>
      </c>
      <c r="C2751" s="5" t="s">
        <v>569</v>
      </c>
      <c r="D2751" s="1">
        <v>19215</v>
      </c>
      <c r="E2751" s="5" t="s">
        <v>889</v>
      </c>
      <c r="F2751" s="5" t="s">
        <v>750</v>
      </c>
      <c r="G2751" s="5" t="s">
        <v>466</v>
      </c>
      <c r="H2751" s="5" t="s">
        <v>461</v>
      </c>
    </row>
    <row r="2752" spans="1:8" x14ac:dyDescent="0.35">
      <c r="A2752">
        <v>2751</v>
      </c>
      <c r="B2752" s="5" t="s">
        <v>596</v>
      </c>
      <c r="C2752" s="5" t="s">
        <v>865</v>
      </c>
      <c r="D2752" s="1">
        <v>22156</v>
      </c>
      <c r="E2752" s="5" t="s">
        <v>763</v>
      </c>
      <c r="F2752" s="5" t="s">
        <v>512</v>
      </c>
      <c r="G2752" s="5" t="s">
        <v>466</v>
      </c>
      <c r="H2752" s="5" t="s">
        <v>457</v>
      </c>
    </row>
    <row r="2753" spans="1:8" x14ac:dyDescent="0.35">
      <c r="A2753">
        <v>2752</v>
      </c>
      <c r="B2753" s="5" t="s">
        <v>490</v>
      </c>
      <c r="C2753" s="5" t="s">
        <v>605</v>
      </c>
      <c r="D2753" s="1">
        <v>20737</v>
      </c>
      <c r="E2753" s="5" t="s">
        <v>606</v>
      </c>
      <c r="F2753" s="5" t="s">
        <v>607</v>
      </c>
      <c r="G2753" s="5" t="s">
        <v>466</v>
      </c>
      <c r="H2753" s="5" t="s">
        <v>457</v>
      </c>
    </row>
    <row r="2754" spans="1:8" x14ac:dyDescent="0.35">
      <c r="A2754">
        <v>2753</v>
      </c>
      <c r="B2754" s="5" t="s">
        <v>515</v>
      </c>
      <c r="C2754" s="5" t="s">
        <v>459</v>
      </c>
      <c r="D2754" s="1">
        <v>21460</v>
      </c>
      <c r="E2754" s="5" t="s">
        <v>564</v>
      </c>
      <c r="F2754" s="5" t="s">
        <v>470</v>
      </c>
      <c r="G2754" s="5" t="s">
        <v>466</v>
      </c>
      <c r="H2754" s="5" t="s">
        <v>461</v>
      </c>
    </row>
    <row r="2755" spans="1:8" x14ac:dyDescent="0.35">
      <c r="A2755">
        <v>2754</v>
      </c>
      <c r="B2755" s="5" t="s">
        <v>704</v>
      </c>
      <c r="C2755" s="5" t="s">
        <v>865</v>
      </c>
      <c r="D2755" s="1">
        <v>24056</v>
      </c>
      <c r="E2755" s="5" t="s">
        <v>1035</v>
      </c>
      <c r="F2755" s="5" t="s">
        <v>470</v>
      </c>
      <c r="G2755" s="5" t="s">
        <v>466</v>
      </c>
      <c r="H2755" s="5" t="s">
        <v>457</v>
      </c>
    </row>
    <row r="2756" spans="1:8" x14ac:dyDescent="0.35">
      <c r="A2756">
        <v>2755</v>
      </c>
      <c r="B2756" s="5" t="s">
        <v>711</v>
      </c>
      <c r="C2756" s="5" t="s">
        <v>501</v>
      </c>
      <c r="D2756" s="1">
        <v>25535</v>
      </c>
      <c r="E2756" s="5" t="s">
        <v>1294</v>
      </c>
      <c r="F2756" s="5" t="s">
        <v>594</v>
      </c>
      <c r="G2756" s="5" t="s">
        <v>595</v>
      </c>
      <c r="H2756" s="5" t="s">
        <v>461</v>
      </c>
    </row>
    <row r="2757" spans="1:8" x14ac:dyDescent="0.35">
      <c r="A2757">
        <v>2756</v>
      </c>
      <c r="B2757" s="5" t="s">
        <v>762</v>
      </c>
      <c r="C2757" s="5" t="s">
        <v>463</v>
      </c>
      <c r="D2757" s="1">
        <v>17102</v>
      </c>
      <c r="E2757" s="5" t="s">
        <v>983</v>
      </c>
      <c r="F2757" s="5" t="s">
        <v>470</v>
      </c>
      <c r="G2757" s="5" t="s">
        <v>466</v>
      </c>
      <c r="H2757" s="5" t="s">
        <v>461</v>
      </c>
    </row>
    <row r="2758" spans="1:8" x14ac:dyDescent="0.35">
      <c r="A2758">
        <v>2757</v>
      </c>
      <c r="B2758" s="5" t="s">
        <v>758</v>
      </c>
      <c r="C2758" s="5" t="s">
        <v>520</v>
      </c>
      <c r="D2758" s="1">
        <v>24534</v>
      </c>
      <c r="E2758" s="5" t="s">
        <v>1293</v>
      </c>
      <c r="F2758" s="5" t="s">
        <v>503</v>
      </c>
      <c r="G2758" s="5" t="s">
        <v>504</v>
      </c>
      <c r="H2758" s="5" t="s">
        <v>461</v>
      </c>
    </row>
    <row r="2759" spans="1:8" x14ac:dyDescent="0.35">
      <c r="A2759">
        <v>2758</v>
      </c>
      <c r="B2759" s="5" t="s">
        <v>1054</v>
      </c>
      <c r="C2759" s="5" t="s">
        <v>605</v>
      </c>
      <c r="D2759" s="1">
        <v>32673</v>
      </c>
      <c r="E2759" s="5" t="s">
        <v>1136</v>
      </c>
      <c r="F2759" s="5" t="s">
        <v>470</v>
      </c>
      <c r="G2759" s="5" t="s">
        <v>466</v>
      </c>
      <c r="H2759" s="5" t="s">
        <v>457</v>
      </c>
    </row>
    <row r="2760" spans="1:8" x14ac:dyDescent="0.35">
      <c r="A2760">
        <v>2759</v>
      </c>
      <c r="B2760" s="5" t="s">
        <v>500</v>
      </c>
      <c r="C2760" s="5" t="s">
        <v>865</v>
      </c>
      <c r="D2760" s="1">
        <v>32829</v>
      </c>
      <c r="E2760" s="5" t="s">
        <v>957</v>
      </c>
      <c r="F2760" s="5" t="s">
        <v>470</v>
      </c>
      <c r="G2760" s="5" t="s">
        <v>466</v>
      </c>
      <c r="H2760" s="5" t="s">
        <v>457</v>
      </c>
    </row>
    <row r="2761" spans="1:8" x14ac:dyDescent="0.35">
      <c r="A2761">
        <v>2760</v>
      </c>
      <c r="B2761" s="5" t="s">
        <v>554</v>
      </c>
      <c r="C2761" s="5" t="s">
        <v>557</v>
      </c>
      <c r="D2761" s="1">
        <v>24896</v>
      </c>
      <c r="E2761" s="5" t="s">
        <v>845</v>
      </c>
      <c r="F2761" s="5" t="s">
        <v>834</v>
      </c>
      <c r="G2761" s="5" t="s">
        <v>466</v>
      </c>
      <c r="H2761" s="5" t="s">
        <v>461</v>
      </c>
    </row>
    <row r="2762" spans="1:8" x14ac:dyDescent="0.35">
      <c r="A2762">
        <v>2761</v>
      </c>
      <c r="B2762" s="5" t="s">
        <v>682</v>
      </c>
      <c r="C2762" s="5" t="s">
        <v>622</v>
      </c>
      <c r="D2762" s="1">
        <v>32432</v>
      </c>
      <c r="E2762" s="5" t="s">
        <v>1504</v>
      </c>
      <c r="F2762" s="5" t="s">
        <v>488</v>
      </c>
      <c r="G2762" s="5" t="s">
        <v>489</v>
      </c>
      <c r="H2762" s="5" t="s">
        <v>461</v>
      </c>
    </row>
    <row r="2763" spans="1:8" x14ac:dyDescent="0.35">
      <c r="A2763">
        <v>2762</v>
      </c>
      <c r="B2763" s="5" t="s">
        <v>524</v>
      </c>
      <c r="C2763" s="5" t="s">
        <v>529</v>
      </c>
      <c r="D2763" s="1">
        <v>27464</v>
      </c>
      <c r="E2763" s="5" t="s">
        <v>987</v>
      </c>
      <c r="F2763" s="5" t="s">
        <v>553</v>
      </c>
      <c r="G2763" s="5" t="s">
        <v>519</v>
      </c>
      <c r="H2763" s="5" t="s">
        <v>457</v>
      </c>
    </row>
    <row r="2764" spans="1:8" x14ac:dyDescent="0.35">
      <c r="A2764">
        <v>2763</v>
      </c>
      <c r="B2764" s="5" t="s">
        <v>655</v>
      </c>
      <c r="C2764" s="5" t="s">
        <v>652</v>
      </c>
      <c r="D2764" s="1">
        <v>31137</v>
      </c>
      <c r="E2764" s="5" t="s">
        <v>1505</v>
      </c>
      <c r="F2764" s="5" t="s">
        <v>507</v>
      </c>
      <c r="G2764" s="5" t="s">
        <v>508</v>
      </c>
      <c r="H2764" s="5" t="s">
        <v>461</v>
      </c>
    </row>
    <row r="2765" spans="1:8" x14ac:dyDescent="0.35">
      <c r="A2765">
        <v>2764</v>
      </c>
      <c r="B2765" s="5" t="s">
        <v>500</v>
      </c>
      <c r="C2765" s="5" t="s">
        <v>879</v>
      </c>
      <c r="D2765" s="1">
        <v>25424</v>
      </c>
      <c r="E2765" s="5" t="s">
        <v>1057</v>
      </c>
      <c r="F2765" s="5" t="s">
        <v>534</v>
      </c>
      <c r="G2765" s="5" t="s">
        <v>535</v>
      </c>
      <c r="H2765" s="5" t="s">
        <v>457</v>
      </c>
    </row>
    <row r="2766" spans="1:8" x14ac:dyDescent="0.35">
      <c r="A2766">
        <v>2765</v>
      </c>
      <c r="B2766" s="5" t="s">
        <v>660</v>
      </c>
      <c r="C2766" s="5" t="s">
        <v>853</v>
      </c>
      <c r="D2766" s="1">
        <v>29438</v>
      </c>
      <c r="E2766" s="5" t="s">
        <v>1254</v>
      </c>
      <c r="F2766" s="5" t="s">
        <v>473</v>
      </c>
      <c r="G2766" s="5" t="s">
        <v>474</v>
      </c>
      <c r="H2766" s="5" t="s">
        <v>461</v>
      </c>
    </row>
    <row r="2767" spans="1:8" x14ac:dyDescent="0.35">
      <c r="A2767">
        <v>2766</v>
      </c>
      <c r="B2767" s="5" t="s">
        <v>739</v>
      </c>
      <c r="C2767" s="5" t="s">
        <v>516</v>
      </c>
      <c r="D2767" s="1">
        <v>32871</v>
      </c>
      <c r="E2767" s="5" t="s">
        <v>899</v>
      </c>
      <c r="F2767" s="5" t="s">
        <v>470</v>
      </c>
      <c r="G2767" s="5" t="s">
        <v>466</v>
      </c>
      <c r="H2767" s="5" t="s">
        <v>461</v>
      </c>
    </row>
    <row r="2768" spans="1:8" x14ac:dyDescent="0.35">
      <c r="A2768">
        <v>2767</v>
      </c>
      <c r="B2768" s="5" t="s">
        <v>493</v>
      </c>
      <c r="C2768" s="5" t="s">
        <v>678</v>
      </c>
      <c r="D2768" s="1">
        <v>28414</v>
      </c>
      <c r="E2768" s="5" t="s">
        <v>511</v>
      </c>
      <c r="F2768" s="5" t="s">
        <v>512</v>
      </c>
      <c r="G2768" s="5" t="s">
        <v>466</v>
      </c>
      <c r="H2768" s="5" t="s">
        <v>461</v>
      </c>
    </row>
    <row r="2769" spans="1:8" x14ac:dyDescent="0.35">
      <c r="A2769">
        <v>2768</v>
      </c>
      <c r="B2769" s="5" t="s">
        <v>671</v>
      </c>
      <c r="C2769" s="5" t="s">
        <v>574</v>
      </c>
      <c r="D2769" s="1">
        <v>26391</v>
      </c>
      <c r="E2769" s="5" t="s">
        <v>1195</v>
      </c>
      <c r="F2769" s="5" t="s">
        <v>512</v>
      </c>
      <c r="G2769" s="5" t="s">
        <v>466</v>
      </c>
      <c r="H2769" s="5" t="s">
        <v>457</v>
      </c>
    </row>
    <row r="2770" spans="1:8" x14ac:dyDescent="0.35">
      <c r="A2770">
        <v>2769</v>
      </c>
      <c r="B2770" s="5" t="s">
        <v>711</v>
      </c>
      <c r="C2770" s="5" t="s">
        <v>879</v>
      </c>
      <c r="D2770" s="1">
        <v>17383</v>
      </c>
      <c r="E2770" s="5" t="s">
        <v>851</v>
      </c>
      <c r="F2770" s="5" t="s">
        <v>465</v>
      </c>
      <c r="G2770" s="5" t="s">
        <v>466</v>
      </c>
      <c r="H2770" s="5" t="s">
        <v>457</v>
      </c>
    </row>
    <row r="2771" spans="1:8" x14ac:dyDescent="0.35">
      <c r="A2771">
        <v>2770</v>
      </c>
      <c r="B2771" s="5" t="s">
        <v>505</v>
      </c>
      <c r="C2771" s="5" t="s">
        <v>680</v>
      </c>
      <c r="D2771" s="1">
        <v>32176</v>
      </c>
      <c r="E2771" s="5" t="s">
        <v>586</v>
      </c>
      <c r="F2771" s="5" t="s">
        <v>470</v>
      </c>
      <c r="G2771" s="5" t="s">
        <v>466</v>
      </c>
      <c r="H2771" s="5" t="s">
        <v>457</v>
      </c>
    </row>
    <row r="2772" spans="1:8" x14ac:dyDescent="0.35">
      <c r="A2772">
        <v>2771</v>
      </c>
      <c r="B2772" s="5" t="s">
        <v>762</v>
      </c>
      <c r="C2772" s="5" t="s">
        <v>853</v>
      </c>
      <c r="D2772" s="1">
        <v>27455</v>
      </c>
      <c r="E2772" s="5" t="s">
        <v>719</v>
      </c>
      <c r="F2772" s="5" t="s">
        <v>496</v>
      </c>
      <c r="G2772" s="5" t="s">
        <v>466</v>
      </c>
      <c r="H2772" s="5" t="s">
        <v>461</v>
      </c>
    </row>
    <row r="2773" spans="1:8" x14ac:dyDescent="0.35">
      <c r="A2773">
        <v>2772</v>
      </c>
      <c r="B2773" s="5" t="s">
        <v>711</v>
      </c>
      <c r="C2773" s="5" t="s">
        <v>689</v>
      </c>
      <c r="D2773" s="1">
        <v>37019</v>
      </c>
      <c r="E2773" s="5" t="s">
        <v>1506</v>
      </c>
      <c r="F2773" s="5" t="s">
        <v>473</v>
      </c>
      <c r="G2773" s="5" t="s">
        <v>474</v>
      </c>
      <c r="H2773" s="5" t="s">
        <v>457</v>
      </c>
    </row>
    <row r="2774" spans="1:8" x14ac:dyDescent="0.35">
      <c r="A2774">
        <v>2773</v>
      </c>
      <c r="B2774" s="5" t="s">
        <v>540</v>
      </c>
      <c r="C2774" s="5" t="s">
        <v>658</v>
      </c>
      <c r="D2774" s="1">
        <v>25655</v>
      </c>
      <c r="E2774" s="5" t="s">
        <v>918</v>
      </c>
      <c r="F2774" s="5" t="s">
        <v>470</v>
      </c>
      <c r="G2774" s="5" t="s">
        <v>466</v>
      </c>
      <c r="H2774" s="5" t="s">
        <v>461</v>
      </c>
    </row>
    <row r="2775" spans="1:8" x14ac:dyDescent="0.35">
      <c r="A2775">
        <v>2774</v>
      </c>
      <c r="B2775" s="5" t="s">
        <v>490</v>
      </c>
      <c r="C2775" s="5" t="s">
        <v>883</v>
      </c>
      <c r="D2775" s="1">
        <v>22842</v>
      </c>
      <c r="E2775" s="5" t="s">
        <v>1151</v>
      </c>
      <c r="F2775" s="5" t="s">
        <v>478</v>
      </c>
      <c r="G2775" s="5" t="s">
        <v>466</v>
      </c>
      <c r="H2775" s="5" t="s">
        <v>461</v>
      </c>
    </row>
    <row r="2776" spans="1:8" x14ac:dyDescent="0.35">
      <c r="A2776">
        <v>2775</v>
      </c>
      <c r="B2776" s="5" t="s">
        <v>452</v>
      </c>
      <c r="C2776" s="5" t="s">
        <v>1507</v>
      </c>
      <c r="D2776" s="1">
        <v>26804</v>
      </c>
      <c r="E2776" s="5" t="s">
        <v>1265</v>
      </c>
      <c r="F2776" s="5" t="s">
        <v>503</v>
      </c>
      <c r="G2776" s="5" t="s">
        <v>504</v>
      </c>
      <c r="H2776" s="5" t="s">
        <v>457</v>
      </c>
    </row>
    <row r="2777" spans="1:8" x14ac:dyDescent="0.35">
      <c r="A2777">
        <v>2776</v>
      </c>
      <c r="B2777" s="5" t="s">
        <v>485</v>
      </c>
      <c r="C2777" s="5" t="s">
        <v>582</v>
      </c>
      <c r="D2777" s="1">
        <v>18656</v>
      </c>
      <c r="E2777" s="5" t="s">
        <v>784</v>
      </c>
      <c r="F2777" s="5" t="s">
        <v>512</v>
      </c>
      <c r="G2777" s="5" t="s">
        <v>466</v>
      </c>
      <c r="H2777" s="5" t="s">
        <v>457</v>
      </c>
    </row>
    <row r="2778" spans="1:8" x14ac:dyDescent="0.35">
      <c r="A2778">
        <v>2777</v>
      </c>
      <c r="B2778" s="5" t="s">
        <v>587</v>
      </c>
      <c r="C2778" s="5" t="s">
        <v>476</v>
      </c>
      <c r="D2778" s="1">
        <v>35660</v>
      </c>
      <c r="E2778" s="5" t="s">
        <v>1378</v>
      </c>
      <c r="F2778" s="5" t="s">
        <v>599</v>
      </c>
      <c r="G2778" s="5" t="s">
        <v>600</v>
      </c>
      <c r="H2778" s="5" t="s">
        <v>461</v>
      </c>
    </row>
    <row r="2779" spans="1:8" x14ac:dyDescent="0.35">
      <c r="A2779">
        <v>2778</v>
      </c>
      <c r="B2779" s="5" t="s">
        <v>688</v>
      </c>
      <c r="C2779" s="5" t="s">
        <v>707</v>
      </c>
      <c r="D2779" s="1">
        <v>35070</v>
      </c>
      <c r="E2779" s="5" t="s">
        <v>890</v>
      </c>
      <c r="F2779" s="5" t="s">
        <v>834</v>
      </c>
      <c r="G2779" s="5" t="s">
        <v>466</v>
      </c>
      <c r="H2779" s="5" t="s">
        <v>457</v>
      </c>
    </row>
    <row r="2780" spans="1:8" x14ac:dyDescent="0.35">
      <c r="A2780">
        <v>2779</v>
      </c>
      <c r="B2780" s="5" t="s">
        <v>758</v>
      </c>
      <c r="C2780" s="5" t="s">
        <v>601</v>
      </c>
      <c r="D2780" s="1">
        <v>31472</v>
      </c>
      <c r="E2780" s="5" t="s">
        <v>918</v>
      </c>
      <c r="F2780" s="5" t="s">
        <v>470</v>
      </c>
      <c r="G2780" s="5" t="s">
        <v>466</v>
      </c>
      <c r="H2780" s="5" t="s">
        <v>461</v>
      </c>
    </row>
    <row r="2781" spans="1:8" x14ac:dyDescent="0.35">
      <c r="A2781">
        <v>2780</v>
      </c>
      <c r="B2781" s="5" t="s">
        <v>543</v>
      </c>
      <c r="C2781" s="5" t="s">
        <v>560</v>
      </c>
      <c r="D2781" s="1">
        <v>36304</v>
      </c>
      <c r="E2781" s="5" t="s">
        <v>850</v>
      </c>
      <c r="F2781" s="5" t="s">
        <v>807</v>
      </c>
      <c r="G2781" s="5" t="s">
        <v>808</v>
      </c>
      <c r="H2781" s="5" t="s">
        <v>461</v>
      </c>
    </row>
    <row r="2782" spans="1:8" x14ac:dyDescent="0.35">
      <c r="A2782">
        <v>2781</v>
      </c>
      <c r="B2782" s="5" t="s">
        <v>515</v>
      </c>
      <c r="C2782" s="5" t="s">
        <v>713</v>
      </c>
      <c r="D2782" s="1">
        <v>24349</v>
      </c>
      <c r="E2782" s="5" t="s">
        <v>1035</v>
      </c>
      <c r="F2782" s="5" t="s">
        <v>470</v>
      </c>
      <c r="G2782" s="5" t="s">
        <v>466</v>
      </c>
      <c r="H2782" s="5" t="s">
        <v>461</v>
      </c>
    </row>
    <row r="2783" spans="1:8" x14ac:dyDescent="0.35">
      <c r="A2783">
        <v>2782</v>
      </c>
      <c r="B2783" s="5" t="s">
        <v>587</v>
      </c>
      <c r="C2783" s="5" t="s">
        <v>463</v>
      </c>
      <c r="D2783" s="1">
        <v>33833</v>
      </c>
      <c r="E2783" s="5" t="s">
        <v>1508</v>
      </c>
      <c r="F2783" s="5" t="s">
        <v>741</v>
      </c>
      <c r="G2783" s="5" t="s">
        <v>742</v>
      </c>
      <c r="H2783" s="5" t="s">
        <v>461</v>
      </c>
    </row>
    <row r="2784" spans="1:8" x14ac:dyDescent="0.35">
      <c r="A2784">
        <v>2783</v>
      </c>
      <c r="B2784" s="5" t="s">
        <v>682</v>
      </c>
      <c r="C2784" s="5" t="s">
        <v>641</v>
      </c>
      <c r="D2784" s="1">
        <v>24949</v>
      </c>
      <c r="E2784" s="5" t="s">
        <v>958</v>
      </c>
      <c r="F2784" s="5" t="s">
        <v>478</v>
      </c>
      <c r="G2784" s="5" t="s">
        <v>466</v>
      </c>
      <c r="H2784" s="5" t="s">
        <v>457</v>
      </c>
    </row>
    <row r="2785" spans="1:8" x14ac:dyDescent="0.35">
      <c r="A2785">
        <v>2784</v>
      </c>
      <c r="B2785" s="5" t="s">
        <v>587</v>
      </c>
      <c r="C2785" s="5" t="s">
        <v>707</v>
      </c>
      <c r="D2785" s="1">
        <v>17846</v>
      </c>
      <c r="E2785" s="5" t="s">
        <v>651</v>
      </c>
      <c r="F2785" s="5" t="s">
        <v>470</v>
      </c>
      <c r="G2785" s="5" t="s">
        <v>466</v>
      </c>
      <c r="H2785" s="5" t="s">
        <v>457</v>
      </c>
    </row>
    <row r="2786" spans="1:8" x14ac:dyDescent="0.35">
      <c r="A2786">
        <v>2785</v>
      </c>
      <c r="B2786" s="5" t="s">
        <v>688</v>
      </c>
      <c r="C2786" s="5" t="s">
        <v>691</v>
      </c>
      <c r="D2786" s="1">
        <v>27354</v>
      </c>
      <c r="E2786" s="5" t="s">
        <v>751</v>
      </c>
      <c r="F2786" s="5" t="s">
        <v>470</v>
      </c>
      <c r="G2786" s="5" t="s">
        <v>466</v>
      </c>
      <c r="H2786" s="5" t="s">
        <v>457</v>
      </c>
    </row>
    <row r="2787" spans="1:8" x14ac:dyDescent="0.35">
      <c r="A2787">
        <v>2786</v>
      </c>
      <c r="B2787" s="5" t="s">
        <v>505</v>
      </c>
      <c r="C2787" s="5" t="s">
        <v>557</v>
      </c>
      <c r="D2787" s="1">
        <v>25797</v>
      </c>
      <c r="E2787" s="5" t="s">
        <v>1156</v>
      </c>
      <c r="F2787" s="5" t="s">
        <v>455</v>
      </c>
      <c r="G2787" s="5" t="s">
        <v>456</v>
      </c>
      <c r="H2787" s="5" t="s">
        <v>461</v>
      </c>
    </row>
    <row r="2788" spans="1:8" x14ac:dyDescent="0.35">
      <c r="A2788">
        <v>2787</v>
      </c>
      <c r="B2788" s="5" t="s">
        <v>619</v>
      </c>
      <c r="C2788" s="5" t="s">
        <v>640</v>
      </c>
      <c r="D2788" s="1">
        <v>19870</v>
      </c>
      <c r="E2788" s="5" t="s">
        <v>710</v>
      </c>
      <c r="F2788" s="5" t="s">
        <v>473</v>
      </c>
      <c r="G2788" s="5" t="s">
        <v>474</v>
      </c>
      <c r="H2788" s="5" t="s">
        <v>461</v>
      </c>
    </row>
    <row r="2789" spans="1:8" x14ac:dyDescent="0.35">
      <c r="A2789">
        <v>2788</v>
      </c>
      <c r="B2789" s="5" t="s">
        <v>556</v>
      </c>
      <c r="C2789" s="5" t="s">
        <v>663</v>
      </c>
      <c r="D2789" s="1">
        <v>17156</v>
      </c>
      <c r="E2789" s="5" t="s">
        <v>943</v>
      </c>
      <c r="F2789" s="5" t="s">
        <v>553</v>
      </c>
      <c r="G2789" s="5" t="s">
        <v>519</v>
      </c>
      <c r="H2789" s="5" t="s">
        <v>457</v>
      </c>
    </row>
    <row r="2790" spans="1:8" x14ac:dyDescent="0.35">
      <c r="A2790">
        <v>2789</v>
      </c>
      <c r="B2790" s="5" t="s">
        <v>524</v>
      </c>
      <c r="C2790" s="5" t="s">
        <v>510</v>
      </c>
      <c r="D2790" s="1">
        <v>35817</v>
      </c>
      <c r="E2790" s="5" t="s">
        <v>552</v>
      </c>
      <c r="F2790" s="5" t="s">
        <v>553</v>
      </c>
      <c r="G2790" s="5" t="s">
        <v>519</v>
      </c>
      <c r="H2790" s="5" t="s">
        <v>457</v>
      </c>
    </row>
    <row r="2791" spans="1:8" x14ac:dyDescent="0.35">
      <c r="A2791">
        <v>2790</v>
      </c>
      <c r="B2791" s="5" t="s">
        <v>671</v>
      </c>
      <c r="C2791" s="5" t="s">
        <v>574</v>
      </c>
      <c r="D2791" s="1">
        <v>19778</v>
      </c>
      <c r="E2791" s="5" t="s">
        <v>731</v>
      </c>
      <c r="F2791" s="5" t="s">
        <v>732</v>
      </c>
      <c r="G2791" s="5" t="s">
        <v>466</v>
      </c>
      <c r="H2791" s="5" t="s">
        <v>457</v>
      </c>
    </row>
    <row r="2792" spans="1:8" x14ac:dyDescent="0.35">
      <c r="A2792">
        <v>2791</v>
      </c>
      <c r="B2792" s="5" t="s">
        <v>704</v>
      </c>
      <c r="C2792" s="5" t="s">
        <v>544</v>
      </c>
      <c r="D2792" s="1">
        <v>23177</v>
      </c>
      <c r="E2792" s="5" t="s">
        <v>1509</v>
      </c>
      <c r="F2792" s="5" t="s">
        <v>741</v>
      </c>
      <c r="G2792" s="5" t="s">
        <v>742</v>
      </c>
      <c r="H2792" s="5" t="s">
        <v>457</v>
      </c>
    </row>
    <row r="2793" spans="1:8" x14ac:dyDescent="0.35">
      <c r="A2793">
        <v>2792</v>
      </c>
      <c r="B2793" s="5" t="s">
        <v>612</v>
      </c>
      <c r="C2793" s="5" t="s">
        <v>663</v>
      </c>
      <c r="D2793" s="1">
        <v>22187</v>
      </c>
      <c r="E2793" s="5" t="s">
        <v>899</v>
      </c>
      <c r="F2793" s="5" t="s">
        <v>470</v>
      </c>
      <c r="G2793" s="5" t="s">
        <v>466</v>
      </c>
      <c r="H2793" s="5" t="s">
        <v>457</v>
      </c>
    </row>
    <row r="2794" spans="1:8" x14ac:dyDescent="0.35">
      <c r="A2794">
        <v>2793</v>
      </c>
      <c r="B2794" s="5" t="s">
        <v>662</v>
      </c>
      <c r="C2794" s="5" t="s">
        <v>551</v>
      </c>
      <c r="D2794" s="1">
        <v>36048</v>
      </c>
      <c r="E2794" s="5" t="s">
        <v>1510</v>
      </c>
      <c r="F2794" s="5" t="s">
        <v>473</v>
      </c>
      <c r="G2794" s="5" t="s">
        <v>1511</v>
      </c>
      <c r="H2794" s="5" t="s">
        <v>457</v>
      </c>
    </row>
    <row r="2795" spans="1:8" x14ac:dyDescent="0.35">
      <c r="A2795">
        <v>2794</v>
      </c>
      <c r="B2795" s="5" t="s">
        <v>540</v>
      </c>
      <c r="C2795" s="5" t="s">
        <v>780</v>
      </c>
      <c r="D2795" s="1">
        <v>20228</v>
      </c>
      <c r="E2795" s="5" t="s">
        <v>982</v>
      </c>
      <c r="F2795" s="5" t="s">
        <v>750</v>
      </c>
      <c r="G2795" s="5" t="s">
        <v>466</v>
      </c>
      <c r="H2795" s="5" t="s">
        <v>457</v>
      </c>
    </row>
    <row r="2796" spans="1:8" x14ac:dyDescent="0.35">
      <c r="A2796">
        <v>2795</v>
      </c>
      <c r="B2796" s="5" t="s">
        <v>711</v>
      </c>
      <c r="C2796" s="5" t="s">
        <v>756</v>
      </c>
      <c r="D2796" s="1">
        <v>18874</v>
      </c>
      <c r="E2796" s="5" t="s">
        <v>749</v>
      </c>
      <c r="F2796" s="5" t="s">
        <v>750</v>
      </c>
      <c r="G2796" s="5" t="s">
        <v>466</v>
      </c>
      <c r="H2796" s="5" t="s">
        <v>457</v>
      </c>
    </row>
    <row r="2797" spans="1:8" x14ac:dyDescent="0.35">
      <c r="A2797">
        <v>2796</v>
      </c>
      <c r="B2797" s="5" t="s">
        <v>467</v>
      </c>
      <c r="C2797" s="5" t="s">
        <v>622</v>
      </c>
      <c r="D2797" s="1">
        <v>32989</v>
      </c>
      <c r="E2797" s="5" t="s">
        <v>1218</v>
      </c>
      <c r="F2797" s="5" t="s">
        <v>750</v>
      </c>
      <c r="G2797" s="5" t="s">
        <v>466</v>
      </c>
      <c r="H2797" s="5" t="s">
        <v>461</v>
      </c>
    </row>
    <row r="2798" spans="1:8" x14ac:dyDescent="0.35">
      <c r="A2798">
        <v>2797</v>
      </c>
      <c r="B2798" s="5" t="s">
        <v>505</v>
      </c>
      <c r="C2798" s="5" t="s">
        <v>625</v>
      </c>
      <c r="D2798" s="1">
        <v>30514</v>
      </c>
      <c r="E2798" s="5" t="s">
        <v>767</v>
      </c>
      <c r="F2798" s="5" t="s">
        <v>571</v>
      </c>
      <c r="G2798" s="5" t="s">
        <v>466</v>
      </c>
      <c r="H2798" s="5" t="s">
        <v>461</v>
      </c>
    </row>
    <row r="2799" spans="1:8" x14ac:dyDescent="0.35">
      <c r="A2799">
        <v>2798</v>
      </c>
      <c r="B2799" s="5" t="s">
        <v>490</v>
      </c>
      <c r="C2799" s="5" t="s">
        <v>825</v>
      </c>
      <c r="D2799" s="1">
        <v>35918</v>
      </c>
      <c r="E2799" s="5" t="s">
        <v>845</v>
      </c>
      <c r="F2799" s="5" t="s">
        <v>834</v>
      </c>
      <c r="G2799" s="5" t="s">
        <v>466</v>
      </c>
      <c r="H2799" s="5" t="s">
        <v>461</v>
      </c>
    </row>
    <row r="2800" spans="1:8" x14ac:dyDescent="0.35">
      <c r="A2800">
        <v>2799</v>
      </c>
      <c r="B2800" s="5" t="s">
        <v>568</v>
      </c>
      <c r="C2800" s="5" t="s">
        <v>730</v>
      </c>
      <c r="D2800" s="1">
        <v>29183</v>
      </c>
      <c r="E2800" s="5" t="s">
        <v>856</v>
      </c>
      <c r="F2800" s="5" t="s">
        <v>478</v>
      </c>
      <c r="G2800" s="5" t="s">
        <v>466</v>
      </c>
      <c r="H2800" s="5" t="s">
        <v>461</v>
      </c>
    </row>
    <row r="2801" spans="1:8" x14ac:dyDescent="0.35">
      <c r="A2801">
        <v>2800</v>
      </c>
      <c r="B2801" s="5" t="s">
        <v>522</v>
      </c>
      <c r="C2801" s="5" t="s">
        <v>745</v>
      </c>
      <c r="D2801" s="1">
        <v>31074</v>
      </c>
      <c r="E2801" s="5" t="s">
        <v>1512</v>
      </c>
      <c r="F2801" s="5" t="s">
        <v>674</v>
      </c>
      <c r="G2801" s="5" t="s">
        <v>675</v>
      </c>
      <c r="H2801" s="5" t="s">
        <v>457</v>
      </c>
    </row>
    <row r="2802" spans="1:8" x14ac:dyDescent="0.35">
      <c r="A2802">
        <v>2801</v>
      </c>
      <c r="B2802" s="5" t="s">
        <v>485</v>
      </c>
      <c r="C2802" s="5" t="s">
        <v>747</v>
      </c>
      <c r="D2802" s="1">
        <v>21850</v>
      </c>
      <c r="E2802" s="5" t="s">
        <v>1470</v>
      </c>
      <c r="F2802" s="5" t="s">
        <v>507</v>
      </c>
      <c r="G2802" s="5" t="s">
        <v>508</v>
      </c>
      <c r="H2802" s="5" t="s">
        <v>457</v>
      </c>
    </row>
    <row r="2803" spans="1:8" x14ac:dyDescent="0.35">
      <c r="A2803">
        <v>2802</v>
      </c>
      <c r="B2803" s="5" t="s">
        <v>655</v>
      </c>
      <c r="C2803" s="5" t="s">
        <v>672</v>
      </c>
      <c r="D2803" s="1">
        <v>27392</v>
      </c>
      <c r="E2803" s="5" t="s">
        <v>1513</v>
      </c>
      <c r="F2803" s="5" t="s">
        <v>503</v>
      </c>
      <c r="G2803" s="5" t="s">
        <v>504</v>
      </c>
      <c r="H2803" s="5" t="s">
        <v>457</v>
      </c>
    </row>
    <row r="2804" spans="1:8" x14ac:dyDescent="0.35">
      <c r="A2804">
        <v>2803</v>
      </c>
      <c r="B2804" s="5" t="s">
        <v>565</v>
      </c>
      <c r="C2804" s="5" t="s">
        <v>658</v>
      </c>
      <c r="D2804" s="1">
        <v>32809</v>
      </c>
      <c r="E2804" s="5" t="s">
        <v>1514</v>
      </c>
      <c r="F2804" s="5" t="s">
        <v>488</v>
      </c>
      <c r="G2804" s="5" t="s">
        <v>489</v>
      </c>
      <c r="H2804" s="5" t="s">
        <v>461</v>
      </c>
    </row>
    <row r="2805" spans="1:8" x14ac:dyDescent="0.35">
      <c r="A2805">
        <v>2804</v>
      </c>
      <c r="B2805" s="5" t="s">
        <v>711</v>
      </c>
      <c r="C2805" s="5" t="s">
        <v>628</v>
      </c>
      <c r="D2805" s="1">
        <v>31448</v>
      </c>
      <c r="E2805" s="5" t="s">
        <v>930</v>
      </c>
      <c r="F2805" s="5" t="s">
        <v>553</v>
      </c>
      <c r="G2805" s="5" t="s">
        <v>519</v>
      </c>
      <c r="H2805" s="5" t="s">
        <v>461</v>
      </c>
    </row>
    <row r="2806" spans="1:8" x14ac:dyDescent="0.35">
      <c r="A2806">
        <v>2805</v>
      </c>
      <c r="B2806" s="5" t="s">
        <v>458</v>
      </c>
      <c r="C2806" s="5" t="s">
        <v>529</v>
      </c>
      <c r="D2806" s="1">
        <v>19920</v>
      </c>
      <c r="E2806" s="5" t="s">
        <v>1515</v>
      </c>
      <c r="F2806" s="5" t="s">
        <v>488</v>
      </c>
      <c r="G2806" s="5" t="s">
        <v>489</v>
      </c>
      <c r="H2806" s="5" t="s">
        <v>457</v>
      </c>
    </row>
    <row r="2807" spans="1:8" x14ac:dyDescent="0.35">
      <c r="A2807">
        <v>2806</v>
      </c>
      <c r="B2807" s="5" t="s">
        <v>458</v>
      </c>
      <c r="C2807" s="5" t="s">
        <v>579</v>
      </c>
      <c r="D2807" s="1">
        <v>19172</v>
      </c>
      <c r="E2807" s="5" t="s">
        <v>831</v>
      </c>
      <c r="F2807" s="5" t="s">
        <v>470</v>
      </c>
      <c r="G2807" s="5" t="s">
        <v>466</v>
      </c>
      <c r="H2807" s="5" t="s">
        <v>457</v>
      </c>
    </row>
    <row r="2808" spans="1:8" x14ac:dyDescent="0.35">
      <c r="A2808">
        <v>2807</v>
      </c>
      <c r="B2808" s="5" t="s">
        <v>624</v>
      </c>
      <c r="C2808" s="5" t="s">
        <v>652</v>
      </c>
      <c r="D2808" s="1">
        <v>27853</v>
      </c>
      <c r="E2808" s="5" t="s">
        <v>1372</v>
      </c>
      <c r="F2808" s="5" t="s">
        <v>534</v>
      </c>
      <c r="G2808" s="5" t="s">
        <v>535</v>
      </c>
      <c r="H2808" s="5" t="s">
        <v>461</v>
      </c>
    </row>
    <row r="2809" spans="1:8" x14ac:dyDescent="0.35">
      <c r="A2809">
        <v>2808</v>
      </c>
      <c r="B2809" s="5" t="s">
        <v>482</v>
      </c>
      <c r="C2809" s="5" t="s">
        <v>766</v>
      </c>
      <c r="D2809" s="1">
        <v>26411</v>
      </c>
      <c r="E2809" s="5" t="s">
        <v>1295</v>
      </c>
      <c r="F2809" s="5" t="s">
        <v>534</v>
      </c>
      <c r="G2809" s="5" t="s">
        <v>535</v>
      </c>
      <c r="H2809" s="5" t="s">
        <v>457</v>
      </c>
    </row>
    <row r="2810" spans="1:8" x14ac:dyDescent="0.35">
      <c r="A2810">
        <v>2809</v>
      </c>
      <c r="B2810" s="5" t="s">
        <v>739</v>
      </c>
      <c r="C2810" s="5" t="s">
        <v>622</v>
      </c>
      <c r="D2810" s="1">
        <v>26064</v>
      </c>
      <c r="E2810" s="5" t="s">
        <v>705</v>
      </c>
      <c r="F2810" s="5" t="s">
        <v>470</v>
      </c>
      <c r="G2810" s="5" t="s">
        <v>466</v>
      </c>
      <c r="H2810" s="5" t="s">
        <v>461</v>
      </c>
    </row>
    <row r="2811" spans="1:8" x14ac:dyDescent="0.35">
      <c r="A2811">
        <v>2810</v>
      </c>
      <c r="B2811" s="5" t="s">
        <v>485</v>
      </c>
      <c r="C2811" s="5" t="s">
        <v>689</v>
      </c>
      <c r="D2811" s="1">
        <v>19100</v>
      </c>
      <c r="E2811" s="5" t="s">
        <v>645</v>
      </c>
      <c r="F2811" s="5" t="s">
        <v>646</v>
      </c>
      <c r="G2811" s="5" t="s">
        <v>466</v>
      </c>
      <c r="H2811" s="5" t="s">
        <v>457</v>
      </c>
    </row>
    <row r="2812" spans="1:8" x14ac:dyDescent="0.35">
      <c r="A2812">
        <v>2811</v>
      </c>
      <c r="B2812" s="5" t="s">
        <v>531</v>
      </c>
      <c r="C2812" s="5" t="s">
        <v>483</v>
      </c>
      <c r="D2812" s="1">
        <v>36044</v>
      </c>
      <c r="E2812" s="5" t="s">
        <v>1366</v>
      </c>
      <c r="F2812" s="5" t="s">
        <v>465</v>
      </c>
      <c r="G2812" s="5" t="s">
        <v>466</v>
      </c>
      <c r="H2812" s="5" t="s">
        <v>457</v>
      </c>
    </row>
    <row r="2813" spans="1:8" x14ac:dyDescent="0.35">
      <c r="A2813">
        <v>2812</v>
      </c>
      <c r="B2813" s="5" t="s">
        <v>711</v>
      </c>
      <c r="C2813" s="5" t="s">
        <v>721</v>
      </c>
      <c r="D2813" s="1">
        <v>33555</v>
      </c>
      <c r="E2813" s="5" t="s">
        <v>1516</v>
      </c>
      <c r="F2813" s="5" t="s">
        <v>674</v>
      </c>
      <c r="G2813" s="5" t="s">
        <v>675</v>
      </c>
      <c r="H2813" s="5" t="s">
        <v>461</v>
      </c>
    </row>
    <row r="2814" spans="1:8" x14ac:dyDescent="0.35">
      <c r="A2814">
        <v>2813</v>
      </c>
      <c r="B2814" s="5" t="s">
        <v>711</v>
      </c>
      <c r="C2814" s="5" t="s">
        <v>569</v>
      </c>
      <c r="D2814" s="1">
        <v>26829</v>
      </c>
      <c r="E2814" s="5" t="s">
        <v>1447</v>
      </c>
      <c r="F2814" s="5" t="s">
        <v>455</v>
      </c>
      <c r="G2814" s="5" t="s">
        <v>456</v>
      </c>
      <c r="H2814" s="5" t="s">
        <v>461</v>
      </c>
    </row>
    <row r="2815" spans="1:8" x14ac:dyDescent="0.35">
      <c r="A2815">
        <v>2814</v>
      </c>
      <c r="B2815" s="5" t="s">
        <v>562</v>
      </c>
      <c r="C2815" s="5" t="s">
        <v>514</v>
      </c>
      <c r="D2815" s="1">
        <v>30854</v>
      </c>
      <c r="E2815" s="5" t="s">
        <v>1024</v>
      </c>
      <c r="F2815" s="5" t="s">
        <v>553</v>
      </c>
      <c r="G2815" s="5" t="s">
        <v>519</v>
      </c>
      <c r="H2815" s="5" t="s">
        <v>461</v>
      </c>
    </row>
    <row r="2816" spans="1:8" x14ac:dyDescent="0.35">
      <c r="A2816">
        <v>2815</v>
      </c>
      <c r="B2816" s="5" t="s">
        <v>540</v>
      </c>
      <c r="C2816" s="5" t="s">
        <v>628</v>
      </c>
      <c r="D2816" s="1">
        <v>30018</v>
      </c>
      <c r="E2816" s="5" t="s">
        <v>844</v>
      </c>
      <c r="F2816" s="5" t="s">
        <v>470</v>
      </c>
      <c r="G2816" s="5" t="s">
        <v>466</v>
      </c>
      <c r="H2816" s="5" t="s">
        <v>461</v>
      </c>
    </row>
    <row r="2817" spans="1:8" x14ac:dyDescent="0.35">
      <c r="A2817">
        <v>2816</v>
      </c>
      <c r="B2817" s="5" t="s">
        <v>587</v>
      </c>
      <c r="C2817" s="5" t="s">
        <v>622</v>
      </c>
      <c r="D2817" s="1">
        <v>31289</v>
      </c>
      <c r="E2817" s="5" t="s">
        <v>1517</v>
      </c>
      <c r="F2817" s="5" t="s">
        <v>534</v>
      </c>
      <c r="G2817" s="5" t="s">
        <v>535</v>
      </c>
      <c r="H2817" s="5" t="s">
        <v>461</v>
      </c>
    </row>
    <row r="2818" spans="1:8" x14ac:dyDescent="0.35">
      <c r="A2818">
        <v>2817</v>
      </c>
      <c r="B2818" s="5" t="s">
        <v>485</v>
      </c>
      <c r="C2818" s="5" t="s">
        <v>622</v>
      </c>
      <c r="D2818" s="1">
        <v>25077</v>
      </c>
      <c r="E2818" s="5" t="s">
        <v>854</v>
      </c>
      <c r="F2818" s="5" t="s">
        <v>470</v>
      </c>
      <c r="G2818" s="5" t="s">
        <v>466</v>
      </c>
      <c r="H2818" s="5" t="s">
        <v>461</v>
      </c>
    </row>
    <row r="2819" spans="1:8" x14ac:dyDescent="0.35">
      <c r="A2819">
        <v>2818</v>
      </c>
      <c r="B2819" s="5" t="s">
        <v>524</v>
      </c>
      <c r="C2819" s="5" t="s">
        <v>471</v>
      </c>
      <c r="D2819" s="1">
        <v>34229</v>
      </c>
      <c r="E2819" s="5" t="s">
        <v>1518</v>
      </c>
      <c r="F2819" s="5" t="s">
        <v>473</v>
      </c>
      <c r="G2819" s="5" t="s">
        <v>474</v>
      </c>
      <c r="H2819" s="5" t="s">
        <v>461</v>
      </c>
    </row>
    <row r="2820" spans="1:8" x14ac:dyDescent="0.35">
      <c r="A2820">
        <v>2819</v>
      </c>
      <c r="B2820" s="5" t="s">
        <v>458</v>
      </c>
      <c r="C2820" s="5" t="s">
        <v>610</v>
      </c>
      <c r="D2820" s="1">
        <v>21175</v>
      </c>
      <c r="E2820" s="5" t="s">
        <v>1031</v>
      </c>
      <c r="F2820" s="5" t="s">
        <v>488</v>
      </c>
      <c r="G2820" s="5" t="s">
        <v>489</v>
      </c>
      <c r="H2820" s="5" t="s">
        <v>461</v>
      </c>
    </row>
    <row r="2821" spans="1:8" x14ac:dyDescent="0.35">
      <c r="A2821">
        <v>2820</v>
      </c>
      <c r="B2821" s="5" t="s">
        <v>554</v>
      </c>
      <c r="C2821" s="5" t="s">
        <v>628</v>
      </c>
      <c r="D2821" s="1">
        <v>25729</v>
      </c>
      <c r="E2821" s="5" t="s">
        <v>960</v>
      </c>
      <c r="F2821" s="5" t="s">
        <v>470</v>
      </c>
      <c r="G2821" s="5" t="s">
        <v>466</v>
      </c>
      <c r="H2821" s="5" t="s">
        <v>461</v>
      </c>
    </row>
    <row r="2822" spans="1:8" x14ac:dyDescent="0.35">
      <c r="A2822">
        <v>2821</v>
      </c>
      <c r="B2822" s="5" t="s">
        <v>536</v>
      </c>
      <c r="C2822" s="5" t="s">
        <v>829</v>
      </c>
      <c r="D2822" s="1">
        <v>19273</v>
      </c>
      <c r="E2822" s="5" t="s">
        <v>718</v>
      </c>
      <c r="F2822" s="5" t="s">
        <v>496</v>
      </c>
      <c r="G2822" s="5" t="s">
        <v>466</v>
      </c>
      <c r="H2822" s="5" t="s">
        <v>457</v>
      </c>
    </row>
    <row r="2823" spans="1:8" x14ac:dyDescent="0.35">
      <c r="A2823">
        <v>2822</v>
      </c>
      <c r="B2823" s="5" t="s">
        <v>515</v>
      </c>
      <c r="C2823" s="5" t="s">
        <v>638</v>
      </c>
      <c r="D2823" s="1">
        <v>34828</v>
      </c>
      <c r="E2823" s="5" t="s">
        <v>802</v>
      </c>
      <c r="F2823" s="5" t="s">
        <v>732</v>
      </c>
      <c r="G2823" s="5" t="s">
        <v>466</v>
      </c>
      <c r="H2823" s="5" t="s">
        <v>457</v>
      </c>
    </row>
    <row r="2824" spans="1:8" x14ac:dyDescent="0.35">
      <c r="A2824">
        <v>2823</v>
      </c>
      <c r="B2824" s="5" t="s">
        <v>482</v>
      </c>
      <c r="C2824" s="5" t="s">
        <v>467</v>
      </c>
      <c r="D2824" s="1">
        <v>17255</v>
      </c>
      <c r="E2824" s="5" t="s">
        <v>1185</v>
      </c>
      <c r="F2824" s="5" t="s">
        <v>512</v>
      </c>
      <c r="G2824" s="5" t="s">
        <v>466</v>
      </c>
      <c r="H2824" s="5" t="s">
        <v>461</v>
      </c>
    </row>
    <row r="2825" spans="1:8" x14ac:dyDescent="0.35">
      <c r="A2825">
        <v>2824</v>
      </c>
      <c r="B2825" s="5" t="s">
        <v>590</v>
      </c>
      <c r="C2825" s="5" t="s">
        <v>745</v>
      </c>
      <c r="D2825" s="1">
        <v>21462</v>
      </c>
      <c r="E2825" s="5" t="s">
        <v>849</v>
      </c>
      <c r="F2825" s="5" t="s">
        <v>512</v>
      </c>
      <c r="G2825" s="5" t="s">
        <v>466</v>
      </c>
      <c r="H2825" s="5" t="s">
        <v>457</v>
      </c>
    </row>
    <row r="2826" spans="1:8" x14ac:dyDescent="0.35">
      <c r="A2826">
        <v>2825</v>
      </c>
      <c r="B2826" s="5" t="s">
        <v>587</v>
      </c>
      <c r="C2826" s="5" t="s">
        <v>529</v>
      </c>
      <c r="D2826" s="1">
        <v>35397</v>
      </c>
      <c r="E2826" s="5" t="s">
        <v>726</v>
      </c>
      <c r="F2826" s="5" t="s">
        <v>470</v>
      </c>
      <c r="G2826" s="5" t="s">
        <v>466</v>
      </c>
      <c r="H2826" s="5" t="s">
        <v>457</v>
      </c>
    </row>
    <row r="2827" spans="1:8" x14ac:dyDescent="0.35">
      <c r="A2827">
        <v>2826</v>
      </c>
      <c r="B2827" s="5" t="s">
        <v>452</v>
      </c>
      <c r="C2827" s="5" t="s">
        <v>672</v>
      </c>
      <c r="D2827" s="1">
        <v>34467</v>
      </c>
      <c r="E2827" s="5" t="s">
        <v>852</v>
      </c>
      <c r="F2827" s="5" t="s">
        <v>553</v>
      </c>
      <c r="G2827" s="5" t="s">
        <v>519</v>
      </c>
      <c r="H2827" s="5" t="s">
        <v>457</v>
      </c>
    </row>
    <row r="2828" spans="1:8" x14ac:dyDescent="0.35">
      <c r="A2828">
        <v>2827</v>
      </c>
      <c r="B2828" s="5" t="s">
        <v>515</v>
      </c>
      <c r="C2828" s="5" t="s">
        <v>689</v>
      </c>
      <c r="D2828" s="1">
        <v>27067</v>
      </c>
      <c r="E2828" s="5" t="s">
        <v>947</v>
      </c>
      <c r="F2828" s="5" t="s">
        <v>470</v>
      </c>
      <c r="G2828" s="5" t="s">
        <v>466</v>
      </c>
      <c r="H2828" s="5" t="s">
        <v>457</v>
      </c>
    </row>
    <row r="2829" spans="1:8" x14ac:dyDescent="0.35">
      <c r="A2829">
        <v>2828</v>
      </c>
      <c r="B2829" s="5" t="s">
        <v>500</v>
      </c>
      <c r="C2829" s="5" t="s">
        <v>582</v>
      </c>
      <c r="D2829" s="1">
        <v>36426</v>
      </c>
      <c r="E2829" s="5" t="s">
        <v>555</v>
      </c>
      <c r="F2829" s="5" t="s">
        <v>470</v>
      </c>
      <c r="G2829" s="5" t="s">
        <v>466</v>
      </c>
      <c r="H2829" s="5" t="s">
        <v>457</v>
      </c>
    </row>
    <row r="2830" spans="1:8" x14ac:dyDescent="0.35">
      <c r="A2830">
        <v>2829</v>
      </c>
      <c r="B2830" s="5" t="s">
        <v>536</v>
      </c>
      <c r="C2830" s="5" t="s">
        <v>730</v>
      </c>
      <c r="D2830" s="1">
        <v>22966</v>
      </c>
      <c r="E2830" s="5" t="s">
        <v>1111</v>
      </c>
      <c r="F2830" s="5" t="s">
        <v>553</v>
      </c>
      <c r="G2830" s="5" t="s">
        <v>519</v>
      </c>
      <c r="H2830" s="5" t="s">
        <v>461</v>
      </c>
    </row>
    <row r="2831" spans="1:8" x14ac:dyDescent="0.35">
      <c r="A2831">
        <v>2830</v>
      </c>
      <c r="B2831" s="5" t="s">
        <v>671</v>
      </c>
      <c r="C2831" s="5" t="s">
        <v>471</v>
      </c>
      <c r="D2831" s="1">
        <v>26190</v>
      </c>
      <c r="E2831" s="5" t="s">
        <v>844</v>
      </c>
      <c r="F2831" s="5" t="s">
        <v>470</v>
      </c>
      <c r="G2831" s="5" t="s">
        <v>466</v>
      </c>
      <c r="H2831" s="5" t="s">
        <v>461</v>
      </c>
    </row>
    <row r="2832" spans="1:8" x14ac:dyDescent="0.35">
      <c r="A2832">
        <v>2831</v>
      </c>
      <c r="B2832" s="5" t="s">
        <v>505</v>
      </c>
      <c r="C2832" s="5" t="s">
        <v>829</v>
      </c>
      <c r="D2832" s="1">
        <v>29551</v>
      </c>
      <c r="E2832" s="5" t="s">
        <v>716</v>
      </c>
      <c r="F2832" s="5" t="s">
        <v>607</v>
      </c>
      <c r="G2832" s="5" t="s">
        <v>466</v>
      </c>
      <c r="H2832" s="5" t="s">
        <v>457</v>
      </c>
    </row>
    <row r="2833" spans="1:8" x14ac:dyDescent="0.35">
      <c r="A2833">
        <v>2832</v>
      </c>
      <c r="B2833" s="5" t="s">
        <v>543</v>
      </c>
      <c r="C2833" s="5" t="s">
        <v>747</v>
      </c>
      <c r="D2833" s="1">
        <v>34212</v>
      </c>
      <c r="E2833" s="5" t="s">
        <v>593</v>
      </c>
      <c r="F2833" s="5" t="s">
        <v>594</v>
      </c>
      <c r="G2833" s="5" t="s">
        <v>595</v>
      </c>
      <c r="H2833" s="5" t="s">
        <v>457</v>
      </c>
    </row>
    <row r="2834" spans="1:8" x14ac:dyDescent="0.35">
      <c r="A2834">
        <v>2833</v>
      </c>
      <c r="B2834" s="5" t="s">
        <v>458</v>
      </c>
      <c r="C2834" s="5" t="s">
        <v>572</v>
      </c>
      <c r="D2834" s="1">
        <v>30227</v>
      </c>
      <c r="E2834" s="5" t="s">
        <v>1519</v>
      </c>
      <c r="F2834" s="5" t="s">
        <v>995</v>
      </c>
      <c r="G2834" s="5" t="s">
        <v>996</v>
      </c>
      <c r="H2834" s="5" t="s">
        <v>461</v>
      </c>
    </row>
    <row r="2835" spans="1:8" x14ac:dyDescent="0.35">
      <c r="A2835">
        <v>2834</v>
      </c>
      <c r="B2835" s="5" t="s">
        <v>497</v>
      </c>
      <c r="C2835" s="5" t="s">
        <v>610</v>
      </c>
      <c r="D2835" s="1">
        <v>26915</v>
      </c>
      <c r="E2835" s="5" t="s">
        <v>1520</v>
      </c>
      <c r="F2835" s="5" t="s">
        <v>876</v>
      </c>
      <c r="G2835" s="5" t="s">
        <v>877</v>
      </c>
      <c r="H2835" s="5" t="s">
        <v>461</v>
      </c>
    </row>
    <row r="2836" spans="1:8" x14ac:dyDescent="0.35">
      <c r="A2836">
        <v>2835</v>
      </c>
      <c r="B2836" s="5" t="s">
        <v>479</v>
      </c>
      <c r="C2836" s="5" t="s">
        <v>707</v>
      </c>
      <c r="D2836" s="1">
        <v>30226</v>
      </c>
      <c r="E2836" s="5" t="s">
        <v>754</v>
      </c>
      <c r="F2836" s="5" t="s">
        <v>465</v>
      </c>
      <c r="G2836" s="5" t="s">
        <v>466</v>
      </c>
      <c r="H2836" s="5" t="s">
        <v>457</v>
      </c>
    </row>
    <row r="2837" spans="1:8" x14ac:dyDescent="0.35">
      <c r="A2837">
        <v>2836</v>
      </c>
      <c r="B2837" s="5" t="s">
        <v>619</v>
      </c>
      <c r="C2837" s="5" t="s">
        <v>689</v>
      </c>
      <c r="D2837" s="1">
        <v>22657</v>
      </c>
      <c r="E2837" s="5" t="s">
        <v>848</v>
      </c>
      <c r="F2837" s="5" t="s">
        <v>503</v>
      </c>
      <c r="G2837" s="5" t="s">
        <v>504</v>
      </c>
      <c r="H2837" s="5" t="s">
        <v>457</v>
      </c>
    </row>
    <row r="2838" spans="1:8" x14ac:dyDescent="0.35">
      <c r="A2838">
        <v>2837</v>
      </c>
      <c r="B2838" s="5" t="s">
        <v>762</v>
      </c>
      <c r="C2838" s="5" t="s">
        <v>476</v>
      </c>
      <c r="D2838" s="1">
        <v>20697</v>
      </c>
      <c r="E2838" s="5" t="s">
        <v>1052</v>
      </c>
      <c r="F2838" s="5" t="s">
        <v>470</v>
      </c>
      <c r="G2838" s="5" t="s">
        <v>466</v>
      </c>
      <c r="H2838" s="5" t="s">
        <v>461</v>
      </c>
    </row>
    <row r="2839" spans="1:8" x14ac:dyDescent="0.35">
      <c r="A2839">
        <v>2838</v>
      </c>
      <c r="B2839" s="5" t="s">
        <v>497</v>
      </c>
      <c r="C2839" s="5" t="s">
        <v>923</v>
      </c>
      <c r="D2839" s="1">
        <v>33830</v>
      </c>
      <c r="E2839" s="5" t="s">
        <v>986</v>
      </c>
      <c r="F2839" s="5" t="s">
        <v>465</v>
      </c>
      <c r="G2839" s="5" t="s">
        <v>466</v>
      </c>
      <c r="H2839" s="5" t="s">
        <v>461</v>
      </c>
    </row>
    <row r="2840" spans="1:8" x14ac:dyDescent="0.35">
      <c r="A2840">
        <v>2839</v>
      </c>
      <c r="B2840" s="5" t="s">
        <v>616</v>
      </c>
      <c r="C2840" s="5" t="s">
        <v>510</v>
      </c>
      <c r="D2840" s="1">
        <v>33431</v>
      </c>
      <c r="E2840" s="5" t="s">
        <v>552</v>
      </c>
      <c r="F2840" s="5" t="s">
        <v>553</v>
      </c>
      <c r="G2840" s="5" t="s">
        <v>519</v>
      </c>
      <c r="H2840" s="5" t="s">
        <v>457</v>
      </c>
    </row>
    <row r="2841" spans="1:8" x14ac:dyDescent="0.35">
      <c r="A2841">
        <v>2840</v>
      </c>
      <c r="B2841" s="5" t="s">
        <v>515</v>
      </c>
      <c r="C2841" s="5" t="s">
        <v>494</v>
      </c>
      <c r="D2841" s="1">
        <v>26013</v>
      </c>
      <c r="E2841" s="5" t="s">
        <v>999</v>
      </c>
      <c r="F2841" s="5" t="s">
        <v>576</v>
      </c>
      <c r="G2841" s="5" t="s">
        <v>577</v>
      </c>
      <c r="H2841" s="5" t="s">
        <v>461</v>
      </c>
    </row>
    <row r="2842" spans="1:8" x14ac:dyDescent="0.35">
      <c r="A2842">
        <v>2841</v>
      </c>
      <c r="B2842" s="5" t="s">
        <v>515</v>
      </c>
      <c r="C2842" s="5" t="s">
        <v>886</v>
      </c>
      <c r="D2842" s="1">
        <v>23025</v>
      </c>
      <c r="E2842" s="5" t="s">
        <v>613</v>
      </c>
      <c r="F2842" s="5" t="s">
        <v>465</v>
      </c>
      <c r="G2842" s="5" t="s">
        <v>466</v>
      </c>
      <c r="H2842" s="5" t="s">
        <v>457</v>
      </c>
    </row>
    <row r="2843" spans="1:8" x14ac:dyDescent="0.35">
      <c r="A2843">
        <v>2842</v>
      </c>
      <c r="B2843" s="5" t="s">
        <v>699</v>
      </c>
      <c r="C2843" s="5" t="s">
        <v>865</v>
      </c>
      <c r="D2843" s="1">
        <v>33842</v>
      </c>
      <c r="E2843" s="5" t="s">
        <v>1264</v>
      </c>
      <c r="F2843" s="5" t="s">
        <v>594</v>
      </c>
      <c r="G2843" s="5" t="s">
        <v>595</v>
      </c>
      <c r="H2843" s="5" t="s">
        <v>457</v>
      </c>
    </row>
    <row r="2844" spans="1:8" x14ac:dyDescent="0.35">
      <c r="A2844">
        <v>2843</v>
      </c>
      <c r="B2844" s="5" t="s">
        <v>505</v>
      </c>
      <c r="C2844" s="5" t="s">
        <v>829</v>
      </c>
      <c r="D2844" s="1">
        <v>16319</v>
      </c>
      <c r="E2844" s="5" t="s">
        <v>949</v>
      </c>
      <c r="F2844" s="5" t="s">
        <v>618</v>
      </c>
      <c r="G2844" s="5" t="s">
        <v>466</v>
      </c>
      <c r="H2844" s="5" t="s">
        <v>457</v>
      </c>
    </row>
    <row r="2845" spans="1:8" x14ac:dyDescent="0.35">
      <c r="A2845">
        <v>2844</v>
      </c>
      <c r="B2845" s="5" t="s">
        <v>500</v>
      </c>
      <c r="C2845" s="5" t="s">
        <v>579</v>
      </c>
      <c r="D2845" s="1">
        <v>17843</v>
      </c>
      <c r="E2845" s="5" t="s">
        <v>1331</v>
      </c>
      <c r="F2845" s="5" t="s">
        <v>512</v>
      </c>
      <c r="G2845" s="5" t="s">
        <v>466</v>
      </c>
      <c r="H2845" s="5" t="s">
        <v>457</v>
      </c>
    </row>
    <row r="2846" spans="1:8" x14ac:dyDescent="0.35">
      <c r="A2846">
        <v>2845</v>
      </c>
      <c r="B2846" s="5" t="s">
        <v>497</v>
      </c>
      <c r="C2846" s="5" t="s">
        <v>453</v>
      </c>
      <c r="D2846" s="1">
        <v>19176</v>
      </c>
      <c r="E2846" s="5" t="s">
        <v>777</v>
      </c>
      <c r="F2846" s="5" t="s">
        <v>512</v>
      </c>
      <c r="G2846" s="5" t="s">
        <v>466</v>
      </c>
      <c r="H2846" s="5" t="s">
        <v>457</v>
      </c>
    </row>
    <row r="2847" spans="1:8" x14ac:dyDescent="0.35">
      <c r="A2847">
        <v>2846</v>
      </c>
      <c r="B2847" s="5" t="s">
        <v>556</v>
      </c>
      <c r="C2847" s="5" t="s">
        <v>658</v>
      </c>
      <c r="D2847" s="1">
        <v>26806</v>
      </c>
      <c r="E2847" s="5" t="s">
        <v>767</v>
      </c>
      <c r="F2847" s="5" t="s">
        <v>571</v>
      </c>
      <c r="G2847" s="5" t="s">
        <v>466</v>
      </c>
      <c r="H2847" s="5" t="s">
        <v>461</v>
      </c>
    </row>
    <row r="2848" spans="1:8" x14ac:dyDescent="0.35">
      <c r="A2848">
        <v>2847</v>
      </c>
      <c r="B2848" s="5" t="s">
        <v>619</v>
      </c>
      <c r="C2848" s="5" t="s">
        <v>678</v>
      </c>
      <c r="D2848" s="1">
        <v>18585</v>
      </c>
      <c r="E2848" s="5" t="s">
        <v>484</v>
      </c>
      <c r="F2848" s="5" t="s">
        <v>470</v>
      </c>
      <c r="G2848" s="5" t="s">
        <v>466</v>
      </c>
      <c r="H2848" s="5" t="s">
        <v>461</v>
      </c>
    </row>
    <row r="2849" spans="1:8" x14ac:dyDescent="0.35">
      <c r="A2849">
        <v>2848</v>
      </c>
      <c r="B2849" s="5" t="s">
        <v>540</v>
      </c>
      <c r="C2849" s="5" t="s">
        <v>768</v>
      </c>
      <c r="D2849" s="1">
        <v>26096</v>
      </c>
      <c r="E2849" s="5" t="s">
        <v>872</v>
      </c>
      <c r="F2849" s="5" t="s">
        <v>534</v>
      </c>
      <c r="G2849" s="5" t="s">
        <v>535</v>
      </c>
      <c r="H2849" s="5" t="s">
        <v>457</v>
      </c>
    </row>
    <row r="2850" spans="1:8" x14ac:dyDescent="0.35">
      <c r="A2850">
        <v>2849</v>
      </c>
      <c r="B2850" s="5" t="s">
        <v>497</v>
      </c>
      <c r="C2850" s="5" t="s">
        <v>605</v>
      </c>
      <c r="D2850" s="1">
        <v>23259</v>
      </c>
      <c r="E2850" s="5" t="s">
        <v>849</v>
      </c>
      <c r="F2850" s="5" t="s">
        <v>512</v>
      </c>
      <c r="G2850" s="5" t="s">
        <v>466</v>
      </c>
      <c r="H2850" s="5" t="s">
        <v>457</v>
      </c>
    </row>
    <row r="2851" spans="1:8" x14ac:dyDescent="0.35">
      <c r="A2851">
        <v>2850</v>
      </c>
      <c r="B2851" s="5" t="s">
        <v>485</v>
      </c>
      <c r="C2851" s="5" t="s">
        <v>459</v>
      </c>
      <c r="D2851" s="1">
        <v>29876</v>
      </c>
      <c r="E2851" s="5" t="s">
        <v>788</v>
      </c>
      <c r="F2851" s="5" t="s">
        <v>470</v>
      </c>
      <c r="G2851" s="5" t="s">
        <v>466</v>
      </c>
      <c r="H2851" s="5" t="s">
        <v>461</v>
      </c>
    </row>
    <row r="2852" spans="1:8" x14ac:dyDescent="0.35">
      <c r="A2852">
        <v>2851</v>
      </c>
      <c r="B2852" s="5" t="s">
        <v>590</v>
      </c>
      <c r="C2852" s="5" t="s">
        <v>648</v>
      </c>
      <c r="D2852" s="1">
        <v>35550</v>
      </c>
      <c r="E2852" s="5" t="s">
        <v>1521</v>
      </c>
      <c r="F2852" s="5" t="s">
        <v>807</v>
      </c>
      <c r="G2852" s="5" t="s">
        <v>808</v>
      </c>
      <c r="H2852" s="5" t="s">
        <v>461</v>
      </c>
    </row>
    <row r="2853" spans="1:8" x14ac:dyDescent="0.35">
      <c r="A2853">
        <v>2852</v>
      </c>
      <c r="B2853" s="5" t="s">
        <v>671</v>
      </c>
      <c r="C2853" s="5" t="s">
        <v>628</v>
      </c>
      <c r="D2853" s="1">
        <v>20353</v>
      </c>
      <c r="E2853" s="5" t="s">
        <v>1522</v>
      </c>
      <c r="F2853" s="5" t="s">
        <v>862</v>
      </c>
      <c r="G2853" s="5" t="s">
        <v>863</v>
      </c>
      <c r="H2853" s="5" t="s">
        <v>461</v>
      </c>
    </row>
    <row r="2854" spans="1:8" x14ac:dyDescent="0.35">
      <c r="A2854">
        <v>2853</v>
      </c>
      <c r="B2854" s="5" t="s">
        <v>568</v>
      </c>
      <c r="C2854" s="5" t="s">
        <v>747</v>
      </c>
      <c r="D2854" s="1">
        <v>17725</v>
      </c>
      <c r="E2854" s="5" t="s">
        <v>934</v>
      </c>
      <c r="F2854" s="5" t="s">
        <v>465</v>
      </c>
      <c r="G2854" s="5" t="s">
        <v>466</v>
      </c>
      <c r="H2854" s="5" t="s">
        <v>457</v>
      </c>
    </row>
    <row r="2855" spans="1:8" x14ac:dyDescent="0.35">
      <c r="A2855">
        <v>2854</v>
      </c>
      <c r="B2855" s="5" t="s">
        <v>739</v>
      </c>
      <c r="C2855" s="5" t="s">
        <v>608</v>
      </c>
      <c r="D2855" s="1">
        <v>17925</v>
      </c>
      <c r="E2855" s="5" t="s">
        <v>1185</v>
      </c>
      <c r="F2855" s="5" t="s">
        <v>512</v>
      </c>
      <c r="G2855" s="5" t="s">
        <v>466</v>
      </c>
      <c r="H2855" s="5" t="s">
        <v>457</v>
      </c>
    </row>
    <row r="2856" spans="1:8" x14ac:dyDescent="0.35">
      <c r="A2856">
        <v>2855</v>
      </c>
      <c r="B2856" s="5" t="s">
        <v>711</v>
      </c>
      <c r="C2856" s="5" t="s">
        <v>628</v>
      </c>
      <c r="D2856" s="1">
        <v>21834</v>
      </c>
      <c r="E2856" s="5" t="s">
        <v>714</v>
      </c>
      <c r="F2856" s="5" t="s">
        <v>455</v>
      </c>
      <c r="G2856" s="5" t="s">
        <v>456</v>
      </c>
      <c r="H2856" s="5" t="s">
        <v>461</v>
      </c>
    </row>
    <row r="2857" spans="1:8" x14ac:dyDescent="0.35">
      <c r="A2857">
        <v>2856</v>
      </c>
      <c r="B2857" s="5" t="s">
        <v>762</v>
      </c>
      <c r="C2857" s="5" t="s">
        <v>453</v>
      </c>
      <c r="D2857" s="1">
        <v>17515</v>
      </c>
      <c r="E2857" s="5" t="s">
        <v>593</v>
      </c>
      <c r="F2857" s="5" t="s">
        <v>594</v>
      </c>
      <c r="G2857" s="5" t="s">
        <v>595</v>
      </c>
      <c r="H2857" s="5" t="s">
        <v>457</v>
      </c>
    </row>
    <row r="2858" spans="1:8" x14ac:dyDescent="0.35">
      <c r="A2858">
        <v>2857</v>
      </c>
      <c r="B2858" s="5" t="s">
        <v>509</v>
      </c>
      <c r="C2858" s="5" t="s">
        <v>883</v>
      </c>
      <c r="D2858" s="1">
        <v>21169</v>
      </c>
      <c r="E2858" s="5" t="s">
        <v>1217</v>
      </c>
      <c r="F2858" s="5" t="s">
        <v>465</v>
      </c>
      <c r="G2858" s="5" t="s">
        <v>466</v>
      </c>
      <c r="H2858" s="5" t="s">
        <v>461</v>
      </c>
    </row>
    <row r="2859" spans="1:8" x14ac:dyDescent="0.35">
      <c r="A2859">
        <v>2858</v>
      </c>
      <c r="B2859" s="5" t="s">
        <v>500</v>
      </c>
      <c r="C2859" s="5" t="s">
        <v>463</v>
      </c>
      <c r="D2859" s="1">
        <v>18523</v>
      </c>
      <c r="E2859" s="5" t="s">
        <v>903</v>
      </c>
      <c r="F2859" s="5" t="s">
        <v>470</v>
      </c>
      <c r="G2859" s="5" t="s">
        <v>466</v>
      </c>
      <c r="H2859" s="5" t="s">
        <v>461</v>
      </c>
    </row>
    <row r="2860" spans="1:8" x14ac:dyDescent="0.35">
      <c r="A2860">
        <v>2859</v>
      </c>
      <c r="B2860" s="5" t="s">
        <v>669</v>
      </c>
      <c r="C2860" s="5" t="s">
        <v>491</v>
      </c>
      <c r="D2860" s="1">
        <v>25612</v>
      </c>
      <c r="E2860" s="5" t="s">
        <v>472</v>
      </c>
      <c r="F2860" s="5" t="s">
        <v>473</v>
      </c>
      <c r="G2860" s="5" t="s">
        <v>474</v>
      </c>
      <c r="H2860" s="5" t="s">
        <v>457</v>
      </c>
    </row>
    <row r="2861" spans="1:8" x14ac:dyDescent="0.35">
      <c r="A2861">
        <v>2860</v>
      </c>
      <c r="B2861" s="5" t="s">
        <v>590</v>
      </c>
      <c r="C2861" s="5" t="s">
        <v>772</v>
      </c>
      <c r="D2861" s="1">
        <v>20581</v>
      </c>
      <c r="E2861" s="5" t="s">
        <v>1248</v>
      </c>
      <c r="F2861" s="5" t="s">
        <v>518</v>
      </c>
      <c r="G2861" s="5" t="s">
        <v>519</v>
      </c>
      <c r="H2861" s="5" t="s">
        <v>457</v>
      </c>
    </row>
    <row r="2862" spans="1:8" x14ac:dyDescent="0.35">
      <c r="A2862">
        <v>2861</v>
      </c>
      <c r="B2862" s="5" t="s">
        <v>485</v>
      </c>
      <c r="C2862" s="5" t="s">
        <v>453</v>
      </c>
      <c r="D2862" s="1">
        <v>21898</v>
      </c>
      <c r="E2862" s="5" t="s">
        <v>1132</v>
      </c>
      <c r="F2862" s="5" t="s">
        <v>465</v>
      </c>
      <c r="G2862" s="5" t="s">
        <v>466</v>
      </c>
      <c r="H2862" s="5" t="s">
        <v>457</v>
      </c>
    </row>
    <row r="2863" spans="1:8" x14ac:dyDescent="0.35">
      <c r="A2863">
        <v>2862</v>
      </c>
      <c r="B2863" s="5" t="s">
        <v>497</v>
      </c>
      <c r="C2863" s="5" t="s">
        <v>628</v>
      </c>
      <c r="D2863" s="1">
        <v>33217</v>
      </c>
      <c r="E2863" s="5" t="s">
        <v>1468</v>
      </c>
      <c r="F2863" s="5" t="s">
        <v>534</v>
      </c>
      <c r="G2863" s="5" t="s">
        <v>535</v>
      </c>
      <c r="H2863" s="5" t="s">
        <v>461</v>
      </c>
    </row>
    <row r="2864" spans="1:8" x14ac:dyDescent="0.35">
      <c r="A2864">
        <v>2863</v>
      </c>
      <c r="B2864" s="5" t="s">
        <v>688</v>
      </c>
      <c r="C2864" s="5" t="s">
        <v>865</v>
      </c>
      <c r="D2864" s="1">
        <v>32889</v>
      </c>
      <c r="E2864" s="5" t="s">
        <v>1523</v>
      </c>
      <c r="F2864" s="5" t="s">
        <v>553</v>
      </c>
      <c r="G2864" s="5" t="s">
        <v>519</v>
      </c>
      <c r="H2864" s="5" t="s">
        <v>457</v>
      </c>
    </row>
    <row r="2865" spans="1:8" x14ac:dyDescent="0.35">
      <c r="A2865">
        <v>2864</v>
      </c>
      <c r="B2865" s="5" t="s">
        <v>531</v>
      </c>
      <c r="C2865" s="5" t="s">
        <v>721</v>
      </c>
      <c r="D2865" s="1">
        <v>24383</v>
      </c>
      <c r="E2865" s="5" t="s">
        <v>1432</v>
      </c>
      <c r="F2865" s="5" t="s">
        <v>507</v>
      </c>
      <c r="G2865" s="5" t="s">
        <v>508</v>
      </c>
      <c r="H2865" s="5" t="s">
        <v>461</v>
      </c>
    </row>
    <row r="2866" spans="1:8" x14ac:dyDescent="0.35">
      <c r="A2866">
        <v>2865</v>
      </c>
      <c r="B2866" s="5" t="s">
        <v>540</v>
      </c>
      <c r="C2866" s="5" t="s">
        <v>608</v>
      </c>
      <c r="D2866" s="1">
        <v>31308</v>
      </c>
      <c r="E2866" s="5" t="s">
        <v>781</v>
      </c>
      <c r="F2866" s="5" t="s">
        <v>465</v>
      </c>
      <c r="G2866" s="5" t="s">
        <v>466</v>
      </c>
      <c r="H2866" s="5" t="s">
        <v>457</v>
      </c>
    </row>
    <row r="2867" spans="1:8" x14ac:dyDescent="0.35">
      <c r="A2867">
        <v>2866</v>
      </c>
      <c r="B2867" s="5" t="s">
        <v>497</v>
      </c>
      <c r="C2867" s="5" t="s">
        <v>818</v>
      </c>
      <c r="D2867" s="1">
        <v>17450</v>
      </c>
      <c r="E2867" s="5" t="s">
        <v>1013</v>
      </c>
      <c r="F2867" s="5" t="s">
        <v>470</v>
      </c>
      <c r="G2867" s="5" t="s">
        <v>466</v>
      </c>
      <c r="H2867" s="5" t="s">
        <v>457</v>
      </c>
    </row>
    <row r="2868" spans="1:8" x14ac:dyDescent="0.35">
      <c r="A2868">
        <v>2867</v>
      </c>
      <c r="B2868" s="5" t="s">
        <v>497</v>
      </c>
      <c r="C2868" s="5" t="s">
        <v>544</v>
      </c>
      <c r="D2868" s="1">
        <v>22305</v>
      </c>
      <c r="E2868" s="5" t="s">
        <v>1524</v>
      </c>
      <c r="F2868" s="5" t="s">
        <v>455</v>
      </c>
      <c r="G2868" s="5" t="s">
        <v>456</v>
      </c>
      <c r="H2868" s="5" t="s">
        <v>457</v>
      </c>
    </row>
    <row r="2869" spans="1:8" x14ac:dyDescent="0.35">
      <c r="A2869">
        <v>2868</v>
      </c>
      <c r="B2869" s="5" t="s">
        <v>662</v>
      </c>
      <c r="C2869" s="5" t="s">
        <v>557</v>
      </c>
      <c r="D2869" s="1">
        <v>32774</v>
      </c>
      <c r="E2869" s="5" t="s">
        <v>1258</v>
      </c>
      <c r="F2869" s="5" t="s">
        <v>503</v>
      </c>
      <c r="G2869" s="5" t="s">
        <v>504</v>
      </c>
      <c r="H2869" s="5" t="s">
        <v>461</v>
      </c>
    </row>
    <row r="2870" spans="1:8" x14ac:dyDescent="0.35">
      <c r="A2870">
        <v>2869</v>
      </c>
      <c r="B2870" s="5" t="s">
        <v>524</v>
      </c>
      <c r="C2870" s="5" t="s">
        <v>689</v>
      </c>
      <c r="D2870" s="1">
        <v>22173</v>
      </c>
      <c r="E2870" s="5" t="s">
        <v>670</v>
      </c>
      <c r="F2870" s="5" t="s">
        <v>607</v>
      </c>
      <c r="G2870" s="5" t="s">
        <v>466</v>
      </c>
      <c r="H2870" s="5" t="s">
        <v>457</v>
      </c>
    </row>
    <row r="2871" spans="1:8" x14ac:dyDescent="0.35">
      <c r="A2871">
        <v>2870</v>
      </c>
      <c r="B2871" s="5" t="s">
        <v>515</v>
      </c>
      <c r="C2871" s="5" t="s">
        <v>608</v>
      </c>
      <c r="D2871" s="1">
        <v>16931</v>
      </c>
      <c r="E2871" s="5" t="s">
        <v>731</v>
      </c>
      <c r="F2871" s="5" t="s">
        <v>732</v>
      </c>
      <c r="G2871" s="5" t="s">
        <v>466</v>
      </c>
      <c r="H2871" s="5" t="s">
        <v>457</v>
      </c>
    </row>
    <row r="2872" spans="1:8" x14ac:dyDescent="0.35">
      <c r="A2872">
        <v>2871</v>
      </c>
      <c r="B2872" s="5" t="s">
        <v>624</v>
      </c>
      <c r="C2872" s="5" t="s">
        <v>592</v>
      </c>
      <c r="D2872" s="1">
        <v>36090</v>
      </c>
      <c r="E2872" s="5" t="s">
        <v>718</v>
      </c>
      <c r="F2872" s="5" t="s">
        <v>496</v>
      </c>
      <c r="G2872" s="5" t="s">
        <v>466</v>
      </c>
      <c r="H2872" s="5" t="s">
        <v>461</v>
      </c>
    </row>
    <row r="2873" spans="1:8" x14ac:dyDescent="0.35">
      <c r="A2873">
        <v>2872</v>
      </c>
      <c r="B2873" s="5" t="s">
        <v>497</v>
      </c>
      <c r="C2873" s="5" t="s">
        <v>501</v>
      </c>
      <c r="D2873" s="1">
        <v>29243</v>
      </c>
      <c r="E2873" s="5" t="s">
        <v>696</v>
      </c>
      <c r="F2873" s="5" t="s">
        <v>470</v>
      </c>
      <c r="G2873" s="5" t="s">
        <v>466</v>
      </c>
      <c r="H2873" s="5" t="s">
        <v>461</v>
      </c>
    </row>
    <row r="2874" spans="1:8" x14ac:dyDescent="0.35">
      <c r="A2874">
        <v>2873</v>
      </c>
      <c r="B2874" s="5" t="s">
        <v>485</v>
      </c>
      <c r="C2874" s="5" t="s">
        <v>893</v>
      </c>
      <c r="D2874" s="1">
        <v>20757</v>
      </c>
      <c r="E2874" s="5" t="s">
        <v>967</v>
      </c>
      <c r="F2874" s="5" t="s">
        <v>465</v>
      </c>
      <c r="G2874" s="5" t="s">
        <v>466</v>
      </c>
      <c r="H2874" s="5" t="s">
        <v>461</v>
      </c>
    </row>
    <row r="2875" spans="1:8" x14ac:dyDescent="0.35">
      <c r="A2875">
        <v>2874</v>
      </c>
      <c r="B2875" s="5" t="s">
        <v>604</v>
      </c>
      <c r="C2875" s="5" t="s">
        <v>865</v>
      </c>
      <c r="D2875" s="1">
        <v>32157</v>
      </c>
      <c r="E2875" s="5" t="s">
        <v>803</v>
      </c>
      <c r="F2875" s="5" t="s">
        <v>607</v>
      </c>
      <c r="G2875" s="5" t="s">
        <v>466</v>
      </c>
      <c r="H2875" s="5" t="s">
        <v>457</v>
      </c>
    </row>
    <row r="2876" spans="1:8" x14ac:dyDescent="0.35">
      <c r="A2876">
        <v>2875</v>
      </c>
      <c r="B2876" s="5" t="s">
        <v>513</v>
      </c>
      <c r="C2876" s="5" t="s">
        <v>883</v>
      </c>
      <c r="D2876" s="1">
        <v>26365</v>
      </c>
      <c r="E2876" s="5" t="s">
        <v>837</v>
      </c>
      <c r="F2876" s="5" t="s">
        <v>470</v>
      </c>
      <c r="G2876" s="5" t="s">
        <v>466</v>
      </c>
      <c r="H2876" s="5" t="s">
        <v>461</v>
      </c>
    </row>
    <row r="2877" spans="1:8" x14ac:dyDescent="0.35">
      <c r="A2877">
        <v>2876</v>
      </c>
      <c r="B2877" s="5" t="s">
        <v>515</v>
      </c>
      <c r="C2877" s="5" t="s">
        <v>569</v>
      </c>
      <c r="D2877" s="1">
        <v>33480</v>
      </c>
      <c r="E2877" s="5" t="s">
        <v>1494</v>
      </c>
      <c r="F2877" s="5" t="s">
        <v>488</v>
      </c>
      <c r="G2877" s="5" t="s">
        <v>489</v>
      </c>
      <c r="H2877" s="5" t="s">
        <v>461</v>
      </c>
    </row>
    <row r="2878" spans="1:8" x14ac:dyDescent="0.35">
      <c r="A2878">
        <v>2877</v>
      </c>
      <c r="B2878" s="5" t="s">
        <v>671</v>
      </c>
      <c r="C2878" s="5" t="s">
        <v>453</v>
      </c>
      <c r="D2878" s="1">
        <v>32973</v>
      </c>
      <c r="E2878" s="5" t="s">
        <v>1379</v>
      </c>
      <c r="F2878" s="5" t="s">
        <v>594</v>
      </c>
      <c r="G2878" s="5" t="s">
        <v>595</v>
      </c>
      <c r="H2878" s="5" t="s">
        <v>457</v>
      </c>
    </row>
    <row r="2879" spans="1:8" x14ac:dyDescent="0.35">
      <c r="A2879">
        <v>2878</v>
      </c>
      <c r="B2879" s="5" t="s">
        <v>711</v>
      </c>
      <c r="C2879" s="5" t="s">
        <v>772</v>
      </c>
      <c r="D2879" s="1">
        <v>23951</v>
      </c>
      <c r="E2879" s="5" t="s">
        <v>827</v>
      </c>
      <c r="F2879" s="5" t="s">
        <v>571</v>
      </c>
      <c r="G2879" s="5" t="s">
        <v>466</v>
      </c>
      <c r="H2879" s="5" t="s">
        <v>457</v>
      </c>
    </row>
    <row r="2880" spans="1:8" x14ac:dyDescent="0.35">
      <c r="A2880">
        <v>2879</v>
      </c>
      <c r="B2880" s="5" t="s">
        <v>596</v>
      </c>
      <c r="C2880" s="5" t="s">
        <v>510</v>
      </c>
      <c r="D2880" s="1">
        <v>36690</v>
      </c>
      <c r="E2880" s="5" t="s">
        <v>1256</v>
      </c>
      <c r="F2880" s="5" t="s">
        <v>507</v>
      </c>
      <c r="G2880" s="5" t="s">
        <v>508</v>
      </c>
      <c r="H2880" s="5" t="s">
        <v>457</v>
      </c>
    </row>
    <row r="2881" spans="1:8" x14ac:dyDescent="0.35">
      <c r="A2881">
        <v>2880</v>
      </c>
      <c r="B2881" s="5" t="s">
        <v>485</v>
      </c>
      <c r="C2881" s="5" t="s">
        <v>656</v>
      </c>
      <c r="D2881" s="1">
        <v>23269</v>
      </c>
      <c r="E2881" s="5" t="s">
        <v>1108</v>
      </c>
      <c r="F2881" s="5" t="s">
        <v>473</v>
      </c>
      <c r="G2881" s="5" t="s">
        <v>474</v>
      </c>
      <c r="H2881" s="5" t="s">
        <v>461</v>
      </c>
    </row>
    <row r="2882" spans="1:8" x14ac:dyDescent="0.35">
      <c r="A2882">
        <v>2881</v>
      </c>
      <c r="B2882" s="5" t="s">
        <v>655</v>
      </c>
      <c r="C2882" s="5" t="s">
        <v>463</v>
      </c>
      <c r="D2882" s="1">
        <v>28549</v>
      </c>
      <c r="E2882" s="5" t="s">
        <v>1063</v>
      </c>
      <c r="F2882" s="5" t="s">
        <v>478</v>
      </c>
      <c r="G2882" s="5" t="s">
        <v>466</v>
      </c>
      <c r="H2882" s="5" t="s">
        <v>461</v>
      </c>
    </row>
    <row r="2883" spans="1:8" x14ac:dyDescent="0.35">
      <c r="A2883">
        <v>2882</v>
      </c>
      <c r="B2883" s="5" t="s">
        <v>665</v>
      </c>
      <c r="C2883" s="5" t="s">
        <v>768</v>
      </c>
      <c r="D2883" s="1">
        <v>30789</v>
      </c>
      <c r="E2883" s="5" t="s">
        <v>653</v>
      </c>
      <c r="F2883" s="5" t="s">
        <v>512</v>
      </c>
      <c r="G2883" s="5" t="s">
        <v>466</v>
      </c>
      <c r="H2883" s="5" t="s">
        <v>457</v>
      </c>
    </row>
    <row r="2884" spans="1:8" x14ac:dyDescent="0.35">
      <c r="A2884">
        <v>2883</v>
      </c>
      <c r="B2884" s="5" t="s">
        <v>568</v>
      </c>
      <c r="C2884" s="5" t="s">
        <v>520</v>
      </c>
      <c r="D2884" s="1">
        <v>27417</v>
      </c>
      <c r="E2884" s="5" t="s">
        <v>1366</v>
      </c>
      <c r="F2884" s="5" t="s">
        <v>465</v>
      </c>
      <c r="G2884" s="5" t="s">
        <v>466</v>
      </c>
      <c r="H2884" s="5" t="s">
        <v>461</v>
      </c>
    </row>
    <row r="2885" spans="1:8" x14ac:dyDescent="0.35">
      <c r="A2885">
        <v>2884</v>
      </c>
      <c r="B2885" s="5" t="s">
        <v>711</v>
      </c>
      <c r="C2885" s="5" t="s">
        <v>787</v>
      </c>
      <c r="D2885" s="1">
        <v>27964</v>
      </c>
      <c r="E2885" s="5" t="s">
        <v>464</v>
      </c>
      <c r="F2885" s="5" t="s">
        <v>465</v>
      </c>
      <c r="G2885" s="5" t="s">
        <v>466</v>
      </c>
      <c r="H2885" s="5" t="s">
        <v>457</v>
      </c>
    </row>
    <row r="2886" spans="1:8" x14ac:dyDescent="0.35">
      <c r="A2886">
        <v>2885</v>
      </c>
      <c r="B2886" s="5" t="s">
        <v>671</v>
      </c>
      <c r="C2886" s="5" t="s">
        <v>787</v>
      </c>
      <c r="D2886" s="1">
        <v>20206</v>
      </c>
      <c r="E2886" s="5" t="s">
        <v>1245</v>
      </c>
      <c r="F2886" s="5" t="s">
        <v>534</v>
      </c>
      <c r="G2886" s="5" t="s">
        <v>535</v>
      </c>
      <c r="H2886" s="5" t="s">
        <v>457</v>
      </c>
    </row>
    <row r="2887" spans="1:8" x14ac:dyDescent="0.35">
      <c r="A2887">
        <v>2886</v>
      </c>
      <c r="B2887" s="5" t="s">
        <v>688</v>
      </c>
      <c r="C2887" s="5" t="s">
        <v>764</v>
      </c>
      <c r="D2887" s="1">
        <v>35283</v>
      </c>
      <c r="E2887" s="5" t="s">
        <v>1158</v>
      </c>
      <c r="F2887" s="5" t="s">
        <v>470</v>
      </c>
      <c r="G2887" s="5" t="s">
        <v>466</v>
      </c>
      <c r="H2887" s="5" t="s">
        <v>461</v>
      </c>
    </row>
    <row r="2888" spans="1:8" x14ac:dyDescent="0.35">
      <c r="A2888">
        <v>2887</v>
      </c>
      <c r="B2888" s="5" t="s">
        <v>644</v>
      </c>
      <c r="C2888" s="5" t="s">
        <v>525</v>
      </c>
      <c r="D2888" s="1">
        <v>34871</v>
      </c>
      <c r="E2888" s="5" t="s">
        <v>687</v>
      </c>
      <c r="F2888" s="5" t="s">
        <v>618</v>
      </c>
      <c r="G2888" s="5" t="s">
        <v>466</v>
      </c>
      <c r="H2888" s="5" t="s">
        <v>457</v>
      </c>
    </row>
    <row r="2889" spans="1:8" x14ac:dyDescent="0.35">
      <c r="A2889">
        <v>2888</v>
      </c>
      <c r="B2889" s="5" t="s">
        <v>505</v>
      </c>
      <c r="C2889" s="5" t="s">
        <v>572</v>
      </c>
      <c r="D2889" s="1">
        <v>22074</v>
      </c>
      <c r="E2889" s="5" t="s">
        <v>1331</v>
      </c>
      <c r="F2889" s="5" t="s">
        <v>512</v>
      </c>
      <c r="G2889" s="5" t="s">
        <v>466</v>
      </c>
      <c r="H2889" s="5" t="s">
        <v>461</v>
      </c>
    </row>
    <row r="2890" spans="1:8" x14ac:dyDescent="0.35">
      <c r="A2890">
        <v>2889</v>
      </c>
      <c r="B2890" s="5" t="s">
        <v>762</v>
      </c>
      <c r="C2890" s="5" t="s">
        <v>532</v>
      </c>
      <c r="D2890" s="1">
        <v>35191</v>
      </c>
      <c r="E2890" s="5" t="s">
        <v>934</v>
      </c>
      <c r="F2890" s="5" t="s">
        <v>465</v>
      </c>
      <c r="G2890" s="5" t="s">
        <v>466</v>
      </c>
      <c r="H2890" s="5" t="s">
        <v>461</v>
      </c>
    </row>
    <row r="2891" spans="1:8" x14ac:dyDescent="0.35">
      <c r="A2891">
        <v>2890</v>
      </c>
      <c r="B2891" s="5" t="s">
        <v>590</v>
      </c>
      <c r="C2891" s="5" t="s">
        <v>768</v>
      </c>
      <c r="D2891" s="1">
        <v>23865</v>
      </c>
      <c r="E2891" s="5" t="s">
        <v>1079</v>
      </c>
      <c r="F2891" s="5" t="s">
        <v>618</v>
      </c>
      <c r="G2891" s="5" t="s">
        <v>466</v>
      </c>
      <c r="H2891" s="5" t="s">
        <v>457</v>
      </c>
    </row>
    <row r="2892" spans="1:8" x14ac:dyDescent="0.35">
      <c r="A2892">
        <v>2891</v>
      </c>
      <c r="B2892" s="5" t="s">
        <v>669</v>
      </c>
      <c r="C2892" s="5" t="s">
        <v>798</v>
      </c>
      <c r="D2892" s="1">
        <v>27752</v>
      </c>
      <c r="E2892" s="5" t="s">
        <v>918</v>
      </c>
      <c r="F2892" s="5" t="s">
        <v>470</v>
      </c>
      <c r="G2892" s="5" t="s">
        <v>466</v>
      </c>
      <c r="H2892" s="5" t="s">
        <v>461</v>
      </c>
    </row>
    <row r="2893" spans="1:8" x14ac:dyDescent="0.35">
      <c r="A2893">
        <v>2892</v>
      </c>
      <c r="B2893" s="5" t="s">
        <v>619</v>
      </c>
      <c r="C2893" s="5" t="s">
        <v>483</v>
      </c>
      <c r="D2893" s="1">
        <v>30100</v>
      </c>
      <c r="E2893" s="5" t="s">
        <v>602</v>
      </c>
      <c r="F2893" s="5" t="s">
        <v>465</v>
      </c>
      <c r="G2893" s="5" t="s">
        <v>466</v>
      </c>
      <c r="H2893" s="5" t="s">
        <v>457</v>
      </c>
    </row>
    <row r="2894" spans="1:8" x14ac:dyDescent="0.35">
      <c r="A2894">
        <v>2893</v>
      </c>
      <c r="B2894" s="5" t="s">
        <v>702</v>
      </c>
      <c r="C2894" s="5" t="s">
        <v>656</v>
      </c>
      <c r="D2894" s="1">
        <v>19418</v>
      </c>
      <c r="E2894" s="5" t="s">
        <v>1525</v>
      </c>
      <c r="F2894" s="5" t="s">
        <v>684</v>
      </c>
      <c r="G2894" s="5" t="s">
        <v>685</v>
      </c>
      <c r="H2894" s="5" t="s">
        <v>461</v>
      </c>
    </row>
    <row r="2895" spans="1:8" x14ac:dyDescent="0.35">
      <c r="A2895">
        <v>2894</v>
      </c>
      <c r="B2895" s="5" t="s">
        <v>479</v>
      </c>
      <c r="C2895" s="5" t="s">
        <v>951</v>
      </c>
      <c r="D2895" s="1">
        <v>17486</v>
      </c>
      <c r="E2895" s="5" t="s">
        <v>492</v>
      </c>
      <c r="F2895" s="5" t="s">
        <v>470</v>
      </c>
      <c r="G2895" s="5" t="s">
        <v>466</v>
      </c>
      <c r="H2895" s="5" t="s">
        <v>461</v>
      </c>
    </row>
    <row r="2896" spans="1:8" x14ac:dyDescent="0.35">
      <c r="A2896">
        <v>2895</v>
      </c>
      <c r="B2896" s="5" t="s">
        <v>559</v>
      </c>
      <c r="C2896" s="5" t="s">
        <v>588</v>
      </c>
      <c r="D2896" s="1">
        <v>16576</v>
      </c>
      <c r="E2896" s="5" t="s">
        <v>912</v>
      </c>
      <c r="F2896" s="5" t="s">
        <v>553</v>
      </c>
      <c r="G2896" s="5" t="s">
        <v>519</v>
      </c>
      <c r="H2896" s="5" t="s">
        <v>457</v>
      </c>
    </row>
    <row r="2897" spans="1:8" x14ac:dyDescent="0.35">
      <c r="A2897">
        <v>2896</v>
      </c>
      <c r="B2897" s="5" t="s">
        <v>509</v>
      </c>
      <c r="C2897" s="5" t="s">
        <v>648</v>
      </c>
      <c r="D2897" s="1">
        <v>35416</v>
      </c>
      <c r="E2897" s="5" t="s">
        <v>968</v>
      </c>
      <c r="F2897" s="5" t="s">
        <v>512</v>
      </c>
      <c r="G2897" s="5" t="s">
        <v>466</v>
      </c>
      <c r="H2897" s="5" t="s">
        <v>461</v>
      </c>
    </row>
    <row r="2898" spans="1:8" x14ac:dyDescent="0.35">
      <c r="A2898">
        <v>2897</v>
      </c>
      <c r="B2898" s="5" t="s">
        <v>556</v>
      </c>
      <c r="C2898" s="5" t="s">
        <v>471</v>
      </c>
      <c r="D2898" s="1">
        <v>25506</v>
      </c>
      <c r="E2898" s="5" t="s">
        <v>1395</v>
      </c>
      <c r="F2898" s="5" t="s">
        <v>741</v>
      </c>
      <c r="G2898" s="5" t="s">
        <v>742</v>
      </c>
      <c r="H2898" s="5" t="s">
        <v>461</v>
      </c>
    </row>
    <row r="2899" spans="1:8" x14ac:dyDescent="0.35">
      <c r="A2899">
        <v>2898</v>
      </c>
      <c r="B2899" s="5" t="s">
        <v>490</v>
      </c>
      <c r="C2899" s="5" t="s">
        <v>468</v>
      </c>
      <c r="D2899" s="1">
        <v>21021</v>
      </c>
      <c r="E2899" s="5" t="s">
        <v>1526</v>
      </c>
      <c r="F2899" s="5" t="s">
        <v>741</v>
      </c>
      <c r="G2899" s="5" t="s">
        <v>742</v>
      </c>
      <c r="H2899" s="5" t="s">
        <v>461</v>
      </c>
    </row>
    <row r="2900" spans="1:8" x14ac:dyDescent="0.35">
      <c r="A2900">
        <v>2899</v>
      </c>
      <c r="B2900" s="5" t="s">
        <v>497</v>
      </c>
      <c r="C2900" s="5" t="s">
        <v>747</v>
      </c>
      <c r="D2900" s="1">
        <v>26414</v>
      </c>
      <c r="E2900" s="5" t="s">
        <v>960</v>
      </c>
      <c r="F2900" s="5" t="s">
        <v>470</v>
      </c>
      <c r="G2900" s="5" t="s">
        <v>466</v>
      </c>
      <c r="H2900" s="5" t="s">
        <v>457</v>
      </c>
    </row>
    <row r="2901" spans="1:8" x14ac:dyDescent="0.35">
      <c r="A2901">
        <v>2900</v>
      </c>
      <c r="B2901" s="5" t="s">
        <v>704</v>
      </c>
      <c r="C2901" s="5" t="s">
        <v>707</v>
      </c>
      <c r="D2901" s="1">
        <v>30487</v>
      </c>
      <c r="E2901" s="5" t="s">
        <v>1089</v>
      </c>
      <c r="F2901" s="5" t="s">
        <v>553</v>
      </c>
      <c r="G2901" s="5" t="s">
        <v>519</v>
      </c>
      <c r="H2901" s="5" t="s">
        <v>457</v>
      </c>
    </row>
    <row r="2902" spans="1:8" x14ac:dyDescent="0.35">
      <c r="A2902">
        <v>2901</v>
      </c>
      <c r="B2902" s="5" t="s">
        <v>711</v>
      </c>
      <c r="C2902" s="5" t="s">
        <v>836</v>
      </c>
      <c r="D2902" s="1">
        <v>23992</v>
      </c>
      <c r="E2902" s="5" t="s">
        <v>1527</v>
      </c>
      <c r="F2902" s="5" t="s">
        <v>455</v>
      </c>
      <c r="G2902" s="5" t="s">
        <v>456</v>
      </c>
      <c r="H2902" s="5" t="s">
        <v>461</v>
      </c>
    </row>
    <row r="2903" spans="1:8" x14ac:dyDescent="0.35">
      <c r="A2903">
        <v>2902</v>
      </c>
      <c r="B2903" s="5" t="s">
        <v>554</v>
      </c>
      <c r="C2903" s="5" t="s">
        <v>453</v>
      </c>
      <c r="D2903" s="1">
        <v>25309</v>
      </c>
      <c r="E2903" s="5" t="s">
        <v>940</v>
      </c>
      <c r="F2903" s="5" t="s">
        <v>518</v>
      </c>
      <c r="G2903" s="5" t="s">
        <v>519</v>
      </c>
      <c r="H2903" s="5" t="s">
        <v>457</v>
      </c>
    </row>
    <row r="2904" spans="1:8" x14ac:dyDescent="0.35">
      <c r="A2904">
        <v>2903</v>
      </c>
      <c r="B2904" s="5" t="s">
        <v>612</v>
      </c>
      <c r="C2904" s="5" t="s">
        <v>693</v>
      </c>
      <c r="D2904" s="1">
        <v>32116</v>
      </c>
      <c r="E2904" s="5" t="s">
        <v>1528</v>
      </c>
      <c r="F2904" s="5" t="s">
        <v>488</v>
      </c>
      <c r="G2904" s="5" t="s">
        <v>489</v>
      </c>
      <c r="H2904" s="5" t="s">
        <v>457</v>
      </c>
    </row>
    <row r="2905" spans="1:8" x14ac:dyDescent="0.35">
      <c r="A2905">
        <v>2904</v>
      </c>
      <c r="B2905" s="5" t="s">
        <v>479</v>
      </c>
      <c r="C2905" s="5" t="s">
        <v>532</v>
      </c>
      <c r="D2905" s="1">
        <v>22427</v>
      </c>
      <c r="E2905" s="5" t="s">
        <v>1113</v>
      </c>
      <c r="F2905" s="5" t="s">
        <v>478</v>
      </c>
      <c r="G2905" s="5" t="s">
        <v>466</v>
      </c>
      <c r="H2905" s="5" t="s">
        <v>461</v>
      </c>
    </row>
    <row r="2906" spans="1:8" x14ac:dyDescent="0.35">
      <c r="A2906">
        <v>2905</v>
      </c>
      <c r="B2906" s="5" t="s">
        <v>671</v>
      </c>
      <c r="C2906" s="5" t="s">
        <v>628</v>
      </c>
      <c r="D2906" s="1">
        <v>29137</v>
      </c>
      <c r="E2906" s="5" t="s">
        <v>1013</v>
      </c>
      <c r="F2906" s="5" t="s">
        <v>470</v>
      </c>
      <c r="G2906" s="5" t="s">
        <v>466</v>
      </c>
      <c r="H2906" s="5" t="s">
        <v>461</v>
      </c>
    </row>
    <row r="2907" spans="1:8" x14ac:dyDescent="0.35">
      <c r="A2907">
        <v>2906</v>
      </c>
      <c r="B2907" s="5" t="s">
        <v>590</v>
      </c>
      <c r="C2907" s="5" t="s">
        <v>923</v>
      </c>
      <c r="D2907" s="1">
        <v>27598</v>
      </c>
      <c r="E2907" s="5" t="s">
        <v>1009</v>
      </c>
      <c r="F2907" s="5" t="s">
        <v>455</v>
      </c>
      <c r="G2907" s="5" t="s">
        <v>456</v>
      </c>
      <c r="H2907" s="5" t="s">
        <v>461</v>
      </c>
    </row>
    <row r="2908" spans="1:8" x14ac:dyDescent="0.35">
      <c r="A2908">
        <v>2907</v>
      </c>
      <c r="B2908" s="5" t="s">
        <v>612</v>
      </c>
      <c r="C2908" s="5" t="s">
        <v>1001</v>
      </c>
      <c r="D2908" s="1">
        <v>17603</v>
      </c>
      <c r="E2908" s="5" t="s">
        <v>1529</v>
      </c>
      <c r="F2908" s="5" t="s">
        <v>1050</v>
      </c>
      <c r="G2908" s="5" t="s">
        <v>595</v>
      </c>
      <c r="H2908" s="5" t="s">
        <v>457</v>
      </c>
    </row>
    <row r="2909" spans="1:8" x14ac:dyDescent="0.35">
      <c r="A2909">
        <v>2908</v>
      </c>
      <c r="B2909" s="5" t="s">
        <v>536</v>
      </c>
      <c r="C2909" s="5" t="s">
        <v>678</v>
      </c>
      <c r="D2909" s="1">
        <v>35564</v>
      </c>
      <c r="E2909" s="5" t="s">
        <v>1166</v>
      </c>
      <c r="F2909" s="5" t="s">
        <v>534</v>
      </c>
      <c r="G2909" s="5" t="s">
        <v>535</v>
      </c>
      <c r="H2909" s="5" t="s">
        <v>461</v>
      </c>
    </row>
    <row r="2910" spans="1:8" x14ac:dyDescent="0.35">
      <c r="A2910">
        <v>2909</v>
      </c>
      <c r="B2910" s="5" t="s">
        <v>500</v>
      </c>
      <c r="C2910" s="5" t="s">
        <v>652</v>
      </c>
      <c r="D2910" s="1">
        <v>16463</v>
      </c>
      <c r="E2910" s="5" t="s">
        <v>878</v>
      </c>
      <c r="F2910" s="5" t="s">
        <v>465</v>
      </c>
      <c r="G2910" s="5" t="s">
        <v>466</v>
      </c>
      <c r="H2910" s="5" t="s">
        <v>461</v>
      </c>
    </row>
    <row r="2911" spans="1:8" x14ac:dyDescent="0.35">
      <c r="A2911">
        <v>2910</v>
      </c>
      <c r="B2911" s="5" t="s">
        <v>568</v>
      </c>
      <c r="C2911" s="5" t="s">
        <v>787</v>
      </c>
      <c r="D2911" s="1">
        <v>21455</v>
      </c>
      <c r="E2911" s="5" t="s">
        <v>1158</v>
      </c>
      <c r="F2911" s="5" t="s">
        <v>470</v>
      </c>
      <c r="G2911" s="5" t="s">
        <v>466</v>
      </c>
      <c r="H2911" s="5" t="s">
        <v>457</v>
      </c>
    </row>
    <row r="2912" spans="1:8" x14ac:dyDescent="0.35">
      <c r="A2912">
        <v>2911</v>
      </c>
      <c r="B2912" s="5" t="s">
        <v>739</v>
      </c>
      <c r="C2912" s="5" t="s">
        <v>532</v>
      </c>
      <c r="D2912" s="1">
        <v>29202</v>
      </c>
      <c r="E2912" s="5" t="s">
        <v>1438</v>
      </c>
      <c r="F2912" s="5" t="s">
        <v>507</v>
      </c>
      <c r="G2912" s="5" t="s">
        <v>508</v>
      </c>
      <c r="H2912" s="5" t="s">
        <v>461</v>
      </c>
    </row>
    <row r="2913" spans="1:8" x14ac:dyDescent="0.35">
      <c r="A2913">
        <v>2912</v>
      </c>
      <c r="B2913" s="5" t="s">
        <v>587</v>
      </c>
      <c r="C2913" s="5" t="s">
        <v>592</v>
      </c>
      <c r="D2913" s="1">
        <v>35338</v>
      </c>
      <c r="E2913" s="5" t="s">
        <v>802</v>
      </c>
      <c r="F2913" s="5" t="s">
        <v>732</v>
      </c>
      <c r="G2913" s="5" t="s">
        <v>466</v>
      </c>
      <c r="H2913" s="5" t="s">
        <v>461</v>
      </c>
    </row>
    <row r="2914" spans="1:8" x14ac:dyDescent="0.35">
      <c r="A2914">
        <v>2913</v>
      </c>
      <c r="B2914" s="5" t="s">
        <v>587</v>
      </c>
      <c r="C2914" s="5" t="s">
        <v>476</v>
      </c>
      <c r="D2914" s="1">
        <v>16363</v>
      </c>
      <c r="E2914" s="5" t="s">
        <v>744</v>
      </c>
      <c r="F2914" s="5" t="s">
        <v>594</v>
      </c>
      <c r="G2914" s="5" t="s">
        <v>595</v>
      </c>
      <c r="H2914" s="5" t="s">
        <v>461</v>
      </c>
    </row>
    <row r="2915" spans="1:8" x14ac:dyDescent="0.35">
      <c r="A2915">
        <v>2914</v>
      </c>
      <c r="B2915" s="5" t="s">
        <v>682</v>
      </c>
      <c r="C2915" s="5" t="s">
        <v>544</v>
      </c>
      <c r="D2915" s="1">
        <v>35401</v>
      </c>
      <c r="E2915" s="5" t="s">
        <v>1530</v>
      </c>
      <c r="F2915" s="5" t="s">
        <v>859</v>
      </c>
      <c r="G2915" s="5" t="s">
        <v>860</v>
      </c>
      <c r="H2915" s="5" t="s">
        <v>457</v>
      </c>
    </row>
    <row r="2916" spans="1:8" x14ac:dyDescent="0.35">
      <c r="A2916">
        <v>2915</v>
      </c>
      <c r="B2916" s="5" t="s">
        <v>467</v>
      </c>
      <c r="C2916" s="5" t="s">
        <v>678</v>
      </c>
      <c r="D2916" s="1">
        <v>33152</v>
      </c>
      <c r="E2916" s="5" t="s">
        <v>716</v>
      </c>
      <c r="F2916" s="5" t="s">
        <v>607</v>
      </c>
      <c r="G2916" s="5" t="s">
        <v>466</v>
      </c>
      <c r="H2916" s="5" t="s">
        <v>461</v>
      </c>
    </row>
    <row r="2917" spans="1:8" x14ac:dyDescent="0.35">
      <c r="A2917">
        <v>2916</v>
      </c>
      <c r="B2917" s="5" t="s">
        <v>540</v>
      </c>
      <c r="C2917" s="5" t="s">
        <v>1507</v>
      </c>
      <c r="D2917" s="1">
        <v>20962</v>
      </c>
      <c r="E2917" s="5" t="s">
        <v>833</v>
      </c>
      <c r="F2917" s="5" t="s">
        <v>834</v>
      </c>
      <c r="G2917" s="5" t="s">
        <v>466</v>
      </c>
      <c r="H2917" s="5" t="s">
        <v>457</v>
      </c>
    </row>
    <row r="2918" spans="1:8" x14ac:dyDescent="0.35">
      <c r="A2918">
        <v>2917</v>
      </c>
      <c r="B2918" s="5" t="s">
        <v>624</v>
      </c>
      <c r="C2918" s="5" t="s">
        <v>516</v>
      </c>
      <c r="D2918" s="1">
        <v>32330</v>
      </c>
      <c r="E2918" s="5" t="s">
        <v>752</v>
      </c>
      <c r="F2918" s="5" t="s">
        <v>753</v>
      </c>
      <c r="G2918" s="5" t="s">
        <v>535</v>
      </c>
      <c r="H2918" s="5" t="s">
        <v>461</v>
      </c>
    </row>
    <row r="2919" spans="1:8" x14ac:dyDescent="0.35">
      <c r="A2919">
        <v>2918</v>
      </c>
      <c r="B2919" s="5" t="s">
        <v>590</v>
      </c>
      <c r="C2919" s="5" t="s">
        <v>486</v>
      </c>
      <c r="D2919" s="1">
        <v>26495</v>
      </c>
      <c r="E2919" s="5" t="s">
        <v>878</v>
      </c>
      <c r="F2919" s="5" t="s">
        <v>465</v>
      </c>
      <c r="G2919" s="5" t="s">
        <v>466</v>
      </c>
      <c r="H2919" s="5" t="s">
        <v>457</v>
      </c>
    </row>
    <row r="2920" spans="1:8" x14ac:dyDescent="0.35">
      <c r="A2920">
        <v>2919</v>
      </c>
      <c r="B2920" s="5" t="s">
        <v>644</v>
      </c>
      <c r="C2920" s="5" t="s">
        <v>886</v>
      </c>
      <c r="D2920" s="1">
        <v>17486</v>
      </c>
      <c r="E2920" s="5" t="s">
        <v>1065</v>
      </c>
      <c r="F2920" s="5" t="s">
        <v>594</v>
      </c>
      <c r="G2920" s="5" t="s">
        <v>595</v>
      </c>
      <c r="H2920" s="5" t="s">
        <v>457</v>
      </c>
    </row>
    <row r="2921" spans="1:8" x14ac:dyDescent="0.35">
      <c r="A2921">
        <v>2920</v>
      </c>
      <c r="B2921" s="5" t="s">
        <v>500</v>
      </c>
      <c r="C2921" s="5" t="s">
        <v>756</v>
      </c>
      <c r="D2921" s="1">
        <v>27302</v>
      </c>
      <c r="E2921" s="5" t="s">
        <v>1292</v>
      </c>
      <c r="F2921" s="5" t="s">
        <v>455</v>
      </c>
      <c r="G2921" s="5" t="s">
        <v>456</v>
      </c>
      <c r="H2921" s="5" t="s">
        <v>457</v>
      </c>
    </row>
    <row r="2922" spans="1:8" x14ac:dyDescent="0.35">
      <c r="A2922">
        <v>2921</v>
      </c>
      <c r="B2922" s="5" t="s">
        <v>758</v>
      </c>
      <c r="C2922" s="5" t="s">
        <v>476</v>
      </c>
      <c r="D2922" s="1">
        <v>23877</v>
      </c>
      <c r="E2922" s="5" t="s">
        <v>566</v>
      </c>
      <c r="F2922" s="5" t="s">
        <v>470</v>
      </c>
      <c r="G2922" s="5" t="s">
        <v>466</v>
      </c>
      <c r="H2922" s="5" t="s">
        <v>461</v>
      </c>
    </row>
    <row r="2923" spans="1:8" x14ac:dyDescent="0.35">
      <c r="A2923">
        <v>2922</v>
      </c>
      <c r="B2923" s="5" t="s">
        <v>554</v>
      </c>
      <c r="C2923" s="5" t="s">
        <v>610</v>
      </c>
      <c r="D2923" s="1">
        <v>30231</v>
      </c>
      <c r="E2923" s="5" t="s">
        <v>1069</v>
      </c>
      <c r="F2923" s="5" t="s">
        <v>553</v>
      </c>
      <c r="G2923" s="5" t="s">
        <v>519</v>
      </c>
      <c r="H2923" s="5" t="s">
        <v>461</v>
      </c>
    </row>
    <row r="2924" spans="1:8" x14ac:dyDescent="0.35">
      <c r="A2924">
        <v>2923</v>
      </c>
      <c r="B2924" s="5" t="s">
        <v>497</v>
      </c>
      <c r="C2924" s="5" t="s">
        <v>483</v>
      </c>
      <c r="D2924" s="1">
        <v>31725</v>
      </c>
      <c r="E2924" s="5" t="s">
        <v>1019</v>
      </c>
      <c r="F2924" s="5" t="s">
        <v>470</v>
      </c>
      <c r="G2924" s="5" t="s">
        <v>466</v>
      </c>
      <c r="H2924" s="5" t="s">
        <v>457</v>
      </c>
    </row>
    <row r="2925" spans="1:8" x14ac:dyDescent="0.35">
      <c r="A2925">
        <v>2924</v>
      </c>
      <c r="B2925" s="5" t="s">
        <v>835</v>
      </c>
      <c r="C2925" s="5" t="s">
        <v>641</v>
      </c>
      <c r="D2925" s="1">
        <v>26681</v>
      </c>
      <c r="E2925" s="5" t="s">
        <v>1531</v>
      </c>
      <c r="F2925" s="5" t="s">
        <v>455</v>
      </c>
      <c r="G2925" s="5" t="s">
        <v>456</v>
      </c>
      <c r="H2925" s="5" t="s">
        <v>457</v>
      </c>
    </row>
    <row r="2926" spans="1:8" x14ac:dyDescent="0.35">
      <c r="A2926">
        <v>2925</v>
      </c>
      <c r="B2926" s="5" t="s">
        <v>467</v>
      </c>
      <c r="C2926" s="5" t="s">
        <v>463</v>
      </c>
      <c r="D2926" s="1">
        <v>17782</v>
      </c>
      <c r="E2926" s="5" t="s">
        <v>1047</v>
      </c>
      <c r="F2926" s="5" t="s">
        <v>553</v>
      </c>
      <c r="G2926" s="5" t="s">
        <v>519</v>
      </c>
      <c r="H2926" s="5" t="s">
        <v>461</v>
      </c>
    </row>
    <row r="2927" spans="1:8" x14ac:dyDescent="0.35">
      <c r="A2927">
        <v>2926</v>
      </c>
      <c r="B2927" s="5" t="s">
        <v>619</v>
      </c>
      <c r="C2927" s="5" t="s">
        <v>798</v>
      </c>
      <c r="D2927" s="1">
        <v>35045</v>
      </c>
      <c r="E2927" s="5" t="s">
        <v>1118</v>
      </c>
      <c r="F2927" s="5" t="s">
        <v>470</v>
      </c>
      <c r="G2927" s="5" t="s">
        <v>466</v>
      </c>
      <c r="H2927" s="5" t="s">
        <v>461</v>
      </c>
    </row>
    <row r="2928" spans="1:8" x14ac:dyDescent="0.35">
      <c r="A2928">
        <v>2927</v>
      </c>
      <c r="B2928" s="5" t="s">
        <v>682</v>
      </c>
      <c r="C2928" s="5" t="s">
        <v>569</v>
      </c>
      <c r="D2928" s="1">
        <v>19086</v>
      </c>
      <c r="E2928" s="5" t="s">
        <v>700</v>
      </c>
      <c r="F2928" s="5" t="s">
        <v>478</v>
      </c>
      <c r="G2928" s="5" t="s">
        <v>466</v>
      </c>
      <c r="H2928" s="5" t="s">
        <v>461</v>
      </c>
    </row>
    <row r="2929" spans="1:8" x14ac:dyDescent="0.35">
      <c r="A2929">
        <v>2928</v>
      </c>
      <c r="B2929" s="5" t="s">
        <v>479</v>
      </c>
      <c r="C2929" s="5" t="s">
        <v>579</v>
      </c>
      <c r="D2929" s="1">
        <v>30844</v>
      </c>
      <c r="E2929" s="5" t="s">
        <v>849</v>
      </c>
      <c r="F2929" s="5" t="s">
        <v>512</v>
      </c>
      <c r="G2929" s="5" t="s">
        <v>466</v>
      </c>
      <c r="H2929" s="5" t="s">
        <v>457</v>
      </c>
    </row>
    <row r="2930" spans="1:8" x14ac:dyDescent="0.35">
      <c r="A2930">
        <v>2929</v>
      </c>
      <c r="B2930" s="5" t="s">
        <v>644</v>
      </c>
      <c r="C2930" s="5" t="s">
        <v>745</v>
      </c>
      <c r="D2930" s="1">
        <v>29479</v>
      </c>
      <c r="E2930" s="5" t="s">
        <v>1532</v>
      </c>
      <c r="F2930" s="5" t="s">
        <v>674</v>
      </c>
      <c r="G2930" s="5" t="s">
        <v>675</v>
      </c>
      <c r="H2930" s="5" t="s">
        <v>457</v>
      </c>
    </row>
    <row r="2931" spans="1:8" x14ac:dyDescent="0.35">
      <c r="A2931">
        <v>2930</v>
      </c>
      <c r="B2931" s="5" t="s">
        <v>682</v>
      </c>
      <c r="C2931" s="5" t="s">
        <v>486</v>
      </c>
      <c r="D2931" s="1">
        <v>21796</v>
      </c>
      <c r="E2931" s="5" t="s">
        <v>952</v>
      </c>
      <c r="F2931" s="5" t="s">
        <v>470</v>
      </c>
      <c r="G2931" s="5" t="s">
        <v>466</v>
      </c>
      <c r="H2931" s="5" t="s">
        <v>457</v>
      </c>
    </row>
    <row r="2932" spans="1:8" x14ac:dyDescent="0.35">
      <c r="A2932">
        <v>2931</v>
      </c>
      <c r="B2932" s="5" t="s">
        <v>505</v>
      </c>
      <c r="C2932" s="5" t="s">
        <v>689</v>
      </c>
      <c r="D2932" s="1">
        <v>30235</v>
      </c>
      <c r="E2932" s="5" t="s">
        <v>986</v>
      </c>
      <c r="F2932" s="5" t="s">
        <v>465</v>
      </c>
      <c r="G2932" s="5" t="s">
        <v>466</v>
      </c>
      <c r="H2932" s="5" t="s">
        <v>457</v>
      </c>
    </row>
    <row r="2933" spans="1:8" x14ac:dyDescent="0.35">
      <c r="A2933">
        <v>2932</v>
      </c>
      <c r="B2933" s="5" t="s">
        <v>702</v>
      </c>
      <c r="C2933" s="5" t="s">
        <v>480</v>
      </c>
      <c r="D2933" s="1">
        <v>29174</v>
      </c>
      <c r="E2933" s="5" t="s">
        <v>957</v>
      </c>
      <c r="F2933" s="5" t="s">
        <v>470</v>
      </c>
      <c r="G2933" s="5" t="s">
        <v>466</v>
      </c>
      <c r="H2933" s="5" t="s">
        <v>457</v>
      </c>
    </row>
    <row r="2934" spans="1:8" x14ac:dyDescent="0.35">
      <c r="A2934">
        <v>2933</v>
      </c>
      <c r="B2934" s="5" t="s">
        <v>758</v>
      </c>
      <c r="C2934" s="5" t="s">
        <v>560</v>
      </c>
      <c r="D2934" s="1">
        <v>34291</v>
      </c>
      <c r="E2934" s="5" t="s">
        <v>627</v>
      </c>
      <c r="F2934" s="5" t="s">
        <v>571</v>
      </c>
      <c r="G2934" s="5" t="s">
        <v>466</v>
      </c>
      <c r="H2934" s="5" t="s">
        <v>461</v>
      </c>
    </row>
    <row r="2935" spans="1:8" x14ac:dyDescent="0.35">
      <c r="A2935">
        <v>2934</v>
      </c>
      <c r="B2935" s="5" t="s">
        <v>612</v>
      </c>
      <c r="C2935" s="5" t="s">
        <v>648</v>
      </c>
      <c r="D2935" s="1">
        <v>25073</v>
      </c>
      <c r="E2935" s="5" t="s">
        <v>837</v>
      </c>
      <c r="F2935" s="5" t="s">
        <v>470</v>
      </c>
      <c r="G2935" s="5" t="s">
        <v>466</v>
      </c>
      <c r="H2935" s="5" t="s">
        <v>461</v>
      </c>
    </row>
    <row r="2936" spans="1:8" x14ac:dyDescent="0.35">
      <c r="A2936">
        <v>2935</v>
      </c>
      <c r="B2936" s="5" t="s">
        <v>500</v>
      </c>
      <c r="C2936" s="5" t="s">
        <v>510</v>
      </c>
      <c r="D2936" s="1">
        <v>18363</v>
      </c>
      <c r="E2936" s="5" t="s">
        <v>718</v>
      </c>
      <c r="F2936" s="5" t="s">
        <v>496</v>
      </c>
      <c r="G2936" s="5" t="s">
        <v>466</v>
      </c>
      <c r="H2936" s="5" t="s">
        <v>457</v>
      </c>
    </row>
    <row r="2937" spans="1:8" x14ac:dyDescent="0.35">
      <c r="A2937">
        <v>2936</v>
      </c>
      <c r="B2937" s="5" t="s">
        <v>540</v>
      </c>
      <c r="C2937" s="5" t="s">
        <v>467</v>
      </c>
      <c r="D2937" s="1">
        <v>16899</v>
      </c>
      <c r="E2937" s="5" t="s">
        <v>1118</v>
      </c>
      <c r="F2937" s="5" t="s">
        <v>470</v>
      </c>
      <c r="G2937" s="5" t="s">
        <v>466</v>
      </c>
      <c r="H2937" s="5" t="s">
        <v>461</v>
      </c>
    </row>
    <row r="2938" spans="1:8" x14ac:dyDescent="0.35">
      <c r="A2938">
        <v>2937</v>
      </c>
      <c r="B2938" s="5" t="s">
        <v>587</v>
      </c>
      <c r="C2938" s="5" t="s">
        <v>471</v>
      </c>
      <c r="D2938" s="1">
        <v>18357</v>
      </c>
      <c r="E2938" s="5" t="s">
        <v>1056</v>
      </c>
      <c r="F2938" s="5" t="s">
        <v>470</v>
      </c>
      <c r="G2938" s="5" t="s">
        <v>466</v>
      </c>
      <c r="H2938" s="5" t="s">
        <v>461</v>
      </c>
    </row>
    <row r="2939" spans="1:8" x14ac:dyDescent="0.35">
      <c r="A2939">
        <v>2938</v>
      </c>
      <c r="B2939" s="5" t="s">
        <v>522</v>
      </c>
      <c r="C2939" s="5" t="s">
        <v>546</v>
      </c>
      <c r="D2939" s="1">
        <v>23982</v>
      </c>
      <c r="E2939" s="5" t="s">
        <v>1077</v>
      </c>
      <c r="F2939" s="5" t="s">
        <v>473</v>
      </c>
      <c r="G2939" s="5" t="s">
        <v>474</v>
      </c>
      <c r="H2939" s="5" t="s">
        <v>461</v>
      </c>
    </row>
    <row r="2940" spans="1:8" x14ac:dyDescent="0.35">
      <c r="A2940">
        <v>2939</v>
      </c>
      <c r="B2940" s="5" t="s">
        <v>587</v>
      </c>
      <c r="C2940" s="5" t="s">
        <v>717</v>
      </c>
      <c r="D2940" s="1">
        <v>33977</v>
      </c>
      <c r="E2940" s="5" t="s">
        <v>933</v>
      </c>
      <c r="F2940" s="5" t="s">
        <v>470</v>
      </c>
      <c r="G2940" s="5" t="s">
        <v>466</v>
      </c>
      <c r="H2940" s="5" t="s">
        <v>461</v>
      </c>
    </row>
    <row r="2941" spans="1:8" x14ac:dyDescent="0.35">
      <c r="A2941">
        <v>2940</v>
      </c>
      <c r="B2941" s="5" t="s">
        <v>578</v>
      </c>
      <c r="C2941" s="5" t="s">
        <v>592</v>
      </c>
      <c r="D2941" s="1">
        <v>22522</v>
      </c>
      <c r="E2941" s="5" t="s">
        <v>511</v>
      </c>
      <c r="F2941" s="5" t="s">
        <v>512</v>
      </c>
      <c r="G2941" s="5" t="s">
        <v>466</v>
      </c>
      <c r="H2941" s="5" t="s">
        <v>461</v>
      </c>
    </row>
    <row r="2942" spans="1:8" x14ac:dyDescent="0.35">
      <c r="A2942">
        <v>2941</v>
      </c>
      <c r="B2942" s="5" t="s">
        <v>482</v>
      </c>
      <c r="C2942" s="5" t="s">
        <v>601</v>
      </c>
      <c r="D2942" s="1">
        <v>32460</v>
      </c>
      <c r="E2942" s="5" t="s">
        <v>1533</v>
      </c>
      <c r="F2942" s="5" t="s">
        <v>859</v>
      </c>
      <c r="G2942" s="5" t="s">
        <v>860</v>
      </c>
      <c r="H2942" s="5" t="s">
        <v>461</v>
      </c>
    </row>
    <row r="2943" spans="1:8" x14ac:dyDescent="0.35">
      <c r="A2943">
        <v>2942</v>
      </c>
      <c r="B2943" s="5" t="s">
        <v>604</v>
      </c>
      <c r="C2943" s="5" t="s">
        <v>638</v>
      </c>
      <c r="D2943" s="1">
        <v>30137</v>
      </c>
      <c r="E2943" s="5" t="s">
        <v>635</v>
      </c>
      <c r="F2943" s="5" t="s">
        <v>478</v>
      </c>
      <c r="G2943" s="5" t="s">
        <v>466</v>
      </c>
      <c r="H2943" s="5" t="s">
        <v>457</v>
      </c>
    </row>
    <row r="2944" spans="1:8" x14ac:dyDescent="0.35">
      <c r="A2944">
        <v>2943</v>
      </c>
      <c r="B2944" s="5" t="s">
        <v>505</v>
      </c>
      <c r="C2944" s="5" t="s">
        <v>640</v>
      </c>
      <c r="D2944" s="1">
        <v>31353</v>
      </c>
      <c r="E2944" s="5" t="s">
        <v>1534</v>
      </c>
      <c r="F2944" s="5" t="s">
        <v>488</v>
      </c>
      <c r="G2944" s="5" t="s">
        <v>489</v>
      </c>
      <c r="H2944" s="5" t="s">
        <v>461</v>
      </c>
    </row>
    <row r="2945" spans="1:8" x14ac:dyDescent="0.35">
      <c r="A2945">
        <v>2944</v>
      </c>
      <c r="B2945" s="5" t="s">
        <v>587</v>
      </c>
      <c r="C2945" s="5" t="s">
        <v>610</v>
      </c>
      <c r="D2945" s="1">
        <v>18370</v>
      </c>
      <c r="E2945" s="5" t="s">
        <v>906</v>
      </c>
      <c r="F2945" s="5" t="s">
        <v>488</v>
      </c>
      <c r="G2945" s="5" t="s">
        <v>489</v>
      </c>
      <c r="H2945" s="5" t="s">
        <v>461</v>
      </c>
    </row>
    <row r="2946" spans="1:8" x14ac:dyDescent="0.35">
      <c r="A2946">
        <v>2945</v>
      </c>
      <c r="B2946" s="5" t="s">
        <v>590</v>
      </c>
      <c r="C2946" s="5" t="s">
        <v>648</v>
      </c>
      <c r="D2946" s="1">
        <v>24209</v>
      </c>
      <c r="E2946" s="5" t="s">
        <v>902</v>
      </c>
      <c r="F2946" s="5" t="s">
        <v>470</v>
      </c>
      <c r="G2946" s="5" t="s">
        <v>466</v>
      </c>
      <c r="H2946" s="5" t="s">
        <v>461</v>
      </c>
    </row>
    <row r="2947" spans="1:8" x14ac:dyDescent="0.35">
      <c r="A2947">
        <v>2946</v>
      </c>
      <c r="B2947" s="5" t="s">
        <v>631</v>
      </c>
      <c r="C2947" s="5" t="s">
        <v>853</v>
      </c>
      <c r="D2947" s="1">
        <v>27907</v>
      </c>
      <c r="E2947" s="5" t="s">
        <v>626</v>
      </c>
      <c r="F2947" s="5" t="s">
        <v>470</v>
      </c>
      <c r="G2947" s="5" t="s">
        <v>466</v>
      </c>
      <c r="H2947" s="5" t="s">
        <v>461</v>
      </c>
    </row>
    <row r="2948" spans="1:8" x14ac:dyDescent="0.35">
      <c r="A2948">
        <v>2947</v>
      </c>
      <c r="B2948" s="5" t="s">
        <v>739</v>
      </c>
      <c r="C2948" s="5" t="s">
        <v>678</v>
      </c>
      <c r="D2948" s="1">
        <v>33960</v>
      </c>
      <c r="E2948" s="5" t="s">
        <v>666</v>
      </c>
      <c r="F2948" s="5" t="s">
        <v>576</v>
      </c>
      <c r="G2948" s="5" t="s">
        <v>667</v>
      </c>
      <c r="H2948" s="5" t="s">
        <v>461</v>
      </c>
    </row>
    <row r="2949" spans="1:8" x14ac:dyDescent="0.35">
      <c r="A2949">
        <v>2948</v>
      </c>
      <c r="B2949" s="5" t="s">
        <v>805</v>
      </c>
      <c r="C2949" s="5" t="s">
        <v>695</v>
      </c>
      <c r="D2949" s="1">
        <v>34652</v>
      </c>
      <c r="E2949" s="5" t="s">
        <v>731</v>
      </c>
      <c r="F2949" s="5" t="s">
        <v>732</v>
      </c>
      <c r="G2949" s="5" t="s">
        <v>466</v>
      </c>
      <c r="H2949" s="5" t="s">
        <v>457</v>
      </c>
    </row>
    <row r="2950" spans="1:8" x14ac:dyDescent="0.35">
      <c r="A2950">
        <v>2949</v>
      </c>
      <c r="B2950" s="5" t="s">
        <v>739</v>
      </c>
      <c r="C2950" s="5" t="s">
        <v>471</v>
      </c>
      <c r="D2950" s="1">
        <v>25724</v>
      </c>
      <c r="E2950" s="5" t="s">
        <v>613</v>
      </c>
      <c r="F2950" s="5" t="s">
        <v>465</v>
      </c>
      <c r="G2950" s="5" t="s">
        <v>466</v>
      </c>
      <c r="H2950" s="5" t="s">
        <v>461</v>
      </c>
    </row>
    <row r="2951" spans="1:8" x14ac:dyDescent="0.35">
      <c r="A2951">
        <v>2950</v>
      </c>
      <c r="B2951" s="5" t="s">
        <v>485</v>
      </c>
      <c r="C2951" s="5" t="s">
        <v>678</v>
      </c>
      <c r="D2951" s="1">
        <v>24446</v>
      </c>
      <c r="E2951" s="5" t="s">
        <v>1099</v>
      </c>
      <c r="F2951" s="5" t="s">
        <v>732</v>
      </c>
      <c r="G2951" s="5" t="s">
        <v>466</v>
      </c>
      <c r="H2951" s="5" t="s">
        <v>461</v>
      </c>
    </row>
    <row r="2952" spans="1:8" x14ac:dyDescent="0.35">
      <c r="A2952">
        <v>2951</v>
      </c>
      <c r="B2952" s="5" t="s">
        <v>505</v>
      </c>
      <c r="C2952" s="5" t="s">
        <v>491</v>
      </c>
      <c r="D2952" s="1">
        <v>24912</v>
      </c>
      <c r="E2952" s="5" t="s">
        <v>968</v>
      </c>
      <c r="F2952" s="5" t="s">
        <v>512</v>
      </c>
      <c r="G2952" s="5" t="s">
        <v>466</v>
      </c>
      <c r="H2952" s="5" t="s">
        <v>457</v>
      </c>
    </row>
    <row r="2953" spans="1:8" x14ac:dyDescent="0.35">
      <c r="A2953">
        <v>2952</v>
      </c>
      <c r="B2953" s="5" t="s">
        <v>536</v>
      </c>
      <c r="C2953" s="5" t="s">
        <v>557</v>
      </c>
      <c r="D2953" s="1">
        <v>20130</v>
      </c>
      <c r="E2953" s="5" t="s">
        <v>1535</v>
      </c>
      <c r="F2953" s="5" t="s">
        <v>503</v>
      </c>
      <c r="G2953" s="5" t="s">
        <v>504</v>
      </c>
      <c r="H2953" s="5" t="s">
        <v>461</v>
      </c>
    </row>
    <row r="2954" spans="1:8" x14ac:dyDescent="0.35">
      <c r="A2954">
        <v>2953</v>
      </c>
      <c r="B2954" s="5" t="s">
        <v>688</v>
      </c>
      <c r="C2954" s="5" t="s">
        <v>483</v>
      </c>
      <c r="D2954" s="1">
        <v>27624</v>
      </c>
      <c r="E2954" s="5" t="s">
        <v>617</v>
      </c>
      <c r="F2954" s="5" t="s">
        <v>618</v>
      </c>
      <c r="G2954" s="5" t="s">
        <v>466</v>
      </c>
      <c r="H2954" s="5" t="s">
        <v>457</v>
      </c>
    </row>
    <row r="2955" spans="1:8" x14ac:dyDescent="0.35">
      <c r="A2955">
        <v>2954</v>
      </c>
      <c r="B2955" s="5" t="s">
        <v>490</v>
      </c>
      <c r="C2955" s="5" t="s">
        <v>480</v>
      </c>
      <c r="D2955" s="1">
        <v>32841</v>
      </c>
      <c r="E2955" s="5" t="s">
        <v>1536</v>
      </c>
      <c r="F2955" s="5" t="s">
        <v>527</v>
      </c>
      <c r="G2955" s="5" t="s">
        <v>528</v>
      </c>
      <c r="H2955" s="5" t="s">
        <v>457</v>
      </c>
    </row>
    <row r="2956" spans="1:8" x14ac:dyDescent="0.35">
      <c r="A2956">
        <v>2955</v>
      </c>
      <c r="B2956" s="5" t="s">
        <v>543</v>
      </c>
      <c r="C2956" s="5" t="s">
        <v>652</v>
      </c>
      <c r="D2956" s="1">
        <v>34507</v>
      </c>
      <c r="E2956" s="5" t="s">
        <v>869</v>
      </c>
      <c r="F2956" s="5" t="s">
        <v>512</v>
      </c>
      <c r="G2956" s="5" t="s">
        <v>466</v>
      </c>
      <c r="H2956" s="5" t="s">
        <v>461</v>
      </c>
    </row>
    <row r="2957" spans="1:8" x14ac:dyDescent="0.35">
      <c r="A2957">
        <v>2956</v>
      </c>
      <c r="B2957" s="5" t="s">
        <v>556</v>
      </c>
      <c r="C2957" s="5" t="s">
        <v>853</v>
      </c>
      <c r="D2957" s="1">
        <v>31472</v>
      </c>
      <c r="E2957" s="5" t="s">
        <v>914</v>
      </c>
      <c r="F2957" s="5" t="s">
        <v>470</v>
      </c>
      <c r="G2957" s="5" t="s">
        <v>466</v>
      </c>
      <c r="H2957" s="5" t="s">
        <v>461</v>
      </c>
    </row>
    <row r="2958" spans="1:8" x14ac:dyDescent="0.35">
      <c r="A2958">
        <v>2957</v>
      </c>
      <c r="B2958" s="5" t="s">
        <v>578</v>
      </c>
      <c r="C2958" s="5" t="s">
        <v>678</v>
      </c>
      <c r="D2958" s="1">
        <v>29633</v>
      </c>
      <c r="E2958" s="5" t="s">
        <v>1101</v>
      </c>
      <c r="F2958" s="5" t="s">
        <v>538</v>
      </c>
      <c r="G2958" s="5" t="s">
        <v>539</v>
      </c>
      <c r="H2958" s="5" t="s">
        <v>461</v>
      </c>
    </row>
    <row r="2959" spans="1:8" x14ac:dyDescent="0.35">
      <c r="A2959">
        <v>2958</v>
      </c>
      <c r="B2959" s="5" t="s">
        <v>711</v>
      </c>
      <c r="C2959" s="5" t="s">
        <v>610</v>
      </c>
      <c r="D2959" s="1">
        <v>16689</v>
      </c>
      <c r="E2959" s="5" t="s">
        <v>968</v>
      </c>
      <c r="F2959" s="5" t="s">
        <v>512</v>
      </c>
      <c r="G2959" s="5" t="s">
        <v>466</v>
      </c>
      <c r="H2959" s="5" t="s">
        <v>461</v>
      </c>
    </row>
    <row r="2960" spans="1:8" x14ac:dyDescent="0.35">
      <c r="A2960">
        <v>2959</v>
      </c>
      <c r="B2960" s="5" t="s">
        <v>805</v>
      </c>
      <c r="C2960" s="5" t="s">
        <v>764</v>
      </c>
      <c r="D2960" s="1">
        <v>18101</v>
      </c>
      <c r="E2960" s="5" t="s">
        <v>1537</v>
      </c>
      <c r="F2960" s="5" t="s">
        <v>995</v>
      </c>
      <c r="G2960" s="5" t="s">
        <v>996</v>
      </c>
      <c r="H2960" s="5" t="s">
        <v>461</v>
      </c>
    </row>
    <row r="2961" spans="1:8" x14ac:dyDescent="0.35">
      <c r="A2961">
        <v>2960</v>
      </c>
      <c r="B2961" s="5" t="s">
        <v>540</v>
      </c>
      <c r="C2961" s="5" t="s">
        <v>886</v>
      </c>
      <c r="D2961" s="1">
        <v>34861</v>
      </c>
      <c r="E2961" s="5" t="s">
        <v>846</v>
      </c>
      <c r="F2961" s="5" t="s">
        <v>470</v>
      </c>
      <c r="G2961" s="5" t="s">
        <v>466</v>
      </c>
      <c r="H2961" s="5" t="s">
        <v>457</v>
      </c>
    </row>
    <row r="2962" spans="1:8" x14ac:dyDescent="0.35">
      <c r="A2962">
        <v>2961</v>
      </c>
      <c r="B2962" s="5" t="s">
        <v>505</v>
      </c>
      <c r="C2962" s="5" t="s">
        <v>520</v>
      </c>
      <c r="D2962" s="1">
        <v>19934</v>
      </c>
      <c r="E2962" s="5" t="s">
        <v>792</v>
      </c>
      <c r="F2962" s="5" t="s">
        <v>512</v>
      </c>
      <c r="G2962" s="5" t="s">
        <v>466</v>
      </c>
      <c r="H2962" s="5" t="s">
        <v>461</v>
      </c>
    </row>
    <row r="2963" spans="1:8" x14ac:dyDescent="0.35">
      <c r="A2963">
        <v>2962</v>
      </c>
      <c r="B2963" s="5" t="s">
        <v>540</v>
      </c>
      <c r="C2963" s="5" t="s">
        <v>494</v>
      </c>
      <c r="D2963" s="1">
        <v>34454</v>
      </c>
      <c r="E2963" s="5" t="s">
        <v>778</v>
      </c>
      <c r="F2963" s="5" t="s">
        <v>470</v>
      </c>
      <c r="G2963" s="5" t="s">
        <v>466</v>
      </c>
      <c r="H2963" s="5" t="s">
        <v>461</v>
      </c>
    </row>
    <row r="2964" spans="1:8" x14ac:dyDescent="0.35">
      <c r="A2964">
        <v>2963</v>
      </c>
      <c r="B2964" s="5" t="s">
        <v>587</v>
      </c>
      <c r="C2964" s="5" t="s">
        <v>486</v>
      </c>
      <c r="D2964" s="1">
        <v>30345</v>
      </c>
      <c r="E2964" s="5" t="s">
        <v>724</v>
      </c>
      <c r="F2964" s="5" t="s">
        <v>470</v>
      </c>
      <c r="G2964" s="5" t="s">
        <v>466</v>
      </c>
      <c r="H2964" s="5" t="s">
        <v>457</v>
      </c>
    </row>
    <row r="2965" spans="1:8" x14ac:dyDescent="0.35">
      <c r="A2965">
        <v>2964</v>
      </c>
      <c r="B2965" s="5" t="s">
        <v>479</v>
      </c>
      <c r="C2965" s="5" t="s">
        <v>648</v>
      </c>
      <c r="D2965" s="1">
        <v>33409</v>
      </c>
      <c r="E2965" s="5" t="s">
        <v>1079</v>
      </c>
      <c r="F2965" s="5" t="s">
        <v>618</v>
      </c>
      <c r="G2965" s="5" t="s">
        <v>466</v>
      </c>
      <c r="H2965" s="5" t="s">
        <v>461</v>
      </c>
    </row>
    <row r="2966" spans="1:8" x14ac:dyDescent="0.35">
      <c r="A2966">
        <v>2965</v>
      </c>
      <c r="B2966" s="5" t="s">
        <v>505</v>
      </c>
      <c r="C2966" s="5" t="s">
        <v>951</v>
      </c>
      <c r="D2966" s="1">
        <v>28601</v>
      </c>
      <c r="E2966" s="5" t="s">
        <v>1342</v>
      </c>
      <c r="F2966" s="5" t="s">
        <v>534</v>
      </c>
      <c r="G2966" s="5" t="s">
        <v>535</v>
      </c>
      <c r="H2966" s="5" t="s">
        <v>461</v>
      </c>
    </row>
    <row r="2967" spans="1:8" x14ac:dyDescent="0.35">
      <c r="A2967">
        <v>2966</v>
      </c>
      <c r="B2967" s="5" t="s">
        <v>682</v>
      </c>
      <c r="C2967" s="5" t="s">
        <v>798</v>
      </c>
      <c r="D2967" s="1">
        <v>17939</v>
      </c>
      <c r="E2967" s="5" t="s">
        <v>971</v>
      </c>
      <c r="F2967" s="5" t="s">
        <v>684</v>
      </c>
      <c r="G2967" s="5" t="s">
        <v>685</v>
      </c>
      <c r="H2967" s="5" t="s">
        <v>461</v>
      </c>
    </row>
    <row r="2968" spans="1:8" x14ac:dyDescent="0.35">
      <c r="A2968">
        <v>2967</v>
      </c>
      <c r="B2968" s="5" t="s">
        <v>682</v>
      </c>
      <c r="C2968" s="5" t="s">
        <v>879</v>
      </c>
      <c r="D2968" s="1">
        <v>28972</v>
      </c>
      <c r="E2968" s="5" t="s">
        <v>1538</v>
      </c>
      <c r="F2968" s="5" t="s">
        <v>674</v>
      </c>
      <c r="G2968" s="5" t="s">
        <v>675</v>
      </c>
      <c r="H2968" s="5" t="s">
        <v>457</v>
      </c>
    </row>
    <row r="2969" spans="1:8" x14ac:dyDescent="0.35">
      <c r="A2969">
        <v>2968</v>
      </c>
      <c r="B2969" s="5" t="s">
        <v>762</v>
      </c>
      <c r="C2969" s="5" t="s">
        <v>610</v>
      </c>
      <c r="D2969" s="1">
        <v>21635</v>
      </c>
      <c r="E2969" s="5" t="s">
        <v>845</v>
      </c>
      <c r="F2969" s="5" t="s">
        <v>834</v>
      </c>
      <c r="G2969" s="5" t="s">
        <v>466</v>
      </c>
      <c r="H2969" s="5" t="s">
        <v>461</v>
      </c>
    </row>
    <row r="2970" spans="1:8" x14ac:dyDescent="0.35">
      <c r="A2970">
        <v>2969</v>
      </c>
      <c r="B2970" s="5" t="s">
        <v>704</v>
      </c>
      <c r="C2970" s="5" t="s">
        <v>656</v>
      </c>
      <c r="D2970" s="1">
        <v>25940</v>
      </c>
      <c r="E2970" s="5" t="s">
        <v>894</v>
      </c>
      <c r="F2970" s="5" t="s">
        <v>470</v>
      </c>
      <c r="G2970" s="5" t="s">
        <v>466</v>
      </c>
      <c r="H2970" s="5" t="s">
        <v>461</v>
      </c>
    </row>
    <row r="2971" spans="1:8" x14ac:dyDescent="0.35">
      <c r="A2971">
        <v>2970</v>
      </c>
      <c r="B2971" s="5" t="s">
        <v>739</v>
      </c>
      <c r="C2971" s="5" t="s">
        <v>783</v>
      </c>
      <c r="D2971" s="1">
        <v>22563</v>
      </c>
      <c r="E2971" s="5" t="s">
        <v>635</v>
      </c>
      <c r="F2971" s="5" t="s">
        <v>478</v>
      </c>
      <c r="G2971" s="5" t="s">
        <v>466</v>
      </c>
      <c r="H2971" s="5" t="s">
        <v>461</v>
      </c>
    </row>
    <row r="2972" spans="1:8" x14ac:dyDescent="0.35">
      <c r="A2972">
        <v>2971</v>
      </c>
      <c r="B2972" s="5" t="s">
        <v>711</v>
      </c>
      <c r="C2972" s="5" t="s">
        <v>544</v>
      </c>
      <c r="D2972" s="1">
        <v>34386</v>
      </c>
      <c r="E2972" s="5" t="s">
        <v>1195</v>
      </c>
      <c r="F2972" s="5" t="s">
        <v>512</v>
      </c>
      <c r="G2972" s="5" t="s">
        <v>466</v>
      </c>
      <c r="H2972" s="5" t="s">
        <v>457</v>
      </c>
    </row>
    <row r="2973" spans="1:8" x14ac:dyDescent="0.35">
      <c r="A2973">
        <v>2972</v>
      </c>
      <c r="B2973" s="5" t="s">
        <v>479</v>
      </c>
      <c r="C2973" s="5" t="s">
        <v>557</v>
      </c>
      <c r="D2973" s="1">
        <v>23829</v>
      </c>
      <c r="E2973" s="5" t="s">
        <v>913</v>
      </c>
      <c r="F2973" s="5" t="s">
        <v>834</v>
      </c>
      <c r="G2973" s="5" t="s">
        <v>466</v>
      </c>
      <c r="H2973" s="5" t="s">
        <v>461</v>
      </c>
    </row>
    <row r="2974" spans="1:8" x14ac:dyDescent="0.35">
      <c r="A2974">
        <v>2973</v>
      </c>
      <c r="B2974" s="5" t="s">
        <v>578</v>
      </c>
      <c r="C2974" s="5" t="s">
        <v>695</v>
      </c>
      <c r="D2974" s="1">
        <v>35525</v>
      </c>
      <c r="E2974" s="5" t="s">
        <v>757</v>
      </c>
      <c r="F2974" s="5" t="s">
        <v>553</v>
      </c>
      <c r="G2974" s="5" t="s">
        <v>519</v>
      </c>
      <c r="H2974" s="5" t="s">
        <v>457</v>
      </c>
    </row>
    <row r="2975" spans="1:8" x14ac:dyDescent="0.35">
      <c r="A2975">
        <v>2974</v>
      </c>
      <c r="B2975" s="5" t="s">
        <v>524</v>
      </c>
      <c r="C2975" s="5" t="s">
        <v>628</v>
      </c>
      <c r="D2975" s="1">
        <v>33109</v>
      </c>
      <c r="E2975" s="5" t="s">
        <v>627</v>
      </c>
      <c r="F2975" s="5" t="s">
        <v>571</v>
      </c>
      <c r="G2975" s="5" t="s">
        <v>466</v>
      </c>
      <c r="H2975" s="5" t="s">
        <v>461</v>
      </c>
    </row>
    <row r="2976" spans="1:8" x14ac:dyDescent="0.35">
      <c r="A2976">
        <v>2975</v>
      </c>
      <c r="B2976" s="5" t="s">
        <v>624</v>
      </c>
      <c r="C2976" s="5" t="s">
        <v>680</v>
      </c>
      <c r="D2976" s="1">
        <v>28191</v>
      </c>
      <c r="E2976" s="5" t="s">
        <v>933</v>
      </c>
      <c r="F2976" s="5" t="s">
        <v>470</v>
      </c>
      <c r="G2976" s="5" t="s">
        <v>466</v>
      </c>
      <c r="H2976" s="5" t="s">
        <v>457</v>
      </c>
    </row>
    <row r="2977" spans="1:8" x14ac:dyDescent="0.35">
      <c r="A2977">
        <v>2976</v>
      </c>
      <c r="B2977" s="5" t="s">
        <v>452</v>
      </c>
      <c r="C2977" s="5" t="s">
        <v>476</v>
      </c>
      <c r="D2977" s="1">
        <v>20534</v>
      </c>
      <c r="E2977" s="5" t="s">
        <v>681</v>
      </c>
      <c r="F2977" s="5" t="s">
        <v>478</v>
      </c>
      <c r="G2977" s="5" t="s">
        <v>466</v>
      </c>
      <c r="H2977" s="5" t="s">
        <v>461</v>
      </c>
    </row>
    <row r="2978" spans="1:8" x14ac:dyDescent="0.35">
      <c r="A2978">
        <v>2977</v>
      </c>
      <c r="B2978" s="5" t="s">
        <v>505</v>
      </c>
      <c r="C2978" s="5" t="s">
        <v>520</v>
      </c>
      <c r="D2978" s="1">
        <v>29898</v>
      </c>
      <c r="E2978" s="5" t="s">
        <v>890</v>
      </c>
      <c r="F2978" s="5" t="s">
        <v>834</v>
      </c>
      <c r="G2978" s="5" t="s">
        <v>466</v>
      </c>
      <c r="H2978" s="5" t="s">
        <v>461</v>
      </c>
    </row>
    <row r="2979" spans="1:8" x14ac:dyDescent="0.35">
      <c r="A2979">
        <v>2978</v>
      </c>
      <c r="B2979" s="5" t="s">
        <v>624</v>
      </c>
      <c r="C2979" s="5" t="s">
        <v>622</v>
      </c>
      <c r="D2979" s="1">
        <v>30769</v>
      </c>
      <c r="E2979" s="5" t="s">
        <v>777</v>
      </c>
      <c r="F2979" s="5" t="s">
        <v>512</v>
      </c>
      <c r="G2979" s="5" t="s">
        <v>466</v>
      </c>
      <c r="H2979" s="5" t="s">
        <v>461</v>
      </c>
    </row>
    <row r="2980" spans="1:8" x14ac:dyDescent="0.35">
      <c r="A2980">
        <v>2979</v>
      </c>
      <c r="B2980" s="5" t="s">
        <v>590</v>
      </c>
      <c r="C2980" s="5" t="s">
        <v>486</v>
      </c>
      <c r="D2980" s="1">
        <v>24189</v>
      </c>
      <c r="E2980" s="5" t="s">
        <v>824</v>
      </c>
      <c r="F2980" s="5" t="s">
        <v>470</v>
      </c>
      <c r="G2980" s="5" t="s">
        <v>466</v>
      </c>
      <c r="H2980" s="5" t="s">
        <v>457</v>
      </c>
    </row>
    <row r="2981" spans="1:8" x14ac:dyDescent="0.35">
      <c r="A2981">
        <v>2980</v>
      </c>
      <c r="B2981" s="5" t="s">
        <v>531</v>
      </c>
      <c r="C2981" s="5" t="s">
        <v>1507</v>
      </c>
      <c r="D2981" s="1">
        <v>31291</v>
      </c>
      <c r="E2981" s="5" t="s">
        <v>975</v>
      </c>
      <c r="F2981" s="5" t="s">
        <v>750</v>
      </c>
      <c r="G2981" s="5" t="s">
        <v>466</v>
      </c>
      <c r="H2981" s="5" t="s">
        <v>457</v>
      </c>
    </row>
    <row r="2982" spans="1:8" x14ac:dyDescent="0.35">
      <c r="A2982">
        <v>2981</v>
      </c>
      <c r="B2982" s="5" t="s">
        <v>587</v>
      </c>
      <c r="C2982" s="5" t="s">
        <v>695</v>
      </c>
      <c r="D2982" s="1">
        <v>36174</v>
      </c>
      <c r="E2982" s="5" t="s">
        <v>781</v>
      </c>
      <c r="F2982" s="5" t="s">
        <v>465</v>
      </c>
      <c r="G2982" s="5" t="s">
        <v>466</v>
      </c>
      <c r="H2982" s="5" t="s">
        <v>457</v>
      </c>
    </row>
    <row r="2983" spans="1:8" x14ac:dyDescent="0.35">
      <c r="A2983">
        <v>2982</v>
      </c>
      <c r="B2983" s="5" t="s">
        <v>531</v>
      </c>
      <c r="C2983" s="5" t="s">
        <v>756</v>
      </c>
      <c r="D2983" s="1">
        <v>25618</v>
      </c>
      <c r="E2983" s="5" t="s">
        <v>492</v>
      </c>
      <c r="F2983" s="5" t="s">
        <v>470</v>
      </c>
      <c r="G2983" s="5" t="s">
        <v>466</v>
      </c>
      <c r="H2983" s="5" t="s">
        <v>457</v>
      </c>
    </row>
    <row r="2984" spans="1:8" x14ac:dyDescent="0.35">
      <c r="A2984">
        <v>2983</v>
      </c>
      <c r="B2984" s="5" t="s">
        <v>682</v>
      </c>
      <c r="C2984" s="5" t="s">
        <v>544</v>
      </c>
      <c r="D2984" s="1">
        <v>21645</v>
      </c>
      <c r="E2984" s="5" t="s">
        <v>894</v>
      </c>
      <c r="F2984" s="5" t="s">
        <v>470</v>
      </c>
      <c r="G2984" s="5" t="s">
        <v>466</v>
      </c>
      <c r="H2984" s="5" t="s">
        <v>457</v>
      </c>
    </row>
    <row r="2985" spans="1:8" x14ac:dyDescent="0.35">
      <c r="A2985">
        <v>2984</v>
      </c>
      <c r="B2985" s="5" t="s">
        <v>540</v>
      </c>
      <c r="C2985" s="5" t="s">
        <v>468</v>
      </c>
      <c r="D2985" s="1">
        <v>30424</v>
      </c>
      <c r="E2985" s="5" t="s">
        <v>933</v>
      </c>
      <c r="F2985" s="5" t="s">
        <v>470</v>
      </c>
      <c r="G2985" s="5" t="s">
        <v>466</v>
      </c>
      <c r="H2985" s="5" t="s">
        <v>461</v>
      </c>
    </row>
    <row r="2986" spans="1:8" x14ac:dyDescent="0.35">
      <c r="A2986">
        <v>2985</v>
      </c>
      <c r="B2986" s="5" t="s">
        <v>536</v>
      </c>
      <c r="C2986" s="5" t="s">
        <v>717</v>
      </c>
      <c r="D2986" s="1">
        <v>23982</v>
      </c>
      <c r="E2986" s="5" t="s">
        <v>637</v>
      </c>
      <c r="F2986" s="5" t="s">
        <v>470</v>
      </c>
      <c r="G2986" s="5" t="s">
        <v>466</v>
      </c>
      <c r="H2986" s="5" t="s">
        <v>461</v>
      </c>
    </row>
    <row r="2987" spans="1:8" x14ac:dyDescent="0.35">
      <c r="A2987">
        <v>2986</v>
      </c>
      <c r="B2987" s="5" t="s">
        <v>485</v>
      </c>
      <c r="C2987" s="5" t="s">
        <v>541</v>
      </c>
      <c r="D2987" s="1">
        <v>24135</v>
      </c>
      <c r="E2987" s="5" t="s">
        <v>521</v>
      </c>
      <c r="F2987" s="5" t="s">
        <v>512</v>
      </c>
      <c r="G2987" s="5" t="s">
        <v>466</v>
      </c>
      <c r="H2987" s="5" t="s">
        <v>461</v>
      </c>
    </row>
    <row r="2988" spans="1:8" x14ac:dyDescent="0.35">
      <c r="A2988">
        <v>2987</v>
      </c>
      <c r="B2988" s="5" t="s">
        <v>669</v>
      </c>
      <c r="C2988" s="5" t="s">
        <v>678</v>
      </c>
      <c r="D2988" s="1">
        <v>29651</v>
      </c>
      <c r="E2988" s="5" t="s">
        <v>654</v>
      </c>
      <c r="F2988" s="5" t="s">
        <v>512</v>
      </c>
      <c r="G2988" s="5" t="s">
        <v>466</v>
      </c>
      <c r="H2988" s="5" t="s">
        <v>461</v>
      </c>
    </row>
    <row r="2989" spans="1:8" x14ac:dyDescent="0.35">
      <c r="A2989">
        <v>2988</v>
      </c>
      <c r="B2989" s="5" t="s">
        <v>835</v>
      </c>
      <c r="C2989" s="5" t="s">
        <v>498</v>
      </c>
      <c r="D2989" s="1">
        <v>26459</v>
      </c>
      <c r="E2989" s="5" t="s">
        <v>919</v>
      </c>
      <c r="F2989" s="5" t="s">
        <v>684</v>
      </c>
      <c r="G2989" s="5" t="s">
        <v>685</v>
      </c>
      <c r="H2989" s="5" t="s">
        <v>457</v>
      </c>
    </row>
    <row r="2990" spans="1:8" x14ac:dyDescent="0.35">
      <c r="A2990">
        <v>2989</v>
      </c>
      <c r="B2990" s="5" t="s">
        <v>493</v>
      </c>
      <c r="C2990" s="5" t="s">
        <v>453</v>
      </c>
      <c r="D2990" s="1">
        <v>19786</v>
      </c>
      <c r="E2990" s="5" t="s">
        <v>469</v>
      </c>
      <c r="F2990" s="5" t="s">
        <v>470</v>
      </c>
      <c r="G2990" s="5" t="s">
        <v>466</v>
      </c>
      <c r="H2990" s="5" t="s">
        <v>457</v>
      </c>
    </row>
    <row r="2991" spans="1:8" x14ac:dyDescent="0.35">
      <c r="A2991">
        <v>2990</v>
      </c>
      <c r="B2991" s="5" t="s">
        <v>524</v>
      </c>
      <c r="C2991" s="5" t="s">
        <v>510</v>
      </c>
      <c r="D2991" s="1">
        <v>32270</v>
      </c>
      <c r="E2991" s="5" t="s">
        <v>668</v>
      </c>
      <c r="F2991" s="5" t="s">
        <v>512</v>
      </c>
      <c r="G2991" s="5" t="s">
        <v>466</v>
      </c>
      <c r="H2991" s="5" t="s">
        <v>457</v>
      </c>
    </row>
    <row r="2992" spans="1:8" x14ac:dyDescent="0.35">
      <c r="A2992">
        <v>2991</v>
      </c>
      <c r="B2992" s="5" t="s">
        <v>762</v>
      </c>
      <c r="C2992" s="5" t="s">
        <v>693</v>
      </c>
      <c r="D2992" s="1">
        <v>34526</v>
      </c>
      <c r="E2992" s="5" t="s">
        <v>1178</v>
      </c>
      <c r="F2992" s="5" t="s">
        <v>470</v>
      </c>
      <c r="G2992" s="5" t="s">
        <v>466</v>
      </c>
      <c r="H2992" s="5" t="s">
        <v>457</v>
      </c>
    </row>
    <row r="2993" spans="1:8" x14ac:dyDescent="0.35">
      <c r="A2993">
        <v>2992</v>
      </c>
      <c r="B2993" s="5" t="s">
        <v>758</v>
      </c>
      <c r="C2993" s="5" t="s">
        <v>491</v>
      </c>
      <c r="D2993" s="1">
        <v>21762</v>
      </c>
      <c r="E2993" s="5" t="s">
        <v>1388</v>
      </c>
      <c r="F2993" s="5" t="s">
        <v>503</v>
      </c>
      <c r="G2993" s="5" t="s">
        <v>504</v>
      </c>
      <c r="H2993" s="5" t="s">
        <v>457</v>
      </c>
    </row>
    <row r="2994" spans="1:8" x14ac:dyDescent="0.35">
      <c r="A2994">
        <v>2993</v>
      </c>
      <c r="B2994" s="5" t="s">
        <v>515</v>
      </c>
      <c r="C2994" s="5" t="s">
        <v>560</v>
      </c>
      <c r="D2994" s="1">
        <v>33939</v>
      </c>
      <c r="E2994" s="5" t="s">
        <v>824</v>
      </c>
      <c r="F2994" s="5" t="s">
        <v>470</v>
      </c>
      <c r="G2994" s="5" t="s">
        <v>466</v>
      </c>
      <c r="H2994" s="5" t="s">
        <v>461</v>
      </c>
    </row>
    <row r="2995" spans="1:8" x14ac:dyDescent="0.35">
      <c r="A2995">
        <v>2994</v>
      </c>
      <c r="B2995" s="5" t="s">
        <v>515</v>
      </c>
      <c r="C2995" s="5" t="s">
        <v>628</v>
      </c>
      <c r="D2995" s="1">
        <v>36171</v>
      </c>
      <c r="E2995" s="5" t="s">
        <v>570</v>
      </c>
      <c r="F2995" s="5" t="s">
        <v>571</v>
      </c>
      <c r="G2995" s="5" t="s">
        <v>466</v>
      </c>
      <c r="H2995" s="5" t="s">
        <v>461</v>
      </c>
    </row>
    <row r="2996" spans="1:8" x14ac:dyDescent="0.35">
      <c r="A2996">
        <v>2995</v>
      </c>
      <c r="B2996" s="5" t="s">
        <v>522</v>
      </c>
      <c r="C2996" s="5" t="s">
        <v>853</v>
      </c>
      <c r="D2996" s="1">
        <v>34229</v>
      </c>
      <c r="E2996" s="5" t="s">
        <v>701</v>
      </c>
      <c r="F2996" s="5" t="s">
        <v>496</v>
      </c>
      <c r="G2996" s="5" t="s">
        <v>466</v>
      </c>
      <c r="H2996" s="5" t="s">
        <v>461</v>
      </c>
    </row>
    <row r="2997" spans="1:8" x14ac:dyDescent="0.35">
      <c r="A2997">
        <v>2996</v>
      </c>
      <c r="B2997" s="5" t="s">
        <v>509</v>
      </c>
      <c r="C2997" s="5" t="s">
        <v>605</v>
      </c>
      <c r="D2997" s="1">
        <v>21712</v>
      </c>
      <c r="E2997" s="5" t="s">
        <v>1035</v>
      </c>
      <c r="F2997" s="5" t="s">
        <v>470</v>
      </c>
      <c r="G2997" s="5" t="s">
        <v>466</v>
      </c>
      <c r="H2997" s="5" t="s">
        <v>457</v>
      </c>
    </row>
    <row r="2998" spans="1:8" x14ac:dyDescent="0.35">
      <c r="A2998">
        <v>2997</v>
      </c>
      <c r="B2998" s="5" t="s">
        <v>655</v>
      </c>
      <c r="C2998" s="5" t="s">
        <v>853</v>
      </c>
      <c r="D2998" s="1">
        <v>24799</v>
      </c>
      <c r="E2998" s="5" t="s">
        <v>668</v>
      </c>
      <c r="F2998" s="5" t="s">
        <v>512</v>
      </c>
      <c r="G2998" s="5" t="s">
        <v>466</v>
      </c>
      <c r="H2998" s="5" t="s">
        <v>461</v>
      </c>
    </row>
    <row r="2999" spans="1:8" x14ac:dyDescent="0.35">
      <c r="A2999">
        <v>2998</v>
      </c>
      <c r="B2999" s="5" t="s">
        <v>515</v>
      </c>
      <c r="C2999" s="5" t="s">
        <v>745</v>
      </c>
      <c r="D2999" s="1">
        <v>25725</v>
      </c>
      <c r="E2999" s="5" t="s">
        <v>1113</v>
      </c>
      <c r="F2999" s="5" t="s">
        <v>478</v>
      </c>
      <c r="G2999" s="5" t="s">
        <v>466</v>
      </c>
      <c r="H2999" s="5" t="s">
        <v>457</v>
      </c>
    </row>
    <row r="3000" spans="1:8" x14ac:dyDescent="0.35">
      <c r="A3000">
        <v>2999</v>
      </c>
      <c r="B3000" s="5" t="s">
        <v>479</v>
      </c>
      <c r="C3000" s="5" t="s">
        <v>745</v>
      </c>
      <c r="D3000" s="1">
        <v>35487</v>
      </c>
      <c r="E3000" s="5" t="s">
        <v>626</v>
      </c>
      <c r="F3000" s="5" t="s">
        <v>470</v>
      </c>
      <c r="G3000" s="5" t="s">
        <v>466</v>
      </c>
      <c r="H3000" s="5" t="s">
        <v>457</v>
      </c>
    </row>
    <row r="3001" spans="1:8" x14ac:dyDescent="0.35">
      <c r="A3001">
        <v>3000</v>
      </c>
      <c r="B3001" s="5" t="s">
        <v>479</v>
      </c>
      <c r="C3001" s="5" t="s">
        <v>459</v>
      </c>
      <c r="D3001" s="1">
        <v>23521</v>
      </c>
      <c r="E3001" s="5" t="s">
        <v>1413</v>
      </c>
      <c r="F3001" s="5" t="s">
        <v>1414</v>
      </c>
      <c r="G3001" s="5" t="s">
        <v>577</v>
      </c>
      <c r="H3001" s="5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7E32-94B1-40BD-8F8E-C3CBC77798C9}">
  <dimension ref="A1:D300"/>
  <sheetViews>
    <sheetView workbookViewId="0">
      <selection activeCell="B5" sqref="B5"/>
    </sheetView>
  </sheetViews>
  <sheetFormatPr defaultColWidth="10.90625" defaultRowHeight="14.5" x14ac:dyDescent="0.35"/>
  <cols>
    <col min="1" max="1" width="4.7265625" bestFit="1" customWidth="1"/>
    <col min="2" max="2" width="47" bestFit="1" customWidth="1"/>
    <col min="3" max="3" width="23.6328125" bestFit="1" customWidth="1"/>
    <col min="4" max="4" width="28.08984375" bestFit="1" customWidth="1"/>
  </cols>
  <sheetData>
    <row r="1" spans="1:4" x14ac:dyDescent="0.35">
      <c r="A1" t="s">
        <v>0</v>
      </c>
      <c r="B1" t="s">
        <v>24</v>
      </c>
      <c r="C1" t="s">
        <v>25</v>
      </c>
      <c r="D1" t="s">
        <v>26</v>
      </c>
    </row>
    <row r="2" spans="1:4" x14ac:dyDescent="0.35">
      <c r="A2">
        <v>1</v>
      </c>
      <c r="B2" t="s">
        <v>27</v>
      </c>
      <c r="C2" t="s">
        <v>28</v>
      </c>
      <c r="D2" t="s">
        <v>29</v>
      </c>
    </row>
    <row r="3" spans="1:4" x14ac:dyDescent="0.35">
      <c r="A3">
        <v>2</v>
      </c>
      <c r="B3" t="s">
        <v>30</v>
      </c>
      <c r="C3" t="s">
        <v>28</v>
      </c>
      <c r="D3" t="s">
        <v>31</v>
      </c>
    </row>
    <row r="4" spans="1:4" x14ac:dyDescent="0.35">
      <c r="A4">
        <v>3</v>
      </c>
      <c r="B4" t="s">
        <v>32</v>
      </c>
      <c r="C4" t="s">
        <v>28</v>
      </c>
      <c r="D4" t="s">
        <v>31</v>
      </c>
    </row>
    <row r="5" spans="1:4" x14ac:dyDescent="0.35">
      <c r="A5">
        <v>4</v>
      </c>
      <c r="B5" t="s">
        <v>33</v>
      </c>
      <c r="C5" t="s">
        <v>28</v>
      </c>
      <c r="D5" t="s">
        <v>34</v>
      </c>
    </row>
    <row r="6" spans="1:4" x14ac:dyDescent="0.35">
      <c r="A6">
        <v>5</v>
      </c>
      <c r="B6" t="s">
        <v>35</v>
      </c>
      <c r="C6" t="s">
        <v>28</v>
      </c>
      <c r="D6" t="s">
        <v>34</v>
      </c>
    </row>
    <row r="7" spans="1:4" x14ac:dyDescent="0.35">
      <c r="A7">
        <v>6</v>
      </c>
      <c r="B7" t="s">
        <v>36</v>
      </c>
      <c r="C7" t="s">
        <v>28</v>
      </c>
      <c r="D7" t="s">
        <v>34</v>
      </c>
    </row>
    <row r="8" spans="1:4" x14ac:dyDescent="0.35">
      <c r="A8">
        <v>7</v>
      </c>
      <c r="B8" t="s">
        <v>37</v>
      </c>
      <c r="C8" t="s">
        <v>28</v>
      </c>
      <c r="D8" t="s">
        <v>34</v>
      </c>
    </row>
    <row r="9" spans="1:4" x14ac:dyDescent="0.35">
      <c r="A9">
        <v>8</v>
      </c>
      <c r="B9" t="s">
        <v>38</v>
      </c>
      <c r="C9" t="s">
        <v>28</v>
      </c>
      <c r="D9" t="s">
        <v>34</v>
      </c>
    </row>
    <row r="10" spans="1:4" x14ac:dyDescent="0.35">
      <c r="A10">
        <v>9</v>
      </c>
      <c r="B10" t="s">
        <v>39</v>
      </c>
      <c r="C10" t="s">
        <v>28</v>
      </c>
      <c r="D10" t="s">
        <v>34</v>
      </c>
    </row>
    <row r="11" spans="1:4" x14ac:dyDescent="0.35">
      <c r="A11">
        <v>10</v>
      </c>
      <c r="B11" t="s">
        <v>40</v>
      </c>
      <c r="C11" t="s">
        <v>28</v>
      </c>
      <c r="D11" t="s">
        <v>34</v>
      </c>
    </row>
    <row r="12" spans="1:4" x14ac:dyDescent="0.35">
      <c r="A12">
        <v>11</v>
      </c>
      <c r="B12" t="s">
        <v>41</v>
      </c>
      <c r="C12" t="s">
        <v>28</v>
      </c>
      <c r="D12" t="s">
        <v>34</v>
      </c>
    </row>
    <row r="13" spans="1:4" x14ac:dyDescent="0.35">
      <c r="A13">
        <v>12</v>
      </c>
      <c r="B13" t="s">
        <v>42</v>
      </c>
      <c r="C13" t="s">
        <v>28</v>
      </c>
      <c r="D13" t="s">
        <v>43</v>
      </c>
    </row>
    <row r="14" spans="1:4" x14ac:dyDescent="0.35">
      <c r="A14">
        <v>13</v>
      </c>
      <c r="B14" t="s">
        <v>44</v>
      </c>
      <c r="C14" t="s">
        <v>28</v>
      </c>
      <c r="D14" t="s">
        <v>31</v>
      </c>
    </row>
    <row r="15" spans="1:4" x14ac:dyDescent="0.35">
      <c r="A15">
        <v>14</v>
      </c>
      <c r="B15" t="s">
        <v>45</v>
      </c>
      <c r="C15" t="s">
        <v>28</v>
      </c>
      <c r="D15" t="s">
        <v>29</v>
      </c>
    </row>
    <row r="16" spans="1:4" x14ac:dyDescent="0.35">
      <c r="A16">
        <v>15</v>
      </c>
      <c r="B16" t="s">
        <v>46</v>
      </c>
      <c r="C16" t="s">
        <v>28</v>
      </c>
      <c r="D16" t="s">
        <v>29</v>
      </c>
    </row>
    <row r="17" spans="1:4" x14ac:dyDescent="0.35">
      <c r="A17">
        <v>16</v>
      </c>
      <c r="B17" t="s">
        <v>47</v>
      </c>
      <c r="C17" t="s">
        <v>28</v>
      </c>
      <c r="D17" t="s">
        <v>29</v>
      </c>
    </row>
    <row r="18" spans="1:4" x14ac:dyDescent="0.35">
      <c r="A18">
        <v>17</v>
      </c>
      <c r="B18" t="s">
        <v>48</v>
      </c>
      <c r="C18" t="s">
        <v>28</v>
      </c>
      <c r="D18" t="s">
        <v>49</v>
      </c>
    </row>
    <row r="19" spans="1:4" x14ac:dyDescent="0.35">
      <c r="A19">
        <v>18</v>
      </c>
      <c r="B19" t="s">
        <v>50</v>
      </c>
      <c r="C19" t="s">
        <v>28</v>
      </c>
      <c r="D19" t="s">
        <v>29</v>
      </c>
    </row>
    <row r="20" spans="1:4" x14ac:dyDescent="0.35">
      <c r="A20">
        <v>19</v>
      </c>
      <c r="B20" t="s">
        <v>51</v>
      </c>
      <c r="C20" t="s">
        <v>28</v>
      </c>
      <c r="D20" t="s">
        <v>29</v>
      </c>
    </row>
    <row r="21" spans="1:4" x14ac:dyDescent="0.35">
      <c r="A21">
        <v>20</v>
      </c>
      <c r="B21" t="s">
        <v>52</v>
      </c>
      <c r="C21" t="s">
        <v>28</v>
      </c>
      <c r="D21" t="s">
        <v>29</v>
      </c>
    </row>
    <row r="22" spans="1:4" x14ac:dyDescent="0.35">
      <c r="A22">
        <v>21</v>
      </c>
      <c r="B22" t="s">
        <v>53</v>
      </c>
      <c r="C22" t="s">
        <v>28</v>
      </c>
      <c r="D22" t="s">
        <v>29</v>
      </c>
    </row>
    <row r="23" spans="1:4" x14ac:dyDescent="0.35">
      <c r="A23">
        <v>22</v>
      </c>
      <c r="B23" t="s">
        <v>54</v>
      </c>
      <c r="C23" t="s">
        <v>28</v>
      </c>
      <c r="D23" t="s">
        <v>29</v>
      </c>
    </row>
    <row r="24" spans="1:4" x14ac:dyDescent="0.35">
      <c r="A24">
        <v>23</v>
      </c>
      <c r="B24" t="s">
        <v>55</v>
      </c>
      <c r="C24" t="s">
        <v>28</v>
      </c>
      <c r="D24" t="s">
        <v>16</v>
      </c>
    </row>
    <row r="25" spans="1:4" x14ac:dyDescent="0.35">
      <c r="A25">
        <v>24</v>
      </c>
      <c r="B25" t="s">
        <v>56</v>
      </c>
      <c r="C25" t="s">
        <v>28</v>
      </c>
      <c r="D25" t="s">
        <v>16</v>
      </c>
    </row>
    <row r="26" spans="1:4" x14ac:dyDescent="0.35">
      <c r="A26">
        <v>25</v>
      </c>
      <c r="B26" t="s">
        <v>57</v>
      </c>
      <c r="C26" t="s">
        <v>28</v>
      </c>
      <c r="D26" t="s">
        <v>16</v>
      </c>
    </row>
    <row r="27" spans="1:4" x14ac:dyDescent="0.35">
      <c r="A27">
        <v>26</v>
      </c>
      <c r="B27" t="s">
        <v>58</v>
      </c>
      <c r="C27" t="s">
        <v>28</v>
      </c>
      <c r="D27" t="s">
        <v>29</v>
      </c>
    </row>
    <row r="28" spans="1:4" x14ac:dyDescent="0.35">
      <c r="A28">
        <v>27</v>
      </c>
      <c r="B28" t="s">
        <v>59</v>
      </c>
      <c r="C28" t="s">
        <v>28</v>
      </c>
      <c r="D28" t="s">
        <v>29</v>
      </c>
    </row>
    <row r="29" spans="1:4" x14ac:dyDescent="0.35">
      <c r="A29">
        <v>28</v>
      </c>
      <c r="B29" t="s">
        <v>60</v>
      </c>
      <c r="C29" t="s">
        <v>28</v>
      </c>
      <c r="D29" t="s">
        <v>29</v>
      </c>
    </row>
    <row r="30" spans="1:4" x14ac:dyDescent="0.35">
      <c r="A30">
        <v>29</v>
      </c>
      <c r="B30" t="s">
        <v>61</v>
      </c>
      <c r="C30" t="s">
        <v>28</v>
      </c>
      <c r="D30" t="s">
        <v>29</v>
      </c>
    </row>
    <row r="31" spans="1:4" x14ac:dyDescent="0.35">
      <c r="A31">
        <v>30</v>
      </c>
      <c r="B31" t="s">
        <v>62</v>
      </c>
      <c r="C31" t="s">
        <v>28</v>
      </c>
      <c r="D31" t="s">
        <v>63</v>
      </c>
    </row>
    <row r="32" spans="1:4" x14ac:dyDescent="0.35">
      <c r="A32">
        <v>31</v>
      </c>
      <c r="B32" t="s">
        <v>64</v>
      </c>
      <c r="C32" t="s">
        <v>28</v>
      </c>
      <c r="D32" t="s">
        <v>29</v>
      </c>
    </row>
    <row r="33" spans="1:4" x14ac:dyDescent="0.35">
      <c r="A33">
        <v>32</v>
      </c>
      <c r="B33" t="s">
        <v>65</v>
      </c>
      <c r="C33" t="s">
        <v>28</v>
      </c>
      <c r="D33" t="s">
        <v>29</v>
      </c>
    </row>
    <row r="34" spans="1:4" x14ac:dyDescent="0.35">
      <c r="A34">
        <v>33</v>
      </c>
      <c r="B34" t="s">
        <v>66</v>
      </c>
      <c r="C34" t="s">
        <v>28</v>
      </c>
      <c r="D34" t="s">
        <v>29</v>
      </c>
    </row>
    <row r="35" spans="1:4" x14ac:dyDescent="0.35">
      <c r="A35">
        <v>34</v>
      </c>
      <c r="B35" t="s">
        <v>67</v>
      </c>
      <c r="C35" t="s">
        <v>28</v>
      </c>
      <c r="D35" t="s">
        <v>68</v>
      </c>
    </row>
    <row r="36" spans="1:4" x14ac:dyDescent="0.35">
      <c r="A36">
        <v>35</v>
      </c>
      <c r="B36" t="s">
        <v>69</v>
      </c>
      <c r="C36" t="s">
        <v>28</v>
      </c>
      <c r="D36" t="s">
        <v>29</v>
      </c>
    </row>
    <row r="37" spans="1:4" x14ac:dyDescent="0.35">
      <c r="A37">
        <v>36</v>
      </c>
      <c r="B37" t="s">
        <v>70</v>
      </c>
      <c r="C37" t="s">
        <v>28</v>
      </c>
      <c r="D37" t="s">
        <v>71</v>
      </c>
    </row>
    <row r="38" spans="1:4" x14ac:dyDescent="0.35">
      <c r="A38">
        <v>37</v>
      </c>
      <c r="B38" t="s">
        <v>72</v>
      </c>
      <c r="C38" t="s">
        <v>28</v>
      </c>
      <c r="D38" t="s">
        <v>29</v>
      </c>
    </row>
    <row r="39" spans="1:4" x14ac:dyDescent="0.35">
      <c r="A39">
        <v>38</v>
      </c>
      <c r="B39" t="s">
        <v>73</v>
      </c>
      <c r="C39" t="s">
        <v>28</v>
      </c>
      <c r="D39" t="s">
        <v>16</v>
      </c>
    </row>
    <row r="40" spans="1:4" x14ac:dyDescent="0.35">
      <c r="A40">
        <v>39</v>
      </c>
      <c r="B40" t="s">
        <v>74</v>
      </c>
      <c r="C40" t="s">
        <v>28</v>
      </c>
      <c r="D40" t="s">
        <v>29</v>
      </c>
    </row>
    <row r="41" spans="1:4" x14ac:dyDescent="0.35">
      <c r="A41">
        <v>40</v>
      </c>
      <c r="B41" t="s">
        <v>75</v>
      </c>
      <c r="C41" t="s">
        <v>28</v>
      </c>
      <c r="D41" t="s">
        <v>76</v>
      </c>
    </row>
    <row r="42" spans="1:4" x14ac:dyDescent="0.35">
      <c r="A42">
        <v>41</v>
      </c>
      <c r="B42" t="s">
        <v>77</v>
      </c>
      <c r="C42" t="s">
        <v>78</v>
      </c>
      <c r="D42" t="s">
        <v>79</v>
      </c>
    </row>
    <row r="43" spans="1:4" x14ac:dyDescent="0.35">
      <c r="A43">
        <v>42</v>
      </c>
      <c r="B43" t="s">
        <v>80</v>
      </c>
      <c r="C43" t="s">
        <v>81</v>
      </c>
      <c r="D43" t="s">
        <v>79</v>
      </c>
    </row>
    <row r="44" spans="1:4" x14ac:dyDescent="0.35">
      <c r="A44">
        <v>43</v>
      </c>
      <c r="B44" t="s">
        <v>82</v>
      </c>
      <c r="C44" t="s">
        <v>83</v>
      </c>
      <c r="D44" t="s">
        <v>84</v>
      </c>
    </row>
    <row r="45" spans="1:4" x14ac:dyDescent="0.35">
      <c r="A45">
        <v>44</v>
      </c>
      <c r="B45" t="s">
        <v>85</v>
      </c>
      <c r="C45" t="s">
        <v>86</v>
      </c>
      <c r="D45" t="s">
        <v>87</v>
      </c>
    </row>
    <row r="46" spans="1:4" x14ac:dyDescent="0.35">
      <c r="A46">
        <v>45</v>
      </c>
      <c r="B46" t="s">
        <v>88</v>
      </c>
      <c r="C46" t="s">
        <v>86</v>
      </c>
      <c r="D46" t="s">
        <v>34</v>
      </c>
    </row>
    <row r="47" spans="1:4" x14ac:dyDescent="0.35">
      <c r="A47">
        <v>46</v>
      </c>
      <c r="B47" t="s">
        <v>89</v>
      </c>
      <c r="C47" t="s">
        <v>90</v>
      </c>
      <c r="D47" t="s">
        <v>91</v>
      </c>
    </row>
    <row r="48" spans="1:4" x14ac:dyDescent="0.35">
      <c r="A48">
        <v>47</v>
      </c>
      <c r="B48" t="s">
        <v>92</v>
      </c>
      <c r="C48" t="s">
        <v>83</v>
      </c>
      <c r="D48" t="s">
        <v>93</v>
      </c>
    </row>
    <row r="49" spans="1:4" x14ac:dyDescent="0.35">
      <c r="A49">
        <v>48</v>
      </c>
      <c r="B49" t="s">
        <v>94</v>
      </c>
      <c r="C49" t="s">
        <v>83</v>
      </c>
      <c r="D49" t="s">
        <v>93</v>
      </c>
    </row>
    <row r="50" spans="1:4" x14ac:dyDescent="0.35">
      <c r="A50">
        <v>49</v>
      </c>
      <c r="B50" t="s">
        <v>95</v>
      </c>
      <c r="C50" t="s">
        <v>83</v>
      </c>
      <c r="D50" t="s">
        <v>84</v>
      </c>
    </row>
    <row r="51" spans="1:4" x14ac:dyDescent="0.35">
      <c r="A51">
        <v>50</v>
      </c>
      <c r="B51" t="s">
        <v>96</v>
      </c>
      <c r="C51" t="s">
        <v>90</v>
      </c>
      <c r="D51" t="s">
        <v>91</v>
      </c>
    </row>
    <row r="52" spans="1:4" x14ac:dyDescent="0.35">
      <c r="A52">
        <v>51</v>
      </c>
      <c r="B52" t="s">
        <v>97</v>
      </c>
      <c r="C52" t="s">
        <v>98</v>
      </c>
      <c r="D52" t="s">
        <v>84</v>
      </c>
    </row>
    <row r="53" spans="1:4" x14ac:dyDescent="0.35">
      <c r="A53">
        <v>52</v>
      </c>
      <c r="B53" t="s">
        <v>99</v>
      </c>
      <c r="C53" t="s">
        <v>100</v>
      </c>
      <c r="D53" t="s">
        <v>101</v>
      </c>
    </row>
    <row r="54" spans="1:4" x14ac:dyDescent="0.35">
      <c r="A54">
        <v>53</v>
      </c>
      <c r="B54" t="s">
        <v>102</v>
      </c>
      <c r="C54" t="s">
        <v>103</v>
      </c>
      <c r="D54" t="s">
        <v>76</v>
      </c>
    </row>
    <row r="55" spans="1:4" x14ac:dyDescent="0.35">
      <c r="A55">
        <v>54</v>
      </c>
      <c r="B55" t="s">
        <v>104</v>
      </c>
      <c r="C55" t="s">
        <v>103</v>
      </c>
      <c r="D55" t="s">
        <v>76</v>
      </c>
    </row>
    <row r="56" spans="1:4" x14ac:dyDescent="0.35">
      <c r="A56">
        <v>55</v>
      </c>
      <c r="B56" t="s">
        <v>105</v>
      </c>
      <c r="C56" t="s">
        <v>103</v>
      </c>
      <c r="D56" t="s">
        <v>76</v>
      </c>
    </row>
    <row r="57" spans="1:4" x14ac:dyDescent="0.35">
      <c r="A57">
        <v>56</v>
      </c>
      <c r="B57" t="s">
        <v>106</v>
      </c>
      <c r="C57" t="s">
        <v>107</v>
      </c>
      <c r="D57" t="s">
        <v>16</v>
      </c>
    </row>
    <row r="58" spans="1:4" x14ac:dyDescent="0.35">
      <c r="A58">
        <v>57</v>
      </c>
      <c r="B58" t="s">
        <v>108</v>
      </c>
      <c r="C58" t="s">
        <v>107</v>
      </c>
      <c r="D58" t="s">
        <v>16</v>
      </c>
    </row>
    <row r="59" spans="1:4" x14ac:dyDescent="0.35">
      <c r="A59">
        <v>58</v>
      </c>
      <c r="B59" t="s">
        <v>109</v>
      </c>
      <c r="C59" t="s">
        <v>107</v>
      </c>
      <c r="D59" t="s">
        <v>16</v>
      </c>
    </row>
    <row r="60" spans="1:4" x14ac:dyDescent="0.35">
      <c r="A60">
        <v>59</v>
      </c>
      <c r="B60" t="s">
        <v>110</v>
      </c>
      <c r="C60" t="s">
        <v>107</v>
      </c>
      <c r="D60" t="s">
        <v>16</v>
      </c>
    </row>
    <row r="61" spans="1:4" x14ac:dyDescent="0.35">
      <c r="A61">
        <v>60</v>
      </c>
      <c r="B61" t="s">
        <v>111</v>
      </c>
      <c r="C61" t="s">
        <v>112</v>
      </c>
      <c r="D61" t="s">
        <v>16</v>
      </c>
    </row>
    <row r="62" spans="1:4" x14ac:dyDescent="0.35">
      <c r="A62">
        <v>61</v>
      </c>
      <c r="B62" t="s">
        <v>113</v>
      </c>
      <c r="C62" t="s">
        <v>107</v>
      </c>
      <c r="D62" t="s">
        <v>16</v>
      </c>
    </row>
    <row r="63" spans="1:4" x14ac:dyDescent="0.35">
      <c r="A63">
        <v>62</v>
      </c>
      <c r="B63" t="s">
        <v>114</v>
      </c>
      <c r="C63" t="s">
        <v>115</v>
      </c>
      <c r="D63" t="s">
        <v>16</v>
      </c>
    </row>
    <row r="64" spans="1:4" x14ac:dyDescent="0.35">
      <c r="A64">
        <v>63</v>
      </c>
      <c r="B64" t="s">
        <v>116</v>
      </c>
      <c r="C64" t="s">
        <v>115</v>
      </c>
      <c r="D64" t="s">
        <v>16</v>
      </c>
    </row>
    <row r="65" spans="1:4" x14ac:dyDescent="0.35">
      <c r="A65">
        <v>64</v>
      </c>
      <c r="B65" t="s">
        <v>117</v>
      </c>
      <c r="C65" t="s">
        <v>115</v>
      </c>
      <c r="D65" t="s">
        <v>16</v>
      </c>
    </row>
    <row r="66" spans="1:4" x14ac:dyDescent="0.35">
      <c r="A66">
        <v>65</v>
      </c>
      <c r="B66" t="s">
        <v>118</v>
      </c>
      <c r="C66" t="s">
        <v>119</v>
      </c>
      <c r="D66" t="s">
        <v>31</v>
      </c>
    </row>
    <row r="67" spans="1:4" x14ac:dyDescent="0.35">
      <c r="A67">
        <v>66</v>
      </c>
      <c r="B67" t="s">
        <v>120</v>
      </c>
      <c r="C67" t="s">
        <v>121</v>
      </c>
      <c r="D67" t="s">
        <v>16</v>
      </c>
    </row>
    <row r="68" spans="1:4" x14ac:dyDescent="0.35">
      <c r="A68">
        <v>67</v>
      </c>
      <c r="B68" t="s">
        <v>122</v>
      </c>
      <c r="C68" t="s">
        <v>121</v>
      </c>
      <c r="D68" t="s">
        <v>79</v>
      </c>
    </row>
    <row r="69" spans="1:4" x14ac:dyDescent="0.35">
      <c r="A69">
        <v>68</v>
      </c>
      <c r="B69" t="s">
        <v>123</v>
      </c>
      <c r="C69" t="s">
        <v>121</v>
      </c>
      <c r="D69" t="s">
        <v>16</v>
      </c>
    </row>
    <row r="70" spans="1:4" x14ac:dyDescent="0.35">
      <c r="A70">
        <v>69</v>
      </c>
      <c r="B70" t="s">
        <v>124</v>
      </c>
      <c r="C70" t="s">
        <v>81</v>
      </c>
      <c r="D70" t="s">
        <v>29</v>
      </c>
    </row>
    <row r="71" spans="1:4" x14ac:dyDescent="0.35">
      <c r="A71">
        <v>70</v>
      </c>
      <c r="B71" t="s">
        <v>125</v>
      </c>
      <c r="C71" t="s">
        <v>81</v>
      </c>
      <c r="D71" t="s">
        <v>16</v>
      </c>
    </row>
    <row r="72" spans="1:4" x14ac:dyDescent="0.35">
      <c r="A72">
        <v>71</v>
      </c>
      <c r="B72" t="s">
        <v>126</v>
      </c>
      <c r="C72" t="s">
        <v>81</v>
      </c>
      <c r="D72" t="s">
        <v>16</v>
      </c>
    </row>
    <row r="73" spans="1:4" x14ac:dyDescent="0.35">
      <c r="A73">
        <v>72</v>
      </c>
      <c r="B73" t="s">
        <v>127</v>
      </c>
      <c r="C73" t="s">
        <v>81</v>
      </c>
      <c r="D73" t="s">
        <v>101</v>
      </c>
    </row>
    <row r="74" spans="1:4" x14ac:dyDescent="0.35">
      <c r="A74">
        <v>73</v>
      </c>
      <c r="B74" t="s">
        <v>128</v>
      </c>
      <c r="C74" t="s">
        <v>81</v>
      </c>
      <c r="D74" t="s">
        <v>16</v>
      </c>
    </row>
    <row r="75" spans="1:4" x14ac:dyDescent="0.35">
      <c r="A75">
        <v>74</v>
      </c>
      <c r="B75" t="s">
        <v>129</v>
      </c>
      <c r="C75" t="s">
        <v>78</v>
      </c>
      <c r="D75" t="s">
        <v>16</v>
      </c>
    </row>
    <row r="76" spans="1:4" x14ac:dyDescent="0.35">
      <c r="A76">
        <v>75</v>
      </c>
      <c r="B76" t="s">
        <v>130</v>
      </c>
      <c r="C76" t="s">
        <v>78</v>
      </c>
      <c r="D76" t="s">
        <v>16</v>
      </c>
    </row>
    <row r="77" spans="1:4" x14ac:dyDescent="0.35">
      <c r="A77">
        <v>76</v>
      </c>
      <c r="B77" t="s">
        <v>131</v>
      </c>
      <c r="C77" t="s">
        <v>132</v>
      </c>
      <c r="D77" t="s">
        <v>84</v>
      </c>
    </row>
    <row r="78" spans="1:4" x14ac:dyDescent="0.35">
      <c r="A78">
        <v>77</v>
      </c>
      <c r="B78" t="s">
        <v>133</v>
      </c>
      <c r="C78" t="s">
        <v>134</v>
      </c>
      <c r="D78" t="s">
        <v>91</v>
      </c>
    </row>
    <row r="79" spans="1:4" x14ac:dyDescent="0.35">
      <c r="A79">
        <v>78</v>
      </c>
      <c r="B79" t="s">
        <v>135</v>
      </c>
      <c r="C79" t="s">
        <v>136</v>
      </c>
      <c r="D79" t="s">
        <v>76</v>
      </c>
    </row>
    <row r="80" spans="1:4" x14ac:dyDescent="0.35">
      <c r="A80">
        <v>79</v>
      </c>
      <c r="B80" t="s">
        <v>137</v>
      </c>
      <c r="C80" t="s">
        <v>136</v>
      </c>
      <c r="D80" t="s">
        <v>138</v>
      </c>
    </row>
    <row r="81" spans="1:4" x14ac:dyDescent="0.35">
      <c r="A81">
        <v>80</v>
      </c>
      <c r="B81" t="s">
        <v>139</v>
      </c>
      <c r="C81" t="s">
        <v>140</v>
      </c>
      <c r="D81" t="s">
        <v>76</v>
      </c>
    </row>
    <row r="82" spans="1:4" x14ac:dyDescent="0.35">
      <c r="A82">
        <v>81</v>
      </c>
      <c r="B82" t="s">
        <v>141</v>
      </c>
      <c r="C82" t="s">
        <v>140</v>
      </c>
      <c r="D82" t="s">
        <v>76</v>
      </c>
    </row>
    <row r="83" spans="1:4" x14ac:dyDescent="0.35">
      <c r="A83">
        <v>82</v>
      </c>
      <c r="B83" t="s">
        <v>142</v>
      </c>
      <c r="C83" t="s">
        <v>140</v>
      </c>
      <c r="D83" t="s">
        <v>76</v>
      </c>
    </row>
    <row r="84" spans="1:4" x14ac:dyDescent="0.35">
      <c r="A84">
        <v>83</v>
      </c>
      <c r="B84" t="s">
        <v>143</v>
      </c>
      <c r="C84" t="s">
        <v>144</v>
      </c>
      <c r="D84" t="s">
        <v>29</v>
      </c>
    </row>
    <row r="85" spans="1:4" x14ac:dyDescent="0.35">
      <c r="A85">
        <v>84</v>
      </c>
      <c r="B85" t="s">
        <v>145</v>
      </c>
      <c r="C85" t="s">
        <v>144</v>
      </c>
      <c r="D85" t="s">
        <v>16</v>
      </c>
    </row>
    <row r="86" spans="1:4" x14ac:dyDescent="0.35">
      <c r="A86">
        <v>85</v>
      </c>
      <c r="B86" t="s">
        <v>146</v>
      </c>
      <c r="C86" t="s">
        <v>144</v>
      </c>
      <c r="D86" t="s">
        <v>16</v>
      </c>
    </row>
    <row r="87" spans="1:4" x14ac:dyDescent="0.35">
      <c r="A87">
        <v>86</v>
      </c>
      <c r="B87" t="s">
        <v>147</v>
      </c>
      <c r="C87" t="s">
        <v>148</v>
      </c>
      <c r="D87" t="s">
        <v>76</v>
      </c>
    </row>
    <row r="88" spans="1:4" x14ac:dyDescent="0.35">
      <c r="A88">
        <v>87</v>
      </c>
      <c r="B88" t="s">
        <v>149</v>
      </c>
      <c r="C88" t="s">
        <v>148</v>
      </c>
      <c r="D88" t="s">
        <v>76</v>
      </c>
    </row>
    <row r="89" spans="1:4" x14ac:dyDescent="0.35">
      <c r="A89">
        <v>88</v>
      </c>
      <c r="B89" t="s">
        <v>150</v>
      </c>
      <c r="C89" t="s">
        <v>151</v>
      </c>
      <c r="D89" t="s">
        <v>76</v>
      </c>
    </row>
    <row r="90" spans="1:4" x14ac:dyDescent="0.35">
      <c r="A90">
        <v>89</v>
      </c>
      <c r="B90" t="s">
        <v>152</v>
      </c>
      <c r="C90" t="s">
        <v>153</v>
      </c>
      <c r="D90" t="s">
        <v>76</v>
      </c>
    </row>
    <row r="91" spans="1:4" x14ac:dyDescent="0.35">
      <c r="A91">
        <v>90</v>
      </c>
      <c r="B91" t="s">
        <v>154</v>
      </c>
      <c r="C91" t="s">
        <v>155</v>
      </c>
      <c r="D91" t="s">
        <v>76</v>
      </c>
    </row>
    <row r="92" spans="1:4" x14ac:dyDescent="0.35">
      <c r="A92">
        <v>91</v>
      </c>
      <c r="B92" t="s">
        <v>156</v>
      </c>
      <c r="C92" t="s">
        <v>155</v>
      </c>
      <c r="D92" t="s">
        <v>16</v>
      </c>
    </row>
    <row r="93" spans="1:4" x14ac:dyDescent="0.35">
      <c r="A93">
        <v>92</v>
      </c>
      <c r="B93" t="s">
        <v>157</v>
      </c>
      <c r="C93" t="s">
        <v>158</v>
      </c>
      <c r="D93" t="s">
        <v>76</v>
      </c>
    </row>
    <row r="94" spans="1:4" x14ac:dyDescent="0.35">
      <c r="A94">
        <v>93</v>
      </c>
      <c r="B94" t="s">
        <v>159</v>
      </c>
      <c r="C94" t="s">
        <v>160</v>
      </c>
      <c r="D94" t="s">
        <v>76</v>
      </c>
    </row>
    <row r="95" spans="1:4" x14ac:dyDescent="0.35">
      <c r="A95">
        <v>94</v>
      </c>
      <c r="B95" t="s">
        <v>161</v>
      </c>
      <c r="C95" t="s">
        <v>162</v>
      </c>
      <c r="D95" t="s">
        <v>76</v>
      </c>
    </row>
    <row r="96" spans="1:4" x14ac:dyDescent="0.35">
      <c r="A96">
        <v>95</v>
      </c>
      <c r="B96" t="s">
        <v>163</v>
      </c>
      <c r="C96" t="s">
        <v>164</v>
      </c>
      <c r="D96" t="s">
        <v>76</v>
      </c>
    </row>
    <row r="97" spans="1:4" x14ac:dyDescent="0.35">
      <c r="A97">
        <v>96</v>
      </c>
      <c r="B97" t="s">
        <v>165</v>
      </c>
      <c r="C97" t="s">
        <v>164</v>
      </c>
      <c r="D97" t="s">
        <v>16</v>
      </c>
    </row>
    <row r="98" spans="1:4" x14ac:dyDescent="0.35">
      <c r="A98">
        <v>97</v>
      </c>
      <c r="B98" t="s">
        <v>166</v>
      </c>
      <c r="C98" t="s">
        <v>164</v>
      </c>
      <c r="D98" t="s">
        <v>16</v>
      </c>
    </row>
    <row r="99" spans="1:4" x14ac:dyDescent="0.35">
      <c r="A99">
        <v>98</v>
      </c>
      <c r="B99" t="s">
        <v>167</v>
      </c>
      <c r="C99" t="s">
        <v>168</v>
      </c>
      <c r="D99" t="s">
        <v>16</v>
      </c>
    </row>
    <row r="100" spans="1:4" x14ac:dyDescent="0.35">
      <c r="A100">
        <v>99</v>
      </c>
      <c r="B100" t="s">
        <v>169</v>
      </c>
      <c r="C100" t="s">
        <v>170</v>
      </c>
      <c r="D100" t="s">
        <v>16</v>
      </c>
    </row>
    <row r="101" spans="1:4" x14ac:dyDescent="0.35">
      <c r="A101">
        <v>100</v>
      </c>
      <c r="B101" t="s">
        <v>171</v>
      </c>
      <c r="C101" t="s">
        <v>170</v>
      </c>
      <c r="D101" t="s">
        <v>172</v>
      </c>
    </row>
    <row r="102" spans="1:4" x14ac:dyDescent="0.35">
      <c r="A102">
        <v>101</v>
      </c>
      <c r="B102" t="s">
        <v>173</v>
      </c>
      <c r="C102" t="s">
        <v>170</v>
      </c>
      <c r="D102" t="s">
        <v>16</v>
      </c>
    </row>
    <row r="103" spans="1:4" x14ac:dyDescent="0.35">
      <c r="A103">
        <v>102</v>
      </c>
      <c r="B103" t="s">
        <v>174</v>
      </c>
      <c r="C103" t="s">
        <v>170</v>
      </c>
      <c r="D103" t="s">
        <v>76</v>
      </c>
    </row>
    <row r="104" spans="1:4" x14ac:dyDescent="0.35">
      <c r="A104">
        <v>103</v>
      </c>
      <c r="B104" t="s">
        <v>175</v>
      </c>
      <c r="C104" t="s">
        <v>170</v>
      </c>
      <c r="D104" t="s">
        <v>16</v>
      </c>
    </row>
    <row r="105" spans="1:4" x14ac:dyDescent="0.35">
      <c r="A105">
        <v>104</v>
      </c>
      <c r="B105" t="s">
        <v>176</v>
      </c>
      <c r="C105" t="s">
        <v>170</v>
      </c>
      <c r="D105" t="s">
        <v>101</v>
      </c>
    </row>
    <row r="106" spans="1:4" x14ac:dyDescent="0.35">
      <c r="A106">
        <v>105</v>
      </c>
      <c r="B106" t="s">
        <v>177</v>
      </c>
      <c r="C106" t="s">
        <v>170</v>
      </c>
      <c r="D106" t="s">
        <v>178</v>
      </c>
    </row>
    <row r="107" spans="1:4" x14ac:dyDescent="0.35">
      <c r="A107">
        <v>106</v>
      </c>
      <c r="B107" t="s">
        <v>179</v>
      </c>
      <c r="C107" t="s">
        <v>180</v>
      </c>
      <c r="D107" t="s">
        <v>76</v>
      </c>
    </row>
    <row r="108" spans="1:4" x14ac:dyDescent="0.35">
      <c r="A108">
        <v>107</v>
      </c>
      <c r="B108" t="s">
        <v>181</v>
      </c>
      <c r="C108" t="s">
        <v>180</v>
      </c>
      <c r="D108" t="s">
        <v>16</v>
      </c>
    </row>
    <row r="109" spans="1:4" x14ac:dyDescent="0.35">
      <c r="A109">
        <v>108</v>
      </c>
      <c r="B109" t="s">
        <v>182</v>
      </c>
      <c r="C109" t="s">
        <v>180</v>
      </c>
      <c r="D109" t="s">
        <v>16</v>
      </c>
    </row>
    <row r="110" spans="1:4" x14ac:dyDescent="0.35">
      <c r="A110">
        <v>109</v>
      </c>
      <c r="B110" t="s">
        <v>183</v>
      </c>
      <c r="C110" t="s">
        <v>184</v>
      </c>
      <c r="D110" t="s">
        <v>76</v>
      </c>
    </row>
    <row r="111" spans="1:4" x14ac:dyDescent="0.35">
      <c r="A111">
        <v>110</v>
      </c>
      <c r="B111" t="s">
        <v>185</v>
      </c>
      <c r="C111" t="s">
        <v>184</v>
      </c>
      <c r="D111" t="s">
        <v>76</v>
      </c>
    </row>
    <row r="112" spans="1:4" x14ac:dyDescent="0.35">
      <c r="A112">
        <v>111</v>
      </c>
      <c r="B112" t="s">
        <v>186</v>
      </c>
      <c r="C112" t="s">
        <v>184</v>
      </c>
      <c r="D112" t="s">
        <v>29</v>
      </c>
    </row>
    <row r="113" spans="1:4" x14ac:dyDescent="0.35">
      <c r="A113">
        <v>112</v>
      </c>
      <c r="B113" t="s">
        <v>187</v>
      </c>
      <c r="C113" t="s">
        <v>184</v>
      </c>
      <c r="D113" t="s">
        <v>101</v>
      </c>
    </row>
    <row r="114" spans="1:4" x14ac:dyDescent="0.35">
      <c r="A114">
        <v>113</v>
      </c>
      <c r="B114" t="s">
        <v>188</v>
      </c>
      <c r="C114" t="s">
        <v>184</v>
      </c>
      <c r="D114" t="s">
        <v>76</v>
      </c>
    </row>
    <row r="115" spans="1:4" x14ac:dyDescent="0.35">
      <c r="A115">
        <v>114</v>
      </c>
      <c r="B115" t="s">
        <v>189</v>
      </c>
      <c r="C115" t="s">
        <v>184</v>
      </c>
      <c r="D115" t="s">
        <v>79</v>
      </c>
    </row>
    <row r="116" spans="1:4" x14ac:dyDescent="0.35">
      <c r="A116">
        <v>115</v>
      </c>
      <c r="B116" t="s">
        <v>190</v>
      </c>
      <c r="C116" t="s">
        <v>184</v>
      </c>
      <c r="D116" t="s">
        <v>76</v>
      </c>
    </row>
    <row r="117" spans="1:4" x14ac:dyDescent="0.35">
      <c r="A117">
        <v>116</v>
      </c>
      <c r="B117" t="s">
        <v>191</v>
      </c>
      <c r="C117" t="s">
        <v>184</v>
      </c>
      <c r="D117" t="s">
        <v>76</v>
      </c>
    </row>
    <row r="118" spans="1:4" x14ac:dyDescent="0.35">
      <c r="A118">
        <v>117</v>
      </c>
      <c r="B118" t="s">
        <v>192</v>
      </c>
      <c r="C118" t="s">
        <v>193</v>
      </c>
      <c r="D118" t="s">
        <v>76</v>
      </c>
    </row>
    <row r="119" spans="1:4" x14ac:dyDescent="0.35">
      <c r="A119">
        <v>118</v>
      </c>
      <c r="B119" t="s">
        <v>194</v>
      </c>
      <c r="C119" t="s">
        <v>184</v>
      </c>
      <c r="D119" t="s">
        <v>76</v>
      </c>
    </row>
    <row r="120" spans="1:4" x14ac:dyDescent="0.35">
      <c r="A120">
        <v>119</v>
      </c>
      <c r="B120" t="s">
        <v>195</v>
      </c>
      <c r="C120" t="s">
        <v>196</v>
      </c>
      <c r="D120" t="s">
        <v>76</v>
      </c>
    </row>
    <row r="121" spans="1:4" x14ac:dyDescent="0.35">
      <c r="A121">
        <v>120</v>
      </c>
      <c r="B121" t="s">
        <v>197</v>
      </c>
      <c r="C121" t="s">
        <v>198</v>
      </c>
      <c r="D121" t="s">
        <v>76</v>
      </c>
    </row>
    <row r="122" spans="1:4" x14ac:dyDescent="0.35">
      <c r="A122">
        <v>121</v>
      </c>
      <c r="B122" t="s">
        <v>199</v>
      </c>
      <c r="C122" t="s">
        <v>198</v>
      </c>
      <c r="D122" t="s">
        <v>200</v>
      </c>
    </row>
    <row r="123" spans="1:4" x14ac:dyDescent="0.35">
      <c r="A123">
        <v>122</v>
      </c>
      <c r="B123" t="s">
        <v>201</v>
      </c>
      <c r="C123" t="s">
        <v>198</v>
      </c>
      <c r="D123" t="s">
        <v>76</v>
      </c>
    </row>
    <row r="124" spans="1:4" x14ac:dyDescent="0.35">
      <c r="A124">
        <v>123</v>
      </c>
      <c r="B124" t="s">
        <v>202</v>
      </c>
      <c r="C124" t="s">
        <v>198</v>
      </c>
      <c r="D124" t="s">
        <v>76</v>
      </c>
    </row>
    <row r="125" spans="1:4" x14ac:dyDescent="0.35">
      <c r="A125">
        <v>124</v>
      </c>
      <c r="B125" t="s">
        <v>203</v>
      </c>
      <c r="C125" t="s">
        <v>198</v>
      </c>
      <c r="D125" t="s">
        <v>16</v>
      </c>
    </row>
    <row r="126" spans="1:4" x14ac:dyDescent="0.35">
      <c r="A126">
        <v>125</v>
      </c>
      <c r="B126" t="s">
        <v>204</v>
      </c>
      <c r="C126" t="s">
        <v>198</v>
      </c>
      <c r="D126" t="s">
        <v>76</v>
      </c>
    </row>
    <row r="127" spans="1:4" x14ac:dyDescent="0.35">
      <c r="A127">
        <v>126</v>
      </c>
      <c r="B127" t="s">
        <v>205</v>
      </c>
      <c r="C127" t="s">
        <v>198</v>
      </c>
      <c r="D127" t="s">
        <v>76</v>
      </c>
    </row>
    <row r="128" spans="1:4" x14ac:dyDescent="0.35">
      <c r="A128">
        <v>127</v>
      </c>
      <c r="B128" t="s">
        <v>206</v>
      </c>
      <c r="C128" t="s">
        <v>198</v>
      </c>
      <c r="D128" t="s">
        <v>207</v>
      </c>
    </row>
    <row r="129" spans="1:4" x14ac:dyDescent="0.35">
      <c r="A129">
        <v>128</v>
      </c>
      <c r="B129" t="s">
        <v>208</v>
      </c>
      <c r="C129" t="s">
        <v>198</v>
      </c>
      <c r="D129" t="s">
        <v>76</v>
      </c>
    </row>
    <row r="130" spans="1:4" x14ac:dyDescent="0.35">
      <c r="A130">
        <v>129</v>
      </c>
      <c r="B130" t="s">
        <v>209</v>
      </c>
      <c r="C130" t="s">
        <v>210</v>
      </c>
      <c r="D130" t="s">
        <v>16</v>
      </c>
    </row>
    <row r="131" spans="1:4" x14ac:dyDescent="0.35">
      <c r="A131">
        <v>130</v>
      </c>
      <c r="B131" t="s">
        <v>211</v>
      </c>
      <c r="C131" t="s">
        <v>210</v>
      </c>
      <c r="D131" t="s">
        <v>16</v>
      </c>
    </row>
    <row r="132" spans="1:4" x14ac:dyDescent="0.35">
      <c r="A132">
        <v>131</v>
      </c>
      <c r="B132" t="s">
        <v>212</v>
      </c>
      <c r="C132" t="s">
        <v>210</v>
      </c>
      <c r="D132" t="s">
        <v>16</v>
      </c>
    </row>
    <row r="133" spans="1:4" x14ac:dyDescent="0.35">
      <c r="A133">
        <v>132</v>
      </c>
      <c r="B133" t="s">
        <v>213</v>
      </c>
      <c r="C133" t="s">
        <v>210</v>
      </c>
      <c r="D133" t="s">
        <v>16</v>
      </c>
    </row>
    <row r="134" spans="1:4" x14ac:dyDescent="0.35">
      <c r="A134">
        <v>133</v>
      </c>
      <c r="B134" t="s">
        <v>214</v>
      </c>
      <c r="C134" t="s">
        <v>210</v>
      </c>
      <c r="D134" t="s">
        <v>16</v>
      </c>
    </row>
    <row r="135" spans="1:4" x14ac:dyDescent="0.35">
      <c r="A135">
        <v>134</v>
      </c>
      <c r="B135" t="s">
        <v>215</v>
      </c>
      <c r="C135" t="s">
        <v>210</v>
      </c>
      <c r="D135" t="s">
        <v>207</v>
      </c>
    </row>
    <row r="136" spans="1:4" x14ac:dyDescent="0.35">
      <c r="A136">
        <v>135</v>
      </c>
      <c r="B136" t="s">
        <v>216</v>
      </c>
      <c r="C136" t="s">
        <v>210</v>
      </c>
      <c r="D136" t="s">
        <v>178</v>
      </c>
    </row>
    <row r="137" spans="1:4" x14ac:dyDescent="0.35">
      <c r="A137">
        <v>136</v>
      </c>
      <c r="B137" t="s">
        <v>217</v>
      </c>
      <c r="C137" t="s">
        <v>218</v>
      </c>
      <c r="D137" t="s">
        <v>219</v>
      </c>
    </row>
    <row r="138" spans="1:4" x14ac:dyDescent="0.35">
      <c r="A138">
        <v>137</v>
      </c>
      <c r="B138" t="s">
        <v>220</v>
      </c>
      <c r="C138" t="s">
        <v>221</v>
      </c>
      <c r="D138" t="s">
        <v>76</v>
      </c>
    </row>
    <row r="139" spans="1:4" x14ac:dyDescent="0.35">
      <c r="A139">
        <v>138</v>
      </c>
      <c r="B139" t="s">
        <v>222</v>
      </c>
      <c r="C139" t="s">
        <v>221</v>
      </c>
      <c r="D139" t="s">
        <v>101</v>
      </c>
    </row>
    <row r="140" spans="1:4" x14ac:dyDescent="0.35">
      <c r="A140">
        <v>139</v>
      </c>
      <c r="B140" t="s">
        <v>223</v>
      </c>
      <c r="C140" t="s">
        <v>224</v>
      </c>
      <c r="D140" t="s">
        <v>101</v>
      </c>
    </row>
    <row r="141" spans="1:4" x14ac:dyDescent="0.35">
      <c r="A141">
        <v>140</v>
      </c>
      <c r="B141" t="s">
        <v>225</v>
      </c>
      <c r="C141" t="s">
        <v>224</v>
      </c>
      <c r="D141" t="s">
        <v>76</v>
      </c>
    </row>
    <row r="142" spans="1:4" x14ac:dyDescent="0.35">
      <c r="A142">
        <v>141</v>
      </c>
      <c r="B142" t="s">
        <v>226</v>
      </c>
      <c r="C142" t="s">
        <v>224</v>
      </c>
      <c r="D142" t="s">
        <v>101</v>
      </c>
    </row>
    <row r="143" spans="1:4" x14ac:dyDescent="0.35">
      <c r="A143">
        <v>142</v>
      </c>
      <c r="B143" t="s">
        <v>227</v>
      </c>
      <c r="C143" t="s">
        <v>224</v>
      </c>
      <c r="D143" t="s">
        <v>16</v>
      </c>
    </row>
    <row r="144" spans="1:4" x14ac:dyDescent="0.35">
      <c r="A144">
        <v>143</v>
      </c>
      <c r="B144" t="s">
        <v>228</v>
      </c>
      <c r="C144" t="s">
        <v>229</v>
      </c>
      <c r="D144" t="s">
        <v>101</v>
      </c>
    </row>
    <row r="145" spans="1:4" x14ac:dyDescent="0.35">
      <c r="A145">
        <v>144</v>
      </c>
      <c r="B145" t="s">
        <v>230</v>
      </c>
      <c r="C145" t="s">
        <v>229</v>
      </c>
      <c r="D145" t="s">
        <v>16</v>
      </c>
    </row>
    <row r="146" spans="1:4" x14ac:dyDescent="0.35">
      <c r="A146">
        <v>145</v>
      </c>
      <c r="B146" t="s">
        <v>231</v>
      </c>
      <c r="C146" t="s">
        <v>229</v>
      </c>
      <c r="D146" t="s">
        <v>16</v>
      </c>
    </row>
    <row r="147" spans="1:4" x14ac:dyDescent="0.35">
      <c r="A147">
        <v>146</v>
      </c>
      <c r="B147" t="s">
        <v>232</v>
      </c>
      <c r="C147" t="s">
        <v>229</v>
      </c>
      <c r="D147" t="s">
        <v>101</v>
      </c>
    </row>
    <row r="148" spans="1:4" x14ac:dyDescent="0.35">
      <c r="A148">
        <v>147</v>
      </c>
      <c r="B148" t="s">
        <v>233</v>
      </c>
      <c r="C148" t="s">
        <v>229</v>
      </c>
      <c r="D148" t="s">
        <v>16</v>
      </c>
    </row>
    <row r="149" spans="1:4" x14ac:dyDescent="0.35">
      <c r="A149">
        <v>148</v>
      </c>
      <c r="B149" t="s">
        <v>234</v>
      </c>
      <c r="C149" t="s">
        <v>229</v>
      </c>
      <c r="D149" t="s">
        <v>76</v>
      </c>
    </row>
    <row r="150" spans="1:4" x14ac:dyDescent="0.35">
      <c r="A150">
        <v>149</v>
      </c>
      <c r="B150" t="s">
        <v>235</v>
      </c>
      <c r="C150" t="s">
        <v>236</v>
      </c>
      <c r="D150" t="s">
        <v>101</v>
      </c>
    </row>
    <row r="151" spans="1:4" x14ac:dyDescent="0.35">
      <c r="A151">
        <v>150</v>
      </c>
      <c r="B151" t="s">
        <v>237</v>
      </c>
      <c r="C151" t="s">
        <v>236</v>
      </c>
      <c r="D151" t="s">
        <v>16</v>
      </c>
    </row>
    <row r="152" spans="1:4" x14ac:dyDescent="0.35">
      <c r="A152">
        <v>151</v>
      </c>
      <c r="B152" t="s">
        <v>238</v>
      </c>
      <c r="C152" t="s">
        <v>236</v>
      </c>
      <c r="D152" t="s">
        <v>76</v>
      </c>
    </row>
    <row r="153" spans="1:4" x14ac:dyDescent="0.35">
      <c r="A153">
        <v>152</v>
      </c>
      <c r="B153" t="s">
        <v>239</v>
      </c>
      <c r="C153" t="s">
        <v>240</v>
      </c>
      <c r="D153" t="s">
        <v>79</v>
      </c>
    </row>
    <row r="154" spans="1:4" x14ac:dyDescent="0.35">
      <c r="A154">
        <v>153</v>
      </c>
      <c r="B154" t="s">
        <v>241</v>
      </c>
      <c r="C154" t="s">
        <v>240</v>
      </c>
      <c r="D154" t="s">
        <v>29</v>
      </c>
    </row>
    <row r="155" spans="1:4" x14ac:dyDescent="0.35">
      <c r="A155">
        <v>154</v>
      </c>
      <c r="B155" t="s">
        <v>242</v>
      </c>
      <c r="C155" t="s">
        <v>240</v>
      </c>
      <c r="D155" t="s">
        <v>76</v>
      </c>
    </row>
    <row r="156" spans="1:4" x14ac:dyDescent="0.35">
      <c r="A156">
        <v>155</v>
      </c>
      <c r="B156" t="s">
        <v>243</v>
      </c>
      <c r="C156" t="s">
        <v>244</v>
      </c>
      <c r="D156" t="s">
        <v>79</v>
      </c>
    </row>
    <row r="157" spans="1:4" x14ac:dyDescent="0.35">
      <c r="A157">
        <v>156</v>
      </c>
      <c r="B157" t="s">
        <v>245</v>
      </c>
      <c r="C157" t="s">
        <v>244</v>
      </c>
      <c r="D157" t="s">
        <v>29</v>
      </c>
    </row>
    <row r="158" spans="1:4" x14ac:dyDescent="0.35">
      <c r="A158">
        <v>157</v>
      </c>
      <c r="B158" t="s">
        <v>246</v>
      </c>
      <c r="C158" t="s">
        <v>244</v>
      </c>
      <c r="D158" t="s">
        <v>29</v>
      </c>
    </row>
    <row r="159" spans="1:4" x14ac:dyDescent="0.35">
      <c r="A159">
        <v>158</v>
      </c>
      <c r="B159" t="s">
        <v>247</v>
      </c>
      <c r="C159" t="s">
        <v>244</v>
      </c>
      <c r="D159" t="s">
        <v>29</v>
      </c>
    </row>
    <row r="160" spans="1:4" x14ac:dyDescent="0.35">
      <c r="A160">
        <v>159</v>
      </c>
      <c r="B160" t="s">
        <v>248</v>
      </c>
      <c r="C160" t="s">
        <v>244</v>
      </c>
      <c r="D160" t="s">
        <v>29</v>
      </c>
    </row>
    <row r="161" spans="1:4" x14ac:dyDescent="0.35">
      <c r="A161">
        <v>160</v>
      </c>
      <c r="B161" t="s">
        <v>249</v>
      </c>
      <c r="C161" t="s">
        <v>244</v>
      </c>
      <c r="D161" t="s">
        <v>16</v>
      </c>
    </row>
    <row r="162" spans="1:4" x14ac:dyDescent="0.35">
      <c r="A162">
        <v>161</v>
      </c>
      <c r="B162" t="s">
        <v>250</v>
      </c>
      <c r="C162" t="s">
        <v>244</v>
      </c>
      <c r="D162" t="s">
        <v>16</v>
      </c>
    </row>
    <row r="163" spans="1:4" x14ac:dyDescent="0.35">
      <c r="A163">
        <v>162</v>
      </c>
      <c r="B163" t="s">
        <v>251</v>
      </c>
      <c r="C163" t="s">
        <v>244</v>
      </c>
      <c r="D163" t="s">
        <v>76</v>
      </c>
    </row>
    <row r="164" spans="1:4" x14ac:dyDescent="0.35">
      <c r="A164">
        <v>163</v>
      </c>
      <c r="B164" t="s">
        <v>252</v>
      </c>
      <c r="C164" t="s">
        <v>253</v>
      </c>
      <c r="D164" t="s">
        <v>79</v>
      </c>
    </row>
    <row r="165" spans="1:4" x14ac:dyDescent="0.35">
      <c r="A165">
        <v>164</v>
      </c>
      <c r="B165" t="s">
        <v>254</v>
      </c>
      <c r="C165" t="s">
        <v>253</v>
      </c>
      <c r="D165" t="s">
        <v>84</v>
      </c>
    </row>
    <row r="166" spans="1:4" x14ac:dyDescent="0.35">
      <c r="A166">
        <v>165</v>
      </c>
      <c r="B166" t="s">
        <v>255</v>
      </c>
      <c r="C166" t="s">
        <v>253</v>
      </c>
      <c r="D166" t="s">
        <v>91</v>
      </c>
    </row>
    <row r="167" spans="1:4" x14ac:dyDescent="0.35">
      <c r="A167">
        <v>166</v>
      </c>
      <c r="B167" t="s">
        <v>256</v>
      </c>
      <c r="C167" t="s">
        <v>257</v>
      </c>
      <c r="D167" t="s">
        <v>101</v>
      </c>
    </row>
    <row r="168" spans="1:4" x14ac:dyDescent="0.35">
      <c r="A168">
        <v>167</v>
      </c>
      <c r="B168" t="s">
        <v>258</v>
      </c>
      <c r="C168" t="s">
        <v>259</v>
      </c>
      <c r="D168" t="s">
        <v>101</v>
      </c>
    </row>
    <row r="169" spans="1:4" x14ac:dyDescent="0.35">
      <c r="A169">
        <v>168</v>
      </c>
      <c r="B169" t="s">
        <v>260</v>
      </c>
      <c r="C169" t="s">
        <v>259</v>
      </c>
      <c r="D169" t="s">
        <v>76</v>
      </c>
    </row>
    <row r="170" spans="1:4" x14ac:dyDescent="0.35">
      <c r="A170">
        <v>169</v>
      </c>
      <c r="B170" t="s">
        <v>261</v>
      </c>
      <c r="C170" t="s">
        <v>229</v>
      </c>
      <c r="D170" t="s">
        <v>101</v>
      </c>
    </row>
    <row r="171" spans="1:4" x14ac:dyDescent="0.35">
      <c r="A171">
        <v>170</v>
      </c>
      <c r="B171" t="s">
        <v>262</v>
      </c>
      <c r="C171" t="s">
        <v>263</v>
      </c>
      <c r="D171" t="s">
        <v>79</v>
      </c>
    </row>
    <row r="172" spans="1:4" x14ac:dyDescent="0.35">
      <c r="A172">
        <v>171</v>
      </c>
      <c r="B172" t="s">
        <v>264</v>
      </c>
      <c r="C172" t="s">
        <v>263</v>
      </c>
      <c r="D172" t="s">
        <v>29</v>
      </c>
    </row>
    <row r="173" spans="1:4" x14ac:dyDescent="0.35">
      <c r="A173">
        <v>172</v>
      </c>
      <c r="B173" t="s">
        <v>265</v>
      </c>
      <c r="C173" t="s">
        <v>266</v>
      </c>
      <c r="D173" t="s">
        <v>76</v>
      </c>
    </row>
    <row r="174" spans="1:4" x14ac:dyDescent="0.35">
      <c r="A174">
        <v>173</v>
      </c>
      <c r="B174" t="s">
        <v>267</v>
      </c>
      <c r="C174" t="s">
        <v>268</v>
      </c>
      <c r="D174" t="s">
        <v>101</v>
      </c>
    </row>
    <row r="175" spans="1:4" x14ac:dyDescent="0.35">
      <c r="A175">
        <v>174</v>
      </c>
      <c r="B175" t="s">
        <v>269</v>
      </c>
      <c r="C175" t="s">
        <v>270</v>
      </c>
      <c r="D175" t="s">
        <v>76</v>
      </c>
    </row>
    <row r="176" spans="1:4" x14ac:dyDescent="0.35">
      <c r="A176">
        <v>175</v>
      </c>
      <c r="B176" t="s">
        <v>271</v>
      </c>
      <c r="C176" t="s">
        <v>270</v>
      </c>
      <c r="D176" t="s">
        <v>76</v>
      </c>
    </row>
    <row r="177" spans="1:4" x14ac:dyDescent="0.35">
      <c r="A177">
        <v>176</v>
      </c>
      <c r="B177" t="s">
        <v>272</v>
      </c>
      <c r="C177" t="s">
        <v>273</v>
      </c>
      <c r="D177" t="s">
        <v>76</v>
      </c>
    </row>
    <row r="178" spans="1:4" x14ac:dyDescent="0.35">
      <c r="A178">
        <v>177</v>
      </c>
      <c r="B178" t="s">
        <v>274</v>
      </c>
      <c r="C178" t="s">
        <v>273</v>
      </c>
      <c r="D178" t="s">
        <v>16</v>
      </c>
    </row>
    <row r="179" spans="1:4" x14ac:dyDescent="0.35">
      <c r="A179">
        <v>178</v>
      </c>
      <c r="B179" t="s">
        <v>275</v>
      </c>
      <c r="C179" t="s">
        <v>273</v>
      </c>
      <c r="D179" t="s">
        <v>76</v>
      </c>
    </row>
    <row r="180" spans="1:4" x14ac:dyDescent="0.35">
      <c r="A180">
        <v>179</v>
      </c>
      <c r="B180" t="s">
        <v>276</v>
      </c>
      <c r="C180" t="s">
        <v>277</v>
      </c>
      <c r="D180" t="s">
        <v>76</v>
      </c>
    </row>
    <row r="181" spans="1:4" x14ac:dyDescent="0.35">
      <c r="A181">
        <v>180</v>
      </c>
      <c r="B181" t="s">
        <v>278</v>
      </c>
      <c r="C181" t="s">
        <v>277</v>
      </c>
      <c r="D181" t="s">
        <v>16</v>
      </c>
    </row>
    <row r="182" spans="1:4" x14ac:dyDescent="0.35">
      <c r="A182">
        <v>181</v>
      </c>
      <c r="B182" t="s">
        <v>279</v>
      </c>
      <c r="C182" t="s">
        <v>229</v>
      </c>
      <c r="D182" t="s">
        <v>76</v>
      </c>
    </row>
    <row r="183" spans="1:4" x14ac:dyDescent="0.35">
      <c r="A183">
        <v>182</v>
      </c>
      <c r="B183" t="s">
        <v>280</v>
      </c>
      <c r="C183" t="s">
        <v>281</v>
      </c>
      <c r="D183" t="s">
        <v>76</v>
      </c>
    </row>
    <row r="184" spans="1:4" x14ac:dyDescent="0.35">
      <c r="A184">
        <v>183</v>
      </c>
      <c r="B184" t="s">
        <v>282</v>
      </c>
      <c r="C184" t="s">
        <v>281</v>
      </c>
      <c r="D184" t="s">
        <v>16</v>
      </c>
    </row>
    <row r="185" spans="1:4" x14ac:dyDescent="0.35">
      <c r="A185">
        <v>184</v>
      </c>
      <c r="B185" t="s">
        <v>283</v>
      </c>
      <c r="C185" t="s">
        <v>158</v>
      </c>
      <c r="D185" t="s">
        <v>76</v>
      </c>
    </row>
    <row r="186" spans="1:4" x14ac:dyDescent="0.35">
      <c r="A186">
        <v>185</v>
      </c>
      <c r="B186" t="s">
        <v>284</v>
      </c>
      <c r="C186" t="s">
        <v>285</v>
      </c>
      <c r="D186" t="s">
        <v>76</v>
      </c>
    </row>
    <row r="187" spans="1:4" x14ac:dyDescent="0.35">
      <c r="A187">
        <v>186</v>
      </c>
      <c r="B187" t="s">
        <v>286</v>
      </c>
      <c r="C187" t="s">
        <v>287</v>
      </c>
      <c r="D187" t="s">
        <v>76</v>
      </c>
    </row>
    <row r="188" spans="1:4" x14ac:dyDescent="0.35">
      <c r="A188">
        <v>187</v>
      </c>
      <c r="B188" t="s">
        <v>288</v>
      </c>
      <c r="C188" t="s">
        <v>287</v>
      </c>
      <c r="D188" t="s">
        <v>76</v>
      </c>
    </row>
    <row r="189" spans="1:4" x14ac:dyDescent="0.35">
      <c r="A189">
        <v>188</v>
      </c>
      <c r="B189" t="s">
        <v>289</v>
      </c>
      <c r="C189" t="s">
        <v>28</v>
      </c>
      <c r="D189" t="s">
        <v>34</v>
      </c>
    </row>
    <row r="190" spans="1:4" x14ac:dyDescent="0.35">
      <c r="A190">
        <v>189</v>
      </c>
      <c r="B190" t="s">
        <v>290</v>
      </c>
      <c r="C190" t="s">
        <v>28</v>
      </c>
      <c r="D190" t="s">
        <v>34</v>
      </c>
    </row>
    <row r="191" spans="1:4" x14ac:dyDescent="0.35">
      <c r="A191">
        <v>190</v>
      </c>
      <c r="B191" t="s">
        <v>291</v>
      </c>
      <c r="C191" t="s">
        <v>28</v>
      </c>
      <c r="D191" t="s">
        <v>34</v>
      </c>
    </row>
    <row r="192" spans="1:4" x14ac:dyDescent="0.35">
      <c r="A192">
        <v>191</v>
      </c>
      <c r="B192" t="s">
        <v>292</v>
      </c>
      <c r="C192" t="s">
        <v>28</v>
      </c>
      <c r="D192" t="s">
        <v>34</v>
      </c>
    </row>
    <row r="193" spans="1:4" x14ac:dyDescent="0.35">
      <c r="A193">
        <v>192</v>
      </c>
      <c r="B193" t="s">
        <v>293</v>
      </c>
      <c r="C193" t="s">
        <v>28</v>
      </c>
      <c r="D193" t="s">
        <v>34</v>
      </c>
    </row>
    <row r="194" spans="1:4" x14ac:dyDescent="0.35">
      <c r="A194">
        <v>193</v>
      </c>
      <c r="B194" t="s">
        <v>294</v>
      </c>
      <c r="C194" t="s">
        <v>28</v>
      </c>
      <c r="D194" t="s">
        <v>16</v>
      </c>
    </row>
    <row r="195" spans="1:4" x14ac:dyDescent="0.35">
      <c r="A195">
        <v>194</v>
      </c>
      <c r="B195" t="s">
        <v>295</v>
      </c>
      <c r="C195" t="s">
        <v>28</v>
      </c>
      <c r="D195" t="s">
        <v>29</v>
      </c>
    </row>
    <row r="196" spans="1:4" x14ac:dyDescent="0.35">
      <c r="A196">
        <v>195</v>
      </c>
      <c r="B196" t="s">
        <v>296</v>
      </c>
      <c r="C196" t="s">
        <v>28</v>
      </c>
      <c r="D196" t="s">
        <v>29</v>
      </c>
    </row>
    <row r="197" spans="1:4" x14ac:dyDescent="0.35">
      <c r="A197">
        <v>196</v>
      </c>
      <c r="B197" t="s">
        <v>297</v>
      </c>
      <c r="C197" t="s">
        <v>28</v>
      </c>
      <c r="D197" t="s">
        <v>16</v>
      </c>
    </row>
    <row r="198" spans="1:4" x14ac:dyDescent="0.35">
      <c r="A198">
        <v>197</v>
      </c>
      <c r="B198" t="s">
        <v>298</v>
      </c>
      <c r="C198" t="s">
        <v>28</v>
      </c>
      <c r="D198" t="s">
        <v>16</v>
      </c>
    </row>
    <row r="199" spans="1:4" x14ac:dyDescent="0.35">
      <c r="A199">
        <v>198</v>
      </c>
      <c r="B199" t="s">
        <v>299</v>
      </c>
      <c r="C199" t="s">
        <v>28</v>
      </c>
      <c r="D199" t="s">
        <v>34</v>
      </c>
    </row>
    <row r="200" spans="1:4" x14ac:dyDescent="0.35">
      <c r="A200">
        <v>199</v>
      </c>
      <c r="B200" t="s">
        <v>300</v>
      </c>
      <c r="C200" t="s">
        <v>28</v>
      </c>
      <c r="D200" t="s">
        <v>16</v>
      </c>
    </row>
    <row r="201" spans="1:4" x14ac:dyDescent="0.35">
      <c r="A201">
        <v>200</v>
      </c>
      <c r="B201" t="s">
        <v>301</v>
      </c>
      <c r="C201" t="s">
        <v>86</v>
      </c>
      <c r="D201" t="s">
        <v>302</v>
      </c>
    </row>
    <row r="202" spans="1:4" x14ac:dyDescent="0.35">
      <c r="A202">
        <v>201</v>
      </c>
      <c r="B202" t="s">
        <v>303</v>
      </c>
      <c r="C202" t="s">
        <v>86</v>
      </c>
      <c r="D202" t="s">
        <v>76</v>
      </c>
    </row>
    <row r="203" spans="1:4" x14ac:dyDescent="0.35">
      <c r="A203">
        <v>202</v>
      </c>
      <c r="B203" t="s">
        <v>304</v>
      </c>
      <c r="C203" t="s">
        <v>86</v>
      </c>
      <c r="D203" t="s">
        <v>101</v>
      </c>
    </row>
    <row r="204" spans="1:4" x14ac:dyDescent="0.35">
      <c r="A204">
        <v>203</v>
      </c>
      <c r="B204" t="s">
        <v>305</v>
      </c>
      <c r="C204" t="s">
        <v>119</v>
      </c>
      <c r="D204" t="s">
        <v>16</v>
      </c>
    </row>
    <row r="205" spans="1:4" x14ac:dyDescent="0.35">
      <c r="A205">
        <v>204</v>
      </c>
      <c r="B205" t="s">
        <v>306</v>
      </c>
      <c r="C205" t="s">
        <v>119</v>
      </c>
      <c r="D205" t="s">
        <v>76</v>
      </c>
    </row>
    <row r="206" spans="1:4" x14ac:dyDescent="0.35">
      <c r="A206">
        <v>205</v>
      </c>
      <c r="B206" t="s">
        <v>307</v>
      </c>
      <c r="C206" t="s">
        <v>83</v>
      </c>
      <c r="D206" t="s">
        <v>308</v>
      </c>
    </row>
    <row r="207" spans="1:4" x14ac:dyDescent="0.35">
      <c r="A207">
        <v>206</v>
      </c>
      <c r="B207" t="s">
        <v>309</v>
      </c>
      <c r="C207" t="s">
        <v>115</v>
      </c>
      <c r="D207" t="s">
        <v>16</v>
      </c>
    </row>
    <row r="208" spans="1:4" x14ac:dyDescent="0.35">
      <c r="A208">
        <v>207</v>
      </c>
      <c r="B208" t="s">
        <v>310</v>
      </c>
      <c r="C208" t="s">
        <v>28</v>
      </c>
      <c r="D208" t="s">
        <v>29</v>
      </c>
    </row>
    <row r="209" spans="1:4" x14ac:dyDescent="0.35">
      <c r="A209">
        <v>208</v>
      </c>
      <c r="B209" t="s">
        <v>311</v>
      </c>
      <c r="C209" t="s">
        <v>115</v>
      </c>
      <c r="D209" t="s">
        <v>16</v>
      </c>
    </row>
    <row r="210" spans="1:4" x14ac:dyDescent="0.35">
      <c r="A210">
        <v>209</v>
      </c>
      <c r="B210" t="s">
        <v>312</v>
      </c>
      <c r="C210" t="s">
        <v>28</v>
      </c>
      <c r="D210" t="s">
        <v>29</v>
      </c>
    </row>
    <row r="211" spans="1:4" x14ac:dyDescent="0.35">
      <c r="A211">
        <v>210</v>
      </c>
      <c r="B211" t="s">
        <v>313</v>
      </c>
      <c r="C211" t="s">
        <v>83</v>
      </c>
      <c r="D211" t="s">
        <v>16</v>
      </c>
    </row>
    <row r="212" spans="1:4" x14ac:dyDescent="0.35">
      <c r="A212">
        <v>211</v>
      </c>
      <c r="B212" t="s">
        <v>314</v>
      </c>
      <c r="C212" t="s">
        <v>315</v>
      </c>
      <c r="D212" t="s">
        <v>76</v>
      </c>
    </row>
    <row r="213" spans="1:4" x14ac:dyDescent="0.35">
      <c r="A213">
        <v>212</v>
      </c>
      <c r="B213" t="s">
        <v>316</v>
      </c>
      <c r="C213" t="s">
        <v>315</v>
      </c>
      <c r="D213" t="s">
        <v>16</v>
      </c>
    </row>
    <row r="214" spans="1:4" x14ac:dyDescent="0.35">
      <c r="A214">
        <v>213</v>
      </c>
      <c r="B214" t="s">
        <v>317</v>
      </c>
      <c r="C214" t="s">
        <v>318</v>
      </c>
      <c r="D214" t="s">
        <v>16</v>
      </c>
    </row>
    <row r="215" spans="1:4" x14ac:dyDescent="0.35">
      <c r="A215">
        <v>214</v>
      </c>
      <c r="B215" t="s">
        <v>319</v>
      </c>
      <c r="C215" t="s">
        <v>78</v>
      </c>
      <c r="D215" t="s">
        <v>76</v>
      </c>
    </row>
    <row r="216" spans="1:4" x14ac:dyDescent="0.35">
      <c r="A216">
        <v>215</v>
      </c>
      <c r="B216" t="s">
        <v>320</v>
      </c>
      <c r="C216" t="s">
        <v>321</v>
      </c>
      <c r="D216" t="s">
        <v>16</v>
      </c>
    </row>
    <row r="217" spans="1:4" x14ac:dyDescent="0.35">
      <c r="A217">
        <v>216</v>
      </c>
      <c r="B217" t="s">
        <v>322</v>
      </c>
      <c r="C217" t="s">
        <v>170</v>
      </c>
      <c r="D217" t="s">
        <v>76</v>
      </c>
    </row>
    <row r="218" spans="1:4" x14ac:dyDescent="0.35">
      <c r="A218">
        <v>217</v>
      </c>
      <c r="B218" t="s">
        <v>323</v>
      </c>
      <c r="C218" t="s">
        <v>170</v>
      </c>
      <c r="D218" t="s">
        <v>16</v>
      </c>
    </row>
    <row r="219" spans="1:4" x14ac:dyDescent="0.35">
      <c r="A219">
        <v>218</v>
      </c>
      <c r="B219" t="s">
        <v>324</v>
      </c>
      <c r="C219" t="s">
        <v>325</v>
      </c>
      <c r="D219" t="s">
        <v>101</v>
      </c>
    </row>
    <row r="220" spans="1:4" x14ac:dyDescent="0.35">
      <c r="A220">
        <v>219</v>
      </c>
      <c r="B220" t="s">
        <v>326</v>
      </c>
      <c r="C220" t="s">
        <v>327</v>
      </c>
      <c r="D220" t="s">
        <v>29</v>
      </c>
    </row>
    <row r="221" spans="1:4" x14ac:dyDescent="0.35">
      <c r="A221">
        <v>220</v>
      </c>
      <c r="B221" t="s">
        <v>328</v>
      </c>
      <c r="C221" t="s">
        <v>83</v>
      </c>
      <c r="D221" t="s">
        <v>16</v>
      </c>
    </row>
    <row r="222" spans="1:4" x14ac:dyDescent="0.35">
      <c r="A222">
        <v>221</v>
      </c>
      <c r="B222" t="s">
        <v>329</v>
      </c>
      <c r="C222" t="s">
        <v>83</v>
      </c>
      <c r="D222" t="s">
        <v>16</v>
      </c>
    </row>
    <row r="223" spans="1:4" x14ac:dyDescent="0.35">
      <c r="A223">
        <v>222</v>
      </c>
      <c r="B223" t="s">
        <v>330</v>
      </c>
      <c r="C223" t="s">
        <v>281</v>
      </c>
      <c r="D223" t="s">
        <v>16</v>
      </c>
    </row>
    <row r="224" spans="1:4" x14ac:dyDescent="0.35">
      <c r="A224">
        <v>223</v>
      </c>
      <c r="B224" t="s">
        <v>331</v>
      </c>
      <c r="C224" t="s">
        <v>81</v>
      </c>
      <c r="D224" t="s">
        <v>101</v>
      </c>
    </row>
    <row r="225" spans="1:4" x14ac:dyDescent="0.35">
      <c r="A225">
        <v>224</v>
      </c>
      <c r="B225" t="s">
        <v>332</v>
      </c>
      <c r="C225" t="s">
        <v>83</v>
      </c>
      <c r="D225" t="s">
        <v>84</v>
      </c>
    </row>
    <row r="226" spans="1:4" x14ac:dyDescent="0.35">
      <c r="A226">
        <v>225</v>
      </c>
      <c r="B226" t="s">
        <v>333</v>
      </c>
      <c r="C226" t="s">
        <v>210</v>
      </c>
      <c r="D226" t="s">
        <v>16</v>
      </c>
    </row>
    <row r="227" spans="1:4" x14ac:dyDescent="0.35">
      <c r="A227">
        <v>226</v>
      </c>
      <c r="B227" t="s">
        <v>334</v>
      </c>
      <c r="C227" t="s">
        <v>210</v>
      </c>
      <c r="D227" t="s">
        <v>16</v>
      </c>
    </row>
    <row r="228" spans="1:4" x14ac:dyDescent="0.35">
      <c r="A228">
        <v>227</v>
      </c>
      <c r="B228" t="s">
        <v>335</v>
      </c>
      <c r="C228" t="s">
        <v>90</v>
      </c>
      <c r="D228" t="s">
        <v>91</v>
      </c>
    </row>
    <row r="229" spans="1:4" x14ac:dyDescent="0.35">
      <c r="A229">
        <v>228</v>
      </c>
      <c r="B229" t="s">
        <v>336</v>
      </c>
      <c r="C229" t="s">
        <v>337</v>
      </c>
      <c r="D229" t="s">
        <v>16</v>
      </c>
    </row>
    <row r="230" spans="1:4" x14ac:dyDescent="0.35">
      <c r="A230">
        <v>229</v>
      </c>
      <c r="B230" t="s">
        <v>338</v>
      </c>
      <c r="C230" t="s">
        <v>339</v>
      </c>
      <c r="D230" t="s">
        <v>76</v>
      </c>
    </row>
    <row r="231" spans="1:4" x14ac:dyDescent="0.35">
      <c r="A231">
        <v>230</v>
      </c>
      <c r="B231" t="s">
        <v>340</v>
      </c>
      <c r="C231" t="s">
        <v>339</v>
      </c>
      <c r="D231" t="s">
        <v>76</v>
      </c>
    </row>
    <row r="232" spans="1:4" x14ac:dyDescent="0.35">
      <c r="A232">
        <v>231</v>
      </c>
      <c r="B232" t="s">
        <v>341</v>
      </c>
      <c r="C232" t="s">
        <v>184</v>
      </c>
      <c r="D232" t="s">
        <v>76</v>
      </c>
    </row>
    <row r="233" spans="1:4" x14ac:dyDescent="0.35">
      <c r="A233">
        <v>232</v>
      </c>
      <c r="B233" t="s">
        <v>342</v>
      </c>
      <c r="C233" t="s">
        <v>184</v>
      </c>
      <c r="D233" t="s">
        <v>79</v>
      </c>
    </row>
    <row r="234" spans="1:4" x14ac:dyDescent="0.35">
      <c r="A234">
        <v>233</v>
      </c>
      <c r="B234" t="s">
        <v>343</v>
      </c>
      <c r="C234" t="s">
        <v>344</v>
      </c>
      <c r="D234" t="s">
        <v>76</v>
      </c>
    </row>
    <row r="235" spans="1:4" x14ac:dyDescent="0.35">
      <c r="A235">
        <v>234</v>
      </c>
      <c r="B235" t="s">
        <v>345</v>
      </c>
      <c r="C235" t="s">
        <v>115</v>
      </c>
      <c r="D235" t="s">
        <v>16</v>
      </c>
    </row>
    <row r="236" spans="1:4" x14ac:dyDescent="0.35">
      <c r="A236">
        <v>235</v>
      </c>
      <c r="B236" t="s">
        <v>346</v>
      </c>
      <c r="C236" t="s">
        <v>347</v>
      </c>
      <c r="D236" t="s">
        <v>16</v>
      </c>
    </row>
    <row r="237" spans="1:4" x14ac:dyDescent="0.35">
      <c r="A237">
        <v>236</v>
      </c>
      <c r="B237" t="s">
        <v>348</v>
      </c>
      <c r="C237" t="s">
        <v>347</v>
      </c>
      <c r="D237" t="s">
        <v>16</v>
      </c>
    </row>
    <row r="238" spans="1:4" x14ac:dyDescent="0.35">
      <c r="A238">
        <v>237</v>
      </c>
      <c r="B238" t="s">
        <v>349</v>
      </c>
      <c r="C238" t="s">
        <v>347</v>
      </c>
      <c r="D238" t="s">
        <v>16</v>
      </c>
    </row>
    <row r="239" spans="1:4" x14ac:dyDescent="0.35">
      <c r="A239">
        <v>238</v>
      </c>
      <c r="B239" t="s">
        <v>350</v>
      </c>
      <c r="C239" t="s">
        <v>83</v>
      </c>
      <c r="D239" t="s">
        <v>29</v>
      </c>
    </row>
    <row r="240" spans="1:4" x14ac:dyDescent="0.35">
      <c r="A240">
        <v>239</v>
      </c>
      <c r="B240" t="s">
        <v>351</v>
      </c>
      <c r="C240" t="s">
        <v>28</v>
      </c>
      <c r="D240" t="s">
        <v>79</v>
      </c>
    </row>
    <row r="241" spans="1:4" x14ac:dyDescent="0.35">
      <c r="A241">
        <v>240</v>
      </c>
      <c r="B241" t="s">
        <v>352</v>
      </c>
      <c r="C241" t="s">
        <v>140</v>
      </c>
      <c r="D241" t="s">
        <v>16</v>
      </c>
    </row>
    <row r="242" spans="1:4" x14ac:dyDescent="0.35">
      <c r="A242">
        <v>241</v>
      </c>
      <c r="B242" t="s">
        <v>353</v>
      </c>
      <c r="C242" t="s">
        <v>240</v>
      </c>
      <c r="D242" t="s">
        <v>200</v>
      </c>
    </row>
    <row r="243" spans="1:4" x14ac:dyDescent="0.35">
      <c r="A243">
        <v>242</v>
      </c>
      <c r="B243" t="s">
        <v>354</v>
      </c>
      <c r="C243" t="s">
        <v>148</v>
      </c>
      <c r="D243" t="s">
        <v>76</v>
      </c>
    </row>
    <row r="244" spans="1:4" x14ac:dyDescent="0.35">
      <c r="A244">
        <v>243</v>
      </c>
      <c r="B244" t="s">
        <v>355</v>
      </c>
      <c r="C244" t="s">
        <v>356</v>
      </c>
      <c r="D244" t="s">
        <v>29</v>
      </c>
    </row>
    <row r="245" spans="1:4" x14ac:dyDescent="0.35">
      <c r="A245">
        <v>244</v>
      </c>
      <c r="B245" t="s">
        <v>357</v>
      </c>
      <c r="C245" t="s">
        <v>356</v>
      </c>
      <c r="D245" t="s">
        <v>16</v>
      </c>
    </row>
    <row r="246" spans="1:4" x14ac:dyDescent="0.35">
      <c r="A246">
        <v>245</v>
      </c>
      <c r="B246" t="s">
        <v>358</v>
      </c>
      <c r="C246" t="s">
        <v>236</v>
      </c>
      <c r="D246" t="s">
        <v>16</v>
      </c>
    </row>
    <row r="247" spans="1:4" x14ac:dyDescent="0.35">
      <c r="A247">
        <v>246</v>
      </c>
      <c r="B247" t="s">
        <v>359</v>
      </c>
      <c r="C247" t="s">
        <v>210</v>
      </c>
      <c r="D247" t="s">
        <v>16</v>
      </c>
    </row>
    <row r="248" spans="1:4" x14ac:dyDescent="0.35">
      <c r="A248">
        <v>247</v>
      </c>
      <c r="B248" t="s">
        <v>360</v>
      </c>
      <c r="C248" t="s">
        <v>83</v>
      </c>
      <c r="D248" t="s">
        <v>16</v>
      </c>
    </row>
    <row r="249" spans="1:4" x14ac:dyDescent="0.35">
      <c r="A249">
        <v>248</v>
      </c>
      <c r="B249" t="s">
        <v>361</v>
      </c>
      <c r="C249" t="s">
        <v>140</v>
      </c>
      <c r="D249" t="s">
        <v>76</v>
      </c>
    </row>
    <row r="250" spans="1:4" x14ac:dyDescent="0.35">
      <c r="A250">
        <v>249</v>
      </c>
      <c r="B250" t="s">
        <v>362</v>
      </c>
      <c r="C250" t="s">
        <v>119</v>
      </c>
      <c r="D250" t="s">
        <v>76</v>
      </c>
    </row>
    <row r="251" spans="1:4" x14ac:dyDescent="0.35">
      <c r="A251">
        <v>250</v>
      </c>
      <c r="B251" t="s">
        <v>363</v>
      </c>
      <c r="C251" t="s">
        <v>184</v>
      </c>
      <c r="D251" t="s">
        <v>76</v>
      </c>
    </row>
    <row r="252" spans="1:4" x14ac:dyDescent="0.35">
      <c r="A252">
        <v>251</v>
      </c>
      <c r="B252" t="s">
        <v>364</v>
      </c>
      <c r="C252" t="s">
        <v>184</v>
      </c>
      <c r="D252" t="s">
        <v>76</v>
      </c>
    </row>
    <row r="253" spans="1:4" x14ac:dyDescent="0.35">
      <c r="A253">
        <v>252</v>
      </c>
      <c r="B253" t="s">
        <v>365</v>
      </c>
      <c r="C253" t="s">
        <v>140</v>
      </c>
      <c r="D253" t="s">
        <v>76</v>
      </c>
    </row>
    <row r="254" spans="1:4" x14ac:dyDescent="0.35">
      <c r="A254">
        <v>253</v>
      </c>
      <c r="B254" t="s">
        <v>366</v>
      </c>
      <c r="C254" t="s">
        <v>78</v>
      </c>
      <c r="D254" t="s">
        <v>16</v>
      </c>
    </row>
    <row r="255" spans="1:4" x14ac:dyDescent="0.35">
      <c r="A255">
        <v>254</v>
      </c>
      <c r="B255" t="s">
        <v>367</v>
      </c>
      <c r="C255" t="s">
        <v>78</v>
      </c>
      <c r="D255" t="s">
        <v>76</v>
      </c>
    </row>
    <row r="256" spans="1:4" x14ac:dyDescent="0.35">
      <c r="A256">
        <v>255</v>
      </c>
      <c r="B256" t="s">
        <v>368</v>
      </c>
      <c r="C256" t="s">
        <v>28</v>
      </c>
      <c r="D256" t="s">
        <v>16</v>
      </c>
    </row>
    <row r="257" spans="1:4" x14ac:dyDescent="0.35">
      <c r="A257">
        <v>256</v>
      </c>
      <c r="B257" t="s">
        <v>369</v>
      </c>
      <c r="C257" t="s">
        <v>83</v>
      </c>
      <c r="D257" t="s">
        <v>16</v>
      </c>
    </row>
    <row r="258" spans="1:4" x14ac:dyDescent="0.35">
      <c r="A258">
        <v>257</v>
      </c>
      <c r="B258" t="s">
        <v>370</v>
      </c>
      <c r="C258" t="s">
        <v>253</v>
      </c>
      <c r="D258" t="s">
        <v>91</v>
      </c>
    </row>
    <row r="259" spans="1:4" x14ac:dyDescent="0.35">
      <c r="A259">
        <v>258</v>
      </c>
      <c r="B259" t="s">
        <v>371</v>
      </c>
      <c r="C259" t="s">
        <v>170</v>
      </c>
      <c r="D259" t="s">
        <v>207</v>
      </c>
    </row>
    <row r="260" spans="1:4" x14ac:dyDescent="0.35">
      <c r="A260">
        <v>259</v>
      </c>
      <c r="B260" t="s">
        <v>372</v>
      </c>
      <c r="C260" t="s">
        <v>325</v>
      </c>
      <c r="D260" t="s">
        <v>76</v>
      </c>
    </row>
    <row r="261" spans="1:4" x14ac:dyDescent="0.35">
      <c r="A261">
        <v>260</v>
      </c>
      <c r="B261" t="s">
        <v>373</v>
      </c>
      <c r="C261" t="s">
        <v>83</v>
      </c>
      <c r="D261" t="s">
        <v>84</v>
      </c>
    </row>
    <row r="262" spans="1:4" x14ac:dyDescent="0.35">
      <c r="A262">
        <v>261</v>
      </c>
      <c r="B262" t="s">
        <v>374</v>
      </c>
      <c r="C262" t="s">
        <v>83</v>
      </c>
      <c r="D262" t="s">
        <v>84</v>
      </c>
    </row>
    <row r="263" spans="1:4" x14ac:dyDescent="0.35">
      <c r="A263">
        <v>262</v>
      </c>
      <c r="B263" t="s">
        <v>375</v>
      </c>
      <c r="C263" t="s">
        <v>86</v>
      </c>
      <c r="D263" t="s">
        <v>84</v>
      </c>
    </row>
    <row r="264" spans="1:4" x14ac:dyDescent="0.35">
      <c r="A264">
        <v>263</v>
      </c>
      <c r="B264" t="s">
        <v>376</v>
      </c>
      <c r="C264" t="s">
        <v>86</v>
      </c>
      <c r="D264" t="s">
        <v>29</v>
      </c>
    </row>
    <row r="265" spans="1:4" x14ac:dyDescent="0.35">
      <c r="A265">
        <v>264</v>
      </c>
      <c r="B265" t="s">
        <v>377</v>
      </c>
      <c r="C265" t="s">
        <v>170</v>
      </c>
      <c r="D265" t="s">
        <v>16</v>
      </c>
    </row>
    <row r="266" spans="1:4" x14ac:dyDescent="0.35">
      <c r="A266">
        <v>265</v>
      </c>
      <c r="B266" t="s">
        <v>378</v>
      </c>
      <c r="C266" t="s">
        <v>170</v>
      </c>
      <c r="D266" t="s">
        <v>76</v>
      </c>
    </row>
    <row r="267" spans="1:4" x14ac:dyDescent="0.35">
      <c r="A267">
        <v>266</v>
      </c>
      <c r="B267" t="s">
        <v>379</v>
      </c>
      <c r="C267" t="s">
        <v>229</v>
      </c>
      <c r="D267" t="s">
        <v>76</v>
      </c>
    </row>
    <row r="268" spans="1:4" x14ac:dyDescent="0.35">
      <c r="A268">
        <v>267</v>
      </c>
      <c r="B268" t="s">
        <v>380</v>
      </c>
      <c r="C268" t="s">
        <v>78</v>
      </c>
      <c r="D268" t="s">
        <v>381</v>
      </c>
    </row>
    <row r="269" spans="1:4" x14ac:dyDescent="0.35">
      <c r="A269">
        <v>268</v>
      </c>
      <c r="B269" t="s">
        <v>382</v>
      </c>
      <c r="C269" t="s">
        <v>28</v>
      </c>
      <c r="D269" t="s">
        <v>381</v>
      </c>
    </row>
    <row r="270" spans="1:4" x14ac:dyDescent="0.35">
      <c r="A270">
        <v>269</v>
      </c>
      <c r="B270" t="s">
        <v>383</v>
      </c>
      <c r="C270" t="s">
        <v>28</v>
      </c>
      <c r="D270" t="s">
        <v>384</v>
      </c>
    </row>
    <row r="271" spans="1:4" x14ac:dyDescent="0.35">
      <c r="A271">
        <v>270</v>
      </c>
      <c r="B271" t="s">
        <v>385</v>
      </c>
      <c r="C271" t="s">
        <v>229</v>
      </c>
      <c r="D271" t="s">
        <v>101</v>
      </c>
    </row>
    <row r="272" spans="1:4" x14ac:dyDescent="0.35">
      <c r="A272">
        <v>271</v>
      </c>
      <c r="B272" t="s">
        <v>386</v>
      </c>
      <c r="C272" t="s">
        <v>119</v>
      </c>
      <c r="D272" t="s">
        <v>29</v>
      </c>
    </row>
    <row r="273" spans="1:4" x14ac:dyDescent="0.35">
      <c r="A273">
        <v>272</v>
      </c>
      <c r="B273" t="s">
        <v>387</v>
      </c>
      <c r="C273" t="s">
        <v>119</v>
      </c>
      <c r="D273" t="s">
        <v>29</v>
      </c>
    </row>
    <row r="274" spans="1:4" x14ac:dyDescent="0.35">
      <c r="A274">
        <v>273</v>
      </c>
      <c r="B274" t="s">
        <v>388</v>
      </c>
      <c r="C274" t="s">
        <v>389</v>
      </c>
      <c r="D274" t="s">
        <v>16</v>
      </c>
    </row>
    <row r="275" spans="1:4" x14ac:dyDescent="0.35">
      <c r="A275">
        <v>274</v>
      </c>
      <c r="B275" t="s">
        <v>390</v>
      </c>
      <c r="C275" t="s">
        <v>210</v>
      </c>
      <c r="D275" t="s">
        <v>178</v>
      </c>
    </row>
    <row r="276" spans="1:4" x14ac:dyDescent="0.35">
      <c r="A276">
        <v>275</v>
      </c>
      <c r="B276" t="s">
        <v>391</v>
      </c>
      <c r="C276" t="s">
        <v>78</v>
      </c>
      <c r="D276" t="s">
        <v>16</v>
      </c>
    </row>
    <row r="277" spans="1:4" x14ac:dyDescent="0.35">
      <c r="A277">
        <v>276</v>
      </c>
      <c r="B277" t="s">
        <v>392</v>
      </c>
      <c r="C277" t="s">
        <v>393</v>
      </c>
      <c r="D277" t="s">
        <v>76</v>
      </c>
    </row>
    <row r="278" spans="1:4" x14ac:dyDescent="0.35">
      <c r="A278">
        <v>277</v>
      </c>
      <c r="B278" t="s">
        <v>394</v>
      </c>
      <c r="C278" t="s">
        <v>395</v>
      </c>
      <c r="D278" t="s">
        <v>76</v>
      </c>
    </row>
    <row r="279" spans="1:4" x14ac:dyDescent="0.35">
      <c r="A279">
        <v>278</v>
      </c>
      <c r="B279" t="s">
        <v>396</v>
      </c>
      <c r="C279" t="s">
        <v>184</v>
      </c>
      <c r="D279" t="s">
        <v>76</v>
      </c>
    </row>
    <row r="280" spans="1:4" x14ac:dyDescent="0.35">
      <c r="A280">
        <v>279</v>
      </c>
      <c r="B280" t="s">
        <v>397</v>
      </c>
      <c r="C280" t="s">
        <v>184</v>
      </c>
      <c r="D280" t="s">
        <v>76</v>
      </c>
    </row>
    <row r="281" spans="1:4" x14ac:dyDescent="0.35">
      <c r="A281">
        <v>280</v>
      </c>
      <c r="B281" t="s">
        <v>398</v>
      </c>
      <c r="C281" t="s">
        <v>144</v>
      </c>
      <c r="D281" t="s">
        <v>76</v>
      </c>
    </row>
    <row r="282" spans="1:4" x14ac:dyDescent="0.35">
      <c r="A282">
        <v>281</v>
      </c>
      <c r="B282" t="s">
        <v>399</v>
      </c>
      <c r="C282" t="s">
        <v>400</v>
      </c>
      <c r="D282" t="s">
        <v>76</v>
      </c>
    </row>
    <row r="283" spans="1:4" x14ac:dyDescent="0.35">
      <c r="A283">
        <v>282</v>
      </c>
      <c r="B283" t="s">
        <v>401</v>
      </c>
      <c r="C283" t="s">
        <v>119</v>
      </c>
      <c r="D283" t="s">
        <v>29</v>
      </c>
    </row>
    <row r="284" spans="1:4" x14ac:dyDescent="0.35">
      <c r="A284">
        <v>283</v>
      </c>
      <c r="B284" t="s">
        <v>402</v>
      </c>
      <c r="C284" t="s">
        <v>403</v>
      </c>
      <c r="D284" t="s">
        <v>404</v>
      </c>
    </row>
    <row r="285" spans="1:4" x14ac:dyDescent="0.35">
      <c r="A285">
        <v>284</v>
      </c>
      <c r="B285" t="s">
        <v>405</v>
      </c>
      <c r="C285" t="s">
        <v>28</v>
      </c>
      <c r="D285" t="s">
        <v>16</v>
      </c>
    </row>
    <row r="286" spans="1:4" x14ac:dyDescent="0.35">
      <c r="A286">
        <v>285</v>
      </c>
      <c r="B286" t="s">
        <v>406</v>
      </c>
      <c r="C286" t="s">
        <v>83</v>
      </c>
      <c r="D286" t="s">
        <v>16</v>
      </c>
    </row>
    <row r="287" spans="1:4" x14ac:dyDescent="0.35">
      <c r="A287">
        <v>286</v>
      </c>
      <c r="B287" t="s">
        <v>407</v>
      </c>
      <c r="C287" t="s">
        <v>168</v>
      </c>
      <c r="D287" t="s">
        <v>16</v>
      </c>
    </row>
    <row r="288" spans="1:4" x14ac:dyDescent="0.35">
      <c r="A288">
        <v>287</v>
      </c>
      <c r="B288" t="s">
        <v>408</v>
      </c>
      <c r="C288" t="s">
        <v>400</v>
      </c>
      <c r="D288" t="s">
        <v>16</v>
      </c>
    </row>
    <row r="289" spans="1:4" x14ac:dyDescent="0.35">
      <c r="A289">
        <v>288</v>
      </c>
      <c r="B289" t="s">
        <v>409</v>
      </c>
      <c r="C289" t="s">
        <v>410</v>
      </c>
      <c r="D289" t="s">
        <v>16</v>
      </c>
    </row>
    <row r="290" spans="1:4" x14ac:dyDescent="0.35">
      <c r="A290">
        <v>289</v>
      </c>
      <c r="B290" t="s">
        <v>411</v>
      </c>
      <c r="C290" t="s">
        <v>86</v>
      </c>
      <c r="D290" t="s">
        <v>76</v>
      </c>
    </row>
    <row r="291" spans="1:4" x14ac:dyDescent="0.35">
      <c r="A291">
        <v>290</v>
      </c>
      <c r="B291" t="s">
        <v>412</v>
      </c>
      <c r="C291" t="s">
        <v>221</v>
      </c>
      <c r="D291" t="s">
        <v>76</v>
      </c>
    </row>
    <row r="292" spans="1:4" x14ac:dyDescent="0.35">
      <c r="A292">
        <v>291</v>
      </c>
      <c r="B292" t="s">
        <v>413</v>
      </c>
      <c r="C292" t="s">
        <v>236</v>
      </c>
      <c r="D292" t="s">
        <v>16</v>
      </c>
    </row>
    <row r="293" spans="1:4" x14ac:dyDescent="0.35">
      <c r="A293">
        <v>292</v>
      </c>
      <c r="B293" t="s">
        <v>414</v>
      </c>
      <c r="C293" t="s">
        <v>78</v>
      </c>
      <c r="D293" t="s">
        <v>16</v>
      </c>
    </row>
    <row r="294" spans="1:4" x14ac:dyDescent="0.35">
      <c r="A294">
        <v>293</v>
      </c>
      <c r="B294" t="s">
        <v>415</v>
      </c>
      <c r="C294" t="s">
        <v>78</v>
      </c>
      <c r="D294" t="s">
        <v>76</v>
      </c>
    </row>
    <row r="295" spans="1:4" x14ac:dyDescent="0.35">
      <c r="A295">
        <v>294</v>
      </c>
      <c r="B295" t="s">
        <v>416</v>
      </c>
      <c r="C295" t="s">
        <v>198</v>
      </c>
      <c r="D295" t="s">
        <v>76</v>
      </c>
    </row>
    <row r="296" spans="1:4" x14ac:dyDescent="0.35">
      <c r="A296">
        <v>295</v>
      </c>
      <c r="B296" t="s">
        <v>417</v>
      </c>
      <c r="C296" t="s">
        <v>418</v>
      </c>
      <c r="D296" t="s">
        <v>76</v>
      </c>
    </row>
    <row r="297" spans="1:4" x14ac:dyDescent="0.35">
      <c r="A297">
        <v>296</v>
      </c>
      <c r="B297" t="s">
        <v>419</v>
      </c>
      <c r="C297" t="s">
        <v>103</v>
      </c>
      <c r="D297" t="s">
        <v>76</v>
      </c>
    </row>
    <row r="298" spans="1:4" x14ac:dyDescent="0.35">
      <c r="A298">
        <v>297</v>
      </c>
      <c r="B298" t="s">
        <v>420</v>
      </c>
      <c r="C298" t="s">
        <v>28</v>
      </c>
      <c r="D298" t="s">
        <v>76</v>
      </c>
    </row>
    <row r="299" spans="1:4" x14ac:dyDescent="0.35">
      <c r="A299">
        <v>298</v>
      </c>
      <c r="B299" t="s">
        <v>421</v>
      </c>
      <c r="C299" t="s">
        <v>210</v>
      </c>
      <c r="D299" t="s">
        <v>207</v>
      </c>
    </row>
    <row r="300" spans="1:4" x14ac:dyDescent="0.35">
      <c r="A300">
        <v>299</v>
      </c>
      <c r="B300" t="s">
        <v>422</v>
      </c>
      <c r="C300" t="s">
        <v>83</v>
      </c>
      <c r="D300" t="s">
        <v>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42D5-E285-4CB0-9594-FFD223BACB1F}">
  <dimension ref="A1:K13912"/>
  <sheetViews>
    <sheetView topLeftCell="C1" workbookViewId="0">
      <selection activeCell="H2" sqref="H2"/>
    </sheetView>
  </sheetViews>
  <sheetFormatPr defaultRowHeight="14.5" x14ac:dyDescent="0.35"/>
  <cols>
    <col min="1" max="1" width="10.08984375" bestFit="1" customWidth="1"/>
    <col min="2" max="2" width="9.1796875" bestFit="1" customWidth="1"/>
    <col min="3" max="3" width="11.54296875" bestFit="1" customWidth="1"/>
    <col min="4" max="4" width="11.36328125" bestFit="1" customWidth="1"/>
    <col min="5" max="5" width="10.81640625" bestFit="1" customWidth="1"/>
    <col min="6" max="6" width="12.08984375" bestFit="1" customWidth="1"/>
    <col min="7" max="8" width="15.08984375" bestFit="1" customWidth="1"/>
    <col min="9" max="9" width="14.453125" bestFit="1" customWidth="1"/>
    <col min="10" max="10" width="11.453125" bestFit="1" customWidth="1"/>
    <col min="11" max="11" width="14.36328125" bestFit="1" customWidth="1"/>
  </cols>
  <sheetData>
    <row r="1" spans="1:11" x14ac:dyDescent="0.35">
      <c r="A1" t="s">
        <v>1539</v>
      </c>
      <c r="B1" t="s">
        <v>4</v>
      </c>
      <c r="C1" t="s">
        <v>1540</v>
      </c>
      <c r="D1" t="s">
        <v>5</v>
      </c>
      <c r="E1" t="s">
        <v>7</v>
      </c>
      <c r="F1" t="s">
        <v>8</v>
      </c>
      <c r="G1" t="s">
        <v>1541</v>
      </c>
      <c r="H1" t="s">
        <v>1542</v>
      </c>
      <c r="I1" t="s">
        <v>1543</v>
      </c>
      <c r="J1" t="s">
        <v>1544</v>
      </c>
      <c r="K1" t="s">
        <v>1545</v>
      </c>
    </row>
    <row r="2" spans="1:11" x14ac:dyDescent="0.35">
      <c r="A2" s="1">
        <v>45536</v>
      </c>
      <c r="B2">
        <v>4</v>
      </c>
      <c r="C2">
        <v>5</v>
      </c>
      <c r="D2">
        <v>216</v>
      </c>
      <c r="E2">
        <v>309</v>
      </c>
      <c r="F2" s="5" t="s">
        <v>19</v>
      </c>
      <c r="G2" s="6">
        <v>45537.375</v>
      </c>
      <c r="H2" s="6">
        <v>45537.708333333336</v>
      </c>
      <c r="I2" s="5" t="s">
        <v>1546</v>
      </c>
      <c r="J2" s="5" t="s">
        <v>20</v>
      </c>
      <c r="K2" s="5" t="s">
        <v>1547</v>
      </c>
    </row>
    <row r="3" spans="1:11" x14ac:dyDescent="0.35">
      <c r="A3" s="1">
        <v>45536</v>
      </c>
      <c r="B3">
        <v>4</v>
      </c>
      <c r="C3">
        <v>5</v>
      </c>
      <c r="D3">
        <v>216</v>
      </c>
      <c r="E3">
        <v>309</v>
      </c>
      <c r="F3" s="5" t="s">
        <v>19</v>
      </c>
      <c r="G3" s="6">
        <v>45538.375</v>
      </c>
      <c r="H3" s="6">
        <v>45538.708333333336</v>
      </c>
      <c r="I3" s="5" t="s">
        <v>1546</v>
      </c>
      <c r="J3" s="5" t="s">
        <v>20</v>
      </c>
      <c r="K3" s="5" t="s">
        <v>1547</v>
      </c>
    </row>
    <row r="4" spans="1:11" x14ac:dyDescent="0.35">
      <c r="A4" s="1">
        <v>45536</v>
      </c>
      <c r="B4">
        <v>4</v>
      </c>
      <c r="C4">
        <v>5</v>
      </c>
      <c r="D4">
        <v>216</v>
      </c>
      <c r="E4">
        <v>309</v>
      </c>
      <c r="F4" s="5" t="s">
        <v>19</v>
      </c>
      <c r="G4" s="6">
        <v>45539.375</v>
      </c>
      <c r="H4" s="6">
        <v>45539.708333333336</v>
      </c>
      <c r="I4" s="5" t="s">
        <v>1546</v>
      </c>
      <c r="J4" s="5" t="s">
        <v>20</v>
      </c>
      <c r="K4" s="5" t="s">
        <v>1547</v>
      </c>
    </row>
    <row r="5" spans="1:11" x14ac:dyDescent="0.35">
      <c r="A5" s="1">
        <v>45536</v>
      </c>
      <c r="B5">
        <v>4</v>
      </c>
      <c r="C5">
        <v>5</v>
      </c>
      <c r="D5">
        <v>216</v>
      </c>
      <c r="E5">
        <v>309</v>
      </c>
      <c r="F5" s="5" t="s">
        <v>19</v>
      </c>
      <c r="G5" s="6">
        <v>45540.375</v>
      </c>
      <c r="H5" s="6">
        <v>45540.708333333336</v>
      </c>
      <c r="I5" s="5" t="s">
        <v>1546</v>
      </c>
      <c r="J5" s="5" t="s">
        <v>20</v>
      </c>
      <c r="K5" s="5" t="s">
        <v>1547</v>
      </c>
    </row>
    <row r="6" spans="1:11" x14ac:dyDescent="0.35">
      <c r="A6" s="1">
        <v>45536</v>
      </c>
      <c r="B6">
        <v>4</v>
      </c>
      <c r="C6">
        <v>5</v>
      </c>
      <c r="D6">
        <v>216</v>
      </c>
      <c r="E6">
        <v>309</v>
      </c>
      <c r="F6" s="5" t="s">
        <v>19</v>
      </c>
      <c r="G6" s="6">
        <v>45541.375</v>
      </c>
      <c r="H6" s="6">
        <v>45541.708333333336</v>
      </c>
      <c r="I6" s="5" t="s">
        <v>1546</v>
      </c>
      <c r="J6" s="5" t="s">
        <v>20</v>
      </c>
      <c r="K6" s="5" t="s">
        <v>1547</v>
      </c>
    </row>
    <row r="7" spans="1:11" x14ac:dyDescent="0.35">
      <c r="A7" s="1">
        <v>45536</v>
      </c>
      <c r="B7">
        <v>4</v>
      </c>
      <c r="C7">
        <v>5</v>
      </c>
      <c r="D7">
        <v>216</v>
      </c>
      <c r="E7">
        <v>309</v>
      </c>
      <c r="F7" s="5" t="s">
        <v>19</v>
      </c>
      <c r="G7" s="6">
        <v>45544.375</v>
      </c>
      <c r="H7" s="6">
        <v>45544.708333333336</v>
      </c>
      <c r="I7" s="5" t="s">
        <v>1546</v>
      </c>
      <c r="J7" s="5" t="s">
        <v>20</v>
      </c>
      <c r="K7" s="5" t="s">
        <v>1547</v>
      </c>
    </row>
    <row r="8" spans="1:11" x14ac:dyDescent="0.35">
      <c r="A8" s="1">
        <v>45536</v>
      </c>
      <c r="B8">
        <v>4</v>
      </c>
      <c r="C8">
        <v>5</v>
      </c>
      <c r="D8">
        <v>216</v>
      </c>
      <c r="E8">
        <v>309</v>
      </c>
      <c r="F8" s="5" t="s">
        <v>19</v>
      </c>
      <c r="G8" s="6">
        <v>45545.375</v>
      </c>
      <c r="H8" s="6">
        <v>45545.708333333336</v>
      </c>
      <c r="I8" s="5" t="s">
        <v>1546</v>
      </c>
      <c r="J8" s="5" t="s">
        <v>20</v>
      </c>
      <c r="K8" s="5" t="s">
        <v>1547</v>
      </c>
    </row>
    <row r="9" spans="1:11" x14ac:dyDescent="0.35">
      <c r="A9" s="1">
        <v>45536</v>
      </c>
      <c r="B9">
        <v>4</v>
      </c>
      <c r="C9">
        <v>5</v>
      </c>
      <c r="D9">
        <v>216</v>
      </c>
      <c r="E9">
        <v>309</v>
      </c>
      <c r="F9" s="5" t="s">
        <v>19</v>
      </c>
      <c r="G9" s="6">
        <v>45546.375</v>
      </c>
      <c r="H9" s="6">
        <v>45546.708333333336</v>
      </c>
      <c r="I9" s="5" t="s">
        <v>1546</v>
      </c>
      <c r="J9" s="5" t="s">
        <v>20</v>
      </c>
      <c r="K9" s="5" t="s">
        <v>1547</v>
      </c>
    </row>
    <row r="10" spans="1:11" x14ac:dyDescent="0.35">
      <c r="A10" s="1">
        <v>45536</v>
      </c>
      <c r="B10">
        <v>4</v>
      </c>
      <c r="C10">
        <v>5</v>
      </c>
      <c r="D10">
        <v>216</v>
      </c>
      <c r="E10">
        <v>309</v>
      </c>
      <c r="F10" s="5" t="s">
        <v>19</v>
      </c>
      <c r="G10" s="6">
        <v>45547.375</v>
      </c>
      <c r="H10" s="6">
        <v>45547.708333333336</v>
      </c>
      <c r="I10" s="5" t="s">
        <v>1546</v>
      </c>
      <c r="J10" s="5" t="s">
        <v>20</v>
      </c>
      <c r="K10" s="5" t="s">
        <v>1547</v>
      </c>
    </row>
    <row r="11" spans="1:11" x14ac:dyDescent="0.35">
      <c r="A11" s="1">
        <v>45536</v>
      </c>
      <c r="B11">
        <v>4</v>
      </c>
      <c r="C11">
        <v>5</v>
      </c>
      <c r="D11">
        <v>216</v>
      </c>
      <c r="E11">
        <v>309</v>
      </c>
      <c r="F11" s="5" t="s">
        <v>19</v>
      </c>
      <c r="G11" s="6">
        <v>45548.375</v>
      </c>
      <c r="H11" s="6">
        <v>45548.708333333336</v>
      </c>
      <c r="I11" s="5" t="s">
        <v>1546</v>
      </c>
      <c r="J11" s="5" t="s">
        <v>20</v>
      </c>
      <c r="K11" s="5" t="s">
        <v>1547</v>
      </c>
    </row>
    <row r="12" spans="1:11" x14ac:dyDescent="0.35">
      <c r="A12" s="1">
        <v>45536</v>
      </c>
      <c r="B12">
        <v>4</v>
      </c>
      <c r="C12">
        <v>5</v>
      </c>
      <c r="D12">
        <v>216</v>
      </c>
      <c r="E12">
        <v>309</v>
      </c>
      <c r="F12" s="5" t="s">
        <v>19</v>
      </c>
      <c r="G12" s="6">
        <v>45565.375</v>
      </c>
      <c r="H12" s="6">
        <v>45565.550100393521</v>
      </c>
      <c r="I12" s="5" t="s">
        <v>1548</v>
      </c>
      <c r="J12" s="5" t="s">
        <v>20</v>
      </c>
      <c r="K12" s="5" t="s">
        <v>1547</v>
      </c>
    </row>
    <row r="13" spans="1:11" x14ac:dyDescent="0.35">
      <c r="A13" s="1">
        <v>45536</v>
      </c>
      <c r="B13">
        <v>6</v>
      </c>
      <c r="C13">
        <v>7</v>
      </c>
      <c r="D13">
        <v>286</v>
      </c>
      <c r="E13">
        <v>402</v>
      </c>
      <c r="F13" s="5" t="s">
        <v>16</v>
      </c>
      <c r="G13" s="6">
        <v>45537.333333333336</v>
      </c>
      <c r="H13" s="6">
        <v>45537.645833333336</v>
      </c>
      <c r="I13" s="5" t="s">
        <v>1549</v>
      </c>
      <c r="J13" s="5" t="s">
        <v>15</v>
      </c>
      <c r="K13" s="5" t="s">
        <v>1550</v>
      </c>
    </row>
    <row r="14" spans="1:11" x14ac:dyDescent="0.35">
      <c r="A14" s="1">
        <v>45536</v>
      </c>
      <c r="B14">
        <v>6</v>
      </c>
      <c r="C14">
        <v>7</v>
      </c>
      <c r="D14">
        <v>286</v>
      </c>
      <c r="E14">
        <v>402</v>
      </c>
      <c r="F14" s="5" t="s">
        <v>16</v>
      </c>
      <c r="G14" s="6">
        <v>45538.333333333336</v>
      </c>
      <c r="H14" s="6">
        <v>45538.645833333336</v>
      </c>
      <c r="I14" s="5" t="s">
        <v>1549</v>
      </c>
      <c r="J14" s="5" t="s">
        <v>15</v>
      </c>
      <c r="K14" s="5" t="s">
        <v>1550</v>
      </c>
    </row>
    <row r="15" spans="1:11" x14ac:dyDescent="0.35">
      <c r="A15" s="1">
        <v>45536</v>
      </c>
      <c r="B15">
        <v>6</v>
      </c>
      <c r="C15">
        <v>7</v>
      </c>
      <c r="D15">
        <v>286</v>
      </c>
      <c r="E15">
        <v>402</v>
      </c>
      <c r="F15" s="5" t="s">
        <v>16</v>
      </c>
      <c r="G15" s="6">
        <v>45539.333333333336</v>
      </c>
      <c r="H15" s="6">
        <v>45539.645833333336</v>
      </c>
      <c r="I15" s="5" t="s">
        <v>1549</v>
      </c>
      <c r="J15" s="5" t="s">
        <v>15</v>
      </c>
      <c r="K15" s="5" t="s">
        <v>1550</v>
      </c>
    </row>
    <row r="16" spans="1:11" x14ac:dyDescent="0.35">
      <c r="A16" s="1">
        <v>45536</v>
      </c>
      <c r="B16">
        <v>6</v>
      </c>
      <c r="C16">
        <v>7</v>
      </c>
      <c r="D16">
        <v>286</v>
      </c>
      <c r="E16">
        <v>402</v>
      </c>
      <c r="F16" s="5" t="s">
        <v>16</v>
      </c>
      <c r="G16" s="6">
        <v>45540.333333333336</v>
      </c>
      <c r="H16" s="6">
        <v>45540.645833333336</v>
      </c>
      <c r="I16" s="5" t="s">
        <v>1549</v>
      </c>
      <c r="J16" s="5" t="s">
        <v>15</v>
      </c>
      <c r="K16" s="5" t="s">
        <v>1550</v>
      </c>
    </row>
    <row r="17" spans="1:11" x14ac:dyDescent="0.35">
      <c r="A17" s="1">
        <v>45536</v>
      </c>
      <c r="B17">
        <v>6</v>
      </c>
      <c r="C17">
        <v>7</v>
      </c>
      <c r="D17">
        <v>286</v>
      </c>
      <c r="E17">
        <v>402</v>
      </c>
      <c r="F17" s="5" t="s">
        <v>16</v>
      </c>
      <c r="G17" s="6">
        <v>45541.333333333336</v>
      </c>
      <c r="H17" s="6">
        <v>45541.645833333336</v>
      </c>
      <c r="I17" s="5" t="s">
        <v>1549</v>
      </c>
      <c r="J17" s="5" t="s">
        <v>15</v>
      </c>
      <c r="K17" s="5" t="s">
        <v>1550</v>
      </c>
    </row>
    <row r="18" spans="1:11" x14ac:dyDescent="0.35">
      <c r="A18" s="1">
        <v>45536</v>
      </c>
      <c r="B18">
        <v>6</v>
      </c>
      <c r="C18">
        <v>7</v>
      </c>
      <c r="D18">
        <v>286</v>
      </c>
      <c r="E18">
        <v>402</v>
      </c>
      <c r="F18" s="5" t="s">
        <v>16</v>
      </c>
      <c r="G18" s="6">
        <v>45544.333333333336</v>
      </c>
      <c r="H18" s="6">
        <v>45544.645833333336</v>
      </c>
      <c r="I18" s="5" t="s">
        <v>1549</v>
      </c>
      <c r="J18" s="5" t="s">
        <v>15</v>
      </c>
      <c r="K18" s="5" t="s">
        <v>1550</v>
      </c>
    </row>
    <row r="19" spans="1:11" x14ac:dyDescent="0.35">
      <c r="A19" s="1">
        <v>45536</v>
      </c>
      <c r="B19">
        <v>6</v>
      </c>
      <c r="C19">
        <v>7</v>
      </c>
      <c r="D19">
        <v>286</v>
      </c>
      <c r="E19">
        <v>402</v>
      </c>
      <c r="F19" s="5" t="s">
        <v>16</v>
      </c>
      <c r="G19" s="6">
        <v>45545.333333333336</v>
      </c>
      <c r="H19" s="6">
        <v>45545.645833333336</v>
      </c>
      <c r="I19" s="5" t="s">
        <v>1549</v>
      </c>
      <c r="J19" s="5" t="s">
        <v>15</v>
      </c>
      <c r="K19" s="5" t="s">
        <v>1550</v>
      </c>
    </row>
    <row r="20" spans="1:11" x14ac:dyDescent="0.35">
      <c r="A20" s="1">
        <v>45536</v>
      </c>
      <c r="B20">
        <v>6</v>
      </c>
      <c r="C20">
        <v>7</v>
      </c>
      <c r="D20">
        <v>286</v>
      </c>
      <c r="E20">
        <v>402</v>
      </c>
      <c r="F20" s="5" t="s">
        <v>16</v>
      </c>
      <c r="G20" s="6">
        <v>45546.333333333336</v>
      </c>
      <c r="H20" s="6">
        <v>45546.645833333336</v>
      </c>
      <c r="I20" s="5" t="s">
        <v>1549</v>
      </c>
      <c r="J20" s="5" t="s">
        <v>15</v>
      </c>
      <c r="K20" s="5" t="s">
        <v>1550</v>
      </c>
    </row>
    <row r="21" spans="1:11" x14ac:dyDescent="0.35">
      <c r="A21" s="1">
        <v>45536</v>
      </c>
      <c r="B21">
        <v>6</v>
      </c>
      <c r="C21">
        <v>7</v>
      </c>
      <c r="D21">
        <v>286</v>
      </c>
      <c r="E21">
        <v>402</v>
      </c>
      <c r="F21" s="5" t="s">
        <v>16</v>
      </c>
      <c r="G21" s="6">
        <v>45547.333333333336</v>
      </c>
      <c r="H21" s="6">
        <v>45547.645833333336</v>
      </c>
      <c r="I21" s="5" t="s">
        <v>1549</v>
      </c>
      <c r="J21" s="5" t="s">
        <v>15</v>
      </c>
      <c r="K21" s="5" t="s">
        <v>1550</v>
      </c>
    </row>
    <row r="22" spans="1:11" x14ac:dyDescent="0.35">
      <c r="A22" s="1">
        <v>45536</v>
      </c>
      <c r="B22">
        <v>6</v>
      </c>
      <c r="C22">
        <v>7</v>
      </c>
      <c r="D22">
        <v>286</v>
      </c>
      <c r="E22">
        <v>402</v>
      </c>
      <c r="F22" s="5" t="s">
        <v>16</v>
      </c>
      <c r="G22" s="6">
        <v>45548.333333333336</v>
      </c>
      <c r="H22" s="6">
        <v>45548.645833333336</v>
      </c>
      <c r="I22" s="5" t="s">
        <v>1549</v>
      </c>
      <c r="J22" s="5" t="s">
        <v>15</v>
      </c>
      <c r="K22" s="5" t="s">
        <v>1550</v>
      </c>
    </row>
    <row r="23" spans="1:11" x14ac:dyDescent="0.35">
      <c r="A23" s="1">
        <v>45536</v>
      </c>
      <c r="B23">
        <v>6</v>
      </c>
      <c r="C23">
        <v>7</v>
      </c>
      <c r="D23">
        <v>286</v>
      </c>
      <c r="E23">
        <v>402</v>
      </c>
      <c r="F23" s="5" t="s">
        <v>16</v>
      </c>
      <c r="G23" s="6">
        <v>45551.333333333336</v>
      </c>
      <c r="H23" s="6">
        <v>45551.645833333336</v>
      </c>
      <c r="I23" s="5" t="s">
        <v>1549</v>
      </c>
      <c r="J23" s="5" t="s">
        <v>15</v>
      </c>
      <c r="K23" s="5" t="s">
        <v>1550</v>
      </c>
    </row>
    <row r="24" spans="1:11" x14ac:dyDescent="0.35">
      <c r="A24" s="1">
        <v>45536</v>
      </c>
      <c r="B24">
        <v>6</v>
      </c>
      <c r="C24">
        <v>7</v>
      </c>
      <c r="D24">
        <v>286</v>
      </c>
      <c r="E24">
        <v>402</v>
      </c>
      <c r="F24" s="5" t="s">
        <v>16</v>
      </c>
      <c r="G24" s="6">
        <v>45552.333333333336</v>
      </c>
      <c r="H24" s="6">
        <v>45552.645833333336</v>
      </c>
      <c r="I24" s="5" t="s">
        <v>1549</v>
      </c>
      <c r="J24" s="5" t="s">
        <v>15</v>
      </c>
      <c r="K24" s="5" t="s">
        <v>1550</v>
      </c>
    </row>
    <row r="25" spans="1:11" x14ac:dyDescent="0.35">
      <c r="A25" s="1">
        <v>45536</v>
      </c>
      <c r="B25">
        <v>6</v>
      </c>
      <c r="C25">
        <v>7</v>
      </c>
      <c r="D25">
        <v>286</v>
      </c>
      <c r="E25">
        <v>402</v>
      </c>
      <c r="F25" s="5" t="s">
        <v>16</v>
      </c>
      <c r="G25" s="6">
        <v>45553.333333333336</v>
      </c>
      <c r="H25" s="6">
        <v>45553.645833333336</v>
      </c>
      <c r="I25" s="5" t="s">
        <v>1549</v>
      </c>
      <c r="J25" s="5" t="s">
        <v>15</v>
      </c>
      <c r="K25" s="5" t="s">
        <v>1550</v>
      </c>
    </row>
    <row r="26" spans="1:11" x14ac:dyDescent="0.35">
      <c r="A26" s="1">
        <v>45536</v>
      </c>
      <c r="B26">
        <v>6</v>
      </c>
      <c r="C26">
        <v>7</v>
      </c>
      <c r="D26">
        <v>286</v>
      </c>
      <c r="E26">
        <v>402</v>
      </c>
      <c r="F26" s="5" t="s">
        <v>16</v>
      </c>
      <c r="G26" s="6">
        <v>45554.333333333336</v>
      </c>
      <c r="H26" s="6">
        <v>45554.645833333336</v>
      </c>
      <c r="I26" s="5" t="s">
        <v>1549</v>
      </c>
      <c r="J26" s="5" t="s">
        <v>15</v>
      </c>
      <c r="K26" s="5" t="s">
        <v>1550</v>
      </c>
    </row>
    <row r="27" spans="1:11" x14ac:dyDescent="0.35">
      <c r="A27" s="1">
        <v>45536</v>
      </c>
      <c r="B27">
        <v>6</v>
      </c>
      <c r="C27">
        <v>7</v>
      </c>
      <c r="D27">
        <v>286</v>
      </c>
      <c r="E27">
        <v>402</v>
      </c>
      <c r="F27" s="5" t="s">
        <v>16</v>
      </c>
      <c r="G27" s="6">
        <v>45555.333333333336</v>
      </c>
      <c r="H27" s="6">
        <v>45555.645833333336</v>
      </c>
      <c r="I27" s="5" t="s">
        <v>1549</v>
      </c>
      <c r="J27" s="5" t="s">
        <v>15</v>
      </c>
      <c r="K27" s="5" t="s">
        <v>1550</v>
      </c>
    </row>
    <row r="28" spans="1:11" x14ac:dyDescent="0.35">
      <c r="A28" s="1">
        <v>45536</v>
      </c>
      <c r="B28">
        <v>6</v>
      </c>
      <c r="C28">
        <v>7</v>
      </c>
      <c r="D28">
        <v>286</v>
      </c>
      <c r="E28">
        <v>402</v>
      </c>
      <c r="F28" s="5" t="s">
        <v>16</v>
      </c>
      <c r="G28" s="6">
        <v>45558.333333333336</v>
      </c>
      <c r="H28" s="6">
        <v>45558.645833333336</v>
      </c>
      <c r="I28" s="5" t="s">
        <v>1549</v>
      </c>
      <c r="J28" s="5" t="s">
        <v>15</v>
      </c>
      <c r="K28" s="5" t="s">
        <v>1550</v>
      </c>
    </row>
    <row r="29" spans="1:11" x14ac:dyDescent="0.35">
      <c r="A29" s="1">
        <v>45536</v>
      </c>
      <c r="B29">
        <v>6</v>
      </c>
      <c r="C29">
        <v>7</v>
      </c>
      <c r="D29">
        <v>286</v>
      </c>
      <c r="E29">
        <v>402</v>
      </c>
      <c r="F29" s="5" t="s">
        <v>16</v>
      </c>
      <c r="G29" s="6">
        <v>45559.333333333336</v>
      </c>
      <c r="H29" s="6">
        <v>45559.645833333336</v>
      </c>
      <c r="I29" s="5" t="s">
        <v>1549</v>
      </c>
      <c r="J29" s="5" t="s">
        <v>15</v>
      </c>
      <c r="K29" s="5" t="s">
        <v>1550</v>
      </c>
    </row>
    <row r="30" spans="1:11" x14ac:dyDescent="0.35">
      <c r="A30" s="1">
        <v>45536</v>
      </c>
      <c r="B30">
        <v>6</v>
      </c>
      <c r="C30">
        <v>7</v>
      </c>
      <c r="D30">
        <v>286</v>
      </c>
      <c r="E30">
        <v>402</v>
      </c>
      <c r="F30" s="5" t="s">
        <v>16</v>
      </c>
      <c r="G30" s="6">
        <v>45560.333333333336</v>
      </c>
      <c r="H30" s="6">
        <v>45560.524257986108</v>
      </c>
      <c r="I30" s="5" t="s">
        <v>1551</v>
      </c>
      <c r="J30" s="5" t="s">
        <v>15</v>
      </c>
      <c r="K30" s="5" t="s">
        <v>1550</v>
      </c>
    </row>
    <row r="31" spans="1:11" x14ac:dyDescent="0.35">
      <c r="A31" s="1">
        <v>45536</v>
      </c>
      <c r="B31">
        <v>9</v>
      </c>
      <c r="C31">
        <v>10</v>
      </c>
      <c r="D31">
        <v>191</v>
      </c>
      <c r="E31">
        <v>266</v>
      </c>
      <c r="F31" s="5" t="s">
        <v>16</v>
      </c>
      <c r="G31" s="6">
        <v>45537.333333333336</v>
      </c>
      <c r="H31" s="6">
        <v>45537.645833333336</v>
      </c>
      <c r="I31" s="5" t="s">
        <v>1549</v>
      </c>
      <c r="J31" s="5" t="s">
        <v>15</v>
      </c>
      <c r="K31" s="5" t="s">
        <v>1550</v>
      </c>
    </row>
    <row r="32" spans="1:11" x14ac:dyDescent="0.35">
      <c r="A32" s="1">
        <v>45536</v>
      </c>
      <c r="B32">
        <v>9</v>
      </c>
      <c r="C32">
        <v>10</v>
      </c>
      <c r="D32">
        <v>191</v>
      </c>
      <c r="E32">
        <v>266</v>
      </c>
      <c r="F32" s="5" t="s">
        <v>16</v>
      </c>
      <c r="G32" s="6">
        <v>45538.333333333336</v>
      </c>
      <c r="H32" s="6">
        <v>45538.645833333336</v>
      </c>
      <c r="I32" s="5" t="s">
        <v>1549</v>
      </c>
      <c r="J32" s="5" t="s">
        <v>15</v>
      </c>
      <c r="K32" s="5" t="s">
        <v>1550</v>
      </c>
    </row>
    <row r="33" spans="1:11" x14ac:dyDescent="0.35">
      <c r="A33" s="1">
        <v>45536</v>
      </c>
      <c r="B33">
        <v>9</v>
      </c>
      <c r="C33">
        <v>10</v>
      </c>
      <c r="D33">
        <v>191</v>
      </c>
      <c r="E33">
        <v>266</v>
      </c>
      <c r="F33" s="5" t="s">
        <v>16</v>
      </c>
      <c r="G33" s="6">
        <v>45539.333333333336</v>
      </c>
      <c r="H33" s="6">
        <v>45539.645833333336</v>
      </c>
      <c r="I33" s="5" t="s">
        <v>1549</v>
      </c>
      <c r="J33" s="5" t="s">
        <v>15</v>
      </c>
      <c r="K33" s="5" t="s">
        <v>1550</v>
      </c>
    </row>
    <row r="34" spans="1:11" x14ac:dyDescent="0.35">
      <c r="A34" s="1">
        <v>45536</v>
      </c>
      <c r="B34">
        <v>9</v>
      </c>
      <c r="C34">
        <v>10</v>
      </c>
      <c r="D34">
        <v>191</v>
      </c>
      <c r="E34">
        <v>266</v>
      </c>
      <c r="F34" s="5" t="s">
        <v>16</v>
      </c>
      <c r="G34" s="6">
        <v>45540.333333333336</v>
      </c>
      <c r="H34" s="6">
        <v>45540.645833333336</v>
      </c>
      <c r="I34" s="5" t="s">
        <v>1549</v>
      </c>
      <c r="J34" s="5" t="s">
        <v>15</v>
      </c>
      <c r="K34" s="5" t="s">
        <v>1550</v>
      </c>
    </row>
    <row r="35" spans="1:11" x14ac:dyDescent="0.35">
      <c r="A35" s="1">
        <v>45536</v>
      </c>
      <c r="B35">
        <v>9</v>
      </c>
      <c r="C35">
        <v>10</v>
      </c>
      <c r="D35">
        <v>191</v>
      </c>
      <c r="E35">
        <v>266</v>
      </c>
      <c r="F35" s="5" t="s">
        <v>16</v>
      </c>
      <c r="G35" s="6">
        <v>45541.333333333336</v>
      </c>
      <c r="H35" s="6">
        <v>45541.645833333336</v>
      </c>
      <c r="I35" s="5" t="s">
        <v>1549</v>
      </c>
      <c r="J35" s="5" t="s">
        <v>15</v>
      </c>
      <c r="K35" s="5" t="s">
        <v>1550</v>
      </c>
    </row>
    <row r="36" spans="1:11" x14ac:dyDescent="0.35">
      <c r="A36" s="1">
        <v>45536</v>
      </c>
      <c r="B36">
        <v>9</v>
      </c>
      <c r="C36">
        <v>10</v>
      </c>
      <c r="D36">
        <v>191</v>
      </c>
      <c r="E36">
        <v>266</v>
      </c>
      <c r="F36" s="5" t="s">
        <v>16</v>
      </c>
      <c r="G36" s="6">
        <v>45544.333333333336</v>
      </c>
      <c r="H36" s="6">
        <v>45544.645833333336</v>
      </c>
      <c r="I36" s="5" t="s">
        <v>1549</v>
      </c>
      <c r="J36" s="5" t="s">
        <v>15</v>
      </c>
      <c r="K36" s="5" t="s">
        <v>1550</v>
      </c>
    </row>
    <row r="37" spans="1:11" x14ac:dyDescent="0.35">
      <c r="A37" s="1">
        <v>45536</v>
      </c>
      <c r="B37">
        <v>9</v>
      </c>
      <c r="C37">
        <v>10</v>
      </c>
      <c r="D37">
        <v>191</v>
      </c>
      <c r="E37">
        <v>266</v>
      </c>
      <c r="F37" s="5" t="s">
        <v>16</v>
      </c>
      <c r="G37" s="6">
        <v>45545.333333333336</v>
      </c>
      <c r="H37" s="6">
        <v>45545.645833333336</v>
      </c>
      <c r="I37" s="5" t="s">
        <v>1549</v>
      </c>
      <c r="J37" s="5" t="s">
        <v>15</v>
      </c>
      <c r="K37" s="5" t="s">
        <v>1550</v>
      </c>
    </row>
    <row r="38" spans="1:11" x14ac:dyDescent="0.35">
      <c r="A38" s="1">
        <v>45536</v>
      </c>
      <c r="B38">
        <v>9</v>
      </c>
      <c r="C38">
        <v>10</v>
      </c>
      <c r="D38">
        <v>191</v>
      </c>
      <c r="E38">
        <v>266</v>
      </c>
      <c r="F38" s="5" t="s">
        <v>16</v>
      </c>
      <c r="G38" s="6">
        <v>45546.333333333336</v>
      </c>
      <c r="H38" s="6">
        <v>45546.645833333336</v>
      </c>
      <c r="I38" s="5" t="s">
        <v>1549</v>
      </c>
      <c r="J38" s="5" t="s">
        <v>15</v>
      </c>
      <c r="K38" s="5" t="s">
        <v>1550</v>
      </c>
    </row>
    <row r="39" spans="1:11" x14ac:dyDescent="0.35">
      <c r="A39" s="1">
        <v>45536</v>
      </c>
      <c r="B39">
        <v>9</v>
      </c>
      <c r="C39">
        <v>10</v>
      </c>
      <c r="D39">
        <v>191</v>
      </c>
      <c r="E39">
        <v>266</v>
      </c>
      <c r="F39" s="5" t="s">
        <v>16</v>
      </c>
      <c r="G39" s="6">
        <v>45547.333333333336</v>
      </c>
      <c r="H39" s="6">
        <v>45547.645833333336</v>
      </c>
      <c r="I39" s="5" t="s">
        <v>1549</v>
      </c>
      <c r="J39" s="5" t="s">
        <v>15</v>
      </c>
      <c r="K39" s="5" t="s">
        <v>1550</v>
      </c>
    </row>
    <row r="40" spans="1:11" x14ac:dyDescent="0.35">
      <c r="A40" s="1">
        <v>45536</v>
      </c>
      <c r="B40">
        <v>9</v>
      </c>
      <c r="C40">
        <v>10</v>
      </c>
      <c r="D40">
        <v>191</v>
      </c>
      <c r="E40">
        <v>266</v>
      </c>
      <c r="F40" s="5" t="s">
        <v>16</v>
      </c>
      <c r="G40" s="6">
        <v>45548.333333333336</v>
      </c>
      <c r="H40" s="6">
        <v>45548.645833333336</v>
      </c>
      <c r="I40" s="5" t="s">
        <v>1549</v>
      </c>
      <c r="J40" s="5" t="s">
        <v>15</v>
      </c>
      <c r="K40" s="5" t="s">
        <v>1550</v>
      </c>
    </row>
    <row r="41" spans="1:11" x14ac:dyDescent="0.35">
      <c r="A41" s="1">
        <v>45536</v>
      </c>
      <c r="B41">
        <v>9</v>
      </c>
      <c r="C41">
        <v>10</v>
      </c>
      <c r="D41">
        <v>191</v>
      </c>
      <c r="E41">
        <v>266</v>
      </c>
      <c r="F41" s="5" t="s">
        <v>16</v>
      </c>
      <c r="G41" s="6">
        <v>45551.333333333336</v>
      </c>
      <c r="H41" s="6">
        <v>45551.645833333336</v>
      </c>
      <c r="I41" s="5" t="s">
        <v>1549</v>
      </c>
      <c r="J41" s="5" t="s">
        <v>15</v>
      </c>
      <c r="K41" s="5" t="s">
        <v>1550</v>
      </c>
    </row>
    <row r="42" spans="1:11" x14ac:dyDescent="0.35">
      <c r="A42" s="1">
        <v>45536</v>
      </c>
      <c r="B42">
        <v>9</v>
      </c>
      <c r="C42">
        <v>10</v>
      </c>
      <c r="D42">
        <v>191</v>
      </c>
      <c r="E42">
        <v>266</v>
      </c>
      <c r="F42" s="5" t="s">
        <v>16</v>
      </c>
      <c r="G42" s="6">
        <v>45552.333333333336</v>
      </c>
      <c r="H42" s="6">
        <v>45552.645833333336</v>
      </c>
      <c r="I42" s="5" t="s">
        <v>1549</v>
      </c>
      <c r="J42" s="5" t="s">
        <v>15</v>
      </c>
      <c r="K42" s="5" t="s">
        <v>1550</v>
      </c>
    </row>
    <row r="43" spans="1:11" x14ac:dyDescent="0.35">
      <c r="A43" s="1">
        <v>45536</v>
      </c>
      <c r="B43">
        <v>9</v>
      </c>
      <c r="C43">
        <v>10</v>
      </c>
      <c r="D43">
        <v>191</v>
      </c>
      <c r="E43">
        <v>266</v>
      </c>
      <c r="F43" s="5" t="s">
        <v>16</v>
      </c>
      <c r="G43" s="6">
        <v>45553.333333333336</v>
      </c>
      <c r="H43" s="6">
        <v>45553.645833333336</v>
      </c>
      <c r="I43" s="5" t="s">
        <v>1549</v>
      </c>
      <c r="J43" s="5" t="s">
        <v>15</v>
      </c>
      <c r="K43" s="5" t="s">
        <v>1550</v>
      </c>
    </row>
    <row r="44" spans="1:11" x14ac:dyDescent="0.35">
      <c r="A44" s="1">
        <v>45536</v>
      </c>
      <c r="B44">
        <v>9</v>
      </c>
      <c r="C44">
        <v>10</v>
      </c>
      <c r="D44">
        <v>191</v>
      </c>
      <c r="E44">
        <v>266</v>
      </c>
      <c r="F44" s="5" t="s">
        <v>16</v>
      </c>
      <c r="G44" s="6">
        <v>45554.333333333336</v>
      </c>
      <c r="H44" s="6">
        <v>45554.645833333336</v>
      </c>
      <c r="I44" s="5" t="s">
        <v>1549</v>
      </c>
      <c r="J44" s="5" t="s">
        <v>15</v>
      </c>
      <c r="K44" s="5" t="s">
        <v>1550</v>
      </c>
    </row>
    <row r="45" spans="1:11" x14ac:dyDescent="0.35">
      <c r="A45" s="1">
        <v>45536</v>
      </c>
      <c r="B45">
        <v>9</v>
      </c>
      <c r="C45">
        <v>10</v>
      </c>
      <c r="D45">
        <v>191</v>
      </c>
      <c r="E45">
        <v>266</v>
      </c>
      <c r="F45" s="5" t="s">
        <v>16</v>
      </c>
      <c r="G45" s="6">
        <v>45555.333333333336</v>
      </c>
      <c r="H45" s="6">
        <v>45555.645833333336</v>
      </c>
      <c r="I45" s="5" t="s">
        <v>1549</v>
      </c>
      <c r="J45" s="5" t="s">
        <v>15</v>
      </c>
      <c r="K45" s="5" t="s">
        <v>1550</v>
      </c>
    </row>
    <row r="46" spans="1:11" x14ac:dyDescent="0.35">
      <c r="A46" s="1">
        <v>45536</v>
      </c>
      <c r="B46">
        <v>9</v>
      </c>
      <c r="C46">
        <v>10</v>
      </c>
      <c r="D46">
        <v>191</v>
      </c>
      <c r="E46">
        <v>266</v>
      </c>
      <c r="F46" s="5" t="s">
        <v>16</v>
      </c>
      <c r="G46" s="6">
        <v>45558.333333333336</v>
      </c>
      <c r="H46" s="6">
        <v>45558.645833333336</v>
      </c>
      <c r="I46" s="5" t="s">
        <v>1549</v>
      </c>
      <c r="J46" s="5" t="s">
        <v>15</v>
      </c>
      <c r="K46" s="5" t="s">
        <v>1550</v>
      </c>
    </row>
    <row r="47" spans="1:11" x14ac:dyDescent="0.35">
      <c r="A47" s="1">
        <v>45536</v>
      </c>
      <c r="B47">
        <v>9</v>
      </c>
      <c r="C47">
        <v>10</v>
      </c>
      <c r="D47">
        <v>191</v>
      </c>
      <c r="E47">
        <v>266</v>
      </c>
      <c r="F47" s="5" t="s">
        <v>16</v>
      </c>
      <c r="G47" s="6">
        <v>45559.333333333336</v>
      </c>
      <c r="H47" s="6">
        <v>45559.645833333336</v>
      </c>
      <c r="I47" s="5" t="s">
        <v>1549</v>
      </c>
      <c r="J47" s="5" t="s">
        <v>15</v>
      </c>
      <c r="K47" s="5" t="s">
        <v>1550</v>
      </c>
    </row>
    <row r="48" spans="1:11" x14ac:dyDescent="0.35">
      <c r="A48" s="1">
        <v>45536</v>
      </c>
      <c r="B48">
        <v>9</v>
      </c>
      <c r="C48">
        <v>10</v>
      </c>
      <c r="D48">
        <v>191</v>
      </c>
      <c r="E48">
        <v>266</v>
      </c>
      <c r="F48" s="5" t="s">
        <v>16</v>
      </c>
      <c r="G48" s="6">
        <v>45560.333333333336</v>
      </c>
      <c r="H48" s="6">
        <v>45560.524257986108</v>
      </c>
      <c r="I48" s="5" t="s">
        <v>1551</v>
      </c>
      <c r="J48" s="5" t="s">
        <v>15</v>
      </c>
      <c r="K48" s="5" t="s">
        <v>1550</v>
      </c>
    </row>
    <row r="49" spans="1:11" x14ac:dyDescent="0.35">
      <c r="A49" s="1">
        <v>45536</v>
      </c>
      <c r="B49">
        <v>10</v>
      </c>
      <c r="C49">
        <v>11</v>
      </c>
      <c r="D49">
        <v>31</v>
      </c>
      <c r="E49">
        <v>67</v>
      </c>
      <c r="F49" s="5" t="s">
        <v>16</v>
      </c>
      <c r="G49" s="6">
        <v>45537.333333333336</v>
      </c>
      <c r="H49" s="6">
        <v>45537.645833333336</v>
      </c>
      <c r="I49" s="5" t="s">
        <v>1549</v>
      </c>
      <c r="J49" s="5" t="s">
        <v>15</v>
      </c>
      <c r="K49" s="5" t="s">
        <v>1550</v>
      </c>
    </row>
    <row r="50" spans="1:11" x14ac:dyDescent="0.35">
      <c r="A50" s="1">
        <v>45536</v>
      </c>
      <c r="B50">
        <v>10</v>
      </c>
      <c r="C50">
        <v>11</v>
      </c>
      <c r="D50">
        <v>31</v>
      </c>
      <c r="E50">
        <v>67</v>
      </c>
      <c r="F50" s="5" t="s">
        <v>16</v>
      </c>
      <c r="G50" s="6">
        <v>45538.333333333336</v>
      </c>
      <c r="H50" s="6">
        <v>45538.645833333336</v>
      </c>
      <c r="I50" s="5" t="s">
        <v>1549</v>
      </c>
      <c r="J50" s="5" t="s">
        <v>15</v>
      </c>
      <c r="K50" s="5" t="s">
        <v>1550</v>
      </c>
    </row>
    <row r="51" spans="1:11" x14ac:dyDescent="0.35">
      <c r="A51" s="1">
        <v>45536</v>
      </c>
      <c r="B51">
        <v>10</v>
      </c>
      <c r="C51">
        <v>11</v>
      </c>
      <c r="D51">
        <v>31</v>
      </c>
      <c r="E51">
        <v>67</v>
      </c>
      <c r="F51" s="5" t="s">
        <v>16</v>
      </c>
      <c r="G51" s="6">
        <v>45539.333333333336</v>
      </c>
      <c r="H51" s="6">
        <v>45539.645833333336</v>
      </c>
      <c r="I51" s="5" t="s">
        <v>1549</v>
      </c>
      <c r="J51" s="5" t="s">
        <v>15</v>
      </c>
      <c r="K51" s="5" t="s">
        <v>1550</v>
      </c>
    </row>
    <row r="52" spans="1:11" x14ac:dyDescent="0.35">
      <c r="A52" s="1">
        <v>45536</v>
      </c>
      <c r="B52">
        <v>10</v>
      </c>
      <c r="C52">
        <v>11</v>
      </c>
      <c r="D52">
        <v>31</v>
      </c>
      <c r="E52">
        <v>67</v>
      </c>
      <c r="F52" s="5" t="s">
        <v>16</v>
      </c>
      <c r="G52" s="6">
        <v>45540.333333333336</v>
      </c>
      <c r="H52" s="6">
        <v>45540.645833333336</v>
      </c>
      <c r="I52" s="5" t="s">
        <v>1549</v>
      </c>
      <c r="J52" s="5" t="s">
        <v>15</v>
      </c>
      <c r="K52" s="5" t="s">
        <v>1550</v>
      </c>
    </row>
    <row r="53" spans="1:11" x14ac:dyDescent="0.35">
      <c r="A53" s="1">
        <v>45536</v>
      </c>
      <c r="B53">
        <v>10</v>
      </c>
      <c r="C53">
        <v>11</v>
      </c>
      <c r="D53">
        <v>31</v>
      </c>
      <c r="E53">
        <v>67</v>
      </c>
      <c r="F53" s="5" t="s">
        <v>16</v>
      </c>
      <c r="G53" s="6">
        <v>45541.333333333336</v>
      </c>
      <c r="H53" s="6">
        <v>45541.645833333336</v>
      </c>
      <c r="I53" s="5" t="s">
        <v>1549</v>
      </c>
      <c r="J53" s="5" t="s">
        <v>15</v>
      </c>
      <c r="K53" s="5" t="s">
        <v>1550</v>
      </c>
    </row>
    <row r="54" spans="1:11" x14ac:dyDescent="0.35">
      <c r="A54" s="1">
        <v>45536</v>
      </c>
      <c r="B54">
        <v>10</v>
      </c>
      <c r="C54">
        <v>11</v>
      </c>
      <c r="D54">
        <v>31</v>
      </c>
      <c r="E54">
        <v>67</v>
      </c>
      <c r="F54" s="5" t="s">
        <v>16</v>
      </c>
      <c r="G54" s="6">
        <v>45544.333333333336</v>
      </c>
      <c r="H54" s="6">
        <v>45544.645833333336</v>
      </c>
      <c r="I54" s="5" t="s">
        <v>1549</v>
      </c>
      <c r="J54" s="5" t="s">
        <v>15</v>
      </c>
      <c r="K54" s="5" t="s">
        <v>1550</v>
      </c>
    </row>
    <row r="55" spans="1:11" x14ac:dyDescent="0.35">
      <c r="A55" s="1">
        <v>45536</v>
      </c>
      <c r="B55">
        <v>10</v>
      </c>
      <c r="C55">
        <v>11</v>
      </c>
      <c r="D55">
        <v>31</v>
      </c>
      <c r="E55">
        <v>67</v>
      </c>
      <c r="F55" s="5" t="s">
        <v>16</v>
      </c>
      <c r="G55" s="6">
        <v>45545.333333333336</v>
      </c>
      <c r="H55" s="6">
        <v>45545.645833333336</v>
      </c>
      <c r="I55" s="5" t="s">
        <v>1549</v>
      </c>
      <c r="J55" s="5" t="s">
        <v>15</v>
      </c>
      <c r="K55" s="5" t="s">
        <v>1550</v>
      </c>
    </row>
    <row r="56" spans="1:11" x14ac:dyDescent="0.35">
      <c r="A56" s="1">
        <v>45536</v>
      </c>
      <c r="B56">
        <v>10</v>
      </c>
      <c r="C56">
        <v>11</v>
      </c>
      <c r="D56">
        <v>31</v>
      </c>
      <c r="E56">
        <v>67</v>
      </c>
      <c r="F56" s="5" t="s">
        <v>16</v>
      </c>
      <c r="G56" s="6">
        <v>45546.333333333336</v>
      </c>
      <c r="H56" s="6">
        <v>45546.645833333336</v>
      </c>
      <c r="I56" s="5" t="s">
        <v>1549</v>
      </c>
      <c r="J56" s="5" t="s">
        <v>15</v>
      </c>
      <c r="K56" s="5" t="s">
        <v>1550</v>
      </c>
    </row>
    <row r="57" spans="1:11" x14ac:dyDescent="0.35">
      <c r="A57" s="1">
        <v>45536</v>
      </c>
      <c r="B57">
        <v>10</v>
      </c>
      <c r="C57">
        <v>11</v>
      </c>
      <c r="D57">
        <v>31</v>
      </c>
      <c r="E57">
        <v>67</v>
      </c>
      <c r="F57" s="5" t="s">
        <v>16</v>
      </c>
      <c r="G57" s="6">
        <v>45547.333333333336</v>
      </c>
      <c r="H57" s="6">
        <v>45547.645833333336</v>
      </c>
      <c r="I57" s="5" t="s">
        <v>1549</v>
      </c>
      <c r="J57" s="5" t="s">
        <v>15</v>
      </c>
      <c r="K57" s="5" t="s">
        <v>1550</v>
      </c>
    </row>
    <row r="58" spans="1:11" x14ac:dyDescent="0.35">
      <c r="A58" s="1">
        <v>45536</v>
      </c>
      <c r="B58">
        <v>10</v>
      </c>
      <c r="C58">
        <v>11</v>
      </c>
      <c r="D58">
        <v>31</v>
      </c>
      <c r="E58">
        <v>67</v>
      </c>
      <c r="F58" s="5" t="s">
        <v>16</v>
      </c>
      <c r="G58" s="6">
        <v>45548.333333333336</v>
      </c>
      <c r="H58" s="6">
        <v>45548.645833333336</v>
      </c>
      <c r="I58" s="5" t="s">
        <v>1549</v>
      </c>
      <c r="J58" s="5" t="s">
        <v>15</v>
      </c>
      <c r="K58" s="5" t="s">
        <v>1550</v>
      </c>
    </row>
    <row r="59" spans="1:11" x14ac:dyDescent="0.35">
      <c r="A59" s="1">
        <v>45536</v>
      </c>
      <c r="B59">
        <v>10</v>
      </c>
      <c r="C59">
        <v>11</v>
      </c>
      <c r="D59">
        <v>31</v>
      </c>
      <c r="E59">
        <v>67</v>
      </c>
      <c r="F59" s="5" t="s">
        <v>16</v>
      </c>
      <c r="G59" s="6">
        <v>45551.333333333336</v>
      </c>
      <c r="H59" s="6">
        <v>45551.645833333336</v>
      </c>
      <c r="I59" s="5" t="s">
        <v>1549</v>
      </c>
      <c r="J59" s="5" t="s">
        <v>15</v>
      </c>
      <c r="K59" s="5" t="s">
        <v>1550</v>
      </c>
    </row>
    <row r="60" spans="1:11" x14ac:dyDescent="0.35">
      <c r="A60" s="1">
        <v>45536</v>
      </c>
      <c r="B60">
        <v>10</v>
      </c>
      <c r="C60">
        <v>11</v>
      </c>
      <c r="D60">
        <v>31</v>
      </c>
      <c r="E60">
        <v>67</v>
      </c>
      <c r="F60" s="5" t="s">
        <v>16</v>
      </c>
      <c r="G60" s="6">
        <v>45552.333333333336</v>
      </c>
      <c r="H60" s="6">
        <v>45552.645833333336</v>
      </c>
      <c r="I60" s="5" t="s">
        <v>1549</v>
      </c>
      <c r="J60" s="5" t="s">
        <v>15</v>
      </c>
      <c r="K60" s="5" t="s">
        <v>1550</v>
      </c>
    </row>
    <row r="61" spans="1:11" x14ac:dyDescent="0.35">
      <c r="A61" s="1">
        <v>45536</v>
      </c>
      <c r="B61">
        <v>10</v>
      </c>
      <c r="C61">
        <v>11</v>
      </c>
      <c r="D61">
        <v>31</v>
      </c>
      <c r="E61">
        <v>67</v>
      </c>
      <c r="F61" s="5" t="s">
        <v>16</v>
      </c>
      <c r="G61" s="6">
        <v>45553.333333333336</v>
      </c>
      <c r="H61" s="6">
        <v>45553.645833333336</v>
      </c>
      <c r="I61" s="5" t="s">
        <v>1549</v>
      </c>
      <c r="J61" s="5" t="s">
        <v>15</v>
      </c>
      <c r="K61" s="5" t="s">
        <v>1550</v>
      </c>
    </row>
    <row r="62" spans="1:11" x14ac:dyDescent="0.35">
      <c r="A62" s="1">
        <v>45536</v>
      </c>
      <c r="B62">
        <v>10</v>
      </c>
      <c r="C62">
        <v>11</v>
      </c>
      <c r="D62">
        <v>31</v>
      </c>
      <c r="E62">
        <v>67</v>
      </c>
      <c r="F62" s="5" t="s">
        <v>16</v>
      </c>
      <c r="G62" s="6">
        <v>45554.333333333336</v>
      </c>
      <c r="H62" s="6">
        <v>45554.645833333336</v>
      </c>
      <c r="I62" s="5" t="s">
        <v>1549</v>
      </c>
      <c r="J62" s="5" t="s">
        <v>15</v>
      </c>
      <c r="K62" s="5" t="s">
        <v>1550</v>
      </c>
    </row>
    <row r="63" spans="1:11" x14ac:dyDescent="0.35">
      <c r="A63" s="1">
        <v>45536</v>
      </c>
      <c r="B63">
        <v>10</v>
      </c>
      <c r="C63">
        <v>11</v>
      </c>
      <c r="D63">
        <v>31</v>
      </c>
      <c r="E63">
        <v>67</v>
      </c>
      <c r="F63" s="5" t="s">
        <v>16</v>
      </c>
      <c r="G63" s="6">
        <v>45555.333333333336</v>
      </c>
      <c r="H63" s="6">
        <v>45555.645833333336</v>
      </c>
      <c r="I63" s="5" t="s">
        <v>1549</v>
      </c>
      <c r="J63" s="5" t="s">
        <v>15</v>
      </c>
      <c r="K63" s="5" t="s">
        <v>1550</v>
      </c>
    </row>
    <row r="64" spans="1:11" x14ac:dyDescent="0.35">
      <c r="A64" s="1">
        <v>45536</v>
      </c>
      <c r="B64">
        <v>10</v>
      </c>
      <c r="C64">
        <v>11</v>
      </c>
      <c r="D64">
        <v>31</v>
      </c>
      <c r="E64">
        <v>67</v>
      </c>
      <c r="F64" s="5" t="s">
        <v>16</v>
      </c>
      <c r="G64" s="6">
        <v>45558.333333333336</v>
      </c>
      <c r="H64" s="6">
        <v>45558.645833333336</v>
      </c>
      <c r="I64" s="5" t="s">
        <v>1549</v>
      </c>
      <c r="J64" s="5" t="s">
        <v>15</v>
      </c>
      <c r="K64" s="5" t="s">
        <v>1550</v>
      </c>
    </row>
    <row r="65" spans="1:11" x14ac:dyDescent="0.35">
      <c r="A65" s="1">
        <v>45536</v>
      </c>
      <c r="B65">
        <v>10</v>
      </c>
      <c r="C65">
        <v>11</v>
      </c>
      <c r="D65">
        <v>31</v>
      </c>
      <c r="E65">
        <v>67</v>
      </c>
      <c r="F65" s="5" t="s">
        <v>16</v>
      </c>
      <c r="G65" s="6">
        <v>45559.333333333336</v>
      </c>
      <c r="H65" s="6">
        <v>45559.645833333336</v>
      </c>
      <c r="I65" s="5" t="s">
        <v>1549</v>
      </c>
      <c r="J65" s="5" t="s">
        <v>15</v>
      </c>
      <c r="K65" s="5" t="s">
        <v>1550</v>
      </c>
    </row>
    <row r="66" spans="1:11" x14ac:dyDescent="0.35">
      <c r="A66" s="1">
        <v>45536</v>
      </c>
      <c r="B66">
        <v>10</v>
      </c>
      <c r="C66">
        <v>11</v>
      </c>
      <c r="D66">
        <v>31</v>
      </c>
      <c r="E66">
        <v>67</v>
      </c>
      <c r="F66" s="5" t="s">
        <v>16</v>
      </c>
      <c r="G66" s="6">
        <v>45560.333333333336</v>
      </c>
      <c r="H66" s="6">
        <v>45560.524257986108</v>
      </c>
      <c r="I66" s="5" t="s">
        <v>1551</v>
      </c>
      <c r="J66" s="5" t="s">
        <v>15</v>
      </c>
      <c r="K66" s="5" t="s">
        <v>1550</v>
      </c>
    </row>
    <row r="67" spans="1:11" x14ac:dyDescent="0.35">
      <c r="A67" s="1">
        <v>45536</v>
      </c>
      <c r="B67">
        <v>12</v>
      </c>
      <c r="C67">
        <v>18</v>
      </c>
      <c r="D67">
        <v>297</v>
      </c>
      <c r="E67">
        <v>414</v>
      </c>
      <c r="F67" s="5" t="s">
        <v>19</v>
      </c>
      <c r="G67" s="6">
        <v>45537.375</v>
      </c>
      <c r="H67" s="6">
        <v>45537.708333333336</v>
      </c>
      <c r="I67" s="5" t="s">
        <v>1546</v>
      </c>
      <c r="J67" s="5" t="s">
        <v>20</v>
      </c>
      <c r="K67" s="5" t="s">
        <v>1552</v>
      </c>
    </row>
    <row r="68" spans="1:11" x14ac:dyDescent="0.35">
      <c r="A68" s="1">
        <v>45536</v>
      </c>
      <c r="B68">
        <v>12</v>
      </c>
      <c r="C68">
        <v>18</v>
      </c>
      <c r="D68">
        <v>297</v>
      </c>
      <c r="E68">
        <v>414</v>
      </c>
      <c r="F68" s="5" t="s">
        <v>19</v>
      </c>
      <c r="G68" s="6">
        <v>45538.375</v>
      </c>
      <c r="H68" s="6">
        <v>45538.708333333336</v>
      </c>
      <c r="I68" s="5" t="s">
        <v>1546</v>
      </c>
      <c r="J68" s="5" t="s">
        <v>20</v>
      </c>
      <c r="K68" s="5" t="s">
        <v>1552</v>
      </c>
    </row>
    <row r="69" spans="1:11" x14ac:dyDescent="0.35">
      <c r="A69" s="1">
        <v>45536</v>
      </c>
      <c r="B69">
        <v>12</v>
      </c>
      <c r="C69">
        <v>18</v>
      </c>
      <c r="D69">
        <v>297</v>
      </c>
      <c r="E69">
        <v>414</v>
      </c>
      <c r="F69" s="5" t="s">
        <v>19</v>
      </c>
      <c r="G69" s="6">
        <v>45539.375</v>
      </c>
      <c r="H69" s="6">
        <v>45539.708333333336</v>
      </c>
      <c r="I69" s="5" t="s">
        <v>1546</v>
      </c>
      <c r="J69" s="5" t="s">
        <v>20</v>
      </c>
      <c r="K69" s="5" t="s">
        <v>1552</v>
      </c>
    </row>
    <row r="70" spans="1:11" x14ac:dyDescent="0.35">
      <c r="A70" s="1">
        <v>45536</v>
      </c>
      <c r="B70">
        <v>12</v>
      </c>
      <c r="C70">
        <v>18</v>
      </c>
      <c r="D70">
        <v>297</v>
      </c>
      <c r="E70">
        <v>414</v>
      </c>
      <c r="F70" s="5" t="s">
        <v>19</v>
      </c>
      <c r="G70" s="6">
        <v>45540.375</v>
      </c>
      <c r="H70" s="6">
        <v>45540.708333333336</v>
      </c>
      <c r="I70" s="5" t="s">
        <v>1546</v>
      </c>
      <c r="J70" s="5" t="s">
        <v>20</v>
      </c>
      <c r="K70" s="5" t="s">
        <v>1552</v>
      </c>
    </row>
    <row r="71" spans="1:11" x14ac:dyDescent="0.35">
      <c r="A71" s="1">
        <v>45536</v>
      </c>
      <c r="B71">
        <v>12</v>
      </c>
      <c r="C71">
        <v>18</v>
      </c>
      <c r="D71">
        <v>297</v>
      </c>
      <c r="E71">
        <v>414</v>
      </c>
      <c r="F71" s="5" t="s">
        <v>19</v>
      </c>
      <c r="G71" s="6">
        <v>45541.375</v>
      </c>
      <c r="H71" s="6">
        <v>45541.708333333336</v>
      </c>
      <c r="I71" s="5" t="s">
        <v>1546</v>
      </c>
      <c r="J71" s="5" t="s">
        <v>20</v>
      </c>
      <c r="K71" s="5" t="s">
        <v>1552</v>
      </c>
    </row>
    <row r="72" spans="1:11" x14ac:dyDescent="0.35">
      <c r="A72" s="1">
        <v>45536</v>
      </c>
      <c r="B72">
        <v>12</v>
      </c>
      <c r="C72">
        <v>18</v>
      </c>
      <c r="D72">
        <v>297</v>
      </c>
      <c r="E72">
        <v>414</v>
      </c>
      <c r="F72" s="5" t="s">
        <v>19</v>
      </c>
      <c r="G72" s="6">
        <v>45544.375</v>
      </c>
      <c r="H72" s="6">
        <v>45544.708333333336</v>
      </c>
      <c r="I72" s="5" t="s">
        <v>1546</v>
      </c>
      <c r="J72" s="5" t="s">
        <v>20</v>
      </c>
      <c r="K72" s="5" t="s">
        <v>1552</v>
      </c>
    </row>
    <row r="73" spans="1:11" x14ac:dyDescent="0.35">
      <c r="A73" s="1">
        <v>45536</v>
      </c>
      <c r="B73">
        <v>12</v>
      </c>
      <c r="C73">
        <v>18</v>
      </c>
      <c r="D73">
        <v>297</v>
      </c>
      <c r="E73">
        <v>414</v>
      </c>
      <c r="F73" s="5" t="s">
        <v>19</v>
      </c>
      <c r="G73" s="6">
        <v>45545.375</v>
      </c>
      <c r="H73" s="6">
        <v>45545.708333333336</v>
      </c>
      <c r="I73" s="5" t="s">
        <v>1546</v>
      </c>
      <c r="J73" s="5" t="s">
        <v>20</v>
      </c>
      <c r="K73" s="5" t="s">
        <v>1552</v>
      </c>
    </row>
    <row r="74" spans="1:11" x14ac:dyDescent="0.35">
      <c r="A74" s="1">
        <v>45536</v>
      </c>
      <c r="B74">
        <v>12</v>
      </c>
      <c r="C74">
        <v>18</v>
      </c>
      <c r="D74">
        <v>297</v>
      </c>
      <c r="E74">
        <v>414</v>
      </c>
      <c r="F74" s="5" t="s">
        <v>19</v>
      </c>
      <c r="G74" s="6">
        <v>45546.375</v>
      </c>
      <c r="H74" s="6">
        <v>45546.708333333336</v>
      </c>
      <c r="I74" s="5" t="s">
        <v>1546</v>
      </c>
      <c r="J74" s="5" t="s">
        <v>20</v>
      </c>
      <c r="K74" s="5" t="s">
        <v>1552</v>
      </c>
    </row>
    <row r="75" spans="1:11" x14ac:dyDescent="0.35">
      <c r="A75" s="1">
        <v>45536</v>
      </c>
      <c r="B75">
        <v>12</v>
      </c>
      <c r="C75">
        <v>18</v>
      </c>
      <c r="D75">
        <v>297</v>
      </c>
      <c r="E75">
        <v>414</v>
      </c>
      <c r="F75" s="5" t="s">
        <v>19</v>
      </c>
      <c r="G75" s="6">
        <v>45547.375</v>
      </c>
      <c r="H75" s="6">
        <v>45547.708333333336</v>
      </c>
      <c r="I75" s="5" t="s">
        <v>1546</v>
      </c>
      <c r="J75" s="5" t="s">
        <v>20</v>
      </c>
      <c r="K75" s="5" t="s">
        <v>1552</v>
      </c>
    </row>
    <row r="76" spans="1:11" x14ac:dyDescent="0.35">
      <c r="A76" s="1">
        <v>45536</v>
      </c>
      <c r="B76">
        <v>12</v>
      </c>
      <c r="C76">
        <v>18</v>
      </c>
      <c r="D76">
        <v>297</v>
      </c>
      <c r="E76">
        <v>414</v>
      </c>
      <c r="F76" s="5" t="s">
        <v>19</v>
      </c>
      <c r="G76" s="6">
        <v>45548.375</v>
      </c>
      <c r="H76" s="6">
        <v>45548.708333333336</v>
      </c>
      <c r="I76" s="5" t="s">
        <v>1546</v>
      </c>
      <c r="J76" s="5" t="s">
        <v>20</v>
      </c>
      <c r="K76" s="5" t="s">
        <v>1552</v>
      </c>
    </row>
    <row r="77" spans="1:11" x14ac:dyDescent="0.35">
      <c r="A77" s="1">
        <v>45536</v>
      </c>
      <c r="B77">
        <v>12</v>
      </c>
      <c r="C77">
        <v>18</v>
      </c>
      <c r="D77">
        <v>297</v>
      </c>
      <c r="E77">
        <v>414</v>
      </c>
      <c r="F77" s="5" t="s">
        <v>19</v>
      </c>
      <c r="G77" s="6">
        <v>45551.375</v>
      </c>
      <c r="H77" s="6">
        <v>45551.708333333336</v>
      </c>
      <c r="I77" s="5" t="s">
        <v>1546</v>
      </c>
      <c r="J77" s="5" t="s">
        <v>20</v>
      </c>
      <c r="K77" s="5" t="s">
        <v>1552</v>
      </c>
    </row>
    <row r="78" spans="1:11" x14ac:dyDescent="0.35">
      <c r="A78" s="1">
        <v>45536</v>
      </c>
      <c r="B78">
        <v>12</v>
      </c>
      <c r="C78">
        <v>18</v>
      </c>
      <c r="D78">
        <v>297</v>
      </c>
      <c r="E78">
        <v>414</v>
      </c>
      <c r="F78" s="5" t="s">
        <v>19</v>
      </c>
      <c r="G78" s="6">
        <v>45552.375</v>
      </c>
      <c r="H78" s="6">
        <v>45552.708333333336</v>
      </c>
      <c r="I78" s="5" t="s">
        <v>1546</v>
      </c>
      <c r="J78" s="5" t="s">
        <v>20</v>
      </c>
      <c r="K78" s="5" t="s">
        <v>1552</v>
      </c>
    </row>
    <row r="79" spans="1:11" x14ac:dyDescent="0.35">
      <c r="A79" s="1">
        <v>45536</v>
      </c>
      <c r="B79">
        <v>12</v>
      </c>
      <c r="C79">
        <v>18</v>
      </c>
      <c r="D79">
        <v>297</v>
      </c>
      <c r="E79">
        <v>414</v>
      </c>
      <c r="F79" s="5" t="s">
        <v>19</v>
      </c>
      <c r="G79" s="6">
        <v>45553.375</v>
      </c>
      <c r="H79" s="6">
        <v>45553.708333333336</v>
      </c>
      <c r="I79" s="5" t="s">
        <v>1546</v>
      </c>
      <c r="J79" s="5" t="s">
        <v>20</v>
      </c>
      <c r="K79" s="5" t="s">
        <v>1552</v>
      </c>
    </row>
    <row r="80" spans="1:11" x14ac:dyDescent="0.35">
      <c r="A80" s="1">
        <v>45536</v>
      </c>
      <c r="B80">
        <v>12</v>
      </c>
      <c r="C80">
        <v>18</v>
      </c>
      <c r="D80">
        <v>297</v>
      </c>
      <c r="E80">
        <v>414</v>
      </c>
      <c r="F80" s="5" t="s">
        <v>19</v>
      </c>
      <c r="G80" s="6">
        <v>45554.375</v>
      </c>
      <c r="H80" s="6">
        <v>45554.708333333336</v>
      </c>
      <c r="I80" s="5" t="s">
        <v>1546</v>
      </c>
      <c r="J80" s="5" t="s">
        <v>20</v>
      </c>
      <c r="K80" s="5" t="s">
        <v>1552</v>
      </c>
    </row>
    <row r="81" spans="1:11" x14ac:dyDescent="0.35">
      <c r="A81" s="1">
        <v>45536</v>
      </c>
      <c r="B81">
        <v>12</v>
      </c>
      <c r="C81">
        <v>18</v>
      </c>
      <c r="D81">
        <v>297</v>
      </c>
      <c r="E81">
        <v>414</v>
      </c>
      <c r="F81" s="5" t="s">
        <v>19</v>
      </c>
      <c r="G81" s="6">
        <v>45555.375</v>
      </c>
      <c r="H81" s="6">
        <v>45555.708333333336</v>
      </c>
      <c r="I81" s="5" t="s">
        <v>1546</v>
      </c>
      <c r="J81" s="5" t="s">
        <v>20</v>
      </c>
      <c r="K81" s="5" t="s">
        <v>1552</v>
      </c>
    </row>
    <row r="82" spans="1:11" x14ac:dyDescent="0.35">
      <c r="A82" s="1">
        <v>45536</v>
      </c>
      <c r="B82">
        <v>12</v>
      </c>
      <c r="C82">
        <v>18</v>
      </c>
      <c r="D82">
        <v>297</v>
      </c>
      <c r="E82">
        <v>414</v>
      </c>
      <c r="F82" s="5" t="s">
        <v>19</v>
      </c>
      <c r="G82" s="6">
        <v>45558.375</v>
      </c>
      <c r="H82" s="6">
        <v>45558.708333333336</v>
      </c>
      <c r="I82" s="5" t="s">
        <v>1546</v>
      </c>
      <c r="J82" s="5" t="s">
        <v>20</v>
      </c>
      <c r="K82" s="5" t="s">
        <v>1552</v>
      </c>
    </row>
    <row r="83" spans="1:11" x14ac:dyDescent="0.35">
      <c r="A83" s="1">
        <v>45536</v>
      </c>
      <c r="B83">
        <v>12</v>
      </c>
      <c r="C83">
        <v>18</v>
      </c>
      <c r="D83">
        <v>297</v>
      </c>
      <c r="E83">
        <v>414</v>
      </c>
      <c r="F83" s="5" t="s">
        <v>19</v>
      </c>
      <c r="G83" s="6">
        <v>45559.375</v>
      </c>
      <c r="H83" s="6">
        <v>45559.708333333336</v>
      </c>
      <c r="I83" s="5" t="s">
        <v>1546</v>
      </c>
      <c r="J83" s="5" t="s">
        <v>20</v>
      </c>
      <c r="K83" s="5" t="s">
        <v>1552</v>
      </c>
    </row>
    <row r="84" spans="1:11" x14ac:dyDescent="0.35">
      <c r="A84" s="1">
        <v>45536</v>
      </c>
      <c r="B84">
        <v>12</v>
      </c>
      <c r="C84">
        <v>18</v>
      </c>
      <c r="D84">
        <v>297</v>
      </c>
      <c r="E84">
        <v>414</v>
      </c>
      <c r="F84" s="5" t="s">
        <v>19</v>
      </c>
      <c r="G84" s="6">
        <v>45565.375</v>
      </c>
      <c r="H84" s="6">
        <v>45565.555722881945</v>
      </c>
      <c r="I84" s="5" t="s">
        <v>1553</v>
      </c>
      <c r="J84" s="5" t="s">
        <v>20</v>
      </c>
      <c r="K84" s="5" t="s">
        <v>1552</v>
      </c>
    </row>
    <row r="85" spans="1:11" x14ac:dyDescent="0.35">
      <c r="A85" s="1">
        <v>45536</v>
      </c>
      <c r="B85">
        <v>16</v>
      </c>
      <c r="C85">
        <v>25</v>
      </c>
      <c r="D85">
        <v>49</v>
      </c>
      <c r="E85">
        <v>99</v>
      </c>
      <c r="F85" s="5" t="s">
        <v>14</v>
      </c>
      <c r="G85" s="6">
        <v>45539.8125</v>
      </c>
      <c r="H85" s="6">
        <v>45540.3125</v>
      </c>
      <c r="I85" s="5" t="s">
        <v>1554</v>
      </c>
      <c r="J85" s="5" t="s">
        <v>15</v>
      </c>
      <c r="K85" s="5" t="s">
        <v>1550</v>
      </c>
    </row>
    <row r="86" spans="1:11" x14ac:dyDescent="0.35">
      <c r="A86" s="1">
        <v>45536</v>
      </c>
      <c r="B86">
        <v>16</v>
      </c>
      <c r="C86">
        <v>25</v>
      </c>
      <c r="D86">
        <v>49</v>
      </c>
      <c r="E86">
        <v>99</v>
      </c>
      <c r="F86" s="5" t="s">
        <v>14</v>
      </c>
      <c r="G86" s="6">
        <v>45540.8125</v>
      </c>
      <c r="H86" s="6">
        <v>45541.3125</v>
      </c>
      <c r="I86" s="5" t="s">
        <v>1554</v>
      </c>
      <c r="J86" s="5" t="s">
        <v>15</v>
      </c>
      <c r="K86" s="5" t="s">
        <v>1550</v>
      </c>
    </row>
    <row r="87" spans="1:11" x14ac:dyDescent="0.35">
      <c r="A87" s="1">
        <v>45536</v>
      </c>
      <c r="B87">
        <v>16</v>
      </c>
      <c r="C87">
        <v>25</v>
      </c>
      <c r="D87">
        <v>49</v>
      </c>
      <c r="E87">
        <v>99</v>
      </c>
      <c r="F87" s="5" t="s">
        <v>14</v>
      </c>
      <c r="G87" s="6">
        <v>45546.8125</v>
      </c>
      <c r="H87" s="6">
        <v>45547.3125</v>
      </c>
      <c r="I87" s="5" t="s">
        <v>1554</v>
      </c>
      <c r="J87" s="5" t="s">
        <v>15</v>
      </c>
      <c r="K87" s="5" t="s">
        <v>1550</v>
      </c>
    </row>
    <row r="88" spans="1:11" x14ac:dyDescent="0.35">
      <c r="A88" s="1">
        <v>45536</v>
      </c>
      <c r="B88">
        <v>16</v>
      </c>
      <c r="C88">
        <v>25</v>
      </c>
      <c r="D88">
        <v>49</v>
      </c>
      <c r="E88">
        <v>99</v>
      </c>
      <c r="F88" s="5" t="s">
        <v>14</v>
      </c>
      <c r="G88" s="6">
        <v>45547.8125</v>
      </c>
      <c r="H88" s="6">
        <v>45548.3125</v>
      </c>
      <c r="I88" s="5" t="s">
        <v>1554</v>
      </c>
      <c r="J88" s="5" t="s">
        <v>15</v>
      </c>
      <c r="K88" s="5" t="s">
        <v>1550</v>
      </c>
    </row>
    <row r="89" spans="1:11" x14ac:dyDescent="0.35">
      <c r="A89" s="1">
        <v>45536</v>
      </c>
      <c r="B89">
        <v>16</v>
      </c>
      <c r="C89">
        <v>25</v>
      </c>
      <c r="D89">
        <v>49</v>
      </c>
      <c r="E89">
        <v>99</v>
      </c>
      <c r="F89" s="5" t="s">
        <v>14</v>
      </c>
      <c r="G89" s="6">
        <v>45553.8125</v>
      </c>
      <c r="H89" s="6">
        <v>45554.3125</v>
      </c>
      <c r="I89" s="5" t="s">
        <v>1554</v>
      </c>
      <c r="J89" s="5" t="s">
        <v>15</v>
      </c>
      <c r="K89" s="5" t="s">
        <v>1550</v>
      </c>
    </row>
    <row r="90" spans="1:11" x14ac:dyDescent="0.35">
      <c r="A90" s="1">
        <v>45536</v>
      </c>
      <c r="B90">
        <v>16</v>
      </c>
      <c r="C90">
        <v>25</v>
      </c>
      <c r="D90">
        <v>49</v>
      </c>
      <c r="E90">
        <v>99</v>
      </c>
      <c r="F90" s="5" t="s">
        <v>14</v>
      </c>
      <c r="G90" s="6">
        <v>45554.8125</v>
      </c>
      <c r="H90" s="6">
        <v>45555.3125</v>
      </c>
      <c r="I90" s="5" t="s">
        <v>1554</v>
      </c>
      <c r="J90" s="5" t="s">
        <v>15</v>
      </c>
      <c r="K90" s="5" t="s">
        <v>1550</v>
      </c>
    </row>
    <row r="91" spans="1:11" x14ac:dyDescent="0.35">
      <c r="A91" s="1">
        <v>45536</v>
      </c>
      <c r="B91">
        <v>16</v>
      </c>
      <c r="C91">
        <v>25</v>
      </c>
      <c r="D91">
        <v>49</v>
      </c>
      <c r="E91">
        <v>99</v>
      </c>
      <c r="F91" s="5" t="s">
        <v>14</v>
      </c>
      <c r="G91" s="6">
        <v>45560.8125</v>
      </c>
      <c r="H91" s="6">
        <v>45561.3125</v>
      </c>
      <c r="I91" s="5" t="s">
        <v>1554</v>
      </c>
      <c r="J91" s="5" t="s">
        <v>15</v>
      </c>
      <c r="K91" s="5" t="s">
        <v>1550</v>
      </c>
    </row>
    <row r="92" spans="1:11" x14ac:dyDescent="0.35">
      <c r="A92" s="1">
        <v>45536</v>
      </c>
      <c r="B92">
        <v>16</v>
      </c>
      <c r="C92">
        <v>25</v>
      </c>
      <c r="D92">
        <v>49</v>
      </c>
      <c r="E92">
        <v>99</v>
      </c>
      <c r="F92" s="5" t="s">
        <v>14</v>
      </c>
      <c r="G92" s="6">
        <v>45561.8125</v>
      </c>
      <c r="H92" s="6">
        <v>45562.3125</v>
      </c>
      <c r="I92" s="5" t="s">
        <v>1554</v>
      </c>
      <c r="J92" s="5" t="s">
        <v>15</v>
      </c>
      <c r="K92" s="5" t="s">
        <v>1550</v>
      </c>
    </row>
    <row r="93" spans="1:11" x14ac:dyDescent="0.35">
      <c r="A93" s="1">
        <v>45536</v>
      </c>
      <c r="B93">
        <v>16</v>
      </c>
      <c r="C93">
        <v>25</v>
      </c>
      <c r="D93">
        <v>49</v>
      </c>
      <c r="E93">
        <v>99</v>
      </c>
      <c r="F93" s="5" t="s">
        <v>14</v>
      </c>
      <c r="G93" s="6">
        <v>45561.8125</v>
      </c>
      <c r="H93" s="6">
        <v>45563.315924652779</v>
      </c>
      <c r="I93" s="5" t="s">
        <v>1555</v>
      </c>
      <c r="J93" s="5" t="s">
        <v>15</v>
      </c>
      <c r="K93" s="5" t="s">
        <v>1550</v>
      </c>
    </row>
    <row r="94" spans="1:11" x14ac:dyDescent="0.35">
      <c r="A94" s="1">
        <v>45536</v>
      </c>
      <c r="B94">
        <v>20</v>
      </c>
      <c r="C94">
        <v>30</v>
      </c>
      <c r="D94">
        <v>201</v>
      </c>
      <c r="E94">
        <v>286</v>
      </c>
      <c r="F94" s="5" t="s">
        <v>19</v>
      </c>
      <c r="G94" s="6">
        <v>45537.375</v>
      </c>
      <c r="H94" s="6">
        <v>45537.708333333336</v>
      </c>
      <c r="I94" s="5" t="s">
        <v>1546</v>
      </c>
      <c r="J94" s="5" t="s">
        <v>20</v>
      </c>
      <c r="K94" s="5" t="s">
        <v>1552</v>
      </c>
    </row>
    <row r="95" spans="1:11" x14ac:dyDescent="0.35">
      <c r="A95" s="1">
        <v>45536</v>
      </c>
      <c r="B95">
        <v>20</v>
      </c>
      <c r="C95">
        <v>30</v>
      </c>
      <c r="D95">
        <v>201</v>
      </c>
      <c r="E95">
        <v>286</v>
      </c>
      <c r="F95" s="5" t="s">
        <v>19</v>
      </c>
      <c r="G95" s="6">
        <v>45538.375</v>
      </c>
      <c r="H95" s="6">
        <v>45538.708333333336</v>
      </c>
      <c r="I95" s="5" t="s">
        <v>1546</v>
      </c>
      <c r="J95" s="5" t="s">
        <v>20</v>
      </c>
      <c r="K95" s="5" t="s">
        <v>1552</v>
      </c>
    </row>
    <row r="96" spans="1:11" x14ac:dyDescent="0.35">
      <c r="A96" s="1">
        <v>45536</v>
      </c>
      <c r="B96">
        <v>20</v>
      </c>
      <c r="C96">
        <v>30</v>
      </c>
      <c r="D96">
        <v>201</v>
      </c>
      <c r="E96">
        <v>286</v>
      </c>
      <c r="F96" s="5" t="s">
        <v>19</v>
      </c>
      <c r="G96" s="6">
        <v>45539.375</v>
      </c>
      <c r="H96" s="6">
        <v>45539.708333333336</v>
      </c>
      <c r="I96" s="5" t="s">
        <v>1546</v>
      </c>
      <c r="J96" s="5" t="s">
        <v>20</v>
      </c>
      <c r="K96" s="5" t="s">
        <v>1552</v>
      </c>
    </row>
    <row r="97" spans="1:11" x14ac:dyDescent="0.35">
      <c r="A97" s="1">
        <v>45536</v>
      </c>
      <c r="B97">
        <v>20</v>
      </c>
      <c r="C97">
        <v>30</v>
      </c>
      <c r="D97">
        <v>201</v>
      </c>
      <c r="E97">
        <v>286</v>
      </c>
      <c r="F97" s="5" t="s">
        <v>19</v>
      </c>
      <c r="G97" s="6">
        <v>45540.375</v>
      </c>
      <c r="H97" s="6">
        <v>45540.708333333336</v>
      </c>
      <c r="I97" s="5" t="s">
        <v>1546</v>
      </c>
      <c r="J97" s="5" t="s">
        <v>20</v>
      </c>
      <c r="K97" s="5" t="s">
        <v>1552</v>
      </c>
    </row>
    <row r="98" spans="1:11" x14ac:dyDescent="0.35">
      <c r="A98" s="1">
        <v>45536</v>
      </c>
      <c r="B98">
        <v>20</v>
      </c>
      <c r="C98">
        <v>30</v>
      </c>
      <c r="D98">
        <v>201</v>
      </c>
      <c r="E98">
        <v>286</v>
      </c>
      <c r="F98" s="5" t="s">
        <v>19</v>
      </c>
      <c r="G98" s="6">
        <v>45541.375</v>
      </c>
      <c r="H98" s="6">
        <v>45541.708333333336</v>
      </c>
      <c r="I98" s="5" t="s">
        <v>1546</v>
      </c>
      <c r="J98" s="5" t="s">
        <v>20</v>
      </c>
      <c r="K98" s="5" t="s">
        <v>1552</v>
      </c>
    </row>
    <row r="99" spans="1:11" x14ac:dyDescent="0.35">
      <c r="A99" s="1">
        <v>45536</v>
      </c>
      <c r="B99">
        <v>20</v>
      </c>
      <c r="C99">
        <v>30</v>
      </c>
      <c r="D99">
        <v>201</v>
      </c>
      <c r="E99">
        <v>286</v>
      </c>
      <c r="F99" s="5" t="s">
        <v>19</v>
      </c>
      <c r="G99" s="6">
        <v>45544.375</v>
      </c>
      <c r="H99" s="6">
        <v>45544.708333333336</v>
      </c>
      <c r="I99" s="5" t="s">
        <v>1546</v>
      </c>
      <c r="J99" s="5" t="s">
        <v>20</v>
      </c>
      <c r="K99" s="5" t="s">
        <v>1552</v>
      </c>
    </row>
    <row r="100" spans="1:11" x14ac:dyDescent="0.35">
      <c r="A100" s="1">
        <v>45536</v>
      </c>
      <c r="B100">
        <v>20</v>
      </c>
      <c r="C100">
        <v>30</v>
      </c>
      <c r="D100">
        <v>201</v>
      </c>
      <c r="E100">
        <v>286</v>
      </c>
      <c r="F100" s="5" t="s">
        <v>19</v>
      </c>
      <c r="G100" s="6">
        <v>45545.375</v>
      </c>
      <c r="H100" s="6">
        <v>45545.708333333336</v>
      </c>
      <c r="I100" s="5" t="s">
        <v>1546</v>
      </c>
      <c r="J100" s="5" t="s">
        <v>20</v>
      </c>
      <c r="K100" s="5" t="s">
        <v>1552</v>
      </c>
    </row>
    <row r="101" spans="1:11" x14ac:dyDescent="0.35">
      <c r="A101" s="1">
        <v>45536</v>
      </c>
      <c r="B101">
        <v>20</v>
      </c>
      <c r="C101">
        <v>30</v>
      </c>
      <c r="D101">
        <v>201</v>
      </c>
      <c r="E101">
        <v>286</v>
      </c>
      <c r="F101" s="5" t="s">
        <v>19</v>
      </c>
      <c r="G101" s="6">
        <v>45546.375</v>
      </c>
      <c r="H101" s="6">
        <v>45546.708333333336</v>
      </c>
      <c r="I101" s="5" t="s">
        <v>1546</v>
      </c>
      <c r="J101" s="5" t="s">
        <v>20</v>
      </c>
      <c r="K101" s="5" t="s">
        <v>1552</v>
      </c>
    </row>
    <row r="102" spans="1:11" x14ac:dyDescent="0.35">
      <c r="A102" s="1">
        <v>45536</v>
      </c>
      <c r="B102">
        <v>20</v>
      </c>
      <c r="C102">
        <v>30</v>
      </c>
      <c r="D102">
        <v>201</v>
      </c>
      <c r="E102">
        <v>286</v>
      </c>
      <c r="F102" s="5" t="s">
        <v>19</v>
      </c>
      <c r="G102" s="6">
        <v>45547.375</v>
      </c>
      <c r="H102" s="6">
        <v>45547.708333333336</v>
      </c>
      <c r="I102" s="5" t="s">
        <v>1546</v>
      </c>
      <c r="J102" s="5" t="s">
        <v>20</v>
      </c>
      <c r="K102" s="5" t="s">
        <v>1552</v>
      </c>
    </row>
    <row r="103" spans="1:11" x14ac:dyDescent="0.35">
      <c r="A103" s="1">
        <v>45536</v>
      </c>
      <c r="B103">
        <v>20</v>
      </c>
      <c r="C103">
        <v>30</v>
      </c>
      <c r="D103">
        <v>201</v>
      </c>
      <c r="E103">
        <v>286</v>
      </c>
      <c r="F103" s="5" t="s">
        <v>19</v>
      </c>
      <c r="G103" s="6">
        <v>45548.375</v>
      </c>
      <c r="H103" s="6">
        <v>45548.708333333336</v>
      </c>
      <c r="I103" s="5" t="s">
        <v>1546</v>
      </c>
      <c r="J103" s="5" t="s">
        <v>20</v>
      </c>
      <c r="K103" s="5" t="s">
        <v>1552</v>
      </c>
    </row>
    <row r="104" spans="1:11" x14ac:dyDescent="0.35">
      <c r="A104" s="1">
        <v>45536</v>
      </c>
      <c r="B104">
        <v>20</v>
      </c>
      <c r="C104">
        <v>30</v>
      </c>
      <c r="D104">
        <v>201</v>
      </c>
      <c r="E104">
        <v>286</v>
      </c>
      <c r="F104" s="5" t="s">
        <v>19</v>
      </c>
      <c r="G104" s="6">
        <v>45551.375</v>
      </c>
      <c r="H104" s="6">
        <v>45551.708333333336</v>
      </c>
      <c r="I104" s="5" t="s">
        <v>1546</v>
      </c>
      <c r="J104" s="5" t="s">
        <v>20</v>
      </c>
      <c r="K104" s="5" t="s">
        <v>1552</v>
      </c>
    </row>
    <row r="105" spans="1:11" x14ac:dyDescent="0.35">
      <c r="A105" s="1">
        <v>45536</v>
      </c>
      <c r="B105">
        <v>20</v>
      </c>
      <c r="C105">
        <v>30</v>
      </c>
      <c r="D105">
        <v>201</v>
      </c>
      <c r="E105">
        <v>286</v>
      </c>
      <c r="F105" s="5" t="s">
        <v>19</v>
      </c>
      <c r="G105" s="6">
        <v>45552.375</v>
      </c>
      <c r="H105" s="6">
        <v>45552.708333333336</v>
      </c>
      <c r="I105" s="5" t="s">
        <v>1546</v>
      </c>
      <c r="J105" s="5" t="s">
        <v>20</v>
      </c>
      <c r="K105" s="5" t="s">
        <v>1552</v>
      </c>
    </row>
    <row r="106" spans="1:11" x14ac:dyDescent="0.35">
      <c r="A106" s="1">
        <v>45536</v>
      </c>
      <c r="B106">
        <v>20</v>
      </c>
      <c r="C106">
        <v>30</v>
      </c>
      <c r="D106">
        <v>201</v>
      </c>
      <c r="E106">
        <v>286</v>
      </c>
      <c r="F106" s="5" t="s">
        <v>19</v>
      </c>
      <c r="G106" s="6">
        <v>45553.375</v>
      </c>
      <c r="H106" s="6">
        <v>45553.708333333336</v>
      </c>
      <c r="I106" s="5" t="s">
        <v>1546</v>
      </c>
      <c r="J106" s="5" t="s">
        <v>20</v>
      </c>
      <c r="K106" s="5" t="s">
        <v>1552</v>
      </c>
    </row>
    <row r="107" spans="1:11" x14ac:dyDescent="0.35">
      <c r="A107" s="1">
        <v>45536</v>
      </c>
      <c r="B107">
        <v>20</v>
      </c>
      <c r="C107">
        <v>30</v>
      </c>
      <c r="D107">
        <v>201</v>
      </c>
      <c r="E107">
        <v>286</v>
      </c>
      <c r="F107" s="5" t="s">
        <v>19</v>
      </c>
      <c r="G107" s="6">
        <v>45554.375</v>
      </c>
      <c r="H107" s="6">
        <v>45554.708333333336</v>
      </c>
      <c r="I107" s="5" t="s">
        <v>1546</v>
      </c>
      <c r="J107" s="5" t="s">
        <v>20</v>
      </c>
      <c r="K107" s="5" t="s">
        <v>1552</v>
      </c>
    </row>
    <row r="108" spans="1:11" x14ac:dyDescent="0.35">
      <c r="A108" s="1">
        <v>45536</v>
      </c>
      <c r="B108">
        <v>20</v>
      </c>
      <c r="C108">
        <v>30</v>
      </c>
      <c r="D108">
        <v>201</v>
      </c>
      <c r="E108">
        <v>286</v>
      </c>
      <c r="F108" s="5" t="s">
        <v>19</v>
      </c>
      <c r="G108" s="6">
        <v>45555.375</v>
      </c>
      <c r="H108" s="6">
        <v>45555.708333333336</v>
      </c>
      <c r="I108" s="5" t="s">
        <v>1546</v>
      </c>
      <c r="J108" s="5" t="s">
        <v>20</v>
      </c>
      <c r="K108" s="5" t="s">
        <v>1552</v>
      </c>
    </row>
    <row r="109" spans="1:11" x14ac:dyDescent="0.35">
      <c r="A109" s="1">
        <v>45536</v>
      </c>
      <c r="B109">
        <v>20</v>
      </c>
      <c r="C109">
        <v>30</v>
      </c>
      <c r="D109">
        <v>201</v>
      </c>
      <c r="E109">
        <v>286</v>
      </c>
      <c r="F109" s="5" t="s">
        <v>19</v>
      </c>
      <c r="G109" s="6">
        <v>45558.375</v>
      </c>
      <c r="H109" s="6">
        <v>45558.708333333336</v>
      </c>
      <c r="I109" s="5" t="s">
        <v>1546</v>
      </c>
      <c r="J109" s="5" t="s">
        <v>20</v>
      </c>
      <c r="K109" s="5" t="s">
        <v>1552</v>
      </c>
    </row>
    <row r="110" spans="1:11" x14ac:dyDescent="0.35">
      <c r="A110" s="1">
        <v>45536</v>
      </c>
      <c r="B110">
        <v>20</v>
      </c>
      <c r="C110">
        <v>30</v>
      </c>
      <c r="D110">
        <v>201</v>
      </c>
      <c r="E110">
        <v>286</v>
      </c>
      <c r="F110" s="5" t="s">
        <v>19</v>
      </c>
      <c r="G110" s="6">
        <v>45559.375</v>
      </c>
      <c r="H110" s="6">
        <v>45559.708333333336</v>
      </c>
      <c r="I110" s="5" t="s">
        <v>1546</v>
      </c>
      <c r="J110" s="5" t="s">
        <v>20</v>
      </c>
      <c r="K110" s="5" t="s">
        <v>1552</v>
      </c>
    </row>
    <row r="111" spans="1:11" x14ac:dyDescent="0.35">
      <c r="A111" s="1">
        <v>45536</v>
      </c>
      <c r="B111">
        <v>20</v>
      </c>
      <c r="C111">
        <v>30</v>
      </c>
      <c r="D111">
        <v>201</v>
      </c>
      <c r="E111">
        <v>286</v>
      </c>
      <c r="F111" s="5" t="s">
        <v>19</v>
      </c>
      <c r="G111" s="6">
        <v>45565.375</v>
      </c>
      <c r="H111" s="6">
        <v>45565.555722881945</v>
      </c>
      <c r="I111" s="5" t="s">
        <v>1553</v>
      </c>
      <c r="J111" s="5" t="s">
        <v>20</v>
      </c>
      <c r="K111" s="5" t="s">
        <v>1552</v>
      </c>
    </row>
    <row r="112" spans="1:11" x14ac:dyDescent="0.35">
      <c r="A112" s="1">
        <v>45536</v>
      </c>
      <c r="B112">
        <v>21</v>
      </c>
      <c r="C112">
        <v>31</v>
      </c>
      <c r="D112">
        <v>299</v>
      </c>
      <c r="E112">
        <v>416</v>
      </c>
      <c r="F112" s="5" t="s">
        <v>14</v>
      </c>
      <c r="G112" s="6">
        <v>45539.8125</v>
      </c>
      <c r="H112" s="6">
        <v>45540.3125</v>
      </c>
      <c r="I112" s="5" t="s">
        <v>1554</v>
      </c>
      <c r="J112" s="5" t="s">
        <v>15</v>
      </c>
      <c r="K112" s="5" t="s">
        <v>1550</v>
      </c>
    </row>
    <row r="113" spans="1:11" x14ac:dyDescent="0.35">
      <c r="A113" s="1">
        <v>45536</v>
      </c>
      <c r="B113">
        <v>21</v>
      </c>
      <c r="C113">
        <v>31</v>
      </c>
      <c r="D113">
        <v>299</v>
      </c>
      <c r="E113">
        <v>416</v>
      </c>
      <c r="F113" s="5" t="s">
        <v>14</v>
      </c>
      <c r="G113" s="6">
        <v>45540.8125</v>
      </c>
      <c r="H113" s="6">
        <v>45541.3125</v>
      </c>
      <c r="I113" s="5" t="s">
        <v>1554</v>
      </c>
      <c r="J113" s="5" t="s">
        <v>15</v>
      </c>
      <c r="K113" s="5" t="s">
        <v>1550</v>
      </c>
    </row>
    <row r="114" spans="1:11" x14ac:dyDescent="0.35">
      <c r="A114" s="1">
        <v>45536</v>
      </c>
      <c r="B114">
        <v>21</v>
      </c>
      <c r="C114">
        <v>31</v>
      </c>
      <c r="D114">
        <v>299</v>
      </c>
      <c r="E114">
        <v>416</v>
      </c>
      <c r="F114" s="5" t="s">
        <v>14</v>
      </c>
      <c r="G114" s="6">
        <v>45546.8125</v>
      </c>
      <c r="H114" s="6">
        <v>45547.3125</v>
      </c>
      <c r="I114" s="5" t="s">
        <v>1554</v>
      </c>
      <c r="J114" s="5" t="s">
        <v>15</v>
      </c>
      <c r="K114" s="5" t="s">
        <v>1550</v>
      </c>
    </row>
    <row r="115" spans="1:11" x14ac:dyDescent="0.35">
      <c r="A115" s="1">
        <v>45536</v>
      </c>
      <c r="B115">
        <v>21</v>
      </c>
      <c r="C115">
        <v>31</v>
      </c>
      <c r="D115">
        <v>299</v>
      </c>
      <c r="E115">
        <v>416</v>
      </c>
      <c r="F115" s="5" t="s">
        <v>14</v>
      </c>
      <c r="G115" s="6">
        <v>45547.8125</v>
      </c>
      <c r="H115" s="6">
        <v>45548.3125</v>
      </c>
      <c r="I115" s="5" t="s">
        <v>1554</v>
      </c>
      <c r="J115" s="5" t="s">
        <v>15</v>
      </c>
      <c r="K115" s="5" t="s">
        <v>1550</v>
      </c>
    </row>
    <row r="116" spans="1:11" x14ac:dyDescent="0.35">
      <c r="A116" s="1">
        <v>45536</v>
      </c>
      <c r="B116">
        <v>21</v>
      </c>
      <c r="C116">
        <v>31</v>
      </c>
      <c r="D116">
        <v>299</v>
      </c>
      <c r="E116">
        <v>416</v>
      </c>
      <c r="F116" s="5" t="s">
        <v>14</v>
      </c>
      <c r="G116" s="6">
        <v>45553.8125</v>
      </c>
      <c r="H116" s="6">
        <v>45554.3125</v>
      </c>
      <c r="I116" s="5" t="s">
        <v>1554</v>
      </c>
      <c r="J116" s="5" t="s">
        <v>15</v>
      </c>
      <c r="K116" s="5" t="s">
        <v>1550</v>
      </c>
    </row>
    <row r="117" spans="1:11" x14ac:dyDescent="0.35">
      <c r="A117" s="1">
        <v>45536</v>
      </c>
      <c r="B117">
        <v>21</v>
      </c>
      <c r="C117">
        <v>31</v>
      </c>
      <c r="D117">
        <v>299</v>
      </c>
      <c r="E117">
        <v>416</v>
      </c>
      <c r="F117" s="5" t="s">
        <v>14</v>
      </c>
      <c r="G117" s="6">
        <v>45554.8125</v>
      </c>
      <c r="H117" s="6">
        <v>45555.3125</v>
      </c>
      <c r="I117" s="5" t="s">
        <v>1554</v>
      </c>
      <c r="J117" s="5" t="s">
        <v>15</v>
      </c>
      <c r="K117" s="5" t="s">
        <v>1550</v>
      </c>
    </row>
    <row r="118" spans="1:11" x14ac:dyDescent="0.35">
      <c r="A118" s="1">
        <v>45536</v>
      </c>
      <c r="B118">
        <v>21</v>
      </c>
      <c r="C118">
        <v>31</v>
      </c>
      <c r="D118">
        <v>299</v>
      </c>
      <c r="E118">
        <v>416</v>
      </c>
      <c r="F118" s="5" t="s">
        <v>14</v>
      </c>
      <c r="G118" s="6">
        <v>45560.8125</v>
      </c>
      <c r="H118" s="6">
        <v>45561.3125</v>
      </c>
      <c r="I118" s="5" t="s">
        <v>1554</v>
      </c>
      <c r="J118" s="5" t="s">
        <v>15</v>
      </c>
      <c r="K118" s="5" t="s">
        <v>1550</v>
      </c>
    </row>
    <row r="119" spans="1:11" x14ac:dyDescent="0.35">
      <c r="A119" s="1">
        <v>45536</v>
      </c>
      <c r="B119">
        <v>21</v>
      </c>
      <c r="C119">
        <v>31</v>
      </c>
      <c r="D119">
        <v>299</v>
      </c>
      <c r="E119">
        <v>416</v>
      </c>
      <c r="F119" s="5" t="s">
        <v>14</v>
      </c>
      <c r="G119" s="6">
        <v>45561.8125</v>
      </c>
      <c r="H119" s="6">
        <v>45562.3125</v>
      </c>
      <c r="I119" s="5" t="s">
        <v>1554</v>
      </c>
      <c r="J119" s="5" t="s">
        <v>15</v>
      </c>
      <c r="K119" s="5" t="s">
        <v>1550</v>
      </c>
    </row>
    <row r="120" spans="1:11" x14ac:dyDescent="0.35">
      <c r="A120" s="1">
        <v>45536</v>
      </c>
      <c r="B120">
        <v>21</v>
      </c>
      <c r="C120">
        <v>31</v>
      </c>
      <c r="D120">
        <v>299</v>
      </c>
      <c r="E120">
        <v>416</v>
      </c>
      <c r="F120" s="5" t="s">
        <v>14</v>
      </c>
      <c r="G120" s="6">
        <v>45561.8125</v>
      </c>
      <c r="H120" s="6">
        <v>45563.315924652779</v>
      </c>
      <c r="I120" s="5" t="s">
        <v>1555</v>
      </c>
      <c r="J120" s="5" t="s">
        <v>15</v>
      </c>
      <c r="K120" s="5" t="s">
        <v>1550</v>
      </c>
    </row>
    <row r="121" spans="1:11" x14ac:dyDescent="0.35">
      <c r="A121" s="1">
        <v>45536</v>
      </c>
      <c r="B121">
        <v>23</v>
      </c>
      <c r="C121">
        <v>34</v>
      </c>
      <c r="D121">
        <v>70</v>
      </c>
      <c r="E121">
        <v>123</v>
      </c>
      <c r="F121" s="5" t="s">
        <v>16</v>
      </c>
      <c r="G121" s="6">
        <v>45537.333333333336</v>
      </c>
      <c r="H121" s="6">
        <v>45537.645833333336</v>
      </c>
      <c r="I121" s="5" t="s">
        <v>1549</v>
      </c>
      <c r="J121" s="5" t="s">
        <v>15</v>
      </c>
      <c r="K121" s="5" t="s">
        <v>1556</v>
      </c>
    </row>
    <row r="122" spans="1:11" x14ac:dyDescent="0.35">
      <c r="A122" s="1">
        <v>45536</v>
      </c>
      <c r="B122">
        <v>23</v>
      </c>
      <c r="C122">
        <v>34</v>
      </c>
      <c r="D122">
        <v>70</v>
      </c>
      <c r="E122">
        <v>123</v>
      </c>
      <c r="F122" s="5" t="s">
        <v>16</v>
      </c>
      <c r="G122" s="6">
        <v>45538.333333333336</v>
      </c>
      <c r="H122" s="6">
        <v>45538.645833333336</v>
      </c>
      <c r="I122" s="5" t="s">
        <v>1549</v>
      </c>
      <c r="J122" s="5" t="s">
        <v>15</v>
      </c>
      <c r="K122" s="5" t="s">
        <v>1556</v>
      </c>
    </row>
    <row r="123" spans="1:11" x14ac:dyDescent="0.35">
      <c r="A123" s="1">
        <v>45536</v>
      </c>
      <c r="B123">
        <v>23</v>
      </c>
      <c r="C123">
        <v>34</v>
      </c>
      <c r="D123">
        <v>70</v>
      </c>
      <c r="E123">
        <v>123</v>
      </c>
      <c r="F123" s="5" t="s">
        <v>16</v>
      </c>
      <c r="G123" s="6">
        <v>45539.333333333336</v>
      </c>
      <c r="H123" s="6">
        <v>45539.645833333336</v>
      </c>
      <c r="I123" s="5" t="s">
        <v>1549</v>
      </c>
      <c r="J123" s="5" t="s">
        <v>15</v>
      </c>
      <c r="K123" s="5" t="s">
        <v>1556</v>
      </c>
    </row>
    <row r="124" spans="1:11" x14ac:dyDescent="0.35">
      <c r="A124" s="1">
        <v>45536</v>
      </c>
      <c r="B124">
        <v>23</v>
      </c>
      <c r="C124">
        <v>34</v>
      </c>
      <c r="D124">
        <v>70</v>
      </c>
      <c r="E124">
        <v>123</v>
      </c>
      <c r="F124" s="5" t="s">
        <v>16</v>
      </c>
      <c r="G124" s="6">
        <v>45540.333333333336</v>
      </c>
      <c r="H124" s="6">
        <v>45540.645833333336</v>
      </c>
      <c r="I124" s="5" t="s">
        <v>1549</v>
      </c>
      <c r="J124" s="5" t="s">
        <v>15</v>
      </c>
      <c r="K124" s="5" t="s">
        <v>1556</v>
      </c>
    </row>
    <row r="125" spans="1:11" x14ac:dyDescent="0.35">
      <c r="A125" s="1">
        <v>45536</v>
      </c>
      <c r="B125">
        <v>23</v>
      </c>
      <c r="C125">
        <v>34</v>
      </c>
      <c r="D125">
        <v>70</v>
      </c>
      <c r="E125">
        <v>123</v>
      </c>
      <c r="F125" s="5" t="s">
        <v>16</v>
      </c>
      <c r="G125" s="6">
        <v>45541.333333333336</v>
      </c>
      <c r="H125" s="6">
        <v>45541.645833333336</v>
      </c>
      <c r="I125" s="5" t="s">
        <v>1549</v>
      </c>
      <c r="J125" s="5" t="s">
        <v>15</v>
      </c>
      <c r="K125" s="5" t="s">
        <v>1556</v>
      </c>
    </row>
    <row r="126" spans="1:11" x14ac:dyDescent="0.35">
      <c r="A126" s="1">
        <v>45536</v>
      </c>
      <c r="B126">
        <v>23</v>
      </c>
      <c r="C126">
        <v>34</v>
      </c>
      <c r="D126">
        <v>70</v>
      </c>
      <c r="E126">
        <v>123</v>
      </c>
      <c r="F126" s="5" t="s">
        <v>16</v>
      </c>
      <c r="G126" s="6">
        <v>45544.333333333336</v>
      </c>
      <c r="H126" s="6">
        <v>45544.645833333336</v>
      </c>
      <c r="I126" s="5" t="s">
        <v>1549</v>
      </c>
      <c r="J126" s="5" t="s">
        <v>15</v>
      </c>
      <c r="K126" s="5" t="s">
        <v>1556</v>
      </c>
    </row>
    <row r="127" spans="1:11" x14ac:dyDescent="0.35">
      <c r="A127" s="1">
        <v>45536</v>
      </c>
      <c r="B127">
        <v>23</v>
      </c>
      <c r="C127">
        <v>34</v>
      </c>
      <c r="D127">
        <v>70</v>
      </c>
      <c r="E127">
        <v>123</v>
      </c>
      <c r="F127" s="5" t="s">
        <v>16</v>
      </c>
      <c r="G127" s="6">
        <v>45545.333333333336</v>
      </c>
      <c r="H127" s="6">
        <v>45545.645833333336</v>
      </c>
      <c r="I127" s="5" t="s">
        <v>1549</v>
      </c>
      <c r="J127" s="5" t="s">
        <v>15</v>
      </c>
      <c r="K127" s="5" t="s">
        <v>1556</v>
      </c>
    </row>
    <row r="128" spans="1:11" x14ac:dyDescent="0.35">
      <c r="A128" s="1">
        <v>45536</v>
      </c>
      <c r="B128">
        <v>23</v>
      </c>
      <c r="C128">
        <v>34</v>
      </c>
      <c r="D128">
        <v>70</v>
      </c>
      <c r="E128">
        <v>123</v>
      </c>
      <c r="F128" s="5" t="s">
        <v>16</v>
      </c>
      <c r="G128" s="6">
        <v>45546.333333333336</v>
      </c>
      <c r="H128" s="6">
        <v>45546.645833333336</v>
      </c>
      <c r="I128" s="5" t="s">
        <v>1549</v>
      </c>
      <c r="J128" s="5" t="s">
        <v>15</v>
      </c>
      <c r="K128" s="5" t="s">
        <v>1556</v>
      </c>
    </row>
    <row r="129" spans="1:11" x14ac:dyDescent="0.35">
      <c r="A129" s="1">
        <v>45536</v>
      </c>
      <c r="B129">
        <v>23</v>
      </c>
      <c r="C129">
        <v>34</v>
      </c>
      <c r="D129">
        <v>70</v>
      </c>
      <c r="E129">
        <v>123</v>
      </c>
      <c r="F129" s="5" t="s">
        <v>16</v>
      </c>
      <c r="G129" s="6">
        <v>45547.333333333336</v>
      </c>
      <c r="H129" s="6">
        <v>45547.645833333336</v>
      </c>
      <c r="I129" s="5" t="s">
        <v>1549</v>
      </c>
      <c r="J129" s="5" t="s">
        <v>15</v>
      </c>
      <c r="K129" s="5" t="s">
        <v>1556</v>
      </c>
    </row>
    <row r="130" spans="1:11" x14ac:dyDescent="0.35">
      <c r="A130" s="1">
        <v>45536</v>
      </c>
      <c r="B130">
        <v>23</v>
      </c>
      <c r="C130">
        <v>34</v>
      </c>
      <c r="D130">
        <v>70</v>
      </c>
      <c r="E130">
        <v>123</v>
      </c>
      <c r="F130" s="5" t="s">
        <v>16</v>
      </c>
      <c r="G130" s="6">
        <v>45548.333333333336</v>
      </c>
      <c r="H130" s="6">
        <v>45548.645833333336</v>
      </c>
      <c r="I130" s="5" t="s">
        <v>1549</v>
      </c>
      <c r="J130" s="5" t="s">
        <v>15</v>
      </c>
      <c r="K130" s="5" t="s">
        <v>1556</v>
      </c>
    </row>
    <row r="131" spans="1:11" x14ac:dyDescent="0.35">
      <c r="A131" s="1">
        <v>45536</v>
      </c>
      <c r="B131">
        <v>23</v>
      </c>
      <c r="C131">
        <v>34</v>
      </c>
      <c r="D131">
        <v>70</v>
      </c>
      <c r="E131">
        <v>123</v>
      </c>
      <c r="F131" s="5" t="s">
        <v>16</v>
      </c>
      <c r="G131" s="6">
        <v>45551.333333333336</v>
      </c>
      <c r="H131" s="6">
        <v>45551.645833333336</v>
      </c>
      <c r="I131" s="5" t="s">
        <v>1549</v>
      </c>
      <c r="J131" s="5" t="s">
        <v>15</v>
      </c>
      <c r="K131" s="5" t="s">
        <v>1556</v>
      </c>
    </row>
    <row r="132" spans="1:11" x14ac:dyDescent="0.35">
      <c r="A132" s="1">
        <v>45536</v>
      </c>
      <c r="B132">
        <v>23</v>
      </c>
      <c r="C132">
        <v>34</v>
      </c>
      <c r="D132">
        <v>70</v>
      </c>
      <c r="E132">
        <v>123</v>
      </c>
      <c r="F132" s="5" t="s">
        <v>16</v>
      </c>
      <c r="G132" s="6">
        <v>45552.333333333336</v>
      </c>
      <c r="H132" s="6">
        <v>45552.645833333336</v>
      </c>
      <c r="I132" s="5" t="s">
        <v>1549</v>
      </c>
      <c r="J132" s="5" t="s">
        <v>15</v>
      </c>
      <c r="K132" s="5" t="s">
        <v>1556</v>
      </c>
    </row>
    <row r="133" spans="1:11" x14ac:dyDescent="0.35">
      <c r="A133" s="1">
        <v>45536</v>
      </c>
      <c r="B133">
        <v>23</v>
      </c>
      <c r="C133">
        <v>34</v>
      </c>
      <c r="D133">
        <v>70</v>
      </c>
      <c r="E133">
        <v>123</v>
      </c>
      <c r="F133" s="5" t="s">
        <v>16</v>
      </c>
      <c r="G133" s="6">
        <v>45553.333333333336</v>
      </c>
      <c r="H133" s="6">
        <v>45553.645833333336</v>
      </c>
      <c r="I133" s="5" t="s">
        <v>1549</v>
      </c>
      <c r="J133" s="5" t="s">
        <v>15</v>
      </c>
      <c r="K133" s="5" t="s">
        <v>1556</v>
      </c>
    </row>
    <row r="134" spans="1:11" x14ac:dyDescent="0.35">
      <c r="A134" s="1">
        <v>45536</v>
      </c>
      <c r="B134">
        <v>23</v>
      </c>
      <c r="C134">
        <v>34</v>
      </c>
      <c r="D134">
        <v>70</v>
      </c>
      <c r="E134">
        <v>123</v>
      </c>
      <c r="F134" s="5" t="s">
        <v>16</v>
      </c>
      <c r="G134" s="6">
        <v>45554.333333333336</v>
      </c>
      <c r="H134" s="6">
        <v>45554.645833333336</v>
      </c>
      <c r="I134" s="5" t="s">
        <v>1549</v>
      </c>
      <c r="J134" s="5" t="s">
        <v>15</v>
      </c>
      <c r="K134" s="5" t="s">
        <v>1556</v>
      </c>
    </row>
    <row r="135" spans="1:11" x14ac:dyDescent="0.35">
      <c r="A135" s="1">
        <v>45536</v>
      </c>
      <c r="B135">
        <v>23</v>
      </c>
      <c r="C135">
        <v>34</v>
      </c>
      <c r="D135">
        <v>70</v>
      </c>
      <c r="E135">
        <v>123</v>
      </c>
      <c r="F135" s="5" t="s">
        <v>16</v>
      </c>
      <c r="G135" s="6">
        <v>45555.333333333336</v>
      </c>
      <c r="H135" s="6">
        <v>45555.361073055552</v>
      </c>
      <c r="I135" s="5" t="s">
        <v>1557</v>
      </c>
      <c r="J135" s="5" t="s">
        <v>15</v>
      </c>
      <c r="K135" s="5" t="s">
        <v>1556</v>
      </c>
    </row>
    <row r="136" spans="1:11" x14ac:dyDescent="0.35">
      <c r="A136" s="1">
        <v>45536</v>
      </c>
      <c r="B136">
        <v>24</v>
      </c>
      <c r="C136">
        <v>35</v>
      </c>
      <c r="D136">
        <v>256</v>
      </c>
      <c r="E136">
        <v>360</v>
      </c>
      <c r="F136" s="5" t="s">
        <v>14</v>
      </c>
      <c r="G136" s="6">
        <v>45539.8125</v>
      </c>
      <c r="H136" s="6">
        <v>45540.3125</v>
      </c>
      <c r="I136" s="5" t="s">
        <v>1554</v>
      </c>
      <c r="J136" s="5" t="s">
        <v>15</v>
      </c>
      <c r="K136" s="5" t="s">
        <v>1550</v>
      </c>
    </row>
    <row r="137" spans="1:11" x14ac:dyDescent="0.35">
      <c r="A137" s="1">
        <v>45536</v>
      </c>
      <c r="B137">
        <v>24</v>
      </c>
      <c r="C137">
        <v>35</v>
      </c>
      <c r="D137">
        <v>256</v>
      </c>
      <c r="E137">
        <v>360</v>
      </c>
      <c r="F137" s="5" t="s">
        <v>14</v>
      </c>
      <c r="G137" s="6">
        <v>45540.8125</v>
      </c>
      <c r="H137" s="6">
        <v>45541.3125</v>
      </c>
      <c r="I137" s="5" t="s">
        <v>1554</v>
      </c>
      <c r="J137" s="5" t="s">
        <v>15</v>
      </c>
      <c r="K137" s="5" t="s">
        <v>1550</v>
      </c>
    </row>
    <row r="138" spans="1:11" x14ac:dyDescent="0.35">
      <c r="A138" s="1">
        <v>45536</v>
      </c>
      <c r="B138">
        <v>24</v>
      </c>
      <c r="C138">
        <v>35</v>
      </c>
      <c r="D138">
        <v>256</v>
      </c>
      <c r="E138">
        <v>360</v>
      </c>
      <c r="F138" s="5" t="s">
        <v>14</v>
      </c>
      <c r="G138" s="6">
        <v>45546.8125</v>
      </c>
      <c r="H138" s="6">
        <v>45547.3125</v>
      </c>
      <c r="I138" s="5" t="s">
        <v>1554</v>
      </c>
      <c r="J138" s="5" t="s">
        <v>15</v>
      </c>
      <c r="K138" s="5" t="s">
        <v>1550</v>
      </c>
    </row>
    <row r="139" spans="1:11" x14ac:dyDescent="0.35">
      <c r="A139" s="1">
        <v>45536</v>
      </c>
      <c r="B139">
        <v>24</v>
      </c>
      <c r="C139">
        <v>35</v>
      </c>
      <c r="D139">
        <v>256</v>
      </c>
      <c r="E139">
        <v>360</v>
      </c>
      <c r="F139" s="5" t="s">
        <v>14</v>
      </c>
      <c r="G139" s="6">
        <v>45547.8125</v>
      </c>
      <c r="H139" s="6">
        <v>45548.3125</v>
      </c>
      <c r="I139" s="5" t="s">
        <v>1554</v>
      </c>
      <c r="J139" s="5" t="s">
        <v>15</v>
      </c>
      <c r="K139" s="5" t="s">
        <v>1550</v>
      </c>
    </row>
    <row r="140" spans="1:11" x14ac:dyDescent="0.35">
      <c r="A140" s="1">
        <v>45536</v>
      </c>
      <c r="B140">
        <v>24</v>
      </c>
      <c r="C140">
        <v>35</v>
      </c>
      <c r="D140">
        <v>256</v>
      </c>
      <c r="E140">
        <v>360</v>
      </c>
      <c r="F140" s="5" t="s">
        <v>14</v>
      </c>
      <c r="G140" s="6">
        <v>45553.8125</v>
      </c>
      <c r="H140" s="6">
        <v>45554.3125</v>
      </c>
      <c r="I140" s="5" t="s">
        <v>1554</v>
      </c>
      <c r="J140" s="5" t="s">
        <v>15</v>
      </c>
      <c r="K140" s="5" t="s">
        <v>1550</v>
      </c>
    </row>
    <row r="141" spans="1:11" x14ac:dyDescent="0.35">
      <c r="A141" s="1">
        <v>45536</v>
      </c>
      <c r="B141">
        <v>24</v>
      </c>
      <c r="C141">
        <v>35</v>
      </c>
      <c r="D141">
        <v>256</v>
      </c>
      <c r="E141">
        <v>360</v>
      </c>
      <c r="F141" s="5" t="s">
        <v>14</v>
      </c>
      <c r="G141" s="6">
        <v>45554.8125</v>
      </c>
      <c r="H141" s="6">
        <v>45555.3125</v>
      </c>
      <c r="I141" s="5" t="s">
        <v>1554</v>
      </c>
      <c r="J141" s="5" t="s">
        <v>15</v>
      </c>
      <c r="K141" s="5" t="s">
        <v>1550</v>
      </c>
    </row>
    <row r="142" spans="1:11" x14ac:dyDescent="0.35">
      <c r="A142" s="1">
        <v>45536</v>
      </c>
      <c r="B142">
        <v>24</v>
      </c>
      <c r="C142">
        <v>35</v>
      </c>
      <c r="D142">
        <v>256</v>
      </c>
      <c r="E142">
        <v>360</v>
      </c>
      <c r="F142" s="5" t="s">
        <v>14</v>
      </c>
      <c r="G142" s="6">
        <v>45560.8125</v>
      </c>
      <c r="H142" s="6">
        <v>45561.3125</v>
      </c>
      <c r="I142" s="5" t="s">
        <v>1554</v>
      </c>
      <c r="J142" s="5" t="s">
        <v>15</v>
      </c>
      <c r="K142" s="5" t="s">
        <v>1550</v>
      </c>
    </row>
    <row r="143" spans="1:11" x14ac:dyDescent="0.35">
      <c r="A143" s="1">
        <v>45536</v>
      </c>
      <c r="B143">
        <v>24</v>
      </c>
      <c r="C143">
        <v>35</v>
      </c>
      <c r="D143">
        <v>256</v>
      </c>
      <c r="E143">
        <v>360</v>
      </c>
      <c r="F143" s="5" t="s">
        <v>14</v>
      </c>
      <c r="G143" s="6">
        <v>45561.8125</v>
      </c>
      <c r="H143" s="6">
        <v>45562.3125</v>
      </c>
      <c r="I143" s="5" t="s">
        <v>1554</v>
      </c>
      <c r="J143" s="5" t="s">
        <v>15</v>
      </c>
      <c r="K143" s="5" t="s">
        <v>1550</v>
      </c>
    </row>
    <row r="144" spans="1:11" x14ac:dyDescent="0.35">
      <c r="A144" s="1">
        <v>45536</v>
      </c>
      <c r="B144">
        <v>24</v>
      </c>
      <c r="C144">
        <v>35</v>
      </c>
      <c r="D144">
        <v>256</v>
      </c>
      <c r="E144">
        <v>360</v>
      </c>
      <c r="F144" s="5" t="s">
        <v>14</v>
      </c>
      <c r="G144" s="6">
        <v>45561.8125</v>
      </c>
      <c r="H144" s="6">
        <v>45563.315924652779</v>
      </c>
      <c r="I144" s="5" t="s">
        <v>1555</v>
      </c>
      <c r="J144" s="5" t="s">
        <v>15</v>
      </c>
      <c r="K144" s="5" t="s">
        <v>1550</v>
      </c>
    </row>
    <row r="145" spans="1:11" x14ac:dyDescent="0.35">
      <c r="A145" s="1">
        <v>45536</v>
      </c>
      <c r="B145">
        <v>36</v>
      </c>
      <c r="C145">
        <v>52</v>
      </c>
      <c r="D145">
        <v>24</v>
      </c>
      <c r="E145">
        <v>55</v>
      </c>
      <c r="F145" s="5" t="s">
        <v>16</v>
      </c>
      <c r="G145" s="6">
        <v>45537.333333333336</v>
      </c>
      <c r="H145" s="6">
        <v>45537.645833333336</v>
      </c>
      <c r="I145" s="5" t="s">
        <v>1549</v>
      </c>
      <c r="J145" s="5" t="s">
        <v>15</v>
      </c>
      <c r="K145" s="5" t="s">
        <v>1550</v>
      </c>
    </row>
    <row r="146" spans="1:11" x14ac:dyDescent="0.35">
      <c r="A146" s="1">
        <v>45536</v>
      </c>
      <c r="B146">
        <v>36</v>
      </c>
      <c r="C146">
        <v>52</v>
      </c>
      <c r="D146">
        <v>24</v>
      </c>
      <c r="E146">
        <v>55</v>
      </c>
      <c r="F146" s="5" t="s">
        <v>16</v>
      </c>
      <c r="G146" s="6">
        <v>45538.333333333336</v>
      </c>
      <c r="H146" s="6">
        <v>45538.645833333336</v>
      </c>
      <c r="I146" s="5" t="s">
        <v>1549</v>
      </c>
      <c r="J146" s="5" t="s">
        <v>15</v>
      </c>
      <c r="K146" s="5" t="s">
        <v>1550</v>
      </c>
    </row>
    <row r="147" spans="1:11" x14ac:dyDescent="0.35">
      <c r="A147" s="1">
        <v>45536</v>
      </c>
      <c r="B147">
        <v>36</v>
      </c>
      <c r="C147">
        <v>52</v>
      </c>
      <c r="D147">
        <v>24</v>
      </c>
      <c r="E147">
        <v>55</v>
      </c>
      <c r="F147" s="5" t="s">
        <v>16</v>
      </c>
      <c r="G147" s="6">
        <v>45539.333333333336</v>
      </c>
      <c r="H147" s="6">
        <v>45539.645833333336</v>
      </c>
      <c r="I147" s="5" t="s">
        <v>1549</v>
      </c>
      <c r="J147" s="5" t="s">
        <v>15</v>
      </c>
      <c r="K147" s="5" t="s">
        <v>1550</v>
      </c>
    </row>
    <row r="148" spans="1:11" x14ac:dyDescent="0.35">
      <c r="A148" s="1">
        <v>45536</v>
      </c>
      <c r="B148">
        <v>36</v>
      </c>
      <c r="C148">
        <v>52</v>
      </c>
      <c r="D148">
        <v>24</v>
      </c>
      <c r="E148">
        <v>55</v>
      </c>
      <c r="F148" s="5" t="s">
        <v>16</v>
      </c>
      <c r="G148" s="6">
        <v>45540.333333333336</v>
      </c>
      <c r="H148" s="6">
        <v>45540.645833333336</v>
      </c>
      <c r="I148" s="5" t="s">
        <v>1549</v>
      </c>
      <c r="J148" s="5" t="s">
        <v>15</v>
      </c>
      <c r="K148" s="5" t="s">
        <v>1550</v>
      </c>
    </row>
    <row r="149" spans="1:11" x14ac:dyDescent="0.35">
      <c r="A149" s="1">
        <v>45536</v>
      </c>
      <c r="B149">
        <v>36</v>
      </c>
      <c r="C149">
        <v>52</v>
      </c>
      <c r="D149">
        <v>24</v>
      </c>
      <c r="E149">
        <v>55</v>
      </c>
      <c r="F149" s="5" t="s">
        <v>16</v>
      </c>
      <c r="G149" s="6">
        <v>45541.333333333336</v>
      </c>
      <c r="H149" s="6">
        <v>45541.645833333336</v>
      </c>
      <c r="I149" s="5" t="s">
        <v>1549</v>
      </c>
      <c r="J149" s="5" t="s">
        <v>15</v>
      </c>
      <c r="K149" s="5" t="s">
        <v>1550</v>
      </c>
    </row>
    <row r="150" spans="1:11" x14ac:dyDescent="0.35">
      <c r="A150" s="1">
        <v>45536</v>
      </c>
      <c r="B150">
        <v>36</v>
      </c>
      <c r="C150">
        <v>52</v>
      </c>
      <c r="D150">
        <v>24</v>
      </c>
      <c r="E150">
        <v>55</v>
      </c>
      <c r="F150" s="5" t="s">
        <v>16</v>
      </c>
      <c r="G150" s="6">
        <v>45544.333333333336</v>
      </c>
      <c r="H150" s="6">
        <v>45544.645833333336</v>
      </c>
      <c r="I150" s="5" t="s">
        <v>1549</v>
      </c>
      <c r="J150" s="5" t="s">
        <v>15</v>
      </c>
      <c r="K150" s="5" t="s">
        <v>1550</v>
      </c>
    </row>
    <row r="151" spans="1:11" x14ac:dyDescent="0.35">
      <c r="A151" s="1">
        <v>45536</v>
      </c>
      <c r="B151">
        <v>36</v>
      </c>
      <c r="C151">
        <v>52</v>
      </c>
      <c r="D151">
        <v>24</v>
      </c>
      <c r="E151">
        <v>55</v>
      </c>
      <c r="F151" s="5" t="s">
        <v>16</v>
      </c>
      <c r="G151" s="6">
        <v>45545.333333333336</v>
      </c>
      <c r="H151" s="6">
        <v>45545.645833333336</v>
      </c>
      <c r="I151" s="5" t="s">
        <v>1549</v>
      </c>
      <c r="J151" s="5" t="s">
        <v>15</v>
      </c>
      <c r="K151" s="5" t="s">
        <v>1550</v>
      </c>
    </row>
    <row r="152" spans="1:11" x14ac:dyDescent="0.35">
      <c r="A152" s="1">
        <v>45536</v>
      </c>
      <c r="B152">
        <v>36</v>
      </c>
      <c r="C152">
        <v>52</v>
      </c>
      <c r="D152">
        <v>24</v>
      </c>
      <c r="E152">
        <v>55</v>
      </c>
      <c r="F152" s="5" t="s">
        <v>16</v>
      </c>
      <c r="G152" s="6">
        <v>45546.333333333336</v>
      </c>
      <c r="H152" s="6">
        <v>45546.645833333336</v>
      </c>
      <c r="I152" s="5" t="s">
        <v>1549</v>
      </c>
      <c r="J152" s="5" t="s">
        <v>15</v>
      </c>
      <c r="K152" s="5" t="s">
        <v>1550</v>
      </c>
    </row>
    <row r="153" spans="1:11" x14ac:dyDescent="0.35">
      <c r="A153" s="1">
        <v>45536</v>
      </c>
      <c r="B153">
        <v>36</v>
      </c>
      <c r="C153">
        <v>52</v>
      </c>
      <c r="D153">
        <v>24</v>
      </c>
      <c r="E153">
        <v>55</v>
      </c>
      <c r="F153" s="5" t="s">
        <v>16</v>
      </c>
      <c r="G153" s="6">
        <v>45547.333333333336</v>
      </c>
      <c r="H153" s="6">
        <v>45547.645833333336</v>
      </c>
      <c r="I153" s="5" t="s">
        <v>1549</v>
      </c>
      <c r="J153" s="5" t="s">
        <v>15</v>
      </c>
      <c r="K153" s="5" t="s">
        <v>1550</v>
      </c>
    </row>
    <row r="154" spans="1:11" x14ac:dyDescent="0.35">
      <c r="A154" s="1">
        <v>45536</v>
      </c>
      <c r="B154">
        <v>36</v>
      </c>
      <c r="C154">
        <v>52</v>
      </c>
      <c r="D154">
        <v>24</v>
      </c>
      <c r="E154">
        <v>55</v>
      </c>
      <c r="F154" s="5" t="s">
        <v>16</v>
      </c>
      <c r="G154" s="6">
        <v>45548.333333333336</v>
      </c>
      <c r="H154" s="6">
        <v>45548.645833333336</v>
      </c>
      <c r="I154" s="5" t="s">
        <v>1549</v>
      </c>
      <c r="J154" s="5" t="s">
        <v>15</v>
      </c>
      <c r="K154" s="5" t="s">
        <v>1550</v>
      </c>
    </row>
    <row r="155" spans="1:11" x14ac:dyDescent="0.35">
      <c r="A155" s="1">
        <v>45536</v>
      </c>
      <c r="B155">
        <v>36</v>
      </c>
      <c r="C155">
        <v>52</v>
      </c>
      <c r="D155">
        <v>24</v>
      </c>
      <c r="E155">
        <v>55</v>
      </c>
      <c r="F155" s="5" t="s">
        <v>16</v>
      </c>
      <c r="G155" s="6">
        <v>45551.333333333336</v>
      </c>
      <c r="H155" s="6">
        <v>45551.645833333336</v>
      </c>
      <c r="I155" s="5" t="s">
        <v>1549</v>
      </c>
      <c r="J155" s="5" t="s">
        <v>15</v>
      </c>
      <c r="K155" s="5" t="s">
        <v>1550</v>
      </c>
    </row>
    <row r="156" spans="1:11" x14ac:dyDescent="0.35">
      <c r="A156" s="1">
        <v>45536</v>
      </c>
      <c r="B156">
        <v>36</v>
      </c>
      <c r="C156">
        <v>52</v>
      </c>
      <c r="D156">
        <v>24</v>
      </c>
      <c r="E156">
        <v>55</v>
      </c>
      <c r="F156" s="5" t="s">
        <v>16</v>
      </c>
      <c r="G156" s="6">
        <v>45552.333333333336</v>
      </c>
      <c r="H156" s="6">
        <v>45552.645833333336</v>
      </c>
      <c r="I156" s="5" t="s">
        <v>1549</v>
      </c>
      <c r="J156" s="5" t="s">
        <v>15</v>
      </c>
      <c r="K156" s="5" t="s">
        <v>1550</v>
      </c>
    </row>
    <row r="157" spans="1:11" x14ac:dyDescent="0.35">
      <c r="A157" s="1">
        <v>45536</v>
      </c>
      <c r="B157">
        <v>36</v>
      </c>
      <c r="C157">
        <v>52</v>
      </c>
      <c r="D157">
        <v>24</v>
      </c>
      <c r="E157">
        <v>55</v>
      </c>
      <c r="F157" s="5" t="s">
        <v>16</v>
      </c>
      <c r="G157" s="6">
        <v>45553.333333333336</v>
      </c>
      <c r="H157" s="6">
        <v>45553.645833333336</v>
      </c>
      <c r="I157" s="5" t="s">
        <v>1549</v>
      </c>
      <c r="J157" s="5" t="s">
        <v>15</v>
      </c>
      <c r="K157" s="5" t="s">
        <v>1550</v>
      </c>
    </row>
    <row r="158" spans="1:11" x14ac:dyDescent="0.35">
      <c r="A158" s="1">
        <v>45536</v>
      </c>
      <c r="B158">
        <v>36</v>
      </c>
      <c r="C158">
        <v>52</v>
      </c>
      <c r="D158">
        <v>24</v>
      </c>
      <c r="E158">
        <v>55</v>
      </c>
      <c r="F158" s="5" t="s">
        <v>16</v>
      </c>
      <c r="G158" s="6">
        <v>45554.333333333336</v>
      </c>
      <c r="H158" s="6">
        <v>45554.645833333336</v>
      </c>
      <c r="I158" s="5" t="s">
        <v>1549</v>
      </c>
      <c r="J158" s="5" t="s">
        <v>15</v>
      </c>
      <c r="K158" s="5" t="s">
        <v>1550</v>
      </c>
    </row>
    <row r="159" spans="1:11" x14ac:dyDescent="0.35">
      <c r="A159" s="1">
        <v>45536</v>
      </c>
      <c r="B159">
        <v>36</v>
      </c>
      <c r="C159">
        <v>52</v>
      </c>
      <c r="D159">
        <v>24</v>
      </c>
      <c r="E159">
        <v>55</v>
      </c>
      <c r="F159" s="5" t="s">
        <v>16</v>
      </c>
      <c r="G159" s="6">
        <v>45555.333333333336</v>
      </c>
      <c r="H159" s="6">
        <v>45555.645833333336</v>
      </c>
      <c r="I159" s="5" t="s">
        <v>1549</v>
      </c>
      <c r="J159" s="5" t="s">
        <v>15</v>
      </c>
      <c r="K159" s="5" t="s">
        <v>1550</v>
      </c>
    </row>
    <row r="160" spans="1:11" x14ac:dyDescent="0.35">
      <c r="A160" s="1">
        <v>45536</v>
      </c>
      <c r="B160">
        <v>36</v>
      </c>
      <c r="C160">
        <v>52</v>
      </c>
      <c r="D160">
        <v>24</v>
      </c>
      <c r="E160">
        <v>55</v>
      </c>
      <c r="F160" s="5" t="s">
        <v>16</v>
      </c>
      <c r="G160" s="6">
        <v>45558.333333333336</v>
      </c>
      <c r="H160" s="6">
        <v>45558.645833333336</v>
      </c>
      <c r="I160" s="5" t="s">
        <v>1549</v>
      </c>
      <c r="J160" s="5" t="s">
        <v>15</v>
      </c>
      <c r="K160" s="5" t="s">
        <v>1550</v>
      </c>
    </row>
    <row r="161" spans="1:11" x14ac:dyDescent="0.35">
      <c r="A161" s="1">
        <v>45536</v>
      </c>
      <c r="B161">
        <v>36</v>
      </c>
      <c r="C161">
        <v>52</v>
      </c>
      <c r="D161">
        <v>24</v>
      </c>
      <c r="E161">
        <v>55</v>
      </c>
      <c r="F161" s="5" t="s">
        <v>16</v>
      </c>
      <c r="G161" s="6">
        <v>45559.333333333336</v>
      </c>
      <c r="H161" s="6">
        <v>45559.645833333336</v>
      </c>
      <c r="I161" s="5" t="s">
        <v>1549</v>
      </c>
      <c r="J161" s="5" t="s">
        <v>15</v>
      </c>
      <c r="K161" s="5" t="s">
        <v>1550</v>
      </c>
    </row>
    <row r="162" spans="1:11" x14ac:dyDescent="0.35">
      <c r="A162" s="1">
        <v>45536</v>
      </c>
      <c r="B162">
        <v>36</v>
      </c>
      <c r="C162">
        <v>52</v>
      </c>
      <c r="D162">
        <v>24</v>
      </c>
      <c r="E162">
        <v>55</v>
      </c>
      <c r="F162" s="5" t="s">
        <v>16</v>
      </c>
      <c r="G162" s="6">
        <v>45560.333333333336</v>
      </c>
      <c r="H162" s="6">
        <v>45560.524257986108</v>
      </c>
      <c r="I162" s="5" t="s">
        <v>1551</v>
      </c>
      <c r="J162" s="5" t="s">
        <v>15</v>
      </c>
      <c r="K162" s="5" t="s">
        <v>1550</v>
      </c>
    </row>
    <row r="163" spans="1:11" x14ac:dyDescent="0.35">
      <c r="A163" s="1">
        <v>45536</v>
      </c>
      <c r="B163">
        <v>43</v>
      </c>
      <c r="C163">
        <v>62</v>
      </c>
      <c r="D163">
        <v>51</v>
      </c>
      <c r="E163">
        <v>101</v>
      </c>
      <c r="F163" s="5" t="s">
        <v>14</v>
      </c>
      <c r="G163" s="6">
        <v>45539.8125</v>
      </c>
      <c r="H163" s="6">
        <v>45540.3125</v>
      </c>
      <c r="I163" s="5" t="s">
        <v>1554</v>
      </c>
      <c r="J163" s="5" t="s">
        <v>15</v>
      </c>
      <c r="K163" s="5" t="s">
        <v>1556</v>
      </c>
    </row>
    <row r="164" spans="1:11" x14ac:dyDescent="0.35">
      <c r="A164" s="1">
        <v>45536</v>
      </c>
      <c r="B164">
        <v>43</v>
      </c>
      <c r="C164">
        <v>62</v>
      </c>
      <c r="D164">
        <v>51</v>
      </c>
      <c r="E164">
        <v>101</v>
      </c>
      <c r="F164" s="5" t="s">
        <v>14</v>
      </c>
      <c r="G164" s="6">
        <v>45540.8125</v>
      </c>
      <c r="H164" s="6">
        <v>45541.3125</v>
      </c>
      <c r="I164" s="5" t="s">
        <v>1554</v>
      </c>
      <c r="J164" s="5" t="s">
        <v>15</v>
      </c>
      <c r="K164" s="5" t="s">
        <v>1556</v>
      </c>
    </row>
    <row r="165" spans="1:11" x14ac:dyDescent="0.35">
      <c r="A165" s="1">
        <v>45536</v>
      </c>
      <c r="B165">
        <v>43</v>
      </c>
      <c r="C165">
        <v>62</v>
      </c>
      <c r="D165">
        <v>51</v>
      </c>
      <c r="E165">
        <v>101</v>
      </c>
      <c r="F165" s="5" t="s">
        <v>14</v>
      </c>
      <c r="G165" s="6">
        <v>45546.8125</v>
      </c>
      <c r="H165" s="6">
        <v>45547.3125</v>
      </c>
      <c r="I165" s="5" t="s">
        <v>1554</v>
      </c>
      <c r="J165" s="5" t="s">
        <v>15</v>
      </c>
      <c r="K165" s="5" t="s">
        <v>1556</v>
      </c>
    </row>
    <row r="166" spans="1:11" x14ac:dyDescent="0.35">
      <c r="A166" s="1">
        <v>45536</v>
      </c>
      <c r="B166">
        <v>43</v>
      </c>
      <c r="C166">
        <v>62</v>
      </c>
      <c r="D166">
        <v>51</v>
      </c>
      <c r="E166">
        <v>101</v>
      </c>
      <c r="F166" s="5" t="s">
        <v>14</v>
      </c>
      <c r="G166" s="6">
        <v>45547.8125</v>
      </c>
      <c r="H166" s="6">
        <v>45548.3125</v>
      </c>
      <c r="I166" s="5" t="s">
        <v>1554</v>
      </c>
      <c r="J166" s="5" t="s">
        <v>15</v>
      </c>
      <c r="K166" s="5" t="s">
        <v>1556</v>
      </c>
    </row>
    <row r="167" spans="1:11" x14ac:dyDescent="0.35">
      <c r="A167" s="1">
        <v>45536</v>
      </c>
      <c r="B167">
        <v>43</v>
      </c>
      <c r="C167">
        <v>62</v>
      </c>
      <c r="D167">
        <v>51</v>
      </c>
      <c r="E167">
        <v>101</v>
      </c>
      <c r="F167" s="5" t="s">
        <v>14</v>
      </c>
      <c r="G167" s="6">
        <v>45553.8125</v>
      </c>
      <c r="H167" s="6">
        <v>45554.3125</v>
      </c>
      <c r="I167" s="5" t="s">
        <v>1554</v>
      </c>
      <c r="J167" s="5" t="s">
        <v>15</v>
      </c>
      <c r="K167" s="5" t="s">
        <v>1556</v>
      </c>
    </row>
    <row r="168" spans="1:11" x14ac:dyDescent="0.35">
      <c r="A168" s="1">
        <v>45536</v>
      </c>
      <c r="B168">
        <v>43</v>
      </c>
      <c r="C168">
        <v>62</v>
      </c>
      <c r="D168">
        <v>51</v>
      </c>
      <c r="E168">
        <v>101</v>
      </c>
      <c r="F168" s="5" t="s">
        <v>14</v>
      </c>
      <c r="G168" s="6">
        <v>45554.8125</v>
      </c>
      <c r="H168" s="6">
        <v>45555.3125</v>
      </c>
      <c r="I168" s="5" t="s">
        <v>1554</v>
      </c>
      <c r="J168" s="5" t="s">
        <v>15</v>
      </c>
      <c r="K168" s="5" t="s">
        <v>1556</v>
      </c>
    </row>
    <row r="169" spans="1:11" x14ac:dyDescent="0.35">
      <c r="A169" s="1">
        <v>45536</v>
      </c>
      <c r="B169">
        <v>43</v>
      </c>
      <c r="C169">
        <v>62</v>
      </c>
      <c r="D169">
        <v>51</v>
      </c>
      <c r="E169">
        <v>101</v>
      </c>
      <c r="F169" s="5" t="s">
        <v>14</v>
      </c>
      <c r="G169" s="6">
        <v>45560.8125</v>
      </c>
      <c r="H169" s="6">
        <v>45561.3125</v>
      </c>
      <c r="I169" s="5" t="s">
        <v>1554</v>
      </c>
      <c r="J169" s="5" t="s">
        <v>15</v>
      </c>
      <c r="K169" s="5" t="s">
        <v>1556</v>
      </c>
    </row>
    <row r="170" spans="1:11" x14ac:dyDescent="0.35">
      <c r="A170" s="1">
        <v>45536</v>
      </c>
      <c r="B170">
        <v>43</v>
      </c>
      <c r="C170">
        <v>62</v>
      </c>
      <c r="D170">
        <v>51</v>
      </c>
      <c r="E170">
        <v>101</v>
      </c>
      <c r="F170" s="5" t="s">
        <v>14</v>
      </c>
      <c r="G170" s="6">
        <v>45561.8125</v>
      </c>
      <c r="H170" s="6">
        <v>45562.3125</v>
      </c>
      <c r="I170" s="5" t="s">
        <v>1554</v>
      </c>
      <c r="J170" s="5" t="s">
        <v>15</v>
      </c>
      <c r="K170" s="5" t="s">
        <v>1556</v>
      </c>
    </row>
    <row r="171" spans="1:11" x14ac:dyDescent="0.35">
      <c r="A171" s="1">
        <v>45536</v>
      </c>
      <c r="B171">
        <v>43</v>
      </c>
      <c r="C171">
        <v>62</v>
      </c>
      <c r="D171">
        <v>51</v>
      </c>
      <c r="E171">
        <v>101</v>
      </c>
      <c r="F171" s="5" t="s">
        <v>14</v>
      </c>
      <c r="G171" s="6">
        <v>45561.8125</v>
      </c>
      <c r="H171" s="6">
        <v>45562.215239722223</v>
      </c>
      <c r="I171" s="5" t="s">
        <v>1558</v>
      </c>
      <c r="J171" s="5" t="s">
        <v>15</v>
      </c>
      <c r="K171" s="5" t="s">
        <v>1556</v>
      </c>
    </row>
    <row r="172" spans="1:11" x14ac:dyDescent="0.35">
      <c r="A172" s="1">
        <v>45536</v>
      </c>
      <c r="B172">
        <v>45</v>
      </c>
      <c r="C172">
        <v>64</v>
      </c>
      <c r="D172">
        <v>98</v>
      </c>
      <c r="E172">
        <v>158</v>
      </c>
      <c r="F172" s="5" t="s">
        <v>16</v>
      </c>
      <c r="G172" s="6">
        <v>45537.333333333336</v>
      </c>
      <c r="H172" s="6">
        <v>45537.645833333336</v>
      </c>
      <c r="I172" s="5" t="s">
        <v>1549</v>
      </c>
      <c r="J172" s="5" t="s">
        <v>15</v>
      </c>
      <c r="K172" s="5" t="s">
        <v>1550</v>
      </c>
    </row>
    <row r="173" spans="1:11" x14ac:dyDescent="0.35">
      <c r="A173" s="1">
        <v>45536</v>
      </c>
      <c r="B173">
        <v>45</v>
      </c>
      <c r="C173">
        <v>64</v>
      </c>
      <c r="D173">
        <v>98</v>
      </c>
      <c r="E173">
        <v>158</v>
      </c>
      <c r="F173" s="5" t="s">
        <v>16</v>
      </c>
      <c r="G173" s="6">
        <v>45538.333333333336</v>
      </c>
      <c r="H173" s="6">
        <v>45538.645833333336</v>
      </c>
      <c r="I173" s="5" t="s">
        <v>1549</v>
      </c>
      <c r="J173" s="5" t="s">
        <v>15</v>
      </c>
      <c r="K173" s="5" t="s">
        <v>1550</v>
      </c>
    </row>
    <row r="174" spans="1:11" x14ac:dyDescent="0.35">
      <c r="A174" s="1">
        <v>45536</v>
      </c>
      <c r="B174">
        <v>45</v>
      </c>
      <c r="C174">
        <v>64</v>
      </c>
      <c r="D174">
        <v>98</v>
      </c>
      <c r="E174">
        <v>158</v>
      </c>
      <c r="F174" s="5" t="s">
        <v>16</v>
      </c>
      <c r="G174" s="6">
        <v>45539.333333333336</v>
      </c>
      <c r="H174" s="6">
        <v>45539.645833333336</v>
      </c>
      <c r="I174" s="5" t="s">
        <v>1549</v>
      </c>
      <c r="J174" s="5" t="s">
        <v>15</v>
      </c>
      <c r="K174" s="5" t="s">
        <v>1550</v>
      </c>
    </row>
    <row r="175" spans="1:11" x14ac:dyDescent="0.35">
      <c r="A175" s="1">
        <v>45536</v>
      </c>
      <c r="B175">
        <v>45</v>
      </c>
      <c r="C175">
        <v>64</v>
      </c>
      <c r="D175">
        <v>98</v>
      </c>
      <c r="E175">
        <v>158</v>
      </c>
      <c r="F175" s="5" t="s">
        <v>16</v>
      </c>
      <c r="G175" s="6">
        <v>45540.333333333336</v>
      </c>
      <c r="H175" s="6">
        <v>45540.645833333336</v>
      </c>
      <c r="I175" s="5" t="s">
        <v>1549</v>
      </c>
      <c r="J175" s="5" t="s">
        <v>15</v>
      </c>
      <c r="K175" s="5" t="s">
        <v>1550</v>
      </c>
    </row>
    <row r="176" spans="1:11" x14ac:dyDescent="0.35">
      <c r="A176" s="1">
        <v>45536</v>
      </c>
      <c r="B176">
        <v>45</v>
      </c>
      <c r="C176">
        <v>64</v>
      </c>
      <c r="D176">
        <v>98</v>
      </c>
      <c r="E176">
        <v>158</v>
      </c>
      <c r="F176" s="5" t="s">
        <v>16</v>
      </c>
      <c r="G176" s="6">
        <v>45541.333333333336</v>
      </c>
      <c r="H176" s="6">
        <v>45541.645833333336</v>
      </c>
      <c r="I176" s="5" t="s">
        <v>1549</v>
      </c>
      <c r="J176" s="5" t="s">
        <v>15</v>
      </c>
      <c r="K176" s="5" t="s">
        <v>1550</v>
      </c>
    </row>
    <row r="177" spans="1:11" x14ac:dyDescent="0.35">
      <c r="A177" s="1">
        <v>45536</v>
      </c>
      <c r="B177">
        <v>45</v>
      </c>
      <c r="C177">
        <v>64</v>
      </c>
      <c r="D177">
        <v>98</v>
      </c>
      <c r="E177">
        <v>158</v>
      </c>
      <c r="F177" s="5" t="s">
        <v>16</v>
      </c>
      <c r="G177" s="6">
        <v>45544.333333333336</v>
      </c>
      <c r="H177" s="6">
        <v>45544.645833333336</v>
      </c>
      <c r="I177" s="5" t="s">
        <v>1549</v>
      </c>
      <c r="J177" s="5" t="s">
        <v>15</v>
      </c>
      <c r="K177" s="5" t="s">
        <v>1550</v>
      </c>
    </row>
    <row r="178" spans="1:11" x14ac:dyDescent="0.35">
      <c r="A178" s="1">
        <v>45536</v>
      </c>
      <c r="B178">
        <v>45</v>
      </c>
      <c r="C178">
        <v>64</v>
      </c>
      <c r="D178">
        <v>98</v>
      </c>
      <c r="E178">
        <v>158</v>
      </c>
      <c r="F178" s="5" t="s">
        <v>16</v>
      </c>
      <c r="G178" s="6">
        <v>45545.333333333336</v>
      </c>
      <c r="H178" s="6">
        <v>45545.645833333336</v>
      </c>
      <c r="I178" s="5" t="s">
        <v>1549</v>
      </c>
      <c r="J178" s="5" t="s">
        <v>15</v>
      </c>
      <c r="K178" s="5" t="s">
        <v>1550</v>
      </c>
    </row>
    <row r="179" spans="1:11" x14ac:dyDescent="0.35">
      <c r="A179" s="1">
        <v>45536</v>
      </c>
      <c r="B179">
        <v>45</v>
      </c>
      <c r="C179">
        <v>64</v>
      </c>
      <c r="D179">
        <v>98</v>
      </c>
      <c r="E179">
        <v>158</v>
      </c>
      <c r="F179" s="5" t="s">
        <v>16</v>
      </c>
      <c r="G179" s="6">
        <v>45546.333333333336</v>
      </c>
      <c r="H179" s="6">
        <v>45546.645833333336</v>
      </c>
      <c r="I179" s="5" t="s">
        <v>1549</v>
      </c>
      <c r="J179" s="5" t="s">
        <v>15</v>
      </c>
      <c r="K179" s="5" t="s">
        <v>1550</v>
      </c>
    </row>
    <row r="180" spans="1:11" x14ac:dyDescent="0.35">
      <c r="A180" s="1">
        <v>45536</v>
      </c>
      <c r="B180">
        <v>45</v>
      </c>
      <c r="C180">
        <v>64</v>
      </c>
      <c r="D180">
        <v>98</v>
      </c>
      <c r="E180">
        <v>158</v>
      </c>
      <c r="F180" s="5" t="s">
        <v>16</v>
      </c>
      <c r="G180" s="6">
        <v>45547.333333333336</v>
      </c>
      <c r="H180" s="6">
        <v>45547.645833333336</v>
      </c>
      <c r="I180" s="5" t="s">
        <v>1549</v>
      </c>
      <c r="J180" s="5" t="s">
        <v>15</v>
      </c>
      <c r="K180" s="5" t="s">
        <v>1550</v>
      </c>
    </row>
    <row r="181" spans="1:11" x14ac:dyDescent="0.35">
      <c r="A181" s="1">
        <v>45536</v>
      </c>
      <c r="B181">
        <v>45</v>
      </c>
      <c r="C181">
        <v>64</v>
      </c>
      <c r="D181">
        <v>98</v>
      </c>
      <c r="E181">
        <v>158</v>
      </c>
      <c r="F181" s="5" t="s">
        <v>16</v>
      </c>
      <c r="G181" s="6">
        <v>45548.333333333336</v>
      </c>
      <c r="H181" s="6">
        <v>45548.645833333336</v>
      </c>
      <c r="I181" s="5" t="s">
        <v>1549</v>
      </c>
      <c r="J181" s="5" t="s">
        <v>15</v>
      </c>
      <c r="K181" s="5" t="s">
        <v>1550</v>
      </c>
    </row>
    <row r="182" spans="1:11" x14ac:dyDescent="0.35">
      <c r="A182" s="1">
        <v>45536</v>
      </c>
      <c r="B182">
        <v>45</v>
      </c>
      <c r="C182">
        <v>64</v>
      </c>
      <c r="D182">
        <v>98</v>
      </c>
      <c r="E182">
        <v>158</v>
      </c>
      <c r="F182" s="5" t="s">
        <v>16</v>
      </c>
      <c r="G182" s="6">
        <v>45551.333333333336</v>
      </c>
      <c r="H182" s="6">
        <v>45551.645833333336</v>
      </c>
      <c r="I182" s="5" t="s">
        <v>1549</v>
      </c>
      <c r="J182" s="5" t="s">
        <v>15</v>
      </c>
      <c r="K182" s="5" t="s">
        <v>1550</v>
      </c>
    </row>
    <row r="183" spans="1:11" x14ac:dyDescent="0.35">
      <c r="A183" s="1">
        <v>45536</v>
      </c>
      <c r="B183">
        <v>45</v>
      </c>
      <c r="C183">
        <v>64</v>
      </c>
      <c r="D183">
        <v>98</v>
      </c>
      <c r="E183">
        <v>158</v>
      </c>
      <c r="F183" s="5" t="s">
        <v>16</v>
      </c>
      <c r="G183" s="6">
        <v>45552.333333333336</v>
      </c>
      <c r="H183" s="6">
        <v>45552.645833333336</v>
      </c>
      <c r="I183" s="5" t="s">
        <v>1549</v>
      </c>
      <c r="J183" s="5" t="s">
        <v>15</v>
      </c>
      <c r="K183" s="5" t="s">
        <v>1550</v>
      </c>
    </row>
    <row r="184" spans="1:11" x14ac:dyDescent="0.35">
      <c r="A184" s="1">
        <v>45536</v>
      </c>
      <c r="B184">
        <v>45</v>
      </c>
      <c r="C184">
        <v>64</v>
      </c>
      <c r="D184">
        <v>98</v>
      </c>
      <c r="E184">
        <v>158</v>
      </c>
      <c r="F184" s="5" t="s">
        <v>16</v>
      </c>
      <c r="G184" s="6">
        <v>45553.333333333336</v>
      </c>
      <c r="H184" s="6">
        <v>45553.645833333336</v>
      </c>
      <c r="I184" s="5" t="s">
        <v>1549</v>
      </c>
      <c r="J184" s="5" t="s">
        <v>15</v>
      </c>
      <c r="K184" s="5" t="s">
        <v>1550</v>
      </c>
    </row>
    <row r="185" spans="1:11" x14ac:dyDescent="0.35">
      <c r="A185" s="1">
        <v>45536</v>
      </c>
      <c r="B185">
        <v>45</v>
      </c>
      <c r="C185">
        <v>64</v>
      </c>
      <c r="D185">
        <v>98</v>
      </c>
      <c r="E185">
        <v>158</v>
      </c>
      <c r="F185" s="5" t="s">
        <v>16</v>
      </c>
      <c r="G185" s="6">
        <v>45554.333333333336</v>
      </c>
      <c r="H185" s="6">
        <v>45554.645833333336</v>
      </c>
      <c r="I185" s="5" t="s">
        <v>1549</v>
      </c>
      <c r="J185" s="5" t="s">
        <v>15</v>
      </c>
      <c r="K185" s="5" t="s">
        <v>1550</v>
      </c>
    </row>
    <row r="186" spans="1:11" x14ac:dyDescent="0.35">
      <c r="A186" s="1">
        <v>45536</v>
      </c>
      <c r="B186">
        <v>45</v>
      </c>
      <c r="C186">
        <v>64</v>
      </c>
      <c r="D186">
        <v>98</v>
      </c>
      <c r="E186">
        <v>158</v>
      </c>
      <c r="F186" s="5" t="s">
        <v>16</v>
      </c>
      <c r="G186" s="6">
        <v>45555.333333333336</v>
      </c>
      <c r="H186" s="6">
        <v>45555.645833333336</v>
      </c>
      <c r="I186" s="5" t="s">
        <v>1549</v>
      </c>
      <c r="J186" s="5" t="s">
        <v>15</v>
      </c>
      <c r="K186" s="5" t="s">
        <v>1550</v>
      </c>
    </row>
    <row r="187" spans="1:11" x14ac:dyDescent="0.35">
      <c r="A187" s="1">
        <v>45536</v>
      </c>
      <c r="B187">
        <v>45</v>
      </c>
      <c r="C187">
        <v>64</v>
      </c>
      <c r="D187">
        <v>98</v>
      </c>
      <c r="E187">
        <v>158</v>
      </c>
      <c r="F187" s="5" t="s">
        <v>16</v>
      </c>
      <c r="G187" s="6">
        <v>45558.333333333336</v>
      </c>
      <c r="H187" s="6">
        <v>45558.645833333336</v>
      </c>
      <c r="I187" s="5" t="s">
        <v>1549</v>
      </c>
      <c r="J187" s="5" t="s">
        <v>15</v>
      </c>
      <c r="K187" s="5" t="s">
        <v>1550</v>
      </c>
    </row>
    <row r="188" spans="1:11" x14ac:dyDescent="0.35">
      <c r="A188" s="1">
        <v>45536</v>
      </c>
      <c r="B188">
        <v>45</v>
      </c>
      <c r="C188">
        <v>64</v>
      </c>
      <c r="D188">
        <v>98</v>
      </c>
      <c r="E188">
        <v>158</v>
      </c>
      <c r="F188" s="5" t="s">
        <v>16</v>
      </c>
      <c r="G188" s="6">
        <v>45559.333333333336</v>
      </c>
      <c r="H188" s="6">
        <v>45559.645833333336</v>
      </c>
      <c r="I188" s="5" t="s">
        <v>1549</v>
      </c>
      <c r="J188" s="5" t="s">
        <v>15</v>
      </c>
      <c r="K188" s="5" t="s">
        <v>1550</v>
      </c>
    </row>
    <row r="189" spans="1:11" x14ac:dyDescent="0.35">
      <c r="A189" s="1">
        <v>45536</v>
      </c>
      <c r="B189">
        <v>45</v>
      </c>
      <c r="C189">
        <v>64</v>
      </c>
      <c r="D189">
        <v>98</v>
      </c>
      <c r="E189">
        <v>158</v>
      </c>
      <c r="F189" s="5" t="s">
        <v>16</v>
      </c>
      <c r="G189" s="6">
        <v>45560.333333333336</v>
      </c>
      <c r="H189" s="6">
        <v>45560.524257986108</v>
      </c>
      <c r="I189" s="5" t="s">
        <v>1551</v>
      </c>
      <c r="J189" s="5" t="s">
        <v>15</v>
      </c>
      <c r="K189" s="5" t="s">
        <v>1550</v>
      </c>
    </row>
    <row r="190" spans="1:11" x14ac:dyDescent="0.35">
      <c r="A190" s="1">
        <v>45536</v>
      </c>
      <c r="B190">
        <v>48</v>
      </c>
      <c r="C190">
        <v>68</v>
      </c>
      <c r="D190">
        <v>51</v>
      </c>
      <c r="E190">
        <v>101</v>
      </c>
      <c r="F190" s="5" t="s">
        <v>14</v>
      </c>
      <c r="G190" s="6">
        <v>45539.8125</v>
      </c>
      <c r="H190" s="6">
        <v>45540.3125</v>
      </c>
      <c r="I190" s="5" t="s">
        <v>1554</v>
      </c>
      <c r="J190" s="5" t="s">
        <v>15</v>
      </c>
      <c r="K190" s="5" t="s">
        <v>1550</v>
      </c>
    </row>
    <row r="191" spans="1:11" x14ac:dyDescent="0.35">
      <c r="A191" s="1">
        <v>45536</v>
      </c>
      <c r="B191">
        <v>48</v>
      </c>
      <c r="C191">
        <v>68</v>
      </c>
      <c r="D191">
        <v>51</v>
      </c>
      <c r="E191">
        <v>101</v>
      </c>
      <c r="F191" s="5" t="s">
        <v>14</v>
      </c>
      <c r="G191" s="6">
        <v>45540.8125</v>
      </c>
      <c r="H191" s="6">
        <v>45541.3125</v>
      </c>
      <c r="I191" s="5" t="s">
        <v>1554</v>
      </c>
      <c r="J191" s="5" t="s">
        <v>15</v>
      </c>
      <c r="K191" s="5" t="s">
        <v>1550</v>
      </c>
    </row>
    <row r="192" spans="1:11" x14ac:dyDescent="0.35">
      <c r="A192" s="1">
        <v>45536</v>
      </c>
      <c r="B192">
        <v>48</v>
      </c>
      <c r="C192">
        <v>68</v>
      </c>
      <c r="D192">
        <v>51</v>
      </c>
      <c r="E192">
        <v>101</v>
      </c>
      <c r="F192" s="5" t="s">
        <v>14</v>
      </c>
      <c r="G192" s="6">
        <v>45546.8125</v>
      </c>
      <c r="H192" s="6">
        <v>45547.3125</v>
      </c>
      <c r="I192" s="5" t="s">
        <v>1554</v>
      </c>
      <c r="J192" s="5" t="s">
        <v>15</v>
      </c>
      <c r="K192" s="5" t="s">
        <v>1550</v>
      </c>
    </row>
    <row r="193" spans="1:11" x14ac:dyDescent="0.35">
      <c r="A193" s="1">
        <v>45536</v>
      </c>
      <c r="B193">
        <v>48</v>
      </c>
      <c r="C193">
        <v>68</v>
      </c>
      <c r="D193">
        <v>51</v>
      </c>
      <c r="E193">
        <v>101</v>
      </c>
      <c r="F193" s="5" t="s">
        <v>14</v>
      </c>
      <c r="G193" s="6">
        <v>45547.8125</v>
      </c>
      <c r="H193" s="6">
        <v>45548.3125</v>
      </c>
      <c r="I193" s="5" t="s">
        <v>1554</v>
      </c>
      <c r="J193" s="5" t="s">
        <v>15</v>
      </c>
      <c r="K193" s="5" t="s">
        <v>1550</v>
      </c>
    </row>
    <row r="194" spans="1:11" x14ac:dyDescent="0.35">
      <c r="A194" s="1">
        <v>45536</v>
      </c>
      <c r="B194">
        <v>48</v>
      </c>
      <c r="C194">
        <v>68</v>
      </c>
      <c r="D194">
        <v>51</v>
      </c>
      <c r="E194">
        <v>101</v>
      </c>
      <c r="F194" s="5" t="s">
        <v>14</v>
      </c>
      <c r="G194" s="6">
        <v>45553.8125</v>
      </c>
      <c r="H194" s="6">
        <v>45554.3125</v>
      </c>
      <c r="I194" s="5" t="s">
        <v>1554</v>
      </c>
      <c r="J194" s="5" t="s">
        <v>15</v>
      </c>
      <c r="K194" s="5" t="s">
        <v>1550</v>
      </c>
    </row>
    <row r="195" spans="1:11" x14ac:dyDescent="0.35">
      <c r="A195" s="1">
        <v>45536</v>
      </c>
      <c r="B195">
        <v>48</v>
      </c>
      <c r="C195">
        <v>68</v>
      </c>
      <c r="D195">
        <v>51</v>
      </c>
      <c r="E195">
        <v>101</v>
      </c>
      <c r="F195" s="5" t="s">
        <v>14</v>
      </c>
      <c r="G195" s="6">
        <v>45554.8125</v>
      </c>
      <c r="H195" s="6">
        <v>45555.3125</v>
      </c>
      <c r="I195" s="5" t="s">
        <v>1554</v>
      </c>
      <c r="J195" s="5" t="s">
        <v>15</v>
      </c>
      <c r="K195" s="5" t="s">
        <v>1550</v>
      </c>
    </row>
    <row r="196" spans="1:11" x14ac:dyDescent="0.35">
      <c r="A196" s="1">
        <v>45536</v>
      </c>
      <c r="B196">
        <v>48</v>
      </c>
      <c r="C196">
        <v>68</v>
      </c>
      <c r="D196">
        <v>51</v>
      </c>
      <c r="E196">
        <v>101</v>
      </c>
      <c r="F196" s="5" t="s">
        <v>14</v>
      </c>
      <c r="G196" s="6">
        <v>45560.8125</v>
      </c>
      <c r="H196" s="6">
        <v>45561.3125</v>
      </c>
      <c r="I196" s="5" t="s">
        <v>1554</v>
      </c>
      <c r="J196" s="5" t="s">
        <v>15</v>
      </c>
      <c r="K196" s="5" t="s">
        <v>1550</v>
      </c>
    </row>
    <row r="197" spans="1:11" x14ac:dyDescent="0.35">
      <c r="A197" s="1">
        <v>45536</v>
      </c>
      <c r="B197">
        <v>48</v>
      </c>
      <c r="C197">
        <v>68</v>
      </c>
      <c r="D197">
        <v>51</v>
      </c>
      <c r="E197">
        <v>101</v>
      </c>
      <c r="F197" s="5" t="s">
        <v>14</v>
      </c>
      <c r="G197" s="6">
        <v>45561.8125</v>
      </c>
      <c r="H197" s="6">
        <v>45562.3125</v>
      </c>
      <c r="I197" s="5" t="s">
        <v>1554</v>
      </c>
      <c r="J197" s="5" t="s">
        <v>15</v>
      </c>
      <c r="K197" s="5" t="s">
        <v>1550</v>
      </c>
    </row>
    <row r="198" spans="1:11" x14ac:dyDescent="0.35">
      <c r="A198" s="1">
        <v>45536</v>
      </c>
      <c r="B198">
        <v>48</v>
      </c>
      <c r="C198">
        <v>68</v>
      </c>
      <c r="D198">
        <v>51</v>
      </c>
      <c r="E198">
        <v>101</v>
      </c>
      <c r="F198" s="5" t="s">
        <v>14</v>
      </c>
      <c r="G198" s="6">
        <v>45561.8125</v>
      </c>
      <c r="H198" s="6">
        <v>45563.315924652779</v>
      </c>
      <c r="I198" s="5" t="s">
        <v>1555</v>
      </c>
      <c r="J198" s="5" t="s">
        <v>15</v>
      </c>
      <c r="K198" s="5" t="s">
        <v>1550</v>
      </c>
    </row>
    <row r="199" spans="1:11" x14ac:dyDescent="0.35">
      <c r="A199" s="1">
        <v>45536</v>
      </c>
      <c r="B199">
        <v>52</v>
      </c>
      <c r="C199">
        <v>72</v>
      </c>
      <c r="D199">
        <v>265</v>
      </c>
      <c r="E199">
        <v>373</v>
      </c>
      <c r="F199" s="5" t="s">
        <v>19</v>
      </c>
      <c r="G199" s="6">
        <v>45537.375</v>
      </c>
      <c r="H199" s="6">
        <v>45537.708333333336</v>
      </c>
      <c r="I199" s="5" t="s">
        <v>1546</v>
      </c>
      <c r="J199" s="5" t="s">
        <v>20</v>
      </c>
      <c r="K199" s="5" t="s">
        <v>1552</v>
      </c>
    </row>
    <row r="200" spans="1:11" x14ac:dyDescent="0.35">
      <c r="A200" s="1">
        <v>45536</v>
      </c>
      <c r="B200">
        <v>52</v>
      </c>
      <c r="C200">
        <v>72</v>
      </c>
      <c r="D200">
        <v>265</v>
      </c>
      <c r="E200">
        <v>373</v>
      </c>
      <c r="F200" s="5" t="s">
        <v>19</v>
      </c>
      <c r="G200" s="6">
        <v>45538.375</v>
      </c>
      <c r="H200" s="6">
        <v>45538.708333333336</v>
      </c>
      <c r="I200" s="5" t="s">
        <v>1546</v>
      </c>
      <c r="J200" s="5" t="s">
        <v>20</v>
      </c>
      <c r="K200" s="5" t="s">
        <v>1552</v>
      </c>
    </row>
    <row r="201" spans="1:11" x14ac:dyDescent="0.35">
      <c r="A201" s="1">
        <v>45536</v>
      </c>
      <c r="B201">
        <v>52</v>
      </c>
      <c r="C201">
        <v>72</v>
      </c>
      <c r="D201">
        <v>265</v>
      </c>
      <c r="E201">
        <v>373</v>
      </c>
      <c r="F201" s="5" t="s">
        <v>19</v>
      </c>
      <c r="G201" s="6">
        <v>45539.375</v>
      </c>
      <c r="H201" s="6">
        <v>45539.708333333336</v>
      </c>
      <c r="I201" s="5" t="s">
        <v>1546</v>
      </c>
      <c r="J201" s="5" t="s">
        <v>20</v>
      </c>
      <c r="K201" s="5" t="s">
        <v>1552</v>
      </c>
    </row>
    <row r="202" spans="1:11" x14ac:dyDescent="0.35">
      <c r="A202" s="1">
        <v>45536</v>
      </c>
      <c r="B202">
        <v>52</v>
      </c>
      <c r="C202">
        <v>72</v>
      </c>
      <c r="D202">
        <v>265</v>
      </c>
      <c r="E202">
        <v>373</v>
      </c>
      <c r="F202" s="5" t="s">
        <v>19</v>
      </c>
      <c r="G202" s="6">
        <v>45540.375</v>
      </c>
      <c r="H202" s="6">
        <v>45540.708333333336</v>
      </c>
      <c r="I202" s="5" t="s">
        <v>1546</v>
      </c>
      <c r="J202" s="5" t="s">
        <v>20</v>
      </c>
      <c r="K202" s="5" t="s">
        <v>1552</v>
      </c>
    </row>
    <row r="203" spans="1:11" x14ac:dyDescent="0.35">
      <c r="A203" s="1">
        <v>45536</v>
      </c>
      <c r="B203">
        <v>52</v>
      </c>
      <c r="C203">
        <v>72</v>
      </c>
      <c r="D203">
        <v>265</v>
      </c>
      <c r="E203">
        <v>373</v>
      </c>
      <c r="F203" s="5" t="s">
        <v>19</v>
      </c>
      <c r="G203" s="6">
        <v>45541.375</v>
      </c>
      <c r="H203" s="6">
        <v>45541.708333333336</v>
      </c>
      <c r="I203" s="5" t="s">
        <v>1546</v>
      </c>
      <c r="J203" s="5" t="s">
        <v>20</v>
      </c>
      <c r="K203" s="5" t="s">
        <v>1552</v>
      </c>
    </row>
    <row r="204" spans="1:11" x14ac:dyDescent="0.35">
      <c r="A204" s="1">
        <v>45536</v>
      </c>
      <c r="B204">
        <v>52</v>
      </c>
      <c r="C204">
        <v>72</v>
      </c>
      <c r="D204">
        <v>265</v>
      </c>
      <c r="E204">
        <v>373</v>
      </c>
      <c r="F204" s="5" t="s">
        <v>19</v>
      </c>
      <c r="G204" s="6">
        <v>45544.375</v>
      </c>
      <c r="H204" s="6">
        <v>45544.708333333336</v>
      </c>
      <c r="I204" s="5" t="s">
        <v>1546</v>
      </c>
      <c r="J204" s="5" t="s">
        <v>20</v>
      </c>
      <c r="K204" s="5" t="s">
        <v>1552</v>
      </c>
    </row>
    <row r="205" spans="1:11" x14ac:dyDescent="0.35">
      <c r="A205" s="1">
        <v>45536</v>
      </c>
      <c r="B205">
        <v>52</v>
      </c>
      <c r="C205">
        <v>72</v>
      </c>
      <c r="D205">
        <v>265</v>
      </c>
      <c r="E205">
        <v>373</v>
      </c>
      <c r="F205" s="5" t="s">
        <v>19</v>
      </c>
      <c r="G205" s="6">
        <v>45545.375</v>
      </c>
      <c r="H205" s="6">
        <v>45545.708333333336</v>
      </c>
      <c r="I205" s="5" t="s">
        <v>1546</v>
      </c>
      <c r="J205" s="5" t="s">
        <v>20</v>
      </c>
      <c r="K205" s="5" t="s">
        <v>1552</v>
      </c>
    </row>
    <row r="206" spans="1:11" x14ac:dyDescent="0.35">
      <c r="A206" s="1">
        <v>45536</v>
      </c>
      <c r="B206">
        <v>52</v>
      </c>
      <c r="C206">
        <v>72</v>
      </c>
      <c r="D206">
        <v>265</v>
      </c>
      <c r="E206">
        <v>373</v>
      </c>
      <c r="F206" s="5" t="s">
        <v>19</v>
      </c>
      <c r="G206" s="6">
        <v>45546.375</v>
      </c>
      <c r="H206" s="6">
        <v>45546.708333333336</v>
      </c>
      <c r="I206" s="5" t="s">
        <v>1546</v>
      </c>
      <c r="J206" s="5" t="s">
        <v>20</v>
      </c>
      <c r="K206" s="5" t="s">
        <v>1552</v>
      </c>
    </row>
    <row r="207" spans="1:11" x14ac:dyDescent="0.35">
      <c r="A207" s="1">
        <v>45536</v>
      </c>
      <c r="B207">
        <v>52</v>
      </c>
      <c r="C207">
        <v>72</v>
      </c>
      <c r="D207">
        <v>265</v>
      </c>
      <c r="E207">
        <v>373</v>
      </c>
      <c r="F207" s="5" t="s">
        <v>19</v>
      </c>
      <c r="G207" s="6">
        <v>45547.375</v>
      </c>
      <c r="H207" s="6">
        <v>45547.708333333336</v>
      </c>
      <c r="I207" s="5" t="s">
        <v>1546</v>
      </c>
      <c r="J207" s="5" t="s">
        <v>20</v>
      </c>
      <c r="K207" s="5" t="s">
        <v>1552</v>
      </c>
    </row>
    <row r="208" spans="1:11" x14ac:dyDescent="0.35">
      <c r="A208" s="1">
        <v>45536</v>
      </c>
      <c r="B208">
        <v>52</v>
      </c>
      <c r="C208">
        <v>72</v>
      </c>
      <c r="D208">
        <v>265</v>
      </c>
      <c r="E208">
        <v>373</v>
      </c>
      <c r="F208" s="5" t="s">
        <v>19</v>
      </c>
      <c r="G208" s="6">
        <v>45548.375</v>
      </c>
      <c r="H208" s="6">
        <v>45548.708333333336</v>
      </c>
      <c r="I208" s="5" t="s">
        <v>1546</v>
      </c>
      <c r="J208" s="5" t="s">
        <v>20</v>
      </c>
      <c r="K208" s="5" t="s">
        <v>1552</v>
      </c>
    </row>
    <row r="209" spans="1:11" x14ac:dyDescent="0.35">
      <c r="A209" s="1">
        <v>45536</v>
      </c>
      <c r="B209">
        <v>52</v>
      </c>
      <c r="C209">
        <v>72</v>
      </c>
      <c r="D209">
        <v>265</v>
      </c>
      <c r="E209">
        <v>373</v>
      </c>
      <c r="F209" s="5" t="s">
        <v>19</v>
      </c>
      <c r="G209" s="6">
        <v>45551.375</v>
      </c>
      <c r="H209" s="6">
        <v>45551.708333333336</v>
      </c>
      <c r="I209" s="5" t="s">
        <v>1546</v>
      </c>
      <c r="J209" s="5" t="s">
        <v>20</v>
      </c>
      <c r="K209" s="5" t="s">
        <v>1552</v>
      </c>
    </row>
    <row r="210" spans="1:11" x14ac:dyDescent="0.35">
      <c r="A210" s="1">
        <v>45536</v>
      </c>
      <c r="B210">
        <v>52</v>
      </c>
      <c r="C210">
        <v>72</v>
      </c>
      <c r="D210">
        <v>265</v>
      </c>
      <c r="E210">
        <v>373</v>
      </c>
      <c r="F210" s="5" t="s">
        <v>19</v>
      </c>
      <c r="G210" s="6">
        <v>45552.375</v>
      </c>
      <c r="H210" s="6">
        <v>45552.708333333336</v>
      </c>
      <c r="I210" s="5" t="s">
        <v>1546</v>
      </c>
      <c r="J210" s="5" t="s">
        <v>20</v>
      </c>
      <c r="K210" s="5" t="s">
        <v>1552</v>
      </c>
    </row>
    <row r="211" spans="1:11" x14ac:dyDescent="0.35">
      <c r="A211" s="1">
        <v>45536</v>
      </c>
      <c r="B211">
        <v>52</v>
      </c>
      <c r="C211">
        <v>72</v>
      </c>
      <c r="D211">
        <v>265</v>
      </c>
      <c r="E211">
        <v>373</v>
      </c>
      <c r="F211" s="5" t="s">
        <v>19</v>
      </c>
      <c r="G211" s="6">
        <v>45553.375</v>
      </c>
      <c r="H211" s="6">
        <v>45553.708333333336</v>
      </c>
      <c r="I211" s="5" t="s">
        <v>1546</v>
      </c>
      <c r="J211" s="5" t="s">
        <v>20</v>
      </c>
      <c r="K211" s="5" t="s">
        <v>1552</v>
      </c>
    </row>
    <row r="212" spans="1:11" x14ac:dyDescent="0.35">
      <c r="A212" s="1">
        <v>45536</v>
      </c>
      <c r="B212">
        <v>52</v>
      </c>
      <c r="C212">
        <v>72</v>
      </c>
      <c r="D212">
        <v>265</v>
      </c>
      <c r="E212">
        <v>373</v>
      </c>
      <c r="F212" s="5" t="s">
        <v>19</v>
      </c>
      <c r="G212" s="6">
        <v>45554.375</v>
      </c>
      <c r="H212" s="6">
        <v>45554.708333333336</v>
      </c>
      <c r="I212" s="5" t="s">
        <v>1546</v>
      </c>
      <c r="J212" s="5" t="s">
        <v>20</v>
      </c>
      <c r="K212" s="5" t="s">
        <v>1552</v>
      </c>
    </row>
    <row r="213" spans="1:11" x14ac:dyDescent="0.35">
      <c r="A213" s="1">
        <v>45536</v>
      </c>
      <c r="B213">
        <v>52</v>
      </c>
      <c r="C213">
        <v>72</v>
      </c>
      <c r="D213">
        <v>265</v>
      </c>
      <c r="E213">
        <v>373</v>
      </c>
      <c r="F213" s="5" t="s">
        <v>19</v>
      </c>
      <c r="G213" s="6">
        <v>45555.375</v>
      </c>
      <c r="H213" s="6">
        <v>45555.708333333336</v>
      </c>
      <c r="I213" s="5" t="s">
        <v>1546</v>
      </c>
      <c r="J213" s="5" t="s">
        <v>20</v>
      </c>
      <c r="K213" s="5" t="s">
        <v>1552</v>
      </c>
    </row>
    <row r="214" spans="1:11" x14ac:dyDescent="0.35">
      <c r="A214" s="1">
        <v>45536</v>
      </c>
      <c r="B214">
        <v>52</v>
      </c>
      <c r="C214">
        <v>72</v>
      </c>
      <c r="D214">
        <v>265</v>
      </c>
      <c r="E214">
        <v>373</v>
      </c>
      <c r="F214" s="5" t="s">
        <v>19</v>
      </c>
      <c r="G214" s="6">
        <v>45558.375</v>
      </c>
      <c r="H214" s="6">
        <v>45558.708333333336</v>
      </c>
      <c r="I214" s="5" t="s">
        <v>1546</v>
      </c>
      <c r="J214" s="5" t="s">
        <v>20</v>
      </c>
      <c r="K214" s="5" t="s">
        <v>1552</v>
      </c>
    </row>
    <row r="215" spans="1:11" x14ac:dyDescent="0.35">
      <c r="A215" s="1">
        <v>45536</v>
      </c>
      <c r="B215">
        <v>52</v>
      </c>
      <c r="C215">
        <v>72</v>
      </c>
      <c r="D215">
        <v>265</v>
      </c>
      <c r="E215">
        <v>373</v>
      </c>
      <c r="F215" s="5" t="s">
        <v>19</v>
      </c>
      <c r="G215" s="6">
        <v>45559.375</v>
      </c>
      <c r="H215" s="6">
        <v>45559.708333333336</v>
      </c>
      <c r="I215" s="5" t="s">
        <v>1546</v>
      </c>
      <c r="J215" s="5" t="s">
        <v>20</v>
      </c>
      <c r="K215" s="5" t="s">
        <v>1552</v>
      </c>
    </row>
    <row r="216" spans="1:11" x14ac:dyDescent="0.35">
      <c r="A216" s="1">
        <v>45536</v>
      </c>
      <c r="B216">
        <v>52</v>
      </c>
      <c r="C216">
        <v>72</v>
      </c>
      <c r="D216">
        <v>265</v>
      </c>
      <c r="E216">
        <v>373</v>
      </c>
      <c r="F216" s="5" t="s">
        <v>19</v>
      </c>
      <c r="G216" s="6">
        <v>45565.375</v>
      </c>
      <c r="H216" s="6">
        <v>45565.555722881945</v>
      </c>
      <c r="I216" s="5" t="s">
        <v>1553</v>
      </c>
      <c r="J216" s="5" t="s">
        <v>20</v>
      </c>
      <c r="K216" s="5" t="s">
        <v>1552</v>
      </c>
    </row>
    <row r="217" spans="1:11" x14ac:dyDescent="0.35">
      <c r="A217" s="1">
        <v>45536</v>
      </c>
      <c r="B217">
        <v>53</v>
      </c>
      <c r="C217">
        <v>73</v>
      </c>
      <c r="D217">
        <v>262</v>
      </c>
      <c r="E217">
        <v>366</v>
      </c>
      <c r="F217" s="5" t="s">
        <v>14</v>
      </c>
      <c r="G217" s="6">
        <v>45539.8125</v>
      </c>
      <c r="H217" s="6">
        <v>45540.3125</v>
      </c>
      <c r="I217" s="5" t="s">
        <v>1554</v>
      </c>
      <c r="J217" s="5" t="s">
        <v>15</v>
      </c>
      <c r="K217" s="5" t="s">
        <v>1556</v>
      </c>
    </row>
    <row r="218" spans="1:11" x14ac:dyDescent="0.35">
      <c r="A218" s="1">
        <v>45536</v>
      </c>
      <c r="B218">
        <v>53</v>
      </c>
      <c r="C218">
        <v>73</v>
      </c>
      <c r="D218">
        <v>262</v>
      </c>
      <c r="E218">
        <v>366</v>
      </c>
      <c r="F218" s="5" t="s">
        <v>14</v>
      </c>
      <c r="G218" s="6">
        <v>45540.8125</v>
      </c>
      <c r="H218" s="6">
        <v>45541.3125</v>
      </c>
      <c r="I218" s="5" t="s">
        <v>1554</v>
      </c>
      <c r="J218" s="5" t="s">
        <v>15</v>
      </c>
      <c r="K218" s="5" t="s">
        <v>1556</v>
      </c>
    </row>
    <row r="219" spans="1:11" x14ac:dyDescent="0.35">
      <c r="A219" s="1">
        <v>45536</v>
      </c>
      <c r="B219">
        <v>53</v>
      </c>
      <c r="C219">
        <v>73</v>
      </c>
      <c r="D219">
        <v>262</v>
      </c>
      <c r="E219">
        <v>366</v>
      </c>
      <c r="F219" s="5" t="s">
        <v>14</v>
      </c>
      <c r="G219" s="6">
        <v>45546.8125</v>
      </c>
      <c r="H219" s="6">
        <v>45547.3125</v>
      </c>
      <c r="I219" s="5" t="s">
        <v>1554</v>
      </c>
      <c r="J219" s="5" t="s">
        <v>15</v>
      </c>
      <c r="K219" s="5" t="s">
        <v>1556</v>
      </c>
    </row>
    <row r="220" spans="1:11" x14ac:dyDescent="0.35">
      <c r="A220" s="1">
        <v>45536</v>
      </c>
      <c r="B220">
        <v>53</v>
      </c>
      <c r="C220">
        <v>73</v>
      </c>
      <c r="D220">
        <v>262</v>
      </c>
      <c r="E220">
        <v>366</v>
      </c>
      <c r="F220" s="5" t="s">
        <v>14</v>
      </c>
      <c r="G220" s="6">
        <v>45547.8125</v>
      </c>
      <c r="H220" s="6">
        <v>45548.3125</v>
      </c>
      <c r="I220" s="5" t="s">
        <v>1554</v>
      </c>
      <c r="J220" s="5" t="s">
        <v>15</v>
      </c>
      <c r="K220" s="5" t="s">
        <v>1556</v>
      </c>
    </row>
    <row r="221" spans="1:11" x14ac:dyDescent="0.35">
      <c r="A221" s="1">
        <v>45536</v>
      </c>
      <c r="B221">
        <v>53</v>
      </c>
      <c r="C221">
        <v>73</v>
      </c>
      <c r="D221">
        <v>262</v>
      </c>
      <c r="E221">
        <v>366</v>
      </c>
      <c r="F221" s="5" t="s">
        <v>14</v>
      </c>
      <c r="G221" s="6">
        <v>45553.8125</v>
      </c>
      <c r="H221" s="6">
        <v>45554.3125</v>
      </c>
      <c r="I221" s="5" t="s">
        <v>1554</v>
      </c>
      <c r="J221" s="5" t="s">
        <v>15</v>
      </c>
      <c r="K221" s="5" t="s">
        <v>1556</v>
      </c>
    </row>
    <row r="222" spans="1:11" x14ac:dyDescent="0.35">
      <c r="A222" s="1">
        <v>45536</v>
      </c>
      <c r="B222">
        <v>53</v>
      </c>
      <c r="C222">
        <v>73</v>
      </c>
      <c r="D222">
        <v>262</v>
      </c>
      <c r="E222">
        <v>366</v>
      </c>
      <c r="F222" s="5" t="s">
        <v>14</v>
      </c>
      <c r="G222" s="6">
        <v>45554.8125</v>
      </c>
      <c r="H222" s="6">
        <v>45555.3125</v>
      </c>
      <c r="I222" s="5" t="s">
        <v>1554</v>
      </c>
      <c r="J222" s="5" t="s">
        <v>15</v>
      </c>
      <c r="K222" s="5" t="s">
        <v>1556</v>
      </c>
    </row>
    <row r="223" spans="1:11" x14ac:dyDescent="0.35">
      <c r="A223" s="1">
        <v>45536</v>
      </c>
      <c r="B223">
        <v>53</v>
      </c>
      <c r="C223">
        <v>73</v>
      </c>
      <c r="D223">
        <v>262</v>
      </c>
      <c r="E223">
        <v>366</v>
      </c>
      <c r="F223" s="5" t="s">
        <v>14</v>
      </c>
      <c r="G223" s="6">
        <v>45560.8125</v>
      </c>
      <c r="H223" s="6">
        <v>45561.3125</v>
      </c>
      <c r="I223" s="5" t="s">
        <v>1554</v>
      </c>
      <c r="J223" s="5" t="s">
        <v>15</v>
      </c>
      <c r="K223" s="5" t="s">
        <v>1556</v>
      </c>
    </row>
    <row r="224" spans="1:11" x14ac:dyDescent="0.35">
      <c r="A224" s="1">
        <v>45536</v>
      </c>
      <c r="B224">
        <v>53</v>
      </c>
      <c r="C224">
        <v>73</v>
      </c>
      <c r="D224">
        <v>262</v>
      </c>
      <c r="E224">
        <v>366</v>
      </c>
      <c r="F224" s="5" t="s">
        <v>14</v>
      </c>
      <c r="G224" s="6">
        <v>45561.8125</v>
      </c>
      <c r="H224" s="6">
        <v>45562.3125</v>
      </c>
      <c r="I224" s="5" t="s">
        <v>1554</v>
      </c>
      <c r="J224" s="5" t="s">
        <v>15</v>
      </c>
      <c r="K224" s="5" t="s">
        <v>1556</v>
      </c>
    </row>
    <row r="225" spans="1:11" x14ac:dyDescent="0.35">
      <c r="A225" s="1">
        <v>45536</v>
      </c>
      <c r="B225">
        <v>53</v>
      </c>
      <c r="C225">
        <v>73</v>
      </c>
      <c r="D225">
        <v>262</v>
      </c>
      <c r="E225">
        <v>366</v>
      </c>
      <c r="F225" s="5" t="s">
        <v>14</v>
      </c>
      <c r="G225" s="6">
        <v>45561.8125</v>
      </c>
      <c r="H225" s="6">
        <v>45562.215239722223</v>
      </c>
      <c r="I225" s="5" t="s">
        <v>1558</v>
      </c>
      <c r="J225" s="5" t="s">
        <v>15</v>
      </c>
      <c r="K225" s="5" t="s">
        <v>1556</v>
      </c>
    </row>
    <row r="226" spans="1:11" x14ac:dyDescent="0.35">
      <c r="A226" s="1">
        <v>45536</v>
      </c>
      <c r="B226">
        <v>54</v>
      </c>
      <c r="C226">
        <v>75</v>
      </c>
      <c r="D226">
        <v>44</v>
      </c>
      <c r="E226">
        <v>88</v>
      </c>
      <c r="F226" s="5" t="s">
        <v>16</v>
      </c>
      <c r="G226" s="6">
        <v>45537.333333333336</v>
      </c>
      <c r="H226" s="6">
        <v>45537.833333333336</v>
      </c>
      <c r="I226" s="5" t="s">
        <v>1554</v>
      </c>
      <c r="J226" s="5" t="s">
        <v>15</v>
      </c>
      <c r="K226" s="5" t="s">
        <v>1550</v>
      </c>
    </row>
    <row r="227" spans="1:11" x14ac:dyDescent="0.35">
      <c r="A227" s="1">
        <v>45536</v>
      </c>
      <c r="B227">
        <v>54</v>
      </c>
      <c r="C227">
        <v>75</v>
      </c>
      <c r="D227">
        <v>44</v>
      </c>
      <c r="E227">
        <v>88</v>
      </c>
      <c r="F227" s="5" t="s">
        <v>16</v>
      </c>
      <c r="G227" s="6">
        <v>45538.333333333336</v>
      </c>
      <c r="H227" s="6">
        <v>45538.833333333336</v>
      </c>
      <c r="I227" s="5" t="s">
        <v>1554</v>
      </c>
      <c r="J227" s="5" t="s">
        <v>15</v>
      </c>
      <c r="K227" s="5" t="s">
        <v>1550</v>
      </c>
    </row>
    <row r="228" spans="1:11" x14ac:dyDescent="0.35">
      <c r="A228" s="1">
        <v>45536</v>
      </c>
      <c r="B228">
        <v>54</v>
      </c>
      <c r="C228">
        <v>75</v>
      </c>
      <c r="D228">
        <v>44</v>
      </c>
      <c r="E228">
        <v>88</v>
      </c>
      <c r="F228" s="5" t="s">
        <v>16</v>
      </c>
      <c r="G228" s="6">
        <v>45544.333333333336</v>
      </c>
      <c r="H228" s="6">
        <v>45544.833333333336</v>
      </c>
      <c r="I228" s="5" t="s">
        <v>1554</v>
      </c>
      <c r="J228" s="5" t="s">
        <v>15</v>
      </c>
      <c r="K228" s="5" t="s">
        <v>1550</v>
      </c>
    </row>
    <row r="229" spans="1:11" x14ac:dyDescent="0.35">
      <c r="A229" s="1">
        <v>45536</v>
      </c>
      <c r="B229">
        <v>54</v>
      </c>
      <c r="C229">
        <v>75</v>
      </c>
      <c r="D229">
        <v>44</v>
      </c>
      <c r="E229">
        <v>88</v>
      </c>
      <c r="F229" s="5" t="s">
        <v>16</v>
      </c>
      <c r="G229" s="6">
        <v>45545.333333333336</v>
      </c>
      <c r="H229" s="6">
        <v>45545.833333333336</v>
      </c>
      <c r="I229" s="5" t="s">
        <v>1554</v>
      </c>
      <c r="J229" s="5" t="s">
        <v>15</v>
      </c>
      <c r="K229" s="5" t="s">
        <v>1550</v>
      </c>
    </row>
    <row r="230" spans="1:11" x14ac:dyDescent="0.35">
      <c r="A230" s="1">
        <v>45536</v>
      </c>
      <c r="B230">
        <v>54</v>
      </c>
      <c r="C230">
        <v>75</v>
      </c>
      <c r="D230">
        <v>44</v>
      </c>
      <c r="E230">
        <v>88</v>
      </c>
      <c r="F230" s="5" t="s">
        <v>16</v>
      </c>
      <c r="G230" s="6">
        <v>45551.333333333336</v>
      </c>
      <c r="H230" s="6">
        <v>45551.833333333336</v>
      </c>
      <c r="I230" s="5" t="s">
        <v>1554</v>
      </c>
      <c r="J230" s="5" t="s">
        <v>15</v>
      </c>
      <c r="K230" s="5" t="s">
        <v>1550</v>
      </c>
    </row>
    <row r="231" spans="1:11" x14ac:dyDescent="0.35">
      <c r="A231" s="1">
        <v>45536</v>
      </c>
      <c r="B231">
        <v>54</v>
      </c>
      <c r="C231">
        <v>75</v>
      </c>
      <c r="D231">
        <v>44</v>
      </c>
      <c r="E231">
        <v>88</v>
      </c>
      <c r="F231" s="5" t="s">
        <v>16</v>
      </c>
      <c r="G231" s="6">
        <v>45552.333333333336</v>
      </c>
      <c r="H231" s="6">
        <v>45552.833333333336</v>
      </c>
      <c r="I231" s="5" t="s">
        <v>1554</v>
      </c>
      <c r="J231" s="5" t="s">
        <v>15</v>
      </c>
      <c r="K231" s="5" t="s">
        <v>1550</v>
      </c>
    </row>
    <row r="232" spans="1:11" x14ac:dyDescent="0.35">
      <c r="A232" s="1">
        <v>45536</v>
      </c>
      <c r="B232">
        <v>54</v>
      </c>
      <c r="C232">
        <v>75</v>
      </c>
      <c r="D232">
        <v>44</v>
      </c>
      <c r="E232">
        <v>88</v>
      </c>
      <c r="F232" s="5" t="s">
        <v>16</v>
      </c>
      <c r="G232" s="6">
        <v>45558.333333333336</v>
      </c>
      <c r="H232" s="6">
        <v>45558.833333333336</v>
      </c>
      <c r="I232" s="5" t="s">
        <v>1554</v>
      </c>
      <c r="J232" s="5" t="s">
        <v>15</v>
      </c>
      <c r="K232" s="5" t="s">
        <v>1550</v>
      </c>
    </row>
    <row r="233" spans="1:11" x14ac:dyDescent="0.35">
      <c r="A233" s="1">
        <v>45536</v>
      </c>
      <c r="B233">
        <v>54</v>
      </c>
      <c r="C233">
        <v>75</v>
      </c>
      <c r="D233">
        <v>44</v>
      </c>
      <c r="E233">
        <v>88</v>
      </c>
      <c r="F233" s="5" t="s">
        <v>16</v>
      </c>
      <c r="G233" s="6">
        <v>45559.333333333336</v>
      </c>
      <c r="H233" s="6">
        <v>45559.833333333336</v>
      </c>
      <c r="I233" s="5" t="s">
        <v>1554</v>
      </c>
      <c r="J233" s="5" t="s">
        <v>15</v>
      </c>
      <c r="K233" s="5" t="s">
        <v>1550</v>
      </c>
    </row>
    <row r="234" spans="1:11" x14ac:dyDescent="0.35">
      <c r="A234" s="1">
        <v>45536</v>
      </c>
      <c r="B234">
        <v>54</v>
      </c>
      <c r="C234">
        <v>75</v>
      </c>
      <c r="D234">
        <v>44</v>
      </c>
      <c r="E234">
        <v>88</v>
      </c>
      <c r="F234" s="5" t="s">
        <v>16</v>
      </c>
      <c r="G234" s="6">
        <v>45565.333333333336</v>
      </c>
      <c r="H234" s="6">
        <v>45565.833333333336</v>
      </c>
      <c r="I234" s="5" t="s">
        <v>1554</v>
      </c>
      <c r="J234" s="5" t="s">
        <v>15</v>
      </c>
      <c r="K234" s="5" t="s">
        <v>1550</v>
      </c>
    </row>
    <row r="235" spans="1:11" x14ac:dyDescent="0.35">
      <c r="A235" s="1">
        <v>45536</v>
      </c>
      <c r="B235">
        <v>54</v>
      </c>
      <c r="C235">
        <v>75</v>
      </c>
      <c r="D235">
        <v>44</v>
      </c>
      <c r="E235">
        <v>88</v>
      </c>
      <c r="F235" s="5" t="s">
        <v>16</v>
      </c>
      <c r="G235" s="6">
        <v>45565.333333333336</v>
      </c>
      <c r="H235" s="6">
        <v>45566.336757986108</v>
      </c>
      <c r="I235" s="5" t="s">
        <v>1559</v>
      </c>
      <c r="J235" s="5" t="s">
        <v>15</v>
      </c>
      <c r="K235" s="5" t="s">
        <v>1550</v>
      </c>
    </row>
    <row r="236" spans="1:11" x14ac:dyDescent="0.35">
      <c r="A236" s="1">
        <v>45536</v>
      </c>
      <c r="B236">
        <v>57</v>
      </c>
      <c r="C236">
        <v>78</v>
      </c>
      <c r="D236">
        <v>57</v>
      </c>
      <c r="E236">
        <v>107</v>
      </c>
      <c r="F236" s="5" t="s">
        <v>16</v>
      </c>
      <c r="G236" s="6">
        <v>45537.333333333336</v>
      </c>
      <c r="H236" s="6">
        <v>45537.645833333336</v>
      </c>
      <c r="I236" s="5" t="s">
        <v>1549</v>
      </c>
      <c r="J236" s="5" t="s">
        <v>15</v>
      </c>
      <c r="K236" s="5" t="s">
        <v>1550</v>
      </c>
    </row>
    <row r="237" spans="1:11" x14ac:dyDescent="0.35">
      <c r="A237" s="1">
        <v>45536</v>
      </c>
      <c r="B237">
        <v>57</v>
      </c>
      <c r="C237">
        <v>78</v>
      </c>
      <c r="D237">
        <v>57</v>
      </c>
      <c r="E237">
        <v>107</v>
      </c>
      <c r="F237" s="5" t="s">
        <v>16</v>
      </c>
      <c r="G237" s="6">
        <v>45538.333333333336</v>
      </c>
      <c r="H237" s="6">
        <v>45538.645833333336</v>
      </c>
      <c r="I237" s="5" t="s">
        <v>1549</v>
      </c>
      <c r="J237" s="5" t="s">
        <v>15</v>
      </c>
      <c r="K237" s="5" t="s">
        <v>1550</v>
      </c>
    </row>
    <row r="238" spans="1:11" x14ac:dyDescent="0.35">
      <c r="A238" s="1">
        <v>45536</v>
      </c>
      <c r="B238">
        <v>57</v>
      </c>
      <c r="C238">
        <v>78</v>
      </c>
      <c r="D238">
        <v>57</v>
      </c>
      <c r="E238">
        <v>107</v>
      </c>
      <c r="F238" s="5" t="s">
        <v>16</v>
      </c>
      <c r="G238" s="6">
        <v>45539.333333333336</v>
      </c>
      <c r="H238" s="6">
        <v>45539.645833333336</v>
      </c>
      <c r="I238" s="5" t="s">
        <v>1549</v>
      </c>
      <c r="J238" s="5" t="s">
        <v>15</v>
      </c>
      <c r="K238" s="5" t="s">
        <v>1550</v>
      </c>
    </row>
    <row r="239" spans="1:11" x14ac:dyDescent="0.35">
      <c r="A239" s="1">
        <v>45536</v>
      </c>
      <c r="B239">
        <v>57</v>
      </c>
      <c r="C239">
        <v>78</v>
      </c>
      <c r="D239">
        <v>57</v>
      </c>
      <c r="E239">
        <v>107</v>
      </c>
      <c r="F239" s="5" t="s">
        <v>16</v>
      </c>
      <c r="G239" s="6">
        <v>45540.333333333336</v>
      </c>
      <c r="H239" s="6">
        <v>45540.645833333336</v>
      </c>
      <c r="I239" s="5" t="s">
        <v>1549</v>
      </c>
      <c r="J239" s="5" t="s">
        <v>15</v>
      </c>
      <c r="K239" s="5" t="s">
        <v>1550</v>
      </c>
    </row>
    <row r="240" spans="1:11" x14ac:dyDescent="0.35">
      <c r="A240" s="1">
        <v>45536</v>
      </c>
      <c r="B240">
        <v>57</v>
      </c>
      <c r="C240">
        <v>78</v>
      </c>
      <c r="D240">
        <v>57</v>
      </c>
      <c r="E240">
        <v>107</v>
      </c>
      <c r="F240" s="5" t="s">
        <v>16</v>
      </c>
      <c r="G240" s="6">
        <v>45541.333333333336</v>
      </c>
      <c r="H240" s="6">
        <v>45541.645833333336</v>
      </c>
      <c r="I240" s="5" t="s">
        <v>1549</v>
      </c>
      <c r="J240" s="5" t="s">
        <v>15</v>
      </c>
      <c r="K240" s="5" t="s">
        <v>1550</v>
      </c>
    </row>
    <row r="241" spans="1:11" x14ac:dyDescent="0.35">
      <c r="A241" s="1">
        <v>45536</v>
      </c>
      <c r="B241">
        <v>57</v>
      </c>
      <c r="C241">
        <v>78</v>
      </c>
      <c r="D241">
        <v>57</v>
      </c>
      <c r="E241">
        <v>107</v>
      </c>
      <c r="F241" s="5" t="s">
        <v>16</v>
      </c>
      <c r="G241" s="6">
        <v>45544.333333333336</v>
      </c>
      <c r="H241" s="6">
        <v>45544.645833333336</v>
      </c>
      <c r="I241" s="5" t="s">
        <v>1549</v>
      </c>
      <c r="J241" s="5" t="s">
        <v>15</v>
      </c>
      <c r="K241" s="5" t="s">
        <v>1550</v>
      </c>
    </row>
    <row r="242" spans="1:11" x14ac:dyDescent="0.35">
      <c r="A242" s="1">
        <v>45536</v>
      </c>
      <c r="B242">
        <v>57</v>
      </c>
      <c r="C242">
        <v>78</v>
      </c>
      <c r="D242">
        <v>57</v>
      </c>
      <c r="E242">
        <v>107</v>
      </c>
      <c r="F242" s="5" t="s">
        <v>16</v>
      </c>
      <c r="G242" s="6">
        <v>45545.333333333336</v>
      </c>
      <c r="H242" s="6">
        <v>45545.645833333336</v>
      </c>
      <c r="I242" s="5" t="s">
        <v>1549</v>
      </c>
      <c r="J242" s="5" t="s">
        <v>15</v>
      </c>
      <c r="K242" s="5" t="s">
        <v>1550</v>
      </c>
    </row>
    <row r="243" spans="1:11" x14ac:dyDescent="0.35">
      <c r="A243" s="1">
        <v>45536</v>
      </c>
      <c r="B243">
        <v>57</v>
      </c>
      <c r="C243">
        <v>78</v>
      </c>
      <c r="D243">
        <v>57</v>
      </c>
      <c r="E243">
        <v>107</v>
      </c>
      <c r="F243" s="5" t="s">
        <v>16</v>
      </c>
      <c r="G243" s="6">
        <v>45546.333333333336</v>
      </c>
      <c r="H243" s="6">
        <v>45546.645833333336</v>
      </c>
      <c r="I243" s="5" t="s">
        <v>1549</v>
      </c>
      <c r="J243" s="5" t="s">
        <v>15</v>
      </c>
      <c r="K243" s="5" t="s">
        <v>1550</v>
      </c>
    </row>
    <row r="244" spans="1:11" x14ac:dyDescent="0.35">
      <c r="A244" s="1">
        <v>45536</v>
      </c>
      <c r="B244">
        <v>57</v>
      </c>
      <c r="C244">
        <v>78</v>
      </c>
      <c r="D244">
        <v>57</v>
      </c>
      <c r="E244">
        <v>107</v>
      </c>
      <c r="F244" s="5" t="s">
        <v>16</v>
      </c>
      <c r="G244" s="6">
        <v>45547.333333333336</v>
      </c>
      <c r="H244" s="6">
        <v>45547.645833333336</v>
      </c>
      <c r="I244" s="5" t="s">
        <v>1549</v>
      </c>
      <c r="J244" s="5" t="s">
        <v>15</v>
      </c>
      <c r="K244" s="5" t="s">
        <v>1550</v>
      </c>
    </row>
    <row r="245" spans="1:11" x14ac:dyDescent="0.35">
      <c r="A245" s="1">
        <v>45536</v>
      </c>
      <c r="B245">
        <v>57</v>
      </c>
      <c r="C245">
        <v>78</v>
      </c>
      <c r="D245">
        <v>57</v>
      </c>
      <c r="E245">
        <v>107</v>
      </c>
      <c r="F245" s="5" t="s">
        <v>16</v>
      </c>
      <c r="G245" s="6">
        <v>45548.333333333336</v>
      </c>
      <c r="H245" s="6">
        <v>45548.645833333336</v>
      </c>
      <c r="I245" s="5" t="s">
        <v>1549</v>
      </c>
      <c r="J245" s="5" t="s">
        <v>15</v>
      </c>
      <c r="K245" s="5" t="s">
        <v>1550</v>
      </c>
    </row>
    <row r="246" spans="1:11" x14ac:dyDescent="0.35">
      <c r="A246" s="1">
        <v>45536</v>
      </c>
      <c r="B246">
        <v>57</v>
      </c>
      <c r="C246">
        <v>78</v>
      </c>
      <c r="D246">
        <v>57</v>
      </c>
      <c r="E246">
        <v>107</v>
      </c>
      <c r="F246" s="5" t="s">
        <v>16</v>
      </c>
      <c r="G246" s="6">
        <v>45551.333333333336</v>
      </c>
      <c r="H246" s="6">
        <v>45551.645833333336</v>
      </c>
      <c r="I246" s="5" t="s">
        <v>1549</v>
      </c>
      <c r="J246" s="5" t="s">
        <v>15</v>
      </c>
      <c r="K246" s="5" t="s">
        <v>1550</v>
      </c>
    </row>
    <row r="247" spans="1:11" x14ac:dyDescent="0.35">
      <c r="A247" s="1">
        <v>45536</v>
      </c>
      <c r="B247">
        <v>57</v>
      </c>
      <c r="C247">
        <v>78</v>
      </c>
      <c r="D247">
        <v>57</v>
      </c>
      <c r="E247">
        <v>107</v>
      </c>
      <c r="F247" s="5" t="s">
        <v>16</v>
      </c>
      <c r="G247" s="6">
        <v>45552.333333333336</v>
      </c>
      <c r="H247" s="6">
        <v>45552.645833333336</v>
      </c>
      <c r="I247" s="5" t="s">
        <v>1549</v>
      </c>
      <c r="J247" s="5" t="s">
        <v>15</v>
      </c>
      <c r="K247" s="5" t="s">
        <v>1550</v>
      </c>
    </row>
    <row r="248" spans="1:11" x14ac:dyDescent="0.35">
      <c r="A248" s="1">
        <v>45536</v>
      </c>
      <c r="B248">
        <v>57</v>
      </c>
      <c r="C248">
        <v>78</v>
      </c>
      <c r="D248">
        <v>57</v>
      </c>
      <c r="E248">
        <v>107</v>
      </c>
      <c r="F248" s="5" t="s">
        <v>16</v>
      </c>
      <c r="G248" s="6">
        <v>45553.333333333336</v>
      </c>
      <c r="H248" s="6">
        <v>45553.645833333336</v>
      </c>
      <c r="I248" s="5" t="s">
        <v>1549</v>
      </c>
      <c r="J248" s="5" t="s">
        <v>15</v>
      </c>
      <c r="K248" s="5" t="s">
        <v>1550</v>
      </c>
    </row>
    <row r="249" spans="1:11" x14ac:dyDescent="0.35">
      <c r="A249" s="1">
        <v>45536</v>
      </c>
      <c r="B249">
        <v>57</v>
      </c>
      <c r="C249">
        <v>78</v>
      </c>
      <c r="D249">
        <v>57</v>
      </c>
      <c r="E249">
        <v>107</v>
      </c>
      <c r="F249" s="5" t="s">
        <v>16</v>
      </c>
      <c r="G249" s="6">
        <v>45554.333333333336</v>
      </c>
      <c r="H249" s="6">
        <v>45554.645833333336</v>
      </c>
      <c r="I249" s="5" t="s">
        <v>1549</v>
      </c>
      <c r="J249" s="5" t="s">
        <v>15</v>
      </c>
      <c r="K249" s="5" t="s">
        <v>1550</v>
      </c>
    </row>
    <row r="250" spans="1:11" x14ac:dyDescent="0.35">
      <c r="A250" s="1">
        <v>45536</v>
      </c>
      <c r="B250">
        <v>57</v>
      </c>
      <c r="C250">
        <v>78</v>
      </c>
      <c r="D250">
        <v>57</v>
      </c>
      <c r="E250">
        <v>107</v>
      </c>
      <c r="F250" s="5" t="s">
        <v>16</v>
      </c>
      <c r="G250" s="6">
        <v>45555.333333333336</v>
      </c>
      <c r="H250" s="6">
        <v>45555.645833333336</v>
      </c>
      <c r="I250" s="5" t="s">
        <v>1549</v>
      </c>
      <c r="J250" s="5" t="s">
        <v>15</v>
      </c>
      <c r="K250" s="5" t="s">
        <v>1550</v>
      </c>
    </row>
    <row r="251" spans="1:11" x14ac:dyDescent="0.35">
      <c r="A251" s="1">
        <v>45536</v>
      </c>
      <c r="B251">
        <v>57</v>
      </c>
      <c r="C251">
        <v>78</v>
      </c>
      <c r="D251">
        <v>57</v>
      </c>
      <c r="E251">
        <v>107</v>
      </c>
      <c r="F251" s="5" t="s">
        <v>16</v>
      </c>
      <c r="G251" s="6">
        <v>45558.333333333336</v>
      </c>
      <c r="H251" s="6">
        <v>45558.645833333336</v>
      </c>
      <c r="I251" s="5" t="s">
        <v>1549</v>
      </c>
      <c r="J251" s="5" t="s">
        <v>15</v>
      </c>
      <c r="K251" s="5" t="s">
        <v>1550</v>
      </c>
    </row>
    <row r="252" spans="1:11" x14ac:dyDescent="0.35">
      <c r="A252" s="1">
        <v>45536</v>
      </c>
      <c r="B252">
        <v>57</v>
      </c>
      <c r="C252">
        <v>78</v>
      </c>
      <c r="D252">
        <v>57</v>
      </c>
      <c r="E252">
        <v>107</v>
      </c>
      <c r="F252" s="5" t="s">
        <v>16</v>
      </c>
      <c r="G252" s="6">
        <v>45559.333333333336</v>
      </c>
      <c r="H252" s="6">
        <v>45559.645833333336</v>
      </c>
      <c r="I252" s="5" t="s">
        <v>1549</v>
      </c>
      <c r="J252" s="5" t="s">
        <v>15</v>
      </c>
      <c r="K252" s="5" t="s">
        <v>1550</v>
      </c>
    </row>
    <row r="253" spans="1:11" x14ac:dyDescent="0.35">
      <c r="A253" s="1">
        <v>45536</v>
      </c>
      <c r="B253">
        <v>57</v>
      </c>
      <c r="C253">
        <v>78</v>
      </c>
      <c r="D253">
        <v>57</v>
      </c>
      <c r="E253">
        <v>107</v>
      </c>
      <c r="F253" s="5" t="s">
        <v>16</v>
      </c>
      <c r="G253" s="6">
        <v>45560.333333333336</v>
      </c>
      <c r="H253" s="6">
        <v>45560.524257986108</v>
      </c>
      <c r="I253" s="5" t="s">
        <v>1551</v>
      </c>
      <c r="J253" s="5" t="s">
        <v>15</v>
      </c>
      <c r="K253" s="5" t="s">
        <v>1550</v>
      </c>
    </row>
    <row r="254" spans="1:11" x14ac:dyDescent="0.35">
      <c r="A254" s="1">
        <v>45536</v>
      </c>
      <c r="B254">
        <v>59</v>
      </c>
      <c r="C254">
        <v>80</v>
      </c>
      <c r="D254">
        <v>46</v>
      </c>
      <c r="E254">
        <v>96</v>
      </c>
      <c r="F254" s="5" t="s">
        <v>14</v>
      </c>
      <c r="G254" s="6">
        <v>45539.8125</v>
      </c>
      <c r="H254" s="6">
        <v>45540.3125</v>
      </c>
      <c r="I254" s="5" t="s">
        <v>1554</v>
      </c>
      <c r="J254" s="5" t="s">
        <v>15</v>
      </c>
      <c r="K254" s="5" t="s">
        <v>1550</v>
      </c>
    </row>
    <row r="255" spans="1:11" x14ac:dyDescent="0.35">
      <c r="A255" s="1">
        <v>45536</v>
      </c>
      <c r="B255">
        <v>59</v>
      </c>
      <c r="C255">
        <v>80</v>
      </c>
      <c r="D255">
        <v>46</v>
      </c>
      <c r="E255">
        <v>96</v>
      </c>
      <c r="F255" s="5" t="s">
        <v>14</v>
      </c>
      <c r="G255" s="6">
        <v>45540.8125</v>
      </c>
      <c r="H255" s="6">
        <v>45541.3125</v>
      </c>
      <c r="I255" s="5" t="s">
        <v>1554</v>
      </c>
      <c r="J255" s="5" t="s">
        <v>15</v>
      </c>
      <c r="K255" s="5" t="s">
        <v>1550</v>
      </c>
    </row>
    <row r="256" spans="1:11" x14ac:dyDescent="0.35">
      <c r="A256" s="1">
        <v>45536</v>
      </c>
      <c r="B256">
        <v>59</v>
      </c>
      <c r="C256">
        <v>80</v>
      </c>
      <c r="D256">
        <v>46</v>
      </c>
      <c r="E256">
        <v>96</v>
      </c>
      <c r="F256" s="5" t="s">
        <v>14</v>
      </c>
      <c r="G256" s="6">
        <v>45546.8125</v>
      </c>
      <c r="H256" s="6">
        <v>45547.3125</v>
      </c>
      <c r="I256" s="5" t="s">
        <v>1554</v>
      </c>
      <c r="J256" s="5" t="s">
        <v>15</v>
      </c>
      <c r="K256" s="5" t="s">
        <v>1550</v>
      </c>
    </row>
    <row r="257" spans="1:11" x14ac:dyDescent="0.35">
      <c r="A257" s="1">
        <v>45536</v>
      </c>
      <c r="B257">
        <v>59</v>
      </c>
      <c r="C257">
        <v>80</v>
      </c>
      <c r="D257">
        <v>46</v>
      </c>
      <c r="E257">
        <v>96</v>
      </c>
      <c r="F257" s="5" t="s">
        <v>14</v>
      </c>
      <c r="G257" s="6">
        <v>45547.8125</v>
      </c>
      <c r="H257" s="6">
        <v>45548.3125</v>
      </c>
      <c r="I257" s="5" t="s">
        <v>1554</v>
      </c>
      <c r="J257" s="5" t="s">
        <v>15</v>
      </c>
      <c r="K257" s="5" t="s">
        <v>1550</v>
      </c>
    </row>
    <row r="258" spans="1:11" x14ac:dyDescent="0.35">
      <c r="A258" s="1">
        <v>45536</v>
      </c>
      <c r="B258">
        <v>59</v>
      </c>
      <c r="C258">
        <v>80</v>
      </c>
      <c r="D258">
        <v>46</v>
      </c>
      <c r="E258">
        <v>96</v>
      </c>
      <c r="F258" s="5" t="s">
        <v>14</v>
      </c>
      <c r="G258" s="6">
        <v>45553.8125</v>
      </c>
      <c r="H258" s="6">
        <v>45554.3125</v>
      </c>
      <c r="I258" s="5" t="s">
        <v>1554</v>
      </c>
      <c r="J258" s="5" t="s">
        <v>15</v>
      </c>
      <c r="K258" s="5" t="s">
        <v>1550</v>
      </c>
    </row>
    <row r="259" spans="1:11" x14ac:dyDescent="0.35">
      <c r="A259" s="1">
        <v>45536</v>
      </c>
      <c r="B259">
        <v>59</v>
      </c>
      <c r="C259">
        <v>80</v>
      </c>
      <c r="D259">
        <v>46</v>
      </c>
      <c r="E259">
        <v>96</v>
      </c>
      <c r="F259" s="5" t="s">
        <v>14</v>
      </c>
      <c r="G259" s="6">
        <v>45554.8125</v>
      </c>
      <c r="H259" s="6">
        <v>45555.3125</v>
      </c>
      <c r="I259" s="5" t="s">
        <v>1554</v>
      </c>
      <c r="J259" s="5" t="s">
        <v>15</v>
      </c>
      <c r="K259" s="5" t="s">
        <v>1550</v>
      </c>
    </row>
    <row r="260" spans="1:11" x14ac:dyDescent="0.35">
      <c r="A260" s="1">
        <v>45536</v>
      </c>
      <c r="B260">
        <v>59</v>
      </c>
      <c r="C260">
        <v>80</v>
      </c>
      <c r="D260">
        <v>46</v>
      </c>
      <c r="E260">
        <v>96</v>
      </c>
      <c r="F260" s="5" t="s">
        <v>14</v>
      </c>
      <c r="G260" s="6">
        <v>45560.8125</v>
      </c>
      <c r="H260" s="6">
        <v>45561.3125</v>
      </c>
      <c r="I260" s="5" t="s">
        <v>1554</v>
      </c>
      <c r="J260" s="5" t="s">
        <v>15</v>
      </c>
      <c r="K260" s="5" t="s">
        <v>1550</v>
      </c>
    </row>
    <row r="261" spans="1:11" x14ac:dyDescent="0.35">
      <c r="A261" s="1">
        <v>45536</v>
      </c>
      <c r="B261">
        <v>59</v>
      </c>
      <c r="C261">
        <v>80</v>
      </c>
      <c r="D261">
        <v>46</v>
      </c>
      <c r="E261">
        <v>96</v>
      </c>
      <c r="F261" s="5" t="s">
        <v>14</v>
      </c>
      <c r="G261" s="6">
        <v>45561.8125</v>
      </c>
      <c r="H261" s="6">
        <v>45562.3125</v>
      </c>
      <c r="I261" s="5" t="s">
        <v>1554</v>
      </c>
      <c r="J261" s="5" t="s">
        <v>15</v>
      </c>
      <c r="K261" s="5" t="s">
        <v>1550</v>
      </c>
    </row>
    <row r="262" spans="1:11" x14ac:dyDescent="0.35">
      <c r="A262" s="1">
        <v>45536</v>
      </c>
      <c r="B262">
        <v>59</v>
      </c>
      <c r="C262">
        <v>80</v>
      </c>
      <c r="D262">
        <v>46</v>
      </c>
      <c r="E262">
        <v>96</v>
      </c>
      <c r="F262" s="5" t="s">
        <v>14</v>
      </c>
      <c r="G262" s="6">
        <v>45561.8125</v>
      </c>
      <c r="H262" s="6">
        <v>45563.315924652779</v>
      </c>
      <c r="I262" s="5" t="s">
        <v>1555</v>
      </c>
      <c r="J262" s="5" t="s">
        <v>15</v>
      </c>
      <c r="K262" s="5" t="s">
        <v>1550</v>
      </c>
    </row>
    <row r="263" spans="1:11" x14ac:dyDescent="0.35">
      <c r="A263" s="1">
        <v>45536</v>
      </c>
      <c r="B263">
        <v>64</v>
      </c>
      <c r="C263">
        <v>87</v>
      </c>
      <c r="D263">
        <v>162</v>
      </c>
      <c r="E263">
        <v>230</v>
      </c>
      <c r="F263" s="5" t="s">
        <v>19</v>
      </c>
      <c r="G263" s="6">
        <v>45537.375</v>
      </c>
      <c r="H263" s="6">
        <v>45537.708333333336</v>
      </c>
      <c r="I263" s="5" t="s">
        <v>1546</v>
      </c>
      <c r="J263" s="5" t="s">
        <v>20</v>
      </c>
      <c r="K263" s="5" t="s">
        <v>1560</v>
      </c>
    </row>
    <row r="264" spans="1:11" x14ac:dyDescent="0.35">
      <c r="A264" s="1">
        <v>45536</v>
      </c>
      <c r="B264">
        <v>64</v>
      </c>
      <c r="C264">
        <v>87</v>
      </c>
      <c r="D264">
        <v>162</v>
      </c>
      <c r="E264">
        <v>230</v>
      </c>
      <c r="F264" s="5" t="s">
        <v>19</v>
      </c>
      <c r="G264" s="6">
        <v>45538.375</v>
      </c>
      <c r="H264" s="6">
        <v>45538.708333333336</v>
      </c>
      <c r="I264" s="5" t="s">
        <v>1546</v>
      </c>
      <c r="J264" s="5" t="s">
        <v>20</v>
      </c>
      <c r="K264" s="5" t="s">
        <v>1560</v>
      </c>
    </row>
    <row r="265" spans="1:11" x14ac:dyDescent="0.35">
      <c r="A265" s="1">
        <v>45536</v>
      </c>
      <c r="B265">
        <v>64</v>
      </c>
      <c r="C265">
        <v>87</v>
      </c>
      <c r="D265">
        <v>162</v>
      </c>
      <c r="E265">
        <v>230</v>
      </c>
      <c r="F265" s="5" t="s">
        <v>19</v>
      </c>
      <c r="G265" s="6">
        <v>45539.375</v>
      </c>
      <c r="H265" s="6">
        <v>45539.708333333336</v>
      </c>
      <c r="I265" s="5" t="s">
        <v>1546</v>
      </c>
      <c r="J265" s="5" t="s">
        <v>20</v>
      </c>
      <c r="K265" s="5" t="s">
        <v>1560</v>
      </c>
    </row>
    <row r="266" spans="1:11" x14ac:dyDescent="0.35">
      <c r="A266" s="1">
        <v>45536</v>
      </c>
      <c r="B266">
        <v>64</v>
      </c>
      <c r="C266">
        <v>87</v>
      </c>
      <c r="D266">
        <v>162</v>
      </c>
      <c r="E266">
        <v>230</v>
      </c>
      <c r="F266" s="5" t="s">
        <v>19</v>
      </c>
      <c r="G266" s="6">
        <v>45540.375</v>
      </c>
      <c r="H266" s="6">
        <v>45540.708333333336</v>
      </c>
      <c r="I266" s="5" t="s">
        <v>1546</v>
      </c>
      <c r="J266" s="5" t="s">
        <v>20</v>
      </c>
      <c r="K266" s="5" t="s">
        <v>1560</v>
      </c>
    </row>
    <row r="267" spans="1:11" x14ac:dyDescent="0.35">
      <c r="A267" s="1">
        <v>45536</v>
      </c>
      <c r="B267">
        <v>64</v>
      </c>
      <c r="C267">
        <v>87</v>
      </c>
      <c r="D267">
        <v>162</v>
      </c>
      <c r="E267">
        <v>230</v>
      </c>
      <c r="F267" s="5" t="s">
        <v>19</v>
      </c>
      <c r="G267" s="6">
        <v>45541.375</v>
      </c>
      <c r="H267" s="6">
        <v>45541.708333333336</v>
      </c>
      <c r="I267" s="5" t="s">
        <v>1546</v>
      </c>
      <c r="J267" s="5" t="s">
        <v>20</v>
      </c>
      <c r="K267" s="5" t="s">
        <v>1560</v>
      </c>
    </row>
    <row r="268" spans="1:11" x14ac:dyDescent="0.35">
      <c r="A268" s="1">
        <v>45536</v>
      </c>
      <c r="B268">
        <v>64</v>
      </c>
      <c r="C268">
        <v>87</v>
      </c>
      <c r="D268">
        <v>162</v>
      </c>
      <c r="E268">
        <v>230</v>
      </c>
      <c r="F268" s="5" t="s">
        <v>19</v>
      </c>
      <c r="G268" s="6">
        <v>45544.375</v>
      </c>
      <c r="H268" s="6">
        <v>45544.708333333336</v>
      </c>
      <c r="I268" s="5" t="s">
        <v>1546</v>
      </c>
      <c r="J268" s="5" t="s">
        <v>20</v>
      </c>
      <c r="K268" s="5" t="s">
        <v>1560</v>
      </c>
    </row>
    <row r="269" spans="1:11" x14ac:dyDescent="0.35">
      <c r="A269" s="1">
        <v>45536</v>
      </c>
      <c r="B269">
        <v>64</v>
      </c>
      <c r="C269">
        <v>87</v>
      </c>
      <c r="D269">
        <v>162</v>
      </c>
      <c r="E269">
        <v>230</v>
      </c>
      <c r="F269" s="5" t="s">
        <v>19</v>
      </c>
      <c r="G269" s="6">
        <v>45545.375</v>
      </c>
      <c r="H269" s="6">
        <v>45545.708333333336</v>
      </c>
      <c r="I269" s="5" t="s">
        <v>1546</v>
      </c>
      <c r="J269" s="5" t="s">
        <v>20</v>
      </c>
      <c r="K269" s="5" t="s">
        <v>1560</v>
      </c>
    </row>
    <row r="270" spans="1:11" x14ac:dyDescent="0.35">
      <c r="A270" s="1">
        <v>45536</v>
      </c>
      <c r="B270">
        <v>64</v>
      </c>
      <c r="C270">
        <v>87</v>
      </c>
      <c r="D270">
        <v>162</v>
      </c>
      <c r="E270">
        <v>230</v>
      </c>
      <c r="F270" s="5" t="s">
        <v>19</v>
      </c>
      <c r="G270" s="6">
        <v>45546.375</v>
      </c>
      <c r="H270" s="6">
        <v>45546.708333333336</v>
      </c>
      <c r="I270" s="5" t="s">
        <v>1546</v>
      </c>
      <c r="J270" s="5" t="s">
        <v>20</v>
      </c>
      <c r="K270" s="5" t="s">
        <v>1560</v>
      </c>
    </row>
    <row r="271" spans="1:11" x14ac:dyDescent="0.35">
      <c r="A271" s="1">
        <v>45536</v>
      </c>
      <c r="B271">
        <v>64</v>
      </c>
      <c r="C271">
        <v>87</v>
      </c>
      <c r="D271">
        <v>162</v>
      </c>
      <c r="E271">
        <v>230</v>
      </c>
      <c r="F271" s="5" t="s">
        <v>19</v>
      </c>
      <c r="G271" s="6">
        <v>45547.375</v>
      </c>
      <c r="H271" s="6">
        <v>45547.708333333336</v>
      </c>
      <c r="I271" s="5" t="s">
        <v>1546</v>
      </c>
      <c r="J271" s="5" t="s">
        <v>20</v>
      </c>
      <c r="K271" s="5" t="s">
        <v>1560</v>
      </c>
    </row>
    <row r="272" spans="1:11" x14ac:dyDescent="0.35">
      <c r="A272" s="1">
        <v>45536</v>
      </c>
      <c r="B272">
        <v>64</v>
      </c>
      <c r="C272">
        <v>87</v>
      </c>
      <c r="D272">
        <v>162</v>
      </c>
      <c r="E272">
        <v>230</v>
      </c>
      <c r="F272" s="5" t="s">
        <v>19</v>
      </c>
      <c r="G272" s="6">
        <v>45548.375</v>
      </c>
      <c r="H272" s="6">
        <v>45548.708333333336</v>
      </c>
      <c r="I272" s="5" t="s">
        <v>1546</v>
      </c>
      <c r="J272" s="5" t="s">
        <v>20</v>
      </c>
      <c r="K272" s="5" t="s">
        <v>1560</v>
      </c>
    </row>
    <row r="273" spans="1:11" x14ac:dyDescent="0.35">
      <c r="A273" s="1">
        <v>45536</v>
      </c>
      <c r="B273">
        <v>64</v>
      </c>
      <c r="C273">
        <v>87</v>
      </c>
      <c r="D273">
        <v>162</v>
      </c>
      <c r="E273">
        <v>230</v>
      </c>
      <c r="F273" s="5" t="s">
        <v>19</v>
      </c>
      <c r="G273" s="6">
        <v>45551.375</v>
      </c>
      <c r="H273" s="6">
        <v>45551.708333333336</v>
      </c>
      <c r="I273" s="5" t="s">
        <v>1546</v>
      </c>
      <c r="J273" s="5" t="s">
        <v>20</v>
      </c>
      <c r="K273" s="5" t="s">
        <v>1560</v>
      </c>
    </row>
    <row r="274" spans="1:11" x14ac:dyDescent="0.35">
      <c r="A274" s="1">
        <v>45536</v>
      </c>
      <c r="B274">
        <v>64</v>
      </c>
      <c r="C274">
        <v>87</v>
      </c>
      <c r="D274">
        <v>162</v>
      </c>
      <c r="E274">
        <v>230</v>
      </c>
      <c r="F274" s="5" t="s">
        <v>19</v>
      </c>
      <c r="G274" s="6">
        <v>45552.375</v>
      </c>
      <c r="H274" s="6">
        <v>45552.708333333336</v>
      </c>
      <c r="I274" s="5" t="s">
        <v>1546</v>
      </c>
      <c r="J274" s="5" t="s">
        <v>20</v>
      </c>
      <c r="K274" s="5" t="s">
        <v>1560</v>
      </c>
    </row>
    <row r="275" spans="1:11" x14ac:dyDescent="0.35">
      <c r="A275" s="1">
        <v>45536</v>
      </c>
      <c r="B275">
        <v>64</v>
      </c>
      <c r="C275">
        <v>87</v>
      </c>
      <c r="D275">
        <v>162</v>
      </c>
      <c r="E275">
        <v>230</v>
      </c>
      <c r="F275" s="5" t="s">
        <v>19</v>
      </c>
      <c r="G275" s="6">
        <v>45553.375</v>
      </c>
      <c r="H275" s="6">
        <v>45553.708333333336</v>
      </c>
      <c r="I275" s="5" t="s">
        <v>1546</v>
      </c>
      <c r="J275" s="5" t="s">
        <v>20</v>
      </c>
      <c r="K275" s="5" t="s">
        <v>1560</v>
      </c>
    </row>
    <row r="276" spans="1:11" x14ac:dyDescent="0.35">
      <c r="A276" s="1">
        <v>45536</v>
      </c>
      <c r="B276">
        <v>64</v>
      </c>
      <c r="C276">
        <v>87</v>
      </c>
      <c r="D276">
        <v>162</v>
      </c>
      <c r="E276">
        <v>230</v>
      </c>
      <c r="F276" s="5" t="s">
        <v>19</v>
      </c>
      <c r="G276" s="6">
        <v>45554.375</v>
      </c>
      <c r="H276" s="6">
        <v>45554.708333333336</v>
      </c>
      <c r="I276" s="5" t="s">
        <v>1546</v>
      </c>
      <c r="J276" s="5" t="s">
        <v>20</v>
      </c>
      <c r="K276" s="5" t="s">
        <v>1560</v>
      </c>
    </row>
    <row r="277" spans="1:11" x14ac:dyDescent="0.35">
      <c r="A277" s="1">
        <v>45536</v>
      </c>
      <c r="B277">
        <v>64</v>
      </c>
      <c r="C277">
        <v>87</v>
      </c>
      <c r="D277">
        <v>162</v>
      </c>
      <c r="E277">
        <v>230</v>
      </c>
      <c r="F277" s="5" t="s">
        <v>19</v>
      </c>
      <c r="G277" s="6">
        <v>45565.375</v>
      </c>
      <c r="H277" s="6">
        <v>45565.386244976849</v>
      </c>
      <c r="I277" s="5" t="s">
        <v>1561</v>
      </c>
      <c r="J277" s="5" t="s">
        <v>20</v>
      </c>
      <c r="K277" s="5" t="s">
        <v>1560</v>
      </c>
    </row>
    <row r="278" spans="1:11" x14ac:dyDescent="0.35">
      <c r="A278" s="1">
        <v>45536</v>
      </c>
      <c r="B278">
        <v>66</v>
      </c>
      <c r="C278">
        <v>92</v>
      </c>
      <c r="D278">
        <v>145</v>
      </c>
      <c r="E278">
        <v>205</v>
      </c>
      <c r="F278" s="5" t="s">
        <v>16</v>
      </c>
      <c r="G278" s="6">
        <v>45537.333333333336</v>
      </c>
      <c r="H278" s="6">
        <v>45537.645833333336</v>
      </c>
      <c r="I278" s="5" t="s">
        <v>1549</v>
      </c>
      <c r="J278" s="5" t="s">
        <v>15</v>
      </c>
      <c r="K278" s="5" t="s">
        <v>1550</v>
      </c>
    </row>
    <row r="279" spans="1:11" x14ac:dyDescent="0.35">
      <c r="A279" s="1">
        <v>45536</v>
      </c>
      <c r="B279">
        <v>66</v>
      </c>
      <c r="C279">
        <v>92</v>
      </c>
      <c r="D279">
        <v>145</v>
      </c>
      <c r="E279">
        <v>205</v>
      </c>
      <c r="F279" s="5" t="s">
        <v>16</v>
      </c>
      <c r="G279" s="6">
        <v>45538.333333333336</v>
      </c>
      <c r="H279" s="6">
        <v>45538.645833333336</v>
      </c>
      <c r="I279" s="5" t="s">
        <v>1549</v>
      </c>
      <c r="J279" s="5" t="s">
        <v>15</v>
      </c>
      <c r="K279" s="5" t="s">
        <v>1550</v>
      </c>
    </row>
    <row r="280" spans="1:11" x14ac:dyDescent="0.35">
      <c r="A280" s="1">
        <v>45536</v>
      </c>
      <c r="B280">
        <v>66</v>
      </c>
      <c r="C280">
        <v>92</v>
      </c>
      <c r="D280">
        <v>145</v>
      </c>
      <c r="E280">
        <v>205</v>
      </c>
      <c r="F280" s="5" t="s">
        <v>16</v>
      </c>
      <c r="G280" s="6">
        <v>45539.333333333336</v>
      </c>
      <c r="H280" s="6">
        <v>45539.645833333336</v>
      </c>
      <c r="I280" s="5" t="s">
        <v>1549</v>
      </c>
      <c r="J280" s="5" t="s">
        <v>15</v>
      </c>
      <c r="K280" s="5" t="s">
        <v>1550</v>
      </c>
    </row>
    <row r="281" spans="1:11" x14ac:dyDescent="0.35">
      <c r="A281" s="1">
        <v>45536</v>
      </c>
      <c r="B281">
        <v>66</v>
      </c>
      <c r="C281">
        <v>92</v>
      </c>
      <c r="D281">
        <v>145</v>
      </c>
      <c r="E281">
        <v>205</v>
      </c>
      <c r="F281" s="5" t="s">
        <v>16</v>
      </c>
      <c r="G281" s="6">
        <v>45540.333333333336</v>
      </c>
      <c r="H281" s="6">
        <v>45540.645833333336</v>
      </c>
      <c r="I281" s="5" t="s">
        <v>1549</v>
      </c>
      <c r="J281" s="5" t="s">
        <v>15</v>
      </c>
      <c r="K281" s="5" t="s">
        <v>1550</v>
      </c>
    </row>
    <row r="282" spans="1:11" x14ac:dyDescent="0.35">
      <c r="A282" s="1">
        <v>45536</v>
      </c>
      <c r="B282">
        <v>66</v>
      </c>
      <c r="C282">
        <v>92</v>
      </c>
      <c r="D282">
        <v>145</v>
      </c>
      <c r="E282">
        <v>205</v>
      </c>
      <c r="F282" s="5" t="s">
        <v>16</v>
      </c>
      <c r="G282" s="6">
        <v>45541.333333333336</v>
      </c>
      <c r="H282" s="6">
        <v>45541.645833333336</v>
      </c>
      <c r="I282" s="5" t="s">
        <v>1549</v>
      </c>
      <c r="J282" s="5" t="s">
        <v>15</v>
      </c>
      <c r="K282" s="5" t="s">
        <v>1550</v>
      </c>
    </row>
    <row r="283" spans="1:11" x14ac:dyDescent="0.35">
      <c r="A283" s="1">
        <v>45536</v>
      </c>
      <c r="B283">
        <v>66</v>
      </c>
      <c r="C283">
        <v>92</v>
      </c>
      <c r="D283">
        <v>145</v>
      </c>
      <c r="E283">
        <v>205</v>
      </c>
      <c r="F283" s="5" t="s">
        <v>16</v>
      </c>
      <c r="G283" s="6">
        <v>45544.333333333336</v>
      </c>
      <c r="H283" s="6">
        <v>45544.645833333336</v>
      </c>
      <c r="I283" s="5" t="s">
        <v>1549</v>
      </c>
      <c r="J283" s="5" t="s">
        <v>15</v>
      </c>
      <c r="K283" s="5" t="s">
        <v>1550</v>
      </c>
    </row>
    <row r="284" spans="1:11" x14ac:dyDescent="0.35">
      <c r="A284" s="1">
        <v>45536</v>
      </c>
      <c r="B284">
        <v>66</v>
      </c>
      <c r="C284">
        <v>92</v>
      </c>
      <c r="D284">
        <v>145</v>
      </c>
      <c r="E284">
        <v>205</v>
      </c>
      <c r="F284" s="5" t="s">
        <v>16</v>
      </c>
      <c r="G284" s="6">
        <v>45545.333333333336</v>
      </c>
      <c r="H284" s="6">
        <v>45545.645833333336</v>
      </c>
      <c r="I284" s="5" t="s">
        <v>1549</v>
      </c>
      <c r="J284" s="5" t="s">
        <v>15</v>
      </c>
      <c r="K284" s="5" t="s">
        <v>1550</v>
      </c>
    </row>
    <row r="285" spans="1:11" x14ac:dyDescent="0.35">
      <c r="A285" s="1">
        <v>45536</v>
      </c>
      <c r="B285">
        <v>66</v>
      </c>
      <c r="C285">
        <v>92</v>
      </c>
      <c r="D285">
        <v>145</v>
      </c>
      <c r="E285">
        <v>205</v>
      </c>
      <c r="F285" s="5" t="s">
        <v>16</v>
      </c>
      <c r="G285" s="6">
        <v>45546.333333333336</v>
      </c>
      <c r="H285" s="6">
        <v>45546.645833333336</v>
      </c>
      <c r="I285" s="5" t="s">
        <v>1549</v>
      </c>
      <c r="J285" s="5" t="s">
        <v>15</v>
      </c>
      <c r="K285" s="5" t="s">
        <v>1550</v>
      </c>
    </row>
    <row r="286" spans="1:11" x14ac:dyDescent="0.35">
      <c r="A286" s="1">
        <v>45536</v>
      </c>
      <c r="B286">
        <v>66</v>
      </c>
      <c r="C286">
        <v>92</v>
      </c>
      <c r="D286">
        <v>145</v>
      </c>
      <c r="E286">
        <v>205</v>
      </c>
      <c r="F286" s="5" t="s">
        <v>16</v>
      </c>
      <c r="G286" s="6">
        <v>45547.333333333336</v>
      </c>
      <c r="H286" s="6">
        <v>45547.645833333336</v>
      </c>
      <c r="I286" s="5" t="s">
        <v>1549</v>
      </c>
      <c r="J286" s="5" t="s">
        <v>15</v>
      </c>
      <c r="K286" s="5" t="s">
        <v>1550</v>
      </c>
    </row>
    <row r="287" spans="1:11" x14ac:dyDescent="0.35">
      <c r="A287" s="1">
        <v>45536</v>
      </c>
      <c r="B287">
        <v>66</v>
      </c>
      <c r="C287">
        <v>92</v>
      </c>
      <c r="D287">
        <v>145</v>
      </c>
      <c r="E287">
        <v>205</v>
      </c>
      <c r="F287" s="5" t="s">
        <v>16</v>
      </c>
      <c r="G287" s="6">
        <v>45548.333333333336</v>
      </c>
      <c r="H287" s="6">
        <v>45548.645833333336</v>
      </c>
      <c r="I287" s="5" t="s">
        <v>1549</v>
      </c>
      <c r="J287" s="5" t="s">
        <v>15</v>
      </c>
      <c r="K287" s="5" t="s">
        <v>1550</v>
      </c>
    </row>
    <row r="288" spans="1:11" x14ac:dyDescent="0.35">
      <c r="A288" s="1">
        <v>45536</v>
      </c>
      <c r="B288">
        <v>66</v>
      </c>
      <c r="C288">
        <v>92</v>
      </c>
      <c r="D288">
        <v>145</v>
      </c>
      <c r="E288">
        <v>205</v>
      </c>
      <c r="F288" s="5" t="s">
        <v>16</v>
      </c>
      <c r="G288" s="6">
        <v>45551.333333333336</v>
      </c>
      <c r="H288" s="6">
        <v>45551.645833333336</v>
      </c>
      <c r="I288" s="5" t="s">
        <v>1549</v>
      </c>
      <c r="J288" s="5" t="s">
        <v>15</v>
      </c>
      <c r="K288" s="5" t="s">
        <v>1550</v>
      </c>
    </row>
    <row r="289" spans="1:11" x14ac:dyDescent="0.35">
      <c r="A289" s="1">
        <v>45536</v>
      </c>
      <c r="B289">
        <v>66</v>
      </c>
      <c r="C289">
        <v>92</v>
      </c>
      <c r="D289">
        <v>145</v>
      </c>
      <c r="E289">
        <v>205</v>
      </c>
      <c r="F289" s="5" t="s">
        <v>16</v>
      </c>
      <c r="G289" s="6">
        <v>45552.333333333336</v>
      </c>
      <c r="H289" s="6">
        <v>45552.645833333336</v>
      </c>
      <c r="I289" s="5" t="s">
        <v>1549</v>
      </c>
      <c r="J289" s="5" t="s">
        <v>15</v>
      </c>
      <c r="K289" s="5" t="s">
        <v>1550</v>
      </c>
    </row>
    <row r="290" spans="1:11" x14ac:dyDescent="0.35">
      <c r="A290" s="1">
        <v>45536</v>
      </c>
      <c r="B290">
        <v>66</v>
      </c>
      <c r="C290">
        <v>92</v>
      </c>
      <c r="D290">
        <v>145</v>
      </c>
      <c r="E290">
        <v>205</v>
      </c>
      <c r="F290" s="5" t="s">
        <v>16</v>
      </c>
      <c r="G290" s="6">
        <v>45553.333333333336</v>
      </c>
      <c r="H290" s="6">
        <v>45553.645833333336</v>
      </c>
      <c r="I290" s="5" t="s">
        <v>1549</v>
      </c>
      <c r="J290" s="5" t="s">
        <v>15</v>
      </c>
      <c r="K290" s="5" t="s">
        <v>1550</v>
      </c>
    </row>
    <row r="291" spans="1:11" x14ac:dyDescent="0.35">
      <c r="A291" s="1">
        <v>45536</v>
      </c>
      <c r="B291">
        <v>66</v>
      </c>
      <c r="C291">
        <v>92</v>
      </c>
      <c r="D291">
        <v>145</v>
      </c>
      <c r="E291">
        <v>205</v>
      </c>
      <c r="F291" s="5" t="s">
        <v>16</v>
      </c>
      <c r="G291" s="6">
        <v>45554.333333333336</v>
      </c>
      <c r="H291" s="6">
        <v>45554.645833333336</v>
      </c>
      <c r="I291" s="5" t="s">
        <v>1549</v>
      </c>
      <c r="J291" s="5" t="s">
        <v>15</v>
      </c>
      <c r="K291" s="5" t="s">
        <v>1550</v>
      </c>
    </row>
    <row r="292" spans="1:11" x14ac:dyDescent="0.35">
      <c r="A292" s="1">
        <v>45536</v>
      </c>
      <c r="B292">
        <v>66</v>
      </c>
      <c r="C292">
        <v>92</v>
      </c>
      <c r="D292">
        <v>145</v>
      </c>
      <c r="E292">
        <v>205</v>
      </c>
      <c r="F292" s="5" t="s">
        <v>16</v>
      </c>
      <c r="G292" s="6">
        <v>45555.333333333336</v>
      </c>
      <c r="H292" s="6">
        <v>45555.645833333336</v>
      </c>
      <c r="I292" s="5" t="s">
        <v>1549</v>
      </c>
      <c r="J292" s="5" t="s">
        <v>15</v>
      </c>
      <c r="K292" s="5" t="s">
        <v>1550</v>
      </c>
    </row>
    <row r="293" spans="1:11" x14ac:dyDescent="0.35">
      <c r="A293" s="1">
        <v>45536</v>
      </c>
      <c r="B293">
        <v>66</v>
      </c>
      <c r="C293">
        <v>92</v>
      </c>
      <c r="D293">
        <v>145</v>
      </c>
      <c r="E293">
        <v>205</v>
      </c>
      <c r="F293" s="5" t="s">
        <v>16</v>
      </c>
      <c r="G293" s="6">
        <v>45558.333333333336</v>
      </c>
      <c r="H293" s="6">
        <v>45558.645833333336</v>
      </c>
      <c r="I293" s="5" t="s">
        <v>1549</v>
      </c>
      <c r="J293" s="5" t="s">
        <v>15</v>
      </c>
      <c r="K293" s="5" t="s">
        <v>1550</v>
      </c>
    </row>
    <row r="294" spans="1:11" x14ac:dyDescent="0.35">
      <c r="A294" s="1">
        <v>45536</v>
      </c>
      <c r="B294">
        <v>66</v>
      </c>
      <c r="C294">
        <v>92</v>
      </c>
      <c r="D294">
        <v>145</v>
      </c>
      <c r="E294">
        <v>205</v>
      </c>
      <c r="F294" s="5" t="s">
        <v>16</v>
      </c>
      <c r="G294" s="6">
        <v>45559.333333333336</v>
      </c>
      <c r="H294" s="6">
        <v>45559.645833333336</v>
      </c>
      <c r="I294" s="5" t="s">
        <v>1549</v>
      </c>
      <c r="J294" s="5" t="s">
        <v>15</v>
      </c>
      <c r="K294" s="5" t="s">
        <v>1550</v>
      </c>
    </row>
    <row r="295" spans="1:11" x14ac:dyDescent="0.35">
      <c r="A295" s="1">
        <v>45536</v>
      </c>
      <c r="B295">
        <v>66</v>
      </c>
      <c r="C295">
        <v>92</v>
      </c>
      <c r="D295">
        <v>145</v>
      </c>
      <c r="E295">
        <v>205</v>
      </c>
      <c r="F295" s="5" t="s">
        <v>16</v>
      </c>
      <c r="G295" s="6">
        <v>45560.333333333336</v>
      </c>
      <c r="H295" s="6">
        <v>45560.524257986108</v>
      </c>
      <c r="I295" s="5" t="s">
        <v>1551</v>
      </c>
      <c r="J295" s="5" t="s">
        <v>15</v>
      </c>
      <c r="K295" s="5" t="s">
        <v>1550</v>
      </c>
    </row>
    <row r="296" spans="1:11" x14ac:dyDescent="0.35">
      <c r="A296" s="1">
        <v>45536</v>
      </c>
      <c r="B296">
        <v>69</v>
      </c>
      <c r="C296">
        <v>95</v>
      </c>
      <c r="D296">
        <v>298</v>
      </c>
      <c r="E296">
        <v>415</v>
      </c>
      <c r="F296" s="5" t="s">
        <v>16</v>
      </c>
      <c r="G296" s="6">
        <v>45537.333333333336</v>
      </c>
      <c r="H296" s="6">
        <v>45537.645833333336</v>
      </c>
      <c r="I296" s="5" t="s">
        <v>1549</v>
      </c>
      <c r="J296" s="5" t="s">
        <v>15</v>
      </c>
      <c r="K296" s="5" t="s">
        <v>1556</v>
      </c>
    </row>
    <row r="297" spans="1:11" x14ac:dyDescent="0.35">
      <c r="A297" s="1">
        <v>45536</v>
      </c>
      <c r="B297">
        <v>69</v>
      </c>
      <c r="C297">
        <v>95</v>
      </c>
      <c r="D297">
        <v>298</v>
      </c>
      <c r="E297">
        <v>415</v>
      </c>
      <c r="F297" s="5" t="s">
        <v>16</v>
      </c>
      <c r="G297" s="6">
        <v>45538.333333333336</v>
      </c>
      <c r="H297" s="6">
        <v>45538.645833333336</v>
      </c>
      <c r="I297" s="5" t="s">
        <v>1549</v>
      </c>
      <c r="J297" s="5" t="s">
        <v>15</v>
      </c>
      <c r="K297" s="5" t="s">
        <v>1556</v>
      </c>
    </row>
    <row r="298" spans="1:11" x14ac:dyDescent="0.35">
      <c r="A298" s="1">
        <v>45536</v>
      </c>
      <c r="B298">
        <v>69</v>
      </c>
      <c r="C298">
        <v>95</v>
      </c>
      <c r="D298">
        <v>298</v>
      </c>
      <c r="E298">
        <v>415</v>
      </c>
      <c r="F298" s="5" t="s">
        <v>16</v>
      </c>
      <c r="G298" s="6">
        <v>45539.333333333336</v>
      </c>
      <c r="H298" s="6">
        <v>45539.645833333336</v>
      </c>
      <c r="I298" s="5" t="s">
        <v>1549</v>
      </c>
      <c r="J298" s="5" t="s">
        <v>15</v>
      </c>
      <c r="K298" s="5" t="s">
        <v>1556</v>
      </c>
    </row>
    <row r="299" spans="1:11" x14ac:dyDescent="0.35">
      <c r="A299" s="1">
        <v>45536</v>
      </c>
      <c r="B299">
        <v>69</v>
      </c>
      <c r="C299">
        <v>95</v>
      </c>
      <c r="D299">
        <v>298</v>
      </c>
      <c r="E299">
        <v>415</v>
      </c>
      <c r="F299" s="5" t="s">
        <v>16</v>
      </c>
      <c r="G299" s="6">
        <v>45540.333333333336</v>
      </c>
      <c r="H299" s="6">
        <v>45540.645833333336</v>
      </c>
      <c r="I299" s="5" t="s">
        <v>1549</v>
      </c>
      <c r="J299" s="5" t="s">
        <v>15</v>
      </c>
      <c r="K299" s="5" t="s">
        <v>1556</v>
      </c>
    </row>
    <row r="300" spans="1:11" x14ac:dyDescent="0.35">
      <c r="A300" s="1">
        <v>45536</v>
      </c>
      <c r="B300">
        <v>69</v>
      </c>
      <c r="C300">
        <v>95</v>
      </c>
      <c r="D300">
        <v>298</v>
      </c>
      <c r="E300">
        <v>415</v>
      </c>
      <c r="F300" s="5" t="s">
        <v>16</v>
      </c>
      <c r="G300" s="6">
        <v>45541.333333333336</v>
      </c>
      <c r="H300" s="6">
        <v>45541.645833333336</v>
      </c>
      <c r="I300" s="5" t="s">
        <v>1549</v>
      </c>
      <c r="J300" s="5" t="s">
        <v>15</v>
      </c>
      <c r="K300" s="5" t="s">
        <v>1556</v>
      </c>
    </row>
    <row r="301" spans="1:11" x14ac:dyDescent="0.35">
      <c r="A301" s="1">
        <v>45536</v>
      </c>
      <c r="B301">
        <v>69</v>
      </c>
      <c r="C301">
        <v>95</v>
      </c>
      <c r="D301">
        <v>298</v>
      </c>
      <c r="E301">
        <v>415</v>
      </c>
      <c r="F301" s="5" t="s">
        <v>16</v>
      </c>
      <c r="G301" s="6">
        <v>45544.333333333336</v>
      </c>
      <c r="H301" s="6">
        <v>45544.645833333336</v>
      </c>
      <c r="I301" s="5" t="s">
        <v>1549</v>
      </c>
      <c r="J301" s="5" t="s">
        <v>15</v>
      </c>
      <c r="K301" s="5" t="s">
        <v>1556</v>
      </c>
    </row>
    <row r="302" spans="1:11" x14ac:dyDescent="0.35">
      <c r="A302" s="1">
        <v>45536</v>
      </c>
      <c r="B302">
        <v>69</v>
      </c>
      <c r="C302">
        <v>95</v>
      </c>
      <c r="D302">
        <v>298</v>
      </c>
      <c r="E302">
        <v>415</v>
      </c>
      <c r="F302" s="5" t="s">
        <v>16</v>
      </c>
      <c r="G302" s="6">
        <v>45545.333333333336</v>
      </c>
      <c r="H302" s="6">
        <v>45545.645833333336</v>
      </c>
      <c r="I302" s="5" t="s">
        <v>1549</v>
      </c>
      <c r="J302" s="5" t="s">
        <v>15</v>
      </c>
      <c r="K302" s="5" t="s">
        <v>1556</v>
      </c>
    </row>
    <row r="303" spans="1:11" x14ac:dyDescent="0.35">
      <c r="A303" s="1">
        <v>45536</v>
      </c>
      <c r="B303">
        <v>69</v>
      </c>
      <c r="C303">
        <v>95</v>
      </c>
      <c r="D303">
        <v>298</v>
      </c>
      <c r="E303">
        <v>415</v>
      </c>
      <c r="F303" s="5" t="s">
        <v>16</v>
      </c>
      <c r="G303" s="6">
        <v>45546.333333333336</v>
      </c>
      <c r="H303" s="6">
        <v>45546.645833333336</v>
      </c>
      <c r="I303" s="5" t="s">
        <v>1549</v>
      </c>
      <c r="J303" s="5" t="s">
        <v>15</v>
      </c>
      <c r="K303" s="5" t="s">
        <v>1556</v>
      </c>
    </row>
    <row r="304" spans="1:11" x14ac:dyDescent="0.35">
      <c r="A304" s="1">
        <v>45536</v>
      </c>
      <c r="B304">
        <v>69</v>
      </c>
      <c r="C304">
        <v>95</v>
      </c>
      <c r="D304">
        <v>298</v>
      </c>
      <c r="E304">
        <v>415</v>
      </c>
      <c r="F304" s="5" t="s">
        <v>16</v>
      </c>
      <c r="G304" s="6">
        <v>45547.333333333336</v>
      </c>
      <c r="H304" s="6">
        <v>45547.645833333336</v>
      </c>
      <c r="I304" s="5" t="s">
        <v>1549</v>
      </c>
      <c r="J304" s="5" t="s">
        <v>15</v>
      </c>
      <c r="K304" s="5" t="s">
        <v>1556</v>
      </c>
    </row>
    <row r="305" spans="1:11" x14ac:dyDescent="0.35">
      <c r="A305" s="1">
        <v>45536</v>
      </c>
      <c r="B305">
        <v>69</v>
      </c>
      <c r="C305">
        <v>95</v>
      </c>
      <c r="D305">
        <v>298</v>
      </c>
      <c r="E305">
        <v>415</v>
      </c>
      <c r="F305" s="5" t="s">
        <v>16</v>
      </c>
      <c r="G305" s="6">
        <v>45548.333333333336</v>
      </c>
      <c r="H305" s="6">
        <v>45548.645833333336</v>
      </c>
      <c r="I305" s="5" t="s">
        <v>1549</v>
      </c>
      <c r="J305" s="5" t="s">
        <v>15</v>
      </c>
      <c r="K305" s="5" t="s">
        <v>1556</v>
      </c>
    </row>
    <row r="306" spans="1:11" x14ac:dyDescent="0.35">
      <c r="A306" s="1">
        <v>45536</v>
      </c>
      <c r="B306">
        <v>69</v>
      </c>
      <c r="C306">
        <v>95</v>
      </c>
      <c r="D306">
        <v>298</v>
      </c>
      <c r="E306">
        <v>415</v>
      </c>
      <c r="F306" s="5" t="s">
        <v>16</v>
      </c>
      <c r="G306" s="6">
        <v>45551.333333333336</v>
      </c>
      <c r="H306" s="6">
        <v>45551.645833333336</v>
      </c>
      <c r="I306" s="5" t="s">
        <v>1549</v>
      </c>
      <c r="J306" s="5" t="s">
        <v>15</v>
      </c>
      <c r="K306" s="5" t="s">
        <v>1556</v>
      </c>
    </row>
    <row r="307" spans="1:11" x14ac:dyDescent="0.35">
      <c r="A307" s="1">
        <v>45536</v>
      </c>
      <c r="B307">
        <v>69</v>
      </c>
      <c r="C307">
        <v>95</v>
      </c>
      <c r="D307">
        <v>298</v>
      </c>
      <c r="E307">
        <v>415</v>
      </c>
      <c r="F307" s="5" t="s">
        <v>16</v>
      </c>
      <c r="G307" s="6">
        <v>45552.333333333336</v>
      </c>
      <c r="H307" s="6">
        <v>45552.645833333336</v>
      </c>
      <c r="I307" s="5" t="s">
        <v>1549</v>
      </c>
      <c r="J307" s="5" t="s">
        <v>15</v>
      </c>
      <c r="K307" s="5" t="s">
        <v>1556</v>
      </c>
    </row>
    <row r="308" spans="1:11" x14ac:dyDescent="0.35">
      <c r="A308" s="1">
        <v>45536</v>
      </c>
      <c r="B308">
        <v>69</v>
      </c>
      <c r="C308">
        <v>95</v>
      </c>
      <c r="D308">
        <v>298</v>
      </c>
      <c r="E308">
        <v>415</v>
      </c>
      <c r="F308" s="5" t="s">
        <v>16</v>
      </c>
      <c r="G308" s="6">
        <v>45553.333333333336</v>
      </c>
      <c r="H308" s="6">
        <v>45553.645833333336</v>
      </c>
      <c r="I308" s="5" t="s">
        <v>1549</v>
      </c>
      <c r="J308" s="5" t="s">
        <v>15</v>
      </c>
      <c r="K308" s="5" t="s">
        <v>1556</v>
      </c>
    </row>
    <row r="309" spans="1:11" x14ac:dyDescent="0.35">
      <c r="A309" s="1">
        <v>45536</v>
      </c>
      <c r="B309">
        <v>69</v>
      </c>
      <c r="C309">
        <v>95</v>
      </c>
      <c r="D309">
        <v>298</v>
      </c>
      <c r="E309">
        <v>415</v>
      </c>
      <c r="F309" s="5" t="s">
        <v>16</v>
      </c>
      <c r="G309" s="6">
        <v>45554.333333333336</v>
      </c>
      <c r="H309" s="6">
        <v>45554.645833333336</v>
      </c>
      <c r="I309" s="5" t="s">
        <v>1549</v>
      </c>
      <c r="J309" s="5" t="s">
        <v>15</v>
      </c>
      <c r="K309" s="5" t="s">
        <v>1556</v>
      </c>
    </row>
    <row r="310" spans="1:11" x14ac:dyDescent="0.35">
      <c r="A310" s="1">
        <v>45536</v>
      </c>
      <c r="B310">
        <v>69</v>
      </c>
      <c r="C310">
        <v>95</v>
      </c>
      <c r="D310">
        <v>298</v>
      </c>
      <c r="E310">
        <v>415</v>
      </c>
      <c r="F310" s="5" t="s">
        <v>16</v>
      </c>
      <c r="G310" s="6">
        <v>45555.333333333336</v>
      </c>
      <c r="H310" s="6">
        <v>45555.361073055552</v>
      </c>
      <c r="I310" s="5" t="s">
        <v>1557</v>
      </c>
      <c r="J310" s="5" t="s">
        <v>15</v>
      </c>
      <c r="K310" s="5" t="s">
        <v>1556</v>
      </c>
    </row>
    <row r="311" spans="1:11" x14ac:dyDescent="0.35">
      <c r="A311" s="1">
        <v>45536</v>
      </c>
      <c r="B311">
        <v>71</v>
      </c>
      <c r="C311">
        <v>97</v>
      </c>
      <c r="D311">
        <v>210</v>
      </c>
      <c r="E311">
        <v>303</v>
      </c>
      <c r="F311" s="5" t="s">
        <v>14</v>
      </c>
      <c r="G311" s="6">
        <v>45539.8125</v>
      </c>
      <c r="H311" s="6">
        <v>45540.3125</v>
      </c>
      <c r="I311" s="5" t="s">
        <v>1554</v>
      </c>
      <c r="J311" s="5" t="s">
        <v>15</v>
      </c>
      <c r="K311" s="5" t="s">
        <v>1550</v>
      </c>
    </row>
    <row r="312" spans="1:11" x14ac:dyDescent="0.35">
      <c r="A312" s="1">
        <v>45536</v>
      </c>
      <c r="B312">
        <v>71</v>
      </c>
      <c r="C312">
        <v>97</v>
      </c>
      <c r="D312">
        <v>210</v>
      </c>
      <c r="E312">
        <v>303</v>
      </c>
      <c r="F312" s="5" t="s">
        <v>14</v>
      </c>
      <c r="G312" s="6">
        <v>45540.8125</v>
      </c>
      <c r="H312" s="6">
        <v>45541.3125</v>
      </c>
      <c r="I312" s="5" t="s">
        <v>1554</v>
      </c>
      <c r="J312" s="5" t="s">
        <v>15</v>
      </c>
      <c r="K312" s="5" t="s">
        <v>1550</v>
      </c>
    </row>
    <row r="313" spans="1:11" x14ac:dyDescent="0.35">
      <c r="A313" s="1">
        <v>45536</v>
      </c>
      <c r="B313">
        <v>71</v>
      </c>
      <c r="C313">
        <v>97</v>
      </c>
      <c r="D313">
        <v>210</v>
      </c>
      <c r="E313">
        <v>303</v>
      </c>
      <c r="F313" s="5" t="s">
        <v>14</v>
      </c>
      <c r="G313" s="6">
        <v>45546.8125</v>
      </c>
      <c r="H313" s="6">
        <v>45547.3125</v>
      </c>
      <c r="I313" s="5" t="s">
        <v>1554</v>
      </c>
      <c r="J313" s="5" t="s">
        <v>15</v>
      </c>
      <c r="K313" s="5" t="s">
        <v>1550</v>
      </c>
    </row>
    <row r="314" spans="1:11" x14ac:dyDescent="0.35">
      <c r="A314" s="1">
        <v>45536</v>
      </c>
      <c r="B314">
        <v>71</v>
      </c>
      <c r="C314">
        <v>97</v>
      </c>
      <c r="D314">
        <v>210</v>
      </c>
      <c r="E314">
        <v>303</v>
      </c>
      <c r="F314" s="5" t="s">
        <v>14</v>
      </c>
      <c r="G314" s="6">
        <v>45547.8125</v>
      </c>
      <c r="H314" s="6">
        <v>45548.3125</v>
      </c>
      <c r="I314" s="5" t="s">
        <v>1554</v>
      </c>
      <c r="J314" s="5" t="s">
        <v>15</v>
      </c>
      <c r="K314" s="5" t="s">
        <v>1550</v>
      </c>
    </row>
    <row r="315" spans="1:11" x14ac:dyDescent="0.35">
      <c r="A315" s="1">
        <v>45536</v>
      </c>
      <c r="B315">
        <v>71</v>
      </c>
      <c r="C315">
        <v>97</v>
      </c>
      <c r="D315">
        <v>210</v>
      </c>
      <c r="E315">
        <v>303</v>
      </c>
      <c r="F315" s="5" t="s">
        <v>14</v>
      </c>
      <c r="G315" s="6">
        <v>45553.8125</v>
      </c>
      <c r="H315" s="6">
        <v>45554.3125</v>
      </c>
      <c r="I315" s="5" t="s">
        <v>1554</v>
      </c>
      <c r="J315" s="5" t="s">
        <v>15</v>
      </c>
      <c r="K315" s="5" t="s">
        <v>1550</v>
      </c>
    </row>
    <row r="316" spans="1:11" x14ac:dyDescent="0.35">
      <c r="A316" s="1">
        <v>45536</v>
      </c>
      <c r="B316">
        <v>71</v>
      </c>
      <c r="C316">
        <v>97</v>
      </c>
      <c r="D316">
        <v>210</v>
      </c>
      <c r="E316">
        <v>303</v>
      </c>
      <c r="F316" s="5" t="s">
        <v>14</v>
      </c>
      <c r="G316" s="6">
        <v>45554.8125</v>
      </c>
      <c r="H316" s="6">
        <v>45555.3125</v>
      </c>
      <c r="I316" s="5" t="s">
        <v>1554</v>
      </c>
      <c r="J316" s="5" t="s">
        <v>15</v>
      </c>
      <c r="K316" s="5" t="s">
        <v>1550</v>
      </c>
    </row>
    <row r="317" spans="1:11" x14ac:dyDescent="0.35">
      <c r="A317" s="1">
        <v>45536</v>
      </c>
      <c r="B317">
        <v>71</v>
      </c>
      <c r="C317">
        <v>97</v>
      </c>
      <c r="D317">
        <v>210</v>
      </c>
      <c r="E317">
        <v>303</v>
      </c>
      <c r="F317" s="5" t="s">
        <v>14</v>
      </c>
      <c r="G317" s="6">
        <v>45560.8125</v>
      </c>
      <c r="H317" s="6">
        <v>45561.3125</v>
      </c>
      <c r="I317" s="5" t="s">
        <v>1554</v>
      </c>
      <c r="J317" s="5" t="s">
        <v>15</v>
      </c>
      <c r="K317" s="5" t="s">
        <v>1550</v>
      </c>
    </row>
    <row r="318" spans="1:11" x14ac:dyDescent="0.35">
      <c r="A318" s="1">
        <v>45536</v>
      </c>
      <c r="B318">
        <v>71</v>
      </c>
      <c r="C318">
        <v>97</v>
      </c>
      <c r="D318">
        <v>210</v>
      </c>
      <c r="E318">
        <v>303</v>
      </c>
      <c r="F318" s="5" t="s">
        <v>14</v>
      </c>
      <c r="G318" s="6">
        <v>45561.8125</v>
      </c>
      <c r="H318" s="6">
        <v>45562.3125</v>
      </c>
      <c r="I318" s="5" t="s">
        <v>1554</v>
      </c>
      <c r="J318" s="5" t="s">
        <v>15</v>
      </c>
      <c r="K318" s="5" t="s">
        <v>1550</v>
      </c>
    </row>
    <row r="319" spans="1:11" x14ac:dyDescent="0.35">
      <c r="A319" s="1">
        <v>45536</v>
      </c>
      <c r="B319">
        <v>71</v>
      </c>
      <c r="C319">
        <v>97</v>
      </c>
      <c r="D319">
        <v>210</v>
      </c>
      <c r="E319">
        <v>303</v>
      </c>
      <c r="F319" s="5" t="s">
        <v>14</v>
      </c>
      <c r="G319" s="6">
        <v>45561.8125</v>
      </c>
      <c r="H319" s="6">
        <v>45563.315924652779</v>
      </c>
      <c r="I319" s="5" t="s">
        <v>1555</v>
      </c>
      <c r="J319" s="5" t="s">
        <v>15</v>
      </c>
      <c r="K319" s="5" t="s">
        <v>1550</v>
      </c>
    </row>
    <row r="320" spans="1:11" x14ac:dyDescent="0.35">
      <c r="A320" s="1">
        <v>45536</v>
      </c>
      <c r="B320">
        <v>72</v>
      </c>
      <c r="C320">
        <v>98</v>
      </c>
      <c r="D320">
        <v>247</v>
      </c>
      <c r="E320">
        <v>349</v>
      </c>
      <c r="F320" s="5" t="s">
        <v>16</v>
      </c>
      <c r="G320" s="6">
        <v>45537.333333333336</v>
      </c>
      <c r="H320" s="6">
        <v>45537.645833333336</v>
      </c>
      <c r="I320" s="5" t="s">
        <v>1549</v>
      </c>
      <c r="J320" s="5" t="s">
        <v>15</v>
      </c>
      <c r="K320" s="5" t="s">
        <v>1550</v>
      </c>
    </row>
    <row r="321" spans="1:11" x14ac:dyDescent="0.35">
      <c r="A321" s="1">
        <v>45536</v>
      </c>
      <c r="B321">
        <v>72</v>
      </c>
      <c r="C321">
        <v>98</v>
      </c>
      <c r="D321">
        <v>247</v>
      </c>
      <c r="E321">
        <v>349</v>
      </c>
      <c r="F321" s="5" t="s">
        <v>16</v>
      </c>
      <c r="G321" s="6">
        <v>45538.333333333336</v>
      </c>
      <c r="H321" s="6">
        <v>45538.645833333336</v>
      </c>
      <c r="I321" s="5" t="s">
        <v>1549</v>
      </c>
      <c r="J321" s="5" t="s">
        <v>15</v>
      </c>
      <c r="K321" s="5" t="s">
        <v>1550</v>
      </c>
    </row>
    <row r="322" spans="1:11" x14ac:dyDescent="0.35">
      <c r="A322" s="1">
        <v>45536</v>
      </c>
      <c r="B322">
        <v>72</v>
      </c>
      <c r="C322">
        <v>98</v>
      </c>
      <c r="D322">
        <v>247</v>
      </c>
      <c r="E322">
        <v>349</v>
      </c>
      <c r="F322" s="5" t="s">
        <v>16</v>
      </c>
      <c r="G322" s="6">
        <v>45539.333333333336</v>
      </c>
      <c r="H322" s="6">
        <v>45539.645833333336</v>
      </c>
      <c r="I322" s="5" t="s">
        <v>1549</v>
      </c>
      <c r="J322" s="5" t="s">
        <v>15</v>
      </c>
      <c r="K322" s="5" t="s">
        <v>1550</v>
      </c>
    </row>
    <row r="323" spans="1:11" x14ac:dyDescent="0.35">
      <c r="A323" s="1">
        <v>45536</v>
      </c>
      <c r="B323">
        <v>72</v>
      </c>
      <c r="C323">
        <v>98</v>
      </c>
      <c r="D323">
        <v>247</v>
      </c>
      <c r="E323">
        <v>349</v>
      </c>
      <c r="F323" s="5" t="s">
        <v>16</v>
      </c>
      <c r="G323" s="6">
        <v>45540.333333333336</v>
      </c>
      <c r="H323" s="6">
        <v>45540.645833333336</v>
      </c>
      <c r="I323" s="5" t="s">
        <v>1549</v>
      </c>
      <c r="J323" s="5" t="s">
        <v>15</v>
      </c>
      <c r="K323" s="5" t="s">
        <v>1550</v>
      </c>
    </row>
    <row r="324" spans="1:11" x14ac:dyDescent="0.35">
      <c r="A324" s="1">
        <v>45536</v>
      </c>
      <c r="B324">
        <v>72</v>
      </c>
      <c r="C324">
        <v>98</v>
      </c>
      <c r="D324">
        <v>247</v>
      </c>
      <c r="E324">
        <v>349</v>
      </c>
      <c r="F324" s="5" t="s">
        <v>16</v>
      </c>
      <c r="G324" s="6">
        <v>45541.333333333336</v>
      </c>
      <c r="H324" s="6">
        <v>45541.645833333336</v>
      </c>
      <c r="I324" s="5" t="s">
        <v>1549</v>
      </c>
      <c r="J324" s="5" t="s">
        <v>15</v>
      </c>
      <c r="K324" s="5" t="s">
        <v>1550</v>
      </c>
    </row>
    <row r="325" spans="1:11" x14ac:dyDescent="0.35">
      <c r="A325" s="1">
        <v>45536</v>
      </c>
      <c r="B325">
        <v>72</v>
      </c>
      <c r="C325">
        <v>98</v>
      </c>
      <c r="D325">
        <v>247</v>
      </c>
      <c r="E325">
        <v>349</v>
      </c>
      <c r="F325" s="5" t="s">
        <v>16</v>
      </c>
      <c r="G325" s="6">
        <v>45544.333333333336</v>
      </c>
      <c r="H325" s="6">
        <v>45544.645833333336</v>
      </c>
      <c r="I325" s="5" t="s">
        <v>1549</v>
      </c>
      <c r="J325" s="5" t="s">
        <v>15</v>
      </c>
      <c r="K325" s="5" t="s">
        <v>1550</v>
      </c>
    </row>
    <row r="326" spans="1:11" x14ac:dyDescent="0.35">
      <c r="A326" s="1">
        <v>45536</v>
      </c>
      <c r="B326">
        <v>72</v>
      </c>
      <c r="C326">
        <v>98</v>
      </c>
      <c r="D326">
        <v>247</v>
      </c>
      <c r="E326">
        <v>349</v>
      </c>
      <c r="F326" s="5" t="s">
        <v>16</v>
      </c>
      <c r="G326" s="6">
        <v>45545.333333333336</v>
      </c>
      <c r="H326" s="6">
        <v>45545.645833333336</v>
      </c>
      <c r="I326" s="5" t="s">
        <v>1549</v>
      </c>
      <c r="J326" s="5" t="s">
        <v>15</v>
      </c>
      <c r="K326" s="5" t="s">
        <v>1550</v>
      </c>
    </row>
    <row r="327" spans="1:11" x14ac:dyDescent="0.35">
      <c r="A327" s="1">
        <v>45536</v>
      </c>
      <c r="B327">
        <v>72</v>
      </c>
      <c r="C327">
        <v>98</v>
      </c>
      <c r="D327">
        <v>247</v>
      </c>
      <c r="E327">
        <v>349</v>
      </c>
      <c r="F327" s="5" t="s">
        <v>16</v>
      </c>
      <c r="G327" s="6">
        <v>45546.333333333336</v>
      </c>
      <c r="H327" s="6">
        <v>45546.645833333336</v>
      </c>
      <c r="I327" s="5" t="s">
        <v>1549</v>
      </c>
      <c r="J327" s="5" t="s">
        <v>15</v>
      </c>
      <c r="K327" s="5" t="s">
        <v>1550</v>
      </c>
    </row>
    <row r="328" spans="1:11" x14ac:dyDescent="0.35">
      <c r="A328" s="1">
        <v>45536</v>
      </c>
      <c r="B328">
        <v>72</v>
      </c>
      <c r="C328">
        <v>98</v>
      </c>
      <c r="D328">
        <v>247</v>
      </c>
      <c r="E328">
        <v>349</v>
      </c>
      <c r="F328" s="5" t="s">
        <v>16</v>
      </c>
      <c r="G328" s="6">
        <v>45547.333333333336</v>
      </c>
      <c r="H328" s="6">
        <v>45547.645833333336</v>
      </c>
      <c r="I328" s="5" t="s">
        <v>1549</v>
      </c>
      <c r="J328" s="5" t="s">
        <v>15</v>
      </c>
      <c r="K328" s="5" t="s">
        <v>1550</v>
      </c>
    </row>
    <row r="329" spans="1:11" x14ac:dyDescent="0.35">
      <c r="A329" s="1">
        <v>45536</v>
      </c>
      <c r="B329">
        <v>72</v>
      </c>
      <c r="C329">
        <v>98</v>
      </c>
      <c r="D329">
        <v>247</v>
      </c>
      <c r="E329">
        <v>349</v>
      </c>
      <c r="F329" s="5" t="s">
        <v>16</v>
      </c>
      <c r="G329" s="6">
        <v>45548.333333333336</v>
      </c>
      <c r="H329" s="6">
        <v>45548.645833333336</v>
      </c>
      <c r="I329" s="5" t="s">
        <v>1549</v>
      </c>
      <c r="J329" s="5" t="s">
        <v>15</v>
      </c>
      <c r="K329" s="5" t="s">
        <v>1550</v>
      </c>
    </row>
    <row r="330" spans="1:11" x14ac:dyDescent="0.35">
      <c r="A330" s="1">
        <v>45536</v>
      </c>
      <c r="B330">
        <v>72</v>
      </c>
      <c r="C330">
        <v>98</v>
      </c>
      <c r="D330">
        <v>247</v>
      </c>
      <c r="E330">
        <v>349</v>
      </c>
      <c r="F330" s="5" t="s">
        <v>16</v>
      </c>
      <c r="G330" s="6">
        <v>45551.333333333336</v>
      </c>
      <c r="H330" s="6">
        <v>45551.645833333336</v>
      </c>
      <c r="I330" s="5" t="s">
        <v>1549</v>
      </c>
      <c r="J330" s="5" t="s">
        <v>15</v>
      </c>
      <c r="K330" s="5" t="s">
        <v>1550</v>
      </c>
    </row>
    <row r="331" spans="1:11" x14ac:dyDescent="0.35">
      <c r="A331" s="1">
        <v>45536</v>
      </c>
      <c r="B331">
        <v>72</v>
      </c>
      <c r="C331">
        <v>98</v>
      </c>
      <c r="D331">
        <v>247</v>
      </c>
      <c r="E331">
        <v>349</v>
      </c>
      <c r="F331" s="5" t="s">
        <v>16</v>
      </c>
      <c r="G331" s="6">
        <v>45552.333333333336</v>
      </c>
      <c r="H331" s="6">
        <v>45552.645833333336</v>
      </c>
      <c r="I331" s="5" t="s">
        <v>1549</v>
      </c>
      <c r="J331" s="5" t="s">
        <v>15</v>
      </c>
      <c r="K331" s="5" t="s">
        <v>1550</v>
      </c>
    </row>
    <row r="332" spans="1:11" x14ac:dyDescent="0.35">
      <c r="A332" s="1">
        <v>45536</v>
      </c>
      <c r="B332">
        <v>72</v>
      </c>
      <c r="C332">
        <v>98</v>
      </c>
      <c r="D332">
        <v>247</v>
      </c>
      <c r="E332">
        <v>349</v>
      </c>
      <c r="F332" s="5" t="s">
        <v>16</v>
      </c>
      <c r="G332" s="6">
        <v>45553.333333333336</v>
      </c>
      <c r="H332" s="6">
        <v>45553.645833333336</v>
      </c>
      <c r="I332" s="5" t="s">
        <v>1549</v>
      </c>
      <c r="J332" s="5" t="s">
        <v>15</v>
      </c>
      <c r="K332" s="5" t="s">
        <v>1550</v>
      </c>
    </row>
    <row r="333" spans="1:11" x14ac:dyDescent="0.35">
      <c r="A333" s="1">
        <v>45536</v>
      </c>
      <c r="B333">
        <v>72</v>
      </c>
      <c r="C333">
        <v>98</v>
      </c>
      <c r="D333">
        <v>247</v>
      </c>
      <c r="E333">
        <v>349</v>
      </c>
      <c r="F333" s="5" t="s">
        <v>16</v>
      </c>
      <c r="G333" s="6">
        <v>45554.333333333336</v>
      </c>
      <c r="H333" s="6">
        <v>45554.645833333336</v>
      </c>
      <c r="I333" s="5" t="s">
        <v>1549</v>
      </c>
      <c r="J333" s="5" t="s">
        <v>15</v>
      </c>
      <c r="K333" s="5" t="s">
        <v>1550</v>
      </c>
    </row>
    <row r="334" spans="1:11" x14ac:dyDescent="0.35">
      <c r="A334" s="1">
        <v>45536</v>
      </c>
      <c r="B334">
        <v>72</v>
      </c>
      <c r="C334">
        <v>98</v>
      </c>
      <c r="D334">
        <v>247</v>
      </c>
      <c r="E334">
        <v>349</v>
      </c>
      <c r="F334" s="5" t="s">
        <v>16</v>
      </c>
      <c r="G334" s="6">
        <v>45555.333333333336</v>
      </c>
      <c r="H334" s="6">
        <v>45555.645833333336</v>
      </c>
      <c r="I334" s="5" t="s">
        <v>1549</v>
      </c>
      <c r="J334" s="5" t="s">
        <v>15</v>
      </c>
      <c r="K334" s="5" t="s">
        <v>1550</v>
      </c>
    </row>
    <row r="335" spans="1:11" x14ac:dyDescent="0.35">
      <c r="A335" s="1">
        <v>45536</v>
      </c>
      <c r="B335">
        <v>72</v>
      </c>
      <c r="C335">
        <v>98</v>
      </c>
      <c r="D335">
        <v>247</v>
      </c>
      <c r="E335">
        <v>349</v>
      </c>
      <c r="F335" s="5" t="s">
        <v>16</v>
      </c>
      <c r="G335" s="6">
        <v>45558.333333333336</v>
      </c>
      <c r="H335" s="6">
        <v>45558.645833333336</v>
      </c>
      <c r="I335" s="5" t="s">
        <v>1549</v>
      </c>
      <c r="J335" s="5" t="s">
        <v>15</v>
      </c>
      <c r="K335" s="5" t="s">
        <v>1550</v>
      </c>
    </row>
    <row r="336" spans="1:11" x14ac:dyDescent="0.35">
      <c r="A336" s="1">
        <v>45536</v>
      </c>
      <c r="B336">
        <v>72</v>
      </c>
      <c r="C336">
        <v>98</v>
      </c>
      <c r="D336">
        <v>247</v>
      </c>
      <c r="E336">
        <v>349</v>
      </c>
      <c r="F336" s="5" t="s">
        <v>16</v>
      </c>
      <c r="G336" s="6">
        <v>45559.333333333336</v>
      </c>
      <c r="H336" s="6">
        <v>45559.645833333336</v>
      </c>
      <c r="I336" s="5" t="s">
        <v>1549</v>
      </c>
      <c r="J336" s="5" t="s">
        <v>15</v>
      </c>
      <c r="K336" s="5" t="s">
        <v>1550</v>
      </c>
    </row>
    <row r="337" spans="1:11" x14ac:dyDescent="0.35">
      <c r="A337" s="1">
        <v>45536</v>
      </c>
      <c r="B337">
        <v>72</v>
      </c>
      <c r="C337">
        <v>98</v>
      </c>
      <c r="D337">
        <v>247</v>
      </c>
      <c r="E337">
        <v>349</v>
      </c>
      <c r="F337" s="5" t="s">
        <v>16</v>
      </c>
      <c r="G337" s="6">
        <v>45560.333333333336</v>
      </c>
      <c r="H337" s="6">
        <v>45560.524257986108</v>
      </c>
      <c r="I337" s="5" t="s">
        <v>1551</v>
      </c>
      <c r="J337" s="5" t="s">
        <v>15</v>
      </c>
      <c r="K337" s="5" t="s">
        <v>1550</v>
      </c>
    </row>
    <row r="338" spans="1:11" x14ac:dyDescent="0.35">
      <c r="A338" s="1">
        <v>45536</v>
      </c>
      <c r="B338">
        <v>78</v>
      </c>
      <c r="C338">
        <v>104</v>
      </c>
      <c r="D338">
        <v>103</v>
      </c>
      <c r="E338">
        <v>163</v>
      </c>
      <c r="F338" s="5" t="s">
        <v>16</v>
      </c>
      <c r="G338" s="6">
        <v>45537.333333333336</v>
      </c>
      <c r="H338" s="6">
        <v>45537.645833333336</v>
      </c>
      <c r="I338" s="5" t="s">
        <v>1549</v>
      </c>
      <c r="J338" s="5" t="s">
        <v>15</v>
      </c>
      <c r="K338" s="5" t="s">
        <v>1556</v>
      </c>
    </row>
    <row r="339" spans="1:11" x14ac:dyDescent="0.35">
      <c r="A339" s="1">
        <v>45536</v>
      </c>
      <c r="B339">
        <v>78</v>
      </c>
      <c r="C339">
        <v>104</v>
      </c>
      <c r="D339">
        <v>103</v>
      </c>
      <c r="E339">
        <v>163</v>
      </c>
      <c r="F339" s="5" t="s">
        <v>16</v>
      </c>
      <c r="G339" s="6">
        <v>45538.333333333336</v>
      </c>
      <c r="H339" s="6">
        <v>45538.645833333336</v>
      </c>
      <c r="I339" s="5" t="s">
        <v>1549</v>
      </c>
      <c r="J339" s="5" t="s">
        <v>15</v>
      </c>
      <c r="K339" s="5" t="s">
        <v>1556</v>
      </c>
    </row>
    <row r="340" spans="1:11" x14ac:dyDescent="0.35">
      <c r="A340" s="1">
        <v>45536</v>
      </c>
      <c r="B340">
        <v>78</v>
      </c>
      <c r="C340">
        <v>104</v>
      </c>
      <c r="D340">
        <v>103</v>
      </c>
      <c r="E340">
        <v>163</v>
      </c>
      <c r="F340" s="5" t="s">
        <v>16</v>
      </c>
      <c r="G340" s="6">
        <v>45539.333333333336</v>
      </c>
      <c r="H340" s="6">
        <v>45539.645833333336</v>
      </c>
      <c r="I340" s="5" t="s">
        <v>1549</v>
      </c>
      <c r="J340" s="5" t="s">
        <v>15</v>
      </c>
      <c r="K340" s="5" t="s">
        <v>1556</v>
      </c>
    </row>
    <row r="341" spans="1:11" x14ac:dyDescent="0.35">
      <c r="A341" s="1">
        <v>45536</v>
      </c>
      <c r="B341">
        <v>78</v>
      </c>
      <c r="C341">
        <v>104</v>
      </c>
      <c r="D341">
        <v>103</v>
      </c>
      <c r="E341">
        <v>163</v>
      </c>
      <c r="F341" s="5" t="s">
        <v>16</v>
      </c>
      <c r="G341" s="6">
        <v>45540.333333333336</v>
      </c>
      <c r="H341" s="6">
        <v>45540.645833333336</v>
      </c>
      <c r="I341" s="5" t="s">
        <v>1549</v>
      </c>
      <c r="J341" s="5" t="s">
        <v>15</v>
      </c>
      <c r="K341" s="5" t="s">
        <v>1556</v>
      </c>
    </row>
    <row r="342" spans="1:11" x14ac:dyDescent="0.35">
      <c r="A342" s="1">
        <v>45536</v>
      </c>
      <c r="B342">
        <v>78</v>
      </c>
      <c r="C342">
        <v>104</v>
      </c>
      <c r="D342">
        <v>103</v>
      </c>
      <c r="E342">
        <v>163</v>
      </c>
      <c r="F342" s="5" t="s">
        <v>16</v>
      </c>
      <c r="G342" s="6">
        <v>45541.333333333336</v>
      </c>
      <c r="H342" s="6">
        <v>45541.645833333336</v>
      </c>
      <c r="I342" s="5" t="s">
        <v>1549</v>
      </c>
      <c r="J342" s="5" t="s">
        <v>15</v>
      </c>
      <c r="K342" s="5" t="s">
        <v>1556</v>
      </c>
    </row>
    <row r="343" spans="1:11" x14ac:dyDescent="0.35">
      <c r="A343" s="1">
        <v>45536</v>
      </c>
      <c r="B343">
        <v>78</v>
      </c>
      <c r="C343">
        <v>104</v>
      </c>
      <c r="D343">
        <v>103</v>
      </c>
      <c r="E343">
        <v>163</v>
      </c>
      <c r="F343" s="5" t="s">
        <v>16</v>
      </c>
      <c r="G343" s="6">
        <v>45544.333333333336</v>
      </c>
      <c r="H343" s="6">
        <v>45544.645833333336</v>
      </c>
      <c r="I343" s="5" t="s">
        <v>1549</v>
      </c>
      <c r="J343" s="5" t="s">
        <v>15</v>
      </c>
      <c r="K343" s="5" t="s">
        <v>1556</v>
      </c>
    </row>
    <row r="344" spans="1:11" x14ac:dyDescent="0.35">
      <c r="A344" s="1">
        <v>45536</v>
      </c>
      <c r="B344">
        <v>78</v>
      </c>
      <c r="C344">
        <v>104</v>
      </c>
      <c r="D344">
        <v>103</v>
      </c>
      <c r="E344">
        <v>163</v>
      </c>
      <c r="F344" s="5" t="s">
        <v>16</v>
      </c>
      <c r="G344" s="6">
        <v>45545.333333333336</v>
      </c>
      <c r="H344" s="6">
        <v>45545.645833333336</v>
      </c>
      <c r="I344" s="5" t="s">
        <v>1549</v>
      </c>
      <c r="J344" s="5" t="s">
        <v>15</v>
      </c>
      <c r="K344" s="5" t="s">
        <v>1556</v>
      </c>
    </row>
    <row r="345" spans="1:11" x14ac:dyDescent="0.35">
      <c r="A345" s="1">
        <v>45536</v>
      </c>
      <c r="B345">
        <v>78</v>
      </c>
      <c r="C345">
        <v>104</v>
      </c>
      <c r="D345">
        <v>103</v>
      </c>
      <c r="E345">
        <v>163</v>
      </c>
      <c r="F345" s="5" t="s">
        <v>16</v>
      </c>
      <c r="G345" s="6">
        <v>45546.333333333336</v>
      </c>
      <c r="H345" s="6">
        <v>45546.645833333336</v>
      </c>
      <c r="I345" s="5" t="s">
        <v>1549</v>
      </c>
      <c r="J345" s="5" t="s">
        <v>15</v>
      </c>
      <c r="K345" s="5" t="s">
        <v>1556</v>
      </c>
    </row>
    <row r="346" spans="1:11" x14ac:dyDescent="0.35">
      <c r="A346" s="1">
        <v>45536</v>
      </c>
      <c r="B346">
        <v>78</v>
      </c>
      <c r="C346">
        <v>104</v>
      </c>
      <c r="D346">
        <v>103</v>
      </c>
      <c r="E346">
        <v>163</v>
      </c>
      <c r="F346" s="5" t="s">
        <v>16</v>
      </c>
      <c r="G346" s="6">
        <v>45547.333333333336</v>
      </c>
      <c r="H346" s="6">
        <v>45547.645833333336</v>
      </c>
      <c r="I346" s="5" t="s">
        <v>1549</v>
      </c>
      <c r="J346" s="5" t="s">
        <v>15</v>
      </c>
      <c r="K346" s="5" t="s">
        <v>1556</v>
      </c>
    </row>
    <row r="347" spans="1:11" x14ac:dyDescent="0.35">
      <c r="A347" s="1">
        <v>45536</v>
      </c>
      <c r="B347">
        <v>78</v>
      </c>
      <c r="C347">
        <v>104</v>
      </c>
      <c r="D347">
        <v>103</v>
      </c>
      <c r="E347">
        <v>163</v>
      </c>
      <c r="F347" s="5" t="s">
        <v>16</v>
      </c>
      <c r="G347" s="6">
        <v>45548.333333333336</v>
      </c>
      <c r="H347" s="6">
        <v>45548.645833333336</v>
      </c>
      <c r="I347" s="5" t="s">
        <v>1549</v>
      </c>
      <c r="J347" s="5" t="s">
        <v>15</v>
      </c>
      <c r="K347" s="5" t="s">
        <v>1556</v>
      </c>
    </row>
    <row r="348" spans="1:11" x14ac:dyDescent="0.35">
      <c r="A348" s="1">
        <v>45536</v>
      </c>
      <c r="B348">
        <v>78</v>
      </c>
      <c r="C348">
        <v>104</v>
      </c>
      <c r="D348">
        <v>103</v>
      </c>
      <c r="E348">
        <v>163</v>
      </c>
      <c r="F348" s="5" t="s">
        <v>16</v>
      </c>
      <c r="G348" s="6">
        <v>45551.333333333336</v>
      </c>
      <c r="H348" s="6">
        <v>45551.645833333336</v>
      </c>
      <c r="I348" s="5" t="s">
        <v>1549</v>
      </c>
      <c r="J348" s="5" t="s">
        <v>15</v>
      </c>
      <c r="K348" s="5" t="s">
        <v>1556</v>
      </c>
    </row>
    <row r="349" spans="1:11" x14ac:dyDescent="0.35">
      <c r="A349" s="1">
        <v>45536</v>
      </c>
      <c r="B349">
        <v>78</v>
      </c>
      <c r="C349">
        <v>104</v>
      </c>
      <c r="D349">
        <v>103</v>
      </c>
      <c r="E349">
        <v>163</v>
      </c>
      <c r="F349" s="5" t="s">
        <v>16</v>
      </c>
      <c r="G349" s="6">
        <v>45552.333333333336</v>
      </c>
      <c r="H349" s="6">
        <v>45552.645833333336</v>
      </c>
      <c r="I349" s="5" t="s">
        <v>1549</v>
      </c>
      <c r="J349" s="5" t="s">
        <v>15</v>
      </c>
      <c r="K349" s="5" t="s">
        <v>1556</v>
      </c>
    </row>
    <row r="350" spans="1:11" x14ac:dyDescent="0.35">
      <c r="A350" s="1">
        <v>45536</v>
      </c>
      <c r="B350">
        <v>78</v>
      </c>
      <c r="C350">
        <v>104</v>
      </c>
      <c r="D350">
        <v>103</v>
      </c>
      <c r="E350">
        <v>163</v>
      </c>
      <c r="F350" s="5" t="s">
        <v>16</v>
      </c>
      <c r="G350" s="6">
        <v>45553.333333333336</v>
      </c>
      <c r="H350" s="6">
        <v>45553.645833333336</v>
      </c>
      <c r="I350" s="5" t="s">
        <v>1549</v>
      </c>
      <c r="J350" s="5" t="s">
        <v>15</v>
      </c>
      <c r="K350" s="5" t="s">
        <v>1556</v>
      </c>
    </row>
    <row r="351" spans="1:11" x14ac:dyDescent="0.35">
      <c r="A351" s="1">
        <v>45536</v>
      </c>
      <c r="B351">
        <v>78</v>
      </c>
      <c r="C351">
        <v>104</v>
      </c>
      <c r="D351">
        <v>103</v>
      </c>
      <c r="E351">
        <v>163</v>
      </c>
      <c r="F351" s="5" t="s">
        <v>16</v>
      </c>
      <c r="G351" s="6">
        <v>45554.333333333336</v>
      </c>
      <c r="H351" s="6">
        <v>45554.645833333336</v>
      </c>
      <c r="I351" s="5" t="s">
        <v>1549</v>
      </c>
      <c r="J351" s="5" t="s">
        <v>15</v>
      </c>
      <c r="K351" s="5" t="s">
        <v>1556</v>
      </c>
    </row>
    <row r="352" spans="1:11" x14ac:dyDescent="0.35">
      <c r="A352" s="1">
        <v>45536</v>
      </c>
      <c r="B352">
        <v>78</v>
      </c>
      <c r="C352">
        <v>104</v>
      </c>
      <c r="D352">
        <v>103</v>
      </c>
      <c r="E352">
        <v>163</v>
      </c>
      <c r="F352" s="5" t="s">
        <v>16</v>
      </c>
      <c r="G352" s="6">
        <v>45555.333333333336</v>
      </c>
      <c r="H352" s="6">
        <v>45555.361073055552</v>
      </c>
      <c r="I352" s="5" t="s">
        <v>1557</v>
      </c>
      <c r="J352" s="5" t="s">
        <v>15</v>
      </c>
      <c r="K352" s="5" t="s">
        <v>1556</v>
      </c>
    </row>
    <row r="353" spans="1:11" x14ac:dyDescent="0.35">
      <c r="A353" s="1">
        <v>45536</v>
      </c>
      <c r="B353">
        <v>81</v>
      </c>
      <c r="C353">
        <v>107</v>
      </c>
      <c r="D353">
        <v>256</v>
      </c>
      <c r="E353">
        <v>359</v>
      </c>
      <c r="F353" s="5" t="s">
        <v>16</v>
      </c>
      <c r="G353" s="6">
        <v>45537.333333333336</v>
      </c>
      <c r="H353" s="6">
        <v>45537.645833333336</v>
      </c>
      <c r="I353" s="5" t="s">
        <v>1549</v>
      </c>
      <c r="J353" s="5" t="s">
        <v>15</v>
      </c>
      <c r="K353" s="5" t="s">
        <v>1550</v>
      </c>
    </row>
    <row r="354" spans="1:11" x14ac:dyDescent="0.35">
      <c r="A354" s="1">
        <v>45536</v>
      </c>
      <c r="B354">
        <v>81</v>
      </c>
      <c r="C354">
        <v>107</v>
      </c>
      <c r="D354">
        <v>256</v>
      </c>
      <c r="E354">
        <v>359</v>
      </c>
      <c r="F354" s="5" t="s">
        <v>16</v>
      </c>
      <c r="G354" s="6">
        <v>45538.333333333336</v>
      </c>
      <c r="H354" s="6">
        <v>45538.645833333336</v>
      </c>
      <c r="I354" s="5" t="s">
        <v>1549</v>
      </c>
      <c r="J354" s="5" t="s">
        <v>15</v>
      </c>
      <c r="K354" s="5" t="s">
        <v>1550</v>
      </c>
    </row>
    <row r="355" spans="1:11" x14ac:dyDescent="0.35">
      <c r="A355" s="1">
        <v>45536</v>
      </c>
      <c r="B355">
        <v>81</v>
      </c>
      <c r="C355">
        <v>107</v>
      </c>
      <c r="D355">
        <v>256</v>
      </c>
      <c r="E355">
        <v>359</v>
      </c>
      <c r="F355" s="5" t="s">
        <v>16</v>
      </c>
      <c r="G355" s="6">
        <v>45539.333333333336</v>
      </c>
      <c r="H355" s="6">
        <v>45539.645833333336</v>
      </c>
      <c r="I355" s="5" t="s">
        <v>1549</v>
      </c>
      <c r="J355" s="5" t="s">
        <v>15</v>
      </c>
      <c r="K355" s="5" t="s">
        <v>1550</v>
      </c>
    </row>
    <row r="356" spans="1:11" x14ac:dyDescent="0.35">
      <c r="A356" s="1">
        <v>45536</v>
      </c>
      <c r="B356">
        <v>81</v>
      </c>
      <c r="C356">
        <v>107</v>
      </c>
      <c r="D356">
        <v>256</v>
      </c>
      <c r="E356">
        <v>359</v>
      </c>
      <c r="F356" s="5" t="s">
        <v>16</v>
      </c>
      <c r="G356" s="6">
        <v>45540.333333333336</v>
      </c>
      <c r="H356" s="6">
        <v>45540.645833333336</v>
      </c>
      <c r="I356" s="5" t="s">
        <v>1549</v>
      </c>
      <c r="J356" s="5" t="s">
        <v>15</v>
      </c>
      <c r="K356" s="5" t="s">
        <v>1550</v>
      </c>
    </row>
    <row r="357" spans="1:11" x14ac:dyDescent="0.35">
      <c r="A357" s="1">
        <v>45536</v>
      </c>
      <c r="B357">
        <v>81</v>
      </c>
      <c r="C357">
        <v>107</v>
      </c>
      <c r="D357">
        <v>256</v>
      </c>
      <c r="E357">
        <v>359</v>
      </c>
      <c r="F357" s="5" t="s">
        <v>16</v>
      </c>
      <c r="G357" s="6">
        <v>45541.333333333336</v>
      </c>
      <c r="H357" s="6">
        <v>45541.645833333336</v>
      </c>
      <c r="I357" s="5" t="s">
        <v>1549</v>
      </c>
      <c r="J357" s="5" t="s">
        <v>15</v>
      </c>
      <c r="K357" s="5" t="s">
        <v>1550</v>
      </c>
    </row>
    <row r="358" spans="1:11" x14ac:dyDescent="0.35">
      <c r="A358" s="1">
        <v>45536</v>
      </c>
      <c r="B358">
        <v>81</v>
      </c>
      <c r="C358">
        <v>107</v>
      </c>
      <c r="D358">
        <v>256</v>
      </c>
      <c r="E358">
        <v>359</v>
      </c>
      <c r="F358" s="5" t="s">
        <v>16</v>
      </c>
      <c r="G358" s="6">
        <v>45544.333333333336</v>
      </c>
      <c r="H358" s="6">
        <v>45544.645833333336</v>
      </c>
      <c r="I358" s="5" t="s">
        <v>1549</v>
      </c>
      <c r="J358" s="5" t="s">
        <v>15</v>
      </c>
      <c r="K358" s="5" t="s">
        <v>1550</v>
      </c>
    </row>
    <row r="359" spans="1:11" x14ac:dyDescent="0.35">
      <c r="A359" s="1">
        <v>45536</v>
      </c>
      <c r="B359">
        <v>81</v>
      </c>
      <c r="C359">
        <v>107</v>
      </c>
      <c r="D359">
        <v>256</v>
      </c>
      <c r="E359">
        <v>359</v>
      </c>
      <c r="F359" s="5" t="s">
        <v>16</v>
      </c>
      <c r="G359" s="6">
        <v>45545.333333333336</v>
      </c>
      <c r="H359" s="6">
        <v>45545.645833333336</v>
      </c>
      <c r="I359" s="5" t="s">
        <v>1549</v>
      </c>
      <c r="J359" s="5" t="s">
        <v>15</v>
      </c>
      <c r="K359" s="5" t="s">
        <v>1550</v>
      </c>
    </row>
    <row r="360" spans="1:11" x14ac:dyDescent="0.35">
      <c r="A360" s="1">
        <v>45536</v>
      </c>
      <c r="B360">
        <v>81</v>
      </c>
      <c r="C360">
        <v>107</v>
      </c>
      <c r="D360">
        <v>256</v>
      </c>
      <c r="E360">
        <v>359</v>
      </c>
      <c r="F360" s="5" t="s">
        <v>16</v>
      </c>
      <c r="G360" s="6">
        <v>45546.333333333336</v>
      </c>
      <c r="H360" s="6">
        <v>45546.645833333336</v>
      </c>
      <c r="I360" s="5" t="s">
        <v>1549</v>
      </c>
      <c r="J360" s="5" t="s">
        <v>15</v>
      </c>
      <c r="K360" s="5" t="s">
        <v>1550</v>
      </c>
    </row>
    <row r="361" spans="1:11" x14ac:dyDescent="0.35">
      <c r="A361" s="1">
        <v>45536</v>
      </c>
      <c r="B361">
        <v>81</v>
      </c>
      <c r="C361">
        <v>107</v>
      </c>
      <c r="D361">
        <v>256</v>
      </c>
      <c r="E361">
        <v>359</v>
      </c>
      <c r="F361" s="5" t="s">
        <v>16</v>
      </c>
      <c r="G361" s="6">
        <v>45547.333333333336</v>
      </c>
      <c r="H361" s="6">
        <v>45547.645833333336</v>
      </c>
      <c r="I361" s="5" t="s">
        <v>1549</v>
      </c>
      <c r="J361" s="5" t="s">
        <v>15</v>
      </c>
      <c r="K361" s="5" t="s">
        <v>1550</v>
      </c>
    </row>
    <row r="362" spans="1:11" x14ac:dyDescent="0.35">
      <c r="A362" s="1">
        <v>45536</v>
      </c>
      <c r="B362">
        <v>81</v>
      </c>
      <c r="C362">
        <v>107</v>
      </c>
      <c r="D362">
        <v>256</v>
      </c>
      <c r="E362">
        <v>359</v>
      </c>
      <c r="F362" s="5" t="s">
        <v>16</v>
      </c>
      <c r="G362" s="6">
        <v>45548.333333333336</v>
      </c>
      <c r="H362" s="6">
        <v>45548.645833333336</v>
      </c>
      <c r="I362" s="5" t="s">
        <v>1549</v>
      </c>
      <c r="J362" s="5" t="s">
        <v>15</v>
      </c>
      <c r="K362" s="5" t="s">
        <v>1550</v>
      </c>
    </row>
    <row r="363" spans="1:11" x14ac:dyDescent="0.35">
      <c r="A363" s="1">
        <v>45536</v>
      </c>
      <c r="B363">
        <v>81</v>
      </c>
      <c r="C363">
        <v>107</v>
      </c>
      <c r="D363">
        <v>256</v>
      </c>
      <c r="E363">
        <v>359</v>
      </c>
      <c r="F363" s="5" t="s">
        <v>16</v>
      </c>
      <c r="G363" s="6">
        <v>45551.333333333336</v>
      </c>
      <c r="H363" s="6">
        <v>45551.645833333336</v>
      </c>
      <c r="I363" s="5" t="s">
        <v>1549</v>
      </c>
      <c r="J363" s="5" t="s">
        <v>15</v>
      </c>
      <c r="K363" s="5" t="s">
        <v>1550</v>
      </c>
    </row>
    <row r="364" spans="1:11" x14ac:dyDescent="0.35">
      <c r="A364" s="1">
        <v>45536</v>
      </c>
      <c r="B364">
        <v>81</v>
      </c>
      <c r="C364">
        <v>107</v>
      </c>
      <c r="D364">
        <v>256</v>
      </c>
      <c r="E364">
        <v>359</v>
      </c>
      <c r="F364" s="5" t="s">
        <v>16</v>
      </c>
      <c r="G364" s="6">
        <v>45552.333333333336</v>
      </c>
      <c r="H364" s="6">
        <v>45552.645833333336</v>
      </c>
      <c r="I364" s="5" t="s">
        <v>1549</v>
      </c>
      <c r="J364" s="5" t="s">
        <v>15</v>
      </c>
      <c r="K364" s="5" t="s">
        <v>1550</v>
      </c>
    </row>
    <row r="365" spans="1:11" x14ac:dyDescent="0.35">
      <c r="A365" s="1">
        <v>45536</v>
      </c>
      <c r="B365">
        <v>81</v>
      </c>
      <c r="C365">
        <v>107</v>
      </c>
      <c r="D365">
        <v>256</v>
      </c>
      <c r="E365">
        <v>359</v>
      </c>
      <c r="F365" s="5" t="s">
        <v>16</v>
      </c>
      <c r="G365" s="6">
        <v>45553.333333333336</v>
      </c>
      <c r="H365" s="6">
        <v>45553.645833333336</v>
      </c>
      <c r="I365" s="5" t="s">
        <v>1549</v>
      </c>
      <c r="J365" s="5" t="s">
        <v>15</v>
      </c>
      <c r="K365" s="5" t="s">
        <v>1550</v>
      </c>
    </row>
    <row r="366" spans="1:11" x14ac:dyDescent="0.35">
      <c r="A366" s="1">
        <v>45536</v>
      </c>
      <c r="B366">
        <v>81</v>
      </c>
      <c r="C366">
        <v>107</v>
      </c>
      <c r="D366">
        <v>256</v>
      </c>
      <c r="E366">
        <v>359</v>
      </c>
      <c r="F366" s="5" t="s">
        <v>16</v>
      </c>
      <c r="G366" s="6">
        <v>45554.333333333336</v>
      </c>
      <c r="H366" s="6">
        <v>45554.645833333336</v>
      </c>
      <c r="I366" s="5" t="s">
        <v>1549</v>
      </c>
      <c r="J366" s="5" t="s">
        <v>15</v>
      </c>
      <c r="K366" s="5" t="s">
        <v>1550</v>
      </c>
    </row>
    <row r="367" spans="1:11" x14ac:dyDescent="0.35">
      <c r="A367" s="1">
        <v>45536</v>
      </c>
      <c r="B367">
        <v>81</v>
      </c>
      <c r="C367">
        <v>107</v>
      </c>
      <c r="D367">
        <v>256</v>
      </c>
      <c r="E367">
        <v>359</v>
      </c>
      <c r="F367" s="5" t="s">
        <v>16</v>
      </c>
      <c r="G367" s="6">
        <v>45555.333333333336</v>
      </c>
      <c r="H367" s="6">
        <v>45555.645833333336</v>
      </c>
      <c r="I367" s="5" t="s">
        <v>1549</v>
      </c>
      <c r="J367" s="5" t="s">
        <v>15</v>
      </c>
      <c r="K367" s="5" t="s">
        <v>1550</v>
      </c>
    </row>
    <row r="368" spans="1:11" x14ac:dyDescent="0.35">
      <c r="A368" s="1">
        <v>45536</v>
      </c>
      <c r="B368">
        <v>81</v>
      </c>
      <c r="C368">
        <v>107</v>
      </c>
      <c r="D368">
        <v>256</v>
      </c>
      <c r="E368">
        <v>359</v>
      </c>
      <c r="F368" s="5" t="s">
        <v>16</v>
      </c>
      <c r="G368" s="6">
        <v>45558.333333333336</v>
      </c>
      <c r="H368" s="6">
        <v>45558.645833333336</v>
      </c>
      <c r="I368" s="5" t="s">
        <v>1549</v>
      </c>
      <c r="J368" s="5" t="s">
        <v>15</v>
      </c>
      <c r="K368" s="5" t="s">
        <v>1550</v>
      </c>
    </row>
    <row r="369" spans="1:11" x14ac:dyDescent="0.35">
      <c r="A369" s="1">
        <v>45536</v>
      </c>
      <c r="B369">
        <v>81</v>
      </c>
      <c r="C369">
        <v>107</v>
      </c>
      <c r="D369">
        <v>256</v>
      </c>
      <c r="E369">
        <v>359</v>
      </c>
      <c r="F369" s="5" t="s">
        <v>16</v>
      </c>
      <c r="G369" s="6">
        <v>45559.333333333336</v>
      </c>
      <c r="H369" s="6">
        <v>45559.645833333336</v>
      </c>
      <c r="I369" s="5" t="s">
        <v>1549</v>
      </c>
      <c r="J369" s="5" t="s">
        <v>15</v>
      </c>
      <c r="K369" s="5" t="s">
        <v>1550</v>
      </c>
    </row>
    <row r="370" spans="1:11" x14ac:dyDescent="0.35">
      <c r="A370" s="1">
        <v>45536</v>
      </c>
      <c r="B370">
        <v>81</v>
      </c>
      <c r="C370">
        <v>107</v>
      </c>
      <c r="D370">
        <v>256</v>
      </c>
      <c r="E370">
        <v>359</v>
      </c>
      <c r="F370" s="5" t="s">
        <v>16</v>
      </c>
      <c r="G370" s="6">
        <v>45560.333333333336</v>
      </c>
      <c r="H370" s="6">
        <v>45560.524257986108</v>
      </c>
      <c r="I370" s="5" t="s">
        <v>1551</v>
      </c>
      <c r="J370" s="5" t="s">
        <v>15</v>
      </c>
      <c r="K370" s="5" t="s">
        <v>1550</v>
      </c>
    </row>
    <row r="371" spans="1:11" x14ac:dyDescent="0.35">
      <c r="A371" s="1">
        <v>45536</v>
      </c>
      <c r="B371">
        <v>83</v>
      </c>
      <c r="C371">
        <v>110</v>
      </c>
      <c r="D371">
        <v>210</v>
      </c>
      <c r="E371">
        <v>303</v>
      </c>
      <c r="F371" s="5" t="s">
        <v>14</v>
      </c>
      <c r="G371" s="6">
        <v>45539.8125</v>
      </c>
      <c r="H371" s="6">
        <v>45540.3125</v>
      </c>
      <c r="I371" s="5" t="s">
        <v>1554</v>
      </c>
      <c r="J371" s="5" t="s">
        <v>15</v>
      </c>
      <c r="K371" s="5" t="s">
        <v>1562</v>
      </c>
    </row>
    <row r="372" spans="1:11" x14ac:dyDescent="0.35">
      <c r="A372" s="1">
        <v>45536</v>
      </c>
      <c r="B372">
        <v>83</v>
      </c>
      <c r="C372">
        <v>110</v>
      </c>
      <c r="D372">
        <v>210</v>
      </c>
      <c r="E372">
        <v>303</v>
      </c>
      <c r="F372" s="5" t="s">
        <v>14</v>
      </c>
      <c r="G372" s="6">
        <v>45540.8125</v>
      </c>
      <c r="H372" s="6">
        <v>45541.3125</v>
      </c>
      <c r="I372" s="5" t="s">
        <v>1554</v>
      </c>
      <c r="J372" s="5" t="s">
        <v>15</v>
      </c>
      <c r="K372" s="5" t="s">
        <v>1562</v>
      </c>
    </row>
    <row r="373" spans="1:11" x14ac:dyDescent="0.35">
      <c r="A373" s="1">
        <v>45536</v>
      </c>
      <c r="B373">
        <v>83</v>
      </c>
      <c r="C373">
        <v>110</v>
      </c>
      <c r="D373">
        <v>210</v>
      </c>
      <c r="E373">
        <v>303</v>
      </c>
      <c r="F373" s="5" t="s">
        <v>14</v>
      </c>
      <c r="G373" s="6">
        <v>45546.8125</v>
      </c>
      <c r="H373" s="6">
        <v>45547.3125</v>
      </c>
      <c r="I373" s="5" t="s">
        <v>1554</v>
      </c>
      <c r="J373" s="5" t="s">
        <v>15</v>
      </c>
      <c r="K373" s="5" t="s">
        <v>1562</v>
      </c>
    </row>
    <row r="374" spans="1:11" x14ac:dyDescent="0.35">
      <c r="A374" s="1">
        <v>45536</v>
      </c>
      <c r="B374">
        <v>83</v>
      </c>
      <c r="C374">
        <v>110</v>
      </c>
      <c r="D374">
        <v>210</v>
      </c>
      <c r="E374">
        <v>303</v>
      </c>
      <c r="F374" s="5" t="s">
        <v>14</v>
      </c>
      <c r="G374" s="6">
        <v>45547.8125</v>
      </c>
      <c r="H374" s="6">
        <v>45548.3125</v>
      </c>
      <c r="I374" s="5" t="s">
        <v>1554</v>
      </c>
      <c r="J374" s="5" t="s">
        <v>15</v>
      </c>
      <c r="K374" s="5" t="s">
        <v>1562</v>
      </c>
    </row>
    <row r="375" spans="1:11" x14ac:dyDescent="0.35">
      <c r="A375" s="1">
        <v>45536</v>
      </c>
      <c r="B375">
        <v>83</v>
      </c>
      <c r="C375">
        <v>110</v>
      </c>
      <c r="D375">
        <v>210</v>
      </c>
      <c r="E375">
        <v>303</v>
      </c>
      <c r="F375" s="5" t="s">
        <v>14</v>
      </c>
      <c r="G375" s="6">
        <v>45553.8125</v>
      </c>
      <c r="H375" s="6">
        <v>45554.3125</v>
      </c>
      <c r="I375" s="5" t="s">
        <v>1554</v>
      </c>
      <c r="J375" s="5" t="s">
        <v>15</v>
      </c>
      <c r="K375" s="5" t="s">
        <v>1562</v>
      </c>
    </row>
    <row r="376" spans="1:11" x14ac:dyDescent="0.35">
      <c r="A376" s="1">
        <v>45536</v>
      </c>
      <c r="B376">
        <v>83</v>
      </c>
      <c r="C376">
        <v>110</v>
      </c>
      <c r="D376">
        <v>210</v>
      </c>
      <c r="E376">
        <v>303</v>
      </c>
      <c r="F376" s="5" t="s">
        <v>14</v>
      </c>
      <c r="G376" s="6">
        <v>45554.8125</v>
      </c>
      <c r="H376" s="6">
        <v>45555.3125</v>
      </c>
      <c r="I376" s="5" t="s">
        <v>1554</v>
      </c>
      <c r="J376" s="5" t="s">
        <v>15</v>
      </c>
      <c r="K376" s="5" t="s">
        <v>1562</v>
      </c>
    </row>
    <row r="377" spans="1:11" x14ac:dyDescent="0.35">
      <c r="A377" s="1">
        <v>45536</v>
      </c>
      <c r="B377">
        <v>83</v>
      </c>
      <c r="C377">
        <v>110</v>
      </c>
      <c r="D377">
        <v>210</v>
      </c>
      <c r="E377">
        <v>303</v>
      </c>
      <c r="F377" s="5" t="s">
        <v>14</v>
      </c>
      <c r="G377" s="6">
        <v>45560.8125</v>
      </c>
      <c r="H377" s="6">
        <v>45561.3125</v>
      </c>
      <c r="I377" s="5" t="s">
        <v>1554</v>
      </c>
      <c r="J377" s="5" t="s">
        <v>15</v>
      </c>
      <c r="K377" s="5" t="s">
        <v>1562</v>
      </c>
    </row>
    <row r="378" spans="1:11" x14ac:dyDescent="0.35">
      <c r="A378" s="1">
        <v>45536</v>
      </c>
      <c r="B378">
        <v>83</v>
      </c>
      <c r="C378">
        <v>110</v>
      </c>
      <c r="D378">
        <v>210</v>
      </c>
      <c r="E378">
        <v>303</v>
      </c>
      <c r="F378" s="5" t="s">
        <v>14</v>
      </c>
      <c r="G378" s="6">
        <v>45561.8125</v>
      </c>
      <c r="H378" s="6">
        <v>45562.3125</v>
      </c>
      <c r="I378" s="5" t="s">
        <v>1554</v>
      </c>
      <c r="J378" s="5" t="s">
        <v>15</v>
      </c>
      <c r="K378" s="5" t="s">
        <v>1562</v>
      </c>
    </row>
    <row r="379" spans="1:11" x14ac:dyDescent="0.35">
      <c r="A379" s="1">
        <v>45536</v>
      </c>
      <c r="B379">
        <v>83</v>
      </c>
      <c r="C379">
        <v>110</v>
      </c>
      <c r="D379">
        <v>210</v>
      </c>
      <c r="E379">
        <v>303</v>
      </c>
      <c r="F379" s="5" t="s">
        <v>14</v>
      </c>
      <c r="G379" s="6">
        <v>45561.8125</v>
      </c>
      <c r="H379" s="6">
        <v>45562.765582187501</v>
      </c>
      <c r="I379" s="5" t="s">
        <v>1563</v>
      </c>
      <c r="J379" s="5" t="s">
        <v>15</v>
      </c>
      <c r="K379" s="5" t="s">
        <v>1562</v>
      </c>
    </row>
    <row r="380" spans="1:11" x14ac:dyDescent="0.35">
      <c r="A380" s="1">
        <v>45536</v>
      </c>
      <c r="B380">
        <v>85</v>
      </c>
      <c r="C380">
        <v>113</v>
      </c>
      <c r="D380">
        <v>220</v>
      </c>
      <c r="E380">
        <v>315</v>
      </c>
      <c r="F380" s="5" t="s">
        <v>16</v>
      </c>
      <c r="G380" s="6">
        <v>45537.333333333336</v>
      </c>
      <c r="H380" s="6">
        <v>45537.645833333336</v>
      </c>
      <c r="I380" s="5" t="s">
        <v>1549</v>
      </c>
      <c r="J380" s="5" t="s">
        <v>15</v>
      </c>
      <c r="K380" s="5" t="s">
        <v>1550</v>
      </c>
    </row>
    <row r="381" spans="1:11" x14ac:dyDescent="0.35">
      <c r="A381" s="1">
        <v>45536</v>
      </c>
      <c r="B381">
        <v>85</v>
      </c>
      <c r="C381">
        <v>113</v>
      </c>
      <c r="D381">
        <v>220</v>
      </c>
      <c r="E381">
        <v>315</v>
      </c>
      <c r="F381" s="5" t="s">
        <v>16</v>
      </c>
      <c r="G381" s="6">
        <v>45538.333333333336</v>
      </c>
      <c r="H381" s="6">
        <v>45538.645833333336</v>
      </c>
      <c r="I381" s="5" t="s">
        <v>1549</v>
      </c>
      <c r="J381" s="5" t="s">
        <v>15</v>
      </c>
      <c r="K381" s="5" t="s">
        <v>1550</v>
      </c>
    </row>
    <row r="382" spans="1:11" x14ac:dyDescent="0.35">
      <c r="A382" s="1">
        <v>45536</v>
      </c>
      <c r="B382">
        <v>85</v>
      </c>
      <c r="C382">
        <v>113</v>
      </c>
      <c r="D382">
        <v>220</v>
      </c>
      <c r="E382">
        <v>315</v>
      </c>
      <c r="F382" s="5" t="s">
        <v>16</v>
      </c>
      <c r="G382" s="6">
        <v>45539.333333333336</v>
      </c>
      <c r="H382" s="6">
        <v>45539.645833333336</v>
      </c>
      <c r="I382" s="5" t="s">
        <v>1549</v>
      </c>
      <c r="J382" s="5" t="s">
        <v>15</v>
      </c>
      <c r="K382" s="5" t="s">
        <v>1550</v>
      </c>
    </row>
    <row r="383" spans="1:11" x14ac:dyDescent="0.35">
      <c r="A383" s="1">
        <v>45536</v>
      </c>
      <c r="B383">
        <v>85</v>
      </c>
      <c r="C383">
        <v>113</v>
      </c>
      <c r="D383">
        <v>220</v>
      </c>
      <c r="E383">
        <v>315</v>
      </c>
      <c r="F383" s="5" t="s">
        <v>16</v>
      </c>
      <c r="G383" s="6">
        <v>45540.333333333336</v>
      </c>
      <c r="H383" s="6">
        <v>45540.645833333336</v>
      </c>
      <c r="I383" s="5" t="s">
        <v>1549</v>
      </c>
      <c r="J383" s="5" t="s">
        <v>15</v>
      </c>
      <c r="K383" s="5" t="s">
        <v>1550</v>
      </c>
    </row>
    <row r="384" spans="1:11" x14ac:dyDescent="0.35">
      <c r="A384" s="1">
        <v>45536</v>
      </c>
      <c r="B384">
        <v>85</v>
      </c>
      <c r="C384">
        <v>113</v>
      </c>
      <c r="D384">
        <v>220</v>
      </c>
      <c r="E384">
        <v>315</v>
      </c>
      <c r="F384" s="5" t="s">
        <v>16</v>
      </c>
      <c r="G384" s="6">
        <v>45541.333333333336</v>
      </c>
      <c r="H384" s="6">
        <v>45541.645833333336</v>
      </c>
      <c r="I384" s="5" t="s">
        <v>1549</v>
      </c>
      <c r="J384" s="5" t="s">
        <v>15</v>
      </c>
      <c r="K384" s="5" t="s">
        <v>1550</v>
      </c>
    </row>
    <row r="385" spans="1:11" x14ac:dyDescent="0.35">
      <c r="A385" s="1">
        <v>45536</v>
      </c>
      <c r="B385">
        <v>85</v>
      </c>
      <c r="C385">
        <v>113</v>
      </c>
      <c r="D385">
        <v>220</v>
      </c>
      <c r="E385">
        <v>315</v>
      </c>
      <c r="F385" s="5" t="s">
        <v>16</v>
      </c>
      <c r="G385" s="6">
        <v>45544.333333333336</v>
      </c>
      <c r="H385" s="6">
        <v>45544.645833333336</v>
      </c>
      <c r="I385" s="5" t="s">
        <v>1549</v>
      </c>
      <c r="J385" s="5" t="s">
        <v>15</v>
      </c>
      <c r="K385" s="5" t="s">
        <v>1550</v>
      </c>
    </row>
    <row r="386" spans="1:11" x14ac:dyDescent="0.35">
      <c r="A386" s="1">
        <v>45536</v>
      </c>
      <c r="B386">
        <v>85</v>
      </c>
      <c r="C386">
        <v>113</v>
      </c>
      <c r="D386">
        <v>220</v>
      </c>
      <c r="E386">
        <v>315</v>
      </c>
      <c r="F386" s="5" t="s">
        <v>16</v>
      </c>
      <c r="G386" s="6">
        <v>45545.333333333336</v>
      </c>
      <c r="H386" s="6">
        <v>45545.645833333336</v>
      </c>
      <c r="I386" s="5" t="s">
        <v>1549</v>
      </c>
      <c r="J386" s="5" t="s">
        <v>15</v>
      </c>
      <c r="K386" s="5" t="s">
        <v>1550</v>
      </c>
    </row>
    <row r="387" spans="1:11" x14ac:dyDescent="0.35">
      <c r="A387" s="1">
        <v>45536</v>
      </c>
      <c r="B387">
        <v>85</v>
      </c>
      <c r="C387">
        <v>113</v>
      </c>
      <c r="D387">
        <v>220</v>
      </c>
      <c r="E387">
        <v>315</v>
      </c>
      <c r="F387" s="5" t="s">
        <v>16</v>
      </c>
      <c r="G387" s="6">
        <v>45546.333333333336</v>
      </c>
      <c r="H387" s="6">
        <v>45546.645833333336</v>
      </c>
      <c r="I387" s="5" t="s">
        <v>1549</v>
      </c>
      <c r="J387" s="5" t="s">
        <v>15</v>
      </c>
      <c r="K387" s="5" t="s">
        <v>1550</v>
      </c>
    </row>
    <row r="388" spans="1:11" x14ac:dyDescent="0.35">
      <c r="A388" s="1">
        <v>45536</v>
      </c>
      <c r="B388">
        <v>85</v>
      </c>
      <c r="C388">
        <v>113</v>
      </c>
      <c r="D388">
        <v>220</v>
      </c>
      <c r="E388">
        <v>315</v>
      </c>
      <c r="F388" s="5" t="s">
        <v>16</v>
      </c>
      <c r="G388" s="6">
        <v>45547.333333333336</v>
      </c>
      <c r="H388" s="6">
        <v>45547.645833333336</v>
      </c>
      <c r="I388" s="5" t="s">
        <v>1549</v>
      </c>
      <c r="J388" s="5" t="s">
        <v>15</v>
      </c>
      <c r="K388" s="5" t="s">
        <v>1550</v>
      </c>
    </row>
    <row r="389" spans="1:11" x14ac:dyDescent="0.35">
      <c r="A389" s="1">
        <v>45536</v>
      </c>
      <c r="B389">
        <v>85</v>
      </c>
      <c r="C389">
        <v>113</v>
      </c>
      <c r="D389">
        <v>220</v>
      </c>
      <c r="E389">
        <v>315</v>
      </c>
      <c r="F389" s="5" t="s">
        <v>16</v>
      </c>
      <c r="G389" s="6">
        <v>45548.333333333336</v>
      </c>
      <c r="H389" s="6">
        <v>45548.645833333336</v>
      </c>
      <c r="I389" s="5" t="s">
        <v>1549</v>
      </c>
      <c r="J389" s="5" t="s">
        <v>15</v>
      </c>
      <c r="K389" s="5" t="s">
        <v>1550</v>
      </c>
    </row>
    <row r="390" spans="1:11" x14ac:dyDescent="0.35">
      <c r="A390" s="1">
        <v>45536</v>
      </c>
      <c r="B390">
        <v>85</v>
      </c>
      <c r="C390">
        <v>113</v>
      </c>
      <c r="D390">
        <v>220</v>
      </c>
      <c r="E390">
        <v>315</v>
      </c>
      <c r="F390" s="5" t="s">
        <v>16</v>
      </c>
      <c r="G390" s="6">
        <v>45551.333333333336</v>
      </c>
      <c r="H390" s="6">
        <v>45551.645833333336</v>
      </c>
      <c r="I390" s="5" t="s">
        <v>1549</v>
      </c>
      <c r="J390" s="5" t="s">
        <v>15</v>
      </c>
      <c r="K390" s="5" t="s">
        <v>1550</v>
      </c>
    </row>
    <row r="391" spans="1:11" x14ac:dyDescent="0.35">
      <c r="A391" s="1">
        <v>45536</v>
      </c>
      <c r="B391">
        <v>85</v>
      </c>
      <c r="C391">
        <v>113</v>
      </c>
      <c r="D391">
        <v>220</v>
      </c>
      <c r="E391">
        <v>315</v>
      </c>
      <c r="F391" s="5" t="s">
        <v>16</v>
      </c>
      <c r="G391" s="6">
        <v>45552.333333333336</v>
      </c>
      <c r="H391" s="6">
        <v>45552.645833333336</v>
      </c>
      <c r="I391" s="5" t="s">
        <v>1549</v>
      </c>
      <c r="J391" s="5" t="s">
        <v>15</v>
      </c>
      <c r="K391" s="5" t="s">
        <v>1550</v>
      </c>
    </row>
    <row r="392" spans="1:11" x14ac:dyDescent="0.35">
      <c r="A392" s="1">
        <v>45536</v>
      </c>
      <c r="B392">
        <v>85</v>
      </c>
      <c r="C392">
        <v>113</v>
      </c>
      <c r="D392">
        <v>220</v>
      </c>
      <c r="E392">
        <v>315</v>
      </c>
      <c r="F392" s="5" t="s">
        <v>16</v>
      </c>
      <c r="G392" s="6">
        <v>45553.333333333336</v>
      </c>
      <c r="H392" s="6">
        <v>45553.645833333336</v>
      </c>
      <c r="I392" s="5" t="s">
        <v>1549</v>
      </c>
      <c r="J392" s="5" t="s">
        <v>15</v>
      </c>
      <c r="K392" s="5" t="s">
        <v>1550</v>
      </c>
    </row>
    <row r="393" spans="1:11" x14ac:dyDescent="0.35">
      <c r="A393" s="1">
        <v>45536</v>
      </c>
      <c r="B393">
        <v>85</v>
      </c>
      <c r="C393">
        <v>113</v>
      </c>
      <c r="D393">
        <v>220</v>
      </c>
      <c r="E393">
        <v>315</v>
      </c>
      <c r="F393" s="5" t="s">
        <v>16</v>
      </c>
      <c r="G393" s="6">
        <v>45554.333333333336</v>
      </c>
      <c r="H393" s="6">
        <v>45554.645833333336</v>
      </c>
      <c r="I393" s="5" t="s">
        <v>1549</v>
      </c>
      <c r="J393" s="5" t="s">
        <v>15</v>
      </c>
      <c r="K393" s="5" t="s">
        <v>1550</v>
      </c>
    </row>
    <row r="394" spans="1:11" x14ac:dyDescent="0.35">
      <c r="A394" s="1">
        <v>45536</v>
      </c>
      <c r="B394">
        <v>85</v>
      </c>
      <c r="C394">
        <v>113</v>
      </c>
      <c r="D394">
        <v>220</v>
      </c>
      <c r="E394">
        <v>315</v>
      </c>
      <c r="F394" s="5" t="s">
        <v>16</v>
      </c>
      <c r="G394" s="6">
        <v>45555.333333333336</v>
      </c>
      <c r="H394" s="6">
        <v>45555.645833333336</v>
      </c>
      <c r="I394" s="5" t="s">
        <v>1549</v>
      </c>
      <c r="J394" s="5" t="s">
        <v>15</v>
      </c>
      <c r="K394" s="5" t="s">
        <v>1550</v>
      </c>
    </row>
    <row r="395" spans="1:11" x14ac:dyDescent="0.35">
      <c r="A395" s="1">
        <v>45536</v>
      </c>
      <c r="B395">
        <v>85</v>
      </c>
      <c r="C395">
        <v>113</v>
      </c>
      <c r="D395">
        <v>220</v>
      </c>
      <c r="E395">
        <v>315</v>
      </c>
      <c r="F395" s="5" t="s">
        <v>16</v>
      </c>
      <c r="G395" s="6">
        <v>45558.333333333336</v>
      </c>
      <c r="H395" s="6">
        <v>45558.645833333336</v>
      </c>
      <c r="I395" s="5" t="s">
        <v>1549</v>
      </c>
      <c r="J395" s="5" t="s">
        <v>15</v>
      </c>
      <c r="K395" s="5" t="s">
        <v>1550</v>
      </c>
    </row>
    <row r="396" spans="1:11" x14ac:dyDescent="0.35">
      <c r="A396" s="1">
        <v>45536</v>
      </c>
      <c r="B396">
        <v>85</v>
      </c>
      <c r="C396">
        <v>113</v>
      </c>
      <c r="D396">
        <v>220</v>
      </c>
      <c r="E396">
        <v>315</v>
      </c>
      <c r="F396" s="5" t="s">
        <v>16</v>
      </c>
      <c r="G396" s="6">
        <v>45559.333333333336</v>
      </c>
      <c r="H396" s="6">
        <v>45559.645833333336</v>
      </c>
      <c r="I396" s="5" t="s">
        <v>1549</v>
      </c>
      <c r="J396" s="5" t="s">
        <v>15</v>
      </c>
      <c r="K396" s="5" t="s">
        <v>1550</v>
      </c>
    </row>
    <row r="397" spans="1:11" x14ac:dyDescent="0.35">
      <c r="A397" s="1">
        <v>45536</v>
      </c>
      <c r="B397">
        <v>85</v>
      </c>
      <c r="C397">
        <v>113</v>
      </c>
      <c r="D397">
        <v>220</v>
      </c>
      <c r="E397">
        <v>315</v>
      </c>
      <c r="F397" s="5" t="s">
        <v>16</v>
      </c>
      <c r="G397" s="6">
        <v>45560.333333333336</v>
      </c>
      <c r="H397" s="6">
        <v>45560.524257986108</v>
      </c>
      <c r="I397" s="5" t="s">
        <v>1551</v>
      </c>
      <c r="J397" s="5" t="s">
        <v>15</v>
      </c>
      <c r="K397" s="5" t="s">
        <v>1550</v>
      </c>
    </row>
    <row r="398" spans="1:11" x14ac:dyDescent="0.35">
      <c r="A398" s="1">
        <v>45536</v>
      </c>
      <c r="B398">
        <v>87</v>
      </c>
      <c r="C398">
        <v>115</v>
      </c>
      <c r="D398">
        <v>51</v>
      </c>
      <c r="E398">
        <v>101</v>
      </c>
      <c r="F398" s="5" t="s">
        <v>14</v>
      </c>
      <c r="G398" s="6">
        <v>45539.8125</v>
      </c>
      <c r="H398" s="6">
        <v>45540.3125</v>
      </c>
      <c r="I398" s="5" t="s">
        <v>1554</v>
      </c>
      <c r="J398" s="5" t="s">
        <v>15</v>
      </c>
      <c r="K398" s="5" t="s">
        <v>1556</v>
      </c>
    </row>
    <row r="399" spans="1:11" x14ac:dyDescent="0.35">
      <c r="A399" s="1">
        <v>45536</v>
      </c>
      <c r="B399">
        <v>87</v>
      </c>
      <c r="C399">
        <v>115</v>
      </c>
      <c r="D399">
        <v>51</v>
      </c>
      <c r="E399">
        <v>101</v>
      </c>
      <c r="F399" s="5" t="s">
        <v>14</v>
      </c>
      <c r="G399" s="6">
        <v>45540.8125</v>
      </c>
      <c r="H399" s="6">
        <v>45541.3125</v>
      </c>
      <c r="I399" s="5" t="s">
        <v>1554</v>
      </c>
      <c r="J399" s="5" t="s">
        <v>15</v>
      </c>
      <c r="K399" s="5" t="s">
        <v>1556</v>
      </c>
    </row>
    <row r="400" spans="1:11" x14ac:dyDescent="0.35">
      <c r="A400" s="1">
        <v>45536</v>
      </c>
      <c r="B400">
        <v>87</v>
      </c>
      <c r="C400">
        <v>115</v>
      </c>
      <c r="D400">
        <v>51</v>
      </c>
      <c r="E400">
        <v>101</v>
      </c>
      <c r="F400" s="5" t="s">
        <v>14</v>
      </c>
      <c r="G400" s="6">
        <v>45546.8125</v>
      </c>
      <c r="H400" s="6">
        <v>45547.3125</v>
      </c>
      <c r="I400" s="5" t="s">
        <v>1554</v>
      </c>
      <c r="J400" s="5" t="s">
        <v>15</v>
      </c>
      <c r="K400" s="5" t="s">
        <v>1556</v>
      </c>
    </row>
    <row r="401" spans="1:11" x14ac:dyDescent="0.35">
      <c r="A401" s="1">
        <v>45536</v>
      </c>
      <c r="B401">
        <v>87</v>
      </c>
      <c r="C401">
        <v>115</v>
      </c>
      <c r="D401">
        <v>51</v>
      </c>
      <c r="E401">
        <v>101</v>
      </c>
      <c r="F401" s="5" t="s">
        <v>14</v>
      </c>
      <c r="G401" s="6">
        <v>45547.8125</v>
      </c>
      <c r="H401" s="6">
        <v>45548.3125</v>
      </c>
      <c r="I401" s="5" t="s">
        <v>1554</v>
      </c>
      <c r="J401" s="5" t="s">
        <v>15</v>
      </c>
      <c r="K401" s="5" t="s">
        <v>1556</v>
      </c>
    </row>
    <row r="402" spans="1:11" x14ac:dyDescent="0.35">
      <c r="A402" s="1">
        <v>45536</v>
      </c>
      <c r="B402">
        <v>87</v>
      </c>
      <c r="C402">
        <v>115</v>
      </c>
      <c r="D402">
        <v>51</v>
      </c>
      <c r="E402">
        <v>101</v>
      </c>
      <c r="F402" s="5" t="s">
        <v>14</v>
      </c>
      <c r="G402" s="6">
        <v>45553.8125</v>
      </c>
      <c r="H402" s="6">
        <v>45554.3125</v>
      </c>
      <c r="I402" s="5" t="s">
        <v>1554</v>
      </c>
      <c r="J402" s="5" t="s">
        <v>15</v>
      </c>
      <c r="K402" s="5" t="s">
        <v>1556</v>
      </c>
    </row>
    <row r="403" spans="1:11" x14ac:dyDescent="0.35">
      <c r="A403" s="1">
        <v>45536</v>
      </c>
      <c r="B403">
        <v>87</v>
      </c>
      <c r="C403">
        <v>115</v>
      </c>
      <c r="D403">
        <v>51</v>
      </c>
      <c r="E403">
        <v>101</v>
      </c>
      <c r="F403" s="5" t="s">
        <v>14</v>
      </c>
      <c r="G403" s="6">
        <v>45554.8125</v>
      </c>
      <c r="H403" s="6">
        <v>45555.3125</v>
      </c>
      <c r="I403" s="5" t="s">
        <v>1554</v>
      </c>
      <c r="J403" s="5" t="s">
        <v>15</v>
      </c>
      <c r="K403" s="5" t="s">
        <v>1556</v>
      </c>
    </row>
    <row r="404" spans="1:11" x14ac:dyDescent="0.35">
      <c r="A404" s="1">
        <v>45536</v>
      </c>
      <c r="B404">
        <v>87</v>
      </c>
      <c r="C404">
        <v>115</v>
      </c>
      <c r="D404">
        <v>51</v>
      </c>
      <c r="E404">
        <v>101</v>
      </c>
      <c r="F404" s="5" t="s">
        <v>14</v>
      </c>
      <c r="G404" s="6">
        <v>45560.8125</v>
      </c>
      <c r="H404" s="6">
        <v>45561.3125</v>
      </c>
      <c r="I404" s="5" t="s">
        <v>1554</v>
      </c>
      <c r="J404" s="5" t="s">
        <v>15</v>
      </c>
      <c r="K404" s="5" t="s">
        <v>1556</v>
      </c>
    </row>
    <row r="405" spans="1:11" x14ac:dyDescent="0.35">
      <c r="A405" s="1">
        <v>45536</v>
      </c>
      <c r="B405">
        <v>87</v>
      </c>
      <c r="C405">
        <v>115</v>
      </c>
      <c r="D405">
        <v>51</v>
      </c>
      <c r="E405">
        <v>101</v>
      </c>
      <c r="F405" s="5" t="s">
        <v>14</v>
      </c>
      <c r="G405" s="6">
        <v>45561.8125</v>
      </c>
      <c r="H405" s="6">
        <v>45562.3125</v>
      </c>
      <c r="I405" s="5" t="s">
        <v>1554</v>
      </c>
      <c r="J405" s="5" t="s">
        <v>15</v>
      </c>
      <c r="K405" s="5" t="s">
        <v>1556</v>
      </c>
    </row>
    <row r="406" spans="1:11" x14ac:dyDescent="0.35">
      <c r="A406" s="1">
        <v>45536</v>
      </c>
      <c r="B406">
        <v>87</v>
      </c>
      <c r="C406">
        <v>115</v>
      </c>
      <c r="D406">
        <v>51</v>
      </c>
      <c r="E406">
        <v>101</v>
      </c>
      <c r="F406" s="5" t="s">
        <v>14</v>
      </c>
      <c r="G406" s="6">
        <v>45561.8125</v>
      </c>
      <c r="H406" s="6">
        <v>45562.215239722223</v>
      </c>
      <c r="I406" s="5" t="s">
        <v>1558</v>
      </c>
      <c r="J406" s="5" t="s">
        <v>15</v>
      </c>
      <c r="K406" s="5" t="s">
        <v>1556</v>
      </c>
    </row>
    <row r="407" spans="1:11" x14ac:dyDescent="0.35">
      <c r="A407" s="1">
        <v>45536</v>
      </c>
      <c r="B407">
        <v>90</v>
      </c>
      <c r="C407">
        <v>119</v>
      </c>
      <c r="D407">
        <v>238</v>
      </c>
      <c r="E407">
        <v>336</v>
      </c>
      <c r="F407" s="5" t="s">
        <v>16</v>
      </c>
      <c r="G407" s="6">
        <v>45537.333333333336</v>
      </c>
      <c r="H407" s="6">
        <v>45537.645833333336</v>
      </c>
      <c r="I407" s="5" t="s">
        <v>1549</v>
      </c>
      <c r="J407" s="5" t="s">
        <v>15</v>
      </c>
      <c r="K407" s="5" t="s">
        <v>1550</v>
      </c>
    </row>
    <row r="408" spans="1:11" x14ac:dyDescent="0.35">
      <c r="A408" s="1">
        <v>45536</v>
      </c>
      <c r="B408">
        <v>90</v>
      </c>
      <c r="C408">
        <v>119</v>
      </c>
      <c r="D408">
        <v>238</v>
      </c>
      <c r="E408">
        <v>336</v>
      </c>
      <c r="F408" s="5" t="s">
        <v>16</v>
      </c>
      <c r="G408" s="6">
        <v>45538.333333333336</v>
      </c>
      <c r="H408" s="6">
        <v>45538.645833333336</v>
      </c>
      <c r="I408" s="5" t="s">
        <v>1549</v>
      </c>
      <c r="J408" s="5" t="s">
        <v>15</v>
      </c>
      <c r="K408" s="5" t="s">
        <v>1550</v>
      </c>
    </row>
    <row r="409" spans="1:11" x14ac:dyDescent="0.35">
      <c r="A409" s="1">
        <v>45536</v>
      </c>
      <c r="B409">
        <v>90</v>
      </c>
      <c r="C409">
        <v>119</v>
      </c>
      <c r="D409">
        <v>238</v>
      </c>
      <c r="E409">
        <v>336</v>
      </c>
      <c r="F409" s="5" t="s">
        <v>16</v>
      </c>
      <c r="G409" s="6">
        <v>45539.333333333336</v>
      </c>
      <c r="H409" s="6">
        <v>45539.645833333336</v>
      </c>
      <c r="I409" s="5" t="s">
        <v>1549</v>
      </c>
      <c r="J409" s="5" t="s">
        <v>15</v>
      </c>
      <c r="K409" s="5" t="s">
        <v>1550</v>
      </c>
    </row>
    <row r="410" spans="1:11" x14ac:dyDescent="0.35">
      <c r="A410" s="1">
        <v>45536</v>
      </c>
      <c r="B410">
        <v>90</v>
      </c>
      <c r="C410">
        <v>119</v>
      </c>
      <c r="D410">
        <v>238</v>
      </c>
      <c r="E410">
        <v>336</v>
      </c>
      <c r="F410" s="5" t="s">
        <v>16</v>
      </c>
      <c r="G410" s="6">
        <v>45540.333333333336</v>
      </c>
      <c r="H410" s="6">
        <v>45540.645833333336</v>
      </c>
      <c r="I410" s="5" t="s">
        <v>1549</v>
      </c>
      <c r="J410" s="5" t="s">
        <v>15</v>
      </c>
      <c r="K410" s="5" t="s">
        <v>1550</v>
      </c>
    </row>
    <row r="411" spans="1:11" x14ac:dyDescent="0.35">
      <c r="A411" s="1">
        <v>45536</v>
      </c>
      <c r="B411">
        <v>90</v>
      </c>
      <c r="C411">
        <v>119</v>
      </c>
      <c r="D411">
        <v>238</v>
      </c>
      <c r="E411">
        <v>336</v>
      </c>
      <c r="F411" s="5" t="s">
        <v>16</v>
      </c>
      <c r="G411" s="6">
        <v>45541.333333333336</v>
      </c>
      <c r="H411" s="6">
        <v>45541.645833333336</v>
      </c>
      <c r="I411" s="5" t="s">
        <v>1549</v>
      </c>
      <c r="J411" s="5" t="s">
        <v>15</v>
      </c>
      <c r="K411" s="5" t="s">
        <v>1550</v>
      </c>
    </row>
    <row r="412" spans="1:11" x14ac:dyDescent="0.35">
      <c r="A412" s="1">
        <v>45536</v>
      </c>
      <c r="B412">
        <v>90</v>
      </c>
      <c r="C412">
        <v>119</v>
      </c>
      <c r="D412">
        <v>238</v>
      </c>
      <c r="E412">
        <v>336</v>
      </c>
      <c r="F412" s="5" t="s">
        <v>16</v>
      </c>
      <c r="G412" s="6">
        <v>45544.333333333336</v>
      </c>
      <c r="H412" s="6">
        <v>45544.645833333336</v>
      </c>
      <c r="I412" s="5" t="s">
        <v>1549</v>
      </c>
      <c r="J412" s="5" t="s">
        <v>15</v>
      </c>
      <c r="K412" s="5" t="s">
        <v>1550</v>
      </c>
    </row>
    <row r="413" spans="1:11" x14ac:dyDescent="0.35">
      <c r="A413" s="1">
        <v>45536</v>
      </c>
      <c r="B413">
        <v>90</v>
      </c>
      <c r="C413">
        <v>119</v>
      </c>
      <c r="D413">
        <v>238</v>
      </c>
      <c r="E413">
        <v>336</v>
      </c>
      <c r="F413" s="5" t="s">
        <v>16</v>
      </c>
      <c r="G413" s="6">
        <v>45545.333333333336</v>
      </c>
      <c r="H413" s="6">
        <v>45545.645833333336</v>
      </c>
      <c r="I413" s="5" t="s">
        <v>1549</v>
      </c>
      <c r="J413" s="5" t="s">
        <v>15</v>
      </c>
      <c r="K413" s="5" t="s">
        <v>1550</v>
      </c>
    </row>
    <row r="414" spans="1:11" x14ac:dyDescent="0.35">
      <c r="A414" s="1">
        <v>45536</v>
      </c>
      <c r="B414">
        <v>90</v>
      </c>
      <c r="C414">
        <v>119</v>
      </c>
      <c r="D414">
        <v>238</v>
      </c>
      <c r="E414">
        <v>336</v>
      </c>
      <c r="F414" s="5" t="s">
        <v>16</v>
      </c>
      <c r="G414" s="6">
        <v>45546.333333333336</v>
      </c>
      <c r="H414" s="6">
        <v>45546.645833333336</v>
      </c>
      <c r="I414" s="5" t="s">
        <v>1549</v>
      </c>
      <c r="J414" s="5" t="s">
        <v>15</v>
      </c>
      <c r="K414" s="5" t="s">
        <v>1550</v>
      </c>
    </row>
    <row r="415" spans="1:11" x14ac:dyDescent="0.35">
      <c r="A415" s="1">
        <v>45536</v>
      </c>
      <c r="B415">
        <v>90</v>
      </c>
      <c r="C415">
        <v>119</v>
      </c>
      <c r="D415">
        <v>238</v>
      </c>
      <c r="E415">
        <v>336</v>
      </c>
      <c r="F415" s="5" t="s">
        <v>16</v>
      </c>
      <c r="G415" s="6">
        <v>45547.333333333336</v>
      </c>
      <c r="H415" s="6">
        <v>45547.645833333336</v>
      </c>
      <c r="I415" s="5" t="s">
        <v>1549</v>
      </c>
      <c r="J415" s="5" t="s">
        <v>15</v>
      </c>
      <c r="K415" s="5" t="s">
        <v>1550</v>
      </c>
    </row>
    <row r="416" spans="1:11" x14ac:dyDescent="0.35">
      <c r="A416" s="1">
        <v>45536</v>
      </c>
      <c r="B416">
        <v>90</v>
      </c>
      <c r="C416">
        <v>119</v>
      </c>
      <c r="D416">
        <v>238</v>
      </c>
      <c r="E416">
        <v>336</v>
      </c>
      <c r="F416" s="5" t="s">
        <v>16</v>
      </c>
      <c r="G416" s="6">
        <v>45548.333333333336</v>
      </c>
      <c r="H416" s="6">
        <v>45548.645833333336</v>
      </c>
      <c r="I416" s="5" t="s">
        <v>1549</v>
      </c>
      <c r="J416" s="5" t="s">
        <v>15</v>
      </c>
      <c r="K416" s="5" t="s">
        <v>1550</v>
      </c>
    </row>
    <row r="417" spans="1:11" x14ac:dyDescent="0.35">
      <c r="A417" s="1">
        <v>45536</v>
      </c>
      <c r="B417">
        <v>90</v>
      </c>
      <c r="C417">
        <v>119</v>
      </c>
      <c r="D417">
        <v>238</v>
      </c>
      <c r="E417">
        <v>336</v>
      </c>
      <c r="F417" s="5" t="s">
        <v>16</v>
      </c>
      <c r="G417" s="6">
        <v>45551.333333333336</v>
      </c>
      <c r="H417" s="6">
        <v>45551.645833333336</v>
      </c>
      <c r="I417" s="5" t="s">
        <v>1549</v>
      </c>
      <c r="J417" s="5" t="s">
        <v>15</v>
      </c>
      <c r="K417" s="5" t="s">
        <v>1550</v>
      </c>
    </row>
    <row r="418" spans="1:11" x14ac:dyDescent="0.35">
      <c r="A418" s="1">
        <v>45536</v>
      </c>
      <c r="B418">
        <v>90</v>
      </c>
      <c r="C418">
        <v>119</v>
      </c>
      <c r="D418">
        <v>238</v>
      </c>
      <c r="E418">
        <v>336</v>
      </c>
      <c r="F418" s="5" t="s">
        <v>16</v>
      </c>
      <c r="G418" s="6">
        <v>45552.333333333336</v>
      </c>
      <c r="H418" s="6">
        <v>45552.645833333336</v>
      </c>
      <c r="I418" s="5" t="s">
        <v>1549</v>
      </c>
      <c r="J418" s="5" t="s">
        <v>15</v>
      </c>
      <c r="K418" s="5" t="s">
        <v>1550</v>
      </c>
    </row>
    <row r="419" spans="1:11" x14ac:dyDescent="0.35">
      <c r="A419" s="1">
        <v>45536</v>
      </c>
      <c r="B419">
        <v>90</v>
      </c>
      <c r="C419">
        <v>119</v>
      </c>
      <c r="D419">
        <v>238</v>
      </c>
      <c r="E419">
        <v>336</v>
      </c>
      <c r="F419" s="5" t="s">
        <v>16</v>
      </c>
      <c r="G419" s="6">
        <v>45553.333333333336</v>
      </c>
      <c r="H419" s="6">
        <v>45553.645833333336</v>
      </c>
      <c r="I419" s="5" t="s">
        <v>1549</v>
      </c>
      <c r="J419" s="5" t="s">
        <v>15</v>
      </c>
      <c r="K419" s="5" t="s">
        <v>1550</v>
      </c>
    </row>
    <row r="420" spans="1:11" x14ac:dyDescent="0.35">
      <c r="A420" s="1">
        <v>45536</v>
      </c>
      <c r="B420">
        <v>90</v>
      </c>
      <c r="C420">
        <v>119</v>
      </c>
      <c r="D420">
        <v>238</v>
      </c>
      <c r="E420">
        <v>336</v>
      </c>
      <c r="F420" s="5" t="s">
        <v>16</v>
      </c>
      <c r="G420" s="6">
        <v>45554.333333333336</v>
      </c>
      <c r="H420" s="6">
        <v>45554.645833333336</v>
      </c>
      <c r="I420" s="5" t="s">
        <v>1549</v>
      </c>
      <c r="J420" s="5" t="s">
        <v>15</v>
      </c>
      <c r="K420" s="5" t="s">
        <v>1550</v>
      </c>
    </row>
    <row r="421" spans="1:11" x14ac:dyDescent="0.35">
      <c r="A421" s="1">
        <v>45536</v>
      </c>
      <c r="B421">
        <v>90</v>
      </c>
      <c r="C421">
        <v>119</v>
      </c>
      <c r="D421">
        <v>238</v>
      </c>
      <c r="E421">
        <v>336</v>
      </c>
      <c r="F421" s="5" t="s">
        <v>16</v>
      </c>
      <c r="G421" s="6">
        <v>45555.333333333336</v>
      </c>
      <c r="H421" s="6">
        <v>45555.645833333336</v>
      </c>
      <c r="I421" s="5" t="s">
        <v>1549</v>
      </c>
      <c r="J421" s="5" t="s">
        <v>15</v>
      </c>
      <c r="K421" s="5" t="s">
        <v>1550</v>
      </c>
    </row>
    <row r="422" spans="1:11" x14ac:dyDescent="0.35">
      <c r="A422" s="1">
        <v>45536</v>
      </c>
      <c r="B422">
        <v>90</v>
      </c>
      <c r="C422">
        <v>119</v>
      </c>
      <c r="D422">
        <v>238</v>
      </c>
      <c r="E422">
        <v>336</v>
      </c>
      <c r="F422" s="5" t="s">
        <v>16</v>
      </c>
      <c r="G422" s="6">
        <v>45558.333333333336</v>
      </c>
      <c r="H422" s="6">
        <v>45558.645833333336</v>
      </c>
      <c r="I422" s="5" t="s">
        <v>1549</v>
      </c>
      <c r="J422" s="5" t="s">
        <v>15</v>
      </c>
      <c r="K422" s="5" t="s">
        <v>1550</v>
      </c>
    </row>
    <row r="423" spans="1:11" x14ac:dyDescent="0.35">
      <c r="A423" s="1">
        <v>45536</v>
      </c>
      <c r="B423">
        <v>90</v>
      </c>
      <c r="C423">
        <v>119</v>
      </c>
      <c r="D423">
        <v>238</v>
      </c>
      <c r="E423">
        <v>336</v>
      </c>
      <c r="F423" s="5" t="s">
        <v>16</v>
      </c>
      <c r="G423" s="6">
        <v>45559.333333333336</v>
      </c>
      <c r="H423" s="6">
        <v>45559.645833333336</v>
      </c>
      <c r="I423" s="5" t="s">
        <v>1549</v>
      </c>
      <c r="J423" s="5" t="s">
        <v>15</v>
      </c>
      <c r="K423" s="5" t="s">
        <v>1550</v>
      </c>
    </row>
    <row r="424" spans="1:11" x14ac:dyDescent="0.35">
      <c r="A424" s="1">
        <v>45536</v>
      </c>
      <c r="B424">
        <v>90</v>
      </c>
      <c r="C424">
        <v>119</v>
      </c>
      <c r="D424">
        <v>238</v>
      </c>
      <c r="E424">
        <v>336</v>
      </c>
      <c r="F424" s="5" t="s">
        <v>16</v>
      </c>
      <c r="G424" s="6">
        <v>45560.333333333336</v>
      </c>
      <c r="H424" s="6">
        <v>45560.524257986108</v>
      </c>
      <c r="I424" s="5" t="s">
        <v>1551</v>
      </c>
      <c r="J424" s="5" t="s">
        <v>15</v>
      </c>
      <c r="K424" s="5" t="s">
        <v>1550</v>
      </c>
    </row>
    <row r="425" spans="1:11" x14ac:dyDescent="0.35">
      <c r="A425" s="1">
        <v>45536</v>
      </c>
      <c r="B425">
        <v>98</v>
      </c>
      <c r="C425">
        <v>130</v>
      </c>
      <c r="D425">
        <v>214</v>
      </c>
      <c r="E425">
        <v>307</v>
      </c>
      <c r="F425" s="5" t="s">
        <v>19</v>
      </c>
      <c r="G425" s="6">
        <v>45537.375</v>
      </c>
      <c r="H425" s="6">
        <v>45537.708333333336</v>
      </c>
      <c r="I425" s="5" t="s">
        <v>1546</v>
      </c>
      <c r="J425" s="5" t="s">
        <v>20</v>
      </c>
      <c r="K425" s="5" t="s">
        <v>1552</v>
      </c>
    </row>
    <row r="426" spans="1:11" x14ac:dyDescent="0.35">
      <c r="A426" s="1">
        <v>45536</v>
      </c>
      <c r="B426">
        <v>98</v>
      </c>
      <c r="C426">
        <v>130</v>
      </c>
      <c r="D426">
        <v>214</v>
      </c>
      <c r="E426">
        <v>307</v>
      </c>
      <c r="F426" s="5" t="s">
        <v>19</v>
      </c>
      <c r="G426" s="6">
        <v>45538.375</v>
      </c>
      <c r="H426" s="6">
        <v>45538.708333333336</v>
      </c>
      <c r="I426" s="5" t="s">
        <v>1546</v>
      </c>
      <c r="J426" s="5" t="s">
        <v>20</v>
      </c>
      <c r="K426" s="5" t="s">
        <v>1552</v>
      </c>
    </row>
    <row r="427" spans="1:11" x14ac:dyDescent="0.35">
      <c r="A427" s="1">
        <v>45536</v>
      </c>
      <c r="B427">
        <v>98</v>
      </c>
      <c r="C427">
        <v>130</v>
      </c>
      <c r="D427">
        <v>214</v>
      </c>
      <c r="E427">
        <v>307</v>
      </c>
      <c r="F427" s="5" t="s">
        <v>19</v>
      </c>
      <c r="G427" s="6">
        <v>45539.375</v>
      </c>
      <c r="H427" s="6">
        <v>45539.708333333336</v>
      </c>
      <c r="I427" s="5" t="s">
        <v>1546</v>
      </c>
      <c r="J427" s="5" t="s">
        <v>20</v>
      </c>
      <c r="K427" s="5" t="s">
        <v>1552</v>
      </c>
    </row>
    <row r="428" spans="1:11" x14ac:dyDescent="0.35">
      <c r="A428" s="1">
        <v>45536</v>
      </c>
      <c r="B428">
        <v>98</v>
      </c>
      <c r="C428">
        <v>130</v>
      </c>
      <c r="D428">
        <v>214</v>
      </c>
      <c r="E428">
        <v>307</v>
      </c>
      <c r="F428" s="5" t="s">
        <v>19</v>
      </c>
      <c r="G428" s="6">
        <v>45540.375</v>
      </c>
      <c r="H428" s="6">
        <v>45540.708333333336</v>
      </c>
      <c r="I428" s="5" t="s">
        <v>1546</v>
      </c>
      <c r="J428" s="5" t="s">
        <v>20</v>
      </c>
      <c r="K428" s="5" t="s">
        <v>1552</v>
      </c>
    </row>
    <row r="429" spans="1:11" x14ac:dyDescent="0.35">
      <c r="A429" s="1">
        <v>45536</v>
      </c>
      <c r="B429">
        <v>98</v>
      </c>
      <c r="C429">
        <v>130</v>
      </c>
      <c r="D429">
        <v>214</v>
      </c>
      <c r="E429">
        <v>307</v>
      </c>
      <c r="F429" s="5" t="s">
        <v>19</v>
      </c>
      <c r="G429" s="6">
        <v>45541.375</v>
      </c>
      <c r="H429" s="6">
        <v>45541.708333333336</v>
      </c>
      <c r="I429" s="5" t="s">
        <v>1546</v>
      </c>
      <c r="J429" s="5" t="s">
        <v>20</v>
      </c>
      <c r="K429" s="5" t="s">
        <v>1552</v>
      </c>
    </row>
    <row r="430" spans="1:11" x14ac:dyDescent="0.35">
      <c r="A430" s="1">
        <v>45536</v>
      </c>
      <c r="B430">
        <v>98</v>
      </c>
      <c r="C430">
        <v>130</v>
      </c>
      <c r="D430">
        <v>214</v>
      </c>
      <c r="E430">
        <v>307</v>
      </c>
      <c r="F430" s="5" t="s">
        <v>19</v>
      </c>
      <c r="G430" s="6">
        <v>45544.375</v>
      </c>
      <c r="H430" s="6">
        <v>45544.708333333336</v>
      </c>
      <c r="I430" s="5" t="s">
        <v>1546</v>
      </c>
      <c r="J430" s="5" t="s">
        <v>20</v>
      </c>
      <c r="K430" s="5" t="s">
        <v>1552</v>
      </c>
    </row>
    <row r="431" spans="1:11" x14ac:dyDescent="0.35">
      <c r="A431" s="1">
        <v>45536</v>
      </c>
      <c r="B431">
        <v>98</v>
      </c>
      <c r="C431">
        <v>130</v>
      </c>
      <c r="D431">
        <v>214</v>
      </c>
      <c r="E431">
        <v>307</v>
      </c>
      <c r="F431" s="5" t="s">
        <v>19</v>
      </c>
      <c r="G431" s="6">
        <v>45545.375</v>
      </c>
      <c r="H431" s="6">
        <v>45545.708333333336</v>
      </c>
      <c r="I431" s="5" t="s">
        <v>1546</v>
      </c>
      <c r="J431" s="5" t="s">
        <v>20</v>
      </c>
      <c r="K431" s="5" t="s">
        <v>1552</v>
      </c>
    </row>
    <row r="432" spans="1:11" x14ac:dyDescent="0.35">
      <c r="A432" s="1">
        <v>45536</v>
      </c>
      <c r="B432">
        <v>98</v>
      </c>
      <c r="C432">
        <v>130</v>
      </c>
      <c r="D432">
        <v>214</v>
      </c>
      <c r="E432">
        <v>307</v>
      </c>
      <c r="F432" s="5" t="s">
        <v>19</v>
      </c>
      <c r="G432" s="6">
        <v>45546.375</v>
      </c>
      <c r="H432" s="6">
        <v>45546.708333333336</v>
      </c>
      <c r="I432" s="5" t="s">
        <v>1546</v>
      </c>
      <c r="J432" s="5" t="s">
        <v>20</v>
      </c>
      <c r="K432" s="5" t="s">
        <v>1552</v>
      </c>
    </row>
    <row r="433" spans="1:11" x14ac:dyDescent="0.35">
      <c r="A433" s="1">
        <v>45536</v>
      </c>
      <c r="B433">
        <v>98</v>
      </c>
      <c r="C433">
        <v>130</v>
      </c>
      <c r="D433">
        <v>214</v>
      </c>
      <c r="E433">
        <v>307</v>
      </c>
      <c r="F433" s="5" t="s">
        <v>19</v>
      </c>
      <c r="G433" s="6">
        <v>45547.375</v>
      </c>
      <c r="H433" s="6">
        <v>45547.708333333336</v>
      </c>
      <c r="I433" s="5" t="s">
        <v>1546</v>
      </c>
      <c r="J433" s="5" t="s">
        <v>20</v>
      </c>
      <c r="K433" s="5" t="s">
        <v>1552</v>
      </c>
    </row>
    <row r="434" spans="1:11" x14ac:dyDescent="0.35">
      <c r="A434" s="1">
        <v>45536</v>
      </c>
      <c r="B434">
        <v>98</v>
      </c>
      <c r="C434">
        <v>130</v>
      </c>
      <c r="D434">
        <v>214</v>
      </c>
      <c r="E434">
        <v>307</v>
      </c>
      <c r="F434" s="5" t="s">
        <v>19</v>
      </c>
      <c r="G434" s="6">
        <v>45548.375</v>
      </c>
      <c r="H434" s="6">
        <v>45548.708333333336</v>
      </c>
      <c r="I434" s="5" t="s">
        <v>1546</v>
      </c>
      <c r="J434" s="5" t="s">
        <v>20</v>
      </c>
      <c r="K434" s="5" t="s">
        <v>1552</v>
      </c>
    </row>
    <row r="435" spans="1:11" x14ac:dyDescent="0.35">
      <c r="A435" s="1">
        <v>45536</v>
      </c>
      <c r="B435">
        <v>98</v>
      </c>
      <c r="C435">
        <v>130</v>
      </c>
      <c r="D435">
        <v>214</v>
      </c>
      <c r="E435">
        <v>307</v>
      </c>
      <c r="F435" s="5" t="s">
        <v>19</v>
      </c>
      <c r="G435" s="6">
        <v>45551.375</v>
      </c>
      <c r="H435" s="6">
        <v>45551.708333333336</v>
      </c>
      <c r="I435" s="5" t="s">
        <v>1546</v>
      </c>
      <c r="J435" s="5" t="s">
        <v>20</v>
      </c>
      <c r="K435" s="5" t="s">
        <v>1552</v>
      </c>
    </row>
    <row r="436" spans="1:11" x14ac:dyDescent="0.35">
      <c r="A436" s="1">
        <v>45536</v>
      </c>
      <c r="B436">
        <v>98</v>
      </c>
      <c r="C436">
        <v>130</v>
      </c>
      <c r="D436">
        <v>214</v>
      </c>
      <c r="E436">
        <v>307</v>
      </c>
      <c r="F436" s="5" t="s">
        <v>19</v>
      </c>
      <c r="G436" s="6">
        <v>45552.375</v>
      </c>
      <c r="H436" s="6">
        <v>45552.708333333336</v>
      </c>
      <c r="I436" s="5" t="s">
        <v>1546</v>
      </c>
      <c r="J436" s="5" t="s">
        <v>20</v>
      </c>
      <c r="K436" s="5" t="s">
        <v>1552</v>
      </c>
    </row>
    <row r="437" spans="1:11" x14ac:dyDescent="0.35">
      <c r="A437" s="1">
        <v>45536</v>
      </c>
      <c r="B437">
        <v>98</v>
      </c>
      <c r="C437">
        <v>130</v>
      </c>
      <c r="D437">
        <v>214</v>
      </c>
      <c r="E437">
        <v>307</v>
      </c>
      <c r="F437" s="5" t="s">
        <v>19</v>
      </c>
      <c r="G437" s="6">
        <v>45553.375</v>
      </c>
      <c r="H437" s="6">
        <v>45553.708333333336</v>
      </c>
      <c r="I437" s="5" t="s">
        <v>1546</v>
      </c>
      <c r="J437" s="5" t="s">
        <v>20</v>
      </c>
      <c r="K437" s="5" t="s">
        <v>1552</v>
      </c>
    </row>
    <row r="438" spans="1:11" x14ac:dyDescent="0.35">
      <c r="A438" s="1">
        <v>45536</v>
      </c>
      <c r="B438">
        <v>98</v>
      </c>
      <c r="C438">
        <v>130</v>
      </c>
      <c r="D438">
        <v>214</v>
      </c>
      <c r="E438">
        <v>307</v>
      </c>
      <c r="F438" s="5" t="s">
        <v>19</v>
      </c>
      <c r="G438" s="6">
        <v>45554.375</v>
      </c>
      <c r="H438" s="6">
        <v>45554.708333333336</v>
      </c>
      <c r="I438" s="5" t="s">
        <v>1546</v>
      </c>
      <c r="J438" s="5" t="s">
        <v>20</v>
      </c>
      <c r="K438" s="5" t="s">
        <v>1552</v>
      </c>
    </row>
    <row r="439" spans="1:11" x14ac:dyDescent="0.35">
      <c r="A439" s="1">
        <v>45536</v>
      </c>
      <c r="B439">
        <v>98</v>
      </c>
      <c r="C439">
        <v>130</v>
      </c>
      <c r="D439">
        <v>214</v>
      </c>
      <c r="E439">
        <v>307</v>
      </c>
      <c r="F439" s="5" t="s">
        <v>19</v>
      </c>
      <c r="G439" s="6">
        <v>45555.375</v>
      </c>
      <c r="H439" s="6">
        <v>45555.708333333336</v>
      </c>
      <c r="I439" s="5" t="s">
        <v>1546</v>
      </c>
      <c r="J439" s="5" t="s">
        <v>20</v>
      </c>
      <c r="K439" s="5" t="s">
        <v>1552</v>
      </c>
    </row>
    <row r="440" spans="1:11" x14ac:dyDescent="0.35">
      <c r="A440" s="1">
        <v>45536</v>
      </c>
      <c r="B440">
        <v>98</v>
      </c>
      <c r="C440">
        <v>130</v>
      </c>
      <c r="D440">
        <v>214</v>
      </c>
      <c r="E440">
        <v>307</v>
      </c>
      <c r="F440" s="5" t="s">
        <v>19</v>
      </c>
      <c r="G440" s="6">
        <v>45558.375</v>
      </c>
      <c r="H440" s="6">
        <v>45558.708333333336</v>
      </c>
      <c r="I440" s="5" t="s">
        <v>1546</v>
      </c>
      <c r="J440" s="5" t="s">
        <v>20</v>
      </c>
      <c r="K440" s="5" t="s">
        <v>1552</v>
      </c>
    </row>
    <row r="441" spans="1:11" x14ac:dyDescent="0.35">
      <c r="A441" s="1">
        <v>45536</v>
      </c>
      <c r="B441">
        <v>98</v>
      </c>
      <c r="C441">
        <v>130</v>
      </c>
      <c r="D441">
        <v>214</v>
      </c>
      <c r="E441">
        <v>307</v>
      </c>
      <c r="F441" s="5" t="s">
        <v>19</v>
      </c>
      <c r="G441" s="6">
        <v>45559.375</v>
      </c>
      <c r="H441" s="6">
        <v>45559.708333333336</v>
      </c>
      <c r="I441" s="5" t="s">
        <v>1546</v>
      </c>
      <c r="J441" s="5" t="s">
        <v>20</v>
      </c>
      <c r="K441" s="5" t="s">
        <v>1552</v>
      </c>
    </row>
    <row r="442" spans="1:11" x14ac:dyDescent="0.35">
      <c r="A442" s="1">
        <v>45536</v>
      </c>
      <c r="B442">
        <v>98</v>
      </c>
      <c r="C442">
        <v>130</v>
      </c>
      <c r="D442">
        <v>214</v>
      </c>
      <c r="E442">
        <v>307</v>
      </c>
      <c r="F442" s="5" t="s">
        <v>19</v>
      </c>
      <c r="G442" s="6">
        <v>45565.375</v>
      </c>
      <c r="H442" s="6">
        <v>45565.555722881945</v>
      </c>
      <c r="I442" s="5" t="s">
        <v>1553</v>
      </c>
      <c r="J442" s="5" t="s">
        <v>20</v>
      </c>
      <c r="K442" s="5" t="s">
        <v>1552</v>
      </c>
    </row>
    <row r="443" spans="1:11" x14ac:dyDescent="0.35">
      <c r="A443" s="1">
        <v>45536</v>
      </c>
      <c r="B443">
        <v>99</v>
      </c>
      <c r="C443">
        <v>131</v>
      </c>
      <c r="D443">
        <v>205</v>
      </c>
      <c r="E443">
        <v>295</v>
      </c>
      <c r="F443" s="5" t="s">
        <v>14</v>
      </c>
      <c r="G443" s="6">
        <v>45539.8125</v>
      </c>
      <c r="H443" s="6">
        <v>45540.3125</v>
      </c>
      <c r="I443" s="5" t="s">
        <v>1554</v>
      </c>
      <c r="J443" s="5" t="s">
        <v>15</v>
      </c>
      <c r="K443" s="5" t="s">
        <v>1564</v>
      </c>
    </row>
    <row r="444" spans="1:11" x14ac:dyDescent="0.35">
      <c r="A444" s="1">
        <v>45536</v>
      </c>
      <c r="B444">
        <v>99</v>
      </c>
      <c r="C444">
        <v>131</v>
      </c>
      <c r="D444">
        <v>205</v>
      </c>
      <c r="E444">
        <v>295</v>
      </c>
      <c r="F444" s="5" t="s">
        <v>14</v>
      </c>
      <c r="G444" s="6">
        <v>45540.8125</v>
      </c>
      <c r="H444" s="6">
        <v>45541.3125</v>
      </c>
      <c r="I444" s="5" t="s">
        <v>1554</v>
      </c>
      <c r="J444" s="5" t="s">
        <v>15</v>
      </c>
      <c r="K444" s="5" t="s">
        <v>1564</v>
      </c>
    </row>
    <row r="445" spans="1:11" x14ac:dyDescent="0.35">
      <c r="A445" s="1">
        <v>45536</v>
      </c>
      <c r="B445">
        <v>99</v>
      </c>
      <c r="C445">
        <v>131</v>
      </c>
      <c r="D445">
        <v>205</v>
      </c>
      <c r="E445">
        <v>295</v>
      </c>
      <c r="F445" s="5" t="s">
        <v>14</v>
      </c>
      <c r="G445" s="6">
        <v>45546.8125</v>
      </c>
      <c r="H445" s="6">
        <v>45547.3125</v>
      </c>
      <c r="I445" s="5" t="s">
        <v>1554</v>
      </c>
      <c r="J445" s="5" t="s">
        <v>15</v>
      </c>
      <c r="K445" s="5" t="s">
        <v>1564</v>
      </c>
    </row>
    <row r="446" spans="1:11" x14ac:dyDescent="0.35">
      <c r="A446" s="1">
        <v>45536</v>
      </c>
      <c r="B446">
        <v>99</v>
      </c>
      <c r="C446">
        <v>131</v>
      </c>
      <c r="D446">
        <v>205</v>
      </c>
      <c r="E446">
        <v>295</v>
      </c>
      <c r="F446" s="5" t="s">
        <v>14</v>
      </c>
      <c r="G446" s="6">
        <v>45547.8125</v>
      </c>
      <c r="H446" s="6">
        <v>45548.3125</v>
      </c>
      <c r="I446" s="5" t="s">
        <v>1554</v>
      </c>
      <c r="J446" s="5" t="s">
        <v>15</v>
      </c>
      <c r="K446" s="5" t="s">
        <v>1564</v>
      </c>
    </row>
    <row r="447" spans="1:11" x14ac:dyDescent="0.35">
      <c r="A447" s="1">
        <v>45536</v>
      </c>
      <c r="B447">
        <v>99</v>
      </c>
      <c r="C447">
        <v>131</v>
      </c>
      <c r="D447">
        <v>205</v>
      </c>
      <c r="E447">
        <v>295</v>
      </c>
      <c r="F447" s="5" t="s">
        <v>14</v>
      </c>
      <c r="G447" s="6">
        <v>45553.8125</v>
      </c>
      <c r="H447" s="6">
        <v>45554.3125</v>
      </c>
      <c r="I447" s="5" t="s">
        <v>1554</v>
      </c>
      <c r="J447" s="5" t="s">
        <v>15</v>
      </c>
      <c r="K447" s="5" t="s">
        <v>1564</v>
      </c>
    </row>
    <row r="448" spans="1:11" x14ac:dyDescent="0.35">
      <c r="A448" s="1">
        <v>45536</v>
      </c>
      <c r="B448">
        <v>99</v>
      </c>
      <c r="C448">
        <v>131</v>
      </c>
      <c r="D448">
        <v>205</v>
      </c>
      <c r="E448">
        <v>295</v>
      </c>
      <c r="F448" s="5" t="s">
        <v>14</v>
      </c>
      <c r="G448" s="6">
        <v>45554.8125</v>
      </c>
      <c r="H448" s="6">
        <v>45555.06421232639</v>
      </c>
      <c r="I448" s="5" t="s">
        <v>1565</v>
      </c>
      <c r="J448" s="5" t="s">
        <v>15</v>
      </c>
      <c r="K448" s="5" t="s">
        <v>1564</v>
      </c>
    </row>
    <row r="449" spans="1:11" x14ac:dyDescent="0.35">
      <c r="A449" s="1">
        <v>45536</v>
      </c>
      <c r="B449">
        <v>99</v>
      </c>
      <c r="C449">
        <v>131</v>
      </c>
      <c r="D449">
        <v>205</v>
      </c>
      <c r="E449">
        <v>295</v>
      </c>
      <c r="F449" s="5" t="s">
        <v>14</v>
      </c>
      <c r="G449" s="6">
        <v>45560.8125</v>
      </c>
      <c r="H449" s="6">
        <v>45560.8125</v>
      </c>
      <c r="I449" s="5" t="s">
        <v>1566</v>
      </c>
      <c r="J449" s="5" t="s">
        <v>15</v>
      </c>
      <c r="K449" s="5" t="s">
        <v>1564</v>
      </c>
    </row>
    <row r="450" spans="1:11" x14ac:dyDescent="0.35">
      <c r="A450" s="1">
        <v>45536</v>
      </c>
      <c r="B450">
        <v>99</v>
      </c>
      <c r="C450">
        <v>131</v>
      </c>
      <c r="D450">
        <v>205</v>
      </c>
      <c r="E450">
        <v>295</v>
      </c>
      <c r="F450" s="5" t="s">
        <v>14</v>
      </c>
      <c r="G450" s="6">
        <v>45561.8125</v>
      </c>
      <c r="H450" s="6">
        <v>45561.8125</v>
      </c>
      <c r="I450" s="5" t="s">
        <v>1566</v>
      </c>
      <c r="J450" s="5" t="s">
        <v>15</v>
      </c>
      <c r="K450" s="5" t="s">
        <v>1564</v>
      </c>
    </row>
    <row r="451" spans="1:11" x14ac:dyDescent="0.35">
      <c r="A451" s="1">
        <v>45536</v>
      </c>
      <c r="B451">
        <v>101</v>
      </c>
      <c r="C451">
        <v>133</v>
      </c>
      <c r="D451">
        <v>238</v>
      </c>
      <c r="E451">
        <v>336</v>
      </c>
      <c r="F451" s="5" t="s">
        <v>16</v>
      </c>
      <c r="G451" s="6">
        <v>45537.333333333336</v>
      </c>
      <c r="H451" s="6">
        <v>45537.645833333336</v>
      </c>
      <c r="I451" s="5" t="s">
        <v>1549</v>
      </c>
      <c r="J451" s="5" t="s">
        <v>15</v>
      </c>
      <c r="K451" s="5" t="s">
        <v>1550</v>
      </c>
    </row>
    <row r="452" spans="1:11" x14ac:dyDescent="0.35">
      <c r="A452" s="1">
        <v>45536</v>
      </c>
      <c r="B452">
        <v>101</v>
      </c>
      <c r="C452">
        <v>133</v>
      </c>
      <c r="D452">
        <v>238</v>
      </c>
      <c r="E452">
        <v>336</v>
      </c>
      <c r="F452" s="5" t="s">
        <v>16</v>
      </c>
      <c r="G452" s="6">
        <v>45538.333333333336</v>
      </c>
      <c r="H452" s="6">
        <v>45538.645833333336</v>
      </c>
      <c r="I452" s="5" t="s">
        <v>1549</v>
      </c>
      <c r="J452" s="5" t="s">
        <v>15</v>
      </c>
      <c r="K452" s="5" t="s">
        <v>1550</v>
      </c>
    </row>
    <row r="453" spans="1:11" x14ac:dyDescent="0.35">
      <c r="A453" s="1">
        <v>45536</v>
      </c>
      <c r="B453">
        <v>101</v>
      </c>
      <c r="C453">
        <v>133</v>
      </c>
      <c r="D453">
        <v>238</v>
      </c>
      <c r="E453">
        <v>336</v>
      </c>
      <c r="F453" s="5" t="s">
        <v>16</v>
      </c>
      <c r="G453" s="6">
        <v>45539.333333333336</v>
      </c>
      <c r="H453" s="6">
        <v>45539.645833333336</v>
      </c>
      <c r="I453" s="5" t="s">
        <v>1549</v>
      </c>
      <c r="J453" s="5" t="s">
        <v>15</v>
      </c>
      <c r="K453" s="5" t="s">
        <v>1550</v>
      </c>
    </row>
    <row r="454" spans="1:11" x14ac:dyDescent="0.35">
      <c r="A454" s="1">
        <v>45536</v>
      </c>
      <c r="B454">
        <v>101</v>
      </c>
      <c r="C454">
        <v>133</v>
      </c>
      <c r="D454">
        <v>238</v>
      </c>
      <c r="E454">
        <v>336</v>
      </c>
      <c r="F454" s="5" t="s">
        <v>16</v>
      </c>
      <c r="G454" s="6">
        <v>45540.333333333336</v>
      </c>
      <c r="H454" s="6">
        <v>45540.645833333336</v>
      </c>
      <c r="I454" s="5" t="s">
        <v>1549</v>
      </c>
      <c r="J454" s="5" t="s">
        <v>15</v>
      </c>
      <c r="K454" s="5" t="s">
        <v>1550</v>
      </c>
    </row>
    <row r="455" spans="1:11" x14ac:dyDescent="0.35">
      <c r="A455" s="1">
        <v>45536</v>
      </c>
      <c r="B455">
        <v>101</v>
      </c>
      <c r="C455">
        <v>133</v>
      </c>
      <c r="D455">
        <v>238</v>
      </c>
      <c r="E455">
        <v>336</v>
      </c>
      <c r="F455" s="5" t="s">
        <v>16</v>
      </c>
      <c r="G455" s="6">
        <v>45541.333333333336</v>
      </c>
      <c r="H455" s="6">
        <v>45541.645833333336</v>
      </c>
      <c r="I455" s="5" t="s">
        <v>1549</v>
      </c>
      <c r="J455" s="5" t="s">
        <v>15</v>
      </c>
      <c r="K455" s="5" t="s">
        <v>1550</v>
      </c>
    </row>
    <row r="456" spans="1:11" x14ac:dyDescent="0.35">
      <c r="A456" s="1">
        <v>45536</v>
      </c>
      <c r="B456">
        <v>101</v>
      </c>
      <c r="C456">
        <v>133</v>
      </c>
      <c r="D456">
        <v>238</v>
      </c>
      <c r="E456">
        <v>336</v>
      </c>
      <c r="F456" s="5" t="s">
        <v>16</v>
      </c>
      <c r="G456" s="6">
        <v>45544.333333333336</v>
      </c>
      <c r="H456" s="6">
        <v>45544.645833333336</v>
      </c>
      <c r="I456" s="5" t="s">
        <v>1549</v>
      </c>
      <c r="J456" s="5" t="s">
        <v>15</v>
      </c>
      <c r="K456" s="5" t="s">
        <v>1550</v>
      </c>
    </row>
    <row r="457" spans="1:11" x14ac:dyDescent="0.35">
      <c r="A457" s="1">
        <v>45536</v>
      </c>
      <c r="B457">
        <v>101</v>
      </c>
      <c r="C457">
        <v>133</v>
      </c>
      <c r="D457">
        <v>238</v>
      </c>
      <c r="E457">
        <v>336</v>
      </c>
      <c r="F457" s="5" t="s">
        <v>16</v>
      </c>
      <c r="G457" s="6">
        <v>45545.333333333336</v>
      </c>
      <c r="H457" s="6">
        <v>45545.645833333336</v>
      </c>
      <c r="I457" s="5" t="s">
        <v>1549</v>
      </c>
      <c r="J457" s="5" t="s">
        <v>15</v>
      </c>
      <c r="K457" s="5" t="s">
        <v>1550</v>
      </c>
    </row>
    <row r="458" spans="1:11" x14ac:dyDescent="0.35">
      <c r="A458" s="1">
        <v>45536</v>
      </c>
      <c r="B458">
        <v>101</v>
      </c>
      <c r="C458">
        <v>133</v>
      </c>
      <c r="D458">
        <v>238</v>
      </c>
      <c r="E458">
        <v>336</v>
      </c>
      <c r="F458" s="5" t="s">
        <v>16</v>
      </c>
      <c r="G458" s="6">
        <v>45546.333333333336</v>
      </c>
      <c r="H458" s="6">
        <v>45546.645833333336</v>
      </c>
      <c r="I458" s="5" t="s">
        <v>1549</v>
      </c>
      <c r="J458" s="5" t="s">
        <v>15</v>
      </c>
      <c r="K458" s="5" t="s">
        <v>1550</v>
      </c>
    </row>
    <row r="459" spans="1:11" x14ac:dyDescent="0.35">
      <c r="A459" s="1">
        <v>45536</v>
      </c>
      <c r="B459">
        <v>101</v>
      </c>
      <c r="C459">
        <v>133</v>
      </c>
      <c r="D459">
        <v>238</v>
      </c>
      <c r="E459">
        <v>336</v>
      </c>
      <c r="F459" s="5" t="s">
        <v>16</v>
      </c>
      <c r="G459" s="6">
        <v>45547.333333333336</v>
      </c>
      <c r="H459" s="6">
        <v>45547.645833333336</v>
      </c>
      <c r="I459" s="5" t="s">
        <v>1549</v>
      </c>
      <c r="J459" s="5" t="s">
        <v>15</v>
      </c>
      <c r="K459" s="5" t="s">
        <v>1550</v>
      </c>
    </row>
    <row r="460" spans="1:11" x14ac:dyDescent="0.35">
      <c r="A460" s="1">
        <v>45536</v>
      </c>
      <c r="B460">
        <v>101</v>
      </c>
      <c r="C460">
        <v>133</v>
      </c>
      <c r="D460">
        <v>238</v>
      </c>
      <c r="E460">
        <v>336</v>
      </c>
      <c r="F460" s="5" t="s">
        <v>16</v>
      </c>
      <c r="G460" s="6">
        <v>45548.333333333336</v>
      </c>
      <c r="H460" s="6">
        <v>45548.645833333336</v>
      </c>
      <c r="I460" s="5" t="s">
        <v>1549</v>
      </c>
      <c r="J460" s="5" t="s">
        <v>15</v>
      </c>
      <c r="K460" s="5" t="s">
        <v>1550</v>
      </c>
    </row>
    <row r="461" spans="1:11" x14ac:dyDescent="0.35">
      <c r="A461" s="1">
        <v>45536</v>
      </c>
      <c r="B461">
        <v>101</v>
      </c>
      <c r="C461">
        <v>133</v>
      </c>
      <c r="D461">
        <v>238</v>
      </c>
      <c r="E461">
        <v>336</v>
      </c>
      <c r="F461" s="5" t="s">
        <v>16</v>
      </c>
      <c r="G461" s="6">
        <v>45551.333333333336</v>
      </c>
      <c r="H461" s="6">
        <v>45551.645833333336</v>
      </c>
      <c r="I461" s="5" t="s">
        <v>1549</v>
      </c>
      <c r="J461" s="5" t="s">
        <v>15</v>
      </c>
      <c r="K461" s="5" t="s">
        <v>1550</v>
      </c>
    </row>
    <row r="462" spans="1:11" x14ac:dyDescent="0.35">
      <c r="A462" s="1">
        <v>45536</v>
      </c>
      <c r="B462">
        <v>101</v>
      </c>
      <c r="C462">
        <v>133</v>
      </c>
      <c r="D462">
        <v>238</v>
      </c>
      <c r="E462">
        <v>336</v>
      </c>
      <c r="F462" s="5" t="s">
        <v>16</v>
      </c>
      <c r="G462" s="6">
        <v>45552.333333333336</v>
      </c>
      <c r="H462" s="6">
        <v>45552.645833333336</v>
      </c>
      <c r="I462" s="5" t="s">
        <v>1549</v>
      </c>
      <c r="J462" s="5" t="s">
        <v>15</v>
      </c>
      <c r="K462" s="5" t="s">
        <v>1550</v>
      </c>
    </row>
    <row r="463" spans="1:11" x14ac:dyDescent="0.35">
      <c r="A463" s="1">
        <v>45536</v>
      </c>
      <c r="B463">
        <v>101</v>
      </c>
      <c r="C463">
        <v>133</v>
      </c>
      <c r="D463">
        <v>238</v>
      </c>
      <c r="E463">
        <v>336</v>
      </c>
      <c r="F463" s="5" t="s">
        <v>16</v>
      </c>
      <c r="G463" s="6">
        <v>45553.333333333336</v>
      </c>
      <c r="H463" s="6">
        <v>45553.645833333336</v>
      </c>
      <c r="I463" s="5" t="s">
        <v>1549</v>
      </c>
      <c r="J463" s="5" t="s">
        <v>15</v>
      </c>
      <c r="K463" s="5" t="s">
        <v>1550</v>
      </c>
    </row>
    <row r="464" spans="1:11" x14ac:dyDescent="0.35">
      <c r="A464" s="1">
        <v>45536</v>
      </c>
      <c r="B464">
        <v>101</v>
      </c>
      <c r="C464">
        <v>133</v>
      </c>
      <c r="D464">
        <v>238</v>
      </c>
      <c r="E464">
        <v>336</v>
      </c>
      <c r="F464" s="5" t="s">
        <v>16</v>
      </c>
      <c r="G464" s="6">
        <v>45554.333333333336</v>
      </c>
      <c r="H464" s="6">
        <v>45554.645833333336</v>
      </c>
      <c r="I464" s="5" t="s">
        <v>1549</v>
      </c>
      <c r="J464" s="5" t="s">
        <v>15</v>
      </c>
      <c r="K464" s="5" t="s">
        <v>1550</v>
      </c>
    </row>
    <row r="465" spans="1:11" x14ac:dyDescent="0.35">
      <c r="A465" s="1">
        <v>45536</v>
      </c>
      <c r="B465">
        <v>101</v>
      </c>
      <c r="C465">
        <v>133</v>
      </c>
      <c r="D465">
        <v>238</v>
      </c>
      <c r="E465">
        <v>336</v>
      </c>
      <c r="F465" s="5" t="s">
        <v>16</v>
      </c>
      <c r="G465" s="6">
        <v>45555.333333333336</v>
      </c>
      <c r="H465" s="6">
        <v>45555.645833333336</v>
      </c>
      <c r="I465" s="5" t="s">
        <v>1549</v>
      </c>
      <c r="J465" s="5" t="s">
        <v>15</v>
      </c>
      <c r="K465" s="5" t="s">
        <v>1550</v>
      </c>
    </row>
    <row r="466" spans="1:11" x14ac:dyDescent="0.35">
      <c r="A466" s="1">
        <v>45536</v>
      </c>
      <c r="B466">
        <v>101</v>
      </c>
      <c r="C466">
        <v>133</v>
      </c>
      <c r="D466">
        <v>238</v>
      </c>
      <c r="E466">
        <v>336</v>
      </c>
      <c r="F466" s="5" t="s">
        <v>16</v>
      </c>
      <c r="G466" s="6">
        <v>45558.333333333336</v>
      </c>
      <c r="H466" s="6">
        <v>45558.645833333336</v>
      </c>
      <c r="I466" s="5" t="s">
        <v>1549</v>
      </c>
      <c r="J466" s="5" t="s">
        <v>15</v>
      </c>
      <c r="K466" s="5" t="s">
        <v>1550</v>
      </c>
    </row>
    <row r="467" spans="1:11" x14ac:dyDescent="0.35">
      <c r="A467" s="1">
        <v>45536</v>
      </c>
      <c r="B467">
        <v>101</v>
      </c>
      <c r="C467">
        <v>133</v>
      </c>
      <c r="D467">
        <v>238</v>
      </c>
      <c r="E467">
        <v>336</v>
      </c>
      <c r="F467" s="5" t="s">
        <v>16</v>
      </c>
      <c r="G467" s="6">
        <v>45559.333333333336</v>
      </c>
      <c r="H467" s="6">
        <v>45559.645833333336</v>
      </c>
      <c r="I467" s="5" t="s">
        <v>1549</v>
      </c>
      <c r="J467" s="5" t="s">
        <v>15</v>
      </c>
      <c r="K467" s="5" t="s">
        <v>1550</v>
      </c>
    </row>
    <row r="468" spans="1:11" x14ac:dyDescent="0.35">
      <c r="A468" s="1">
        <v>45536</v>
      </c>
      <c r="B468">
        <v>101</v>
      </c>
      <c r="C468">
        <v>133</v>
      </c>
      <c r="D468">
        <v>238</v>
      </c>
      <c r="E468">
        <v>336</v>
      </c>
      <c r="F468" s="5" t="s">
        <v>16</v>
      </c>
      <c r="G468" s="6">
        <v>45560.333333333336</v>
      </c>
      <c r="H468" s="6">
        <v>45560.524257986108</v>
      </c>
      <c r="I468" s="5" t="s">
        <v>1551</v>
      </c>
      <c r="J468" s="5" t="s">
        <v>15</v>
      </c>
      <c r="K468" s="5" t="s">
        <v>1550</v>
      </c>
    </row>
    <row r="469" spans="1:11" x14ac:dyDescent="0.35">
      <c r="A469" s="1">
        <v>45536</v>
      </c>
      <c r="B469">
        <v>103</v>
      </c>
      <c r="C469">
        <v>136</v>
      </c>
      <c r="D469">
        <v>261</v>
      </c>
      <c r="E469">
        <v>365</v>
      </c>
      <c r="F469" s="5" t="s">
        <v>14</v>
      </c>
      <c r="G469" s="6">
        <v>45539.8125</v>
      </c>
      <c r="H469" s="6">
        <v>45540.3125</v>
      </c>
      <c r="I469" s="5" t="s">
        <v>1554</v>
      </c>
      <c r="J469" s="5" t="s">
        <v>15</v>
      </c>
      <c r="K469" s="5" t="s">
        <v>1550</v>
      </c>
    </row>
    <row r="470" spans="1:11" x14ac:dyDescent="0.35">
      <c r="A470" s="1">
        <v>45536</v>
      </c>
      <c r="B470">
        <v>103</v>
      </c>
      <c r="C470">
        <v>136</v>
      </c>
      <c r="D470">
        <v>261</v>
      </c>
      <c r="E470">
        <v>365</v>
      </c>
      <c r="F470" s="5" t="s">
        <v>14</v>
      </c>
      <c r="G470" s="6">
        <v>45540.8125</v>
      </c>
      <c r="H470" s="6">
        <v>45541.3125</v>
      </c>
      <c r="I470" s="5" t="s">
        <v>1554</v>
      </c>
      <c r="J470" s="5" t="s">
        <v>15</v>
      </c>
      <c r="K470" s="5" t="s">
        <v>1550</v>
      </c>
    </row>
    <row r="471" spans="1:11" x14ac:dyDescent="0.35">
      <c r="A471" s="1">
        <v>45536</v>
      </c>
      <c r="B471">
        <v>103</v>
      </c>
      <c r="C471">
        <v>136</v>
      </c>
      <c r="D471">
        <v>261</v>
      </c>
      <c r="E471">
        <v>365</v>
      </c>
      <c r="F471" s="5" t="s">
        <v>14</v>
      </c>
      <c r="G471" s="6">
        <v>45546.8125</v>
      </c>
      <c r="H471" s="6">
        <v>45547.3125</v>
      </c>
      <c r="I471" s="5" t="s">
        <v>1554</v>
      </c>
      <c r="J471" s="5" t="s">
        <v>15</v>
      </c>
      <c r="K471" s="5" t="s">
        <v>1550</v>
      </c>
    </row>
    <row r="472" spans="1:11" x14ac:dyDescent="0.35">
      <c r="A472" s="1">
        <v>45536</v>
      </c>
      <c r="B472">
        <v>103</v>
      </c>
      <c r="C472">
        <v>136</v>
      </c>
      <c r="D472">
        <v>261</v>
      </c>
      <c r="E472">
        <v>365</v>
      </c>
      <c r="F472" s="5" t="s">
        <v>14</v>
      </c>
      <c r="G472" s="6">
        <v>45547.8125</v>
      </c>
      <c r="H472" s="6">
        <v>45548.3125</v>
      </c>
      <c r="I472" s="5" t="s">
        <v>1554</v>
      </c>
      <c r="J472" s="5" t="s">
        <v>15</v>
      </c>
      <c r="K472" s="5" t="s">
        <v>1550</v>
      </c>
    </row>
    <row r="473" spans="1:11" x14ac:dyDescent="0.35">
      <c r="A473" s="1">
        <v>45536</v>
      </c>
      <c r="B473">
        <v>103</v>
      </c>
      <c r="C473">
        <v>136</v>
      </c>
      <c r="D473">
        <v>261</v>
      </c>
      <c r="E473">
        <v>365</v>
      </c>
      <c r="F473" s="5" t="s">
        <v>14</v>
      </c>
      <c r="G473" s="6">
        <v>45553.8125</v>
      </c>
      <c r="H473" s="6">
        <v>45554.3125</v>
      </c>
      <c r="I473" s="5" t="s">
        <v>1554</v>
      </c>
      <c r="J473" s="5" t="s">
        <v>15</v>
      </c>
      <c r="K473" s="5" t="s">
        <v>1550</v>
      </c>
    </row>
    <row r="474" spans="1:11" x14ac:dyDescent="0.35">
      <c r="A474" s="1">
        <v>45536</v>
      </c>
      <c r="B474">
        <v>103</v>
      </c>
      <c r="C474">
        <v>136</v>
      </c>
      <c r="D474">
        <v>261</v>
      </c>
      <c r="E474">
        <v>365</v>
      </c>
      <c r="F474" s="5" t="s">
        <v>14</v>
      </c>
      <c r="G474" s="6">
        <v>45554.8125</v>
      </c>
      <c r="H474" s="6">
        <v>45555.3125</v>
      </c>
      <c r="I474" s="5" t="s">
        <v>1554</v>
      </c>
      <c r="J474" s="5" t="s">
        <v>15</v>
      </c>
      <c r="K474" s="5" t="s">
        <v>1550</v>
      </c>
    </row>
    <row r="475" spans="1:11" x14ac:dyDescent="0.35">
      <c r="A475" s="1">
        <v>45536</v>
      </c>
      <c r="B475">
        <v>103</v>
      </c>
      <c r="C475">
        <v>136</v>
      </c>
      <c r="D475">
        <v>261</v>
      </c>
      <c r="E475">
        <v>365</v>
      </c>
      <c r="F475" s="5" t="s">
        <v>14</v>
      </c>
      <c r="G475" s="6">
        <v>45560.8125</v>
      </c>
      <c r="H475" s="6">
        <v>45561.3125</v>
      </c>
      <c r="I475" s="5" t="s">
        <v>1554</v>
      </c>
      <c r="J475" s="5" t="s">
        <v>15</v>
      </c>
      <c r="K475" s="5" t="s">
        <v>1550</v>
      </c>
    </row>
    <row r="476" spans="1:11" x14ac:dyDescent="0.35">
      <c r="A476" s="1">
        <v>45536</v>
      </c>
      <c r="B476">
        <v>103</v>
      </c>
      <c r="C476">
        <v>136</v>
      </c>
      <c r="D476">
        <v>261</v>
      </c>
      <c r="E476">
        <v>365</v>
      </c>
      <c r="F476" s="5" t="s">
        <v>14</v>
      </c>
      <c r="G476" s="6">
        <v>45561.8125</v>
      </c>
      <c r="H476" s="6">
        <v>45562.3125</v>
      </c>
      <c r="I476" s="5" t="s">
        <v>1554</v>
      </c>
      <c r="J476" s="5" t="s">
        <v>15</v>
      </c>
      <c r="K476" s="5" t="s">
        <v>1550</v>
      </c>
    </row>
    <row r="477" spans="1:11" x14ac:dyDescent="0.35">
      <c r="A477" s="1">
        <v>45536</v>
      </c>
      <c r="B477">
        <v>103</v>
      </c>
      <c r="C477">
        <v>136</v>
      </c>
      <c r="D477">
        <v>261</v>
      </c>
      <c r="E477">
        <v>365</v>
      </c>
      <c r="F477" s="5" t="s">
        <v>14</v>
      </c>
      <c r="G477" s="6">
        <v>45561.8125</v>
      </c>
      <c r="H477" s="6">
        <v>45563.315924652779</v>
      </c>
      <c r="I477" s="5" t="s">
        <v>1555</v>
      </c>
      <c r="J477" s="5" t="s">
        <v>15</v>
      </c>
      <c r="K477" s="5" t="s">
        <v>1550</v>
      </c>
    </row>
    <row r="478" spans="1:11" x14ac:dyDescent="0.35">
      <c r="A478" s="1">
        <v>45536</v>
      </c>
      <c r="B478">
        <v>106</v>
      </c>
      <c r="C478">
        <v>142</v>
      </c>
      <c r="D478">
        <v>220</v>
      </c>
      <c r="E478">
        <v>316</v>
      </c>
      <c r="F478" s="5" t="s">
        <v>14</v>
      </c>
      <c r="G478" s="6">
        <v>45539.8125</v>
      </c>
      <c r="H478" s="6">
        <v>45540.3125</v>
      </c>
      <c r="I478" s="5" t="s">
        <v>1554</v>
      </c>
      <c r="J478" s="5" t="s">
        <v>15</v>
      </c>
      <c r="K478" s="5" t="s">
        <v>1556</v>
      </c>
    </row>
    <row r="479" spans="1:11" x14ac:dyDescent="0.35">
      <c r="A479" s="1">
        <v>45536</v>
      </c>
      <c r="B479">
        <v>106</v>
      </c>
      <c r="C479">
        <v>142</v>
      </c>
      <c r="D479">
        <v>220</v>
      </c>
      <c r="E479">
        <v>316</v>
      </c>
      <c r="F479" s="5" t="s">
        <v>14</v>
      </c>
      <c r="G479" s="6">
        <v>45540.8125</v>
      </c>
      <c r="H479" s="6">
        <v>45541.3125</v>
      </c>
      <c r="I479" s="5" t="s">
        <v>1554</v>
      </c>
      <c r="J479" s="5" t="s">
        <v>15</v>
      </c>
      <c r="K479" s="5" t="s">
        <v>1556</v>
      </c>
    </row>
    <row r="480" spans="1:11" x14ac:dyDescent="0.35">
      <c r="A480" s="1">
        <v>45536</v>
      </c>
      <c r="B480">
        <v>106</v>
      </c>
      <c r="C480">
        <v>142</v>
      </c>
      <c r="D480">
        <v>220</v>
      </c>
      <c r="E480">
        <v>316</v>
      </c>
      <c r="F480" s="5" t="s">
        <v>14</v>
      </c>
      <c r="G480" s="6">
        <v>45546.8125</v>
      </c>
      <c r="H480" s="6">
        <v>45547.3125</v>
      </c>
      <c r="I480" s="5" t="s">
        <v>1554</v>
      </c>
      <c r="J480" s="5" t="s">
        <v>15</v>
      </c>
      <c r="K480" s="5" t="s">
        <v>1556</v>
      </c>
    </row>
    <row r="481" spans="1:11" x14ac:dyDescent="0.35">
      <c r="A481" s="1">
        <v>45536</v>
      </c>
      <c r="B481">
        <v>106</v>
      </c>
      <c r="C481">
        <v>142</v>
      </c>
      <c r="D481">
        <v>220</v>
      </c>
      <c r="E481">
        <v>316</v>
      </c>
      <c r="F481" s="5" t="s">
        <v>14</v>
      </c>
      <c r="G481" s="6">
        <v>45547.8125</v>
      </c>
      <c r="H481" s="6">
        <v>45548.3125</v>
      </c>
      <c r="I481" s="5" t="s">
        <v>1554</v>
      </c>
      <c r="J481" s="5" t="s">
        <v>15</v>
      </c>
      <c r="K481" s="5" t="s">
        <v>1556</v>
      </c>
    </row>
    <row r="482" spans="1:11" x14ac:dyDescent="0.35">
      <c r="A482" s="1">
        <v>45536</v>
      </c>
      <c r="B482">
        <v>106</v>
      </c>
      <c r="C482">
        <v>142</v>
      </c>
      <c r="D482">
        <v>220</v>
      </c>
      <c r="E482">
        <v>316</v>
      </c>
      <c r="F482" s="5" t="s">
        <v>14</v>
      </c>
      <c r="G482" s="6">
        <v>45553.8125</v>
      </c>
      <c r="H482" s="6">
        <v>45554.3125</v>
      </c>
      <c r="I482" s="5" t="s">
        <v>1554</v>
      </c>
      <c r="J482" s="5" t="s">
        <v>15</v>
      </c>
      <c r="K482" s="5" t="s">
        <v>1556</v>
      </c>
    </row>
    <row r="483" spans="1:11" x14ac:dyDescent="0.35">
      <c r="A483" s="1">
        <v>45536</v>
      </c>
      <c r="B483">
        <v>106</v>
      </c>
      <c r="C483">
        <v>142</v>
      </c>
      <c r="D483">
        <v>220</v>
      </c>
      <c r="E483">
        <v>316</v>
      </c>
      <c r="F483" s="5" t="s">
        <v>14</v>
      </c>
      <c r="G483" s="6">
        <v>45554.8125</v>
      </c>
      <c r="H483" s="6">
        <v>45555.3125</v>
      </c>
      <c r="I483" s="5" t="s">
        <v>1554</v>
      </c>
      <c r="J483" s="5" t="s">
        <v>15</v>
      </c>
      <c r="K483" s="5" t="s">
        <v>1556</v>
      </c>
    </row>
    <row r="484" spans="1:11" x14ac:dyDescent="0.35">
      <c r="A484" s="1">
        <v>45536</v>
      </c>
      <c r="B484">
        <v>106</v>
      </c>
      <c r="C484">
        <v>142</v>
      </c>
      <c r="D484">
        <v>220</v>
      </c>
      <c r="E484">
        <v>316</v>
      </c>
      <c r="F484" s="5" t="s">
        <v>14</v>
      </c>
      <c r="G484" s="6">
        <v>45560.8125</v>
      </c>
      <c r="H484" s="6">
        <v>45561.3125</v>
      </c>
      <c r="I484" s="5" t="s">
        <v>1554</v>
      </c>
      <c r="J484" s="5" t="s">
        <v>15</v>
      </c>
      <c r="K484" s="5" t="s">
        <v>1556</v>
      </c>
    </row>
    <row r="485" spans="1:11" x14ac:dyDescent="0.35">
      <c r="A485" s="1">
        <v>45536</v>
      </c>
      <c r="B485">
        <v>106</v>
      </c>
      <c r="C485">
        <v>142</v>
      </c>
      <c r="D485">
        <v>220</v>
      </c>
      <c r="E485">
        <v>316</v>
      </c>
      <c r="F485" s="5" t="s">
        <v>14</v>
      </c>
      <c r="G485" s="6">
        <v>45561.8125</v>
      </c>
      <c r="H485" s="6">
        <v>45562.3125</v>
      </c>
      <c r="I485" s="5" t="s">
        <v>1554</v>
      </c>
      <c r="J485" s="5" t="s">
        <v>15</v>
      </c>
      <c r="K485" s="5" t="s">
        <v>1556</v>
      </c>
    </row>
    <row r="486" spans="1:11" x14ac:dyDescent="0.35">
      <c r="A486" s="1">
        <v>45536</v>
      </c>
      <c r="B486">
        <v>106</v>
      </c>
      <c r="C486">
        <v>142</v>
      </c>
      <c r="D486">
        <v>220</v>
      </c>
      <c r="E486">
        <v>316</v>
      </c>
      <c r="F486" s="5" t="s">
        <v>14</v>
      </c>
      <c r="G486" s="6">
        <v>45561.8125</v>
      </c>
      <c r="H486" s="6">
        <v>45562.215239722223</v>
      </c>
      <c r="I486" s="5" t="s">
        <v>1558</v>
      </c>
      <c r="J486" s="5" t="s">
        <v>15</v>
      </c>
      <c r="K486" s="5" t="s">
        <v>1556</v>
      </c>
    </row>
    <row r="487" spans="1:11" x14ac:dyDescent="0.35">
      <c r="A487" s="1">
        <v>45536</v>
      </c>
      <c r="B487">
        <v>110</v>
      </c>
      <c r="C487">
        <v>149</v>
      </c>
      <c r="D487">
        <v>275</v>
      </c>
      <c r="E487">
        <v>388</v>
      </c>
      <c r="F487" s="5" t="s">
        <v>16</v>
      </c>
      <c r="G487" s="6">
        <v>45537.333333333336</v>
      </c>
      <c r="H487" s="6">
        <v>45537.645833333336</v>
      </c>
      <c r="I487" s="5" t="s">
        <v>1549</v>
      </c>
      <c r="J487" s="5" t="s">
        <v>15</v>
      </c>
      <c r="K487" s="5" t="s">
        <v>1550</v>
      </c>
    </row>
    <row r="488" spans="1:11" x14ac:dyDescent="0.35">
      <c r="A488" s="1">
        <v>45536</v>
      </c>
      <c r="B488">
        <v>110</v>
      </c>
      <c r="C488">
        <v>149</v>
      </c>
      <c r="D488">
        <v>275</v>
      </c>
      <c r="E488">
        <v>388</v>
      </c>
      <c r="F488" s="5" t="s">
        <v>16</v>
      </c>
      <c r="G488" s="6">
        <v>45538.333333333336</v>
      </c>
      <c r="H488" s="6">
        <v>45538.645833333336</v>
      </c>
      <c r="I488" s="5" t="s">
        <v>1549</v>
      </c>
      <c r="J488" s="5" t="s">
        <v>15</v>
      </c>
      <c r="K488" s="5" t="s">
        <v>1550</v>
      </c>
    </row>
    <row r="489" spans="1:11" x14ac:dyDescent="0.35">
      <c r="A489" s="1">
        <v>45536</v>
      </c>
      <c r="B489">
        <v>110</v>
      </c>
      <c r="C489">
        <v>149</v>
      </c>
      <c r="D489">
        <v>275</v>
      </c>
      <c r="E489">
        <v>388</v>
      </c>
      <c r="F489" s="5" t="s">
        <v>16</v>
      </c>
      <c r="G489" s="6">
        <v>45539.333333333336</v>
      </c>
      <c r="H489" s="6">
        <v>45539.645833333336</v>
      </c>
      <c r="I489" s="5" t="s">
        <v>1549</v>
      </c>
      <c r="J489" s="5" t="s">
        <v>15</v>
      </c>
      <c r="K489" s="5" t="s">
        <v>1550</v>
      </c>
    </row>
    <row r="490" spans="1:11" x14ac:dyDescent="0.35">
      <c r="A490" s="1">
        <v>45536</v>
      </c>
      <c r="B490">
        <v>110</v>
      </c>
      <c r="C490">
        <v>149</v>
      </c>
      <c r="D490">
        <v>275</v>
      </c>
      <c r="E490">
        <v>388</v>
      </c>
      <c r="F490" s="5" t="s">
        <v>16</v>
      </c>
      <c r="G490" s="6">
        <v>45540.333333333336</v>
      </c>
      <c r="H490" s="6">
        <v>45540.645833333336</v>
      </c>
      <c r="I490" s="5" t="s">
        <v>1549</v>
      </c>
      <c r="J490" s="5" t="s">
        <v>15</v>
      </c>
      <c r="K490" s="5" t="s">
        <v>1550</v>
      </c>
    </row>
    <row r="491" spans="1:11" x14ac:dyDescent="0.35">
      <c r="A491" s="1">
        <v>45536</v>
      </c>
      <c r="B491">
        <v>110</v>
      </c>
      <c r="C491">
        <v>149</v>
      </c>
      <c r="D491">
        <v>275</v>
      </c>
      <c r="E491">
        <v>388</v>
      </c>
      <c r="F491" s="5" t="s">
        <v>16</v>
      </c>
      <c r="G491" s="6">
        <v>45541.333333333336</v>
      </c>
      <c r="H491" s="6">
        <v>45541.645833333336</v>
      </c>
      <c r="I491" s="5" t="s">
        <v>1549</v>
      </c>
      <c r="J491" s="5" t="s">
        <v>15</v>
      </c>
      <c r="K491" s="5" t="s">
        <v>1550</v>
      </c>
    </row>
    <row r="492" spans="1:11" x14ac:dyDescent="0.35">
      <c r="A492" s="1">
        <v>45536</v>
      </c>
      <c r="B492">
        <v>110</v>
      </c>
      <c r="C492">
        <v>149</v>
      </c>
      <c r="D492">
        <v>275</v>
      </c>
      <c r="E492">
        <v>388</v>
      </c>
      <c r="F492" s="5" t="s">
        <v>16</v>
      </c>
      <c r="G492" s="6">
        <v>45544.333333333336</v>
      </c>
      <c r="H492" s="6">
        <v>45544.645833333336</v>
      </c>
      <c r="I492" s="5" t="s">
        <v>1549</v>
      </c>
      <c r="J492" s="5" t="s">
        <v>15</v>
      </c>
      <c r="K492" s="5" t="s">
        <v>1550</v>
      </c>
    </row>
    <row r="493" spans="1:11" x14ac:dyDescent="0.35">
      <c r="A493" s="1">
        <v>45536</v>
      </c>
      <c r="B493">
        <v>110</v>
      </c>
      <c r="C493">
        <v>149</v>
      </c>
      <c r="D493">
        <v>275</v>
      </c>
      <c r="E493">
        <v>388</v>
      </c>
      <c r="F493" s="5" t="s">
        <v>16</v>
      </c>
      <c r="G493" s="6">
        <v>45545.333333333336</v>
      </c>
      <c r="H493" s="6">
        <v>45545.645833333336</v>
      </c>
      <c r="I493" s="5" t="s">
        <v>1549</v>
      </c>
      <c r="J493" s="5" t="s">
        <v>15</v>
      </c>
      <c r="K493" s="5" t="s">
        <v>1550</v>
      </c>
    </row>
    <row r="494" spans="1:11" x14ac:dyDescent="0.35">
      <c r="A494" s="1">
        <v>45536</v>
      </c>
      <c r="B494">
        <v>110</v>
      </c>
      <c r="C494">
        <v>149</v>
      </c>
      <c r="D494">
        <v>275</v>
      </c>
      <c r="E494">
        <v>388</v>
      </c>
      <c r="F494" s="5" t="s">
        <v>16</v>
      </c>
      <c r="G494" s="6">
        <v>45546.333333333336</v>
      </c>
      <c r="H494" s="6">
        <v>45546.645833333336</v>
      </c>
      <c r="I494" s="5" t="s">
        <v>1549</v>
      </c>
      <c r="J494" s="5" t="s">
        <v>15</v>
      </c>
      <c r="K494" s="5" t="s">
        <v>1550</v>
      </c>
    </row>
    <row r="495" spans="1:11" x14ac:dyDescent="0.35">
      <c r="A495" s="1">
        <v>45536</v>
      </c>
      <c r="B495">
        <v>110</v>
      </c>
      <c r="C495">
        <v>149</v>
      </c>
      <c r="D495">
        <v>275</v>
      </c>
      <c r="E495">
        <v>388</v>
      </c>
      <c r="F495" s="5" t="s">
        <v>16</v>
      </c>
      <c r="G495" s="6">
        <v>45547.333333333336</v>
      </c>
      <c r="H495" s="6">
        <v>45547.645833333336</v>
      </c>
      <c r="I495" s="5" t="s">
        <v>1549</v>
      </c>
      <c r="J495" s="5" t="s">
        <v>15</v>
      </c>
      <c r="K495" s="5" t="s">
        <v>1550</v>
      </c>
    </row>
    <row r="496" spans="1:11" x14ac:dyDescent="0.35">
      <c r="A496" s="1">
        <v>45536</v>
      </c>
      <c r="B496">
        <v>110</v>
      </c>
      <c r="C496">
        <v>149</v>
      </c>
      <c r="D496">
        <v>275</v>
      </c>
      <c r="E496">
        <v>388</v>
      </c>
      <c r="F496" s="5" t="s">
        <v>16</v>
      </c>
      <c r="G496" s="6">
        <v>45548.333333333336</v>
      </c>
      <c r="H496" s="6">
        <v>45548.645833333336</v>
      </c>
      <c r="I496" s="5" t="s">
        <v>1549</v>
      </c>
      <c r="J496" s="5" t="s">
        <v>15</v>
      </c>
      <c r="K496" s="5" t="s">
        <v>1550</v>
      </c>
    </row>
    <row r="497" spans="1:11" x14ac:dyDescent="0.35">
      <c r="A497" s="1">
        <v>45536</v>
      </c>
      <c r="B497">
        <v>110</v>
      </c>
      <c r="C497">
        <v>149</v>
      </c>
      <c r="D497">
        <v>275</v>
      </c>
      <c r="E497">
        <v>388</v>
      </c>
      <c r="F497" s="5" t="s">
        <v>16</v>
      </c>
      <c r="G497" s="6">
        <v>45551.333333333336</v>
      </c>
      <c r="H497" s="6">
        <v>45551.645833333336</v>
      </c>
      <c r="I497" s="5" t="s">
        <v>1549</v>
      </c>
      <c r="J497" s="5" t="s">
        <v>15</v>
      </c>
      <c r="K497" s="5" t="s">
        <v>1550</v>
      </c>
    </row>
    <row r="498" spans="1:11" x14ac:dyDescent="0.35">
      <c r="A498" s="1">
        <v>45536</v>
      </c>
      <c r="B498">
        <v>110</v>
      </c>
      <c r="C498">
        <v>149</v>
      </c>
      <c r="D498">
        <v>275</v>
      </c>
      <c r="E498">
        <v>388</v>
      </c>
      <c r="F498" s="5" t="s">
        <v>16</v>
      </c>
      <c r="G498" s="6">
        <v>45552.333333333336</v>
      </c>
      <c r="H498" s="6">
        <v>45552.645833333336</v>
      </c>
      <c r="I498" s="5" t="s">
        <v>1549</v>
      </c>
      <c r="J498" s="5" t="s">
        <v>15</v>
      </c>
      <c r="K498" s="5" t="s">
        <v>1550</v>
      </c>
    </row>
    <row r="499" spans="1:11" x14ac:dyDescent="0.35">
      <c r="A499" s="1">
        <v>45536</v>
      </c>
      <c r="B499">
        <v>110</v>
      </c>
      <c r="C499">
        <v>149</v>
      </c>
      <c r="D499">
        <v>275</v>
      </c>
      <c r="E499">
        <v>388</v>
      </c>
      <c r="F499" s="5" t="s">
        <v>16</v>
      </c>
      <c r="G499" s="6">
        <v>45553.333333333336</v>
      </c>
      <c r="H499" s="6">
        <v>45553.645833333336</v>
      </c>
      <c r="I499" s="5" t="s">
        <v>1549</v>
      </c>
      <c r="J499" s="5" t="s">
        <v>15</v>
      </c>
      <c r="K499" s="5" t="s">
        <v>1550</v>
      </c>
    </row>
    <row r="500" spans="1:11" x14ac:dyDescent="0.35">
      <c r="A500" s="1">
        <v>45536</v>
      </c>
      <c r="B500">
        <v>110</v>
      </c>
      <c r="C500">
        <v>149</v>
      </c>
      <c r="D500">
        <v>275</v>
      </c>
      <c r="E500">
        <v>388</v>
      </c>
      <c r="F500" s="5" t="s">
        <v>16</v>
      </c>
      <c r="G500" s="6">
        <v>45554.333333333336</v>
      </c>
      <c r="H500" s="6">
        <v>45554.645833333336</v>
      </c>
      <c r="I500" s="5" t="s">
        <v>1549</v>
      </c>
      <c r="J500" s="5" t="s">
        <v>15</v>
      </c>
      <c r="K500" s="5" t="s">
        <v>1550</v>
      </c>
    </row>
    <row r="501" spans="1:11" x14ac:dyDescent="0.35">
      <c r="A501" s="1">
        <v>45536</v>
      </c>
      <c r="B501">
        <v>110</v>
      </c>
      <c r="C501">
        <v>149</v>
      </c>
      <c r="D501">
        <v>275</v>
      </c>
      <c r="E501">
        <v>388</v>
      </c>
      <c r="F501" s="5" t="s">
        <v>16</v>
      </c>
      <c r="G501" s="6">
        <v>45555.333333333336</v>
      </c>
      <c r="H501" s="6">
        <v>45555.645833333336</v>
      </c>
      <c r="I501" s="5" t="s">
        <v>1549</v>
      </c>
      <c r="J501" s="5" t="s">
        <v>15</v>
      </c>
      <c r="K501" s="5" t="s">
        <v>1550</v>
      </c>
    </row>
    <row r="502" spans="1:11" x14ac:dyDescent="0.35">
      <c r="A502" s="1">
        <v>45536</v>
      </c>
      <c r="B502">
        <v>110</v>
      </c>
      <c r="C502">
        <v>149</v>
      </c>
      <c r="D502">
        <v>275</v>
      </c>
      <c r="E502">
        <v>388</v>
      </c>
      <c r="F502" s="5" t="s">
        <v>16</v>
      </c>
      <c r="G502" s="6">
        <v>45558.333333333336</v>
      </c>
      <c r="H502" s="6">
        <v>45558.645833333336</v>
      </c>
      <c r="I502" s="5" t="s">
        <v>1549</v>
      </c>
      <c r="J502" s="5" t="s">
        <v>15</v>
      </c>
      <c r="K502" s="5" t="s">
        <v>1550</v>
      </c>
    </row>
    <row r="503" spans="1:11" x14ac:dyDescent="0.35">
      <c r="A503" s="1">
        <v>45536</v>
      </c>
      <c r="B503">
        <v>110</v>
      </c>
      <c r="C503">
        <v>149</v>
      </c>
      <c r="D503">
        <v>275</v>
      </c>
      <c r="E503">
        <v>388</v>
      </c>
      <c r="F503" s="5" t="s">
        <v>16</v>
      </c>
      <c r="G503" s="6">
        <v>45559.333333333336</v>
      </c>
      <c r="H503" s="6">
        <v>45559.645833333336</v>
      </c>
      <c r="I503" s="5" t="s">
        <v>1549</v>
      </c>
      <c r="J503" s="5" t="s">
        <v>15</v>
      </c>
      <c r="K503" s="5" t="s">
        <v>1550</v>
      </c>
    </row>
    <row r="504" spans="1:11" x14ac:dyDescent="0.35">
      <c r="A504" s="1">
        <v>45536</v>
      </c>
      <c r="B504">
        <v>110</v>
      </c>
      <c r="C504">
        <v>149</v>
      </c>
      <c r="D504">
        <v>275</v>
      </c>
      <c r="E504">
        <v>388</v>
      </c>
      <c r="F504" s="5" t="s">
        <v>16</v>
      </c>
      <c r="G504" s="6">
        <v>45560.333333333336</v>
      </c>
      <c r="H504" s="6">
        <v>45560.524257986108</v>
      </c>
      <c r="I504" s="5" t="s">
        <v>1551</v>
      </c>
      <c r="J504" s="5" t="s">
        <v>15</v>
      </c>
      <c r="K504" s="5" t="s">
        <v>1550</v>
      </c>
    </row>
    <row r="505" spans="1:11" x14ac:dyDescent="0.35">
      <c r="A505" s="1">
        <v>45536</v>
      </c>
      <c r="B505">
        <v>115</v>
      </c>
      <c r="C505">
        <v>159</v>
      </c>
      <c r="D505">
        <v>247</v>
      </c>
      <c r="E505">
        <v>350</v>
      </c>
      <c r="F505" s="5" t="s">
        <v>14</v>
      </c>
      <c r="G505" s="6">
        <v>45539.8125</v>
      </c>
      <c r="H505" s="6">
        <v>45540.3125</v>
      </c>
      <c r="I505" s="5" t="s">
        <v>1554</v>
      </c>
      <c r="J505" s="5" t="s">
        <v>15</v>
      </c>
      <c r="K505" s="5" t="s">
        <v>1550</v>
      </c>
    </row>
    <row r="506" spans="1:11" x14ac:dyDescent="0.35">
      <c r="A506" s="1">
        <v>45536</v>
      </c>
      <c r="B506">
        <v>115</v>
      </c>
      <c r="C506">
        <v>159</v>
      </c>
      <c r="D506">
        <v>247</v>
      </c>
      <c r="E506">
        <v>350</v>
      </c>
      <c r="F506" s="5" t="s">
        <v>14</v>
      </c>
      <c r="G506" s="6">
        <v>45540.8125</v>
      </c>
      <c r="H506" s="6">
        <v>45541.3125</v>
      </c>
      <c r="I506" s="5" t="s">
        <v>1554</v>
      </c>
      <c r="J506" s="5" t="s">
        <v>15</v>
      </c>
      <c r="K506" s="5" t="s">
        <v>1550</v>
      </c>
    </row>
    <row r="507" spans="1:11" x14ac:dyDescent="0.35">
      <c r="A507" s="1">
        <v>45536</v>
      </c>
      <c r="B507">
        <v>115</v>
      </c>
      <c r="C507">
        <v>159</v>
      </c>
      <c r="D507">
        <v>247</v>
      </c>
      <c r="E507">
        <v>350</v>
      </c>
      <c r="F507" s="5" t="s">
        <v>14</v>
      </c>
      <c r="G507" s="6">
        <v>45546.8125</v>
      </c>
      <c r="H507" s="6">
        <v>45547.3125</v>
      </c>
      <c r="I507" s="5" t="s">
        <v>1554</v>
      </c>
      <c r="J507" s="5" t="s">
        <v>15</v>
      </c>
      <c r="K507" s="5" t="s">
        <v>1550</v>
      </c>
    </row>
    <row r="508" spans="1:11" x14ac:dyDescent="0.35">
      <c r="A508" s="1">
        <v>45536</v>
      </c>
      <c r="B508">
        <v>115</v>
      </c>
      <c r="C508">
        <v>159</v>
      </c>
      <c r="D508">
        <v>247</v>
      </c>
      <c r="E508">
        <v>350</v>
      </c>
      <c r="F508" s="5" t="s">
        <v>14</v>
      </c>
      <c r="G508" s="6">
        <v>45547.8125</v>
      </c>
      <c r="H508" s="6">
        <v>45548.3125</v>
      </c>
      <c r="I508" s="5" t="s">
        <v>1554</v>
      </c>
      <c r="J508" s="5" t="s">
        <v>15</v>
      </c>
      <c r="K508" s="5" t="s">
        <v>1550</v>
      </c>
    </row>
    <row r="509" spans="1:11" x14ac:dyDescent="0.35">
      <c r="A509" s="1">
        <v>45536</v>
      </c>
      <c r="B509">
        <v>115</v>
      </c>
      <c r="C509">
        <v>159</v>
      </c>
      <c r="D509">
        <v>247</v>
      </c>
      <c r="E509">
        <v>350</v>
      </c>
      <c r="F509" s="5" t="s">
        <v>14</v>
      </c>
      <c r="G509" s="6">
        <v>45553.8125</v>
      </c>
      <c r="H509" s="6">
        <v>45554.3125</v>
      </c>
      <c r="I509" s="5" t="s">
        <v>1554</v>
      </c>
      <c r="J509" s="5" t="s">
        <v>15</v>
      </c>
      <c r="K509" s="5" t="s">
        <v>1550</v>
      </c>
    </row>
    <row r="510" spans="1:11" x14ac:dyDescent="0.35">
      <c r="A510" s="1">
        <v>45536</v>
      </c>
      <c r="B510">
        <v>115</v>
      </c>
      <c r="C510">
        <v>159</v>
      </c>
      <c r="D510">
        <v>247</v>
      </c>
      <c r="E510">
        <v>350</v>
      </c>
      <c r="F510" s="5" t="s">
        <v>14</v>
      </c>
      <c r="G510" s="6">
        <v>45554.8125</v>
      </c>
      <c r="H510" s="6">
        <v>45555.3125</v>
      </c>
      <c r="I510" s="5" t="s">
        <v>1554</v>
      </c>
      <c r="J510" s="5" t="s">
        <v>15</v>
      </c>
      <c r="K510" s="5" t="s">
        <v>1550</v>
      </c>
    </row>
    <row r="511" spans="1:11" x14ac:dyDescent="0.35">
      <c r="A511" s="1">
        <v>45536</v>
      </c>
      <c r="B511">
        <v>115</v>
      </c>
      <c r="C511">
        <v>159</v>
      </c>
      <c r="D511">
        <v>247</v>
      </c>
      <c r="E511">
        <v>350</v>
      </c>
      <c r="F511" s="5" t="s">
        <v>14</v>
      </c>
      <c r="G511" s="6">
        <v>45560.8125</v>
      </c>
      <c r="H511" s="6">
        <v>45561.3125</v>
      </c>
      <c r="I511" s="5" t="s">
        <v>1554</v>
      </c>
      <c r="J511" s="5" t="s">
        <v>15</v>
      </c>
      <c r="K511" s="5" t="s">
        <v>1550</v>
      </c>
    </row>
    <row r="512" spans="1:11" x14ac:dyDescent="0.35">
      <c r="A512" s="1">
        <v>45536</v>
      </c>
      <c r="B512">
        <v>115</v>
      </c>
      <c r="C512">
        <v>159</v>
      </c>
      <c r="D512">
        <v>247</v>
      </c>
      <c r="E512">
        <v>350</v>
      </c>
      <c r="F512" s="5" t="s">
        <v>14</v>
      </c>
      <c r="G512" s="6">
        <v>45561.8125</v>
      </c>
      <c r="H512" s="6">
        <v>45562.3125</v>
      </c>
      <c r="I512" s="5" t="s">
        <v>1554</v>
      </c>
      <c r="J512" s="5" t="s">
        <v>15</v>
      </c>
      <c r="K512" s="5" t="s">
        <v>1550</v>
      </c>
    </row>
    <row r="513" spans="1:11" x14ac:dyDescent="0.35">
      <c r="A513" s="1">
        <v>45536</v>
      </c>
      <c r="B513">
        <v>115</v>
      </c>
      <c r="C513">
        <v>159</v>
      </c>
      <c r="D513">
        <v>247</v>
      </c>
      <c r="E513">
        <v>350</v>
      </c>
      <c r="F513" s="5" t="s">
        <v>14</v>
      </c>
      <c r="G513" s="6">
        <v>45561.8125</v>
      </c>
      <c r="H513" s="6">
        <v>45563.315924652779</v>
      </c>
      <c r="I513" s="5" t="s">
        <v>1555</v>
      </c>
      <c r="J513" s="5" t="s">
        <v>15</v>
      </c>
      <c r="K513" s="5" t="s">
        <v>1550</v>
      </c>
    </row>
    <row r="514" spans="1:11" x14ac:dyDescent="0.35">
      <c r="A514" s="1">
        <v>45536</v>
      </c>
      <c r="B514">
        <v>116</v>
      </c>
      <c r="C514">
        <v>161</v>
      </c>
      <c r="D514">
        <v>25</v>
      </c>
      <c r="E514">
        <v>56</v>
      </c>
      <c r="F514" s="5" t="s">
        <v>16</v>
      </c>
      <c r="G514" s="6">
        <v>45537.333333333336</v>
      </c>
      <c r="H514" s="6">
        <v>45537.645833333336</v>
      </c>
      <c r="I514" s="5" t="s">
        <v>1549</v>
      </c>
      <c r="J514" s="5" t="s">
        <v>15</v>
      </c>
      <c r="K514" s="5" t="s">
        <v>1550</v>
      </c>
    </row>
    <row r="515" spans="1:11" x14ac:dyDescent="0.35">
      <c r="A515" s="1">
        <v>45536</v>
      </c>
      <c r="B515">
        <v>116</v>
      </c>
      <c r="C515">
        <v>161</v>
      </c>
      <c r="D515">
        <v>25</v>
      </c>
      <c r="E515">
        <v>56</v>
      </c>
      <c r="F515" s="5" t="s">
        <v>16</v>
      </c>
      <c r="G515" s="6">
        <v>45538.333333333336</v>
      </c>
      <c r="H515" s="6">
        <v>45538.645833333336</v>
      </c>
      <c r="I515" s="5" t="s">
        <v>1549</v>
      </c>
      <c r="J515" s="5" t="s">
        <v>15</v>
      </c>
      <c r="K515" s="5" t="s">
        <v>1550</v>
      </c>
    </row>
    <row r="516" spans="1:11" x14ac:dyDescent="0.35">
      <c r="A516" s="1">
        <v>45536</v>
      </c>
      <c r="B516">
        <v>116</v>
      </c>
      <c r="C516">
        <v>161</v>
      </c>
      <c r="D516">
        <v>25</v>
      </c>
      <c r="E516">
        <v>56</v>
      </c>
      <c r="F516" s="5" t="s">
        <v>16</v>
      </c>
      <c r="G516" s="6">
        <v>45539.333333333336</v>
      </c>
      <c r="H516" s="6">
        <v>45539.645833333336</v>
      </c>
      <c r="I516" s="5" t="s">
        <v>1549</v>
      </c>
      <c r="J516" s="5" t="s">
        <v>15</v>
      </c>
      <c r="K516" s="5" t="s">
        <v>1550</v>
      </c>
    </row>
    <row r="517" spans="1:11" x14ac:dyDescent="0.35">
      <c r="A517" s="1">
        <v>45536</v>
      </c>
      <c r="B517">
        <v>116</v>
      </c>
      <c r="C517">
        <v>161</v>
      </c>
      <c r="D517">
        <v>25</v>
      </c>
      <c r="E517">
        <v>56</v>
      </c>
      <c r="F517" s="5" t="s">
        <v>16</v>
      </c>
      <c r="G517" s="6">
        <v>45540.333333333336</v>
      </c>
      <c r="H517" s="6">
        <v>45540.645833333336</v>
      </c>
      <c r="I517" s="5" t="s">
        <v>1549</v>
      </c>
      <c r="J517" s="5" t="s">
        <v>15</v>
      </c>
      <c r="K517" s="5" t="s">
        <v>1550</v>
      </c>
    </row>
    <row r="518" spans="1:11" x14ac:dyDescent="0.35">
      <c r="A518" s="1">
        <v>45536</v>
      </c>
      <c r="B518">
        <v>116</v>
      </c>
      <c r="C518">
        <v>161</v>
      </c>
      <c r="D518">
        <v>25</v>
      </c>
      <c r="E518">
        <v>56</v>
      </c>
      <c r="F518" s="5" t="s">
        <v>16</v>
      </c>
      <c r="G518" s="6">
        <v>45541.333333333336</v>
      </c>
      <c r="H518" s="6">
        <v>45541.645833333336</v>
      </c>
      <c r="I518" s="5" t="s">
        <v>1549</v>
      </c>
      <c r="J518" s="5" t="s">
        <v>15</v>
      </c>
      <c r="K518" s="5" t="s">
        <v>1550</v>
      </c>
    </row>
    <row r="519" spans="1:11" x14ac:dyDescent="0.35">
      <c r="A519" s="1">
        <v>45536</v>
      </c>
      <c r="B519">
        <v>116</v>
      </c>
      <c r="C519">
        <v>161</v>
      </c>
      <c r="D519">
        <v>25</v>
      </c>
      <c r="E519">
        <v>56</v>
      </c>
      <c r="F519" s="5" t="s">
        <v>16</v>
      </c>
      <c r="G519" s="6">
        <v>45544.333333333336</v>
      </c>
      <c r="H519" s="6">
        <v>45544.645833333336</v>
      </c>
      <c r="I519" s="5" t="s">
        <v>1549</v>
      </c>
      <c r="J519" s="5" t="s">
        <v>15</v>
      </c>
      <c r="K519" s="5" t="s">
        <v>1550</v>
      </c>
    </row>
    <row r="520" spans="1:11" x14ac:dyDescent="0.35">
      <c r="A520" s="1">
        <v>45536</v>
      </c>
      <c r="B520">
        <v>116</v>
      </c>
      <c r="C520">
        <v>161</v>
      </c>
      <c r="D520">
        <v>25</v>
      </c>
      <c r="E520">
        <v>56</v>
      </c>
      <c r="F520" s="5" t="s">
        <v>16</v>
      </c>
      <c r="G520" s="6">
        <v>45545.333333333336</v>
      </c>
      <c r="H520" s="6">
        <v>45545.645833333336</v>
      </c>
      <c r="I520" s="5" t="s">
        <v>1549</v>
      </c>
      <c r="J520" s="5" t="s">
        <v>15</v>
      </c>
      <c r="K520" s="5" t="s">
        <v>1550</v>
      </c>
    </row>
    <row r="521" spans="1:11" x14ac:dyDescent="0.35">
      <c r="A521" s="1">
        <v>45536</v>
      </c>
      <c r="B521">
        <v>116</v>
      </c>
      <c r="C521">
        <v>161</v>
      </c>
      <c r="D521">
        <v>25</v>
      </c>
      <c r="E521">
        <v>56</v>
      </c>
      <c r="F521" s="5" t="s">
        <v>16</v>
      </c>
      <c r="G521" s="6">
        <v>45546.333333333336</v>
      </c>
      <c r="H521" s="6">
        <v>45546.645833333336</v>
      </c>
      <c r="I521" s="5" t="s">
        <v>1549</v>
      </c>
      <c r="J521" s="5" t="s">
        <v>15</v>
      </c>
      <c r="K521" s="5" t="s">
        <v>1550</v>
      </c>
    </row>
    <row r="522" spans="1:11" x14ac:dyDescent="0.35">
      <c r="A522" s="1">
        <v>45536</v>
      </c>
      <c r="B522">
        <v>116</v>
      </c>
      <c r="C522">
        <v>161</v>
      </c>
      <c r="D522">
        <v>25</v>
      </c>
      <c r="E522">
        <v>56</v>
      </c>
      <c r="F522" s="5" t="s">
        <v>16</v>
      </c>
      <c r="G522" s="6">
        <v>45547.333333333336</v>
      </c>
      <c r="H522" s="6">
        <v>45547.645833333336</v>
      </c>
      <c r="I522" s="5" t="s">
        <v>1549</v>
      </c>
      <c r="J522" s="5" t="s">
        <v>15</v>
      </c>
      <c r="K522" s="5" t="s">
        <v>1550</v>
      </c>
    </row>
    <row r="523" spans="1:11" x14ac:dyDescent="0.35">
      <c r="A523" s="1">
        <v>45536</v>
      </c>
      <c r="B523">
        <v>116</v>
      </c>
      <c r="C523">
        <v>161</v>
      </c>
      <c r="D523">
        <v>25</v>
      </c>
      <c r="E523">
        <v>56</v>
      </c>
      <c r="F523" s="5" t="s">
        <v>16</v>
      </c>
      <c r="G523" s="6">
        <v>45548.333333333336</v>
      </c>
      <c r="H523" s="6">
        <v>45548.645833333336</v>
      </c>
      <c r="I523" s="5" t="s">
        <v>1549</v>
      </c>
      <c r="J523" s="5" t="s">
        <v>15</v>
      </c>
      <c r="K523" s="5" t="s">
        <v>1550</v>
      </c>
    </row>
    <row r="524" spans="1:11" x14ac:dyDescent="0.35">
      <c r="A524" s="1">
        <v>45536</v>
      </c>
      <c r="B524">
        <v>116</v>
      </c>
      <c r="C524">
        <v>161</v>
      </c>
      <c r="D524">
        <v>25</v>
      </c>
      <c r="E524">
        <v>56</v>
      </c>
      <c r="F524" s="5" t="s">
        <v>16</v>
      </c>
      <c r="G524" s="6">
        <v>45551.333333333336</v>
      </c>
      <c r="H524" s="6">
        <v>45551.645833333336</v>
      </c>
      <c r="I524" s="5" t="s">
        <v>1549</v>
      </c>
      <c r="J524" s="5" t="s">
        <v>15</v>
      </c>
      <c r="K524" s="5" t="s">
        <v>1550</v>
      </c>
    </row>
    <row r="525" spans="1:11" x14ac:dyDescent="0.35">
      <c r="A525" s="1">
        <v>45536</v>
      </c>
      <c r="B525">
        <v>116</v>
      </c>
      <c r="C525">
        <v>161</v>
      </c>
      <c r="D525">
        <v>25</v>
      </c>
      <c r="E525">
        <v>56</v>
      </c>
      <c r="F525" s="5" t="s">
        <v>16</v>
      </c>
      <c r="G525" s="6">
        <v>45552.333333333336</v>
      </c>
      <c r="H525" s="6">
        <v>45552.645833333336</v>
      </c>
      <c r="I525" s="5" t="s">
        <v>1549</v>
      </c>
      <c r="J525" s="5" t="s">
        <v>15</v>
      </c>
      <c r="K525" s="5" t="s">
        <v>1550</v>
      </c>
    </row>
    <row r="526" spans="1:11" x14ac:dyDescent="0.35">
      <c r="A526" s="1">
        <v>45536</v>
      </c>
      <c r="B526">
        <v>116</v>
      </c>
      <c r="C526">
        <v>161</v>
      </c>
      <c r="D526">
        <v>25</v>
      </c>
      <c r="E526">
        <v>56</v>
      </c>
      <c r="F526" s="5" t="s">
        <v>16</v>
      </c>
      <c r="G526" s="6">
        <v>45553.333333333336</v>
      </c>
      <c r="H526" s="6">
        <v>45553.645833333336</v>
      </c>
      <c r="I526" s="5" t="s">
        <v>1549</v>
      </c>
      <c r="J526" s="5" t="s">
        <v>15</v>
      </c>
      <c r="K526" s="5" t="s">
        <v>1550</v>
      </c>
    </row>
    <row r="527" spans="1:11" x14ac:dyDescent="0.35">
      <c r="A527" s="1">
        <v>45536</v>
      </c>
      <c r="B527">
        <v>116</v>
      </c>
      <c r="C527">
        <v>161</v>
      </c>
      <c r="D527">
        <v>25</v>
      </c>
      <c r="E527">
        <v>56</v>
      </c>
      <c r="F527" s="5" t="s">
        <v>16</v>
      </c>
      <c r="G527" s="6">
        <v>45554.333333333336</v>
      </c>
      <c r="H527" s="6">
        <v>45554.645833333336</v>
      </c>
      <c r="I527" s="5" t="s">
        <v>1549</v>
      </c>
      <c r="J527" s="5" t="s">
        <v>15</v>
      </c>
      <c r="K527" s="5" t="s">
        <v>1550</v>
      </c>
    </row>
    <row r="528" spans="1:11" x14ac:dyDescent="0.35">
      <c r="A528" s="1">
        <v>45536</v>
      </c>
      <c r="B528">
        <v>116</v>
      </c>
      <c r="C528">
        <v>161</v>
      </c>
      <c r="D528">
        <v>25</v>
      </c>
      <c r="E528">
        <v>56</v>
      </c>
      <c r="F528" s="5" t="s">
        <v>16</v>
      </c>
      <c r="G528" s="6">
        <v>45555.333333333336</v>
      </c>
      <c r="H528" s="6">
        <v>45555.645833333336</v>
      </c>
      <c r="I528" s="5" t="s">
        <v>1549</v>
      </c>
      <c r="J528" s="5" t="s">
        <v>15</v>
      </c>
      <c r="K528" s="5" t="s">
        <v>1550</v>
      </c>
    </row>
    <row r="529" spans="1:11" x14ac:dyDescent="0.35">
      <c r="A529" s="1">
        <v>45536</v>
      </c>
      <c r="B529">
        <v>116</v>
      </c>
      <c r="C529">
        <v>161</v>
      </c>
      <c r="D529">
        <v>25</v>
      </c>
      <c r="E529">
        <v>56</v>
      </c>
      <c r="F529" s="5" t="s">
        <v>16</v>
      </c>
      <c r="G529" s="6">
        <v>45558.333333333336</v>
      </c>
      <c r="H529" s="6">
        <v>45558.645833333336</v>
      </c>
      <c r="I529" s="5" t="s">
        <v>1549</v>
      </c>
      <c r="J529" s="5" t="s">
        <v>15</v>
      </c>
      <c r="K529" s="5" t="s">
        <v>1550</v>
      </c>
    </row>
    <row r="530" spans="1:11" x14ac:dyDescent="0.35">
      <c r="A530" s="1">
        <v>45536</v>
      </c>
      <c r="B530">
        <v>116</v>
      </c>
      <c r="C530">
        <v>161</v>
      </c>
      <c r="D530">
        <v>25</v>
      </c>
      <c r="E530">
        <v>56</v>
      </c>
      <c r="F530" s="5" t="s">
        <v>16</v>
      </c>
      <c r="G530" s="6">
        <v>45559.333333333336</v>
      </c>
      <c r="H530" s="6">
        <v>45559.645833333336</v>
      </c>
      <c r="I530" s="5" t="s">
        <v>1549</v>
      </c>
      <c r="J530" s="5" t="s">
        <v>15</v>
      </c>
      <c r="K530" s="5" t="s">
        <v>1550</v>
      </c>
    </row>
    <row r="531" spans="1:11" x14ac:dyDescent="0.35">
      <c r="A531" s="1">
        <v>45536</v>
      </c>
      <c r="B531">
        <v>116</v>
      </c>
      <c r="C531">
        <v>161</v>
      </c>
      <c r="D531">
        <v>25</v>
      </c>
      <c r="E531">
        <v>56</v>
      </c>
      <c r="F531" s="5" t="s">
        <v>16</v>
      </c>
      <c r="G531" s="6">
        <v>45560.333333333336</v>
      </c>
      <c r="H531" s="6">
        <v>45560.524257986108</v>
      </c>
      <c r="I531" s="5" t="s">
        <v>1551</v>
      </c>
      <c r="J531" s="5" t="s">
        <v>15</v>
      </c>
      <c r="K531" s="5" t="s">
        <v>1550</v>
      </c>
    </row>
    <row r="532" spans="1:11" x14ac:dyDescent="0.35">
      <c r="A532" s="1">
        <v>45536</v>
      </c>
      <c r="B532">
        <v>118</v>
      </c>
      <c r="C532">
        <v>166</v>
      </c>
      <c r="D532">
        <v>196</v>
      </c>
      <c r="E532">
        <v>277</v>
      </c>
      <c r="F532" s="5" t="s">
        <v>16</v>
      </c>
      <c r="G532" s="6">
        <v>45537.333333333336</v>
      </c>
      <c r="H532" s="6">
        <v>45537.645833333336</v>
      </c>
      <c r="I532" s="5" t="s">
        <v>1549</v>
      </c>
      <c r="J532" s="5" t="s">
        <v>15</v>
      </c>
      <c r="K532" s="5" t="s">
        <v>1550</v>
      </c>
    </row>
    <row r="533" spans="1:11" x14ac:dyDescent="0.35">
      <c r="A533" s="1">
        <v>45536</v>
      </c>
      <c r="B533">
        <v>118</v>
      </c>
      <c r="C533">
        <v>166</v>
      </c>
      <c r="D533">
        <v>196</v>
      </c>
      <c r="E533">
        <v>277</v>
      </c>
      <c r="F533" s="5" t="s">
        <v>16</v>
      </c>
      <c r="G533" s="6">
        <v>45538.333333333336</v>
      </c>
      <c r="H533" s="6">
        <v>45538.645833333336</v>
      </c>
      <c r="I533" s="5" t="s">
        <v>1549</v>
      </c>
      <c r="J533" s="5" t="s">
        <v>15</v>
      </c>
      <c r="K533" s="5" t="s">
        <v>1550</v>
      </c>
    </row>
    <row r="534" spans="1:11" x14ac:dyDescent="0.35">
      <c r="A534" s="1">
        <v>45536</v>
      </c>
      <c r="B534">
        <v>118</v>
      </c>
      <c r="C534">
        <v>166</v>
      </c>
      <c r="D534">
        <v>196</v>
      </c>
      <c r="E534">
        <v>277</v>
      </c>
      <c r="F534" s="5" t="s">
        <v>16</v>
      </c>
      <c r="G534" s="6">
        <v>45539.333333333336</v>
      </c>
      <c r="H534" s="6">
        <v>45539.645833333336</v>
      </c>
      <c r="I534" s="5" t="s">
        <v>1549</v>
      </c>
      <c r="J534" s="5" t="s">
        <v>15</v>
      </c>
      <c r="K534" s="5" t="s">
        <v>1550</v>
      </c>
    </row>
    <row r="535" spans="1:11" x14ac:dyDescent="0.35">
      <c r="A535" s="1">
        <v>45536</v>
      </c>
      <c r="B535">
        <v>118</v>
      </c>
      <c r="C535">
        <v>166</v>
      </c>
      <c r="D535">
        <v>196</v>
      </c>
      <c r="E535">
        <v>277</v>
      </c>
      <c r="F535" s="5" t="s">
        <v>16</v>
      </c>
      <c r="G535" s="6">
        <v>45540.333333333336</v>
      </c>
      <c r="H535" s="6">
        <v>45540.645833333336</v>
      </c>
      <c r="I535" s="5" t="s">
        <v>1549</v>
      </c>
      <c r="J535" s="5" t="s">
        <v>15</v>
      </c>
      <c r="K535" s="5" t="s">
        <v>1550</v>
      </c>
    </row>
    <row r="536" spans="1:11" x14ac:dyDescent="0.35">
      <c r="A536" s="1">
        <v>45536</v>
      </c>
      <c r="B536">
        <v>118</v>
      </c>
      <c r="C536">
        <v>166</v>
      </c>
      <c r="D536">
        <v>196</v>
      </c>
      <c r="E536">
        <v>277</v>
      </c>
      <c r="F536" s="5" t="s">
        <v>16</v>
      </c>
      <c r="G536" s="6">
        <v>45541.333333333336</v>
      </c>
      <c r="H536" s="6">
        <v>45541.645833333336</v>
      </c>
      <c r="I536" s="5" t="s">
        <v>1549</v>
      </c>
      <c r="J536" s="5" t="s">
        <v>15</v>
      </c>
      <c r="K536" s="5" t="s">
        <v>1550</v>
      </c>
    </row>
    <row r="537" spans="1:11" x14ac:dyDescent="0.35">
      <c r="A537" s="1">
        <v>45536</v>
      </c>
      <c r="B537">
        <v>118</v>
      </c>
      <c r="C537">
        <v>166</v>
      </c>
      <c r="D537">
        <v>196</v>
      </c>
      <c r="E537">
        <v>277</v>
      </c>
      <c r="F537" s="5" t="s">
        <v>16</v>
      </c>
      <c r="G537" s="6">
        <v>45544.333333333336</v>
      </c>
      <c r="H537" s="6">
        <v>45544.645833333336</v>
      </c>
      <c r="I537" s="5" t="s">
        <v>1549</v>
      </c>
      <c r="J537" s="5" t="s">
        <v>15</v>
      </c>
      <c r="K537" s="5" t="s">
        <v>1550</v>
      </c>
    </row>
    <row r="538" spans="1:11" x14ac:dyDescent="0.35">
      <c r="A538" s="1">
        <v>45536</v>
      </c>
      <c r="B538">
        <v>118</v>
      </c>
      <c r="C538">
        <v>166</v>
      </c>
      <c r="D538">
        <v>196</v>
      </c>
      <c r="E538">
        <v>277</v>
      </c>
      <c r="F538" s="5" t="s">
        <v>16</v>
      </c>
      <c r="G538" s="6">
        <v>45545.333333333336</v>
      </c>
      <c r="H538" s="6">
        <v>45545.645833333336</v>
      </c>
      <c r="I538" s="5" t="s">
        <v>1549</v>
      </c>
      <c r="J538" s="5" t="s">
        <v>15</v>
      </c>
      <c r="K538" s="5" t="s">
        <v>1550</v>
      </c>
    </row>
    <row r="539" spans="1:11" x14ac:dyDescent="0.35">
      <c r="A539" s="1">
        <v>45536</v>
      </c>
      <c r="B539">
        <v>118</v>
      </c>
      <c r="C539">
        <v>166</v>
      </c>
      <c r="D539">
        <v>196</v>
      </c>
      <c r="E539">
        <v>277</v>
      </c>
      <c r="F539" s="5" t="s">
        <v>16</v>
      </c>
      <c r="G539" s="6">
        <v>45546.333333333336</v>
      </c>
      <c r="H539" s="6">
        <v>45546.645833333336</v>
      </c>
      <c r="I539" s="5" t="s">
        <v>1549</v>
      </c>
      <c r="J539" s="5" t="s">
        <v>15</v>
      </c>
      <c r="K539" s="5" t="s">
        <v>1550</v>
      </c>
    </row>
    <row r="540" spans="1:11" x14ac:dyDescent="0.35">
      <c r="A540" s="1">
        <v>45536</v>
      </c>
      <c r="B540">
        <v>118</v>
      </c>
      <c r="C540">
        <v>166</v>
      </c>
      <c r="D540">
        <v>196</v>
      </c>
      <c r="E540">
        <v>277</v>
      </c>
      <c r="F540" s="5" t="s">
        <v>16</v>
      </c>
      <c r="G540" s="6">
        <v>45547.333333333336</v>
      </c>
      <c r="H540" s="6">
        <v>45547.645833333336</v>
      </c>
      <c r="I540" s="5" t="s">
        <v>1549</v>
      </c>
      <c r="J540" s="5" t="s">
        <v>15</v>
      </c>
      <c r="K540" s="5" t="s">
        <v>1550</v>
      </c>
    </row>
    <row r="541" spans="1:11" x14ac:dyDescent="0.35">
      <c r="A541" s="1">
        <v>45536</v>
      </c>
      <c r="B541">
        <v>118</v>
      </c>
      <c r="C541">
        <v>166</v>
      </c>
      <c r="D541">
        <v>196</v>
      </c>
      <c r="E541">
        <v>277</v>
      </c>
      <c r="F541" s="5" t="s">
        <v>16</v>
      </c>
      <c r="G541" s="6">
        <v>45548.333333333336</v>
      </c>
      <c r="H541" s="6">
        <v>45548.645833333336</v>
      </c>
      <c r="I541" s="5" t="s">
        <v>1549</v>
      </c>
      <c r="J541" s="5" t="s">
        <v>15</v>
      </c>
      <c r="K541" s="5" t="s">
        <v>1550</v>
      </c>
    </row>
    <row r="542" spans="1:11" x14ac:dyDescent="0.35">
      <c r="A542" s="1">
        <v>45536</v>
      </c>
      <c r="B542">
        <v>118</v>
      </c>
      <c r="C542">
        <v>166</v>
      </c>
      <c r="D542">
        <v>196</v>
      </c>
      <c r="E542">
        <v>277</v>
      </c>
      <c r="F542" s="5" t="s">
        <v>16</v>
      </c>
      <c r="G542" s="6">
        <v>45551.333333333336</v>
      </c>
      <c r="H542" s="6">
        <v>45551.645833333336</v>
      </c>
      <c r="I542" s="5" t="s">
        <v>1549</v>
      </c>
      <c r="J542" s="5" t="s">
        <v>15</v>
      </c>
      <c r="K542" s="5" t="s">
        <v>1550</v>
      </c>
    </row>
    <row r="543" spans="1:11" x14ac:dyDescent="0.35">
      <c r="A543" s="1">
        <v>45536</v>
      </c>
      <c r="B543">
        <v>118</v>
      </c>
      <c r="C543">
        <v>166</v>
      </c>
      <c r="D543">
        <v>196</v>
      </c>
      <c r="E543">
        <v>277</v>
      </c>
      <c r="F543" s="5" t="s">
        <v>16</v>
      </c>
      <c r="G543" s="6">
        <v>45552.333333333336</v>
      </c>
      <c r="H543" s="6">
        <v>45552.645833333336</v>
      </c>
      <c r="I543" s="5" t="s">
        <v>1549</v>
      </c>
      <c r="J543" s="5" t="s">
        <v>15</v>
      </c>
      <c r="K543" s="5" t="s">
        <v>1550</v>
      </c>
    </row>
    <row r="544" spans="1:11" x14ac:dyDescent="0.35">
      <c r="A544" s="1">
        <v>45536</v>
      </c>
      <c r="B544">
        <v>118</v>
      </c>
      <c r="C544">
        <v>166</v>
      </c>
      <c r="D544">
        <v>196</v>
      </c>
      <c r="E544">
        <v>277</v>
      </c>
      <c r="F544" s="5" t="s">
        <v>16</v>
      </c>
      <c r="G544" s="6">
        <v>45553.333333333336</v>
      </c>
      <c r="H544" s="6">
        <v>45553.645833333336</v>
      </c>
      <c r="I544" s="5" t="s">
        <v>1549</v>
      </c>
      <c r="J544" s="5" t="s">
        <v>15</v>
      </c>
      <c r="K544" s="5" t="s">
        <v>1550</v>
      </c>
    </row>
    <row r="545" spans="1:11" x14ac:dyDescent="0.35">
      <c r="A545" s="1">
        <v>45536</v>
      </c>
      <c r="B545">
        <v>118</v>
      </c>
      <c r="C545">
        <v>166</v>
      </c>
      <c r="D545">
        <v>196</v>
      </c>
      <c r="E545">
        <v>277</v>
      </c>
      <c r="F545" s="5" t="s">
        <v>16</v>
      </c>
      <c r="G545" s="6">
        <v>45554.333333333336</v>
      </c>
      <c r="H545" s="6">
        <v>45554.645833333336</v>
      </c>
      <c r="I545" s="5" t="s">
        <v>1549</v>
      </c>
      <c r="J545" s="5" t="s">
        <v>15</v>
      </c>
      <c r="K545" s="5" t="s">
        <v>1550</v>
      </c>
    </row>
    <row r="546" spans="1:11" x14ac:dyDescent="0.35">
      <c r="A546" s="1">
        <v>45536</v>
      </c>
      <c r="B546">
        <v>118</v>
      </c>
      <c r="C546">
        <v>166</v>
      </c>
      <c r="D546">
        <v>196</v>
      </c>
      <c r="E546">
        <v>277</v>
      </c>
      <c r="F546" s="5" t="s">
        <v>16</v>
      </c>
      <c r="G546" s="6">
        <v>45555.333333333336</v>
      </c>
      <c r="H546" s="6">
        <v>45555.645833333336</v>
      </c>
      <c r="I546" s="5" t="s">
        <v>1549</v>
      </c>
      <c r="J546" s="5" t="s">
        <v>15</v>
      </c>
      <c r="K546" s="5" t="s">
        <v>1550</v>
      </c>
    </row>
    <row r="547" spans="1:11" x14ac:dyDescent="0.35">
      <c r="A547" s="1">
        <v>45536</v>
      </c>
      <c r="B547">
        <v>118</v>
      </c>
      <c r="C547">
        <v>166</v>
      </c>
      <c r="D547">
        <v>196</v>
      </c>
      <c r="E547">
        <v>277</v>
      </c>
      <c r="F547" s="5" t="s">
        <v>16</v>
      </c>
      <c r="G547" s="6">
        <v>45558.333333333336</v>
      </c>
      <c r="H547" s="6">
        <v>45558.645833333336</v>
      </c>
      <c r="I547" s="5" t="s">
        <v>1549</v>
      </c>
      <c r="J547" s="5" t="s">
        <v>15</v>
      </c>
      <c r="K547" s="5" t="s">
        <v>1550</v>
      </c>
    </row>
    <row r="548" spans="1:11" x14ac:dyDescent="0.35">
      <c r="A548" s="1">
        <v>45536</v>
      </c>
      <c r="B548">
        <v>118</v>
      </c>
      <c r="C548">
        <v>166</v>
      </c>
      <c r="D548">
        <v>196</v>
      </c>
      <c r="E548">
        <v>277</v>
      </c>
      <c r="F548" s="5" t="s">
        <v>16</v>
      </c>
      <c r="G548" s="6">
        <v>45559.333333333336</v>
      </c>
      <c r="H548" s="6">
        <v>45559.645833333336</v>
      </c>
      <c r="I548" s="5" t="s">
        <v>1549</v>
      </c>
      <c r="J548" s="5" t="s">
        <v>15</v>
      </c>
      <c r="K548" s="5" t="s">
        <v>1550</v>
      </c>
    </row>
    <row r="549" spans="1:11" x14ac:dyDescent="0.35">
      <c r="A549" s="1">
        <v>45536</v>
      </c>
      <c r="B549">
        <v>118</v>
      </c>
      <c r="C549">
        <v>166</v>
      </c>
      <c r="D549">
        <v>196</v>
      </c>
      <c r="E549">
        <v>277</v>
      </c>
      <c r="F549" s="5" t="s">
        <v>16</v>
      </c>
      <c r="G549" s="6">
        <v>45560.333333333336</v>
      </c>
      <c r="H549" s="6">
        <v>45560.524257986108</v>
      </c>
      <c r="I549" s="5" t="s">
        <v>1551</v>
      </c>
      <c r="J549" s="5" t="s">
        <v>15</v>
      </c>
      <c r="K549" s="5" t="s">
        <v>1550</v>
      </c>
    </row>
    <row r="550" spans="1:11" x14ac:dyDescent="0.35">
      <c r="A550" s="1">
        <v>45536</v>
      </c>
      <c r="B550">
        <v>122</v>
      </c>
      <c r="C550">
        <v>173</v>
      </c>
      <c r="D550">
        <v>285</v>
      </c>
      <c r="E550">
        <v>400</v>
      </c>
      <c r="F550" s="5" t="s">
        <v>16</v>
      </c>
      <c r="G550" s="6">
        <v>45537.333333333336</v>
      </c>
      <c r="H550" s="6">
        <v>45537.645833333336</v>
      </c>
      <c r="I550" s="5" t="s">
        <v>1549</v>
      </c>
      <c r="J550" s="5" t="s">
        <v>15</v>
      </c>
      <c r="K550" s="5" t="s">
        <v>1550</v>
      </c>
    </row>
    <row r="551" spans="1:11" x14ac:dyDescent="0.35">
      <c r="A551" s="1">
        <v>45536</v>
      </c>
      <c r="B551">
        <v>122</v>
      </c>
      <c r="C551">
        <v>173</v>
      </c>
      <c r="D551">
        <v>285</v>
      </c>
      <c r="E551">
        <v>400</v>
      </c>
      <c r="F551" s="5" t="s">
        <v>16</v>
      </c>
      <c r="G551" s="6">
        <v>45538.333333333336</v>
      </c>
      <c r="H551" s="6">
        <v>45538.645833333336</v>
      </c>
      <c r="I551" s="5" t="s">
        <v>1549</v>
      </c>
      <c r="J551" s="5" t="s">
        <v>15</v>
      </c>
      <c r="K551" s="5" t="s">
        <v>1550</v>
      </c>
    </row>
    <row r="552" spans="1:11" x14ac:dyDescent="0.35">
      <c r="A552" s="1">
        <v>45536</v>
      </c>
      <c r="B552">
        <v>122</v>
      </c>
      <c r="C552">
        <v>173</v>
      </c>
      <c r="D552">
        <v>285</v>
      </c>
      <c r="E552">
        <v>400</v>
      </c>
      <c r="F552" s="5" t="s">
        <v>16</v>
      </c>
      <c r="G552" s="6">
        <v>45539.333333333336</v>
      </c>
      <c r="H552" s="6">
        <v>45539.645833333336</v>
      </c>
      <c r="I552" s="5" t="s">
        <v>1549</v>
      </c>
      <c r="J552" s="5" t="s">
        <v>15</v>
      </c>
      <c r="K552" s="5" t="s">
        <v>1550</v>
      </c>
    </row>
    <row r="553" spans="1:11" x14ac:dyDescent="0.35">
      <c r="A553" s="1">
        <v>45536</v>
      </c>
      <c r="B553">
        <v>122</v>
      </c>
      <c r="C553">
        <v>173</v>
      </c>
      <c r="D553">
        <v>285</v>
      </c>
      <c r="E553">
        <v>400</v>
      </c>
      <c r="F553" s="5" t="s">
        <v>16</v>
      </c>
      <c r="G553" s="6">
        <v>45540.333333333336</v>
      </c>
      <c r="H553" s="6">
        <v>45540.645833333336</v>
      </c>
      <c r="I553" s="5" t="s">
        <v>1549</v>
      </c>
      <c r="J553" s="5" t="s">
        <v>15</v>
      </c>
      <c r="K553" s="5" t="s">
        <v>1550</v>
      </c>
    </row>
    <row r="554" spans="1:11" x14ac:dyDescent="0.35">
      <c r="A554" s="1">
        <v>45536</v>
      </c>
      <c r="B554">
        <v>122</v>
      </c>
      <c r="C554">
        <v>173</v>
      </c>
      <c r="D554">
        <v>285</v>
      </c>
      <c r="E554">
        <v>400</v>
      </c>
      <c r="F554" s="5" t="s">
        <v>16</v>
      </c>
      <c r="G554" s="6">
        <v>45541.333333333336</v>
      </c>
      <c r="H554" s="6">
        <v>45541.645833333336</v>
      </c>
      <c r="I554" s="5" t="s">
        <v>1549</v>
      </c>
      <c r="J554" s="5" t="s">
        <v>15</v>
      </c>
      <c r="K554" s="5" t="s">
        <v>1550</v>
      </c>
    </row>
    <row r="555" spans="1:11" x14ac:dyDescent="0.35">
      <c r="A555" s="1">
        <v>45536</v>
      </c>
      <c r="B555">
        <v>122</v>
      </c>
      <c r="C555">
        <v>173</v>
      </c>
      <c r="D555">
        <v>285</v>
      </c>
      <c r="E555">
        <v>400</v>
      </c>
      <c r="F555" s="5" t="s">
        <v>16</v>
      </c>
      <c r="G555" s="6">
        <v>45544.333333333336</v>
      </c>
      <c r="H555" s="6">
        <v>45544.645833333336</v>
      </c>
      <c r="I555" s="5" t="s">
        <v>1549</v>
      </c>
      <c r="J555" s="5" t="s">
        <v>15</v>
      </c>
      <c r="K555" s="5" t="s">
        <v>1550</v>
      </c>
    </row>
    <row r="556" spans="1:11" x14ac:dyDescent="0.35">
      <c r="A556" s="1">
        <v>45536</v>
      </c>
      <c r="B556">
        <v>122</v>
      </c>
      <c r="C556">
        <v>173</v>
      </c>
      <c r="D556">
        <v>285</v>
      </c>
      <c r="E556">
        <v>400</v>
      </c>
      <c r="F556" s="5" t="s">
        <v>16</v>
      </c>
      <c r="G556" s="6">
        <v>45545.333333333336</v>
      </c>
      <c r="H556" s="6">
        <v>45545.645833333336</v>
      </c>
      <c r="I556" s="5" t="s">
        <v>1549</v>
      </c>
      <c r="J556" s="5" t="s">
        <v>15</v>
      </c>
      <c r="K556" s="5" t="s">
        <v>1550</v>
      </c>
    </row>
    <row r="557" spans="1:11" x14ac:dyDescent="0.35">
      <c r="A557" s="1">
        <v>45536</v>
      </c>
      <c r="B557">
        <v>122</v>
      </c>
      <c r="C557">
        <v>173</v>
      </c>
      <c r="D557">
        <v>285</v>
      </c>
      <c r="E557">
        <v>400</v>
      </c>
      <c r="F557" s="5" t="s">
        <v>16</v>
      </c>
      <c r="G557" s="6">
        <v>45546.333333333336</v>
      </c>
      <c r="H557" s="6">
        <v>45546.645833333336</v>
      </c>
      <c r="I557" s="5" t="s">
        <v>1549</v>
      </c>
      <c r="J557" s="5" t="s">
        <v>15</v>
      </c>
      <c r="K557" s="5" t="s">
        <v>1550</v>
      </c>
    </row>
    <row r="558" spans="1:11" x14ac:dyDescent="0.35">
      <c r="A558" s="1">
        <v>45536</v>
      </c>
      <c r="B558">
        <v>122</v>
      </c>
      <c r="C558">
        <v>173</v>
      </c>
      <c r="D558">
        <v>285</v>
      </c>
      <c r="E558">
        <v>400</v>
      </c>
      <c r="F558" s="5" t="s">
        <v>16</v>
      </c>
      <c r="G558" s="6">
        <v>45547.333333333336</v>
      </c>
      <c r="H558" s="6">
        <v>45547.645833333336</v>
      </c>
      <c r="I558" s="5" t="s">
        <v>1549</v>
      </c>
      <c r="J558" s="5" t="s">
        <v>15</v>
      </c>
      <c r="K558" s="5" t="s">
        <v>1550</v>
      </c>
    </row>
    <row r="559" spans="1:11" x14ac:dyDescent="0.35">
      <c r="A559" s="1">
        <v>45536</v>
      </c>
      <c r="B559">
        <v>122</v>
      </c>
      <c r="C559">
        <v>173</v>
      </c>
      <c r="D559">
        <v>285</v>
      </c>
      <c r="E559">
        <v>400</v>
      </c>
      <c r="F559" s="5" t="s">
        <v>16</v>
      </c>
      <c r="G559" s="6">
        <v>45548.333333333336</v>
      </c>
      <c r="H559" s="6">
        <v>45548.645833333336</v>
      </c>
      <c r="I559" s="5" t="s">
        <v>1549</v>
      </c>
      <c r="J559" s="5" t="s">
        <v>15</v>
      </c>
      <c r="K559" s="5" t="s">
        <v>1550</v>
      </c>
    </row>
    <row r="560" spans="1:11" x14ac:dyDescent="0.35">
      <c r="A560" s="1">
        <v>45536</v>
      </c>
      <c r="B560">
        <v>122</v>
      </c>
      <c r="C560">
        <v>173</v>
      </c>
      <c r="D560">
        <v>285</v>
      </c>
      <c r="E560">
        <v>400</v>
      </c>
      <c r="F560" s="5" t="s">
        <v>16</v>
      </c>
      <c r="G560" s="6">
        <v>45551.333333333336</v>
      </c>
      <c r="H560" s="6">
        <v>45551.645833333336</v>
      </c>
      <c r="I560" s="5" t="s">
        <v>1549</v>
      </c>
      <c r="J560" s="5" t="s">
        <v>15</v>
      </c>
      <c r="K560" s="5" t="s">
        <v>1550</v>
      </c>
    </row>
    <row r="561" spans="1:11" x14ac:dyDescent="0.35">
      <c r="A561" s="1">
        <v>45536</v>
      </c>
      <c r="B561">
        <v>122</v>
      </c>
      <c r="C561">
        <v>173</v>
      </c>
      <c r="D561">
        <v>285</v>
      </c>
      <c r="E561">
        <v>400</v>
      </c>
      <c r="F561" s="5" t="s">
        <v>16</v>
      </c>
      <c r="G561" s="6">
        <v>45552.333333333336</v>
      </c>
      <c r="H561" s="6">
        <v>45552.645833333336</v>
      </c>
      <c r="I561" s="5" t="s">
        <v>1549</v>
      </c>
      <c r="J561" s="5" t="s">
        <v>15</v>
      </c>
      <c r="K561" s="5" t="s">
        <v>1550</v>
      </c>
    </row>
    <row r="562" spans="1:11" x14ac:dyDescent="0.35">
      <c r="A562" s="1">
        <v>45536</v>
      </c>
      <c r="B562">
        <v>122</v>
      </c>
      <c r="C562">
        <v>173</v>
      </c>
      <c r="D562">
        <v>285</v>
      </c>
      <c r="E562">
        <v>400</v>
      </c>
      <c r="F562" s="5" t="s">
        <v>16</v>
      </c>
      <c r="G562" s="6">
        <v>45553.333333333336</v>
      </c>
      <c r="H562" s="6">
        <v>45553.645833333336</v>
      </c>
      <c r="I562" s="5" t="s">
        <v>1549</v>
      </c>
      <c r="J562" s="5" t="s">
        <v>15</v>
      </c>
      <c r="K562" s="5" t="s">
        <v>1550</v>
      </c>
    </row>
    <row r="563" spans="1:11" x14ac:dyDescent="0.35">
      <c r="A563" s="1">
        <v>45536</v>
      </c>
      <c r="B563">
        <v>122</v>
      </c>
      <c r="C563">
        <v>173</v>
      </c>
      <c r="D563">
        <v>285</v>
      </c>
      <c r="E563">
        <v>400</v>
      </c>
      <c r="F563" s="5" t="s">
        <v>16</v>
      </c>
      <c r="G563" s="6">
        <v>45554.333333333336</v>
      </c>
      <c r="H563" s="6">
        <v>45554.645833333336</v>
      </c>
      <c r="I563" s="5" t="s">
        <v>1549</v>
      </c>
      <c r="J563" s="5" t="s">
        <v>15</v>
      </c>
      <c r="K563" s="5" t="s">
        <v>1550</v>
      </c>
    </row>
    <row r="564" spans="1:11" x14ac:dyDescent="0.35">
      <c r="A564" s="1">
        <v>45536</v>
      </c>
      <c r="B564">
        <v>122</v>
      </c>
      <c r="C564">
        <v>173</v>
      </c>
      <c r="D564">
        <v>285</v>
      </c>
      <c r="E564">
        <v>400</v>
      </c>
      <c r="F564" s="5" t="s">
        <v>16</v>
      </c>
      <c r="G564" s="6">
        <v>45555.333333333336</v>
      </c>
      <c r="H564" s="6">
        <v>45555.645833333336</v>
      </c>
      <c r="I564" s="5" t="s">
        <v>1549</v>
      </c>
      <c r="J564" s="5" t="s">
        <v>15</v>
      </c>
      <c r="K564" s="5" t="s">
        <v>1550</v>
      </c>
    </row>
    <row r="565" spans="1:11" x14ac:dyDescent="0.35">
      <c r="A565" s="1">
        <v>45536</v>
      </c>
      <c r="B565">
        <v>122</v>
      </c>
      <c r="C565">
        <v>173</v>
      </c>
      <c r="D565">
        <v>285</v>
      </c>
      <c r="E565">
        <v>400</v>
      </c>
      <c r="F565" s="5" t="s">
        <v>16</v>
      </c>
      <c r="G565" s="6">
        <v>45558.333333333336</v>
      </c>
      <c r="H565" s="6">
        <v>45558.645833333336</v>
      </c>
      <c r="I565" s="5" t="s">
        <v>1549</v>
      </c>
      <c r="J565" s="5" t="s">
        <v>15</v>
      </c>
      <c r="K565" s="5" t="s">
        <v>1550</v>
      </c>
    </row>
    <row r="566" spans="1:11" x14ac:dyDescent="0.35">
      <c r="A566" s="1">
        <v>45536</v>
      </c>
      <c r="B566">
        <v>122</v>
      </c>
      <c r="C566">
        <v>173</v>
      </c>
      <c r="D566">
        <v>285</v>
      </c>
      <c r="E566">
        <v>400</v>
      </c>
      <c r="F566" s="5" t="s">
        <v>16</v>
      </c>
      <c r="G566" s="6">
        <v>45559.333333333336</v>
      </c>
      <c r="H566" s="6">
        <v>45559.645833333336</v>
      </c>
      <c r="I566" s="5" t="s">
        <v>1549</v>
      </c>
      <c r="J566" s="5" t="s">
        <v>15</v>
      </c>
      <c r="K566" s="5" t="s">
        <v>1550</v>
      </c>
    </row>
    <row r="567" spans="1:11" x14ac:dyDescent="0.35">
      <c r="A567" s="1">
        <v>45536</v>
      </c>
      <c r="B567">
        <v>122</v>
      </c>
      <c r="C567">
        <v>173</v>
      </c>
      <c r="D567">
        <v>285</v>
      </c>
      <c r="E567">
        <v>400</v>
      </c>
      <c r="F567" s="5" t="s">
        <v>16</v>
      </c>
      <c r="G567" s="6">
        <v>45560.333333333336</v>
      </c>
      <c r="H567" s="6">
        <v>45560.524257986108</v>
      </c>
      <c r="I567" s="5" t="s">
        <v>1551</v>
      </c>
      <c r="J567" s="5" t="s">
        <v>15</v>
      </c>
      <c r="K567" s="5" t="s">
        <v>1550</v>
      </c>
    </row>
    <row r="568" spans="1:11" x14ac:dyDescent="0.35">
      <c r="A568" s="1">
        <v>45536</v>
      </c>
      <c r="B568">
        <v>126</v>
      </c>
      <c r="C568">
        <v>178</v>
      </c>
      <c r="D568">
        <v>75</v>
      </c>
      <c r="E568">
        <v>132</v>
      </c>
      <c r="F568" s="5" t="s">
        <v>16</v>
      </c>
      <c r="G568" s="6">
        <v>45537.333333333336</v>
      </c>
      <c r="H568" s="6">
        <v>45537.645833333336</v>
      </c>
      <c r="I568" s="5" t="s">
        <v>1549</v>
      </c>
      <c r="J568" s="5" t="s">
        <v>15</v>
      </c>
      <c r="K568" s="5" t="s">
        <v>1550</v>
      </c>
    </row>
    <row r="569" spans="1:11" x14ac:dyDescent="0.35">
      <c r="A569" s="1">
        <v>45536</v>
      </c>
      <c r="B569">
        <v>126</v>
      </c>
      <c r="C569">
        <v>178</v>
      </c>
      <c r="D569">
        <v>75</v>
      </c>
      <c r="E569">
        <v>132</v>
      </c>
      <c r="F569" s="5" t="s">
        <v>16</v>
      </c>
      <c r="G569" s="6">
        <v>45538.333333333336</v>
      </c>
      <c r="H569" s="6">
        <v>45538.645833333336</v>
      </c>
      <c r="I569" s="5" t="s">
        <v>1549</v>
      </c>
      <c r="J569" s="5" t="s">
        <v>15</v>
      </c>
      <c r="K569" s="5" t="s">
        <v>1550</v>
      </c>
    </row>
    <row r="570" spans="1:11" x14ac:dyDescent="0.35">
      <c r="A570" s="1">
        <v>45536</v>
      </c>
      <c r="B570">
        <v>126</v>
      </c>
      <c r="C570">
        <v>178</v>
      </c>
      <c r="D570">
        <v>75</v>
      </c>
      <c r="E570">
        <v>132</v>
      </c>
      <c r="F570" s="5" t="s">
        <v>16</v>
      </c>
      <c r="G570" s="6">
        <v>45539.333333333336</v>
      </c>
      <c r="H570" s="6">
        <v>45539.645833333336</v>
      </c>
      <c r="I570" s="5" t="s">
        <v>1549</v>
      </c>
      <c r="J570" s="5" t="s">
        <v>15</v>
      </c>
      <c r="K570" s="5" t="s">
        <v>1550</v>
      </c>
    </row>
    <row r="571" spans="1:11" x14ac:dyDescent="0.35">
      <c r="A571" s="1">
        <v>45536</v>
      </c>
      <c r="B571">
        <v>126</v>
      </c>
      <c r="C571">
        <v>178</v>
      </c>
      <c r="D571">
        <v>75</v>
      </c>
      <c r="E571">
        <v>132</v>
      </c>
      <c r="F571" s="5" t="s">
        <v>16</v>
      </c>
      <c r="G571" s="6">
        <v>45540.333333333336</v>
      </c>
      <c r="H571" s="6">
        <v>45540.645833333336</v>
      </c>
      <c r="I571" s="5" t="s">
        <v>1549</v>
      </c>
      <c r="J571" s="5" t="s">
        <v>15</v>
      </c>
      <c r="K571" s="5" t="s">
        <v>1550</v>
      </c>
    </row>
    <row r="572" spans="1:11" x14ac:dyDescent="0.35">
      <c r="A572" s="1">
        <v>45536</v>
      </c>
      <c r="B572">
        <v>126</v>
      </c>
      <c r="C572">
        <v>178</v>
      </c>
      <c r="D572">
        <v>75</v>
      </c>
      <c r="E572">
        <v>132</v>
      </c>
      <c r="F572" s="5" t="s">
        <v>16</v>
      </c>
      <c r="G572" s="6">
        <v>45541.333333333336</v>
      </c>
      <c r="H572" s="6">
        <v>45541.645833333336</v>
      </c>
      <c r="I572" s="5" t="s">
        <v>1549</v>
      </c>
      <c r="J572" s="5" t="s">
        <v>15</v>
      </c>
      <c r="K572" s="5" t="s">
        <v>1550</v>
      </c>
    </row>
    <row r="573" spans="1:11" x14ac:dyDescent="0.35">
      <c r="A573" s="1">
        <v>45536</v>
      </c>
      <c r="B573">
        <v>126</v>
      </c>
      <c r="C573">
        <v>178</v>
      </c>
      <c r="D573">
        <v>75</v>
      </c>
      <c r="E573">
        <v>132</v>
      </c>
      <c r="F573" s="5" t="s">
        <v>16</v>
      </c>
      <c r="G573" s="6">
        <v>45544.333333333336</v>
      </c>
      <c r="H573" s="6">
        <v>45544.645833333336</v>
      </c>
      <c r="I573" s="5" t="s">
        <v>1549</v>
      </c>
      <c r="J573" s="5" t="s">
        <v>15</v>
      </c>
      <c r="K573" s="5" t="s">
        <v>1550</v>
      </c>
    </row>
    <row r="574" spans="1:11" x14ac:dyDescent="0.35">
      <c r="A574" s="1">
        <v>45536</v>
      </c>
      <c r="B574">
        <v>126</v>
      </c>
      <c r="C574">
        <v>178</v>
      </c>
      <c r="D574">
        <v>75</v>
      </c>
      <c r="E574">
        <v>132</v>
      </c>
      <c r="F574" s="5" t="s">
        <v>16</v>
      </c>
      <c r="G574" s="6">
        <v>45545.333333333336</v>
      </c>
      <c r="H574" s="6">
        <v>45545.645833333336</v>
      </c>
      <c r="I574" s="5" t="s">
        <v>1549</v>
      </c>
      <c r="J574" s="5" t="s">
        <v>15</v>
      </c>
      <c r="K574" s="5" t="s">
        <v>1550</v>
      </c>
    </row>
    <row r="575" spans="1:11" x14ac:dyDescent="0.35">
      <c r="A575" s="1">
        <v>45536</v>
      </c>
      <c r="B575">
        <v>126</v>
      </c>
      <c r="C575">
        <v>178</v>
      </c>
      <c r="D575">
        <v>75</v>
      </c>
      <c r="E575">
        <v>132</v>
      </c>
      <c r="F575" s="5" t="s">
        <v>16</v>
      </c>
      <c r="G575" s="6">
        <v>45546.333333333336</v>
      </c>
      <c r="H575" s="6">
        <v>45546.645833333336</v>
      </c>
      <c r="I575" s="5" t="s">
        <v>1549</v>
      </c>
      <c r="J575" s="5" t="s">
        <v>15</v>
      </c>
      <c r="K575" s="5" t="s">
        <v>1550</v>
      </c>
    </row>
    <row r="576" spans="1:11" x14ac:dyDescent="0.35">
      <c r="A576" s="1">
        <v>45536</v>
      </c>
      <c r="B576">
        <v>126</v>
      </c>
      <c r="C576">
        <v>178</v>
      </c>
      <c r="D576">
        <v>75</v>
      </c>
      <c r="E576">
        <v>132</v>
      </c>
      <c r="F576" s="5" t="s">
        <v>16</v>
      </c>
      <c r="G576" s="6">
        <v>45547.333333333336</v>
      </c>
      <c r="H576" s="6">
        <v>45547.645833333336</v>
      </c>
      <c r="I576" s="5" t="s">
        <v>1549</v>
      </c>
      <c r="J576" s="5" t="s">
        <v>15</v>
      </c>
      <c r="K576" s="5" t="s">
        <v>1550</v>
      </c>
    </row>
    <row r="577" spans="1:11" x14ac:dyDescent="0.35">
      <c r="A577" s="1">
        <v>45536</v>
      </c>
      <c r="B577">
        <v>126</v>
      </c>
      <c r="C577">
        <v>178</v>
      </c>
      <c r="D577">
        <v>75</v>
      </c>
      <c r="E577">
        <v>132</v>
      </c>
      <c r="F577" s="5" t="s">
        <v>16</v>
      </c>
      <c r="G577" s="6">
        <v>45548.333333333336</v>
      </c>
      <c r="H577" s="6">
        <v>45548.645833333336</v>
      </c>
      <c r="I577" s="5" t="s">
        <v>1549</v>
      </c>
      <c r="J577" s="5" t="s">
        <v>15</v>
      </c>
      <c r="K577" s="5" t="s">
        <v>1550</v>
      </c>
    </row>
    <row r="578" spans="1:11" x14ac:dyDescent="0.35">
      <c r="A578" s="1">
        <v>45536</v>
      </c>
      <c r="B578">
        <v>126</v>
      </c>
      <c r="C578">
        <v>178</v>
      </c>
      <c r="D578">
        <v>75</v>
      </c>
      <c r="E578">
        <v>132</v>
      </c>
      <c r="F578" s="5" t="s">
        <v>16</v>
      </c>
      <c r="G578" s="6">
        <v>45551.333333333336</v>
      </c>
      <c r="H578" s="6">
        <v>45551.645833333336</v>
      </c>
      <c r="I578" s="5" t="s">
        <v>1549</v>
      </c>
      <c r="J578" s="5" t="s">
        <v>15</v>
      </c>
      <c r="K578" s="5" t="s">
        <v>1550</v>
      </c>
    </row>
    <row r="579" spans="1:11" x14ac:dyDescent="0.35">
      <c r="A579" s="1">
        <v>45536</v>
      </c>
      <c r="B579">
        <v>126</v>
      </c>
      <c r="C579">
        <v>178</v>
      </c>
      <c r="D579">
        <v>75</v>
      </c>
      <c r="E579">
        <v>132</v>
      </c>
      <c r="F579" s="5" t="s">
        <v>16</v>
      </c>
      <c r="G579" s="6">
        <v>45552.333333333336</v>
      </c>
      <c r="H579" s="6">
        <v>45552.645833333336</v>
      </c>
      <c r="I579" s="5" t="s">
        <v>1549</v>
      </c>
      <c r="J579" s="5" t="s">
        <v>15</v>
      </c>
      <c r="K579" s="5" t="s">
        <v>1550</v>
      </c>
    </row>
    <row r="580" spans="1:11" x14ac:dyDescent="0.35">
      <c r="A580" s="1">
        <v>45536</v>
      </c>
      <c r="B580">
        <v>126</v>
      </c>
      <c r="C580">
        <v>178</v>
      </c>
      <c r="D580">
        <v>75</v>
      </c>
      <c r="E580">
        <v>132</v>
      </c>
      <c r="F580" s="5" t="s">
        <v>16</v>
      </c>
      <c r="G580" s="6">
        <v>45553.333333333336</v>
      </c>
      <c r="H580" s="6">
        <v>45553.645833333336</v>
      </c>
      <c r="I580" s="5" t="s">
        <v>1549</v>
      </c>
      <c r="J580" s="5" t="s">
        <v>15</v>
      </c>
      <c r="K580" s="5" t="s">
        <v>1550</v>
      </c>
    </row>
    <row r="581" spans="1:11" x14ac:dyDescent="0.35">
      <c r="A581" s="1">
        <v>45536</v>
      </c>
      <c r="B581">
        <v>126</v>
      </c>
      <c r="C581">
        <v>178</v>
      </c>
      <c r="D581">
        <v>75</v>
      </c>
      <c r="E581">
        <v>132</v>
      </c>
      <c r="F581" s="5" t="s">
        <v>16</v>
      </c>
      <c r="G581" s="6">
        <v>45554.333333333336</v>
      </c>
      <c r="H581" s="6">
        <v>45554.645833333336</v>
      </c>
      <c r="I581" s="5" t="s">
        <v>1549</v>
      </c>
      <c r="J581" s="5" t="s">
        <v>15</v>
      </c>
      <c r="K581" s="5" t="s">
        <v>1550</v>
      </c>
    </row>
    <row r="582" spans="1:11" x14ac:dyDescent="0.35">
      <c r="A582" s="1">
        <v>45536</v>
      </c>
      <c r="B582">
        <v>126</v>
      </c>
      <c r="C582">
        <v>178</v>
      </c>
      <c r="D582">
        <v>75</v>
      </c>
      <c r="E582">
        <v>132</v>
      </c>
      <c r="F582" s="5" t="s">
        <v>16</v>
      </c>
      <c r="G582" s="6">
        <v>45555.333333333336</v>
      </c>
      <c r="H582" s="6">
        <v>45555.645833333336</v>
      </c>
      <c r="I582" s="5" t="s">
        <v>1549</v>
      </c>
      <c r="J582" s="5" t="s">
        <v>15</v>
      </c>
      <c r="K582" s="5" t="s">
        <v>1550</v>
      </c>
    </row>
    <row r="583" spans="1:11" x14ac:dyDescent="0.35">
      <c r="A583" s="1">
        <v>45536</v>
      </c>
      <c r="B583">
        <v>126</v>
      </c>
      <c r="C583">
        <v>178</v>
      </c>
      <c r="D583">
        <v>75</v>
      </c>
      <c r="E583">
        <v>132</v>
      </c>
      <c r="F583" s="5" t="s">
        <v>16</v>
      </c>
      <c r="G583" s="6">
        <v>45558.333333333336</v>
      </c>
      <c r="H583" s="6">
        <v>45558.645833333336</v>
      </c>
      <c r="I583" s="5" t="s">
        <v>1549</v>
      </c>
      <c r="J583" s="5" t="s">
        <v>15</v>
      </c>
      <c r="K583" s="5" t="s">
        <v>1550</v>
      </c>
    </row>
    <row r="584" spans="1:11" x14ac:dyDescent="0.35">
      <c r="A584" s="1">
        <v>45536</v>
      </c>
      <c r="B584">
        <v>126</v>
      </c>
      <c r="C584">
        <v>178</v>
      </c>
      <c r="D584">
        <v>75</v>
      </c>
      <c r="E584">
        <v>132</v>
      </c>
      <c r="F584" s="5" t="s">
        <v>16</v>
      </c>
      <c r="G584" s="6">
        <v>45559.333333333336</v>
      </c>
      <c r="H584" s="6">
        <v>45559.645833333336</v>
      </c>
      <c r="I584" s="5" t="s">
        <v>1549</v>
      </c>
      <c r="J584" s="5" t="s">
        <v>15</v>
      </c>
      <c r="K584" s="5" t="s">
        <v>1550</v>
      </c>
    </row>
    <row r="585" spans="1:11" x14ac:dyDescent="0.35">
      <c r="A585" s="1">
        <v>45536</v>
      </c>
      <c r="B585">
        <v>126</v>
      </c>
      <c r="C585">
        <v>178</v>
      </c>
      <c r="D585">
        <v>75</v>
      </c>
      <c r="E585">
        <v>132</v>
      </c>
      <c r="F585" s="5" t="s">
        <v>16</v>
      </c>
      <c r="G585" s="6">
        <v>45560.333333333336</v>
      </c>
      <c r="H585" s="6">
        <v>45560.524257986108</v>
      </c>
      <c r="I585" s="5" t="s">
        <v>1551</v>
      </c>
      <c r="J585" s="5" t="s">
        <v>15</v>
      </c>
      <c r="K585" s="5" t="s">
        <v>1550</v>
      </c>
    </row>
    <row r="586" spans="1:11" x14ac:dyDescent="0.35">
      <c r="A586" s="1">
        <v>45536</v>
      </c>
      <c r="B586">
        <v>128</v>
      </c>
      <c r="C586">
        <v>180</v>
      </c>
      <c r="D586">
        <v>136</v>
      </c>
      <c r="E586">
        <v>196</v>
      </c>
      <c r="F586" s="5" t="s">
        <v>14</v>
      </c>
      <c r="G586" s="6">
        <v>45537.8125</v>
      </c>
      <c r="H586" s="6">
        <v>45538.229166666664</v>
      </c>
      <c r="I586" s="5" t="s">
        <v>1567</v>
      </c>
      <c r="J586" s="5" t="s">
        <v>15</v>
      </c>
      <c r="K586" s="5" t="s">
        <v>1556</v>
      </c>
    </row>
    <row r="587" spans="1:11" x14ac:dyDescent="0.35">
      <c r="A587" s="1">
        <v>45536</v>
      </c>
      <c r="B587">
        <v>128</v>
      </c>
      <c r="C587">
        <v>180</v>
      </c>
      <c r="D587">
        <v>136</v>
      </c>
      <c r="E587">
        <v>196</v>
      </c>
      <c r="F587" s="5" t="s">
        <v>14</v>
      </c>
      <c r="G587" s="6">
        <v>45539.8125</v>
      </c>
      <c r="H587" s="6">
        <v>45540.229166666664</v>
      </c>
      <c r="I587" s="5" t="s">
        <v>1567</v>
      </c>
      <c r="J587" s="5" t="s">
        <v>15</v>
      </c>
      <c r="K587" s="5" t="s">
        <v>1556</v>
      </c>
    </row>
    <row r="588" spans="1:11" x14ac:dyDescent="0.35">
      <c r="A588" s="1">
        <v>45536</v>
      </c>
      <c r="B588">
        <v>128</v>
      </c>
      <c r="C588">
        <v>180</v>
      </c>
      <c r="D588">
        <v>136</v>
      </c>
      <c r="E588">
        <v>196</v>
      </c>
      <c r="F588" s="5" t="s">
        <v>14</v>
      </c>
      <c r="G588" s="6">
        <v>45541.8125</v>
      </c>
      <c r="H588" s="6">
        <v>45542.229166666664</v>
      </c>
      <c r="I588" s="5" t="s">
        <v>1567</v>
      </c>
      <c r="J588" s="5" t="s">
        <v>15</v>
      </c>
      <c r="K588" s="5" t="s">
        <v>1556</v>
      </c>
    </row>
    <row r="589" spans="1:11" x14ac:dyDescent="0.35">
      <c r="A589" s="1">
        <v>45536</v>
      </c>
      <c r="B589">
        <v>128</v>
      </c>
      <c r="C589">
        <v>180</v>
      </c>
      <c r="D589">
        <v>136</v>
      </c>
      <c r="E589">
        <v>196</v>
      </c>
      <c r="F589" s="5" t="s">
        <v>14</v>
      </c>
      <c r="G589" s="6">
        <v>45544.8125</v>
      </c>
      <c r="H589" s="6">
        <v>45545.229166666664</v>
      </c>
      <c r="I589" s="5" t="s">
        <v>1567</v>
      </c>
      <c r="J589" s="5" t="s">
        <v>15</v>
      </c>
      <c r="K589" s="5" t="s">
        <v>1556</v>
      </c>
    </row>
    <row r="590" spans="1:11" x14ac:dyDescent="0.35">
      <c r="A590" s="1">
        <v>45536</v>
      </c>
      <c r="B590">
        <v>128</v>
      </c>
      <c r="C590">
        <v>180</v>
      </c>
      <c r="D590">
        <v>136</v>
      </c>
      <c r="E590">
        <v>196</v>
      </c>
      <c r="F590" s="5" t="s">
        <v>14</v>
      </c>
      <c r="G590" s="6">
        <v>45546.8125</v>
      </c>
      <c r="H590" s="6">
        <v>45547.229166666664</v>
      </c>
      <c r="I590" s="5" t="s">
        <v>1567</v>
      </c>
      <c r="J590" s="5" t="s">
        <v>15</v>
      </c>
      <c r="K590" s="5" t="s">
        <v>1556</v>
      </c>
    </row>
    <row r="591" spans="1:11" x14ac:dyDescent="0.35">
      <c r="A591" s="1">
        <v>45536</v>
      </c>
      <c r="B591">
        <v>128</v>
      </c>
      <c r="C591">
        <v>180</v>
      </c>
      <c r="D591">
        <v>136</v>
      </c>
      <c r="E591">
        <v>196</v>
      </c>
      <c r="F591" s="5" t="s">
        <v>14</v>
      </c>
      <c r="G591" s="6">
        <v>45548.8125</v>
      </c>
      <c r="H591" s="6">
        <v>45549.229166666664</v>
      </c>
      <c r="I591" s="5" t="s">
        <v>1567</v>
      </c>
      <c r="J591" s="5" t="s">
        <v>15</v>
      </c>
      <c r="K591" s="5" t="s">
        <v>1556</v>
      </c>
    </row>
    <row r="592" spans="1:11" x14ac:dyDescent="0.35">
      <c r="A592" s="1">
        <v>45536</v>
      </c>
      <c r="B592">
        <v>128</v>
      </c>
      <c r="C592">
        <v>180</v>
      </c>
      <c r="D592">
        <v>136</v>
      </c>
      <c r="E592">
        <v>196</v>
      </c>
      <c r="F592" s="5" t="s">
        <v>14</v>
      </c>
      <c r="G592" s="6">
        <v>45551.8125</v>
      </c>
      <c r="H592" s="6">
        <v>45552.229166666664</v>
      </c>
      <c r="I592" s="5" t="s">
        <v>1567</v>
      </c>
      <c r="J592" s="5" t="s">
        <v>15</v>
      </c>
      <c r="K592" s="5" t="s">
        <v>1556</v>
      </c>
    </row>
    <row r="593" spans="1:11" x14ac:dyDescent="0.35">
      <c r="A593" s="1">
        <v>45536</v>
      </c>
      <c r="B593">
        <v>128</v>
      </c>
      <c r="C593">
        <v>180</v>
      </c>
      <c r="D593">
        <v>136</v>
      </c>
      <c r="E593">
        <v>196</v>
      </c>
      <c r="F593" s="5" t="s">
        <v>14</v>
      </c>
      <c r="G593" s="6">
        <v>45553.8125</v>
      </c>
      <c r="H593" s="6">
        <v>45554.229166666664</v>
      </c>
      <c r="I593" s="5" t="s">
        <v>1567</v>
      </c>
      <c r="J593" s="5" t="s">
        <v>15</v>
      </c>
      <c r="K593" s="5" t="s">
        <v>1556</v>
      </c>
    </row>
    <row r="594" spans="1:11" x14ac:dyDescent="0.35">
      <c r="A594" s="1">
        <v>45536</v>
      </c>
      <c r="B594">
        <v>128</v>
      </c>
      <c r="C594">
        <v>180</v>
      </c>
      <c r="D594">
        <v>136</v>
      </c>
      <c r="E594">
        <v>196</v>
      </c>
      <c r="F594" s="5" t="s">
        <v>14</v>
      </c>
      <c r="G594" s="6">
        <v>45555.8125</v>
      </c>
      <c r="H594" s="6">
        <v>45556.229166666664</v>
      </c>
      <c r="I594" s="5" t="s">
        <v>1567</v>
      </c>
      <c r="J594" s="5" t="s">
        <v>15</v>
      </c>
      <c r="K594" s="5" t="s">
        <v>1556</v>
      </c>
    </row>
    <row r="595" spans="1:11" x14ac:dyDescent="0.35">
      <c r="A595" s="1">
        <v>45536</v>
      </c>
      <c r="B595">
        <v>128</v>
      </c>
      <c r="C595">
        <v>180</v>
      </c>
      <c r="D595">
        <v>136</v>
      </c>
      <c r="E595">
        <v>196</v>
      </c>
      <c r="F595" s="5" t="s">
        <v>14</v>
      </c>
      <c r="G595" s="6">
        <v>45558.8125</v>
      </c>
      <c r="H595" s="6">
        <v>45559.229166666664</v>
      </c>
      <c r="I595" s="5" t="s">
        <v>1567</v>
      </c>
      <c r="J595" s="5" t="s">
        <v>15</v>
      </c>
      <c r="K595" s="5" t="s">
        <v>1556</v>
      </c>
    </row>
    <row r="596" spans="1:11" x14ac:dyDescent="0.35">
      <c r="A596" s="1">
        <v>45536</v>
      </c>
      <c r="B596">
        <v>128</v>
      </c>
      <c r="C596">
        <v>180</v>
      </c>
      <c r="D596">
        <v>136</v>
      </c>
      <c r="E596">
        <v>196</v>
      </c>
      <c r="F596" s="5" t="s">
        <v>14</v>
      </c>
      <c r="G596" s="6">
        <v>45560.8125</v>
      </c>
      <c r="H596" s="6">
        <v>45561.048573055552</v>
      </c>
      <c r="I596" s="5" t="s">
        <v>1568</v>
      </c>
      <c r="J596" s="5" t="s">
        <v>15</v>
      </c>
      <c r="K596" s="5" t="s">
        <v>1556</v>
      </c>
    </row>
    <row r="597" spans="1:11" x14ac:dyDescent="0.35">
      <c r="A597" s="1">
        <v>45536</v>
      </c>
      <c r="B597">
        <v>129</v>
      </c>
      <c r="C597">
        <v>182</v>
      </c>
      <c r="D597">
        <v>99</v>
      </c>
      <c r="E597">
        <v>159</v>
      </c>
      <c r="F597" s="5" t="s">
        <v>16</v>
      </c>
      <c r="G597" s="6">
        <v>45537.333333333336</v>
      </c>
      <c r="H597" s="6">
        <v>45537.645833333336</v>
      </c>
      <c r="I597" s="5" t="s">
        <v>1549</v>
      </c>
      <c r="J597" s="5" t="s">
        <v>15</v>
      </c>
      <c r="K597" s="5" t="s">
        <v>1564</v>
      </c>
    </row>
    <row r="598" spans="1:11" x14ac:dyDescent="0.35">
      <c r="A598" s="1">
        <v>45536</v>
      </c>
      <c r="B598">
        <v>129</v>
      </c>
      <c r="C598">
        <v>182</v>
      </c>
      <c r="D598">
        <v>99</v>
      </c>
      <c r="E598">
        <v>159</v>
      </c>
      <c r="F598" s="5" t="s">
        <v>16</v>
      </c>
      <c r="G598" s="6">
        <v>45538.333333333336</v>
      </c>
      <c r="H598" s="6">
        <v>45538.645833333336</v>
      </c>
      <c r="I598" s="5" t="s">
        <v>1549</v>
      </c>
      <c r="J598" s="5" t="s">
        <v>15</v>
      </c>
      <c r="K598" s="5" t="s">
        <v>1564</v>
      </c>
    </row>
    <row r="599" spans="1:11" x14ac:dyDescent="0.35">
      <c r="A599" s="1">
        <v>45536</v>
      </c>
      <c r="B599">
        <v>129</v>
      </c>
      <c r="C599">
        <v>182</v>
      </c>
      <c r="D599">
        <v>99</v>
      </c>
      <c r="E599">
        <v>159</v>
      </c>
      <c r="F599" s="5" t="s">
        <v>16</v>
      </c>
      <c r="G599" s="6">
        <v>45539.333333333336</v>
      </c>
      <c r="H599" s="6">
        <v>45539.645833333336</v>
      </c>
      <c r="I599" s="5" t="s">
        <v>1549</v>
      </c>
      <c r="J599" s="5" t="s">
        <v>15</v>
      </c>
      <c r="K599" s="5" t="s">
        <v>1564</v>
      </c>
    </row>
    <row r="600" spans="1:11" x14ac:dyDescent="0.35">
      <c r="A600" s="1">
        <v>45536</v>
      </c>
      <c r="B600">
        <v>129</v>
      </c>
      <c r="C600">
        <v>182</v>
      </c>
      <c r="D600">
        <v>99</v>
      </c>
      <c r="E600">
        <v>159</v>
      </c>
      <c r="F600" s="5" t="s">
        <v>16</v>
      </c>
      <c r="G600" s="6">
        <v>45540.333333333336</v>
      </c>
      <c r="H600" s="6">
        <v>45540.645833333336</v>
      </c>
      <c r="I600" s="5" t="s">
        <v>1549</v>
      </c>
      <c r="J600" s="5" t="s">
        <v>15</v>
      </c>
      <c r="K600" s="5" t="s">
        <v>1564</v>
      </c>
    </row>
    <row r="601" spans="1:11" x14ac:dyDescent="0.35">
      <c r="A601" s="1">
        <v>45536</v>
      </c>
      <c r="B601">
        <v>129</v>
      </c>
      <c r="C601">
        <v>182</v>
      </c>
      <c r="D601">
        <v>99</v>
      </c>
      <c r="E601">
        <v>159</v>
      </c>
      <c r="F601" s="5" t="s">
        <v>16</v>
      </c>
      <c r="G601" s="6">
        <v>45541.333333333336</v>
      </c>
      <c r="H601" s="6">
        <v>45541.645833333336</v>
      </c>
      <c r="I601" s="5" t="s">
        <v>1549</v>
      </c>
      <c r="J601" s="5" t="s">
        <v>15</v>
      </c>
      <c r="K601" s="5" t="s">
        <v>1564</v>
      </c>
    </row>
    <row r="602" spans="1:11" x14ac:dyDescent="0.35">
      <c r="A602" s="1">
        <v>45536</v>
      </c>
      <c r="B602">
        <v>129</v>
      </c>
      <c r="C602">
        <v>182</v>
      </c>
      <c r="D602">
        <v>99</v>
      </c>
      <c r="E602">
        <v>159</v>
      </c>
      <c r="F602" s="5" t="s">
        <v>16</v>
      </c>
      <c r="G602" s="6">
        <v>45544.333333333336</v>
      </c>
      <c r="H602" s="6">
        <v>45544.645833333336</v>
      </c>
      <c r="I602" s="5" t="s">
        <v>1549</v>
      </c>
      <c r="J602" s="5" t="s">
        <v>15</v>
      </c>
      <c r="K602" s="5" t="s">
        <v>1564</v>
      </c>
    </row>
    <row r="603" spans="1:11" x14ac:dyDescent="0.35">
      <c r="A603" s="1">
        <v>45536</v>
      </c>
      <c r="B603">
        <v>129</v>
      </c>
      <c r="C603">
        <v>182</v>
      </c>
      <c r="D603">
        <v>99</v>
      </c>
      <c r="E603">
        <v>159</v>
      </c>
      <c r="F603" s="5" t="s">
        <v>16</v>
      </c>
      <c r="G603" s="6">
        <v>45545.333333333336</v>
      </c>
      <c r="H603" s="6">
        <v>45545.645833333336</v>
      </c>
      <c r="I603" s="5" t="s">
        <v>1549</v>
      </c>
      <c r="J603" s="5" t="s">
        <v>15</v>
      </c>
      <c r="K603" s="5" t="s">
        <v>1564</v>
      </c>
    </row>
    <row r="604" spans="1:11" x14ac:dyDescent="0.35">
      <c r="A604" s="1">
        <v>45536</v>
      </c>
      <c r="B604">
        <v>129</v>
      </c>
      <c r="C604">
        <v>182</v>
      </c>
      <c r="D604">
        <v>99</v>
      </c>
      <c r="E604">
        <v>159</v>
      </c>
      <c r="F604" s="5" t="s">
        <v>16</v>
      </c>
      <c r="G604" s="6">
        <v>45546.333333333336</v>
      </c>
      <c r="H604" s="6">
        <v>45546.645833333336</v>
      </c>
      <c r="I604" s="5" t="s">
        <v>1549</v>
      </c>
      <c r="J604" s="5" t="s">
        <v>15</v>
      </c>
      <c r="K604" s="5" t="s">
        <v>1564</v>
      </c>
    </row>
    <row r="605" spans="1:11" x14ac:dyDescent="0.35">
      <c r="A605" s="1">
        <v>45536</v>
      </c>
      <c r="B605">
        <v>129</v>
      </c>
      <c r="C605">
        <v>182</v>
      </c>
      <c r="D605">
        <v>99</v>
      </c>
      <c r="E605">
        <v>159</v>
      </c>
      <c r="F605" s="5" t="s">
        <v>16</v>
      </c>
      <c r="G605" s="6">
        <v>45547.333333333336</v>
      </c>
      <c r="H605" s="6">
        <v>45547.585045659725</v>
      </c>
      <c r="I605" s="5" t="s">
        <v>1565</v>
      </c>
      <c r="J605" s="5" t="s">
        <v>15</v>
      </c>
      <c r="K605" s="5" t="s">
        <v>1564</v>
      </c>
    </row>
    <row r="606" spans="1:11" x14ac:dyDescent="0.35">
      <c r="A606" s="1">
        <v>45536</v>
      </c>
      <c r="B606">
        <v>129</v>
      </c>
      <c r="C606">
        <v>182</v>
      </c>
      <c r="D606">
        <v>99</v>
      </c>
      <c r="E606">
        <v>159</v>
      </c>
      <c r="F606" s="5" t="s">
        <v>16</v>
      </c>
      <c r="G606" s="6">
        <v>45548.333333333336</v>
      </c>
      <c r="H606" s="6">
        <v>45548.333333333336</v>
      </c>
      <c r="I606" s="5" t="s">
        <v>1566</v>
      </c>
      <c r="J606" s="5" t="s">
        <v>15</v>
      </c>
      <c r="K606" s="5" t="s">
        <v>1564</v>
      </c>
    </row>
    <row r="607" spans="1:11" x14ac:dyDescent="0.35">
      <c r="A607" s="1">
        <v>45536</v>
      </c>
      <c r="B607">
        <v>129</v>
      </c>
      <c r="C607">
        <v>182</v>
      </c>
      <c r="D607">
        <v>99</v>
      </c>
      <c r="E607">
        <v>159</v>
      </c>
      <c r="F607" s="5" t="s">
        <v>16</v>
      </c>
      <c r="G607" s="6">
        <v>45551.333333333336</v>
      </c>
      <c r="H607" s="6">
        <v>45551.333333333336</v>
      </c>
      <c r="I607" s="5" t="s">
        <v>1566</v>
      </c>
      <c r="J607" s="5" t="s">
        <v>15</v>
      </c>
      <c r="K607" s="5" t="s">
        <v>1564</v>
      </c>
    </row>
    <row r="608" spans="1:11" x14ac:dyDescent="0.35">
      <c r="A608" s="1">
        <v>45536</v>
      </c>
      <c r="B608">
        <v>129</v>
      </c>
      <c r="C608">
        <v>182</v>
      </c>
      <c r="D608">
        <v>99</v>
      </c>
      <c r="E608">
        <v>159</v>
      </c>
      <c r="F608" s="5" t="s">
        <v>16</v>
      </c>
      <c r="G608" s="6">
        <v>45552.333333333336</v>
      </c>
      <c r="H608" s="6">
        <v>45552.333333333336</v>
      </c>
      <c r="I608" s="5" t="s">
        <v>1566</v>
      </c>
      <c r="J608" s="5" t="s">
        <v>15</v>
      </c>
      <c r="K608" s="5" t="s">
        <v>1564</v>
      </c>
    </row>
    <row r="609" spans="1:11" x14ac:dyDescent="0.35">
      <c r="A609" s="1">
        <v>45536</v>
      </c>
      <c r="B609">
        <v>129</v>
      </c>
      <c r="C609">
        <v>182</v>
      </c>
      <c r="D609">
        <v>99</v>
      </c>
      <c r="E609">
        <v>159</v>
      </c>
      <c r="F609" s="5" t="s">
        <v>16</v>
      </c>
      <c r="G609" s="6">
        <v>45553.333333333336</v>
      </c>
      <c r="H609" s="6">
        <v>45553.333333333336</v>
      </c>
      <c r="I609" s="5" t="s">
        <v>1566</v>
      </c>
      <c r="J609" s="5" t="s">
        <v>15</v>
      </c>
      <c r="K609" s="5" t="s">
        <v>1564</v>
      </c>
    </row>
    <row r="610" spans="1:11" x14ac:dyDescent="0.35">
      <c r="A610" s="1">
        <v>45536</v>
      </c>
      <c r="B610">
        <v>129</v>
      </c>
      <c r="C610">
        <v>182</v>
      </c>
      <c r="D610">
        <v>99</v>
      </c>
      <c r="E610">
        <v>159</v>
      </c>
      <c r="F610" s="5" t="s">
        <v>16</v>
      </c>
      <c r="G610" s="6">
        <v>45554.333333333336</v>
      </c>
      <c r="H610" s="6">
        <v>45554.333333333336</v>
      </c>
      <c r="I610" s="5" t="s">
        <v>1566</v>
      </c>
      <c r="J610" s="5" t="s">
        <v>15</v>
      </c>
      <c r="K610" s="5" t="s">
        <v>1564</v>
      </c>
    </row>
    <row r="611" spans="1:11" x14ac:dyDescent="0.35">
      <c r="A611" s="1">
        <v>45536</v>
      </c>
      <c r="B611">
        <v>129</v>
      </c>
      <c r="C611">
        <v>182</v>
      </c>
      <c r="D611">
        <v>99</v>
      </c>
      <c r="E611">
        <v>159</v>
      </c>
      <c r="F611" s="5" t="s">
        <v>16</v>
      </c>
      <c r="G611" s="6">
        <v>45555.333333333336</v>
      </c>
      <c r="H611" s="6">
        <v>45555.333333333336</v>
      </c>
      <c r="I611" s="5" t="s">
        <v>1566</v>
      </c>
      <c r="J611" s="5" t="s">
        <v>15</v>
      </c>
      <c r="K611" s="5" t="s">
        <v>1564</v>
      </c>
    </row>
    <row r="612" spans="1:11" x14ac:dyDescent="0.35">
      <c r="A612" s="1">
        <v>45536</v>
      </c>
      <c r="B612">
        <v>129</v>
      </c>
      <c r="C612">
        <v>182</v>
      </c>
      <c r="D612">
        <v>99</v>
      </c>
      <c r="E612">
        <v>159</v>
      </c>
      <c r="F612" s="5" t="s">
        <v>16</v>
      </c>
      <c r="G612" s="6">
        <v>45558.333333333336</v>
      </c>
      <c r="H612" s="6">
        <v>45558.333333333336</v>
      </c>
      <c r="I612" s="5" t="s">
        <v>1566</v>
      </c>
      <c r="J612" s="5" t="s">
        <v>15</v>
      </c>
      <c r="K612" s="5" t="s">
        <v>1564</v>
      </c>
    </row>
    <row r="613" spans="1:11" x14ac:dyDescent="0.35">
      <c r="A613" s="1">
        <v>45536</v>
      </c>
      <c r="B613">
        <v>129</v>
      </c>
      <c r="C613">
        <v>182</v>
      </c>
      <c r="D613">
        <v>99</v>
      </c>
      <c r="E613">
        <v>159</v>
      </c>
      <c r="F613" s="5" t="s">
        <v>16</v>
      </c>
      <c r="G613" s="6">
        <v>45559.333333333336</v>
      </c>
      <c r="H613" s="6">
        <v>45559.333333333336</v>
      </c>
      <c r="I613" s="5" t="s">
        <v>1566</v>
      </c>
      <c r="J613" s="5" t="s">
        <v>15</v>
      </c>
      <c r="K613" s="5" t="s">
        <v>1564</v>
      </c>
    </row>
    <row r="614" spans="1:11" x14ac:dyDescent="0.35">
      <c r="A614" s="1">
        <v>45536</v>
      </c>
      <c r="B614">
        <v>129</v>
      </c>
      <c r="C614">
        <v>182</v>
      </c>
      <c r="D614">
        <v>99</v>
      </c>
      <c r="E614">
        <v>159</v>
      </c>
      <c r="F614" s="5" t="s">
        <v>16</v>
      </c>
      <c r="G614" s="6">
        <v>45560.333333333336</v>
      </c>
      <c r="H614" s="6">
        <v>45560.333333333336</v>
      </c>
      <c r="I614" s="5" t="s">
        <v>1566</v>
      </c>
      <c r="J614" s="5" t="s">
        <v>15</v>
      </c>
      <c r="K614" s="5" t="s">
        <v>1564</v>
      </c>
    </row>
    <row r="615" spans="1:11" x14ac:dyDescent="0.35">
      <c r="A615" s="1">
        <v>45536</v>
      </c>
      <c r="B615">
        <v>129</v>
      </c>
      <c r="C615">
        <v>182</v>
      </c>
      <c r="D615">
        <v>99</v>
      </c>
      <c r="E615">
        <v>159</v>
      </c>
      <c r="F615" s="5" t="s">
        <v>16</v>
      </c>
      <c r="G615" s="6">
        <v>45561.333333333336</v>
      </c>
      <c r="H615" s="6">
        <v>45561.333333333336</v>
      </c>
      <c r="I615" s="5" t="s">
        <v>1566</v>
      </c>
      <c r="J615" s="5" t="s">
        <v>15</v>
      </c>
      <c r="K615" s="5" t="s">
        <v>1564</v>
      </c>
    </row>
    <row r="616" spans="1:11" x14ac:dyDescent="0.35">
      <c r="A616" s="1">
        <v>45536</v>
      </c>
      <c r="B616">
        <v>129</v>
      </c>
      <c r="C616">
        <v>182</v>
      </c>
      <c r="D616">
        <v>99</v>
      </c>
      <c r="E616">
        <v>159</v>
      </c>
      <c r="F616" s="5" t="s">
        <v>16</v>
      </c>
      <c r="G616" s="6">
        <v>45562.333333333336</v>
      </c>
      <c r="H616" s="6">
        <v>45562.333333333336</v>
      </c>
      <c r="I616" s="5" t="s">
        <v>1566</v>
      </c>
      <c r="J616" s="5" t="s">
        <v>15</v>
      </c>
      <c r="K616" s="5" t="s">
        <v>1564</v>
      </c>
    </row>
    <row r="617" spans="1:11" x14ac:dyDescent="0.35">
      <c r="A617" s="1">
        <v>45536</v>
      </c>
      <c r="B617">
        <v>129</v>
      </c>
      <c r="C617">
        <v>182</v>
      </c>
      <c r="D617">
        <v>99</v>
      </c>
      <c r="E617">
        <v>159</v>
      </c>
      <c r="F617" s="5" t="s">
        <v>16</v>
      </c>
      <c r="G617" s="6">
        <v>45565.333333333336</v>
      </c>
      <c r="H617" s="6">
        <v>45565.333333333336</v>
      </c>
      <c r="I617" s="5" t="s">
        <v>1566</v>
      </c>
      <c r="J617" s="5" t="s">
        <v>15</v>
      </c>
      <c r="K617" s="5" t="s">
        <v>1564</v>
      </c>
    </row>
    <row r="618" spans="1:11" x14ac:dyDescent="0.35">
      <c r="A618" s="1">
        <v>45536</v>
      </c>
      <c r="B618">
        <v>132</v>
      </c>
      <c r="C618">
        <v>186</v>
      </c>
      <c r="D618">
        <v>87</v>
      </c>
      <c r="E618">
        <v>147</v>
      </c>
      <c r="F618" s="5" t="s">
        <v>19</v>
      </c>
      <c r="G618" s="6">
        <v>45537.375</v>
      </c>
      <c r="H618" s="6">
        <v>45537.708333333336</v>
      </c>
      <c r="I618" s="5" t="s">
        <v>1546</v>
      </c>
      <c r="J618" s="5" t="s">
        <v>20</v>
      </c>
      <c r="K618" s="5" t="s">
        <v>1552</v>
      </c>
    </row>
    <row r="619" spans="1:11" x14ac:dyDescent="0.35">
      <c r="A619" s="1">
        <v>45536</v>
      </c>
      <c r="B619">
        <v>132</v>
      </c>
      <c r="C619">
        <v>186</v>
      </c>
      <c r="D619">
        <v>87</v>
      </c>
      <c r="E619">
        <v>147</v>
      </c>
      <c r="F619" s="5" t="s">
        <v>19</v>
      </c>
      <c r="G619" s="6">
        <v>45538.375</v>
      </c>
      <c r="H619" s="6">
        <v>45538.708333333336</v>
      </c>
      <c r="I619" s="5" t="s">
        <v>1546</v>
      </c>
      <c r="J619" s="5" t="s">
        <v>20</v>
      </c>
      <c r="K619" s="5" t="s">
        <v>1552</v>
      </c>
    </row>
    <row r="620" spans="1:11" x14ac:dyDescent="0.35">
      <c r="A620" s="1">
        <v>45536</v>
      </c>
      <c r="B620">
        <v>132</v>
      </c>
      <c r="C620">
        <v>186</v>
      </c>
      <c r="D620">
        <v>87</v>
      </c>
      <c r="E620">
        <v>147</v>
      </c>
      <c r="F620" s="5" t="s">
        <v>19</v>
      </c>
      <c r="G620" s="6">
        <v>45539.375</v>
      </c>
      <c r="H620" s="6">
        <v>45539.708333333336</v>
      </c>
      <c r="I620" s="5" t="s">
        <v>1546</v>
      </c>
      <c r="J620" s="5" t="s">
        <v>20</v>
      </c>
      <c r="K620" s="5" t="s">
        <v>1552</v>
      </c>
    </row>
    <row r="621" spans="1:11" x14ac:dyDescent="0.35">
      <c r="A621" s="1">
        <v>45536</v>
      </c>
      <c r="B621">
        <v>132</v>
      </c>
      <c r="C621">
        <v>186</v>
      </c>
      <c r="D621">
        <v>87</v>
      </c>
      <c r="E621">
        <v>147</v>
      </c>
      <c r="F621" s="5" t="s">
        <v>19</v>
      </c>
      <c r="G621" s="6">
        <v>45540.375</v>
      </c>
      <c r="H621" s="6">
        <v>45540.708333333336</v>
      </c>
      <c r="I621" s="5" t="s">
        <v>1546</v>
      </c>
      <c r="J621" s="5" t="s">
        <v>20</v>
      </c>
      <c r="K621" s="5" t="s">
        <v>1552</v>
      </c>
    </row>
    <row r="622" spans="1:11" x14ac:dyDescent="0.35">
      <c r="A622" s="1">
        <v>45536</v>
      </c>
      <c r="B622">
        <v>132</v>
      </c>
      <c r="C622">
        <v>186</v>
      </c>
      <c r="D622">
        <v>87</v>
      </c>
      <c r="E622">
        <v>147</v>
      </c>
      <c r="F622" s="5" t="s">
        <v>19</v>
      </c>
      <c r="G622" s="6">
        <v>45541.375</v>
      </c>
      <c r="H622" s="6">
        <v>45541.708333333336</v>
      </c>
      <c r="I622" s="5" t="s">
        <v>1546</v>
      </c>
      <c r="J622" s="5" t="s">
        <v>20</v>
      </c>
      <c r="K622" s="5" t="s">
        <v>1552</v>
      </c>
    </row>
    <row r="623" spans="1:11" x14ac:dyDescent="0.35">
      <c r="A623" s="1">
        <v>45536</v>
      </c>
      <c r="B623">
        <v>132</v>
      </c>
      <c r="C623">
        <v>186</v>
      </c>
      <c r="D623">
        <v>87</v>
      </c>
      <c r="E623">
        <v>147</v>
      </c>
      <c r="F623" s="5" t="s">
        <v>19</v>
      </c>
      <c r="G623" s="6">
        <v>45544.375</v>
      </c>
      <c r="H623" s="6">
        <v>45544.708333333336</v>
      </c>
      <c r="I623" s="5" t="s">
        <v>1546</v>
      </c>
      <c r="J623" s="5" t="s">
        <v>20</v>
      </c>
      <c r="K623" s="5" t="s">
        <v>1552</v>
      </c>
    </row>
    <row r="624" spans="1:11" x14ac:dyDescent="0.35">
      <c r="A624" s="1">
        <v>45536</v>
      </c>
      <c r="B624">
        <v>132</v>
      </c>
      <c r="C624">
        <v>186</v>
      </c>
      <c r="D624">
        <v>87</v>
      </c>
      <c r="E624">
        <v>147</v>
      </c>
      <c r="F624" s="5" t="s">
        <v>19</v>
      </c>
      <c r="G624" s="6">
        <v>45545.375</v>
      </c>
      <c r="H624" s="6">
        <v>45545.708333333336</v>
      </c>
      <c r="I624" s="5" t="s">
        <v>1546</v>
      </c>
      <c r="J624" s="5" t="s">
        <v>20</v>
      </c>
      <c r="K624" s="5" t="s">
        <v>1552</v>
      </c>
    </row>
    <row r="625" spans="1:11" x14ac:dyDescent="0.35">
      <c r="A625" s="1">
        <v>45536</v>
      </c>
      <c r="B625">
        <v>132</v>
      </c>
      <c r="C625">
        <v>186</v>
      </c>
      <c r="D625">
        <v>87</v>
      </c>
      <c r="E625">
        <v>147</v>
      </c>
      <c r="F625" s="5" t="s">
        <v>19</v>
      </c>
      <c r="G625" s="6">
        <v>45546.375</v>
      </c>
      <c r="H625" s="6">
        <v>45546.708333333336</v>
      </c>
      <c r="I625" s="5" t="s">
        <v>1546</v>
      </c>
      <c r="J625" s="5" t="s">
        <v>20</v>
      </c>
      <c r="K625" s="5" t="s">
        <v>1552</v>
      </c>
    </row>
    <row r="626" spans="1:11" x14ac:dyDescent="0.35">
      <c r="A626" s="1">
        <v>45536</v>
      </c>
      <c r="B626">
        <v>132</v>
      </c>
      <c r="C626">
        <v>186</v>
      </c>
      <c r="D626">
        <v>87</v>
      </c>
      <c r="E626">
        <v>147</v>
      </c>
      <c r="F626" s="5" t="s">
        <v>19</v>
      </c>
      <c r="G626" s="6">
        <v>45547.375</v>
      </c>
      <c r="H626" s="6">
        <v>45547.708333333336</v>
      </c>
      <c r="I626" s="5" t="s">
        <v>1546</v>
      </c>
      <c r="J626" s="5" t="s">
        <v>20</v>
      </c>
      <c r="K626" s="5" t="s">
        <v>1552</v>
      </c>
    </row>
    <row r="627" spans="1:11" x14ac:dyDescent="0.35">
      <c r="A627" s="1">
        <v>45536</v>
      </c>
      <c r="B627">
        <v>132</v>
      </c>
      <c r="C627">
        <v>186</v>
      </c>
      <c r="D627">
        <v>87</v>
      </c>
      <c r="E627">
        <v>147</v>
      </c>
      <c r="F627" s="5" t="s">
        <v>19</v>
      </c>
      <c r="G627" s="6">
        <v>45548.375</v>
      </c>
      <c r="H627" s="6">
        <v>45548.708333333336</v>
      </c>
      <c r="I627" s="5" t="s">
        <v>1546</v>
      </c>
      <c r="J627" s="5" t="s">
        <v>20</v>
      </c>
      <c r="K627" s="5" t="s">
        <v>1552</v>
      </c>
    </row>
    <row r="628" spans="1:11" x14ac:dyDescent="0.35">
      <c r="A628" s="1">
        <v>45536</v>
      </c>
      <c r="B628">
        <v>132</v>
      </c>
      <c r="C628">
        <v>186</v>
      </c>
      <c r="D628">
        <v>87</v>
      </c>
      <c r="E628">
        <v>147</v>
      </c>
      <c r="F628" s="5" t="s">
        <v>19</v>
      </c>
      <c r="G628" s="6">
        <v>45551.375</v>
      </c>
      <c r="H628" s="6">
        <v>45551.708333333336</v>
      </c>
      <c r="I628" s="5" t="s">
        <v>1546</v>
      </c>
      <c r="J628" s="5" t="s">
        <v>20</v>
      </c>
      <c r="K628" s="5" t="s">
        <v>1552</v>
      </c>
    </row>
    <row r="629" spans="1:11" x14ac:dyDescent="0.35">
      <c r="A629" s="1">
        <v>45536</v>
      </c>
      <c r="B629">
        <v>132</v>
      </c>
      <c r="C629">
        <v>186</v>
      </c>
      <c r="D629">
        <v>87</v>
      </c>
      <c r="E629">
        <v>147</v>
      </c>
      <c r="F629" s="5" t="s">
        <v>19</v>
      </c>
      <c r="G629" s="6">
        <v>45552.375</v>
      </c>
      <c r="H629" s="6">
        <v>45552.708333333336</v>
      </c>
      <c r="I629" s="5" t="s">
        <v>1546</v>
      </c>
      <c r="J629" s="5" t="s">
        <v>20</v>
      </c>
      <c r="K629" s="5" t="s">
        <v>1552</v>
      </c>
    </row>
    <row r="630" spans="1:11" x14ac:dyDescent="0.35">
      <c r="A630" s="1">
        <v>45536</v>
      </c>
      <c r="B630">
        <v>132</v>
      </c>
      <c r="C630">
        <v>186</v>
      </c>
      <c r="D630">
        <v>87</v>
      </c>
      <c r="E630">
        <v>147</v>
      </c>
      <c r="F630" s="5" t="s">
        <v>19</v>
      </c>
      <c r="G630" s="6">
        <v>45553.375</v>
      </c>
      <c r="H630" s="6">
        <v>45553.708333333336</v>
      </c>
      <c r="I630" s="5" t="s">
        <v>1546</v>
      </c>
      <c r="J630" s="5" t="s">
        <v>20</v>
      </c>
      <c r="K630" s="5" t="s">
        <v>1552</v>
      </c>
    </row>
    <row r="631" spans="1:11" x14ac:dyDescent="0.35">
      <c r="A631" s="1">
        <v>45536</v>
      </c>
      <c r="B631">
        <v>132</v>
      </c>
      <c r="C631">
        <v>186</v>
      </c>
      <c r="D631">
        <v>87</v>
      </c>
      <c r="E631">
        <v>147</v>
      </c>
      <c r="F631" s="5" t="s">
        <v>19</v>
      </c>
      <c r="G631" s="6">
        <v>45554.375</v>
      </c>
      <c r="H631" s="6">
        <v>45554.708333333336</v>
      </c>
      <c r="I631" s="5" t="s">
        <v>1546</v>
      </c>
      <c r="J631" s="5" t="s">
        <v>20</v>
      </c>
      <c r="K631" s="5" t="s">
        <v>1552</v>
      </c>
    </row>
    <row r="632" spans="1:11" x14ac:dyDescent="0.35">
      <c r="A632" s="1">
        <v>45536</v>
      </c>
      <c r="B632">
        <v>132</v>
      </c>
      <c r="C632">
        <v>186</v>
      </c>
      <c r="D632">
        <v>87</v>
      </c>
      <c r="E632">
        <v>147</v>
      </c>
      <c r="F632" s="5" t="s">
        <v>19</v>
      </c>
      <c r="G632" s="6">
        <v>45555.375</v>
      </c>
      <c r="H632" s="6">
        <v>45555.708333333336</v>
      </c>
      <c r="I632" s="5" t="s">
        <v>1546</v>
      </c>
      <c r="J632" s="5" t="s">
        <v>20</v>
      </c>
      <c r="K632" s="5" t="s">
        <v>1552</v>
      </c>
    </row>
    <row r="633" spans="1:11" x14ac:dyDescent="0.35">
      <c r="A633" s="1">
        <v>45536</v>
      </c>
      <c r="B633">
        <v>132</v>
      </c>
      <c r="C633">
        <v>186</v>
      </c>
      <c r="D633">
        <v>87</v>
      </c>
      <c r="E633">
        <v>147</v>
      </c>
      <c r="F633" s="5" t="s">
        <v>19</v>
      </c>
      <c r="G633" s="6">
        <v>45558.375</v>
      </c>
      <c r="H633" s="6">
        <v>45558.708333333336</v>
      </c>
      <c r="I633" s="5" t="s">
        <v>1546</v>
      </c>
      <c r="J633" s="5" t="s">
        <v>20</v>
      </c>
      <c r="K633" s="5" t="s">
        <v>1552</v>
      </c>
    </row>
    <row r="634" spans="1:11" x14ac:dyDescent="0.35">
      <c r="A634" s="1">
        <v>45536</v>
      </c>
      <c r="B634">
        <v>132</v>
      </c>
      <c r="C634">
        <v>186</v>
      </c>
      <c r="D634">
        <v>87</v>
      </c>
      <c r="E634">
        <v>147</v>
      </c>
      <c r="F634" s="5" t="s">
        <v>19</v>
      </c>
      <c r="G634" s="6">
        <v>45559.375</v>
      </c>
      <c r="H634" s="6">
        <v>45559.708333333336</v>
      </c>
      <c r="I634" s="5" t="s">
        <v>1546</v>
      </c>
      <c r="J634" s="5" t="s">
        <v>20</v>
      </c>
      <c r="K634" s="5" t="s">
        <v>1552</v>
      </c>
    </row>
    <row r="635" spans="1:11" x14ac:dyDescent="0.35">
      <c r="A635" s="1">
        <v>45536</v>
      </c>
      <c r="B635">
        <v>132</v>
      </c>
      <c r="C635">
        <v>186</v>
      </c>
      <c r="D635">
        <v>87</v>
      </c>
      <c r="E635">
        <v>147</v>
      </c>
      <c r="F635" s="5" t="s">
        <v>19</v>
      </c>
      <c r="G635" s="6">
        <v>45565.375</v>
      </c>
      <c r="H635" s="6">
        <v>45565.555722881945</v>
      </c>
      <c r="I635" s="5" t="s">
        <v>1553</v>
      </c>
      <c r="J635" s="5" t="s">
        <v>20</v>
      </c>
      <c r="K635" s="5" t="s">
        <v>1552</v>
      </c>
    </row>
    <row r="636" spans="1:11" x14ac:dyDescent="0.35">
      <c r="A636" s="1">
        <v>45536</v>
      </c>
      <c r="B636">
        <v>135</v>
      </c>
      <c r="C636">
        <v>189</v>
      </c>
      <c r="D636">
        <v>286</v>
      </c>
      <c r="E636">
        <v>402</v>
      </c>
      <c r="F636" s="5" t="s">
        <v>16</v>
      </c>
      <c r="G636" s="6">
        <v>45537.333333333336</v>
      </c>
      <c r="H636" s="6">
        <v>45537.645833333336</v>
      </c>
      <c r="I636" s="5" t="s">
        <v>1549</v>
      </c>
      <c r="J636" s="5" t="s">
        <v>15</v>
      </c>
      <c r="K636" s="5" t="s">
        <v>1550</v>
      </c>
    </row>
    <row r="637" spans="1:11" x14ac:dyDescent="0.35">
      <c r="A637" s="1">
        <v>45536</v>
      </c>
      <c r="B637">
        <v>135</v>
      </c>
      <c r="C637">
        <v>189</v>
      </c>
      <c r="D637">
        <v>286</v>
      </c>
      <c r="E637">
        <v>402</v>
      </c>
      <c r="F637" s="5" t="s">
        <v>16</v>
      </c>
      <c r="G637" s="6">
        <v>45538.333333333336</v>
      </c>
      <c r="H637" s="6">
        <v>45538.645833333336</v>
      </c>
      <c r="I637" s="5" t="s">
        <v>1549</v>
      </c>
      <c r="J637" s="5" t="s">
        <v>15</v>
      </c>
      <c r="K637" s="5" t="s">
        <v>1550</v>
      </c>
    </row>
    <row r="638" spans="1:11" x14ac:dyDescent="0.35">
      <c r="A638" s="1">
        <v>45536</v>
      </c>
      <c r="B638">
        <v>135</v>
      </c>
      <c r="C638">
        <v>189</v>
      </c>
      <c r="D638">
        <v>286</v>
      </c>
      <c r="E638">
        <v>402</v>
      </c>
      <c r="F638" s="5" t="s">
        <v>16</v>
      </c>
      <c r="G638" s="6">
        <v>45539.333333333336</v>
      </c>
      <c r="H638" s="6">
        <v>45539.645833333336</v>
      </c>
      <c r="I638" s="5" t="s">
        <v>1549</v>
      </c>
      <c r="J638" s="5" t="s">
        <v>15</v>
      </c>
      <c r="K638" s="5" t="s">
        <v>1550</v>
      </c>
    </row>
    <row r="639" spans="1:11" x14ac:dyDescent="0.35">
      <c r="A639" s="1">
        <v>45536</v>
      </c>
      <c r="B639">
        <v>135</v>
      </c>
      <c r="C639">
        <v>189</v>
      </c>
      <c r="D639">
        <v>286</v>
      </c>
      <c r="E639">
        <v>402</v>
      </c>
      <c r="F639" s="5" t="s">
        <v>16</v>
      </c>
      <c r="G639" s="6">
        <v>45540.333333333336</v>
      </c>
      <c r="H639" s="6">
        <v>45540.645833333336</v>
      </c>
      <c r="I639" s="5" t="s">
        <v>1549</v>
      </c>
      <c r="J639" s="5" t="s">
        <v>15</v>
      </c>
      <c r="K639" s="5" t="s">
        <v>1550</v>
      </c>
    </row>
    <row r="640" spans="1:11" x14ac:dyDescent="0.35">
      <c r="A640" s="1">
        <v>45536</v>
      </c>
      <c r="B640">
        <v>135</v>
      </c>
      <c r="C640">
        <v>189</v>
      </c>
      <c r="D640">
        <v>286</v>
      </c>
      <c r="E640">
        <v>402</v>
      </c>
      <c r="F640" s="5" t="s">
        <v>16</v>
      </c>
      <c r="G640" s="6">
        <v>45541.333333333336</v>
      </c>
      <c r="H640" s="6">
        <v>45541.645833333336</v>
      </c>
      <c r="I640" s="5" t="s">
        <v>1549</v>
      </c>
      <c r="J640" s="5" t="s">
        <v>15</v>
      </c>
      <c r="K640" s="5" t="s">
        <v>1550</v>
      </c>
    </row>
    <row r="641" spans="1:11" x14ac:dyDescent="0.35">
      <c r="A641" s="1">
        <v>45536</v>
      </c>
      <c r="B641">
        <v>135</v>
      </c>
      <c r="C641">
        <v>189</v>
      </c>
      <c r="D641">
        <v>286</v>
      </c>
      <c r="E641">
        <v>402</v>
      </c>
      <c r="F641" s="5" t="s">
        <v>16</v>
      </c>
      <c r="G641" s="6">
        <v>45544.333333333336</v>
      </c>
      <c r="H641" s="6">
        <v>45544.645833333336</v>
      </c>
      <c r="I641" s="5" t="s">
        <v>1549</v>
      </c>
      <c r="J641" s="5" t="s">
        <v>15</v>
      </c>
      <c r="K641" s="5" t="s">
        <v>1550</v>
      </c>
    </row>
    <row r="642" spans="1:11" x14ac:dyDescent="0.35">
      <c r="A642" s="1">
        <v>45536</v>
      </c>
      <c r="B642">
        <v>135</v>
      </c>
      <c r="C642">
        <v>189</v>
      </c>
      <c r="D642">
        <v>286</v>
      </c>
      <c r="E642">
        <v>402</v>
      </c>
      <c r="F642" s="5" t="s">
        <v>16</v>
      </c>
      <c r="G642" s="6">
        <v>45545.333333333336</v>
      </c>
      <c r="H642" s="6">
        <v>45545.645833333336</v>
      </c>
      <c r="I642" s="5" t="s">
        <v>1549</v>
      </c>
      <c r="J642" s="5" t="s">
        <v>15</v>
      </c>
      <c r="K642" s="5" t="s">
        <v>1550</v>
      </c>
    </row>
    <row r="643" spans="1:11" x14ac:dyDescent="0.35">
      <c r="A643" s="1">
        <v>45536</v>
      </c>
      <c r="B643">
        <v>135</v>
      </c>
      <c r="C643">
        <v>189</v>
      </c>
      <c r="D643">
        <v>286</v>
      </c>
      <c r="E643">
        <v>402</v>
      </c>
      <c r="F643" s="5" t="s">
        <v>16</v>
      </c>
      <c r="G643" s="6">
        <v>45546.333333333336</v>
      </c>
      <c r="H643" s="6">
        <v>45546.645833333336</v>
      </c>
      <c r="I643" s="5" t="s">
        <v>1549</v>
      </c>
      <c r="J643" s="5" t="s">
        <v>15</v>
      </c>
      <c r="K643" s="5" t="s">
        <v>1550</v>
      </c>
    </row>
    <row r="644" spans="1:11" x14ac:dyDescent="0.35">
      <c r="A644" s="1">
        <v>45536</v>
      </c>
      <c r="B644">
        <v>135</v>
      </c>
      <c r="C644">
        <v>189</v>
      </c>
      <c r="D644">
        <v>286</v>
      </c>
      <c r="E644">
        <v>402</v>
      </c>
      <c r="F644" s="5" t="s">
        <v>16</v>
      </c>
      <c r="G644" s="6">
        <v>45547.333333333336</v>
      </c>
      <c r="H644" s="6">
        <v>45547.645833333336</v>
      </c>
      <c r="I644" s="5" t="s">
        <v>1549</v>
      </c>
      <c r="J644" s="5" t="s">
        <v>15</v>
      </c>
      <c r="K644" s="5" t="s">
        <v>1550</v>
      </c>
    </row>
    <row r="645" spans="1:11" x14ac:dyDescent="0.35">
      <c r="A645" s="1">
        <v>45536</v>
      </c>
      <c r="B645">
        <v>135</v>
      </c>
      <c r="C645">
        <v>189</v>
      </c>
      <c r="D645">
        <v>286</v>
      </c>
      <c r="E645">
        <v>402</v>
      </c>
      <c r="F645" s="5" t="s">
        <v>16</v>
      </c>
      <c r="G645" s="6">
        <v>45548.333333333336</v>
      </c>
      <c r="H645" s="6">
        <v>45548.645833333336</v>
      </c>
      <c r="I645" s="5" t="s">
        <v>1549</v>
      </c>
      <c r="J645" s="5" t="s">
        <v>15</v>
      </c>
      <c r="K645" s="5" t="s">
        <v>1550</v>
      </c>
    </row>
    <row r="646" spans="1:11" x14ac:dyDescent="0.35">
      <c r="A646" s="1">
        <v>45536</v>
      </c>
      <c r="B646">
        <v>135</v>
      </c>
      <c r="C646">
        <v>189</v>
      </c>
      <c r="D646">
        <v>286</v>
      </c>
      <c r="E646">
        <v>402</v>
      </c>
      <c r="F646" s="5" t="s">
        <v>16</v>
      </c>
      <c r="G646" s="6">
        <v>45551.333333333336</v>
      </c>
      <c r="H646" s="6">
        <v>45551.645833333336</v>
      </c>
      <c r="I646" s="5" t="s">
        <v>1549</v>
      </c>
      <c r="J646" s="5" t="s">
        <v>15</v>
      </c>
      <c r="K646" s="5" t="s">
        <v>1550</v>
      </c>
    </row>
    <row r="647" spans="1:11" x14ac:dyDescent="0.35">
      <c r="A647" s="1">
        <v>45536</v>
      </c>
      <c r="B647">
        <v>135</v>
      </c>
      <c r="C647">
        <v>189</v>
      </c>
      <c r="D647">
        <v>286</v>
      </c>
      <c r="E647">
        <v>402</v>
      </c>
      <c r="F647" s="5" t="s">
        <v>16</v>
      </c>
      <c r="G647" s="6">
        <v>45552.333333333336</v>
      </c>
      <c r="H647" s="6">
        <v>45552.645833333336</v>
      </c>
      <c r="I647" s="5" t="s">
        <v>1549</v>
      </c>
      <c r="J647" s="5" t="s">
        <v>15</v>
      </c>
      <c r="K647" s="5" t="s">
        <v>1550</v>
      </c>
    </row>
    <row r="648" spans="1:11" x14ac:dyDescent="0.35">
      <c r="A648" s="1">
        <v>45536</v>
      </c>
      <c r="B648">
        <v>135</v>
      </c>
      <c r="C648">
        <v>189</v>
      </c>
      <c r="D648">
        <v>286</v>
      </c>
      <c r="E648">
        <v>402</v>
      </c>
      <c r="F648" s="5" t="s">
        <v>16</v>
      </c>
      <c r="G648" s="6">
        <v>45553.333333333336</v>
      </c>
      <c r="H648" s="6">
        <v>45553.645833333336</v>
      </c>
      <c r="I648" s="5" t="s">
        <v>1549</v>
      </c>
      <c r="J648" s="5" t="s">
        <v>15</v>
      </c>
      <c r="K648" s="5" t="s">
        <v>1550</v>
      </c>
    </row>
    <row r="649" spans="1:11" x14ac:dyDescent="0.35">
      <c r="A649" s="1">
        <v>45536</v>
      </c>
      <c r="B649">
        <v>135</v>
      </c>
      <c r="C649">
        <v>189</v>
      </c>
      <c r="D649">
        <v>286</v>
      </c>
      <c r="E649">
        <v>402</v>
      </c>
      <c r="F649" s="5" t="s">
        <v>16</v>
      </c>
      <c r="G649" s="6">
        <v>45554.333333333336</v>
      </c>
      <c r="H649" s="6">
        <v>45554.645833333336</v>
      </c>
      <c r="I649" s="5" t="s">
        <v>1549</v>
      </c>
      <c r="J649" s="5" t="s">
        <v>15</v>
      </c>
      <c r="K649" s="5" t="s">
        <v>1550</v>
      </c>
    </row>
    <row r="650" spans="1:11" x14ac:dyDescent="0.35">
      <c r="A650" s="1">
        <v>45536</v>
      </c>
      <c r="B650">
        <v>135</v>
      </c>
      <c r="C650">
        <v>189</v>
      </c>
      <c r="D650">
        <v>286</v>
      </c>
      <c r="E650">
        <v>402</v>
      </c>
      <c r="F650" s="5" t="s">
        <v>16</v>
      </c>
      <c r="G650" s="6">
        <v>45555.333333333336</v>
      </c>
      <c r="H650" s="6">
        <v>45555.645833333336</v>
      </c>
      <c r="I650" s="5" t="s">
        <v>1549</v>
      </c>
      <c r="J650" s="5" t="s">
        <v>15</v>
      </c>
      <c r="K650" s="5" t="s">
        <v>1550</v>
      </c>
    </row>
    <row r="651" spans="1:11" x14ac:dyDescent="0.35">
      <c r="A651" s="1">
        <v>45536</v>
      </c>
      <c r="B651">
        <v>135</v>
      </c>
      <c r="C651">
        <v>189</v>
      </c>
      <c r="D651">
        <v>286</v>
      </c>
      <c r="E651">
        <v>402</v>
      </c>
      <c r="F651" s="5" t="s">
        <v>16</v>
      </c>
      <c r="G651" s="6">
        <v>45558.333333333336</v>
      </c>
      <c r="H651" s="6">
        <v>45558.645833333336</v>
      </c>
      <c r="I651" s="5" t="s">
        <v>1549</v>
      </c>
      <c r="J651" s="5" t="s">
        <v>15</v>
      </c>
      <c r="K651" s="5" t="s">
        <v>1550</v>
      </c>
    </row>
    <row r="652" spans="1:11" x14ac:dyDescent="0.35">
      <c r="A652" s="1">
        <v>45536</v>
      </c>
      <c r="B652">
        <v>135</v>
      </c>
      <c r="C652">
        <v>189</v>
      </c>
      <c r="D652">
        <v>286</v>
      </c>
      <c r="E652">
        <v>402</v>
      </c>
      <c r="F652" s="5" t="s">
        <v>16</v>
      </c>
      <c r="G652" s="6">
        <v>45559.333333333336</v>
      </c>
      <c r="H652" s="6">
        <v>45559.645833333336</v>
      </c>
      <c r="I652" s="5" t="s">
        <v>1549</v>
      </c>
      <c r="J652" s="5" t="s">
        <v>15</v>
      </c>
      <c r="K652" s="5" t="s">
        <v>1550</v>
      </c>
    </row>
    <row r="653" spans="1:11" x14ac:dyDescent="0.35">
      <c r="A653" s="1">
        <v>45536</v>
      </c>
      <c r="B653">
        <v>135</v>
      </c>
      <c r="C653">
        <v>189</v>
      </c>
      <c r="D653">
        <v>286</v>
      </c>
      <c r="E653">
        <v>402</v>
      </c>
      <c r="F653" s="5" t="s">
        <v>16</v>
      </c>
      <c r="G653" s="6">
        <v>45560.333333333336</v>
      </c>
      <c r="H653" s="6">
        <v>45560.524257986108</v>
      </c>
      <c r="I653" s="5" t="s">
        <v>1551</v>
      </c>
      <c r="J653" s="5" t="s">
        <v>15</v>
      </c>
      <c r="K653" s="5" t="s">
        <v>1550</v>
      </c>
    </row>
    <row r="654" spans="1:11" x14ac:dyDescent="0.35">
      <c r="A654" s="1">
        <v>45536</v>
      </c>
      <c r="B654">
        <v>136</v>
      </c>
      <c r="C654">
        <v>190</v>
      </c>
      <c r="D654">
        <v>33</v>
      </c>
      <c r="E654">
        <v>71</v>
      </c>
      <c r="F654" s="5" t="s">
        <v>16</v>
      </c>
      <c r="G654" s="6">
        <v>45537.333333333336</v>
      </c>
      <c r="H654" s="6">
        <v>45537.645833333336</v>
      </c>
      <c r="I654" s="5" t="s">
        <v>1549</v>
      </c>
      <c r="J654" s="5" t="s">
        <v>15</v>
      </c>
      <c r="K654" s="5" t="s">
        <v>1556</v>
      </c>
    </row>
    <row r="655" spans="1:11" x14ac:dyDescent="0.35">
      <c r="A655" s="1">
        <v>45536</v>
      </c>
      <c r="B655">
        <v>136</v>
      </c>
      <c r="C655">
        <v>190</v>
      </c>
      <c r="D655">
        <v>33</v>
      </c>
      <c r="E655">
        <v>71</v>
      </c>
      <c r="F655" s="5" t="s">
        <v>16</v>
      </c>
      <c r="G655" s="6">
        <v>45538.333333333336</v>
      </c>
      <c r="H655" s="6">
        <v>45538.645833333336</v>
      </c>
      <c r="I655" s="5" t="s">
        <v>1549</v>
      </c>
      <c r="J655" s="5" t="s">
        <v>15</v>
      </c>
      <c r="K655" s="5" t="s">
        <v>1556</v>
      </c>
    </row>
    <row r="656" spans="1:11" x14ac:dyDescent="0.35">
      <c r="A656" s="1">
        <v>45536</v>
      </c>
      <c r="B656">
        <v>136</v>
      </c>
      <c r="C656">
        <v>190</v>
      </c>
      <c r="D656">
        <v>33</v>
      </c>
      <c r="E656">
        <v>71</v>
      </c>
      <c r="F656" s="5" t="s">
        <v>16</v>
      </c>
      <c r="G656" s="6">
        <v>45539.333333333336</v>
      </c>
      <c r="H656" s="6">
        <v>45539.645833333336</v>
      </c>
      <c r="I656" s="5" t="s">
        <v>1549</v>
      </c>
      <c r="J656" s="5" t="s">
        <v>15</v>
      </c>
      <c r="K656" s="5" t="s">
        <v>1556</v>
      </c>
    </row>
    <row r="657" spans="1:11" x14ac:dyDescent="0.35">
      <c r="A657" s="1">
        <v>45536</v>
      </c>
      <c r="B657">
        <v>136</v>
      </c>
      <c r="C657">
        <v>190</v>
      </c>
      <c r="D657">
        <v>33</v>
      </c>
      <c r="E657">
        <v>71</v>
      </c>
      <c r="F657" s="5" t="s">
        <v>16</v>
      </c>
      <c r="G657" s="6">
        <v>45540.333333333336</v>
      </c>
      <c r="H657" s="6">
        <v>45540.645833333336</v>
      </c>
      <c r="I657" s="5" t="s">
        <v>1549</v>
      </c>
      <c r="J657" s="5" t="s">
        <v>15</v>
      </c>
      <c r="K657" s="5" t="s">
        <v>1556</v>
      </c>
    </row>
    <row r="658" spans="1:11" x14ac:dyDescent="0.35">
      <c r="A658" s="1">
        <v>45536</v>
      </c>
      <c r="B658">
        <v>136</v>
      </c>
      <c r="C658">
        <v>190</v>
      </c>
      <c r="D658">
        <v>33</v>
      </c>
      <c r="E658">
        <v>71</v>
      </c>
      <c r="F658" s="5" t="s">
        <v>16</v>
      </c>
      <c r="G658" s="6">
        <v>45541.333333333336</v>
      </c>
      <c r="H658" s="6">
        <v>45541.645833333336</v>
      </c>
      <c r="I658" s="5" t="s">
        <v>1549</v>
      </c>
      <c r="J658" s="5" t="s">
        <v>15</v>
      </c>
      <c r="K658" s="5" t="s">
        <v>1556</v>
      </c>
    </row>
    <row r="659" spans="1:11" x14ac:dyDescent="0.35">
      <c r="A659" s="1">
        <v>45536</v>
      </c>
      <c r="B659">
        <v>136</v>
      </c>
      <c r="C659">
        <v>190</v>
      </c>
      <c r="D659">
        <v>33</v>
      </c>
      <c r="E659">
        <v>71</v>
      </c>
      <c r="F659" s="5" t="s">
        <v>16</v>
      </c>
      <c r="G659" s="6">
        <v>45544.333333333336</v>
      </c>
      <c r="H659" s="6">
        <v>45544.645833333336</v>
      </c>
      <c r="I659" s="5" t="s">
        <v>1549</v>
      </c>
      <c r="J659" s="5" t="s">
        <v>15</v>
      </c>
      <c r="K659" s="5" t="s">
        <v>1556</v>
      </c>
    </row>
    <row r="660" spans="1:11" x14ac:dyDescent="0.35">
      <c r="A660" s="1">
        <v>45536</v>
      </c>
      <c r="B660">
        <v>136</v>
      </c>
      <c r="C660">
        <v>190</v>
      </c>
      <c r="D660">
        <v>33</v>
      </c>
      <c r="E660">
        <v>71</v>
      </c>
      <c r="F660" s="5" t="s">
        <v>16</v>
      </c>
      <c r="G660" s="6">
        <v>45545.333333333336</v>
      </c>
      <c r="H660" s="6">
        <v>45545.645833333336</v>
      </c>
      <c r="I660" s="5" t="s">
        <v>1549</v>
      </c>
      <c r="J660" s="5" t="s">
        <v>15</v>
      </c>
      <c r="K660" s="5" t="s">
        <v>1556</v>
      </c>
    </row>
    <row r="661" spans="1:11" x14ac:dyDescent="0.35">
      <c r="A661" s="1">
        <v>45536</v>
      </c>
      <c r="B661">
        <v>136</v>
      </c>
      <c r="C661">
        <v>190</v>
      </c>
      <c r="D661">
        <v>33</v>
      </c>
      <c r="E661">
        <v>71</v>
      </c>
      <c r="F661" s="5" t="s">
        <v>16</v>
      </c>
      <c r="G661" s="6">
        <v>45546.333333333336</v>
      </c>
      <c r="H661" s="6">
        <v>45546.645833333336</v>
      </c>
      <c r="I661" s="5" t="s">
        <v>1549</v>
      </c>
      <c r="J661" s="5" t="s">
        <v>15</v>
      </c>
      <c r="K661" s="5" t="s">
        <v>1556</v>
      </c>
    </row>
    <row r="662" spans="1:11" x14ac:dyDescent="0.35">
      <c r="A662" s="1">
        <v>45536</v>
      </c>
      <c r="B662">
        <v>136</v>
      </c>
      <c r="C662">
        <v>190</v>
      </c>
      <c r="D662">
        <v>33</v>
      </c>
      <c r="E662">
        <v>71</v>
      </c>
      <c r="F662" s="5" t="s">
        <v>16</v>
      </c>
      <c r="G662" s="6">
        <v>45547.333333333336</v>
      </c>
      <c r="H662" s="6">
        <v>45547.645833333336</v>
      </c>
      <c r="I662" s="5" t="s">
        <v>1549</v>
      </c>
      <c r="J662" s="5" t="s">
        <v>15</v>
      </c>
      <c r="K662" s="5" t="s">
        <v>1556</v>
      </c>
    </row>
    <row r="663" spans="1:11" x14ac:dyDescent="0.35">
      <c r="A663" s="1">
        <v>45536</v>
      </c>
      <c r="B663">
        <v>136</v>
      </c>
      <c r="C663">
        <v>190</v>
      </c>
      <c r="D663">
        <v>33</v>
      </c>
      <c r="E663">
        <v>71</v>
      </c>
      <c r="F663" s="5" t="s">
        <v>16</v>
      </c>
      <c r="G663" s="6">
        <v>45548.333333333336</v>
      </c>
      <c r="H663" s="6">
        <v>45548.645833333336</v>
      </c>
      <c r="I663" s="5" t="s">
        <v>1549</v>
      </c>
      <c r="J663" s="5" t="s">
        <v>15</v>
      </c>
      <c r="K663" s="5" t="s">
        <v>1556</v>
      </c>
    </row>
    <row r="664" spans="1:11" x14ac:dyDescent="0.35">
      <c r="A664" s="1">
        <v>45536</v>
      </c>
      <c r="B664">
        <v>136</v>
      </c>
      <c r="C664">
        <v>190</v>
      </c>
      <c r="D664">
        <v>33</v>
      </c>
      <c r="E664">
        <v>71</v>
      </c>
      <c r="F664" s="5" t="s">
        <v>16</v>
      </c>
      <c r="G664" s="6">
        <v>45551.333333333336</v>
      </c>
      <c r="H664" s="6">
        <v>45551.645833333336</v>
      </c>
      <c r="I664" s="5" t="s">
        <v>1549</v>
      </c>
      <c r="J664" s="5" t="s">
        <v>15</v>
      </c>
      <c r="K664" s="5" t="s">
        <v>1556</v>
      </c>
    </row>
    <row r="665" spans="1:11" x14ac:dyDescent="0.35">
      <c r="A665" s="1">
        <v>45536</v>
      </c>
      <c r="B665">
        <v>136</v>
      </c>
      <c r="C665">
        <v>190</v>
      </c>
      <c r="D665">
        <v>33</v>
      </c>
      <c r="E665">
        <v>71</v>
      </c>
      <c r="F665" s="5" t="s">
        <v>16</v>
      </c>
      <c r="G665" s="6">
        <v>45552.333333333336</v>
      </c>
      <c r="H665" s="6">
        <v>45552.645833333336</v>
      </c>
      <c r="I665" s="5" t="s">
        <v>1549</v>
      </c>
      <c r="J665" s="5" t="s">
        <v>15</v>
      </c>
      <c r="K665" s="5" t="s">
        <v>1556</v>
      </c>
    </row>
    <row r="666" spans="1:11" x14ac:dyDescent="0.35">
      <c r="A666" s="1">
        <v>45536</v>
      </c>
      <c r="B666">
        <v>136</v>
      </c>
      <c r="C666">
        <v>190</v>
      </c>
      <c r="D666">
        <v>33</v>
      </c>
      <c r="E666">
        <v>71</v>
      </c>
      <c r="F666" s="5" t="s">
        <v>16</v>
      </c>
      <c r="G666" s="6">
        <v>45553.333333333336</v>
      </c>
      <c r="H666" s="6">
        <v>45553.645833333336</v>
      </c>
      <c r="I666" s="5" t="s">
        <v>1549</v>
      </c>
      <c r="J666" s="5" t="s">
        <v>15</v>
      </c>
      <c r="K666" s="5" t="s">
        <v>1556</v>
      </c>
    </row>
    <row r="667" spans="1:11" x14ac:dyDescent="0.35">
      <c r="A667" s="1">
        <v>45536</v>
      </c>
      <c r="B667">
        <v>136</v>
      </c>
      <c r="C667">
        <v>190</v>
      </c>
      <c r="D667">
        <v>33</v>
      </c>
      <c r="E667">
        <v>71</v>
      </c>
      <c r="F667" s="5" t="s">
        <v>16</v>
      </c>
      <c r="G667" s="6">
        <v>45554.333333333336</v>
      </c>
      <c r="H667" s="6">
        <v>45554.645833333336</v>
      </c>
      <c r="I667" s="5" t="s">
        <v>1549</v>
      </c>
      <c r="J667" s="5" t="s">
        <v>15</v>
      </c>
      <c r="K667" s="5" t="s">
        <v>1556</v>
      </c>
    </row>
    <row r="668" spans="1:11" x14ac:dyDescent="0.35">
      <c r="A668" s="1">
        <v>45536</v>
      </c>
      <c r="B668">
        <v>136</v>
      </c>
      <c r="C668">
        <v>190</v>
      </c>
      <c r="D668">
        <v>33</v>
      </c>
      <c r="E668">
        <v>71</v>
      </c>
      <c r="F668" s="5" t="s">
        <v>16</v>
      </c>
      <c r="G668" s="6">
        <v>45555.333333333336</v>
      </c>
      <c r="H668" s="6">
        <v>45555.361073055552</v>
      </c>
      <c r="I668" s="5" t="s">
        <v>1557</v>
      </c>
      <c r="J668" s="5" t="s">
        <v>15</v>
      </c>
      <c r="K668" s="5" t="s">
        <v>1556</v>
      </c>
    </row>
    <row r="669" spans="1:11" x14ac:dyDescent="0.35">
      <c r="A669" s="1">
        <v>45536</v>
      </c>
      <c r="B669">
        <v>137</v>
      </c>
      <c r="C669">
        <v>191</v>
      </c>
      <c r="D669">
        <v>48</v>
      </c>
      <c r="E669">
        <v>98</v>
      </c>
      <c r="F669" s="5" t="s">
        <v>19</v>
      </c>
      <c r="G669" s="6">
        <v>45537.375</v>
      </c>
      <c r="H669" s="6">
        <v>45537.708333333336</v>
      </c>
      <c r="I669" s="5" t="s">
        <v>1546</v>
      </c>
      <c r="J669" s="5" t="s">
        <v>20</v>
      </c>
      <c r="K669" s="5" t="s">
        <v>1552</v>
      </c>
    </row>
    <row r="670" spans="1:11" x14ac:dyDescent="0.35">
      <c r="A670" s="1">
        <v>45536</v>
      </c>
      <c r="B670">
        <v>137</v>
      </c>
      <c r="C670">
        <v>191</v>
      </c>
      <c r="D670">
        <v>48</v>
      </c>
      <c r="E670">
        <v>98</v>
      </c>
      <c r="F670" s="5" t="s">
        <v>19</v>
      </c>
      <c r="G670" s="6">
        <v>45538.375</v>
      </c>
      <c r="H670" s="6">
        <v>45538.708333333336</v>
      </c>
      <c r="I670" s="5" t="s">
        <v>1546</v>
      </c>
      <c r="J670" s="5" t="s">
        <v>20</v>
      </c>
      <c r="K670" s="5" t="s">
        <v>1552</v>
      </c>
    </row>
    <row r="671" spans="1:11" x14ac:dyDescent="0.35">
      <c r="A671" s="1">
        <v>45536</v>
      </c>
      <c r="B671">
        <v>137</v>
      </c>
      <c r="C671">
        <v>191</v>
      </c>
      <c r="D671">
        <v>48</v>
      </c>
      <c r="E671">
        <v>98</v>
      </c>
      <c r="F671" s="5" t="s">
        <v>19</v>
      </c>
      <c r="G671" s="6">
        <v>45539.375</v>
      </c>
      <c r="H671" s="6">
        <v>45539.708333333336</v>
      </c>
      <c r="I671" s="5" t="s">
        <v>1546</v>
      </c>
      <c r="J671" s="5" t="s">
        <v>20</v>
      </c>
      <c r="K671" s="5" t="s">
        <v>1552</v>
      </c>
    </row>
    <row r="672" spans="1:11" x14ac:dyDescent="0.35">
      <c r="A672" s="1">
        <v>45536</v>
      </c>
      <c r="B672">
        <v>137</v>
      </c>
      <c r="C672">
        <v>191</v>
      </c>
      <c r="D672">
        <v>48</v>
      </c>
      <c r="E672">
        <v>98</v>
      </c>
      <c r="F672" s="5" t="s">
        <v>19</v>
      </c>
      <c r="G672" s="6">
        <v>45540.375</v>
      </c>
      <c r="H672" s="6">
        <v>45540.708333333336</v>
      </c>
      <c r="I672" s="5" t="s">
        <v>1546</v>
      </c>
      <c r="J672" s="5" t="s">
        <v>20</v>
      </c>
      <c r="K672" s="5" t="s">
        <v>1552</v>
      </c>
    </row>
    <row r="673" spans="1:11" x14ac:dyDescent="0.35">
      <c r="A673" s="1">
        <v>45536</v>
      </c>
      <c r="B673">
        <v>137</v>
      </c>
      <c r="C673">
        <v>191</v>
      </c>
      <c r="D673">
        <v>48</v>
      </c>
      <c r="E673">
        <v>98</v>
      </c>
      <c r="F673" s="5" t="s">
        <v>19</v>
      </c>
      <c r="G673" s="6">
        <v>45541.375</v>
      </c>
      <c r="H673" s="6">
        <v>45541.708333333336</v>
      </c>
      <c r="I673" s="5" t="s">
        <v>1546</v>
      </c>
      <c r="J673" s="5" t="s">
        <v>20</v>
      </c>
      <c r="K673" s="5" t="s">
        <v>1552</v>
      </c>
    </row>
    <row r="674" spans="1:11" x14ac:dyDescent="0.35">
      <c r="A674" s="1">
        <v>45536</v>
      </c>
      <c r="B674">
        <v>137</v>
      </c>
      <c r="C674">
        <v>191</v>
      </c>
      <c r="D674">
        <v>48</v>
      </c>
      <c r="E674">
        <v>98</v>
      </c>
      <c r="F674" s="5" t="s">
        <v>19</v>
      </c>
      <c r="G674" s="6">
        <v>45544.375</v>
      </c>
      <c r="H674" s="6">
        <v>45544.708333333336</v>
      </c>
      <c r="I674" s="5" t="s">
        <v>1546</v>
      </c>
      <c r="J674" s="5" t="s">
        <v>20</v>
      </c>
      <c r="K674" s="5" t="s">
        <v>1552</v>
      </c>
    </row>
    <row r="675" spans="1:11" x14ac:dyDescent="0.35">
      <c r="A675" s="1">
        <v>45536</v>
      </c>
      <c r="B675">
        <v>137</v>
      </c>
      <c r="C675">
        <v>191</v>
      </c>
      <c r="D675">
        <v>48</v>
      </c>
      <c r="E675">
        <v>98</v>
      </c>
      <c r="F675" s="5" t="s">
        <v>19</v>
      </c>
      <c r="G675" s="6">
        <v>45545.375</v>
      </c>
      <c r="H675" s="6">
        <v>45545.708333333336</v>
      </c>
      <c r="I675" s="5" t="s">
        <v>1546</v>
      </c>
      <c r="J675" s="5" t="s">
        <v>20</v>
      </c>
      <c r="K675" s="5" t="s">
        <v>1552</v>
      </c>
    </row>
    <row r="676" spans="1:11" x14ac:dyDescent="0.35">
      <c r="A676" s="1">
        <v>45536</v>
      </c>
      <c r="B676">
        <v>137</v>
      </c>
      <c r="C676">
        <v>191</v>
      </c>
      <c r="D676">
        <v>48</v>
      </c>
      <c r="E676">
        <v>98</v>
      </c>
      <c r="F676" s="5" t="s">
        <v>19</v>
      </c>
      <c r="G676" s="6">
        <v>45546.375</v>
      </c>
      <c r="H676" s="6">
        <v>45546.708333333336</v>
      </c>
      <c r="I676" s="5" t="s">
        <v>1546</v>
      </c>
      <c r="J676" s="5" t="s">
        <v>20</v>
      </c>
      <c r="K676" s="5" t="s">
        <v>1552</v>
      </c>
    </row>
    <row r="677" spans="1:11" x14ac:dyDescent="0.35">
      <c r="A677" s="1">
        <v>45536</v>
      </c>
      <c r="B677">
        <v>137</v>
      </c>
      <c r="C677">
        <v>191</v>
      </c>
      <c r="D677">
        <v>48</v>
      </c>
      <c r="E677">
        <v>98</v>
      </c>
      <c r="F677" s="5" t="s">
        <v>19</v>
      </c>
      <c r="G677" s="6">
        <v>45547.375</v>
      </c>
      <c r="H677" s="6">
        <v>45547.708333333336</v>
      </c>
      <c r="I677" s="5" t="s">
        <v>1546</v>
      </c>
      <c r="J677" s="5" t="s">
        <v>20</v>
      </c>
      <c r="K677" s="5" t="s">
        <v>1552</v>
      </c>
    </row>
    <row r="678" spans="1:11" x14ac:dyDescent="0.35">
      <c r="A678" s="1">
        <v>45536</v>
      </c>
      <c r="B678">
        <v>137</v>
      </c>
      <c r="C678">
        <v>191</v>
      </c>
      <c r="D678">
        <v>48</v>
      </c>
      <c r="E678">
        <v>98</v>
      </c>
      <c r="F678" s="5" t="s">
        <v>19</v>
      </c>
      <c r="G678" s="6">
        <v>45548.375</v>
      </c>
      <c r="H678" s="6">
        <v>45548.708333333336</v>
      </c>
      <c r="I678" s="5" t="s">
        <v>1546</v>
      </c>
      <c r="J678" s="5" t="s">
        <v>20</v>
      </c>
      <c r="K678" s="5" t="s">
        <v>1552</v>
      </c>
    </row>
    <row r="679" spans="1:11" x14ac:dyDescent="0.35">
      <c r="A679" s="1">
        <v>45536</v>
      </c>
      <c r="B679">
        <v>137</v>
      </c>
      <c r="C679">
        <v>191</v>
      </c>
      <c r="D679">
        <v>48</v>
      </c>
      <c r="E679">
        <v>98</v>
      </c>
      <c r="F679" s="5" t="s">
        <v>19</v>
      </c>
      <c r="G679" s="6">
        <v>45551.375</v>
      </c>
      <c r="H679" s="6">
        <v>45551.708333333336</v>
      </c>
      <c r="I679" s="5" t="s">
        <v>1546</v>
      </c>
      <c r="J679" s="5" t="s">
        <v>20</v>
      </c>
      <c r="K679" s="5" t="s">
        <v>1552</v>
      </c>
    </row>
    <row r="680" spans="1:11" x14ac:dyDescent="0.35">
      <c r="A680" s="1">
        <v>45536</v>
      </c>
      <c r="B680">
        <v>137</v>
      </c>
      <c r="C680">
        <v>191</v>
      </c>
      <c r="D680">
        <v>48</v>
      </c>
      <c r="E680">
        <v>98</v>
      </c>
      <c r="F680" s="5" t="s">
        <v>19</v>
      </c>
      <c r="G680" s="6">
        <v>45552.375</v>
      </c>
      <c r="H680" s="6">
        <v>45552.708333333336</v>
      </c>
      <c r="I680" s="5" t="s">
        <v>1546</v>
      </c>
      <c r="J680" s="5" t="s">
        <v>20</v>
      </c>
      <c r="K680" s="5" t="s">
        <v>1552</v>
      </c>
    </row>
    <row r="681" spans="1:11" x14ac:dyDescent="0.35">
      <c r="A681" s="1">
        <v>45536</v>
      </c>
      <c r="B681">
        <v>137</v>
      </c>
      <c r="C681">
        <v>191</v>
      </c>
      <c r="D681">
        <v>48</v>
      </c>
      <c r="E681">
        <v>98</v>
      </c>
      <c r="F681" s="5" t="s">
        <v>19</v>
      </c>
      <c r="G681" s="6">
        <v>45553.375</v>
      </c>
      <c r="H681" s="6">
        <v>45553.708333333336</v>
      </c>
      <c r="I681" s="5" t="s">
        <v>1546</v>
      </c>
      <c r="J681" s="5" t="s">
        <v>20</v>
      </c>
      <c r="K681" s="5" t="s">
        <v>1552</v>
      </c>
    </row>
    <row r="682" spans="1:11" x14ac:dyDescent="0.35">
      <c r="A682" s="1">
        <v>45536</v>
      </c>
      <c r="B682">
        <v>137</v>
      </c>
      <c r="C682">
        <v>191</v>
      </c>
      <c r="D682">
        <v>48</v>
      </c>
      <c r="E682">
        <v>98</v>
      </c>
      <c r="F682" s="5" t="s">
        <v>19</v>
      </c>
      <c r="G682" s="6">
        <v>45554.375</v>
      </c>
      <c r="H682" s="6">
        <v>45554.708333333336</v>
      </c>
      <c r="I682" s="5" t="s">
        <v>1546</v>
      </c>
      <c r="J682" s="5" t="s">
        <v>20</v>
      </c>
      <c r="K682" s="5" t="s">
        <v>1552</v>
      </c>
    </row>
    <row r="683" spans="1:11" x14ac:dyDescent="0.35">
      <c r="A683" s="1">
        <v>45536</v>
      </c>
      <c r="B683">
        <v>137</v>
      </c>
      <c r="C683">
        <v>191</v>
      </c>
      <c r="D683">
        <v>48</v>
      </c>
      <c r="E683">
        <v>98</v>
      </c>
      <c r="F683" s="5" t="s">
        <v>19</v>
      </c>
      <c r="G683" s="6">
        <v>45555.375</v>
      </c>
      <c r="H683" s="6">
        <v>45555.708333333336</v>
      </c>
      <c r="I683" s="5" t="s">
        <v>1546</v>
      </c>
      <c r="J683" s="5" t="s">
        <v>20</v>
      </c>
      <c r="K683" s="5" t="s">
        <v>1552</v>
      </c>
    </row>
    <row r="684" spans="1:11" x14ac:dyDescent="0.35">
      <c r="A684" s="1">
        <v>45536</v>
      </c>
      <c r="B684">
        <v>137</v>
      </c>
      <c r="C684">
        <v>191</v>
      </c>
      <c r="D684">
        <v>48</v>
      </c>
      <c r="E684">
        <v>98</v>
      </c>
      <c r="F684" s="5" t="s">
        <v>19</v>
      </c>
      <c r="G684" s="6">
        <v>45558.375</v>
      </c>
      <c r="H684" s="6">
        <v>45558.708333333336</v>
      </c>
      <c r="I684" s="5" t="s">
        <v>1546</v>
      </c>
      <c r="J684" s="5" t="s">
        <v>20</v>
      </c>
      <c r="K684" s="5" t="s">
        <v>1552</v>
      </c>
    </row>
    <row r="685" spans="1:11" x14ac:dyDescent="0.35">
      <c r="A685" s="1">
        <v>45536</v>
      </c>
      <c r="B685">
        <v>137</v>
      </c>
      <c r="C685">
        <v>191</v>
      </c>
      <c r="D685">
        <v>48</v>
      </c>
      <c r="E685">
        <v>98</v>
      </c>
      <c r="F685" s="5" t="s">
        <v>19</v>
      </c>
      <c r="G685" s="6">
        <v>45559.375</v>
      </c>
      <c r="H685" s="6">
        <v>45559.708333333336</v>
      </c>
      <c r="I685" s="5" t="s">
        <v>1546</v>
      </c>
      <c r="J685" s="5" t="s">
        <v>20</v>
      </c>
      <c r="K685" s="5" t="s">
        <v>1552</v>
      </c>
    </row>
    <row r="686" spans="1:11" x14ac:dyDescent="0.35">
      <c r="A686" s="1">
        <v>45536</v>
      </c>
      <c r="B686">
        <v>137</v>
      </c>
      <c r="C686">
        <v>191</v>
      </c>
      <c r="D686">
        <v>48</v>
      </c>
      <c r="E686">
        <v>98</v>
      </c>
      <c r="F686" s="5" t="s">
        <v>19</v>
      </c>
      <c r="G686" s="6">
        <v>45565.375</v>
      </c>
      <c r="H686" s="6">
        <v>45565.555722881945</v>
      </c>
      <c r="I686" s="5" t="s">
        <v>1553</v>
      </c>
      <c r="J686" s="5" t="s">
        <v>20</v>
      </c>
      <c r="K686" s="5" t="s">
        <v>1552</v>
      </c>
    </row>
    <row r="687" spans="1:11" x14ac:dyDescent="0.35">
      <c r="A687" s="1">
        <v>45536</v>
      </c>
      <c r="B687">
        <v>139</v>
      </c>
      <c r="C687">
        <v>193</v>
      </c>
      <c r="D687">
        <v>75</v>
      </c>
      <c r="E687">
        <v>132</v>
      </c>
      <c r="F687" s="5" t="s">
        <v>16</v>
      </c>
      <c r="G687" s="6">
        <v>45537.333333333336</v>
      </c>
      <c r="H687" s="6">
        <v>45537.645833333336</v>
      </c>
      <c r="I687" s="5" t="s">
        <v>1549</v>
      </c>
      <c r="J687" s="5" t="s">
        <v>15</v>
      </c>
      <c r="K687" s="5" t="s">
        <v>1564</v>
      </c>
    </row>
    <row r="688" spans="1:11" x14ac:dyDescent="0.35">
      <c r="A688" s="1">
        <v>45536</v>
      </c>
      <c r="B688">
        <v>139</v>
      </c>
      <c r="C688">
        <v>193</v>
      </c>
      <c r="D688">
        <v>75</v>
      </c>
      <c r="E688">
        <v>132</v>
      </c>
      <c r="F688" s="5" t="s">
        <v>16</v>
      </c>
      <c r="G688" s="6">
        <v>45538.333333333336</v>
      </c>
      <c r="H688" s="6">
        <v>45538.645833333336</v>
      </c>
      <c r="I688" s="5" t="s">
        <v>1549</v>
      </c>
      <c r="J688" s="5" t="s">
        <v>15</v>
      </c>
      <c r="K688" s="5" t="s">
        <v>1564</v>
      </c>
    </row>
    <row r="689" spans="1:11" x14ac:dyDescent="0.35">
      <c r="A689" s="1">
        <v>45536</v>
      </c>
      <c r="B689">
        <v>139</v>
      </c>
      <c r="C689">
        <v>193</v>
      </c>
      <c r="D689">
        <v>75</v>
      </c>
      <c r="E689">
        <v>132</v>
      </c>
      <c r="F689" s="5" t="s">
        <v>16</v>
      </c>
      <c r="G689" s="6">
        <v>45539.333333333336</v>
      </c>
      <c r="H689" s="6">
        <v>45539.645833333336</v>
      </c>
      <c r="I689" s="5" t="s">
        <v>1549</v>
      </c>
      <c r="J689" s="5" t="s">
        <v>15</v>
      </c>
      <c r="K689" s="5" t="s">
        <v>1564</v>
      </c>
    </row>
    <row r="690" spans="1:11" x14ac:dyDescent="0.35">
      <c r="A690" s="1">
        <v>45536</v>
      </c>
      <c r="B690">
        <v>139</v>
      </c>
      <c r="C690">
        <v>193</v>
      </c>
      <c r="D690">
        <v>75</v>
      </c>
      <c r="E690">
        <v>132</v>
      </c>
      <c r="F690" s="5" t="s">
        <v>16</v>
      </c>
      <c r="G690" s="6">
        <v>45540.333333333336</v>
      </c>
      <c r="H690" s="6">
        <v>45540.645833333336</v>
      </c>
      <c r="I690" s="5" t="s">
        <v>1549</v>
      </c>
      <c r="J690" s="5" t="s">
        <v>15</v>
      </c>
      <c r="K690" s="5" t="s">
        <v>1564</v>
      </c>
    </row>
    <row r="691" spans="1:11" x14ac:dyDescent="0.35">
      <c r="A691" s="1">
        <v>45536</v>
      </c>
      <c r="B691">
        <v>139</v>
      </c>
      <c r="C691">
        <v>193</v>
      </c>
      <c r="D691">
        <v>75</v>
      </c>
      <c r="E691">
        <v>132</v>
      </c>
      <c r="F691" s="5" t="s">
        <v>16</v>
      </c>
      <c r="G691" s="6">
        <v>45541.333333333336</v>
      </c>
      <c r="H691" s="6">
        <v>45541.645833333336</v>
      </c>
      <c r="I691" s="5" t="s">
        <v>1549</v>
      </c>
      <c r="J691" s="5" t="s">
        <v>15</v>
      </c>
      <c r="K691" s="5" t="s">
        <v>1564</v>
      </c>
    </row>
    <row r="692" spans="1:11" x14ac:dyDescent="0.35">
      <c r="A692" s="1">
        <v>45536</v>
      </c>
      <c r="B692">
        <v>139</v>
      </c>
      <c r="C692">
        <v>193</v>
      </c>
      <c r="D692">
        <v>75</v>
      </c>
      <c r="E692">
        <v>132</v>
      </c>
      <c r="F692" s="5" t="s">
        <v>16</v>
      </c>
      <c r="G692" s="6">
        <v>45544.333333333336</v>
      </c>
      <c r="H692" s="6">
        <v>45544.645833333336</v>
      </c>
      <c r="I692" s="5" t="s">
        <v>1549</v>
      </c>
      <c r="J692" s="5" t="s">
        <v>15</v>
      </c>
      <c r="K692" s="5" t="s">
        <v>1564</v>
      </c>
    </row>
    <row r="693" spans="1:11" x14ac:dyDescent="0.35">
      <c r="A693" s="1">
        <v>45536</v>
      </c>
      <c r="B693">
        <v>139</v>
      </c>
      <c r="C693">
        <v>193</v>
      </c>
      <c r="D693">
        <v>75</v>
      </c>
      <c r="E693">
        <v>132</v>
      </c>
      <c r="F693" s="5" t="s">
        <v>16</v>
      </c>
      <c r="G693" s="6">
        <v>45545.333333333336</v>
      </c>
      <c r="H693" s="6">
        <v>45545.645833333336</v>
      </c>
      <c r="I693" s="5" t="s">
        <v>1549</v>
      </c>
      <c r="J693" s="5" t="s">
        <v>15</v>
      </c>
      <c r="K693" s="5" t="s">
        <v>1564</v>
      </c>
    </row>
    <row r="694" spans="1:11" x14ac:dyDescent="0.35">
      <c r="A694" s="1">
        <v>45536</v>
      </c>
      <c r="B694">
        <v>139</v>
      </c>
      <c r="C694">
        <v>193</v>
      </c>
      <c r="D694">
        <v>75</v>
      </c>
      <c r="E694">
        <v>132</v>
      </c>
      <c r="F694" s="5" t="s">
        <v>16</v>
      </c>
      <c r="G694" s="6">
        <v>45546.333333333336</v>
      </c>
      <c r="H694" s="6">
        <v>45546.645833333336</v>
      </c>
      <c r="I694" s="5" t="s">
        <v>1549</v>
      </c>
      <c r="J694" s="5" t="s">
        <v>15</v>
      </c>
      <c r="K694" s="5" t="s">
        <v>1564</v>
      </c>
    </row>
    <row r="695" spans="1:11" x14ac:dyDescent="0.35">
      <c r="A695" s="1">
        <v>45536</v>
      </c>
      <c r="B695">
        <v>139</v>
      </c>
      <c r="C695">
        <v>193</v>
      </c>
      <c r="D695">
        <v>75</v>
      </c>
      <c r="E695">
        <v>132</v>
      </c>
      <c r="F695" s="5" t="s">
        <v>16</v>
      </c>
      <c r="G695" s="6">
        <v>45547.333333333336</v>
      </c>
      <c r="H695" s="6">
        <v>45547.585045659725</v>
      </c>
      <c r="I695" s="5" t="s">
        <v>1565</v>
      </c>
      <c r="J695" s="5" t="s">
        <v>15</v>
      </c>
      <c r="K695" s="5" t="s">
        <v>1564</v>
      </c>
    </row>
    <row r="696" spans="1:11" x14ac:dyDescent="0.35">
      <c r="A696" s="1">
        <v>45536</v>
      </c>
      <c r="B696">
        <v>139</v>
      </c>
      <c r="C696">
        <v>193</v>
      </c>
      <c r="D696">
        <v>75</v>
      </c>
      <c r="E696">
        <v>132</v>
      </c>
      <c r="F696" s="5" t="s">
        <v>16</v>
      </c>
      <c r="G696" s="6">
        <v>45548.333333333336</v>
      </c>
      <c r="H696" s="6">
        <v>45548.333333333336</v>
      </c>
      <c r="I696" s="5" t="s">
        <v>1566</v>
      </c>
      <c r="J696" s="5" t="s">
        <v>15</v>
      </c>
      <c r="K696" s="5" t="s">
        <v>1564</v>
      </c>
    </row>
    <row r="697" spans="1:11" x14ac:dyDescent="0.35">
      <c r="A697" s="1">
        <v>45536</v>
      </c>
      <c r="B697">
        <v>139</v>
      </c>
      <c r="C697">
        <v>193</v>
      </c>
      <c r="D697">
        <v>75</v>
      </c>
      <c r="E697">
        <v>132</v>
      </c>
      <c r="F697" s="5" t="s">
        <v>16</v>
      </c>
      <c r="G697" s="6">
        <v>45551.333333333336</v>
      </c>
      <c r="H697" s="6">
        <v>45551.333333333336</v>
      </c>
      <c r="I697" s="5" t="s">
        <v>1566</v>
      </c>
      <c r="J697" s="5" t="s">
        <v>15</v>
      </c>
      <c r="K697" s="5" t="s">
        <v>1564</v>
      </c>
    </row>
    <row r="698" spans="1:11" x14ac:dyDescent="0.35">
      <c r="A698" s="1">
        <v>45536</v>
      </c>
      <c r="B698">
        <v>139</v>
      </c>
      <c r="C698">
        <v>193</v>
      </c>
      <c r="D698">
        <v>75</v>
      </c>
      <c r="E698">
        <v>132</v>
      </c>
      <c r="F698" s="5" t="s">
        <v>16</v>
      </c>
      <c r="G698" s="6">
        <v>45552.333333333336</v>
      </c>
      <c r="H698" s="6">
        <v>45552.333333333336</v>
      </c>
      <c r="I698" s="5" t="s">
        <v>1566</v>
      </c>
      <c r="J698" s="5" t="s">
        <v>15</v>
      </c>
      <c r="K698" s="5" t="s">
        <v>1564</v>
      </c>
    </row>
    <row r="699" spans="1:11" x14ac:dyDescent="0.35">
      <c r="A699" s="1">
        <v>45536</v>
      </c>
      <c r="B699">
        <v>139</v>
      </c>
      <c r="C699">
        <v>193</v>
      </c>
      <c r="D699">
        <v>75</v>
      </c>
      <c r="E699">
        <v>132</v>
      </c>
      <c r="F699" s="5" t="s">
        <v>16</v>
      </c>
      <c r="G699" s="6">
        <v>45553.333333333336</v>
      </c>
      <c r="H699" s="6">
        <v>45553.333333333336</v>
      </c>
      <c r="I699" s="5" t="s">
        <v>1566</v>
      </c>
      <c r="J699" s="5" t="s">
        <v>15</v>
      </c>
      <c r="K699" s="5" t="s">
        <v>1564</v>
      </c>
    </row>
    <row r="700" spans="1:11" x14ac:dyDescent="0.35">
      <c r="A700" s="1">
        <v>45536</v>
      </c>
      <c r="B700">
        <v>139</v>
      </c>
      <c r="C700">
        <v>193</v>
      </c>
      <c r="D700">
        <v>75</v>
      </c>
      <c r="E700">
        <v>132</v>
      </c>
      <c r="F700" s="5" t="s">
        <v>16</v>
      </c>
      <c r="G700" s="6">
        <v>45554.333333333336</v>
      </c>
      <c r="H700" s="6">
        <v>45554.333333333336</v>
      </c>
      <c r="I700" s="5" t="s">
        <v>1566</v>
      </c>
      <c r="J700" s="5" t="s">
        <v>15</v>
      </c>
      <c r="K700" s="5" t="s">
        <v>1564</v>
      </c>
    </row>
    <row r="701" spans="1:11" x14ac:dyDescent="0.35">
      <c r="A701" s="1">
        <v>45536</v>
      </c>
      <c r="B701">
        <v>139</v>
      </c>
      <c r="C701">
        <v>193</v>
      </c>
      <c r="D701">
        <v>75</v>
      </c>
      <c r="E701">
        <v>132</v>
      </c>
      <c r="F701" s="5" t="s">
        <v>16</v>
      </c>
      <c r="G701" s="6">
        <v>45555.333333333336</v>
      </c>
      <c r="H701" s="6">
        <v>45555.333333333336</v>
      </c>
      <c r="I701" s="5" t="s">
        <v>1566</v>
      </c>
      <c r="J701" s="5" t="s">
        <v>15</v>
      </c>
      <c r="K701" s="5" t="s">
        <v>1564</v>
      </c>
    </row>
    <row r="702" spans="1:11" x14ac:dyDescent="0.35">
      <c r="A702" s="1">
        <v>45536</v>
      </c>
      <c r="B702">
        <v>139</v>
      </c>
      <c r="C702">
        <v>193</v>
      </c>
      <c r="D702">
        <v>75</v>
      </c>
      <c r="E702">
        <v>132</v>
      </c>
      <c r="F702" s="5" t="s">
        <v>16</v>
      </c>
      <c r="G702" s="6">
        <v>45558.333333333336</v>
      </c>
      <c r="H702" s="6">
        <v>45558.333333333336</v>
      </c>
      <c r="I702" s="5" t="s">
        <v>1566</v>
      </c>
      <c r="J702" s="5" t="s">
        <v>15</v>
      </c>
      <c r="K702" s="5" t="s">
        <v>1564</v>
      </c>
    </row>
    <row r="703" spans="1:11" x14ac:dyDescent="0.35">
      <c r="A703" s="1">
        <v>45536</v>
      </c>
      <c r="B703">
        <v>139</v>
      </c>
      <c r="C703">
        <v>193</v>
      </c>
      <c r="D703">
        <v>75</v>
      </c>
      <c r="E703">
        <v>132</v>
      </c>
      <c r="F703" s="5" t="s">
        <v>16</v>
      </c>
      <c r="G703" s="6">
        <v>45559.333333333336</v>
      </c>
      <c r="H703" s="6">
        <v>45559.333333333336</v>
      </c>
      <c r="I703" s="5" t="s">
        <v>1566</v>
      </c>
      <c r="J703" s="5" t="s">
        <v>15</v>
      </c>
      <c r="K703" s="5" t="s">
        <v>1564</v>
      </c>
    </row>
    <row r="704" spans="1:11" x14ac:dyDescent="0.35">
      <c r="A704" s="1">
        <v>45536</v>
      </c>
      <c r="B704">
        <v>139</v>
      </c>
      <c r="C704">
        <v>193</v>
      </c>
      <c r="D704">
        <v>75</v>
      </c>
      <c r="E704">
        <v>132</v>
      </c>
      <c r="F704" s="5" t="s">
        <v>16</v>
      </c>
      <c r="G704" s="6">
        <v>45560.333333333336</v>
      </c>
      <c r="H704" s="6">
        <v>45560.333333333336</v>
      </c>
      <c r="I704" s="5" t="s">
        <v>1566</v>
      </c>
      <c r="J704" s="5" t="s">
        <v>15</v>
      </c>
      <c r="K704" s="5" t="s">
        <v>1564</v>
      </c>
    </row>
    <row r="705" spans="1:11" x14ac:dyDescent="0.35">
      <c r="A705" s="1">
        <v>45536</v>
      </c>
      <c r="B705">
        <v>139</v>
      </c>
      <c r="C705">
        <v>193</v>
      </c>
      <c r="D705">
        <v>75</v>
      </c>
      <c r="E705">
        <v>132</v>
      </c>
      <c r="F705" s="5" t="s">
        <v>16</v>
      </c>
      <c r="G705" s="6">
        <v>45561.333333333336</v>
      </c>
      <c r="H705" s="6">
        <v>45561.333333333336</v>
      </c>
      <c r="I705" s="5" t="s">
        <v>1566</v>
      </c>
      <c r="J705" s="5" t="s">
        <v>15</v>
      </c>
      <c r="K705" s="5" t="s">
        <v>1564</v>
      </c>
    </row>
    <row r="706" spans="1:11" x14ac:dyDescent="0.35">
      <c r="A706" s="1">
        <v>45536</v>
      </c>
      <c r="B706">
        <v>139</v>
      </c>
      <c r="C706">
        <v>193</v>
      </c>
      <c r="D706">
        <v>75</v>
      </c>
      <c r="E706">
        <v>132</v>
      </c>
      <c r="F706" s="5" t="s">
        <v>16</v>
      </c>
      <c r="G706" s="6">
        <v>45562.333333333336</v>
      </c>
      <c r="H706" s="6">
        <v>45562.333333333336</v>
      </c>
      <c r="I706" s="5" t="s">
        <v>1566</v>
      </c>
      <c r="J706" s="5" t="s">
        <v>15</v>
      </c>
      <c r="K706" s="5" t="s">
        <v>1564</v>
      </c>
    </row>
    <row r="707" spans="1:11" x14ac:dyDescent="0.35">
      <c r="A707" s="1">
        <v>45536</v>
      </c>
      <c r="B707">
        <v>139</v>
      </c>
      <c r="C707">
        <v>193</v>
      </c>
      <c r="D707">
        <v>75</v>
      </c>
      <c r="E707">
        <v>132</v>
      </c>
      <c r="F707" s="5" t="s">
        <v>16</v>
      </c>
      <c r="G707" s="6">
        <v>45565.333333333336</v>
      </c>
      <c r="H707" s="6">
        <v>45565.333333333336</v>
      </c>
      <c r="I707" s="5" t="s">
        <v>1566</v>
      </c>
      <c r="J707" s="5" t="s">
        <v>15</v>
      </c>
      <c r="K707" s="5" t="s">
        <v>1564</v>
      </c>
    </row>
    <row r="708" spans="1:11" x14ac:dyDescent="0.35">
      <c r="A708" s="1">
        <v>45536</v>
      </c>
      <c r="B708">
        <v>140</v>
      </c>
      <c r="C708">
        <v>195</v>
      </c>
      <c r="D708">
        <v>24</v>
      </c>
      <c r="E708">
        <v>55</v>
      </c>
      <c r="F708" s="5" t="s">
        <v>16</v>
      </c>
      <c r="G708" s="6">
        <v>45537.333333333336</v>
      </c>
      <c r="H708" s="6">
        <v>45537.645833333336</v>
      </c>
      <c r="I708" s="5" t="s">
        <v>1549</v>
      </c>
      <c r="J708" s="5" t="s">
        <v>15</v>
      </c>
      <c r="K708" s="5" t="s">
        <v>1550</v>
      </c>
    </row>
    <row r="709" spans="1:11" x14ac:dyDescent="0.35">
      <c r="A709" s="1">
        <v>45536</v>
      </c>
      <c r="B709">
        <v>140</v>
      </c>
      <c r="C709">
        <v>195</v>
      </c>
      <c r="D709">
        <v>24</v>
      </c>
      <c r="E709">
        <v>55</v>
      </c>
      <c r="F709" s="5" t="s">
        <v>16</v>
      </c>
      <c r="G709" s="6">
        <v>45538.333333333336</v>
      </c>
      <c r="H709" s="6">
        <v>45538.645833333336</v>
      </c>
      <c r="I709" s="5" t="s">
        <v>1549</v>
      </c>
      <c r="J709" s="5" t="s">
        <v>15</v>
      </c>
      <c r="K709" s="5" t="s">
        <v>1550</v>
      </c>
    </row>
    <row r="710" spans="1:11" x14ac:dyDescent="0.35">
      <c r="A710" s="1">
        <v>45536</v>
      </c>
      <c r="B710">
        <v>140</v>
      </c>
      <c r="C710">
        <v>195</v>
      </c>
      <c r="D710">
        <v>24</v>
      </c>
      <c r="E710">
        <v>55</v>
      </c>
      <c r="F710" s="5" t="s">
        <v>16</v>
      </c>
      <c r="G710" s="6">
        <v>45539.333333333336</v>
      </c>
      <c r="H710" s="6">
        <v>45539.645833333336</v>
      </c>
      <c r="I710" s="5" t="s">
        <v>1549</v>
      </c>
      <c r="J710" s="5" t="s">
        <v>15</v>
      </c>
      <c r="K710" s="5" t="s">
        <v>1550</v>
      </c>
    </row>
    <row r="711" spans="1:11" x14ac:dyDescent="0.35">
      <c r="A711" s="1">
        <v>45536</v>
      </c>
      <c r="B711">
        <v>140</v>
      </c>
      <c r="C711">
        <v>195</v>
      </c>
      <c r="D711">
        <v>24</v>
      </c>
      <c r="E711">
        <v>55</v>
      </c>
      <c r="F711" s="5" t="s">
        <v>16</v>
      </c>
      <c r="G711" s="6">
        <v>45540.333333333336</v>
      </c>
      <c r="H711" s="6">
        <v>45540.645833333336</v>
      </c>
      <c r="I711" s="5" t="s">
        <v>1549</v>
      </c>
      <c r="J711" s="5" t="s">
        <v>15</v>
      </c>
      <c r="K711" s="5" t="s">
        <v>1550</v>
      </c>
    </row>
    <row r="712" spans="1:11" x14ac:dyDescent="0.35">
      <c r="A712" s="1">
        <v>45536</v>
      </c>
      <c r="B712">
        <v>140</v>
      </c>
      <c r="C712">
        <v>195</v>
      </c>
      <c r="D712">
        <v>24</v>
      </c>
      <c r="E712">
        <v>55</v>
      </c>
      <c r="F712" s="5" t="s">
        <v>16</v>
      </c>
      <c r="G712" s="6">
        <v>45541.333333333336</v>
      </c>
      <c r="H712" s="6">
        <v>45541.645833333336</v>
      </c>
      <c r="I712" s="5" t="s">
        <v>1549</v>
      </c>
      <c r="J712" s="5" t="s">
        <v>15</v>
      </c>
      <c r="K712" s="5" t="s">
        <v>1550</v>
      </c>
    </row>
    <row r="713" spans="1:11" x14ac:dyDescent="0.35">
      <c r="A713" s="1">
        <v>45536</v>
      </c>
      <c r="B713">
        <v>140</v>
      </c>
      <c r="C713">
        <v>195</v>
      </c>
      <c r="D713">
        <v>24</v>
      </c>
      <c r="E713">
        <v>55</v>
      </c>
      <c r="F713" s="5" t="s">
        <v>16</v>
      </c>
      <c r="G713" s="6">
        <v>45544.333333333336</v>
      </c>
      <c r="H713" s="6">
        <v>45544.645833333336</v>
      </c>
      <c r="I713" s="5" t="s">
        <v>1549</v>
      </c>
      <c r="J713" s="5" t="s">
        <v>15</v>
      </c>
      <c r="K713" s="5" t="s">
        <v>1550</v>
      </c>
    </row>
    <row r="714" spans="1:11" x14ac:dyDescent="0.35">
      <c r="A714" s="1">
        <v>45536</v>
      </c>
      <c r="B714">
        <v>140</v>
      </c>
      <c r="C714">
        <v>195</v>
      </c>
      <c r="D714">
        <v>24</v>
      </c>
      <c r="E714">
        <v>55</v>
      </c>
      <c r="F714" s="5" t="s">
        <v>16</v>
      </c>
      <c r="G714" s="6">
        <v>45545.333333333336</v>
      </c>
      <c r="H714" s="6">
        <v>45545.645833333336</v>
      </c>
      <c r="I714" s="5" t="s">
        <v>1549</v>
      </c>
      <c r="J714" s="5" t="s">
        <v>15</v>
      </c>
      <c r="K714" s="5" t="s">
        <v>1550</v>
      </c>
    </row>
    <row r="715" spans="1:11" x14ac:dyDescent="0.35">
      <c r="A715" s="1">
        <v>45536</v>
      </c>
      <c r="B715">
        <v>140</v>
      </c>
      <c r="C715">
        <v>195</v>
      </c>
      <c r="D715">
        <v>24</v>
      </c>
      <c r="E715">
        <v>55</v>
      </c>
      <c r="F715" s="5" t="s">
        <v>16</v>
      </c>
      <c r="G715" s="6">
        <v>45546.333333333336</v>
      </c>
      <c r="H715" s="6">
        <v>45546.645833333336</v>
      </c>
      <c r="I715" s="5" t="s">
        <v>1549</v>
      </c>
      <c r="J715" s="5" t="s">
        <v>15</v>
      </c>
      <c r="K715" s="5" t="s">
        <v>1550</v>
      </c>
    </row>
    <row r="716" spans="1:11" x14ac:dyDescent="0.35">
      <c r="A716" s="1">
        <v>45536</v>
      </c>
      <c r="B716">
        <v>140</v>
      </c>
      <c r="C716">
        <v>195</v>
      </c>
      <c r="D716">
        <v>24</v>
      </c>
      <c r="E716">
        <v>55</v>
      </c>
      <c r="F716" s="5" t="s">
        <v>16</v>
      </c>
      <c r="G716" s="6">
        <v>45547.333333333336</v>
      </c>
      <c r="H716" s="6">
        <v>45547.645833333336</v>
      </c>
      <c r="I716" s="5" t="s">
        <v>1549</v>
      </c>
      <c r="J716" s="5" t="s">
        <v>15</v>
      </c>
      <c r="K716" s="5" t="s">
        <v>1550</v>
      </c>
    </row>
    <row r="717" spans="1:11" x14ac:dyDescent="0.35">
      <c r="A717" s="1">
        <v>45536</v>
      </c>
      <c r="B717">
        <v>140</v>
      </c>
      <c r="C717">
        <v>195</v>
      </c>
      <c r="D717">
        <v>24</v>
      </c>
      <c r="E717">
        <v>55</v>
      </c>
      <c r="F717" s="5" t="s">
        <v>16</v>
      </c>
      <c r="G717" s="6">
        <v>45548.333333333336</v>
      </c>
      <c r="H717" s="6">
        <v>45548.645833333336</v>
      </c>
      <c r="I717" s="5" t="s">
        <v>1549</v>
      </c>
      <c r="J717" s="5" t="s">
        <v>15</v>
      </c>
      <c r="K717" s="5" t="s">
        <v>1550</v>
      </c>
    </row>
    <row r="718" spans="1:11" x14ac:dyDescent="0.35">
      <c r="A718" s="1">
        <v>45536</v>
      </c>
      <c r="B718">
        <v>140</v>
      </c>
      <c r="C718">
        <v>195</v>
      </c>
      <c r="D718">
        <v>24</v>
      </c>
      <c r="E718">
        <v>55</v>
      </c>
      <c r="F718" s="5" t="s">
        <v>16</v>
      </c>
      <c r="G718" s="6">
        <v>45551.333333333336</v>
      </c>
      <c r="H718" s="6">
        <v>45551.645833333336</v>
      </c>
      <c r="I718" s="5" t="s">
        <v>1549</v>
      </c>
      <c r="J718" s="5" t="s">
        <v>15</v>
      </c>
      <c r="K718" s="5" t="s">
        <v>1550</v>
      </c>
    </row>
    <row r="719" spans="1:11" x14ac:dyDescent="0.35">
      <c r="A719" s="1">
        <v>45536</v>
      </c>
      <c r="B719">
        <v>140</v>
      </c>
      <c r="C719">
        <v>195</v>
      </c>
      <c r="D719">
        <v>24</v>
      </c>
      <c r="E719">
        <v>55</v>
      </c>
      <c r="F719" s="5" t="s">
        <v>16</v>
      </c>
      <c r="G719" s="6">
        <v>45552.333333333336</v>
      </c>
      <c r="H719" s="6">
        <v>45552.645833333336</v>
      </c>
      <c r="I719" s="5" t="s">
        <v>1549</v>
      </c>
      <c r="J719" s="5" t="s">
        <v>15</v>
      </c>
      <c r="K719" s="5" t="s">
        <v>1550</v>
      </c>
    </row>
    <row r="720" spans="1:11" x14ac:dyDescent="0.35">
      <c r="A720" s="1">
        <v>45536</v>
      </c>
      <c r="B720">
        <v>140</v>
      </c>
      <c r="C720">
        <v>195</v>
      </c>
      <c r="D720">
        <v>24</v>
      </c>
      <c r="E720">
        <v>55</v>
      </c>
      <c r="F720" s="5" t="s">
        <v>16</v>
      </c>
      <c r="G720" s="6">
        <v>45553.333333333336</v>
      </c>
      <c r="H720" s="6">
        <v>45553.645833333336</v>
      </c>
      <c r="I720" s="5" t="s">
        <v>1549</v>
      </c>
      <c r="J720" s="5" t="s">
        <v>15</v>
      </c>
      <c r="K720" s="5" t="s">
        <v>1550</v>
      </c>
    </row>
    <row r="721" spans="1:11" x14ac:dyDescent="0.35">
      <c r="A721" s="1">
        <v>45536</v>
      </c>
      <c r="B721">
        <v>140</v>
      </c>
      <c r="C721">
        <v>195</v>
      </c>
      <c r="D721">
        <v>24</v>
      </c>
      <c r="E721">
        <v>55</v>
      </c>
      <c r="F721" s="5" t="s">
        <v>16</v>
      </c>
      <c r="G721" s="6">
        <v>45554.333333333336</v>
      </c>
      <c r="H721" s="6">
        <v>45554.645833333336</v>
      </c>
      <c r="I721" s="5" t="s">
        <v>1549</v>
      </c>
      <c r="J721" s="5" t="s">
        <v>15</v>
      </c>
      <c r="K721" s="5" t="s">
        <v>1550</v>
      </c>
    </row>
    <row r="722" spans="1:11" x14ac:dyDescent="0.35">
      <c r="A722" s="1">
        <v>45536</v>
      </c>
      <c r="B722">
        <v>140</v>
      </c>
      <c r="C722">
        <v>195</v>
      </c>
      <c r="D722">
        <v>24</v>
      </c>
      <c r="E722">
        <v>55</v>
      </c>
      <c r="F722" s="5" t="s">
        <v>16</v>
      </c>
      <c r="G722" s="6">
        <v>45555.333333333336</v>
      </c>
      <c r="H722" s="6">
        <v>45555.645833333336</v>
      </c>
      <c r="I722" s="5" t="s">
        <v>1549</v>
      </c>
      <c r="J722" s="5" t="s">
        <v>15</v>
      </c>
      <c r="K722" s="5" t="s">
        <v>1550</v>
      </c>
    </row>
    <row r="723" spans="1:11" x14ac:dyDescent="0.35">
      <c r="A723" s="1">
        <v>45536</v>
      </c>
      <c r="B723">
        <v>140</v>
      </c>
      <c r="C723">
        <v>195</v>
      </c>
      <c r="D723">
        <v>24</v>
      </c>
      <c r="E723">
        <v>55</v>
      </c>
      <c r="F723" s="5" t="s">
        <v>16</v>
      </c>
      <c r="G723" s="6">
        <v>45558.333333333336</v>
      </c>
      <c r="H723" s="6">
        <v>45558.645833333336</v>
      </c>
      <c r="I723" s="5" t="s">
        <v>1549</v>
      </c>
      <c r="J723" s="5" t="s">
        <v>15</v>
      </c>
      <c r="K723" s="5" t="s">
        <v>1550</v>
      </c>
    </row>
    <row r="724" spans="1:11" x14ac:dyDescent="0.35">
      <c r="A724" s="1">
        <v>45536</v>
      </c>
      <c r="B724">
        <v>140</v>
      </c>
      <c r="C724">
        <v>195</v>
      </c>
      <c r="D724">
        <v>24</v>
      </c>
      <c r="E724">
        <v>55</v>
      </c>
      <c r="F724" s="5" t="s">
        <v>16</v>
      </c>
      <c r="G724" s="6">
        <v>45559.333333333336</v>
      </c>
      <c r="H724" s="6">
        <v>45559.645833333336</v>
      </c>
      <c r="I724" s="5" t="s">
        <v>1549</v>
      </c>
      <c r="J724" s="5" t="s">
        <v>15</v>
      </c>
      <c r="K724" s="5" t="s">
        <v>1550</v>
      </c>
    </row>
    <row r="725" spans="1:11" x14ac:dyDescent="0.35">
      <c r="A725" s="1">
        <v>45536</v>
      </c>
      <c r="B725">
        <v>140</v>
      </c>
      <c r="C725">
        <v>195</v>
      </c>
      <c r="D725">
        <v>24</v>
      </c>
      <c r="E725">
        <v>55</v>
      </c>
      <c r="F725" s="5" t="s">
        <v>16</v>
      </c>
      <c r="G725" s="6">
        <v>45560.333333333336</v>
      </c>
      <c r="H725" s="6">
        <v>45560.524257986108</v>
      </c>
      <c r="I725" s="5" t="s">
        <v>1551</v>
      </c>
      <c r="J725" s="5" t="s">
        <v>15</v>
      </c>
      <c r="K725" s="5" t="s">
        <v>1550</v>
      </c>
    </row>
    <row r="726" spans="1:11" x14ac:dyDescent="0.35">
      <c r="A726" s="1">
        <v>45536</v>
      </c>
      <c r="B726">
        <v>143</v>
      </c>
      <c r="C726">
        <v>199</v>
      </c>
      <c r="D726">
        <v>104</v>
      </c>
      <c r="E726">
        <v>164</v>
      </c>
      <c r="F726" s="5" t="s">
        <v>16</v>
      </c>
      <c r="G726" s="6">
        <v>45537.333333333336</v>
      </c>
      <c r="H726" s="6">
        <v>45537.645833333336</v>
      </c>
      <c r="I726" s="5" t="s">
        <v>1549</v>
      </c>
      <c r="J726" s="5" t="s">
        <v>15</v>
      </c>
      <c r="K726" s="5" t="s">
        <v>1556</v>
      </c>
    </row>
    <row r="727" spans="1:11" x14ac:dyDescent="0.35">
      <c r="A727" s="1">
        <v>45536</v>
      </c>
      <c r="B727">
        <v>143</v>
      </c>
      <c r="C727">
        <v>199</v>
      </c>
      <c r="D727">
        <v>104</v>
      </c>
      <c r="E727">
        <v>164</v>
      </c>
      <c r="F727" s="5" t="s">
        <v>16</v>
      </c>
      <c r="G727" s="6">
        <v>45538.333333333336</v>
      </c>
      <c r="H727" s="6">
        <v>45538.645833333336</v>
      </c>
      <c r="I727" s="5" t="s">
        <v>1549</v>
      </c>
      <c r="J727" s="5" t="s">
        <v>15</v>
      </c>
      <c r="K727" s="5" t="s">
        <v>1556</v>
      </c>
    </row>
    <row r="728" spans="1:11" x14ac:dyDescent="0.35">
      <c r="A728" s="1">
        <v>45536</v>
      </c>
      <c r="B728">
        <v>143</v>
      </c>
      <c r="C728">
        <v>199</v>
      </c>
      <c r="D728">
        <v>104</v>
      </c>
      <c r="E728">
        <v>164</v>
      </c>
      <c r="F728" s="5" t="s">
        <v>16</v>
      </c>
      <c r="G728" s="6">
        <v>45539.333333333336</v>
      </c>
      <c r="H728" s="6">
        <v>45539.645833333336</v>
      </c>
      <c r="I728" s="5" t="s">
        <v>1549</v>
      </c>
      <c r="J728" s="5" t="s">
        <v>15</v>
      </c>
      <c r="K728" s="5" t="s">
        <v>1556</v>
      </c>
    </row>
    <row r="729" spans="1:11" x14ac:dyDescent="0.35">
      <c r="A729" s="1">
        <v>45536</v>
      </c>
      <c r="B729">
        <v>143</v>
      </c>
      <c r="C729">
        <v>199</v>
      </c>
      <c r="D729">
        <v>104</v>
      </c>
      <c r="E729">
        <v>164</v>
      </c>
      <c r="F729" s="5" t="s">
        <v>16</v>
      </c>
      <c r="G729" s="6">
        <v>45540.333333333336</v>
      </c>
      <c r="H729" s="6">
        <v>45540.645833333336</v>
      </c>
      <c r="I729" s="5" t="s">
        <v>1549</v>
      </c>
      <c r="J729" s="5" t="s">
        <v>15</v>
      </c>
      <c r="K729" s="5" t="s">
        <v>1556</v>
      </c>
    </row>
    <row r="730" spans="1:11" x14ac:dyDescent="0.35">
      <c r="A730" s="1">
        <v>45536</v>
      </c>
      <c r="B730">
        <v>143</v>
      </c>
      <c r="C730">
        <v>199</v>
      </c>
      <c r="D730">
        <v>104</v>
      </c>
      <c r="E730">
        <v>164</v>
      </c>
      <c r="F730" s="5" t="s">
        <v>16</v>
      </c>
      <c r="G730" s="6">
        <v>45541.333333333336</v>
      </c>
      <c r="H730" s="6">
        <v>45541.645833333336</v>
      </c>
      <c r="I730" s="5" t="s">
        <v>1549</v>
      </c>
      <c r="J730" s="5" t="s">
        <v>15</v>
      </c>
      <c r="K730" s="5" t="s">
        <v>1556</v>
      </c>
    </row>
    <row r="731" spans="1:11" x14ac:dyDescent="0.35">
      <c r="A731" s="1">
        <v>45536</v>
      </c>
      <c r="B731">
        <v>143</v>
      </c>
      <c r="C731">
        <v>199</v>
      </c>
      <c r="D731">
        <v>104</v>
      </c>
      <c r="E731">
        <v>164</v>
      </c>
      <c r="F731" s="5" t="s">
        <v>16</v>
      </c>
      <c r="G731" s="6">
        <v>45544.333333333336</v>
      </c>
      <c r="H731" s="6">
        <v>45544.645833333336</v>
      </c>
      <c r="I731" s="5" t="s">
        <v>1549</v>
      </c>
      <c r="J731" s="5" t="s">
        <v>15</v>
      </c>
      <c r="K731" s="5" t="s">
        <v>1556</v>
      </c>
    </row>
    <row r="732" spans="1:11" x14ac:dyDescent="0.35">
      <c r="A732" s="1">
        <v>45536</v>
      </c>
      <c r="B732">
        <v>143</v>
      </c>
      <c r="C732">
        <v>199</v>
      </c>
      <c r="D732">
        <v>104</v>
      </c>
      <c r="E732">
        <v>164</v>
      </c>
      <c r="F732" s="5" t="s">
        <v>16</v>
      </c>
      <c r="G732" s="6">
        <v>45545.333333333336</v>
      </c>
      <c r="H732" s="6">
        <v>45545.645833333336</v>
      </c>
      <c r="I732" s="5" t="s">
        <v>1549</v>
      </c>
      <c r="J732" s="5" t="s">
        <v>15</v>
      </c>
      <c r="K732" s="5" t="s">
        <v>1556</v>
      </c>
    </row>
    <row r="733" spans="1:11" x14ac:dyDescent="0.35">
      <c r="A733" s="1">
        <v>45536</v>
      </c>
      <c r="B733">
        <v>143</v>
      </c>
      <c r="C733">
        <v>199</v>
      </c>
      <c r="D733">
        <v>104</v>
      </c>
      <c r="E733">
        <v>164</v>
      </c>
      <c r="F733" s="5" t="s">
        <v>16</v>
      </c>
      <c r="G733" s="6">
        <v>45546.333333333336</v>
      </c>
      <c r="H733" s="6">
        <v>45546.645833333336</v>
      </c>
      <c r="I733" s="5" t="s">
        <v>1549</v>
      </c>
      <c r="J733" s="5" t="s">
        <v>15</v>
      </c>
      <c r="K733" s="5" t="s">
        <v>1556</v>
      </c>
    </row>
    <row r="734" spans="1:11" x14ac:dyDescent="0.35">
      <c r="A734" s="1">
        <v>45536</v>
      </c>
      <c r="B734">
        <v>143</v>
      </c>
      <c r="C734">
        <v>199</v>
      </c>
      <c r="D734">
        <v>104</v>
      </c>
      <c r="E734">
        <v>164</v>
      </c>
      <c r="F734" s="5" t="s">
        <v>16</v>
      </c>
      <c r="G734" s="6">
        <v>45547.333333333336</v>
      </c>
      <c r="H734" s="6">
        <v>45547.645833333336</v>
      </c>
      <c r="I734" s="5" t="s">
        <v>1549</v>
      </c>
      <c r="J734" s="5" t="s">
        <v>15</v>
      </c>
      <c r="K734" s="5" t="s">
        <v>1556</v>
      </c>
    </row>
    <row r="735" spans="1:11" x14ac:dyDescent="0.35">
      <c r="A735" s="1">
        <v>45536</v>
      </c>
      <c r="B735">
        <v>143</v>
      </c>
      <c r="C735">
        <v>199</v>
      </c>
      <c r="D735">
        <v>104</v>
      </c>
      <c r="E735">
        <v>164</v>
      </c>
      <c r="F735" s="5" t="s">
        <v>16</v>
      </c>
      <c r="G735" s="6">
        <v>45548.333333333336</v>
      </c>
      <c r="H735" s="6">
        <v>45548.645833333336</v>
      </c>
      <c r="I735" s="5" t="s">
        <v>1549</v>
      </c>
      <c r="J735" s="5" t="s">
        <v>15</v>
      </c>
      <c r="K735" s="5" t="s">
        <v>1556</v>
      </c>
    </row>
    <row r="736" spans="1:11" x14ac:dyDescent="0.35">
      <c r="A736" s="1">
        <v>45536</v>
      </c>
      <c r="B736">
        <v>143</v>
      </c>
      <c r="C736">
        <v>199</v>
      </c>
      <c r="D736">
        <v>104</v>
      </c>
      <c r="E736">
        <v>164</v>
      </c>
      <c r="F736" s="5" t="s">
        <v>16</v>
      </c>
      <c r="G736" s="6">
        <v>45551.333333333336</v>
      </c>
      <c r="H736" s="6">
        <v>45551.645833333336</v>
      </c>
      <c r="I736" s="5" t="s">
        <v>1549</v>
      </c>
      <c r="J736" s="5" t="s">
        <v>15</v>
      </c>
      <c r="K736" s="5" t="s">
        <v>1556</v>
      </c>
    </row>
    <row r="737" spans="1:11" x14ac:dyDescent="0.35">
      <c r="A737" s="1">
        <v>45536</v>
      </c>
      <c r="B737">
        <v>143</v>
      </c>
      <c r="C737">
        <v>199</v>
      </c>
      <c r="D737">
        <v>104</v>
      </c>
      <c r="E737">
        <v>164</v>
      </c>
      <c r="F737" s="5" t="s">
        <v>16</v>
      </c>
      <c r="G737" s="6">
        <v>45552.333333333336</v>
      </c>
      <c r="H737" s="6">
        <v>45552.645833333336</v>
      </c>
      <c r="I737" s="5" t="s">
        <v>1549</v>
      </c>
      <c r="J737" s="5" t="s">
        <v>15</v>
      </c>
      <c r="K737" s="5" t="s">
        <v>1556</v>
      </c>
    </row>
    <row r="738" spans="1:11" x14ac:dyDescent="0.35">
      <c r="A738" s="1">
        <v>45536</v>
      </c>
      <c r="B738">
        <v>143</v>
      </c>
      <c r="C738">
        <v>199</v>
      </c>
      <c r="D738">
        <v>104</v>
      </c>
      <c r="E738">
        <v>164</v>
      </c>
      <c r="F738" s="5" t="s">
        <v>16</v>
      </c>
      <c r="G738" s="6">
        <v>45553.333333333336</v>
      </c>
      <c r="H738" s="6">
        <v>45553.645833333336</v>
      </c>
      <c r="I738" s="5" t="s">
        <v>1549</v>
      </c>
      <c r="J738" s="5" t="s">
        <v>15</v>
      </c>
      <c r="K738" s="5" t="s">
        <v>1556</v>
      </c>
    </row>
    <row r="739" spans="1:11" x14ac:dyDescent="0.35">
      <c r="A739" s="1">
        <v>45536</v>
      </c>
      <c r="B739">
        <v>143</v>
      </c>
      <c r="C739">
        <v>199</v>
      </c>
      <c r="D739">
        <v>104</v>
      </c>
      <c r="E739">
        <v>164</v>
      </c>
      <c r="F739" s="5" t="s">
        <v>16</v>
      </c>
      <c r="G739" s="6">
        <v>45554.333333333336</v>
      </c>
      <c r="H739" s="6">
        <v>45554.645833333336</v>
      </c>
      <c r="I739" s="5" t="s">
        <v>1549</v>
      </c>
      <c r="J739" s="5" t="s">
        <v>15</v>
      </c>
      <c r="K739" s="5" t="s">
        <v>1556</v>
      </c>
    </row>
    <row r="740" spans="1:11" x14ac:dyDescent="0.35">
      <c r="A740" s="1">
        <v>45536</v>
      </c>
      <c r="B740">
        <v>143</v>
      </c>
      <c r="C740">
        <v>199</v>
      </c>
      <c r="D740">
        <v>104</v>
      </c>
      <c r="E740">
        <v>164</v>
      </c>
      <c r="F740" s="5" t="s">
        <v>16</v>
      </c>
      <c r="G740" s="6">
        <v>45555.333333333336</v>
      </c>
      <c r="H740" s="6">
        <v>45555.361073055552</v>
      </c>
      <c r="I740" s="5" t="s">
        <v>1557</v>
      </c>
      <c r="J740" s="5" t="s">
        <v>15</v>
      </c>
      <c r="K740" s="5" t="s">
        <v>1556</v>
      </c>
    </row>
    <row r="741" spans="1:11" x14ac:dyDescent="0.35">
      <c r="A741" s="1">
        <v>45536</v>
      </c>
      <c r="B741">
        <v>147</v>
      </c>
      <c r="C741">
        <v>203</v>
      </c>
      <c r="D741">
        <v>47</v>
      </c>
      <c r="E741">
        <v>97</v>
      </c>
      <c r="F741" s="5" t="s">
        <v>19</v>
      </c>
      <c r="G741" s="6">
        <v>45537.375</v>
      </c>
      <c r="H741" s="6">
        <v>45537.708333333336</v>
      </c>
      <c r="I741" s="5" t="s">
        <v>1546</v>
      </c>
      <c r="J741" s="5" t="s">
        <v>20</v>
      </c>
      <c r="K741" s="5" t="s">
        <v>1560</v>
      </c>
    </row>
    <row r="742" spans="1:11" x14ac:dyDescent="0.35">
      <c r="A742" s="1">
        <v>45536</v>
      </c>
      <c r="B742">
        <v>147</v>
      </c>
      <c r="C742">
        <v>203</v>
      </c>
      <c r="D742">
        <v>47</v>
      </c>
      <c r="E742">
        <v>97</v>
      </c>
      <c r="F742" s="5" t="s">
        <v>19</v>
      </c>
      <c r="G742" s="6">
        <v>45538.375</v>
      </c>
      <c r="H742" s="6">
        <v>45538.708333333336</v>
      </c>
      <c r="I742" s="5" t="s">
        <v>1546</v>
      </c>
      <c r="J742" s="5" t="s">
        <v>20</v>
      </c>
      <c r="K742" s="5" t="s">
        <v>1560</v>
      </c>
    </row>
    <row r="743" spans="1:11" x14ac:dyDescent="0.35">
      <c r="A743" s="1">
        <v>45536</v>
      </c>
      <c r="B743">
        <v>147</v>
      </c>
      <c r="C743">
        <v>203</v>
      </c>
      <c r="D743">
        <v>47</v>
      </c>
      <c r="E743">
        <v>97</v>
      </c>
      <c r="F743" s="5" t="s">
        <v>19</v>
      </c>
      <c r="G743" s="6">
        <v>45539.375</v>
      </c>
      <c r="H743" s="6">
        <v>45539.708333333336</v>
      </c>
      <c r="I743" s="5" t="s">
        <v>1546</v>
      </c>
      <c r="J743" s="5" t="s">
        <v>20</v>
      </c>
      <c r="K743" s="5" t="s">
        <v>1560</v>
      </c>
    </row>
    <row r="744" spans="1:11" x14ac:dyDescent="0.35">
      <c r="A744" s="1">
        <v>45536</v>
      </c>
      <c r="B744">
        <v>147</v>
      </c>
      <c r="C744">
        <v>203</v>
      </c>
      <c r="D744">
        <v>47</v>
      </c>
      <c r="E744">
        <v>97</v>
      </c>
      <c r="F744" s="5" t="s">
        <v>19</v>
      </c>
      <c r="G744" s="6">
        <v>45540.375</v>
      </c>
      <c r="H744" s="6">
        <v>45540.708333333336</v>
      </c>
      <c r="I744" s="5" t="s">
        <v>1546</v>
      </c>
      <c r="J744" s="5" t="s">
        <v>20</v>
      </c>
      <c r="K744" s="5" t="s">
        <v>1560</v>
      </c>
    </row>
    <row r="745" spans="1:11" x14ac:dyDescent="0.35">
      <c r="A745" s="1">
        <v>45536</v>
      </c>
      <c r="B745">
        <v>147</v>
      </c>
      <c r="C745">
        <v>203</v>
      </c>
      <c r="D745">
        <v>47</v>
      </c>
      <c r="E745">
        <v>97</v>
      </c>
      <c r="F745" s="5" t="s">
        <v>19</v>
      </c>
      <c r="G745" s="6">
        <v>45541.375</v>
      </c>
      <c r="H745" s="6">
        <v>45541.708333333336</v>
      </c>
      <c r="I745" s="5" t="s">
        <v>1546</v>
      </c>
      <c r="J745" s="5" t="s">
        <v>20</v>
      </c>
      <c r="K745" s="5" t="s">
        <v>1560</v>
      </c>
    </row>
    <row r="746" spans="1:11" x14ac:dyDescent="0.35">
      <c r="A746" s="1">
        <v>45536</v>
      </c>
      <c r="B746">
        <v>147</v>
      </c>
      <c r="C746">
        <v>203</v>
      </c>
      <c r="D746">
        <v>47</v>
      </c>
      <c r="E746">
        <v>97</v>
      </c>
      <c r="F746" s="5" t="s">
        <v>19</v>
      </c>
      <c r="G746" s="6">
        <v>45544.375</v>
      </c>
      <c r="H746" s="6">
        <v>45544.708333333336</v>
      </c>
      <c r="I746" s="5" t="s">
        <v>1546</v>
      </c>
      <c r="J746" s="5" t="s">
        <v>20</v>
      </c>
      <c r="K746" s="5" t="s">
        <v>1560</v>
      </c>
    </row>
    <row r="747" spans="1:11" x14ac:dyDescent="0.35">
      <c r="A747" s="1">
        <v>45536</v>
      </c>
      <c r="B747">
        <v>147</v>
      </c>
      <c r="C747">
        <v>203</v>
      </c>
      <c r="D747">
        <v>47</v>
      </c>
      <c r="E747">
        <v>97</v>
      </c>
      <c r="F747" s="5" t="s">
        <v>19</v>
      </c>
      <c r="G747" s="6">
        <v>45545.375</v>
      </c>
      <c r="H747" s="6">
        <v>45545.708333333336</v>
      </c>
      <c r="I747" s="5" t="s">
        <v>1546</v>
      </c>
      <c r="J747" s="5" t="s">
        <v>20</v>
      </c>
      <c r="K747" s="5" t="s">
        <v>1560</v>
      </c>
    </row>
    <row r="748" spans="1:11" x14ac:dyDescent="0.35">
      <c r="A748" s="1">
        <v>45536</v>
      </c>
      <c r="B748">
        <v>147</v>
      </c>
      <c r="C748">
        <v>203</v>
      </c>
      <c r="D748">
        <v>47</v>
      </c>
      <c r="E748">
        <v>97</v>
      </c>
      <c r="F748" s="5" t="s">
        <v>19</v>
      </c>
      <c r="G748" s="6">
        <v>45546.375</v>
      </c>
      <c r="H748" s="6">
        <v>45546.708333333336</v>
      </c>
      <c r="I748" s="5" t="s">
        <v>1546</v>
      </c>
      <c r="J748" s="5" t="s">
        <v>20</v>
      </c>
      <c r="K748" s="5" t="s">
        <v>1560</v>
      </c>
    </row>
    <row r="749" spans="1:11" x14ac:dyDescent="0.35">
      <c r="A749" s="1">
        <v>45536</v>
      </c>
      <c r="B749">
        <v>147</v>
      </c>
      <c r="C749">
        <v>203</v>
      </c>
      <c r="D749">
        <v>47</v>
      </c>
      <c r="E749">
        <v>97</v>
      </c>
      <c r="F749" s="5" t="s">
        <v>19</v>
      </c>
      <c r="G749" s="6">
        <v>45547.375</v>
      </c>
      <c r="H749" s="6">
        <v>45547.708333333336</v>
      </c>
      <c r="I749" s="5" t="s">
        <v>1546</v>
      </c>
      <c r="J749" s="5" t="s">
        <v>20</v>
      </c>
      <c r="K749" s="5" t="s">
        <v>1560</v>
      </c>
    </row>
    <row r="750" spans="1:11" x14ac:dyDescent="0.35">
      <c r="A750" s="1">
        <v>45536</v>
      </c>
      <c r="B750">
        <v>147</v>
      </c>
      <c r="C750">
        <v>203</v>
      </c>
      <c r="D750">
        <v>47</v>
      </c>
      <c r="E750">
        <v>97</v>
      </c>
      <c r="F750" s="5" t="s">
        <v>19</v>
      </c>
      <c r="G750" s="6">
        <v>45548.375</v>
      </c>
      <c r="H750" s="6">
        <v>45548.708333333336</v>
      </c>
      <c r="I750" s="5" t="s">
        <v>1546</v>
      </c>
      <c r="J750" s="5" t="s">
        <v>20</v>
      </c>
      <c r="K750" s="5" t="s">
        <v>1560</v>
      </c>
    </row>
    <row r="751" spans="1:11" x14ac:dyDescent="0.35">
      <c r="A751" s="1">
        <v>45536</v>
      </c>
      <c r="B751">
        <v>147</v>
      </c>
      <c r="C751">
        <v>203</v>
      </c>
      <c r="D751">
        <v>47</v>
      </c>
      <c r="E751">
        <v>97</v>
      </c>
      <c r="F751" s="5" t="s">
        <v>19</v>
      </c>
      <c r="G751" s="6">
        <v>45551.375</v>
      </c>
      <c r="H751" s="6">
        <v>45551.708333333336</v>
      </c>
      <c r="I751" s="5" t="s">
        <v>1546</v>
      </c>
      <c r="J751" s="5" t="s">
        <v>20</v>
      </c>
      <c r="K751" s="5" t="s">
        <v>1560</v>
      </c>
    </row>
    <row r="752" spans="1:11" x14ac:dyDescent="0.35">
      <c r="A752" s="1">
        <v>45536</v>
      </c>
      <c r="B752">
        <v>147</v>
      </c>
      <c r="C752">
        <v>203</v>
      </c>
      <c r="D752">
        <v>47</v>
      </c>
      <c r="E752">
        <v>97</v>
      </c>
      <c r="F752" s="5" t="s">
        <v>19</v>
      </c>
      <c r="G752" s="6">
        <v>45552.375</v>
      </c>
      <c r="H752" s="6">
        <v>45552.708333333336</v>
      </c>
      <c r="I752" s="5" t="s">
        <v>1546</v>
      </c>
      <c r="J752" s="5" t="s">
        <v>20</v>
      </c>
      <c r="K752" s="5" t="s">
        <v>1560</v>
      </c>
    </row>
    <row r="753" spans="1:11" x14ac:dyDescent="0.35">
      <c r="A753" s="1">
        <v>45536</v>
      </c>
      <c r="B753">
        <v>147</v>
      </c>
      <c r="C753">
        <v>203</v>
      </c>
      <c r="D753">
        <v>47</v>
      </c>
      <c r="E753">
        <v>97</v>
      </c>
      <c r="F753" s="5" t="s">
        <v>19</v>
      </c>
      <c r="G753" s="6">
        <v>45553.375</v>
      </c>
      <c r="H753" s="6">
        <v>45553.708333333336</v>
      </c>
      <c r="I753" s="5" t="s">
        <v>1546</v>
      </c>
      <c r="J753" s="5" t="s">
        <v>20</v>
      </c>
      <c r="K753" s="5" t="s">
        <v>1560</v>
      </c>
    </row>
    <row r="754" spans="1:11" x14ac:dyDescent="0.35">
      <c r="A754" s="1">
        <v>45536</v>
      </c>
      <c r="B754">
        <v>147</v>
      </c>
      <c r="C754">
        <v>203</v>
      </c>
      <c r="D754">
        <v>47</v>
      </c>
      <c r="E754">
        <v>97</v>
      </c>
      <c r="F754" s="5" t="s">
        <v>19</v>
      </c>
      <c r="G754" s="6">
        <v>45554.375</v>
      </c>
      <c r="H754" s="6">
        <v>45554.708333333336</v>
      </c>
      <c r="I754" s="5" t="s">
        <v>1546</v>
      </c>
      <c r="J754" s="5" t="s">
        <v>20</v>
      </c>
      <c r="K754" s="5" t="s">
        <v>1560</v>
      </c>
    </row>
    <row r="755" spans="1:11" x14ac:dyDescent="0.35">
      <c r="A755" s="1">
        <v>45536</v>
      </c>
      <c r="B755">
        <v>147</v>
      </c>
      <c r="C755">
        <v>203</v>
      </c>
      <c r="D755">
        <v>47</v>
      </c>
      <c r="E755">
        <v>97</v>
      </c>
      <c r="F755" s="5" t="s">
        <v>19</v>
      </c>
      <c r="G755" s="6">
        <v>45565.375</v>
      </c>
      <c r="H755" s="6">
        <v>45565.386244976849</v>
      </c>
      <c r="I755" s="5" t="s">
        <v>1561</v>
      </c>
      <c r="J755" s="5" t="s">
        <v>20</v>
      </c>
      <c r="K755" s="5" t="s">
        <v>1560</v>
      </c>
    </row>
    <row r="756" spans="1:11" x14ac:dyDescent="0.35">
      <c r="A756" s="1">
        <v>45536</v>
      </c>
      <c r="B756">
        <v>152</v>
      </c>
      <c r="C756">
        <v>210</v>
      </c>
      <c r="D756">
        <v>157</v>
      </c>
      <c r="E756">
        <v>221</v>
      </c>
      <c r="F756" s="5" t="s">
        <v>18</v>
      </c>
      <c r="G756" s="6">
        <v>45536.833333333336</v>
      </c>
      <c r="H756" s="6">
        <v>45537.153333333335</v>
      </c>
      <c r="I756" s="5" t="s">
        <v>1569</v>
      </c>
      <c r="J756" s="5" t="s">
        <v>1570</v>
      </c>
      <c r="K756" s="5" t="s">
        <v>1569</v>
      </c>
    </row>
    <row r="757" spans="1:11" x14ac:dyDescent="0.35">
      <c r="A757" s="1">
        <v>45536</v>
      </c>
      <c r="B757">
        <v>155</v>
      </c>
      <c r="C757">
        <v>216</v>
      </c>
      <c r="D757">
        <v>202</v>
      </c>
      <c r="E757">
        <v>287</v>
      </c>
      <c r="F757" s="5" t="s">
        <v>16</v>
      </c>
      <c r="G757" s="6">
        <v>45537.333333333336</v>
      </c>
      <c r="H757" s="6">
        <v>45537.645833333336</v>
      </c>
      <c r="I757" s="5" t="s">
        <v>1549</v>
      </c>
      <c r="J757" s="5" t="s">
        <v>15</v>
      </c>
      <c r="K757" s="5" t="s">
        <v>1550</v>
      </c>
    </row>
    <row r="758" spans="1:11" x14ac:dyDescent="0.35">
      <c r="A758" s="1">
        <v>45536</v>
      </c>
      <c r="B758">
        <v>155</v>
      </c>
      <c r="C758">
        <v>216</v>
      </c>
      <c r="D758">
        <v>202</v>
      </c>
      <c r="E758">
        <v>287</v>
      </c>
      <c r="F758" s="5" t="s">
        <v>16</v>
      </c>
      <c r="G758" s="6">
        <v>45538.333333333336</v>
      </c>
      <c r="H758" s="6">
        <v>45538.645833333336</v>
      </c>
      <c r="I758" s="5" t="s">
        <v>1549</v>
      </c>
      <c r="J758" s="5" t="s">
        <v>15</v>
      </c>
      <c r="K758" s="5" t="s">
        <v>1550</v>
      </c>
    </row>
    <row r="759" spans="1:11" x14ac:dyDescent="0.35">
      <c r="A759" s="1">
        <v>45536</v>
      </c>
      <c r="B759">
        <v>155</v>
      </c>
      <c r="C759">
        <v>216</v>
      </c>
      <c r="D759">
        <v>202</v>
      </c>
      <c r="E759">
        <v>287</v>
      </c>
      <c r="F759" s="5" t="s">
        <v>16</v>
      </c>
      <c r="G759" s="6">
        <v>45539.333333333336</v>
      </c>
      <c r="H759" s="6">
        <v>45539.645833333336</v>
      </c>
      <c r="I759" s="5" t="s">
        <v>1549</v>
      </c>
      <c r="J759" s="5" t="s">
        <v>15</v>
      </c>
      <c r="K759" s="5" t="s">
        <v>1550</v>
      </c>
    </row>
    <row r="760" spans="1:11" x14ac:dyDescent="0.35">
      <c r="A760" s="1">
        <v>45536</v>
      </c>
      <c r="B760">
        <v>155</v>
      </c>
      <c r="C760">
        <v>216</v>
      </c>
      <c r="D760">
        <v>202</v>
      </c>
      <c r="E760">
        <v>287</v>
      </c>
      <c r="F760" s="5" t="s">
        <v>16</v>
      </c>
      <c r="G760" s="6">
        <v>45540.333333333336</v>
      </c>
      <c r="H760" s="6">
        <v>45540.645833333336</v>
      </c>
      <c r="I760" s="5" t="s">
        <v>1549</v>
      </c>
      <c r="J760" s="5" t="s">
        <v>15</v>
      </c>
      <c r="K760" s="5" t="s">
        <v>1550</v>
      </c>
    </row>
    <row r="761" spans="1:11" x14ac:dyDescent="0.35">
      <c r="A761" s="1">
        <v>45536</v>
      </c>
      <c r="B761">
        <v>155</v>
      </c>
      <c r="C761">
        <v>216</v>
      </c>
      <c r="D761">
        <v>202</v>
      </c>
      <c r="E761">
        <v>287</v>
      </c>
      <c r="F761" s="5" t="s">
        <v>16</v>
      </c>
      <c r="G761" s="6">
        <v>45541.333333333336</v>
      </c>
      <c r="H761" s="6">
        <v>45541.645833333336</v>
      </c>
      <c r="I761" s="5" t="s">
        <v>1549</v>
      </c>
      <c r="J761" s="5" t="s">
        <v>15</v>
      </c>
      <c r="K761" s="5" t="s">
        <v>1550</v>
      </c>
    </row>
    <row r="762" spans="1:11" x14ac:dyDescent="0.35">
      <c r="A762" s="1">
        <v>45536</v>
      </c>
      <c r="B762">
        <v>155</v>
      </c>
      <c r="C762">
        <v>216</v>
      </c>
      <c r="D762">
        <v>202</v>
      </c>
      <c r="E762">
        <v>287</v>
      </c>
      <c r="F762" s="5" t="s">
        <v>16</v>
      </c>
      <c r="G762" s="6">
        <v>45544.333333333336</v>
      </c>
      <c r="H762" s="6">
        <v>45544.645833333336</v>
      </c>
      <c r="I762" s="5" t="s">
        <v>1549</v>
      </c>
      <c r="J762" s="5" t="s">
        <v>15</v>
      </c>
      <c r="K762" s="5" t="s">
        <v>1550</v>
      </c>
    </row>
    <row r="763" spans="1:11" x14ac:dyDescent="0.35">
      <c r="A763" s="1">
        <v>45536</v>
      </c>
      <c r="B763">
        <v>155</v>
      </c>
      <c r="C763">
        <v>216</v>
      </c>
      <c r="D763">
        <v>202</v>
      </c>
      <c r="E763">
        <v>287</v>
      </c>
      <c r="F763" s="5" t="s">
        <v>16</v>
      </c>
      <c r="G763" s="6">
        <v>45545.333333333336</v>
      </c>
      <c r="H763" s="6">
        <v>45545.645833333336</v>
      </c>
      <c r="I763" s="5" t="s">
        <v>1549</v>
      </c>
      <c r="J763" s="5" t="s">
        <v>15</v>
      </c>
      <c r="K763" s="5" t="s">
        <v>1550</v>
      </c>
    </row>
    <row r="764" spans="1:11" x14ac:dyDescent="0.35">
      <c r="A764" s="1">
        <v>45536</v>
      </c>
      <c r="B764">
        <v>155</v>
      </c>
      <c r="C764">
        <v>216</v>
      </c>
      <c r="D764">
        <v>202</v>
      </c>
      <c r="E764">
        <v>287</v>
      </c>
      <c r="F764" s="5" t="s">
        <v>16</v>
      </c>
      <c r="G764" s="6">
        <v>45546.333333333336</v>
      </c>
      <c r="H764" s="6">
        <v>45546.645833333336</v>
      </c>
      <c r="I764" s="5" t="s">
        <v>1549</v>
      </c>
      <c r="J764" s="5" t="s">
        <v>15</v>
      </c>
      <c r="K764" s="5" t="s">
        <v>1550</v>
      </c>
    </row>
    <row r="765" spans="1:11" x14ac:dyDescent="0.35">
      <c r="A765" s="1">
        <v>45536</v>
      </c>
      <c r="B765">
        <v>155</v>
      </c>
      <c r="C765">
        <v>216</v>
      </c>
      <c r="D765">
        <v>202</v>
      </c>
      <c r="E765">
        <v>287</v>
      </c>
      <c r="F765" s="5" t="s">
        <v>16</v>
      </c>
      <c r="G765" s="6">
        <v>45547.333333333336</v>
      </c>
      <c r="H765" s="6">
        <v>45547.645833333336</v>
      </c>
      <c r="I765" s="5" t="s">
        <v>1549</v>
      </c>
      <c r="J765" s="5" t="s">
        <v>15</v>
      </c>
      <c r="K765" s="5" t="s">
        <v>1550</v>
      </c>
    </row>
    <row r="766" spans="1:11" x14ac:dyDescent="0.35">
      <c r="A766" s="1">
        <v>45536</v>
      </c>
      <c r="B766">
        <v>155</v>
      </c>
      <c r="C766">
        <v>216</v>
      </c>
      <c r="D766">
        <v>202</v>
      </c>
      <c r="E766">
        <v>287</v>
      </c>
      <c r="F766" s="5" t="s">
        <v>16</v>
      </c>
      <c r="G766" s="6">
        <v>45548.333333333336</v>
      </c>
      <c r="H766" s="6">
        <v>45548.645833333336</v>
      </c>
      <c r="I766" s="5" t="s">
        <v>1549</v>
      </c>
      <c r="J766" s="5" t="s">
        <v>15</v>
      </c>
      <c r="K766" s="5" t="s">
        <v>1550</v>
      </c>
    </row>
    <row r="767" spans="1:11" x14ac:dyDescent="0.35">
      <c r="A767" s="1">
        <v>45536</v>
      </c>
      <c r="B767">
        <v>155</v>
      </c>
      <c r="C767">
        <v>216</v>
      </c>
      <c r="D767">
        <v>202</v>
      </c>
      <c r="E767">
        <v>287</v>
      </c>
      <c r="F767" s="5" t="s">
        <v>16</v>
      </c>
      <c r="G767" s="6">
        <v>45551.333333333336</v>
      </c>
      <c r="H767" s="6">
        <v>45551.645833333336</v>
      </c>
      <c r="I767" s="5" t="s">
        <v>1549</v>
      </c>
      <c r="J767" s="5" t="s">
        <v>15</v>
      </c>
      <c r="K767" s="5" t="s">
        <v>1550</v>
      </c>
    </row>
    <row r="768" spans="1:11" x14ac:dyDescent="0.35">
      <c r="A768" s="1">
        <v>45536</v>
      </c>
      <c r="B768">
        <v>155</v>
      </c>
      <c r="C768">
        <v>216</v>
      </c>
      <c r="D768">
        <v>202</v>
      </c>
      <c r="E768">
        <v>287</v>
      </c>
      <c r="F768" s="5" t="s">
        <v>16</v>
      </c>
      <c r="G768" s="6">
        <v>45552.333333333336</v>
      </c>
      <c r="H768" s="6">
        <v>45552.645833333336</v>
      </c>
      <c r="I768" s="5" t="s">
        <v>1549</v>
      </c>
      <c r="J768" s="5" t="s">
        <v>15</v>
      </c>
      <c r="K768" s="5" t="s">
        <v>1550</v>
      </c>
    </row>
    <row r="769" spans="1:11" x14ac:dyDescent="0.35">
      <c r="A769" s="1">
        <v>45536</v>
      </c>
      <c r="B769">
        <v>155</v>
      </c>
      <c r="C769">
        <v>216</v>
      </c>
      <c r="D769">
        <v>202</v>
      </c>
      <c r="E769">
        <v>287</v>
      </c>
      <c r="F769" s="5" t="s">
        <v>16</v>
      </c>
      <c r="G769" s="6">
        <v>45553.333333333336</v>
      </c>
      <c r="H769" s="6">
        <v>45553.645833333336</v>
      </c>
      <c r="I769" s="5" t="s">
        <v>1549</v>
      </c>
      <c r="J769" s="5" t="s">
        <v>15</v>
      </c>
      <c r="K769" s="5" t="s">
        <v>1550</v>
      </c>
    </row>
    <row r="770" spans="1:11" x14ac:dyDescent="0.35">
      <c r="A770" s="1">
        <v>45536</v>
      </c>
      <c r="B770">
        <v>155</v>
      </c>
      <c r="C770">
        <v>216</v>
      </c>
      <c r="D770">
        <v>202</v>
      </c>
      <c r="E770">
        <v>287</v>
      </c>
      <c r="F770" s="5" t="s">
        <v>16</v>
      </c>
      <c r="G770" s="6">
        <v>45554.333333333336</v>
      </c>
      <c r="H770" s="6">
        <v>45554.645833333336</v>
      </c>
      <c r="I770" s="5" t="s">
        <v>1549</v>
      </c>
      <c r="J770" s="5" t="s">
        <v>15</v>
      </c>
      <c r="K770" s="5" t="s">
        <v>1550</v>
      </c>
    </row>
    <row r="771" spans="1:11" x14ac:dyDescent="0.35">
      <c r="A771" s="1">
        <v>45536</v>
      </c>
      <c r="B771">
        <v>155</v>
      </c>
      <c r="C771">
        <v>216</v>
      </c>
      <c r="D771">
        <v>202</v>
      </c>
      <c r="E771">
        <v>287</v>
      </c>
      <c r="F771" s="5" t="s">
        <v>16</v>
      </c>
      <c r="G771" s="6">
        <v>45555.333333333336</v>
      </c>
      <c r="H771" s="6">
        <v>45555.645833333336</v>
      </c>
      <c r="I771" s="5" t="s">
        <v>1549</v>
      </c>
      <c r="J771" s="5" t="s">
        <v>15</v>
      </c>
      <c r="K771" s="5" t="s">
        <v>1550</v>
      </c>
    </row>
    <row r="772" spans="1:11" x14ac:dyDescent="0.35">
      <c r="A772" s="1">
        <v>45536</v>
      </c>
      <c r="B772">
        <v>155</v>
      </c>
      <c r="C772">
        <v>216</v>
      </c>
      <c r="D772">
        <v>202</v>
      </c>
      <c r="E772">
        <v>287</v>
      </c>
      <c r="F772" s="5" t="s">
        <v>16</v>
      </c>
      <c r="G772" s="6">
        <v>45558.333333333336</v>
      </c>
      <c r="H772" s="6">
        <v>45558.645833333336</v>
      </c>
      <c r="I772" s="5" t="s">
        <v>1549</v>
      </c>
      <c r="J772" s="5" t="s">
        <v>15</v>
      </c>
      <c r="K772" s="5" t="s">
        <v>1550</v>
      </c>
    </row>
    <row r="773" spans="1:11" x14ac:dyDescent="0.35">
      <c r="A773" s="1">
        <v>45536</v>
      </c>
      <c r="B773">
        <v>155</v>
      </c>
      <c r="C773">
        <v>216</v>
      </c>
      <c r="D773">
        <v>202</v>
      </c>
      <c r="E773">
        <v>287</v>
      </c>
      <c r="F773" s="5" t="s">
        <v>16</v>
      </c>
      <c r="G773" s="6">
        <v>45559.333333333336</v>
      </c>
      <c r="H773" s="6">
        <v>45559.645833333336</v>
      </c>
      <c r="I773" s="5" t="s">
        <v>1549</v>
      </c>
      <c r="J773" s="5" t="s">
        <v>15</v>
      </c>
      <c r="K773" s="5" t="s">
        <v>1550</v>
      </c>
    </row>
    <row r="774" spans="1:11" x14ac:dyDescent="0.35">
      <c r="A774" s="1">
        <v>45536</v>
      </c>
      <c r="B774">
        <v>155</v>
      </c>
      <c r="C774">
        <v>216</v>
      </c>
      <c r="D774">
        <v>202</v>
      </c>
      <c r="E774">
        <v>287</v>
      </c>
      <c r="F774" s="5" t="s">
        <v>16</v>
      </c>
      <c r="G774" s="6">
        <v>45560.333333333336</v>
      </c>
      <c r="H774" s="6">
        <v>45560.524257986108</v>
      </c>
      <c r="I774" s="5" t="s">
        <v>1551</v>
      </c>
      <c r="J774" s="5" t="s">
        <v>15</v>
      </c>
      <c r="K774" s="5" t="s">
        <v>1550</v>
      </c>
    </row>
    <row r="775" spans="1:11" x14ac:dyDescent="0.35">
      <c r="A775" s="1">
        <v>45536</v>
      </c>
      <c r="B775">
        <v>157</v>
      </c>
      <c r="C775">
        <v>218</v>
      </c>
      <c r="D775">
        <v>192</v>
      </c>
      <c r="E775">
        <v>271</v>
      </c>
      <c r="F775" s="5" t="s">
        <v>18</v>
      </c>
      <c r="G775" s="6">
        <v>45536.833333333336</v>
      </c>
      <c r="H775" s="6">
        <v>45537.23333333333</v>
      </c>
      <c r="I775" s="5" t="s">
        <v>1571</v>
      </c>
      <c r="J775" s="5" t="s">
        <v>1570</v>
      </c>
      <c r="K775" s="5" t="s">
        <v>1571</v>
      </c>
    </row>
    <row r="776" spans="1:11" x14ac:dyDescent="0.35">
      <c r="A776" s="1">
        <v>45536</v>
      </c>
      <c r="B776">
        <v>166</v>
      </c>
      <c r="C776">
        <v>239</v>
      </c>
      <c r="D776">
        <v>108</v>
      </c>
      <c r="E776">
        <v>168</v>
      </c>
      <c r="F776" s="5" t="s">
        <v>16</v>
      </c>
      <c r="G776" s="6">
        <v>45537.333333333336</v>
      </c>
      <c r="H776" s="6">
        <v>45537.645833333336</v>
      </c>
      <c r="I776" s="5" t="s">
        <v>1549</v>
      </c>
      <c r="J776" s="5" t="s">
        <v>15</v>
      </c>
      <c r="K776" s="5" t="s">
        <v>1550</v>
      </c>
    </row>
    <row r="777" spans="1:11" x14ac:dyDescent="0.35">
      <c r="A777" s="1">
        <v>45536</v>
      </c>
      <c r="B777">
        <v>166</v>
      </c>
      <c r="C777">
        <v>239</v>
      </c>
      <c r="D777">
        <v>108</v>
      </c>
      <c r="E777">
        <v>168</v>
      </c>
      <c r="F777" s="5" t="s">
        <v>16</v>
      </c>
      <c r="G777" s="6">
        <v>45538.333333333336</v>
      </c>
      <c r="H777" s="6">
        <v>45538.645833333336</v>
      </c>
      <c r="I777" s="5" t="s">
        <v>1549</v>
      </c>
      <c r="J777" s="5" t="s">
        <v>15</v>
      </c>
      <c r="K777" s="5" t="s">
        <v>1550</v>
      </c>
    </row>
    <row r="778" spans="1:11" x14ac:dyDescent="0.35">
      <c r="A778" s="1">
        <v>45536</v>
      </c>
      <c r="B778">
        <v>166</v>
      </c>
      <c r="C778">
        <v>239</v>
      </c>
      <c r="D778">
        <v>108</v>
      </c>
      <c r="E778">
        <v>168</v>
      </c>
      <c r="F778" s="5" t="s">
        <v>16</v>
      </c>
      <c r="G778" s="6">
        <v>45539.333333333336</v>
      </c>
      <c r="H778" s="6">
        <v>45539.645833333336</v>
      </c>
      <c r="I778" s="5" t="s">
        <v>1549</v>
      </c>
      <c r="J778" s="5" t="s">
        <v>15</v>
      </c>
      <c r="K778" s="5" t="s">
        <v>1550</v>
      </c>
    </row>
    <row r="779" spans="1:11" x14ac:dyDescent="0.35">
      <c r="A779" s="1">
        <v>45536</v>
      </c>
      <c r="B779">
        <v>166</v>
      </c>
      <c r="C779">
        <v>239</v>
      </c>
      <c r="D779">
        <v>108</v>
      </c>
      <c r="E779">
        <v>168</v>
      </c>
      <c r="F779" s="5" t="s">
        <v>16</v>
      </c>
      <c r="G779" s="6">
        <v>45540.333333333336</v>
      </c>
      <c r="H779" s="6">
        <v>45540.645833333336</v>
      </c>
      <c r="I779" s="5" t="s">
        <v>1549</v>
      </c>
      <c r="J779" s="5" t="s">
        <v>15</v>
      </c>
      <c r="K779" s="5" t="s">
        <v>1550</v>
      </c>
    </row>
    <row r="780" spans="1:11" x14ac:dyDescent="0.35">
      <c r="A780" s="1">
        <v>45536</v>
      </c>
      <c r="B780">
        <v>166</v>
      </c>
      <c r="C780">
        <v>239</v>
      </c>
      <c r="D780">
        <v>108</v>
      </c>
      <c r="E780">
        <v>168</v>
      </c>
      <c r="F780" s="5" t="s">
        <v>16</v>
      </c>
      <c r="G780" s="6">
        <v>45541.333333333336</v>
      </c>
      <c r="H780" s="6">
        <v>45541.645833333336</v>
      </c>
      <c r="I780" s="5" t="s">
        <v>1549</v>
      </c>
      <c r="J780" s="5" t="s">
        <v>15</v>
      </c>
      <c r="K780" s="5" t="s">
        <v>1550</v>
      </c>
    </row>
    <row r="781" spans="1:11" x14ac:dyDescent="0.35">
      <c r="A781" s="1">
        <v>45536</v>
      </c>
      <c r="B781">
        <v>166</v>
      </c>
      <c r="C781">
        <v>239</v>
      </c>
      <c r="D781">
        <v>108</v>
      </c>
      <c r="E781">
        <v>168</v>
      </c>
      <c r="F781" s="5" t="s">
        <v>16</v>
      </c>
      <c r="G781" s="6">
        <v>45544.333333333336</v>
      </c>
      <c r="H781" s="6">
        <v>45544.645833333336</v>
      </c>
      <c r="I781" s="5" t="s">
        <v>1549</v>
      </c>
      <c r="J781" s="5" t="s">
        <v>15</v>
      </c>
      <c r="K781" s="5" t="s">
        <v>1550</v>
      </c>
    </row>
    <row r="782" spans="1:11" x14ac:dyDescent="0.35">
      <c r="A782" s="1">
        <v>45536</v>
      </c>
      <c r="B782">
        <v>166</v>
      </c>
      <c r="C782">
        <v>239</v>
      </c>
      <c r="D782">
        <v>108</v>
      </c>
      <c r="E782">
        <v>168</v>
      </c>
      <c r="F782" s="5" t="s">
        <v>16</v>
      </c>
      <c r="G782" s="6">
        <v>45545.333333333336</v>
      </c>
      <c r="H782" s="6">
        <v>45545.645833333336</v>
      </c>
      <c r="I782" s="5" t="s">
        <v>1549</v>
      </c>
      <c r="J782" s="5" t="s">
        <v>15</v>
      </c>
      <c r="K782" s="5" t="s">
        <v>1550</v>
      </c>
    </row>
    <row r="783" spans="1:11" x14ac:dyDescent="0.35">
      <c r="A783" s="1">
        <v>45536</v>
      </c>
      <c r="B783">
        <v>166</v>
      </c>
      <c r="C783">
        <v>239</v>
      </c>
      <c r="D783">
        <v>108</v>
      </c>
      <c r="E783">
        <v>168</v>
      </c>
      <c r="F783" s="5" t="s">
        <v>16</v>
      </c>
      <c r="G783" s="6">
        <v>45546.333333333336</v>
      </c>
      <c r="H783" s="6">
        <v>45546.645833333336</v>
      </c>
      <c r="I783" s="5" t="s">
        <v>1549</v>
      </c>
      <c r="J783" s="5" t="s">
        <v>15</v>
      </c>
      <c r="K783" s="5" t="s">
        <v>1550</v>
      </c>
    </row>
    <row r="784" spans="1:11" x14ac:dyDescent="0.35">
      <c r="A784" s="1">
        <v>45536</v>
      </c>
      <c r="B784">
        <v>166</v>
      </c>
      <c r="C784">
        <v>239</v>
      </c>
      <c r="D784">
        <v>108</v>
      </c>
      <c r="E784">
        <v>168</v>
      </c>
      <c r="F784" s="5" t="s">
        <v>16</v>
      </c>
      <c r="G784" s="6">
        <v>45547.333333333336</v>
      </c>
      <c r="H784" s="6">
        <v>45547.645833333336</v>
      </c>
      <c r="I784" s="5" t="s">
        <v>1549</v>
      </c>
      <c r="J784" s="5" t="s">
        <v>15</v>
      </c>
      <c r="K784" s="5" t="s">
        <v>1550</v>
      </c>
    </row>
    <row r="785" spans="1:11" x14ac:dyDescent="0.35">
      <c r="A785" s="1">
        <v>45536</v>
      </c>
      <c r="B785">
        <v>166</v>
      </c>
      <c r="C785">
        <v>239</v>
      </c>
      <c r="D785">
        <v>108</v>
      </c>
      <c r="E785">
        <v>168</v>
      </c>
      <c r="F785" s="5" t="s">
        <v>16</v>
      </c>
      <c r="G785" s="6">
        <v>45548.333333333336</v>
      </c>
      <c r="H785" s="6">
        <v>45548.645833333336</v>
      </c>
      <c r="I785" s="5" t="s">
        <v>1549</v>
      </c>
      <c r="J785" s="5" t="s">
        <v>15</v>
      </c>
      <c r="K785" s="5" t="s">
        <v>1550</v>
      </c>
    </row>
    <row r="786" spans="1:11" x14ac:dyDescent="0.35">
      <c r="A786" s="1">
        <v>45536</v>
      </c>
      <c r="B786">
        <v>166</v>
      </c>
      <c r="C786">
        <v>239</v>
      </c>
      <c r="D786">
        <v>108</v>
      </c>
      <c r="E786">
        <v>168</v>
      </c>
      <c r="F786" s="5" t="s">
        <v>16</v>
      </c>
      <c r="G786" s="6">
        <v>45551.333333333336</v>
      </c>
      <c r="H786" s="6">
        <v>45551.645833333336</v>
      </c>
      <c r="I786" s="5" t="s">
        <v>1549</v>
      </c>
      <c r="J786" s="5" t="s">
        <v>15</v>
      </c>
      <c r="K786" s="5" t="s">
        <v>1550</v>
      </c>
    </row>
    <row r="787" spans="1:11" x14ac:dyDescent="0.35">
      <c r="A787" s="1">
        <v>45536</v>
      </c>
      <c r="B787">
        <v>166</v>
      </c>
      <c r="C787">
        <v>239</v>
      </c>
      <c r="D787">
        <v>108</v>
      </c>
      <c r="E787">
        <v>168</v>
      </c>
      <c r="F787" s="5" t="s">
        <v>16</v>
      </c>
      <c r="G787" s="6">
        <v>45552.333333333336</v>
      </c>
      <c r="H787" s="6">
        <v>45552.645833333336</v>
      </c>
      <c r="I787" s="5" t="s">
        <v>1549</v>
      </c>
      <c r="J787" s="5" t="s">
        <v>15</v>
      </c>
      <c r="K787" s="5" t="s">
        <v>1550</v>
      </c>
    </row>
    <row r="788" spans="1:11" x14ac:dyDescent="0.35">
      <c r="A788" s="1">
        <v>45536</v>
      </c>
      <c r="B788">
        <v>166</v>
      </c>
      <c r="C788">
        <v>239</v>
      </c>
      <c r="D788">
        <v>108</v>
      </c>
      <c r="E788">
        <v>168</v>
      </c>
      <c r="F788" s="5" t="s">
        <v>16</v>
      </c>
      <c r="G788" s="6">
        <v>45553.333333333336</v>
      </c>
      <c r="H788" s="6">
        <v>45553.645833333336</v>
      </c>
      <c r="I788" s="5" t="s">
        <v>1549</v>
      </c>
      <c r="J788" s="5" t="s">
        <v>15</v>
      </c>
      <c r="K788" s="5" t="s">
        <v>1550</v>
      </c>
    </row>
    <row r="789" spans="1:11" x14ac:dyDescent="0.35">
      <c r="A789" s="1">
        <v>45536</v>
      </c>
      <c r="B789">
        <v>166</v>
      </c>
      <c r="C789">
        <v>239</v>
      </c>
      <c r="D789">
        <v>108</v>
      </c>
      <c r="E789">
        <v>168</v>
      </c>
      <c r="F789" s="5" t="s">
        <v>16</v>
      </c>
      <c r="G789" s="6">
        <v>45554.333333333336</v>
      </c>
      <c r="H789" s="6">
        <v>45554.645833333336</v>
      </c>
      <c r="I789" s="5" t="s">
        <v>1549</v>
      </c>
      <c r="J789" s="5" t="s">
        <v>15</v>
      </c>
      <c r="K789" s="5" t="s">
        <v>1550</v>
      </c>
    </row>
    <row r="790" spans="1:11" x14ac:dyDescent="0.35">
      <c r="A790" s="1">
        <v>45536</v>
      </c>
      <c r="B790">
        <v>166</v>
      </c>
      <c r="C790">
        <v>239</v>
      </c>
      <c r="D790">
        <v>108</v>
      </c>
      <c r="E790">
        <v>168</v>
      </c>
      <c r="F790" s="5" t="s">
        <v>16</v>
      </c>
      <c r="G790" s="6">
        <v>45555.333333333336</v>
      </c>
      <c r="H790" s="6">
        <v>45555.645833333336</v>
      </c>
      <c r="I790" s="5" t="s">
        <v>1549</v>
      </c>
      <c r="J790" s="5" t="s">
        <v>15</v>
      </c>
      <c r="K790" s="5" t="s">
        <v>1550</v>
      </c>
    </row>
    <row r="791" spans="1:11" x14ac:dyDescent="0.35">
      <c r="A791" s="1">
        <v>45536</v>
      </c>
      <c r="B791">
        <v>166</v>
      </c>
      <c r="C791">
        <v>239</v>
      </c>
      <c r="D791">
        <v>108</v>
      </c>
      <c r="E791">
        <v>168</v>
      </c>
      <c r="F791" s="5" t="s">
        <v>16</v>
      </c>
      <c r="G791" s="6">
        <v>45558.333333333336</v>
      </c>
      <c r="H791" s="6">
        <v>45558.645833333336</v>
      </c>
      <c r="I791" s="5" t="s">
        <v>1549</v>
      </c>
      <c r="J791" s="5" t="s">
        <v>15</v>
      </c>
      <c r="K791" s="5" t="s">
        <v>1550</v>
      </c>
    </row>
    <row r="792" spans="1:11" x14ac:dyDescent="0.35">
      <c r="A792" s="1">
        <v>45536</v>
      </c>
      <c r="B792">
        <v>166</v>
      </c>
      <c r="C792">
        <v>239</v>
      </c>
      <c r="D792">
        <v>108</v>
      </c>
      <c r="E792">
        <v>168</v>
      </c>
      <c r="F792" s="5" t="s">
        <v>16</v>
      </c>
      <c r="G792" s="6">
        <v>45559.333333333336</v>
      </c>
      <c r="H792" s="6">
        <v>45559.645833333336</v>
      </c>
      <c r="I792" s="5" t="s">
        <v>1549</v>
      </c>
      <c r="J792" s="5" t="s">
        <v>15</v>
      </c>
      <c r="K792" s="5" t="s">
        <v>1550</v>
      </c>
    </row>
    <row r="793" spans="1:11" x14ac:dyDescent="0.35">
      <c r="A793" s="1">
        <v>45536</v>
      </c>
      <c r="B793">
        <v>166</v>
      </c>
      <c r="C793">
        <v>239</v>
      </c>
      <c r="D793">
        <v>108</v>
      </c>
      <c r="E793">
        <v>168</v>
      </c>
      <c r="F793" s="5" t="s">
        <v>16</v>
      </c>
      <c r="G793" s="6">
        <v>45560.333333333336</v>
      </c>
      <c r="H793" s="6">
        <v>45560.524257986108</v>
      </c>
      <c r="I793" s="5" t="s">
        <v>1551</v>
      </c>
      <c r="J793" s="5" t="s">
        <v>15</v>
      </c>
      <c r="K793" s="5" t="s">
        <v>1550</v>
      </c>
    </row>
    <row r="794" spans="1:11" x14ac:dyDescent="0.35">
      <c r="A794" s="1">
        <v>45536</v>
      </c>
      <c r="B794">
        <v>169</v>
      </c>
      <c r="C794">
        <v>243</v>
      </c>
      <c r="D794">
        <v>191</v>
      </c>
      <c r="E794">
        <v>266</v>
      </c>
      <c r="F794" s="5" t="s">
        <v>16</v>
      </c>
      <c r="G794" s="6">
        <v>45537.333333333336</v>
      </c>
      <c r="H794" s="6">
        <v>45537.645833333336</v>
      </c>
      <c r="I794" s="5" t="s">
        <v>1549</v>
      </c>
      <c r="J794" s="5" t="s">
        <v>15</v>
      </c>
      <c r="K794" s="5" t="s">
        <v>1550</v>
      </c>
    </row>
    <row r="795" spans="1:11" x14ac:dyDescent="0.35">
      <c r="A795" s="1">
        <v>45536</v>
      </c>
      <c r="B795">
        <v>169</v>
      </c>
      <c r="C795">
        <v>243</v>
      </c>
      <c r="D795">
        <v>191</v>
      </c>
      <c r="E795">
        <v>266</v>
      </c>
      <c r="F795" s="5" t="s">
        <v>16</v>
      </c>
      <c r="G795" s="6">
        <v>45538.333333333336</v>
      </c>
      <c r="H795" s="6">
        <v>45538.645833333336</v>
      </c>
      <c r="I795" s="5" t="s">
        <v>1549</v>
      </c>
      <c r="J795" s="5" t="s">
        <v>15</v>
      </c>
      <c r="K795" s="5" t="s">
        <v>1550</v>
      </c>
    </row>
    <row r="796" spans="1:11" x14ac:dyDescent="0.35">
      <c r="A796" s="1">
        <v>45536</v>
      </c>
      <c r="B796">
        <v>169</v>
      </c>
      <c r="C796">
        <v>243</v>
      </c>
      <c r="D796">
        <v>191</v>
      </c>
      <c r="E796">
        <v>266</v>
      </c>
      <c r="F796" s="5" t="s">
        <v>16</v>
      </c>
      <c r="G796" s="6">
        <v>45539.333333333336</v>
      </c>
      <c r="H796" s="6">
        <v>45539.645833333336</v>
      </c>
      <c r="I796" s="5" t="s">
        <v>1549</v>
      </c>
      <c r="J796" s="5" t="s">
        <v>15</v>
      </c>
      <c r="K796" s="5" t="s">
        <v>1550</v>
      </c>
    </row>
    <row r="797" spans="1:11" x14ac:dyDescent="0.35">
      <c r="A797" s="1">
        <v>45536</v>
      </c>
      <c r="B797">
        <v>169</v>
      </c>
      <c r="C797">
        <v>243</v>
      </c>
      <c r="D797">
        <v>191</v>
      </c>
      <c r="E797">
        <v>266</v>
      </c>
      <c r="F797" s="5" t="s">
        <v>16</v>
      </c>
      <c r="G797" s="6">
        <v>45540.333333333336</v>
      </c>
      <c r="H797" s="6">
        <v>45540.645833333336</v>
      </c>
      <c r="I797" s="5" t="s">
        <v>1549</v>
      </c>
      <c r="J797" s="5" t="s">
        <v>15</v>
      </c>
      <c r="K797" s="5" t="s">
        <v>1550</v>
      </c>
    </row>
    <row r="798" spans="1:11" x14ac:dyDescent="0.35">
      <c r="A798" s="1">
        <v>45536</v>
      </c>
      <c r="B798">
        <v>169</v>
      </c>
      <c r="C798">
        <v>243</v>
      </c>
      <c r="D798">
        <v>191</v>
      </c>
      <c r="E798">
        <v>266</v>
      </c>
      <c r="F798" s="5" t="s">
        <v>16</v>
      </c>
      <c r="G798" s="6">
        <v>45541.333333333336</v>
      </c>
      <c r="H798" s="6">
        <v>45541.645833333336</v>
      </c>
      <c r="I798" s="5" t="s">
        <v>1549</v>
      </c>
      <c r="J798" s="5" t="s">
        <v>15</v>
      </c>
      <c r="K798" s="5" t="s">
        <v>1550</v>
      </c>
    </row>
    <row r="799" spans="1:11" x14ac:dyDescent="0.35">
      <c r="A799" s="1">
        <v>45536</v>
      </c>
      <c r="B799">
        <v>169</v>
      </c>
      <c r="C799">
        <v>243</v>
      </c>
      <c r="D799">
        <v>191</v>
      </c>
      <c r="E799">
        <v>266</v>
      </c>
      <c r="F799" s="5" t="s">
        <v>16</v>
      </c>
      <c r="G799" s="6">
        <v>45544.333333333336</v>
      </c>
      <c r="H799" s="6">
        <v>45544.645833333336</v>
      </c>
      <c r="I799" s="5" t="s">
        <v>1549</v>
      </c>
      <c r="J799" s="5" t="s">
        <v>15</v>
      </c>
      <c r="K799" s="5" t="s">
        <v>1550</v>
      </c>
    </row>
    <row r="800" spans="1:11" x14ac:dyDescent="0.35">
      <c r="A800" s="1">
        <v>45536</v>
      </c>
      <c r="B800">
        <v>169</v>
      </c>
      <c r="C800">
        <v>243</v>
      </c>
      <c r="D800">
        <v>191</v>
      </c>
      <c r="E800">
        <v>266</v>
      </c>
      <c r="F800" s="5" t="s">
        <v>16</v>
      </c>
      <c r="G800" s="6">
        <v>45545.333333333336</v>
      </c>
      <c r="H800" s="6">
        <v>45545.645833333336</v>
      </c>
      <c r="I800" s="5" t="s">
        <v>1549</v>
      </c>
      <c r="J800" s="5" t="s">
        <v>15</v>
      </c>
      <c r="K800" s="5" t="s">
        <v>1550</v>
      </c>
    </row>
    <row r="801" spans="1:11" x14ac:dyDescent="0.35">
      <c r="A801" s="1">
        <v>45536</v>
      </c>
      <c r="B801">
        <v>169</v>
      </c>
      <c r="C801">
        <v>243</v>
      </c>
      <c r="D801">
        <v>191</v>
      </c>
      <c r="E801">
        <v>266</v>
      </c>
      <c r="F801" s="5" t="s">
        <v>16</v>
      </c>
      <c r="G801" s="6">
        <v>45546.333333333336</v>
      </c>
      <c r="H801" s="6">
        <v>45546.645833333336</v>
      </c>
      <c r="I801" s="5" t="s">
        <v>1549</v>
      </c>
      <c r="J801" s="5" t="s">
        <v>15</v>
      </c>
      <c r="K801" s="5" t="s">
        <v>1550</v>
      </c>
    </row>
    <row r="802" spans="1:11" x14ac:dyDescent="0.35">
      <c r="A802" s="1">
        <v>45536</v>
      </c>
      <c r="B802">
        <v>169</v>
      </c>
      <c r="C802">
        <v>243</v>
      </c>
      <c r="D802">
        <v>191</v>
      </c>
      <c r="E802">
        <v>266</v>
      </c>
      <c r="F802" s="5" t="s">
        <v>16</v>
      </c>
      <c r="G802" s="6">
        <v>45547.333333333336</v>
      </c>
      <c r="H802" s="6">
        <v>45547.645833333336</v>
      </c>
      <c r="I802" s="5" t="s">
        <v>1549</v>
      </c>
      <c r="J802" s="5" t="s">
        <v>15</v>
      </c>
      <c r="K802" s="5" t="s">
        <v>1550</v>
      </c>
    </row>
    <row r="803" spans="1:11" x14ac:dyDescent="0.35">
      <c r="A803" s="1">
        <v>45536</v>
      </c>
      <c r="B803">
        <v>169</v>
      </c>
      <c r="C803">
        <v>243</v>
      </c>
      <c r="D803">
        <v>191</v>
      </c>
      <c r="E803">
        <v>266</v>
      </c>
      <c r="F803" s="5" t="s">
        <v>16</v>
      </c>
      <c r="G803" s="6">
        <v>45548.333333333336</v>
      </c>
      <c r="H803" s="6">
        <v>45548.645833333336</v>
      </c>
      <c r="I803" s="5" t="s">
        <v>1549</v>
      </c>
      <c r="J803" s="5" t="s">
        <v>15</v>
      </c>
      <c r="K803" s="5" t="s">
        <v>1550</v>
      </c>
    </row>
    <row r="804" spans="1:11" x14ac:dyDescent="0.35">
      <c r="A804" s="1">
        <v>45536</v>
      </c>
      <c r="B804">
        <v>169</v>
      </c>
      <c r="C804">
        <v>243</v>
      </c>
      <c r="D804">
        <v>191</v>
      </c>
      <c r="E804">
        <v>266</v>
      </c>
      <c r="F804" s="5" t="s">
        <v>16</v>
      </c>
      <c r="G804" s="6">
        <v>45551.333333333336</v>
      </c>
      <c r="H804" s="6">
        <v>45551.645833333336</v>
      </c>
      <c r="I804" s="5" t="s">
        <v>1549</v>
      </c>
      <c r="J804" s="5" t="s">
        <v>15</v>
      </c>
      <c r="K804" s="5" t="s">
        <v>1550</v>
      </c>
    </row>
    <row r="805" spans="1:11" x14ac:dyDescent="0.35">
      <c r="A805" s="1">
        <v>45536</v>
      </c>
      <c r="B805">
        <v>169</v>
      </c>
      <c r="C805">
        <v>243</v>
      </c>
      <c r="D805">
        <v>191</v>
      </c>
      <c r="E805">
        <v>266</v>
      </c>
      <c r="F805" s="5" t="s">
        <v>16</v>
      </c>
      <c r="G805" s="6">
        <v>45552.333333333336</v>
      </c>
      <c r="H805" s="6">
        <v>45552.645833333336</v>
      </c>
      <c r="I805" s="5" t="s">
        <v>1549</v>
      </c>
      <c r="J805" s="5" t="s">
        <v>15</v>
      </c>
      <c r="K805" s="5" t="s">
        <v>1550</v>
      </c>
    </row>
    <row r="806" spans="1:11" x14ac:dyDescent="0.35">
      <c r="A806" s="1">
        <v>45536</v>
      </c>
      <c r="B806">
        <v>169</v>
      </c>
      <c r="C806">
        <v>243</v>
      </c>
      <c r="D806">
        <v>191</v>
      </c>
      <c r="E806">
        <v>266</v>
      </c>
      <c r="F806" s="5" t="s">
        <v>16</v>
      </c>
      <c r="G806" s="6">
        <v>45553.333333333336</v>
      </c>
      <c r="H806" s="6">
        <v>45553.645833333336</v>
      </c>
      <c r="I806" s="5" t="s">
        <v>1549</v>
      </c>
      <c r="J806" s="5" t="s">
        <v>15</v>
      </c>
      <c r="K806" s="5" t="s">
        <v>1550</v>
      </c>
    </row>
    <row r="807" spans="1:11" x14ac:dyDescent="0.35">
      <c r="A807" s="1">
        <v>45536</v>
      </c>
      <c r="B807">
        <v>169</v>
      </c>
      <c r="C807">
        <v>243</v>
      </c>
      <c r="D807">
        <v>191</v>
      </c>
      <c r="E807">
        <v>266</v>
      </c>
      <c r="F807" s="5" t="s">
        <v>16</v>
      </c>
      <c r="G807" s="6">
        <v>45554.333333333336</v>
      </c>
      <c r="H807" s="6">
        <v>45554.645833333336</v>
      </c>
      <c r="I807" s="5" t="s">
        <v>1549</v>
      </c>
      <c r="J807" s="5" t="s">
        <v>15</v>
      </c>
      <c r="K807" s="5" t="s">
        <v>1550</v>
      </c>
    </row>
    <row r="808" spans="1:11" x14ac:dyDescent="0.35">
      <c r="A808" s="1">
        <v>45536</v>
      </c>
      <c r="B808">
        <v>169</v>
      </c>
      <c r="C808">
        <v>243</v>
      </c>
      <c r="D808">
        <v>191</v>
      </c>
      <c r="E808">
        <v>266</v>
      </c>
      <c r="F808" s="5" t="s">
        <v>16</v>
      </c>
      <c r="G808" s="6">
        <v>45555.333333333336</v>
      </c>
      <c r="H808" s="6">
        <v>45555.645833333336</v>
      </c>
      <c r="I808" s="5" t="s">
        <v>1549</v>
      </c>
      <c r="J808" s="5" t="s">
        <v>15</v>
      </c>
      <c r="K808" s="5" t="s">
        <v>1550</v>
      </c>
    </row>
    <row r="809" spans="1:11" x14ac:dyDescent="0.35">
      <c r="A809" s="1">
        <v>45536</v>
      </c>
      <c r="B809">
        <v>169</v>
      </c>
      <c r="C809">
        <v>243</v>
      </c>
      <c r="D809">
        <v>191</v>
      </c>
      <c r="E809">
        <v>266</v>
      </c>
      <c r="F809" s="5" t="s">
        <v>16</v>
      </c>
      <c r="G809" s="6">
        <v>45558.333333333336</v>
      </c>
      <c r="H809" s="6">
        <v>45558.645833333336</v>
      </c>
      <c r="I809" s="5" t="s">
        <v>1549</v>
      </c>
      <c r="J809" s="5" t="s">
        <v>15</v>
      </c>
      <c r="K809" s="5" t="s">
        <v>1550</v>
      </c>
    </row>
    <row r="810" spans="1:11" x14ac:dyDescent="0.35">
      <c r="A810" s="1">
        <v>45536</v>
      </c>
      <c r="B810">
        <v>169</v>
      </c>
      <c r="C810">
        <v>243</v>
      </c>
      <c r="D810">
        <v>191</v>
      </c>
      <c r="E810">
        <v>266</v>
      </c>
      <c r="F810" s="5" t="s">
        <v>16</v>
      </c>
      <c r="G810" s="6">
        <v>45559.333333333336</v>
      </c>
      <c r="H810" s="6">
        <v>45559.645833333336</v>
      </c>
      <c r="I810" s="5" t="s">
        <v>1549</v>
      </c>
      <c r="J810" s="5" t="s">
        <v>15</v>
      </c>
      <c r="K810" s="5" t="s">
        <v>1550</v>
      </c>
    </row>
    <row r="811" spans="1:11" x14ac:dyDescent="0.35">
      <c r="A811" s="1">
        <v>45536</v>
      </c>
      <c r="B811">
        <v>169</v>
      </c>
      <c r="C811">
        <v>243</v>
      </c>
      <c r="D811">
        <v>191</v>
      </c>
      <c r="E811">
        <v>266</v>
      </c>
      <c r="F811" s="5" t="s">
        <v>16</v>
      </c>
      <c r="G811" s="6">
        <v>45560.333333333336</v>
      </c>
      <c r="H811" s="6">
        <v>45560.524257986108</v>
      </c>
      <c r="I811" s="5" t="s">
        <v>1551</v>
      </c>
      <c r="J811" s="5" t="s">
        <v>15</v>
      </c>
      <c r="K811" s="5" t="s">
        <v>1550</v>
      </c>
    </row>
    <row r="812" spans="1:11" x14ac:dyDescent="0.35">
      <c r="A812" s="1">
        <v>45536</v>
      </c>
      <c r="B812">
        <v>171</v>
      </c>
      <c r="C812">
        <v>247</v>
      </c>
      <c r="D812">
        <v>132</v>
      </c>
      <c r="E812">
        <v>192</v>
      </c>
      <c r="F812" s="5" t="s">
        <v>16</v>
      </c>
      <c r="G812" s="6">
        <v>45537.333333333336</v>
      </c>
      <c r="H812" s="6">
        <v>45537.645833333336</v>
      </c>
      <c r="I812" s="5" t="s">
        <v>1549</v>
      </c>
      <c r="J812" s="5" t="s">
        <v>15</v>
      </c>
      <c r="K812" s="5" t="s">
        <v>1550</v>
      </c>
    </row>
    <row r="813" spans="1:11" x14ac:dyDescent="0.35">
      <c r="A813" s="1">
        <v>45536</v>
      </c>
      <c r="B813">
        <v>171</v>
      </c>
      <c r="C813">
        <v>247</v>
      </c>
      <c r="D813">
        <v>132</v>
      </c>
      <c r="E813">
        <v>192</v>
      </c>
      <c r="F813" s="5" t="s">
        <v>16</v>
      </c>
      <c r="G813" s="6">
        <v>45538.333333333336</v>
      </c>
      <c r="H813" s="6">
        <v>45538.645833333336</v>
      </c>
      <c r="I813" s="5" t="s">
        <v>1549</v>
      </c>
      <c r="J813" s="5" t="s">
        <v>15</v>
      </c>
      <c r="K813" s="5" t="s">
        <v>1550</v>
      </c>
    </row>
    <row r="814" spans="1:11" x14ac:dyDescent="0.35">
      <c r="A814" s="1">
        <v>45536</v>
      </c>
      <c r="B814">
        <v>171</v>
      </c>
      <c r="C814">
        <v>247</v>
      </c>
      <c r="D814">
        <v>132</v>
      </c>
      <c r="E814">
        <v>192</v>
      </c>
      <c r="F814" s="5" t="s">
        <v>16</v>
      </c>
      <c r="G814" s="6">
        <v>45539.333333333336</v>
      </c>
      <c r="H814" s="6">
        <v>45539.645833333336</v>
      </c>
      <c r="I814" s="5" t="s">
        <v>1549</v>
      </c>
      <c r="J814" s="5" t="s">
        <v>15</v>
      </c>
      <c r="K814" s="5" t="s">
        <v>1550</v>
      </c>
    </row>
    <row r="815" spans="1:11" x14ac:dyDescent="0.35">
      <c r="A815" s="1">
        <v>45536</v>
      </c>
      <c r="B815">
        <v>171</v>
      </c>
      <c r="C815">
        <v>247</v>
      </c>
      <c r="D815">
        <v>132</v>
      </c>
      <c r="E815">
        <v>192</v>
      </c>
      <c r="F815" s="5" t="s">
        <v>16</v>
      </c>
      <c r="G815" s="6">
        <v>45540.333333333336</v>
      </c>
      <c r="H815" s="6">
        <v>45540.645833333336</v>
      </c>
      <c r="I815" s="5" t="s">
        <v>1549</v>
      </c>
      <c r="J815" s="5" t="s">
        <v>15</v>
      </c>
      <c r="K815" s="5" t="s">
        <v>1550</v>
      </c>
    </row>
    <row r="816" spans="1:11" x14ac:dyDescent="0.35">
      <c r="A816" s="1">
        <v>45536</v>
      </c>
      <c r="B816">
        <v>171</v>
      </c>
      <c r="C816">
        <v>247</v>
      </c>
      <c r="D816">
        <v>132</v>
      </c>
      <c r="E816">
        <v>192</v>
      </c>
      <c r="F816" s="5" t="s">
        <v>16</v>
      </c>
      <c r="G816" s="6">
        <v>45541.333333333336</v>
      </c>
      <c r="H816" s="6">
        <v>45541.645833333336</v>
      </c>
      <c r="I816" s="5" t="s">
        <v>1549</v>
      </c>
      <c r="J816" s="5" t="s">
        <v>15</v>
      </c>
      <c r="K816" s="5" t="s">
        <v>1550</v>
      </c>
    </row>
    <row r="817" spans="1:11" x14ac:dyDescent="0.35">
      <c r="A817" s="1">
        <v>45536</v>
      </c>
      <c r="B817">
        <v>171</v>
      </c>
      <c r="C817">
        <v>247</v>
      </c>
      <c r="D817">
        <v>132</v>
      </c>
      <c r="E817">
        <v>192</v>
      </c>
      <c r="F817" s="5" t="s">
        <v>16</v>
      </c>
      <c r="G817" s="6">
        <v>45544.333333333336</v>
      </c>
      <c r="H817" s="6">
        <v>45544.645833333336</v>
      </c>
      <c r="I817" s="5" t="s">
        <v>1549</v>
      </c>
      <c r="J817" s="5" t="s">
        <v>15</v>
      </c>
      <c r="K817" s="5" t="s">
        <v>1550</v>
      </c>
    </row>
    <row r="818" spans="1:11" x14ac:dyDescent="0.35">
      <c r="A818" s="1">
        <v>45536</v>
      </c>
      <c r="B818">
        <v>171</v>
      </c>
      <c r="C818">
        <v>247</v>
      </c>
      <c r="D818">
        <v>132</v>
      </c>
      <c r="E818">
        <v>192</v>
      </c>
      <c r="F818" s="5" t="s">
        <v>16</v>
      </c>
      <c r="G818" s="6">
        <v>45545.333333333336</v>
      </c>
      <c r="H818" s="6">
        <v>45545.645833333336</v>
      </c>
      <c r="I818" s="5" t="s">
        <v>1549</v>
      </c>
      <c r="J818" s="5" t="s">
        <v>15</v>
      </c>
      <c r="K818" s="5" t="s">
        <v>1550</v>
      </c>
    </row>
    <row r="819" spans="1:11" x14ac:dyDescent="0.35">
      <c r="A819" s="1">
        <v>45536</v>
      </c>
      <c r="B819">
        <v>171</v>
      </c>
      <c r="C819">
        <v>247</v>
      </c>
      <c r="D819">
        <v>132</v>
      </c>
      <c r="E819">
        <v>192</v>
      </c>
      <c r="F819" s="5" t="s">
        <v>16</v>
      </c>
      <c r="G819" s="6">
        <v>45546.333333333336</v>
      </c>
      <c r="H819" s="6">
        <v>45546.645833333336</v>
      </c>
      <c r="I819" s="5" t="s">
        <v>1549</v>
      </c>
      <c r="J819" s="5" t="s">
        <v>15</v>
      </c>
      <c r="K819" s="5" t="s">
        <v>1550</v>
      </c>
    </row>
    <row r="820" spans="1:11" x14ac:dyDescent="0.35">
      <c r="A820" s="1">
        <v>45536</v>
      </c>
      <c r="B820">
        <v>171</v>
      </c>
      <c r="C820">
        <v>247</v>
      </c>
      <c r="D820">
        <v>132</v>
      </c>
      <c r="E820">
        <v>192</v>
      </c>
      <c r="F820" s="5" t="s">
        <v>16</v>
      </c>
      <c r="G820" s="6">
        <v>45547.333333333336</v>
      </c>
      <c r="H820" s="6">
        <v>45547.645833333336</v>
      </c>
      <c r="I820" s="5" t="s">
        <v>1549</v>
      </c>
      <c r="J820" s="5" t="s">
        <v>15</v>
      </c>
      <c r="K820" s="5" t="s">
        <v>1550</v>
      </c>
    </row>
    <row r="821" spans="1:11" x14ac:dyDescent="0.35">
      <c r="A821" s="1">
        <v>45536</v>
      </c>
      <c r="B821">
        <v>171</v>
      </c>
      <c r="C821">
        <v>247</v>
      </c>
      <c r="D821">
        <v>132</v>
      </c>
      <c r="E821">
        <v>192</v>
      </c>
      <c r="F821" s="5" t="s">
        <v>16</v>
      </c>
      <c r="G821" s="6">
        <v>45548.333333333336</v>
      </c>
      <c r="H821" s="6">
        <v>45548.645833333336</v>
      </c>
      <c r="I821" s="5" t="s">
        <v>1549</v>
      </c>
      <c r="J821" s="5" t="s">
        <v>15</v>
      </c>
      <c r="K821" s="5" t="s">
        <v>1550</v>
      </c>
    </row>
    <row r="822" spans="1:11" x14ac:dyDescent="0.35">
      <c r="A822" s="1">
        <v>45536</v>
      </c>
      <c r="B822">
        <v>171</v>
      </c>
      <c r="C822">
        <v>247</v>
      </c>
      <c r="D822">
        <v>132</v>
      </c>
      <c r="E822">
        <v>192</v>
      </c>
      <c r="F822" s="5" t="s">
        <v>16</v>
      </c>
      <c r="G822" s="6">
        <v>45551.333333333336</v>
      </c>
      <c r="H822" s="6">
        <v>45551.645833333336</v>
      </c>
      <c r="I822" s="5" t="s">
        <v>1549</v>
      </c>
      <c r="J822" s="5" t="s">
        <v>15</v>
      </c>
      <c r="K822" s="5" t="s">
        <v>1550</v>
      </c>
    </row>
    <row r="823" spans="1:11" x14ac:dyDescent="0.35">
      <c r="A823" s="1">
        <v>45536</v>
      </c>
      <c r="B823">
        <v>171</v>
      </c>
      <c r="C823">
        <v>247</v>
      </c>
      <c r="D823">
        <v>132</v>
      </c>
      <c r="E823">
        <v>192</v>
      </c>
      <c r="F823" s="5" t="s">
        <v>16</v>
      </c>
      <c r="G823" s="6">
        <v>45552.333333333336</v>
      </c>
      <c r="H823" s="6">
        <v>45552.645833333336</v>
      </c>
      <c r="I823" s="5" t="s">
        <v>1549</v>
      </c>
      <c r="J823" s="5" t="s">
        <v>15</v>
      </c>
      <c r="K823" s="5" t="s">
        <v>1550</v>
      </c>
    </row>
    <row r="824" spans="1:11" x14ac:dyDescent="0.35">
      <c r="A824" s="1">
        <v>45536</v>
      </c>
      <c r="B824">
        <v>171</v>
      </c>
      <c r="C824">
        <v>247</v>
      </c>
      <c r="D824">
        <v>132</v>
      </c>
      <c r="E824">
        <v>192</v>
      </c>
      <c r="F824" s="5" t="s">
        <v>16</v>
      </c>
      <c r="G824" s="6">
        <v>45553.333333333336</v>
      </c>
      <c r="H824" s="6">
        <v>45553.645833333336</v>
      </c>
      <c r="I824" s="5" t="s">
        <v>1549</v>
      </c>
      <c r="J824" s="5" t="s">
        <v>15</v>
      </c>
      <c r="K824" s="5" t="s">
        <v>1550</v>
      </c>
    </row>
    <row r="825" spans="1:11" x14ac:dyDescent="0.35">
      <c r="A825" s="1">
        <v>45536</v>
      </c>
      <c r="B825">
        <v>171</v>
      </c>
      <c r="C825">
        <v>247</v>
      </c>
      <c r="D825">
        <v>132</v>
      </c>
      <c r="E825">
        <v>192</v>
      </c>
      <c r="F825" s="5" t="s">
        <v>16</v>
      </c>
      <c r="G825" s="6">
        <v>45554.333333333336</v>
      </c>
      <c r="H825" s="6">
        <v>45554.645833333336</v>
      </c>
      <c r="I825" s="5" t="s">
        <v>1549</v>
      </c>
      <c r="J825" s="5" t="s">
        <v>15</v>
      </c>
      <c r="K825" s="5" t="s">
        <v>1550</v>
      </c>
    </row>
    <row r="826" spans="1:11" x14ac:dyDescent="0.35">
      <c r="A826" s="1">
        <v>45536</v>
      </c>
      <c r="B826">
        <v>171</v>
      </c>
      <c r="C826">
        <v>247</v>
      </c>
      <c r="D826">
        <v>132</v>
      </c>
      <c r="E826">
        <v>192</v>
      </c>
      <c r="F826" s="5" t="s">
        <v>16</v>
      </c>
      <c r="G826" s="6">
        <v>45555.333333333336</v>
      </c>
      <c r="H826" s="6">
        <v>45555.645833333336</v>
      </c>
      <c r="I826" s="5" t="s">
        <v>1549</v>
      </c>
      <c r="J826" s="5" t="s">
        <v>15</v>
      </c>
      <c r="K826" s="5" t="s">
        <v>1550</v>
      </c>
    </row>
    <row r="827" spans="1:11" x14ac:dyDescent="0.35">
      <c r="A827" s="1">
        <v>45536</v>
      </c>
      <c r="B827">
        <v>171</v>
      </c>
      <c r="C827">
        <v>247</v>
      </c>
      <c r="D827">
        <v>132</v>
      </c>
      <c r="E827">
        <v>192</v>
      </c>
      <c r="F827" s="5" t="s">
        <v>16</v>
      </c>
      <c r="G827" s="6">
        <v>45558.333333333336</v>
      </c>
      <c r="H827" s="6">
        <v>45558.645833333336</v>
      </c>
      <c r="I827" s="5" t="s">
        <v>1549</v>
      </c>
      <c r="J827" s="5" t="s">
        <v>15</v>
      </c>
      <c r="K827" s="5" t="s">
        <v>1550</v>
      </c>
    </row>
    <row r="828" spans="1:11" x14ac:dyDescent="0.35">
      <c r="A828" s="1">
        <v>45536</v>
      </c>
      <c r="B828">
        <v>171</v>
      </c>
      <c r="C828">
        <v>247</v>
      </c>
      <c r="D828">
        <v>132</v>
      </c>
      <c r="E828">
        <v>192</v>
      </c>
      <c r="F828" s="5" t="s">
        <v>16</v>
      </c>
      <c r="G828" s="6">
        <v>45559.333333333336</v>
      </c>
      <c r="H828" s="6">
        <v>45559.645833333336</v>
      </c>
      <c r="I828" s="5" t="s">
        <v>1549</v>
      </c>
      <c r="J828" s="5" t="s">
        <v>15</v>
      </c>
      <c r="K828" s="5" t="s">
        <v>1550</v>
      </c>
    </row>
    <row r="829" spans="1:11" x14ac:dyDescent="0.35">
      <c r="A829" s="1">
        <v>45536</v>
      </c>
      <c r="B829">
        <v>171</v>
      </c>
      <c r="C829">
        <v>247</v>
      </c>
      <c r="D829">
        <v>132</v>
      </c>
      <c r="E829">
        <v>192</v>
      </c>
      <c r="F829" s="5" t="s">
        <v>16</v>
      </c>
      <c r="G829" s="6">
        <v>45560.333333333336</v>
      </c>
      <c r="H829" s="6">
        <v>45560.524257986108</v>
      </c>
      <c r="I829" s="5" t="s">
        <v>1551</v>
      </c>
      <c r="J829" s="5" t="s">
        <v>15</v>
      </c>
      <c r="K829" s="5" t="s">
        <v>1550</v>
      </c>
    </row>
    <row r="830" spans="1:11" x14ac:dyDescent="0.35">
      <c r="A830" s="1">
        <v>45536</v>
      </c>
      <c r="B830">
        <v>172</v>
      </c>
      <c r="C830">
        <v>248</v>
      </c>
      <c r="D830">
        <v>267</v>
      </c>
      <c r="E830">
        <v>375</v>
      </c>
      <c r="F830" s="5" t="s">
        <v>16</v>
      </c>
      <c r="G830" s="6">
        <v>45537.333333333336</v>
      </c>
      <c r="H830" s="6">
        <v>45537.645833333336</v>
      </c>
      <c r="I830" s="5" t="s">
        <v>1549</v>
      </c>
      <c r="J830" s="5" t="s">
        <v>15</v>
      </c>
      <c r="K830" s="5" t="s">
        <v>1550</v>
      </c>
    </row>
    <row r="831" spans="1:11" x14ac:dyDescent="0.35">
      <c r="A831" s="1">
        <v>45536</v>
      </c>
      <c r="B831">
        <v>172</v>
      </c>
      <c r="C831">
        <v>248</v>
      </c>
      <c r="D831">
        <v>267</v>
      </c>
      <c r="E831">
        <v>375</v>
      </c>
      <c r="F831" s="5" t="s">
        <v>16</v>
      </c>
      <c r="G831" s="6">
        <v>45538.333333333336</v>
      </c>
      <c r="H831" s="6">
        <v>45538.645833333336</v>
      </c>
      <c r="I831" s="5" t="s">
        <v>1549</v>
      </c>
      <c r="J831" s="5" t="s">
        <v>15</v>
      </c>
      <c r="K831" s="5" t="s">
        <v>1550</v>
      </c>
    </row>
    <row r="832" spans="1:11" x14ac:dyDescent="0.35">
      <c r="A832" s="1">
        <v>45536</v>
      </c>
      <c r="B832">
        <v>172</v>
      </c>
      <c r="C832">
        <v>248</v>
      </c>
      <c r="D832">
        <v>267</v>
      </c>
      <c r="E832">
        <v>375</v>
      </c>
      <c r="F832" s="5" t="s">
        <v>16</v>
      </c>
      <c r="G832" s="6">
        <v>45539.333333333336</v>
      </c>
      <c r="H832" s="6">
        <v>45539.645833333336</v>
      </c>
      <c r="I832" s="5" t="s">
        <v>1549</v>
      </c>
      <c r="J832" s="5" t="s">
        <v>15</v>
      </c>
      <c r="K832" s="5" t="s">
        <v>1550</v>
      </c>
    </row>
    <row r="833" spans="1:11" x14ac:dyDescent="0.35">
      <c r="A833" s="1">
        <v>45536</v>
      </c>
      <c r="B833">
        <v>172</v>
      </c>
      <c r="C833">
        <v>248</v>
      </c>
      <c r="D833">
        <v>267</v>
      </c>
      <c r="E833">
        <v>375</v>
      </c>
      <c r="F833" s="5" t="s">
        <v>16</v>
      </c>
      <c r="G833" s="6">
        <v>45540.333333333336</v>
      </c>
      <c r="H833" s="6">
        <v>45540.645833333336</v>
      </c>
      <c r="I833" s="5" t="s">
        <v>1549</v>
      </c>
      <c r="J833" s="5" t="s">
        <v>15</v>
      </c>
      <c r="K833" s="5" t="s">
        <v>1550</v>
      </c>
    </row>
    <row r="834" spans="1:11" x14ac:dyDescent="0.35">
      <c r="A834" s="1">
        <v>45536</v>
      </c>
      <c r="B834">
        <v>172</v>
      </c>
      <c r="C834">
        <v>248</v>
      </c>
      <c r="D834">
        <v>267</v>
      </c>
      <c r="E834">
        <v>375</v>
      </c>
      <c r="F834" s="5" t="s">
        <v>16</v>
      </c>
      <c r="G834" s="6">
        <v>45541.333333333336</v>
      </c>
      <c r="H834" s="6">
        <v>45541.645833333336</v>
      </c>
      <c r="I834" s="5" t="s">
        <v>1549</v>
      </c>
      <c r="J834" s="5" t="s">
        <v>15</v>
      </c>
      <c r="K834" s="5" t="s">
        <v>1550</v>
      </c>
    </row>
    <row r="835" spans="1:11" x14ac:dyDescent="0.35">
      <c r="A835" s="1">
        <v>45536</v>
      </c>
      <c r="B835">
        <v>172</v>
      </c>
      <c r="C835">
        <v>248</v>
      </c>
      <c r="D835">
        <v>267</v>
      </c>
      <c r="E835">
        <v>375</v>
      </c>
      <c r="F835" s="5" t="s">
        <v>16</v>
      </c>
      <c r="G835" s="6">
        <v>45544.333333333336</v>
      </c>
      <c r="H835" s="6">
        <v>45544.645833333336</v>
      </c>
      <c r="I835" s="5" t="s">
        <v>1549</v>
      </c>
      <c r="J835" s="5" t="s">
        <v>15</v>
      </c>
      <c r="K835" s="5" t="s">
        <v>1550</v>
      </c>
    </row>
    <row r="836" spans="1:11" x14ac:dyDescent="0.35">
      <c r="A836" s="1">
        <v>45536</v>
      </c>
      <c r="B836">
        <v>172</v>
      </c>
      <c r="C836">
        <v>248</v>
      </c>
      <c r="D836">
        <v>267</v>
      </c>
      <c r="E836">
        <v>375</v>
      </c>
      <c r="F836" s="5" t="s">
        <v>16</v>
      </c>
      <c r="G836" s="6">
        <v>45545.333333333336</v>
      </c>
      <c r="H836" s="6">
        <v>45545.645833333336</v>
      </c>
      <c r="I836" s="5" t="s">
        <v>1549</v>
      </c>
      <c r="J836" s="5" t="s">
        <v>15</v>
      </c>
      <c r="K836" s="5" t="s">
        <v>1550</v>
      </c>
    </row>
    <row r="837" spans="1:11" x14ac:dyDescent="0.35">
      <c r="A837" s="1">
        <v>45536</v>
      </c>
      <c r="B837">
        <v>172</v>
      </c>
      <c r="C837">
        <v>248</v>
      </c>
      <c r="D837">
        <v>267</v>
      </c>
      <c r="E837">
        <v>375</v>
      </c>
      <c r="F837" s="5" t="s">
        <v>16</v>
      </c>
      <c r="G837" s="6">
        <v>45546.333333333336</v>
      </c>
      <c r="H837" s="6">
        <v>45546.645833333336</v>
      </c>
      <c r="I837" s="5" t="s">
        <v>1549</v>
      </c>
      <c r="J837" s="5" t="s">
        <v>15</v>
      </c>
      <c r="K837" s="5" t="s">
        <v>1550</v>
      </c>
    </row>
    <row r="838" spans="1:11" x14ac:dyDescent="0.35">
      <c r="A838" s="1">
        <v>45536</v>
      </c>
      <c r="B838">
        <v>172</v>
      </c>
      <c r="C838">
        <v>248</v>
      </c>
      <c r="D838">
        <v>267</v>
      </c>
      <c r="E838">
        <v>375</v>
      </c>
      <c r="F838" s="5" t="s">
        <v>16</v>
      </c>
      <c r="G838" s="6">
        <v>45547.333333333336</v>
      </c>
      <c r="H838" s="6">
        <v>45547.645833333336</v>
      </c>
      <c r="I838" s="5" t="s">
        <v>1549</v>
      </c>
      <c r="J838" s="5" t="s">
        <v>15</v>
      </c>
      <c r="K838" s="5" t="s">
        <v>1550</v>
      </c>
    </row>
    <row r="839" spans="1:11" x14ac:dyDescent="0.35">
      <c r="A839" s="1">
        <v>45536</v>
      </c>
      <c r="B839">
        <v>172</v>
      </c>
      <c r="C839">
        <v>248</v>
      </c>
      <c r="D839">
        <v>267</v>
      </c>
      <c r="E839">
        <v>375</v>
      </c>
      <c r="F839" s="5" t="s">
        <v>16</v>
      </c>
      <c r="G839" s="6">
        <v>45548.333333333336</v>
      </c>
      <c r="H839" s="6">
        <v>45548.645833333336</v>
      </c>
      <c r="I839" s="5" t="s">
        <v>1549</v>
      </c>
      <c r="J839" s="5" t="s">
        <v>15</v>
      </c>
      <c r="K839" s="5" t="s">
        <v>1550</v>
      </c>
    </row>
    <row r="840" spans="1:11" x14ac:dyDescent="0.35">
      <c r="A840" s="1">
        <v>45536</v>
      </c>
      <c r="B840">
        <v>172</v>
      </c>
      <c r="C840">
        <v>248</v>
      </c>
      <c r="D840">
        <v>267</v>
      </c>
      <c r="E840">
        <v>375</v>
      </c>
      <c r="F840" s="5" t="s">
        <v>16</v>
      </c>
      <c r="G840" s="6">
        <v>45551.333333333336</v>
      </c>
      <c r="H840" s="6">
        <v>45551.645833333336</v>
      </c>
      <c r="I840" s="5" t="s">
        <v>1549</v>
      </c>
      <c r="J840" s="5" t="s">
        <v>15</v>
      </c>
      <c r="K840" s="5" t="s">
        <v>1550</v>
      </c>
    </row>
    <row r="841" spans="1:11" x14ac:dyDescent="0.35">
      <c r="A841" s="1">
        <v>45536</v>
      </c>
      <c r="B841">
        <v>172</v>
      </c>
      <c r="C841">
        <v>248</v>
      </c>
      <c r="D841">
        <v>267</v>
      </c>
      <c r="E841">
        <v>375</v>
      </c>
      <c r="F841" s="5" t="s">
        <v>16</v>
      </c>
      <c r="G841" s="6">
        <v>45552.333333333336</v>
      </c>
      <c r="H841" s="6">
        <v>45552.645833333336</v>
      </c>
      <c r="I841" s="5" t="s">
        <v>1549</v>
      </c>
      <c r="J841" s="5" t="s">
        <v>15</v>
      </c>
      <c r="K841" s="5" t="s">
        <v>1550</v>
      </c>
    </row>
    <row r="842" spans="1:11" x14ac:dyDescent="0.35">
      <c r="A842" s="1">
        <v>45536</v>
      </c>
      <c r="B842">
        <v>172</v>
      </c>
      <c r="C842">
        <v>248</v>
      </c>
      <c r="D842">
        <v>267</v>
      </c>
      <c r="E842">
        <v>375</v>
      </c>
      <c r="F842" s="5" t="s">
        <v>16</v>
      </c>
      <c r="G842" s="6">
        <v>45553.333333333336</v>
      </c>
      <c r="H842" s="6">
        <v>45553.645833333336</v>
      </c>
      <c r="I842" s="5" t="s">
        <v>1549</v>
      </c>
      <c r="J842" s="5" t="s">
        <v>15</v>
      </c>
      <c r="K842" s="5" t="s">
        <v>1550</v>
      </c>
    </row>
    <row r="843" spans="1:11" x14ac:dyDescent="0.35">
      <c r="A843" s="1">
        <v>45536</v>
      </c>
      <c r="B843">
        <v>172</v>
      </c>
      <c r="C843">
        <v>248</v>
      </c>
      <c r="D843">
        <v>267</v>
      </c>
      <c r="E843">
        <v>375</v>
      </c>
      <c r="F843" s="5" t="s">
        <v>16</v>
      </c>
      <c r="G843" s="6">
        <v>45554.333333333336</v>
      </c>
      <c r="H843" s="6">
        <v>45554.645833333336</v>
      </c>
      <c r="I843" s="5" t="s">
        <v>1549</v>
      </c>
      <c r="J843" s="5" t="s">
        <v>15</v>
      </c>
      <c r="K843" s="5" t="s">
        <v>1550</v>
      </c>
    </row>
    <row r="844" spans="1:11" x14ac:dyDescent="0.35">
      <c r="A844" s="1">
        <v>45536</v>
      </c>
      <c r="B844">
        <v>172</v>
      </c>
      <c r="C844">
        <v>248</v>
      </c>
      <c r="D844">
        <v>267</v>
      </c>
      <c r="E844">
        <v>375</v>
      </c>
      <c r="F844" s="5" t="s">
        <v>16</v>
      </c>
      <c r="G844" s="6">
        <v>45555.333333333336</v>
      </c>
      <c r="H844" s="6">
        <v>45555.645833333336</v>
      </c>
      <c r="I844" s="5" t="s">
        <v>1549</v>
      </c>
      <c r="J844" s="5" t="s">
        <v>15</v>
      </c>
      <c r="K844" s="5" t="s">
        <v>1550</v>
      </c>
    </row>
    <row r="845" spans="1:11" x14ac:dyDescent="0.35">
      <c r="A845" s="1">
        <v>45536</v>
      </c>
      <c r="B845">
        <v>172</v>
      </c>
      <c r="C845">
        <v>248</v>
      </c>
      <c r="D845">
        <v>267</v>
      </c>
      <c r="E845">
        <v>375</v>
      </c>
      <c r="F845" s="5" t="s">
        <v>16</v>
      </c>
      <c r="G845" s="6">
        <v>45558.333333333336</v>
      </c>
      <c r="H845" s="6">
        <v>45558.645833333336</v>
      </c>
      <c r="I845" s="5" t="s">
        <v>1549</v>
      </c>
      <c r="J845" s="5" t="s">
        <v>15</v>
      </c>
      <c r="K845" s="5" t="s">
        <v>1550</v>
      </c>
    </row>
    <row r="846" spans="1:11" x14ac:dyDescent="0.35">
      <c r="A846" s="1">
        <v>45536</v>
      </c>
      <c r="B846">
        <v>172</v>
      </c>
      <c r="C846">
        <v>248</v>
      </c>
      <c r="D846">
        <v>267</v>
      </c>
      <c r="E846">
        <v>375</v>
      </c>
      <c r="F846" s="5" t="s">
        <v>16</v>
      </c>
      <c r="G846" s="6">
        <v>45559.333333333336</v>
      </c>
      <c r="H846" s="6">
        <v>45559.645833333336</v>
      </c>
      <c r="I846" s="5" t="s">
        <v>1549</v>
      </c>
      <c r="J846" s="5" t="s">
        <v>15</v>
      </c>
      <c r="K846" s="5" t="s">
        <v>1550</v>
      </c>
    </row>
    <row r="847" spans="1:11" x14ac:dyDescent="0.35">
      <c r="A847" s="1">
        <v>45536</v>
      </c>
      <c r="B847">
        <v>172</v>
      </c>
      <c r="C847">
        <v>248</v>
      </c>
      <c r="D847">
        <v>267</v>
      </c>
      <c r="E847">
        <v>375</v>
      </c>
      <c r="F847" s="5" t="s">
        <v>16</v>
      </c>
      <c r="G847" s="6">
        <v>45560.333333333336</v>
      </c>
      <c r="H847" s="6">
        <v>45560.524257986108</v>
      </c>
      <c r="I847" s="5" t="s">
        <v>1551</v>
      </c>
      <c r="J847" s="5" t="s">
        <v>15</v>
      </c>
      <c r="K847" s="5" t="s">
        <v>1550</v>
      </c>
    </row>
    <row r="848" spans="1:11" x14ac:dyDescent="0.35">
      <c r="A848" s="1">
        <v>45536</v>
      </c>
      <c r="B848">
        <v>173</v>
      </c>
      <c r="C848">
        <v>253</v>
      </c>
      <c r="D848">
        <v>44</v>
      </c>
      <c r="E848">
        <v>89</v>
      </c>
      <c r="F848" s="5" t="s">
        <v>14</v>
      </c>
      <c r="G848" s="6">
        <v>45539.8125</v>
      </c>
      <c r="H848" s="6">
        <v>45540.3125</v>
      </c>
      <c r="I848" s="5" t="s">
        <v>1554</v>
      </c>
      <c r="J848" s="5" t="s">
        <v>15</v>
      </c>
      <c r="K848" s="5" t="s">
        <v>1550</v>
      </c>
    </row>
    <row r="849" spans="1:11" x14ac:dyDescent="0.35">
      <c r="A849" s="1">
        <v>45536</v>
      </c>
      <c r="B849">
        <v>173</v>
      </c>
      <c r="C849">
        <v>253</v>
      </c>
      <c r="D849">
        <v>44</v>
      </c>
      <c r="E849">
        <v>89</v>
      </c>
      <c r="F849" s="5" t="s">
        <v>14</v>
      </c>
      <c r="G849" s="6">
        <v>45540.8125</v>
      </c>
      <c r="H849" s="6">
        <v>45541.3125</v>
      </c>
      <c r="I849" s="5" t="s">
        <v>1554</v>
      </c>
      <c r="J849" s="5" t="s">
        <v>15</v>
      </c>
      <c r="K849" s="5" t="s">
        <v>1550</v>
      </c>
    </row>
    <row r="850" spans="1:11" x14ac:dyDescent="0.35">
      <c r="A850" s="1">
        <v>45536</v>
      </c>
      <c r="B850">
        <v>173</v>
      </c>
      <c r="C850">
        <v>253</v>
      </c>
      <c r="D850">
        <v>44</v>
      </c>
      <c r="E850">
        <v>89</v>
      </c>
      <c r="F850" s="5" t="s">
        <v>14</v>
      </c>
      <c r="G850" s="6">
        <v>45546.8125</v>
      </c>
      <c r="H850" s="6">
        <v>45547.3125</v>
      </c>
      <c r="I850" s="5" t="s">
        <v>1554</v>
      </c>
      <c r="J850" s="5" t="s">
        <v>15</v>
      </c>
      <c r="K850" s="5" t="s">
        <v>1550</v>
      </c>
    </row>
    <row r="851" spans="1:11" x14ac:dyDescent="0.35">
      <c r="A851" s="1">
        <v>45536</v>
      </c>
      <c r="B851">
        <v>173</v>
      </c>
      <c r="C851">
        <v>253</v>
      </c>
      <c r="D851">
        <v>44</v>
      </c>
      <c r="E851">
        <v>89</v>
      </c>
      <c r="F851" s="5" t="s">
        <v>14</v>
      </c>
      <c r="G851" s="6">
        <v>45547.8125</v>
      </c>
      <c r="H851" s="6">
        <v>45548.3125</v>
      </c>
      <c r="I851" s="5" t="s">
        <v>1554</v>
      </c>
      <c r="J851" s="5" t="s">
        <v>15</v>
      </c>
      <c r="K851" s="5" t="s">
        <v>1550</v>
      </c>
    </row>
    <row r="852" spans="1:11" x14ac:dyDescent="0.35">
      <c r="A852" s="1">
        <v>45536</v>
      </c>
      <c r="B852">
        <v>173</v>
      </c>
      <c r="C852">
        <v>253</v>
      </c>
      <c r="D852">
        <v>44</v>
      </c>
      <c r="E852">
        <v>89</v>
      </c>
      <c r="F852" s="5" t="s">
        <v>14</v>
      </c>
      <c r="G852" s="6">
        <v>45553.8125</v>
      </c>
      <c r="H852" s="6">
        <v>45554.3125</v>
      </c>
      <c r="I852" s="5" t="s">
        <v>1554</v>
      </c>
      <c r="J852" s="5" t="s">
        <v>15</v>
      </c>
      <c r="K852" s="5" t="s">
        <v>1550</v>
      </c>
    </row>
    <row r="853" spans="1:11" x14ac:dyDescent="0.35">
      <c r="A853" s="1">
        <v>45536</v>
      </c>
      <c r="B853">
        <v>173</v>
      </c>
      <c r="C853">
        <v>253</v>
      </c>
      <c r="D853">
        <v>44</v>
      </c>
      <c r="E853">
        <v>89</v>
      </c>
      <c r="F853" s="5" t="s">
        <v>14</v>
      </c>
      <c r="G853" s="6">
        <v>45554.8125</v>
      </c>
      <c r="H853" s="6">
        <v>45555.3125</v>
      </c>
      <c r="I853" s="5" t="s">
        <v>1554</v>
      </c>
      <c r="J853" s="5" t="s">
        <v>15</v>
      </c>
      <c r="K853" s="5" t="s">
        <v>1550</v>
      </c>
    </row>
    <row r="854" spans="1:11" x14ac:dyDescent="0.35">
      <c r="A854" s="1">
        <v>45536</v>
      </c>
      <c r="B854">
        <v>173</v>
      </c>
      <c r="C854">
        <v>253</v>
      </c>
      <c r="D854">
        <v>44</v>
      </c>
      <c r="E854">
        <v>89</v>
      </c>
      <c r="F854" s="5" t="s">
        <v>14</v>
      </c>
      <c r="G854" s="6">
        <v>45560.8125</v>
      </c>
      <c r="H854" s="6">
        <v>45561.3125</v>
      </c>
      <c r="I854" s="5" t="s">
        <v>1554</v>
      </c>
      <c r="J854" s="5" t="s">
        <v>15</v>
      </c>
      <c r="K854" s="5" t="s">
        <v>1550</v>
      </c>
    </row>
    <row r="855" spans="1:11" x14ac:dyDescent="0.35">
      <c r="A855" s="1">
        <v>45536</v>
      </c>
      <c r="B855">
        <v>173</v>
      </c>
      <c r="C855">
        <v>253</v>
      </c>
      <c r="D855">
        <v>44</v>
      </c>
      <c r="E855">
        <v>89</v>
      </c>
      <c r="F855" s="5" t="s">
        <v>14</v>
      </c>
      <c r="G855" s="6">
        <v>45561.8125</v>
      </c>
      <c r="H855" s="6">
        <v>45562.3125</v>
      </c>
      <c r="I855" s="5" t="s">
        <v>1554</v>
      </c>
      <c r="J855" s="5" t="s">
        <v>15</v>
      </c>
      <c r="K855" s="5" t="s">
        <v>1550</v>
      </c>
    </row>
    <row r="856" spans="1:11" x14ac:dyDescent="0.35">
      <c r="A856" s="1">
        <v>45536</v>
      </c>
      <c r="B856">
        <v>173</v>
      </c>
      <c r="C856">
        <v>253</v>
      </c>
      <c r="D856">
        <v>44</v>
      </c>
      <c r="E856">
        <v>89</v>
      </c>
      <c r="F856" s="5" t="s">
        <v>14</v>
      </c>
      <c r="G856" s="6">
        <v>45561.8125</v>
      </c>
      <c r="H856" s="6">
        <v>45563.315924652779</v>
      </c>
      <c r="I856" s="5" t="s">
        <v>1555</v>
      </c>
      <c r="J856" s="5" t="s">
        <v>15</v>
      </c>
      <c r="K856" s="5" t="s">
        <v>1550</v>
      </c>
    </row>
    <row r="857" spans="1:11" x14ac:dyDescent="0.35">
      <c r="A857" s="1">
        <v>45536</v>
      </c>
      <c r="B857">
        <v>174</v>
      </c>
      <c r="C857">
        <v>254</v>
      </c>
      <c r="D857">
        <v>266</v>
      </c>
      <c r="E857">
        <v>374</v>
      </c>
      <c r="F857" s="5" t="s">
        <v>19</v>
      </c>
      <c r="G857" s="6">
        <v>45537.375</v>
      </c>
      <c r="H857" s="6">
        <v>45537.708333333336</v>
      </c>
      <c r="I857" s="5" t="s">
        <v>1546</v>
      </c>
      <c r="J857" s="5" t="s">
        <v>20</v>
      </c>
      <c r="K857" s="5" t="s">
        <v>1572</v>
      </c>
    </row>
    <row r="858" spans="1:11" x14ac:dyDescent="0.35">
      <c r="A858" s="1">
        <v>45536</v>
      </c>
      <c r="B858">
        <v>174</v>
      </c>
      <c r="C858">
        <v>254</v>
      </c>
      <c r="D858">
        <v>266</v>
      </c>
      <c r="E858">
        <v>374</v>
      </c>
      <c r="F858" s="5" t="s">
        <v>19</v>
      </c>
      <c r="G858" s="6">
        <v>45538.375</v>
      </c>
      <c r="H858" s="6">
        <v>45538.708333333336</v>
      </c>
      <c r="I858" s="5" t="s">
        <v>1546</v>
      </c>
      <c r="J858" s="5" t="s">
        <v>20</v>
      </c>
      <c r="K858" s="5" t="s">
        <v>1572</v>
      </c>
    </row>
    <row r="859" spans="1:11" x14ac:dyDescent="0.35">
      <c r="A859" s="1">
        <v>45536</v>
      </c>
      <c r="B859">
        <v>174</v>
      </c>
      <c r="C859">
        <v>254</v>
      </c>
      <c r="D859">
        <v>266</v>
      </c>
      <c r="E859">
        <v>374</v>
      </c>
      <c r="F859" s="5" t="s">
        <v>19</v>
      </c>
      <c r="G859" s="6">
        <v>45539.375</v>
      </c>
      <c r="H859" s="6">
        <v>45539.708333333336</v>
      </c>
      <c r="I859" s="5" t="s">
        <v>1546</v>
      </c>
      <c r="J859" s="5" t="s">
        <v>20</v>
      </c>
      <c r="K859" s="5" t="s">
        <v>1572</v>
      </c>
    </row>
    <row r="860" spans="1:11" x14ac:dyDescent="0.35">
      <c r="A860" s="1">
        <v>45536</v>
      </c>
      <c r="B860">
        <v>174</v>
      </c>
      <c r="C860">
        <v>254</v>
      </c>
      <c r="D860">
        <v>266</v>
      </c>
      <c r="E860">
        <v>374</v>
      </c>
      <c r="F860" s="5" t="s">
        <v>19</v>
      </c>
      <c r="G860" s="6">
        <v>45540.375</v>
      </c>
      <c r="H860" s="6">
        <v>45540.708333333336</v>
      </c>
      <c r="I860" s="5" t="s">
        <v>1546</v>
      </c>
      <c r="J860" s="5" t="s">
        <v>20</v>
      </c>
      <c r="K860" s="5" t="s">
        <v>1572</v>
      </c>
    </row>
    <row r="861" spans="1:11" x14ac:dyDescent="0.35">
      <c r="A861" s="1">
        <v>45536</v>
      </c>
      <c r="B861">
        <v>174</v>
      </c>
      <c r="C861">
        <v>254</v>
      </c>
      <c r="D861">
        <v>266</v>
      </c>
      <c r="E861">
        <v>374</v>
      </c>
      <c r="F861" s="5" t="s">
        <v>19</v>
      </c>
      <c r="G861" s="6">
        <v>45541.375</v>
      </c>
      <c r="H861" s="6">
        <v>45541.708333333336</v>
      </c>
      <c r="I861" s="5" t="s">
        <v>1546</v>
      </c>
      <c r="J861" s="5" t="s">
        <v>20</v>
      </c>
      <c r="K861" s="5" t="s">
        <v>1572</v>
      </c>
    </row>
    <row r="862" spans="1:11" x14ac:dyDescent="0.35">
      <c r="A862" s="1">
        <v>45536</v>
      </c>
      <c r="B862">
        <v>174</v>
      </c>
      <c r="C862">
        <v>254</v>
      </c>
      <c r="D862">
        <v>266</v>
      </c>
      <c r="E862">
        <v>374</v>
      </c>
      <c r="F862" s="5" t="s">
        <v>19</v>
      </c>
      <c r="G862" s="6">
        <v>45544.375</v>
      </c>
      <c r="H862" s="6">
        <v>45544.708333333336</v>
      </c>
      <c r="I862" s="5" t="s">
        <v>1546</v>
      </c>
      <c r="J862" s="5" t="s">
        <v>20</v>
      </c>
      <c r="K862" s="5" t="s">
        <v>1572</v>
      </c>
    </row>
    <row r="863" spans="1:11" x14ac:dyDescent="0.35">
      <c r="A863" s="1">
        <v>45536</v>
      </c>
      <c r="B863">
        <v>174</v>
      </c>
      <c r="C863">
        <v>254</v>
      </c>
      <c r="D863">
        <v>266</v>
      </c>
      <c r="E863">
        <v>374</v>
      </c>
      <c r="F863" s="5" t="s">
        <v>19</v>
      </c>
      <c r="G863" s="6">
        <v>45545.375</v>
      </c>
      <c r="H863" s="6">
        <v>45545.708333333336</v>
      </c>
      <c r="I863" s="5" t="s">
        <v>1546</v>
      </c>
      <c r="J863" s="5" t="s">
        <v>20</v>
      </c>
      <c r="K863" s="5" t="s">
        <v>1572</v>
      </c>
    </row>
    <row r="864" spans="1:11" x14ac:dyDescent="0.35">
      <c r="A864" s="1">
        <v>45536</v>
      </c>
      <c r="B864">
        <v>174</v>
      </c>
      <c r="C864">
        <v>254</v>
      </c>
      <c r="D864">
        <v>266</v>
      </c>
      <c r="E864">
        <v>374</v>
      </c>
      <c r="F864" s="5" t="s">
        <v>19</v>
      </c>
      <c r="G864" s="6">
        <v>45546.375</v>
      </c>
      <c r="H864" s="6">
        <v>45546.708333333336</v>
      </c>
      <c r="I864" s="5" t="s">
        <v>1546</v>
      </c>
      <c r="J864" s="5" t="s">
        <v>20</v>
      </c>
      <c r="K864" s="5" t="s">
        <v>1572</v>
      </c>
    </row>
    <row r="865" spans="1:11" x14ac:dyDescent="0.35">
      <c r="A865" s="1">
        <v>45536</v>
      </c>
      <c r="B865">
        <v>174</v>
      </c>
      <c r="C865">
        <v>254</v>
      </c>
      <c r="D865">
        <v>266</v>
      </c>
      <c r="E865">
        <v>374</v>
      </c>
      <c r="F865" s="5" t="s">
        <v>19</v>
      </c>
      <c r="G865" s="6">
        <v>45565.375</v>
      </c>
      <c r="H865" s="6">
        <v>45565.632028101849</v>
      </c>
      <c r="I865" s="5" t="s">
        <v>1573</v>
      </c>
      <c r="J865" s="5" t="s">
        <v>20</v>
      </c>
      <c r="K865" s="5" t="s">
        <v>1572</v>
      </c>
    </row>
    <row r="866" spans="1:11" x14ac:dyDescent="0.35">
      <c r="A866" s="1">
        <v>45536</v>
      </c>
      <c r="B866">
        <v>176</v>
      </c>
      <c r="C866">
        <v>257</v>
      </c>
      <c r="D866">
        <v>238</v>
      </c>
      <c r="E866">
        <v>336</v>
      </c>
      <c r="F866" s="5" t="s">
        <v>16</v>
      </c>
      <c r="G866" s="6">
        <v>45537.333333333336</v>
      </c>
      <c r="H866" s="6">
        <v>45537.645833333336</v>
      </c>
      <c r="I866" s="5" t="s">
        <v>1549</v>
      </c>
      <c r="J866" s="5" t="s">
        <v>15</v>
      </c>
      <c r="K866" s="5" t="s">
        <v>1550</v>
      </c>
    </row>
    <row r="867" spans="1:11" x14ac:dyDescent="0.35">
      <c r="A867" s="1">
        <v>45536</v>
      </c>
      <c r="B867">
        <v>176</v>
      </c>
      <c r="C867">
        <v>257</v>
      </c>
      <c r="D867">
        <v>238</v>
      </c>
      <c r="E867">
        <v>336</v>
      </c>
      <c r="F867" s="5" t="s">
        <v>16</v>
      </c>
      <c r="G867" s="6">
        <v>45538.333333333336</v>
      </c>
      <c r="H867" s="6">
        <v>45538.645833333336</v>
      </c>
      <c r="I867" s="5" t="s">
        <v>1549</v>
      </c>
      <c r="J867" s="5" t="s">
        <v>15</v>
      </c>
      <c r="K867" s="5" t="s">
        <v>1550</v>
      </c>
    </row>
    <row r="868" spans="1:11" x14ac:dyDescent="0.35">
      <c r="A868" s="1">
        <v>45536</v>
      </c>
      <c r="B868">
        <v>176</v>
      </c>
      <c r="C868">
        <v>257</v>
      </c>
      <c r="D868">
        <v>238</v>
      </c>
      <c r="E868">
        <v>336</v>
      </c>
      <c r="F868" s="5" t="s">
        <v>16</v>
      </c>
      <c r="G868" s="6">
        <v>45539.333333333336</v>
      </c>
      <c r="H868" s="6">
        <v>45539.645833333336</v>
      </c>
      <c r="I868" s="5" t="s">
        <v>1549</v>
      </c>
      <c r="J868" s="5" t="s">
        <v>15</v>
      </c>
      <c r="K868" s="5" t="s">
        <v>1550</v>
      </c>
    </row>
    <row r="869" spans="1:11" x14ac:dyDescent="0.35">
      <c r="A869" s="1">
        <v>45536</v>
      </c>
      <c r="B869">
        <v>176</v>
      </c>
      <c r="C869">
        <v>257</v>
      </c>
      <c r="D869">
        <v>238</v>
      </c>
      <c r="E869">
        <v>336</v>
      </c>
      <c r="F869" s="5" t="s">
        <v>16</v>
      </c>
      <c r="G869" s="6">
        <v>45540.333333333336</v>
      </c>
      <c r="H869" s="6">
        <v>45540.645833333336</v>
      </c>
      <c r="I869" s="5" t="s">
        <v>1549</v>
      </c>
      <c r="J869" s="5" t="s">
        <v>15</v>
      </c>
      <c r="K869" s="5" t="s">
        <v>1550</v>
      </c>
    </row>
    <row r="870" spans="1:11" x14ac:dyDescent="0.35">
      <c r="A870" s="1">
        <v>45536</v>
      </c>
      <c r="B870">
        <v>176</v>
      </c>
      <c r="C870">
        <v>257</v>
      </c>
      <c r="D870">
        <v>238</v>
      </c>
      <c r="E870">
        <v>336</v>
      </c>
      <c r="F870" s="5" t="s">
        <v>16</v>
      </c>
      <c r="G870" s="6">
        <v>45541.333333333336</v>
      </c>
      <c r="H870" s="6">
        <v>45541.645833333336</v>
      </c>
      <c r="I870" s="5" t="s">
        <v>1549</v>
      </c>
      <c r="J870" s="5" t="s">
        <v>15</v>
      </c>
      <c r="K870" s="5" t="s">
        <v>1550</v>
      </c>
    </row>
    <row r="871" spans="1:11" x14ac:dyDescent="0.35">
      <c r="A871" s="1">
        <v>45536</v>
      </c>
      <c r="B871">
        <v>176</v>
      </c>
      <c r="C871">
        <v>257</v>
      </c>
      <c r="D871">
        <v>238</v>
      </c>
      <c r="E871">
        <v>336</v>
      </c>
      <c r="F871" s="5" t="s">
        <v>16</v>
      </c>
      <c r="G871" s="6">
        <v>45544.333333333336</v>
      </c>
      <c r="H871" s="6">
        <v>45544.645833333336</v>
      </c>
      <c r="I871" s="5" t="s">
        <v>1549</v>
      </c>
      <c r="J871" s="5" t="s">
        <v>15</v>
      </c>
      <c r="K871" s="5" t="s">
        <v>1550</v>
      </c>
    </row>
    <row r="872" spans="1:11" x14ac:dyDescent="0.35">
      <c r="A872" s="1">
        <v>45536</v>
      </c>
      <c r="B872">
        <v>176</v>
      </c>
      <c r="C872">
        <v>257</v>
      </c>
      <c r="D872">
        <v>238</v>
      </c>
      <c r="E872">
        <v>336</v>
      </c>
      <c r="F872" s="5" t="s">
        <v>16</v>
      </c>
      <c r="G872" s="6">
        <v>45545.333333333336</v>
      </c>
      <c r="H872" s="6">
        <v>45545.645833333336</v>
      </c>
      <c r="I872" s="5" t="s">
        <v>1549</v>
      </c>
      <c r="J872" s="5" t="s">
        <v>15</v>
      </c>
      <c r="K872" s="5" t="s">
        <v>1550</v>
      </c>
    </row>
    <row r="873" spans="1:11" x14ac:dyDescent="0.35">
      <c r="A873" s="1">
        <v>45536</v>
      </c>
      <c r="B873">
        <v>176</v>
      </c>
      <c r="C873">
        <v>257</v>
      </c>
      <c r="D873">
        <v>238</v>
      </c>
      <c r="E873">
        <v>336</v>
      </c>
      <c r="F873" s="5" t="s">
        <v>16</v>
      </c>
      <c r="G873" s="6">
        <v>45546.333333333336</v>
      </c>
      <c r="H873" s="6">
        <v>45546.645833333336</v>
      </c>
      <c r="I873" s="5" t="s">
        <v>1549</v>
      </c>
      <c r="J873" s="5" t="s">
        <v>15</v>
      </c>
      <c r="K873" s="5" t="s">
        <v>1550</v>
      </c>
    </row>
    <row r="874" spans="1:11" x14ac:dyDescent="0.35">
      <c r="A874" s="1">
        <v>45536</v>
      </c>
      <c r="B874">
        <v>176</v>
      </c>
      <c r="C874">
        <v>257</v>
      </c>
      <c r="D874">
        <v>238</v>
      </c>
      <c r="E874">
        <v>336</v>
      </c>
      <c r="F874" s="5" t="s">
        <v>16</v>
      </c>
      <c r="G874" s="6">
        <v>45547.333333333336</v>
      </c>
      <c r="H874" s="6">
        <v>45547.645833333336</v>
      </c>
      <c r="I874" s="5" t="s">
        <v>1549</v>
      </c>
      <c r="J874" s="5" t="s">
        <v>15</v>
      </c>
      <c r="K874" s="5" t="s">
        <v>1550</v>
      </c>
    </row>
    <row r="875" spans="1:11" x14ac:dyDescent="0.35">
      <c r="A875" s="1">
        <v>45536</v>
      </c>
      <c r="B875">
        <v>176</v>
      </c>
      <c r="C875">
        <v>257</v>
      </c>
      <c r="D875">
        <v>238</v>
      </c>
      <c r="E875">
        <v>336</v>
      </c>
      <c r="F875" s="5" t="s">
        <v>16</v>
      </c>
      <c r="G875" s="6">
        <v>45548.333333333336</v>
      </c>
      <c r="H875" s="6">
        <v>45548.645833333336</v>
      </c>
      <c r="I875" s="5" t="s">
        <v>1549</v>
      </c>
      <c r="J875" s="5" t="s">
        <v>15</v>
      </c>
      <c r="K875" s="5" t="s">
        <v>1550</v>
      </c>
    </row>
    <row r="876" spans="1:11" x14ac:dyDescent="0.35">
      <c r="A876" s="1">
        <v>45536</v>
      </c>
      <c r="B876">
        <v>176</v>
      </c>
      <c r="C876">
        <v>257</v>
      </c>
      <c r="D876">
        <v>238</v>
      </c>
      <c r="E876">
        <v>336</v>
      </c>
      <c r="F876" s="5" t="s">
        <v>16</v>
      </c>
      <c r="G876" s="6">
        <v>45551.333333333336</v>
      </c>
      <c r="H876" s="6">
        <v>45551.645833333336</v>
      </c>
      <c r="I876" s="5" t="s">
        <v>1549</v>
      </c>
      <c r="J876" s="5" t="s">
        <v>15</v>
      </c>
      <c r="K876" s="5" t="s">
        <v>1550</v>
      </c>
    </row>
    <row r="877" spans="1:11" x14ac:dyDescent="0.35">
      <c r="A877" s="1">
        <v>45536</v>
      </c>
      <c r="B877">
        <v>176</v>
      </c>
      <c r="C877">
        <v>257</v>
      </c>
      <c r="D877">
        <v>238</v>
      </c>
      <c r="E877">
        <v>336</v>
      </c>
      <c r="F877" s="5" t="s">
        <v>16</v>
      </c>
      <c r="G877" s="6">
        <v>45552.333333333336</v>
      </c>
      <c r="H877" s="6">
        <v>45552.645833333336</v>
      </c>
      <c r="I877" s="5" t="s">
        <v>1549</v>
      </c>
      <c r="J877" s="5" t="s">
        <v>15</v>
      </c>
      <c r="K877" s="5" t="s">
        <v>1550</v>
      </c>
    </row>
    <row r="878" spans="1:11" x14ac:dyDescent="0.35">
      <c r="A878" s="1">
        <v>45536</v>
      </c>
      <c r="B878">
        <v>176</v>
      </c>
      <c r="C878">
        <v>257</v>
      </c>
      <c r="D878">
        <v>238</v>
      </c>
      <c r="E878">
        <v>336</v>
      </c>
      <c r="F878" s="5" t="s">
        <v>16</v>
      </c>
      <c r="G878" s="6">
        <v>45553.333333333336</v>
      </c>
      <c r="H878" s="6">
        <v>45553.645833333336</v>
      </c>
      <c r="I878" s="5" t="s">
        <v>1549</v>
      </c>
      <c r="J878" s="5" t="s">
        <v>15</v>
      </c>
      <c r="K878" s="5" t="s">
        <v>1550</v>
      </c>
    </row>
    <row r="879" spans="1:11" x14ac:dyDescent="0.35">
      <c r="A879" s="1">
        <v>45536</v>
      </c>
      <c r="B879">
        <v>176</v>
      </c>
      <c r="C879">
        <v>257</v>
      </c>
      <c r="D879">
        <v>238</v>
      </c>
      <c r="E879">
        <v>336</v>
      </c>
      <c r="F879" s="5" t="s">
        <v>16</v>
      </c>
      <c r="G879" s="6">
        <v>45554.333333333336</v>
      </c>
      <c r="H879" s="6">
        <v>45554.645833333336</v>
      </c>
      <c r="I879" s="5" t="s">
        <v>1549</v>
      </c>
      <c r="J879" s="5" t="s">
        <v>15</v>
      </c>
      <c r="K879" s="5" t="s">
        <v>1550</v>
      </c>
    </row>
    <row r="880" spans="1:11" x14ac:dyDescent="0.35">
      <c r="A880" s="1">
        <v>45536</v>
      </c>
      <c r="B880">
        <v>176</v>
      </c>
      <c r="C880">
        <v>257</v>
      </c>
      <c r="D880">
        <v>238</v>
      </c>
      <c r="E880">
        <v>336</v>
      </c>
      <c r="F880" s="5" t="s">
        <v>16</v>
      </c>
      <c r="G880" s="6">
        <v>45555.333333333336</v>
      </c>
      <c r="H880" s="6">
        <v>45555.645833333336</v>
      </c>
      <c r="I880" s="5" t="s">
        <v>1549</v>
      </c>
      <c r="J880" s="5" t="s">
        <v>15</v>
      </c>
      <c r="K880" s="5" t="s">
        <v>1550</v>
      </c>
    </row>
    <row r="881" spans="1:11" x14ac:dyDescent="0.35">
      <c r="A881" s="1">
        <v>45536</v>
      </c>
      <c r="B881">
        <v>176</v>
      </c>
      <c r="C881">
        <v>257</v>
      </c>
      <c r="D881">
        <v>238</v>
      </c>
      <c r="E881">
        <v>336</v>
      </c>
      <c r="F881" s="5" t="s">
        <v>16</v>
      </c>
      <c r="G881" s="6">
        <v>45558.333333333336</v>
      </c>
      <c r="H881" s="6">
        <v>45558.645833333336</v>
      </c>
      <c r="I881" s="5" t="s">
        <v>1549</v>
      </c>
      <c r="J881" s="5" t="s">
        <v>15</v>
      </c>
      <c r="K881" s="5" t="s">
        <v>1550</v>
      </c>
    </row>
    <row r="882" spans="1:11" x14ac:dyDescent="0.35">
      <c r="A882" s="1">
        <v>45536</v>
      </c>
      <c r="B882">
        <v>176</v>
      </c>
      <c r="C882">
        <v>257</v>
      </c>
      <c r="D882">
        <v>238</v>
      </c>
      <c r="E882">
        <v>336</v>
      </c>
      <c r="F882" s="5" t="s">
        <v>16</v>
      </c>
      <c r="G882" s="6">
        <v>45559.333333333336</v>
      </c>
      <c r="H882" s="6">
        <v>45559.645833333336</v>
      </c>
      <c r="I882" s="5" t="s">
        <v>1549</v>
      </c>
      <c r="J882" s="5" t="s">
        <v>15</v>
      </c>
      <c r="K882" s="5" t="s">
        <v>1550</v>
      </c>
    </row>
    <row r="883" spans="1:11" x14ac:dyDescent="0.35">
      <c r="A883" s="1">
        <v>45536</v>
      </c>
      <c r="B883">
        <v>176</v>
      </c>
      <c r="C883">
        <v>257</v>
      </c>
      <c r="D883">
        <v>238</v>
      </c>
      <c r="E883">
        <v>336</v>
      </c>
      <c r="F883" s="5" t="s">
        <v>16</v>
      </c>
      <c r="G883" s="6">
        <v>45560.333333333336</v>
      </c>
      <c r="H883" s="6">
        <v>45560.524257986108</v>
      </c>
      <c r="I883" s="5" t="s">
        <v>1551</v>
      </c>
      <c r="J883" s="5" t="s">
        <v>15</v>
      </c>
      <c r="K883" s="5" t="s">
        <v>1550</v>
      </c>
    </row>
    <row r="884" spans="1:11" x14ac:dyDescent="0.35">
      <c r="A884" s="1">
        <v>45536</v>
      </c>
      <c r="B884">
        <v>179</v>
      </c>
      <c r="C884">
        <v>261</v>
      </c>
      <c r="D884">
        <v>289</v>
      </c>
      <c r="E884">
        <v>405</v>
      </c>
      <c r="F884" s="5" t="s">
        <v>19</v>
      </c>
      <c r="G884" s="6">
        <v>45537.375</v>
      </c>
      <c r="H884" s="6">
        <v>45537.708333333336</v>
      </c>
      <c r="I884" s="5" t="s">
        <v>1546</v>
      </c>
      <c r="J884" s="5" t="s">
        <v>20</v>
      </c>
      <c r="K884" s="5" t="s">
        <v>1552</v>
      </c>
    </row>
    <row r="885" spans="1:11" x14ac:dyDescent="0.35">
      <c r="A885" s="1">
        <v>45536</v>
      </c>
      <c r="B885">
        <v>179</v>
      </c>
      <c r="C885">
        <v>261</v>
      </c>
      <c r="D885">
        <v>289</v>
      </c>
      <c r="E885">
        <v>405</v>
      </c>
      <c r="F885" s="5" t="s">
        <v>19</v>
      </c>
      <c r="G885" s="6">
        <v>45538.375</v>
      </c>
      <c r="H885" s="6">
        <v>45538.708333333336</v>
      </c>
      <c r="I885" s="5" t="s">
        <v>1546</v>
      </c>
      <c r="J885" s="5" t="s">
        <v>20</v>
      </c>
      <c r="K885" s="5" t="s">
        <v>1552</v>
      </c>
    </row>
    <row r="886" spans="1:11" x14ac:dyDescent="0.35">
      <c r="A886" s="1">
        <v>45536</v>
      </c>
      <c r="B886">
        <v>179</v>
      </c>
      <c r="C886">
        <v>261</v>
      </c>
      <c r="D886">
        <v>289</v>
      </c>
      <c r="E886">
        <v>405</v>
      </c>
      <c r="F886" s="5" t="s">
        <v>19</v>
      </c>
      <c r="G886" s="6">
        <v>45539.375</v>
      </c>
      <c r="H886" s="6">
        <v>45539.708333333336</v>
      </c>
      <c r="I886" s="5" t="s">
        <v>1546</v>
      </c>
      <c r="J886" s="5" t="s">
        <v>20</v>
      </c>
      <c r="K886" s="5" t="s">
        <v>1552</v>
      </c>
    </row>
    <row r="887" spans="1:11" x14ac:dyDescent="0.35">
      <c r="A887" s="1">
        <v>45536</v>
      </c>
      <c r="B887">
        <v>179</v>
      </c>
      <c r="C887">
        <v>261</v>
      </c>
      <c r="D887">
        <v>289</v>
      </c>
      <c r="E887">
        <v>405</v>
      </c>
      <c r="F887" s="5" t="s">
        <v>19</v>
      </c>
      <c r="G887" s="6">
        <v>45540.375</v>
      </c>
      <c r="H887" s="6">
        <v>45540.708333333336</v>
      </c>
      <c r="I887" s="5" t="s">
        <v>1546</v>
      </c>
      <c r="J887" s="5" t="s">
        <v>20</v>
      </c>
      <c r="K887" s="5" t="s">
        <v>1552</v>
      </c>
    </row>
    <row r="888" spans="1:11" x14ac:dyDescent="0.35">
      <c r="A888" s="1">
        <v>45536</v>
      </c>
      <c r="B888">
        <v>179</v>
      </c>
      <c r="C888">
        <v>261</v>
      </c>
      <c r="D888">
        <v>289</v>
      </c>
      <c r="E888">
        <v>405</v>
      </c>
      <c r="F888" s="5" t="s">
        <v>19</v>
      </c>
      <c r="G888" s="6">
        <v>45541.375</v>
      </c>
      <c r="H888" s="6">
        <v>45541.708333333336</v>
      </c>
      <c r="I888" s="5" t="s">
        <v>1546</v>
      </c>
      <c r="J888" s="5" t="s">
        <v>20</v>
      </c>
      <c r="K888" s="5" t="s">
        <v>1552</v>
      </c>
    </row>
    <row r="889" spans="1:11" x14ac:dyDescent="0.35">
      <c r="A889" s="1">
        <v>45536</v>
      </c>
      <c r="B889">
        <v>179</v>
      </c>
      <c r="C889">
        <v>261</v>
      </c>
      <c r="D889">
        <v>289</v>
      </c>
      <c r="E889">
        <v>405</v>
      </c>
      <c r="F889" s="5" t="s">
        <v>19</v>
      </c>
      <c r="G889" s="6">
        <v>45544.375</v>
      </c>
      <c r="H889" s="6">
        <v>45544.708333333336</v>
      </c>
      <c r="I889" s="5" t="s">
        <v>1546</v>
      </c>
      <c r="J889" s="5" t="s">
        <v>20</v>
      </c>
      <c r="K889" s="5" t="s">
        <v>1552</v>
      </c>
    </row>
    <row r="890" spans="1:11" x14ac:dyDescent="0.35">
      <c r="A890" s="1">
        <v>45536</v>
      </c>
      <c r="B890">
        <v>179</v>
      </c>
      <c r="C890">
        <v>261</v>
      </c>
      <c r="D890">
        <v>289</v>
      </c>
      <c r="E890">
        <v>405</v>
      </c>
      <c r="F890" s="5" t="s">
        <v>19</v>
      </c>
      <c r="G890" s="6">
        <v>45545.375</v>
      </c>
      <c r="H890" s="6">
        <v>45545.708333333336</v>
      </c>
      <c r="I890" s="5" t="s">
        <v>1546</v>
      </c>
      <c r="J890" s="5" t="s">
        <v>20</v>
      </c>
      <c r="K890" s="5" t="s">
        <v>1552</v>
      </c>
    </row>
    <row r="891" spans="1:11" x14ac:dyDescent="0.35">
      <c r="A891" s="1">
        <v>45536</v>
      </c>
      <c r="B891">
        <v>179</v>
      </c>
      <c r="C891">
        <v>261</v>
      </c>
      <c r="D891">
        <v>289</v>
      </c>
      <c r="E891">
        <v>405</v>
      </c>
      <c r="F891" s="5" t="s">
        <v>19</v>
      </c>
      <c r="G891" s="6">
        <v>45546.375</v>
      </c>
      <c r="H891" s="6">
        <v>45546.708333333336</v>
      </c>
      <c r="I891" s="5" t="s">
        <v>1546</v>
      </c>
      <c r="J891" s="5" t="s">
        <v>20</v>
      </c>
      <c r="K891" s="5" t="s">
        <v>1552</v>
      </c>
    </row>
    <row r="892" spans="1:11" x14ac:dyDescent="0.35">
      <c r="A892" s="1">
        <v>45536</v>
      </c>
      <c r="B892">
        <v>179</v>
      </c>
      <c r="C892">
        <v>261</v>
      </c>
      <c r="D892">
        <v>289</v>
      </c>
      <c r="E892">
        <v>405</v>
      </c>
      <c r="F892" s="5" t="s">
        <v>19</v>
      </c>
      <c r="G892" s="6">
        <v>45547.375</v>
      </c>
      <c r="H892" s="6">
        <v>45547.708333333336</v>
      </c>
      <c r="I892" s="5" t="s">
        <v>1546</v>
      </c>
      <c r="J892" s="5" t="s">
        <v>20</v>
      </c>
      <c r="K892" s="5" t="s">
        <v>1552</v>
      </c>
    </row>
    <row r="893" spans="1:11" x14ac:dyDescent="0.35">
      <c r="A893" s="1">
        <v>45536</v>
      </c>
      <c r="B893">
        <v>179</v>
      </c>
      <c r="C893">
        <v>261</v>
      </c>
      <c r="D893">
        <v>289</v>
      </c>
      <c r="E893">
        <v>405</v>
      </c>
      <c r="F893" s="5" t="s">
        <v>19</v>
      </c>
      <c r="G893" s="6">
        <v>45548.375</v>
      </c>
      <c r="H893" s="6">
        <v>45548.708333333336</v>
      </c>
      <c r="I893" s="5" t="s">
        <v>1546</v>
      </c>
      <c r="J893" s="5" t="s">
        <v>20</v>
      </c>
      <c r="K893" s="5" t="s">
        <v>1552</v>
      </c>
    </row>
    <row r="894" spans="1:11" x14ac:dyDescent="0.35">
      <c r="A894" s="1">
        <v>45536</v>
      </c>
      <c r="B894">
        <v>179</v>
      </c>
      <c r="C894">
        <v>261</v>
      </c>
      <c r="D894">
        <v>289</v>
      </c>
      <c r="E894">
        <v>405</v>
      </c>
      <c r="F894" s="5" t="s">
        <v>19</v>
      </c>
      <c r="G894" s="6">
        <v>45551.375</v>
      </c>
      <c r="H894" s="6">
        <v>45551.708333333336</v>
      </c>
      <c r="I894" s="5" t="s">
        <v>1546</v>
      </c>
      <c r="J894" s="5" t="s">
        <v>20</v>
      </c>
      <c r="K894" s="5" t="s">
        <v>1552</v>
      </c>
    </row>
    <row r="895" spans="1:11" x14ac:dyDescent="0.35">
      <c r="A895" s="1">
        <v>45536</v>
      </c>
      <c r="B895">
        <v>179</v>
      </c>
      <c r="C895">
        <v>261</v>
      </c>
      <c r="D895">
        <v>289</v>
      </c>
      <c r="E895">
        <v>405</v>
      </c>
      <c r="F895" s="5" t="s">
        <v>19</v>
      </c>
      <c r="G895" s="6">
        <v>45552.375</v>
      </c>
      <c r="H895" s="6">
        <v>45552.708333333336</v>
      </c>
      <c r="I895" s="5" t="s">
        <v>1546</v>
      </c>
      <c r="J895" s="5" t="s">
        <v>20</v>
      </c>
      <c r="K895" s="5" t="s">
        <v>1552</v>
      </c>
    </row>
    <row r="896" spans="1:11" x14ac:dyDescent="0.35">
      <c r="A896" s="1">
        <v>45536</v>
      </c>
      <c r="B896">
        <v>179</v>
      </c>
      <c r="C896">
        <v>261</v>
      </c>
      <c r="D896">
        <v>289</v>
      </c>
      <c r="E896">
        <v>405</v>
      </c>
      <c r="F896" s="5" t="s">
        <v>19</v>
      </c>
      <c r="G896" s="6">
        <v>45553.375</v>
      </c>
      <c r="H896" s="6">
        <v>45553.708333333336</v>
      </c>
      <c r="I896" s="5" t="s">
        <v>1546</v>
      </c>
      <c r="J896" s="5" t="s">
        <v>20</v>
      </c>
      <c r="K896" s="5" t="s">
        <v>1552</v>
      </c>
    </row>
    <row r="897" spans="1:11" x14ac:dyDescent="0.35">
      <c r="A897" s="1">
        <v>45536</v>
      </c>
      <c r="B897">
        <v>179</v>
      </c>
      <c r="C897">
        <v>261</v>
      </c>
      <c r="D897">
        <v>289</v>
      </c>
      <c r="E897">
        <v>405</v>
      </c>
      <c r="F897" s="5" t="s">
        <v>19</v>
      </c>
      <c r="G897" s="6">
        <v>45554.375</v>
      </c>
      <c r="H897" s="6">
        <v>45554.708333333336</v>
      </c>
      <c r="I897" s="5" t="s">
        <v>1546</v>
      </c>
      <c r="J897" s="5" t="s">
        <v>20</v>
      </c>
      <c r="K897" s="5" t="s">
        <v>1552</v>
      </c>
    </row>
    <row r="898" spans="1:11" x14ac:dyDescent="0.35">
      <c r="A898" s="1">
        <v>45536</v>
      </c>
      <c r="B898">
        <v>179</v>
      </c>
      <c r="C898">
        <v>261</v>
      </c>
      <c r="D898">
        <v>289</v>
      </c>
      <c r="E898">
        <v>405</v>
      </c>
      <c r="F898" s="5" t="s">
        <v>19</v>
      </c>
      <c r="G898" s="6">
        <v>45555.375</v>
      </c>
      <c r="H898" s="6">
        <v>45555.708333333336</v>
      </c>
      <c r="I898" s="5" t="s">
        <v>1546</v>
      </c>
      <c r="J898" s="5" t="s">
        <v>20</v>
      </c>
      <c r="K898" s="5" t="s">
        <v>1552</v>
      </c>
    </row>
    <row r="899" spans="1:11" x14ac:dyDescent="0.35">
      <c r="A899" s="1">
        <v>45536</v>
      </c>
      <c r="B899">
        <v>179</v>
      </c>
      <c r="C899">
        <v>261</v>
      </c>
      <c r="D899">
        <v>289</v>
      </c>
      <c r="E899">
        <v>405</v>
      </c>
      <c r="F899" s="5" t="s">
        <v>19</v>
      </c>
      <c r="G899" s="6">
        <v>45558.375</v>
      </c>
      <c r="H899" s="6">
        <v>45558.708333333336</v>
      </c>
      <c r="I899" s="5" t="s">
        <v>1546</v>
      </c>
      <c r="J899" s="5" t="s">
        <v>20</v>
      </c>
      <c r="K899" s="5" t="s">
        <v>1552</v>
      </c>
    </row>
    <row r="900" spans="1:11" x14ac:dyDescent="0.35">
      <c r="A900" s="1">
        <v>45536</v>
      </c>
      <c r="B900">
        <v>179</v>
      </c>
      <c r="C900">
        <v>261</v>
      </c>
      <c r="D900">
        <v>289</v>
      </c>
      <c r="E900">
        <v>405</v>
      </c>
      <c r="F900" s="5" t="s">
        <v>19</v>
      </c>
      <c r="G900" s="6">
        <v>45559.375</v>
      </c>
      <c r="H900" s="6">
        <v>45559.708333333336</v>
      </c>
      <c r="I900" s="5" t="s">
        <v>1546</v>
      </c>
      <c r="J900" s="5" t="s">
        <v>20</v>
      </c>
      <c r="K900" s="5" t="s">
        <v>1552</v>
      </c>
    </row>
    <row r="901" spans="1:11" x14ac:dyDescent="0.35">
      <c r="A901" s="1">
        <v>45536</v>
      </c>
      <c r="B901">
        <v>179</v>
      </c>
      <c r="C901">
        <v>261</v>
      </c>
      <c r="D901">
        <v>289</v>
      </c>
      <c r="E901">
        <v>405</v>
      </c>
      <c r="F901" s="5" t="s">
        <v>19</v>
      </c>
      <c r="G901" s="6">
        <v>45565.375</v>
      </c>
      <c r="H901" s="6">
        <v>45565.555722881945</v>
      </c>
      <c r="I901" s="5" t="s">
        <v>1553</v>
      </c>
      <c r="J901" s="5" t="s">
        <v>20</v>
      </c>
      <c r="K901" s="5" t="s">
        <v>1552</v>
      </c>
    </row>
    <row r="902" spans="1:11" x14ac:dyDescent="0.35">
      <c r="A902" s="1">
        <v>45536</v>
      </c>
      <c r="B902">
        <v>180</v>
      </c>
      <c r="C902">
        <v>264</v>
      </c>
      <c r="D902">
        <v>238</v>
      </c>
      <c r="E902">
        <v>336</v>
      </c>
      <c r="F902" s="5" t="s">
        <v>16</v>
      </c>
      <c r="G902" s="6">
        <v>45537.333333333336</v>
      </c>
      <c r="H902" s="6">
        <v>45537.645833333336</v>
      </c>
      <c r="I902" s="5" t="s">
        <v>1549</v>
      </c>
      <c r="J902" s="5" t="s">
        <v>15</v>
      </c>
      <c r="K902" s="5" t="s">
        <v>1550</v>
      </c>
    </row>
    <row r="903" spans="1:11" x14ac:dyDescent="0.35">
      <c r="A903" s="1">
        <v>45536</v>
      </c>
      <c r="B903">
        <v>180</v>
      </c>
      <c r="C903">
        <v>264</v>
      </c>
      <c r="D903">
        <v>238</v>
      </c>
      <c r="E903">
        <v>336</v>
      </c>
      <c r="F903" s="5" t="s">
        <v>16</v>
      </c>
      <c r="G903" s="6">
        <v>45538.333333333336</v>
      </c>
      <c r="H903" s="6">
        <v>45538.645833333336</v>
      </c>
      <c r="I903" s="5" t="s">
        <v>1549</v>
      </c>
      <c r="J903" s="5" t="s">
        <v>15</v>
      </c>
      <c r="K903" s="5" t="s">
        <v>1550</v>
      </c>
    </row>
    <row r="904" spans="1:11" x14ac:dyDescent="0.35">
      <c r="A904" s="1">
        <v>45536</v>
      </c>
      <c r="B904">
        <v>180</v>
      </c>
      <c r="C904">
        <v>264</v>
      </c>
      <c r="D904">
        <v>238</v>
      </c>
      <c r="E904">
        <v>336</v>
      </c>
      <c r="F904" s="5" t="s">
        <v>16</v>
      </c>
      <c r="G904" s="6">
        <v>45539.333333333336</v>
      </c>
      <c r="H904" s="6">
        <v>45539.645833333336</v>
      </c>
      <c r="I904" s="5" t="s">
        <v>1549</v>
      </c>
      <c r="J904" s="5" t="s">
        <v>15</v>
      </c>
      <c r="K904" s="5" t="s">
        <v>1550</v>
      </c>
    </row>
    <row r="905" spans="1:11" x14ac:dyDescent="0.35">
      <c r="A905" s="1">
        <v>45536</v>
      </c>
      <c r="B905">
        <v>180</v>
      </c>
      <c r="C905">
        <v>264</v>
      </c>
      <c r="D905">
        <v>238</v>
      </c>
      <c r="E905">
        <v>336</v>
      </c>
      <c r="F905" s="5" t="s">
        <v>16</v>
      </c>
      <c r="G905" s="6">
        <v>45540.333333333336</v>
      </c>
      <c r="H905" s="6">
        <v>45540.645833333336</v>
      </c>
      <c r="I905" s="5" t="s">
        <v>1549</v>
      </c>
      <c r="J905" s="5" t="s">
        <v>15</v>
      </c>
      <c r="K905" s="5" t="s">
        <v>1550</v>
      </c>
    </row>
    <row r="906" spans="1:11" x14ac:dyDescent="0.35">
      <c r="A906" s="1">
        <v>45536</v>
      </c>
      <c r="B906">
        <v>180</v>
      </c>
      <c r="C906">
        <v>264</v>
      </c>
      <c r="D906">
        <v>238</v>
      </c>
      <c r="E906">
        <v>336</v>
      </c>
      <c r="F906" s="5" t="s">
        <v>16</v>
      </c>
      <c r="G906" s="6">
        <v>45541.333333333336</v>
      </c>
      <c r="H906" s="6">
        <v>45541.645833333336</v>
      </c>
      <c r="I906" s="5" t="s">
        <v>1549</v>
      </c>
      <c r="J906" s="5" t="s">
        <v>15</v>
      </c>
      <c r="K906" s="5" t="s">
        <v>1550</v>
      </c>
    </row>
    <row r="907" spans="1:11" x14ac:dyDescent="0.35">
      <c r="A907" s="1">
        <v>45536</v>
      </c>
      <c r="B907">
        <v>180</v>
      </c>
      <c r="C907">
        <v>264</v>
      </c>
      <c r="D907">
        <v>238</v>
      </c>
      <c r="E907">
        <v>336</v>
      </c>
      <c r="F907" s="5" t="s">
        <v>16</v>
      </c>
      <c r="G907" s="6">
        <v>45544.333333333336</v>
      </c>
      <c r="H907" s="6">
        <v>45544.645833333336</v>
      </c>
      <c r="I907" s="5" t="s">
        <v>1549</v>
      </c>
      <c r="J907" s="5" t="s">
        <v>15</v>
      </c>
      <c r="K907" s="5" t="s">
        <v>1550</v>
      </c>
    </row>
    <row r="908" spans="1:11" x14ac:dyDescent="0.35">
      <c r="A908" s="1">
        <v>45536</v>
      </c>
      <c r="B908">
        <v>180</v>
      </c>
      <c r="C908">
        <v>264</v>
      </c>
      <c r="D908">
        <v>238</v>
      </c>
      <c r="E908">
        <v>336</v>
      </c>
      <c r="F908" s="5" t="s">
        <v>16</v>
      </c>
      <c r="G908" s="6">
        <v>45545.333333333336</v>
      </c>
      <c r="H908" s="6">
        <v>45545.645833333336</v>
      </c>
      <c r="I908" s="5" t="s">
        <v>1549</v>
      </c>
      <c r="J908" s="5" t="s">
        <v>15</v>
      </c>
      <c r="K908" s="5" t="s">
        <v>1550</v>
      </c>
    </row>
    <row r="909" spans="1:11" x14ac:dyDescent="0.35">
      <c r="A909" s="1">
        <v>45536</v>
      </c>
      <c r="B909">
        <v>180</v>
      </c>
      <c r="C909">
        <v>264</v>
      </c>
      <c r="D909">
        <v>238</v>
      </c>
      <c r="E909">
        <v>336</v>
      </c>
      <c r="F909" s="5" t="s">
        <v>16</v>
      </c>
      <c r="G909" s="6">
        <v>45546.333333333336</v>
      </c>
      <c r="H909" s="6">
        <v>45546.645833333336</v>
      </c>
      <c r="I909" s="5" t="s">
        <v>1549</v>
      </c>
      <c r="J909" s="5" t="s">
        <v>15</v>
      </c>
      <c r="K909" s="5" t="s">
        <v>1550</v>
      </c>
    </row>
    <row r="910" spans="1:11" x14ac:dyDescent="0.35">
      <c r="A910" s="1">
        <v>45536</v>
      </c>
      <c r="B910">
        <v>180</v>
      </c>
      <c r="C910">
        <v>264</v>
      </c>
      <c r="D910">
        <v>238</v>
      </c>
      <c r="E910">
        <v>336</v>
      </c>
      <c r="F910" s="5" t="s">
        <v>16</v>
      </c>
      <c r="G910" s="6">
        <v>45547.333333333336</v>
      </c>
      <c r="H910" s="6">
        <v>45547.645833333336</v>
      </c>
      <c r="I910" s="5" t="s">
        <v>1549</v>
      </c>
      <c r="J910" s="5" t="s">
        <v>15</v>
      </c>
      <c r="K910" s="5" t="s">
        <v>1550</v>
      </c>
    </row>
    <row r="911" spans="1:11" x14ac:dyDescent="0.35">
      <c r="A911" s="1">
        <v>45536</v>
      </c>
      <c r="B911">
        <v>180</v>
      </c>
      <c r="C911">
        <v>264</v>
      </c>
      <c r="D911">
        <v>238</v>
      </c>
      <c r="E911">
        <v>336</v>
      </c>
      <c r="F911" s="5" t="s">
        <v>16</v>
      </c>
      <c r="G911" s="6">
        <v>45548.333333333336</v>
      </c>
      <c r="H911" s="6">
        <v>45548.645833333336</v>
      </c>
      <c r="I911" s="5" t="s">
        <v>1549</v>
      </c>
      <c r="J911" s="5" t="s">
        <v>15</v>
      </c>
      <c r="K911" s="5" t="s">
        <v>1550</v>
      </c>
    </row>
    <row r="912" spans="1:11" x14ac:dyDescent="0.35">
      <c r="A912" s="1">
        <v>45536</v>
      </c>
      <c r="B912">
        <v>180</v>
      </c>
      <c r="C912">
        <v>264</v>
      </c>
      <c r="D912">
        <v>238</v>
      </c>
      <c r="E912">
        <v>336</v>
      </c>
      <c r="F912" s="5" t="s">
        <v>16</v>
      </c>
      <c r="G912" s="6">
        <v>45551.333333333336</v>
      </c>
      <c r="H912" s="6">
        <v>45551.645833333336</v>
      </c>
      <c r="I912" s="5" t="s">
        <v>1549</v>
      </c>
      <c r="J912" s="5" t="s">
        <v>15</v>
      </c>
      <c r="K912" s="5" t="s">
        <v>1550</v>
      </c>
    </row>
    <row r="913" spans="1:11" x14ac:dyDescent="0.35">
      <c r="A913" s="1">
        <v>45536</v>
      </c>
      <c r="B913">
        <v>180</v>
      </c>
      <c r="C913">
        <v>264</v>
      </c>
      <c r="D913">
        <v>238</v>
      </c>
      <c r="E913">
        <v>336</v>
      </c>
      <c r="F913" s="5" t="s">
        <v>16</v>
      </c>
      <c r="G913" s="6">
        <v>45552.333333333336</v>
      </c>
      <c r="H913" s="6">
        <v>45552.645833333336</v>
      </c>
      <c r="I913" s="5" t="s">
        <v>1549</v>
      </c>
      <c r="J913" s="5" t="s">
        <v>15</v>
      </c>
      <c r="K913" s="5" t="s">
        <v>1550</v>
      </c>
    </row>
    <row r="914" spans="1:11" x14ac:dyDescent="0.35">
      <c r="A914" s="1">
        <v>45536</v>
      </c>
      <c r="B914">
        <v>180</v>
      </c>
      <c r="C914">
        <v>264</v>
      </c>
      <c r="D914">
        <v>238</v>
      </c>
      <c r="E914">
        <v>336</v>
      </c>
      <c r="F914" s="5" t="s">
        <v>16</v>
      </c>
      <c r="G914" s="6">
        <v>45553.333333333336</v>
      </c>
      <c r="H914" s="6">
        <v>45553.645833333336</v>
      </c>
      <c r="I914" s="5" t="s">
        <v>1549</v>
      </c>
      <c r="J914" s="5" t="s">
        <v>15</v>
      </c>
      <c r="K914" s="5" t="s">
        <v>1550</v>
      </c>
    </row>
    <row r="915" spans="1:11" x14ac:dyDescent="0.35">
      <c r="A915" s="1">
        <v>45536</v>
      </c>
      <c r="B915">
        <v>180</v>
      </c>
      <c r="C915">
        <v>264</v>
      </c>
      <c r="D915">
        <v>238</v>
      </c>
      <c r="E915">
        <v>336</v>
      </c>
      <c r="F915" s="5" t="s">
        <v>16</v>
      </c>
      <c r="G915" s="6">
        <v>45554.333333333336</v>
      </c>
      <c r="H915" s="6">
        <v>45554.645833333336</v>
      </c>
      <c r="I915" s="5" t="s">
        <v>1549</v>
      </c>
      <c r="J915" s="5" t="s">
        <v>15</v>
      </c>
      <c r="K915" s="5" t="s">
        <v>1550</v>
      </c>
    </row>
    <row r="916" spans="1:11" x14ac:dyDescent="0.35">
      <c r="A916" s="1">
        <v>45536</v>
      </c>
      <c r="B916">
        <v>180</v>
      </c>
      <c r="C916">
        <v>264</v>
      </c>
      <c r="D916">
        <v>238</v>
      </c>
      <c r="E916">
        <v>336</v>
      </c>
      <c r="F916" s="5" t="s">
        <v>16</v>
      </c>
      <c r="G916" s="6">
        <v>45555.333333333336</v>
      </c>
      <c r="H916" s="6">
        <v>45555.645833333336</v>
      </c>
      <c r="I916" s="5" t="s">
        <v>1549</v>
      </c>
      <c r="J916" s="5" t="s">
        <v>15</v>
      </c>
      <c r="K916" s="5" t="s">
        <v>1550</v>
      </c>
    </row>
    <row r="917" spans="1:11" x14ac:dyDescent="0.35">
      <c r="A917" s="1">
        <v>45536</v>
      </c>
      <c r="B917">
        <v>180</v>
      </c>
      <c r="C917">
        <v>264</v>
      </c>
      <c r="D917">
        <v>238</v>
      </c>
      <c r="E917">
        <v>336</v>
      </c>
      <c r="F917" s="5" t="s">
        <v>16</v>
      </c>
      <c r="G917" s="6">
        <v>45558.333333333336</v>
      </c>
      <c r="H917" s="6">
        <v>45558.645833333336</v>
      </c>
      <c r="I917" s="5" t="s">
        <v>1549</v>
      </c>
      <c r="J917" s="5" t="s">
        <v>15</v>
      </c>
      <c r="K917" s="5" t="s">
        <v>1550</v>
      </c>
    </row>
    <row r="918" spans="1:11" x14ac:dyDescent="0.35">
      <c r="A918" s="1">
        <v>45536</v>
      </c>
      <c r="B918">
        <v>180</v>
      </c>
      <c r="C918">
        <v>264</v>
      </c>
      <c r="D918">
        <v>238</v>
      </c>
      <c r="E918">
        <v>336</v>
      </c>
      <c r="F918" s="5" t="s">
        <v>16</v>
      </c>
      <c r="G918" s="6">
        <v>45559.333333333336</v>
      </c>
      <c r="H918" s="6">
        <v>45559.645833333336</v>
      </c>
      <c r="I918" s="5" t="s">
        <v>1549</v>
      </c>
      <c r="J918" s="5" t="s">
        <v>15</v>
      </c>
      <c r="K918" s="5" t="s">
        <v>1550</v>
      </c>
    </row>
    <row r="919" spans="1:11" x14ac:dyDescent="0.35">
      <c r="A919" s="1">
        <v>45536</v>
      </c>
      <c r="B919">
        <v>180</v>
      </c>
      <c r="C919">
        <v>264</v>
      </c>
      <c r="D919">
        <v>238</v>
      </c>
      <c r="E919">
        <v>336</v>
      </c>
      <c r="F919" s="5" t="s">
        <v>16</v>
      </c>
      <c r="G919" s="6">
        <v>45560.333333333336</v>
      </c>
      <c r="H919" s="6">
        <v>45560.524257986108</v>
      </c>
      <c r="I919" s="5" t="s">
        <v>1551</v>
      </c>
      <c r="J919" s="5" t="s">
        <v>15</v>
      </c>
      <c r="K919" s="5" t="s">
        <v>1550</v>
      </c>
    </row>
    <row r="920" spans="1:11" x14ac:dyDescent="0.35">
      <c r="A920" s="1">
        <v>45536</v>
      </c>
      <c r="B920">
        <v>181</v>
      </c>
      <c r="C920">
        <v>265</v>
      </c>
      <c r="D920">
        <v>289</v>
      </c>
      <c r="E920">
        <v>405</v>
      </c>
      <c r="F920" s="5" t="s">
        <v>19</v>
      </c>
      <c r="G920" s="6">
        <v>45537.375</v>
      </c>
      <c r="H920" s="6">
        <v>45537.708333333336</v>
      </c>
      <c r="I920" s="5" t="s">
        <v>1546</v>
      </c>
      <c r="J920" s="5" t="s">
        <v>20</v>
      </c>
      <c r="K920" s="5" t="s">
        <v>1572</v>
      </c>
    </row>
    <row r="921" spans="1:11" x14ac:dyDescent="0.35">
      <c r="A921" s="1">
        <v>45536</v>
      </c>
      <c r="B921">
        <v>181</v>
      </c>
      <c r="C921">
        <v>265</v>
      </c>
      <c r="D921">
        <v>289</v>
      </c>
      <c r="E921">
        <v>405</v>
      </c>
      <c r="F921" s="5" t="s">
        <v>19</v>
      </c>
      <c r="G921" s="6">
        <v>45538.375</v>
      </c>
      <c r="H921" s="6">
        <v>45538.708333333336</v>
      </c>
      <c r="I921" s="5" t="s">
        <v>1546</v>
      </c>
      <c r="J921" s="5" t="s">
        <v>20</v>
      </c>
      <c r="K921" s="5" t="s">
        <v>1572</v>
      </c>
    </row>
    <row r="922" spans="1:11" x14ac:dyDescent="0.35">
      <c r="A922" s="1">
        <v>45536</v>
      </c>
      <c r="B922">
        <v>181</v>
      </c>
      <c r="C922">
        <v>265</v>
      </c>
      <c r="D922">
        <v>289</v>
      </c>
      <c r="E922">
        <v>405</v>
      </c>
      <c r="F922" s="5" t="s">
        <v>19</v>
      </c>
      <c r="G922" s="6">
        <v>45539.375</v>
      </c>
      <c r="H922" s="6">
        <v>45539.708333333336</v>
      </c>
      <c r="I922" s="5" t="s">
        <v>1546</v>
      </c>
      <c r="J922" s="5" t="s">
        <v>20</v>
      </c>
      <c r="K922" s="5" t="s">
        <v>1572</v>
      </c>
    </row>
    <row r="923" spans="1:11" x14ac:dyDescent="0.35">
      <c r="A923" s="1">
        <v>45536</v>
      </c>
      <c r="B923">
        <v>181</v>
      </c>
      <c r="C923">
        <v>265</v>
      </c>
      <c r="D923">
        <v>289</v>
      </c>
      <c r="E923">
        <v>405</v>
      </c>
      <c r="F923" s="5" t="s">
        <v>19</v>
      </c>
      <c r="G923" s="6">
        <v>45540.375</v>
      </c>
      <c r="H923" s="6">
        <v>45540.708333333336</v>
      </c>
      <c r="I923" s="5" t="s">
        <v>1546</v>
      </c>
      <c r="J923" s="5" t="s">
        <v>20</v>
      </c>
      <c r="K923" s="5" t="s">
        <v>1572</v>
      </c>
    </row>
    <row r="924" spans="1:11" x14ac:dyDescent="0.35">
      <c r="A924" s="1">
        <v>45536</v>
      </c>
      <c r="B924">
        <v>181</v>
      </c>
      <c r="C924">
        <v>265</v>
      </c>
      <c r="D924">
        <v>289</v>
      </c>
      <c r="E924">
        <v>405</v>
      </c>
      <c r="F924" s="5" t="s">
        <v>19</v>
      </c>
      <c r="G924" s="6">
        <v>45541.375</v>
      </c>
      <c r="H924" s="6">
        <v>45541.708333333336</v>
      </c>
      <c r="I924" s="5" t="s">
        <v>1546</v>
      </c>
      <c r="J924" s="5" t="s">
        <v>20</v>
      </c>
      <c r="K924" s="5" t="s">
        <v>1572</v>
      </c>
    </row>
    <row r="925" spans="1:11" x14ac:dyDescent="0.35">
      <c r="A925" s="1">
        <v>45536</v>
      </c>
      <c r="B925">
        <v>181</v>
      </c>
      <c r="C925">
        <v>265</v>
      </c>
      <c r="D925">
        <v>289</v>
      </c>
      <c r="E925">
        <v>405</v>
      </c>
      <c r="F925" s="5" t="s">
        <v>19</v>
      </c>
      <c r="G925" s="6">
        <v>45544.375</v>
      </c>
      <c r="H925" s="6">
        <v>45544.708333333336</v>
      </c>
      <c r="I925" s="5" t="s">
        <v>1546</v>
      </c>
      <c r="J925" s="5" t="s">
        <v>20</v>
      </c>
      <c r="K925" s="5" t="s">
        <v>1572</v>
      </c>
    </row>
    <row r="926" spans="1:11" x14ac:dyDescent="0.35">
      <c r="A926" s="1">
        <v>45536</v>
      </c>
      <c r="B926">
        <v>181</v>
      </c>
      <c r="C926">
        <v>265</v>
      </c>
      <c r="D926">
        <v>289</v>
      </c>
      <c r="E926">
        <v>405</v>
      </c>
      <c r="F926" s="5" t="s">
        <v>19</v>
      </c>
      <c r="G926" s="6">
        <v>45545.375</v>
      </c>
      <c r="H926" s="6">
        <v>45545.708333333336</v>
      </c>
      <c r="I926" s="5" t="s">
        <v>1546</v>
      </c>
      <c r="J926" s="5" t="s">
        <v>20</v>
      </c>
      <c r="K926" s="5" t="s">
        <v>1572</v>
      </c>
    </row>
    <row r="927" spans="1:11" x14ac:dyDescent="0.35">
      <c r="A927" s="1">
        <v>45536</v>
      </c>
      <c r="B927">
        <v>181</v>
      </c>
      <c r="C927">
        <v>265</v>
      </c>
      <c r="D927">
        <v>289</v>
      </c>
      <c r="E927">
        <v>405</v>
      </c>
      <c r="F927" s="5" t="s">
        <v>19</v>
      </c>
      <c r="G927" s="6">
        <v>45546.375</v>
      </c>
      <c r="H927" s="6">
        <v>45546.708333333336</v>
      </c>
      <c r="I927" s="5" t="s">
        <v>1546</v>
      </c>
      <c r="J927" s="5" t="s">
        <v>20</v>
      </c>
      <c r="K927" s="5" t="s">
        <v>1572</v>
      </c>
    </row>
    <row r="928" spans="1:11" x14ac:dyDescent="0.35">
      <c r="A928" s="1">
        <v>45536</v>
      </c>
      <c r="B928">
        <v>181</v>
      </c>
      <c r="C928">
        <v>265</v>
      </c>
      <c r="D928">
        <v>289</v>
      </c>
      <c r="E928">
        <v>405</v>
      </c>
      <c r="F928" s="5" t="s">
        <v>19</v>
      </c>
      <c r="G928" s="6">
        <v>45565.375</v>
      </c>
      <c r="H928" s="6">
        <v>45565.632028101849</v>
      </c>
      <c r="I928" s="5" t="s">
        <v>1573</v>
      </c>
      <c r="J928" s="5" t="s">
        <v>20</v>
      </c>
      <c r="K928" s="5" t="s">
        <v>1572</v>
      </c>
    </row>
    <row r="929" spans="1:11" x14ac:dyDescent="0.35">
      <c r="A929" s="1">
        <v>45536</v>
      </c>
      <c r="B929">
        <v>188</v>
      </c>
      <c r="C929">
        <v>273</v>
      </c>
      <c r="D929">
        <v>98</v>
      </c>
      <c r="E929">
        <v>158</v>
      </c>
      <c r="F929" s="5" t="s">
        <v>16</v>
      </c>
      <c r="G929" s="6">
        <v>45537.333333333336</v>
      </c>
      <c r="H929" s="6">
        <v>45537.645833333336</v>
      </c>
      <c r="I929" s="5" t="s">
        <v>1549</v>
      </c>
      <c r="J929" s="5" t="s">
        <v>15</v>
      </c>
      <c r="K929" s="5" t="s">
        <v>1556</v>
      </c>
    </row>
    <row r="930" spans="1:11" x14ac:dyDescent="0.35">
      <c r="A930" s="1">
        <v>45536</v>
      </c>
      <c r="B930">
        <v>188</v>
      </c>
      <c r="C930">
        <v>273</v>
      </c>
      <c r="D930">
        <v>98</v>
      </c>
      <c r="E930">
        <v>158</v>
      </c>
      <c r="F930" s="5" t="s">
        <v>16</v>
      </c>
      <c r="G930" s="6">
        <v>45538.333333333336</v>
      </c>
      <c r="H930" s="6">
        <v>45538.645833333336</v>
      </c>
      <c r="I930" s="5" t="s">
        <v>1549</v>
      </c>
      <c r="J930" s="5" t="s">
        <v>15</v>
      </c>
      <c r="K930" s="5" t="s">
        <v>1556</v>
      </c>
    </row>
    <row r="931" spans="1:11" x14ac:dyDescent="0.35">
      <c r="A931" s="1">
        <v>45536</v>
      </c>
      <c r="B931">
        <v>188</v>
      </c>
      <c r="C931">
        <v>273</v>
      </c>
      <c r="D931">
        <v>98</v>
      </c>
      <c r="E931">
        <v>158</v>
      </c>
      <c r="F931" s="5" t="s">
        <v>16</v>
      </c>
      <c r="G931" s="6">
        <v>45539.333333333336</v>
      </c>
      <c r="H931" s="6">
        <v>45539.645833333336</v>
      </c>
      <c r="I931" s="5" t="s">
        <v>1549</v>
      </c>
      <c r="J931" s="5" t="s">
        <v>15</v>
      </c>
      <c r="K931" s="5" t="s">
        <v>1556</v>
      </c>
    </row>
    <row r="932" spans="1:11" x14ac:dyDescent="0.35">
      <c r="A932" s="1">
        <v>45536</v>
      </c>
      <c r="B932">
        <v>188</v>
      </c>
      <c r="C932">
        <v>273</v>
      </c>
      <c r="D932">
        <v>98</v>
      </c>
      <c r="E932">
        <v>158</v>
      </c>
      <c r="F932" s="5" t="s">
        <v>16</v>
      </c>
      <c r="G932" s="6">
        <v>45540.333333333336</v>
      </c>
      <c r="H932" s="6">
        <v>45540.645833333336</v>
      </c>
      <c r="I932" s="5" t="s">
        <v>1549</v>
      </c>
      <c r="J932" s="5" t="s">
        <v>15</v>
      </c>
      <c r="K932" s="5" t="s">
        <v>1556</v>
      </c>
    </row>
    <row r="933" spans="1:11" x14ac:dyDescent="0.35">
      <c r="A933" s="1">
        <v>45536</v>
      </c>
      <c r="B933">
        <v>188</v>
      </c>
      <c r="C933">
        <v>273</v>
      </c>
      <c r="D933">
        <v>98</v>
      </c>
      <c r="E933">
        <v>158</v>
      </c>
      <c r="F933" s="5" t="s">
        <v>16</v>
      </c>
      <c r="G933" s="6">
        <v>45541.333333333336</v>
      </c>
      <c r="H933" s="6">
        <v>45541.645833333336</v>
      </c>
      <c r="I933" s="5" t="s">
        <v>1549</v>
      </c>
      <c r="J933" s="5" t="s">
        <v>15</v>
      </c>
      <c r="K933" s="5" t="s">
        <v>1556</v>
      </c>
    </row>
    <row r="934" spans="1:11" x14ac:dyDescent="0.35">
      <c r="A934" s="1">
        <v>45536</v>
      </c>
      <c r="B934">
        <v>188</v>
      </c>
      <c r="C934">
        <v>273</v>
      </c>
      <c r="D934">
        <v>98</v>
      </c>
      <c r="E934">
        <v>158</v>
      </c>
      <c r="F934" s="5" t="s">
        <v>16</v>
      </c>
      <c r="G934" s="6">
        <v>45544.333333333336</v>
      </c>
      <c r="H934" s="6">
        <v>45544.645833333336</v>
      </c>
      <c r="I934" s="5" t="s">
        <v>1549</v>
      </c>
      <c r="J934" s="5" t="s">
        <v>15</v>
      </c>
      <c r="K934" s="5" t="s">
        <v>1556</v>
      </c>
    </row>
    <row r="935" spans="1:11" x14ac:dyDescent="0.35">
      <c r="A935" s="1">
        <v>45536</v>
      </c>
      <c r="B935">
        <v>188</v>
      </c>
      <c r="C935">
        <v>273</v>
      </c>
      <c r="D935">
        <v>98</v>
      </c>
      <c r="E935">
        <v>158</v>
      </c>
      <c r="F935" s="5" t="s">
        <v>16</v>
      </c>
      <c r="G935" s="6">
        <v>45545.333333333336</v>
      </c>
      <c r="H935" s="6">
        <v>45545.645833333336</v>
      </c>
      <c r="I935" s="5" t="s">
        <v>1549</v>
      </c>
      <c r="J935" s="5" t="s">
        <v>15</v>
      </c>
      <c r="K935" s="5" t="s">
        <v>1556</v>
      </c>
    </row>
    <row r="936" spans="1:11" x14ac:dyDescent="0.35">
      <c r="A936" s="1">
        <v>45536</v>
      </c>
      <c r="B936">
        <v>188</v>
      </c>
      <c r="C936">
        <v>273</v>
      </c>
      <c r="D936">
        <v>98</v>
      </c>
      <c r="E936">
        <v>158</v>
      </c>
      <c r="F936" s="5" t="s">
        <v>16</v>
      </c>
      <c r="G936" s="6">
        <v>45546.333333333336</v>
      </c>
      <c r="H936" s="6">
        <v>45546.645833333336</v>
      </c>
      <c r="I936" s="5" t="s">
        <v>1549</v>
      </c>
      <c r="J936" s="5" t="s">
        <v>15</v>
      </c>
      <c r="K936" s="5" t="s">
        <v>1556</v>
      </c>
    </row>
    <row r="937" spans="1:11" x14ac:dyDescent="0.35">
      <c r="A937" s="1">
        <v>45536</v>
      </c>
      <c r="B937">
        <v>188</v>
      </c>
      <c r="C937">
        <v>273</v>
      </c>
      <c r="D937">
        <v>98</v>
      </c>
      <c r="E937">
        <v>158</v>
      </c>
      <c r="F937" s="5" t="s">
        <v>16</v>
      </c>
      <c r="G937" s="6">
        <v>45547.333333333336</v>
      </c>
      <c r="H937" s="6">
        <v>45547.645833333336</v>
      </c>
      <c r="I937" s="5" t="s">
        <v>1549</v>
      </c>
      <c r="J937" s="5" t="s">
        <v>15</v>
      </c>
      <c r="K937" s="5" t="s">
        <v>1556</v>
      </c>
    </row>
    <row r="938" spans="1:11" x14ac:dyDescent="0.35">
      <c r="A938" s="1">
        <v>45536</v>
      </c>
      <c r="B938">
        <v>188</v>
      </c>
      <c r="C938">
        <v>273</v>
      </c>
      <c r="D938">
        <v>98</v>
      </c>
      <c r="E938">
        <v>158</v>
      </c>
      <c r="F938" s="5" t="s">
        <v>16</v>
      </c>
      <c r="G938" s="6">
        <v>45548.333333333336</v>
      </c>
      <c r="H938" s="6">
        <v>45548.645833333336</v>
      </c>
      <c r="I938" s="5" t="s">
        <v>1549</v>
      </c>
      <c r="J938" s="5" t="s">
        <v>15</v>
      </c>
      <c r="K938" s="5" t="s">
        <v>1556</v>
      </c>
    </row>
    <row r="939" spans="1:11" x14ac:dyDescent="0.35">
      <c r="A939" s="1">
        <v>45536</v>
      </c>
      <c r="B939">
        <v>188</v>
      </c>
      <c r="C939">
        <v>273</v>
      </c>
      <c r="D939">
        <v>98</v>
      </c>
      <c r="E939">
        <v>158</v>
      </c>
      <c r="F939" s="5" t="s">
        <v>16</v>
      </c>
      <c r="G939" s="6">
        <v>45551.333333333336</v>
      </c>
      <c r="H939" s="6">
        <v>45551.645833333336</v>
      </c>
      <c r="I939" s="5" t="s">
        <v>1549</v>
      </c>
      <c r="J939" s="5" t="s">
        <v>15</v>
      </c>
      <c r="K939" s="5" t="s">
        <v>1556</v>
      </c>
    </row>
    <row r="940" spans="1:11" x14ac:dyDescent="0.35">
      <c r="A940" s="1">
        <v>45536</v>
      </c>
      <c r="B940">
        <v>188</v>
      </c>
      <c r="C940">
        <v>273</v>
      </c>
      <c r="D940">
        <v>98</v>
      </c>
      <c r="E940">
        <v>158</v>
      </c>
      <c r="F940" s="5" t="s">
        <v>16</v>
      </c>
      <c r="G940" s="6">
        <v>45552.333333333336</v>
      </c>
      <c r="H940" s="6">
        <v>45552.645833333336</v>
      </c>
      <c r="I940" s="5" t="s">
        <v>1549</v>
      </c>
      <c r="J940" s="5" t="s">
        <v>15</v>
      </c>
      <c r="K940" s="5" t="s">
        <v>1556</v>
      </c>
    </row>
    <row r="941" spans="1:11" x14ac:dyDescent="0.35">
      <c r="A941" s="1">
        <v>45536</v>
      </c>
      <c r="B941">
        <v>188</v>
      </c>
      <c r="C941">
        <v>273</v>
      </c>
      <c r="D941">
        <v>98</v>
      </c>
      <c r="E941">
        <v>158</v>
      </c>
      <c r="F941" s="5" t="s">
        <v>16</v>
      </c>
      <c r="G941" s="6">
        <v>45553.333333333336</v>
      </c>
      <c r="H941" s="6">
        <v>45553.645833333336</v>
      </c>
      <c r="I941" s="5" t="s">
        <v>1549</v>
      </c>
      <c r="J941" s="5" t="s">
        <v>15</v>
      </c>
      <c r="K941" s="5" t="s">
        <v>1556</v>
      </c>
    </row>
    <row r="942" spans="1:11" x14ac:dyDescent="0.35">
      <c r="A942" s="1">
        <v>45536</v>
      </c>
      <c r="B942">
        <v>188</v>
      </c>
      <c r="C942">
        <v>273</v>
      </c>
      <c r="D942">
        <v>98</v>
      </c>
      <c r="E942">
        <v>158</v>
      </c>
      <c r="F942" s="5" t="s">
        <v>16</v>
      </c>
      <c r="G942" s="6">
        <v>45554.333333333336</v>
      </c>
      <c r="H942" s="6">
        <v>45554.645833333336</v>
      </c>
      <c r="I942" s="5" t="s">
        <v>1549</v>
      </c>
      <c r="J942" s="5" t="s">
        <v>15</v>
      </c>
      <c r="K942" s="5" t="s">
        <v>1556</v>
      </c>
    </row>
    <row r="943" spans="1:11" x14ac:dyDescent="0.35">
      <c r="A943" s="1">
        <v>45536</v>
      </c>
      <c r="B943">
        <v>188</v>
      </c>
      <c r="C943">
        <v>273</v>
      </c>
      <c r="D943">
        <v>98</v>
      </c>
      <c r="E943">
        <v>158</v>
      </c>
      <c r="F943" s="5" t="s">
        <v>16</v>
      </c>
      <c r="G943" s="6">
        <v>45555.333333333336</v>
      </c>
      <c r="H943" s="6">
        <v>45555.361073055552</v>
      </c>
      <c r="I943" s="5" t="s">
        <v>1557</v>
      </c>
      <c r="J943" s="5" t="s">
        <v>15</v>
      </c>
      <c r="K943" s="5" t="s">
        <v>1556</v>
      </c>
    </row>
    <row r="944" spans="1:11" x14ac:dyDescent="0.35">
      <c r="A944" s="1">
        <v>45536</v>
      </c>
      <c r="B944">
        <v>190</v>
      </c>
      <c r="C944">
        <v>275</v>
      </c>
      <c r="D944">
        <v>263</v>
      </c>
      <c r="E944">
        <v>368</v>
      </c>
      <c r="F944" s="5" t="s">
        <v>16</v>
      </c>
      <c r="G944" s="6">
        <v>45537.333333333336</v>
      </c>
      <c r="H944" s="6">
        <v>45537.645833333336</v>
      </c>
      <c r="I944" s="5" t="s">
        <v>1549</v>
      </c>
      <c r="J944" s="5" t="s">
        <v>15</v>
      </c>
      <c r="K944" s="5" t="s">
        <v>1564</v>
      </c>
    </row>
    <row r="945" spans="1:11" x14ac:dyDescent="0.35">
      <c r="A945" s="1">
        <v>45536</v>
      </c>
      <c r="B945">
        <v>190</v>
      </c>
      <c r="C945">
        <v>275</v>
      </c>
      <c r="D945">
        <v>263</v>
      </c>
      <c r="E945">
        <v>368</v>
      </c>
      <c r="F945" s="5" t="s">
        <v>16</v>
      </c>
      <c r="G945" s="6">
        <v>45538.333333333336</v>
      </c>
      <c r="H945" s="6">
        <v>45538.645833333336</v>
      </c>
      <c r="I945" s="5" t="s">
        <v>1549</v>
      </c>
      <c r="J945" s="5" t="s">
        <v>15</v>
      </c>
      <c r="K945" s="5" t="s">
        <v>1564</v>
      </c>
    </row>
    <row r="946" spans="1:11" x14ac:dyDescent="0.35">
      <c r="A946" s="1">
        <v>45536</v>
      </c>
      <c r="B946">
        <v>190</v>
      </c>
      <c r="C946">
        <v>275</v>
      </c>
      <c r="D946">
        <v>263</v>
      </c>
      <c r="E946">
        <v>368</v>
      </c>
      <c r="F946" s="5" t="s">
        <v>16</v>
      </c>
      <c r="G946" s="6">
        <v>45539.333333333336</v>
      </c>
      <c r="H946" s="6">
        <v>45539.645833333336</v>
      </c>
      <c r="I946" s="5" t="s">
        <v>1549</v>
      </c>
      <c r="J946" s="5" t="s">
        <v>15</v>
      </c>
      <c r="K946" s="5" t="s">
        <v>1564</v>
      </c>
    </row>
    <row r="947" spans="1:11" x14ac:dyDescent="0.35">
      <c r="A947" s="1">
        <v>45536</v>
      </c>
      <c r="B947">
        <v>190</v>
      </c>
      <c r="C947">
        <v>275</v>
      </c>
      <c r="D947">
        <v>263</v>
      </c>
      <c r="E947">
        <v>368</v>
      </c>
      <c r="F947" s="5" t="s">
        <v>16</v>
      </c>
      <c r="G947" s="6">
        <v>45540.333333333336</v>
      </c>
      <c r="H947" s="6">
        <v>45540.645833333336</v>
      </c>
      <c r="I947" s="5" t="s">
        <v>1549</v>
      </c>
      <c r="J947" s="5" t="s">
        <v>15</v>
      </c>
      <c r="K947" s="5" t="s">
        <v>1564</v>
      </c>
    </row>
    <row r="948" spans="1:11" x14ac:dyDescent="0.35">
      <c r="A948" s="1">
        <v>45536</v>
      </c>
      <c r="B948">
        <v>190</v>
      </c>
      <c r="C948">
        <v>275</v>
      </c>
      <c r="D948">
        <v>263</v>
      </c>
      <c r="E948">
        <v>368</v>
      </c>
      <c r="F948" s="5" t="s">
        <v>16</v>
      </c>
      <c r="G948" s="6">
        <v>45541.333333333336</v>
      </c>
      <c r="H948" s="6">
        <v>45541.645833333336</v>
      </c>
      <c r="I948" s="5" t="s">
        <v>1549</v>
      </c>
      <c r="J948" s="5" t="s">
        <v>15</v>
      </c>
      <c r="K948" s="5" t="s">
        <v>1564</v>
      </c>
    </row>
    <row r="949" spans="1:11" x14ac:dyDescent="0.35">
      <c r="A949" s="1">
        <v>45536</v>
      </c>
      <c r="B949">
        <v>190</v>
      </c>
      <c r="C949">
        <v>275</v>
      </c>
      <c r="D949">
        <v>263</v>
      </c>
      <c r="E949">
        <v>368</v>
      </c>
      <c r="F949" s="5" t="s">
        <v>16</v>
      </c>
      <c r="G949" s="6">
        <v>45544.333333333336</v>
      </c>
      <c r="H949" s="6">
        <v>45544.645833333336</v>
      </c>
      <c r="I949" s="5" t="s">
        <v>1549</v>
      </c>
      <c r="J949" s="5" t="s">
        <v>15</v>
      </c>
      <c r="K949" s="5" t="s">
        <v>1564</v>
      </c>
    </row>
    <row r="950" spans="1:11" x14ac:dyDescent="0.35">
      <c r="A950" s="1">
        <v>45536</v>
      </c>
      <c r="B950">
        <v>190</v>
      </c>
      <c r="C950">
        <v>275</v>
      </c>
      <c r="D950">
        <v>263</v>
      </c>
      <c r="E950">
        <v>368</v>
      </c>
      <c r="F950" s="5" t="s">
        <v>16</v>
      </c>
      <c r="G950" s="6">
        <v>45545.333333333336</v>
      </c>
      <c r="H950" s="6">
        <v>45545.645833333336</v>
      </c>
      <c r="I950" s="5" t="s">
        <v>1549</v>
      </c>
      <c r="J950" s="5" t="s">
        <v>15</v>
      </c>
      <c r="K950" s="5" t="s">
        <v>1564</v>
      </c>
    </row>
    <row r="951" spans="1:11" x14ac:dyDescent="0.35">
      <c r="A951" s="1">
        <v>45536</v>
      </c>
      <c r="B951">
        <v>190</v>
      </c>
      <c r="C951">
        <v>275</v>
      </c>
      <c r="D951">
        <v>263</v>
      </c>
      <c r="E951">
        <v>368</v>
      </c>
      <c r="F951" s="5" t="s">
        <v>16</v>
      </c>
      <c r="G951" s="6">
        <v>45546.333333333336</v>
      </c>
      <c r="H951" s="6">
        <v>45546.645833333336</v>
      </c>
      <c r="I951" s="5" t="s">
        <v>1549</v>
      </c>
      <c r="J951" s="5" t="s">
        <v>15</v>
      </c>
      <c r="K951" s="5" t="s">
        <v>1564</v>
      </c>
    </row>
    <row r="952" spans="1:11" x14ac:dyDescent="0.35">
      <c r="A952" s="1">
        <v>45536</v>
      </c>
      <c r="B952">
        <v>190</v>
      </c>
      <c r="C952">
        <v>275</v>
      </c>
      <c r="D952">
        <v>263</v>
      </c>
      <c r="E952">
        <v>368</v>
      </c>
      <c r="F952" s="5" t="s">
        <v>16</v>
      </c>
      <c r="G952" s="6">
        <v>45547.333333333336</v>
      </c>
      <c r="H952" s="6">
        <v>45547.585045659725</v>
      </c>
      <c r="I952" s="5" t="s">
        <v>1565</v>
      </c>
      <c r="J952" s="5" t="s">
        <v>15</v>
      </c>
      <c r="K952" s="5" t="s">
        <v>1564</v>
      </c>
    </row>
    <row r="953" spans="1:11" x14ac:dyDescent="0.35">
      <c r="A953" s="1">
        <v>45536</v>
      </c>
      <c r="B953">
        <v>190</v>
      </c>
      <c r="C953">
        <v>275</v>
      </c>
      <c r="D953">
        <v>263</v>
      </c>
      <c r="E953">
        <v>368</v>
      </c>
      <c r="F953" s="5" t="s">
        <v>16</v>
      </c>
      <c r="G953" s="6">
        <v>45548.333333333336</v>
      </c>
      <c r="H953" s="6">
        <v>45548.333333333336</v>
      </c>
      <c r="I953" s="5" t="s">
        <v>1566</v>
      </c>
      <c r="J953" s="5" t="s">
        <v>15</v>
      </c>
      <c r="K953" s="5" t="s">
        <v>1564</v>
      </c>
    </row>
    <row r="954" spans="1:11" x14ac:dyDescent="0.35">
      <c r="A954" s="1">
        <v>45536</v>
      </c>
      <c r="B954">
        <v>190</v>
      </c>
      <c r="C954">
        <v>275</v>
      </c>
      <c r="D954">
        <v>263</v>
      </c>
      <c r="E954">
        <v>368</v>
      </c>
      <c r="F954" s="5" t="s">
        <v>16</v>
      </c>
      <c r="G954" s="6">
        <v>45551.333333333336</v>
      </c>
      <c r="H954" s="6">
        <v>45551.333333333336</v>
      </c>
      <c r="I954" s="5" t="s">
        <v>1566</v>
      </c>
      <c r="J954" s="5" t="s">
        <v>15</v>
      </c>
      <c r="K954" s="5" t="s">
        <v>1564</v>
      </c>
    </row>
    <row r="955" spans="1:11" x14ac:dyDescent="0.35">
      <c r="A955" s="1">
        <v>45536</v>
      </c>
      <c r="B955">
        <v>190</v>
      </c>
      <c r="C955">
        <v>275</v>
      </c>
      <c r="D955">
        <v>263</v>
      </c>
      <c r="E955">
        <v>368</v>
      </c>
      <c r="F955" s="5" t="s">
        <v>16</v>
      </c>
      <c r="G955" s="6">
        <v>45552.333333333336</v>
      </c>
      <c r="H955" s="6">
        <v>45552.333333333336</v>
      </c>
      <c r="I955" s="5" t="s">
        <v>1566</v>
      </c>
      <c r="J955" s="5" t="s">
        <v>15</v>
      </c>
      <c r="K955" s="5" t="s">
        <v>1564</v>
      </c>
    </row>
    <row r="956" spans="1:11" x14ac:dyDescent="0.35">
      <c r="A956" s="1">
        <v>45536</v>
      </c>
      <c r="B956">
        <v>190</v>
      </c>
      <c r="C956">
        <v>275</v>
      </c>
      <c r="D956">
        <v>263</v>
      </c>
      <c r="E956">
        <v>368</v>
      </c>
      <c r="F956" s="5" t="s">
        <v>16</v>
      </c>
      <c r="G956" s="6">
        <v>45553.333333333336</v>
      </c>
      <c r="H956" s="6">
        <v>45553.333333333336</v>
      </c>
      <c r="I956" s="5" t="s">
        <v>1566</v>
      </c>
      <c r="J956" s="5" t="s">
        <v>15</v>
      </c>
      <c r="K956" s="5" t="s">
        <v>1564</v>
      </c>
    </row>
    <row r="957" spans="1:11" x14ac:dyDescent="0.35">
      <c r="A957" s="1">
        <v>45536</v>
      </c>
      <c r="B957">
        <v>190</v>
      </c>
      <c r="C957">
        <v>275</v>
      </c>
      <c r="D957">
        <v>263</v>
      </c>
      <c r="E957">
        <v>368</v>
      </c>
      <c r="F957" s="5" t="s">
        <v>16</v>
      </c>
      <c r="G957" s="6">
        <v>45554.333333333336</v>
      </c>
      <c r="H957" s="6">
        <v>45554.333333333336</v>
      </c>
      <c r="I957" s="5" t="s">
        <v>1566</v>
      </c>
      <c r="J957" s="5" t="s">
        <v>15</v>
      </c>
      <c r="K957" s="5" t="s">
        <v>1564</v>
      </c>
    </row>
    <row r="958" spans="1:11" x14ac:dyDescent="0.35">
      <c r="A958" s="1">
        <v>45536</v>
      </c>
      <c r="B958">
        <v>190</v>
      </c>
      <c r="C958">
        <v>275</v>
      </c>
      <c r="D958">
        <v>263</v>
      </c>
      <c r="E958">
        <v>368</v>
      </c>
      <c r="F958" s="5" t="s">
        <v>16</v>
      </c>
      <c r="G958" s="6">
        <v>45555.333333333336</v>
      </c>
      <c r="H958" s="6">
        <v>45555.333333333336</v>
      </c>
      <c r="I958" s="5" t="s">
        <v>1566</v>
      </c>
      <c r="J958" s="5" t="s">
        <v>15</v>
      </c>
      <c r="K958" s="5" t="s">
        <v>1564</v>
      </c>
    </row>
    <row r="959" spans="1:11" x14ac:dyDescent="0.35">
      <c r="A959" s="1">
        <v>45536</v>
      </c>
      <c r="B959">
        <v>190</v>
      </c>
      <c r="C959">
        <v>275</v>
      </c>
      <c r="D959">
        <v>263</v>
      </c>
      <c r="E959">
        <v>368</v>
      </c>
      <c r="F959" s="5" t="s">
        <v>16</v>
      </c>
      <c r="G959" s="6">
        <v>45558.333333333336</v>
      </c>
      <c r="H959" s="6">
        <v>45558.333333333336</v>
      </c>
      <c r="I959" s="5" t="s">
        <v>1566</v>
      </c>
      <c r="J959" s="5" t="s">
        <v>15</v>
      </c>
      <c r="K959" s="5" t="s">
        <v>1564</v>
      </c>
    </row>
    <row r="960" spans="1:11" x14ac:dyDescent="0.35">
      <c r="A960" s="1">
        <v>45536</v>
      </c>
      <c r="B960">
        <v>190</v>
      </c>
      <c r="C960">
        <v>275</v>
      </c>
      <c r="D960">
        <v>263</v>
      </c>
      <c r="E960">
        <v>368</v>
      </c>
      <c r="F960" s="5" t="s">
        <v>16</v>
      </c>
      <c r="G960" s="6">
        <v>45559.333333333336</v>
      </c>
      <c r="H960" s="6">
        <v>45559.333333333336</v>
      </c>
      <c r="I960" s="5" t="s">
        <v>1566</v>
      </c>
      <c r="J960" s="5" t="s">
        <v>15</v>
      </c>
      <c r="K960" s="5" t="s">
        <v>1564</v>
      </c>
    </row>
    <row r="961" spans="1:11" x14ac:dyDescent="0.35">
      <c r="A961" s="1">
        <v>45536</v>
      </c>
      <c r="B961">
        <v>190</v>
      </c>
      <c r="C961">
        <v>275</v>
      </c>
      <c r="D961">
        <v>263</v>
      </c>
      <c r="E961">
        <v>368</v>
      </c>
      <c r="F961" s="5" t="s">
        <v>16</v>
      </c>
      <c r="G961" s="6">
        <v>45560.333333333336</v>
      </c>
      <c r="H961" s="6">
        <v>45560.333333333336</v>
      </c>
      <c r="I961" s="5" t="s">
        <v>1566</v>
      </c>
      <c r="J961" s="5" t="s">
        <v>15</v>
      </c>
      <c r="K961" s="5" t="s">
        <v>1564</v>
      </c>
    </row>
    <row r="962" spans="1:11" x14ac:dyDescent="0.35">
      <c r="A962" s="1">
        <v>45536</v>
      </c>
      <c r="B962">
        <v>190</v>
      </c>
      <c r="C962">
        <v>275</v>
      </c>
      <c r="D962">
        <v>263</v>
      </c>
      <c r="E962">
        <v>368</v>
      </c>
      <c r="F962" s="5" t="s">
        <v>16</v>
      </c>
      <c r="G962" s="6">
        <v>45561.333333333336</v>
      </c>
      <c r="H962" s="6">
        <v>45561.333333333336</v>
      </c>
      <c r="I962" s="5" t="s">
        <v>1566</v>
      </c>
      <c r="J962" s="5" t="s">
        <v>15</v>
      </c>
      <c r="K962" s="5" t="s">
        <v>1564</v>
      </c>
    </row>
    <row r="963" spans="1:11" x14ac:dyDescent="0.35">
      <c r="A963" s="1">
        <v>45536</v>
      </c>
      <c r="B963">
        <v>190</v>
      </c>
      <c r="C963">
        <v>275</v>
      </c>
      <c r="D963">
        <v>263</v>
      </c>
      <c r="E963">
        <v>368</v>
      </c>
      <c r="F963" s="5" t="s">
        <v>16</v>
      </c>
      <c r="G963" s="6">
        <v>45562.333333333336</v>
      </c>
      <c r="H963" s="6">
        <v>45562.333333333336</v>
      </c>
      <c r="I963" s="5" t="s">
        <v>1566</v>
      </c>
      <c r="J963" s="5" t="s">
        <v>15</v>
      </c>
      <c r="K963" s="5" t="s">
        <v>1564</v>
      </c>
    </row>
    <row r="964" spans="1:11" x14ac:dyDescent="0.35">
      <c r="A964" s="1">
        <v>45536</v>
      </c>
      <c r="B964">
        <v>190</v>
      </c>
      <c r="C964">
        <v>275</v>
      </c>
      <c r="D964">
        <v>263</v>
      </c>
      <c r="E964">
        <v>368</v>
      </c>
      <c r="F964" s="5" t="s">
        <v>16</v>
      </c>
      <c r="G964" s="6">
        <v>45565.333333333336</v>
      </c>
      <c r="H964" s="6">
        <v>45565.333333333336</v>
      </c>
      <c r="I964" s="5" t="s">
        <v>1566</v>
      </c>
      <c r="J964" s="5" t="s">
        <v>15</v>
      </c>
      <c r="K964" s="5" t="s">
        <v>1564</v>
      </c>
    </row>
    <row r="965" spans="1:11" x14ac:dyDescent="0.35">
      <c r="A965" s="1">
        <v>45536</v>
      </c>
      <c r="B965">
        <v>197</v>
      </c>
      <c r="C965">
        <v>285</v>
      </c>
      <c r="D965">
        <v>205</v>
      </c>
      <c r="E965">
        <v>294</v>
      </c>
      <c r="F965" s="5" t="s">
        <v>16</v>
      </c>
      <c r="G965" s="6">
        <v>45537.333333333336</v>
      </c>
      <c r="H965" s="6">
        <v>45537.833333333336</v>
      </c>
      <c r="I965" s="5" t="s">
        <v>1554</v>
      </c>
      <c r="J965" s="5" t="s">
        <v>15</v>
      </c>
      <c r="K965" s="5" t="s">
        <v>1556</v>
      </c>
    </row>
    <row r="966" spans="1:11" x14ac:dyDescent="0.35">
      <c r="A966" s="1">
        <v>45536</v>
      </c>
      <c r="B966">
        <v>197</v>
      </c>
      <c r="C966">
        <v>285</v>
      </c>
      <c r="D966">
        <v>205</v>
      </c>
      <c r="E966">
        <v>294</v>
      </c>
      <c r="F966" s="5" t="s">
        <v>16</v>
      </c>
      <c r="G966" s="6">
        <v>45538.333333333336</v>
      </c>
      <c r="H966" s="6">
        <v>45538.833333333336</v>
      </c>
      <c r="I966" s="5" t="s">
        <v>1554</v>
      </c>
      <c r="J966" s="5" t="s">
        <v>15</v>
      </c>
      <c r="K966" s="5" t="s">
        <v>1556</v>
      </c>
    </row>
    <row r="967" spans="1:11" x14ac:dyDescent="0.35">
      <c r="A967" s="1">
        <v>45536</v>
      </c>
      <c r="B967">
        <v>197</v>
      </c>
      <c r="C967">
        <v>285</v>
      </c>
      <c r="D967">
        <v>205</v>
      </c>
      <c r="E967">
        <v>294</v>
      </c>
      <c r="F967" s="5" t="s">
        <v>16</v>
      </c>
      <c r="G967" s="6">
        <v>45544.333333333336</v>
      </c>
      <c r="H967" s="6">
        <v>45544.833333333336</v>
      </c>
      <c r="I967" s="5" t="s">
        <v>1554</v>
      </c>
      <c r="J967" s="5" t="s">
        <v>15</v>
      </c>
      <c r="K967" s="5" t="s">
        <v>1556</v>
      </c>
    </row>
    <row r="968" spans="1:11" x14ac:dyDescent="0.35">
      <c r="A968" s="1">
        <v>45536</v>
      </c>
      <c r="B968">
        <v>197</v>
      </c>
      <c r="C968">
        <v>285</v>
      </c>
      <c r="D968">
        <v>205</v>
      </c>
      <c r="E968">
        <v>294</v>
      </c>
      <c r="F968" s="5" t="s">
        <v>16</v>
      </c>
      <c r="G968" s="6">
        <v>45545.333333333336</v>
      </c>
      <c r="H968" s="6">
        <v>45545.833333333336</v>
      </c>
      <c r="I968" s="5" t="s">
        <v>1554</v>
      </c>
      <c r="J968" s="5" t="s">
        <v>15</v>
      </c>
      <c r="K968" s="5" t="s">
        <v>1556</v>
      </c>
    </row>
    <row r="969" spans="1:11" x14ac:dyDescent="0.35">
      <c r="A969" s="1">
        <v>45536</v>
      </c>
      <c r="B969">
        <v>197</v>
      </c>
      <c r="C969">
        <v>285</v>
      </c>
      <c r="D969">
        <v>205</v>
      </c>
      <c r="E969">
        <v>294</v>
      </c>
      <c r="F969" s="5" t="s">
        <v>16</v>
      </c>
      <c r="G969" s="6">
        <v>45551.333333333336</v>
      </c>
      <c r="H969" s="6">
        <v>45551.833333333336</v>
      </c>
      <c r="I969" s="5" t="s">
        <v>1554</v>
      </c>
      <c r="J969" s="5" t="s">
        <v>15</v>
      </c>
      <c r="K969" s="5" t="s">
        <v>1556</v>
      </c>
    </row>
    <row r="970" spans="1:11" x14ac:dyDescent="0.35">
      <c r="A970" s="1">
        <v>45536</v>
      </c>
      <c r="B970">
        <v>197</v>
      </c>
      <c r="C970">
        <v>285</v>
      </c>
      <c r="D970">
        <v>205</v>
      </c>
      <c r="E970">
        <v>294</v>
      </c>
      <c r="F970" s="5" t="s">
        <v>16</v>
      </c>
      <c r="G970" s="6">
        <v>45552.333333333336</v>
      </c>
      <c r="H970" s="6">
        <v>45552.833333333336</v>
      </c>
      <c r="I970" s="5" t="s">
        <v>1554</v>
      </c>
      <c r="J970" s="5" t="s">
        <v>15</v>
      </c>
      <c r="K970" s="5" t="s">
        <v>1556</v>
      </c>
    </row>
    <row r="971" spans="1:11" x14ac:dyDescent="0.35">
      <c r="A971" s="1">
        <v>45536</v>
      </c>
      <c r="B971">
        <v>197</v>
      </c>
      <c r="C971">
        <v>285</v>
      </c>
      <c r="D971">
        <v>205</v>
      </c>
      <c r="E971">
        <v>294</v>
      </c>
      <c r="F971" s="5" t="s">
        <v>16</v>
      </c>
      <c r="G971" s="6">
        <v>45558.333333333336</v>
      </c>
      <c r="H971" s="6">
        <v>45558.833333333336</v>
      </c>
      <c r="I971" s="5" t="s">
        <v>1554</v>
      </c>
      <c r="J971" s="5" t="s">
        <v>15</v>
      </c>
      <c r="K971" s="5" t="s">
        <v>1556</v>
      </c>
    </row>
    <row r="972" spans="1:11" x14ac:dyDescent="0.35">
      <c r="A972" s="1">
        <v>45536</v>
      </c>
      <c r="B972">
        <v>197</v>
      </c>
      <c r="C972">
        <v>285</v>
      </c>
      <c r="D972">
        <v>205</v>
      </c>
      <c r="E972">
        <v>294</v>
      </c>
      <c r="F972" s="5" t="s">
        <v>16</v>
      </c>
      <c r="G972" s="6">
        <v>45559.333333333336</v>
      </c>
      <c r="H972" s="6">
        <v>45559.833333333336</v>
      </c>
      <c r="I972" s="5" t="s">
        <v>1554</v>
      </c>
      <c r="J972" s="5" t="s">
        <v>15</v>
      </c>
      <c r="K972" s="5" t="s">
        <v>1556</v>
      </c>
    </row>
    <row r="973" spans="1:11" x14ac:dyDescent="0.35">
      <c r="A973" s="1">
        <v>45536</v>
      </c>
      <c r="B973">
        <v>197</v>
      </c>
      <c r="C973">
        <v>285</v>
      </c>
      <c r="D973">
        <v>205</v>
      </c>
      <c r="E973">
        <v>294</v>
      </c>
      <c r="F973" s="5" t="s">
        <v>16</v>
      </c>
      <c r="G973" s="6">
        <v>45565.333333333336</v>
      </c>
      <c r="H973" s="6">
        <v>45565.736073055552</v>
      </c>
      <c r="I973" s="5" t="s">
        <v>1558</v>
      </c>
      <c r="J973" s="5" t="s">
        <v>15</v>
      </c>
      <c r="K973" s="5" t="s">
        <v>1556</v>
      </c>
    </row>
    <row r="974" spans="1:11" x14ac:dyDescent="0.35">
      <c r="A974" s="1">
        <v>45536</v>
      </c>
      <c r="B974">
        <v>202</v>
      </c>
      <c r="C974">
        <v>290</v>
      </c>
      <c r="D974">
        <v>25</v>
      </c>
      <c r="E974">
        <v>56</v>
      </c>
      <c r="F974" s="5" t="s">
        <v>16</v>
      </c>
      <c r="G974" s="6">
        <v>45537.333333333336</v>
      </c>
      <c r="H974" s="6">
        <v>45537.645833333336</v>
      </c>
      <c r="I974" s="5" t="s">
        <v>1549</v>
      </c>
      <c r="J974" s="5" t="s">
        <v>15</v>
      </c>
      <c r="K974" s="5" t="s">
        <v>1550</v>
      </c>
    </row>
    <row r="975" spans="1:11" x14ac:dyDescent="0.35">
      <c r="A975" s="1">
        <v>45536</v>
      </c>
      <c r="B975">
        <v>202</v>
      </c>
      <c r="C975">
        <v>290</v>
      </c>
      <c r="D975">
        <v>25</v>
      </c>
      <c r="E975">
        <v>56</v>
      </c>
      <c r="F975" s="5" t="s">
        <v>16</v>
      </c>
      <c r="G975" s="6">
        <v>45538.333333333336</v>
      </c>
      <c r="H975" s="6">
        <v>45538.645833333336</v>
      </c>
      <c r="I975" s="5" t="s">
        <v>1549</v>
      </c>
      <c r="J975" s="5" t="s">
        <v>15</v>
      </c>
      <c r="K975" s="5" t="s">
        <v>1550</v>
      </c>
    </row>
    <row r="976" spans="1:11" x14ac:dyDescent="0.35">
      <c r="A976" s="1">
        <v>45536</v>
      </c>
      <c r="B976">
        <v>202</v>
      </c>
      <c r="C976">
        <v>290</v>
      </c>
      <c r="D976">
        <v>25</v>
      </c>
      <c r="E976">
        <v>56</v>
      </c>
      <c r="F976" s="5" t="s">
        <v>16</v>
      </c>
      <c r="G976" s="6">
        <v>45539.333333333336</v>
      </c>
      <c r="H976" s="6">
        <v>45539.645833333336</v>
      </c>
      <c r="I976" s="5" t="s">
        <v>1549</v>
      </c>
      <c r="J976" s="5" t="s">
        <v>15</v>
      </c>
      <c r="K976" s="5" t="s">
        <v>1550</v>
      </c>
    </row>
    <row r="977" spans="1:11" x14ac:dyDescent="0.35">
      <c r="A977" s="1">
        <v>45536</v>
      </c>
      <c r="B977">
        <v>202</v>
      </c>
      <c r="C977">
        <v>290</v>
      </c>
      <c r="D977">
        <v>25</v>
      </c>
      <c r="E977">
        <v>56</v>
      </c>
      <c r="F977" s="5" t="s">
        <v>16</v>
      </c>
      <c r="G977" s="6">
        <v>45540.333333333336</v>
      </c>
      <c r="H977" s="6">
        <v>45540.645833333336</v>
      </c>
      <c r="I977" s="5" t="s">
        <v>1549</v>
      </c>
      <c r="J977" s="5" t="s">
        <v>15</v>
      </c>
      <c r="K977" s="5" t="s">
        <v>1550</v>
      </c>
    </row>
    <row r="978" spans="1:11" x14ac:dyDescent="0.35">
      <c r="A978" s="1">
        <v>45536</v>
      </c>
      <c r="B978">
        <v>202</v>
      </c>
      <c r="C978">
        <v>290</v>
      </c>
      <c r="D978">
        <v>25</v>
      </c>
      <c r="E978">
        <v>56</v>
      </c>
      <c r="F978" s="5" t="s">
        <v>16</v>
      </c>
      <c r="G978" s="6">
        <v>45541.333333333336</v>
      </c>
      <c r="H978" s="6">
        <v>45541.645833333336</v>
      </c>
      <c r="I978" s="5" t="s">
        <v>1549</v>
      </c>
      <c r="J978" s="5" t="s">
        <v>15</v>
      </c>
      <c r="K978" s="5" t="s">
        <v>1550</v>
      </c>
    </row>
    <row r="979" spans="1:11" x14ac:dyDescent="0.35">
      <c r="A979" s="1">
        <v>45536</v>
      </c>
      <c r="B979">
        <v>202</v>
      </c>
      <c r="C979">
        <v>290</v>
      </c>
      <c r="D979">
        <v>25</v>
      </c>
      <c r="E979">
        <v>56</v>
      </c>
      <c r="F979" s="5" t="s">
        <v>16</v>
      </c>
      <c r="G979" s="6">
        <v>45544.333333333336</v>
      </c>
      <c r="H979" s="6">
        <v>45544.645833333336</v>
      </c>
      <c r="I979" s="5" t="s">
        <v>1549</v>
      </c>
      <c r="J979" s="5" t="s">
        <v>15</v>
      </c>
      <c r="K979" s="5" t="s">
        <v>1550</v>
      </c>
    </row>
    <row r="980" spans="1:11" x14ac:dyDescent="0.35">
      <c r="A980" s="1">
        <v>45536</v>
      </c>
      <c r="B980">
        <v>202</v>
      </c>
      <c r="C980">
        <v>290</v>
      </c>
      <c r="D980">
        <v>25</v>
      </c>
      <c r="E980">
        <v>56</v>
      </c>
      <c r="F980" s="5" t="s">
        <v>16</v>
      </c>
      <c r="G980" s="6">
        <v>45545.333333333336</v>
      </c>
      <c r="H980" s="6">
        <v>45545.645833333336</v>
      </c>
      <c r="I980" s="5" t="s">
        <v>1549</v>
      </c>
      <c r="J980" s="5" t="s">
        <v>15</v>
      </c>
      <c r="K980" s="5" t="s">
        <v>1550</v>
      </c>
    </row>
    <row r="981" spans="1:11" x14ac:dyDescent="0.35">
      <c r="A981" s="1">
        <v>45536</v>
      </c>
      <c r="B981">
        <v>202</v>
      </c>
      <c r="C981">
        <v>290</v>
      </c>
      <c r="D981">
        <v>25</v>
      </c>
      <c r="E981">
        <v>56</v>
      </c>
      <c r="F981" s="5" t="s">
        <v>16</v>
      </c>
      <c r="G981" s="6">
        <v>45546.333333333336</v>
      </c>
      <c r="H981" s="6">
        <v>45546.645833333336</v>
      </c>
      <c r="I981" s="5" t="s">
        <v>1549</v>
      </c>
      <c r="J981" s="5" t="s">
        <v>15</v>
      </c>
      <c r="K981" s="5" t="s">
        <v>1550</v>
      </c>
    </row>
    <row r="982" spans="1:11" x14ac:dyDescent="0.35">
      <c r="A982" s="1">
        <v>45536</v>
      </c>
      <c r="B982">
        <v>202</v>
      </c>
      <c r="C982">
        <v>290</v>
      </c>
      <c r="D982">
        <v>25</v>
      </c>
      <c r="E982">
        <v>56</v>
      </c>
      <c r="F982" s="5" t="s">
        <v>16</v>
      </c>
      <c r="G982" s="6">
        <v>45547.333333333336</v>
      </c>
      <c r="H982" s="6">
        <v>45547.645833333336</v>
      </c>
      <c r="I982" s="5" t="s">
        <v>1549</v>
      </c>
      <c r="J982" s="5" t="s">
        <v>15</v>
      </c>
      <c r="K982" s="5" t="s">
        <v>1550</v>
      </c>
    </row>
    <row r="983" spans="1:11" x14ac:dyDescent="0.35">
      <c r="A983" s="1">
        <v>45536</v>
      </c>
      <c r="B983">
        <v>202</v>
      </c>
      <c r="C983">
        <v>290</v>
      </c>
      <c r="D983">
        <v>25</v>
      </c>
      <c r="E983">
        <v>56</v>
      </c>
      <c r="F983" s="5" t="s">
        <v>16</v>
      </c>
      <c r="G983" s="6">
        <v>45548.333333333336</v>
      </c>
      <c r="H983" s="6">
        <v>45548.645833333336</v>
      </c>
      <c r="I983" s="5" t="s">
        <v>1549</v>
      </c>
      <c r="J983" s="5" t="s">
        <v>15</v>
      </c>
      <c r="K983" s="5" t="s">
        <v>1550</v>
      </c>
    </row>
    <row r="984" spans="1:11" x14ac:dyDescent="0.35">
      <c r="A984" s="1">
        <v>45536</v>
      </c>
      <c r="B984">
        <v>202</v>
      </c>
      <c r="C984">
        <v>290</v>
      </c>
      <c r="D984">
        <v>25</v>
      </c>
      <c r="E984">
        <v>56</v>
      </c>
      <c r="F984" s="5" t="s">
        <v>16</v>
      </c>
      <c r="G984" s="6">
        <v>45551.333333333336</v>
      </c>
      <c r="H984" s="6">
        <v>45551.645833333336</v>
      </c>
      <c r="I984" s="5" t="s">
        <v>1549</v>
      </c>
      <c r="J984" s="5" t="s">
        <v>15</v>
      </c>
      <c r="K984" s="5" t="s">
        <v>1550</v>
      </c>
    </row>
    <row r="985" spans="1:11" x14ac:dyDescent="0.35">
      <c r="A985" s="1">
        <v>45536</v>
      </c>
      <c r="B985">
        <v>202</v>
      </c>
      <c r="C985">
        <v>290</v>
      </c>
      <c r="D985">
        <v>25</v>
      </c>
      <c r="E985">
        <v>56</v>
      </c>
      <c r="F985" s="5" t="s">
        <v>16</v>
      </c>
      <c r="G985" s="6">
        <v>45552.333333333336</v>
      </c>
      <c r="H985" s="6">
        <v>45552.645833333336</v>
      </c>
      <c r="I985" s="5" t="s">
        <v>1549</v>
      </c>
      <c r="J985" s="5" t="s">
        <v>15</v>
      </c>
      <c r="K985" s="5" t="s">
        <v>1550</v>
      </c>
    </row>
    <row r="986" spans="1:11" x14ac:dyDescent="0.35">
      <c r="A986" s="1">
        <v>45536</v>
      </c>
      <c r="B986">
        <v>202</v>
      </c>
      <c r="C986">
        <v>290</v>
      </c>
      <c r="D986">
        <v>25</v>
      </c>
      <c r="E986">
        <v>56</v>
      </c>
      <c r="F986" s="5" t="s">
        <v>16</v>
      </c>
      <c r="G986" s="6">
        <v>45553.333333333336</v>
      </c>
      <c r="H986" s="6">
        <v>45553.645833333336</v>
      </c>
      <c r="I986" s="5" t="s">
        <v>1549</v>
      </c>
      <c r="J986" s="5" t="s">
        <v>15</v>
      </c>
      <c r="K986" s="5" t="s">
        <v>1550</v>
      </c>
    </row>
    <row r="987" spans="1:11" x14ac:dyDescent="0.35">
      <c r="A987" s="1">
        <v>45536</v>
      </c>
      <c r="B987">
        <v>202</v>
      </c>
      <c r="C987">
        <v>290</v>
      </c>
      <c r="D987">
        <v>25</v>
      </c>
      <c r="E987">
        <v>56</v>
      </c>
      <c r="F987" s="5" t="s">
        <v>16</v>
      </c>
      <c r="G987" s="6">
        <v>45554.333333333336</v>
      </c>
      <c r="H987" s="6">
        <v>45554.645833333336</v>
      </c>
      <c r="I987" s="5" t="s">
        <v>1549</v>
      </c>
      <c r="J987" s="5" t="s">
        <v>15</v>
      </c>
      <c r="K987" s="5" t="s">
        <v>1550</v>
      </c>
    </row>
    <row r="988" spans="1:11" x14ac:dyDescent="0.35">
      <c r="A988" s="1">
        <v>45536</v>
      </c>
      <c r="B988">
        <v>202</v>
      </c>
      <c r="C988">
        <v>290</v>
      </c>
      <c r="D988">
        <v>25</v>
      </c>
      <c r="E988">
        <v>56</v>
      </c>
      <c r="F988" s="5" t="s">
        <v>16</v>
      </c>
      <c r="G988" s="6">
        <v>45555.333333333336</v>
      </c>
      <c r="H988" s="6">
        <v>45555.645833333336</v>
      </c>
      <c r="I988" s="5" t="s">
        <v>1549</v>
      </c>
      <c r="J988" s="5" t="s">
        <v>15</v>
      </c>
      <c r="K988" s="5" t="s">
        <v>1550</v>
      </c>
    </row>
    <row r="989" spans="1:11" x14ac:dyDescent="0.35">
      <c r="A989" s="1">
        <v>45536</v>
      </c>
      <c r="B989">
        <v>202</v>
      </c>
      <c r="C989">
        <v>290</v>
      </c>
      <c r="D989">
        <v>25</v>
      </c>
      <c r="E989">
        <v>56</v>
      </c>
      <c r="F989" s="5" t="s">
        <v>16</v>
      </c>
      <c r="G989" s="6">
        <v>45558.333333333336</v>
      </c>
      <c r="H989" s="6">
        <v>45558.645833333336</v>
      </c>
      <c r="I989" s="5" t="s">
        <v>1549</v>
      </c>
      <c r="J989" s="5" t="s">
        <v>15</v>
      </c>
      <c r="K989" s="5" t="s">
        <v>1550</v>
      </c>
    </row>
    <row r="990" spans="1:11" x14ac:dyDescent="0.35">
      <c r="A990" s="1">
        <v>45536</v>
      </c>
      <c r="B990">
        <v>202</v>
      </c>
      <c r="C990">
        <v>290</v>
      </c>
      <c r="D990">
        <v>25</v>
      </c>
      <c r="E990">
        <v>56</v>
      </c>
      <c r="F990" s="5" t="s">
        <v>16</v>
      </c>
      <c r="G990" s="6">
        <v>45559.333333333336</v>
      </c>
      <c r="H990" s="6">
        <v>45559.645833333336</v>
      </c>
      <c r="I990" s="5" t="s">
        <v>1549</v>
      </c>
      <c r="J990" s="5" t="s">
        <v>15</v>
      </c>
      <c r="K990" s="5" t="s">
        <v>1550</v>
      </c>
    </row>
    <row r="991" spans="1:11" x14ac:dyDescent="0.35">
      <c r="A991" s="1">
        <v>45536</v>
      </c>
      <c r="B991">
        <v>202</v>
      </c>
      <c r="C991">
        <v>290</v>
      </c>
      <c r="D991">
        <v>25</v>
      </c>
      <c r="E991">
        <v>56</v>
      </c>
      <c r="F991" s="5" t="s">
        <v>16</v>
      </c>
      <c r="G991" s="6">
        <v>45560.333333333336</v>
      </c>
      <c r="H991" s="6">
        <v>45560.524257986108</v>
      </c>
      <c r="I991" s="5" t="s">
        <v>1551</v>
      </c>
      <c r="J991" s="5" t="s">
        <v>15</v>
      </c>
      <c r="K991" s="5" t="s">
        <v>1550</v>
      </c>
    </row>
    <row r="992" spans="1:11" x14ac:dyDescent="0.35">
      <c r="A992" s="1">
        <v>45536</v>
      </c>
      <c r="B992">
        <v>203</v>
      </c>
      <c r="C992">
        <v>291</v>
      </c>
      <c r="D992">
        <v>136</v>
      </c>
      <c r="E992">
        <v>196</v>
      </c>
      <c r="F992" s="5" t="s">
        <v>14</v>
      </c>
      <c r="G992" s="6">
        <v>45537.8125</v>
      </c>
      <c r="H992" s="6">
        <v>45538.229166666664</v>
      </c>
      <c r="I992" s="5" t="s">
        <v>1567</v>
      </c>
      <c r="J992" s="5" t="s">
        <v>15</v>
      </c>
      <c r="K992" s="5" t="s">
        <v>1556</v>
      </c>
    </row>
    <row r="993" spans="1:11" x14ac:dyDescent="0.35">
      <c r="A993" s="1">
        <v>45536</v>
      </c>
      <c r="B993">
        <v>203</v>
      </c>
      <c r="C993">
        <v>291</v>
      </c>
      <c r="D993">
        <v>136</v>
      </c>
      <c r="E993">
        <v>196</v>
      </c>
      <c r="F993" s="5" t="s">
        <v>14</v>
      </c>
      <c r="G993" s="6">
        <v>45539.8125</v>
      </c>
      <c r="H993" s="6">
        <v>45540.229166666664</v>
      </c>
      <c r="I993" s="5" t="s">
        <v>1567</v>
      </c>
      <c r="J993" s="5" t="s">
        <v>15</v>
      </c>
      <c r="K993" s="5" t="s">
        <v>1556</v>
      </c>
    </row>
    <row r="994" spans="1:11" x14ac:dyDescent="0.35">
      <c r="A994" s="1">
        <v>45536</v>
      </c>
      <c r="B994">
        <v>203</v>
      </c>
      <c r="C994">
        <v>291</v>
      </c>
      <c r="D994">
        <v>136</v>
      </c>
      <c r="E994">
        <v>196</v>
      </c>
      <c r="F994" s="5" t="s">
        <v>14</v>
      </c>
      <c r="G994" s="6">
        <v>45541.8125</v>
      </c>
      <c r="H994" s="6">
        <v>45542.229166666664</v>
      </c>
      <c r="I994" s="5" t="s">
        <v>1567</v>
      </c>
      <c r="J994" s="5" t="s">
        <v>15</v>
      </c>
      <c r="K994" s="5" t="s">
        <v>1556</v>
      </c>
    </row>
    <row r="995" spans="1:11" x14ac:dyDescent="0.35">
      <c r="A995" s="1">
        <v>45536</v>
      </c>
      <c r="B995">
        <v>203</v>
      </c>
      <c r="C995">
        <v>291</v>
      </c>
      <c r="D995">
        <v>136</v>
      </c>
      <c r="E995">
        <v>196</v>
      </c>
      <c r="F995" s="5" t="s">
        <v>14</v>
      </c>
      <c r="G995" s="6">
        <v>45544.8125</v>
      </c>
      <c r="H995" s="6">
        <v>45545.229166666664</v>
      </c>
      <c r="I995" s="5" t="s">
        <v>1567</v>
      </c>
      <c r="J995" s="5" t="s">
        <v>15</v>
      </c>
      <c r="K995" s="5" t="s">
        <v>1556</v>
      </c>
    </row>
    <row r="996" spans="1:11" x14ac:dyDescent="0.35">
      <c r="A996" s="1">
        <v>45536</v>
      </c>
      <c r="B996">
        <v>203</v>
      </c>
      <c r="C996">
        <v>291</v>
      </c>
      <c r="D996">
        <v>136</v>
      </c>
      <c r="E996">
        <v>196</v>
      </c>
      <c r="F996" s="5" t="s">
        <v>14</v>
      </c>
      <c r="G996" s="6">
        <v>45546.8125</v>
      </c>
      <c r="H996" s="6">
        <v>45547.229166666664</v>
      </c>
      <c r="I996" s="5" t="s">
        <v>1567</v>
      </c>
      <c r="J996" s="5" t="s">
        <v>15</v>
      </c>
      <c r="K996" s="5" t="s">
        <v>1556</v>
      </c>
    </row>
    <row r="997" spans="1:11" x14ac:dyDescent="0.35">
      <c r="A997" s="1">
        <v>45536</v>
      </c>
      <c r="B997">
        <v>203</v>
      </c>
      <c r="C997">
        <v>291</v>
      </c>
      <c r="D997">
        <v>136</v>
      </c>
      <c r="E997">
        <v>196</v>
      </c>
      <c r="F997" s="5" t="s">
        <v>14</v>
      </c>
      <c r="G997" s="6">
        <v>45548.8125</v>
      </c>
      <c r="H997" s="6">
        <v>45549.229166666664</v>
      </c>
      <c r="I997" s="5" t="s">
        <v>1567</v>
      </c>
      <c r="J997" s="5" t="s">
        <v>15</v>
      </c>
      <c r="K997" s="5" t="s">
        <v>1556</v>
      </c>
    </row>
    <row r="998" spans="1:11" x14ac:dyDescent="0.35">
      <c r="A998" s="1">
        <v>45536</v>
      </c>
      <c r="B998">
        <v>203</v>
      </c>
      <c r="C998">
        <v>291</v>
      </c>
      <c r="D998">
        <v>136</v>
      </c>
      <c r="E998">
        <v>196</v>
      </c>
      <c r="F998" s="5" t="s">
        <v>14</v>
      </c>
      <c r="G998" s="6">
        <v>45551.8125</v>
      </c>
      <c r="H998" s="6">
        <v>45552.229166666664</v>
      </c>
      <c r="I998" s="5" t="s">
        <v>1567</v>
      </c>
      <c r="J998" s="5" t="s">
        <v>15</v>
      </c>
      <c r="K998" s="5" t="s">
        <v>1556</v>
      </c>
    </row>
    <row r="999" spans="1:11" x14ac:dyDescent="0.35">
      <c r="A999" s="1">
        <v>45536</v>
      </c>
      <c r="B999">
        <v>203</v>
      </c>
      <c r="C999">
        <v>291</v>
      </c>
      <c r="D999">
        <v>136</v>
      </c>
      <c r="E999">
        <v>196</v>
      </c>
      <c r="F999" s="5" t="s">
        <v>14</v>
      </c>
      <c r="G999" s="6">
        <v>45553.8125</v>
      </c>
      <c r="H999" s="6">
        <v>45554.229166666664</v>
      </c>
      <c r="I999" s="5" t="s">
        <v>1567</v>
      </c>
      <c r="J999" s="5" t="s">
        <v>15</v>
      </c>
      <c r="K999" s="5" t="s">
        <v>1556</v>
      </c>
    </row>
    <row r="1000" spans="1:11" x14ac:dyDescent="0.35">
      <c r="A1000" s="1">
        <v>45536</v>
      </c>
      <c r="B1000">
        <v>203</v>
      </c>
      <c r="C1000">
        <v>291</v>
      </c>
      <c r="D1000">
        <v>136</v>
      </c>
      <c r="E1000">
        <v>196</v>
      </c>
      <c r="F1000" s="5" t="s">
        <v>14</v>
      </c>
      <c r="G1000" s="6">
        <v>45555.8125</v>
      </c>
      <c r="H1000" s="6">
        <v>45556.229166666664</v>
      </c>
      <c r="I1000" s="5" t="s">
        <v>1567</v>
      </c>
      <c r="J1000" s="5" t="s">
        <v>15</v>
      </c>
      <c r="K1000" s="5" t="s">
        <v>1556</v>
      </c>
    </row>
    <row r="1001" spans="1:11" x14ac:dyDescent="0.35">
      <c r="A1001" s="1">
        <v>45536</v>
      </c>
      <c r="B1001">
        <v>203</v>
      </c>
      <c r="C1001">
        <v>291</v>
      </c>
      <c r="D1001">
        <v>136</v>
      </c>
      <c r="E1001">
        <v>196</v>
      </c>
      <c r="F1001" s="5" t="s">
        <v>14</v>
      </c>
      <c r="G1001" s="6">
        <v>45558.8125</v>
      </c>
      <c r="H1001" s="6">
        <v>45559.229166666664</v>
      </c>
      <c r="I1001" s="5" t="s">
        <v>1567</v>
      </c>
      <c r="J1001" s="5" t="s">
        <v>15</v>
      </c>
      <c r="K1001" s="5" t="s">
        <v>1556</v>
      </c>
    </row>
    <row r="1002" spans="1:11" x14ac:dyDescent="0.35">
      <c r="A1002" s="1">
        <v>45536</v>
      </c>
      <c r="B1002">
        <v>203</v>
      </c>
      <c r="C1002">
        <v>291</v>
      </c>
      <c r="D1002">
        <v>136</v>
      </c>
      <c r="E1002">
        <v>196</v>
      </c>
      <c r="F1002" s="5" t="s">
        <v>14</v>
      </c>
      <c r="G1002" s="6">
        <v>45560.8125</v>
      </c>
      <c r="H1002" s="6">
        <v>45561.048573055552</v>
      </c>
      <c r="I1002" s="5" t="s">
        <v>1568</v>
      </c>
      <c r="J1002" s="5" t="s">
        <v>15</v>
      </c>
      <c r="K1002" s="5" t="s">
        <v>1556</v>
      </c>
    </row>
    <row r="1003" spans="1:11" x14ac:dyDescent="0.35">
      <c r="A1003" s="1">
        <v>45536</v>
      </c>
      <c r="B1003">
        <v>206</v>
      </c>
      <c r="C1003">
        <v>295</v>
      </c>
      <c r="D1003">
        <v>221</v>
      </c>
      <c r="E1003">
        <v>317</v>
      </c>
      <c r="F1003" s="5" t="s">
        <v>16</v>
      </c>
      <c r="G1003" s="6">
        <v>45537.333333333336</v>
      </c>
      <c r="H1003" s="6">
        <v>45537.645833333336</v>
      </c>
      <c r="I1003" s="5" t="s">
        <v>1549</v>
      </c>
      <c r="J1003" s="5" t="s">
        <v>15</v>
      </c>
      <c r="K1003" s="5" t="s">
        <v>1556</v>
      </c>
    </row>
    <row r="1004" spans="1:11" x14ac:dyDescent="0.35">
      <c r="A1004" s="1">
        <v>45536</v>
      </c>
      <c r="B1004">
        <v>206</v>
      </c>
      <c r="C1004">
        <v>295</v>
      </c>
      <c r="D1004">
        <v>221</v>
      </c>
      <c r="E1004">
        <v>317</v>
      </c>
      <c r="F1004" s="5" t="s">
        <v>16</v>
      </c>
      <c r="G1004" s="6">
        <v>45538.333333333336</v>
      </c>
      <c r="H1004" s="6">
        <v>45538.645833333336</v>
      </c>
      <c r="I1004" s="5" t="s">
        <v>1549</v>
      </c>
      <c r="J1004" s="5" t="s">
        <v>15</v>
      </c>
      <c r="K1004" s="5" t="s">
        <v>1556</v>
      </c>
    </row>
    <row r="1005" spans="1:11" x14ac:dyDescent="0.35">
      <c r="A1005" s="1">
        <v>45536</v>
      </c>
      <c r="B1005">
        <v>206</v>
      </c>
      <c r="C1005">
        <v>295</v>
      </c>
      <c r="D1005">
        <v>221</v>
      </c>
      <c r="E1005">
        <v>317</v>
      </c>
      <c r="F1005" s="5" t="s">
        <v>16</v>
      </c>
      <c r="G1005" s="6">
        <v>45539.333333333336</v>
      </c>
      <c r="H1005" s="6">
        <v>45539.645833333336</v>
      </c>
      <c r="I1005" s="5" t="s">
        <v>1549</v>
      </c>
      <c r="J1005" s="5" t="s">
        <v>15</v>
      </c>
      <c r="K1005" s="5" t="s">
        <v>1556</v>
      </c>
    </row>
    <row r="1006" spans="1:11" x14ac:dyDescent="0.35">
      <c r="A1006" s="1">
        <v>45536</v>
      </c>
      <c r="B1006">
        <v>206</v>
      </c>
      <c r="C1006">
        <v>295</v>
      </c>
      <c r="D1006">
        <v>221</v>
      </c>
      <c r="E1006">
        <v>317</v>
      </c>
      <c r="F1006" s="5" t="s">
        <v>16</v>
      </c>
      <c r="G1006" s="6">
        <v>45540.333333333336</v>
      </c>
      <c r="H1006" s="6">
        <v>45540.645833333336</v>
      </c>
      <c r="I1006" s="5" t="s">
        <v>1549</v>
      </c>
      <c r="J1006" s="5" t="s">
        <v>15</v>
      </c>
      <c r="K1006" s="5" t="s">
        <v>1556</v>
      </c>
    </row>
    <row r="1007" spans="1:11" x14ac:dyDescent="0.35">
      <c r="A1007" s="1">
        <v>45536</v>
      </c>
      <c r="B1007">
        <v>206</v>
      </c>
      <c r="C1007">
        <v>295</v>
      </c>
      <c r="D1007">
        <v>221</v>
      </c>
      <c r="E1007">
        <v>317</v>
      </c>
      <c r="F1007" s="5" t="s">
        <v>16</v>
      </c>
      <c r="G1007" s="6">
        <v>45541.333333333336</v>
      </c>
      <c r="H1007" s="6">
        <v>45541.645833333336</v>
      </c>
      <c r="I1007" s="5" t="s">
        <v>1549</v>
      </c>
      <c r="J1007" s="5" t="s">
        <v>15</v>
      </c>
      <c r="K1007" s="5" t="s">
        <v>1556</v>
      </c>
    </row>
    <row r="1008" spans="1:11" x14ac:dyDescent="0.35">
      <c r="A1008" s="1">
        <v>45536</v>
      </c>
      <c r="B1008">
        <v>206</v>
      </c>
      <c r="C1008">
        <v>295</v>
      </c>
      <c r="D1008">
        <v>221</v>
      </c>
      <c r="E1008">
        <v>317</v>
      </c>
      <c r="F1008" s="5" t="s">
        <v>16</v>
      </c>
      <c r="G1008" s="6">
        <v>45544.333333333336</v>
      </c>
      <c r="H1008" s="6">
        <v>45544.645833333336</v>
      </c>
      <c r="I1008" s="5" t="s">
        <v>1549</v>
      </c>
      <c r="J1008" s="5" t="s">
        <v>15</v>
      </c>
      <c r="K1008" s="5" t="s">
        <v>1556</v>
      </c>
    </row>
    <row r="1009" spans="1:11" x14ac:dyDescent="0.35">
      <c r="A1009" s="1">
        <v>45536</v>
      </c>
      <c r="B1009">
        <v>206</v>
      </c>
      <c r="C1009">
        <v>295</v>
      </c>
      <c r="D1009">
        <v>221</v>
      </c>
      <c r="E1009">
        <v>317</v>
      </c>
      <c r="F1009" s="5" t="s">
        <v>16</v>
      </c>
      <c r="G1009" s="6">
        <v>45545.333333333336</v>
      </c>
      <c r="H1009" s="6">
        <v>45545.645833333336</v>
      </c>
      <c r="I1009" s="5" t="s">
        <v>1549</v>
      </c>
      <c r="J1009" s="5" t="s">
        <v>15</v>
      </c>
      <c r="K1009" s="5" t="s">
        <v>1556</v>
      </c>
    </row>
    <row r="1010" spans="1:11" x14ac:dyDescent="0.35">
      <c r="A1010" s="1">
        <v>45536</v>
      </c>
      <c r="B1010">
        <v>206</v>
      </c>
      <c r="C1010">
        <v>295</v>
      </c>
      <c r="D1010">
        <v>221</v>
      </c>
      <c r="E1010">
        <v>317</v>
      </c>
      <c r="F1010" s="5" t="s">
        <v>16</v>
      </c>
      <c r="G1010" s="6">
        <v>45546.333333333336</v>
      </c>
      <c r="H1010" s="6">
        <v>45546.645833333336</v>
      </c>
      <c r="I1010" s="5" t="s">
        <v>1549</v>
      </c>
      <c r="J1010" s="5" t="s">
        <v>15</v>
      </c>
      <c r="K1010" s="5" t="s">
        <v>1556</v>
      </c>
    </row>
    <row r="1011" spans="1:11" x14ac:dyDescent="0.35">
      <c r="A1011" s="1">
        <v>45536</v>
      </c>
      <c r="B1011">
        <v>206</v>
      </c>
      <c r="C1011">
        <v>295</v>
      </c>
      <c r="D1011">
        <v>221</v>
      </c>
      <c r="E1011">
        <v>317</v>
      </c>
      <c r="F1011" s="5" t="s">
        <v>16</v>
      </c>
      <c r="G1011" s="6">
        <v>45547.333333333336</v>
      </c>
      <c r="H1011" s="6">
        <v>45547.645833333336</v>
      </c>
      <c r="I1011" s="5" t="s">
        <v>1549</v>
      </c>
      <c r="J1011" s="5" t="s">
        <v>15</v>
      </c>
      <c r="K1011" s="5" t="s">
        <v>1556</v>
      </c>
    </row>
    <row r="1012" spans="1:11" x14ac:dyDescent="0.35">
      <c r="A1012" s="1">
        <v>45536</v>
      </c>
      <c r="B1012">
        <v>206</v>
      </c>
      <c r="C1012">
        <v>295</v>
      </c>
      <c r="D1012">
        <v>221</v>
      </c>
      <c r="E1012">
        <v>317</v>
      </c>
      <c r="F1012" s="5" t="s">
        <v>16</v>
      </c>
      <c r="G1012" s="6">
        <v>45548.333333333336</v>
      </c>
      <c r="H1012" s="6">
        <v>45548.645833333336</v>
      </c>
      <c r="I1012" s="5" t="s">
        <v>1549</v>
      </c>
      <c r="J1012" s="5" t="s">
        <v>15</v>
      </c>
      <c r="K1012" s="5" t="s">
        <v>1556</v>
      </c>
    </row>
    <row r="1013" spans="1:11" x14ac:dyDescent="0.35">
      <c r="A1013" s="1">
        <v>45536</v>
      </c>
      <c r="B1013">
        <v>206</v>
      </c>
      <c r="C1013">
        <v>295</v>
      </c>
      <c r="D1013">
        <v>221</v>
      </c>
      <c r="E1013">
        <v>317</v>
      </c>
      <c r="F1013" s="5" t="s">
        <v>16</v>
      </c>
      <c r="G1013" s="6">
        <v>45551.333333333336</v>
      </c>
      <c r="H1013" s="6">
        <v>45551.645833333336</v>
      </c>
      <c r="I1013" s="5" t="s">
        <v>1549</v>
      </c>
      <c r="J1013" s="5" t="s">
        <v>15</v>
      </c>
      <c r="K1013" s="5" t="s">
        <v>1556</v>
      </c>
    </row>
    <row r="1014" spans="1:11" x14ac:dyDescent="0.35">
      <c r="A1014" s="1">
        <v>45536</v>
      </c>
      <c r="B1014">
        <v>206</v>
      </c>
      <c r="C1014">
        <v>295</v>
      </c>
      <c r="D1014">
        <v>221</v>
      </c>
      <c r="E1014">
        <v>317</v>
      </c>
      <c r="F1014" s="5" t="s">
        <v>16</v>
      </c>
      <c r="G1014" s="6">
        <v>45552.333333333336</v>
      </c>
      <c r="H1014" s="6">
        <v>45552.645833333336</v>
      </c>
      <c r="I1014" s="5" t="s">
        <v>1549</v>
      </c>
      <c r="J1014" s="5" t="s">
        <v>15</v>
      </c>
      <c r="K1014" s="5" t="s">
        <v>1556</v>
      </c>
    </row>
    <row r="1015" spans="1:11" x14ac:dyDescent="0.35">
      <c r="A1015" s="1">
        <v>45536</v>
      </c>
      <c r="B1015">
        <v>206</v>
      </c>
      <c r="C1015">
        <v>295</v>
      </c>
      <c r="D1015">
        <v>221</v>
      </c>
      <c r="E1015">
        <v>317</v>
      </c>
      <c r="F1015" s="5" t="s">
        <v>16</v>
      </c>
      <c r="G1015" s="6">
        <v>45553.333333333336</v>
      </c>
      <c r="H1015" s="6">
        <v>45553.645833333336</v>
      </c>
      <c r="I1015" s="5" t="s">
        <v>1549</v>
      </c>
      <c r="J1015" s="5" t="s">
        <v>15</v>
      </c>
      <c r="K1015" s="5" t="s">
        <v>1556</v>
      </c>
    </row>
    <row r="1016" spans="1:11" x14ac:dyDescent="0.35">
      <c r="A1016" s="1">
        <v>45536</v>
      </c>
      <c r="B1016">
        <v>206</v>
      </c>
      <c r="C1016">
        <v>295</v>
      </c>
      <c r="D1016">
        <v>221</v>
      </c>
      <c r="E1016">
        <v>317</v>
      </c>
      <c r="F1016" s="5" t="s">
        <v>16</v>
      </c>
      <c r="G1016" s="6">
        <v>45554.333333333336</v>
      </c>
      <c r="H1016" s="6">
        <v>45554.645833333336</v>
      </c>
      <c r="I1016" s="5" t="s">
        <v>1549</v>
      </c>
      <c r="J1016" s="5" t="s">
        <v>15</v>
      </c>
      <c r="K1016" s="5" t="s">
        <v>1556</v>
      </c>
    </row>
    <row r="1017" spans="1:11" x14ac:dyDescent="0.35">
      <c r="A1017" s="1">
        <v>45536</v>
      </c>
      <c r="B1017">
        <v>206</v>
      </c>
      <c r="C1017">
        <v>295</v>
      </c>
      <c r="D1017">
        <v>221</v>
      </c>
      <c r="E1017">
        <v>317</v>
      </c>
      <c r="F1017" s="5" t="s">
        <v>16</v>
      </c>
      <c r="G1017" s="6">
        <v>45555.333333333336</v>
      </c>
      <c r="H1017" s="6">
        <v>45555.361073055552</v>
      </c>
      <c r="I1017" s="5" t="s">
        <v>1557</v>
      </c>
      <c r="J1017" s="5" t="s">
        <v>15</v>
      </c>
      <c r="K1017" s="5" t="s">
        <v>1556</v>
      </c>
    </row>
    <row r="1018" spans="1:11" x14ac:dyDescent="0.35">
      <c r="A1018" s="1">
        <v>45536</v>
      </c>
      <c r="B1018">
        <v>208</v>
      </c>
      <c r="C1018">
        <v>297</v>
      </c>
      <c r="D1018">
        <v>61</v>
      </c>
      <c r="E1018">
        <v>111</v>
      </c>
      <c r="F1018" s="5" t="s">
        <v>16</v>
      </c>
      <c r="G1018" s="6">
        <v>45537.333333333336</v>
      </c>
      <c r="H1018" s="6">
        <v>45537.645833333336</v>
      </c>
      <c r="I1018" s="5" t="s">
        <v>1549</v>
      </c>
      <c r="J1018" s="5" t="s">
        <v>15</v>
      </c>
      <c r="K1018" s="5" t="s">
        <v>1556</v>
      </c>
    </row>
    <row r="1019" spans="1:11" x14ac:dyDescent="0.35">
      <c r="A1019" s="1">
        <v>45536</v>
      </c>
      <c r="B1019">
        <v>208</v>
      </c>
      <c r="C1019">
        <v>297</v>
      </c>
      <c r="D1019">
        <v>61</v>
      </c>
      <c r="E1019">
        <v>111</v>
      </c>
      <c r="F1019" s="5" t="s">
        <v>16</v>
      </c>
      <c r="G1019" s="6">
        <v>45538.333333333336</v>
      </c>
      <c r="H1019" s="6">
        <v>45538.645833333336</v>
      </c>
      <c r="I1019" s="5" t="s">
        <v>1549</v>
      </c>
      <c r="J1019" s="5" t="s">
        <v>15</v>
      </c>
      <c r="K1019" s="5" t="s">
        <v>1556</v>
      </c>
    </row>
    <row r="1020" spans="1:11" x14ac:dyDescent="0.35">
      <c r="A1020" s="1">
        <v>45536</v>
      </c>
      <c r="B1020">
        <v>208</v>
      </c>
      <c r="C1020">
        <v>297</v>
      </c>
      <c r="D1020">
        <v>61</v>
      </c>
      <c r="E1020">
        <v>111</v>
      </c>
      <c r="F1020" s="5" t="s">
        <v>16</v>
      </c>
      <c r="G1020" s="6">
        <v>45539.333333333336</v>
      </c>
      <c r="H1020" s="6">
        <v>45539.645833333336</v>
      </c>
      <c r="I1020" s="5" t="s">
        <v>1549</v>
      </c>
      <c r="J1020" s="5" t="s">
        <v>15</v>
      </c>
      <c r="K1020" s="5" t="s">
        <v>1556</v>
      </c>
    </row>
    <row r="1021" spans="1:11" x14ac:dyDescent="0.35">
      <c r="A1021" s="1">
        <v>45536</v>
      </c>
      <c r="B1021">
        <v>208</v>
      </c>
      <c r="C1021">
        <v>297</v>
      </c>
      <c r="D1021">
        <v>61</v>
      </c>
      <c r="E1021">
        <v>111</v>
      </c>
      <c r="F1021" s="5" t="s">
        <v>16</v>
      </c>
      <c r="G1021" s="6">
        <v>45540.333333333336</v>
      </c>
      <c r="H1021" s="6">
        <v>45540.645833333336</v>
      </c>
      <c r="I1021" s="5" t="s">
        <v>1549</v>
      </c>
      <c r="J1021" s="5" t="s">
        <v>15</v>
      </c>
      <c r="K1021" s="5" t="s">
        <v>1556</v>
      </c>
    </row>
    <row r="1022" spans="1:11" x14ac:dyDescent="0.35">
      <c r="A1022" s="1">
        <v>45536</v>
      </c>
      <c r="B1022">
        <v>208</v>
      </c>
      <c r="C1022">
        <v>297</v>
      </c>
      <c r="D1022">
        <v>61</v>
      </c>
      <c r="E1022">
        <v>111</v>
      </c>
      <c r="F1022" s="5" t="s">
        <v>16</v>
      </c>
      <c r="G1022" s="6">
        <v>45541.333333333336</v>
      </c>
      <c r="H1022" s="6">
        <v>45541.645833333336</v>
      </c>
      <c r="I1022" s="5" t="s">
        <v>1549</v>
      </c>
      <c r="J1022" s="5" t="s">
        <v>15</v>
      </c>
      <c r="K1022" s="5" t="s">
        <v>1556</v>
      </c>
    </row>
    <row r="1023" spans="1:11" x14ac:dyDescent="0.35">
      <c r="A1023" s="1">
        <v>45536</v>
      </c>
      <c r="B1023">
        <v>208</v>
      </c>
      <c r="C1023">
        <v>297</v>
      </c>
      <c r="D1023">
        <v>61</v>
      </c>
      <c r="E1023">
        <v>111</v>
      </c>
      <c r="F1023" s="5" t="s">
        <v>16</v>
      </c>
      <c r="G1023" s="6">
        <v>45544.333333333336</v>
      </c>
      <c r="H1023" s="6">
        <v>45544.645833333336</v>
      </c>
      <c r="I1023" s="5" t="s">
        <v>1549</v>
      </c>
      <c r="J1023" s="5" t="s">
        <v>15</v>
      </c>
      <c r="K1023" s="5" t="s">
        <v>1556</v>
      </c>
    </row>
    <row r="1024" spans="1:11" x14ac:dyDescent="0.35">
      <c r="A1024" s="1">
        <v>45536</v>
      </c>
      <c r="B1024">
        <v>208</v>
      </c>
      <c r="C1024">
        <v>297</v>
      </c>
      <c r="D1024">
        <v>61</v>
      </c>
      <c r="E1024">
        <v>111</v>
      </c>
      <c r="F1024" s="5" t="s">
        <v>16</v>
      </c>
      <c r="G1024" s="6">
        <v>45545.333333333336</v>
      </c>
      <c r="H1024" s="6">
        <v>45545.645833333336</v>
      </c>
      <c r="I1024" s="5" t="s">
        <v>1549</v>
      </c>
      <c r="J1024" s="5" t="s">
        <v>15</v>
      </c>
      <c r="K1024" s="5" t="s">
        <v>1556</v>
      </c>
    </row>
    <row r="1025" spans="1:11" x14ac:dyDescent="0.35">
      <c r="A1025" s="1">
        <v>45536</v>
      </c>
      <c r="B1025">
        <v>208</v>
      </c>
      <c r="C1025">
        <v>297</v>
      </c>
      <c r="D1025">
        <v>61</v>
      </c>
      <c r="E1025">
        <v>111</v>
      </c>
      <c r="F1025" s="5" t="s">
        <v>16</v>
      </c>
      <c r="G1025" s="6">
        <v>45546.333333333336</v>
      </c>
      <c r="H1025" s="6">
        <v>45546.645833333336</v>
      </c>
      <c r="I1025" s="5" t="s">
        <v>1549</v>
      </c>
      <c r="J1025" s="5" t="s">
        <v>15</v>
      </c>
      <c r="K1025" s="5" t="s">
        <v>1556</v>
      </c>
    </row>
    <row r="1026" spans="1:11" x14ac:dyDescent="0.35">
      <c r="A1026" s="1">
        <v>45536</v>
      </c>
      <c r="B1026">
        <v>208</v>
      </c>
      <c r="C1026">
        <v>297</v>
      </c>
      <c r="D1026">
        <v>61</v>
      </c>
      <c r="E1026">
        <v>111</v>
      </c>
      <c r="F1026" s="5" t="s">
        <v>16</v>
      </c>
      <c r="G1026" s="6">
        <v>45547.333333333336</v>
      </c>
      <c r="H1026" s="6">
        <v>45547.645833333336</v>
      </c>
      <c r="I1026" s="5" t="s">
        <v>1549</v>
      </c>
      <c r="J1026" s="5" t="s">
        <v>15</v>
      </c>
      <c r="K1026" s="5" t="s">
        <v>1556</v>
      </c>
    </row>
    <row r="1027" spans="1:11" x14ac:dyDescent="0.35">
      <c r="A1027" s="1">
        <v>45536</v>
      </c>
      <c r="B1027">
        <v>208</v>
      </c>
      <c r="C1027">
        <v>297</v>
      </c>
      <c r="D1027">
        <v>61</v>
      </c>
      <c r="E1027">
        <v>111</v>
      </c>
      <c r="F1027" s="5" t="s">
        <v>16</v>
      </c>
      <c r="G1027" s="6">
        <v>45548.333333333336</v>
      </c>
      <c r="H1027" s="6">
        <v>45548.645833333336</v>
      </c>
      <c r="I1027" s="5" t="s">
        <v>1549</v>
      </c>
      <c r="J1027" s="5" t="s">
        <v>15</v>
      </c>
      <c r="K1027" s="5" t="s">
        <v>1556</v>
      </c>
    </row>
    <row r="1028" spans="1:11" x14ac:dyDescent="0.35">
      <c r="A1028" s="1">
        <v>45536</v>
      </c>
      <c r="B1028">
        <v>208</v>
      </c>
      <c r="C1028">
        <v>297</v>
      </c>
      <c r="D1028">
        <v>61</v>
      </c>
      <c r="E1028">
        <v>111</v>
      </c>
      <c r="F1028" s="5" t="s">
        <v>16</v>
      </c>
      <c r="G1028" s="6">
        <v>45551.333333333336</v>
      </c>
      <c r="H1028" s="6">
        <v>45551.645833333336</v>
      </c>
      <c r="I1028" s="5" t="s">
        <v>1549</v>
      </c>
      <c r="J1028" s="5" t="s">
        <v>15</v>
      </c>
      <c r="K1028" s="5" t="s">
        <v>1556</v>
      </c>
    </row>
    <row r="1029" spans="1:11" x14ac:dyDescent="0.35">
      <c r="A1029" s="1">
        <v>45536</v>
      </c>
      <c r="B1029">
        <v>208</v>
      </c>
      <c r="C1029">
        <v>297</v>
      </c>
      <c r="D1029">
        <v>61</v>
      </c>
      <c r="E1029">
        <v>111</v>
      </c>
      <c r="F1029" s="5" t="s">
        <v>16</v>
      </c>
      <c r="G1029" s="6">
        <v>45552.333333333336</v>
      </c>
      <c r="H1029" s="6">
        <v>45552.645833333336</v>
      </c>
      <c r="I1029" s="5" t="s">
        <v>1549</v>
      </c>
      <c r="J1029" s="5" t="s">
        <v>15</v>
      </c>
      <c r="K1029" s="5" t="s">
        <v>1556</v>
      </c>
    </row>
    <row r="1030" spans="1:11" x14ac:dyDescent="0.35">
      <c r="A1030" s="1">
        <v>45536</v>
      </c>
      <c r="B1030">
        <v>208</v>
      </c>
      <c r="C1030">
        <v>297</v>
      </c>
      <c r="D1030">
        <v>61</v>
      </c>
      <c r="E1030">
        <v>111</v>
      </c>
      <c r="F1030" s="5" t="s">
        <v>16</v>
      </c>
      <c r="G1030" s="6">
        <v>45553.333333333336</v>
      </c>
      <c r="H1030" s="6">
        <v>45553.645833333336</v>
      </c>
      <c r="I1030" s="5" t="s">
        <v>1549</v>
      </c>
      <c r="J1030" s="5" t="s">
        <v>15</v>
      </c>
      <c r="K1030" s="5" t="s">
        <v>1556</v>
      </c>
    </row>
    <row r="1031" spans="1:11" x14ac:dyDescent="0.35">
      <c r="A1031" s="1">
        <v>45536</v>
      </c>
      <c r="B1031">
        <v>208</v>
      </c>
      <c r="C1031">
        <v>297</v>
      </c>
      <c r="D1031">
        <v>61</v>
      </c>
      <c r="E1031">
        <v>111</v>
      </c>
      <c r="F1031" s="5" t="s">
        <v>16</v>
      </c>
      <c r="G1031" s="6">
        <v>45554.333333333336</v>
      </c>
      <c r="H1031" s="6">
        <v>45554.645833333336</v>
      </c>
      <c r="I1031" s="5" t="s">
        <v>1549</v>
      </c>
      <c r="J1031" s="5" t="s">
        <v>15</v>
      </c>
      <c r="K1031" s="5" t="s">
        <v>1556</v>
      </c>
    </row>
    <row r="1032" spans="1:11" x14ac:dyDescent="0.35">
      <c r="A1032" s="1">
        <v>45536</v>
      </c>
      <c r="B1032">
        <v>208</v>
      </c>
      <c r="C1032">
        <v>297</v>
      </c>
      <c r="D1032">
        <v>61</v>
      </c>
      <c r="E1032">
        <v>111</v>
      </c>
      <c r="F1032" s="5" t="s">
        <v>16</v>
      </c>
      <c r="G1032" s="6">
        <v>45555.333333333336</v>
      </c>
      <c r="H1032" s="6">
        <v>45555.361073055552</v>
      </c>
      <c r="I1032" s="5" t="s">
        <v>1557</v>
      </c>
      <c r="J1032" s="5" t="s">
        <v>15</v>
      </c>
      <c r="K1032" s="5" t="s">
        <v>1556</v>
      </c>
    </row>
    <row r="1033" spans="1:11" x14ac:dyDescent="0.35">
      <c r="A1033" s="1">
        <v>45536</v>
      </c>
      <c r="B1033">
        <v>209</v>
      </c>
      <c r="C1033">
        <v>298</v>
      </c>
      <c r="D1033">
        <v>224</v>
      </c>
      <c r="E1033">
        <v>322</v>
      </c>
      <c r="F1033" s="5" t="s">
        <v>14</v>
      </c>
      <c r="G1033" s="6">
        <v>45539.8125</v>
      </c>
      <c r="H1033" s="6">
        <v>45540.3125</v>
      </c>
      <c r="I1033" s="5" t="s">
        <v>1554</v>
      </c>
      <c r="J1033" s="5" t="s">
        <v>15</v>
      </c>
      <c r="K1033" s="5" t="s">
        <v>1556</v>
      </c>
    </row>
    <row r="1034" spans="1:11" x14ac:dyDescent="0.35">
      <c r="A1034" s="1">
        <v>45536</v>
      </c>
      <c r="B1034">
        <v>209</v>
      </c>
      <c r="C1034">
        <v>298</v>
      </c>
      <c r="D1034">
        <v>224</v>
      </c>
      <c r="E1034">
        <v>322</v>
      </c>
      <c r="F1034" s="5" t="s">
        <v>14</v>
      </c>
      <c r="G1034" s="6">
        <v>45540.8125</v>
      </c>
      <c r="H1034" s="6">
        <v>45541.3125</v>
      </c>
      <c r="I1034" s="5" t="s">
        <v>1554</v>
      </c>
      <c r="J1034" s="5" t="s">
        <v>15</v>
      </c>
      <c r="K1034" s="5" t="s">
        <v>1556</v>
      </c>
    </row>
    <row r="1035" spans="1:11" x14ac:dyDescent="0.35">
      <c r="A1035" s="1">
        <v>45536</v>
      </c>
      <c r="B1035">
        <v>209</v>
      </c>
      <c r="C1035">
        <v>298</v>
      </c>
      <c r="D1035">
        <v>224</v>
      </c>
      <c r="E1035">
        <v>322</v>
      </c>
      <c r="F1035" s="5" t="s">
        <v>14</v>
      </c>
      <c r="G1035" s="6">
        <v>45546.8125</v>
      </c>
      <c r="H1035" s="6">
        <v>45547.3125</v>
      </c>
      <c r="I1035" s="5" t="s">
        <v>1554</v>
      </c>
      <c r="J1035" s="5" t="s">
        <v>15</v>
      </c>
      <c r="K1035" s="5" t="s">
        <v>1556</v>
      </c>
    </row>
    <row r="1036" spans="1:11" x14ac:dyDescent="0.35">
      <c r="A1036" s="1">
        <v>45536</v>
      </c>
      <c r="B1036">
        <v>209</v>
      </c>
      <c r="C1036">
        <v>298</v>
      </c>
      <c r="D1036">
        <v>224</v>
      </c>
      <c r="E1036">
        <v>322</v>
      </c>
      <c r="F1036" s="5" t="s">
        <v>14</v>
      </c>
      <c r="G1036" s="6">
        <v>45547.8125</v>
      </c>
      <c r="H1036" s="6">
        <v>45548.3125</v>
      </c>
      <c r="I1036" s="5" t="s">
        <v>1554</v>
      </c>
      <c r="J1036" s="5" t="s">
        <v>15</v>
      </c>
      <c r="K1036" s="5" t="s">
        <v>1556</v>
      </c>
    </row>
    <row r="1037" spans="1:11" x14ac:dyDescent="0.35">
      <c r="A1037" s="1">
        <v>45536</v>
      </c>
      <c r="B1037">
        <v>209</v>
      </c>
      <c r="C1037">
        <v>298</v>
      </c>
      <c r="D1037">
        <v>224</v>
      </c>
      <c r="E1037">
        <v>322</v>
      </c>
      <c r="F1037" s="5" t="s">
        <v>14</v>
      </c>
      <c r="G1037" s="6">
        <v>45553.8125</v>
      </c>
      <c r="H1037" s="6">
        <v>45554.3125</v>
      </c>
      <c r="I1037" s="5" t="s">
        <v>1554</v>
      </c>
      <c r="J1037" s="5" t="s">
        <v>15</v>
      </c>
      <c r="K1037" s="5" t="s">
        <v>1556</v>
      </c>
    </row>
    <row r="1038" spans="1:11" x14ac:dyDescent="0.35">
      <c r="A1038" s="1">
        <v>45536</v>
      </c>
      <c r="B1038">
        <v>209</v>
      </c>
      <c r="C1038">
        <v>298</v>
      </c>
      <c r="D1038">
        <v>224</v>
      </c>
      <c r="E1038">
        <v>322</v>
      </c>
      <c r="F1038" s="5" t="s">
        <v>14</v>
      </c>
      <c r="G1038" s="6">
        <v>45554.8125</v>
      </c>
      <c r="H1038" s="6">
        <v>45555.3125</v>
      </c>
      <c r="I1038" s="5" t="s">
        <v>1554</v>
      </c>
      <c r="J1038" s="5" t="s">
        <v>15</v>
      </c>
      <c r="K1038" s="5" t="s">
        <v>1556</v>
      </c>
    </row>
    <row r="1039" spans="1:11" x14ac:dyDescent="0.35">
      <c r="A1039" s="1">
        <v>45536</v>
      </c>
      <c r="B1039">
        <v>209</v>
      </c>
      <c r="C1039">
        <v>298</v>
      </c>
      <c r="D1039">
        <v>224</v>
      </c>
      <c r="E1039">
        <v>322</v>
      </c>
      <c r="F1039" s="5" t="s">
        <v>14</v>
      </c>
      <c r="G1039" s="6">
        <v>45560.8125</v>
      </c>
      <c r="H1039" s="6">
        <v>45561.3125</v>
      </c>
      <c r="I1039" s="5" t="s">
        <v>1554</v>
      </c>
      <c r="J1039" s="5" t="s">
        <v>15</v>
      </c>
      <c r="K1039" s="5" t="s">
        <v>1556</v>
      </c>
    </row>
    <row r="1040" spans="1:11" x14ac:dyDescent="0.35">
      <c r="A1040" s="1">
        <v>45536</v>
      </c>
      <c r="B1040">
        <v>209</v>
      </c>
      <c r="C1040">
        <v>298</v>
      </c>
      <c r="D1040">
        <v>224</v>
      </c>
      <c r="E1040">
        <v>322</v>
      </c>
      <c r="F1040" s="5" t="s">
        <v>14</v>
      </c>
      <c r="G1040" s="6">
        <v>45561.8125</v>
      </c>
      <c r="H1040" s="6">
        <v>45562.3125</v>
      </c>
      <c r="I1040" s="5" t="s">
        <v>1554</v>
      </c>
      <c r="J1040" s="5" t="s">
        <v>15</v>
      </c>
      <c r="K1040" s="5" t="s">
        <v>1556</v>
      </c>
    </row>
    <row r="1041" spans="1:11" x14ac:dyDescent="0.35">
      <c r="A1041" s="1">
        <v>45536</v>
      </c>
      <c r="B1041">
        <v>209</v>
      </c>
      <c r="C1041">
        <v>298</v>
      </c>
      <c r="D1041">
        <v>224</v>
      </c>
      <c r="E1041">
        <v>322</v>
      </c>
      <c r="F1041" s="5" t="s">
        <v>14</v>
      </c>
      <c r="G1041" s="6">
        <v>45561.8125</v>
      </c>
      <c r="H1041" s="6">
        <v>45562.215239722223</v>
      </c>
      <c r="I1041" s="5" t="s">
        <v>1558</v>
      </c>
      <c r="J1041" s="5" t="s">
        <v>15</v>
      </c>
      <c r="K1041" s="5" t="s">
        <v>1556</v>
      </c>
    </row>
    <row r="1042" spans="1:11" x14ac:dyDescent="0.35">
      <c r="A1042" s="1">
        <v>45536</v>
      </c>
      <c r="B1042">
        <v>210</v>
      </c>
      <c r="C1042">
        <v>299</v>
      </c>
      <c r="D1042">
        <v>262</v>
      </c>
      <c r="E1042">
        <v>366</v>
      </c>
      <c r="F1042" s="5" t="s">
        <v>14</v>
      </c>
      <c r="G1042" s="6">
        <v>45539.8125</v>
      </c>
      <c r="H1042" s="6">
        <v>45540.3125</v>
      </c>
      <c r="I1042" s="5" t="s">
        <v>1554</v>
      </c>
      <c r="J1042" s="5" t="s">
        <v>15</v>
      </c>
      <c r="K1042" s="5" t="s">
        <v>1550</v>
      </c>
    </row>
    <row r="1043" spans="1:11" x14ac:dyDescent="0.35">
      <c r="A1043" s="1">
        <v>45536</v>
      </c>
      <c r="B1043">
        <v>210</v>
      </c>
      <c r="C1043">
        <v>299</v>
      </c>
      <c r="D1043">
        <v>262</v>
      </c>
      <c r="E1043">
        <v>366</v>
      </c>
      <c r="F1043" s="5" t="s">
        <v>14</v>
      </c>
      <c r="G1043" s="6">
        <v>45540.8125</v>
      </c>
      <c r="H1043" s="6">
        <v>45541.3125</v>
      </c>
      <c r="I1043" s="5" t="s">
        <v>1554</v>
      </c>
      <c r="J1043" s="5" t="s">
        <v>15</v>
      </c>
      <c r="K1043" s="5" t="s">
        <v>1550</v>
      </c>
    </row>
    <row r="1044" spans="1:11" x14ac:dyDescent="0.35">
      <c r="A1044" s="1">
        <v>45536</v>
      </c>
      <c r="B1044">
        <v>210</v>
      </c>
      <c r="C1044">
        <v>299</v>
      </c>
      <c r="D1044">
        <v>262</v>
      </c>
      <c r="E1044">
        <v>366</v>
      </c>
      <c r="F1044" s="5" t="s">
        <v>14</v>
      </c>
      <c r="G1044" s="6">
        <v>45546.8125</v>
      </c>
      <c r="H1044" s="6">
        <v>45547.3125</v>
      </c>
      <c r="I1044" s="5" t="s">
        <v>1554</v>
      </c>
      <c r="J1044" s="5" t="s">
        <v>15</v>
      </c>
      <c r="K1044" s="5" t="s">
        <v>1550</v>
      </c>
    </row>
    <row r="1045" spans="1:11" x14ac:dyDescent="0.35">
      <c r="A1045" s="1">
        <v>45536</v>
      </c>
      <c r="B1045">
        <v>210</v>
      </c>
      <c r="C1045">
        <v>299</v>
      </c>
      <c r="D1045">
        <v>262</v>
      </c>
      <c r="E1045">
        <v>366</v>
      </c>
      <c r="F1045" s="5" t="s">
        <v>14</v>
      </c>
      <c r="G1045" s="6">
        <v>45547.8125</v>
      </c>
      <c r="H1045" s="6">
        <v>45548.3125</v>
      </c>
      <c r="I1045" s="5" t="s">
        <v>1554</v>
      </c>
      <c r="J1045" s="5" t="s">
        <v>15</v>
      </c>
      <c r="K1045" s="5" t="s">
        <v>1550</v>
      </c>
    </row>
    <row r="1046" spans="1:11" x14ac:dyDescent="0.35">
      <c r="A1046" s="1">
        <v>45536</v>
      </c>
      <c r="B1046">
        <v>210</v>
      </c>
      <c r="C1046">
        <v>299</v>
      </c>
      <c r="D1046">
        <v>262</v>
      </c>
      <c r="E1046">
        <v>366</v>
      </c>
      <c r="F1046" s="5" t="s">
        <v>14</v>
      </c>
      <c r="G1046" s="6">
        <v>45553.8125</v>
      </c>
      <c r="H1046" s="6">
        <v>45554.3125</v>
      </c>
      <c r="I1046" s="5" t="s">
        <v>1554</v>
      </c>
      <c r="J1046" s="5" t="s">
        <v>15</v>
      </c>
      <c r="K1046" s="5" t="s">
        <v>1550</v>
      </c>
    </row>
    <row r="1047" spans="1:11" x14ac:dyDescent="0.35">
      <c r="A1047" s="1">
        <v>45536</v>
      </c>
      <c r="B1047">
        <v>210</v>
      </c>
      <c r="C1047">
        <v>299</v>
      </c>
      <c r="D1047">
        <v>262</v>
      </c>
      <c r="E1047">
        <v>366</v>
      </c>
      <c r="F1047" s="5" t="s">
        <v>14</v>
      </c>
      <c r="G1047" s="6">
        <v>45554.8125</v>
      </c>
      <c r="H1047" s="6">
        <v>45555.3125</v>
      </c>
      <c r="I1047" s="5" t="s">
        <v>1554</v>
      </c>
      <c r="J1047" s="5" t="s">
        <v>15</v>
      </c>
      <c r="K1047" s="5" t="s">
        <v>1550</v>
      </c>
    </row>
    <row r="1048" spans="1:11" x14ac:dyDescent="0.35">
      <c r="A1048" s="1">
        <v>45536</v>
      </c>
      <c r="B1048">
        <v>210</v>
      </c>
      <c r="C1048">
        <v>299</v>
      </c>
      <c r="D1048">
        <v>262</v>
      </c>
      <c r="E1048">
        <v>366</v>
      </c>
      <c r="F1048" s="5" t="s">
        <v>14</v>
      </c>
      <c r="G1048" s="6">
        <v>45560.8125</v>
      </c>
      <c r="H1048" s="6">
        <v>45561.3125</v>
      </c>
      <c r="I1048" s="5" t="s">
        <v>1554</v>
      </c>
      <c r="J1048" s="5" t="s">
        <v>15</v>
      </c>
      <c r="K1048" s="5" t="s">
        <v>1550</v>
      </c>
    </row>
    <row r="1049" spans="1:11" x14ac:dyDescent="0.35">
      <c r="A1049" s="1">
        <v>45536</v>
      </c>
      <c r="B1049">
        <v>210</v>
      </c>
      <c r="C1049">
        <v>299</v>
      </c>
      <c r="D1049">
        <v>262</v>
      </c>
      <c r="E1049">
        <v>366</v>
      </c>
      <c r="F1049" s="5" t="s">
        <v>14</v>
      </c>
      <c r="G1049" s="6">
        <v>45561.8125</v>
      </c>
      <c r="H1049" s="6">
        <v>45562.3125</v>
      </c>
      <c r="I1049" s="5" t="s">
        <v>1554</v>
      </c>
      <c r="J1049" s="5" t="s">
        <v>15</v>
      </c>
      <c r="K1049" s="5" t="s">
        <v>1550</v>
      </c>
    </row>
    <row r="1050" spans="1:11" x14ac:dyDescent="0.35">
      <c r="A1050" s="1">
        <v>45536</v>
      </c>
      <c r="B1050">
        <v>210</v>
      </c>
      <c r="C1050">
        <v>299</v>
      </c>
      <c r="D1050">
        <v>262</v>
      </c>
      <c r="E1050">
        <v>366</v>
      </c>
      <c r="F1050" s="5" t="s">
        <v>14</v>
      </c>
      <c r="G1050" s="6">
        <v>45561.8125</v>
      </c>
      <c r="H1050" s="6">
        <v>45563.315924652779</v>
      </c>
      <c r="I1050" s="5" t="s">
        <v>1555</v>
      </c>
      <c r="J1050" s="5" t="s">
        <v>15</v>
      </c>
      <c r="K1050" s="5" t="s">
        <v>1550</v>
      </c>
    </row>
    <row r="1051" spans="1:11" x14ac:dyDescent="0.35">
      <c r="A1051" s="1">
        <v>45536</v>
      </c>
      <c r="B1051">
        <v>212</v>
      </c>
      <c r="C1051">
        <v>307</v>
      </c>
      <c r="D1051">
        <v>49</v>
      </c>
      <c r="E1051">
        <v>99</v>
      </c>
      <c r="F1051" s="5" t="s">
        <v>14</v>
      </c>
      <c r="G1051" s="6">
        <v>45539.8125</v>
      </c>
      <c r="H1051" s="6">
        <v>45540.3125</v>
      </c>
      <c r="I1051" s="5" t="s">
        <v>1554</v>
      </c>
      <c r="J1051" s="5" t="s">
        <v>15</v>
      </c>
      <c r="K1051" s="5" t="s">
        <v>1550</v>
      </c>
    </row>
    <row r="1052" spans="1:11" x14ac:dyDescent="0.35">
      <c r="A1052" s="1">
        <v>45536</v>
      </c>
      <c r="B1052">
        <v>212</v>
      </c>
      <c r="C1052">
        <v>307</v>
      </c>
      <c r="D1052">
        <v>49</v>
      </c>
      <c r="E1052">
        <v>99</v>
      </c>
      <c r="F1052" s="5" t="s">
        <v>14</v>
      </c>
      <c r="G1052" s="6">
        <v>45540.8125</v>
      </c>
      <c r="H1052" s="6">
        <v>45541.3125</v>
      </c>
      <c r="I1052" s="5" t="s">
        <v>1554</v>
      </c>
      <c r="J1052" s="5" t="s">
        <v>15</v>
      </c>
      <c r="K1052" s="5" t="s">
        <v>1550</v>
      </c>
    </row>
    <row r="1053" spans="1:11" x14ac:dyDescent="0.35">
      <c r="A1053" s="1">
        <v>45536</v>
      </c>
      <c r="B1053">
        <v>212</v>
      </c>
      <c r="C1053">
        <v>307</v>
      </c>
      <c r="D1053">
        <v>49</v>
      </c>
      <c r="E1053">
        <v>99</v>
      </c>
      <c r="F1053" s="5" t="s">
        <v>14</v>
      </c>
      <c r="G1053" s="6">
        <v>45546.8125</v>
      </c>
      <c r="H1053" s="6">
        <v>45547.3125</v>
      </c>
      <c r="I1053" s="5" t="s">
        <v>1554</v>
      </c>
      <c r="J1053" s="5" t="s">
        <v>15</v>
      </c>
      <c r="K1053" s="5" t="s">
        <v>1550</v>
      </c>
    </row>
    <row r="1054" spans="1:11" x14ac:dyDescent="0.35">
      <c r="A1054" s="1">
        <v>45536</v>
      </c>
      <c r="B1054">
        <v>212</v>
      </c>
      <c r="C1054">
        <v>307</v>
      </c>
      <c r="D1054">
        <v>49</v>
      </c>
      <c r="E1054">
        <v>99</v>
      </c>
      <c r="F1054" s="5" t="s">
        <v>14</v>
      </c>
      <c r="G1054" s="6">
        <v>45547.8125</v>
      </c>
      <c r="H1054" s="6">
        <v>45548.3125</v>
      </c>
      <c r="I1054" s="5" t="s">
        <v>1554</v>
      </c>
      <c r="J1054" s="5" t="s">
        <v>15</v>
      </c>
      <c r="K1054" s="5" t="s">
        <v>1550</v>
      </c>
    </row>
    <row r="1055" spans="1:11" x14ac:dyDescent="0.35">
      <c r="A1055" s="1">
        <v>45536</v>
      </c>
      <c r="B1055">
        <v>212</v>
      </c>
      <c r="C1055">
        <v>307</v>
      </c>
      <c r="D1055">
        <v>49</v>
      </c>
      <c r="E1055">
        <v>99</v>
      </c>
      <c r="F1055" s="5" t="s">
        <v>14</v>
      </c>
      <c r="G1055" s="6">
        <v>45553.8125</v>
      </c>
      <c r="H1055" s="6">
        <v>45554.3125</v>
      </c>
      <c r="I1055" s="5" t="s">
        <v>1554</v>
      </c>
      <c r="J1055" s="5" t="s">
        <v>15</v>
      </c>
      <c r="K1055" s="5" t="s">
        <v>1550</v>
      </c>
    </row>
    <row r="1056" spans="1:11" x14ac:dyDescent="0.35">
      <c r="A1056" s="1">
        <v>45536</v>
      </c>
      <c r="B1056">
        <v>212</v>
      </c>
      <c r="C1056">
        <v>307</v>
      </c>
      <c r="D1056">
        <v>49</v>
      </c>
      <c r="E1056">
        <v>99</v>
      </c>
      <c r="F1056" s="5" t="s">
        <v>14</v>
      </c>
      <c r="G1056" s="6">
        <v>45554.8125</v>
      </c>
      <c r="H1056" s="6">
        <v>45555.3125</v>
      </c>
      <c r="I1056" s="5" t="s">
        <v>1554</v>
      </c>
      <c r="J1056" s="5" t="s">
        <v>15</v>
      </c>
      <c r="K1056" s="5" t="s">
        <v>1550</v>
      </c>
    </row>
    <row r="1057" spans="1:11" x14ac:dyDescent="0.35">
      <c r="A1057" s="1">
        <v>45536</v>
      </c>
      <c r="B1057">
        <v>212</v>
      </c>
      <c r="C1057">
        <v>307</v>
      </c>
      <c r="D1057">
        <v>49</v>
      </c>
      <c r="E1057">
        <v>99</v>
      </c>
      <c r="F1057" s="5" t="s">
        <v>14</v>
      </c>
      <c r="G1057" s="6">
        <v>45560.8125</v>
      </c>
      <c r="H1057" s="6">
        <v>45561.3125</v>
      </c>
      <c r="I1057" s="5" t="s">
        <v>1554</v>
      </c>
      <c r="J1057" s="5" t="s">
        <v>15</v>
      </c>
      <c r="K1057" s="5" t="s">
        <v>1550</v>
      </c>
    </row>
    <row r="1058" spans="1:11" x14ac:dyDescent="0.35">
      <c r="A1058" s="1">
        <v>45536</v>
      </c>
      <c r="B1058">
        <v>212</v>
      </c>
      <c r="C1058">
        <v>307</v>
      </c>
      <c r="D1058">
        <v>49</v>
      </c>
      <c r="E1058">
        <v>99</v>
      </c>
      <c r="F1058" s="5" t="s">
        <v>14</v>
      </c>
      <c r="G1058" s="6">
        <v>45561.8125</v>
      </c>
      <c r="H1058" s="6">
        <v>45562.3125</v>
      </c>
      <c r="I1058" s="5" t="s">
        <v>1554</v>
      </c>
      <c r="J1058" s="5" t="s">
        <v>15</v>
      </c>
      <c r="K1058" s="5" t="s">
        <v>1550</v>
      </c>
    </row>
    <row r="1059" spans="1:11" x14ac:dyDescent="0.35">
      <c r="A1059" s="1">
        <v>45536</v>
      </c>
      <c r="B1059">
        <v>212</v>
      </c>
      <c r="C1059">
        <v>307</v>
      </c>
      <c r="D1059">
        <v>49</v>
      </c>
      <c r="E1059">
        <v>99</v>
      </c>
      <c r="F1059" s="5" t="s">
        <v>14</v>
      </c>
      <c r="G1059" s="6">
        <v>45561.8125</v>
      </c>
      <c r="H1059" s="6">
        <v>45563.315924652779</v>
      </c>
      <c r="I1059" s="5" t="s">
        <v>1555</v>
      </c>
      <c r="J1059" s="5" t="s">
        <v>15</v>
      </c>
      <c r="K1059" s="5" t="s">
        <v>1550</v>
      </c>
    </row>
    <row r="1060" spans="1:11" x14ac:dyDescent="0.35">
      <c r="A1060" s="1">
        <v>45536</v>
      </c>
      <c r="B1060">
        <v>218</v>
      </c>
      <c r="C1060">
        <v>315</v>
      </c>
      <c r="D1060">
        <v>98</v>
      </c>
      <c r="E1060">
        <v>158</v>
      </c>
      <c r="F1060" s="5" t="s">
        <v>16</v>
      </c>
      <c r="G1060" s="6">
        <v>45537.333333333336</v>
      </c>
      <c r="H1060" s="6">
        <v>45537.645833333336</v>
      </c>
      <c r="I1060" s="5" t="s">
        <v>1549</v>
      </c>
      <c r="J1060" s="5" t="s">
        <v>15</v>
      </c>
      <c r="K1060" s="5" t="s">
        <v>1550</v>
      </c>
    </row>
    <row r="1061" spans="1:11" x14ac:dyDescent="0.35">
      <c r="A1061" s="1">
        <v>45536</v>
      </c>
      <c r="B1061">
        <v>218</v>
      </c>
      <c r="C1061">
        <v>315</v>
      </c>
      <c r="D1061">
        <v>98</v>
      </c>
      <c r="E1061">
        <v>158</v>
      </c>
      <c r="F1061" s="5" t="s">
        <v>16</v>
      </c>
      <c r="G1061" s="6">
        <v>45538.333333333336</v>
      </c>
      <c r="H1061" s="6">
        <v>45538.645833333336</v>
      </c>
      <c r="I1061" s="5" t="s">
        <v>1549</v>
      </c>
      <c r="J1061" s="5" t="s">
        <v>15</v>
      </c>
      <c r="K1061" s="5" t="s">
        <v>1550</v>
      </c>
    </row>
    <row r="1062" spans="1:11" x14ac:dyDescent="0.35">
      <c r="A1062" s="1">
        <v>45536</v>
      </c>
      <c r="B1062">
        <v>218</v>
      </c>
      <c r="C1062">
        <v>315</v>
      </c>
      <c r="D1062">
        <v>98</v>
      </c>
      <c r="E1062">
        <v>158</v>
      </c>
      <c r="F1062" s="5" t="s">
        <v>16</v>
      </c>
      <c r="G1062" s="6">
        <v>45539.333333333336</v>
      </c>
      <c r="H1062" s="6">
        <v>45539.645833333336</v>
      </c>
      <c r="I1062" s="5" t="s">
        <v>1549</v>
      </c>
      <c r="J1062" s="5" t="s">
        <v>15</v>
      </c>
      <c r="K1062" s="5" t="s">
        <v>1550</v>
      </c>
    </row>
    <row r="1063" spans="1:11" x14ac:dyDescent="0.35">
      <c r="A1063" s="1">
        <v>45536</v>
      </c>
      <c r="B1063">
        <v>218</v>
      </c>
      <c r="C1063">
        <v>315</v>
      </c>
      <c r="D1063">
        <v>98</v>
      </c>
      <c r="E1063">
        <v>158</v>
      </c>
      <c r="F1063" s="5" t="s">
        <v>16</v>
      </c>
      <c r="G1063" s="6">
        <v>45540.333333333336</v>
      </c>
      <c r="H1063" s="6">
        <v>45540.645833333336</v>
      </c>
      <c r="I1063" s="5" t="s">
        <v>1549</v>
      </c>
      <c r="J1063" s="5" t="s">
        <v>15</v>
      </c>
      <c r="K1063" s="5" t="s">
        <v>1550</v>
      </c>
    </row>
    <row r="1064" spans="1:11" x14ac:dyDescent="0.35">
      <c r="A1064" s="1">
        <v>45536</v>
      </c>
      <c r="B1064">
        <v>218</v>
      </c>
      <c r="C1064">
        <v>315</v>
      </c>
      <c r="D1064">
        <v>98</v>
      </c>
      <c r="E1064">
        <v>158</v>
      </c>
      <c r="F1064" s="5" t="s">
        <v>16</v>
      </c>
      <c r="G1064" s="6">
        <v>45541.333333333336</v>
      </c>
      <c r="H1064" s="6">
        <v>45541.645833333336</v>
      </c>
      <c r="I1064" s="5" t="s">
        <v>1549</v>
      </c>
      <c r="J1064" s="5" t="s">
        <v>15</v>
      </c>
      <c r="K1064" s="5" t="s">
        <v>1550</v>
      </c>
    </row>
    <row r="1065" spans="1:11" x14ac:dyDescent="0.35">
      <c r="A1065" s="1">
        <v>45536</v>
      </c>
      <c r="B1065">
        <v>218</v>
      </c>
      <c r="C1065">
        <v>315</v>
      </c>
      <c r="D1065">
        <v>98</v>
      </c>
      <c r="E1065">
        <v>158</v>
      </c>
      <c r="F1065" s="5" t="s">
        <v>16</v>
      </c>
      <c r="G1065" s="6">
        <v>45544.333333333336</v>
      </c>
      <c r="H1065" s="6">
        <v>45544.645833333336</v>
      </c>
      <c r="I1065" s="5" t="s">
        <v>1549</v>
      </c>
      <c r="J1065" s="5" t="s">
        <v>15</v>
      </c>
      <c r="K1065" s="5" t="s">
        <v>1550</v>
      </c>
    </row>
    <row r="1066" spans="1:11" x14ac:dyDescent="0.35">
      <c r="A1066" s="1">
        <v>45536</v>
      </c>
      <c r="B1066">
        <v>218</v>
      </c>
      <c r="C1066">
        <v>315</v>
      </c>
      <c r="D1066">
        <v>98</v>
      </c>
      <c r="E1066">
        <v>158</v>
      </c>
      <c r="F1066" s="5" t="s">
        <v>16</v>
      </c>
      <c r="G1066" s="6">
        <v>45545.333333333336</v>
      </c>
      <c r="H1066" s="6">
        <v>45545.645833333336</v>
      </c>
      <c r="I1066" s="5" t="s">
        <v>1549</v>
      </c>
      <c r="J1066" s="5" t="s">
        <v>15</v>
      </c>
      <c r="K1066" s="5" t="s">
        <v>1550</v>
      </c>
    </row>
    <row r="1067" spans="1:11" x14ac:dyDescent="0.35">
      <c r="A1067" s="1">
        <v>45536</v>
      </c>
      <c r="B1067">
        <v>218</v>
      </c>
      <c r="C1067">
        <v>315</v>
      </c>
      <c r="D1067">
        <v>98</v>
      </c>
      <c r="E1067">
        <v>158</v>
      </c>
      <c r="F1067" s="5" t="s">
        <v>16</v>
      </c>
      <c r="G1067" s="6">
        <v>45546.333333333336</v>
      </c>
      <c r="H1067" s="6">
        <v>45546.645833333336</v>
      </c>
      <c r="I1067" s="5" t="s">
        <v>1549</v>
      </c>
      <c r="J1067" s="5" t="s">
        <v>15</v>
      </c>
      <c r="K1067" s="5" t="s">
        <v>1550</v>
      </c>
    </row>
    <row r="1068" spans="1:11" x14ac:dyDescent="0.35">
      <c r="A1068" s="1">
        <v>45536</v>
      </c>
      <c r="B1068">
        <v>218</v>
      </c>
      <c r="C1068">
        <v>315</v>
      </c>
      <c r="D1068">
        <v>98</v>
      </c>
      <c r="E1068">
        <v>158</v>
      </c>
      <c r="F1068" s="5" t="s">
        <v>16</v>
      </c>
      <c r="G1068" s="6">
        <v>45547.333333333336</v>
      </c>
      <c r="H1068" s="6">
        <v>45547.645833333336</v>
      </c>
      <c r="I1068" s="5" t="s">
        <v>1549</v>
      </c>
      <c r="J1068" s="5" t="s">
        <v>15</v>
      </c>
      <c r="K1068" s="5" t="s">
        <v>1550</v>
      </c>
    </row>
    <row r="1069" spans="1:11" x14ac:dyDescent="0.35">
      <c r="A1069" s="1">
        <v>45536</v>
      </c>
      <c r="B1069">
        <v>218</v>
      </c>
      <c r="C1069">
        <v>315</v>
      </c>
      <c r="D1069">
        <v>98</v>
      </c>
      <c r="E1069">
        <v>158</v>
      </c>
      <c r="F1069" s="5" t="s">
        <v>16</v>
      </c>
      <c r="G1069" s="6">
        <v>45548.333333333336</v>
      </c>
      <c r="H1069" s="6">
        <v>45548.645833333336</v>
      </c>
      <c r="I1069" s="5" t="s">
        <v>1549</v>
      </c>
      <c r="J1069" s="5" t="s">
        <v>15</v>
      </c>
      <c r="K1069" s="5" t="s">
        <v>1550</v>
      </c>
    </row>
    <row r="1070" spans="1:11" x14ac:dyDescent="0.35">
      <c r="A1070" s="1">
        <v>45536</v>
      </c>
      <c r="B1070">
        <v>218</v>
      </c>
      <c r="C1070">
        <v>315</v>
      </c>
      <c r="D1070">
        <v>98</v>
      </c>
      <c r="E1070">
        <v>158</v>
      </c>
      <c r="F1070" s="5" t="s">
        <v>16</v>
      </c>
      <c r="G1070" s="6">
        <v>45551.333333333336</v>
      </c>
      <c r="H1070" s="6">
        <v>45551.645833333336</v>
      </c>
      <c r="I1070" s="5" t="s">
        <v>1549</v>
      </c>
      <c r="J1070" s="5" t="s">
        <v>15</v>
      </c>
      <c r="K1070" s="5" t="s">
        <v>1550</v>
      </c>
    </row>
    <row r="1071" spans="1:11" x14ac:dyDescent="0.35">
      <c r="A1071" s="1">
        <v>45536</v>
      </c>
      <c r="B1071">
        <v>218</v>
      </c>
      <c r="C1071">
        <v>315</v>
      </c>
      <c r="D1071">
        <v>98</v>
      </c>
      <c r="E1071">
        <v>158</v>
      </c>
      <c r="F1071" s="5" t="s">
        <v>16</v>
      </c>
      <c r="G1071" s="6">
        <v>45552.333333333336</v>
      </c>
      <c r="H1071" s="6">
        <v>45552.645833333336</v>
      </c>
      <c r="I1071" s="5" t="s">
        <v>1549</v>
      </c>
      <c r="J1071" s="5" t="s">
        <v>15</v>
      </c>
      <c r="K1071" s="5" t="s">
        <v>1550</v>
      </c>
    </row>
    <row r="1072" spans="1:11" x14ac:dyDescent="0.35">
      <c r="A1072" s="1">
        <v>45536</v>
      </c>
      <c r="B1072">
        <v>218</v>
      </c>
      <c r="C1072">
        <v>315</v>
      </c>
      <c r="D1072">
        <v>98</v>
      </c>
      <c r="E1072">
        <v>158</v>
      </c>
      <c r="F1072" s="5" t="s">
        <v>16</v>
      </c>
      <c r="G1072" s="6">
        <v>45553.333333333336</v>
      </c>
      <c r="H1072" s="6">
        <v>45553.645833333336</v>
      </c>
      <c r="I1072" s="5" t="s">
        <v>1549</v>
      </c>
      <c r="J1072" s="5" t="s">
        <v>15</v>
      </c>
      <c r="K1072" s="5" t="s">
        <v>1550</v>
      </c>
    </row>
    <row r="1073" spans="1:11" x14ac:dyDescent="0.35">
      <c r="A1073" s="1">
        <v>45536</v>
      </c>
      <c r="B1073">
        <v>218</v>
      </c>
      <c r="C1073">
        <v>315</v>
      </c>
      <c r="D1073">
        <v>98</v>
      </c>
      <c r="E1073">
        <v>158</v>
      </c>
      <c r="F1073" s="5" t="s">
        <v>16</v>
      </c>
      <c r="G1073" s="6">
        <v>45554.333333333336</v>
      </c>
      <c r="H1073" s="6">
        <v>45554.645833333336</v>
      </c>
      <c r="I1073" s="5" t="s">
        <v>1549</v>
      </c>
      <c r="J1073" s="5" t="s">
        <v>15</v>
      </c>
      <c r="K1073" s="5" t="s">
        <v>1550</v>
      </c>
    </row>
    <row r="1074" spans="1:11" x14ac:dyDescent="0.35">
      <c r="A1074" s="1">
        <v>45536</v>
      </c>
      <c r="B1074">
        <v>218</v>
      </c>
      <c r="C1074">
        <v>315</v>
      </c>
      <c r="D1074">
        <v>98</v>
      </c>
      <c r="E1074">
        <v>158</v>
      </c>
      <c r="F1074" s="5" t="s">
        <v>16</v>
      </c>
      <c r="G1074" s="6">
        <v>45555.333333333336</v>
      </c>
      <c r="H1074" s="6">
        <v>45555.645833333336</v>
      </c>
      <c r="I1074" s="5" t="s">
        <v>1549</v>
      </c>
      <c r="J1074" s="5" t="s">
        <v>15</v>
      </c>
      <c r="K1074" s="5" t="s">
        <v>1550</v>
      </c>
    </row>
    <row r="1075" spans="1:11" x14ac:dyDescent="0.35">
      <c r="A1075" s="1">
        <v>45536</v>
      </c>
      <c r="B1075">
        <v>218</v>
      </c>
      <c r="C1075">
        <v>315</v>
      </c>
      <c r="D1075">
        <v>98</v>
      </c>
      <c r="E1075">
        <v>158</v>
      </c>
      <c r="F1075" s="5" t="s">
        <v>16</v>
      </c>
      <c r="G1075" s="6">
        <v>45558.333333333336</v>
      </c>
      <c r="H1075" s="6">
        <v>45558.645833333336</v>
      </c>
      <c r="I1075" s="5" t="s">
        <v>1549</v>
      </c>
      <c r="J1075" s="5" t="s">
        <v>15</v>
      </c>
      <c r="K1075" s="5" t="s">
        <v>1550</v>
      </c>
    </row>
    <row r="1076" spans="1:11" x14ac:dyDescent="0.35">
      <c r="A1076" s="1">
        <v>45536</v>
      </c>
      <c r="B1076">
        <v>218</v>
      </c>
      <c r="C1076">
        <v>315</v>
      </c>
      <c r="D1076">
        <v>98</v>
      </c>
      <c r="E1076">
        <v>158</v>
      </c>
      <c r="F1076" s="5" t="s">
        <v>16</v>
      </c>
      <c r="G1076" s="6">
        <v>45559.333333333336</v>
      </c>
      <c r="H1076" s="6">
        <v>45559.645833333336</v>
      </c>
      <c r="I1076" s="5" t="s">
        <v>1549</v>
      </c>
      <c r="J1076" s="5" t="s">
        <v>15</v>
      </c>
      <c r="K1076" s="5" t="s">
        <v>1550</v>
      </c>
    </row>
    <row r="1077" spans="1:11" x14ac:dyDescent="0.35">
      <c r="A1077" s="1">
        <v>45536</v>
      </c>
      <c r="B1077">
        <v>218</v>
      </c>
      <c r="C1077">
        <v>315</v>
      </c>
      <c r="D1077">
        <v>98</v>
      </c>
      <c r="E1077">
        <v>158</v>
      </c>
      <c r="F1077" s="5" t="s">
        <v>16</v>
      </c>
      <c r="G1077" s="6">
        <v>45560.333333333336</v>
      </c>
      <c r="H1077" s="6">
        <v>45560.524257986108</v>
      </c>
      <c r="I1077" s="5" t="s">
        <v>1551</v>
      </c>
      <c r="J1077" s="5" t="s">
        <v>15</v>
      </c>
      <c r="K1077" s="5" t="s">
        <v>1550</v>
      </c>
    </row>
    <row r="1078" spans="1:11" x14ac:dyDescent="0.35">
      <c r="A1078" s="1">
        <v>45536</v>
      </c>
      <c r="B1078">
        <v>221</v>
      </c>
      <c r="C1078">
        <v>320</v>
      </c>
      <c r="D1078">
        <v>136</v>
      </c>
      <c r="E1078">
        <v>196</v>
      </c>
      <c r="F1078" s="5" t="s">
        <v>14</v>
      </c>
      <c r="G1078" s="6">
        <v>45537.8125</v>
      </c>
      <c r="H1078" s="6">
        <v>45538.229166666664</v>
      </c>
      <c r="I1078" s="5" t="s">
        <v>1567</v>
      </c>
      <c r="J1078" s="5" t="s">
        <v>15</v>
      </c>
      <c r="K1078" s="5" t="s">
        <v>1564</v>
      </c>
    </row>
    <row r="1079" spans="1:11" x14ac:dyDescent="0.35">
      <c r="A1079" s="1">
        <v>45536</v>
      </c>
      <c r="B1079">
        <v>221</v>
      </c>
      <c r="C1079">
        <v>320</v>
      </c>
      <c r="D1079">
        <v>136</v>
      </c>
      <c r="E1079">
        <v>196</v>
      </c>
      <c r="F1079" s="5" t="s">
        <v>14</v>
      </c>
      <c r="G1079" s="6">
        <v>45539.8125</v>
      </c>
      <c r="H1079" s="6">
        <v>45540.229166666664</v>
      </c>
      <c r="I1079" s="5" t="s">
        <v>1567</v>
      </c>
      <c r="J1079" s="5" t="s">
        <v>15</v>
      </c>
      <c r="K1079" s="5" t="s">
        <v>1564</v>
      </c>
    </row>
    <row r="1080" spans="1:11" x14ac:dyDescent="0.35">
      <c r="A1080" s="1">
        <v>45536</v>
      </c>
      <c r="B1080">
        <v>221</v>
      </c>
      <c r="C1080">
        <v>320</v>
      </c>
      <c r="D1080">
        <v>136</v>
      </c>
      <c r="E1080">
        <v>196</v>
      </c>
      <c r="F1080" s="5" t="s">
        <v>14</v>
      </c>
      <c r="G1080" s="6">
        <v>45541.8125</v>
      </c>
      <c r="H1080" s="6">
        <v>45542.229166666664</v>
      </c>
      <c r="I1080" s="5" t="s">
        <v>1567</v>
      </c>
      <c r="J1080" s="5" t="s">
        <v>15</v>
      </c>
      <c r="K1080" s="5" t="s">
        <v>1564</v>
      </c>
    </row>
    <row r="1081" spans="1:11" x14ac:dyDescent="0.35">
      <c r="A1081" s="1">
        <v>45536</v>
      </c>
      <c r="B1081">
        <v>221</v>
      </c>
      <c r="C1081">
        <v>320</v>
      </c>
      <c r="D1081">
        <v>136</v>
      </c>
      <c r="E1081">
        <v>196</v>
      </c>
      <c r="F1081" s="5" t="s">
        <v>14</v>
      </c>
      <c r="G1081" s="6">
        <v>45544.8125</v>
      </c>
      <c r="H1081" s="6">
        <v>45545.229166666664</v>
      </c>
      <c r="I1081" s="5" t="s">
        <v>1567</v>
      </c>
      <c r="J1081" s="5" t="s">
        <v>15</v>
      </c>
      <c r="K1081" s="5" t="s">
        <v>1564</v>
      </c>
    </row>
    <row r="1082" spans="1:11" x14ac:dyDescent="0.35">
      <c r="A1082" s="1">
        <v>45536</v>
      </c>
      <c r="B1082">
        <v>221</v>
      </c>
      <c r="C1082">
        <v>320</v>
      </c>
      <c r="D1082">
        <v>136</v>
      </c>
      <c r="E1082">
        <v>196</v>
      </c>
      <c r="F1082" s="5" t="s">
        <v>14</v>
      </c>
      <c r="G1082" s="6">
        <v>45546.8125</v>
      </c>
      <c r="H1082" s="6">
        <v>45547.229166666664</v>
      </c>
      <c r="I1082" s="5" t="s">
        <v>1567</v>
      </c>
      <c r="J1082" s="5" t="s">
        <v>15</v>
      </c>
      <c r="K1082" s="5" t="s">
        <v>1564</v>
      </c>
    </row>
    <row r="1083" spans="1:11" x14ac:dyDescent="0.35">
      <c r="A1083" s="1">
        <v>45536</v>
      </c>
      <c r="B1083">
        <v>221</v>
      </c>
      <c r="C1083">
        <v>320</v>
      </c>
      <c r="D1083">
        <v>136</v>
      </c>
      <c r="E1083">
        <v>196</v>
      </c>
      <c r="F1083" s="5" t="s">
        <v>14</v>
      </c>
      <c r="G1083" s="6">
        <v>45548.8125</v>
      </c>
      <c r="H1083" s="6">
        <v>45549.229166666664</v>
      </c>
      <c r="I1083" s="5" t="s">
        <v>1567</v>
      </c>
      <c r="J1083" s="5" t="s">
        <v>15</v>
      </c>
      <c r="K1083" s="5" t="s">
        <v>1564</v>
      </c>
    </row>
    <row r="1084" spans="1:11" x14ac:dyDescent="0.35">
      <c r="A1084" s="1">
        <v>45536</v>
      </c>
      <c r="B1084">
        <v>221</v>
      </c>
      <c r="C1084">
        <v>320</v>
      </c>
      <c r="D1084">
        <v>136</v>
      </c>
      <c r="E1084">
        <v>196</v>
      </c>
      <c r="F1084" s="5" t="s">
        <v>14</v>
      </c>
      <c r="G1084" s="6">
        <v>45551.8125</v>
      </c>
      <c r="H1084" s="6">
        <v>45552.06421232639</v>
      </c>
      <c r="I1084" s="5" t="s">
        <v>1565</v>
      </c>
      <c r="J1084" s="5" t="s">
        <v>15</v>
      </c>
      <c r="K1084" s="5" t="s">
        <v>1564</v>
      </c>
    </row>
    <row r="1085" spans="1:11" x14ac:dyDescent="0.35">
      <c r="A1085" s="1">
        <v>45536</v>
      </c>
      <c r="B1085">
        <v>221</v>
      </c>
      <c r="C1085">
        <v>320</v>
      </c>
      <c r="D1085">
        <v>136</v>
      </c>
      <c r="E1085">
        <v>196</v>
      </c>
      <c r="F1085" s="5" t="s">
        <v>14</v>
      </c>
      <c r="G1085" s="6">
        <v>45553.8125</v>
      </c>
      <c r="H1085" s="6">
        <v>45553.8125</v>
      </c>
      <c r="I1085" s="5" t="s">
        <v>1566</v>
      </c>
      <c r="J1085" s="5" t="s">
        <v>15</v>
      </c>
      <c r="K1085" s="5" t="s">
        <v>1564</v>
      </c>
    </row>
    <row r="1086" spans="1:11" x14ac:dyDescent="0.35">
      <c r="A1086" s="1">
        <v>45536</v>
      </c>
      <c r="B1086">
        <v>221</v>
      </c>
      <c r="C1086">
        <v>320</v>
      </c>
      <c r="D1086">
        <v>136</v>
      </c>
      <c r="E1086">
        <v>196</v>
      </c>
      <c r="F1086" s="5" t="s">
        <v>14</v>
      </c>
      <c r="G1086" s="6">
        <v>45555.8125</v>
      </c>
      <c r="H1086" s="6">
        <v>45555.8125</v>
      </c>
      <c r="I1086" s="5" t="s">
        <v>1566</v>
      </c>
      <c r="J1086" s="5" t="s">
        <v>15</v>
      </c>
      <c r="K1086" s="5" t="s">
        <v>1564</v>
      </c>
    </row>
    <row r="1087" spans="1:11" x14ac:dyDescent="0.35">
      <c r="A1087" s="1">
        <v>45536</v>
      </c>
      <c r="B1087">
        <v>221</v>
      </c>
      <c r="C1087">
        <v>320</v>
      </c>
      <c r="D1087">
        <v>136</v>
      </c>
      <c r="E1087">
        <v>196</v>
      </c>
      <c r="F1087" s="5" t="s">
        <v>14</v>
      </c>
      <c r="G1087" s="6">
        <v>45558.8125</v>
      </c>
      <c r="H1087" s="6">
        <v>45558.8125</v>
      </c>
      <c r="I1087" s="5" t="s">
        <v>1566</v>
      </c>
      <c r="J1087" s="5" t="s">
        <v>15</v>
      </c>
      <c r="K1087" s="5" t="s">
        <v>1564</v>
      </c>
    </row>
    <row r="1088" spans="1:11" x14ac:dyDescent="0.35">
      <c r="A1088" s="1">
        <v>45536</v>
      </c>
      <c r="B1088">
        <v>221</v>
      </c>
      <c r="C1088">
        <v>320</v>
      </c>
      <c r="D1088">
        <v>136</v>
      </c>
      <c r="E1088">
        <v>196</v>
      </c>
      <c r="F1088" s="5" t="s">
        <v>14</v>
      </c>
      <c r="G1088" s="6">
        <v>45560.8125</v>
      </c>
      <c r="H1088" s="6">
        <v>45560.8125</v>
      </c>
      <c r="I1088" s="5" t="s">
        <v>1566</v>
      </c>
      <c r="J1088" s="5" t="s">
        <v>15</v>
      </c>
      <c r="K1088" s="5" t="s">
        <v>1564</v>
      </c>
    </row>
    <row r="1089" spans="1:11" x14ac:dyDescent="0.35">
      <c r="A1089" s="1">
        <v>45536</v>
      </c>
      <c r="B1089">
        <v>221</v>
      </c>
      <c r="C1089">
        <v>320</v>
      </c>
      <c r="D1089">
        <v>136</v>
      </c>
      <c r="E1089">
        <v>196</v>
      </c>
      <c r="F1089" s="5" t="s">
        <v>14</v>
      </c>
      <c r="G1089" s="6">
        <v>45562.8125</v>
      </c>
      <c r="H1089" s="6">
        <v>45562.8125</v>
      </c>
      <c r="I1089" s="5" t="s">
        <v>1566</v>
      </c>
      <c r="J1089" s="5" t="s">
        <v>15</v>
      </c>
      <c r="K1089" s="5" t="s">
        <v>1564</v>
      </c>
    </row>
    <row r="1090" spans="1:11" x14ac:dyDescent="0.35">
      <c r="A1090" s="1">
        <v>45536</v>
      </c>
      <c r="B1090">
        <v>221</v>
      </c>
      <c r="C1090">
        <v>320</v>
      </c>
      <c r="D1090">
        <v>136</v>
      </c>
      <c r="E1090">
        <v>196</v>
      </c>
      <c r="F1090" s="5" t="s">
        <v>14</v>
      </c>
      <c r="G1090" s="6">
        <v>45565.8125</v>
      </c>
      <c r="H1090" s="6">
        <v>45565.8125</v>
      </c>
      <c r="I1090" s="5" t="s">
        <v>1566</v>
      </c>
      <c r="J1090" s="5" t="s">
        <v>15</v>
      </c>
      <c r="K1090" s="5" t="s">
        <v>1564</v>
      </c>
    </row>
    <row r="1091" spans="1:11" x14ac:dyDescent="0.35">
      <c r="A1091" s="1">
        <v>45536</v>
      </c>
      <c r="B1091">
        <v>222</v>
      </c>
      <c r="C1091">
        <v>322</v>
      </c>
      <c r="D1091">
        <v>103</v>
      </c>
      <c r="E1091">
        <v>163</v>
      </c>
      <c r="F1091" s="5" t="s">
        <v>16</v>
      </c>
      <c r="G1091" s="6">
        <v>45537.333333333336</v>
      </c>
      <c r="H1091" s="6">
        <v>45537.645833333336</v>
      </c>
      <c r="I1091" s="5" t="s">
        <v>1549</v>
      </c>
      <c r="J1091" s="5" t="s">
        <v>15</v>
      </c>
      <c r="K1091" s="5" t="s">
        <v>1562</v>
      </c>
    </row>
    <row r="1092" spans="1:11" x14ac:dyDescent="0.35">
      <c r="A1092" s="1">
        <v>45536</v>
      </c>
      <c r="B1092">
        <v>222</v>
      </c>
      <c r="C1092">
        <v>322</v>
      </c>
      <c r="D1092">
        <v>103</v>
      </c>
      <c r="E1092">
        <v>163</v>
      </c>
      <c r="F1092" s="5" t="s">
        <v>16</v>
      </c>
      <c r="G1092" s="6">
        <v>45538.333333333336</v>
      </c>
      <c r="H1092" s="6">
        <v>45538.645833333336</v>
      </c>
      <c r="I1092" s="5" t="s">
        <v>1549</v>
      </c>
      <c r="J1092" s="5" t="s">
        <v>15</v>
      </c>
      <c r="K1092" s="5" t="s">
        <v>1562</v>
      </c>
    </row>
    <row r="1093" spans="1:11" x14ac:dyDescent="0.35">
      <c r="A1093" s="1">
        <v>45536</v>
      </c>
      <c r="B1093">
        <v>222</v>
      </c>
      <c r="C1093">
        <v>322</v>
      </c>
      <c r="D1093">
        <v>103</v>
      </c>
      <c r="E1093">
        <v>163</v>
      </c>
      <c r="F1093" s="5" t="s">
        <v>16</v>
      </c>
      <c r="G1093" s="6">
        <v>45539.333333333336</v>
      </c>
      <c r="H1093" s="6">
        <v>45539.645833333336</v>
      </c>
      <c r="I1093" s="5" t="s">
        <v>1549</v>
      </c>
      <c r="J1093" s="5" t="s">
        <v>15</v>
      </c>
      <c r="K1093" s="5" t="s">
        <v>1562</v>
      </c>
    </row>
    <row r="1094" spans="1:11" x14ac:dyDescent="0.35">
      <c r="A1094" s="1">
        <v>45536</v>
      </c>
      <c r="B1094">
        <v>222</v>
      </c>
      <c r="C1094">
        <v>322</v>
      </c>
      <c r="D1094">
        <v>103</v>
      </c>
      <c r="E1094">
        <v>163</v>
      </c>
      <c r="F1094" s="5" t="s">
        <v>16</v>
      </c>
      <c r="G1094" s="6">
        <v>45540.333333333336</v>
      </c>
      <c r="H1094" s="6">
        <v>45540.645833333336</v>
      </c>
      <c r="I1094" s="5" t="s">
        <v>1549</v>
      </c>
      <c r="J1094" s="5" t="s">
        <v>15</v>
      </c>
      <c r="K1094" s="5" t="s">
        <v>1562</v>
      </c>
    </row>
    <row r="1095" spans="1:11" x14ac:dyDescent="0.35">
      <c r="A1095" s="1">
        <v>45536</v>
      </c>
      <c r="B1095">
        <v>222</v>
      </c>
      <c r="C1095">
        <v>322</v>
      </c>
      <c r="D1095">
        <v>103</v>
      </c>
      <c r="E1095">
        <v>163</v>
      </c>
      <c r="F1095" s="5" t="s">
        <v>16</v>
      </c>
      <c r="G1095" s="6">
        <v>45541.333333333336</v>
      </c>
      <c r="H1095" s="6">
        <v>45541.645833333336</v>
      </c>
      <c r="I1095" s="5" t="s">
        <v>1549</v>
      </c>
      <c r="J1095" s="5" t="s">
        <v>15</v>
      </c>
      <c r="K1095" s="5" t="s">
        <v>1562</v>
      </c>
    </row>
    <row r="1096" spans="1:11" x14ac:dyDescent="0.35">
      <c r="A1096" s="1">
        <v>45536</v>
      </c>
      <c r="B1096">
        <v>222</v>
      </c>
      <c r="C1096">
        <v>322</v>
      </c>
      <c r="D1096">
        <v>103</v>
      </c>
      <c r="E1096">
        <v>163</v>
      </c>
      <c r="F1096" s="5" t="s">
        <v>16</v>
      </c>
      <c r="G1096" s="6">
        <v>45544.333333333336</v>
      </c>
      <c r="H1096" s="6">
        <v>45544.645833333336</v>
      </c>
      <c r="I1096" s="5" t="s">
        <v>1549</v>
      </c>
      <c r="J1096" s="5" t="s">
        <v>15</v>
      </c>
      <c r="K1096" s="5" t="s">
        <v>1562</v>
      </c>
    </row>
    <row r="1097" spans="1:11" x14ac:dyDescent="0.35">
      <c r="A1097" s="1">
        <v>45536</v>
      </c>
      <c r="B1097">
        <v>222</v>
      </c>
      <c r="C1097">
        <v>322</v>
      </c>
      <c r="D1097">
        <v>103</v>
      </c>
      <c r="E1097">
        <v>163</v>
      </c>
      <c r="F1097" s="5" t="s">
        <v>16</v>
      </c>
      <c r="G1097" s="6">
        <v>45545.333333333336</v>
      </c>
      <c r="H1097" s="6">
        <v>45545.645833333336</v>
      </c>
      <c r="I1097" s="5" t="s">
        <v>1549</v>
      </c>
      <c r="J1097" s="5" t="s">
        <v>15</v>
      </c>
      <c r="K1097" s="5" t="s">
        <v>1562</v>
      </c>
    </row>
    <row r="1098" spans="1:11" x14ac:dyDescent="0.35">
      <c r="A1098" s="1">
        <v>45536</v>
      </c>
      <c r="B1098">
        <v>222</v>
      </c>
      <c r="C1098">
        <v>322</v>
      </c>
      <c r="D1098">
        <v>103</v>
      </c>
      <c r="E1098">
        <v>163</v>
      </c>
      <c r="F1098" s="5" t="s">
        <v>16</v>
      </c>
      <c r="G1098" s="6">
        <v>45546.333333333336</v>
      </c>
      <c r="H1098" s="6">
        <v>45546.645833333336</v>
      </c>
      <c r="I1098" s="5" t="s">
        <v>1549</v>
      </c>
      <c r="J1098" s="5" t="s">
        <v>15</v>
      </c>
      <c r="K1098" s="5" t="s">
        <v>1562</v>
      </c>
    </row>
    <row r="1099" spans="1:11" x14ac:dyDescent="0.35">
      <c r="A1099" s="1">
        <v>45536</v>
      </c>
      <c r="B1099">
        <v>222</v>
      </c>
      <c r="C1099">
        <v>322</v>
      </c>
      <c r="D1099">
        <v>103</v>
      </c>
      <c r="E1099">
        <v>163</v>
      </c>
      <c r="F1099" s="5" t="s">
        <v>16</v>
      </c>
      <c r="G1099" s="6">
        <v>45547.333333333336</v>
      </c>
      <c r="H1099" s="6">
        <v>45547.645833333336</v>
      </c>
      <c r="I1099" s="5" t="s">
        <v>1549</v>
      </c>
      <c r="J1099" s="5" t="s">
        <v>15</v>
      </c>
      <c r="K1099" s="5" t="s">
        <v>1562</v>
      </c>
    </row>
    <row r="1100" spans="1:11" x14ac:dyDescent="0.35">
      <c r="A1100" s="1">
        <v>45536</v>
      </c>
      <c r="B1100">
        <v>222</v>
      </c>
      <c r="C1100">
        <v>322</v>
      </c>
      <c r="D1100">
        <v>103</v>
      </c>
      <c r="E1100">
        <v>163</v>
      </c>
      <c r="F1100" s="5" t="s">
        <v>16</v>
      </c>
      <c r="G1100" s="6">
        <v>45548.333333333336</v>
      </c>
      <c r="H1100" s="6">
        <v>45548.645833333336</v>
      </c>
      <c r="I1100" s="5" t="s">
        <v>1549</v>
      </c>
      <c r="J1100" s="5" t="s">
        <v>15</v>
      </c>
      <c r="K1100" s="5" t="s">
        <v>1562</v>
      </c>
    </row>
    <row r="1101" spans="1:11" x14ac:dyDescent="0.35">
      <c r="A1101" s="1">
        <v>45536</v>
      </c>
      <c r="B1101">
        <v>222</v>
      </c>
      <c r="C1101">
        <v>322</v>
      </c>
      <c r="D1101">
        <v>103</v>
      </c>
      <c r="E1101">
        <v>163</v>
      </c>
      <c r="F1101" s="5" t="s">
        <v>16</v>
      </c>
      <c r="G1101" s="6">
        <v>45551.333333333336</v>
      </c>
      <c r="H1101" s="6">
        <v>45551.645833333336</v>
      </c>
      <c r="I1101" s="5" t="s">
        <v>1549</v>
      </c>
      <c r="J1101" s="5" t="s">
        <v>15</v>
      </c>
      <c r="K1101" s="5" t="s">
        <v>1562</v>
      </c>
    </row>
    <row r="1102" spans="1:11" x14ac:dyDescent="0.35">
      <c r="A1102" s="1">
        <v>45536</v>
      </c>
      <c r="B1102">
        <v>222</v>
      </c>
      <c r="C1102">
        <v>322</v>
      </c>
      <c r="D1102">
        <v>103</v>
      </c>
      <c r="E1102">
        <v>163</v>
      </c>
      <c r="F1102" s="5" t="s">
        <v>16</v>
      </c>
      <c r="G1102" s="6">
        <v>45552.333333333336</v>
      </c>
      <c r="H1102" s="6">
        <v>45552.645833333336</v>
      </c>
      <c r="I1102" s="5" t="s">
        <v>1549</v>
      </c>
      <c r="J1102" s="5" t="s">
        <v>15</v>
      </c>
      <c r="K1102" s="5" t="s">
        <v>1562</v>
      </c>
    </row>
    <row r="1103" spans="1:11" x14ac:dyDescent="0.35">
      <c r="A1103" s="1">
        <v>45536</v>
      </c>
      <c r="B1103">
        <v>222</v>
      </c>
      <c r="C1103">
        <v>322</v>
      </c>
      <c r="D1103">
        <v>103</v>
      </c>
      <c r="E1103">
        <v>163</v>
      </c>
      <c r="F1103" s="5" t="s">
        <v>16</v>
      </c>
      <c r="G1103" s="6">
        <v>45553.333333333336</v>
      </c>
      <c r="H1103" s="6">
        <v>45553.645833333336</v>
      </c>
      <c r="I1103" s="5" t="s">
        <v>1549</v>
      </c>
      <c r="J1103" s="5" t="s">
        <v>15</v>
      </c>
      <c r="K1103" s="5" t="s">
        <v>1562</v>
      </c>
    </row>
    <row r="1104" spans="1:11" x14ac:dyDescent="0.35">
      <c r="A1104" s="1">
        <v>45536</v>
      </c>
      <c r="B1104">
        <v>222</v>
      </c>
      <c r="C1104">
        <v>322</v>
      </c>
      <c r="D1104">
        <v>103</v>
      </c>
      <c r="E1104">
        <v>163</v>
      </c>
      <c r="F1104" s="5" t="s">
        <v>16</v>
      </c>
      <c r="G1104" s="6">
        <v>45554.333333333336</v>
      </c>
      <c r="H1104" s="6">
        <v>45554.645833333336</v>
      </c>
      <c r="I1104" s="5" t="s">
        <v>1549</v>
      </c>
      <c r="J1104" s="5" t="s">
        <v>15</v>
      </c>
      <c r="K1104" s="5" t="s">
        <v>1562</v>
      </c>
    </row>
    <row r="1105" spans="1:11" x14ac:dyDescent="0.35">
      <c r="A1105" s="1">
        <v>45536</v>
      </c>
      <c r="B1105">
        <v>222</v>
      </c>
      <c r="C1105">
        <v>322</v>
      </c>
      <c r="D1105">
        <v>103</v>
      </c>
      <c r="E1105">
        <v>163</v>
      </c>
      <c r="F1105" s="5" t="s">
        <v>16</v>
      </c>
      <c r="G1105" s="6">
        <v>45555.333333333336</v>
      </c>
      <c r="H1105" s="6">
        <v>45555.645833333336</v>
      </c>
      <c r="I1105" s="5" t="s">
        <v>1549</v>
      </c>
      <c r="J1105" s="5" t="s">
        <v>15</v>
      </c>
      <c r="K1105" s="5" t="s">
        <v>1562</v>
      </c>
    </row>
    <row r="1106" spans="1:11" x14ac:dyDescent="0.35">
      <c r="A1106" s="1">
        <v>45536</v>
      </c>
      <c r="B1106">
        <v>222</v>
      </c>
      <c r="C1106">
        <v>322</v>
      </c>
      <c r="D1106">
        <v>103</v>
      </c>
      <c r="E1106">
        <v>163</v>
      </c>
      <c r="F1106" s="5" t="s">
        <v>16</v>
      </c>
      <c r="G1106" s="6">
        <v>45558.333333333336</v>
      </c>
      <c r="H1106" s="6">
        <v>45558.59891552083</v>
      </c>
      <c r="I1106" s="5" t="s">
        <v>1574</v>
      </c>
      <c r="J1106" s="5" t="s">
        <v>15</v>
      </c>
      <c r="K1106" s="5" t="s">
        <v>1562</v>
      </c>
    </row>
    <row r="1107" spans="1:11" x14ac:dyDescent="0.35">
      <c r="A1107" s="1">
        <v>45536</v>
      </c>
      <c r="B1107">
        <v>223</v>
      </c>
      <c r="C1107">
        <v>324</v>
      </c>
      <c r="D1107">
        <v>56</v>
      </c>
      <c r="E1107">
        <v>106</v>
      </c>
      <c r="F1107" s="5" t="s">
        <v>16</v>
      </c>
      <c r="G1107" s="6">
        <v>45537.333333333336</v>
      </c>
      <c r="H1107" s="6">
        <v>45537.645833333336</v>
      </c>
      <c r="I1107" s="5" t="s">
        <v>1549</v>
      </c>
      <c r="J1107" s="5" t="s">
        <v>15</v>
      </c>
      <c r="K1107" s="5" t="s">
        <v>1556</v>
      </c>
    </row>
    <row r="1108" spans="1:11" x14ac:dyDescent="0.35">
      <c r="A1108" s="1">
        <v>45536</v>
      </c>
      <c r="B1108">
        <v>223</v>
      </c>
      <c r="C1108">
        <v>324</v>
      </c>
      <c r="D1108">
        <v>56</v>
      </c>
      <c r="E1108">
        <v>106</v>
      </c>
      <c r="F1108" s="5" t="s">
        <v>16</v>
      </c>
      <c r="G1108" s="6">
        <v>45538.333333333336</v>
      </c>
      <c r="H1108" s="6">
        <v>45538.645833333336</v>
      </c>
      <c r="I1108" s="5" t="s">
        <v>1549</v>
      </c>
      <c r="J1108" s="5" t="s">
        <v>15</v>
      </c>
      <c r="K1108" s="5" t="s">
        <v>1556</v>
      </c>
    </row>
    <row r="1109" spans="1:11" x14ac:dyDescent="0.35">
      <c r="A1109" s="1">
        <v>45536</v>
      </c>
      <c r="B1109">
        <v>223</v>
      </c>
      <c r="C1109">
        <v>324</v>
      </c>
      <c r="D1109">
        <v>56</v>
      </c>
      <c r="E1109">
        <v>106</v>
      </c>
      <c r="F1109" s="5" t="s">
        <v>16</v>
      </c>
      <c r="G1109" s="6">
        <v>45539.333333333336</v>
      </c>
      <c r="H1109" s="6">
        <v>45539.645833333336</v>
      </c>
      <c r="I1109" s="5" t="s">
        <v>1549</v>
      </c>
      <c r="J1109" s="5" t="s">
        <v>15</v>
      </c>
      <c r="K1109" s="5" t="s">
        <v>1556</v>
      </c>
    </row>
    <row r="1110" spans="1:11" x14ac:dyDescent="0.35">
      <c r="A1110" s="1">
        <v>45536</v>
      </c>
      <c r="B1110">
        <v>223</v>
      </c>
      <c r="C1110">
        <v>324</v>
      </c>
      <c r="D1110">
        <v>56</v>
      </c>
      <c r="E1110">
        <v>106</v>
      </c>
      <c r="F1110" s="5" t="s">
        <v>16</v>
      </c>
      <c r="G1110" s="6">
        <v>45540.333333333336</v>
      </c>
      <c r="H1110" s="6">
        <v>45540.645833333336</v>
      </c>
      <c r="I1110" s="5" t="s">
        <v>1549</v>
      </c>
      <c r="J1110" s="5" t="s">
        <v>15</v>
      </c>
      <c r="K1110" s="5" t="s">
        <v>1556</v>
      </c>
    </row>
    <row r="1111" spans="1:11" x14ac:dyDescent="0.35">
      <c r="A1111" s="1">
        <v>45536</v>
      </c>
      <c r="B1111">
        <v>223</v>
      </c>
      <c r="C1111">
        <v>324</v>
      </c>
      <c r="D1111">
        <v>56</v>
      </c>
      <c r="E1111">
        <v>106</v>
      </c>
      <c r="F1111" s="5" t="s">
        <v>16</v>
      </c>
      <c r="G1111" s="6">
        <v>45541.333333333336</v>
      </c>
      <c r="H1111" s="6">
        <v>45541.645833333336</v>
      </c>
      <c r="I1111" s="5" t="s">
        <v>1549</v>
      </c>
      <c r="J1111" s="5" t="s">
        <v>15</v>
      </c>
      <c r="K1111" s="5" t="s">
        <v>1556</v>
      </c>
    </row>
    <row r="1112" spans="1:11" x14ac:dyDescent="0.35">
      <c r="A1112" s="1">
        <v>45536</v>
      </c>
      <c r="B1112">
        <v>223</v>
      </c>
      <c r="C1112">
        <v>324</v>
      </c>
      <c r="D1112">
        <v>56</v>
      </c>
      <c r="E1112">
        <v>106</v>
      </c>
      <c r="F1112" s="5" t="s">
        <v>16</v>
      </c>
      <c r="G1112" s="6">
        <v>45544.333333333336</v>
      </c>
      <c r="H1112" s="6">
        <v>45544.645833333336</v>
      </c>
      <c r="I1112" s="5" t="s">
        <v>1549</v>
      </c>
      <c r="J1112" s="5" t="s">
        <v>15</v>
      </c>
      <c r="K1112" s="5" t="s">
        <v>1556</v>
      </c>
    </row>
    <row r="1113" spans="1:11" x14ac:dyDescent="0.35">
      <c r="A1113" s="1">
        <v>45536</v>
      </c>
      <c r="B1113">
        <v>223</v>
      </c>
      <c r="C1113">
        <v>324</v>
      </c>
      <c r="D1113">
        <v>56</v>
      </c>
      <c r="E1113">
        <v>106</v>
      </c>
      <c r="F1113" s="5" t="s">
        <v>16</v>
      </c>
      <c r="G1113" s="6">
        <v>45545.333333333336</v>
      </c>
      <c r="H1113" s="6">
        <v>45545.645833333336</v>
      </c>
      <c r="I1113" s="5" t="s">
        <v>1549</v>
      </c>
      <c r="J1113" s="5" t="s">
        <v>15</v>
      </c>
      <c r="K1113" s="5" t="s">
        <v>1556</v>
      </c>
    </row>
    <row r="1114" spans="1:11" x14ac:dyDescent="0.35">
      <c r="A1114" s="1">
        <v>45536</v>
      </c>
      <c r="B1114">
        <v>223</v>
      </c>
      <c r="C1114">
        <v>324</v>
      </c>
      <c r="D1114">
        <v>56</v>
      </c>
      <c r="E1114">
        <v>106</v>
      </c>
      <c r="F1114" s="5" t="s">
        <v>16</v>
      </c>
      <c r="G1114" s="6">
        <v>45546.333333333336</v>
      </c>
      <c r="H1114" s="6">
        <v>45546.645833333336</v>
      </c>
      <c r="I1114" s="5" t="s">
        <v>1549</v>
      </c>
      <c r="J1114" s="5" t="s">
        <v>15</v>
      </c>
      <c r="K1114" s="5" t="s">
        <v>1556</v>
      </c>
    </row>
    <row r="1115" spans="1:11" x14ac:dyDescent="0.35">
      <c r="A1115" s="1">
        <v>45536</v>
      </c>
      <c r="B1115">
        <v>223</v>
      </c>
      <c r="C1115">
        <v>324</v>
      </c>
      <c r="D1115">
        <v>56</v>
      </c>
      <c r="E1115">
        <v>106</v>
      </c>
      <c r="F1115" s="5" t="s">
        <v>16</v>
      </c>
      <c r="G1115" s="6">
        <v>45547.333333333336</v>
      </c>
      <c r="H1115" s="6">
        <v>45547.645833333336</v>
      </c>
      <c r="I1115" s="5" t="s">
        <v>1549</v>
      </c>
      <c r="J1115" s="5" t="s">
        <v>15</v>
      </c>
      <c r="K1115" s="5" t="s">
        <v>1556</v>
      </c>
    </row>
    <row r="1116" spans="1:11" x14ac:dyDescent="0.35">
      <c r="A1116" s="1">
        <v>45536</v>
      </c>
      <c r="B1116">
        <v>223</v>
      </c>
      <c r="C1116">
        <v>324</v>
      </c>
      <c r="D1116">
        <v>56</v>
      </c>
      <c r="E1116">
        <v>106</v>
      </c>
      <c r="F1116" s="5" t="s">
        <v>16</v>
      </c>
      <c r="G1116" s="6">
        <v>45548.333333333336</v>
      </c>
      <c r="H1116" s="6">
        <v>45548.645833333336</v>
      </c>
      <c r="I1116" s="5" t="s">
        <v>1549</v>
      </c>
      <c r="J1116" s="5" t="s">
        <v>15</v>
      </c>
      <c r="K1116" s="5" t="s">
        <v>1556</v>
      </c>
    </row>
    <row r="1117" spans="1:11" x14ac:dyDescent="0.35">
      <c r="A1117" s="1">
        <v>45536</v>
      </c>
      <c r="B1117">
        <v>223</v>
      </c>
      <c r="C1117">
        <v>324</v>
      </c>
      <c r="D1117">
        <v>56</v>
      </c>
      <c r="E1117">
        <v>106</v>
      </c>
      <c r="F1117" s="5" t="s">
        <v>16</v>
      </c>
      <c r="G1117" s="6">
        <v>45551.333333333336</v>
      </c>
      <c r="H1117" s="6">
        <v>45551.645833333336</v>
      </c>
      <c r="I1117" s="5" t="s">
        <v>1549</v>
      </c>
      <c r="J1117" s="5" t="s">
        <v>15</v>
      </c>
      <c r="K1117" s="5" t="s">
        <v>1556</v>
      </c>
    </row>
    <row r="1118" spans="1:11" x14ac:dyDescent="0.35">
      <c r="A1118" s="1">
        <v>45536</v>
      </c>
      <c r="B1118">
        <v>223</v>
      </c>
      <c r="C1118">
        <v>324</v>
      </c>
      <c r="D1118">
        <v>56</v>
      </c>
      <c r="E1118">
        <v>106</v>
      </c>
      <c r="F1118" s="5" t="s">
        <v>16</v>
      </c>
      <c r="G1118" s="6">
        <v>45552.333333333336</v>
      </c>
      <c r="H1118" s="6">
        <v>45552.645833333336</v>
      </c>
      <c r="I1118" s="5" t="s">
        <v>1549</v>
      </c>
      <c r="J1118" s="5" t="s">
        <v>15</v>
      </c>
      <c r="K1118" s="5" t="s">
        <v>1556</v>
      </c>
    </row>
    <row r="1119" spans="1:11" x14ac:dyDescent="0.35">
      <c r="A1119" s="1">
        <v>45536</v>
      </c>
      <c r="B1119">
        <v>223</v>
      </c>
      <c r="C1119">
        <v>324</v>
      </c>
      <c r="D1119">
        <v>56</v>
      </c>
      <c r="E1119">
        <v>106</v>
      </c>
      <c r="F1119" s="5" t="s">
        <v>16</v>
      </c>
      <c r="G1119" s="6">
        <v>45553.333333333336</v>
      </c>
      <c r="H1119" s="6">
        <v>45553.645833333336</v>
      </c>
      <c r="I1119" s="5" t="s">
        <v>1549</v>
      </c>
      <c r="J1119" s="5" t="s">
        <v>15</v>
      </c>
      <c r="K1119" s="5" t="s">
        <v>1556</v>
      </c>
    </row>
    <row r="1120" spans="1:11" x14ac:dyDescent="0.35">
      <c r="A1120" s="1">
        <v>45536</v>
      </c>
      <c r="B1120">
        <v>223</v>
      </c>
      <c r="C1120">
        <v>324</v>
      </c>
      <c r="D1120">
        <v>56</v>
      </c>
      <c r="E1120">
        <v>106</v>
      </c>
      <c r="F1120" s="5" t="s">
        <v>16</v>
      </c>
      <c r="G1120" s="6">
        <v>45554.333333333336</v>
      </c>
      <c r="H1120" s="6">
        <v>45554.645833333336</v>
      </c>
      <c r="I1120" s="5" t="s">
        <v>1549</v>
      </c>
      <c r="J1120" s="5" t="s">
        <v>15</v>
      </c>
      <c r="K1120" s="5" t="s">
        <v>1556</v>
      </c>
    </row>
    <row r="1121" spans="1:11" x14ac:dyDescent="0.35">
      <c r="A1121" s="1">
        <v>45536</v>
      </c>
      <c r="B1121">
        <v>223</v>
      </c>
      <c r="C1121">
        <v>324</v>
      </c>
      <c r="D1121">
        <v>56</v>
      </c>
      <c r="E1121">
        <v>106</v>
      </c>
      <c r="F1121" s="5" t="s">
        <v>16</v>
      </c>
      <c r="G1121" s="6">
        <v>45555.333333333336</v>
      </c>
      <c r="H1121" s="6">
        <v>45555.361073055552</v>
      </c>
      <c r="I1121" s="5" t="s">
        <v>1557</v>
      </c>
      <c r="J1121" s="5" t="s">
        <v>15</v>
      </c>
      <c r="K1121" s="5" t="s">
        <v>1556</v>
      </c>
    </row>
    <row r="1122" spans="1:11" x14ac:dyDescent="0.35">
      <c r="A1122" s="1">
        <v>45536</v>
      </c>
      <c r="B1122">
        <v>227</v>
      </c>
      <c r="C1122">
        <v>330</v>
      </c>
      <c r="D1122">
        <v>31</v>
      </c>
      <c r="E1122">
        <v>67</v>
      </c>
      <c r="F1122" s="5" t="s">
        <v>16</v>
      </c>
      <c r="G1122" s="6">
        <v>45537.333333333336</v>
      </c>
      <c r="H1122" s="6">
        <v>45537.645833333336</v>
      </c>
      <c r="I1122" s="5" t="s">
        <v>1549</v>
      </c>
      <c r="J1122" s="5" t="s">
        <v>15</v>
      </c>
      <c r="K1122" s="5" t="s">
        <v>1550</v>
      </c>
    </row>
    <row r="1123" spans="1:11" x14ac:dyDescent="0.35">
      <c r="A1123" s="1">
        <v>45536</v>
      </c>
      <c r="B1123">
        <v>227</v>
      </c>
      <c r="C1123">
        <v>330</v>
      </c>
      <c r="D1123">
        <v>31</v>
      </c>
      <c r="E1123">
        <v>67</v>
      </c>
      <c r="F1123" s="5" t="s">
        <v>16</v>
      </c>
      <c r="G1123" s="6">
        <v>45538.333333333336</v>
      </c>
      <c r="H1123" s="6">
        <v>45538.645833333336</v>
      </c>
      <c r="I1123" s="5" t="s">
        <v>1549</v>
      </c>
      <c r="J1123" s="5" t="s">
        <v>15</v>
      </c>
      <c r="K1123" s="5" t="s">
        <v>1550</v>
      </c>
    </row>
    <row r="1124" spans="1:11" x14ac:dyDescent="0.35">
      <c r="A1124" s="1">
        <v>45536</v>
      </c>
      <c r="B1124">
        <v>227</v>
      </c>
      <c r="C1124">
        <v>330</v>
      </c>
      <c r="D1124">
        <v>31</v>
      </c>
      <c r="E1124">
        <v>67</v>
      </c>
      <c r="F1124" s="5" t="s">
        <v>16</v>
      </c>
      <c r="G1124" s="6">
        <v>45539.333333333336</v>
      </c>
      <c r="H1124" s="6">
        <v>45539.645833333336</v>
      </c>
      <c r="I1124" s="5" t="s">
        <v>1549</v>
      </c>
      <c r="J1124" s="5" t="s">
        <v>15</v>
      </c>
      <c r="K1124" s="5" t="s">
        <v>1550</v>
      </c>
    </row>
    <row r="1125" spans="1:11" x14ac:dyDescent="0.35">
      <c r="A1125" s="1">
        <v>45536</v>
      </c>
      <c r="B1125">
        <v>227</v>
      </c>
      <c r="C1125">
        <v>330</v>
      </c>
      <c r="D1125">
        <v>31</v>
      </c>
      <c r="E1125">
        <v>67</v>
      </c>
      <c r="F1125" s="5" t="s">
        <v>16</v>
      </c>
      <c r="G1125" s="6">
        <v>45540.333333333336</v>
      </c>
      <c r="H1125" s="6">
        <v>45540.645833333336</v>
      </c>
      <c r="I1125" s="5" t="s">
        <v>1549</v>
      </c>
      <c r="J1125" s="5" t="s">
        <v>15</v>
      </c>
      <c r="K1125" s="5" t="s">
        <v>1550</v>
      </c>
    </row>
    <row r="1126" spans="1:11" x14ac:dyDescent="0.35">
      <c r="A1126" s="1">
        <v>45536</v>
      </c>
      <c r="B1126">
        <v>227</v>
      </c>
      <c r="C1126">
        <v>330</v>
      </c>
      <c r="D1126">
        <v>31</v>
      </c>
      <c r="E1126">
        <v>67</v>
      </c>
      <c r="F1126" s="5" t="s">
        <v>16</v>
      </c>
      <c r="G1126" s="6">
        <v>45541.333333333336</v>
      </c>
      <c r="H1126" s="6">
        <v>45541.645833333336</v>
      </c>
      <c r="I1126" s="5" t="s">
        <v>1549</v>
      </c>
      <c r="J1126" s="5" t="s">
        <v>15</v>
      </c>
      <c r="K1126" s="5" t="s">
        <v>1550</v>
      </c>
    </row>
    <row r="1127" spans="1:11" x14ac:dyDescent="0.35">
      <c r="A1127" s="1">
        <v>45536</v>
      </c>
      <c r="B1127">
        <v>227</v>
      </c>
      <c r="C1127">
        <v>330</v>
      </c>
      <c r="D1127">
        <v>31</v>
      </c>
      <c r="E1127">
        <v>67</v>
      </c>
      <c r="F1127" s="5" t="s">
        <v>16</v>
      </c>
      <c r="G1127" s="6">
        <v>45544.333333333336</v>
      </c>
      <c r="H1127" s="6">
        <v>45544.645833333336</v>
      </c>
      <c r="I1127" s="5" t="s">
        <v>1549</v>
      </c>
      <c r="J1127" s="5" t="s">
        <v>15</v>
      </c>
      <c r="K1127" s="5" t="s">
        <v>1550</v>
      </c>
    </row>
    <row r="1128" spans="1:11" x14ac:dyDescent="0.35">
      <c r="A1128" s="1">
        <v>45536</v>
      </c>
      <c r="B1128">
        <v>227</v>
      </c>
      <c r="C1128">
        <v>330</v>
      </c>
      <c r="D1128">
        <v>31</v>
      </c>
      <c r="E1128">
        <v>67</v>
      </c>
      <c r="F1128" s="5" t="s">
        <v>16</v>
      </c>
      <c r="G1128" s="6">
        <v>45545.333333333336</v>
      </c>
      <c r="H1128" s="6">
        <v>45545.645833333336</v>
      </c>
      <c r="I1128" s="5" t="s">
        <v>1549</v>
      </c>
      <c r="J1128" s="5" t="s">
        <v>15</v>
      </c>
      <c r="K1128" s="5" t="s">
        <v>1550</v>
      </c>
    </row>
    <row r="1129" spans="1:11" x14ac:dyDescent="0.35">
      <c r="A1129" s="1">
        <v>45536</v>
      </c>
      <c r="B1129">
        <v>227</v>
      </c>
      <c r="C1129">
        <v>330</v>
      </c>
      <c r="D1129">
        <v>31</v>
      </c>
      <c r="E1129">
        <v>67</v>
      </c>
      <c r="F1129" s="5" t="s">
        <v>16</v>
      </c>
      <c r="G1129" s="6">
        <v>45546.333333333336</v>
      </c>
      <c r="H1129" s="6">
        <v>45546.645833333336</v>
      </c>
      <c r="I1129" s="5" t="s">
        <v>1549</v>
      </c>
      <c r="J1129" s="5" t="s">
        <v>15</v>
      </c>
      <c r="K1129" s="5" t="s">
        <v>1550</v>
      </c>
    </row>
    <row r="1130" spans="1:11" x14ac:dyDescent="0.35">
      <c r="A1130" s="1">
        <v>45536</v>
      </c>
      <c r="B1130">
        <v>227</v>
      </c>
      <c r="C1130">
        <v>330</v>
      </c>
      <c r="D1130">
        <v>31</v>
      </c>
      <c r="E1130">
        <v>67</v>
      </c>
      <c r="F1130" s="5" t="s">
        <v>16</v>
      </c>
      <c r="G1130" s="6">
        <v>45547.333333333336</v>
      </c>
      <c r="H1130" s="6">
        <v>45547.645833333336</v>
      </c>
      <c r="I1130" s="5" t="s">
        <v>1549</v>
      </c>
      <c r="J1130" s="5" t="s">
        <v>15</v>
      </c>
      <c r="K1130" s="5" t="s">
        <v>1550</v>
      </c>
    </row>
    <row r="1131" spans="1:11" x14ac:dyDescent="0.35">
      <c r="A1131" s="1">
        <v>45536</v>
      </c>
      <c r="B1131">
        <v>227</v>
      </c>
      <c r="C1131">
        <v>330</v>
      </c>
      <c r="D1131">
        <v>31</v>
      </c>
      <c r="E1131">
        <v>67</v>
      </c>
      <c r="F1131" s="5" t="s">
        <v>16</v>
      </c>
      <c r="G1131" s="6">
        <v>45548.333333333336</v>
      </c>
      <c r="H1131" s="6">
        <v>45548.645833333336</v>
      </c>
      <c r="I1131" s="5" t="s">
        <v>1549</v>
      </c>
      <c r="J1131" s="5" t="s">
        <v>15</v>
      </c>
      <c r="K1131" s="5" t="s">
        <v>1550</v>
      </c>
    </row>
    <row r="1132" spans="1:11" x14ac:dyDescent="0.35">
      <c r="A1132" s="1">
        <v>45536</v>
      </c>
      <c r="B1132">
        <v>227</v>
      </c>
      <c r="C1132">
        <v>330</v>
      </c>
      <c r="D1132">
        <v>31</v>
      </c>
      <c r="E1132">
        <v>67</v>
      </c>
      <c r="F1132" s="5" t="s">
        <v>16</v>
      </c>
      <c r="G1132" s="6">
        <v>45551.333333333336</v>
      </c>
      <c r="H1132" s="6">
        <v>45551.645833333336</v>
      </c>
      <c r="I1132" s="5" t="s">
        <v>1549</v>
      </c>
      <c r="J1132" s="5" t="s">
        <v>15</v>
      </c>
      <c r="K1132" s="5" t="s">
        <v>1550</v>
      </c>
    </row>
    <row r="1133" spans="1:11" x14ac:dyDescent="0.35">
      <c r="A1133" s="1">
        <v>45536</v>
      </c>
      <c r="B1133">
        <v>227</v>
      </c>
      <c r="C1133">
        <v>330</v>
      </c>
      <c r="D1133">
        <v>31</v>
      </c>
      <c r="E1133">
        <v>67</v>
      </c>
      <c r="F1133" s="5" t="s">
        <v>16</v>
      </c>
      <c r="G1133" s="6">
        <v>45552.333333333336</v>
      </c>
      <c r="H1133" s="6">
        <v>45552.645833333336</v>
      </c>
      <c r="I1133" s="5" t="s">
        <v>1549</v>
      </c>
      <c r="J1133" s="5" t="s">
        <v>15</v>
      </c>
      <c r="K1133" s="5" t="s">
        <v>1550</v>
      </c>
    </row>
    <row r="1134" spans="1:11" x14ac:dyDescent="0.35">
      <c r="A1134" s="1">
        <v>45536</v>
      </c>
      <c r="B1134">
        <v>227</v>
      </c>
      <c r="C1134">
        <v>330</v>
      </c>
      <c r="D1134">
        <v>31</v>
      </c>
      <c r="E1134">
        <v>67</v>
      </c>
      <c r="F1134" s="5" t="s">
        <v>16</v>
      </c>
      <c r="G1134" s="6">
        <v>45553.333333333336</v>
      </c>
      <c r="H1134" s="6">
        <v>45553.645833333336</v>
      </c>
      <c r="I1134" s="5" t="s">
        <v>1549</v>
      </c>
      <c r="J1134" s="5" t="s">
        <v>15</v>
      </c>
      <c r="K1134" s="5" t="s">
        <v>1550</v>
      </c>
    </row>
    <row r="1135" spans="1:11" x14ac:dyDescent="0.35">
      <c r="A1135" s="1">
        <v>45536</v>
      </c>
      <c r="B1135">
        <v>227</v>
      </c>
      <c r="C1135">
        <v>330</v>
      </c>
      <c r="D1135">
        <v>31</v>
      </c>
      <c r="E1135">
        <v>67</v>
      </c>
      <c r="F1135" s="5" t="s">
        <v>16</v>
      </c>
      <c r="G1135" s="6">
        <v>45554.333333333336</v>
      </c>
      <c r="H1135" s="6">
        <v>45554.645833333336</v>
      </c>
      <c r="I1135" s="5" t="s">
        <v>1549</v>
      </c>
      <c r="J1135" s="5" t="s">
        <v>15</v>
      </c>
      <c r="K1135" s="5" t="s">
        <v>1550</v>
      </c>
    </row>
    <row r="1136" spans="1:11" x14ac:dyDescent="0.35">
      <c r="A1136" s="1">
        <v>45536</v>
      </c>
      <c r="B1136">
        <v>227</v>
      </c>
      <c r="C1136">
        <v>330</v>
      </c>
      <c r="D1136">
        <v>31</v>
      </c>
      <c r="E1136">
        <v>67</v>
      </c>
      <c r="F1136" s="5" t="s">
        <v>16</v>
      </c>
      <c r="G1136" s="6">
        <v>45555.333333333336</v>
      </c>
      <c r="H1136" s="6">
        <v>45555.645833333336</v>
      </c>
      <c r="I1136" s="5" t="s">
        <v>1549</v>
      </c>
      <c r="J1136" s="5" t="s">
        <v>15</v>
      </c>
      <c r="K1136" s="5" t="s">
        <v>1550</v>
      </c>
    </row>
    <row r="1137" spans="1:11" x14ac:dyDescent="0.35">
      <c r="A1137" s="1">
        <v>45536</v>
      </c>
      <c r="B1137">
        <v>227</v>
      </c>
      <c r="C1137">
        <v>330</v>
      </c>
      <c r="D1137">
        <v>31</v>
      </c>
      <c r="E1137">
        <v>67</v>
      </c>
      <c r="F1137" s="5" t="s">
        <v>16</v>
      </c>
      <c r="G1137" s="6">
        <v>45558.333333333336</v>
      </c>
      <c r="H1137" s="6">
        <v>45558.645833333336</v>
      </c>
      <c r="I1137" s="5" t="s">
        <v>1549</v>
      </c>
      <c r="J1137" s="5" t="s">
        <v>15</v>
      </c>
      <c r="K1137" s="5" t="s">
        <v>1550</v>
      </c>
    </row>
    <row r="1138" spans="1:11" x14ac:dyDescent="0.35">
      <c r="A1138" s="1">
        <v>45536</v>
      </c>
      <c r="B1138">
        <v>227</v>
      </c>
      <c r="C1138">
        <v>330</v>
      </c>
      <c r="D1138">
        <v>31</v>
      </c>
      <c r="E1138">
        <v>67</v>
      </c>
      <c r="F1138" s="5" t="s">
        <v>16</v>
      </c>
      <c r="G1138" s="6">
        <v>45559.333333333336</v>
      </c>
      <c r="H1138" s="6">
        <v>45559.645833333336</v>
      </c>
      <c r="I1138" s="5" t="s">
        <v>1549</v>
      </c>
      <c r="J1138" s="5" t="s">
        <v>15</v>
      </c>
      <c r="K1138" s="5" t="s">
        <v>1550</v>
      </c>
    </row>
    <row r="1139" spans="1:11" x14ac:dyDescent="0.35">
      <c r="A1139" s="1">
        <v>45536</v>
      </c>
      <c r="B1139">
        <v>227</v>
      </c>
      <c r="C1139">
        <v>330</v>
      </c>
      <c r="D1139">
        <v>31</v>
      </c>
      <c r="E1139">
        <v>67</v>
      </c>
      <c r="F1139" s="5" t="s">
        <v>16</v>
      </c>
      <c r="G1139" s="6">
        <v>45560.333333333336</v>
      </c>
      <c r="H1139" s="6">
        <v>45560.524257986108</v>
      </c>
      <c r="I1139" s="5" t="s">
        <v>1551</v>
      </c>
      <c r="J1139" s="5" t="s">
        <v>15</v>
      </c>
      <c r="K1139" s="5" t="s">
        <v>1550</v>
      </c>
    </row>
    <row r="1140" spans="1:11" x14ac:dyDescent="0.35">
      <c r="A1140" s="1">
        <v>45536</v>
      </c>
      <c r="B1140">
        <v>228</v>
      </c>
      <c r="C1140">
        <v>331</v>
      </c>
      <c r="D1140">
        <v>103</v>
      </c>
      <c r="E1140">
        <v>163</v>
      </c>
      <c r="F1140" s="5" t="s">
        <v>16</v>
      </c>
      <c r="G1140" s="6">
        <v>45537.333333333336</v>
      </c>
      <c r="H1140" s="6">
        <v>45537.645833333336</v>
      </c>
      <c r="I1140" s="5" t="s">
        <v>1549</v>
      </c>
      <c r="J1140" s="5" t="s">
        <v>15</v>
      </c>
      <c r="K1140" s="5" t="s">
        <v>1550</v>
      </c>
    </row>
    <row r="1141" spans="1:11" x14ac:dyDescent="0.35">
      <c r="A1141" s="1">
        <v>45536</v>
      </c>
      <c r="B1141">
        <v>228</v>
      </c>
      <c r="C1141">
        <v>331</v>
      </c>
      <c r="D1141">
        <v>103</v>
      </c>
      <c r="E1141">
        <v>163</v>
      </c>
      <c r="F1141" s="5" t="s">
        <v>16</v>
      </c>
      <c r="G1141" s="6">
        <v>45538.333333333336</v>
      </c>
      <c r="H1141" s="6">
        <v>45538.645833333336</v>
      </c>
      <c r="I1141" s="5" t="s">
        <v>1549</v>
      </c>
      <c r="J1141" s="5" t="s">
        <v>15</v>
      </c>
      <c r="K1141" s="5" t="s">
        <v>1550</v>
      </c>
    </row>
    <row r="1142" spans="1:11" x14ac:dyDescent="0.35">
      <c r="A1142" s="1">
        <v>45536</v>
      </c>
      <c r="B1142">
        <v>228</v>
      </c>
      <c r="C1142">
        <v>331</v>
      </c>
      <c r="D1142">
        <v>103</v>
      </c>
      <c r="E1142">
        <v>163</v>
      </c>
      <c r="F1142" s="5" t="s">
        <v>16</v>
      </c>
      <c r="G1142" s="6">
        <v>45539.333333333336</v>
      </c>
      <c r="H1142" s="6">
        <v>45539.645833333336</v>
      </c>
      <c r="I1142" s="5" t="s">
        <v>1549</v>
      </c>
      <c r="J1142" s="5" t="s">
        <v>15</v>
      </c>
      <c r="K1142" s="5" t="s">
        <v>1550</v>
      </c>
    </row>
    <row r="1143" spans="1:11" x14ac:dyDescent="0.35">
      <c r="A1143" s="1">
        <v>45536</v>
      </c>
      <c r="B1143">
        <v>228</v>
      </c>
      <c r="C1143">
        <v>331</v>
      </c>
      <c r="D1143">
        <v>103</v>
      </c>
      <c r="E1143">
        <v>163</v>
      </c>
      <c r="F1143" s="5" t="s">
        <v>16</v>
      </c>
      <c r="G1143" s="6">
        <v>45540.333333333336</v>
      </c>
      <c r="H1143" s="6">
        <v>45540.645833333336</v>
      </c>
      <c r="I1143" s="5" t="s">
        <v>1549</v>
      </c>
      <c r="J1143" s="5" t="s">
        <v>15</v>
      </c>
      <c r="K1143" s="5" t="s">
        <v>1550</v>
      </c>
    </row>
    <row r="1144" spans="1:11" x14ac:dyDescent="0.35">
      <c r="A1144" s="1">
        <v>45536</v>
      </c>
      <c r="B1144">
        <v>228</v>
      </c>
      <c r="C1144">
        <v>331</v>
      </c>
      <c r="D1144">
        <v>103</v>
      </c>
      <c r="E1144">
        <v>163</v>
      </c>
      <c r="F1144" s="5" t="s">
        <v>16</v>
      </c>
      <c r="G1144" s="6">
        <v>45541.333333333336</v>
      </c>
      <c r="H1144" s="6">
        <v>45541.645833333336</v>
      </c>
      <c r="I1144" s="5" t="s">
        <v>1549</v>
      </c>
      <c r="J1144" s="5" t="s">
        <v>15</v>
      </c>
      <c r="K1144" s="5" t="s">
        <v>1550</v>
      </c>
    </row>
    <row r="1145" spans="1:11" x14ac:dyDescent="0.35">
      <c r="A1145" s="1">
        <v>45536</v>
      </c>
      <c r="B1145">
        <v>228</v>
      </c>
      <c r="C1145">
        <v>331</v>
      </c>
      <c r="D1145">
        <v>103</v>
      </c>
      <c r="E1145">
        <v>163</v>
      </c>
      <c r="F1145" s="5" t="s">
        <v>16</v>
      </c>
      <c r="G1145" s="6">
        <v>45544.333333333336</v>
      </c>
      <c r="H1145" s="6">
        <v>45544.645833333336</v>
      </c>
      <c r="I1145" s="5" t="s">
        <v>1549</v>
      </c>
      <c r="J1145" s="5" t="s">
        <v>15</v>
      </c>
      <c r="K1145" s="5" t="s">
        <v>1550</v>
      </c>
    </row>
    <row r="1146" spans="1:11" x14ac:dyDescent="0.35">
      <c r="A1146" s="1">
        <v>45536</v>
      </c>
      <c r="B1146">
        <v>228</v>
      </c>
      <c r="C1146">
        <v>331</v>
      </c>
      <c r="D1146">
        <v>103</v>
      </c>
      <c r="E1146">
        <v>163</v>
      </c>
      <c r="F1146" s="5" t="s">
        <v>16</v>
      </c>
      <c r="G1146" s="6">
        <v>45545.333333333336</v>
      </c>
      <c r="H1146" s="6">
        <v>45545.645833333336</v>
      </c>
      <c r="I1146" s="5" t="s">
        <v>1549</v>
      </c>
      <c r="J1146" s="5" t="s">
        <v>15</v>
      </c>
      <c r="K1146" s="5" t="s">
        <v>1550</v>
      </c>
    </row>
    <row r="1147" spans="1:11" x14ac:dyDescent="0.35">
      <c r="A1147" s="1">
        <v>45536</v>
      </c>
      <c r="B1147">
        <v>228</v>
      </c>
      <c r="C1147">
        <v>331</v>
      </c>
      <c r="D1147">
        <v>103</v>
      </c>
      <c r="E1147">
        <v>163</v>
      </c>
      <c r="F1147" s="5" t="s">
        <v>16</v>
      </c>
      <c r="G1147" s="6">
        <v>45546.333333333336</v>
      </c>
      <c r="H1147" s="6">
        <v>45546.645833333336</v>
      </c>
      <c r="I1147" s="5" t="s">
        <v>1549</v>
      </c>
      <c r="J1147" s="5" t="s">
        <v>15</v>
      </c>
      <c r="K1147" s="5" t="s">
        <v>1550</v>
      </c>
    </row>
    <row r="1148" spans="1:11" x14ac:dyDescent="0.35">
      <c r="A1148" s="1">
        <v>45536</v>
      </c>
      <c r="B1148">
        <v>228</v>
      </c>
      <c r="C1148">
        <v>331</v>
      </c>
      <c r="D1148">
        <v>103</v>
      </c>
      <c r="E1148">
        <v>163</v>
      </c>
      <c r="F1148" s="5" t="s">
        <v>16</v>
      </c>
      <c r="G1148" s="6">
        <v>45547.333333333336</v>
      </c>
      <c r="H1148" s="6">
        <v>45547.645833333336</v>
      </c>
      <c r="I1148" s="5" t="s">
        <v>1549</v>
      </c>
      <c r="J1148" s="5" t="s">
        <v>15</v>
      </c>
      <c r="K1148" s="5" t="s">
        <v>1550</v>
      </c>
    </row>
    <row r="1149" spans="1:11" x14ac:dyDescent="0.35">
      <c r="A1149" s="1">
        <v>45536</v>
      </c>
      <c r="B1149">
        <v>228</v>
      </c>
      <c r="C1149">
        <v>331</v>
      </c>
      <c r="D1149">
        <v>103</v>
      </c>
      <c r="E1149">
        <v>163</v>
      </c>
      <c r="F1149" s="5" t="s">
        <v>16</v>
      </c>
      <c r="G1149" s="6">
        <v>45548.333333333336</v>
      </c>
      <c r="H1149" s="6">
        <v>45548.645833333336</v>
      </c>
      <c r="I1149" s="5" t="s">
        <v>1549</v>
      </c>
      <c r="J1149" s="5" t="s">
        <v>15</v>
      </c>
      <c r="K1149" s="5" t="s">
        <v>1550</v>
      </c>
    </row>
    <row r="1150" spans="1:11" x14ac:dyDescent="0.35">
      <c r="A1150" s="1">
        <v>45536</v>
      </c>
      <c r="B1150">
        <v>228</v>
      </c>
      <c r="C1150">
        <v>331</v>
      </c>
      <c r="D1150">
        <v>103</v>
      </c>
      <c r="E1150">
        <v>163</v>
      </c>
      <c r="F1150" s="5" t="s">
        <v>16</v>
      </c>
      <c r="G1150" s="6">
        <v>45551.333333333336</v>
      </c>
      <c r="H1150" s="6">
        <v>45551.645833333336</v>
      </c>
      <c r="I1150" s="5" t="s">
        <v>1549</v>
      </c>
      <c r="J1150" s="5" t="s">
        <v>15</v>
      </c>
      <c r="K1150" s="5" t="s">
        <v>1550</v>
      </c>
    </row>
    <row r="1151" spans="1:11" x14ac:dyDescent="0.35">
      <c r="A1151" s="1">
        <v>45536</v>
      </c>
      <c r="B1151">
        <v>228</v>
      </c>
      <c r="C1151">
        <v>331</v>
      </c>
      <c r="D1151">
        <v>103</v>
      </c>
      <c r="E1151">
        <v>163</v>
      </c>
      <c r="F1151" s="5" t="s">
        <v>16</v>
      </c>
      <c r="G1151" s="6">
        <v>45552.333333333336</v>
      </c>
      <c r="H1151" s="6">
        <v>45552.645833333336</v>
      </c>
      <c r="I1151" s="5" t="s">
        <v>1549</v>
      </c>
      <c r="J1151" s="5" t="s">
        <v>15</v>
      </c>
      <c r="K1151" s="5" t="s">
        <v>1550</v>
      </c>
    </row>
    <row r="1152" spans="1:11" x14ac:dyDescent="0.35">
      <c r="A1152" s="1">
        <v>45536</v>
      </c>
      <c r="B1152">
        <v>228</v>
      </c>
      <c r="C1152">
        <v>331</v>
      </c>
      <c r="D1152">
        <v>103</v>
      </c>
      <c r="E1152">
        <v>163</v>
      </c>
      <c r="F1152" s="5" t="s">
        <v>16</v>
      </c>
      <c r="G1152" s="6">
        <v>45553.333333333336</v>
      </c>
      <c r="H1152" s="6">
        <v>45553.645833333336</v>
      </c>
      <c r="I1152" s="5" t="s">
        <v>1549</v>
      </c>
      <c r="J1152" s="5" t="s">
        <v>15</v>
      </c>
      <c r="K1152" s="5" t="s">
        <v>1550</v>
      </c>
    </row>
    <row r="1153" spans="1:11" x14ac:dyDescent="0.35">
      <c r="A1153" s="1">
        <v>45536</v>
      </c>
      <c r="B1153">
        <v>228</v>
      </c>
      <c r="C1153">
        <v>331</v>
      </c>
      <c r="D1153">
        <v>103</v>
      </c>
      <c r="E1153">
        <v>163</v>
      </c>
      <c r="F1153" s="5" t="s">
        <v>16</v>
      </c>
      <c r="G1153" s="6">
        <v>45554.333333333336</v>
      </c>
      <c r="H1153" s="6">
        <v>45554.645833333336</v>
      </c>
      <c r="I1153" s="5" t="s">
        <v>1549</v>
      </c>
      <c r="J1153" s="5" t="s">
        <v>15</v>
      </c>
      <c r="K1153" s="5" t="s">
        <v>1550</v>
      </c>
    </row>
    <row r="1154" spans="1:11" x14ac:dyDescent="0.35">
      <c r="A1154" s="1">
        <v>45536</v>
      </c>
      <c r="B1154">
        <v>228</v>
      </c>
      <c r="C1154">
        <v>331</v>
      </c>
      <c r="D1154">
        <v>103</v>
      </c>
      <c r="E1154">
        <v>163</v>
      </c>
      <c r="F1154" s="5" t="s">
        <v>16</v>
      </c>
      <c r="G1154" s="6">
        <v>45555.333333333336</v>
      </c>
      <c r="H1154" s="6">
        <v>45555.645833333336</v>
      </c>
      <c r="I1154" s="5" t="s">
        <v>1549</v>
      </c>
      <c r="J1154" s="5" t="s">
        <v>15</v>
      </c>
      <c r="K1154" s="5" t="s">
        <v>1550</v>
      </c>
    </row>
    <row r="1155" spans="1:11" x14ac:dyDescent="0.35">
      <c r="A1155" s="1">
        <v>45536</v>
      </c>
      <c r="B1155">
        <v>228</v>
      </c>
      <c r="C1155">
        <v>331</v>
      </c>
      <c r="D1155">
        <v>103</v>
      </c>
      <c r="E1155">
        <v>163</v>
      </c>
      <c r="F1155" s="5" t="s">
        <v>16</v>
      </c>
      <c r="G1155" s="6">
        <v>45558.333333333336</v>
      </c>
      <c r="H1155" s="6">
        <v>45558.645833333336</v>
      </c>
      <c r="I1155" s="5" t="s">
        <v>1549</v>
      </c>
      <c r="J1155" s="5" t="s">
        <v>15</v>
      </c>
      <c r="K1155" s="5" t="s">
        <v>1550</v>
      </c>
    </row>
    <row r="1156" spans="1:11" x14ac:dyDescent="0.35">
      <c r="A1156" s="1">
        <v>45536</v>
      </c>
      <c r="B1156">
        <v>228</v>
      </c>
      <c r="C1156">
        <v>331</v>
      </c>
      <c r="D1156">
        <v>103</v>
      </c>
      <c r="E1156">
        <v>163</v>
      </c>
      <c r="F1156" s="5" t="s">
        <v>16</v>
      </c>
      <c r="G1156" s="6">
        <v>45559.333333333336</v>
      </c>
      <c r="H1156" s="6">
        <v>45559.645833333336</v>
      </c>
      <c r="I1156" s="5" t="s">
        <v>1549</v>
      </c>
      <c r="J1156" s="5" t="s">
        <v>15</v>
      </c>
      <c r="K1156" s="5" t="s">
        <v>1550</v>
      </c>
    </row>
    <row r="1157" spans="1:11" x14ac:dyDescent="0.35">
      <c r="A1157" s="1">
        <v>45536</v>
      </c>
      <c r="B1157">
        <v>228</v>
      </c>
      <c r="C1157">
        <v>331</v>
      </c>
      <c r="D1157">
        <v>103</v>
      </c>
      <c r="E1157">
        <v>163</v>
      </c>
      <c r="F1157" s="5" t="s">
        <v>16</v>
      </c>
      <c r="G1157" s="6">
        <v>45560.333333333336</v>
      </c>
      <c r="H1157" s="6">
        <v>45560.524257986108</v>
      </c>
      <c r="I1157" s="5" t="s">
        <v>1551</v>
      </c>
      <c r="J1157" s="5" t="s">
        <v>15</v>
      </c>
      <c r="K1157" s="5" t="s">
        <v>1550</v>
      </c>
    </row>
    <row r="1158" spans="1:11" x14ac:dyDescent="0.35">
      <c r="A1158" s="1">
        <v>45536</v>
      </c>
      <c r="B1158">
        <v>229</v>
      </c>
      <c r="C1158">
        <v>332</v>
      </c>
      <c r="D1158">
        <v>22</v>
      </c>
      <c r="E1158">
        <v>52</v>
      </c>
      <c r="F1158" s="5" t="s">
        <v>16</v>
      </c>
      <c r="G1158" s="6">
        <v>45537.333333333336</v>
      </c>
      <c r="H1158" s="6">
        <v>45537.645833333336</v>
      </c>
      <c r="I1158" s="5" t="s">
        <v>1549</v>
      </c>
      <c r="J1158" s="5" t="s">
        <v>15</v>
      </c>
      <c r="K1158" s="5" t="s">
        <v>1550</v>
      </c>
    </row>
    <row r="1159" spans="1:11" x14ac:dyDescent="0.35">
      <c r="A1159" s="1">
        <v>45536</v>
      </c>
      <c r="B1159">
        <v>229</v>
      </c>
      <c r="C1159">
        <v>332</v>
      </c>
      <c r="D1159">
        <v>22</v>
      </c>
      <c r="E1159">
        <v>52</v>
      </c>
      <c r="F1159" s="5" t="s">
        <v>16</v>
      </c>
      <c r="G1159" s="6">
        <v>45538.333333333336</v>
      </c>
      <c r="H1159" s="6">
        <v>45538.645833333336</v>
      </c>
      <c r="I1159" s="5" t="s">
        <v>1549</v>
      </c>
      <c r="J1159" s="5" t="s">
        <v>15</v>
      </c>
      <c r="K1159" s="5" t="s">
        <v>1550</v>
      </c>
    </row>
    <row r="1160" spans="1:11" x14ac:dyDescent="0.35">
      <c r="A1160" s="1">
        <v>45536</v>
      </c>
      <c r="B1160">
        <v>229</v>
      </c>
      <c r="C1160">
        <v>332</v>
      </c>
      <c r="D1160">
        <v>22</v>
      </c>
      <c r="E1160">
        <v>52</v>
      </c>
      <c r="F1160" s="5" t="s">
        <v>16</v>
      </c>
      <c r="G1160" s="6">
        <v>45539.333333333336</v>
      </c>
      <c r="H1160" s="6">
        <v>45539.645833333336</v>
      </c>
      <c r="I1160" s="5" t="s">
        <v>1549</v>
      </c>
      <c r="J1160" s="5" t="s">
        <v>15</v>
      </c>
      <c r="K1160" s="5" t="s">
        <v>1550</v>
      </c>
    </row>
    <row r="1161" spans="1:11" x14ac:dyDescent="0.35">
      <c r="A1161" s="1">
        <v>45536</v>
      </c>
      <c r="B1161">
        <v>229</v>
      </c>
      <c r="C1161">
        <v>332</v>
      </c>
      <c r="D1161">
        <v>22</v>
      </c>
      <c r="E1161">
        <v>52</v>
      </c>
      <c r="F1161" s="5" t="s">
        <v>16</v>
      </c>
      <c r="G1161" s="6">
        <v>45540.333333333336</v>
      </c>
      <c r="H1161" s="6">
        <v>45540.645833333336</v>
      </c>
      <c r="I1161" s="5" t="s">
        <v>1549</v>
      </c>
      <c r="J1161" s="5" t="s">
        <v>15</v>
      </c>
      <c r="K1161" s="5" t="s">
        <v>1550</v>
      </c>
    </row>
    <row r="1162" spans="1:11" x14ac:dyDescent="0.35">
      <c r="A1162" s="1">
        <v>45536</v>
      </c>
      <c r="B1162">
        <v>229</v>
      </c>
      <c r="C1162">
        <v>332</v>
      </c>
      <c r="D1162">
        <v>22</v>
      </c>
      <c r="E1162">
        <v>52</v>
      </c>
      <c r="F1162" s="5" t="s">
        <v>16</v>
      </c>
      <c r="G1162" s="6">
        <v>45541.333333333336</v>
      </c>
      <c r="H1162" s="6">
        <v>45541.645833333336</v>
      </c>
      <c r="I1162" s="5" t="s">
        <v>1549</v>
      </c>
      <c r="J1162" s="5" t="s">
        <v>15</v>
      </c>
      <c r="K1162" s="5" t="s">
        <v>1550</v>
      </c>
    </row>
    <row r="1163" spans="1:11" x14ac:dyDescent="0.35">
      <c r="A1163" s="1">
        <v>45536</v>
      </c>
      <c r="B1163">
        <v>229</v>
      </c>
      <c r="C1163">
        <v>332</v>
      </c>
      <c r="D1163">
        <v>22</v>
      </c>
      <c r="E1163">
        <v>52</v>
      </c>
      <c r="F1163" s="5" t="s">
        <v>16</v>
      </c>
      <c r="G1163" s="6">
        <v>45544.333333333336</v>
      </c>
      <c r="H1163" s="6">
        <v>45544.645833333336</v>
      </c>
      <c r="I1163" s="5" t="s">
        <v>1549</v>
      </c>
      <c r="J1163" s="5" t="s">
        <v>15</v>
      </c>
      <c r="K1163" s="5" t="s">
        <v>1550</v>
      </c>
    </row>
    <row r="1164" spans="1:11" x14ac:dyDescent="0.35">
      <c r="A1164" s="1">
        <v>45536</v>
      </c>
      <c r="B1164">
        <v>229</v>
      </c>
      <c r="C1164">
        <v>332</v>
      </c>
      <c r="D1164">
        <v>22</v>
      </c>
      <c r="E1164">
        <v>52</v>
      </c>
      <c r="F1164" s="5" t="s">
        <v>16</v>
      </c>
      <c r="G1164" s="6">
        <v>45545.333333333336</v>
      </c>
      <c r="H1164" s="6">
        <v>45545.645833333336</v>
      </c>
      <c r="I1164" s="5" t="s">
        <v>1549</v>
      </c>
      <c r="J1164" s="5" t="s">
        <v>15</v>
      </c>
      <c r="K1164" s="5" t="s">
        <v>1550</v>
      </c>
    </row>
    <row r="1165" spans="1:11" x14ac:dyDescent="0.35">
      <c r="A1165" s="1">
        <v>45536</v>
      </c>
      <c r="B1165">
        <v>229</v>
      </c>
      <c r="C1165">
        <v>332</v>
      </c>
      <c r="D1165">
        <v>22</v>
      </c>
      <c r="E1165">
        <v>52</v>
      </c>
      <c r="F1165" s="5" t="s">
        <v>16</v>
      </c>
      <c r="G1165" s="6">
        <v>45546.333333333336</v>
      </c>
      <c r="H1165" s="6">
        <v>45546.645833333336</v>
      </c>
      <c r="I1165" s="5" t="s">
        <v>1549</v>
      </c>
      <c r="J1165" s="5" t="s">
        <v>15</v>
      </c>
      <c r="K1165" s="5" t="s">
        <v>1550</v>
      </c>
    </row>
    <row r="1166" spans="1:11" x14ac:dyDescent="0.35">
      <c r="A1166" s="1">
        <v>45536</v>
      </c>
      <c r="B1166">
        <v>229</v>
      </c>
      <c r="C1166">
        <v>332</v>
      </c>
      <c r="D1166">
        <v>22</v>
      </c>
      <c r="E1166">
        <v>52</v>
      </c>
      <c r="F1166" s="5" t="s">
        <v>16</v>
      </c>
      <c r="G1166" s="6">
        <v>45547.333333333336</v>
      </c>
      <c r="H1166" s="6">
        <v>45547.645833333336</v>
      </c>
      <c r="I1166" s="5" t="s">
        <v>1549</v>
      </c>
      <c r="J1166" s="5" t="s">
        <v>15</v>
      </c>
      <c r="K1166" s="5" t="s">
        <v>1550</v>
      </c>
    </row>
    <row r="1167" spans="1:11" x14ac:dyDescent="0.35">
      <c r="A1167" s="1">
        <v>45536</v>
      </c>
      <c r="B1167">
        <v>229</v>
      </c>
      <c r="C1167">
        <v>332</v>
      </c>
      <c r="D1167">
        <v>22</v>
      </c>
      <c r="E1167">
        <v>52</v>
      </c>
      <c r="F1167" s="5" t="s">
        <v>16</v>
      </c>
      <c r="G1167" s="6">
        <v>45548.333333333336</v>
      </c>
      <c r="H1167" s="6">
        <v>45548.645833333336</v>
      </c>
      <c r="I1167" s="5" t="s">
        <v>1549</v>
      </c>
      <c r="J1167" s="5" t="s">
        <v>15</v>
      </c>
      <c r="K1167" s="5" t="s">
        <v>1550</v>
      </c>
    </row>
    <row r="1168" spans="1:11" x14ac:dyDescent="0.35">
      <c r="A1168" s="1">
        <v>45536</v>
      </c>
      <c r="B1168">
        <v>229</v>
      </c>
      <c r="C1168">
        <v>332</v>
      </c>
      <c r="D1168">
        <v>22</v>
      </c>
      <c r="E1168">
        <v>52</v>
      </c>
      <c r="F1168" s="5" t="s">
        <v>16</v>
      </c>
      <c r="G1168" s="6">
        <v>45551.333333333336</v>
      </c>
      <c r="H1168" s="6">
        <v>45551.645833333336</v>
      </c>
      <c r="I1168" s="5" t="s">
        <v>1549</v>
      </c>
      <c r="J1168" s="5" t="s">
        <v>15</v>
      </c>
      <c r="K1168" s="5" t="s">
        <v>1550</v>
      </c>
    </row>
    <row r="1169" spans="1:11" x14ac:dyDescent="0.35">
      <c r="A1169" s="1">
        <v>45536</v>
      </c>
      <c r="B1169">
        <v>229</v>
      </c>
      <c r="C1169">
        <v>332</v>
      </c>
      <c r="D1169">
        <v>22</v>
      </c>
      <c r="E1169">
        <v>52</v>
      </c>
      <c r="F1169" s="5" t="s">
        <v>16</v>
      </c>
      <c r="G1169" s="6">
        <v>45552.333333333336</v>
      </c>
      <c r="H1169" s="6">
        <v>45552.645833333336</v>
      </c>
      <c r="I1169" s="5" t="s">
        <v>1549</v>
      </c>
      <c r="J1169" s="5" t="s">
        <v>15</v>
      </c>
      <c r="K1169" s="5" t="s">
        <v>1550</v>
      </c>
    </row>
    <row r="1170" spans="1:11" x14ac:dyDescent="0.35">
      <c r="A1170" s="1">
        <v>45536</v>
      </c>
      <c r="B1170">
        <v>229</v>
      </c>
      <c r="C1170">
        <v>332</v>
      </c>
      <c r="D1170">
        <v>22</v>
      </c>
      <c r="E1170">
        <v>52</v>
      </c>
      <c r="F1170" s="5" t="s">
        <v>16</v>
      </c>
      <c r="G1170" s="6">
        <v>45553.333333333336</v>
      </c>
      <c r="H1170" s="6">
        <v>45553.645833333336</v>
      </c>
      <c r="I1170" s="5" t="s">
        <v>1549</v>
      </c>
      <c r="J1170" s="5" t="s">
        <v>15</v>
      </c>
      <c r="K1170" s="5" t="s">
        <v>1550</v>
      </c>
    </row>
    <row r="1171" spans="1:11" x14ac:dyDescent="0.35">
      <c r="A1171" s="1">
        <v>45536</v>
      </c>
      <c r="B1171">
        <v>229</v>
      </c>
      <c r="C1171">
        <v>332</v>
      </c>
      <c r="D1171">
        <v>22</v>
      </c>
      <c r="E1171">
        <v>52</v>
      </c>
      <c r="F1171" s="5" t="s">
        <v>16</v>
      </c>
      <c r="G1171" s="6">
        <v>45554.333333333336</v>
      </c>
      <c r="H1171" s="6">
        <v>45554.645833333336</v>
      </c>
      <c r="I1171" s="5" t="s">
        <v>1549</v>
      </c>
      <c r="J1171" s="5" t="s">
        <v>15</v>
      </c>
      <c r="K1171" s="5" t="s">
        <v>1550</v>
      </c>
    </row>
    <row r="1172" spans="1:11" x14ac:dyDescent="0.35">
      <c r="A1172" s="1">
        <v>45536</v>
      </c>
      <c r="B1172">
        <v>229</v>
      </c>
      <c r="C1172">
        <v>332</v>
      </c>
      <c r="D1172">
        <v>22</v>
      </c>
      <c r="E1172">
        <v>52</v>
      </c>
      <c r="F1172" s="5" t="s">
        <v>16</v>
      </c>
      <c r="G1172" s="6">
        <v>45555.333333333336</v>
      </c>
      <c r="H1172" s="6">
        <v>45555.645833333336</v>
      </c>
      <c r="I1172" s="5" t="s">
        <v>1549</v>
      </c>
      <c r="J1172" s="5" t="s">
        <v>15</v>
      </c>
      <c r="K1172" s="5" t="s">
        <v>1550</v>
      </c>
    </row>
    <row r="1173" spans="1:11" x14ac:dyDescent="0.35">
      <c r="A1173" s="1">
        <v>45536</v>
      </c>
      <c r="B1173">
        <v>229</v>
      </c>
      <c r="C1173">
        <v>332</v>
      </c>
      <c r="D1173">
        <v>22</v>
      </c>
      <c r="E1173">
        <v>52</v>
      </c>
      <c r="F1173" s="5" t="s">
        <v>16</v>
      </c>
      <c r="G1173" s="6">
        <v>45558.333333333336</v>
      </c>
      <c r="H1173" s="6">
        <v>45558.645833333336</v>
      </c>
      <c r="I1173" s="5" t="s">
        <v>1549</v>
      </c>
      <c r="J1173" s="5" t="s">
        <v>15</v>
      </c>
      <c r="K1173" s="5" t="s">
        <v>1550</v>
      </c>
    </row>
    <row r="1174" spans="1:11" x14ac:dyDescent="0.35">
      <c r="A1174" s="1">
        <v>45536</v>
      </c>
      <c r="B1174">
        <v>229</v>
      </c>
      <c r="C1174">
        <v>332</v>
      </c>
      <c r="D1174">
        <v>22</v>
      </c>
      <c r="E1174">
        <v>52</v>
      </c>
      <c r="F1174" s="5" t="s">
        <v>16</v>
      </c>
      <c r="G1174" s="6">
        <v>45559.333333333336</v>
      </c>
      <c r="H1174" s="6">
        <v>45559.645833333336</v>
      </c>
      <c r="I1174" s="5" t="s">
        <v>1549</v>
      </c>
      <c r="J1174" s="5" t="s">
        <v>15</v>
      </c>
      <c r="K1174" s="5" t="s">
        <v>1550</v>
      </c>
    </row>
    <row r="1175" spans="1:11" x14ac:dyDescent="0.35">
      <c r="A1175" s="1">
        <v>45536</v>
      </c>
      <c r="B1175">
        <v>229</v>
      </c>
      <c r="C1175">
        <v>332</v>
      </c>
      <c r="D1175">
        <v>22</v>
      </c>
      <c r="E1175">
        <v>52</v>
      </c>
      <c r="F1175" s="5" t="s">
        <v>16</v>
      </c>
      <c r="G1175" s="6">
        <v>45560.333333333336</v>
      </c>
      <c r="H1175" s="6">
        <v>45560.524257986108</v>
      </c>
      <c r="I1175" s="5" t="s">
        <v>1551</v>
      </c>
      <c r="J1175" s="5" t="s">
        <v>15</v>
      </c>
      <c r="K1175" s="5" t="s">
        <v>1550</v>
      </c>
    </row>
    <row r="1176" spans="1:11" x14ac:dyDescent="0.35">
      <c r="A1176" s="1">
        <v>45536</v>
      </c>
      <c r="B1176">
        <v>232</v>
      </c>
      <c r="C1176">
        <v>335</v>
      </c>
      <c r="D1176">
        <v>224</v>
      </c>
      <c r="E1176">
        <v>322</v>
      </c>
      <c r="F1176" s="5" t="s">
        <v>14</v>
      </c>
      <c r="G1176" s="6">
        <v>45539.8125</v>
      </c>
      <c r="H1176" s="6">
        <v>45540.3125</v>
      </c>
      <c r="I1176" s="5" t="s">
        <v>1554</v>
      </c>
      <c r="J1176" s="5" t="s">
        <v>15</v>
      </c>
      <c r="K1176" s="5" t="s">
        <v>1562</v>
      </c>
    </row>
    <row r="1177" spans="1:11" x14ac:dyDescent="0.35">
      <c r="A1177" s="1">
        <v>45536</v>
      </c>
      <c r="B1177">
        <v>232</v>
      </c>
      <c r="C1177">
        <v>335</v>
      </c>
      <c r="D1177">
        <v>224</v>
      </c>
      <c r="E1177">
        <v>322</v>
      </c>
      <c r="F1177" s="5" t="s">
        <v>14</v>
      </c>
      <c r="G1177" s="6">
        <v>45540.8125</v>
      </c>
      <c r="H1177" s="6">
        <v>45541.3125</v>
      </c>
      <c r="I1177" s="5" t="s">
        <v>1554</v>
      </c>
      <c r="J1177" s="5" t="s">
        <v>15</v>
      </c>
      <c r="K1177" s="5" t="s">
        <v>1562</v>
      </c>
    </row>
    <row r="1178" spans="1:11" x14ac:dyDescent="0.35">
      <c r="A1178" s="1">
        <v>45536</v>
      </c>
      <c r="B1178">
        <v>232</v>
      </c>
      <c r="C1178">
        <v>335</v>
      </c>
      <c r="D1178">
        <v>224</v>
      </c>
      <c r="E1178">
        <v>322</v>
      </c>
      <c r="F1178" s="5" t="s">
        <v>14</v>
      </c>
      <c r="G1178" s="6">
        <v>45546.8125</v>
      </c>
      <c r="H1178" s="6">
        <v>45547.3125</v>
      </c>
      <c r="I1178" s="5" t="s">
        <v>1554</v>
      </c>
      <c r="J1178" s="5" t="s">
        <v>15</v>
      </c>
      <c r="K1178" s="5" t="s">
        <v>1562</v>
      </c>
    </row>
    <row r="1179" spans="1:11" x14ac:dyDescent="0.35">
      <c r="A1179" s="1">
        <v>45536</v>
      </c>
      <c r="B1179">
        <v>232</v>
      </c>
      <c r="C1179">
        <v>335</v>
      </c>
      <c r="D1179">
        <v>224</v>
      </c>
      <c r="E1179">
        <v>322</v>
      </c>
      <c r="F1179" s="5" t="s">
        <v>14</v>
      </c>
      <c r="G1179" s="6">
        <v>45547.8125</v>
      </c>
      <c r="H1179" s="6">
        <v>45548.3125</v>
      </c>
      <c r="I1179" s="5" t="s">
        <v>1554</v>
      </c>
      <c r="J1179" s="5" t="s">
        <v>15</v>
      </c>
      <c r="K1179" s="5" t="s">
        <v>1562</v>
      </c>
    </row>
    <row r="1180" spans="1:11" x14ac:dyDescent="0.35">
      <c r="A1180" s="1">
        <v>45536</v>
      </c>
      <c r="B1180">
        <v>232</v>
      </c>
      <c r="C1180">
        <v>335</v>
      </c>
      <c r="D1180">
        <v>224</v>
      </c>
      <c r="E1180">
        <v>322</v>
      </c>
      <c r="F1180" s="5" t="s">
        <v>14</v>
      </c>
      <c r="G1180" s="6">
        <v>45553.8125</v>
      </c>
      <c r="H1180" s="6">
        <v>45554.3125</v>
      </c>
      <c r="I1180" s="5" t="s">
        <v>1554</v>
      </c>
      <c r="J1180" s="5" t="s">
        <v>15</v>
      </c>
      <c r="K1180" s="5" t="s">
        <v>1562</v>
      </c>
    </row>
    <row r="1181" spans="1:11" x14ac:dyDescent="0.35">
      <c r="A1181" s="1">
        <v>45536</v>
      </c>
      <c r="B1181">
        <v>232</v>
      </c>
      <c r="C1181">
        <v>335</v>
      </c>
      <c r="D1181">
        <v>224</v>
      </c>
      <c r="E1181">
        <v>322</v>
      </c>
      <c r="F1181" s="5" t="s">
        <v>14</v>
      </c>
      <c r="G1181" s="6">
        <v>45554.8125</v>
      </c>
      <c r="H1181" s="6">
        <v>45555.3125</v>
      </c>
      <c r="I1181" s="5" t="s">
        <v>1554</v>
      </c>
      <c r="J1181" s="5" t="s">
        <v>15</v>
      </c>
      <c r="K1181" s="5" t="s">
        <v>1562</v>
      </c>
    </row>
    <row r="1182" spans="1:11" x14ac:dyDescent="0.35">
      <c r="A1182" s="1">
        <v>45536</v>
      </c>
      <c r="B1182">
        <v>232</v>
      </c>
      <c r="C1182">
        <v>335</v>
      </c>
      <c r="D1182">
        <v>224</v>
      </c>
      <c r="E1182">
        <v>322</v>
      </c>
      <c r="F1182" s="5" t="s">
        <v>14</v>
      </c>
      <c r="G1182" s="6">
        <v>45560.8125</v>
      </c>
      <c r="H1182" s="6">
        <v>45561.3125</v>
      </c>
      <c r="I1182" s="5" t="s">
        <v>1554</v>
      </c>
      <c r="J1182" s="5" t="s">
        <v>15</v>
      </c>
      <c r="K1182" s="5" t="s">
        <v>1562</v>
      </c>
    </row>
    <row r="1183" spans="1:11" x14ac:dyDescent="0.35">
      <c r="A1183" s="1">
        <v>45536</v>
      </c>
      <c r="B1183">
        <v>232</v>
      </c>
      <c r="C1183">
        <v>335</v>
      </c>
      <c r="D1183">
        <v>224</v>
      </c>
      <c r="E1183">
        <v>322</v>
      </c>
      <c r="F1183" s="5" t="s">
        <v>14</v>
      </c>
      <c r="G1183" s="6">
        <v>45561.8125</v>
      </c>
      <c r="H1183" s="6">
        <v>45562.3125</v>
      </c>
      <c r="I1183" s="5" t="s">
        <v>1554</v>
      </c>
      <c r="J1183" s="5" t="s">
        <v>15</v>
      </c>
      <c r="K1183" s="5" t="s">
        <v>1562</v>
      </c>
    </row>
    <row r="1184" spans="1:11" x14ac:dyDescent="0.35">
      <c r="A1184" s="1">
        <v>45536</v>
      </c>
      <c r="B1184">
        <v>232</v>
      </c>
      <c r="C1184">
        <v>335</v>
      </c>
      <c r="D1184">
        <v>224</v>
      </c>
      <c r="E1184">
        <v>322</v>
      </c>
      <c r="F1184" s="5" t="s">
        <v>14</v>
      </c>
      <c r="G1184" s="6">
        <v>45561.8125</v>
      </c>
      <c r="H1184" s="6">
        <v>45562.765582187501</v>
      </c>
      <c r="I1184" s="5" t="s">
        <v>1563</v>
      </c>
      <c r="J1184" s="5" t="s">
        <v>15</v>
      </c>
      <c r="K1184" s="5" t="s">
        <v>1562</v>
      </c>
    </row>
    <row r="1185" spans="1:11" x14ac:dyDescent="0.35">
      <c r="A1185" s="1">
        <v>45536</v>
      </c>
      <c r="B1185">
        <v>234</v>
      </c>
      <c r="C1185">
        <v>340</v>
      </c>
      <c r="D1185">
        <v>3</v>
      </c>
      <c r="E1185">
        <v>5</v>
      </c>
      <c r="F1185" s="5" t="s">
        <v>14</v>
      </c>
      <c r="G1185" s="6">
        <v>45537.8125</v>
      </c>
      <c r="H1185" s="6">
        <v>45538.229166666664</v>
      </c>
      <c r="I1185" s="5" t="s">
        <v>1567</v>
      </c>
      <c r="J1185" s="5" t="s">
        <v>15</v>
      </c>
      <c r="K1185" s="5" t="s">
        <v>1550</v>
      </c>
    </row>
    <row r="1186" spans="1:11" x14ac:dyDescent="0.35">
      <c r="A1186" s="1">
        <v>45536</v>
      </c>
      <c r="B1186">
        <v>234</v>
      </c>
      <c r="C1186">
        <v>340</v>
      </c>
      <c r="D1186">
        <v>3</v>
      </c>
      <c r="E1186">
        <v>5</v>
      </c>
      <c r="F1186" s="5" t="s">
        <v>14</v>
      </c>
      <c r="G1186" s="6">
        <v>45539.8125</v>
      </c>
      <c r="H1186" s="6">
        <v>45540.229166666664</v>
      </c>
      <c r="I1186" s="5" t="s">
        <v>1567</v>
      </c>
      <c r="J1186" s="5" t="s">
        <v>15</v>
      </c>
      <c r="K1186" s="5" t="s">
        <v>1550</v>
      </c>
    </row>
    <row r="1187" spans="1:11" x14ac:dyDescent="0.35">
      <c r="A1187" s="1">
        <v>45536</v>
      </c>
      <c r="B1187">
        <v>234</v>
      </c>
      <c r="C1187">
        <v>340</v>
      </c>
      <c r="D1187">
        <v>3</v>
      </c>
      <c r="E1187">
        <v>5</v>
      </c>
      <c r="F1187" s="5" t="s">
        <v>14</v>
      </c>
      <c r="G1187" s="6">
        <v>45541.8125</v>
      </c>
      <c r="H1187" s="6">
        <v>45542.229166666664</v>
      </c>
      <c r="I1187" s="5" t="s">
        <v>1567</v>
      </c>
      <c r="J1187" s="5" t="s">
        <v>15</v>
      </c>
      <c r="K1187" s="5" t="s">
        <v>1550</v>
      </c>
    </row>
    <row r="1188" spans="1:11" x14ac:dyDescent="0.35">
      <c r="A1188" s="1">
        <v>45536</v>
      </c>
      <c r="B1188">
        <v>234</v>
      </c>
      <c r="C1188">
        <v>340</v>
      </c>
      <c r="D1188">
        <v>3</v>
      </c>
      <c r="E1188">
        <v>5</v>
      </c>
      <c r="F1188" s="5" t="s">
        <v>14</v>
      </c>
      <c r="G1188" s="6">
        <v>45544.8125</v>
      </c>
      <c r="H1188" s="6">
        <v>45545.229166666664</v>
      </c>
      <c r="I1188" s="5" t="s">
        <v>1567</v>
      </c>
      <c r="J1188" s="5" t="s">
        <v>15</v>
      </c>
      <c r="K1188" s="5" t="s">
        <v>1550</v>
      </c>
    </row>
    <row r="1189" spans="1:11" x14ac:dyDescent="0.35">
      <c r="A1189" s="1">
        <v>45536</v>
      </c>
      <c r="B1189">
        <v>234</v>
      </c>
      <c r="C1189">
        <v>340</v>
      </c>
      <c r="D1189">
        <v>3</v>
      </c>
      <c r="E1189">
        <v>5</v>
      </c>
      <c r="F1189" s="5" t="s">
        <v>14</v>
      </c>
      <c r="G1189" s="6">
        <v>45546.8125</v>
      </c>
      <c r="H1189" s="6">
        <v>45547.229166666664</v>
      </c>
      <c r="I1189" s="5" t="s">
        <v>1567</v>
      </c>
      <c r="J1189" s="5" t="s">
        <v>15</v>
      </c>
      <c r="K1189" s="5" t="s">
        <v>1550</v>
      </c>
    </row>
    <row r="1190" spans="1:11" x14ac:dyDescent="0.35">
      <c r="A1190" s="1">
        <v>45536</v>
      </c>
      <c r="B1190">
        <v>234</v>
      </c>
      <c r="C1190">
        <v>340</v>
      </c>
      <c r="D1190">
        <v>3</v>
      </c>
      <c r="E1190">
        <v>5</v>
      </c>
      <c r="F1190" s="5" t="s">
        <v>14</v>
      </c>
      <c r="G1190" s="6">
        <v>45548.8125</v>
      </c>
      <c r="H1190" s="6">
        <v>45549.229166666664</v>
      </c>
      <c r="I1190" s="5" t="s">
        <v>1567</v>
      </c>
      <c r="J1190" s="5" t="s">
        <v>15</v>
      </c>
      <c r="K1190" s="5" t="s">
        <v>1550</v>
      </c>
    </row>
    <row r="1191" spans="1:11" x14ac:dyDescent="0.35">
      <c r="A1191" s="1">
        <v>45536</v>
      </c>
      <c r="B1191">
        <v>234</v>
      </c>
      <c r="C1191">
        <v>340</v>
      </c>
      <c r="D1191">
        <v>3</v>
      </c>
      <c r="E1191">
        <v>5</v>
      </c>
      <c r="F1191" s="5" t="s">
        <v>14</v>
      </c>
      <c r="G1191" s="6">
        <v>45551.8125</v>
      </c>
      <c r="H1191" s="6">
        <v>45552.229166666664</v>
      </c>
      <c r="I1191" s="5" t="s">
        <v>1567</v>
      </c>
      <c r="J1191" s="5" t="s">
        <v>15</v>
      </c>
      <c r="K1191" s="5" t="s">
        <v>1550</v>
      </c>
    </row>
    <row r="1192" spans="1:11" x14ac:dyDescent="0.35">
      <c r="A1192" s="1">
        <v>45536</v>
      </c>
      <c r="B1192">
        <v>234</v>
      </c>
      <c r="C1192">
        <v>340</v>
      </c>
      <c r="D1192">
        <v>3</v>
      </c>
      <c r="E1192">
        <v>5</v>
      </c>
      <c r="F1192" s="5" t="s">
        <v>14</v>
      </c>
      <c r="G1192" s="6">
        <v>45553.8125</v>
      </c>
      <c r="H1192" s="6">
        <v>45554.229166666664</v>
      </c>
      <c r="I1192" s="5" t="s">
        <v>1567</v>
      </c>
      <c r="J1192" s="5" t="s">
        <v>15</v>
      </c>
      <c r="K1192" s="5" t="s">
        <v>1550</v>
      </c>
    </row>
    <row r="1193" spans="1:11" x14ac:dyDescent="0.35">
      <c r="A1193" s="1">
        <v>45536</v>
      </c>
      <c r="B1193">
        <v>234</v>
      </c>
      <c r="C1193">
        <v>340</v>
      </c>
      <c r="D1193">
        <v>3</v>
      </c>
      <c r="E1193">
        <v>5</v>
      </c>
      <c r="F1193" s="5" t="s">
        <v>14</v>
      </c>
      <c r="G1193" s="6">
        <v>45555.8125</v>
      </c>
      <c r="H1193" s="6">
        <v>45556.229166666664</v>
      </c>
      <c r="I1193" s="5" t="s">
        <v>1567</v>
      </c>
      <c r="J1193" s="5" t="s">
        <v>15</v>
      </c>
      <c r="K1193" s="5" t="s">
        <v>1550</v>
      </c>
    </row>
    <row r="1194" spans="1:11" x14ac:dyDescent="0.35">
      <c r="A1194" s="1">
        <v>45536</v>
      </c>
      <c r="B1194">
        <v>234</v>
      </c>
      <c r="C1194">
        <v>340</v>
      </c>
      <c r="D1194">
        <v>3</v>
      </c>
      <c r="E1194">
        <v>5</v>
      </c>
      <c r="F1194" s="5" t="s">
        <v>14</v>
      </c>
      <c r="G1194" s="6">
        <v>45558.8125</v>
      </c>
      <c r="H1194" s="6">
        <v>45559.229166666664</v>
      </c>
      <c r="I1194" s="5" t="s">
        <v>1567</v>
      </c>
      <c r="J1194" s="5" t="s">
        <v>15</v>
      </c>
      <c r="K1194" s="5" t="s">
        <v>1550</v>
      </c>
    </row>
    <row r="1195" spans="1:11" x14ac:dyDescent="0.35">
      <c r="A1195" s="1">
        <v>45536</v>
      </c>
      <c r="B1195">
        <v>234</v>
      </c>
      <c r="C1195">
        <v>340</v>
      </c>
      <c r="D1195">
        <v>3</v>
      </c>
      <c r="E1195">
        <v>5</v>
      </c>
      <c r="F1195" s="5" t="s">
        <v>14</v>
      </c>
      <c r="G1195" s="6">
        <v>45560.8125</v>
      </c>
      <c r="H1195" s="6">
        <v>45561.229166666664</v>
      </c>
      <c r="I1195" s="5" t="s">
        <v>1567</v>
      </c>
      <c r="J1195" s="5" t="s">
        <v>15</v>
      </c>
      <c r="K1195" s="5" t="s">
        <v>1550</v>
      </c>
    </row>
    <row r="1196" spans="1:11" x14ac:dyDescent="0.35">
      <c r="A1196" s="1">
        <v>45536</v>
      </c>
      <c r="B1196">
        <v>234</v>
      </c>
      <c r="C1196">
        <v>340</v>
      </c>
      <c r="D1196">
        <v>3</v>
      </c>
      <c r="E1196">
        <v>5</v>
      </c>
      <c r="F1196" s="5" t="s">
        <v>14</v>
      </c>
      <c r="G1196" s="6">
        <v>45562.8125</v>
      </c>
      <c r="H1196" s="6">
        <v>45563.229166666664</v>
      </c>
      <c r="I1196" s="5" t="s">
        <v>1567</v>
      </c>
      <c r="J1196" s="5" t="s">
        <v>15</v>
      </c>
      <c r="K1196" s="5" t="s">
        <v>1550</v>
      </c>
    </row>
    <row r="1197" spans="1:11" x14ac:dyDescent="0.35">
      <c r="A1197" s="1">
        <v>45536</v>
      </c>
      <c r="B1197">
        <v>234</v>
      </c>
      <c r="C1197">
        <v>340</v>
      </c>
      <c r="D1197">
        <v>3</v>
      </c>
      <c r="E1197">
        <v>5</v>
      </c>
      <c r="F1197" s="5" t="s">
        <v>14</v>
      </c>
      <c r="G1197" s="6">
        <v>45565.8125</v>
      </c>
      <c r="H1197" s="6">
        <v>45566.229166666664</v>
      </c>
      <c r="I1197" s="5" t="s">
        <v>1567</v>
      </c>
      <c r="J1197" s="5" t="s">
        <v>15</v>
      </c>
      <c r="K1197" s="5" t="s">
        <v>1550</v>
      </c>
    </row>
    <row r="1198" spans="1:11" x14ac:dyDescent="0.35">
      <c r="A1198" s="1">
        <v>45536</v>
      </c>
      <c r="B1198">
        <v>234</v>
      </c>
      <c r="C1198">
        <v>340</v>
      </c>
      <c r="D1198">
        <v>3</v>
      </c>
      <c r="E1198">
        <v>5</v>
      </c>
      <c r="F1198" s="5" t="s">
        <v>14</v>
      </c>
      <c r="G1198" s="6">
        <v>45565.8125</v>
      </c>
      <c r="H1198" s="6">
        <v>45565.899257986108</v>
      </c>
      <c r="I1198" s="5" t="s">
        <v>1575</v>
      </c>
      <c r="J1198" s="5" t="s">
        <v>15</v>
      </c>
      <c r="K1198" s="5" t="s">
        <v>1550</v>
      </c>
    </row>
    <row r="1199" spans="1:11" x14ac:dyDescent="0.35">
      <c r="A1199" s="1">
        <v>45536</v>
      </c>
      <c r="B1199">
        <v>237</v>
      </c>
      <c r="C1199">
        <v>343</v>
      </c>
      <c r="D1199">
        <v>197</v>
      </c>
      <c r="E1199">
        <v>278</v>
      </c>
      <c r="F1199" s="5" t="s">
        <v>16</v>
      </c>
      <c r="G1199" s="6">
        <v>45537.333333333336</v>
      </c>
      <c r="H1199" s="6">
        <v>45537.645833333336</v>
      </c>
      <c r="I1199" s="5" t="s">
        <v>1549</v>
      </c>
      <c r="J1199" s="5" t="s">
        <v>15</v>
      </c>
      <c r="K1199" s="5" t="s">
        <v>1550</v>
      </c>
    </row>
    <row r="1200" spans="1:11" x14ac:dyDescent="0.35">
      <c r="A1200" s="1">
        <v>45536</v>
      </c>
      <c r="B1200">
        <v>237</v>
      </c>
      <c r="C1200">
        <v>343</v>
      </c>
      <c r="D1200">
        <v>197</v>
      </c>
      <c r="E1200">
        <v>278</v>
      </c>
      <c r="F1200" s="5" t="s">
        <v>16</v>
      </c>
      <c r="G1200" s="6">
        <v>45538.333333333336</v>
      </c>
      <c r="H1200" s="6">
        <v>45538.645833333336</v>
      </c>
      <c r="I1200" s="5" t="s">
        <v>1549</v>
      </c>
      <c r="J1200" s="5" t="s">
        <v>15</v>
      </c>
      <c r="K1200" s="5" t="s">
        <v>1550</v>
      </c>
    </row>
    <row r="1201" spans="1:11" x14ac:dyDescent="0.35">
      <c r="A1201" s="1">
        <v>45536</v>
      </c>
      <c r="B1201">
        <v>237</v>
      </c>
      <c r="C1201">
        <v>343</v>
      </c>
      <c r="D1201">
        <v>197</v>
      </c>
      <c r="E1201">
        <v>278</v>
      </c>
      <c r="F1201" s="5" t="s">
        <v>16</v>
      </c>
      <c r="G1201" s="6">
        <v>45539.333333333336</v>
      </c>
      <c r="H1201" s="6">
        <v>45539.645833333336</v>
      </c>
      <c r="I1201" s="5" t="s">
        <v>1549</v>
      </c>
      <c r="J1201" s="5" t="s">
        <v>15</v>
      </c>
      <c r="K1201" s="5" t="s">
        <v>1550</v>
      </c>
    </row>
    <row r="1202" spans="1:11" x14ac:dyDescent="0.35">
      <c r="A1202" s="1">
        <v>45536</v>
      </c>
      <c r="B1202">
        <v>237</v>
      </c>
      <c r="C1202">
        <v>343</v>
      </c>
      <c r="D1202">
        <v>197</v>
      </c>
      <c r="E1202">
        <v>278</v>
      </c>
      <c r="F1202" s="5" t="s">
        <v>16</v>
      </c>
      <c r="G1202" s="6">
        <v>45540.333333333336</v>
      </c>
      <c r="H1202" s="6">
        <v>45540.645833333336</v>
      </c>
      <c r="I1202" s="5" t="s">
        <v>1549</v>
      </c>
      <c r="J1202" s="5" t="s">
        <v>15</v>
      </c>
      <c r="K1202" s="5" t="s">
        <v>1550</v>
      </c>
    </row>
    <row r="1203" spans="1:11" x14ac:dyDescent="0.35">
      <c r="A1203" s="1">
        <v>45536</v>
      </c>
      <c r="B1203">
        <v>237</v>
      </c>
      <c r="C1203">
        <v>343</v>
      </c>
      <c r="D1203">
        <v>197</v>
      </c>
      <c r="E1203">
        <v>278</v>
      </c>
      <c r="F1203" s="5" t="s">
        <v>16</v>
      </c>
      <c r="G1203" s="6">
        <v>45541.333333333336</v>
      </c>
      <c r="H1203" s="6">
        <v>45541.645833333336</v>
      </c>
      <c r="I1203" s="5" t="s">
        <v>1549</v>
      </c>
      <c r="J1203" s="5" t="s">
        <v>15</v>
      </c>
      <c r="K1203" s="5" t="s">
        <v>1550</v>
      </c>
    </row>
    <row r="1204" spans="1:11" x14ac:dyDescent="0.35">
      <c r="A1204" s="1">
        <v>45536</v>
      </c>
      <c r="B1204">
        <v>237</v>
      </c>
      <c r="C1204">
        <v>343</v>
      </c>
      <c r="D1204">
        <v>197</v>
      </c>
      <c r="E1204">
        <v>278</v>
      </c>
      <c r="F1204" s="5" t="s">
        <v>16</v>
      </c>
      <c r="G1204" s="6">
        <v>45544.333333333336</v>
      </c>
      <c r="H1204" s="6">
        <v>45544.645833333336</v>
      </c>
      <c r="I1204" s="5" t="s">
        <v>1549</v>
      </c>
      <c r="J1204" s="5" t="s">
        <v>15</v>
      </c>
      <c r="K1204" s="5" t="s">
        <v>1550</v>
      </c>
    </row>
    <row r="1205" spans="1:11" x14ac:dyDescent="0.35">
      <c r="A1205" s="1">
        <v>45536</v>
      </c>
      <c r="B1205">
        <v>237</v>
      </c>
      <c r="C1205">
        <v>343</v>
      </c>
      <c r="D1205">
        <v>197</v>
      </c>
      <c r="E1205">
        <v>278</v>
      </c>
      <c r="F1205" s="5" t="s">
        <v>16</v>
      </c>
      <c r="G1205" s="6">
        <v>45545.333333333336</v>
      </c>
      <c r="H1205" s="6">
        <v>45545.645833333336</v>
      </c>
      <c r="I1205" s="5" t="s">
        <v>1549</v>
      </c>
      <c r="J1205" s="5" t="s">
        <v>15</v>
      </c>
      <c r="K1205" s="5" t="s">
        <v>1550</v>
      </c>
    </row>
    <row r="1206" spans="1:11" x14ac:dyDescent="0.35">
      <c r="A1206" s="1">
        <v>45536</v>
      </c>
      <c r="B1206">
        <v>237</v>
      </c>
      <c r="C1206">
        <v>343</v>
      </c>
      <c r="D1206">
        <v>197</v>
      </c>
      <c r="E1206">
        <v>278</v>
      </c>
      <c r="F1206" s="5" t="s">
        <v>16</v>
      </c>
      <c r="G1206" s="6">
        <v>45546.333333333336</v>
      </c>
      <c r="H1206" s="6">
        <v>45546.645833333336</v>
      </c>
      <c r="I1206" s="5" t="s">
        <v>1549</v>
      </c>
      <c r="J1206" s="5" t="s">
        <v>15</v>
      </c>
      <c r="K1206" s="5" t="s">
        <v>1550</v>
      </c>
    </row>
    <row r="1207" spans="1:11" x14ac:dyDescent="0.35">
      <c r="A1207" s="1">
        <v>45536</v>
      </c>
      <c r="B1207">
        <v>237</v>
      </c>
      <c r="C1207">
        <v>343</v>
      </c>
      <c r="D1207">
        <v>197</v>
      </c>
      <c r="E1207">
        <v>278</v>
      </c>
      <c r="F1207" s="5" t="s">
        <v>16</v>
      </c>
      <c r="G1207" s="6">
        <v>45547.333333333336</v>
      </c>
      <c r="H1207" s="6">
        <v>45547.645833333336</v>
      </c>
      <c r="I1207" s="5" t="s">
        <v>1549</v>
      </c>
      <c r="J1207" s="5" t="s">
        <v>15</v>
      </c>
      <c r="K1207" s="5" t="s">
        <v>1550</v>
      </c>
    </row>
    <row r="1208" spans="1:11" x14ac:dyDescent="0.35">
      <c r="A1208" s="1">
        <v>45536</v>
      </c>
      <c r="B1208">
        <v>237</v>
      </c>
      <c r="C1208">
        <v>343</v>
      </c>
      <c r="D1208">
        <v>197</v>
      </c>
      <c r="E1208">
        <v>278</v>
      </c>
      <c r="F1208" s="5" t="s">
        <v>16</v>
      </c>
      <c r="G1208" s="6">
        <v>45548.333333333336</v>
      </c>
      <c r="H1208" s="6">
        <v>45548.645833333336</v>
      </c>
      <c r="I1208" s="5" t="s">
        <v>1549</v>
      </c>
      <c r="J1208" s="5" t="s">
        <v>15</v>
      </c>
      <c r="K1208" s="5" t="s">
        <v>1550</v>
      </c>
    </row>
    <row r="1209" spans="1:11" x14ac:dyDescent="0.35">
      <c r="A1209" s="1">
        <v>45536</v>
      </c>
      <c r="B1209">
        <v>237</v>
      </c>
      <c r="C1209">
        <v>343</v>
      </c>
      <c r="D1209">
        <v>197</v>
      </c>
      <c r="E1209">
        <v>278</v>
      </c>
      <c r="F1209" s="5" t="s">
        <v>16</v>
      </c>
      <c r="G1209" s="6">
        <v>45551.333333333336</v>
      </c>
      <c r="H1209" s="6">
        <v>45551.645833333336</v>
      </c>
      <c r="I1209" s="5" t="s">
        <v>1549</v>
      </c>
      <c r="J1209" s="5" t="s">
        <v>15</v>
      </c>
      <c r="K1209" s="5" t="s">
        <v>1550</v>
      </c>
    </row>
    <row r="1210" spans="1:11" x14ac:dyDescent="0.35">
      <c r="A1210" s="1">
        <v>45536</v>
      </c>
      <c r="B1210">
        <v>237</v>
      </c>
      <c r="C1210">
        <v>343</v>
      </c>
      <c r="D1210">
        <v>197</v>
      </c>
      <c r="E1210">
        <v>278</v>
      </c>
      <c r="F1210" s="5" t="s">
        <v>16</v>
      </c>
      <c r="G1210" s="6">
        <v>45552.333333333336</v>
      </c>
      <c r="H1210" s="6">
        <v>45552.645833333336</v>
      </c>
      <c r="I1210" s="5" t="s">
        <v>1549</v>
      </c>
      <c r="J1210" s="5" t="s">
        <v>15</v>
      </c>
      <c r="K1210" s="5" t="s">
        <v>1550</v>
      </c>
    </row>
    <row r="1211" spans="1:11" x14ac:dyDescent="0.35">
      <c r="A1211" s="1">
        <v>45536</v>
      </c>
      <c r="B1211">
        <v>237</v>
      </c>
      <c r="C1211">
        <v>343</v>
      </c>
      <c r="D1211">
        <v>197</v>
      </c>
      <c r="E1211">
        <v>278</v>
      </c>
      <c r="F1211" s="5" t="s">
        <v>16</v>
      </c>
      <c r="G1211" s="6">
        <v>45553.333333333336</v>
      </c>
      <c r="H1211" s="6">
        <v>45553.645833333336</v>
      </c>
      <c r="I1211" s="5" t="s">
        <v>1549</v>
      </c>
      <c r="J1211" s="5" t="s">
        <v>15</v>
      </c>
      <c r="K1211" s="5" t="s">
        <v>1550</v>
      </c>
    </row>
    <row r="1212" spans="1:11" x14ac:dyDescent="0.35">
      <c r="A1212" s="1">
        <v>45536</v>
      </c>
      <c r="B1212">
        <v>237</v>
      </c>
      <c r="C1212">
        <v>343</v>
      </c>
      <c r="D1212">
        <v>197</v>
      </c>
      <c r="E1212">
        <v>278</v>
      </c>
      <c r="F1212" s="5" t="s">
        <v>16</v>
      </c>
      <c r="G1212" s="6">
        <v>45554.333333333336</v>
      </c>
      <c r="H1212" s="6">
        <v>45554.645833333336</v>
      </c>
      <c r="I1212" s="5" t="s">
        <v>1549</v>
      </c>
      <c r="J1212" s="5" t="s">
        <v>15</v>
      </c>
      <c r="K1212" s="5" t="s">
        <v>1550</v>
      </c>
    </row>
    <row r="1213" spans="1:11" x14ac:dyDescent="0.35">
      <c r="A1213" s="1">
        <v>45536</v>
      </c>
      <c r="B1213">
        <v>237</v>
      </c>
      <c r="C1213">
        <v>343</v>
      </c>
      <c r="D1213">
        <v>197</v>
      </c>
      <c r="E1213">
        <v>278</v>
      </c>
      <c r="F1213" s="5" t="s">
        <v>16</v>
      </c>
      <c r="G1213" s="6">
        <v>45555.333333333336</v>
      </c>
      <c r="H1213" s="6">
        <v>45555.645833333336</v>
      </c>
      <c r="I1213" s="5" t="s">
        <v>1549</v>
      </c>
      <c r="J1213" s="5" t="s">
        <v>15</v>
      </c>
      <c r="K1213" s="5" t="s">
        <v>1550</v>
      </c>
    </row>
    <row r="1214" spans="1:11" x14ac:dyDescent="0.35">
      <c r="A1214" s="1">
        <v>45536</v>
      </c>
      <c r="B1214">
        <v>237</v>
      </c>
      <c r="C1214">
        <v>343</v>
      </c>
      <c r="D1214">
        <v>197</v>
      </c>
      <c r="E1214">
        <v>278</v>
      </c>
      <c r="F1214" s="5" t="s">
        <v>16</v>
      </c>
      <c r="G1214" s="6">
        <v>45558.333333333336</v>
      </c>
      <c r="H1214" s="6">
        <v>45558.645833333336</v>
      </c>
      <c r="I1214" s="5" t="s">
        <v>1549</v>
      </c>
      <c r="J1214" s="5" t="s">
        <v>15</v>
      </c>
      <c r="K1214" s="5" t="s">
        <v>1550</v>
      </c>
    </row>
    <row r="1215" spans="1:11" x14ac:dyDescent="0.35">
      <c r="A1215" s="1">
        <v>45536</v>
      </c>
      <c r="B1215">
        <v>237</v>
      </c>
      <c r="C1215">
        <v>343</v>
      </c>
      <c r="D1215">
        <v>197</v>
      </c>
      <c r="E1215">
        <v>278</v>
      </c>
      <c r="F1215" s="5" t="s">
        <v>16</v>
      </c>
      <c r="G1215" s="6">
        <v>45559.333333333336</v>
      </c>
      <c r="H1215" s="6">
        <v>45559.645833333336</v>
      </c>
      <c r="I1215" s="5" t="s">
        <v>1549</v>
      </c>
      <c r="J1215" s="5" t="s">
        <v>15</v>
      </c>
      <c r="K1215" s="5" t="s">
        <v>1550</v>
      </c>
    </row>
    <row r="1216" spans="1:11" x14ac:dyDescent="0.35">
      <c r="A1216" s="1">
        <v>45536</v>
      </c>
      <c r="B1216">
        <v>237</v>
      </c>
      <c r="C1216">
        <v>343</v>
      </c>
      <c r="D1216">
        <v>197</v>
      </c>
      <c r="E1216">
        <v>278</v>
      </c>
      <c r="F1216" s="5" t="s">
        <v>16</v>
      </c>
      <c r="G1216" s="6">
        <v>45560.333333333336</v>
      </c>
      <c r="H1216" s="6">
        <v>45560.524257986108</v>
      </c>
      <c r="I1216" s="5" t="s">
        <v>1551</v>
      </c>
      <c r="J1216" s="5" t="s">
        <v>15</v>
      </c>
      <c r="K1216" s="5" t="s">
        <v>1550</v>
      </c>
    </row>
    <row r="1217" spans="1:11" x14ac:dyDescent="0.35">
      <c r="A1217" s="1">
        <v>45536</v>
      </c>
      <c r="B1217">
        <v>242</v>
      </c>
      <c r="C1217">
        <v>350</v>
      </c>
      <c r="D1217">
        <v>285</v>
      </c>
      <c r="E1217">
        <v>401</v>
      </c>
      <c r="F1217" s="5" t="s">
        <v>14</v>
      </c>
      <c r="G1217" s="6">
        <v>45539.8125</v>
      </c>
      <c r="H1217" s="6">
        <v>45540.3125</v>
      </c>
      <c r="I1217" s="5" t="s">
        <v>1554</v>
      </c>
      <c r="J1217" s="5" t="s">
        <v>15</v>
      </c>
      <c r="K1217" s="5" t="s">
        <v>1556</v>
      </c>
    </row>
    <row r="1218" spans="1:11" x14ac:dyDescent="0.35">
      <c r="A1218" s="1">
        <v>45536</v>
      </c>
      <c r="B1218">
        <v>242</v>
      </c>
      <c r="C1218">
        <v>350</v>
      </c>
      <c r="D1218">
        <v>285</v>
      </c>
      <c r="E1218">
        <v>401</v>
      </c>
      <c r="F1218" s="5" t="s">
        <v>14</v>
      </c>
      <c r="G1218" s="6">
        <v>45540.8125</v>
      </c>
      <c r="H1218" s="6">
        <v>45541.3125</v>
      </c>
      <c r="I1218" s="5" t="s">
        <v>1554</v>
      </c>
      <c r="J1218" s="5" t="s">
        <v>15</v>
      </c>
      <c r="K1218" s="5" t="s">
        <v>1556</v>
      </c>
    </row>
    <row r="1219" spans="1:11" x14ac:dyDescent="0.35">
      <c r="A1219" s="1">
        <v>45536</v>
      </c>
      <c r="B1219">
        <v>242</v>
      </c>
      <c r="C1219">
        <v>350</v>
      </c>
      <c r="D1219">
        <v>285</v>
      </c>
      <c r="E1219">
        <v>401</v>
      </c>
      <c r="F1219" s="5" t="s">
        <v>14</v>
      </c>
      <c r="G1219" s="6">
        <v>45546.8125</v>
      </c>
      <c r="H1219" s="6">
        <v>45547.3125</v>
      </c>
      <c r="I1219" s="5" t="s">
        <v>1554</v>
      </c>
      <c r="J1219" s="5" t="s">
        <v>15</v>
      </c>
      <c r="K1219" s="5" t="s">
        <v>1556</v>
      </c>
    </row>
    <row r="1220" spans="1:11" x14ac:dyDescent="0.35">
      <c r="A1220" s="1">
        <v>45536</v>
      </c>
      <c r="B1220">
        <v>242</v>
      </c>
      <c r="C1220">
        <v>350</v>
      </c>
      <c r="D1220">
        <v>285</v>
      </c>
      <c r="E1220">
        <v>401</v>
      </c>
      <c r="F1220" s="5" t="s">
        <v>14</v>
      </c>
      <c r="G1220" s="6">
        <v>45547.8125</v>
      </c>
      <c r="H1220" s="6">
        <v>45548.3125</v>
      </c>
      <c r="I1220" s="5" t="s">
        <v>1554</v>
      </c>
      <c r="J1220" s="5" t="s">
        <v>15</v>
      </c>
      <c r="K1220" s="5" t="s">
        <v>1556</v>
      </c>
    </row>
    <row r="1221" spans="1:11" x14ac:dyDescent="0.35">
      <c r="A1221" s="1">
        <v>45536</v>
      </c>
      <c r="B1221">
        <v>242</v>
      </c>
      <c r="C1221">
        <v>350</v>
      </c>
      <c r="D1221">
        <v>285</v>
      </c>
      <c r="E1221">
        <v>401</v>
      </c>
      <c r="F1221" s="5" t="s">
        <v>14</v>
      </c>
      <c r="G1221" s="6">
        <v>45553.8125</v>
      </c>
      <c r="H1221" s="6">
        <v>45554.3125</v>
      </c>
      <c r="I1221" s="5" t="s">
        <v>1554</v>
      </c>
      <c r="J1221" s="5" t="s">
        <v>15</v>
      </c>
      <c r="K1221" s="5" t="s">
        <v>1556</v>
      </c>
    </row>
    <row r="1222" spans="1:11" x14ac:dyDescent="0.35">
      <c r="A1222" s="1">
        <v>45536</v>
      </c>
      <c r="B1222">
        <v>242</v>
      </c>
      <c r="C1222">
        <v>350</v>
      </c>
      <c r="D1222">
        <v>285</v>
      </c>
      <c r="E1222">
        <v>401</v>
      </c>
      <c r="F1222" s="5" t="s">
        <v>14</v>
      </c>
      <c r="G1222" s="6">
        <v>45554.8125</v>
      </c>
      <c r="H1222" s="6">
        <v>45555.3125</v>
      </c>
      <c r="I1222" s="5" t="s">
        <v>1554</v>
      </c>
      <c r="J1222" s="5" t="s">
        <v>15</v>
      </c>
      <c r="K1222" s="5" t="s">
        <v>1556</v>
      </c>
    </row>
    <row r="1223" spans="1:11" x14ac:dyDescent="0.35">
      <c r="A1223" s="1">
        <v>45536</v>
      </c>
      <c r="B1223">
        <v>242</v>
      </c>
      <c r="C1223">
        <v>350</v>
      </c>
      <c r="D1223">
        <v>285</v>
      </c>
      <c r="E1223">
        <v>401</v>
      </c>
      <c r="F1223" s="5" t="s">
        <v>14</v>
      </c>
      <c r="G1223" s="6">
        <v>45560.8125</v>
      </c>
      <c r="H1223" s="6">
        <v>45561.3125</v>
      </c>
      <c r="I1223" s="5" t="s">
        <v>1554</v>
      </c>
      <c r="J1223" s="5" t="s">
        <v>15</v>
      </c>
      <c r="K1223" s="5" t="s">
        <v>1556</v>
      </c>
    </row>
    <row r="1224" spans="1:11" x14ac:dyDescent="0.35">
      <c r="A1224" s="1">
        <v>45536</v>
      </c>
      <c r="B1224">
        <v>242</v>
      </c>
      <c r="C1224">
        <v>350</v>
      </c>
      <c r="D1224">
        <v>285</v>
      </c>
      <c r="E1224">
        <v>401</v>
      </c>
      <c r="F1224" s="5" t="s">
        <v>14</v>
      </c>
      <c r="G1224" s="6">
        <v>45561.8125</v>
      </c>
      <c r="H1224" s="6">
        <v>45562.3125</v>
      </c>
      <c r="I1224" s="5" t="s">
        <v>1554</v>
      </c>
      <c r="J1224" s="5" t="s">
        <v>15</v>
      </c>
      <c r="K1224" s="5" t="s">
        <v>1556</v>
      </c>
    </row>
    <row r="1225" spans="1:11" x14ac:dyDescent="0.35">
      <c r="A1225" s="1">
        <v>45536</v>
      </c>
      <c r="B1225">
        <v>242</v>
      </c>
      <c r="C1225">
        <v>350</v>
      </c>
      <c r="D1225">
        <v>285</v>
      </c>
      <c r="E1225">
        <v>401</v>
      </c>
      <c r="F1225" s="5" t="s">
        <v>14</v>
      </c>
      <c r="G1225" s="6">
        <v>45561.8125</v>
      </c>
      <c r="H1225" s="6">
        <v>45562.215239722223</v>
      </c>
      <c r="I1225" s="5" t="s">
        <v>1558</v>
      </c>
      <c r="J1225" s="5" t="s">
        <v>15</v>
      </c>
      <c r="K1225" s="5" t="s">
        <v>1556</v>
      </c>
    </row>
    <row r="1226" spans="1:11" x14ac:dyDescent="0.35">
      <c r="A1226" s="1">
        <v>45536</v>
      </c>
      <c r="B1226">
        <v>243</v>
      </c>
      <c r="C1226">
        <v>352</v>
      </c>
      <c r="D1226">
        <v>220</v>
      </c>
      <c r="E1226">
        <v>316</v>
      </c>
      <c r="F1226" s="5" t="s">
        <v>14</v>
      </c>
      <c r="G1226" s="6">
        <v>45539.8125</v>
      </c>
      <c r="H1226" s="6">
        <v>45540.3125</v>
      </c>
      <c r="I1226" s="5" t="s">
        <v>1554</v>
      </c>
      <c r="J1226" s="5" t="s">
        <v>15</v>
      </c>
      <c r="K1226" s="5" t="s">
        <v>1550</v>
      </c>
    </row>
    <row r="1227" spans="1:11" x14ac:dyDescent="0.35">
      <c r="A1227" s="1">
        <v>45536</v>
      </c>
      <c r="B1227">
        <v>243</v>
      </c>
      <c r="C1227">
        <v>352</v>
      </c>
      <c r="D1227">
        <v>220</v>
      </c>
      <c r="E1227">
        <v>316</v>
      </c>
      <c r="F1227" s="5" t="s">
        <v>14</v>
      </c>
      <c r="G1227" s="6">
        <v>45540.8125</v>
      </c>
      <c r="H1227" s="6">
        <v>45541.3125</v>
      </c>
      <c r="I1227" s="5" t="s">
        <v>1554</v>
      </c>
      <c r="J1227" s="5" t="s">
        <v>15</v>
      </c>
      <c r="K1227" s="5" t="s">
        <v>1550</v>
      </c>
    </row>
    <row r="1228" spans="1:11" x14ac:dyDescent="0.35">
      <c r="A1228" s="1">
        <v>45536</v>
      </c>
      <c r="B1228">
        <v>243</v>
      </c>
      <c r="C1228">
        <v>352</v>
      </c>
      <c r="D1228">
        <v>220</v>
      </c>
      <c r="E1228">
        <v>316</v>
      </c>
      <c r="F1228" s="5" t="s">
        <v>14</v>
      </c>
      <c r="G1228" s="6">
        <v>45546.8125</v>
      </c>
      <c r="H1228" s="6">
        <v>45547.3125</v>
      </c>
      <c r="I1228" s="5" t="s">
        <v>1554</v>
      </c>
      <c r="J1228" s="5" t="s">
        <v>15</v>
      </c>
      <c r="K1228" s="5" t="s">
        <v>1550</v>
      </c>
    </row>
    <row r="1229" spans="1:11" x14ac:dyDescent="0.35">
      <c r="A1229" s="1">
        <v>45536</v>
      </c>
      <c r="B1229">
        <v>243</v>
      </c>
      <c r="C1229">
        <v>352</v>
      </c>
      <c r="D1229">
        <v>220</v>
      </c>
      <c r="E1229">
        <v>316</v>
      </c>
      <c r="F1229" s="5" t="s">
        <v>14</v>
      </c>
      <c r="G1229" s="6">
        <v>45547.8125</v>
      </c>
      <c r="H1229" s="6">
        <v>45548.3125</v>
      </c>
      <c r="I1229" s="5" t="s">
        <v>1554</v>
      </c>
      <c r="J1229" s="5" t="s">
        <v>15</v>
      </c>
      <c r="K1229" s="5" t="s">
        <v>1550</v>
      </c>
    </row>
    <row r="1230" spans="1:11" x14ac:dyDescent="0.35">
      <c r="A1230" s="1">
        <v>45536</v>
      </c>
      <c r="B1230">
        <v>243</v>
      </c>
      <c r="C1230">
        <v>352</v>
      </c>
      <c r="D1230">
        <v>220</v>
      </c>
      <c r="E1230">
        <v>316</v>
      </c>
      <c r="F1230" s="5" t="s">
        <v>14</v>
      </c>
      <c r="G1230" s="6">
        <v>45553.8125</v>
      </c>
      <c r="H1230" s="6">
        <v>45554.3125</v>
      </c>
      <c r="I1230" s="5" t="s">
        <v>1554</v>
      </c>
      <c r="J1230" s="5" t="s">
        <v>15</v>
      </c>
      <c r="K1230" s="5" t="s">
        <v>1550</v>
      </c>
    </row>
    <row r="1231" spans="1:11" x14ac:dyDescent="0.35">
      <c r="A1231" s="1">
        <v>45536</v>
      </c>
      <c r="B1231">
        <v>243</v>
      </c>
      <c r="C1231">
        <v>352</v>
      </c>
      <c r="D1231">
        <v>220</v>
      </c>
      <c r="E1231">
        <v>316</v>
      </c>
      <c r="F1231" s="5" t="s">
        <v>14</v>
      </c>
      <c r="G1231" s="6">
        <v>45554.8125</v>
      </c>
      <c r="H1231" s="6">
        <v>45555.3125</v>
      </c>
      <c r="I1231" s="5" t="s">
        <v>1554</v>
      </c>
      <c r="J1231" s="5" t="s">
        <v>15</v>
      </c>
      <c r="K1231" s="5" t="s">
        <v>1550</v>
      </c>
    </row>
    <row r="1232" spans="1:11" x14ac:dyDescent="0.35">
      <c r="A1232" s="1">
        <v>45536</v>
      </c>
      <c r="B1232">
        <v>243</v>
      </c>
      <c r="C1232">
        <v>352</v>
      </c>
      <c r="D1232">
        <v>220</v>
      </c>
      <c r="E1232">
        <v>316</v>
      </c>
      <c r="F1232" s="5" t="s">
        <v>14</v>
      </c>
      <c r="G1232" s="6">
        <v>45560.8125</v>
      </c>
      <c r="H1232" s="6">
        <v>45561.3125</v>
      </c>
      <c r="I1232" s="5" t="s">
        <v>1554</v>
      </c>
      <c r="J1232" s="5" t="s">
        <v>15</v>
      </c>
      <c r="K1232" s="5" t="s">
        <v>1550</v>
      </c>
    </row>
    <row r="1233" spans="1:11" x14ac:dyDescent="0.35">
      <c r="A1233" s="1">
        <v>45536</v>
      </c>
      <c r="B1233">
        <v>243</v>
      </c>
      <c r="C1233">
        <v>352</v>
      </c>
      <c r="D1233">
        <v>220</v>
      </c>
      <c r="E1233">
        <v>316</v>
      </c>
      <c r="F1233" s="5" t="s">
        <v>14</v>
      </c>
      <c r="G1233" s="6">
        <v>45561.8125</v>
      </c>
      <c r="H1233" s="6">
        <v>45562.3125</v>
      </c>
      <c r="I1233" s="5" t="s">
        <v>1554</v>
      </c>
      <c r="J1233" s="5" t="s">
        <v>15</v>
      </c>
      <c r="K1233" s="5" t="s">
        <v>1550</v>
      </c>
    </row>
    <row r="1234" spans="1:11" x14ac:dyDescent="0.35">
      <c r="A1234" s="1">
        <v>45536</v>
      </c>
      <c r="B1234">
        <v>243</v>
      </c>
      <c r="C1234">
        <v>352</v>
      </c>
      <c r="D1234">
        <v>220</v>
      </c>
      <c r="E1234">
        <v>316</v>
      </c>
      <c r="F1234" s="5" t="s">
        <v>14</v>
      </c>
      <c r="G1234" s="6">
        <v>45561.8125</v>
      </c>
      <c r="H1234" s="6">
        <v>45563.315924652779</v>
      </c>
      <c r="I1234" s="5" t="s">
        <v>1555</v>
      </c>
      <c r="J1234" s="5" t="s">
        <v>15</v>
      </c>
      <c r="K1234" s="5" t="s">
        <v>1550</v>
      </c>
    </row>
    <row r="1235" spans="1:11" x14ac:dyDescent="0.35">
      <c r="A1235" s="1">
        <v>45536</v>
      </c>
      <c r="B1235">
        <v>249</v>
      </c>
      <c r="C1235">
        <v>359</v>
      </c>
      <c r="D1235">
        <v>200</v>
      </c>
      <c r="E1235">
        <v>284</v>
      </c>
      <c r="F1235" s="5" t="s">
        <v>14</v>
      </c>
      <c r="G1235" s="6">
        <v>45539.8125</v>
      </c>
      <c r="H1235" s="6">
        <v>45540.3125</v>
      </c>
      <c r="I1235" s="5" t="s">
        <v>1554</v>
      </c>
      <c r="J1235" s="5" t="s">
        <v>15</v>
      </c>
      <c r="K1235" s="5" t="s">
        <v>1556</v>
      </c>
    </row>
    <row r="1236" spans="1:11" x14ac:dyDescent="0.35">
      <c r="A1236" s="1">
        <v>45536</v>
      </c>
      <c r="B1236">
        <v>249</v>
      </c>
      <c r="C1236">
        <v>359</v>
      </c>
      <c r="D1236">
        <v>200</v>
      </c>
      <c r="E1236">
        <v>284</v>
      </c>
      <c r="F1236" s="5" t="s">
        <v>14</v>
      </c>
      <c r="G1236" s="6">
        <v>45540.8125</v>
      </c>
      <c r="H1236" s="6">
        <v>45541.3125</v>
      </c>
      <c r="I1236" s="5" t="s">
        <v>1554</v>
      </c>
      <c r="J1236" s="5" t="s">
        <v>15</v>
      </c>
      <c r="K1236" s="5" t="s">
        <v>1556</v>
      </c>
    </row>
    <row r="1237" spans="1:11" x14ac:dyDescent="0.35">
      <c r="A1237" s="1">
        <v>45536</v>
      </c>
      <c r="B1237">
        <v>249</v>
      </c>
      <c r="C1237">
        <v>359</v>
      </c>
      <c r="D1237">
        <v>200</v>
      </c>
      <c r="E1237">
        <v>284</v>
      </c>
      <c r="F1237" s="5" t="s">
        <v>14</v>
      </c>
      <c r="G1237" s="6">
        <v>45546.8125</v>
      </c>
      <c r="H1237" s="6">
        <v>45547.3125</v>
      </c>
      <c r="I1237" s="5" t="s">
        <v>1554</v>
      </c>
      <c r="J1237" s="5" t="s">
        <v>15</v>
      </c>
      <c r="K1237" s="5" t="s">
        <v>1556</v>
      </c>
    </row>
    <row r="1238" spans="1:11" x14ac:dyDescent="0.35">
      <c r="A1238" s="1">
        <v>45536</v>
      </c>
      <c r="B1238">
        <v>249</v>
      </c>
      <c r="C1238">
        <v>359</v>
      </c>
      <c r="D1238">
        <v>200</v>
      </c>
      <c r="E1238">
        <v>284</v>
      </c>
      <c r="F1238" s="5" t="s">
        <v>14</v>
      </c>
      <c r="G1238" s="6">
        <v>45547.8125</v>
      </c>
      <c r="H1238" s="6">
        <v>45548.3125</v>
      </c>
      <c r="I1238" s="5" t="s">
        <v>1554</v>
      </c>
      <c r="J1238" s="5" t="s">
        <v>15</v>
      </c>
      <c r="K1238" s="5" t="s">
        <v>1556</v>
      </c>
    </row>
    <row r="1239" spans="1:11" x14ac:dyDescent="0.35">
      <c r="A1239" s="1">
        <v>45536</v>
      </c>
      <c r="B1239">
        <v>249</v>
      </c>
      <c r="C1239">
        <v>359</v>
      </c>
      <c r="D1239">
        <v>200</v>
      </c>
      <c r="E1239">
        <v>284</v>
      </c>
      <c r="F1239" s="5" t="s">
        <v>14</v>
      </c>
      <c r="G1239" s="6">
        <v>45553.8125</v>
      </c>
      <c r="H1239" s="6">
        <v>45554.3125</v>
      </c>
      <c r="I1239" s="5" t="s">
        <v>1554</v>
      </c>
      <c r="J1239" s="5" t="s">
        <v>15</v>
      </c>
      <c r="K1239" s="5" t="s">
        <v>1556</v>
      </c>
    </row>
    <row r="1240" spans="1:11" x14ac:dyDescent="0.35">
      <c r="A1240" s="1">
        <v>45536</v>
      </c>
      <c r="B1240">
        <v>249</v>
      </c>
      <c r="C1240">
        <v>359</v>
      </c>
      <c r="D1240">
        <v>200</v>
      </c>
      <c r="E1240">
        <v>284</v>
      </c>
      <c r="F1240" s="5" t="s">
        <v>14</v>
      </c>
      <c r="G1240" s="6">
        <v>45554.8125</v>
      </c>
      <c r="H1240" s="6">
        <v>45555.3125</v>
      </c>
      <c r="I1240" s="5" t="s">
        <v>1554</v>
      </c>
      <c r="J1240" s="5" t="s">
        <v>15</v>
      </c>
      <c r="K1240" s="5" t="s">
        <v>1556</v>
      </c>
    </row>
    <row r="1241" spans="1:11" x14ac:dyDescent="0.35">
      <c r="A1241" s="1">
        <v>45536</v>
      </c>
      <c r="B1241">
        <v>249</v>
      </c>
      <c r="C1241">
        <v>359</v>
      </c>
      <c r="D1241">
        <v>200</v>
      </c>
      <c r="E1241">
        <v>284</v>
      </c>
      <c r="F1241" s="5" t="s">
        <v>14</v>
      </c>
      <c r="G1241" s="6">
        <v>45560.8125</v>
      </c>
      <c r="H1241" s="6">
        <v>45561.3125</v>
      </c>
      <c r="I1241" s="5" t="s">
        <v>1554</v>
      </c>
      <c r="J1241" s="5" t="s">
        <v>15</v>
      </c>
      <c r="K1241" s="5" t="s">
        <v>1556</v>
      </c>
    </row>
    <row r="1242" spans="1:11" x14ac:dyDescent="0.35">
      <c r="A1242" s="1">
        <v>45536</v>
      </c>
      <c r="B1242">
        <v>249</v>
      </c>
      <c r="C1242">
        <v>359</v>
      </c>
      <c r="D1242">
        <v>200</v>
      </c>
      <c r="E1242">
        <v>284</v>
      </c>
      <c r="F1242" s="5" t="s">
        <v>14</v>
      </c>
      <c r="G1242" s="6">
        <v>45561.8125</v>
      </c>
      <c r="H1242" s="6">
        <v>45562.3125</v>
      </c>
      <c r="I1242" s="5" t="s">
        <v>1554</v>
      </c>
      <c r="J1242" s="5" t="s">
        <v>15</v>
      </c>
      <c r="K1242" s="5" t="s">
        <v>1556</v>
      </c>
    </row>
    <row r="1243" spans="1:11" x14ac:dyDescent="0.35">
      <c r="A1243" s="1">
        <v>45536</v>
      </c>
      <c r="B1243">
        <v>249</v>
      </c>
      <c r="C1243">
        <v>359</v>
      </c>
      <c r="D1243">
        <v>200</v>
      </c>
      <c r="E1243">
        <v>284</v>
      </c>
      <c r="F1243" s="5" t="s">
        <v>14</v>
      </c>
      <c r="G1243" s="6">
        <v>45561.8125</v>
      </c>
      <c r="H1243" s="6">
        <v>45562.215239722223</v>
      </c>
      <c r="I1243" s="5" t="s">
        <v>1558</v>
      </c>
      <c r="J1243" s="5" t="s">
        <v>15</v>
      </c>
      <c r="K1243" s="5" t="s">
        <v>1556</v>
      </c>
    </row>
    <row r="1244" spans="1:11" x14ac:dyDescent="0.35">
      <c r="A1244" s="1">
        <v>45536</v>
      </c>
      <c r="B1244">
        <v>252</v>
      </c>
      <c r="C1244">
        <v>362</v>
      </c>
      <c r="D1244">
        <v>49</v>
      </c>
      <c r="E1244">
        <v>99</v>
      </c>
      <c r="F1244" s="5" t="s">
        <v>14</v>
      </c>
      <c r="G1244" s="6">
        <v>45539.8125</v>
      </c>
      <c r="H1244" s="6">
        <v>45540.3125</v>
      </c>
      <c r="I1244" s="5" t="s">
        <v>1554</v>
      </c>
      <c r="J1244" s="5" t="s">
        <v>15</v>
      </c>
      <c r="K1244" s="5" t="s">
        <v>1556</v>
      </c>
    </row>
    <row r="1245" spans="1:11" x14ac:dyDescent="0.35">
      <c r="A1245" s="1">
        <v>45536</v>
      </c>
      <c r="B1245">
        <v>252</v>
      </c>
      <c r="C1245">
        <v>362</v>
      </c>
      <c r="D1245">
        <v>49</v>
      </c>
      <c r="E1245">
        <v>99</v>
      </c>
      <c r="F1245" s="5" t="s">
        <v>14</v>
      </c>
      <c r="G1245" s="6">
        <v>45540.8125</v>
      </c>
      <c r="H1245" s="6">
        <v>45541.3125</v>
      </c>
      <c r="I1245" s="5" t="s">
        <v>1554</v>
      </c>
      <c r="J1245" s="5" t="s">
        <v>15</v>
      </c>
      <c r="K1245" s="5" t="s">
        <v>1556</v>
      </c>
    </row>
    <row r="1246" spans="1:11" x14ac:dyDescent="0.35">
      <c r="A1246" s="1">
        <v>45536</v>
      </c>
      <c r="B1246">
        <v>252</v>
      </c>
      <c r="C1246">
        <v>362</v>
      </c>
      <c r="D1246">
        <v>49</v>
      </c>
      <c r="E1246">
        <v>99</v>
      </c>
      <c r="F1246" s="5" t="s">
        <v>14</v>
      </c>
      <c r="G1246" s="6">
        <v>45546.8125</v>
      </c>
      <c r="H1246" s="6">
        <v>45547.3125</v>
      </c>
      <c r="I1246" s="5" t="s">
        <v>1554</v>
      </c>
      <c r="J1246" s="5" t="s">
        <v>15</v>
      </c>
      <c r="K1246" s="5" t="s">
        <v>1556</v>
      </c>
    </row>
    <row r="1247" spans="1:11" x14ac:dyDescent="0.35">
      <c r="A1247" s="1">
        <v>45536</v>
      </c>
      <c r="B1247">
        <v>252</v>
      </c>
      <c r="C1247">
        <v>362</v>
      </c>
      <c r="D1247">
        <v>49</v>
      </c>
      <c r="E1247">
        <v>99</v>
      </c>
      <c r="F1247" s="5" t="s">
        <v>14</v>
      </c>
      <c r="G1247" s="6">
        <v>45547.8125</v>
      </c>
      <c r="H1247" s="6">
        <v>45548.3125</v>
      </c>
      <c r="I1247" s="5" t="s">
        <v>1554</v>
      </c>
      <c r="J1247" s="5" t="s">
        <v>15</v>
      </c>
      <c r="K1247" s="5" t="s">
        <v>1556</v>
      </c>
    </row>
    <row r="1248" spans="1:11" x14ac:dyDescent="0.35">
      <c r="A1248" s="1">
        <v>45536</v>
      </c>
      <c r="B1248">
        <v>252</v>
      </c>
      <c r="C1248">
        <v>362</v>
      </c>
      <c r="D1248">
        <v>49</v>
      </c>
      <c r="E1248">
        <v>99</v>
      </c>
      <c r="F1248" s="5" t="s">
        <v>14</v>
      </c>
      <c r="G1248" s="6">
        <v>45553.8125</v>
      </c>
      <c r="H1248" s="6">
        <v>45554.3125</v>
      </c>
      <c r="I1248" s="5" t="s">
        <v>1554</v>
      </c>
      <c r="J1248" s="5" t="s">
        <v>15</v>
      </c>
      <c r="K1248" s="5" t="s">
        <v>1556</v>
      </c>
    </row>
    <row r="1249" spans="1:11" x14ac:dyDescent="0.35">
      <c r="A1249" s="1">
        <v>45536</v>
      </c>
      <c r="B1249">
        <v>252</v>
      </c>
      <c r="C1249">
        <v>362</v>
      </c>
      <c r="D1249">
        <v>49</v>
      </c>
      <c r="E1249">
        <v>99</v>
      </c>
      <c r="F1249" s="5" t="s">
        <v>14</v>
      </c>
      <c r="G1249" s="6">
        <v>45554.8125</v>
      </c>
      <c r="H1249" s="6">
        <v>45555.3125</v>
      </c>
      <c r="I1249" s="5" t="s">
        <v>1554</v>
      </c>
      <c r="J1249" s="5" t="s">
        <v>15</v>
      </c>
      <c r="K1249" s="5" t="s">
        <v>1556</v>
      </c>
    </row>
    <row r="1250" spans="1:11" x14ac:dyDescent="0.35">
      <c r="A1250" s="1">
        <v>45536</v>
      </c>
      <c r="B1250">
        <v>252</v>
      </c>
      <c r="C1250">
        <v>362</v>
      </c>
      <c r="D1250">
        <v>49</v>
      </c>
      <c r="E1250">
        <v>99</v>
      </c>
      <c r="F1250" s="5" t="s">
        <v>14</v>
      </c>
      <c r="G1250" s="6">
        <v>45560.8125</v>
      </c>
      <c r="H1250" s="6">
        <v>45561.3125</v>
      </c>
      <c r="I1250" s="5" t="s">
        <v>1554</v>
      </c>
      <c r="J1250" s="5" t="s">
        <v>15</v>
      </c>
      <c r="K1250" s="5" t="s">
        <v>1556</v>
      </c>
    </row>
    <row r="1251" spans="1:11" x14ac:dyDescent="0.35">
      <c r="A1251" s="1">
        <v>45536</v>
      </c>
      <c r="B1251">
        <v>252</v>
      </c>
      <c r="C1251">
        <v>362</v>
      </c>
      <c r="D1251">
        <v>49</v>
      </c>
      <c r="E1251">
        <v>99</v>
      </c>
      <c r="F1251" s="5" t="s">
        <v>14</v>
      </c>
      <c r="G1251" s="6">
        <v>45561.8125</v>
      </c>
      <c r="H1251" s="6">
        <v>45562.3125</v>
      </c>
      <c r="I1251" s="5" t="s">
        <v>1554</v>
      </c>
      <c r="J1251" s="5" t="s">
        <v>15</v>
      </c>
      <c r="K1251" s="5" t="s">
        <v>1556</v>
      </c>
    </row>
    <row r="1252" spans="1:11" x14ac:dyDescent="0.35">
      <c r="A1252" s="1">
        <v>45536</v>
      </c>
      <c r="B1252">
        <v>252</v>
      </c>
      <c r="C1252">
        <v>362</v>
      </c>
      <c r="D1252">
        <v>49</v>
      </c>
      <c r="E1252">
        <v>99</v>
      </c>
      <c r="F1252" s="5" t="s">
        <v>14</v>
      </c>
      <c r="G1252" s="6">
        <v>45561.8125</v>
      </c>
      <c r="H1252" s="6">
        <v>45562.215239722223</v>
      </c>
      <c r="I1252" s="5" t="s">
        <v>1558</v>
      </c>
      <c r="J1252" s="5" t="s">
        <v>15</v>
      </c>
      <c r="K1252" s="5" t="s">
        <v>1556</v>
      </c>
    </row>
    <row r="1253" spans="1:11" x14ac:dyDescent="0.35">
      <c r="A1253" s="1">
        <v>45536</v>
      </c>
      <c r="B1253">
        <v>254</v>
      </c>
      <c r="C1253">
        <v>365</v>
      </c>
      <c r="D1253">
        <v>261</v>
      </c>
      <c r="E1253">
        <v>365</v>
      </c>
      <c r="F1253" s="5" t="s">
        <v>14</v>
      </c>
      <c r="G1253" s="6">
        <v>45539.8125</v>
      </c>
      <c r="H1253" s="6">
        <v>45540.3125</v>
      </c>
      <c r="I1253" s="5" t="s">
        <v>1554</v>
      </c>
      <c r="J1253" s="5" t="s">
        <v>15</v>
      </c>
      <c r="K1253" s="5" t="s">
        <v>1556</v>
      </c>
    </row>
    <row r="1254" spans="1:11" x14ac:dyDescent="0.35">
      <c r="A1254" s="1">
        <v>45536</v>
      </c>
      <c r="B1254">
        <v>254</v>
      </c>
      <c r="C1254">
        <v>365</v>
      </c>
      <c r="D1254">
        <v>261</v>
      </c>
      <c r="E1254">
        <v>365</v>
      </c>
      <c r="F1254" s="5" t="s">
        <v>14</v>
      </c>
      <c r="G1254" s="6">
        <v>45540.8125</v>
      </c>
      <c r="H1254" s="6">
        <v>45541.3125</v>
      </c>
      <c r="I1254" s="5" t="s">
        <v>1554</v>
      </c>
      <c r="J1254" s="5" t="s">
        <v>15</v>
      </c>
      <c r="K1254" s="5" t="s">
        <v>1556</v>
      </c>
    </row>
    <row r="1255" spans="1:11" x14ac:dyDescent="0.35">
      <c r="A1255" s="1">
        <v>45536</v>
      </c>
      <c r="B1255">
        <v>254</v>
      </c>
      <c r="C1255">
        <v>365</v>
      </c>
      <c r="D1255">
        <v>261</v>
      </c>
      <c r="E1255">
        <v>365</v>
      </c>
      <c r="F1255" s="5" t="s">
        <v>14</v>
      </c>
      <c r="G1255" s="6">
        <v>45546.8125</v>
      </c>
      <c r="H1255" s="6">
        <v>45547.3125</v>
      </c>
      <c r="I1255" s="5" t="s">
        <v>1554</v>
      </c>
      <c r="J1255" s="5" t="s">
        <v>15</v>
      </c>
      <c r="K1255" s="5" t="s">
        <v>1556</v>
      </c>
    </row>
    <row r="1256" spans="1:11" x14ac:dyDescent="0.35">
      <c r="A1256" s="1">
        <v>45536</v>
      </c>
      <c r="B1256">
        <v>254</v>
      </c>
      <c r="C1256">
        <v>365</v>
      </c>
      <c r="D1256">
        <v>261</v>
      </c>
      <c r="E1256">
        <v>365</v>
      </c>
      <c r="F1256" s="5" t="s">
        <v>14</v>
      </c>
      <c r="G1256" s="6">
        <v>45547.8125</v>
      </c>
      <c r="H1256" s="6">
        <v>45548.3125</v>
      </c>
      <c r="I1256" s="5" t="s">
        <v>1554</v>
      </c>
      <c r="J1256" s="5" t="s">
        <v>15</v>
      </c>
      <c r="K1256" s="5" t="s">
        <v>1556</v>
      </c>
    </row>
    <row r="1257" spans="1:11" x14ac:dyDescent="0.35">
      <c r="A1257" s="1">
        <v>45536</v>
      </c>
      <c r="B1257">
        <v>254</v>
      </c>
      <c r="C1257">
        <v>365</v>
      </c>
      <c r="D1257">
        <v>261</v>
      </c>
      <c r="E1257">
        <v>365</v>
      </c>
      <c r="F1257" s="5" t="s">
        <v>14</v>
      </c>
      <c r="G1257" s="6">
        <v>45553.8125</v>
      </c>
      <c r="H1257" s="6">
        <v>45554.3125</v>
      </c>
      <c r="I1257" s="5" t="s">
        <v>1554</v>
      </c>
      <c r="J1257" s="5" t="s">
        <v>15</v>
      </c>
      <c r="K1257" s="5" t="s">
        <v>1556</v>
      </c>
    </row>
    <row r="1258" spans="1:11" x14ac:dyDescent="0.35">
      <c r="A1258" s="1">
        <v>45536</v>
      </c>
      <c r="B1258">
        <v>254</v>
      </c>
      <c r="C1258">
        <v>365</v>
      </c>
      <c r="D1258">
        <v>261</v>
      </c>
      <c r="E1258">
        <v>365</v>
      </c>
      <c r="F1258" s="5" t="s">
        <v>14</v>
      </c>
      <c r="G1258" s="6">
        <v>45554.8125</v>
      </c>
      <c r="H1258" s="6">
        <v>45555.3125</v>
      </c>
      <c r="I1258" s="5" t="s">
        <v>1554</v>
      </c>
      <c r="J1258" s="5" t="s">
        <v>15</v>
      </c>
      <c r="K1258" s="5" t="s">
        <v>1556</v>
      </c>
    </row>
    <row r="1259" spans="1:11" x14ac:dyDescent="0.35">
      <c r="A1259" s="1">
        <v>45536</v>
      </c>
      <c r="B1259">
        <v>254</v>
      </c>
      <c r="C1259">
        <v>365</v>
      </c>
      <c r="D1259">
        <v>261</v>
      </c>
      <c r="E1259">
        <v>365</v>
      </c>
      <c r="F1259" s="5" t="s">
        <v>14</v>
      </c>
      <c r="G1259" s="6">
        <v>45560.8125</v>
      </c>
      <c r="H1259" s="6">
        <v>45561.3125</v>
      </c>
      <c r="I1259" s="5" t="s">
        <v>1554</v>
      </c>
      <c r="J1259" s="5" t="s">
        <v>15</v>
      </c>
      <c r="K1259" s="5" t="s">
        <v>1556</v>
      </c>
    </row>
    <row r="1260" spans="1:11" x14ac:dyDescent="0.35">
      <c r="A1260" s="1">
        <v>45536</v>
      </c>
      <c r="B1260">
        <v>254</v>
      </c>
      <c r="C1260">
        <v>365</v>
      </c>
      <c r="D1260">
        <v>261</v>
      </c>
      <c r="E1260">
        <v>365</v>
      </c>
      <c r="F1260" s="5" t="s">
        <v>14</v>
      </c>
      <c r="G1260" s="6">
        <v>45561.8125</v>
      </c>
      <c r="H1260" s="6">
        <v>45562.3125</v>
      </c>
      <c r="I1260" s="5" t="s">
        <v>1554</v>
      </c>
      <c r="J1260" s="5" t="s">
        <v>15</v>
      </c>
      <c r="K1260" s="5" t="s">
        <v>1556</v>
      </c>
    </row>
    <row r="1261" spans="1:11" x14ac:dyDescent="0.35">
      <c r="A1261" s="1">
        <v>45536</v>
      </c>
      <c r="B1261">
        <v>254</v>
      </c>
      <c r="C1261">
        <v>365</v>
      </c>
      <c r="D1261">
        <v>261</v>
      </c>
      <c r="E1261">
        <v>365</v>
      </c>
      <c r="F1261" s="5" t="s">
        <v>14</v>
      </c>
      <c r="G1261" s="6">
        <v>45561.8125</v>
      </c>
      <c r="H1261" s="6">
        <v>45562.215239722223</v>
      </c>
      <c r="I1261" s="5" t="s">
        <v>1558</v>
      </c>
      <c r="J1261" s="5" t="s">
        <v>15</v>
      </c>
      <c r="K1261" s="5" t="s">
        <v>1556</v>
      </c>
    </row>
    <row r="1262" spans="1:11" x14ac:dyDescent="0.35">
      <c r="A1262" s="1">
        <v>45536</v>
      </c>
      <c r="B1262">
        <v>256</v>
      </c>
      <c r="C1262">
        <v>368</v>
      </c>
      <c r="D1262">
        <v>48</v>
      </c>
      <c r="E1262">
        <v>98</v>
      </c>
      <c r="F1262" s="5" t="s">
        <v>19</v>
      </c>
      <c r="G1262" s="6">
        <v>45537.375</v>
      </c>
      <c r="H1262" s="6">
        <v>45537.708333333336</v>
      </c>
      <c r="I1262" s="5" t="s">
        <v>1546</v>
      </c>
      <c r="J1262" s="5" t="s">
        <v>20</v>
      </c>
      <c r="K1262" s="5" t="s">
        <v>1572</v>
      </c>
    </row>
    <row r="1263" spans="1:11" x14ac:dyDescent="0.35">
      <c r="A1263" s="1">
        <v>45536</v>
      </c>
      <c r="B1263">
        <v>256</v>
      </c>
      <c r="C1263">
        <v>368</v>
      </c>
      <c r="D1263">
        <v>48</v>
      </c>
      <c r="E1263">
        <v>98</v>
      </c>
      <c r="F1263" s="5" t="s">
        <v>19</v>
      </c>
      <c r="G1263" s="6">
        <v>45538.375</v>
      </c>
      <c r="H1263" s="6">
        <v>45538.708333333336</v>
      </c>
      <c r="I1263" s="5" t="s">
        <v>1546</v>
      </c>
      <c r="J1263" s="5" t="s">
        <v>20</v>
      </c>
      <c r="K1263" s="5" t="s">
        <v>1572</v>
      </c>
    </row>
    <row r="1264" spans="1:11" x14ac:dyDescent="0.35">
      <c r="A1264" s="1">
        <v>45536</v>
      </c>
      <c r="B1264">
        <v>256</v>
      </c>
      <c r="C1264">
        <v>368</v>
      </c>
      <c r="D1264">
        <v>48</v>
      </c>
      <c r="E1264">
        <v>98</v>
      </c>
      <c r="F1264" s="5" t="s">
        <v>19</v>
      </c>
      <c r="G1264" s="6">
        <v>45539.375</v>
      </c>
      <c r="H1264" s="6">
        <v>45539.708333333336</v>
      </c>
      <c r="I1264" s="5" t="s">
        <v>1546</v>
      </c>
      <c r="J1264" s="5" t="s">
        <v>20</v>
      </c>
      <c r="K1264" s="5" t="s">
        <v>1572</v>
      </c>
    </row>
    <row r="1265" spans="1:11" x14ac:dyDescent="0.35">
      <c r="A1265" s="1">
        <v>45536</v>
      </c>
      <c r="B1265">
        <v>256</v>
      </c>
      <c r="C1265">
        <v>368</v>
      </c>
      <c r="D1265">
        <v>48</v>
      </c>
      <c r="E1265">
        <v>98</v>
      </c>
      <c r="F1265" s="5" t="s">
        <v>19</v>
      </c>
      <c r="G1265" s="6">
        <v>45540.375</v>
      </c>
      <c r="H1265" s="6">
        <v>45540.708333333336</v>
      </c>
      <c r="I1265" s="5" t="s">
        <v>1546</v>
      </c>
      <c r="J1265" s="5" t="s">
        <v>20</v>
      </c>
      <c r="K1265" s="5" t="s">
        <v>1572</v>
      </c>
    </row>
    <row r="1266" spans="1:11" x14ac:dyDescent="0.35">
      <c r="A1266" s="1">
        <v>45536</v>
      </c>
      <c r="B1266">
        <v>256</v>
      </c>
      <c r="C1266">
        <v>368</v>
      </c>
      <c r="D1266">
        <v>48</v>
      </c>
      <c r="E1266">
        <v>98</v>
      </c>
      <c r="F1266" s="5" t="s">
        <v>19</v>
      </c>
      <c r="G1266" s="6">
        <v>45541.375</v>
      </c>
      <c r="H1266" s="6">
        <v>45541.708333333336</v>
      </c>
      <c r="I1266" s="5" t="s">
        <v>1546</v>
      </c>
      <c r="J1266" s="5" t="s">
        <v>20</v>
      </c>
      <c r="K1266" s="5" t="s">
        <v>1572</v>
      </c>
    </row>
    <row r="1267" spans="1:11" x14ac:dyDescent="0.35">
      <c r="A1267" s="1">
        <v>45536</v>
      </c>
      <c r="B1267">
        <v>256</v>
      </c>
      <c r="C1267">
        <v>368</v>
      </c>
      <c r="D1267">
        <v>48</v>
      </c>
      <c r="E1267">
        <v>98</v>
      </c>
      <c r="F1267" s="5" t="s">
        <v>19</v>
      </c>
      <c r="G1267" s="6">
        <v>45544.375</v>
      </c>
      <c r="H1267" s="6">
        <v>45544.708333333336</v>
      </c>
      <c r="I1267" s="5" t="s">
        <v>1546</v>
      </c>
      <c r="J1267" s="5" t="s">
        <v>20</v>
      </c>
      <c r="K1267" s="5" t="s">
        <v>1572</v>
      </c>
    </row>
    <row r="1268" spans="1:11" x14ac:dyDescent="0.35">
      <c r="A1268" s="1">
        <v>45536</v>
      </c>
      <c r="B1268">
        <v>256</v>
      </c>
      <c r="C1268">
        <v>368</v>
      </c>
      <c r="D1268">
        <v>48</v>
      </c>
      <c r="E1268">
        <v>98</v>
      </c>
      <c r="F1268" s="5" t="s">
        <v>19</v>
      </c>
      <c r="G1268" s="6">
        <v>45545.375</v>
      </c>
      <c r="H1268" s="6">
        <v>45545.708333333336</v>
      </c>
      <c r="I1268" s="5" t="s">
        <v>1546</v>
      </c>
      <c r="J1268" s="5" t="s">
        <v>20</v>
      </c>
      <c r="K1268" s="5" t="s">
        <v>1572</v>
      </c>
    </row>
    <row r="1269" spans="1:11" x14ac:dyDescent="0.35">
      <c r="A1269" s="1">
        <v>45536</v>
      </c>
      <c r="B1269">
        <v>256</v>
      </c>
      <c r="C1269">
        <v>368</v>
      </c>
      <c r="D1269">
        <v>48</v>
      </c>
      <c r="E1269">
        <v>98</v>
      </c>
      <c r="F1269" s="5" t="s">
        <v>19</v>
      </c>
      <c r="G1269" s="6">
        <v>45546.375</v>
      </c>
      <c r="H1269" s="6">
        <v>45546.708333333336</v>
      </c>
      <c r="I1269" s="5" t="s">
        <v>1546</v>
      </c>
      <c r="J1269" s="5" t="s">
        <v>20</v>
      </c>
      <c r="K1269" s="5" t="s">
        <v>1572</v>
      </c>
    </row>
    <row r="1270" spans="1:11" x14ac:dyDescent="0.35">
      <c r="A1270" s="1">
        <v>45536</v>
      </c>
      <c r="B1270">
        <v>256</v>
      </c>
      <c r="C1270">
        <v>368</v>
      </c>
      <c r="D1270">
        <v>48</v>
      </c>
      <c r="E1270">
        <v>98</v>
      </c>
      <c r="F1270" s="5" t="s">
        <v>19</v>
      </c>
      <c r="G1270" s="6">
        <v>45565.375</v>
      </c>
      <c r="H1270" s="6">
        <v>45565.632028101849</v>
      </c>
      <c r="I1270" s="5" t="s">
        <v>1573</v>
      </c>
      <c r="J1270" s="5" t="s">
        <v>20</v>
      </c>
      <c r="K1270" s="5" t="s">
        <v>1572</v>
      </c>
    </row>
    <row r="1271" spans="1:11" x14ac:dyDescent="0.35">
      <c r="A1271" s="1">
        <v>45536</v>
      </c>
      <c r="B1271">
        <v>257</v>
      </c>
      <c r="C1271">
        <v>369</v>
      </c>
      <c r="D1271">
        <v>17</v>
      </c>
      <c r="E1271">
        <v>42</v>
      </c>
      <c r="F1271" s="5" t="s">
        <v>16</v>
      </c>
      <c r="G1271" s="6">
        <v>45537.333333333336</v>
      </c>
      <c r="H1271" s="6">
        <v>45537.645833333336</v>
      </c>
      <c r="I1271" s="5" t="s">
        <v>1549</v>
      </c>
      <c r="J1271" s="5" t="s">
        <v>15</v>
      </c>
      <c r="K1271" s="5" t="s">
        <v>1556</v>
      </c>
    </row>
    <row r="1272" spans="1:11" x14ac:dyDescent="0.35">
      <c r="A1272" s="1">
        <v>45536</v>
      </c>
      <c r="B1272">
        <v>257</v>
      </c>
      <c r="C1272">
        <v>369</v>
      </c>
      <c r="D1272">
        <v>17</v>
      </c>
      <c r="E1272">
        <v>42</v>
      </c>
      <c r="F1272" s="5" t="s">
        <v>16</v>
      </c>
      <c r="G1272" s="6">
        <v>45538.333333333336</v>
      </c>
      <c r="H1272" s="6">
        <v>45538.645833333336</v>
      </c>
      <c r="I1272" s="5" t="s">
        <v>1549</v>
      </c>
      <c r="J1272" s="5" t="s">
        <v>15</v>
      </c>
      <c r="K1272" s="5" t="s">
        <v>1556</v>
      </c>
    </row>
    <row r="1273" spans="1:11" x14ac:dyDescent="0.35">
      <c r="A1273" s="1">
        <v>45536</v>
      </c>
      <c r="B1273">
        <v>257</v>
      </c>
      <c r="C1273">
        <v>369</v>
      </c>
      <c r="D1273">
        <v>17</v>
      </c>
      <c r="E1273">
        <v>42</v>
      </c>
      <c r="F1273" s="5" t="s">
        <v>16</v>
      </c>
      <c r="G1273" s="6">
        <v>45539.333333333336</v>
      </c>
      <c r="H1273" s="6">
        <v>45539.645833333336</v>
      </c>
      <c r="I1273" s="5" t="s">
        <v>1549</v>
      </c>
      <c r="J1273" s="5" t="s">
        <v>15</v>
      </c>
      <c r="K1273" s="5" t="s">
        <v>1556</v>
      </c>
    </row>
    <row r="1274" spans="1:11" x14ac:dyDescent="0.35">
      <c r="A1274" s="1">
        <v>45536</v>
      </c>
      <c r="B1274">
        <v>257</v>
      </c>
      <c r="C1274">
        <v>369</v>
      </c>
      <c r="D1274">
        <v>17</v>
      </c>
      <c r="E1274">
        <v>42</v>
      </c>
      <c r="F1274" s="5" t="s">
        <v>16</v>
      </c>
      <c r="G1274" s="6">
        <v>45540.333333333336</v>
      </c>
      <c r="H1274" s="6">
        <v>45540.645833333336</v>
      </c>
      <c r="I1274" s="5" t="s">
        <v>1549</v>
      </c>
      <c r="J1274" s="5" t="s">
        <v>15</v>
      </c>
      <c r="K1274" s="5" t="s">
        <v>1556</v>
      </c>
    </row>
    <row r="1275" spans="1:11" x14ac:dyDescent="0.35">
      <c r="A1275" s="1">
        <v>45536</v>
      </c>
      <c r="B1275">
        <v>257</v>
      </c>
      <c r="C1275">
        <v>369</v>
      </c>
      <c r="D1275">
        <v>17</v>
      </c>
      <c r="E1275">
        <v>42</v>
      </c>
      <c r="F1275" s="5" t="s">
        <v>16</v>
      </c>
      <c r="G1275" s="6">
        <v>45541.333333333336</v>
      </c>
      <c r="H1275" s="6">
        <v>45541.645833333336</v>
      </c>
      <c r="I1275" s="5" t="s">
        <v>1549</v>
      </c>
      <c r="J1275" s="5" t="s">
        <v>15</v>
      </c>
      <c r="K1275" s="5" t="s">
        <v>1556</v>
      </c>
    </row>
    <row r="1276" spans="1:11" x14ac:dyDescent="0.35">
      <c r="A1276" s="1">
        <v>45536</v>
      </c>
      <c r="B1276">
        <v>257</v>
      </c>
      <c r="C1276">
        <v>369</v>
      </c>
      <c r="D1276">
        <v>17</v>
      </c>
      <c r="E1276">
        <v>42</v>
      </c>
      <c r="F1276" s="5" t="s">
        <v>16</v>
      </c>
      <c r="G1276" s="6">
        <v>45544.333333333336</v>
      </c>
      <c r="H1276" s="6">
        <v>45544.645833333336</v>
      </c>
      <c r="I1276" s="5" t="s">
        <v>1549</v>
      </c>
      <c r="J1276" s="5" t="s">
        <v>15</v>
      </c>
      <c r="K1276" s="5" t="s">
        <v>1556</v>
      </c>
    </row>
    <row r="1277" spans="1:11" x14ac:dyDescent="0.35">
      <c r="A1277" s="1">
        <v>45536</v>
      </c>
      <c r="B1277">
        <v>257</v>
      </c>
      <c r="C1277">
        <v>369</v>
      </c>
      <c r="D1277">
        <v>17</v>
      </c>
      <c r="E1277">
        <v>42</v>
      </c>
      <c r="F1277" s="5" t="s">
        <v>16</v>
      </c>
      <c r="G1277" s="6">
        <v>45545.333333333336</v>
      </c>
      <c r="H1277" s="6">
        <v>45545.645833333336</v>
      </c>
      <c r="I1277" s="5" t="s">
        <v>1549</v>
      </c>
      <c r="J1277" s="5" t="s">
        <v>15</v>
      </c>
      <c r="K1277" s="5" t="s">
        <v>1556</v>
      </c>
    </row>
    <row r="1278" spans="1:11" x14ac:dyDescent="0.35">
      <c r="A1278" s="1">
        <v>45536</v>
      </c>
      <c r="B1278">
        <v>257</v>
      </c>
      <c r="C1278">
        <v>369</v>
      </c>
      <c r="D1278">
        <v>17</v>
      </c>
      <c r="E1278">
        <v>42</v>
      </c>
      <c r="F1278" s="5" t="s">
        <v>16</v>
      </c>
      <c r="G1278" s="6">
        <v>45546.333333333336</v>
      </c>
      <c r="H1278" s="6">
        <v>45546.645833333336</v>
      </c>
      <c r="I1278" s="5" t="s">
        <v>1549</v>
      </c>
      <c r="J1278" s="5" t="s">
        <v>15</v>
      </c>
      <c r="K1278" s="5" t="s">
        <v>1556</v>
      </c>
    </row>
    <row r="1279" spans="1:11" x14ac:dyDescent="0.35">
      <c r="A1279" s="1">
        <v>45536</v>
      </c>
      <c r="B1279">
        <v>257</v>
      </c>
      <c r="C1279">
        <v>369</v>
      </c>
      <c r="D1279">
        <v>17</v>
      </c>
      <c r="E1279">
        <v>42</v>
      </c>
      <c r="F1279" s="5" t="s">
        <v>16</v>
      </c>
      <c r="G1279" s="6">
        <v>45547.333333333336</v>
      </c>
      <c r="H1279" s="6">
        <v>45547.645833333336</v>
      </c>
      <c r="I1279" s="5" t="s">
        <v>1549</v>
      </c>
      <c r="J1279" s="5" t="s">
        <v>15</v>
      </c>
      <c r="K1279" s="5" t="s">
        <v>1556</v>
      </c>
    </row>
    <row r="1280" spans="1:11" x14ac:dyDescent="0.35">
      <c r="A1280" s="1">
        <v>45536</v>
      </c>
      <c r="B1280">
        <v>257</v>
      </c>
      <c r="C1280">
        <v>369</v>
      </c>
      <c r="D1280">
        <v>17</v>
      </c>
      <c r="E1280">
        <v>42</v>
      </c>
      <c r="F1280" s="5" t="s">
        <v>16</v>
      </c>
      <c r="G1280" s="6">
        <v>45548.333333333336</v>
      </c>
      <c r="H1280" s="6">
        <v>45548.645833333336</v>
      </c>
      <c r="I1280" s="5" t="s">
        <v>1549</v>
      </c>
      <c r="J1280" s="5" t="s">
        <v>15</v>
      </c>
      <c r="K1280" s="5" t="s">
        <v>1556</v>
      </c>
    </row>
    <row r="1281" spans="1:11" x14ac:dyDescent="0.35">
      <c r="A1281" s="1">
        <v>45536</v>
      </c>
      <c r="B1281">
        <v>257</v>
      </c>
      <c r="C1281">
        <v>369</v>
      </c>
      <c r="D1281">
        <v>17</v>
      </c>
      <c r="E1281">
        <v>42</v>
      </c>
      <c r="F1281" s="5" t="s">
        <v>16</v>
      </c>
      <c r="G1281" s="6">
        <v>45551.333333333336</v>
      </c>
      <c r="H1281" s="6">
        <v>45551.645833333336</v>
      </c>
      <c r="I1281" s="5" t="s">
        <v>1549</v>
      </c>
      <c r="J1281" s="5" t="s">
        <v>15</v>
      </c>
      <c r="K1281" s="5" t="s">
        <v>1556</v>
      </c>
    </row>
    <row r="1282" spans="1:11" x14ac:dyDescent="0.35">
      <c r="A1282" s="1">
        <v>45536</v>
      </c>
      <c r="B1282">
        <v>257</v>
      </c>
      <c r="C1282">
        <v>369</v>
      </c>
      <c r="D1282">
        <v>17</v>
      </c>
      <c r="E1282">
        <v>42</v>
      </c>
      <c r="F1282" s="5" t="s">
        <v>16</v>
      </c>
      <c r="G1282" s="6">
        <v>45552.333333333336</v>
      </c>
      <c r="H1282" s="6">
        <v>45552.645833333336</v>
      </c>
      <c r="I1282" s="5" t="s">
        <v>1549</v>
      </c>
      <c r="J1282" s="5" t="s">
        <v>15</v>
      </c>
      <c r="K1282" s="5" t="s">
        <v>1556</v>
      </c>
    </row>
    <row r="1283" spans="1:11" x14ac:dyDescent="0.35">
      <c r="A1283" s="1">
        <v>45536</v>
      </c>
      <c r="B1283">
        <v>257</v>
      </c>
      <c r="C1283">
        <v>369</v>
      </c>
      <c r="D1283">
        <v>17</v>
      </c>
      <c r="E1283">
        <v>42</v>
      </c>
      <c r="F1283" s="5" t="s">
        <v>16</v>
      </c>
      <c r="G1283" s="6">
        <v>45553.333333333336</v>
      </c>
      <c r="H1283" s="6">
        <v>45553.645833333336</v>
      </c>
      <c r="I1283" s="5" t="s">
        <v>1549</v>
      </c>
      <c r="J1283" s="5" t="s">
        <v>15</v>
      </c>
      <c r="K1283" s="5" t="s">
        <v>1556</v>
      </c>
    </row>
    <row r="1284" spans="1:11" x14ac:dyDescent="0.35">
      <c r="A1284" s="1">
        <v>45536</v>
      </c>
      <c r="B1284">
        <v>257</v>
      </c>
      <c r="C1284">
        <v>369</v>
      </c>
      <c r="D1284">
        <v>17</v>
      </c>
      <c r="E1284">
        <v>42</v>
      </c>
      <c r="F1284" s="5" t="s">
        <v>16</v>
      </c>
      <c r="G1284" s="6">
        <v>45554.333333333336</v>
      </c>
      <c r="H1284" s="6">
        <v>45554.645833333336</v>
      </c>
      <c r="I1284" s="5" t="s">
        <v>1549</v>
      </c>
      <c r="J1284" s="5" t="s">
        <v>15</v>
      </c>
      <c r="K1284" s="5" t="s">
        <v>1556</v>
      </c>
    </row>
    <row r="1285" spans="1:11" x14ac:dyDescent="0.35">
      <c r="A1285" s="1">
        <v>45536</v>
      </c>
      <c r="B1285">
        <v>257</v>
      </c>
      <c r="C1285">
        <v>369</v>
      </c>
      <c r="D1285">
        <v>17</v>
      </c>
      <c r="E1285">
        <v>42</v>
      </c>
      <c r="F1285" s="5" t="s">
        <v>16</v>
      </c>
      <c r="G1285" s="6">
        <v>45555.333333333336</v>
      </c>
      <c r="H1285" s="6">
        <v>45555.361073055552</v>
      </c>
      <c r="I1285" s="5" t="s">
        <v>1557</v>
      </c>
      <c r="J1285" s="5" t="s">
        <v>15</v>
      </c>
      <c r="K1285" s="5" t="s">
        <v>1556</v>
      </c>
    </row>
    <row r="1286" spans="1:11" x14ac:dyDescent="0.35">
      <c r="A1286" s="1">
        <v>45536</v>
      </c>
      <c r="B1286">
        <v>268</v>
      </c>
      <c r="C1286">
        <v>382</v>
      </c>
      <c r="D1286">
        <v>19</v>
      </c>
      <c r="E1286">
        <v>47</v>
      </c>
      <c r="F1286" s="5" t="s">
        <v>18</v>
      </c>
      <c r="G1286" s="6">
        <v>45536.833333333336</v>
      </c>
      <c r="H1286" s="6">
        <v>45537.23333333333</v>
      </c>
      <c r="I1286" s="5" t="s">
        <v>1571</v>
      </c>
      <c r="J1286" s="5" t="s">
        <v>1570</v>
      </c>
      <c r="K1286" s="5" t="s">
        <v>1571</v>
      </c>
    </row>
    <row r="1287" spans="1:11" x14ac:dyDescent="0.35">
      <c r="A1287" s="1">
        <v>45536</v>
      </c>
      <c r="B1287">
        <v>269</v>
      </c>
      <c r="C1287">
        <v>384</v>
      </c>
      <c r="D1287">
        <v>69</v>
      </c>
      <c r="E1287">
        <v>122</v>
      </c>
      <c r="F1287" s="5" t="s">
        <v>18</v>
      </c>
      <c r="G1287" s="6">
        <v>45536.833333333336</v>
      </c>
      <c r="H1287" s="6">
        <v>45537.23333333333</v>
      </c>
      <c r="I1287" s="5" t="s">
        <v>1571</v>
      </c>
      <c r="J1287" s="5" t="s">
        <v>1570</v>
      </c>
      <c r="K1287" s="5" t="s">
        <v>1571</v>
      </c>
    </row>
    <row r="1288" spans="1:11" x14ac:dyDescent="0.35">
      <c r="A1288" s="1">
        <v>45536</v>
      </c>
      <c r="B1288">
        <v>271</v>
      </c>
      <c r="C1288">
        <v>387</v>
      </c>
      <c r="D1288">
        <v>35</v>
      </c>
      <c r="E1288">
        <v>75</v>
      </c>
      <c r="F1288" s="5" t="s">
        <v>16</v>
      </c>
      <c r="G1288" s="6">
        <v>45537.333333333336</v>
      </c>
      <c r="H1288" s="6">
        <v>45537.645833333336</v>
      </c>
      <c r="I1288" s="5" t="s">
        <v>1549</v>
      </c>
      <c r="J1288" s="5" t="s">
        <v>15</v>
      </c>
      <c r="K1288" s="5" t="s">
        <v>1550</v>
      </c>
    </row>
    <row r="1289" spans="1:11" x14ac:dyDescent="0.35">
      <c r="A1289" s="1">
        <v>45536</v>
      </c>
      <c r="B1289">
        <v>271</v>
      </c>
      <c r="C1289">
        <v>387</v>
      </c>
      <c r="D1289">
        <v>35</v>
      </c>
      <c r="E1289">
        <v>75</v>
      </c>
      <c r="F1289" s="5" t="s">
        <v>16</v>
      </c>
      <c r="G1289" s="6">
        <v>45538.333333333336</v>
      </c>
      <c r="H1289" s="6">
        <v>45538.645833333336</v>
      </c>
      <c r="I1289" s="5" t="s">
        <v>1549</v>
      </c>
      <c r="J1289" s="5" t="s">
        <v>15</v>
      </c>
      <c r="K1289" s="5" t="s">
        <v>1550</v>
      </c>
    </row>
    <row r="1290" spans="1:11" x14ac:dyDescent="0.35">
      <c r="A1290" s="1">
        <v>45536</v>
      </c>
      <c r="B1290">
        <v>271</v>
      </c>
      <c r="C1290">
        <v>387</v>
      </c>
      <c r="D1290">
        <v>35</v>
      </c>
      <c r="E1290">
        <v>75</v>
      </c>
      <c r="F1290" s="5" t="s">
        <v>16</v>
      </c>
      <c r="G1290" s="6">
        <v>45539.333333333336</v>
      </c>
      <c r="H1290" s="6">
        <v>45539.645833333336</v>
      </c>
      <c r="I1290" s="5" t="s">
        <v>1549</v>
      </c>
      <c r="J1290" s="5" t="s">
        <v>15</v>
      </c>
      <c r="K1290" s="5" t="s">
        <v>1550</v>
      </c>
    </row>
    <row r="1291" spans="1:11" x14ac:dyDescent="0.35">
      <c r="A1291" s="1">
        <v>45536</v>
      </c>
      <c r="B1291">
        <v>271</v>
      </c>
      <c r="C1291">
        <v>387</v>
      </c>
      <c r="D1291">
        <v>35</v>
      </c>
      <c r="E1291">
        <v>75</v>
      </c>
      <c r="F1291" s="5" t="s">
        <v>16</v>
      </c>
      <c r="G1291" s="6">
        <v>45540.333333333336</v>
      </c>
      <c r="H1291" s="6">
        <v>45540.645833333336</v>
      </c>
      <c r="I1291" s="5" t="s">
        <v>1549</v>
      </c>
      <c r="J1291" s="5" t="s">
        <v>15</v>
      </c>
      <c r="K1291" s="5" t="s">
        <v>1550</v>
      </c>
    </row>
    <row r="1292" spans="1:11" x14ac:dyDescent="0.35">
      <c r="A1292" s="1">
        <v>45536</v>
      </c>
      <c r="B1292">
        <v>271</v>
      </c>
      <c r="C1292">
        <v>387</v>
      </c>
      <c r="D1292">
        <v>35</v>
      </c>
      <c r="E1292">
        <v>75</v>
      </c>
      <c r="F1292" s="5" t="s">
        <v>16</v>
      </c>
      <c r="G1292" s="6">
        <v>45541.333333333336</v>
      </c>
      <c r="H1292" s="6">
        <v>45541.645833333336</v>
      </c>
      <c r="I1292" s="5" t="s">
        <v>1549</v>
      </c>
      <c r="J1292" s="5" t="s">
        <v>15</v>
      </c>
      <c r="K1292" s="5" t="s">
        <v>1550</v>
      </c>
    </row>
    <row r="1293" spans="1:11" x14ac:dyDescent="0.35">
      <c r="A1293" s="1">
        <v>45536</v>
      </c>
      <c r="B1293">
        <v>271</v>
      </c>
      <c r="C1293">
        <v>387</v>
      </c>
      <c r="D1293">
        <v>35</v>
      </c>
      <c r="E1293">
        <v>75</v>
      </c>
      <c r="F1293" s="5" t="s">
        <v>16</v>
      </c>
      <c r="G1293" s="6">
        <v>45544.333333333336</v>
      </c>
      <c r="H1293" s="6">
        <v>45544.645833333336</v>
      </c>
      <c r="I1293" s="5" t="s">
        <v>1549</v>
      </c>
      <c r="J1293" s="5" t="s">
        <v>15</v>
      </c>
      <c r="K1293" s="5" t="s">
        <v>1550</v>
      </c>
    </row>
    <row r="1294" spans="1:11" x14ac:dyDescent="0.35">
      <c r="A1294" s="1">
        <v>45536</v>
      </c>
      <c r="B1294">
        <v>271</v>
      </c>
      <c r="C1294">
        <v>387</v>
      </c>
      <c r="D1294">
        <v>35</v>
      </c>
      <c r="E1294">
        <v>75</v>
      </c>
      <c r="F1294" s="5" t="s">
        <v>16</v>
      </c>
      <c r="G1294" s="6">
        <v>45545.333333333336</v>
      </c>
      <c r="H1294" s="6">
        <v>45545.645833333336</v>
      </c>
      <c r="I1294" s="5" t="s">
        <v>1549</v>
      </c>
      <c r="J1294" s="5" t="s">
        <v>15</v>
      </c>
      <c r="K1294" s="5" t="s">
        <v>1550</v>
      </c>
    </row>
    <row r="1295" spans="1:11" x14ac:dyDescent="0.35">
      <c r="A1295" s="1">
        <v>45536</v>
      </c>
      <c r="B1295">
        <v>271</v>
      </c>
      <c r="C1295">
        <v>387</v>
      </c>
      <c r="D1295">
        <v>35</v>
      </c>
      <c r="E1295">
        <v>75</v>
      </c>
      <c r="F1295" s="5" t="s">
        <v>16</v>
      </c>
      <c r="G1295" s="6">
        <v>45546.333333333336</v>
      </c>
      <c r="H1295" s="6">
        <v>45546.645833333336</v>
      </c>
      <c r="I1295" s="5" t="s">
        <v>1549</v>
      </c>
      <c r="J1295" s="5" t="s">
        <v>15</v>
      </c>
      <c r="K1295" s="5" t="s">
        <v>1550</v>
      </c>
    </row>
    <row r="1296" spans="1:11" x14ac:dyDescent="0.35">
      <c r="A1296" s="1">
        <v>45536</v>
      </c>
      <c r="B1296">
        <v>271</v>
      </c>
      <c r="C1296">
        <v>387</v>
      </c>
      <c r="D1296">
        <v>35</v>
      </c>
      <c r="E1296">
        <v>75</v>
      </c>
      <c r="F1296" s="5" t="s">
        <v>16</v>
      </c>
      <c r="G1296" s="6">
        <v>45547.333333333336</v>
      </c>
      <c r="H1296" s="6">
        <v>45547.645833333336</v>
      </c>
      <c r="I1296" s="5" t="s">
        <v>1549</v>
      </c>
      <c r="J1296" s="5" t="s">
        <v>15</v>
      </c>
      <c r="K1296" s="5" t="s">
        <v>1550</v>
      </c>
    </row>
    <row r="1297" spans="1:11" x14ac:dyDescent="0.35">
      <c r="A1297" s="1">
        <v>45536</v>
      </c>
      <c r="B1297">
        <v>271</v>
      </c>
      <c r="C1297">
        <v>387</v>
      </c>
      <c r="D1297">
        <v>35</v>
      </c>
      <c r="E1297">
        <v>75</v>
      </c>
      <c r="F1297" s="5" t="s">
        <v>16</v>
      </c>
      <c r="G1297" s="6">
        <v>45548.333333333336</v>
      </c>
      <c r="H1297" s="6">
        <v>45548.645833333336</v>
      </c>
      <c r="I1297" s="5" t="s">
        <v>1549</v>
      </c>
      <c r="J1297" s="5" t="s">
        <v>15</v>
      </c>
      <c r="K1297" s="5" t="s">
        <v>1550</v>
      </c>
    </row>
    <row r="1298" spans="1:11" x14ac:dyDescent="0.35">
      <c r="A1298" s="1">
        <v>45536</v>
      </c>
      <c r="B1298">
        <v>271</v>
      </c>
      <c r="C1298">
        <v>387</v>
      </c>
      <c r="D1298">
        <v>35</v>
      </c>
      <c r="E1298">
        <v>75</v>
      </c>
      <c r="F1298" s="5" t="s">
        <v>16</v>
      </c>
      <c r="G1298" s="6">
        <v>45551.333333333336</v>
      </c>
      <c r="H1298" s="6">
        <v>45551.645833333336</v>
      </c>
      <c r="I1298" s="5" t="s">
        <v>1549</v>
      </c>
      <c r="J1298" s="5" t="s">
        <v>15</v>
      </c>
      <c r="K1298" s="5" t="s">
        <v>1550</v>
      </c>
    </row>
    <row r="1299" spans="1:11" x14ac:dyDescent="0.35">
      <c r="A1299" s="1">
        <v>45536</v>
      </c>
      <c r="B1299">
        <v>271</v>
      </c>
      <c r="C1299">
        <v>387</v>
      </c>
      <c r="D1299">
        <v>35</v>
      </c>
      <c r="E1299">
        <v>75</v>
      </c>
      <c r="F1299" s="5" t="s">
        <v>16</v>
      </c>
      <c r="G1299" s="6">
        <v>45552.333333333336</v>
      </c>
      <c r="H1299" s="6">
        <v>45552.645833333336</v>
      </c>
      <c r="I1299" s="5" t="s">
        <v>1549</v>
      </c>
      <c r="J1299" s="5" t="s">
        <v>15</v>
      </c>
      <c r="K1299" s="5" t="s">
        <v>1550</v>
      </c>
    </row>
    <row r="1300" spans="1:11" x14ac:dyDescent="0.35">
      <c r="A1300" s="1">
        <v>45536</v>
      </c>
      <c r="B1300">
        <v>271</v>
      </c>
      <c r="C1300">
        <v>387</v>
      </c>
      <c r="D1300">
        <v>35</v>
      </c>
      <c r="E1300">
        <v>75</v>
      </c>
      <c r="F1300" s="5" t="s">
        <v>16</v>
      </c>
      <c r="G1300" s="6">
        <v>45553.333333333336</v>
      </c>
      <c r="H1300" s="6">
        <v>45553.645833333336</v>
      </c>
      <c r="I1300" s="5" t="s">
        <v>1549</v>
      </c>
      <c r="J1300" s="5" t="s">
        <v>15</v>
      </c>
      <c r="K1300" s="5" t="s">
        <v>1550</v>
      </c>
    </row>
    <row r="1301" spans="1:11" x14ac:dyDescent="0.35">
      <c r="A1301" s="1">
        <v>45536</v>
      </c>
      <c r="B1301">
        <v>271</v>
      </c>
      <c r="C1301">
        <v>387</v>
      </c>
      <c r="D1301">
        <v>35</v>
      </c>
      <c r="E1301">
        <v>75</v>
      </c>
      <c r="F1301" s="5" t="s">
        <v>16</v>
      </c>
      <c r="G1301" s="6">
        <v>45554.333333333336</v>
      </c>
      <c r="H1301" s="6">
        <v>45554.645833333336</v>
      </c>
      <c r="I1301" s="5" t="s">
        <v>1549</v>
      </c>
      <c r="J1301" s="5" t="s">
        <v>15</v>
      </c>
      <c r="K1301" s="5" t="s">
        <v>1550</v>
      </c>
    </row>
    <row r="1302" spans="1:11" x14ac:dyDescent="0.35">
      <c r="A1302" s="1">
        <v>45536</v>
      </c>
      <c r="B1302">
        <v>271</v>
      </c>
      <c r="C1302">
        <v>387</v>
      </c>
      <c r="D1302">
        <v>35</v>
      </c>
      <c r="E1302">
        <v>75</v>
      </c>
      <c r="F1302" s="5" t="s">
        <v>16</v>
      </c>
      <c r="G1302" s="6">
        <v>45555.333333333336</v>
      </c>
      <c r="H1302" s="6">
        <v>45555.645833333336</v>
      </c>
      <c r="I1302" s="5" t="s">
        <v>1549</v>
      </c>
      <c r="J1302" s="5" t="s">
        <v>15</v>
      </c>
      <c r="K1302" s="5" t="s">
        <v>1550</v>
      </c>
    </row>
    <row r="1303" spans="1:11" x14ac:dyDescent="0.35">
      <c r="A1303" s="1">
        <v>45536</v>
      </c>
      <c r="B1303">
        <v>271</v>
      </c>
      <c r="C1303">
        <v>387</v>
      </c>
      <c r="D1303">
        <v>35</v>
      </c>
      <c r="E1303">
        <v>75</v>
      </c>
      <c r="F1303" s="5" t="s">
        <v>16</v>
      </c>
      <c r="G1303" s="6">
        <v>45558.333333333336</v>
      </c>
      <c r="H1303" s="6">
        <v>45558.645833333336</v>
      </c>
      <c r="I1303" s="5" t="s">
        <v>1549</v>
      </c>
      <c r="J1303" s="5" t="s">
        <v>15</v>
      </c>
      <c r="K1303" s="5" t="s">
        <v>1550</v>
      </c>
    </row>
    <row r="1304" spans="1:11" x14ac:dyDescent="0.35">
      <c r="A1304" s="1">
        <v>45536</v>
      </c>
      <c r="B1304">
        <v>271</v>
      </c>
      <c r="C1304">
        <v>387</v>
      </c>
      <c r="D1304">
        <v>35</v>
      </c>
      <c r="E1304">
        <v>75</v>
      </c>
      <c r="F1304" s="5" t="s">
        <v>16</v>
      </c>
      <c r="G1304" s="6">
        <v>45559.333333333336</v>
      </c>
      <c r="H1304" s="6">
        <v>45559.645833333336</v>
      </c>
      <c r="I1304" s="5" t="s">
        <v>1549</v>
      </c>
      <c r="J1304" s="5" t="s">
        <v>15</v>
      </c>
      <c r="K1304" s="5" t="s">
        <v>1550</v>
      </c>
    </row>
    <row r="1305" spans="1:11" x14ac:dyDescent="0.35">
      <c r="A1305" s="1">
        <v>45536</v>
      </c>
      <c r="B1305">
        <v>271</v>
      </c>
      <c r="C1305">
        <v>387</v>
      </c>
      <c r="D1305">
        <v>35</v>
      </c>
      <c r="E1305">
        <v>75</v>
      </c>
      <c r="F1305" s="5" t="s">
        <v>16</v>
      </c>
      <c r="G1305" s="6">
        <v>45560.333333333336</v>
      </c>
      <c r="H1305" s="6">
        <v>45560.524257986108</v>
      </c>
      <c r="I1305" s="5" t="s">
        <v>1551</v>
      </c>
      <c r="J1305" s="5" t="s">
        <v>15</v>
      </c>
      <c r="K1305" s="5" t="s">
        <v>1550</v>
      </c>
    </row>
    <row r="1306" spans="1:11" x14ac:dyDescent="0.35">
      <c r="A1306" s="1">
        <v>45536</v>
      </c>
      <c r="B1306">
        <v>272</v>
      </c>
      <c r="C1306">
        <v>389</v>
      </c>
      <c r="D1306">
        <v>299</v>
      </c>
      <c r="E1306">
        <v>416</v>
      </c>
      <c r="F1306" s="5" t="s">
        <v>14</v>
      </c>
      <c r="G1306" s="6">
        <v>45539.8125</v>
      </c>
      <c r="H1306" s="6">
        <v>45540.3125</v>
      </c>
      <c r="I1306" s="5" t="s">
        <v>1554</v>
      </c>
      <c r="J1306" s="5" t="s">
        <v>15</v>
      </c>
      <c r="K1306" s="5" t="s">
        <v>1556</v>
      </c>
    </row>
    <row r="1307" spans="1:11" x14ac:dyDescent="0.35">
      <c r="A1307" s="1">
        <v>45536</v>
      </c>
      <c r="B1307">
        <v>272</v>
      </c>
      <c r="C1307">
        <v>389</v>
      </c>
      <c r="D1307">
        <v>299</v>
      </c>
      <c r="E1307">
        <v>416</v>
      </c>
      <c r="F1307" s="5" t="s">
        <v>14</v>
      </c>
      <c r="G1307" s="6">
        <v>45540.8125</v>
      </c>
      <c r="H1307" s="6">
        <v>45541.3125</v>
      </c>
      <c r="I1307" s="5" t="s">
        <v>1554</v>
      </c>
      <c r="J1307" s="5" t="s">
        <v>15</v>
      </c>
      <c r="K1307" s="5" t="s">
        <v>1556</v>
      </c>
    </row>
    <row r="1308" spans="1:11" x14ac:dyDescent="0.35">
      <c r="A1308" s="1">
        <v>45536</v>
      </c>
      <c r="B1308">
        <v>272</v>
      </c>
      <c r="C1308">
        <v>389</v>
      </c>
      <c r="D1308">
        <v>299</v>
      </c>
      <c r="E1308">
        <v>416</v>
      </c>
      <c r="F1308" s="5" t="s">
        <v>14</v>
      </c>
      <c r="G1308" s="6">
        <v>45546.8125</v>
      </c>
      <c r="H1308" s="6">
        <v>45547.3125</v>
      </c>
      <c r="I1308" s="5" t="s">
        <v>1554</v>
      </c>
      <c r="J1308" s="5" t="s">
        <v>15</v>
      </c>
      <c r="K1308" s="5" t="s">
        <v>1556</v>
      </c>
    </row>
    <row r="1309" spans="1:11" x14ac:dyDescent="0.35">
      <c r="A1309" s="1">
        <v>45536</v>
      </c>
      <c r="B1309">
        <v>272</v>
      </c>
      <c r="C1309">
        <v>389</v>
      </c>
      <c r="D1309">
        <v>299</v>
      </c>
      <c r="E1309">
        <v>416</v>
      </c>
      <c r="F1309" s="5" t="s">
        <v>14</v>
      </c>
      <c r="G1309" s="6">
        <v>45547.8125</v>
      </c>
      <c r="H1309" s="6">
        <v>45548.3125</v>
      </c>
      <c r="I1309" s="5" t="s">
        <v>1554</v>
      </c>
      <c r="J1309" s="5" t="s">
        <v>15</v>
      </c>
      <c r="K1309" s="5" t="s">
        <v>1556</v>
      </c>
    </row>
    <row r="1310" spans="1:11" x14ac:dyDescent="0.35">
      <c r="A1310" s="1">
        <v>45536</v>
      </c>
      <c r="B1310">
        <v>272</v>
      </c>
      <c r="C1310">
        <v>389</v>
      </c>
      <c r="D1310">
        <v>299</v>
      </c>
      <c r="E1310">
        <v>416</v>
      </c>
      <c r="F1310" s="5" t="s">
        <v>14</v>
      </c>
      <c r="G1310" s="6">
        <v>45553.8125</v>
      </c>
      <c r="H1310" s="6">
        <v>45554.3125</v>
      </c>
      <c r="I1310" s="5" t="s">
        <v>1554</v>
      </c>
      <c r="J1310" s="5" t="s">
        <v>15</v>
      </c>
      <c r="K1310" s="5" t="s">
        <v>1556</v>
      </c>
    </row>
    <row r="1311" spans="1:11" x14ac:dyDescent="0.35">
      <c r="A1311" s="1">
        <v>45536</v>
      </c>
      <c r="B1311">
        <v>272</v>
      </c>
      <c r="C1311">
        <v>389</v>
      </c>
      <c r="D1311">
        <v>299</v>
      </c>
      <c r="E1311">
        <v>416</v>
      </c>
      <c r="F1311" s="5" t="s">
        <v>14</v>
      </c>
      <c r="G1311" s="6">
        <v>45554.8125</v>
      </c>
      <c r="H1311" s="6">
        <v>45555.3125</v>
      </c>
      <c r="I1311" s="5" t="s">
        <v>1554</v>
      </c>
      <c r="J1311" s="5" t="s">
        <v>15</v>
      </c>
      <c r="K1311" s="5" t="s">
        <v>1556</v>
      </c>
    </row>
    <row r="1312" spans="1:11" x14ac:dyDescent="0.35">
      <c r="A1312" s="1">
        <v>45536</v>
      </c>
      <c r="B1312">
        <v>272</v>
      </c>
      <c r="C1312">
        <v>389</v>
      </c>
      <c r="D1312">
        <v>299</v>
      </c>
      <c r="E1312">
        <v>416</v>
      </c>
      <c r="F1312" s="5" t="s">
        <v>14</v>
      </c>
      <c r="G1312" s="6">
        <v>45560.8125</v>
      </c>
      <c r="H1312" s="6">
        <v>45561.3125</v>
      </c>
      <c r="I1312" s="5" t="s">
        <v>1554</v>
      </c>
      <c r="J1312" s="5" t="s">
        <v>15</v>
      </c>
      <c r="K1312" s="5" t="s">
        <v>1556</v>
      </c>
    </row>
    <row r="1313" spans="1:11" x14ac:dyDescent="0.35">
      <c r="A1313" s="1">
        <v>45536</v>
      </c>
      <c r="B1313">
        <v>272</v>
      </c>
      <c r="C1313">
        <v>389</v>
      </c>
      <c r="D1313">
        <v>299</v>
      </c>
      <c r="E1313">
        <v>416</v>
      </c>
      <c r="F1313" s="5" t="s">
        <v>14</v>
      </c>
      <c r="G1313" s="6">
        <v>45561.8125</v>
      </c>
      <c r="H1313" s="6">
        <v>45562.3125</v>
      </c>
      <c r="I1313" s="5" t="s">
        <v>1554</v>
      </c>
      <c r="J1313" s="5" t="s">
        <v>15</v>
      </c>
      <c r="K1313" s="5" t="s">
        <v>1556</v>
      </c>
    </row>
    <row r="1314" spans="1:11" x14ac:dyDescent="0.35">
      <c r="A1314" s="1">
        <v>45536</v>
      </c>
      <c r="B1314">
        <v>272</v>
      </c>
      <c r="C1314">
        <v>389</v>
      </c>
      <c r="D1314">
        <v>299</v>
      </c>
      <c r="E1314">
        <v>416</v>
      </c>
      <c r="F1314" s="5" t="s">
        <v>14</v>
      </c>
      <c r="G1314" s="6">
        <v>45561.8125</v>
      </c>
      <c r="H1314" s="6">
        <v>45562.215239722223</v>
      </c>
      <c r="I1314" s="5" t="s">
        <v>1558</v>
      </c>
      <c r="J1314" s="5" t="s">
        <v>15</v>
      </c>
      <c r="K1314" s="5" t="s">
        <v>1556</v>
      </c>
    </row>
    <row r="1315" spans="1:11" x14ac:dyDescent="0.35">
      <c r="A1315" s="1">
        <v>45536</v>
      </c>
      <c r="B1315">
        <v>273</v>
      </c>
      <c r="C1315">
        <v>390</v>
      </c>
      <c r="D1315">
        <v>158</v>
      </c>
      <c r="E1315">
        <v>222</v>
      </c>
      <c r="F1315" s="5" t="s">
        <v>16</v>
      </c>
      <c r="G1315" s="6">
        <v>45537.333333333336</v>
      </c>
      <c r="H1315" s="6">
        <v>45537.645833333336</v>
      </c>
      <c r="I1315" s="5" t="s">
        <v>1549</v>
      </c>
      <c r="J1315" s="5" t="s">
        <v>15</v>
      </c>
      <c r="K1315" s="5" t="s">
        <v>1550</v>
      </c>
    </row>
    <row r="1316" spans="1:11" x14ac:dyDescent="0.35">
      <c r="A1316" s="1">
        <v>45536</v>
      </c>
      <c r="B1316">
        <v>273</v>
      </c>
      <c r="C1316">
        <v>390</v>
      </c>
      <c r="D1316">
        <v>158</v>
      </c>
      <c r="E1316">
        <v>222</v>
      </c>
      <c r="F1316" s="5" t="s">
        <v>16</v>
      </c>
      <c r="G1316" s="6">
        <v>45538.333333333336</v>
      </c>
      <c r="H1316" s="6">
        <v>45538.645833333336</v>
      </c>
      <c r="I1316" s="5" t="s">
        <v>1549</v>
      </c>
      <c r="J1316" s="5" t="s">
        <v>15</v>
      </c>
      <c r="K1316" s="5" t="s">
        <v>1550</v>
      </c>
    </row>
    <row r="1317" spans="1:11" x14ac:dyDescent="0.35">
      <c r="A1317" s="1">
        <v>45536</v>
      </c>
      <c r="B1317">
        <v>273</v>
      </c>
      <c r="C1317">
        <v>390</v>
      </c>
      <c r="D1317">
        <v>158</v>
      </c>
      <c r="E1317">
        <v>222</v>
      </c>
      <c r="F1317" s="5" t="s">
        <v>16</v>
      </c>
      <c r="G1317" s="6">
        <v>45539.333333333336</v>
      </c>
      <c r="H1317" s="6">
        <v>45539.645833333336</v>
      </c>
      <c r="I1317" s="5" t="s">
        <v>1549</v>
      </c>
      <c r="J1317" s="5" t="s">
        <v>15</v>
      </c>
      <c r="K1317" s="5" t="s">
        <v>1550</v>
      </c>
    </row>
    <row r="1318" spans="1:11" x14ac:dyDescent="0.35">
      <c r="A1318" s="1">
        <v>45536</v>
      </c>
      <c r="B1318">
        <v>273</v>
      </c>
      <c r="C1318">
        <v>390</v>
      </c>
      <c r="D1318">
        <v>158</v>
      </c>
      <c r="E1318">
        <v>222</v>
      </c>
      <c r="F1318" s="5" t="s">
        <v>16</v>
      </c>
      <c r="G1318" s="6">
        <v>45540.333333333336</v>
      </c>
      <c r="H1318" s="6">
        <v>45540.645833333336</v>
      </c>
      <c r="I1318" s="5" t="s">
        <v>1549</v>
      </c>
      <c r="J1318" s="5" t="s">
        <v>15</v>
      </c>
      <c r="K1318" s="5" t="s">
        <v>1550</v>
      </c>
    </row>
    <row r="1319" spans="1:11" x14ac:dyDescent="0.35">
      <c r="A1319" s="1">
        <v>45536</v>
      </c>
      <c r="B1319">
        <v>273</v>
      </c>
      <c r="C1319">
        <v>390</v>
      </c>
      <c r="D1319">
        <v>158</v>
      </c>
      <c r="E1319">
        <v>222</v>
      </c>
      <c r="F1319" s="5" t="s">
        <v>16</v>
      </c>
      <c r="G1319" s="6">
        <v>45541.333333333336</v>
      </c>
      <c r="H1319" s="6">
        <v>45541.645833333336</v>
      </c>
      <c r="I1319" s="5" t="s">
        <v>1549</v>
      </c>
      <c r="J1319" s="5" t="s">
        <v>15</v>
      </c>
      <c r="K1319" s="5" t="s">
        <v>1550</v>
      </c>
    </row>
    <row r="1320" spans="1:11" x14ac:dyDescent="0.35">
      <c r="A1320" s="1">
        <v>45536</v>
      </c>
      <c r="B1320">
        <v>273</v>
      </c>
      <c r="C1320">
        <v>390</v>
      </c>
      <c r="D1320">
        <v>158</v>
      </c>
      <c r="E1320">
        <v>222</v>
      </c>
      <c r="F1320" s="5" t="s">
        <v>16</v>
      </c>
      <c r="G1320" s="6">
        <v>45544.333333333336</v>
      </c>
      <c r="H1320" s="6">
        <v>45544.645833333336</v>
      </c>
      <c r="I1320" s="5" t="s">
        <v>1549</v>
      </c>
      <c r="J1320" s="5" t="s">
        <v>15</v>
      </c>
      <c r="K1320" s="5" t="s">
        <v>1550</v>
      </c>
    </row>
    <row r="1321" spans="1:11" x14ac:dyDescent="0.35">
      <c r="A1321" s="1">
        <v>45536</v>
      </c>
      <c r="B1321">
        <v>273</v>
      </c>
      <c r="C1321">
        <v>390</v>
      </c>
      <c r="D1321">
        <v>158</v>
      </c>
      <c r="E1321">
        <v>222</v>
      </c>
      <c r="F1321" s="5" t="s">
        <v>16</v>
      </c>
      <c r="G1321" s="6">
        <v>45545.333333333336</v>
      </c>
      <c r="H1321" s="6">
        <v>45545.645833333336</v>
      </c>
      <c r="I1321" s="5" t="s">
        <v>1549</v>
      </c>
      <c r="J1321" s="5" t="s">
        <v>15</v>
      </c>
      <c r="K1321" s="5" t="s">
        <v>1550</v>
      </c>
    </row>
    <row r="1322" spans="1:11" x14ac:dyDescent="0.35">
      <c r="A1322" s="1">
        <v>45536</v>
      </c>
      <c r="B1322">
        <v>273</v>
      </c>
      <c r="C1322">
        <v>390</v>
      </c>
      <c r="D1322">
        <v>158</v>
      </c>
      <c r="E1322">
        <v>222</v>
      </c>
      <c r="F1322" s="5" t="s">
        <v>16</v>
      </c>
      <c r="G1322" s="6">
        <v>45546.333333333336</v>
      </c>
      <c r="H1322" s="6">
        <v>45546.645833333336</v>
      </c>
      <c r="I1322" s="5" t="s">
        <v>1549</v>
      </c>
      <c r="J1322" s="5" t="s">
        <v>15</v>
      </c>
      <c r="K1322" s="5" t="s">
        <v>1550</v>
      </c>
    </row>
    <row r="1323" spans="1:11" x14ac:dyDescent="0.35">
      <c r="A1323" s="1">
        <v>45536</v>
      </c>
      <c r="B1323">
        <v>273</v>
      </c>
      <c r="C1323">
        <v>390</v>
      </c>
      <c r="D1323">
        <v>158</v>
      </c>
      <c r="E1323">
        <v>222</v>
      </c>
      <c r="F1323" s="5" t="s">
        <v>16</v>
      </c>
      <c r="G1323" s="6">
        <v>45547.333333333336</v>
      </c>
      <c r="H1323" s="6">
        <v>45547.645833333336</v>
      </c>
      <c r="I1323" s="5" t="s">
        <v>1549</v>
      </c>
      <c r="J1323" s="5" t="s">
        <v>15</v>
      </c>
      <c r="K1323" s="5" t="s">
        <v>1550</v>
      </c>
    </row>
    <row r="1324" spans="1:11" x14ac:dyDescent="0.35">
      <c r="A1324" s="1">
        <v>45536</v>
      </c>
      <c r="B1324">
        <v>273</v>
      </c>
      <c r="C1324">
        <v>390</v>
      </c>
      <c r="D1324">
        <v>158</v>
      </c>
      <c r="E1324">
        <v>222</v>
      </c>
      <c r="F1324" s="5" t="s">
        <v>16</v>
      </c>
      <c r="G1324" s="6">
        <v>45548.333333333336</v>
      </c>
      <c r="H1324" s="6">
        <v>45548.645833333336</v>
      </c>
      <c r="I1324" s="5" t="s">
        <v>1549</v>
      </c>
      <c r="J1324" s="5" t="s">
        <v>15</v>
      </c>
      <c r="K1324" s="5" t="s">
        <v>1550</v>
      </c>
    </row>
    <row r="1325" spans="1:11" x14ac:dyDescent="0.35">
      <c r="A1325" s="1">
        <v>45536</v>
      </c>
      <c r="B1325">
        <v>273</v>
      </c>
      <c r="C1325">
        <v>390</v>
      </c>
      <c r="D1325">
        <v>158</v>
      </c>
      <c r="E1325">
        <v>222</v>
      </c>
      <c r="F1325" s="5" t="s">
        <v>16</v>
      </c>
      <c r="G1325" s="6">
        <v>45551.333333333336</v>
      </c>
      <c r="H1325" s="6">
        <v>45551.645833333336</v>
      </c>
      <c r="I1325" s="5" t="s">
        <v>1549</v>
      </c>
      <c r="J1325" s="5" t="s">
        <v>15</v>
      </c>
      <c r="K1325" s="5" t="s">
        <v>1550</v>
      </c>
    </row>
    <row r="1326" spans="1:11" x14ac:dyDescent="0.35">
      <c r="A1326" s="1">
        <v>45536</v>
      </c>
      <c r="B1326">
        <v>273</v>
      </c>
      <c r="C1326">
        <v>390</v>
      </c>
      <c r="D1326">
        <v>158</v>
      </c>
      <c r="E1326">
        <v>222</v>
      </c>
      <c r="F1326" s="5" t="s">
        <v>16</v>
      </c>
      <c r="G1326" s="6">
        <v>45552.333333333336</v>
      </c>
      <c r="H1326" s="6">
        <v>45552.645833333336</v>
      </c>
      <c r="I1326" s="5" t="s">
        <v>1549</v>
      </c>
      <c r="J1326" s="5" t="s">
        <v>15</v>
      </c>
      <c r="K1326" s="5" t="s">
        <v>1550</v>
      </c>
    </row>
    <row r="1327" spans="1:11" x14ac:dyDescent="0.35">
      <c r="A1327" s="1">
        <v>45536</v>
      </c>
      <c r="B1327">
        <v>273</v>
      </c>
      <c r="C1327">
        <v>390</v>
      </c>
      <c r="D1327">
        <v>158</v>
      </c>
      <c r="E1327">
        <v>222</v>
      </c>
      <c r="F1327" s="5" t="s">
        <v>16</v>
      </c>
      <c r="G1327" s="6">
        <v>45553.333333333336</v>
      </c>
      <c r="H1327" s="6">
        <v>45553.645833333336</v>
      </c>
      <c r="I1327" s="5" t="s">
        <v>1549</v>
      </c>
      <c r="J1327" s="5" t="s">
        <v>15</v>
      </c>
      <c r="K1327" s="5" t="s">
        <v>1550</v>
      </c>
    </row>
    <row r="1328" spans="1:11" x14ac:dyDescent="0.35">
      <c r="A1328" s="1">
        <v>45536</v>
      </c>
      <c r="B1328">
        <v>273</v>
      </c>
      <c r="C1328">
        <v>390</v>
      </c>
      <c r="D1328">
        <v>158</v>
      </c>
      <c r="E1328">
        <v>222</v>
      </c>
      <c r="F1328" s="5" t="s">
        <v>16</v>
      </c>
      <c r="G1328" s="6">
        <v>45554.333333333336</v>
      </c>
      <c r="H1328" s="6">
        <v>45554.645833333336</v>
      </c>
      <c r="I1328" s="5" t="s">
        <v>1549</v>
      </c>
      <c r="J1328" s="5" t="s">
        <v>15</v>
      </c>
      <c r="K1328" s="5" t="s">
        <v>1550</v>
      </c>
    </row>
    <row r="1329" spans="1:11" x14ac:dyDescent="0.35">
      <c r="A1329" s="1">
        <v>45536</v>
      </c>
      <c r="B1329">
        <v>273</v>
      </c>
      <c r="C1329">
        <v>390</v>
      </c>
      <c r="D1329">
        <v>158</v>
      </c>
      <c r="E1329">
        <v>222</v>
      </c>
      <c r="F1329" s="5" t="s">
        <v>16</v>
      </c>
      <c r="G1329" s="6">
        <v>45555.333333333336</v>
      </c>
      <c r="H1329" s="6">
        <v>45555.645833333336</v>
      </c>
      <c r="I1329" s="5" t="s">
        <v>1549</v>
      </c>
      <c r="J1329" s="5" t="s">
        <v>15</v>
      </c>
      <c r="K1329" s="5" t="s">
        <v>1550</v>
      </c>
    </row>
    <row r="1330" spans="1:11" x14ac:dyDescent="0.35">
      <c r="A1330" s="1">
        <v>45536</v>
      </c>
      <c r="B1330">
        <v>273</v>
      </c>
      <c r="C1330">
        <v>390</v>
      </c>
      <c r="D1330">
        <v>158</v>
      </c>
      <c r="E1330">
        <v>222</v>
      </c>
      <c r="F1330" s="5" t="s">
        <v>16</v>
      </c>
      <c r="G1330" s="6">
        <v>45558.333333333336</v>
      </c>
      <c r="H1330" s="6">
        <v>45558.645833333336</v>
      </c>
      <c r="I1330" s="5" t="s">
        <v>1549</v>
      </c>
      <c r="J1330" s="5" t="s">
        <v>15</v>
      </c>
      <c r="K1330" s="5" t="s">
        <v>1550</v>
      </c>
    </row>
    <row r="1331" spans="1:11" x14ac:dyDescent="0.35">
      <c r="A1331" s="1">
        <v>45536</v>
      </c>
      <c r="B1331">
        <v>273</v>
      </c>
      <c r="C1331">
        <v>390</v>
      </c>
      <c r="D1331">
        <v>158</v>
      </c>
      <c r="E1331">
        <v>222</v>
      </c>
      <c r="F1331" s="5" t="s">
        <v>16</v>
      </c>
      <c r="G1331" s="6">
        <v>45559.333333333336</v>
      </c>
      <c r="H1331" s="6">
        <v>45559.645833333336</v>
      </c>
      <c r="I1331" s="5" t="s">
        <v>1549</v>
      </c>
      <c r="J1331" s="5" t="s">
        <v>15</v>
      </c>
      <c r="K1331" s="5" t="s">
        <v>1550</v>
      </c>
    </row>
    <row r="1332" spans="1:11" x14ac:dyDescent="0.35">
      <c r="A1332" s="1">
        <v>45536</v>
      </c>
      <c r="B1332">
        <v>273</v>
      </c>
      <c r="C1332">
        <v>390</v>
      </c>
      <c r="D1332">
        <v>158</v>
      </c>
      <c r="E1332">
        <v>222</v>
      </c>
      <c r="F1332" s="5" t="s">
        <v>16</v>
      </c>
      <c r="G1332" s="6">
        <v>45560.333333333336</v>
      </c>
      <c r="H1332" s="6">
        <v>45560.524257986108</v>
      </c>
      <c r="I1332" s="5" t="s">
        <v>1551</v>
      </c>
      <c r="J1332" s="5" t="s">
        <v>15</v>
      </c>
      <c r="K1332" s="5" t="s">
        <v>1550</v>
      </c>
    </row>
    <row r="1333" spans="1:11" x14ac:dyDescent="0.35">
      <c r="A1333" s="1">
        <v>45536</v>
      </c>
      <c r="B1333">
        <v>274</v>
      </c>
      <c r="C1333">
        <v>392</v>
      </c>
      <c r="D1333">
        <v>102</v>
      </c>
      <c r="E1333">
        <v>162</v>
      </c>
      <c r="F1333" s="5" t="s">
        <v>19</v>
      </c>
      <c r="G1333" s="6">
        <v>45537.375</v>
      </c>
      <c r="H1333" s="6">
        <v>45537.708333333336</v>
      </c>
      <c r="I1333" s="5" t="s">
        <v>1546</v>
      </c>
      <c r="J1333" s="5" t="s">
        <v>20</v>
      </c>
      <c r="K1333" s="5" t="s">
        <v>1572</v>
      </c>
    </row>
    <row r="1334" spans="1:11" x14ac:dyDescent="0.35">
      <c r="A1334" s="1">
        <v>45536</v>
      </c>
      <c r="B1334">
        <v>274</v>
      </c>
      <c r="C1334">
        <v>392</v>
      </c>
      <c r="D1334">
        <v>102</v>
      </c>
      <c r="E1334">
        <v>162</v>
      </c>
      <c r="F1334" s="5" t="s">
        <v>19</v>
      </c>
      <c r="G1334" s="6">
        <v>45538.375</v>
      </c>
      <c r="H1334" s="6">
        <v>45538.708333333336</v>
      </c>
      <c r="I1334" s="5" t="s">
        <v>1546</v>
      </c>
      <c r="J1334" s="5" t="s">
        <v>20</v>
      </c>
      <c r="K1334" s="5" t="s">
        <v>1572</v>
      </c>
    </row>
    <row r="1335" spans="1:11" x14ac:dyDescent="0.35">
      <c r="A1335" s="1">
        <v>45536</v>
      </c>
      <c r="B1335">
        <v>274</v>
      </c>
      <c r="C1335">
        <v>392</v>
      </c>
      <c r="D1335">
        <v>102</v>
      </c>
      <c r="E1335">
        <v>162</v>
      </c>
      <c r="F1335" s="5" t="s">
        <v>19</v>
      </c>
      <c r="G1335" s="6">
        <v>45539.375</v>
      </c>
      <c r="H1335" s="6">
        <v>45539.708333333336</v>
      </c>
      <c r="I1335" s="5" t="s">
        <v>1546</v>
      </c>
      <c r="J1335" s="5" t="s">
        <v>20</v>
      </c>
      <c r="K1335" s="5" t="s">
        <v>1572</v>
      </c>
    </row>
    <row r="1336" spans="1:11" x14ac:dyDescent="0.35">
      <c r="A1336" s="1">
        <v>45536</v>
      </c>
      <c r="B1336">
        <v>274</v>
      </c>
      <c r="C1336">
        <v>392</v>
      </c>
      <c r="D1336">
        <v>102</v>
      </c>
      <c r="E1336">
        <v>162</v>
      </c>
      <c r="F1336" s="5" t="s">
        <v>19</v>
      </c>
      <c r="G1336" s="6">
        <v>45540.375</v>
      </c>
      <c r="H1336" s="6">
        <v>45540.708333333336</v>
      </c>
      <c r="I1336" s="5" t="s">
        <v>1546</v>
      </c>
      <c r="J1336" s="5" t="s">
        <v>20</v>
      </c>
      <c r="K1336" s="5" t="s">
        <v>1572</v>
      </c>
    </row>
    <row r="1337" spans="1:11" x14ac:dyDescent="0.35">
      <c r="A1337" s="1">
        <v>45536</v>
      </c>
      <c r="B1337">
        <v>274</v>
      </c>
      <c r="C1337">
        <v>392</v>
      </c>
      <c r="D1337">
        <v>102</v>
      </c>
      <c r="E1337">
        <v>162</v>
      </c>
      <c r="F1337" s="5" t="s">
        <v>19</v>
      </c>
      <c r="G1337" s="6">
        <v>45541.375</v>
      </c>
      <c r="H1337" s="6">
        <v>45541.708333333336</v>
      </c>
      <c r="I1337" s="5" t="s">
        <v>1546</v>
      </c>
      <c r="J1337" s="5" t="s">
        <v>20</v>
      </c>
      <c r="K1337" s="5" t="s">
        <v>1572</v>
      </c>
    </row>
    <row r="1338" spans="1:11" x14ac:dyDescent="0.35">
      <c r="A1338" s="1">
        <v>45536</v>
      </c>
      <c r="B1338">
        <v>274</v>
      </c>
      <c r="C1338">
        <v>392</v>
      </c>
      <c r="D1338">
        <v>102</v>
      </c>
      <c r="E1338">
        <v>162</v>
      </c>
      <c r="F1338" s="5" t="s">
        <v>19</v>
      </c>
      <c r="G1338" s="6">
        <v>45544.375</v>
      </c>
      <c r="H1338" s="6">
        <v>45544.708333333336</v>
      </c>
      <c r="I1338" s="5" t="s">
        <v>1546</v>
      </c>
      <c r="J1338" s="5" t="s">
        <v>20</v>
      </c>
      <c r="K1338" s="5" t="s">
        <v>1572</v>
      </c>
    </row>
    <row r="1339" spans="1:11" x14ac:dyDescent="0.35">
      <c r="A1339" s="1">
        <v>45536</v>
      </c>
      <c r="B1339">
        <v>274</v>
      </c>
      <c r="C1339">
        <v>392</v>
      </c>
      <c r="D1339">
        <v>102</v>
      </c>
      <c r="E1339">
        <v>162</v>
      </c>
      <c r="F1339" s="5" t="s">
        <v>19</v>
      </c>
      <c r="G1339" s="6">
        <v>45545.375</v>
      </c>
      <c r="H1339" s="6">
        <v>45545.708333333336</v>
      </c>
      <c r="I1339" s="5" t="s">
        <v>1546</v>
      </c>
      <c r="J1339" s="5" t="s">
        <v>20</v>
      </c>
      <c r="K1339" s="5" t="s">
        <v>1572</v>
      </c>
    </row>
    <row r="1340" spans="1:11" x14ac:dyDescent="0.35">
      <c r="A1340" s="1">
        <v>45536</v>
      </c>
      <c r="B1340">
        <v>274</v>
      </c>
      <c r="C1340">
        <v>392</v>
      </c>
      <c r="D1340">
        <v>102</v>
      </c>
      <c r="E1340">
        <v>162</v>
      </c>
      <c r="F1340" s="5" t="s">
        <v>19</v>
      </c>
      <c r="G1340" s="6">
        <v>45546.375</v>
      </c>
      <c r="H1340" s="6">
        <v>45546.708333333336</v>
      </c>
      <c r="I1340" s="5" t="s">
        <v>1546</v>
      </c>
      <c r="J1340" s="5" t="s">
        <v>20</v>
      </c>
      <c r="K1340" s="5" t="s">
        <v>1572</v>
      </c>
    </row>
    <row r="1341" spans="1:11" x14ac:dyDescent="0.35">
      <c r="A1341" s="1">
        <v>45536</v>
      </c>
      <c r="B1341">
        <v>274</v>
      </c>
      <c r="C1341">
        <v>392</v>
      </c>
      <c r="D1341">
        <v>102</v>
      </c>
      <c r="E1341">
        <v>162</v>
      </c>
      <c r="F1341" s="5" t="s">
        <v>19</v>
      </c>
      <c r="G1341" s="6">
        <v>45565.375</v>
      </c>
      <c r="H1341" s="6">
        <v>45565.632028101849</v>
      </c>
      <c r="I1341" s="5" t="s">
        <v>1573</v>
      </c>
      <c r="J1341" s="5" t="s">
        <v>20</v>
      </c>
      <c r="K1341" s="5" t="s">
        <v>1572</v>
      </c>
    </row>
    <row r="1342" spans="1:11" x14ac:dyDescent="0.35">
      <c r="A1342" s="1">
        <v>45536</v>
      </c>
      <c r="B1342">
        <v>276</v>
      </c>
      <c r="C1342">
        <v>396</v>
      </c>
      <c r="D1342">
        <v>221</v>
      </c>
      <c r="E1342">
        <v>318</v>
      </c>
      <c r="F1342" s="5" t="s">
        <v>14</v>
      </c>
      <c r="G1342" s="6">
        <v>45539.8125</v>
      </c>
      <c r="H1342" s="6">
        <v>45540.3125</v>
      </c>
      <c r="I1342" s="5" t="s">
        <v>1554</v>
      </c>
      <c r="J1342" s="5" t="s">
        <v>15</v>
      </c>
      <c r="K1342" s="5" t="s">
        <v>1556</v>
      </c>
    </row>
    <row r="1343" spans="1:11" x14ac:dyDescent="0.35">
      <c r="A1343" s="1">
        <v>45536</v>
      </c>
      <c r="B1343">
        <v>276</v>
      </c>
      <c r="C1343">
        <v>396</v>
      </c>
      <c r="D1343">
        <v>221</v>
      </c>
      <c r="E1343">
        <v>318</v>
      </c>
      <c r="F1343" s="5" t="s">
        <v>14</v>
      </c>
      <c r="G1343" s="6">
        <v>45540.8125</v>
      </c>
      <c r="H1343" s="6">
        <v>45541.3125</v>
      </c>
      <c r="I1343" s="5" t="s">
        <v>1554</v>
      </c>
      <c r="J1343" s="5" t="s">
        <v>15</v>
      </c>
      <c r="K1343" s="5" t="s">
        <v>1556</v>
      </c>
    </row>
    <row r="1344" spans="1:11" x14ac:dyDescent="0.35">
      <c r="A1344" s="1">
        <v>45536</v>
      </c>
      <c r="B1344">
        <v>276</v>
      </c>
      <c r="C1344">
        <v>396</v>
      </c>
      <c r="D1344">
        <v>221</v>
      </c>
      <c r="E1344">
        <v>318</v>
      </c>
      <c r="F1344" s="5" t="s">
        <v>14</v>
      </c>
      <c r="G1344" s="6">
        <v>45546.8125</v>
      </c>
      <c r="H1344" s="6">
        <v>45547.3125</v>
      </c>
      <c r="I1344" s="5" t="s">
        <v>1554</v>
      </c>
      <c r="J1344" s="5" t="s">
        <v>15</v>
      </c>
      <c r="K1344" s="5" t="s">
        <v>1556</v>
      </c>
    </row>
    <row r="1345" spans="1:11" x14ac:dyDescent="0.35">
      <c r="A1345" s="1">
        <v>45536</v>
      </c>
      <c r="B1345">
        <v>276</v>
      </c>
      <c r="C1345">
        <v>396</v>
      </c>
      <c r="D1345">
        <v>221</v>
      </c>
      <c r="E1345">
        <v>318</v>
      </c>
      <c r="F1345" s="5" t="s">
        <v>14</v>
      </c>
      <c r="G1345" s="6">
        <v>45547.8125</v>
      </c>
      <c r="H1345" s="6">
        <v>45548.3125</v>
      </c>
      <c r="I1345" s="5" t="s">
        <v>1554</v>
      </c>
      <c r="J1345" s="5" t="s">
        <v>15</v>
      </c>
      <c r="K1345" s="5" t="s">
        <v>1556</v>
      </c>
    </row>
    <row r="1346" spans="1:11" x14ac:dyDescent="0.35">
      <c r="A1346" s="1">
        <v>45536</v>
      </c>
      <c r="B1346">
        <v>276</v>
      </c>
      <c r="C1346">
        <v>396</v>
      </c>
      <c r="D1346">
        <v>221</v>
      </c>
      <c r="E1346">
        <v>318</v>
      </c>
      <c r="F1346" s="5" t="s">
        <v>14</v>
      </c>
      <c r="G1346" s="6">
        <v>45553.8125</v>
      </c>
      <c r="H1346" s="6">
        <v>45554.3125</v>
      </c>
      <c r="I1346" s="5" t="s">
        <v>1554</v>
      </c>
      <c r="J1346" s="5" t="s">
        <v>15</v>
      </c>
      <c r="K1346" s="5" t="s">
        <v>1556</v>
      </c>
    </row>
    <row r="1347" spans="1:11" x14ac:dyDescent="0.35">
      <c r="A1347" s="1">
        <v>45536</v>
      </c>
      <c r="B1347">
        <v>276</v>
      </c>
      <c r="C1347">
        <v>396</v>
      </c>
      <c r="D1347">
        <v>221</v>
      </c>
      <c r="E1347">
        <v>318</v>
      </c>
      <c r="F1347" s="5" t="s">
        <v>14</v>
      </c>
      <c r="G1347" s="6">
        <v>45554.8125</v>
      </c>
      <c r="H1347" s="6">
        <v>45555.3125</v>
      </c>
      <c r="I1347" s="5" t="s">
        <v>1554</v>
      </c>
      <c r="J1347" s="5" t="s">
        <v>15</v>
      </c>
      <c r="K1347" s="5" t="s">
        <v>1556</v>
      </c>
    </row>
    <row r="1348" spans="1:11" x14ac:dyDescent="0.35">
      <c r="A1348" s="1">
        <v>45536</v>
      </c>
      <c r="B1348">
        <v>276</v>
      </c>
      <c r="C1348">
        <v>396</v>
      </c>
      <c r="D1348">
        <v>221</v>
      </c>
      <c r="E1348">
        <v>318</v>
      </c>
      <c r="F1348" s="5" t="s">
        <v>14</v>
      </c>
      <c r="G1348" s="6">
        <v>45560.8125</v>
      </c>
      <c r="H1348" s="6">
        <v>45561.3125</v>
      </c>
      <c r="I1348" s="5" t="s">
        <v>1554</v>
      </c>
      <c r="J1348" s="5" t="s">
        <v>15</v>
      </c>
      <c r="K1348" s="5" t="s">
        <v>1556</v>
      </c>
    </row>
    <row r="1349" spans="1:11" x14ac:dyDescent="0.35">
      <c r="A1349" s="1">
        <v>45536</v>
      </c>
      <c r="B1349">
        <v>276</v>
      </c>
      <c r="C1349">
        <v>396</v>
      </c>
      <c r="D1349">
        <v>221</v>
      </c>
      <c r="E1349">
        <v>318</v>
      </c>
      <c r="F1349" s="5" t="s">
        <v>14</v>
      </c>
      <c r="G1349" s="6">
        <v>45561.8125</v>
      </c>
      <c r="H1349" s="6">
        <v>45562.3125</v>
      </c>
      <c r="I1349" s="5" t="s">
        <v>1554</v>
      </c>
      <c r="J1349" s="5" t="s">
        <v>15</v>
      </c>
      <c r="K1349" s="5" t="s">
        <v>1556</v>
      </c>
    </row>
    <row r="1350" spans="1:11" x14ac:dyDescent="0.35">
      <c r="A1350" s="1">
        <v>45536</v>
      </c>
      <c r="B1350">
        <v>276</v>
      </c>
      <c r="C1350">
        <v>396</v>
      </c>
      <c r="D1350">
        <v>221</v>
      </c>
      <c r="E1350">
        <v>318</v>
      </c>
      <c r="F1350" s="5" t="s">
        <v>14</v>
      </c>
      <c r="G1350" s="6">
        <v>45561.8125</v>
      </c>
      <c r="H1350" s="6">
        <v>45562.215239722223</v>
      </c>
      <c r="I1350" s="5" t="s">
        <v>1558</v>
      </c>
      <c r="J1350" s="5" t="s">
        <v>15</v>
      </c>
      <c r="K1350" s="5" t="s">
        <v>1556</v>
      </c>
    </row>
    <row r="1351" spans="1:11" x14ac:dyDescent="0.35">
      <c r="A1351" s="1">
        <v>45536</v>
      </c>
      <c r="B1351">
        <v>281</v>
      </c>
      <c r="C1351">
        <v>403</v>
      </c>
      <c r="D1351">
        <v>221</v>
      </c>
      <c r="E1351">
        <v>318</v>
      </c>
      <c r="F1351" s="5" t="s">
        <v>14</v>
      </c>
      <c r="G1351" s="6">
        <v>45539.8125</v>
      </c>
      <c r="H1351" s="6">
        <v>45540.3125</v>
      </c>
      <c r="I1351" s="5" t="s">
        <v>1554</v>
      </c>
      <c r="J1351" s="5" t="s">
        <v>15</v>
      </c>
      <c r="K1351" s="5" t="s">
        <v>1562</v>
      </c>
    </row>
    <row r="1352" spans="1:11" x14ac:dyDescent="0.35">
      <c r="A1352" s="1">
        <v>45536</v>
      </c>
      <c r="B1352">
        <v>281</v>
      </c>
      <c r="C1352">
        <v>403</v>
      </c>
      <c r="D1352">
        <v>221</v>
      </c>
      <c r="E1352">
        <v>318</v>
      </c>
      <c r="F1352" s="5" t="s">
        <v>14</v>
      </c>
      <c r="G1352" s="6">
        <v>45540.8125</v>
      </c>
      <c r="H1352" s="6">
        <v>45541.3125</v>
      </c>
      <c r="I1352" s="5" t="s">
        <v>1554</v>
      </c>
      <c r="J1352" s="5" t="s">
        <v>15</v>
      </c>
      <c r="K1352" s="5" t="s">
        <v>1562</v>
      </c>
    </row>
    <row r="1353" spans="1:11" x14ac:dyDescent="0.35">
      <c r="A1353" s="1">
        <v>45536</v>
      </c>
      <c r="B1353">
        <v>281</v>
      </c>
      <c r="C1353">
        <v>403</v>
      </c>
      <c r="D1353">
        <v>221</v>
      </c>
      <c r="E1353">
        <v>318</v>
      </c>
      <c r="F1353" s="5" t="s">
        <v>14</v>
      </c>
      <c r="G1353" s="6">
        <v>45546.8125</v>
      </c>
      <c r="H1353" s="6">
        <v>45547.3125</v>
      </c>
      <c r="I1353" s="5" t="s">
        <v>1554</v>
      </c>
      <c r="J1353" s="5" t="s">
        <v>15</v>
      </c>
      <c r="K1353" s="5" t="s">
        <v>1562</v>
      </c>
    </row>
    <row r="1354" spans="1:11" x14ac:dyDescent="0.35">
      <c r="A1354" s="1">
        <v>45536</v>
      </c>
      <c r="B1354">
        <v>281</v>
      </c>
      <c r="C1354">
        <v>403</v>
      </c>
      <c r="D1354">
        <v>221</v>
      </c>
      <c r="E1354">
        <v>318</v>
      </c>
      <c r="F1354" s="5" t="s">
        <v>14</v>
      </c>
      <c r="G1354" s="6">
        <v>45547.8125</v>
      </c>
      <c r="H1354" s="6">
        <v>45548.3125</v>
      </c>
      <c r="I1354" s="5" t="s">
        <v>1554</v>
      </c>
      <c r="J1354" s="5" t="s">
        <v>15</v>
      </c>
      <c r="K1354" s="5" t="s">
        <v>1562</v>
      </c>
    </row>
    <row r="1355" spans="1:11" x14ac:dyDescent="0.35">
      <c r="A1355" s="1">
        <v>45536</v>
      </c>
      <c r="B1355">
        <v>281</v>
      </c>
      <c r="C1355">
        <v>403</v>
      </c>
      <c r="D1355">
        <v>221</v>
      </c>
      <c r="E1355">
        <v>318</v>
      </c>
      <c r="F1355" s="5" t="s">
        <v>14</v>
      </c>
      <c r="G1355" s="6">
        <v>45553.8125</v>
      </c>
      <c r="H1355" s="6">
        <v>45554.3125</v>
      </c>
      <c r="I1355" s="5" t="s">
        <v>1554</v>
      </c>
      <c r="J1355" s="5" t="s">
        <v>15</v>
      </c>
      <c r="K1355" s="5" t="s">
        <v>1562</v>
      </c>
    </row>
    <row r="1356" spans="1:11" x14ac:dyDescent="0.35">
      <c r="A1356" s="1">
        <v>45536</v>
      </c>
      <c r="B1356">
        <v>281</v>
      </c>
      <c r="C1356">
        <v>403</v>
      </c>
      <c r="D1356">
        <v>221</v>
      </c>
      <c r="E1356">
        <v>318</v>
      </c>
      <c r="F1356" s="5" t="s">
        <v>14</v>
      </c>
      <c r="G1356" s="6">
        <v>45554.8125</v>
      </c>
      <c r="H1356" s="6">
        <v>45555.3125</v>
      </c>
      <c r="I1356" s="5" t="s">
        <v>1554</v>
      </c>
      <c r="J1356" s="5" t="s">
        <v>15</v>
      </c>
      <c r="K1356" s="5" t="s">
        <v>1562</v>
      </c>
    </row>
    <row r="1357" spans="1:11" x14ac:dyDescent="0.35">
      <c r="A1357" s="1">
        <v>45536</v>
      </c>
      <c r="B1357">
        <v>281</v>
      </c>
      <c r="C1357">
        <v>403</v>
      </c>
      <c r="D1357">
        <v>221</v>
      </c>
      <c r="E1357">
        <v>318</v>
      </c>
      <c r="F1357" s="5" t="s">
        <v>14</v>
      </c>
      <c r="G1357" s="6">
        <v>45560.8125</v>
      </c>
      <c r="H1357" s="6">
        <v>45561.3125</v>
      </c>
      <c r="I1357" s="5" t="s">
        <v>1554</v>
      </c>
      <c r="J1357" s="5" t="s">
        <v>15</v>
      </c>
      <c r="K1357" s="5" t="s">
        <v>1562</v>
      </c>
    </row>
    <row r="1358" spans="1:11" x14ac:dyDescent="0.35">
      <c r="A1358" s="1">
        <v>45536</v>
      </c>
      <c r="B1358">
        <v>281</v>
      </c>
      <c r="C1358">
        <v>403</v>
      </c>
      <c r="D1358">
        <v>221</v>
      </c>
      <c r="E1358">
        <v>318</v>
      </c>
      <c r="F1358" s="5" t="s">
        <v>14</v>
      </c>
      <c r="G1358" s="6">
        <v>45561.8125</v>
      </c>
      <c r="H1358" s="6">
        <v>45562.3125</v>
      </c>
      <c r="I1358" s="5" t="s">
        <v>1554</v>
      </c>
      <c r="J1358" s="5" t="s">
        <v>15</v>
      </c>
      <c r="K1358" s="5" t="s">
        <v>1562</v>
      </c>
    </row>
    <row r="1359" spans="1:11" x14ac:dyDescent="0.35">
      <c r="A1359" s="1">
        <v>45536</v>
      </c>
      <c r="B1359">
        <v>281</v>
      </c>
      <c r="C1359">
        <v>403</v>
      </c>
      <c r="D1359">
        <v>221</v>
      </c>
      <c r="E1359">
        <v>318</v>
      </c>
      <c r="F1359" s="5" t="s">
        <v>14</v>
      </c>
      <c r="G1359" s="6">
        <v>45561.8125</v>
      </c>
      <c r="H1359" s="6">
        <v>45562.765582187501</v>
      </c>
      <c r="I1359" s="5" t="s">
        <v>1563</v>
      </c>
      <c r="J1359" s="5" t="s">
        <v>15</v>
      </c>
      <c r="K1359" s="5" t="s">
        <v>1562</v>
      </c>
    </row>
    <row r="1360" spans="1:11" x14ac:dyDescent="0.35">
      <c r="A1360" s="1">
        <v>45536</v>
      </c>
      <c r="B1360">
        <v>284</v>
      </c>
      <c r="C1360">
        <v>407</v>
      </c>
      <c r="D1360">
        <v>10</v>
      </c>
      <c r="E1360">
        <v>27</v>
      </c>
      <c r="F1360" s="5" t="s">
        <v>18</v>
      </c>
      <c r="G1360" s="6">
        <v>45536.833333333336</v>
      </c>
      <c r="H1360" s="6">
        <v>45537.23333333333</v>
      </c>
      <c r="I1360" s="5" t="s">
        <v>1571</v>
      </c>
      <c r="J1360" s="5" t="s">
        <v>1570</v>
      </c>
      <c r="K1360" s="5" t="s">
        <v>1571</v>
      </c>
    </row>
    <row r="1361" spans="1:11" x14ac:dyDescent="0.35">
      <c r="A1361" s="1">
        <v>45536</v>
      </c>
      <c r="B1361">
        <v>286</v>
      </c>
      <c r="C1361">
        <v>409</v>
      </c>
      <c r="D1361">
        <v>47</v>
      </c>
      <c r="E1361">
        <v>97</v>
      </c>
      <c r="F1361" s="5" t="s">
        <v>19</v>
      </c>
      <c r="G1361" s="6">
        <v>45537.375</v>
      </c>
      <c r="H1361" s="6">
        <v>45537.708333333336</v>
      </c>
      <c r="I1361" s="5" t="s">
        <v>1546</v>
      </c>
      <c r="J1361" s="5" t="s">
        <v>20</v>
      </c>
      <c r="K1361" s="5" t="s">
        <v>1552</v>
      </c>
    </row>
    <row r="1362" spans="1:11" x14ac:dyDescent="0.35">
      <c r="A1362" s="1">
        <v>45536</v>
      </c>
      <c r="B1362">
        <v>286</v>
      </c>
      <c r="C1362">
        <v>409</v>
      </c>
      <c r="D1362">
        <v>47</v>
      </c>
      <c r="E1362">
        <v>97</v>
      </c>
      <c r="F1362" s="5" t="s">
        <v>19</v>
      </c>
      <c r="G1362" s="6">
        <v>45538.375</v>
      </c>
      <c r="H1362" s="6">
        <v>45538.708333333336</v>
      </c>
      <c r="I1362" s="5" t="s">
        <v>1546</v>
      </c>
      <c r="J1362" s="5" t="s">
        <v>20</v>
      </c>
      <c r="K1362" s="5" t="s">
        <v>1552</v>
      </c>
    </row>
    <row r="1363" spans="1:11" x14ac:dyDescent="0.35">
      <c r="A1363" s="1">
        <v>45536</v>
      </c>
      <c r="B1363">
        <v>286</v>
      </c>
      <c r="C1363">
        <v>409</v>
      </c>
      <c r="D1363">
        <v>47</v>
      </c>
      <c r="E1363">
        <v>97</v>
      </c>
      <c r="F1363" s="5" t="s">
        <v>19</v>
      </c>
      <c r="G1363" s="6">
        <v>45539.375</v>
      </c>
      <c r="H1363" s="6">
        <v>45539.708333333336</v>
      </c>
      <c r="I1363" s="5" t="s">
        <v>1546</v>
      </c>
      <c r="J1363" s="5" t="s">
        <v>20</v>
      </c>
      <c r="K1363" s="5" t="s">
        <v>1552</v>
      </c>
    </row>
    <row r="1364" spans="1:11" x14ac:dyDescent="0.35">
      <c r="A1364" s="1">
        <v>45536</v>
      </c>
      <c r="B1364">
        <v>286</v>
      </c>
      <c r="C1364">
        <v>409</v>
      </c>
      <c r="D1364">
        <v>47</v>
      </c>
      <c r="E1364">
        <v>97</v>
      </c>
      <c r="F1364" s="5" t="s">
        <v>19</v>
      </c>
      <c r="G1364" s="6">
        <v>45540.375</v>
      </c>
      <c r="H1364" s="6">
        <v>45540.708333333336</v>
      </c>
      <c r="I1364" s="5" t="s">
        <v>1546</v>
      </c>
      <c r="J1364" s="5" t="s">
        <v>20</v>
      </c>
      <c r="K1364" s="5" t="s">
        <v>1552</v>
      </c>
    </row>
    <row r="1365" spans="1:11" x14ac:dyDescent="0.35">
      <c r="A1365" s="1">
        <v>45536</v>
      </c>
      <c r="B1365">
        <v>286</v>
      </c>
      <c r="C1365">
        <v>409</v>
      </c>
      <c r="D1365">
        <v>47</v>
      </c>
      <c r="E1365">
        <v>97</v>
      </c>
      <c r="F1365" s="5" t="s">
        <v>19</v>
      </c>
      <c r="G1365" s="6">
        <v>45541.375</v>
      </c>
      <c r="H1365" s="6">
        <v>45541.708333333336</v>
      </c>
      <c r="I1365" s="5" t="s">
        <v>1546</v>
      </c>
      <c r="J1365" s="5" t="s">
        <v>20</v>
      </c>
      <c r="K1365" s="5" t="s">
        <v>1552</v>
      </c>
    </row>
    <row r="1366" spans="1:11" x14ac:dyDescent="0.35">
      <c r="A1366" s="1">
        <v>45536</v>
      </c>
      <c r="B1366">
        <v>286</v>
      </c>
      <c r="C1366">
        <v>409</v>
      </c>
      <c r="D1366">
        <v>47</v>
      </c>
      <c r="E1366">
        <v>97</v>
      </c>
      <c r="F1366" s="5" t="s">
        <v>19</v>
      </c>
      <c r="G1366" s="6">
        <v>45544.375</v>
      </c>
      <c r="H1366" s="6">
        <v>45544.708333333336</v>
      </c>
      <c r="I1366" s="5" t="s">
        <v>1546</v>
      </c>
      <c r="J1366" s="5" t="s">
        <v>20</v>
      </c>
      <c r="K1366" s="5" t="s">
        <v>1552</v>
      </c>
    </row>
    <row r="1367" spans="1:11" x14ac:dyDescent="0.35">
      <c r="A1367" s="1">
        <v>45536</v>
      </c>
      <c r="B1367">
        <v>286</v>
      </c>
      <c r="C1367">
        <v>409</v>
      </c>
      <c r="D1367">
        <v>47</v>
      </c>
      <c r="E1367">
        <v>97</v>
      </c>
      <c r="F1367" s="5" t="s">
        <v>19</v>
      </c>
      <c r="G1367" s="6">
        <v>45545.375</v>
      </c>
      <c r="H1367" s="6">
        <v>45545.708333333336</v>
      </c>
      <c r="I1367" s="5" t="s">
        <v>1546</v>
      </c>
      <c r="J1367" s="5" t="s">
        <v>20</v>
      </c>
      <c r="K1367" s="5" t="s">
        <v>1552</v>
      </c>
    </row>
    <row r="1368" spans="1:11" x14ac:dyDescent="0.35">
      <c r="A1368" s="1">
        <v>45536</v>
      </c>
      <c r="B1368">
        <v>286</v>
      </c>
      <c r="C1368">
        <v>409</v>
      </c>
      <c r="D1368">
        <v>47</v>
      </c>
      <c r="E1368">
        <v>97</v>
      </c>
      <c r="F1368" s="5" t="s">
        <v>19</v>
      </c>
      <c r="G1368" s="6">
        <v>45546.375</v>
      </c>
      <c r="H1368" s="6">
        <v>45546.708333333336</v>
      </c>
      <c r="I1368" s="5" t="s">
        <v>1546</v>
      </c>
      <c r="J1368" s="5" t="s">
        <v>20</v>
      </c>
      <c r="K1368" s="5" t="s">
        <v>1552</v>
      </c>
    </row>
    <row r="1369" spans="1:11" x14ac:dyDescent="0.35">
      <c r="A1369" s="1">
        <v>45536</v>
      </c>
      <c r="B1369">
        <v>286</v>
      </c>
      <c r="C1369">
        <v>409</v>
      </c>
      <c r="D1369">
        <v>47</v>
      </c>
      <c r="E1369">
        <v>97</v>
      </c>
      <c r="F1369" s="5" t="s">
        <v>19</v>
      </c>
      <c r="G1369" s="6">
        <v>45547.375</v>
      </c>
      <c r="H1369" s="6">
        <v>45547.708333333336</v>
      </c>
      <c r="I1369" s="5" t="s">
        <v>1546</v>
      </c>
      <c r="J1369" s="5" t="s">
        <v>20</v>
      </c>
      <c r="K1369" s="5" t="s">
        <v>1552</v>
      </c>
    </row>
    <row r="1370" spans="1:11" x14ac:dyDescent="0.35">
      <c r="A1370" s="1">
        <v>45536</v>
      </c>
      <c r="B1370">
        <v>286</v>
      </c>
      <c r="C1370">
        <v>409</v>
      </c>
      <c r="D1370">
        <v>47</v>
      </c>
      <c r="E1370">
        <v>97</v>
      </c>
      <c r="F1370" s="5" t="s">
        <v>19</v>
      </c>
      <c r="G1370" s="6">
        <v>45548.375</v>
      </c>
      <c r="H1370" s="6">
        <v>45548.708333333336</v>
      </c>
      <c r="I1370" s="5" t="s">
        <v>1546</v>
      </c>
      <c r="J1370" s="5" t="s">
        <v>20</v>
      </c>
      <c r="K1370" s="5" t="s">
        <v>1552</v>
      </c>
    </row>
    <row r="1371" spans="1:11" x14ac:dyDescent="0.35">
      <c r="A1371" s="1">
        <v>45536</v>
      </c>
      <c r="B1371">
        <v>286</v>
      </c>
      <c r="C1371">
        <v>409</v>
      </c>
      <c r="D1371">
        <v>47</v>
      </c>
      <c r="E1371">
        <v>97</v>
      </c>
      <c r="F1371" s="5" t="s">
        <v>19</v>
      </c>
      <c r="G1371" s="6">
        <v>45551.375</v>
      </c>
      <c r="H1371" s="6">
        <v>45551.708333333336</v>
      </c>
      <c r="I1371" s="5" t="s">
        <v>1546</v>
      </c>
      <c r="J1371" s="5" t="s">
        <v>20</v>
      </c>
      <c r="K1371" s="5" t="s">
        <v>1552</v>
      </c>
    </row>
    <row r="1372" spans="1:11" x14ac:dyDescent="0.35">
      <c r="A1372" s="1">
        <v>45536</v>
      </c>
      <c r="B1372">
        <v>286</v>
      </c>
      <c r="C1372">
        <v>409</v>
      </c>
      <c r="D1372">
        <v>47</v>
      </c>
      <c r="E1372">
        <v>97</v>
      </c>
      <c r="F1372" s="5" t="s">
        <v>19</v>
      </c>
      <c r="G1372" s="6">
        <v>45552.375</v>
      </c>
      <c r="H1372" s="6">
        <v>45552.708333333336</v>
      </c>
      <c r="I1372" s="5" t="s">
        <v>1546</v>
      </c>
      <c r="J1372" s="5" t="s">
        <v>20</v>
      </c>
      <c r="K1372" s="5" t="s">
        <v>1552</v>
      </c>
    </row>
    <row r="1373" spans="1:11" x14ac:dyDescent="0.35">
      <c r="A1373" s="1">
        <v>45536</v>
      </c>
      <c r="B1373">
        <v>286</v>
      </c>
      <c r="C1373">
        <v>409</v>
      </c>
      <c r="D1373">
        <v>47</v>
      </c>
      <c r="E1373">
        <v>97</v>
      </c>
      <c r="F1373" s="5" t="s">
        <v>19</v>
      </c>
      <c r="G1373" s="6">
        <v>45553.375</v>
      </c>
      <c r="H1373" s="6">
        <v>45553.708333333336</v>
      </c>
      <c r="I1373" s="5" t="s">
        <v>1546</v>
      </c>
      <c r="J1373" s="5" t="s">
        <v>20</v>
      </c>
      <c r="K1373" s="5" t="s">
        <v>1552</v>
      </c>
    </row>
    <row r="1374" spans="1:11" x14ac:dyDescent="0.35">
      <c r="A1374" s="1">
        <v>45536</v>
      </c>
      <c r="B1374">
        <v>286</v>
      </c>
      <c r="C1374">
        <v>409</v>
      </c>
      <c r="D1374">
        <v>47</v>
      </c>
      <c r="E1374">
        <v>97</v>
      </c>
      <c r="F1374" s="5" t="s">
        <v>19</v>
      </c>
      <c r="G1374" s="6">
        <v>45554.375</v>
      </c>
      <c r="H1374" s="6">
        <v>45554.708333333336</v>
      </c>
      <c r="I1374" s="5" t="s">
        <v>1546</v>
      </c>
      <c r="J1374" s="5" t="s">
        <v>20</v>
      </c>
      <c r="K1374" s="5" t="s">
        <v>1552</v>
      </c>
    </row>
    <row r="1375" spans="1:11" x14ac:dyDescent="0.35">
      <c r="A1375" s="1">
        <v>45536</v>
      </c>
      <c r="B1375">
        <v>286</v>
      </c>
      <c r="C1375">
        <v>409</v>
      </c>
      <c r="D1375">
        <v>47</v>
      </c>
      <c r="E1375">
        <v>97</v>
      </c>
      <c r="F1375" s="5" t="s">
        <v>19</v>
      </c>
      <c r="G1375" s="6">
        <v>45555.375</v>
      </c>
      <c r="H1375" s="6">
        <v>45555.708333333336</v>
      </c>
      <c r="I1375" s="5" t="s">
        <v>1546</v>
      </c>
      <c r="J1375" s="5" t="s">
        <v>20</v>
      </c>
      <c r="K1375" s="5" t="s">
        <v>1552</v>
      </c>
    </row>
    <row r="1376" spans="1:11" x14ac:dyDescent="0.35">
      <c r="A1376" s="1">
        <v>45536</v>
      </c>
      <c r="B1376">
        <v>286</v>
      </c>
      <c r="C1376">
        <v>409</v>
      </c>
      <c r="D1376">
        <v>47</v>
      </c>
      <c r="E1376">
        <v>97</v>
      </c>
      <c r="F1376" s="5" t="s">
        <v>19</v>
      </c>
      <c r="G1376" s="6">
        <v>45558.375</v>
      </c>
      <c r="H1376" s="6">
        <v>45558.708333333336</v>
      </c>
      <c r="I1376" s="5" t="s">
        <v>1546</v>
      </c>
      <c r="J1376" s="5" t="s">
        <v>20</v>
      </c>
      <c r="K1376" s="5" t="s">
        <v>1552</v>
      </c>
    </row>
    <row r="1377" spans="1:11" x14ac:dyDescent="0.35">
      <c r="A1377" s="1">
        <v>45536</v>
      </c>
      <c r="B1377">
        <v>286</v>
      </c>
      <c r="C1377">
        <v>409</v>
      </c>
      <c r="D1377">
        <v>47</v>
      </c>
      <c r="E1377">
        <v>97</v>
      </c>
      <c r="F1377" s="5" t="s">
        <v>19</v>
      </c>
      <c r="G1377" s="6">
        <v>45559.375</v>
      </c>
      <c r="H1377" s="6">
        <v>45559.708333333336</v>
      </c>
      <c r="I1377" s="5" t="s">
        <v>1546</v>
      </c>
      <c r="J1377" s="5" t="s">
        <v>20</v>
      </c>
      <c r="K1377" s="5" t="s">
        <v>1552</v>
      </c>
    </row>
    <row r="1378" spans="1:11" x14ac:dyDescent="0.35">
      <c r="A1378" s="1">
        <v>45536</v>
      </c>
      <c r="B1378">
        <v>286</v>
      </c>
      <c r="C1378">
        <v>409</v>
      </c>
      <c r="D1378">
        <v>47</v>
      </c>
      <c r="E1378">
        <v>97</v>
      </c>
      <c r="F1378" s="5" t="s">
        <v>19</v>
      </c>
      <c r="G1378" s="6">
        <v>45565.375</v>
      </c>
      <c r="H1378" s="6">
        <v>45565.555722881945</v>
      </c>
      <c r="I1378" s="5" t="s">
        <v>1553</v>
      </c>
      <c r="J1378" s="5" t="s">
        <v>20</v>
      </c>
      <c r="K1378" s="5" t="s">
        <v>1552</v>
      </c>
    </row>
    <row r="1379" spans="1:11" x14ac:dyDescent="0.35">
      <c r="A1379" s="1">
        <v>45536</v>
      </c>
      <c r="B1379">
        <v>288</v>
      </c>
      <c r="C1379">
        <v>416</v>
      </c>
      <c r="D1379">
        <v>65</v>
      </c>
      <c r="E1379">
        <v>116</v>
      </c>
      <c r="F1379" s="5" t="s">
        <v>18</v>
      </c>
      <c r="G1379" s="6">
        <v>45536.833333333336</v>
      </c>
      <c r="H1379" s="6">
        <v>45537.23333333333</v>
      </c>
      <c r="I1379" s="5" t="s">
        <v>1571</v>
      </c>
      <c r="J1379" s="5" t="s">
        <v>1570</v>
      </c>
      <c r="K1379" s="5" t="s">
        <v>1571</v>
      </c>
    </row>
    <row r="1380" spans="1:11" x14ac:dyDescent="0.35">
      <c r="A1380" s="1">
        <v>45536</v>
      </c>
      <c r="B1380">
        <v>292</v>
      </c>
      <c r="C1380">
        <v>421</v>
      </c>
      <c r="D1380">
        <v>100</v>
      </c>
      <c r="E1380">
        <v>160</v>
      </c>
      <c r="F1380" s="5" t="s">
        <v>16</v>
      </c>
      <c r="G1380" s="6">
        <v>45537.333333333336</v>
      </c>
      <c r="H1380" s="6">
        <v>45537.645833333336</v>
      </c>
      <c r="I1380" s="5" t="s">
        <v>1549</v>
      </c>
      <c r="J1380" s="5" t="s">
        <v>15</v>
      </c>
      <c r="K1380" s="5" t="s">
        <v>1550</v>
      </c>
    </row>
    <row r="1381" spans="1:11" x14ac:dyDescent="0.35">
      <c r="A1381" s="1">
        <v>45536</v>
      </c>
      <c r="B1381">
        <v>292</v>
      </c>
      <c r="C1381">
        <v>421</v>
      </c>
      <c r="D1381">
        <v>100</v>
      </c>
      <c r="E1381">
        <v>160</v>
      </c>
      <c r="F1381" s="5" t="s">
        <v>16</v>
      </c>
      <c r="G1381" s="6">
        <v>45538.333333333336</v>
      </c>
      <c r="H1381" s="6">
        <v>45538.645833333336</v>
      </c>
      <c r="I1381" s="5" t="s">
        <v>1549</v>
      </c>
      <c r="J1381" s="5" t="s">
        <v>15</v>
      </c>
      <c r="K1381" s="5" t="s">
        <v>1550</v>
      </c>
    </row>
    <row r="1382" spans="1:11" x14ac:dyDescent="0.35">
      <c r="A1382" s="1">
        <v>45536</v>
      </c>
      <c r="B1382">
        <v>292</v>
      </c>
      <c r="C1382">
        <v>421</v>
      </c>
      <c r="D1382">
        <v>100</v>
      </c>
      <c r="E1382">
        <v>160</v>
      </c>
      <c r="F1382" s="5" t="s">
        <v>16</v>
      </c>
      <c r="G1382" s="6">
        <v>45539.333333333336</v>
      </c>
      <c r="H1382" s="6">
        <v>45539.645833333336</v>
      </c>
      <c r="I1382" s="5" t="s">
        <v>1549</v>
      </c>
      <c r="J1382" s="5" t="s">
        <v>15</v>
      </c>
      <c r="K1382" s="5" t="s">
        <v>1550</v>
      </c>
    </row>
    <row r="1383" spans="1:11" x14ac:dyDescent="0.35">
      <c r="A1383" s="1">
        <v>45536</v>
      </c>
      <c r="B1383">
        <v>292</v>
      </c>
      <c r="C1383">
        <v>421</v>
      </c>
      <c r="D1383">
        <v>100</v>
      </c>
      <c r="E1383">
        <v>160</v>
      </c>
      <c r="F1383" s="5" t="s">
        <v>16</v>
      </c>
      <c r="G1383" s="6">
        <v>45540.333333333336</v>
      </c>
      <c r="H1383" s="6">
        <v>45540.645833333336</v>
      </c>
      <c r="I1383" s="5" t="s">
        <v>1549</v>
      </c>
      <c r="J1383" s="5" t="s">
        <v>15</v>
      </c>
      <c r="K1383" s="5" t="s">
        <v>1550</v>
      </c>
    </row>
    <row r="1384" spans="1:11" x14ac:dyDescent="0.35">
      <c r="A1384" s="1">
        <v>45536</v>
      </c>
      <c r="B1384">
        <v>292</v>
      </c>
      <c r="C1384">
        <v>421</v>
      </c>
      <c r="D1384">
        <v>100</v>
      </c>
      <c r="E1384">
        <v>160</v>
      </c>
      <c r="F1384" s="5" t="s">
        <v>16</v>
      </c>
      <c r="G1384" s="6">
        <v>45541.333333333336</v>
      </c>
      <c r="H1384" s="6">
        <v>45541.645833333336</v>
      </c>
      <c r="I1384" s="5" t="s">
        <v>1549</v>
      </c>
      <c r="J1384" s="5" t="s">
        <v>15</v>
      </c>
      <c r="K1384" s="5" t="s">
        <v>1550</v>
      </c>
    </row>
    <row r="1385" spans="1:11" x14ac:dyDescent="0.35">
      <c r="A1385" s="1">
        <v>45536</v>
      </c>
      <c r="B1385">
        <v>292</v>
      </c>
      <c r="C1385">
        <v>421</v>
      </c>
      <c r="D1385">
        <v>100</v>
      </c>
      <c r="E1385">
        <v>160</v>
      </c>
      <c r="F1385" s="5" t="s">
        <v>16</v>
      </c>
      <c r="G1385" s="6">
        <v>45544.333333333336</v>
      </c>
      <c r="H1385" s="6">
        <v>45544.645833333336</v>
      </c>
      <c r="I1385" s="5" t="s">
        <v>1549</v>
      </c>
      <c r="J1385" s="5" t="s">
        <v>15</v>
      </c>
      <c r="K1385" s="5" t="s">
        <v>1550</v>
      </c>
    </row>
    <row r="1386" spans="1:11" x14ac:dyDescent="0.35">
      <c r="A1386" s="1">
        <v>45536</v>
      </c>
      <c r="B1386">
        <v>292</v>
      </c>
      <c r="C1386">
        <v>421</v>
      </c>
      <c r="D1386">
        <v>100</v>
      </c>
      <c r="E1386">
        <v>160</v>
      </c>
      <c r="F1386" s="5" t="s">
        <v>16</v>
      </c>
      <c r="G1386" s="6">
        <v>45545.333333333336</v>
      </c>
      <c r="H1386" s="6">
        <v>45545.645833333336</v>
      </c>
      <c r="I1386" s="5" t="s">
        <v>1549</v>
      </c>
      <c r="J1386" s="5" t="s">
        <v>15</v>
      </c>
      <c r="K1386" s="5" t="s">
        <v>1550</v>
      </c>
    </row>
    <row r="1387" spans="1:11" x14ac:dyDescent="0.35">
      <c r="A1387" s="1">
        <v>45536</v>
      </c>
      <c r="B1387">
        <v>292</v>
      </c>
      <c r="C1387">
        <v>421</v>
      </c>
      <c r="D1387">
        <v>100</v>
      </c>
      <c r="E1387">
        <v>160</v>
      </c>
      <c r="F1387" s="5" t="s">
        <v>16</v>
      </c>
      <c r="G1387" s="6">
        <v>45546.333333333336</v>
      </c>
      <c r="H1387" s="6">
        <v>45546.645833333336</v>
      </c>
      <c r="I1387" s="5" t="s">
        <v>1549</v>
      </c>
      <c r="J1387" s="5" t="s">
        <v>15</v>
      </c>
      <c r="K1387" s="5" t="s">
        <v>1550</v>
      </c>
    </row>
    <row r="1388" spans="1:11" x14ac:dyDescent="0.35">
      <c r="A1388" s="1">
        <v>45536</v>
      </c>
      <c r="B1388">
        <v>292</v>
      </c>
      <c r="C1388">
        <v>421</v>
      </c>
      <c r="D1388">
        <v>100</v>
      </c>
      <c r="E1388">
        <v>160</v>
      </c>
      <c r="F1388" s="5" t="s">
        <v>16</v>
      </c>
      <c r="G1388" s="6">
        <v>45547.333333333336</v>
      </c>
      <c r="H1388" s="6">
        <v>45547.645833333336</v>
      </c>
      <c r="I1388" s="5" t="s">
        <v>1549</v>
      </c>
      <c r="J1388" s="5" t="s">
        <v>15</v>
      </c>
      <c r="K1388" s="5" t="s">
        <v>1550</v>
      </c>
    </row>
    <row r="1389" spans="1:11" x14ac:dyDescent="0.35">
      <c r="A1389" s="1">
        <v>45536</v>
      </c>
      <c r="B1389">
        <v>292</v>
      </c>
      <c r="C1389">
        <v>421</v>
      </c>
      <c r="D1389">
        <v>100</v>
      </c>
      <c r="E1389">
        <v>160</v>
      </c>
      <c r="F1389" s="5" t="s">
        <v>16</v>
      </c>
      <c r="G1389" s="6">
        <v>45548.333333333336</v>
      </c>
      <c r="H1389" s="6">
        <v>45548.645833333336</v>
      </c>
      <c r="I1389" s="5" t="s">
        <v>1549</v>
      </c>
      <c r="J1389" s="5" t="s">
        <v>15</v>
      </c>
      <c r="K1389" s="5" t="s">
        <v>1550</v>
      </c>
    </row>
    <row r="1390" spans="1:11" x14ac:dyDescent="0.35">
      <c r="A1390" s="1">
        <v>45536</v>
      </c>
      <c r="B1390">
        <v>292</v>
      </c>
      <c r="C1390">
        <v>421</v>
      </c>
      <c r="D1390">
        <v>100</v>
      </c>
      <c r="E1390">
        <v>160</v>
      </c>
      <c r="F1390" s="5" t="s">
        <v>16</v>
      </c>
      <c r="G1390" s="6">
        <v>45551.333333333336</v>
      </c>
      <c r="H1390" s="6">
        <v>45551.645833333336</v>
      </c>
      <c r="I1390" s="5" t="s">
        <v>1549</v>
      </c>
      <c r="J1390" s="5" t="s">
        <v>15</v>
      </c>
      <c r="K1390" s="5" t="s">
        <v>1550</v>
      </c>
    </row>
    <row r="1391" spans="1:11" x14ac:dyDescent="0.35">
      <c r="A1391" s="1">
        <v>45536</v>
      </c>
      <c r="B1391">
        <v>292</v>
      </c>
      <c r="C1391">
        <v>421</v>
      </c>
      <c r="D1391">
        <v>100</v>
      </c>
      <c r="E1391">
        <v>160</v>
      </c>
      <c r="F1391" s="5" t="s">
        <v>16</v>
      </c>
      <c r="G1391" s="6">
        <v>45552.333333333336</v>
      </c>
      <c r="H1391" s="6">
        <v>45552.645833333336</v>
      </c>
      <c r="I1391" s="5" t="s">
        <v>1549</v>
      </c>
      <c r="J1391" s="5" t="s">
        <v>15</v>
      </c>
      <c r="K1391" s="5" t="s">
        <v>1550</v>
      </c>
    </row>
    <row r="1392" spans="1:11" x14ac:dyDescent="0.35">
      <c r="A1392" s="1">
        <v>45536</v>
      </c>
      <c r="B1392">
        <v>292</v>
      </c>
      <c r="C1392">
        <v>421</v>
      </c>
      <c r="D1392">
        <v>100</v>
      </c>
      <c r="E1392">
        <v>160</v>
      </c>
      <c r="F1392" s="5" t="s">
        <v>16</v>
      </c>
      <c r="G1392" s="6">
        <v>45553.333333333336</v>
      </c>
      <c r="H1392" s="6">
        <v>45553.645833333336</v>
      </c>
      <c r="I1392" s="5" t="s">
        <v>1549</v>
      </c>
      <c r="J1392" s="5" t="s">
        <v>15</v>
      </c>
      <c r="K1392" s="5" t="s">
        <v>1550</v>
      </c>
    </row>
    <row r="1393" spans="1:11" x14ac:dyDescent="0.35">
      <c r="A1393" s="1">
        <v>45536</v>
      </c>
      <c r="B1393">
        <v>292</v>
      </c>
      <c r="C1393">
        <v>421</v>
      </c>
      <c r="D1393">
        <v>100</v>
      </c>
      <c r="E1393">
        <v>160</v>
      </c>
      <c r="F1393" s="5" t="s">
        <v>16</v>
      </c>
      <c r="G1393" s="6">
        <v>45554.333333333336</v>
      </c>
      <c r="H1393" s="6">
        <v>45554.645833333336</v>
      </c>
      <c r="I1393" s="5" t="s">
        <v>1549</v>
      </c>
      <c r="J1393" s="5" t="s">
        <v>15</v>
      </c>
      <c r="K1393" s="5" t="s">
        <v>1550</v>
      </c>
    </row>
    <row r="1394" spans="1:11" x14ac:dyDescent="0.35">
      <c r="A1394" s="1">
        <v>45536</v>
      </c>
      <c r="B1394">
        <v>292</v>
      </c>
      <c r="C1394">
        <v>421</v>
      </c>
      <c r="D1394">
        <v>100</v>
      </c>
      <c r="E1394">
        <v>160</v>
      </c>
      <c r="F1394" s="5" t="s">
        <v>16</v>
      </c>
      <c r="G1394" s="6">
        <v>45555.333333333336</v>
      </c>
      <c r="H1394" s="6">
        <v>45555.645833333336</v>
      </c>
      <c r="I1394" s="5" t="s">
        <v>1549</v>
      </c>
      <c r="J1394" s="5" t="s">
        <v>15</v>
      </c>
      <c r="K1394" s="5" t="s">
        <v>1550</v>
      </c>
    </row>
    <row r="1395" spans="1:11" x14ac:dyDescent="0.35">
      <c r="A1395" s="1">
        <v>45536</v>
      </c>
      <c r="B1395">
        <v>292</v>
      </c>
      <c r="C1395">
        <v>421</v>
      </c>
      <c r="D1395">
        <v>100</v>
      </c>
      <c r="E1395">
        <v>160</v>
      </c>
      <c r="F1395" s="5" t="s">
        <v>16</v>
      </c>
      <c r="G1395" s="6">
        <v>45558.333333333336</v>
      </c>
      <c r="H1395" s="6">
        <v>45558.645833333336</v>
      </c>
      <c r="I1395" s="5" t="s">
        <v>1549</v>
      </c>
      <c r="J1395" s="5" t="s">
        <v>15</v>
      </c>
      <c r="K1395" s="5" t="s">
        <v>1550</v>
      </c>
    </row>
    <row r="1396" spans="1:11" x14ac:dyDescent="0.35">
      <c r="A1396" s="1">
        <v>45536</v>
      </c>
      <c r="B1396">
        <v>292</v>
      </c>
      <c r="C1396">
        <v>421</v>
      </c>
      <c r="D1396">
        <v>100</v>
      </c>
      <c r="E1396">
        <v>160</v>
      </c>
      <c r="F1396" s="5" t="s">
        <v>16</v>
      </c>
      <c r="G1396" s="6">
        <v>45559.333333333336</v>
      </c>
      <c r="H1396" s="6">
        <v>45559.645833333336</v>
      </c>
      <c r="I1396" s="5" t="s">
        <v>1549</v>
      </c>
      <c r="J1396" s="5" t="s">
        <v>15</v>
      </c>
      <c r="K1396" s="5" t="s">
        <v>1550</v>
      </c>
    </row>
    <row r="1397" spans="1:11" x14ac:dyDescent="0.35">
      <c r="A1397" s="1">
        <v>45536</v>
      </c>
      <c r="B1397">
        <v>292</v>
      </c>
      <c r="C1397">
        <v>421</v>
      </c>
      <c r="D1397">
        <v>100</v>
      </c>
      <c r="E1397">
        <v>160</v>
      </c>
      <c r="F1397" s="5" t="s">
        <v>16</v>
      </c>
      <c r="G1397" s="6">
        <v>45560.333333333336</v>
      </c>
      <c r="H1397" s="6">
        <v>45560.524257986108</v>
      </c>
      <c r="I1397" s="5" t="s">
        <v>1551</v>
      </c>
      <c r="J1397" s="5" t="s">
        <v>15</v>
      </c>
      <c r="K1397" s="5" t="s">
        <v>1550</v>
      </c>
    </row>
    <row r="1398" spans="1:11" x14ac:dyDescent="0.35">
      <c r="A1398" s="1">
        <v>45536</v>
      </c>
      <c r="B1398">
        <v>297</v>
      </c>
      <c r="C1398">
        <v>428</v>
      </c>
      <c r="D1398">
        <v>210</v>
      </c>
      <c r="E1398">
        <v>302</v>
      </c>
      <c r="F1398" s="5" t="s">
        <v>16</v>
      </c>
      <c r="G1398" s="6">
        <v>45537.333333333336</v>
      </c>
      <c r="H1398" s="6">
        <v>45537.645833333336</v>
      </c>
      <c r="I1398" s="5" t="s">
        <v>1549</v>
      </c>
      <c r="J1398" s="5" t="s">
        <v>15</v>
      </c>
      <c r="K1398" s="5" t="s">
        <v>1550</v>
      </c>
    </row>
    <row r="1399" spans="1:11" x14ac:dyDescent="0.35">
      <c r="A1399" s="1">
        <v>45536</v>
      </c>
      <c r="B1399">
        <v>297</v>
      </c>
      <c r="C1399">
        <v>428</v>
      </c>
      <c r="D1399">
        <v>210</v>
      </c>
      <c r="E1399">
        <v>302</v>
      </c>
      <c r="F1399" s="5" t="s">
        <v>16</v>
      </c>
      <c r="G1399" s="6">
        <v>45538.333333333336</v>
      </c>
      <c r="H1399" s="6">
        <v>45538.645833333336</v>
      </c>
      <c r="I1399" s="5" t="s">
        <v>1549</v>
      </c>
      <c r="J1399" s="5" t="s">
        <v>15</v>
      </c>
      <c r="K1399" s="5" t="s">
        <v>1550</v>
      </c>
    </row>
    <row r="1400" spans="1:11" x14ac:dyDescent="0.35">
      <c r="A1400" s="1">
        <v>45536</v>
      </c>
      <c r="B1400">
        <v>297</v>
      </c>
      <c r="C1400">
        <v>428</v>
      </c>
      <c r="D1400">
        <v>210</v>
      </c>
      <c r="E1400">
        <v>302</v>
      </c>
      <c r="F1400" s="5" t="s">
        <v>16</v>
      </c>
      <c r="G1400" s="6">
        <v>45539.333333333336</v>
      </c>
      <c r="H1400" s="6">
        <v>45539.645833333336</v>
      </c>
      <c r="I1400" s="5" t="s">
        <v>1549</v>
      </c>
      <c r="J1400" s="5" t="s">
        <v>15</v>
      </c>
      <c r="K1400" s="5" t="s">
        <v>1550</v>
      </c>
    </row>
    <row r="1401" spans="1:11" x14ac:dyDescent="0.35">
      <c r="A1401" s="1">
        <v>45536</v>
      </c>
      <c r="B1401">
        <v>297</v>
      </c>
      <c r="C1401">
        <v>428</v>
      </c>
      <c r="D1401">
        <v>210</v>
      </c>
      <c r="E1401">
        <v>302</v>
      </c>
      <c r="F1401" s="5" t="s">
        <v>16</v>
      </c>
      <c r="G1401" s="6">
        <v>45540.333333333336</v>
      </c>
      <c r="H1401" s="6">
        <v>45540.645833333336</v>
      </c>
      <c r="I1401" s="5" t="s">
        <v>1549</v>
      </c>
      <c r="J1401" s="5" t="s">
        <v>15</v>
      </c>
      <c r="K1401" s="5" t="s">
        <v>1550</v>
      </c>
    </row>
    <row r="1402" spans="1:11" x14ac:dyDescent="0.35">
      <c r="A1402" s="1">
        <v>45536</v>
      </c>
      <c r="B1402">
        <v>297</v>
      </c>
      <c r="C1402">
        <v>428</v>
      </c>
      <c r="D1402">
        <v>210</v>
      </c>
      <c r="E1402">
        <v>302</v>
      </c>
      <c r="F1402" s="5" t="s">
        <v>16</v>
      </c>
      <c r="G1402" s="6">
        <v>45541.333333333336</v>
      </c>
      <c r="H1402" s="6">
        <v>45541.645833333336</v>
      </c>
      <c r="I1402" s="5" t="s">
        <v>1549</v>
      </c>
      <c r="J1402" s="5" t="s">
        <v>15</v>
      </c>
      <c r="K1402" s="5" t="s">
        <v>1550</v>
      </c>
    </row>
    <row r="1403" spans="1:11" x14ac:dyDescent="0.35">
      <c r="A1403" s="1">
        <v>45536</v>
      </c>
      <c r="B1403">
        <v>297</v>
      </c>
      <c r="C1403">
        <v>428</v>
      </c>
      <c r="D1403">
        <v>210</v>
      </c>
      <c r="E1403">
        <v>302</v>
      </c>
      <c r="F1403" s="5" t="s">
        <v>16</v>
      </c>
      <c r="G1403" s="6">
        <v>45544.333333333336</v>
      </c>
      <c r="H1403" s="6">
        <v>45544.645833333336</v>
      </c>
      <c r="I1403" s="5" t="s">
        <v>1549</v>
      </c>
      <c r="J1403" s="5" t="s">
        <v>15</v>
      </c>
      <c r="K1403" s="5" t="s">
        <v>1550</v>
      </c>
    </row>
    <row r="1404" spans="1:11" x14ac:dyDescent="0.35">
      <c r="A1404" s="1">
        <v>45536</v>
      </c>
      <c r="B1404">
        <v>297</v>
      </c>
      <c r="C1404">
        <v>428</v>
      </c>
      <c r="D1404">
        <v>210</v>
      </c>
      <c r="E1404">
        <v>302</v>
      </c>
      <c r="F1404" s="5" t="s">
        <v>16</v>
      </c>
      <c r="G1404" s="6">
        <v>45545.333333333336</v>
      </c>
      <c r="H1404" s="6">
        <v>45545.645833333336</v>
      </c>
      <c r="I1404" s="5" t="s">
        <v>1549</v>
      </c>
      <c r="J1404" s="5" t="s">
        <v>15</v>
      </c>
      <c r="K1404" s="5" t="s">
        <v>1550</v>
      </c>
    </row>
    <row r="1405" spans="1:11" x14ac:dyDescent="0.35">
      <c r="A1405" s="1">
        <v>45536</v>
      </c>
      <c r="B1405">
        <v>297</v>
      </c>
      <c r="C1405">
        <v>428</v>
      </c>
      <c r="D1405">
        <v>210</v>
      </c>
      <c r="E1405">
        <v>302</v>
      </c>
      <c r="F1405" s="5" t="s">
        <v>16</v>
      </c>
      <c r="G1405" s="6">
        <v>45546.333333333336</v>
      </c>
      <c r="H1405" s="6">
        <v>45546.645833333336</v>
      </c>
      <c r="I1405" s="5" t="s">
        <v>1549</v>
      </c>
      <c r="J1405" s="5" t="s">
        <v>15</v>
      </c>
      <c r="K1405" s="5" t="s">
        <v>1550</v>
      </c>
    </row>
    <row r="1406" spans="1:11" x14ac:dyDescent="0.35">
      <c r="A1406" s="1">
        <v>45536</v>
      </c>
      <c r="B1406">
        <v>297</v>
      </c>
      <c r="C1406">
        <v>428</v>
      </c>
      <c r="D1406">
        <v>210</v>
      </c>
      <c r="E1406">
        <v>302</v>
      </c>
      <c r="F1406" s="5" t="s">
        <v>16</v>
      </c>
      <c r="G1406" s="6">
        <v>45547.333333333336</v>
      </c>
      <c r="H1406" s="6">
        <v>45547.645833333336</v>
      </c>
      <c r="I1406" s="5" t="s">
        <v>1549</v>
      </c>
      <c r="J1406" s="5" t="s">
        <v>15</v>
      </c>
      <c r="K1406" s="5" t="s">
        <v>1550</v>
      </c>
    </row>
    <row r="1407" spans="1:11" x14ac:dyDescent="0.35">
      <c r="A1407" s="1">
        <v>45536</v>
      </c>
      <c r="B1407">
        <v>297</v>
      </c>
      <c r="C1407">
        <v>428</v>
      </c>
      <c r="D1407">
        <v>210</v>
      </c>
      <c r="E1407">
        <v>302</v>
      </c>
      <c r="F1407" s="5" t="s">
        <v>16</v>
      </c>
      <c r="G1407" s="6">
        <v>45548.333333333336</v>
      </c>
      <c r="H1407" s="6">
        <v>45548.645833333336</v>
      </c>
      <c r="I1407" s="5" t="s">
        <v>1549</v>
      </c>
      <c r="J1407" s="5" t="s">
        <v>15</v>
      </c>
      <c r="K1407" s="5" t="s">
        <v>1550</v>
      </c>
    </row>
    <row r="1408" spans="1:11" x14ac:dyDescent="0.35">
      <c r="A1408" s="1">
        <v>45536</v>
      </c>
      <c r="B1408">
        <v>297</v>
      </c>
      <c r="C1408">
        <v>428</v>
      </c>
      <c r="D1408">
        <v>210</v>
      </c>
      <c r="E1408">
        <v>302</v>
      </c>
      <c r="F1408" s="5" t="s">
        <v>16</v>
      </c>
      <c r="G1408" s="6">
        <v>45551.333333333336</v>
      </c>
      <c r="H1408" s="6">
        <v>45551.645833333336</v>
      </c>
      <c r="I1408" s="5" t="s">
        <v>1549</v>
      </c>
      <c r="J1408" s="5" t="s">
        <v>15</v>
      </c>
      <c r="K1408" s="5" t="s">
        <v>1550</v>
      </c>
    </row>
    <row r="1409" spans="1:11" x14ac:dyDescent="0.35">
      <c r="A1409" s="1">
        <v>45536</v>
      </c>
      <c r="B1409">
        <v>297</v>
      </c>
      <c r="C1409">
        <v>428</v>
      </c>
      <c r="D1409">
        <v>210</v>
      </c>
      <c r="E1409">
        <v>302</v>
      </c>
      <c r="F1409" s="5" t="s">
        <v>16</v>
      </c>
      <c r="G1409" s="6">
        <v>45552.333333333336</v>
      </c>
      <c r="H1409" s="6">
        <v>45552.645833333336</v>
      </c>
      <c r="I1409" s="5" t="s">
        <v>1549</v>
      </c>
      <c r="J1409" s="5" t="s">
        <v>15</v>
      </c>
      <c r="K1409" s="5" t="s">
        <v>1550</v>
      </c>
    </row>
    <row r="1410" spans="1:11" x14ac:dyDescent="0.35">
      <c r="A1410" s="1">
        <v>45536</v>
      </c>
      <c r="B1410">
        <v>297</v>
      </c>
      <c r="C1410">
        <v>428</v>
      </c>
      <c r="D1410">
        <v>210</v>
      </c>
      <c r="E1410">
        <v>302</v>
      </c>
      <c r="F1410" s="5" t="s">
        <v>16</v>
      </c>
      <c r="G1410" s="6">
        <v>45553.333333333336</v>
      </c>
      <c r="H1410" s="6">
        <v>45553.645833333336</v>
      </c>
      <c r="I1410" s="5" t="s">
        <v>1549</v>
      </c>
      <c r="J1410" s="5" t="s">
        <v>15</v>
      </c>
      <c r="K1410" s="5" t="s">
        <v>1550</v>
      </c>
    </row>
    <row r="1411" spans="1:11" x14ac:dyDescent="0.35">
      <c r="A1411" s="1">
        <v>45536</v>
      </c>
      <c r="B1411">
        <v>297</v>
      </c>
      <c r="C1411">
        <v>428</v>
      </c>
      <c r="D1411">
        <v>210</v>
      </c>
      <c r="E1411">
        <v>302</v>
      </c>
      <c r="F1411" s="5" t="s">
        <v>16</v>
      </c>
      <c r="G1411" s="6">
        <v>45554.333333333336</v>
      </c>
      <c r="H1411" s="6">
        <v>45554.645833333336</v>
      </c>
      <c r="I1411" s="5" t="s">
        <v>1549</v>
      </c>
      <c r="J1411" s="5" t="s">
        <v>15</v>
      </c>
      <c r="K1411" s="5" t="s">
        <v>1550</v>
      </c>
    </row>
    <row r="1412" spans="1:11" x14ac:dyDescent="0.35">
      <c r="A1412" s="1">
        <v>45536</v>
      </c>
      <c r="B1412">
        <v>297</v>
      </c>
      <c r="C1412">
        <v>428</v>
      </c>
      <c r="D1412">
        <v>210</v>
      </c>
      <c r="E1412">
        <v>302</v>
      </c>
      <c r="F1412" s="5" t="s">
        <v>16</v>
      </c>
      <c r="G1412" s="6">
        <v>45555.333333333336</v>
      </c>
      <c r="H1412" s="6">
        <v>45555.645833333336</v>
      </c>
      <c r="I1412" s="5" t="s">
        <v>1549</v>
      </c>
      <c r="J1412" s="5" t="s">
        <v>15</v>
      </c>
      <c r="K1412" s="5" t="s">
        <v>1550</v>
      </c>
    </row>
    <row r="1413" spans="1:11" x14ac:dyDescent="0.35">
      <c r="A1413" s="1">
        <v>45536</v>
      </c>
      <c r="B1413">
        <v>297</v>
      </c>
      <c r="C1413">
        <v>428</v>
      </c>
      <c r="D1413">
        <v>210</v>
      </c>
      <c r="E1413">
        <v>302</v>
      </c>
      <c r="F1413" s="5" t="s">
        <v>16</v>
      </c>
      <c r="G1413" s="6">
        <v>45558.333333333336</v>
      </c>
      <c r="H1413" s="6">
        <v>45558.645833333336</v>
      </c>
      <c r="I1413" s="5" t="s">
        <v>1549</v>
      </c>
      <c r="J1413" s="5" t="s">
        <v>15</v>
      </c>
      <c r="K1413" s="5" t="s">
        <v>1550</v>
      </c>
    </row>
    <row r="1414" spans="1:11" x14ac:dyDescent="0.35">
      <c r="A1414" s="1">
        <v>45536</v>
      </c>
      <c r="B1414">
        <v>297</v>
      </c>
      <c r="C1414">
        <v>428</v>
      </c>
      <c r="D1414">
        <v>210</v>
      </c>
      <c r="E1414">
        <v>302</v>
      </c>
      <c r="F1414" s="5" t="s">
        <v>16</v>
      </c>
      <c r="G1414" s="6">
        <v>45559.333333333336</v>
      </c>
      <c r="H1414" s="6">
        <v>45559.645833333336</v>
      </c>
      <c r="I1414" s="5" t="s">
        <v>1549</v>
      </c>
      <c r="J1414" s="5" t="s">
        <v>15</v>
      </c>
      <c r="K1414" s="5" t="s">
        <v>1550</v>
      </c>
    </row>
    <row r="1415" spans="1:11" x14ac:dyDescent="0.35">
      <c r="A1415" s="1">
        <v>45536</v>
      </c>
      <c r="B1415">
        <v>297</v>
      </c>
      <c r="C1415">
        <v>428</v>
      </c>
      <c r="D1415">
        <v>210</v>
      </c>
      <c r="E1415">
        <v>302</v>
      </c>
      <c r="F1415" s="5" t="s">
        <v>16</v>
      </c>
      <c r="G1415" s="6">
        <v>45560.333333333336</v>
      </c>
      <c r="H1415" s="6">
        <v>45560.524257986108</v>
      </c>
      <c r="I1415" s="5" t="s">
        <v>1551</v>
      </c>
      <c r="J1415" s="5" t="s">
        <v>15</v>
      </c>
      <c r="K1415" s="5" t="s">
        <v>1550</v>
      </c>
    </row>
    <row r="1416" spans="1:11" x14ac:dyDescent="0.35">
      <c r="A1416" s="1">
        <v>45536</v>
      </c>
      <c r="B1416">
        <v>307</v>
      </c>
      <c r="C1416">
        <v>438</v>
      </c>
      <c r="D1416">
        <v>43</v>
      </c>
      <c r="E1416">
        <v>87</v>
      </c>
      <c r="F1416" s="5" t="s">
        <v>14</v>
      </c>
      <c r="G1416" s="6">
        <v>45539.8125</v>
      </c>
      <c r="H1416" s="6">
        <v>45540.3125</v>
      </c>
      <c r="I1416" s="5" t="s">
        <v>1554</v>
      </c>
      <c r="J1416" s="5" t="s">
        <v>15</v>
      </c>
      <c r="K1416" s="5" t="s">
        <v>1562</v>
      </c>
    </row>
    <row r="1417" spans="1:11" x14ac:dyDescent="0.35">
      <c r="A1417" s="1">
        <v>45536</v>
      </c>
      <c r="B1417">
        <v>307</v>
      </c>
      <c r="C1417">
        <v>438</v>
      </c>
      <c r="D1417">
        <v>43</v>
      </c>
      <c r="E1417">
        <v>87</v>
      </c>
      <c r="F1417" s="5" t="s">
        <v>14</v>
      </c>
      <c r="G1417" s="6">
        <v>45540.8125</v>
      </c>
      <c r="H1417" s="6">
        <v>45541.3125</v>
      </c>
      <c r="I1417" s="5" t="s">
        <v>1554</v>
      </c>
      <c r="J1417" s="5" t="s">
        <v>15</v>
      </c>
      <c r="K1417" s="5" t="s">
        <v>1562</v>
      </c>
    </row>
    <row r="1418" spans="1:11" x14ac:dyDescent="0.35">
      <c r="A1418" s="1">
        <v>45536</v>
      </c>
      <c r="B1418">
        <v>307</v>
      </c>
      <c r="C1418">
        <v>438</v>
      </c>
      <c r="D1418">
        <v>43</v>
      </c>
      <c r="E1418">
        <v>87</v>
      </c>
      <c r="F1418" s="5" t="s">
        <v>14</v>
      </c>
      <c r="G1418" s="6">
        <v>45546.8125</v>
      </c>
      <c r="H1418" s="6">
        <v>45547.3125</v>
      </c>
      <c r="I1418" s="5" t="s">
        <v>1554</v>
      </c>
      <c r="J1418" s="5" t="s">
        <v>15</v>
      </c>
      <c r="K1418" s="5" t="s">
        <v>1562</v>
      </c>
    </row>
    <row r="1419" spans="1:11" x14ac:dyDescent="0.35">
      <c r="A1419" s="1">
        <v>45536</v>
      </c>
      <c r="B1419">
        <v>307</v>
      </c>
      <c r="C1419">
        <v>438</v>
      </c>
      <c r="D1419">
        <v>43</v>
      </c>
      <c r="E1419">
        <v>87</v>
      </c>
      <c r="F1419" s="5" t="s">
        <v>14</v>
      </c>
      <c r="G1419" s="6">
        <v>45547.8125</v>
      </c>
      <c r="H1419" s="6">
        <v>45548.3125</v>
      </c>
      <c r="I1419" s="5" t="s">
        <v>1554</v>
      </c>
      <c r="J1419" s="5" t="s">
        <v>15</v>
      </c>
      <c r="K1419" s="5" t="s">
        <v>1562</v>
      </c>
    </row>
    <row r="1420" spans="1:11" x14ac:dyDescent="0.35">
      <c r="A1420" s="1">
        <v>45536</v>
      </c>
      <c r="B1420">
        <v>307</v>
      </c>
      <c r="C1420">
        <v>438</v>
      </c>
      <c r="D1420">
        <v>43</v>
      </c>
      <c r="E1420">
        <v>87</v>
      </c>
      <c r="F1420" s="5" t="s">
        <v>14</v>
      </c>
      <c r="G1420" s="6">
        <v>45553.8125</v>
      </c>
      <c r="H1420" s="6">
        <v>45554.3125</v>
      </c>
      <c r="I1420" s="5" t="s">
        <v>1554</v>
      </c>
      <c r="J1420" s="5" t="s">
        <v>15</v>
      </c>
      <c r="K1420" s="5" t="s">
        <v>1562</v>
      </c>
    </row>
    <row r="1421" spans="1:11" x14ac:dyDescent="0.35">
      <c r="A1421" s="1">
        <v>45536</v>
      </c>
      <c r="B1421">
        <v>307</v>
      </c>
      <c r="C1421">
        <v>438</v>
      </c>
      <c r="D1421">
        <v>43</v>
      </c>
      <c r="E1421">
        <v>87</v>
      </c>
      <c r="F1421" s="5" t="s">
        <v>14</v>
      </c>
      <c r="G1421" s="6">
        <v>45554.8125</v>
      </c>
      <c r="H1421" s="6">
        <v>45555.3125</v>
      </c>
      <c r="I1421" s="5" t="s">
        <v>1554</v>
      </c>
      <c r="J1421" s="5" t="s">
        <v>15</v>
      </c>
      <c r="K1421" s="5" t="s">
        <v>1562</v>
      </c>
    </row>
    <row r="1422" spans="1:11" x14ac:dyDescent="0.35">
      <c r="A1422" s="1">
        <v>45536</v>
      </c>
      <c r="B1422">
        <v>307</v>
      </c>
      <c r="C1422">
        <v>438</v>
      </c>
      <c r="D1422">
        <v>43</v>
      </c>
      <c r="E1422">
        <v>87</v>
      </c>
      <c r="F1422" s="5" t="s">
        <v>14</v>
      </c>
      <c r="G1422" s="6">
        <v>45560.8125</v>
      </c>
      <c r="H1422" s="6">
        <v>45561.3125</v>
      </c>
      <c r="I1422" s="5" t="s">
        <v>1554</v>
      </c>
      <c r="J1422" s="5" t="s">
        <v>15</v>
      </c>
      <c r="K1422" s="5" t="s">
        <v>1562</v>
      </c>
    </row>
    <row r="1423" spans="1:11" x14ac:dyDescent="0.35">
      <c r="A1423" s="1">
        <v>45536</v>
      </c>
      <c r="B1423">
        <v>307</v>
      </c>
      <c r="C1423">
        <v>438</v>
      </c>
      <c r="D1423">
        <v>43</v>
      </c>
      <c r="E1423">
        <v>87</v>
      </c>
      <c r="F1423" s="5" t="s">
        <v>14</v>
      </c>
      <c r="G1423" s="6">
        <v>45561.8125</v>
      </c>
      <c r="H1423" s="6">
        <v>45562.3125</v>
      </c>
      <c r="I1423" s="5" t="s">
        <v>1554</v>
      </c>
      <c r="J1423" s="5" t="s">
        <v>15</v>
      </c>
      <c r="K1423" s="5" t="s">
        <v>1562</v>
      </c>
    </row>
    <row r="1424" spans="1:11" x14ac:dyDescent="0.35">
      <c r="A1424" s="1">
        <v>45536</v>
      </c>
      <c r="B1424">
        <v>307</v>
      </c>
      <c r="C1424">
        <v>438</v>
      </c>
      <c r="D1424">
        <v>43</v>
      </c>
      <c r="E1424">
        <v>87</v>
      </c>
      <c r="F1424" s="5" t="s">
        <v>14</v>
      </c>
      <c r="G1424" s="6">
        <v>45561.8125</v>
      </c>
      <c r="H1424" s="6">
        <v>45562.765582187501</v>
      </c>
      <c r="I1424" s="5" t="s">
        <v>1563</v>
      </c>
      <c r="J1424" s="5" t="s">
        <v>15</v>
      </c>
      <c r="K1424" s="5" t="s">
        <v>1562</v>
      </c>
    </row>
    <row r="1425" spans="1:11" x14ac:dyDescent="0.35">
      <c r="A1425" s="1">
        <v>45536</v>
      </c>
      <c r="B1425">
        <v>308</v>
      </c>
      <c r="C1425">
        <v>439</v>
      </c>
      <c r="D1425">
        <v>152</v>
      </c>
      <c r="E1425">
        <v>214</v>
      </c>
      <c r="F1425" s="5" t="s">
        <v>19</v>
      </c>
      <c r="G1425" s="6">
        <v>45537.375</v>
      </c>
      <c r="H1425" s="6">
        <v>45537.708333333336</v>
      </c>
      <c r="I1425" s="5" t="s">
        <v>1546</v>
      </c>
      <c r="J1425" s="5" t="s">
        <v>20</v>
      </c>
      <c r="K1425" s="5" t="s">
        <v>1552</v>
      </c>
    </row>
    <row r="1426" spans="1:11" x14ac:dyDescent="0.35">
      <c r="A1426" s="1">
        <v>45536</v>
      </c>
      <c r="B1426">
        <v>308</v>
      </c>
      <c r="C1426">
        <v>439</v>
      </c>
      <c r="D1426">
        <v>152</v>
      </c>
      <c r="E1426">
        <v>214</v>
      </c>
      <c r="F1426" s="5" t="s">
        <v>19</v>
      </c>
      <c r="G1426" s="6">
        <v>45538.375</v>
      </c>
      <c r="H1426" s="6">
        <v>45538.708333333336</v>
      </c>
      <c r="I1426" s="5" t="s">
        <v>1546</v>
      </c>
      <c r="J1426" s="5" t="s">
        <v>20</v>
      </c>
      <c r="K1426" s="5" t="s">
        <v>1552</v>
      </c>
    </row>
    <row r="1427" spans="1:11" x14ac:dyDescent="0.35">
      <c r="A1427" s="1">
        <v>45536</v>
      </c>
      <c r="B1427">
        <v>308</v>
      </c>
      <c r="C1427">
        <v>439</v>
      </c>
      <c r="D1427">
        <v>152</v>
      </c>
      <c r="E1427">
        <v>214</v>
      </c>
      <c r="F1427" s="5" t="s">
        <v>19</v>
      </c>
      <c r="G1427" s="6">
        <v>45539.375</v>
      </c>
      <c r="H1427" s="6">
        <v>45539.708333333336</v>
      </c>
      <c r="I1427" s="5" t="s">
        <v>1546</v>
      </c>
      <c r="J1427" s="5" t="s">
        <v>20</v>
      </c>
      <c r="K1427" s="5" t="s">
        <v>1552</v>
      </c>
    </row>
    <row r="1428" spans="1:11" x14ac:dyDescent="0.35">
      <c r="A1428" s="1">
        <v>45536</v>
      </c>
      <c r="B1428">
        <v>308</v>
      </c>
      <c r="C1428">
        <v>439</v>
      </c>
      <c r="D1428">
        <v>152</v>
      </c>
      <c r="E1428">
        <v>214</v>
      </c>
      <c r="F1428" s="5" t="s">
        <v>19</v>
      </c>
      <c r="G1428" s="6">
        <v>45540.375</v>
      </c>
      <c r="H1428" s="6">
        <v>45540.708333333336</v>
      </c>
      <c r="I1428" s="5" t="s">
        <v>1546</v>
      </c>
      <c r="J1428" s="5" t="s">
        <v>20</v>
      </c>
      <c r="K1428" s="5" t="s">
        <v>1552</v>
      </c>
    </row>
    <row r="1429" spans="1:11" x14ac:dyDescent="0.35">
      <c r="A1429" s="1">
        <v>45536</v>
      </c>
      <c r="B1429">
        <v>308</v>
      </c>
      <c r="C1429">
        <v>439</v>
      </c>
      <c r="D1429">
        <v>152</v>
      </c>
      <c r="E1429">
        <v>214</v>
      </c>
      <c r="F1429" s="5" t="s">
        <v>19</v>
      </c>
      <c r="G1429" s="6">
        <v>45541.375</v>
      </c>
      <c r="H1429" s="6">
        <v>45541.708333333336</v>
      </c>
      <c r="I1429" s="5" t="s">
        <v>1546</v>
      </c>
      <c r="J1429" s="5" t="s">
        <v>20</v>
      </c>
      <c r="K1429" s="5" t="s">
        <v>1552</v>
      </c>
    </row>
    <row r="1430" spans="1:11" x14ac:dyDescent="0.35">
      <c r="A1430" s="1">
        <v>45536</v>
      </c>
      <c r="B1430">
        <v>308</v>
      </c>
      <c r="C1430">
        <v>439</v>
      </c>
      <c r="D1430">
        <v>152</v>
      </c>
      <c r="E1430">
        <v>214</v>
      </c>
      <c r="F1430" s="5" t="s">
        <v>19</v>
      </c>
      <c r="G1430" s="6">
        <v>45544.375</v>
      </c>
      <c r="H1430" s="6">
        <v>45544.708333333336</v>
      </c>
      <c r="I1430" s="5" t="s">
        <v>1546</v>
      </c>
      <c r="J1430" s="5" t="s">
        <v>20</v>
      </c>
      <c r="K1430" s="5" t="s">
        <v>1552</v>
      </c>
    </row>
    <row r="1431" spans="1:11" x14ac:dyDescent="0.35">
      <c r="A1431" s="1">
        <v>45536</v>
      </c>
      <c r="B1431">
        <v>308</v>
      </c>
      <c r="C1431">
        <v>439</v>
      </c>
      <c r="D1431">
        <v>152</v>
      </c>
      <c r="E1431">
        <v>214</v>
      </c>
      <c r="F1431" s="5" t="s">
        <v>19</v>
      </c>
      <c r="G1431" s="6">
        <v>45545.375</v>
      </c>
      <c r="H1431" s="6">
        <v>45545.708333333336</v>
      </c>
      <c r="I1431" s="5" t="s">
        <v>1546</v>
      </c>
      <c r="J1431" s="5" t="s">
        <v>20</v>
      </c>
      <c r="K1431" s="5" t="s">
        <v>1552</v>
      </c>
    </row>
    <row r="1432" spans="1:11" x14ac:dyDescent="0.35">
      <c r="A1432" s="1">
        <v>45536</v>
      </c>
      <c r="B1432">
        <v>308</v>
      </c>
      <c r="C1432">
        <v>439</v>
      </c>
      <c r="D1432">
        <v>152</v>
      </c>
      <c r="E1432">
        <v>214</v>
      </c>
      <c r="F1432" s="5" t="s">
        <v>19</v>
      </c>
      <c r="G1432" s="6">
        <v>45546.375</v>
      </c>
      <c r="H1432" s="6">
        <v>45546.708333333336</v>
      </c>
      <c r="I1432" s="5" t="s">
        <v>1546</v>
      </c>
      <c r="J1432" s="5" t="s">
        <v>20</v>
      </c>
      <c r="K1432" s="5" t="s">
        <v>1552</v>
      </c>
    </row>
    <row r="1433" spans="1:11" x14ac:dyDescent="0.35">
      <c r="A1433" s="1">
        <v>45536</v>
      </c>
      <c r="B1433">
        <v>308</v>
      </c>
      <c r="C1433">
        <v>439</v>
      </c>
      <c r="D1433">
        <v>152</v>
      </c>
      <c r="E1433">
        <v>214</v>
      </c>
      <c r="F1433" s="5" t="s">
        <v>19</v>
      </c>
      <c r="G1433" s="6">
        <v>45547.375</v>
      </c>
      <c r="H1433" s="6">
        <v>45547.708333333336</v>
      </c>
      <c r="I1433" s="5" t="s">
        <v>1546</v>
      </c>
      <c r="J1433" s="5" t="s">
        <v>20</v>
      </c>
      <c r="K1433" s="5" t="s">
        <v>1552</v>
      </c>
    </row>
    <row r="1434" spans="1:11" x14ac:dyDescent="0.35">
      <c r="A1434" s="1">
        <v>45536</v>
      </c>
      <c r="B1434">
        <v>308</v>
      </c>
      <c r="C1434">
        <v>439</v>
      </c>
      <c r="D1434">
        <v>152</v>
      </c>
      <c r="E1434">
        <v>214</v>
      </c>
      <c r="F1434" s="5" t="s">
        <v>19</v>
      </c>
      <c r="G1434" s="6">
        <v>45548.375</v>
      </c>
      <c r="H1434" s="6">
        <v>45548.708333333336</v>
      </c>
      <c r="I1434" s="5" t="s">
        <v>1546</v>
      </c>
      <c r="J1434" s="5" t="s">
        <v>20</v>
      </c>
      <c r="K1434" s="5" t="s">
        <v>1552</v>
      </c>
    </row>
    <row r="1435" spans="1:11" x14ac:dyDescent="0.35">
      <c r="A1435" s="1">
        <v>45536</v>
      </c>
      <c r="B1435">
        <v>308</v>
      </c>
      <c r="C1435">
        <v>439</v>
      </c>
      <c r="D1435">
        <v>152</v>
      </c>
      <c r="E1435">
        <v>214</v>
      </c>
      <c r="F1435" s="5" t="s">
        <v>19</v>
      </c>
      <c r="G1435" s="6">
        <v>45551.375</v>
      </c>
      <c r="H1435" s="6">
        <v>45551.708333333336</v>
      </c>
      <c r="I1435" s="5" t="s">
        <v>1546</v>
      </c>
      <c r="J1435" s="5" t="s">
        <v>20</v>
      </c>
      <c r="K1435" s="5" t="s">
        <v>1552</v>
      </c>
    </row>
    <row r="1436" spans="1:11" x14ac:dyDescent="0.35">
      <c r="A1436" s="1">
        <v>45536</v>
      </c>
      <c r="B1436">
        <v>308</v>
      </c>
      <c r="C1436">
        <v>439</v>
      </c>
      <c r="D1436">
        <v>152</v>
      </c>
      <c r="E1436">
        <v>214</v>
      </c>
      <c r="F1436" s="5" t="s">
        <v>19</v>
      </c>
      <c r="G1436" s="6">
        <v>45552.375</v>
      </c>
      <c r="H1436" s="6">
        <v>45552.708333333336</v>
      </c>
      <c r="I1436" s="5" t="s">
        <v>1546</v>
      </c>
      <c r="J1436" s="5" t="s">
        <v>20</v>
      </c>
      <c r="K1436" s="5" t="s">
        <v>1552</v>
      </c>
    </row>
    <row r="1437" spans="1:11" x14ac:dyDescent="0.35">
      <c r="A1437" s="1">
        <v>45536</v>
      </c>
      <c r="B1437">
        <v>308</v>
      </c>
      <c r="C1437">
        <v>439</v>
      </c>
      <c r="D1437">
        <v>152</v>
      </c>
      <c r="E1437">
        <v>214</v>
      </c>
      <c r="F1437" s="5" t="s">
        <v>19</v>
      </c>
      <c r="G1437" s="6">
        <v>45553.375</v>
      </c>
      <c r="H1437" s="6">
        <v>45553.708333333336</v>
      </c>
      <c r="I1437" s="5" t="s">
        <v>1546</v>
      </c>
      <c r="J1437" s="5" t="s">
        <v>20</v>
      </c>
      <c r="K1437" s="5" t="s">
        <v>1552</v>
      </c>
    </row>
    <row r="1438" spans="1:11" x14ac:dyDescent="0.35">
      <c r="A1438" s="1">
        <v>45536</v>
      </c>
      <c r="B1438">
        <v>308</v>
      </c>
      <c r="C1438">
        <v>439</v>
      </c>
      <c r="D1438">
        <v>152</v>
      </c>
      <c r="E1438">
        <v>214</v>
      </c>
      <c r="F1438" s="5" t="s">
        <v>19</v>
      </c>
      <c r="G1438" s="6">
        <v>45554.375</v>
      </c>
      <c r="H1438" s="6">
        <v>45554.708333333336</v>
      </c>
      <c r="I1438" s="5" t="s">
        <v>1546</v>
      </c>
      <c r="J1438" s="5" t="s">
        <v>20</v>
      </c>
      <c r="K1438" s="5" t="s">
        <v>1552</v>
      </c>
    </row>
    <row r="1439" spans="1:11" x14ac:dyDescent="0.35">
      <c r="A1439" s="1">
        <v>45536</v>
      </c>
      <c r="B1439">
        <v>308</v>
      </c>
      <c r="C1439">
        <v>439</v>
      </c>
      <c r="D1439">
        <v>152</v>
      </c>
      <c r="E1439">
        <v>214</v>
      </c>
      <c r="F1439" s="5" t="s">
        <v>19</v>
      </c>
      <c r="G1439" s="6">
        <v>45555.375</v>
      </c>
      <c r="H1439" s="6">
        <v>45555.708333333336</v>
      </c>
      <c r="I1439" s="5" t="s">
        <v>1546</v>
      </c>
      <c r="J1439" s="5" t="s">
        <v>20</v>
      </c>
      <c r="K1439" s="5" t="s">
        <v>1552</v>
      </c>
    </row>
    <row r="1440" spans="1:11" x14ac:dyDescent="0.35">
      <c r="A1440" s="1">
        <v>45536</v>
      </c>
      <c r="B1440">
        <v>308</v>
      </c>
      <c r="C1440">
        <v>439</v>
      </c>
      <c r="D1440">
        <v>152</v>
      </c>
      <c r="E1440">
        <v>214</v>
      </c>
      <c r="F1440" s="5" t="s">
        <v>19</v>
      </c>
      <c r="G1440" s="6">
        <v>45558.375</v>
      </c>
      <c r="H1440" s="6">
        <v>45558.708333333336</v>
      </c>
      <c r="I1440" s="5" t="s">
        <v>1546</v>
      </c>
      <c r="J1440" s="5" t="s">
        <v>20</v>
      </c>
      <c r="K1440" s="5" t="s">
        <v>1552</v>
      </c>
    </row>
    <row r="1441" spans="1:11" x14ac:dyDescent="0.35">
      <c r="A1441" s="1">
        <v>45536</v>
      </c>
      <c r="B1441">
        <v>308</v>
      </c>
      <c r="C1441">
        <v>439</v>
      </c>
      <c r="D1441">
        <v>152</v>
      </c>
      <c r="E1441">
        <v>214</v>
      </c>
      <c r="F1441" s="5" t="s">
        <v>19</v>
      </c>
      <c r="G1441" s="6">
        <v>45559.375</v>
      </c>
      <c r="H1441" s="6">
        <v>45559.708333333336</v>
      </c>
      <c r="I1441" s="5" t="s">
        <v>1546</v>
      </c>
      <c r="J1441" s="5" t="s">
        <v>20</v>
      </c>
      <c r="K1441" s="5" t="s">
        <v>1552</v>
      </c>
    </row>
    <row r="1442" spans="1:11" x14ac:dyDescent="0.35">
      <c r="A1442" s="1">
        <v>45536</v>
      </c>
      <c r="B1442">
        <v>308</v>
      </c>
      <c r="C1442">
        <v>439</v>
      </c>
      <c r="D1442">
        <v>152</v>
      </c>
      <c r="E1442">
        <v>214</v>
      </c>
      <c r="F1442" s="5" t="s">
        <v>19</v>
      </c>
      <c r="G1442" s="6">
        <v>45565.375</v>
      </c>
      <c r="H1442" s="6">
        <v>45565.555722881945</v>
      </c>
      <c r="I1442" s="5" t="s">
        <v>1553</v>
      </c>
      <c r="J1442" s="5" t="s">
        <v>20</v>
      </c>
      <c r="K1442" s="5" t="s">
        <v>1552</v>
      </c>
    </row>
    <row r="1443" spans="1:11" x14ac:dyDescent="0.35">
      <c r="A1443" s="1">
        <v>45536</v>
      </c>
      <c r="B1443">
        <v>320</v>
      </c>
      <c r="C1443">
        <v>458</v>
      </c>
      <c r="D1443">
        <v>1</v>
      </c>
      <c r="E1443">
        <v>1</v>
      </c>
      <c r="F1443" s="5" t="s">
        <v>16</v>
      </c>
      <c r="G1443" s="6">
        <v>45537.333333333336</v>
      </c>
      <c r="H1443" s="6">
        <v>45537.645833333336</v>
      </c>
      <c r="I1443" s="5" t="s">
        <v>1549</v>
      </c>
      <c r="J1443" s="5" t="s">
        <v>15</v>
      </c>
      <c r="K1443" s="5" t="s">
        <v>1550</v>
      </c>
    </row>
    <row r="1444" spans="1:11" x14ac:dyDescent="0.35">
      <c r="A1444" s="1">
        <v>45536</v>
      </c>
      <c r="B1444">
        <v>320</v>
      </c>
      <c r="C1444">
        <v>458</v>
      </c>
      <c r="D1444">
        <v>1</v>
      </c>
      <c r="E1444">
        <v>1</v>
      </c>
      <c r="F1444" s="5" t="s">
        <v>16</v>
      </c>
      <c r="G1444" s="6">
        <v>45538.333333333336</v>
      </c>
      <c r="H1444" s="6">
        <v>45538.645833333336</v>
      </c>
      <c r="I1444" s="5" t="s">
        <v>1549</v>
      </c>
      <c r="J1444" s="5" t="s">
        <v>15</v>
      </c>
      <c r="K1444" s="5" t="s">
        <v>1550</v>
      </c>
    </row>
    <row r="1445" spans="1:11" x14ac:dyDescent="0.35">
      <c r="A1445" s="1">
        <v>45536</v>
      </c>
      <c r="B1445">
        <v>320</v>
      </c>
      <c r="C1445">
        <v>458</v>
      </c>
      <c r="D1445">
        <v>1</v>
      </c>
      <c r="E1445">
        <v>1</v>
      </c>
      <c r="F1445" s="5" t="s">
        <v>16</v>
      </c>
      <c r="G1445" s="6">
        <v>45539.333333333336</v>
      </c>
      <c r="H1445" s="6">
        <v>45539.645833333336</v>
      </c>
      <c r="I1445" s="5" t="s">
        <v>1549</v>
      </c>
      <c r="J1445" s="5" t="s">
        <v>15</v>
      </c>
      <c r="K1445" s="5" t="s">
        <v>1550</v>
      </c>
    </row>
    <row r="1446" spans="1:11" x14ac:dyDescent="0.35">
      <c r="A1446" s="1">
        <v>45536</v>
      </c>
      <c r="B1446">
        <v>320</v>
      </c>
      <c r="C1446">
        <v>458</v>
      </c>
      <c r="D1446">
        <v>1</v>
      </c>
      <c r="E1446">
        <v>1</v>
      </c>
      <c r="F1446" s="5" t="s">
        <v>16</v>
      </c>
      <c r="G1446" s="6">
        <v>45540.333333333336</v>
      </c>
      <c r="H1446" s="6">
        <v>45540.645833333336</v>
      </c>
      <c r="I1446" s="5" t="s">
        <v>1549</v>
      </c>
      <c r="J1446" s="5" t="s">
        <v>15</v>
      </c>
      <c r="K1446" s="5" t="s">
        <v>1550</v>
      </c>
    </row>
    <row r="1447" spans="1:11" x14ac:dyDescent="0.35">
      <c r="A1447" s="1">
        <v>45536</v>
      </c>
      <c r="B1447">
        <v>320</v>
      </c>
      <c r="C1447">
        <v>458</v>
      </c>
      <c r="D1447">
        <v>1</v>
      </c>
      <c r="E1447">
        <v>1</v>
      </c>
      <c r="F1447" s="5" t="s">
        <v>16</v>
      </c>
      <c r="G1447" s="6">
        <v>45541.333333333336</v>
      </c>
      <c r="H1447" s="6">
        <v>45541.645833333336</v>
      </c>
      <c r="I1447" s="5" t="s">
        <v>1549</v>
      </c>
      <c r="J1447" s="5" t="s">
        <v>15</v>
      </c>
      <c r="K1447" s="5" t="s">
        <v>1550</v>
      </c>
    </row>
    <row r="1448" spans="1:11" x14ac:dyDescent="0.35">
      <c r="A1448" s="1">
        <v>45536</v>
      </c>
      <c r="B1448">
        <v>320</v>
      </c>
      <c r="C1448">
        <v>458</v>
      </c>
      <c r="D1448">
        <v>1</v>
      </c>
      <c r="E1448">
        <v>1</v>
      </c>
      <c r="F1448" s="5" t="s">
        <v>16</v>
      </c>
      <c r="G1448" s="6">
        <v>45544.333333333336</v>
      </c>
      <c r="H1448" s="6">
        <v>45544.645833333336</v>
      </c>
      <c r="I1448" s="5" t="s">
        <v>1549</v>
      </c>
      <c r="J1448" s="5" t="s">
        <v>15</v>
      </c>
      <c r="K1448" s="5" t="s">
        <v>1550</v>
      </c>
    </row>
    <row r="1449" spans="1:11" x14ac:dyDescent="0.35">
      <c r="A1449" s="1">
        <v>45536</v>
      </c>
      <c r="B1449">
        <v>320</v>
      </c>
      <c r="C1449">
        <v>458</v>
      </c>
      <c r="D1449">
        <v>1</v>
      </c>
      <c r="E1449">
        <v>1</v>
      </c>
      <c r="F1449" s="5" t="s">
        <v>16</v>
      </c>
      <c r="G1449" s="6">
        <v>45545.333333333336</v>
      </c>
      <c r="H1449" s="6">
        <v>45545.645833333336</v>
      </c>
      <c r="I1449" s="5" t="s">
        <v>1549</v>
      </c>
      <c r="J1449" s="5" t="s">
        <v>15</v>
      </c>
      <c r="K1449" s="5" t="s">
        <v>1550</v>
      </c>
    </row>
    <row r="1450" spans="1:11" x14ac:dyDescent="0.35">
      <c r="A1450" s="1">
        <v>45536</v>
      </c>
      <c r="B1450">
        <v>320</v>
      </c>
      <c r="C1450">
        <v>458</v>
      </c>
      <c r="D1450">
        <v>1</v>
      </c>
      <c r="E1450">
        <v>1</v>
      </c>
      <c r="F1450" s="5" t="s">
        <v>16</v>
      </c>
      <c r="G1450" s="6">
        <v>45546.333333333336</v>
      </c>
      <c r="H1450" s="6">
        <v>45546.645833333336</v>
      </c>
      <c r="I1450" s="5" t="s">
        <v>1549</v>
      </c>
      <c r="J1450" s="5" t="s">
        <v>15</v>
      </c>
      <c r="K1450" s="5" t="s">
        <v>1550</v>
      </c>
    </row>
    <row r="1451" spans="1:11" x14ac:dyDescent="0.35">
      <c r="A1451" s="1">
        <v>45536</v>
      </c>
      <c r="B1451">
        <v>320</v>
      </c>
      <c r="C1451">
        <v>458</v>
      </c>
      <c r="D1451">
        <v>1</v>
      </c>
      <c r="E1451">
        <v>1</v>
      </c>
      <c r="F1451" s="5" t="s">
        <v>16</v>
      </c>
      <c r="G1451" s="6">
        <v>45547.333333333336</v>
      </c>
      <c r="H1451" s="6">
        <v>45547.645833333336</v>
      </c>
      <c r="I1451" s="5" t="s">
        <v>1549</v>
      </c>
      <c r="J1451" s="5" t="s">
        <v>15</v>
      </c>
      <c r="K1451" s="5" t="s">
        <v>1550</v>
      </c>
    </row>
    <row r="1452" spans="1:11" x14ac:dyDescent="0.35">
      <c r="A1452" s="1">
        <v>45536</v>
      </c>
      <c r="B1452">
        <v>320</v>
      </c>
      <c r="C1452">
        <v>458</v>
      </c>
      <c r="D1452">
        <v>1</v>
      </c>
      <c r="E1452">
        <v>1</v>
      </c>
      <c r="F1452" s="5" t="s">
        <v>16</v>
      </c>
      <c r="G1452" s="6">
        <v>45548.333333333336</v>
      </c>
      <c r="H1452" s="6">
        <v>45548.645833333336</v>
      </c>
      <c r="I1452" s="5" t="s">
        <v>1549</v>
      </c>
      <c r="J1452" s="5" t="s">
        <v>15</v>
      </c>
      <c r="K1452" s="5" t="s">
        <v>1550</v>
      </c>
    </row>
    <row r="1453" spans="1:11" x14ac:dyDescent="0.35">
      <c r="A1453" s="1">
        <v>45536</v>
      </c>
      <c r="B1453">
        <v>320</v>
      </c>
      <c r="C1453">
        <v>458</v>
      </c>
      <c r="D1453">
        <v>1</v>
      </c>
      <c r="E1453">
        <v>1</v>
      </c>
      <c r="F1453" s="5" t="s">
        <v>16</v>
      </c>
      <c r="G1453" s="6">
        <v>45551.333333333336</v>
      </c>
      <c r="H1453" s="6">
        <v>45551.645833333336</v>
      </c>
      <c r="I1453" s="5" t="s">
        <v>1549</v>
      </c>
      <c r="J1453" s="5" t="s">
        <v>15</v>
      </c>
      <c r="K1453" s="5" t="s">
        <v>1550</v>
      </c>
    </row>
    <row r="1454" spans="1:11" x14ac:dyDescent="0.35">
      <c r="A1454" s="1">
        <v>45536</v>
      </c>
      <c r="B1454">
        <v>320</v>
      </c>
      <c r="C1454">
        <v>458</v>
      </c>
      <c r="D1454">
        <v>1</v>
      </c>
      <c r="E1454">
        <v>1</v>
      </c>
      <c r="F1454" s="5" t="s">
        <v>16</v>
      </c>
      <c r="G1454" s="6">
        <v>45552.333333333336</v>
      </c>
      <c r="H1454" s="6">
        <v>45552.645833333336</v>
      </c>
      <c r="I1454" s="5" t="s">
        <v>1549</v>
      </c>
      <c r="J1454" s="5" t="s">
        <v>15</v>
      </c>
      <c r="K1454" s="5" t="s">
        <v>1550</v>
      </c>
    </row>
    <row r="1455" spans="1:11" x14ac:dyDescent="0.35">
      <c r="A1455" s="1">
        <v>45536</v>
      </c>
      <c r="B1455">
        <v>320</v>
      </c>
      <c r="C1455">
        <v>458</v>
      </c>
      <c r="D1455">
        <v>1</v>
      </c>
      <c r="E1455">
        <v>1</v>
      </c>
      <c r="F1455" s="5" t="s">
        <v>16</v>
      </c>
      <c r="G1455" s="6">
        <v>45553.333333333336</v>
      </c>
      <c r="H1455" s="6">
        <v>45553.645833333336</v>
      </c>
      <c r="I1455" s="5" t="s">
        <v>1549</v>
      </c>
      <c r="J1455" s="5" t="s">
        <v>15</v>
      </c>
      <c r="K1455" s="5" t="s">
        <v>1550</v>
      </c>
    </row>
    <row r="1456" spans="1:11" x14ac:dyDescent="0.35">
      <c r="A1456" s="1">
        <v>45536</v>
      </c>
      <c r="B1456">
        <v>320</v>
      </c>
      <c r="C1456">
        <v>458</v>
      </c>
      <c r="D1456">
        <v>1</v>
      </c>
      <c r="E1456">
        <v>1</v>
      </c>
      <c r="F1456" s="5" t="s">
        <v>16</v>
      </c>
      <c r="G1456" s="6">
        <v>45554.333333333336</v>
      </c>
      <c r="H1456" s="6">
        <v>45554.645833333336</v>
      </c>
      <c r="I1456" s="5" t="s">
        <v>1549</v>
      </c>
      <c r="J1456" s="5" t="s">
        <v>15</v>
      </c>
      <c r="K1456" s="5" t="s">
        <v>1550</v>
      </c>
    </row>
    <row r="1457" spans="1:11" x14ac:dyDescent="0.35">
      <c r="A1457" s="1">
        <v>45536</v>
      </c>
      <c r="B1457">
        <v>320</v>
      </c>
      <c r="C1457">
        <v>458</v>
      </c>
      <c r="D1457">
        <v>1</v>
      </c>
      <c r="E1457">
        <v>1</v>
      </c>
      <c r="F1457" s="5" t="s">
        <v>16</v>
      </c>
      <c r="G1457" s="6">
        <v>45555.333333333336</v>
      </c>
      <c r="H1457" s="6">
        <v>45555.645833333336</v>
      </c>
      <c r="I1457" s="5" t="s">
        <v>1549</v>
      </c>
      <c r="J1457" s="5" t="s">
        <v>15</v>
      </c>
      <c r="K1457" s="5" t="s">
        <v>1550</v>
      </c>
    </row>
    <row r="1458" spans="1:11" x14ac:dyDescent="0.35">
      <c r="A1458" s="1">
        <v>45536</v>
      </c>
      <c r="B1458">
        <v>320</v>
      </c>
      <c r="C1458">
        <v>458</v>
      </c>
      <c r="D1458">
        <v>1</v>
      </c>
      <c r="E1458">
        <v>1</v>
      </c>
      <c r="F1458" s="5" t="s">
        <v>16</v>
      </c>
      <c r="G1458" s="6">
        <v>45558.333333333336</v>
      </c>
      <c r="H1458" s="6">
        <v>45558.645833333336</v>
      </c>
      <c r="I1458" s="5" t="s">
        <v>1549</v>
      </c>
      <c r="J1458" s="5" t="s">
        <v>15</v>
      </c>
      <c r="K1458" s="5" t="s">
        <v>1550</v>
      </c>
    </row>
    <row r="1459" spans="1:11" x14ac:dyDescent="0.35">
      <c r="A1459" s="1">
        <v>45536</v>
      </c>
      <c r="B1459">
        <v>320</v>
      </c>
      <c r="C1459">
        <v>458</v>
      </c>
      <c r="D1459">
        <v>1</v>
      </c>
      <c r="E1459">
        <v>1</v>
      </c>
      <c r="F1459" s="5" t="s">
        <v>16</v>
      </c>
      <c r="G1459" s="6">
        <v>45559.333333333336</v>
      </c>
      <c r="H1459" s="6">
        <v>45559.645833333336</v>
      </c>
      <c r="I1459" s="5" t="s">
        <v>1549</v>
      </c>
      <c r="J1459" s="5" t="s">
        <v>15</v>
      </c>
      <c r="K1459" s="5" t="s">
        <v>1550</v>
      </c>
    </row>
    <row r="1460" spans="1:11" x14ac:dyDescent="0.35">
      <c r="A1460" s="1">
        <v>45536</v>
      </c>
      <c r="B1460">
        <v>320</v>
      </c>
      <c r="C1460">
        <v>458</v>
      </c>
      <c r="D1460">
        <v>1</v>
      </c>
      <c r="E1460">
        <v>1</v>
      </c>
      <c r="F1460" s="5" t="s">
        <v>16</v>
      </c>
      <c r="G1460" s="6">
        <v>45560.333333333336</v>
      </c>
      <c r="H1460" s="6">
        <v>45560.524257986108</v>
      </c>
      <c r="I1460" s="5" t="s">
        <v>1551</v>
      </c>
      <c r="J1460" s="5" t="s">
        <v>15</v>
      </c>
      <c r="K1460" s="5" t="s">
        <v>1550</v>
      </c>
    </row>
    <row r="1461" spans="1:11" x14ac:dyDescent="0.35">
      <c r="A1461" s="1">
        <v>45536</v>
      </c>
      <c r="B1461">
        <v>322</v>
      </c>
      <c r="C1461">
        <v>463</v>
      </c>
      <c r="D1461">
        <v>191</v>
      </c>
      <c r="E1461">
        <v>266</v>
      </c>
      <c r="F1461" s="5" t="s">
        <v>16</v>
      </c>
      <c r="G1461" s="6">
        <v>45537.333333333336</v>
      </c>
      <c r="H1461" s="6">
        <v>45537.645833333336</v>
      </c>
      <c r="I1461" s="5" t="s">
        <v>1549</v>
      </c>
      <c r="J1461" s="5" t="s">
        <v>15</v>
      </c>
      <c r="K1461" s="5" t="s">
        <v>1550</v>
      </c>
    </row>
    <row r="1462" spans="1:11" x14ac:dyDescent="0.35">
      <c r="A1462" s="1">
        <v>45536</v>
      </c>
      <c r="B1462">
        <v>322</v>
      </c>
      <c r="C1462">
        <v>463</v>
      </c>
      <c r="D1462">
        <v>191</v>
      </c>
      <c r="E1462">
        <v>266</v>
      </c>
      <c r="F1462" s="5" t="s">
        <v>16</v>
      </c>
      <c r="G1462" s="6">
        <v>45538.333333333336</v>
      </c>
      <c r="H1462" s="6">
        <v>45538.645833333336</v>
      </c>
      <c r="I1462" s="5" t="s">
        <v>1549</v>
      </c>
      <c r="J1462" s="5" t="s">
        <v>15</v>
      </c>
      <c r="K1462" s="5" t="s">
        <v>1550</v>
      </c>
    </row>
    <row r="1463" spans="1:11" x14ac:dyDescent="0.35">
      <c r="A1463" s="1">
        <v>45536</v>
      </c>
      <c r="B1463">
        <v>322</v>
      </c>
      <c r="C1463">
        <v>463</v>
      </c>
      <c r="D1463">
        <v>191</v>
      </c>
      <c r="E1463">
        <v>266</v>
      </c>
      <c r="F1463" s="5" t="s">
        <v>16</v>
      </c>
      <c r="G1463" s="6">
        <v>45539.333333333336</v>
      </c>
      <c r="H1463" s="6">
        <v>45539.645833333336</v>
      </c>
      <c r="I1463" s="5" t="s">
        <v>1549</v>
      </c>
      <c r="J1463" s="5" t="s">
        <v>15</v>
      </c>
      <c r="K1463" s="5" t="s">
        <v>1550</v>
      </c>
    </row>
    <row r="1464" spans="1:11" x14ac:dyDescent="0.35">
      <c r="A1464" s="1">
        <v>45536</v>
      </c>
      <c r="B1464">
        <v>322</v>
      </c>
      <c r="C1464">
        <v>463</v>
      </c>
      <c r="D1464">
        <v>191</v>
      </c>
      <c r="E1464">
        <v>266</v>
      </c>
      <c r="F1464" s="5" t="s">
        <v>16</v>
      </c>
      <c r="G1464" s="6">
        <v>45540.333333333336</v>
      </c>
      <c r="H1464" s="6">
        <v>45540.645833333336</v>
      </c>
      <c r="I1464" s="5" t="s">
        <v>1549</v>
      </c>
      <c r="J1464" s="5" t="s">
        <v>15</v>
      </c>
      <c r="K1464" s="5" t="s">
        <v>1550</v>
      </c>
    </row>
    <row r="1465" spans="1:11" x14ac:dyDescent="0.35">
      <c r="A1465" s="1">
        <v>45536</v>
      </c>
      <c r="B1465">
        <v>322</v>
      </c>
      <c r="C1465">
        <v>463</v>
      </c>
      <c r="D1465">
        <v>191</v>
      </c>
      <c r="E1465">
        <v>266</v>
      </c>
      <c r="F1465" s="5" t="s">
        <v>16</v>
      </c>
      <c r="G1465" s="6">
        <v>45541.333333333336</v>
      </c>
      <c r="H1465" s="6">
        <v>45541.645833333336</v>
      </c>
      <c r="I1465" s="5" t="s">
        <v>1549</v>
      </c>
      <c r="J1465" s="5" t="s">
        <v>15</v>
      </c>
      <c r="K1465" s="5" t="s">
        <v>1550</v>
      </c>
    </row>
    <row r="1466" spans="1:11" x14ac:dyDescent="0.35">
      <c r="A1466" s="1">
        <v>45536</v>
      </c>
      <c r="B1466">
        <v>322</v>
      </c>
      <c r="C1466">
        <v>463</v>
      </c>
      <c r="D1466">
        <v>191</v>
      </c>
      <c r="E1466">
        <v>266</v>
      </c>
      <c r="F1466" s="5" t="s">
        <v>16</v>
      </c>
      <c r="G1466" s="6">
        <v>45544.333333333336</v>
      </c>
      <c r="H1466" s="6">
        <v>45544.645833333336</v>
      </c>
      <c r="I1466" s="5" t="s">
        <v>1549</v>
      </c>
      <c r="J1466" s="5" t="s">
        <v>15</v>
      </c>
      <c r="K1466" s="5" t="s">
        <v>1550</v>
      </c>
    </row>
    <row r="1467" spans="1:11" x14ac:dyDescent="0.35">
      <c r="A1467" s="1">
        <v>45536</v>
      </c>
      <c r="B1467">
        <v>322</v>
      </c>
      <c r="C1467">
        <v>463</v>
      </c>
      <c r="D1467">
        <v>191</v>
      </c>
      <c r="E1467">
        <v>266</v>
      </c>
      <c r="F1467" s="5" t="s">
        <v>16</v>
      </c>
      <c r="G1467" s="6">
        <v>45545.333333333336</v>
      </c>
      <c r="H1467" s="6">
        <v>45545.645833333336</v>
      </c>
      <c r="I1467" s="5" t="s">
        <v>1549</v>
      </c>
      <c r="J1467" s="5" t="s">
        <v>15</v>
      </c>
      <c r="K1467" s="5" t="s">
        <v>1550</v>
      </c>
    </row>
    <row r="1468" spans="1:11" x14ac:dyDescent="0.35">
      <c r="A1468" s="1">
        <v>45536</v>
      </c>
      <c r="B1468">
        <v>322</v>
      </c>
      <c r="C1468">
        <v>463</v>
      </c>
      <c r="D1468">
        <v>191</v>
      </c>
      <c r="E1468">
        <v>266</v>
      </c>
      <c r="F1468" s="5" t="s">
        <v>16</v>
      </c>
      <c r="G1468" s="6">
        <v>45546.333333333336</v>
      </c>
      <c r="H1468" s="6">
        <v>45546.645833333336</v>
      </c>
      <c r="I1468" s="5" t="s">
        <v>1549</v>
      </c>
      <c r="J1468" s="5" t="s">
        <v>15</v>
      </c>
      <c r="K1468" s="5" t="s">
        <v>1550</v>
      </c>
    </row>
    <row r="1469" spans="1:11" x14ac:dyDescent="0.35">
      <c r="A1469" s="1">
        <v>45536</v>
      </c>
      <c r="B1469">
        <v>322</v>
      </c>
      <c r="C1469">
        <v>463</v>
      </c>
      <c r="D1469">
        <v>191</v>
      </c>
      <c r="E1469">
        <v>266</v>
      </c>
      <c r="F1469" s="5" t="s">
        <v>16</v>
      </c>
      <c r="G1469" s="6">
        <v>45547.333333333336</v>
      </c>
      <c r="H1469" s="6">
        <v>45547.645833333336</v>
      </c>
      <c r="I1469" s="5" t="s">
        <v>1549</v>
      </c>
      <c r="J1469" s="5" t="s">
        <v>15</v>
      </c>
      <c r="K1469" s="5" t="s">
        <v>1550</v>
      </c>
    </row>
    <row r="1470" spans="1:11" x14ac:dyDescent="0.35">
      <c r="A1470" s="1">
        <v>45536</v>
      </c>
      <c r="B1470">
        <v>322</v>
      </c>
      <c r="C1470">
        <v>463</v>
      </c>
      <c r="D1470">
        <v>191</v>
      </c>
      <c r="E1470">
        <v>266</v>
      </c>
      <c r="F1470" s="5" t="s">
        <v>16</v>
      </c>
      <c r="G1470" s="6">
        <v>45548.333333333336</v>
      </c>
      <c r="H1470" s="6">
        <v>45548.645833333336</v>
      </c>
      <c r="I1470" s="5" t="s">
        <v>1549</v>
      </c>
      <c r="J1470" s="5" t="s">
        <v>15</v>
      </c>
      <c r="K1470" s="5" t="s">
        <v>1550</v>
      </c>
    </row>
    <row r="1471" spans="1:11" x14ac:dyDescent="0.35">
      <c r="A1471" s="1">
        <v>45536</v>
      </c>
      <c r="B1471">
        <v>322</v>
      </c>
      <c r="C1471">
        <v>463</v>
      </c>
      <c r="D1471">
        <v>191</v>
      </c>
      <c r="E1471">
        <v>266</v>
      </c>
      <c r="F1471" s="5" t="s">
        <v>16</v>
      </c>
      <c r="G1471" s="6">
        <v>45551.333333333336</v>
      </c>
      <c r="H1471" s="6">
        <v>45551.645833333336</v>
      </c>
      <c r="I1471" s="5" t="s">
        <v>1549</v>
      </c>
      <c r="J1471" s="5" t="s">
        <v>15</v>
      </c>
      <c r="K1471" s="5" t="s">
        <v>1550</v>
      </c>
    </row>
    <row r="1472" spans="1:11" x14ac:dyDescent="0.35">
      <c r="A1472" s="1">
        <v>45536</v>
      </c>
      <c r="B1472">
        <v>322</v>
      </c>
      <c r="C1472">
        <v>463</v>
      </c>
      <c r="D1472">
        <v>191</v>
      </c>
      <c r="E1472">
        <v>266</v>
      </c>
      <c r="F1472" s="5" t="s">
        <v>16</v>
      </c>
      <c r="G1472" s="6">
        <v>45552.333333333336</v>
      </c>
      <c r="H1472" s="6">
        <v>45552.645833333336</v>
      </c>
      <c r="I1472" s="5" t="s">
        <v>1549</v>
      </c>
      <c r="J1472" s="5" t="s">
        <v>15</v>
      </c>
      <c r="K1472" s="5" t="s">
        <v>1550</v>
      </c>
    </row>
    <row r="1473" spans="1:11" x14ac:dyDescent="0.35">
      <c r="A1473" s="1">
        <v>45536</v>
      </c>
      <c r="B1473">
        <v>322</v>
      </c>
      <c r="C1473">
        <v>463</v>
      </c>
      <c r="D1473">
        <v>191</v>
      </c>
      <c r="E1473">
        <v>266</v>
      </c>
      <c r="F1473" s="5" t="s">
        <v>16</v>
      </c>
      <c r="G1473" s="6">
        <v>45553.333333333336</v>
      </c>
      <c r="H1473" s="6">
        <v>45553.645833333336</v>
      </c>
      <c r="I1473" s="5" t="s">
        <v>1549</v>
      </c>
      <c r="J1473" s="5" t="s">
        <v>15</v>
      </c>
      <c r="K1473" s="5" t="s">
        <v>1550</v>
      </c>
    </row>
    <row r="1474" spans="1:11" x14ac:dyDescent="0.35">
      <c r="A1474" s="1">
        <v>45536</v>
      </c>
      <c r="B1474">
        <v>322</v>
      </c>
      <c r="C1474">
        <v>463</v>
      </c>
      <c r="D1474">
        <v>191</v>
      </c>
      <c r="E1474">
        <v>266</v>
      </c>
      <c r="F1474" s="5" t="s">
        <v>16</v>
      </c>
      <c r="G1474" s="6">
        <v>45554.333333333336</v>
      </c>
      <c r="H1474" s="6">
        <v>45554.645833333336</v>
      </c>
      <c r="I1474" s="5" t="s">
        <v>1549</v>
      </c>
      <c r="J1474" s="5" t="s">
        <v>15</v>
      </c>
      <c r="K1474" s="5" t="s">
        <v>1550</v>
      </c>
    </row>
    <row r="1475" spans="1:11" x14ac:dyDescent="0.35">
      <c r="A1475" s="1">
        <v>45536</v>
      </c>
      <c r="B1475">
        <v>322</v>
      </c>
      <c r="C1475">
        <v>463</v>
      </c>
      <c r="D1475">
        <v>191</v>
      </c>
      <c r="E1475">
        <v>266</v>
      </c>
      <c r="F1475" s="5" t="s">
        <v>16</v>
      </c>
      <c r="G1475" s="6">
        <v>45555.333333333336</v>
      </c>
      <c r="H1475" s="6">
        <v>45555.645833333336</v>
      </c>
      <c r="I1475" s="5" t="s">
        <v>1549</v>
      </c>
      <c r="J1475" s="5" t="s">
        <v>15</v>
      </c>
      <c r="K1475" s="5" t="s">
        <v>1550</v>
      </c>
    </row>
    <row r="1476" spans="1:11" x14ac:dyDescent="0.35">
      <c r="A1476" s="1">
        <v>45536</v>
      </c>
      <c r="B1476">
        <v>322</v>
      </c>
      <c r="C1476">
        <v>463</v>
      </c>
      <c r="D1476">
        <v>191</v>
      </c>
      <c r="E1476">
        <v>266</v>
      </c>
      <c r="F1476" s="5" t="s">
        <v>16</v>
      </c>
      <c r="G1476" s="6">
        <v>45558.333333333336</v>
      </c>
      <c r="H1476" s="6">
        <v>45558.645833333336</v>
      </c>
      <c r="I1476" s="5" t="s">
        <v>1549</v>
      </c>
      <c r="J1476" s="5" t="s">
        <v>15</v>
      </c>
      <c r="K1476" s="5" t="s">
        <v>1550</v>
      </c>
    </row>
    <row r="1477" spans="1:11" x14ac:dyDescent="0.35">
      <c r="A1477" s="1">
        <v>45536</v>
      </c>
      <c r="B1477">
        <v>322</v>
      </c>
      <c r="C1477">
        <v>463</v>
      </c>
      <c r="D1477">
        <v>191</v>
      </c>
      <c r="E1477">
        <v>266</v>
      </c>
      <c r="F1477" s="5" t="s">
        <v>16</v>
      </c>
      <c r="G1477" s="6">
        <v>45559.333333333336</v>
      </c>
      <c r="H1477" s="6">
        <v>45559.645833333336</v>
      </c>
      <c r="I1477" s="5" t="s">
        <v>1549</v>
      </c>
      <c r="J1477" s="5" t="s">
        <v>15</v>
      </c>
      <c r="K1477" s="5" t="s">
        <v>1550</v>
      </c>
    </row>
    <row r="1478" spans="1:11" x14ac:dyDescent="0.35">
      <c r="A1478" s="1">
        <v>45536</v>
      </c>
      <c r="B1478">
        <v>322</v>
      </c>
      <c r="C1478">
        <v>463</v>
      </c>
      <c r="D1478">
        <v>191</v>
      </c>
      <c r="E1478">
        <v>266</v>
      </c>
      <c r="F1478" s="5" t="s">
        <v>16</v>
      </c>
      <c r="G1478" s="6">
        <v>45560.333333333336</v>
      </c>
      <c r="H1478" s="6">
        <v>45560.524257986108</v>
      </c>
      <c r="I1478" s="5" t="s">
        <v>1551</v>
      </c>
      <c r="J1478" s="5" t="s">
        <v>15</v>
      </c>
      <c r="K1478" s="5" t="s">
        <v>1550</v>
      </c>
    </row>
    <row r="1479" spans="1:11" x14ac:dyDescent="0.35">
      <c r="A1479" s="1">
        <v>45536</v>
      </c>
      <c r="B1479">
        <v>323</v>
      </c>
      <c r="C1479">
        <v>464</v>
      </c>
      <c r="D1479">
        <v>224</v>
      </c>
      <c r="E1479">
        <v>322</v>
      </c>
      <c r="F1479" s="5" t="s">
        <v>14</v>
      </c>
      <c r="G1479" s="6">
        <v>45539.8125</v>
      </c>
      <c r="H1479" s="6">
        <v>45540.3125</v>
      </c>
      <c r="I1479" s="5" t="s">
        <v>1554</v>
      </c>
      <c r="J1479" s="5" t="s">
        <v>15</v>
      </c>
      <c r="K1479" s="5" t="s">
        <v>1550</v>
      </c>
    </row>
    <row r="1480" spans="1:11" x14ac:dyDescent="0.35">
      <c r="A1480" s="1">
        <v>45536</v>
      </c>
      <c r="B1480">
        <v>323</v>
      </c>
      <c r="C1480">
        <v>464</v>
      </c>
      <c r="D1480">
        <v>224</v>
      </c>
      <c r="E1480">
        <v>322</v>
      </c>
      <c r="F1480" s="5" t="s">
        <v>14</v>
      </c>
      <c r="G1480" s="6">
        <v>45540.8125</v>
      </c>
      <c r="H1480" s="6">
        <v>45541.3125</v>
      </c>
      <c r="I1480" s="5" t="s">
        <v>1554</v>
      </c>
      <c r="J1480" s="5" t="s">
        <v>15</v>
      </c>
      <c r="K1480" s="5" t="s">
        <v>1550</v>
      </c>
    </row>
    <row r="1481" spans="1:11" x14ac:dyDescent="0.35">
      <c r="A1481" s="1">
        <v>45536</v>
      </c>
      <c r="B1481">
        <v>323</v>
      </c>
      <c r="C1481">
        <v>464</v>
      </c>
      <c r="D1481">
        <v>224</v>
      </c>
      <c r="E1481">
        <v>322</v>
      </c>
      <c r="F1481" s="5" t="s">
        <v>14</v>
      </c>
      <c r="G1481" s="6">
        <v>45546.8125</v>
      </c>
      <c r="H1481" s="6">
        <v>45547.3125</v>
      </c>
      <c r="I1481" s="5" t="s">
        <v>1554</v>
      </c>
      <c r="J1481" s="5" t="s">
        <v>15</v>
      </c>
      <c r="K1481" s="5" t="s">
        <v>1550</v>
      </c>
    </row>
    <row r="1482" spans="1:11" x14ac:dyDescent="0.35">
      <c r="A1482" s="1">
        <v>45536</v>
      </c>
      <c r="B1482">
        <v>323</v>
      </c>
      <c r="C1482">
        <v>464</v>
      </c>
      <c r="D1482">
        <v>224</v>
      </c>
      <c r="E1482">
        <v>322</v>
      </c>
      <c r="F1482" s="5" t="s">
        <v>14</v>
      </c>
      <c r="G1482" s="6">
        <v>45547.8125</v>
      </c>
      <c r="H1482" s="6">
        <v>45548.3125</v>
      </c>
      <c r="I1482" s="5" t="s">
        <v>1554</v>
      </c>
      <c r="J1482" s="5" t="s">
        <v>15</v>
      </c>
      <c r="K1482" s="5" t="s">
        <v>1550</v>
      </c>
    </row>
    <row r="1483" spans="1:11" x14ac:dyDescent="0.35">
      <c r="A1483" s="1">
        <v>45536</v>
      </c>
      <c r="B1483">
        <v>323</v>
      </c>
      <c r="C1483">
        <v>464</v>
      </c>
      <c r="D1483">
        <v>224</v>
      </c>
      <c r="E1483">
        <v>322</v>
      </c>
      <c r="F1483" s="5" t="s">
        <v>14</v>
      </c>
      <c r="G1483" s="6">
        <v>45553.8125</v>
      </c>
      <c r="H1483" s="6">
        <v>45554.3125</v>
      </c>
      <c r="I1483" s="5" t="s">
        <v>1554</v>
      </c>
      <c r="J1483" s="5" t="s">
        <v>15</v>
      </c>
      <c r="K1483" s="5" t="s">
        <v>1550</v>
      </c>
    </row>
    <row r="1484" spans="1:11" x14ac:dyDescent="0.35">
      <c r="A1484" s="1">
        <v>45536</v>
      </c>
      <c r="B1484">
        <v>323</v>
      </c>
      <c r="C1484">
        <v>464</v>
      </c>
      <c r="D1484">
        <v>224</v>
      </c>
      <c r="E1484">
        <v>322</v>
      </c>
      <c r="F1484" s="5" t="s">
        <v>14</v>
      </c>
      <c r="G1484" s="6">
        <v>45554.8125</v>
      </c>
      <c r="H1484" s="6">
        <v>45555.3125</v>
      </c>
      <c r="I1484" s="5" t="s">
        <v>1554</v>
      </c>
      <c r="J1484" s="5" t="s">
        <v>15</v>
      </c>
      <c r="K1484" s="5" t="s">
        <v>1550</v>
      </c>
    </row>
    <row r="1485" spans="1:11" x14ac:dyDescent="0.35">
      <c r="A1485" s="1">
        <v>45536</v>
      </c>
      <c r="B1485">
        <v>323</v>
      </c>
      <c r="C1485">
        <v>464</v>
      </c>
      <c r="D1485">
        <v>224</v>
      </c>
      <c r="E1485">
        <v>322</v>
      </c>
      <c r="F1485" s="5" t="s">
        <v>14</v>
      </c>
      <c r="G1485" s="6">
        <v>45560.8125</v>
      </c>
      <c r="H1485" s="6">
        <v>45561.3125</v>
      </c>
      <c r="I1485" s="5" t="s">
        <v>1554</v>
      </c>
      <c r="J1485" s="5" t="s">
        <v>15</v>
      </c>
      <c r="K1485" s="5" t="s">
        <v>1550</v>
      </c>
    </row>
    <row r="1486" spans="1:11" x14ac:dyDescent="0.35">
      <c r="A1486" s="1">
        <v>45536</v>
      </c>
      <c r="B1486">
        <v>323</v>
      </c>
      <c r="C1486">
        <v>464</v>
      </c>
      <c r="D1486">
        <v>224</v>
      </c>
      <c r="E1486">
        <v>322</v>
      </c>
      <c r="F1486" s="5" t="s">
        <v>14</v>
      </c>
      <c r="G1486" s="6">
        <v>45561.8125</v>
      </c>
      <c r="H1486" s="6">
        <v>45562.3125</v>
      </c>
      <c r="I1486" s="5" t="s">
        <v>1554</v>
      </c>
      <c r="J1486" s="5" t="s">
        <v>15</v>
      </c>
      <c r="K1486" s="5" t="s">
        <v>1550</v>
      </c>
    </row>
    <row r="1487" spans="1:11" x14ac:dyDescent="0.35">
      <c r="A1487" s="1">
        <v>45536</v>
      </c>
      <c r="B1487">
        <v>323</v>
      </c>
      <c r="C1487">
        <v>464</v>
      </c>
      <c r="D1487">
        <v>224</v>
      </c>
      <c r="E1487">
        <v>322</v>
      </c>
      <c r="F1487" s="5" t="s">
        <v>14</v>
      </c>
      <c r="G1487" s="6">
        <v>45561.8125</v>
      </c>
      <c r="H1487" s="6">
        <v>45563.315924652779</v>
      </c>
      <c r="I1487" s="5" t="s">
        <v>1555</v>
      </c>
      <c r="J1487" s="5" t="s">
        <v>15</v>
      </c>
      <c r="K1487" s="5" t="s">
        <v>1550</v>
      </c>
    </row>
    <row r="1488" spans="1:11" x14ac:dyDescent="0.35">
      <c r="A1488" s="1">
        <v>45536</v>
      </c>
      <c r="B1488">
        <v>325</v>
      </c>
      <c r="C1488">
        <v>466</v>
      </c>
      <c r="D1488">
        <v>71</v>
      </c>
      <c r="E1488">
        <v>126</v>
      </c>
      <c r="F1488" s="5" t="s">
        <v>14</v>
      </c>
      <c r="G1488" s="6">
        <v>45539.8125</v>
      </c>
      <c r="H1488" s="6">
        <v>45540.3125</v>
      </c>
      <c r="I1488" s="5" t="s">
        <v>1554</v>
      </c>
      <c r="J1488" s="5" t="s">
        <v>15</v>
      </c>
      <c r="K1488" s="5" t="s">
        <v>1564</v>
      </c>
    </row>
    <row r="1489" spans="1:11" x14ac:dyDescent="0.35">
      <c r="A1489" s="1">
        <v>45536</v>
      </c>
      <c r="B1489">
        <v>325</v>
      </c>
      <c r="C1489">
        <v>466</v>
      </c>
      <c r="D1489">
        <v>71</v>
      </c>
      <c r="E1489">
        <v>126</v>
      </c>
      <c r="F1489" s="5" t="s">
        <v>14</v>
      </c>
      <c r="G1489" s="6">
        <v>45540.8125</v>
      </c>
      <c r="H1489" s="6">
        <v>45541.3125</v>
      </c>
      <c r="I1489" s="5" t="s">
        <v>1554</v>
      </c>
      <c r="J1489" s="5" t="s">
        <v>15</v>
      </c>
      <c r="K1489" s="5" t="s">
        <v>1564</v>
      </c>
    </row>
    <row r="1490" spans="1:11" x14ac:dyDescent="0.35">
      <c r="A1490" s="1">
        <v>45536</v>
      </c>
      <c r="B1490">
        <v>325</v>
      </c>
      <c r="C1490">
        <v>466</v>
      </c>
      <c r="D1490">
        <v>71</v>
      </c>
      <c r="E1490">
        <v>126</v>
      </c>
      <c r="F1490" s="5" t="s">
        <v>14</v>
      </c>
      <c r="G1490" s="6">
        <v>45546.8125</v>
      </c>
      <c r="H1490" s="6">
        <v>45547.3125</v>
      </c>
      <c r="I1490" s="5" t="s">
        <v>1554</v>
      </c>
      <c r="J1490" s="5" t="s">
        <v>15</v>
      </c>
      <c r="K1490" s="5" t="s">
        <v>1564</v>
      </c>
    </row>
    <row r="1491" spans="1:11" x14ac:dyDescent="0.35">
      <c r="A1491" s="1">
        <v>45536</v>
      </c>
      <c r="B1491">
        <v>325</v>
      </c>
      <c r="C1491">
        <v>466</v>
      </c>
      <c r="D1491">
        <v>71</v>
      </c>
      <c r="E1491">
        <v>126</v>
      </c>
      <c r="F1491" s="5" t="s">
        <v>14</v>
      </c>
      <c r="G1491" s="6">
        <v>45547.8125</v>
      </c>
      <c r="H1491" s="6">
        <v>45548.3125</v>
      </c>
      <c r="I1491" s="5" t="s">
        <v>1554</v>
      </c>
      <c r="J1491" s="5" t="s">
        <v>15</v>
      </c>
      <c r="K1491" s="5" t="s">
        <v>1564</v>
      </c>
    </row>
    <row r="1492" spans="1:11" x14ac:dyDescent="0.35">
      <c r="A1492" s="1">
        <v>45536</v>
      </c>
      <c r="B1492">
        <v>325</v>
      </c>
      <c r="C1492">
        <v>466</v>
      </c>
      <c r="D1492">
        <v>71</v>
      </c>
      <c r="E1492">
        <v>126</v>
      </c>
      <c r="F1492" s="5" t="s">
        <v>14</v>
      </c>
      <c r="G1492" s="6">
        <v>45553.8125</v>
      </c>
      <c r="H1492" s="6">
        <v>45554.3125</v>
      </c>
      <c r="I1492" s="5" t="s">
        <v>1554</v>
      </c>
      <c r="J1492" s="5" t="s">
        <v>15</v>
      </c>
      <c r="K1492" s="5" t="s">
        <v>1564</v>
      </c>
    </row>
    <row r="1493" spans="1:11" x14ac:dyDescent="0.35">
      <c r="A1493" s="1">
        <v>45536</v>
      </c>
      <c r="B1493">
        <v>325</v>
      </c>
      <c r="C1493">
        <v>466</v>
      </c>
      <c r="D1493">
        <v>71</v>
      </c>
      <c r="E1493">
        <v>126</v>
      </c>
      <c r="F1493" s="5" t="s">
        <v>14</v>
      </c>
      <c r="G1493" s="6">
        <v>45554.8125</v>
      </c>
      <c r="H1493" s="6">
        <v>45555.06421232639</v>
      </c>
      <c r="I1493" s="5" t="s">
        <v>1565</v>
      </c>
      <c r="J1493" s="5" t="s">
        <v>15</v>
      </c>
      <c r="K1493" s="5" t="s">
        <v>1564</v>
      </c>
    </row>
    <row r="1494" spans="1:11" x14ac:dyDescent="0.35">
      <c r="A1494" s="1">
        <v>45536</v>
      </c>
      <c r="B1494">
        <v>325</v>
      </c>
      <c r="C1494">
        <v>466</v>
      </c>
      <c r="D1494">
        <v>71</v>
      </c>
      <c r="E1494">
        <v>126</v>
      </c>
      <c r="F1494" s="5" t="s">
        <v>14</v>
      </c>
      <c r="G1494" s="6">
        <v>45560.8125</v>
      </c>
      <c r="H1494" s="6">
        <v>45560.8125</v>
      </c>
      <c r="I1494" s="5" t="s">
        <v>1566</v>
      </c>
      <c r="J1494" s="5" t="s">
        <v>15</v>
      </c>
      <c r="K1494" s="5" t="s">
        <v>1564</v>
      </c>
    </row>
    <row r="1495" spans="1:11" x14ac:dyDescent="0.35">
      <c r="A1495" s="1">
        <v>45536</v>
      </c>
      <c r="B1495">
        <v>325</v>
      </c>
      <c r="C1495">
        <v>466</v>
      </c>
      <c r="D1495">
        <v>71</v>
      </c>
      <c r="E1495">
        <v>126</v>
      </c>
      <c r="F1495" s="5" t="s">
        <v>14</v>
      </c>
      <c r="G1495" s="6">
        <v>45561.8125</v>
      </c>
      <c r="H1495" s="6">
        <v>45561.8125</v>
      </c>
      <c r="I1495" s="5" t="s">
        <v>1566</v>
      </c>
      <c r="J1495" s="5" t="s">
        <v>15</v>
      </c>
      <c r="K1495" s="5" t="s">
        <v>1564</v>
      </c>
    </row>
    <row r="1496" spans="1:11" x14ac:dyDescent="0.35">
      <c r="A1496" s="1">
        <v>45536</v>
      </c>
      <c r="B1496">
        <v>331</v>
      </c>
      <c r="C1496">
        <v>476</v>
      </c>
      <c r="D1496">
        <v>285</v>
      </c>
      <c r="E1496">
        <v>400</v>
      </c>
      <c r="F1496" s="5" t="s">
        <v>16</v>
      </c>
      <c r="G1496" s="6">
        <v>45537.333333333336</v>
      </c>
      <c r="H1496" s="6">
        <v>45537.645833333336</v>
      </c>
      <c r="I1496" s="5" t="s">
        <v>1549</v>
      </c>
      <c r="J1496" s="5" t="s">
        <v>15</v>
      </c>
      <c r="K1496" s="5" t="s">
        <v>1556</v>
      </c>
    </row>
    <row r="1497" spans="1:11" x14ac:dyDescent="0.35">
      <c r="A1497" s="1">
        <v>45536</v>
      </c>
      <c r="B1497">
        <v>331</v>
      </c>
      <c r="C1497">
        <v>476</v>
      </c>
      <c r="D1497">
        <v>285</v>
      </c>
      <c r="E1497">
        <v>400</v>
      </c>
      <c r="F1497" s="5" t="s">
        <v>16</v>
      </c>
      <c r="G1497" s="6">
        <v>45538.333333333336</v>
      </c>
      <c r="H1497" s="6">
        <v>45538.645833333336</v>
      </c>
      <c r="I1497" s="5" t="s">
        <v>1549</v>
      </c>
      <c r="J1497" s="5" t="s">
        <v>15</v>
      </c>
      <c r="K1497" s="5" t="s">
        <v>1556</v>
      </c>
    </row>
    <row r="1498" spans="1:11" x14ac:dyDescent="0.35">
      <c r="A1498" s="1">
        <v>45536</v>
      </c>
      <c r="B1498">
        <v>331</v>
      </c>
      <c r="C1498">
        <v>476</v>
      </c>
      <c r="D1498">
        <v>285</v>
      </c>
      <c r="E1498">
        <v>400</v>
      </c>
      <c r="F1498" s="5" t="s">
        <v>16</v>
      </c>
      <c r="G1498" s="6">
        <v>45539.333333333336</v>
      </c>
      <c r="H1498" s="6">
        <v>45539.645833333336</v>
      </c>
      <c r="I1498" s="5" t="s">
        <v>1549</v>
      </c>
      <c r="J1498" s="5" t="s">
        <v>15</v>
      </c>
      <c r="K1498" s="5" t="s">
        <v>1556</v>
      </c>
    </row>
    <row r="1499" spans="1:11" x14ac:dyDescent="0.35">
      <c r="A1499" s="1">
        <v>45536</v>
      </c>
      <c r="B1499">
        <v>331</v>
      </c>
      <c r="C1499">
        <v>476</v>
      </c>
      <c r="D1499">
        <v>285</v>
      </c>
      <c r="E1499">
        <v>400</v>
      </c>
      <c r="F1499" s="5" t="s">
        <v>16</v>
      </c>
      <c r="G1499" s="6">
        <v>45540.333333333336</v>
      </c>
      <c r="H1499" s="6">
        <v>45540.645833333336</v>
      </c>
      <c r="I1499" s="5" t="s">
        <v>1549</v>
      </c>
      <c r="J1499" s="5" t="s">
        <v>15</v>
      </c>
      <c r="K1499" s="5" t="s">
        <v>1556</v>
      </c>
    </row>
    <row r="1500" spans="1:11" x14ac:dyDescent="0.35">
      <c r="A1500" s="1">
        <v>45536</v>
      </c>
      <c r="B1500">
        <v>331</v>
      </c>
      <c r="C1500">
        <v>476</v>
      </c>
      <c r="D1500">
        <v>285</v>
      </c>
      <c r="E1500">
        <v>400</v>
      </c>
      <c r="F1500" s="5" t="s">
        <v>16</v>
      </c>
      <c r="G1500" s="6">
        <v>45541.333333333336</v>
      </c>
      <c r="H1500" s="6">
        <v>45541.645833333336</v>
      </c>
      <c r="I1500" s="5" t="s">
        <v>1549</v>
      </c>
      <c r="J1500" s="5" t="s">
        <v>15</v>
      </c>
      <c r="K1500" s="5" t="s">
        <v>1556</v>
      </c>
    </row>
    <row r="1501" spans="1:11" x14ac:dyDescent="0.35">
      <c r="A1501" s="1">
        <v>45536</v>
      </c>
      <c r="B1501">
        <v>331</v>
      </c>
      <c r="C1501">
        <v>476</v>
      </c>
      <c r="D1501">
        <v>285</v>
      </c>
      <c r="E1501">
        <v>400</v>
      </c>
      <c r="F1501" s="5" t="s">
        <v>16</v>
      </c>
      <c r="G1501" s="6">
        <v>45544.333333333336</v>
      </c>
      <c r="H1501" s="6">
        <v>45544.645833333336</v>
      </c>
      <c r="I1501" s="5" t="s">
        <v>1549</v>
      </c>
      <c r="J1501" s="5" t="s">
        <v>15</v>
      </c>
      <c r="K1501" s="5" t="s">
        <v>1556</v>
      </c>
    </row>
    <row r="1502" spans="1:11" x14ac:dyDescent="0.35">
      <c r="A1502" s="1">
        <v>45536</v>
      </c>
      <c r="B1502">
        <v>331</v>
      </c>
      <c r="C1502">
        <v>476</v>
      </c>
      <c r="D1502">
        <v>285</v>
      </c>
      <c r="E1502">
        <v>400</v>
      </c>
      <c r="F1502" s="5" t="s">
        <v>16</v>
      </c>
      <c r="G1502" s="6">
        <v>45545.333333333336</v>
      </c>
      <c r="H1502" s="6">
        <v>45545.645833333336</v>
      </c>
      <c r="I1502" s="5" t="s">
        <v>1549</v>
      </c>
      <c r="J1502" s="5" t="s">
        <v>15</v>
      </c>
      <c r="K1502" s="5" t="s">
        <v>1556</v>
      </c>
    </row>
    <row r="1503" spans="1:11" x14ac:dyDescent="0.35">
      <c r="A1503" s="1">
        <v>45536</v>
      </c>
      <c r="B1503">
        <v>331</v>
      </c>
      <c r="C1503">
        <v>476</v>
      </c>
      <c r="D1503">
        <v>285</v>
      </c>
      <c r="E1503">
        <v>400</v>
      </c>
      <c r="F1503" s="5" t="s">
        <v>16</v>
      </c>
      <c r="G1503" s="6">
        <v>45546.333333333336</v>
      </c>
      <c r="H1503" s="6">
        <v>45546.645833333336</v>
      </c>
      <c r="I1503" s="5" t="s">
        <v>1549</v>
      </c>
      <c r="J1503" s="5" t="s">
        <v>15</v>
      </c>
      <c r="K1503" s="5" t="s">
        <v>1556</v>
      </c>
    </row>
    <row r="1504" spans="1:11" x14ac:dyDescent="0.35">
      <c r="A1504" s="1">
        <v>45536</v>
      </c>
      <c r="B1504">
        <v>331</v>
      </c>
      <c r="C1504">
        <v>476</v>
      </c>
      <c r="D1504">
        <v>285</v>
      </c>
      <c r="E1504">
        <v>400</v>
      </c>
      <c r="F1504" s="5" t="s">
        <v>16</v>
      </c>
      <c r="G1504" s="6">
        <v>45547.333333333336</v>
      </c>
      <c r="H1504" s="6">
        <v>45547.645833333336</v>
      </c>
      <c r="I1504" s="5" t="s">
        <v>1549</v>
      </c>
      <c r="J1504" s="5" t="s">
        <v>15</v>
      </c>
      <c r="K1504" s="5" t="s">
        <v>1556</v>
      </c>
    </row>
    <row r="1505" spans="1:11" x14ac:dyDescent="0.35">
      <c r="A1505" s="1">
        <v>45536</v>
      </c>
      <c r="B1505">
        <v>331</v>
      </c>
      <c r="C1505">
        <v>476</v>
      </c>
      <c r="D1505">
        <v>285</v>
      </c>
      <c r="E1505">
        <v>400</v>
      </c>
      <c r="F1505" s="5" t="s">
        <v>16</v>
      </c>
      <c r="G1505" s="6">
        <v>45548.333333333336</v>
      </c>
      <c r="H1505" s="6">
        <v>45548.645833333336</v>
      </c>
      <c r="I1505" s="5" t="s">
        <v>1549</v>
      </c>
      <c r="J1505" s="5" t="s">
        <v>15</v>
      </c>
      <c r="K1505" s="5" t="s">
        <v>1556</v>
      </c>
    </row>
    <row r="1506" spans="1:11" x14ac:dyDescent="0.35">
      <c r="A1506" s="1">
        <v>45536</v>
      </c>
      <c r="B1506">
        <v>331</v>
      </c>
      <c r="C1506">
        <v>476</v>
      </c>
      <c r="D1506">
        <v>285</v>
      </c>
      <c r="E1506">
        <v>400</v>
      </c>
      <c r="F1506" s="5" t="s">
        <v>16</v>
      </c>
      <c r="G1506" s="6">
        <v>45551.333333333336</v>
      </c>
      <c r="H1506" s="6">
        <v>45551.645833333336</v>
      </c>
      <c r="I1506" s="5" t="s">
        <v>1549</v>
      </c>
      <c r="J1506" s="5" t="s">
        <v>15</v>
      </c>
      <c r="K1506" s="5" t="s">
        <v>1556</v>
      </c>
    </row>
    <row r="1507" spans="1:11" x14ac:dyDescent="0.35">
      <c r="A1507" s="1">
        <v>45536</v>
      </c>
      <c r="B1507">
        <v>331</v>
      </c>
      <c r="C1507">
        <v>476</v>
      </c>
      <c r="D1507">
        <v>285</v>
      </c>
      <c r="E1507">
        <v>400</v>
      </c>
      <c r="F1507" s="5" t="s">
        <v>16</v>
      </c>
      <c r="G1507" s="6">
        <v>45552.333333333336</v>
      </c>
      <c r="H1507" s="6">
        <v>45552.645833333336</v>
      </c>
      <c r="I1507" s="5" t="s">
        <v>1549</v>
      </c>
      <c r="J1507" s="5" t="s">
        <v>15</v>
      </c>
      <c r="K1507" s="5" t="s">
        <v>1556</v>
      </c>
    </row>
    <row r="1508" spans="1:11" x14ac:dyDescent="0.35">
      <c r="A1508" s="1">
        <v>45536</v>
      </c>
      <c r="B1508">
        <v>331</v>
      </c>
      <c r="C1508">
        <v>476</v>
      </c>
      <c r="D1508">
        <v>285</v>
      </c>
      <c r="E1508">
        <v>400</v>
      </c>
      <c r="F1508" s="5" t="s">
        <v>16</v>
      </c>
      <c r="G1508" s="6">
        <v>45553.333333333336</v>
      </c>
      <c r="H1508" s="6">
        <v>45553.645833333336</v>
      </c>
      <c r="I1508" s="5" t="s">
        <v>1549</v>
      </c>
      <c r="J1508" s="5" t="s">
        <v>15</v>
      </c>
      <c r="K1508" s="5" t="s">
        <v>1556</v>
      </c>
    </row>
    <row r="1509" spans="1:11" x14ac:dyDescent="0.35">
      <c r="A1509" s="1">
        <v>45536</v>
      </c>
      <c r="B1509">
        <v>331</v>
      </c>
      <c r="C1509">
        <v>476</v>
      </c>
      <c r="D1509">
        <v>285</v>
      </c>
      <c r="E1509">
        <v>400</v>
      </c>
      <c r="F1509" s="5" t="s">
        <v>16</v>
      </c>
      <c r="G1509" s="6">
        <v>45554.333333333336</v>
      </c>
      <c r="H1509" s="6">
        <v>45554.645833333336</v>
      </c>
      <c r="I1509" s="5" t="s">
        <v>1549</v>
      </c>
      <c r="J1509" s="5" t="s">
        <v>15</v>
      </c>
      <c r="K1509" s="5" t="s">
        <v>1556</v>
      </c>
    </row>
    <row r="1510" spans="1:11" x14ac:dyDescent="0.35">
      <c r="A1510" s="1">
        <v>45536</v>
      </c>
      <c r="B1510">
        <v>331</v>
      </c>
      <c r="C1510">
        <v>476</v>
      </c>
      <c r="D1510">
        <v>285</v>
      </c>
      <c r="E1510">
        <v>400</v>
      </c>
      <c r="F1510" s="5" t="s">
        <v>16</v>
      </c>
      <c r="G1510" s="6">
        <v>45555.333333333336</v>
      </c>
      <c r="H1510" s="6">
        <v>45555.361073055552</v>
      </c>
      <c r="I1510" s="5" t="s">
        <v>1557</v>
      </c>
      <c r="J1510" s="5" t="s">
        <v>15</v>
      </c>
      <c r="K1510" s="5" t="s">
        <v>1556</v>
      </c>
    </row>
    <row r="1511" spans="1:11" x14ac:dyDescent="0.35">
      <c r="A1511" s="1">
        <v>45536</v>
      </c>
      <c r="B1511">
        <v>332</v>
      </c>
      <c r="C1511">
        <v>478</v>
      </c>
      <c r="D1511">
        <v>98</v>
      </c>
      <c r="E1511">
        <v>158</v>
      </c>
      <c r="F1511" s="5" t="s">
        <v>16</v>
      </c>
      <c r="G1511" s="6">
        <v>45537.333333333336</v>
      </c>
      <c r="H1511" s="6">
        <v>45537.645833333336</v>
      </c>
      <c r="I1511" s="5" t="s">
        <v>1549</v>
      </c>
      <c r="J1511" s="5" t="s">
        <v>15</v>
      </c>
      <c r="K1511" s="5" t="s">
        <v>1550</v>
      </c>
    </row>
    <row r="1512" spans="1:11" x14ac:dyDescent="0.35">
      <c r="A1512" s="1">
        <v>45536</v>
      </c>
      <c r="B1512">
        <v>332</v>
      </c>
      <c r="C1512">
        <v>478</v>
      </c>
      <c r="D1512">
        <v>98</v>
      </c>
      <c r="E1512">
        <v>158</v>
      </c>
      <c r="F1512" s="5" t="s">
        <v>16</v>
      </c>
      <c r="G1512" s="6">
        <v>45538.333333333336</v>
      </c>
      <c r="H1512" s="6">
        <v>45538.645833333336</v>
      </c>
      <c r="I1512" s="5" t="s">
        <v>1549</v>
      </c>
      <c r="J1512" s="5" t="s">
        <v>15</v>
      </c>
      <c r="K1512" s="5" t="s">
        <v>1550</v>
      </c>
    </row>
    <row r="1513" spans="1:11" x14ac:dyDescent="0.35">
      <c r="A1513" s="1">
        <v>45536</v>
      </c>
      <c r="B1513">
        <v>332</v>
      </c>
      <c r="C1513">
        <v>478</v>
      </c>
      <c r="D1513">
        <v>98</v>
      </c>
      <c r="E1513">
        <v>158</v>
      </c>
      <c r="F1513" s="5" t="s">
        <v>16</v>
      </c>
      <c r="G1513" s="6">
        <v>45539.333333333336</v>
      </c>
      <c r="H1513" s="6">
        <v>45539.645833333336</v>
      </c>
      <c r="I1513" s="5" t="s">
        <v>1549</v>
      </c>
      <c r="J1513" s="5" t="s">
        <v>15</v>
      </c>
      <c r="K1513" s="5" t="s">
        <v>1550</v>
      </c>
    </row>
    <row r="1514" spans="1:11" x14ac:dyDescent="0.35">
      <c r="A1514" s="1">
        <v>45536</v>
      </c>
      <c r="B1514">
        <v>332</v>
      </c>
      <c r="C1514">
        <v>478</v>
      </c>
      <c r="D1514">
        <v>98</v>
      </c>
      <c r="E1514">
        <v>158</v>
      </c>
      <c r="F1514" s="5" t="s">
        <v>16</v>
      </c>
      <c r="G1514" s="6">
        <v>45540.333333333336</v>
      </c>
      <c r="H1514" s="6">
        <v>45540.645833333336</v>
      </c>
      <c r="I1514" s="5" t="s">
        <v>1549</v>
      </c>
      <c r="J1514" s="5" t="s">
        <v>15</v>
      </c>
      <c r="K1514" s="5" t="s">
        <v>1550</v>
      </c>
    </row>
    <row r="1515" spans="1:11" x14ac:dyDescent="0.35">
      <c r="A1515" s="1">
        <v>45536</v>
      </c>
      <c r="B1515">
        <v>332</v>
      </c>
      <c r="C1515">
        <v>478</v>
      </c>
      <c r="D1515">
        <v>98</v>
      </c>
      <c r="E1515">
        <v>158</v>
      </c>
      <c r="F1515" s="5" t="s">
        <v>16</v>
      </c>
      <c r="G1515" s="6">
        <v>45541.333333333336</v>
      </c>
      <c r="H1515" s="6">
        <v>45541.645833333336</v>
      </c>
      <c r="I1515" s="5" t="s">
        <v>1549</v>
      </c>
      <c r="J1515" s="5" t="s">
        <v>15</v>
      </c>
      <c r="K1515" s="5" t="s">
        <v>1550</v>
      </c>
    </row>
    <row r="1516" spans="1:11" x14ac:dyDescent="0.35">
      <c r="A1516" s="1">
        <v>45536</v>
      </c>
      <c r="B1516">
        <v>332</v>
      </c>
      <c r="C1516">
        <v>478</v>
      </c>
      <c r="D1516">
        <v>98</v>
      </c>
      <c r="E1516">
        <v>158</v>
      </c>
      <c r="F1516" s="5" t="s">
        <v>16</v>
      </c>
      <c r="G1516" s="6">
        <v>45544.333333333336</v>
      </c>
      <c r="H1516" s="6">
        <v>45544.645833333336</v>
      </c>
      <c r="I1516" s="5" t="s">
        <v>1549</v>
      </c>
      <c r="J1516" s="5" t="s">
        <v>15</v>
      </c>
      <c r="K1516" s="5" t="s">
        <v>1550</v>
      </c>
    </row>
    <row r="1517" spans="1:11" x14ac:dyDescent="0.35">
      <c r="A1517" s="1">
        <v>45536</v>
      </c>
      <c r="B1517">
        <v>332</v>
      </c>
      <c r="C1517">
        <v>478</v>
      </c>
      <c r="D1517">
        <v>98</v>
      </c>
      <c r="E1517">
        <v>158</v>
      </c>
      <c r="F1517" s="5" t="s">
        <v>16</v>
      </c>
      <c r="G1517" s="6">
        <v>45545.333333333336</v>
      </c>
      <c r="H1517" s="6">
        <v>45545.645833333336</v>
      </c>
      <c r="I1517" s="5" t="s">
        <v>1549</v>
      </c>
      <c r="J1517" s="5" t="s">
        <v>15</v>
      </c>
      <c r="K1517" s="5" t="s">
        <v>1550</v>
      </c>
    </row>
    <row r="1518" spans="1:11" x14ac:dyDescent="0.35">
      <c r="A1518" s="1">
        <v>45536</v>
      </c>
      <c r="B1518">
        <v>332</v>
      </c>
      <c r="C1518">
        <v>478</v>
      </c>
      <c r="D1518">
        <v>98</v>
      </c>
      <c r="E1518">
        <v>158</v>
      </c>
      <c r="F1518" s="5" t="s">
        <v>16</v>
      </c>
      <c r="G1518" s="6">
        <v>45546.333333333336</v>
      </c>
      <c r="H1518" s="6">
        <v>45546.645833333336</v>
      </c>
      <c r="I1518" s="5" t="s">
        <v>1549</v>
      </c>
      <c r="J1518" s="5" t="s">
        <v>15</v>
      </c>
      <c r="K1518" s="5" t="s">
        <v>1550</v>
      </c>
    </row>
    <row r="1519" spans="1:11" x14ac:dyDescent="0.35">
      <c r="A1519" s="1">
        <v>45536</v>
      </c>
      <c r="B1519">
        <v>332</v>
      </c>
      <c r="C1519">
        <v>478</v>
      </c>
      <c r="D1519">
        <v>98</v>
      </c>
      <c r="E1519">
        <v>158</v>
      </c>
      <c r="F1519" s="5" t="s">
        <v>16</v>
      </c>
      <c r="G1519" s="6">
        <v>45547.333333333336</v>
      </c>
      <c r="H1519" s="6">
        <v>45547.645833333336</v>
      </c>
      <c r="I1519" s="5" t="s">
        <v>1549</v>
      </c>
      <c r="J1519" s="5" t="s">
        <v>15</v>
      </c>
      <c r="K1519" s="5" t="s">
        <v>1550</v>
      </c>
    </row>
    <row r="1520" spans="1:11" x14ac:dyDescent="0.35">
      <c r="A1520" s="1">
        <v>45536</v>
      </c>
      <c r="B1520">
        <v>332</v>
      </c>
      <c r="C1520">
        <v>478</v>
      </c>
      <c r="D1520">
        <v>98</v>
      </c>
      <c r="E1520">
        <v>158</v>
      </c>
      <c r="F1520" s="5" t="s">
        <v>16</v>
      </c>
      <c r="G1520" s="6">
        <v>45548.333333333336</v>
      </c>
      <c r="H1520" s="6">
        <v>45548.645833333336</v>
      </c>
      <c r="I1520" s="5" t="s">
        <v>1549</v>
      </c>
      <c r="J1520" s="5" t="s">
        <v>15</v>
      </c>
      <c r="K1520" s="5" t="s">
        <v>1550</v>
      </c>
    </row>
    <row r="1521" spans="1:11" x14ac:dyDescent="0.35">
      <c r="A1521" s="1">
        <v>45536</v>
      </c>
      <c r="B1521">
        <v>332</v>
      </c>
      <c r="C1521">
        <v>478</v>
      </c>
      <c r="D1521">
        <v>98</v>
      </c>
      <c r="E1521">
        <v>158</v>
      </c>
      <c r="F1521" s="5" t="s">
        <v>16</v>
      </c>
      <c r="G1521" s="6">
        <v>45551.333333333336</v>
      </c>
      <c r="H1521" s="6">
        <v>45551.645833333336</v>
      </c>
      <c r="I1521" s="5" t="s">
        <v>1549</v>
      </c>
      <c r="J1521" s="5" t="s">
        <v>15</v>
      </c>
      <c r="K1521" s="5" t="s">
        <v>1550</v>
      </c>
    </row>
    <row r="1522" spans="1:11" x14ac:dyDescent="0.35">
      <c r="A1522" s="1">
        <v>45536</v>
      </c>
      <c r="B1522">
        <v>332</v>
      </c>
      <c r="C1522">
        <v>478</v>
      </c>
      <c r="D1522">
        <v>98</v>
      </c>
      <c r="E1522">
        <v>158</v>
      </c>
      <c r="F1522" s="5" t="s">
        <v>16</v>
      </c>
      <c r="G1522" s="6">
        <v>45552.333333333336</v>
      </c>
      <c r="H1522" s="6">
        <v>45552.645833333336</v>
      </c>
      <c r="I1522" s="5" t="s">
        <v>1549</v>
      </c>
      <c r="J1522" s="5" t="s">
        <v>15</v>
      </c>
      <c r="K1522" s="5" t="s">
        <v>1550</v>
      </c>
    </row>
    <row r="1523" spans="1:11" x14ac:dyDescent="0.35">
      <c r="A1523" s="1">
        <v>45536</v>
      </c>
      <c r="B1523">
        <v>332</v>
      </c>
      <c r="C1523">
        <v>478</v>
      </c>
      <c r="D1523">
        <v>98</v>
      </c>
      <c r="E1523">
        <v>158</v>
      </c>
      <c r="F1523" s="5" t="s">
        <v>16</v>
      </c>
      <c r="G1523" s="6">
        <v>45553.333333333336</v>
      </c>
      <c r="H1523" s="6">
        <v>45553.645833333336</v>
      </c>
      <c r="I1523" s="5" t="s">
        <v>1549</v>
      </c>
      <c r="J1523" s="5" t="s">
        <v>15</v>
      </c>
      <c r="K1523" s="5" t="s">
        <v>1550</v>
      </c>
    </row>
    <row r="1524" spans="1:11" x14ac:dyDescent="0.35">
      <c r="A1524" s="1">
        <v>45536</v>
      </c>
      <c r="B1524">
        <v>332</v>
      </c>
      <c r="C1524">
        <v>478</v>
      </c>
      <c r="D1524">
        <v>98</v>
      </c>
      <c r="E1524">
        <v>158</v>
      </c>
      <c r="F1524" s="5" t="s">
        <v>16</v>
      </c>
      <c r="G1524" s="6">
        <v>45554.333333333336</v>
      </c>
      <c r="H1524" s="6">
        <v>45554.645833333336</v>
      </c>
      <c r="I1524" s="5" t="s">
        <v>1549</v>
      </c>
      <c r="J1524" s="5" t="s">
        <v>15</v>
      </c>
      <c r="K1524" s="5" t="s">
        <v>1550</v>
      </c>
    </row>
    <row r="1525" spans="1:11" x14ac:dyDescent="0.35">
      <c r="A1525" s="1">
        <v>45536</v>
      </c>
      <c r="B1525">
        <v>332</v>
      </c>
      <c r="C1525">
        <v>478</v>
      </c>
      <c r="D1525">
        <v>98</v>
      </c>
      <c r="E1525">
        <v>158</v>
      </c>
      <c r="F1525" s="5" t="s">
        <v>16</v>
      </c>
      <c r="G1525" s="6">
        <v>45555.333333333336</v>
      </c>
      <c r="H1525" s="6">
        <v>45555.645833333336</v>
      </c>
      <c r="I1525" s="5" t="s">
        <v>1549</v>
      </c>
      <c r="J1525" s="5" t="s">
        <v>15</v>
      </c>
      <c r="K1525" s="5" t="s">
        <v>1550</v>
      </c>
    </row>
    <row r="1526" spans="1:11" x14ac:dyDescent="0.35">
      <c r="A1526" s="1">
        <v>45536</v>
      </c>
      <c r="B1526">
        <v>332</v>
      </c>
      <c r="C1526">
        <v>478</v>
      </c>
      <c r="D1526">
        <v>98</v>
      </c>
      <c r="E1526">
        <v>158</v>
      </c>
      <c r="F1526" s="5" t="s">
        <v>16</v>
      </c>
      <c r="G1526" s="6">
        <v>45558.333333333336</v>
      </c>
      <c r="H1526" s="6">
        <v>45558.645833333336</v>
      </c>
      <c r="I1526" s="5" t="s">
        <v>1549</v>
      </c>
      <c r="J1526" s="5" t="s">
        <v>15</v>
      </c>
      <c r="K1526" s="5" t="s">
        <v>1550</v>
      </c>
    </row>
    <row r="1527" spans="1:11" x14ac:dyDescent="0.35">
      <c r="A1527" s="1">
        <v>45536</v>
      </c>
      <c r="B1527">
        <v>332</v>
      </c>
      <c r="C1527">
        <v>478</v>
      </c>
      <c r="D1527">
        <v>98</v>
      </c>
      <c r="E1527">
        <v>158</v>
      </c>
      <c r="F1527" s="5" t="s">
        <v>16</v>
      </c>
      <c r="G1527" s="6">
        <v>45559.333333333336</v>
      </c>
      <c r="H1527" s="6">
        <v>45559.645833333336</v>
      </c>
      <c r="I1527" s="5" t="s">
        <v>1549</v>
      </c>
      <c r="J1527" s="5" t="s">
        <v>15</v>
      </c>
      <c r="K1527" s="5" t="s">
        <v>1550</v>
      </c>
    </row>
    <row r="1528" spans="1:11" x14ac:dyDescent="0.35">
      <c r="A1528" s="1">
        <v>45536</v>
      </c>
      <c r="B1528">
        <v>332</v>
      </c>
      <c r="C1528">
        <v>478</v>
      </c>
      <c r="D1528">
        <v>98</v>
      </c>
      <c r="E1528">
        <v>158</v>
      </c>
      <c r="F1528" s="5" t="s">
        <v>16</v>
      </c>
      <c r="G1528" s="6">
        <v>45560.333333333336</v>
      </c>
      <c r="H1528" s="6">
        <v>45560.524257986108</v>
      </c>
      <c r="I1528" s="5" t="s">
        <v>1551</v>
      </c>
      <c r="J1528" s="5" t="s">
        <v>15</v>
      </c>
      <c r="K1528" s="5" t="s">
        <v>1550</v>
      </c>
    </row>
    <row r="1529" spans="1:11" x14ac:dyDescent="0.35">
      <c r="A1529" s="1">
        <v>45536</v>
      </c>
      <c r="B1529">
        <v>333</v>
      </c>
      <c r="C1529">
        <v>479</v>
      </c>
      <c r="D1529">
        <v>3</v>
      </c>
      <c r="E1529">
        <v>5</v>
      </c>
      <c r="F1529" s="5" t="s">
        <v>14</v>
      </c>
      <c r="G1529" s="6">
        <v>45537.8125</v>
      </c>
      <c r="H1529" s="6">
        <v>45538.229166666664</v>
      </c>
      <c r="I1529" s="5" t="s">
        <v>1567</v>
      </c>
      <c r="J1529" s="5" t="s">
        <v>15</v>
      </c>
      <c r="K1529" s="5" t="s">
        <v>1550</v>
      </c>
    </row>
    <row r="1530" spans="1:11" x14ac:dyDescent="0.35">
      <c r="A1530" s="1">
        <v>45536</v>
      </c>
      <c r="B1530">
        <v>333</v>
      </c>
      <c r="C1530">
        <v>479</v>
      </c>
      <c r="D1530">
        <v>3</v>
      </c>
      <c r="E1530">
        <v>5</v>
      </c>
      <c r="F1530" s="5" t="s">
        <v>14</v>
      </c>
      <c r="G1530" s="6">
        <v>45539.8125</v>
      </c>
      <c r="H1530" s="6">
        <v>45540.229166666664</v>
      </c>
      <c r="I1530" s="5" t="s">
        <v>1567</v>
      </c>
      <c r="J1530" s="5" t="s">
        <v>15</v>
      </c>
      <c r="K1530" s="5" t="s">
        <v>1550</v>
      </c>
    </row>
    <row r="1531" spans="1:11" x14ac:dyDescent="0.35">
      <c r="A1531" s="1">
        <v>45536</v>
      </c>
      <c r="B1531">
        <v>333</v>
      </c>
      <c r="C1531">
        <v>479</v>
      </c>
      <c r="D1531">
        <v>3</v>
      </c>
      <c r="E1531">
        <v>5</v>
      </c>
      <c r="F1531" s="5" t="s">
        <v>14</v>
      </c>
      <c r="G1531" s="6">
        <v>45541.8125</v>
      </c>
      <c r="H1531" s="6">
        <v>45542.229166666664</v>
      </c>
      <c r="I1531" s="5" t="s">
        <v>1567</v>
      </c>
      <c r="J1531" s="5" t="s">
        <v>15</v>
      </c>
      <c r="K1531" s="5" t="s">
        <v>1550</v>
      </c>
    </row>
    <row r="1532" spans="1:11" x14ac:dyDescent="0.35">
      <c r="A1532" s="1">
        <v>45536</v>
      </c>
      <c r="B1532">
        <v>333</v>
      </c>
      <c r="C1532">
        <v>479</v>
      </c>
      <c r="D1532">
        <v>3</v>
      </c>
      <c r="E1532">
        <v>5</v>
      </c>
      <c r="F1532" s="5" t="s">
        <v>14</v>
      </c>
      <c r="G1532" s="6">
        <v>45544.8125</v>
      </c>
      <c r="H1532" s="6">
        <v>45545.229166666664</v>
      </c>
      <c r="I1532" s="5" t="s">
        <v>1567</v>
      </c>
      <c r="J1532" s="5" t="s">
        <v>15</v>
      </c>
      <c r="K1532" s="5" t="s">
        <v>1550</v>
      </c>
    </row>
    <row r="1533" spans="1:11" x14ac:dyDescent="0.35">
      <c r="A1533" s="1">
        <v>45536</v>
      </c>
      <c r="B1533">
        <v>333</v>
      </c>
      <c r="C1533">
        <v>479</v>
      </c>
      <c r="D1533">
        <v>3</v>
      </c>
      <c r="E1533">
        <v>5</v>
      </c>
      <c r="F1533" s="5" t="s">
        <v>14</v>
      </c>
      <c r="G1533" s="6">
        <v>45546.8125</v>
      </c>
      <c r="H1533" s="6">
        <v>45547.229166666664</v>
      </c>
      <c r="I1533" s="5" t="s">
        <v>1567</v>
      </c>
      <c r="J1533" s="5" t="s">
        <v>15</v>
      </c>
      <c r="K1533" s="5" t="s">
        <v>1550</v>
      </c>
    </row>
    <row r="1534" spans="1:11" x14ac:dyDescent="0.35">
      <c r="A1534" s="1">
        <v>45536</v>
      </c>
      <c r="B1534">
        <v>333</v>
      </c>
      <c r="C1534">
        <v>479</v>
      </c>
      <c r="D1534">
        <v>3</v>
      </c>
      <c r="E1534">
        <v>5</v>
      </c>
      <c r="F1534" s="5" t="s">
        <v>14</v>
      </c>
      <c r="G1534" s="6">
        <v>45548.8125</v>
      </c>
      <c r="H1534" s="6">
        <v>45549.229166666664</v>
      </c>
      <c r="I1534" s="5" t="s">
        <v>1567</v>
      </c>
      <c r="J1534" s="5" t="s">
        <v>15</v>
      </c>
      <c r="K1534" s="5" t="s">
        <v>1550</v>
      </c>
    </row>
    <row r="1535" spans="1:11" x14ac:dyDescent="0.35">
      <c r="A1535" s="1">
        <v>45536</v>
      </c>
      <c r="B1535">
        <v>333</v>
      </c>
      <c r="C1535">
        <v>479</v>
      </c>
      <c r="D1535">
        <v>3</v>
      </c>
      <c r="E1535">
        <v>5</v>
      </c>
      <c r="F1535" s="5" t="s">
        <v>14</v>
      </c>
      <c r="G1535" s="6">
        <v>45551.8125</v>
      </c>
      <c r="H1535" s="6">
        <v>45552.229166666664</v>
      </c>
      <c r="I1535" s="5" t="s">
        <v>1567</v>
      </c>
      <c r="J1535" s="5" t="s">
        <v>15</v>
      </c>
      <c r="K1535" s="5" t="s">
        <v>1550</v>
      </c>
    </row>
    <row r="1536" spans="1:11" x14ac:dyDescent="0.35">
      <c r="A1536" s="1">
        <v>45536</v>
      </c>
      <c r="B1536">
        <v>333</v>
      </c>
      <c r="C1536">
        <v>479</v>
      </c>
      <c r="D1536">
        <v>3</v>
      </c>
      <c r="E1536">
        <v>5</v>
      </c>
      <c r="F1536" s="5" t="s">
        <v>14</v>
      </c>
      <c r="G1536" s="6">
        <v>45553.8125</v>
      </c>
      <c r="H1536" s="6">
        <v>45554.229166666664</v>
      </c>
      <c r="I1536" s="5" t="s">
        <v>1567</v>
      </c>
      <c r="J1536" s="5" t="s">
        <v>15</v>
      </c>
      <c r="K1536" s="5" t="s">
        <v>1550</v>
      </c>
    </row>
    <row r="1537" spans="1:11" x14ac:dyDescent="0.35">
      <c r="A1537" s="1">
        <v>45536</v>
      </c>
      <c r="B1537">
        <v>333</v>
      </c>
      <c r="C1537">
        <v>479</v>
      </c>
      <c r="D1537">
        <v>3</v>
      </c>
      <c r="E1537">
        <v>5</v>
      </c>
      <c r="F1537" s="5" t="s">
        <v>14</v>
      </c>
      <c r="G1537" s="6">
        <v>45555.8125</v>
      </c>
      <c r="H1537" s="6">
        <v>45556.229166666664</v>
      </c>
      <c r="I1537" s="5" t="s">
        <v>1567</v>
      </c>
      <c r="J1537" s="5" t="s">
        <v>15</v>
      </c>
      <c r="K1537" s="5" t="s">
        <v>1550</v>
      </c>
    </row>
    <row r="1538" spans="1:11" x14ac:dyDescent="0.35">
      <c r="A1538" s="1">
        <v>45536</v>
      </c>
      <c r="B1538">
        <v>333</v>
      </c>
      <c r="C1538">
        <v>479</v>
      </c>
      <c r="D1538">
        <v>3</v>
      </c>
      <c r="E1538">
        <v>5</v>
      </c>
      <c r="F1538" s="5" t="s">
        <v>14</v>
      </c>
      <c r="G1538" s="6">
        <v>45558.8125</v>
      </c>
      <c r="H1538" s="6">
        <v>45559.229166666664</v>
      </c>
      <c r="I1538" s="5" t="s">
        <v>1567</v>
      </c>
      <c r="J1538" s="5" t="s">
        <v>15</v>
      </c>
      <c r="K1538" s="5" t="s">
        <v>1550</v>
      </c>
    </row>
    <row r="1539" spans="1:11" x14ac:dyDescent="0.35">
      <c r="A1539" s="1">
        <v>45536</v>
      </c>
      <c r="B1539">
        <v>333</v>
      </c>
      <c r="C1539">
        <v>479</v>
      </c>
      <c r="D1539">
        <v>3</v>
      </c>
      <c r="E1539">
        <v>5</v>
      </c>
      <c r="F1539" s="5" t="s">
        <v>14</v>
      </c>
      <c r="G1539" s="6">
        <v>45560.8125</v>
      </c>
      <c r="H1539" s="6">
        <v>45561.229166666664</v>
      </c>
      <c r="I1539" s="5" t="s">
        <v>1567</v>
      </c>
      <c r="J1539" s="5" t="s">
        <v>15</v>
      </c>
      <c r="K1539" s="5" t="s">
        <v>1550</v>
      </c>
    </row>
    <row r="1540" spans="1:11" x14ac:dyDescent="0.35">
      <c r="A1540" s="1">
        <v>45536</v>
      </c>
      <c r="B1540">
        <v>333</v>
      </c>
      <c r="C1540">
        <v>479</v>
      </c>
      <c r="D1540">
        <v>3</v>
      </c>
      <c r="E1540">
        <v>5</v>
      </c>
      <c r="F1540" s="5" t="s">
        <v>14</v>
      </c>
      <c r="G1540" s="6">
        <v>45562.8125</v>
      </c>
      <c r="H1540" s="6">
        <v>45563.229166666664</v>
      </c>
      <c r="I1540" s="5" t="s">
        <v>1567</v>
      </c>
      <c r="J1540" s="5" t="s">
        <v>15</v>
      </c>
      <c r="K1540" s="5" t="s">
        <v>1550</v>
      </c>
    </row>
    <row r="1541" spans="1:11" x14ac:dyDescent="0.35">
      <c r="A1541" s="1">
        <v>45536</v>
      </c>
      <c r="B1541">
        <v>333</v>
      </c>
      <c r="C1541">
        <v>479</v>
      </c>
      <c r="D1541">
        <v>3</v>
      </c>
      <c r="E1541">
        <v>5</v>
      </c>
      <c r="F1541" s="5" t="s">
        <v>14</v>
      </c>
      <c r="G1541" s="6">
        <v>45565.8125</v>
      </c>
      <c r="H1541" s="6">
        <v>45566.229166666664</v>
      </c>
      <c r="I1541" s="5" t="s">
        <v>1567</v>
      </c>
      <c r="J1541" s="5" t="s">
        <v>15</v>
      </c>
      <c r="K1541" s="5" t="s">
        <v>1550</v>
      </c>
    </row>
    <row r="1542" spans="1:11" x14ac:dyDescent="0.35">
      <c r="A1542" s="1">
        <v>45536</v>
      </c>
      <c r="B1542">
        <v>333</v>
      </c>
      <c r="C1542">
        <v>479</v>
      </c>
      <c r="D1542">
        <v>3</v>
      </c>
      <c r="E1542">
        <v>5</v>
      </c>
      <c r="F1542" s="5" t="s">
        <v>14</v>
      </c>
      <c r="G1542" s="6">
        <v>45565.8125</v>
      </c>
      <c r="H1542" s="6">
        <v>45565.899257986108</v>
      </c>
      <c r="I1542" s="5" t="s">
        <v>1575</v>
      </c>
      <c r="J1542" s="5" t="s">
        <v>15</v>
      </c>
      <c r="K1542" s="5" t="s">
        <v>1550</v>
      </c>
    </row>
    <row r="1543" spans="1:11" x14ac:dyDescent="0.35">
      <c r="A1543" s="1">
        <v>45536</v>
      </c>
      <c r="B1543">
        <v>334</v>
      </c>
      <c r="C1543">
        <v>480</v>
      </c>
      <c r="D1543">
        <v>289</v>
      </c>
      <c r="E1543">
        <v>405</v>
      </c>
      <c r="F1543" s="5" t="s">
        <v>19</v>
      </c>
      <c r="G1543" s="6">
        <v>45537.375</v>
      </c>
      <c r="H1543" s="6">
        <v>45537.708333333336</v>
      </c>
      <c r="I1543" s="5" t="s">
        <v>1546</v>
      </c>
      <c r="J1543" s="5" t="s">
        <v>20</v>
      </c>
      <c r="K1543" s="5" t="s">
        <v>1552</v>
      </c>
    </row>
    <row r="1544" spans="1:11" x14ac:dyDescent="0.35">
      <c r="A1544" s="1">
        <v>45536</v>
      </c>
      <c r="B1544">
        <v>334</v>
      </c>
      <c r="C1544">
        <v>480</v>
      </c>
      <c r="D1544">
        <v>289</v>
      </c>
      <c r="E1544">
        <v>405</v>
      </c>
      <c r="F1544" s="5" t="s">
        <v>19</v>
      </c>
      <c r="G1544" s="6">
        <v>45538.375</v>
      </c>
      <c r="H1544" s="6">
        <v>45538.708333333336</v>
      </c>
      <c r="I1544" s="5" t="s">
        <v>1546</v>
      </c>
      <c r="J1544" s="5" t="s">
        <v>20</v>
      </c>
      <c r="K1544" s="5" t="s">
        <v>1552</v>
      </c>
    </row>
    <row r="1545" spans="1:11" x14ac:dyDescent="0.35">
      <c r="A1545" s="1">
        <v>45536</v>
      </c>
      <c r="B1545">
        <v>334</v>
      </c>
      <c r="C1545">
        <v>480</v>
      </c>
      <c r="D1545">
        <v>289</v>
      </c>
      <c r="E1545">
        <v>405</v>
      </c>
      <c r="F1545" s="5" t="s">
        <v>19</v>
      </c>
      <c r="G1545" s="6">
        <v>45539.375</v>
      </c>
      <c r="H1545" s="6">
        <v>45539.708333333336</v>
      </c>
      <c r="I1545" s="5" t="s">
        <v>1546</v>
      </c>
      <c r="J1545" s="5" t="s">
        <v>20</v>
      </c>
      <c r="K1545" s="5" t="s">
        <v>1552</v>
      </c>
    </row>
    <row r="1546" spans="1:11" x14ac:dyDescent="0.35">
      <c r="A1546" s="1">
        <v>45536</v>
      </c>
      <c r="B1546">
        <v>334</v>
      </c>
      <c r="C1546">
        <v>480</v>
      </c>
      <c r="D1546">
        <v>289</v>
      </c>
      <c r="E1546">
        <v>405</v>
      </c>
      <c r="F1546" s="5" t="s">
        <v>19</v>
      </c>
      <c r="G1546" s="6">
        <v>45540.375</v>
      </c>
      <c r="H1546" s="6">
        <v>45540.708333333336</v>
      </c>
      <c r="I1546" s="5" t="s">
        <v>1546</v>
      </c>
      <c r="J1546" s="5" t="s">
        <v>20</v>
      </c>
      <c r="K1546" s="5" t="s">
        <v>1552</v>
      </c>
    </row>
    <row r="1547" spans="1:11" x14ac:dyDescent="0.35">
      <c r="A1547" s="1">
        <v>45536</v>
      </c>
      <c r="B1547">
        <v>334</v>
      </c>
      <c r="C1547">
        <v>480</v>
      </c>
      <c r="D1547">
        <v>289</v>
      </c>
      <c r="E1547">
        <v>405</v>
      </c>
      <c r="F1547" s="5" t="s">
        <v>19</v>
      </c>
      <c r="G1547" s="6">
        <v>45541.375</v>
      </c>
      <c r="H1547" s="6">
        <v>45541.708333333336</v>
      </c>
      <c r="I1547" s="5" t="s">
        <v>1546</v>
      </c>
      <c r="J1547" s="5" t="s">
        <v>20</v>
      </c>
      <c r="K1547" s="5" t="s">
        <v>1552</v>
      </c>
    </row>
    <row r="1548" spans="1:11" x14ac:dyDescent="0.35">
      <c r="A1548" s="1">
        <v>45536</v>
      </c>
      <c r="B1548">
        <v>334</v>
      </c>
      <c r="C1548">
        <v>480</v>
      </c>
      <c r="D1548">
        <v>289</v>
      </c>
      <c r="E1548">
        <v>405</v>
      </c>
      <c r="F1548" s="5" t="s">
        <v>19</v>
      </c>
      <c r="G1548" s="6">
        <v>45544.375</v>
      </c>
      <c r="H1548" s="6">
        <v>45544.708333333336</v>
      </c>
      <c r="I1548" s="5" t="s">
        <v>1546</v>
      </c>
      <c r="J1548" s="5" t="s">
        <v>20</v>
      </c>
      <c r="K1548" s="5" t="s">
        <v>1552</v>
      </c>
    </row>
    <row r="1549" spans="1:11" x14ac:dyDescent="0.35">
      <c r="A1549" s="1">
        <v>45536</v>
      </c>
      <c r="B1549">
        <v>334</v>
      </c>
      <c r="C1549">
        <v>480</v>
      </c>
      <c r="D1549">
        <v>289</v>
      </c>
      <c r="E1549">
        <v>405</v>
      </c>
      <c r="F1549" s="5" t="s">
        <v>19</v>
      </c>
      <c r="G1549" s="6">
        <v>45545.375</v>
      </c>
      <c r="H1549" s="6">
        <v>45545.708333333336</v>
      </c>
      <c r="I1549" s="5" t="s">
        <v>1546</v>
      </c>
      <c r="J1549" s="5" t="s">
        <v>20</v>
      </c>
      <c r="K1549" s="5" t="s">
        <v>1552</v>
      </c>
    </row>
    <row r="1550" spans="1:11" x14ac:dyDescent="0.35">
      <c r="A1550" s="1">
        <v>45536</v>
      </c>
      <c r="B1550">
        <v>334</v>
      </c>
      <c r="C1550">
        <v>480</v>
      </c>
      <c r="D1550">
        <v>289</v>
      </c>
      <c r="E1550">
        <v>405</v>
      </c>
      <c r="F1550" s="5" t="s">
        <v>19</v>
      </c>
      <c r="G1550" s="6">
        <v>45546.375</v>
      </c>
      <c r="H1550" s="6">
        <v>45546.708333333336</v>
      </c>
      <c r="I1550" s="5" t="s">
        <v>1546</v>
      </c>
      <c r="J1550" s="5" t="s">
        <v>20</v>
      </c>
      <c r="K1550" s="5" t="s">
        <v>1552</v>
      </c>
    </row>
    <row r="1551" spans="1:11" x14ac:dyDescent="0.35">
      <c r="A1551" s="1">
        <v>45536</v>
      </c>
      <c r="B1551">
        <v>334</v>
      </c>
      <c r="C1551">
        <v>480</v>
      </c>
      <c r="D1551">
        <v>289</v>
      </c>
      <c r="E1551">
        <v>405</v>
      </c>
      <c r="F1551" s="5" t="s">
        <v>19</v>
      </c>
      <c r="G1551" s="6">
        <v>45547.375</v>
      </c>
      <c r="H1551" s="6">
        <v>45547.708333333336</v>
      </c>
      <c r="I1551" s="5" t="s">
        <v>1546</v>
      </c>
      <c r="J1551" s="5" t="s">
        <v>20</v>
      </c>
      <c r="K1551" s="5" t="s">
        <v>1552</v>
      </c>
    </row>
    <row r="1552" spans="1:11" x14ac:dyDescent="0.35">
      <c r="A1552" s="1">
        <v>45536</v>
      </c>
      <c r="B1552">
        <v>334</v>
      </c>
      <c r="C1552">
        <v>480</v>
      </c>
      <c r="D1552">
        <v>289</v>
      </c>
      <c r="E1552">
        <v>405</v>
      </c>
      <c r="F1552" s="5" t="s">
        <v>19</v>
      </c>
      <c r="G1552" s="6">
        <v>45548.375</v>
      </c>
      <c r="H1552" s="6">
        <v>45548.708333333336</v>
      </c>
      <c r="I1552" s="5" t="s">
        <v>1546</v>
      </c>
      <c r="J1552" s="5" t="s">
        <v>20</v>
      </c>
      <c r="K1552" s="5" t="s">
        <v>1552</v>
      </c>
    </row>
    <row r="1553" spans="1:11" x14ac:dyDescent="0.35">
      <c r="A1553" s="1">
        <v>45536</v>
      </c>
      <c r="B1553">
        <v>334</v>
      </c>
      <c r="C1553">
        <v>480</v>
      </c>
      <c r="D1553">
        <v>289</v>
      </c>
      <c r="E1553">
        <v>405</v>
      </c>
      <c r="F1553" s="5" t="s">
        <v>19</v>
      </c>
      <c r="G1553" s="6">
        <v>45551.375</v>
      </c>
      <c r="H1553" s="6">
        <v>45551.708333333336</v>
      </c>
      <c r="I1553" s="5" t="s">
        <v>1546</v>
      </c>
      <c r="J1553" s="5" t="s">
        <v>20</v>
      </c>
      <c r="K1553" s="5" t="s">
        <v>1552</v>
      </c>
    </row>
    <row r="1554" spans="1:11" x14ac:dyDescent="0.35">
      <c r="A1554" s="1">
        <v>45536</v>
      </c>
      <c r="B1554">
        <v>334</v>
      </c>
      <c r="C1554">
        <v>480</v>
      </c>
      <c r="D1554">
        <v>289</v>
      </c>
      <c r="E1554">
        <v>405</v>
      </c>
      <c r="F1554" s="5" t="s">
        <v>19</v>
      </c>
      <c r="G1554" s="6">
        <v>45552.375</v>
      </c>
      <c r="H1554" s="6">
        <v>45552.708333333336</v>
      </c>
      <c r="I1554" s="5" t="s">
        <v>1546</v>
      </c>
      <c r="J1554" s="5" t="s">
        <v>20</v>
      </c>
      <c r="K1554" s="5" t="s">
        <v>1552</v>
      </c>
    </row>
    <row r="1555" spans="1:11" x14ac:dyDescent="0.35">
      <c r="A1555" s="1">
        <v>45536</v>
      </c>
      <c r="B1555">
        <v>334</v>
      </c>
      <c r="C1555">
        <v>480</v>
      </c>
      <c r="D1555">
        <v>289</v>
      </c>
      <c r="E1555">
        <v>405</v>
      </c>
      <c r="F1555" s="5" t="s">
        <v>19</v>
      </c>
      <c r="G1555" s="6">
        <v>45553.375</v>
      </c>
      <c r="H1555" s="6">
        <v>45553.708333333336</v>
      </c>
      <c r="I1555" s="5" t="s">
        <v>1546</v>
      </c>
      <c r="J1555" s="5" t="s">
        <v>20</v>
      </c>
      <c r="K1555" s="5" t="s">
        <v>1552</v>
      </c>
    </row>
    <row r="1556" spans="1:11" x14ac:dyDescent="0.35">
      <c r="A1556" s="1">
        <v>45536</v>
      </c>
      <c r="B1556">
        <v>334</v>
      </c>
      <c r="C1556">
        <v>480</v>
      </c>
      <c r="D1556">
        <v>289</v>
      </c>
      <c r="E1556">
        <v>405</v>
      </c>
      <c r="F1556" s="5" t="s">
        <v>19</v>
      </c>
      <c r="G1556" s="6">
        <v>45554.375</v>
      </c>
      <c r="H1556" s="6">
        <v>45554.708333333336</v>
      </c>
      <c r="I1556" s="5" t="s">
        <v>1546</v>
      </c>
      <c r="J1556" s="5" t="s">
        <v>20</v>
      </c>
      <c r="K1556" s="5" t="s">
        <v>1552</v>
      </c>
    </row>
    <row r="1557" spans="1:11" x14ac:dyDescent="0.35">
      <c r="A1557" s="1">
        <v>45536</v>
      </c>
      <c r="B1557">
        <v>334</v>
      </c>
      <c r="C1557">
        <v>480</v>
      </c>
      <c r="D1557">
        <v>289</v>
      </c>
      <c r="E1557">
        <v>405</v>
      </c>
      <c r="F1557" s="5" t="s">
        <v>19</v>
      </c>
      <c r="G1557" s="6">
        <v>45555.375</v>
      </c>
      <c r="H1557" s="6">
        <v>45555.708333333336</v>
      </c>
      <c r="I1557" s="5" t="s">
        <v>1546</v>
      </c>
      <c r="J1557" s="5" t="s">
        <v>20</v>
      </c>
      <c r="K1557" s="5" t="s">
        <v>1552</v>
      </c>
    </row>
    <row r="1558" spans="1:11" x14ac:dyDescent="0.35">
      <c r="A1558" s="1">
        <v>45536</v>
      </c>
      <c r="B1558">
        <v>334</v>
      </c>
      <c r="C1558">
        <v>480</v>
      </c>
      <c r="D1558">
        <v>289</v>
      </c>
      <c r="E1558">
        <v>405</v>
      </c>
      <c r="F1558" s="5" t="s">
        <v>19</v>
      </c>
      <c r="G1558" s="6">
        <v>45558.375</v>
      </c>
      <c r="H1558" s="6">
        <v>45558.708333333336</v>
      </c>
      <c r="I1558" s="5" t="s">
        <v>1546</v>
      </c>
      <c r="J1558" s="5" t="s">
        <v>20</v>
      </c>
      <c r="K1558" s="5" t="s">
        <v>1552</v>
      </c>
    </row>
    <row r="1559" spans="1:11" x14ac:dyDescent="0.35">
      <c r="A1559" s="1">
        <v>45536</v>
      </c>
      <c r="B1559">
        <v>334</v>
      </c>
      <c r="C1559">
        <v>480</v>
      </c>
      <c r="D1559">
        <v>289</v>
      </c>
      <c r="E1559">
        <v>405</v>
      </c>
      <c r="F1559" s="5" t="s">
        <v>19</v>
      </c>
      <c r="G1559" s="6">
        <v>45559.375</v>
      </c>
      <c r="H1559" s="6">
        <v>45559.708333333336</v>
      </c>
      <c r="I1559" s="5" t="s">
        <v>1546</v>
      </c>
      <c r="J1559" s="5" t="s">
        <v>20</v>
      </c>
      <c r="K1559" s="5" t="s">
        <v>1552</v>
      </c>
    </row>
    <row r="1560" spans="1:11" x14ac:dyDescent="0.35">
      <c r="A1560" s="1">
        <v>45536</v>
      </c>
      <c r="B1560">
        <v>334</v>
      </c>
      <c r="C1560">
        <v>480</v>
      </c>
      <c r="D1560">
        <v>289</v>
      </c>
      <c r="E1560">
        <v>405</v>
      </c>
      <c r="F1560" s="5" t="s">
        <v>19</v>
      </c>
      <c r="G1560" s="6">
        <v>45565.375</v>
      </c>
      <c r="H1560" s="6">
        <v>45565.555722881945</v>
      </c>
      <c r="I1560" s="5" t="s">
        <v>1553</v>
      </c>
      <c r="J1560" s="5" t="s">
        <v>20</v>
      </c>
      <c r="K1560" s="5" t="s">
        <v>1552</v>
      </c>
    </row>
    <row r="1561" spans="1:11" x14ac:dyDescent="0.35">
      <c r="A1561" s="1">
        <v>45536</v>
      </c>
      <c r="B1561">
        <v>338</v>
      </c>
      <c r="C1561">
        <v>485</v>
      </c>
      <c r="D1561">
        <v>101</v>
      </c>
      <c r="E1561">
        <v>161</v>
      </c>
      <c r="F1561" s="5" t="s">
        <v>16</v>
      </c>
      <c r="G1561" s="6">
        <v>45537.333333333336</v>
      </c>
      <c r="H1561" s="6">
        <v>45537.645833333336</v>
      </c>
      <c r="I1561" s="5" t="s">
        <v>1549</v>
      </c>
      <c r="J1561" s="5" t="s">
        <v>15</v>
      </c>
      <c r="K1561" s="5" t="s">
        <v>1556</v>
      </c>
    </row>
    <row r="1562" spans="1:11" x14ac:dyDescent="0.35">
      <c r="A1562" s="1">
        <v>45536</v>
      </c>
      <c r="B1562">
        <v>338</v>
      </c>
      <c r="C1562">
        <v>485</v>
      </c>
      <c r="D1562">
        <v>101</v>
      </c>
      <c r="E1562">
        <v>161</v>
      </c>
      <c r="F1562" s="5" t="s">
        <v>16</v>
      </c>
      <c r="G1562" s="6">
        <v>45538.333333333336</v>
      </c>
      <c r="H1562" s="6">
        <v>45538.645833333336</v>
      </c>
      <c r="I1562" s="5" t="s">
        <v>1549</v>
      </c>
      <c r="J1562" s="5" t="s">
        <v>15</v>
      </c>
      <c r="K1562" s="5" t="s">
        <v>1556</v>
      </c>
    </row>
    <row r="1563" spans="1:11" x14ac:dyDescent="0.35">
      <c r="A1563" s="1">
        <v>45536</v>
      </c>
      <c r="B1563">
        <v>338</v>
      </c>
      <c r="C1563">
        <v>485</v>
      </c>
      <c r="D1563">
        <v>101</v>
      </c>
      <c r="E1563">
        <v>161</v>
      </c>
      <c r="F1563" s="5" t="s">
        <v>16</v>
      </c>
      <c r="G1563" s="6">
        <v>45539.333333333336</v>
      </c>
      <c r="H1563" s="6">
        <v>45539.645833333336</v>
      </c>
      <c r="I1563" s="5" t="s">
        <v>1549</v>
      </c>
      <c r="J1563" s="5" t="s">
        <v>15</v>
      </c>
      <c r="K1563" s="5" t="s">
        <v>1556</v>
      </c>
    </row>
    <row r="1564" spans="1:11" x14ac:dyDescent="0.35">
      <c r="A1564" s="1">
        <v>45536</v>
      </c>
      <c r="B1564">
        <v>338</v>
      </c>
      <c r="C1564">
        <v>485</v>
      </c>
      <c r="D1564">
        <v>101</v>
      </c>
      <c r="E1564">
        <v>161</v>
      </c>
      <c r="F1564" s="5" t="s">
        <v>16</v>
      </c>
      <c r="G1564" s="6">
        <v>45540.333333333336</v>
      </c>
      <c r="H1564" s="6">
        <v>45540.645833333336</v>
      </c>
      <c r="I1564" s="5" t="s">
        <v>1549</v>
      </c>
      <c r="J1564" s="5" t="s">
        <v>15</v>
      </c>
      <c r="K1564" s="5" t="s">
        <v>1556</v>
      </c>
    </row>
    <row r="1565" spans="1:11" x14ac:dyDescent="0.35">
      <c r="A1565" s="1">
        <v>45536</v>
      </c>
      <c r="B1565">
        <v>338</v>
      </c>
      <c r="C1565">
        <v>485</v>
      </c>
      <c r="D1565">
        <v>101</v>
      </c>
      <c r="E1565">
        <v>161</v>
      </c>
      <c r="F1565" s="5" t="s">
        <v>16</v>
      </c>
      <c r="G1565" s="6">
        <v>45541.333333333336</v>
      </c>
      <c r="H1565" s="6">
        <v>45541.645833333336</v>
      </c>
      <c r="I1565" s="5" t="s">
        <v>1549</v>
      </c>
      <c r="J1565" s="5" t="s">
        <v>15</v>
      </c>
      <c r="K1565" s="5" t="s">
        <v>1556</v>
      </c>
    </row>
    <row r="1566" spans="1:11" x14ac:dyDescent="0.35">
      <c r="A1566" s="1">
        <v>45536</v>
      </c>
      <c r="B1566">
        <v>338</v>
      </c>
      <c r="C1566">
        <v>485</v>
      </c>
      <c r="D1566">
        <v>101</v>
      </c>
      <c r="E1566">
        <v>161</v>
      </c>
      <c r="F1566" s="5" t="s">
        <v>16</v>
      </c>
      <c r="G1566" s="6">
        <v>45544.333333333336</v>
      </c>
      <c r="H1566" s="6">
        <v>45544.645833333336</v>
      </c>
      <c r="I1566" s="5" t="s">
        <v>1549</v>
      </c>
      <c r="J1566" s="5" t="s">
        <v>15</v>
      </c>
      <c r="K1566" s="5" t="s">
        <v>1556</v>
      </c>
    </row>
    <row r="1567" spans="1:11" x14ac:dyDescent="0.35">
      <c r="A1567" s="1">
        <v>45536</v>
      </c>
      <c r="B1567">
        <v>338</v>
      </c>
      <c r="C1567">
        <v>485</v>
      </c>
      <c r="D1567">
        <v>101</v>
      </c>
      <c r="E1567">
        <v>161</v>
      </c>
      <c r="F1567" s="5" t="s">
        <v>16</v>
      </c>
      <c r="G1567" s="6">
        <v>45545.333333333336</v>
      </c>
      <c r="H1567" s="6">
        <v>45545.645833333336</v>
      </c>
      <c r="I1567" s="5" t="s">
        <v>1549</v>
      </c>
      <c r="J1567" s="5" t="s">
        <v>15</v>
      </c>
      <c r="K1567" s="5" t="s">
        <v>1556</v>
      </c>
    </row>
    <row r="1568" spans="1:11" x14ac:dyDescent="0.35">
      <c r="A1568" s="1">
        <v>45536</v>
      </c>
      <c r="B1568">
        <v>338</v>
      </c>
      <c r="C1568">
        <v>485</v>
      </c>
      <c r="D1568">
        <v>101</v>
      </c>
      <c r="E1568">
        <v>161</v>
      </c>
      <c r="F1568" s="5" t="s">
        <v>16</v>
      </c>
      <c r="G1568" s="6">
        <v>45546.333333333336</v>
      </c>
      <c r="H1568" s="6">
        <v>45546.645833333336</v>
      </c>
      <c r="I1568" s="5" t="s">
        <v>1549</v>
      </c>
      <c r="J1568" s="5" t="s">
        <v>15</v>
      </c>
      <c r="K1568" s="5" t="s">
        <v>1556</v>
      </c>
    </row>
    <row r="1569" spans="1:11" x14ac:dyDescent="0.35">
      <c r="A1569" s="1">
        <v>45536</v>
      </c>
      <c r="B1569">
        <v>338</v>
      </c>
      <c r="C1569">
        <v>485</v>
      </c>
      <c r="D1569">
        <v>101</v>
      </c>
      <c r="E1569">
        <v>161</v>
      </c>
      <c r="F1569" s="5" t="s">
        <v>16</v>
      </c>
      <c r="G1569" s="6">
        <v>45547.333333333336</v>
      </c>
      <c r="H1569" s="6">
        <v>45547.645833333336</v>
      </c>
      <c r="I1569" s="5" t="s">
        <v>1549</v>
      </c>
      <c r="J1569" s="5" t="s">
        <v>15</v>
      </c>
      <c r="K1569" s="5" t="s">
        <v>1556</v>
      </c>
    </row>
    <row r="1570" spans="1:11" x14ac:dyDescent="0.35">
      <c r="A1570" s="1">
        <v>45536</v>
      </c>
      <c r="B1570">
        <v>338</v>
      </c>
      <c r="C1570">
        <v>485</v>
      </c>
      <c r="D1570">
        <v>101</v>
      </c>
      <c r="E1570">
        <v>161</v>
      </c>
      <c r="F1570" s="5" t="s">
        <v>16</v>
      </c>
      <c r="G1570" s="6">
        <v>45548.333333333336</v>
      </c>
      <c r="H1570" s="6">
        <v>45548.645833333336</v>
      </c>
      <c r="I1570" s="5" t="s">
        <v>1549</v>
      </c>
      <c r="J1570" s="5" t="s">
        <v>15</v>
      </c>
      <c r="K1570" s="5" t="s">
        <v>1556</v>
      </c>
    </row>
    <row r="1571" spans="1:11" x14ac:dyDescent="0.35">
      <c r="A1571" s="1">
        <v>45536</v>
      </c>
      <c r="B1571">
        <v>338</v>
      </c>
      <c r="C1571">
        <v>485</v>
      </c>
      <c r="D1571">
        <v>101</v>
      </c>
      <c r="E1571">
        <v>161</v>
      </c>
      <c r="F1571" s="5" t="s">
        <v>16</v>
      </c>
      <c r="G1571" s="6">
        <v>45551.333333333336</v>
      </c>
      <c r="H1571" s="6">
        <v>45551.645833333336</v>
      </c>
      <c r="I1571" s="5" t="s">
        <v>1549</v>
      </c>
      <c r="J1571" s="5" t="s">
        <v>15</v>
      </c>
      <c r="K1571" s="5" t="s">
        <v>1556</v>
      </c>
    </row>
    <row r="1572" spans="1:11" x14ac:dyDescent="0.35">
      <c r="A1572" s="1">
        <v>45536</v>
      </c>
      <c r="B1572">
        <v>338</v>
      </c>
      <c r="C1572">
        <v>485</v>
      </c>
      <c r="D1572">
        <v>101</v>
      </c>
      <c r="E1572">
        <v>161</v>
      </c>
      <c r="F1572" s="5" t="s">
        <v>16</v>
      </c>
      <c r="G1572" s="6">
        <v>45552.333333333336</v>
      </c>
      <c r="H1572" s="6">
        <v>45552.645833333336</v>
      </c>
      <c r="I1572" s="5" t="s">
        <v>1549</v>
      </c>
      <c r="J1572" s="5" t="s">
        <v>15</v>
      </c>
      <c r="K1572" s="5" t="s">
        <v>1556</v>
      </c>
    </row>
    <row r="1573" spans="1:11" x14ac:dyDescent="0.35">
      <c r="A1573" s="1">
        <v>45536</v>
      </c>
      <c r="B1573">
        <v>338</v>
      </c>
      <c r="C1573">
        <v>485</v>
      </c>
      <c r="D1573">
        <v>101</v>
      </c>
      <c r="E1573">
        <v>161</v>
      </c>
      <c r="F1573" s="5" t="s">
        <v>16</v>
      </c>
      <c r="G1573" s="6">
        <v>45553.333333333336</v>
      </c>
      <c r="H1573" s="6">
        <v>45553.645833333336</v>
      </c>
      <c r="I1573" s="5" t="s">
        <v>1549</v>
      </c>
      <c r="J1573" s="5" t="s">
        <v>15</v>
      </c>
      <c r="K1573" s="5" t="s">
        <v>1556</v>
      </c>
    </row>
    <row r="1574" spans="1:11" x14ac:dyDescent="0.35">
      <c r="A1574" s="1">
        <v>45536</v>
      </c>
      <c r="B1574">
        <v>338</v>
      </c>
      <c r="C1574">
        <v>485</v>
      </c>
      <c r="D1574">
        <v>101</v>
      </c>
      <c r="E1574">
        <v>161</v>
      </c>
      <c r="F1574" s="5" t="s">
        <v>16</v>
      </c>
      <c r="G1574" s="6">
        <v>45554.333333333336</v>
      </c>
      <c r="H1574" s="6">
        <v>45554.645833333336</v>
      </c>
      <c r="I1574" s="5" t="s">
        <v>1549</v>
      </c>
      <c r="J1574" s="5" t="s">
        <v>15</v>
      </c>
      <c r="K1574" s="5" t="s">
        <v>1556</v>
      </c>
    </row>
    <row r="1575" spans="1:11" x14ac:dyDescent="0.35">
      <c r="A1575" s="1">
        <v>45536</v>
      </c>
      <c r="B1575">
        <v>338</v>
      </c>
      <c r="C1575">
        <v>485</v>
      </c>
      <c r="D1575">
        <v>101</v>
      </c>
      <c r="E1575">
        <v>161</v>
      </c>
      <c r="F1575" s="5" t="s">
        <v>16</v>
      </c>
      <c r="G1575" s="6">
        <v>45555.333333333336</v>
      </c>
      <c r="H1575" s="6">
        <v>45555.361073055552</v>
      </c>
      <c r="I1575" s="5" t="s">
        <v>1557</v>
      </c>
      <c r="J1575" s="5" t="s">
        <v>15</v>
      </c>
      <c r="K1575" s="5" t="s">
        <v>1556</v>
      </c>
    </row>
    <row r="1576" spans="1:11" x14ac:dyDescent="0.35">
      <c r="A1576" s="1">
        <v>45536</v>
      </c>
      <c r="B1576">
        <v>340</v>
      </c>
      <c r="C1576">
        <v>488</v>
      </c>
      <c r="D1576">
        <v>159</v>
      </c>
      <c r="E1576">
        <v>225</v>
      </c>
      <c r="F1576" s="5" t="s">
        <v>18</v>
      </c>
      <c r="G1576" s="6">
        <v>45536.833333333336</v>
      </c>
      <c r="H1576" s="6">
        <v>45537.23333333333</v>
      </c>
      <c r="I1576" s="5" t="s">
        <v>1571</v>
      </c>
      <c r="J1576" s="5" t="s">
        <v>1570</v>
      </c>
      <c r="K1576" s="5" t="s">
        <v>1571</v>
      </c>
    </row>
    <row r="1577" spans="1:11" x14ac:dyDescent="0.35">
      <c r="A1577" s="1">
        <v>45536</v>
      </c>
      <c r="B1577">
        <v>344</v>
      </c>
      <c r="C1577">
        <v>492</v>
      </c>
      <c r="D1577">
        <v>47</v>
      </c>
      <c r="E1577">
        <v>97</v>
      </c>
      <c r="F1577" s="5" t="s">
        <v>19</v>
      </c>
      <c r="G1577" s="6">
        <v>45537.375</v>
      </c>
      <c r="H1577" s="6">
        <v>45537.708333333336</v>
      </c>
      <c r="I1577" s="5" t="s">
        <v>1546</v>
      </c>
      <c r="J1577" s="5" t="s">
        <v>20</v>
      </c>
      <c r="K1577" s="5" t="s">
        <v>1560</v>
      </c>
    </row>
    <row r="1578" spans="1:11" x14ac:dyDescent="0.35">
      <c r="A1578" s="1">
        <v>45536</v>
      </c>
      <c r="B1578">
        <v>344</v>
      </c>
      <c r="C1578">
        <v>492</v>
      </c>
      <c r="D1578">
        <v>47</v>
      </c>
      <c r="E1578">
        <v>97</v>
      </c>
      <c r="F1578" s="5" t="s">
        <v>19</v>
      </c>
      <c r="G1578" s="6">
        <v>45538.375</v>
      </c>
      <c r="H1578" s="6">
        <v>45538.708333333336</v>
      </c>
      <c r="I1578" s="5" t="s">
        <v>1546</v>
      </c>
      <c r="J1578" s="5" t="s">
        <v>20</v>
      </c>
      <c r="K1578" s="5" t="s">
        <v>1560</v>
      </c>
    </row>
    <row r="1579" spans="1:11" x14ac:dyDescent="0.35">
      <c r="A1579" s="1">
        <v>45536</v>
      </c>
      <c r="B1579">
        <v>344</v>
      </c>
      <c r="C1579">
        <v>492</v>
      </c>
      <c r="D1579">
        <v>47</v>
      </c>
      <c r="E1579">
        <v>97</v>
      </c>
      <c r="F1579" s="5" t="s">
        <v>19</v>
      </c>
      <c r="G1579" s="6">
        <v>45539.375</v>
      </c>
      <c r="H1579" s="6">
        <v>45539.708333333336</v>
      </c>
      <c r="I1579" s="5" t="s">
        <v>1546</v>
      </c>
      <c r="J1579" s="5" t="s">
        <v>20</v>
      </c>
      <c r="K1579" s="5" t="s">
        <v>1560</v>
      </c>
    </row>
    <row r="1580" spans="1:11" x14ac:dyDescent="0.35">
      <c r="A1580" s="1">
        <v>45536</v>
      </c>
      <c r="B1580">
        <v>344</v>
      </c>
      <c r="C1580">
        <v>492</v>
      </c>
      <c r="D1580">
        <v>47</v>
      </c>
      <c r="E1580">
        <v>97</v>
      </c>
      <c r="F1580" s="5" t="s">
        <v>19</v>
      </c>
      <c r="G1580" s="6">
        <v>45540.375</v>
      </c>
      <c r="H1580" s="6">
        <v>45540.708333333336</v>
      </c>
      <c r="I1580" s="5" t="s">
        <v>1546</v>
      </c>
      <c r="J1580" s="5" t="s">
        <v>20</v>
      </c>
      <c r="K1580" s="5" t="s">
        <v>1560</v>
      </c>
    </row>
    <row r="1581" spans="1:11" x14ac:dyDescent="0.35">
      <c r="A1581" s="1">
        <v>45536</v>
      </c>
      <c r="B1581">
        <v>344</v>
      </c>
      <c r="C1581">
        <v>492</v>
      </c>
      <c r="D1581">
        <v>47</v>
      </c>
      <c r="E1581">
        <v>97</v>
      </c>
      <c r="F1581" s="5" t="s">
        <v>19</v>
      </c>
      <c r="G1581" s="6">
        <v>45541.375</v>
      </c>
      <c r="H1581" s="6">
        <v>45541.708333333336</v>
      </c>
      <c r="I1581" s="5" t="s">
        <v>1546</v>
      </c>
      <c r="J1581" s="5" t="s">
        <v>20</v>
      </c>
      <c r="K1581" s="5" t="s">
        <v>1560</v>
      </c>
    </row>
    <row r="1582" spans="1:11" x14ac:dyDescent="0.35">
      <c r="A1582" s="1">
        <v>45536</v>
      </c>
      <c r="B1582">
        <v>344</v>
      </c>
      <c r="C1582">
        <v>492</v>
      </c>
      <c r="D1582">
        <v>47</v>
      </c>
      <c r="E1582">
        <v>97</v>
      </c>
      <c r="F1582" s="5" t="s">
        <v>19</v>
      </c>
      <c r="G1582" s="6">
        <v>45544.375</v>
      </c>
      <c r="H1582" s="6">
        <v>45544.708333333336</v>
      </c>
      <c r="I1582" s="5" t="s">
        <v>1546</v>
      </c>
      <c r="J1582" s="5" t="s">
        <v>20</v>
      </c>
      <c r="K1582" s="5" t="s">
        <v>1560</v>
      </c>
    </row>
    <row r="1583" spans="1:11" x14ac:dyDescent="0.35">
      <c r="A1583" s="1">
        <v>45536</v>
      </c>
      <c r="B1583">
        <v>344</v>
      </c>
      <c r="C1583">
        <v>492</v>
      </c>
      <c r="D1583">
        <v>47</v>
      </c>
      <c r="E1583">
        <v>97</v>
      </c>
      <c r="F1583" s="5" t="s">
        <v>19</v>
      </c>
      <c r="G1583" s="6">
        <v>45545.375</v>
      </c>
      <c r="H1583" s="6">
        <v>45545.708333333336</v>
      </c>
      <c r="I1583" s="5" t="s">
        <v>1546</v>
      </c>
      <c r="J1583" s="5" t="s">
        <v>20</v>
      </c>
      <c r="K1583" s="5" t="s">
        <v>1560</v>
      </c>
    </row>
    <row r="1584" spans="1:11" x14ac:dyDescent="0.35">
      <c r="A1584" s="1">
        <v>45536</v>
      </c>
      <c r="B1584">
        <v>344</v>
      </c>
      <c r="C1584">
        <v>492</v>
      </c>
      <c r="D1584">
        <v>47</v>
      </c>
      <c r="E1584">
        <v>97</v>
      </c>
      <c r="F1584" s="5" t="s">
        <v>19</v>
      </c>
      <c r="G1584" s="6">
        <v>45546.375</v>
      </c>
      <c r="H1584" s="6">
        <v>45546.708333333336</v>
      </c>
      <c r="I1584" s="5" t="s">
        <v>1546</v>
      </c>
      <c r="J1584" s="5" t="s">
        <v>20</v>
      </c>
      <c r="K1584" s="5" t="s">
        <v>1560</v>
      </c>
    </row>
    <row r="1585" spans="1:11" x14ac:dyDescent="0.35">
      <c r="A1585" s="1">
        <v>45536</v>
      </c>
      <c r="B1585">
        <v>344</v>
      </c>
      <c r="C1585">
        <v>492</v>
      </c>
      <c r="D1585">
        <v>47</v>
      </c>
      <c r="E1585">
        <v>97</v>
      </c>
      <c r="F1585" s="5" t="s">
        <v>19</v>
      </c>
      <c r="G1585" s="6">
        <v>45547.375</v>
      </c>
      <c r="H1585" s="6">
        <v>45547.708333333336</v>
      </c>
      <c r="I1585" s="5" t="s">
        <v>1546</v>
      </c>
      <c r="J1585" s="5" t="s">
        <v>20</v>
      </c>
      <c r="K1585" s="5" t="s">
        <v>1560</v>
      </c>
    </row>
    <row r="1586" spans="1:11" x14ac:dyDescent="0.35">
      <c r="A1586" s="1">
        <v>45536</v>
      </c>
      <c r="B1586">
        <v>344</v>
      </c>
      <c r="C1586">
        <v>492</v>
      </c>
      <c r="D1586">
        <v>47</v>
      </c>
      <c r="E1586">
        <v>97</v>
      </c>
      <c r="F1586" s="5" t="s">
        <v>19</v>
      </c>
      <c r="G1586" s="6">
        <v>45548.375</v>
      </c>
      <c r="H1586" s="6">
        <v>45548.708333333336</v>
      </c>
      <c r="I1586" s="5" t="s">
        <v>1546</v>
      </c>
      <c r="J1586" s="5" t="s">
        <v>20</v>
      </c>
      <c r="K1586" s="5" t="s">
        <v>1560</v>
      </c>
    </row>
    <row r="1587" spans="1:11" x14ac:dyDescent="0.35">
      <c r="A1587" s="1">
        <v>45536</v>
      </c>
      <c r="B1587">
        <v>344</v>
      </c>
      <c r="C1587">
        <v>492</v>
      </c>
      <c r="D1587">
        <v>47</v>
      </c>
      <c r="E1587">
        <v>97</v>
      </c>
      <c r="F1587" s="5" t="s">
        <v>19</v>
      </c>
      <c r="G1587" s="6">
        <v>45551.375</v>
      </c>
      <c r="H1587" s="6">
        <v>45551.708333333336</v>
      </c>
      <c r="I1587" s="5" t="s">
        <v>1546</v>
      </c>
      <c r="J1587" s="5" t="s">
        <v>20</v>
      </c>
      <c r="K1587" s="5" t="s">
        <v>1560</v>
      </c>
    </row>
    <row r="1588" spans="1:11" x14ac:dyDescent="0.35">
      <c r="A1588" s="1">
        <v>45536</v>
      </c>
      <c r="B1588">
        <v>344</v>
      </c>
      <c r="C1588">
        <v>492</v>
      </c>
      <c r="D1588">
        <v>47</v>
      </c>
      <c r="E1588">
        <v>97</v>
      </c>
      <c r="F1588" s="5" t="s">
        <v>19</v>
      </c>
      <c r="G1588" s="6">
        <v>45552.375</v>
      </c>
      <c r="H1588" s="6">
        <v>45552.708333333336</v>
      </c>
      <c r="I1588" s="5" t="s">
        <v>1546</v>
      </c>
      <c r="J1588" s="5" t="s">
        <v>20</v>
      </c>
      <c r="K1588" s="5" t="s">
        <v>1560</v>
      </c>
    </row>
    <row r="1589" spans="1:11" x14ac:dyDescent="0.35">
      <c r="A1589" s="1">
        <v>45536</v>
      </c>
      <c r="B1589">
        <v>344</v>
      </c>
      <c r="C1589">
        <v>492</v>
      </c>
      <c r="D1589">
        <v>47</v>
      </c>
      <c r="E1589">
        <v>97</v>
      </c>
      <c r="F1589" s="5" t="s">
        <v>19</v>
      </c>
      <c r="G1589" s="6">
        <v>45553.375</v>
      </c>
      <c r="H1589" s="6">
        <v>45553.708333333336</v>
      </c>
      <c r="I1589" s="5" t="s">
        <v>1546</v>
      </c>
      <c r="J1589" s="5" t="s">
        <v>20</v>
      </c>
      <c r="K1589" s="5" t="s">
        <v>1560</v>
      </c>
    </row>
    <row r="1590" spans="1:11" x14ac:dyDescent="0.35">
      <c r="A1590" s="1">
        <v>45536</v>
      </c>
      <c r="B1590">
        <v>344</v>
      </c>
      <c r="C1590">
        <v>492</v>
      </c>
      <c r="D1590">
        <v>47</v>
      </c>
      <c r="E1590">
        <v>97</v>
      </c>
      <c r="F1590" s="5" t="s">
        <v>19</v>
      </c>
      <c r="G1590" s="6">
        <v>45554.375</v>
      </c>
      <c r="H1590" s="6">
        <v>45554.708333333336</v>
      </c>
      <c r="I1590" s="5" t="s">
        <v>1546</v>
      </c>
      <c r="J1590" s="5" t="s">
        <v>20</v>
      </c>
      <c r="K1590" s="5" t="s">
        <v>1560</v>
      </c>
    </row>
    <row r="1591" spans="1:11" x14ac:dyDescent="0.35">
      <c r="A1591" s="1">
        <v>45536</v>
      </c>
      <c r="B1591">
        <v>344</v>
      </c>
      <c r="C1591">
        <v>492</v>
      </c>
      <c r="D1591">
        <v>47</v>
      </c>
      <c r="E1591">
        <v>97</v>
      </c>
      <c r="F1591" s="5" t="s">
        <v>19</v>
      </c>
      <c r="G1591" s="6">
        <v>45565.375</v>
      </c>
      <c r="H1591" s="6">
        <v>45565.386244976849</v>
      </c>
      <c r="I1591" s="5" t="s">
        <v>1561</v>
      </c>
      <c r="J1591" s="5" t="s">
        <v>20</v>
      </c>
      <c r="K1591" s="5" t="s">
        <v>1560</v>
      </c>
    </row>
    <row r="1592" spans="1:11" x14ac:dyDescent="0.35">
      <c r="A1592" s="1">
        <v>45536</v>
      </c>
      <c r="B1592">
        <v>348</v>
      </c>
      <c r="C1592">
        <v>497</v>
      </c>
      <c r="D1592">
        <v>154</v>
      </c>
      <c r="E1592">
        <v>216</v>
      </c>
      <c r="F1592" s="5" t="s">
        <v>19</v>
      </c>
      <c r="G1592" s="6">
        <v>45537.375</v>
      </c>
      <c r="H1592" s="6">
        <v>45537.708333333336</v>
      </c>
      <c r="I1592" s="5" t="s">
        <v>1546</v>
      </c>
      <c r="J1592" s="5" t="s">
        <v>20</v>
      </c>
      <c r="K1592" s="5" t="s">
        <v>1576</v>
      </c>
    </row>
    <row r="1593" spans="1:11" x14ac:dyDescent="0.35">
      <c r="A1593" s="1">
        <v>45536</v>
      </c>
      <c r="B1593">
        <v>348</v>
      </c>
      <c r="C1593">
        <v>497</v>
      </c>
      <c r="D1593">
        <v>154</v>
      </c>
      <c r="E1593">
        <v>216</v>
      </c>
      <c r="F1593" s="5" t="s">
        <v>19</v>
      </c>
      <c r="G1593" s="6">
        <v>45538.375</v>
      </c>
      <c r="H1593" s="6">
        <v>45538.708333333336</v>
      </c>
      <c r="I1593" s="5" t="s">
        <v>1546</v>
      </c>
      <c r="J1593" s="5" t="s">
        <v>20</v>
      </c>
      <c r="K1593" s="5" t="s">
        <v>1576</v>
      </c>
    </row>
    <row r="1594" spans="1:11" x14ac:dyDescent="0.35">
      <c r="A1594" s="1">
        <v>45536</v>
      </c>
      <c r="B1594">
        <v>348</v>
      </c>
      <c r="C1594">
        <v>497</v>
      </c>
      <c r="D1594">
        <v>154</v>
      </c>
      <c r="E1594">
        <v>216</v>
      </c>
      <c r="F1594" s="5" t="s">
        <v>19</v>
      </c>
      <c r="G1594" s="6">
        <v>45539.375</v>
      </c>
      <c r="H1594" s="6">
        <v>45539.708333333336</v>
      </c>
      <c r="I1594" s="5" t="s">
        <v>1546</v>
      </c>
      <c r="J1594" s="5" t="s">
        <v>20</v>
      </c>
      <c r="K1594" s="5" t="s">
        <v>1576</v>
      </c>
    </row>
    <row r="1595" spans="1:11" x14ac:dyDescent="0.35">
      <c r="A1595" s="1">
        <v>45536</v>
      </c>
      <c r="B1595">
        <v>348</v>
      </c>
      <c r="C1595">
        <v>497</v>
      </c>
      <c r="D1595">
        <v>154</v>
      </c>
      <c r="E1595">
        <v>216</v>
      </c>
      <c r="F1595" s="5" t="s">
        <v>19</v>
      </c>
      <c r="G1595" s="6">
        <v>45540.375</v>
      </c>
      <c r="H1595" s="6">
        <v>45540.708333333336</v>
      </c>
      <c r="I1595" s="5" t="s">
        <v>1546</v>
      </c>
      <c r="J1595" s="5" t="s">
        <v>20</v>
      </c>
      <c r="K1595" s="5" t="s">
        <v>1576</v>
      </c>
    </row>
    <row r="1596" spans="1:11" x14ac:dyDescent="0.35">
      <c r="A1596" s="1">
        <v>45536</v>
      </c>
      <c r="B1596">
        <v>348</v>
      </c>
      <c r="C1596">
        <v>497</v>
      </c>
      <c r="D1596">
        <v>154</v>
      </c>
      <c r="E1596">
        <v>216</v>
      </c>
      <c r="F1596" s="5" t="s">
        <v>19</v>
      </c>
      <c r="G1596" s="6">
        <v>45541.375</v>
      </c>
      <c r="H1596" s="6">
        <v>45541.708333333336</v>
      </c>
      <c r="I1596" s="5" t="s">
        <v>1546</v>
      </c>
      <c r="J1596" s="5" t="s">
        <v>20</v>
      </c>
      <c r="K1596" s="5" t="s">
        <v>1576</v>
      </c>
    </row>
    <row r="1597" spans="1:11" x14ac:dyDescent="0.35">
      <c r="A1597" s="1">
        <v>45536</v>
      </c>
      <c r="B1597">
        <v>348</v>
      </c>
      <c r="C1597">
        <v>497</v>
      </c>
      <c r="D1597">
        <v>154</v>
      </c>
      <c r="E1597">
        <v>216</v>
      </c>
      <c r="F1597" s="5" t="s">
        <v>19</v>
      </c>
      <c r="G1597" s="6">
        <v>45544.375</v>
      </c>
      <c r="H1597" s="6">
        <v>45544.708333333336</v>
      </c>
      <c r="I1597" s="5" t="s">
        <v>1546</v>
      </c>
      <c r="J1597" s="5" t="s">
        <v>20</v>
      </c>
      <c r="K1597" s="5" t="s">
        <v>1576</v>
      </c>
    </row>
    <row r="1598" spans="1:11" x14ac:dyDescent="0.35">
      <c r="A1598" s="1">
        <v>45536</v>
      </c>
      <c r="B1598">
        <v>348</v>
      </c>
      <c r="C1598">
        <v>497</v>
      </c>
      <c r="D1598">
        <v>154</v>
      </c>
      <c r="E1598">
        <v>216</v>
      </c>
      <c r="F1598" s="5" t="s">
        <v>19</v>
      </c>
      <c r="G1598" s="6">
        <v>45545.375</v>
      </c>
      <c r="H1598" s="6">
        <v>45545.708333333336</v>
      </c>
      <c r="I1598" s="5" t="s">
        <v>1546</v>
      </c>
      <c r="J1598" s="5" t="s">
        <v>20</v>
      </c>
      <c r="K1598" s="5" t="s">
        <v>1576</v>
      </c>
    </row>
    <row r="1599" spans="1:11" x14ac:dyDescent="0.35">
      <c r="A1599" s="1">
        <v>45536</v>
      </c>
      <c r="B1599">
        <v>348</v>
      </c>
      <c r="C1599">
        <v>497</v>
      </c>
      <c r="D1599">
        <v>154</v>
      </c>
      <c r="E1599">
        <v>216</v>
      </c>
      <c r="F1599" s="5" t="s">
        <v>19</v>
      </c>
      <c r="G1599" s="6">
        <v>45546.375</v>
      </c>
      <c r="H1599" s="6">
        <v>45546.708333333336</v>
      </c>
      <c r="I1599" s="5" t="s">
        <v>1546</v>
      </c>
      <c r="J1599" s="5" t="s">
        <v>20</v>
      </c>
      <c r="K1599" s="5" t="s">
        <v>1576</v>
      </c>
    </row>
    <row r="1600" spans="1:11" x14ac:dyDescent="0.35">
      <c r="A1600" s="1">
        <v>45536</v>
      </c>
      <c r="B1600">
        <v>348</v>
      </c>
      <c r="C1600">
        <v>497</v>
      </c>
      <c r="D1600">
        <v>154</v>
      </c>
      <c r="E1600">
        <v>216</v>
      </c>
      <c r="F1600" s="5" t="s">
        <v>19</v>
      </c>
      <c r="G1600" s="6">
        <v>45547.375</v>
      </c>
      <c r="H1600" s="6">
        <v>45547.708333333336</v>
      </c>
      <c r="I1600" s="5" t="s">
        <v>1546</v>
      </c>
      <c r="J1600" s="5" t="s">
        <v>20</v>
      </c>
      <c r="K1600" s="5" t="s">
        <v>1576</v>
      </c>
    </row>
    <row r="1601" spans="1:11" x14ac:dyDescent="0.35">
      <c r="A1601" s="1">
        <v>45536</v>
      </c>
      <c r="B1601">
        <v>348</v>
      </c>
      <c r="C1601">
        <v>497</v>
      </c>
      <c r="D1601">
        <v>154</v>
      </c>
      <c r="E1601">
        <v>216</v>
      </c>
      <c r="F1601" s="5" t="s">
        <v>19</v>
      </c>
      <c r="G1601" s="6">
        <v>45548.375</v>
      </c>
      <c r="H1601" s="6">
        <v>45548.708333333336</v>
      </c>
      <c r="I1601" s="5" t="s">
        <v>1546</v>
      </c>
      <c r="J1601" s="5" t="s">
        <v>20</v>
      </c>
      <c r="K1601" s="5" t="s">
        <v>1576</v>
      </c>
    </row>
    <row r="1602" spans="1:11" x14ac:dyDescent="0.35">
      <c r="A1602" s="1">
        <v>45536</v>
      </c>
      <c r="B1602">
        <v>348</v>
      </c>
      <c r="C1602">
        <v>497</v>
      </c>
      <c r="D1602">
        <v>154</v>
      </c>
      <c r="E1602">
        <v>216</v>
      </c>
      <c r="F1602" s="5" t="s">
        <v>19</v>
      </c>
      <c r="G1602" s="6">
        <v>45551.375</v>
      </c>
      <c r="H1602" s="6">
        <v>45551.708333333336</v>
      </c>
      <c r="I1602" s="5" t="s">
        <v>1546</v>
      </c>
      <c r="J1602" s="5" t="s">
        <v>20</v>
      </c>
      <c r="K1602" s="5" t="s">
        <v>1576</v>
      </c>
    </row>
    <row r="1603" spans="1:11" x14ac:dyDescent="0.35">
      <c r="A1603" s="1">
        <v>45536</v>
      </c>
      <c r="B1603">
        <v>348</v>
      </c>
      <c r="C1603">
        <v>497</v>
      </c>
      <c r="D1603">
        <v>154</v>
      </c>
      <c r="E1603">
        <v>216</v>
      </c>
      <c r="F1603" s="5" t="s">
        <v>19</v>
      </c>
      <c r="G1603" s="6">
        <v>45552.375</v>
      </c>
      <c r="H1603" s="6">
        <v>45552.708333333336</v>
      </c>
      <c r="I1603" s="5" t="s">
        <v>1546</v>
      </c>
      <c r="J1603" s="5" t="s">
        <v>20</v>
      </c>
      <c r="K1603" s="5" t="s">
        <v>1576</v>
      </c>
    </row>
    <row r="1604" spans="1:11" x14ac:dyDescent="0.35">
      <c r="A1604" s="1">
        <v>45536</v>
      </c>
      <c r="B1604">
        <v>348</v>
      </c>
      <c r="C1604">
        <v>497</v>
      </c>
      <c r="D1604">
        <v>154</v>
      </c>
      <c r="E1604">
        <v>216</v>
      </c>
      <c r="F1604" s="5" t="s">
        <v>19</v>
      </c>
      <c r="G1604" s="6">
        <v>45553.375</v>
      </c>
      <c r="H1604" s="6">
        <v>45553.708333333336</v>
      </c>
      <c r="I1604" s="5" t="s">
        <v>1546</v>
      </c>
      <c r="J1604" s="5" t="s">
        <v>20</v>
      </c>
      <c r="K1604" s="5" t="s">
        <v>1576</v>
      </c>
    </row>
    <row r="1605" spans="1:11" x14ac:dyDescent="0.35">
      <c r="A1605" s="1">
        <v>45536</v>
      </c>
      <c r="B1605">
        <v>348</v>
      </c>
      <c r="C1605">
        <v>497</v>
      </c>
      <c r="D1605">
        <v>154</v>
      </c>
      <c r="E1605">
        <v>216</v>
      </c>
      <c r="F1605" s="5" t="s">
        <v>19</v>
      </c>
      <c r="G1605" s="6">
        <v>45554.375</v>
      </c>
      <c r="H1605" s="6">
        <v>45554.708333333336</v>
      </c>
      <c r="I1605" s="5" t="s">
        <v>1546</v>
      </c>
      <c r="J1605" s="5" t="s">
        <v>20</v>
      </c>
      <c r="K1605" s="5" t="s">
        <v>1576</v>
      </c>
    </row>
    <row r="1606" spans="1:11" x14ac:dyDescent="0.35">
      <c r="A1606" s="1">
        <v>45536</v>
      </c>
      <c r="B1606">
        <v>348</v>
      </c>
      <c r="C1606">
        <v>497</v>
      </c>
      <c r="D1606">
        <v>154</v>
      </c>
      <c r="E1606">
        <v>216</v>
      </c>
      <c r="F1606" s="5" t="s">
        <v>19</v>
      </c>
      <c r="G1606" s="6">
        <v>45555.375</v>
      </c>
      <c r="H1606" s="6">
        <v>45555.708333333336</v>
      </c>
      <c r="I1606" s="5" t="s">
        <v>1546</v>
      </c>
      <c r="J1606" s="5" t="s">
        <v>20</v>
      </c>
      <c r="K1606" s="5" t="s">
        <v>1576</v>
      </c>
    </row>
    <row r="1607" spans="1:11" x14ac:dyDescent="0.35">
      <c r="A1607" s="1">
        <v>45536</v>
      </c>
      <c r="B1607">
        <v>348</v>
      </c>
      <c r="C1607">
        <v>497</v>
      </c>
      <c r="D1607">
        <v>154</v>
      </c>
      <c r="E1607">
        <v>216</v>
      </c>
      <c r="F1607" s="5" t="s">
        <v>19</v>
      </c>
      <c r="G1607" s="6">
        <v>45565.375</v>
      </c>
      <c r="H1607" s="6">
        <v>45565.63765060185</v>
      </c>
      <c r="I1607" s="5" t="s">
        <v>1577</v>
      </c>
      <c r="J1607" s="5" t="s">
        <v>20</v>
      </c>
      <c r="K1607" s="5" t="s">
        <v>1576</v>
      </c>
    </row>
    <row r="1608" spans="1:11" x14ac:dyDescent="0.35">
      <c r="A1608" s="1">
        <v>45536</v>
      </c>
      <c r="B1608">
        <v>351</v>
      </c>
      <c r="C1608">
        <v>504</v>
      </c>
      <c r="D1608">
        <v>200</v>
      </c>
      <c r="E1608">
        <v>285</v>
      </c>
      <c r="F1608" s="5" t="s">
        <v>16</v>
      </c>
      <c r="G1608" s="6">
        <v>45537.333333333336</v>
      </c>
      <c r="H1608" s="6">
        <v>45537.645833333336</v>
      </c>
      <c r="I1608" s="5" t="s">
        <v>1549</v>
      </c>
      <c r="J1608" s="5" t="s">
        <v>15</v>
      </c>
      <c r="K1608" s="5" t="s">
        <v>1550</v>
      </c>
    </row>
    <row r="1609" spans="1:11" x14ac:dyDescent="0.35">
      <c r="A1609" s="1">
        <v>45536</v>
      </c>
      <c r="B1609">
        <v>351</v>
      </c>
      <c r="C1609">
        <v>504</v>
      </c>
      <c r="D1609">
        <v>200</v>
      </c>
      <c r="E1609">
        <v>285</v>
      </c>
      <c r="F1609" s="5" t="s">
        <v>16</v>
      </c>
      <c r="G1609" s="6">
        <v>45538.333333333336</v>
      </c>
      <c r="H1609" s="6">
        <v>45538.645833333336</v>
      </c>
      <c r="I1609" s="5" t="s">
        <v>1549</v>
      </c>
      <c r="J1609" s="5" t="s">
        <v>15</v>
      </c>
      <c r="K1609" s="5" t="s">
        <v>1550</v>
      </c>
    </row>
    <row r="1610" spans="1:11" x14ac:dyDescent="0.35">
      <c r="A1610" s="1">
        <v>45536</v>
      </c>
      <c r="B1610">
        <v>351</v>
      </c>
      <c r="C1610">
        <v>504</v>
      </c>
      <c r="D1610">
        <v>200</v>
      </c>
      <c r="E1610">
        <v>285</v>
      </c>
      <c r="F1610" s="5" t="s">
        <v>16</v>
      </c>
      <c r="G1610" s="6">
        <v>45539.333333333336</v>
      </c>
      <c r="H1610" s="6">
        <v>45539.645833333336</v>
      </c>
      <c r="I1610" s="5" t="s">
        <v>1549</v>
      </c>
      <c r="J1610" s="5" t="s">
        <v>15</v>
      </c>
      <c r="K1610" s="5" t="s">
        <v>1550</v>
      </c>
    </row>
    <row r="1611" spans="1:11" x14ac:dyDescent="0.35">
      <c r="A1611" s="1">
        <v>45536</v>
      </c>
      <c r="B1611">
        <v>351</v>
      </c>
      <c r="C1611">
        <v>504</v>
      </c>
      <c r="D1611">
        <v>200</v>
      </c>
      <c r="E1611">
        <v>285</v>
      </c>
      <c r="F1611" s="5" t="s">
        <v>16</v>
      </c>
      <c r="G1611" s="6">
        <v>45540.333333333336</v>
      </c>
      <c r="H1611" s="6">
        <v>45540.645833333336</v>
      </c>
      <c r="I1611" s="5" t="s">
        <v>1549</v>
      </c>
      <c r="J1611" s="5" t="s">
        <v>15</v>
      </c>
      <c r="K1611" s="5" t="s">
        <v>1550</v>
      </c>
    </row>
    <row r="1612" spans="1:11" x14ac:dyDescent="0.35">
      <c r="A1612" s="1">
        <v>45536</v>
      </c>
      <c r="B1612">
        <v>351</v>
      </c>
      <c r="C1612">
        <v>504</v>
      </c>
      <c r="D1612">
        <v>200</v>
      </c>
      <c r="E1612">
        <v>285</v>
      </c>
      <c r="F1612" s="5" t="s">
        <v>16</v>
      </c>
      <c r="G1612" s="6">
        <v>45541.333333333336</v>
      </c>
      <c r="H1612" s="6">
        <v>45541.645833333336</v>
      </c>
      <c r="I1612" s="5" t="s">
        <v>1549</v>
      </c>
      <c r="J1612" s="5" t="s">
        <v>15</v>
      </c>
      <c r="K1612" s="5" t="s">
        <v>1550</v>
      </c>
    </row>
    <row r="1613" spans="1:11" x14ac:dyDescent="0.35">
      <c r="A1613" s="1">
        <v>45536</v>
      </c>
      <c r="B1613">
        <v>351</v>
      </c>
      <c r="C1613">
        <v>504</v>
      </c>
      <c r="D1613">
        <v>200</v>
      </c>
      <c r="E1613">
        <v>285</v>
      </c>
      <c r="F1613" s="5" t="s">
        <v>16</v>
      </c>
      <c r="G1613" s="6">
        <v>45544.333333333336</v>
      </c>
      <c r="H1613" s="6">
        <v>45544.645833333336</v>
      </c>
      <c r="I1613" s="5" t="s">
        <v>1549</v>
      </c>
      <c r="J1613" s="5" t="s">
        <v>15</v>
      </c>
      <c r="K1613" s="5" t="s">
        <v>1550</v>
      </c>
    </row>
    <row r="1614" spans="1:11" x14ac:dyDescent="0.35">
      <c r="A1614" s="1">
        <v>45536</v>
      </c>
      <c r="B1614">
        <v>351</v>
      </c>
      <c r="C1614">
        <v>504</v>
      </c>
      <c r="D1614">
        <v>200</v>
      </c>
      <c r="E1614">
        <v>285</v>
      </c>
      <c r="F1614" s="5" t="s">
        <v>16</v>
      </c>
      <c r="G1614" s="6">
        <v>45545.333333333336</v>
      </c>
      <c r="H1614" s="6">
        <v>45545.645833333336</v>
      </c>
      <c r="I1614" s="5" t="s">
        <v>1549</v>
      </c>
      <c r="J1614" s="5" t="s">
        <v>15</v>
      </c>
      <c r="K1614" s="5" t="s">
        <v>1550</v>
      </c>
    </row>
    <row r="1615" spans="1:11" x14ac:dyDescent="0.35">
      <c r="A1615" s="1">
        <v>45536</v>
      </c>
      <c r="B1615">
        <v>351</v>
      </c>
      <c r="C1615">
        <v>504</v>
      </c>
      <c r="D1615">
        <v>200</v>
      </c>
      <c r="E1615">
        <v>285</v>
      </c>
      <c r="F1615" s="5" t="s">
        <v>16</v>
      </c>
      <c r="G1615" s="6">
        <v>45546.333333333336</v>
      </c>
      <c r="H1615" s="6">
        <v>45546.645833333336</v>
      </c>
      <c r="I1615" s="5" t="s">
        <v>1549</v>
      </c>
      <c r="J1615" s="5" t="s">
        <v>15</v>
      </c>
      <c r="K1615" s="5" t="s">
        <v>1550</v>
      </c>
    </row>
    <row r="1616" spans="1:11" x14ac:dyDescent="0.35">
      <c r="A1616" s="1">
        <v>45536</v>
      </c>
      <c r="B1616">
        <v>351</v>
      </c>
      <c r="C1616">
        <v>504</v>
      </c>
      <c r="D1616">
        <v>200</v>
      </c>
      <c r="E1616">
        <v>285</v>
      </c>
      <c r="F1616" s="5" t="s">
        <v>16</v>
      </c>
      <c r="G1616" s="6">
        <v>45547.333333333336</v>
      </c>
      <c r="H1616" s="6">
        <v>45547.645833333336</v>
      </c>
      <c r="I1616" s="5" t="s">
        <v>1549</v>
      </c>
      <c r="J1616" s="5" t="s">
        <v>15</v>
      </c>
      <c r="K1616" s="5" t="s">
        <v>1550</v>
      </c>
    </row>
    <row r="1617" spans="1:11" x14ac:dyDescent="0.35">
      <c r="A1617" s="1">
        <v>45536</v>
      </c>
      <c r="B1617">
        <v>351</v>
      </c>
      <c r="C1617">
        <v>504</v>
      </c>
      <c r="D1617">
        <v>200</v>
      </c>
      <c r="E1617">
        <v>285</v>
      </c>
      <c r="F1617" s="5" t="s">
        <v>16</v>
      </c>
      <c r="G1617" s="6">
        <v>45548.333333333336</v>
      </c>
      <c r="H1617" s="6">
        <v>45548.645833333336</v>
      </c>
      <c r="I1617" s="5" t="s">
        <v>1549</v>
      </c>
      <c r="J1617" s="5" t="s">
        <v>15</v>
      </c>
      <c r="K1617" s="5" t="s">
        <v>1550</v>
      </c>
    </row>
    <row r="1618" spans="1:11" x14ac:dyDescent="0.35">
      <c r="A1618" s="1">
        <v>45536</v>
      </c>
      <c r="B1618">
        <v>351</v>
      </c>
      <c r="C1618">
        <v>504</v>
      </c>
      <c r="D1618">
        <v>200</v>
      </c>
      <c r="E1618">
        <v>285</v>
      </c>
      <c r="F1618" s="5" t="s">
        <v>16</v>
      </c>
      <c r="G1618" s="6">
        <v>45551.333333333336</v>
      </c>
      <c r="H1618" s="6">
        <v>45551.645833333336</v>
      </c>
      <c r="I1618" s="5" t="s">
        <v>1549</v>
      </c>
      <c r="J1618" s="5" t="s">
        <v>15</v>
      </c>
      <c r="K1618" s="5" t="s">
        <v>1550</v>
      </c>
    </row>
    <row r="1619" spans="1:11" x14ac:dyDescent="0.35">
      <c r="A1619" s="1">
        <v>45536</v>
      </c>
      <c r="B1619">
        <v>351</v>
      </c>
      <c r="C1619">
        <v>504</v>
      </c>
      <c r="D1619">
        <v>200</v>
      </c>
      <c r="E1619">
        <v>285</v>
      </c>
      <c r="F1619" s="5" t="s">
        <v>16</v>
      </c>
      <c r="G1619" s="6">
        <v>45552.333333333336</v>
      </c>
      <c r="H1619" s="6">
        <v>45552.645833333336</v>
      </c>
      <c r="I1619" s="5" t="s">
        <v>1549</v>
      </c>
      <c r="J1619" s="5" t="s">
        <v>15</v>
      </c>
      <c r="K1619" s="5" t="s">
        <v>1550</v>
      </c>
    </row>
    <row r="1620" spans="1:11" x14ac:dyDescent="0.35">
      <c r="A1620" s="1">
        <v>45536</v>
      </c>
      <c r="B1620">
        <v>351</v>
      </c>
      <c r="C1620">
        <v>504</v>
      </c>
      <c r="D1620">
        <v>200</v>
      </c>
      <c r="E1620">
        <v>285</v>
      </c>
      <c r="F1620" s="5" t="s">
        <v>16</v>
      </c>
      <c r="G1620" s="6">
        <v>45553.333333333336</v>
      </c>
      <c r="H1620" s="6">
        <v>45553.645833333336</v>
      </c>
      <c r="I1620" s="5" t="s">
        <v>1549</v>
      </c>
      <c r="J1620" s="5" t="s">
        <v>15</v>
      </c>
      <c r="K1620" s="5" t="s">
        <v>1550</v>
      </c>
    </row>
    <row r="1621" spans="1:11" x14ac:dyDescent="0.35">
      <c r="A1621" s="1">
        <v>45536</v>
      </c>
      <c r="B1621">
        <v>351</v>
      </c>
      <c r="C1621">
        <v>504</v>
      </c>
      <c r="D1621">
        <v>200</v>
      </c>
      <c r="E1621">
        <v>285</v>
      </c>
      <c r="F1621" s="5" t="s">
        <v>16</v>
      </c>
      <c r="G1621" s="6">
        <v>45554.333333333336</v>
      </c>
      <c r="H1621" s="6">
        <v>45554.645833333336</v>
      </c>
      <c r="I1621" s="5" t="s">
        <v>1549</v>
      </c>
      <c r="J1621" s="5" t="s">
        <v>15</v>
      </c>
      <c r="K1621" s="5" t="s">
        <v>1550</v>
      </c>
    </row>
    <row r="1622" spans="1:11" x14ac:dyDescent="0.35">
      <c r="A1622" s="1">
        <v>45536</v>
      </c>
      <c r="B1622">
        <v>351</v>
      </c>
      <c r="C1622">
        <v>504</v>
      </c>
      <c r="D1622">
        <v>200</v>
      </c>
      <c r="E1622">
        <v>285</v>
      </c>
      <c r="F1622" s="5" t="s">
        <v>16</v>
      </c>
      <c r="G1622" s="6">
        <v>45555.333333333336</v>
      </c>
      <c r="H1622" s="6">
        <v>45555.645833333336</v>
      </c>
      <c r="I1622" s="5" t="s">
        <v>1549</v>
      </c>
      <c r="J1622" s="5" t="s">
        <v>15</v>
      </c>
      <c r="K1622" s="5" t="s">
        <v>1550</v>
      </c>
    </row>
    <row r="1623" spans="1:11" x14ac:dyDescent="0.35">
      <c r="A1623" s="1">
        <v>45536</v>
      </c>
      <c r="B1623">
        <v>351</v>
      </c>
      <c r="C1623">
        <v>504</v>
      </c>
      <c r="D1623">
        <v>200</v>
      </c>
      <c r="E1623">
        <v>285</v>
      </c>
      <c r="F1623" s="5" t="s">
        <v>16</v>
      </c>
      <c r="G1623" s="6">
        <v>45558.333333333336</v>
      </c>
      <c r="H1623" s="6">
        <v>45558.645833333336</v>
      </c>
      <c r="I1623" s="5" t="s">
        <v>1549</v>
      </c>
      <c r="J1623" s="5" t="s">
        <v>15</v>
      </c>
      <c r="K1623" s="5" t="s">
        <v>1550</v>
      </c>
    </row>
    <row r="1624" spans="1:11" x14ac:dyDescent="0.35">
      <c r="A1624" s="1">
        <v>45536</v>
      </c>
      <c r="B1624">
        <v>351</v>
      </c>
      <c r="C1624">
        <v>504</v>
      </c>
      <c r="D1624">
        <v>200</v>
      </c>
      <c r="E1624">
        <v>285</v>
      </c>
      <c r="F1624" s="5" t="s">
        <v>16</v>
      </c>
      <c r="G1624" s="6">
        <v>45559.333333333336</v>
      </c>
      <c r="H1624" s="6">
        <v>45559.645833333336</v>
      </c>
      <c r="I1624" s="5" t="s">
        <v>1549</v>
      </c>
      <c r="J1624" s="5" t="s">
        <v>15</v>
      </c>
      <c r="K1624" s="5" t="s">
        <v>1550</v>
      </c>
    </row>
    <row r="1625" spans="1:11" x14ac:dyDescent="0.35">
      <c r="A1625" s="1">
        <v>45536</v>
      </c>
      <c r="B1625">
        <v>351</v>
      </c>
      <c r="C1625">
        <v>504</v>
      </c>
      <c r="D1625">
        <v>200</v>
      </c>
      <c r="E1625">
        <v>285</v>
      </c>
      <c r="F1625" s="5" t="s">
        <v>16</v>
      </c>
      <c r="G1625" s="6">
        <v>45560.333333333336</v>
      </c>
      <c r="H1625" s="6">
        <v>45560.524257986108</v>
      </c>
      <c r="I1625" s="5" t="s">
        <v>1551</v>
      </c>
      <c r="J1625" s="5" t="s">
        <v>15</v>
      </c>
      <c r="K1625" s="5" t="s">
        <v>1550</v>
      </c>
    </row>
    <row r="1626" spans="1:11" x14ac:dyDescent="0.35">
      <c r="A1626" s="1">
        <v>45536</v>
      </c>
      <c r="B1626">
        <v>354</v>
      </c>
      <c r="C1626">
        <v>508</v>
      </c>
      <c r="D1626">
        <v>25</v>
      </c>
      <c r="E1626">
        <v>56</v>
      </c>
      <c r="F1626" s="5" t="s">
        <v>16</v>
      </c>
      <c r="G1626" s="6">
        <v>45537.333333333336</v>
      </c>
      <c r="H1626" s="6">
        <v>45537.645833333336</v>
      </c>
      <c r="I1626" s="5" t="s">
        <v>1549</v>
      </c>
      <c r="J1626" s="5" t="s">
        <v>15</v>
      </c>
      <c r="K1626" s="5" t="s">
        <v>1550</v>
      </c>
    </row>
    <row r="1627" spans="1:11" x14ac:dyDescent="0.35">
      <c r="A1627" s="1">
        <v>45536</v>
      </c>
      <c r="B1627">
        <v>354</v>
      </c>
      <c r="C1627">
        <v>508</v>
      </c>
      <c r="D1627">
        <v>25</v>
      </c>
      <c r="E1627">
        <v>56</v>
      </c>
      <c r="F1627" s="5" t="s">
        <v>16</v>
      </c>
      <c r="G1627" s="6">
        <v>45538.333333333336</v>
      </c>
      <c r="H1627" s="6">
        <v>45538.645833333336</v>
      </c>
      <c r="I1627" s="5" t="s">
        <v>1549</v>
      </c>
      <c r="J1627" s="5" t="s">
        <v>15</v>
      </c>
      <c r="K1627" s="5" t="s">
        <v>1550</v>
      </c>
    </row>
    <row r="1628" spans="1:11" x14ac:dyDescent="0.35">
      <c r="A1628" s="1">
        <v>45536</v>
      </c>
      <c r="B1628">
        <v>354</v>
      </c>
      <c r="C1628">
        <v>508</v>
      </c>
      <c r="D1628">
        <v>25</v>
      </c>
      <c r="E1628">
        <v>56</v>
      </c>
      <c r="F1628" s="5" t="s">
        <v>16</v>
      </c>
      <c r="G1628" s="6">
        <v>45539.333333333336</v>
      </c>
      <c r="H1628" s="6">
        <v>45539.645833333336</v>
      </c>
      <c r="I1628" s="5" t="s">
        <v>1549</v>
      </c>
      <c r="J1628" s="5" t="s">
        <v>15</v>
      </c>
      <c r="K1628" s="5" t="s">
        <v>1550</v>
      </c>
    </row>
    <row r="1629" spans="1:11" x14ac:dyDescent="0.35">
      <c r="A1629" s="1">
        <v>45536</v>
      </c>
      <c r="B1629">
        <v>354</v>
      </c>
      <c r="C1629">
        <v>508</v>
      </c>
      <c r="D1629">
        <v>25</v>
      </c>
      <c r="E1629">
        <v>56</v>
      </c>
      <c r="F1629" s="5" t="s">
        <v>16</v>
      </c>
      <c r="G1629" s="6">
        <v>45540.333333333336</v>
      </c>
      <c r="H1629" s="6">
        <v>45540.645833333336</v>
      </c>
      <c r="I1629" s="5" t="s">
        <v>1549</v>
      </c>
      <c r="J1629" s="5" t="s">
        <v>15</v>
      </c>
      <c r="K1629" s="5" t="s">
        <v>1550</v>
      </c>
    </row>
    <row r="1630" spans="1:11" x14ac:dyDescent="0.35">
      <c r="A1630" s="1">
        <v>45536</v>
      </c>
      <c r="B1630">
        <v>354</v>
      </c>
      <c r="C1630">
        <v>508</v>
      </c>
      <c r="D1630">
        <v>25</v>
      </c>
      <c r="E1630">
        <v>56</v>
      </c>
      <c r="F1630" s="5" t="s">
        <v>16</v>
      </c>
      <c r="G1630" s="6">
        <v>45541.333333333336</v>
      </c>
      <c r="H1630" s="6">
        <v>45541.645833333336</v>
      </c>
      <c r="I1630" s="5" t="s">
        <v>1549</v>
      </c>
      <c r="J1630" s="5" t="s">
        <v>15</v>
      </c>
      <c r="K1630" s="5" t="s">
        <v>1550</v>
      </c>
    </row>
    <row r="1631" spans="1:11" x14ac:dyDescent="0.35">
      <c r="A1631" s="1">
        <v>45536</v>
      </c>
      <c r="B1631">
        <v>354</v>
      </c>
      <c r="C1631">
        <v>508</v>
      </c>
      <c r="D1631">
        <v>25</v>
      </c>
      <c r="E1631">
        <v>56</v>
      </c>
      <c r="F1631" s="5" t="s">
        <v>16</v>
      </c>
      <c r="G1631" s="6">
        <v>45544.333333333336</v>
      </c>
      <c r="H1631" s="6">
        <v>45544.645833333336</v>
      </c>
      <c r="I1631" s="5" t="s">
        <v>1549</v>
      </c>
      <c r="J1631" s="5" t="s">
        <v>15</v>
      </c>
      <c r="K1631" s="5" t="s">
        <v>1550</v>
      </c>
    </row>
    <row r="1632" spans="1:11" x14ac:dyDescent="0.35">
      <c r="A1632" s="1">
        <v>45536</v>
      </c>
      <c r="B1632">
        <v>354</v>
      </c>
      <c r="C1632">
        <v>508</v>
      </c>
      <c r="D1632">
        <v>25</v>
      </c>
      <c r="E1632">
        <v>56</v>
      </c>
      <c r="F1632" s="5" t="s">
        <v>16</v>
      </c>
      <c r="G1632" s="6">
        <v>45545.333333333336</v>
      </c>
      <c r="H1632" s="6">
        <v>45545.645833333336</v>
      </c>
      <c r="I1632" s="5" t="s">
        <v>1549</v>
      </c>
      <c r="J1632" s="5" t="s">
        <v>15</v>
      </c>
      <c r="K1632" s="5" t="s">
        <v>1550</v>
      </c>
    </row>
    <row r="1633" spans="1:11" x14ac:dyDescent="0.35">
      <c r="A1633" s="1">
        <v>45536</v>
      </c>
      <c r="B1633">
        <v>354</v>
      </c>
      <c r="C1633">
        <v>508</v>
      </c>
      <c r="D1633">
        <v>25</v>
      </c>
      <c r="E1633">
        <v>56</v>
      </c>
      <c r="F1633" s="5" t="s">
        <v>16</v>
      </c>
      <c r="G1633" s="6">
        <v>45546.333333333336</v>
      </c>
      <c r="H1633" s="6">
        <v>45546.645833333336</v>
      </c>
      <c r="I1633" s="5" t="s">
        <v>1549</v>
      </c>
      <c r="J1633" s="5" t="s">
        <v>15</v>
      </c>
      <c r="K1633" s="5" t="s">
        <v>1550</v>
      </c>
    </row>
    <row r="1634" spans="1:11" x14ac:dyDescent="0.35">
      <c r="A1634" s="1">
        <v>45536</v>
      </c>
      <c r="B1634">
        <v>354</v>
      </c>
      <c r="C1634">
        <v>508</v>
      </c>
      <c r="D1634">
        <v>25</v>
      </c>
      <c r="E1634">
        <v>56</v>
      </c>
      <c r="F1634" s="5" t="s">
        <v>16</v>
      </c>
      <c r="G1634" s="6">
        <v>45547.333333333336</v>
      </c>
      <c r="H1634" s="6">
        <v>45547.645833333336</v>
      </c>
      <c r="I1634" s="5" t="s">
        <v>1549</v>
      </c>
      <c r="J1634" s="5" t="s">
        <v>15</v>
      </c>
      <c r="K1634" s="5" t="s">
        <v>1550</v>
      </c>
    </row>
    <row r="1635" spans="1:11" x14ac:dyDescent="0.35">
      <c r="A1635" s="1">
        <v>45536</v>
      </c>
      <c r="B1635">
        <v>354</v>
      </c>
      <c r="C1635">
        <v>508</v>
      </c>
      <c r="D1635">
        <v>25</v>
      </c>
      <c r="E1635">
        <v>56</v>
      </c>
      <c r="F1635" s="5" t="s">
        <v>16</v>
      </c>
      <c r="G1635" s="6">
        <v>45548.333333333336</v>
      </c>
      <c r="H1635" s="6">
        <v>45548.645833333336</v>
      </c>
      <c r="I1635" s="5" t="s">
        <v>1549</v>
      </c>
      <c r="J1635" s="5" t="s">
        <v>15</v>
      </c>
      <c r="K1635" s="5" t="s">
        <v>1550</v>
      </c>
    </row>
    <row r="1636" spans="1:11" x14ac:dyDescent="0.35">
      <c r="A1636" s="1">
        <v>45536</v>
      </c>
      <c r="B1636">
        <v>354</v>
      </c>
      <c r="C1636">
        <v>508</v>
      </c>
      <c r="D1636">
        <v>25</v>
      </c>
      <c r="E1636">
        <v>56</v>
      </c>
      <c r="F1636" s="5" t="s">
        <v>16</v>
      </c>
      <c r="G1636" s="6">
        <v>45551.333333333336</v>
      </c>
      <c r="H1636" s="6">
        <v>45551.645833333336</v>
      </c>
      <c r="I1636" s="5" t="s">
        <v>1549</v>
      </c>
      <c r="J1636" s="5" t="s">
        <v>15</v>
      </c>
      <c r="K1636" s="5" t="s">
        <v>1550</v>
      </c>
    </row>
    <row r="1637" spans="1:11" x14ac:dyDescent="0.35">
      <c r="A1637" s="1">
        <v>45536</v>
      </c>
      <c r="B1637">
        <v>354</v>
      </c>
      <c r="C1637">
        <v>508</v>
      </c>
      <c r="D1637">
        <v>25</v>
      </c>
      <c r="E1637">
        <v>56</v>
      </c>
      <c r="F1637" s="5" t="s">
        <v>16</v>
      </c>
      <c r="G1637" s="6">
        <v>45552.333333333336</v>
      </c>
      <c r="H1637" s="6">
        <v>45552.645833333336</v>
      </c>
      <c r="I1637" s="5" t="s">
        <v>1549</v>
      </c>
      <c r="J1637" s="5" t="s">
        <v>15</v>
      </c>
      <c r="K1637" s="5" t="s">
        <v>1550</v>
      </c>
    </row>
    <row r="1638" spans="1:11" x14ac:dyDescent="0.35">
      <c r="A1638" s="1">
        <v>45536</v>
      </c>
      <c r="B1638">
        <v>354</v>
      </c>
      <c r="C1638">
        <v>508</v>
      </c>
      <c r="D1638">
        <v>25</v>
      </c>
      <c r="E1638">
        <v>56</v>
      </c>
      <c r="F1638" s="5" t="s">
        <v>16</v>
      </c>
      <c r="G1638" s="6">
        <v>45553.333333333336</v>
      </c>
      <c r="H1638" s="6">
        <v>45553.645833333336</v>
      </c>
      <c r="I1638" s="5" t="s">
        <v>1549</v>
      </c>
      <c r="J1638" s="5" t="s">
        <v>15</v>
      </c>
      <c r="K1638" s="5" t="s">
        <v>1550</v>
      </c>
    </row>
    <row r="1639" spans="1:11" x14ac:dyDescent="0.35">
      <c r="A1639" s="1">
        <v>45536</v>
      </c>
      <c r="B1639">
        <v>354</v>
      </c>
      <c r="C1639">
        <v>508</v>
      </c>
      <c r="D1639">
        <v>25</v>
      </c>
      <c r="E1639">
        <v>56</v>
      </c>
      <c r="F1639" s="5" t="s">
        <v>16</v>
      </c>
      <c r="G1639" s="6">
        <v>45554.333333333336</v>
      </c>
      <c r="H1639" s="6">
        <v>45554.645833333336</v>
      </c>
      <c r="I1639" s="5" t="s">
        <v>1549</v>
      </c>
      <c r="J1639" s="5" t="s">
        <v>15</v>
      </c>
      <c r="K1639" s="5" t="s">
        <v>1550</v>
      </c>
    </row>
    <row r="1640" spans="1:11" x14ac:dyDescent="0.35">
      <c r="A1640" s="1">
        <v>45536</v>
      </c>
      <c r="B1640">
        <v>354</v>
      </c>
      <c r="C1640">
        <v>508</v>
      </c>
      <c r="D1640">
        <v>25</v>
      </c>
      <c r="E1640">
        <v>56</v>
      </c>
      <c r="F1640" s="5" t="s">
        <v>16</v>
      </c>
      <c r="G1640" s="6">
        <v>45555.333333333336</v>
      </c>
      <c r="H1640" s="6">
        <v>45555.645833333336</v>
      </c>
      <c r="I1640" s="5" t="s">
        <v>1549</v>
      </c>
      <c r="J1640" s="5" t="s">
        <v>15</v>
      </c>
      <c r="K1640" s="5" t="s">
        <v>1550</v>
      </c>
    </row>
    <row r="1641" spans="1:11" x14ac:dyDescent="0.35">
      <c r="A1641" s="1">
        <v>45536</v>
      </c>
      <c r="B1641">
        <v>354</v>
      </c>
      <c r="C1641">
        <v>508</v>
      </c>
      <c r="D1641">
        <v>25</v>
      </c>
      <c r="E1641">
        <v>56</v>
      </c>
      <c r="F1641" s="5" t="s">
        <v>16</v>
      </c>
      <c r="G1641" s="6">
        <v>45558.333333333336</v>
      </c>
      <c r="H1641" s="6">
        <v>45558.645833333336</v>
      </c>
      <c r="I1641" s="5" t="s">
        <v>1549</v>
      </c>
      <c r="J1641" s="5" t="s">
        <v>15</v>
      </c>
      <c r="K1641" s="5" t="s">
        <v>1550</v>
      </c>
    </row>
    <row r="1642" spans="1:11" x14ac:dyDescent="0.35">
      <c r="A1642" s="1">
        <v>45536</v>
      </c>
      <c r="B1642">
        <v>354</v>
      </c>
      <c r="C1642">
        <v>508</v>
      </c>
      <c r="D1642">
        <v>25</v>
      </c>
      <c r="E1642">
        <v>56</v>
      </c>
      <c r="F1642" s="5" t="s">
        <v>16</v>
      </c>
      <c r="G1642" s="6">
        <v>45559.333333333336</v>
      </c>
      <c r="H1642" s="6">
        <v>45559.645833333336</v>
      </c>
      <c r="I1642" s="5" t="s">
        <v>1549</v>
      </c>
      <c r="J1642" s="5" t="s">
        <v>15</v>
      </c>
      <c r="K1642" s="5" t="s">
        <v>1550</v>
      </c>
    </row>
    <row r="1643" spans="1:11" x14ac:dyDescent="0.35">
      <c r="A1643" s="1">
        <v>45536</v>
      </c>
      <c r="B1643">
        <v>354</v>
      </c>
      <c r="C1643">
        <v>508</v>
      </c>
      <c r="D1643">
        <v>25</v>
      </c>
      <c r="E1643">
        <v>56</v>
      </c>
      <c r="F1643" s="5" t="s">
        <v>16</v>
      </c>
      <c r="G1643" s="6">
        <v>45560.333333333336</v>
      </c>
      <c r="H1643" s="6">
        <v>45560.524257986108</v>
      </c>
      <c r="I1643" s="5" t="s">
        <v>1551</v>
      </c>
      <c r="J1643" s="5" t="s">
        <v>15</v>
      </c>
      <c r="K1643" s="5" t="s">
        <v>1550</v>
      </c>
    </row>
    <row r="1644" spans="1:11" x14ac:dyDescent="0.35">
      <c r="A1644" s="1">
        <v>45536</v>
      </c>
      <c r="B1644">
        <v>358</v>
      </c>
      <c r="C1644">
        <v>515</v>
      </c>
      <c r="D1644">
        <v>169</v>
      </c>
      <c r="E1644">
        <v>237</v>
      </c>
      <c r="F1644" s="5" t="s">
        <v>16</v>
      </c>
      <c r="G1644" s="6">
        <v>45537.333333333336</v>
      </c>
      <c r="H1644" s="6">
        <v>45537.645833333336</v>
      </c>
      <c r="I1644" s="5" t="s">
        <v>1549</v>
      </c>
      <c r="J1644" s="5" t="s">
        <v>15</v>
      </c>
      <c r="K1644" s="5" t="s">
        <v>1562</v>
      </c>
    </row>
    <row r="1645" spans="1:11" x14ac:dyDescent="0.35">
      <c r="A1645" s="1">
        <v>45536</v>
      </c>
      <c r="B1645">
        <v>358</v>
      </c>
      <c r="C1645">
        <v>515</v>
      </c>
      <c r="D1645">
        <v>169</v>
      </c>
      <c r="E1645">
        <v>237</v>
      </c>
      <c r="F1645" s="5" t="s">
        <v>16</v>
      </c>
      <c r="G1645" s="6">
        <v>45538.333333333336</v>
      </c>
      <c r="H1645" s="6">
        <v>45538.645833333336</v>
      </c>
      <c r="I1645" s="5" t="s">
        <v>1549</v>
      </c>
      <c r="J1645" s="5" t="s">
        <v>15</v>
      </c>
      <c r="K1645" s="5" t="s">
        <v>1562</v>
      </c>
    </row>
    <row r="1646" spans="1:11" x14ac:dyDescent="0.35">
      <c r="A1646" s="1">
        <v>45536</v>
      </c>
      <c r="B1646">
        <v>358</v>
      </c>
      <c r="C1646">
        <v>515</v>
      </c>
      <c r="D1646">
        <v>169</v>
      </c>
      <c r="E1646">
        <v>237</v>
      </c>
      <c r="F1646" s="5" t="s">
        <v>16</v>
      </c>
      <c r="G1646" s="6">
        <v>45539.333333333336</v>
      </c>
      <c r="H1646" s="6">
        <v>45539.645833333336</v>
      </c>
      <c r="I1646" s="5" t="s">
        <v>1549</v>
      </c>
      <c r="J1646" s="5" t="s">
        <v>15</v>
      </c>
      <c r="K1646" s="5" t="s">
        <v>1562</v>
      </c>
    </row>
    <row r="1647" spans="1:11" x14ac:dyDescent="0.35">
      <c r="A1647" s="1">
        <v>45536</v>
      </c>
      <c r="B1647">
        <v>358</v>
      </c>
      <c r="C1647">
        <v>515</v>
      </c>
      <c r="D1647">
        <v>169</v>
      </c>
      <c r="E1647">
        <v>237</v>
      </c>
      <c r="F1647" s="5" t="s">
        <v>16</v>
      </c>
      <c r="G1647" s="6">
        <v>45540.333333333336</v>
      </c>
      <c r="H1647" s="6">
        <v>45540.645833333336</v>
      </c>
      <c r="I1647" s="5" t="s">
        <v>1549</v>
      </c>
      <c r="J1647" s="5" t="s">
        <v>15</v>
      </c>
      <c r="K1647" s="5" t="s">
        <v>1562</v>
      </c>
    </row>
    <row r="1648" spans="1:11" x14ac:dyDescent="0.35">
      <c r="A1648" s="1">
        <v>45536</v>
      </c>
      <c r="B1648">
        <v>358</v>
      </c>
      <c r="C1648">
        <v>515</v>
      </c>
      <c r="D1648">
        <v>169</v>
      </c>
      <c r="E1648">
        <v>237</v>
      </c>
      <c r="F1648" s="5" t="s">
        <v>16</v>
      </c>
      <c r="G1648" s="6">
        <v>45541.333333333336</v>
      </c>
      <c r="H1648" s="6">
        <v>45541.645833333336</v>
      </c>
      <c r="I1648" s="5" t="s">
        <v>1549</v>
      </c>
      <c r="J1648" s="5" t="s">
        <v>15</v>
      </c>
      <c r="K1648" s="5" t="s">
        <v>1562</v>
      </c>
    </row>
    <row r="1649" spans="1:11" x14ac:dyDescent="0.35">
      <c r="A1649" s="1">
        <v>45536</v>
      </c>
      <c r="B1649">
        <v>358</v>
      </c>
      <c r="C1649">
        <v>515</v>
      </c>
      <c r="D1649">
        <v>169</v>
      </c>
      <c r="E1649">
        <v>237</v>
      </c>
      <c r="F1649" s="5" t="s">
        <v>16</v>
      </c>
      <c r="G1649" s="6">
        <v>45544.333333333336</v>
      </c>
      <c r="H1649" s="6">
        <v>45544.645833333336</v>
      </c>
      <c r="I1649" s="5" t="s">
        <v>1549</v>
      </c>
      <c r="J1649" s="5" t="s">
        <v>15</v>
      </c>
      <c r="K1649" s="5" t="s">
        <v>1562</v>
      </c>
    </row>
    <row r="1650" spans="1:11" x14ac:dyDescent="0.35">
      <c r="A1650" s="1">
        <v>45536</v>
      </c>
      <c r="B1650">
        <v>358</v>
      </c>
      <c r="C1650">
        <v>515</v>
      </c>
      <c r="D1650">
        <v>169</v>
      </c>
      <c r="E1650">
        <v>237</v>
      </c>
      <c r="F1650" s="5" t="s">
        <v>16</v>
      </c>
      <c r="G1650" s="6">
        <v>45545.333333333336</v>
      </c>
      <c r="H1650" s="6">
        <v>45545.645833333336</v>
      </c>
      <c r="I1650" s="5" t="s">
        <v>1549</v>
      </c>
      <c r="J1650" s="5" t="s">
        <v>15</v>
      </c>
      <c r="K1650" s="5" t="s">
        <v>1562</v>
      </c>
    </row>
    <row r="1651" spans="1:11" x14ac:dyDescent="0.35">
      <c r="A1651" s="1">
        <v>45536</v>
      </c>
      <c r="B1651">
        <v>358</v>
      </c>
      <c r="C1651">
        <v>515</v>
      </c>
      <c r="D1651">
        <v>169</v>
      </c>
      <c r="E1651">
        <v>237</v>
      </c>
      <c r="F1651" s="5" t="s">
        <v>16</v>
      </c>
      <c r="G1651" s="6">
        <v>45546.333333333336</v>
      </c>
      <c r="H1651" s="6">
        <v>45546.645833333336</v>
      </c>
      <c r="I1651" s="5" t="s">
        <v>1549</v>
      </c>
      <c r="J1651" s="5" t="s">
        <v>15</v>
      </c>
      <c r="K1651" s="5" t="s">
        <v>1562</v>
      </c>
    </row>
    <row r="1652" spans="1:11" x14ac:dyDescent="0.35">
      <c r="A1652" s="1">
        <v>45536</v>
      </c>
      <c r="B1652">
        <v>358</v>
      </c>
      <c r="C1652">
        <v>515</v>
      </c>
      <c r="D1652">
        <v>169</v>
      </c>
      <c r="E1652">
        <v>237</v>
      </c>
      <c r="F1652" s="5" t="s">
        <v>16</v>
      </c>
      <c r="G1652" s="6">
        <v>45547.333333333336</v>
      </c>
      <c r="H1652" s="6">
        <v>45547.645833333336</v>
      </c>
      <c r="I1652" s="5" t="s">
        <v>1549</v>
      </c>
      <c r="J1652" s="5" t="s">
        <v>15</v>
      </c>
      <c r="K1652" s="5" t="s">
        <v>1562</v>
      </c>
    </row>
    <row r="1653" spans="1:11" x14ac:dyDescent="0.35">
      <c r="A1653" s="1">
        <v>45536</v>
      </c>
      <c r="B1653">
        <v>358</v>
      </c>
      <c r="C1653">
        <v>515</v>
      </c>
      <c r="D1653">
        <v>169</v>
      </c>
      <c r="E1653">
        <v>237</v>
      </c>
      <c r="F1653" s="5" t="s">
        <v>16</v>
      </c>
      <c r="G1653" s="6">
        <v>45548.333333333336</v>
      </c>
      <c r="H1653" s="6">
        <v>45548.645833333336</v>
      </c>
      <c r="I1653" s="5" t="s">
        <v>1549</v>
      </c>
      <c r="J1653" s="5" t="s">
        <v>15</v>
      </c>
      <c r="K1653" s="5" t="s">
        <v>1562</v>
      </c>
    </row>
    <row r="1654" spans="1:11" x14ac:dyDescent="0.35">
      <c r="A1654" s="1">
        <v>45536</v>
      </c>
      <c r="B1654">
        <v>358</v>
      </c>
      <c r="C1654">
        <v>515</v>
      </c>
      <c r="D1654">
        <v>169</v>
      </c>
      <c r="E1654">
        <v>237</v>
      </c>
      <c r="F1654" s="5" t="s">
        <v>16</v>
      </c>
      <c r="G1654" s="6">
        <v>45551.333333333336</v>
      </c>
      <c r="H1654" s="6">
        <v>45551.645833333336</v>
      </c>
      <c r="I1654" s="5" t="s">
        <v>1549</v>
      </c>
      <c r="J1654" s="5" t="s">
        <v>15</v>
      </c>
      <c r="K1654" s="5" t="s">
        <v>1562</v>
      </c>
    </row>
    <row r="1655" spans="1:11" x14ac:dyDescent="0.35">
      <c r="A1655" s="1">
        <v>45536</v>
      </c>
      <c r="B1655">
        <v>358</v>
      </c>
      <c r="C1655">
        <v>515</v>
      </c>
      <c r="D1655">
        <v>169</v>
      </c>
      <c r="E1655">
        <v>237</v>
      </c>
      <c r="F1655" s="5" t="s">
        <v>16</v>
      </c>
      <c r="G1655" s="6">
        <v>45552.333333333336</v>
      </c>
      <c r="H1655" s="6">
        <v>45552.645833333336</v>
      </c>
      <c r="I1655" s="5" t="s">
        <v>1549</v>
      </c>
      <c r="J1655" s="5" t="s">
        <v>15</v>
      </c>
      <c r="K1655" s="5" t="s">
        <v>1562</v>
      </c>
    </row>
    <row r="1656" spans="1:11" x14ac:dyDescent="0.35">
      <c r="A1656" s="1">
        <v>45536</v>
      </c>
      <c r="B1656">
        <v>358</v>
      </c>
      <c r="C1656">
        <v>515</v>
      </c>
      <c r="D1656">
        <v>169</v>
      </c>
      <c r="E1656">
        <v>237</v>
      </c>
      <c r="F1656" s="5" t="s">
        <v>16</v>
      </c>
      <c r="G1656" s="6">
        <v>45553.333333333336</v>
      </c>
      <c r="H1656" s="6">
        <v>45553.645833333336</v>
      </c>
      <c r="I1656" s="5" t="s">
        <v>1549</v>
      </c>
      <c r="J1656" s="5" t="s">
        <v>15</v>
      </c>
      <c r="K1656" s="5" t="s">
        <v>1562</v>
      </c>
    </row>
    <row r="1657" spans="1:11" x14ac:dyDescent="0.35">
      <c r="A1657" s="1">
        <v>45536</v>
      </c>
      <c r="B1657">
        <v>358</v>
      </c>
      <c r="C1657">
        <v>515</v>
      </c>
      <c r="D1657">
        <v>169</v>
      </c>
      <c r="E1657">
        <v>237</v>
      </c>
      <c r="F1657" s="5" t="s">
        <v>16</v>
      </c>
      <c r="G1657" s="6">
        <v>45554.333333333336</v>
      </c>
      <c r="H1657" s="6">
        <v>45554.645833333336</v>
      </c>
      <c r="I1657" s="5" t="s">
        <v>1549</v>
      </c>
      <c r="J1657" s="5" t="s">
        <v>15</v>
      </c>
      <c r="K1657" s="5" t="s">
        <v>1562</v>
      </c>
    </row>
    <row r="1658" spans="1:11" x14ac:dyDescent="0.35">
      <c r="A1658" s="1">
        <v>45536</v>
      </c>
      <c r="B1658">
        <v>358</v>
      </c>
      <c r="C1658">
        <v>515</v>
      </c>
      <c r="D1658">
        <v>169</v>
      </c>
      <c r="E1658">
        <v>237</v>
      </c>
      <c r="F1658" s="5" t="s">
        <v>16</v>
      </c>
      <c r="G1658" s="6">
        <v>45555.333333333336</v>
      </c>
      <c r="H1658" s="6">
        <v>45555.645833333336</v>
      </c>
      <c r="I1658" s="5" t="s">
        <v>1549</v>
      </c>
      <c r="J1658" s="5" t="s">
        <v>15</v>
      </c>
      <c r="K1658" s="5" t="s">
        <v>1562</v>
      </c>
    </row>
    <row r="1659" spans="1:11" x14ac:dyDescent="0.35">
      <c r="A1659" s="1">
        <v>45536</v>
      </c>
      <c r="B1659">
        <v>358</v>
      </c>
      <c r="C1659">
        <v>515</v>
      </c>
      <c r="D1659">
        <v>169</v>
      </c>
      <c r="E1659">
        <v>237</v>
      </c>
      <c r="F1659" s="5" t="s">
        <v>16</v>
      </c>
      <c r="G1659" s="6">
        <v>45558.333333333336</v>
      </c>
      <c r="H1659" s="6">
        <v>45558.59891552083</v>
      </c>
      <c r="I1659" s="5" t="s">
        <v>1574</v>
      </c>
      <c r="J1659" s="5" t="s">
        <v>15</v>
      </c>
      <c r="K1659" s="5" t="s">
        <v>1562</v>
      </c>
    </row>
    <row r="1660" spans="1:11" x14ac:dyDescent="0.35">
      <c r="A1660" s="1">
        <v>45536</v>
      </c>
      <c r="B1660">
        <v>359</v>
      </c>
      <c r="C1660">
        <v>516</v>
      </c>
      <c r="D1660">
        <v>6</v>
      </c>
      <c r="E1660">
        <v>13</v>
      </c>
      <c r="F1660" s="5" t="s">
        <v>16</v>
      </c>
      <c r="G1660" s="6">
        <v>45537.333333333336</v>
      </c>
      <c r="H1660" s="6">
        <v>45537.645833333336</v>
      </c>
      <c r="I1660" s="5" t="s">
        <v>1549</v>
      </c>
      <c r="J1660" s="5" t="s">
        <v>15</v>
      </c>
      <c r="K1660" s="5" t="s">
        <v>1556</v>
      </c>
    </row>
    <row r="1661" spans="1:11" x14ac:dyDescent="0.35">
      <c r="A1661" s="1">
        <v>45536</v>
      </c>
      <c r="B1661">
        <v>359</v>
      </c>
      <c r="C1661">
        <v>516</v>
      </c>
      <c r="D1661">
        <v>6</v>
      </c>
      <c r="E1661">
        <v>13</v>
      </c>
      <c r="F1661" s="5" t="s">
        <v>16</v>
      </c>
      <c r="G1661" s="6">
        <v>45538.333333333336</v>
      </c>
      <c r="H1661" s="6">
        <v>45538.645833333336</v>
      </c>
      <c r="I1661" s="5" t="s">
        <v>1549</v>
      </c>
      <c r="J1661" s="5" t="s">
        <v>15</v>
      </c>
      <c r="K1661" s="5" t="s">
        <v>1556</v>
      </c>
    </row>
    <row r="1662" spans="1:11" x14ac:dyDescent="0.35">
      <c r="A1662" s="1">
        <v>45536</v>
      </c>
      <c r="B1662">
        <v>359</v>
      </c>
      <c r="C1662">
        <v>516</v>
      </c>
      <c r="D1662">
        <v>6</v>
      </c>
      <c r="E1662">
        <v>13</v>
      </c>
      <c r="F1662" s="5" t="s">
        <v>16</v>
      </c>
      <c r="G1662" s="6">
        <v>45539.333333333336</v>
      </c>
      <c r="H1662" s="6">
        <v>45539.645833333336</v>
      </c>
      <c r="I1662" s="5" t="s">
        <v>1549</v>
      </c>
      <c r="J1662" s="5" t="s">
        <v>15</v>
      </c>
      <c r="K1662" s="5" t="s">
        <v>1556</v>
      </c>
    </row>
    <row r="1663" spans="1:11" x14ac:dyDescent="0.35">
      <c r="A1663" s="1">
        <v>45536</v>
      </c>
      <c r="B1663">
        <v>359</v>
      </c>
      <c r="C1663">
        <v>516</v>
      </c>
      <c r="D1663">
        <v>6</v>
      </c>
      <c r="E1663">
        <v>13</v>
      </c>
      <c r="F1663" s="5" t="s">
        <v>16</v>
      </c>
      <c r="G1663" s="6">
        <v>45540.333333333336</v>
      </c>
      <c r="H1663" s="6">
        <v>45540.645833333336</v>
      </c>
      <c r="I1663" s="5" t="s">
        <v>1549</v>
      </c>
      <c r="J1663" s="5" t="s">
        <v>15</v>
      </c>
      <c r="K1663" s="5" t="s">
        <v>1556</v>
      </c>
    </row>
    <row r="1664" spans="1:11" x14ac:dyDescent="0.35">
      <c r="A1664" s="1">
        <v>45536</v>
      </c>
      <c r="B1664">
        <v>359</v>
      </c>
      <c r="C1664">
        <v>516</v>
      </c>
      <c r="D1664">
        <v>6</v>
      </c>
      <c r="E1664">
        <v>13</v>
      </c>
      <c r="F1664" s="5" t="s">
        <v>16</v>
      </c>
      <c r="G1664" s="6">
        <v>45541.333333333336</v>
      </c>
      <c r="H1664" s="6">
        <v>45541.645833333336</v>
      </c>
      <c r="I1664" s="5" t="s">
        <v>1549</v>
      </c>
      <c r="J1664" s="5" t="s">
        <v>15</v>
      </c>
      <c r="K1664" s="5" t="s">
        <v>1556</v>
      </c>
    </row>
    <row r="1665" spans="1:11" x14ac:dyDescent="0.35">
      <c r="A1665" s="1">
        <v>45536</v>
      </c>
      <c r="B1665">
        <v>359</v>
      </c>
      <c r="C1665">
        <v>516</v>
      </c>
      <c r="D1665">
        <v>6</v>
      </c>
      <c r="E1665">
        <v>13</v>
      </c>
      <c r="F1665" s="5" t="s">
        <v>16</v>
      </c>
      <c r="G1665" s="6">
        <v>45544.333333333336</v>
      </c>
      <c r="H1665" s="6">
        <v>45544.645833333336</v>
      </c>
      <c r="I1665" s="5" t="s">
        <v>1549</v>
      </c>
      <c r="J1665" s="5" t="s">
        <v>15</v>
      </c>
      <c r="K1665" s="5" t="s">
        <v>1556</v>
      </c>
    </row>
    <row r="1666" spans="1:11" x14ac:dyDescent="0.35">
      <c r="A1666" s="1">
        <v>45536</v>
      </c>
      <c r="B1666">
        <v>359</v>
      </c>
      <c r="C1666">
        <v>516</v>
      </c>
      <c r="D1666">
        <v>6</v>
      </c>
      <c r="E1666">
        <v>13</v>
      </c>
      <c r="F1666" s="5" t="s">
        <v>16</v>
      </c>
      <c r="G1666" s="6">
        <v>45545.333333333336</v>
      </c>
      <c r="H1666" s="6">
        <v>45545.645833333336</v>
      </c>
      <c r="I1666" s="5" t="s">
        <v>1549</v>
      </c>
      <c r="J1666" s="5" t="s">
        <v>15</v>
      </c>
      <c r="K1666" s="5" t="s">
        <v>1556</v>
      </c>
    </row>
    <row r="1667" spans="1:11" x14ac:dyDescent="0.35">
      <c r="A1667" s="1">
        <v>45536</v>
      </c>
      <c r="B1667">
        <v>359</v>
      </c>
      <c r="C1667">
        <v>516</v>
      </c>
      <c r="D1667">
        <v>6</v>
      </c>
      <c r="E1667">
        <v>13</v>
      </c>
      <c r="F1667" s="5" t="s">
        <v>16</v>
      </c>
      <c r="G1667" s="6">
        <v>45546.333333333336</v>
      </c>
      <c r="H1667" s="6">
        <v>45546.645833333336</v>
      </c>
      <c r="I1667" s="5" t="s">
        <v>1549</v>
      </c>
      <c r="J1667" s="5" t="s">
        <v>15</v>
      </c>
      <c r="K1667" s="5" t="s">
        <v>1556</v>
      </c>
    </row>
    <row r="1668" spans="1:11" x14ac:dyDescent="0.35">
      <c r="A1668" s="1">
        <v>45536</v>
      </c>
      <c r="B1668">
        <v>359</v>
      </c>
      <c r="C1668">
        <v>516</v>
      </c>
      <c r="D1668">
        <v>6</v>
      </c>
      <c r="E1668">
        <v>13</v>
      </c>
      <c r="F1668" s="5" t="s">
        <v>16</v>
      </c>
      <c r="G1668" s="6">
        <v>45547.333333333336</v>
      </c>
      <c r="H1668" s="6">
        <v>45547.645833333336</v>
      </c>
      <c r="I1668" s="5" t="s">
        <v>1549</v>
      </c>
      <c r="J1668" s="5" t="s">
        <v>15</v>
      </c>
      <c r="K1668" s="5" t="s">
        <v>1556</v>
      </c>
    </row>
    <row r="1669" spans="1:11" x14ac:dyDescent="0.35">
      <c r="A1669" s="1">
        <v>45536</v>
      </c>
      <c r="B1669">
        <v>359</v>
      </c>
      <c r="C1669">
        <v>516</v>
      </c>
      <c r="D1669">
        <v>6</v>
      </c>
      <c r="E1669">
        <v>13</v>
      </c>
      <c r="F1669" s="5" t="s">
        <v>16</v>
      </c>
      <c r="G1669" s="6">
        <v>45548.333333333336</v>
      </c>
      <c r="H1669" s="6">
        <v>45548.645833333336</v>
      </c>
      <c r="I1669" s="5" t="s">
        <v>1549</v>
      </c>
      <c r="J1669" s="5" t="s">
        <v>15</v>
      </c>
      <c r="K1669" s="5" t="s">
        <v>1556</v>
      </c>
    </row>
    <row r="1670" spans="1:11" x14ac:dyDescent="0.35">
      <c r="A1670" s="1">
        <v>45536</v>
      </c>
      <c r="B1670">
        <v>359</v>
      </c>
      <c r="C1670">
        <v>516</v>
      </c>
      <c r="D1670">
        <v>6</v>
      </c>
      <c r="E1670">
        <v>13</v>
      </c>
      <c r="F1670" s="5" t="s">
        <v>16</v>
      </c>
      <c r="G1670" s="6">
        <v>45551.333333333336</v>
      </c>
      <c r="H1670" s="6">
        <v>45551.645833333336</v>
      </c>
      <c r="I1670" s="5" t="s">
        <v>1549</v>
      </c>
      <c r="J1670" s="5" t="s">
        <v>15</v>
      </c>
      <c r="K1670" s="5" t="s">
        <v>1556</v>
      </c>
    </row>
    <row r="1671" spans="1:11" x14ac:dyDescent="0.35">
      <c r="A1671" s="1">
        <v>45536</v>
      </c>
      <c r="B1671">
        <v>359</v>
      </c>
      <c r="C1671">
        <v>516</v>
      </c>
      <c r="D1671">
        <v>6</v>
      </c>
      <c r="E1671">
        <v>13</v>
      </c>
      <c r="F1671" s="5" t="s">
        <v>16</v>
      </c>
      <c r="G1671" s="6">
        <v>45552.333333333336</v>
      </c>
      <c r="H1671" s="6">
        <v>45552.645833333336</v>
      </c>
      <c r="I1671" s="5" t="s">
        <v>1549</v>
      </c>
      <c r="J1671" s="5" t="s">
        <v>15</v>
      </c>
      <c r="K1671" s="5" t="s">
        <v>1556</v>
      </c>
    </row>
    <row r="1672" spans="1:11" x14ac:dyDescent="0.35">
      <c r="A1672" s="1">
        <v>45536</v>
      </c>
      <c r="B1672">
        <v>359</v>
      </c>
      <c r="C1672">
        <v>516</v>
      </c>
      <c r="D1672">
        <v>6</v>
      </c>
      <c r="E1672">
        <v>13</v>
      </c>
      <c r="F1672" s="5" t="s">
        <v>16</v>
      </c>
      <c r="G1672" s="6">
        <v>45553.333333333336</v>
      </c>
      <c r="H1672" s="6">
        <v>45553.645833333336</v>
      </c>
      <c r="I1672" s="5" t="s">
        <v>1549</v>
      </c>
      <c r="J1672" s="5" t="s">
        <v>15</v>
      </c>
      <c r="K1672" s="5" t="s">
        <v>1556</v>
      </c>
    </row>
    <row r="1673" spans="1:11" x14ac:dyDescent="0.35">
      <c r="A1673" s="1">
        <v>45536</v>
      </c>
      <c r="B1673">
        <v>359</v>
      </c>
      <c r="C1673">
        <v>516</v>
      </c>
      <c r="D1673">
        <v>6</v>
      </c>
      <c r="E1673">
        <v>13</v>
      </c>
      <c r="F1673" s="5" t="s">
        <v>16</v>
      </c>
      <c r="G1673" s="6">
        <v>45554.333333333336</v>
      </c>
      <c r="H1673" s="6">
        <v>45554.645833333336</v>
      </c>
      <c r="I1673" s="5" t="s">
        <v>1549</v>
      </c>
      <c r="J1673" s="5" t="s">
        <v>15</v>
      </c>
      <c r="K1673" s="5" t="s">
        <v>1556</v>
      </c>
    </row>
    <row r="1674" spans="1:11" x14ac:dyDescent="0.35">
      <c r="A1674" s="1">
        <v>45536</v>
      </c>
      <c r="B1674">
        <v>359</v>
      </c>
      <c r="C1674">
        <v>516</v>
      </c>
      <c r="D1674">
        <v>6</v>
      </c>
      <c r="E1674">
        <v>13</v>
      </c>
      <c r="F1674" s="5" t="s">
        <v>16</v>
      </c>
      <c r="G1674" s="6">
        <v>45555.333333333336</v>
      </c>
      <c r="H1674" s="6">
        <v>45555.361073055552</v>
      </c>
      <c r="I1674" s="5" t="s">
        <v>1557</v>
      </c>
      <c r="J1674" s="5" t="s">
        <v>15</v>
      </c>
      <c r="K1674" s="5" t="s">
        <v>1556</v>
      </c>
    </row>
    <row r="1675" spans="1:11" x14ac:dyDescent="0.35">
      <c r="A1675" s="1">
        <v>45536</v>
      </c>
      <c r="B1675">
        <v>360</v>
      </c>
      <c r="C1675">
        <v>518</v>
      </c>
      <c r="D1675">
        <v>71</v>
      </c>
      <c r="E1675">
        <v>125</v>
      </c>
      <c r="F1675" s="5" t="s">
        <v>16</v>
      </c>
      <c r="G1675" s="6">
        <v>45537.333333333336</v>
      </c>
      <c r="H1675" s="6">
        <v>45537.645833333336</v>
      </c>
      <c r="I1675" s="5" t="s">
        <v>1549</v>
      </c>
      <c r="J1675" s="5" t="s">
        <v>15</v>
      </c>
      <c r="K1675" s="5" t="s">
        <v>1550</v>
      </c>
    </row>
    <row r="1676" spans="1:11" x14ac:dyDescent="0.35">
      <c r="A1676" s="1">
        <v>45536</v>
      </c>
      <c r="B1676">
        <v>360</v>
      </c>
      <c r="C1676">
        <v>518</v>
      </c>
      <c r="D1676">
        <v>71</v>
      </c>
      <c r="E1676">
        <v>125</v>
      </c>
      <c r="F1676" s="5" t="s">
        <v>16</v>
      </c>
      <c r="G1676" s="6">
        <v>45538.333333333336</v>
      </c>
      <c r="H1676" s="6">
        <v>45538.645833333336</v>
      </c>
      <c r="I1676" s="5" t="s">
        <v>1549</v>
      </c>
      <c r="J1676" s="5" t="s">
        <v>15</v>
      </c>
      <c r="K1676" s="5" t="s">
        <v>1550</v>
      </c>
    </row>
    <row r="1677" spans="1:11" x14ac:dyDescent="0.35">
      <c r="A1677" s="1">
        <v>45536</v>
      </c>
      <c r="B1677">
        <v>360</v>
      </c>
      <c r="C1677">
        <v>518</v>
      </c>
      <c r="D1677">
        <v>71</v>
      </c>
      <c r="E1677">
        <v>125</v>
      </c>
      <c r="F1677" s="5" t="s">
        <v>16</v>
      </c>
      <c r="G1677" s="6">
        <v>45539.333333333336</v>
      </c>
      <c r="H1677" s="6">
        <v>45539.645833333336</v>
      </c>
      <c r="I1677" s="5" t="s">
        <v>1549</v>
      </c>
      <c r="J1677" s="5" t="s">
        <v>15</v>
      </c>
      <c r="K1677" s="5" t="s">
        <v>1550</v>
      </c>
    </row>
    <row r="1678" spans="1:11" x14ac:dyDescent="0.35">
      <c r="A1678" s="1">
        <v>45536</v>
      </c>
      <c r="B1678">
        <v>360</v>
      </c>
      <c r="C1678">
        <v>518</v>
      </c>
      <c r="D1678">
        <v>71</v>
      </c>
      <c r="E1678">
        <v>125</v>
      </c>
      <c r="F1678" s="5" t="s">
        <v>16</v>
      </c>
      <c r="G1678" s="6">
        <v>45540.333333333336</v>
      </c>
      <c r="H1678" s="6">
        <v>45540.645833333336</v>
      </c>
      <c r="I1678" s="5" t="s">
        <v>1549</v>
      </c>
      <c r="J1678" s="5" t="s">
        <v>15</v>
      </c>
      <c r="K1678" s="5" t="s">
        <v>1550</v>
      </c>
    </row>
    <row r="1679" spans="1:11" x14ac:dyDescent="0.35">
      <c r="A1679" s="1">
        <v>45536</v>
      </c>
      <c r="B1679">
        <v>360</v>
      </c>
      <c r="C1679">
        <v>518</v>
      </c>
      <c r="D1679">
        <v>71</v>
      </c>
      <c r="E1679">
        <v>125</v>
      </c>
      <c r="F1679" s="5" t="s">
        <v>16</v>
      </c>
      <c r="G1679" s="6">
        <v>45541.333333333336</v>
      </c>
      <c r="H1679" s="6">
        <v>45541.645833333336</v>
      </c>
      <c r="I1679" s="5" t="s">
        <v>1549</v>
      </c>
      <c r="J1679" s="5" t="s">
        <v>15</v>
      </c>
      <c r="K1679" s="5" t="s">
        <v>1550</v>
      </c>
    </row>
    <row r="1680" spans="1:11" x14ac:dyDescent="0.35">
      <c r="A1680" s="1">
        <v>45536</v>
      </c>
      <c r="B1680">
        <v>360</v>
      </c>
      <c r="C1680">
        <v>518</v>
      </c>
      <c r="D1680">
        <v>71</v>
      </c>
      <c r="E1680">
        <v>125</v>
      </c>
      <c r="F1680" s="5" t="s">
        <v>16</v>
      </c>
      <c r="G1680" s="6">
        <v>45544.333333333336</v>
      </c>
      <c r="H1680" s="6">
        <v>45544.645833333336</v>
      </c>
      <c r="I1680" s="5" t="s">
        <v>1549</v>
      </c>
      <c r="J1680" s="5" t="s">
        <v>15</v>
      </c>
      <c r="K1680" s="5" t="s">
        <v>1550</v>
      </c>
    </row>
    <row r="1681" spans="1:11" x14ac:dyDescent="0.35">
      <c r="A1681" s="1">
        <v>45536</v>
      </c>
      <c r="B1681">
        <v>360</v>
      </c>
      <c r="C1681">
        <v>518</v>
      </c>
      <c r="D1681">
        <v>71</v>
      </c>
      <c r="E1681">
        <v>125</v>
      </c>
      <c r="F1681" s="5" t="s">
        <v>16</v>
      </c>
      <c r="G1681" s="6">
        <v>45545.333333333336</v>
      </c>
      <c r="H1681" s="6">
        <v>45545.645833333336</v>
      </c>
      <c r="I1681" s="5" t="s">
        <v>1549</v>
      </c>
      <c r="J1681" s="5" t="s">
        <v>15</v>
      </c>
      <c r="K1681" s="5" t="s">
        <v>1550</v>
      </c>
    </row>
    <row r="1682" spans="1:11" x14ac:dyDescent="0.35">
      <c r="A1682" s="1">
        <v>45536</v>
      </c>
      <c r="B1682">
        <v>360</v>
      </c>
      <c r="C1682">
        <v>518</v>
      </c>
      <c r="D1682">
        <v>71</v>
      </c>
      <c r="E1682">
        <v>125</v>
      </c>
      <c r="F1682" s="5" t="s">
        <v>16</v>
      </c>
      <c r="G1682" s="6">
        <v>45546.333333333336</v>
      </c>
      <c r="H1682" s="6">
        <v>45546.645833333336</v>
      </c>
      <c r="I1682" s="5" t="s">
        <v>1549</v>
      </c>
      <c r="J1682" s="5" t="s">
        <v>15</v>
      </c>
      <c r="K1682" s="5" t="s">
        <v>1550</v>
      </c>
    </row>
    <row r="1683" spans="1:11" x14ac:dyDescent="0.35">
      <c r="A1683" s="1">
        <v>45536</v>
      </c>
      <c r="B1683">
        <v>360</v>
      </c>
      <c r="C1683">
        <v>518</v>
      </c>
      <c r="D1683">
        <v>71</v>
      </c>
      <c r="E1683">
        <v>125</v>
      </c>
      <c r="F1683" s="5" t="s">
        <v>16</v>
      </c>
      <c r="G1683" s="6">
        <v>45547.333333333336</v>
      </c>
      <c r="H1683" s="6">
        <v>45547.645833333336</v>
      </c>
      <c r="I1683" s="5" t="s">
        <v>1549</v>
      </c>
      <c r="J1683" s="5" t="s">
        <v>15</v>
      </c>
      <c r="K1683" s="5" t="s">
        <v>1550</v>
      </c>
    </row>
    <row r="1684" spans="1:11" x14ac:dyDescent="0.35">
      <c r="A1684" s="1">
        <v>45536</v>
      </c>
      <c r="B1684">
        <v>360</v>
      </c>
      <c r="C1684">
        <v>518</v>
      </c>
      <c r="D1684">
        <v>71</v>
      </c>
      <c r="E1684">
        <v>125</v>
      </c>
      <c r="F1684" s="5" t="s">
        <v>16</v>
      </c>
      <c r="G1684" s="6">
        <v>45548.333333333336</v>
      </c>
      <c r="H1684" s="6">
        <v>45548.645833333336</v>
      </c>
      <c r="I1684" s="5" t="s">
        <v>1549</v>
      </c>
      <c r="J1684" s="5" t="s">
        <v>15</v>
      </c>
      <c r="K1684" s="5" t="s">
        <v>1550</v>
      </c>
    </row>
    <row r="1685" spans="1:11" x14ac:dyDescent="0.35">
      <c r="A1685" s="1">
        <v>45536</v>
      </c>
      <c r="B1685">
        <v>360</v>
      </c>
      <c r="C1685">
        <v>518</v>
      </c>
      <c r="D1685">
        <v>71</v>
      </c>
      <c r="E1685">
        <v>125</v>
      </c>
      <c r="F1685" s="5" t="s">
        <v>16</v>
      </c>
      <c r="G1685" s="6">
        <v>45551.333333333336</v>
      </c>
      <c r="H1685" s="6">
        <v>45551.645833333336</v>
      </c>
      <c r="I1685" s="5" t="s">
        <v>1549</v>
      </c>
      <c r="J1685" s="5" t="s">
        <v>15</v>
      </c>
      <c r="K1685" s="5" t="s">
        <v>1550</v>
      </c>
    </row>
    <row r="1686" spans="1:11" x14ac:dyDescent="0.35">
      <c r="A1686" s="1">
        <v>45536</v>
      </c>
      <c r="B1686">
        <v>360</v>
      </c>
      <c r="C1686">
        <v>518</v>
      </c>
      <c r="D1686">
        <v>71</v>
      </c>
      <c r="E1686">
        <v>125</v>
      </c>
      <c r="F1686" s="5" t="s">
        <v>16</v>
      </c>
      <c r="G1686" s="6">
        <v>45552.333333333336</v>
      </c>
      <c r="H1686" s="6">
        <v>45552.645833333336</v>
      </c>
      <c r="I1686" s="5" t="s">
        <v>1549</v>
      </c>
      <c r="J1686" s="5" t="s">
        <v>15</v>
      </c>
      <c r="K1686" s="5" t="s">
        <v>1550</v>
      </c>
    </row>
    <row r="1687" spans="1:11" x14ac:dyDescent="0.35">
      <c r="A1687" s="1">
        <v>45536</v>
      </c>
      <c r="B1687">
        <v>360</v>
      </c>
      <c r="C1687">
        <v>518</v>
      </c>
      <c r="D1687">
        <v>71</v>
      </c>
      <c r="E1687">
        <v>125</v>
      </c>
      <c r="F1687" s="5" t="s">
        <v>16</v>
      </c>
      <c r="G1687" s="6">
        <v>45553.333333333336</v>
      </c>
      <c r="H1687" s="6">
        <v>45553.645833333336</v>
      </c>
      <c r="I1687" s="5" t="s">
        <v>1549</v>
      </c>
      <c r="J1687" s="5" t="s">
        <v>15</v>
      </c>
      <c r="K1687" s="5" t="s">
        <v>1550</v>
      </c>
    </row>
    <row r="1688" spans="1:11" x14ac:dyDescent="0.35">
      <c r="A1688" s="1">
        <v>45536</v>
      </c>
      <c r="B1688">
        <v>360</v>
      </c>
      <c r="C1688">
        <v>518</v>
      </c>
      <c r="D1688">
        <v>71</v>
      </c>
      <c r="E1688">
        <v>125</v>
      </c>
      <c r="F1688" s="5" t="s">
        <v>16</v>
      </c>
      <c r="G1688" s="6">
        <v>45554.333333333336</v>
      </c>
      <c r="H1688" s="6">
        <v>45554.645833333336</v>
      </c>
      <c r="I1688" s="5" t="s">
        <v>1549</v>
      </c>
      <c r="J1688" s="5" t="s">
        <v>15</v>
      </c>
      <c r="K1688" s="5" t="s">
        <v>1550</v>
      </c>
    </row>
    <row r="1689" spans="1:11" x14ac:dyDescent="0.35">
      <c r="A1689" s="1">
        <v>45536</v>
      </c>
      <c r="B1689">
        <v>360</v>
      </c>
      <c r="C1689">
        <v>518</v>
      </c>
      <c r="D1689">
        <v>71</v>
      </c>
      <c r="E1689">
        <v>125</v>
      </c>
      <c r="F1689" s="5" t="s">
        <v>16</v>
      </c>
      <c r="G1689" s="6">
        <v>45555.333333333336</v>
      </c>
      <c r="H1689" s="6">
        <v>45555.645833333336</v>
      </c>
      <c r="I1689" s="5" t="s">
        <v>1549</v>
      </c>
      <c r="J1689" s="5" t="s">
        <v>15</v>
      </c>
      <c r="K1689" s="5" t="s">
        <v>1550</v>
      </c>
    </row>
    <row r="1690" spans="1:11" x14ac:dyDescent="0.35">
      <c r="A1690" s="1">
        <v>45536</v>
      </c>
      <c r="B1690">
        <v>360</v>
      </c>
      <c r="C1690">
        <v>518</v>
      </c>
      <c r="D1690">
        <v>71</v>
      </c>
      <c r="E1690">
        <v>125</v>
      </c>
      <c r="F1690" s="5" t="s">
        <v>16</v>
      </c>
      <c r="G1690" s="6">
        <v>45558.333333333336</v>
      </c>
      <c r="H1690" s="6">
        <v>45558.645833333336</v>
      </c>
      <c r="I1690" s="5" t="s">
        <v>1549</v>
      </c>
      <c r="J1690" s="5" t="s">
        <v>15</v>
      </c>
      <c r="K1690" s="5" t="s">
        <v>1550</v>
      </c>
    </row>
    <row r="1691" spans="1:11" x14ac:dyDescent="0.35">
      <c r="A1691" s="1">
        <v>45536</v>
      </c>
      <c r="B1691">
        <v>360</v>
      </c>
      <c r="C1691">
        <v>518</v>
      </c>
      <c r="D1691">
        <v>71</v>
      </c>
      <c r="E1691">
        <v>125</v>
      </c>
      <c r="F1691" s="5" t="s">
        <v>16</v>
      </c>
      <c r="G1691" s="6">
        <v>45559.333333333336</v>
      </c>
      <c r="H1691" s="6">
        <v>45559.645833333336</v>
      </c>
      <c r="I1691" s="5" t="s">
        <v>1549</v>
      </c>
      <c r="J1691" s="5" t="s">
        <v>15</v>
      </c>
      <c r="K1691" s="5" t="s">
        <v>1550</v>
      </c>
    </row>
    <row r="1692" spans="1:11" x14ac:dyDescent="0.35">
      <c r="A1692" s="1">
        <v>45536</v>
      </c>
      <c r="B1692">
        <v>360</v>
      </c>
      <c r="C1692">
        <v>518</v>
      </c>
      <c r="D1692">
        <v>71</v>
      </c>
      <c r="E1692">
        <v>125</v>
      </c>
      <c r="F1692" s="5" t="s">
        <v>16</v>
      </c>
      <c r="G1692" s="6">
        <v>45560.333333333336</v>
      </c>
      <c r="H1692" s="6">
        <v>45560.524257986108</v>
      </c>
      <c r="I1692" s="5" t="s">
        <v>1551</v>
      </c>
      <c r="J1692" s="5" t="s">
        <v>15</v>
      </c>
      <c r="K1692" s="5" t="s">
        <v>1550</v>
      </c>
    </row>
    <row r="1693" spans="1:11" x14ac:dyDescent="0.35">
      <c r="A1693" s="1">
        <v>45536</v>
      </c>
      <c r="B1693">
        <v>362</v>
      </c>
      <c r="C1693">
        <v>521</v>
      </c>
      <c r="D1693">
        <v>225</v>
      </c>
      <c r="E1693">
        <v>323</v>
      </c>
      <c r="F1693" s="5" t="s">
        <v>16</v>
      </c>
      <c r="G1693" s="6">
        <v>45537.333333333336</v>
      </c>
      <c r="H1693" s="6">
        <v>45537.645833333336</v>
      </c>
      <c r="I1693" s="5" t="s">
        <v>1549</v>
      </c>
      <c r="J1693" s="5" t="s">
        <v>15</v>
      </c>
      <c r="K1693" s="5" t="s">
        <v>1550</v>
      </c>
    </row>
    <row r="1694" spans="1:11" x14ac:dyDescent="0.35">
      <c r="A1694" s="1">
        <v>45536</v>
      </c>
      <c r="B1694">
        <v>362</v>
      </c>
      <c r="C1694">
        <v>521</v>
      </c>
      <c r="D1694">
        <v>225</v>
      </c>
      <c r="E1694">
        <v>323</v>
      </c>
      <c r="F1694" s="5" t="s">
        <v>16</v>
      </c>
      <c r="G1694" s="6">
        <v>45538.333333333336</v>
      </c>
      <c r="H1694" s="6">
        <v>45538.645833333336</v>
      </c>
      <c r="I1694" s="5" t="s">
        <v>1549</v>
      </c>
      <c r="J1694" s="5" t="s">
        <v>15</v>
      </c>
      <c r="K1694" s="5" t="s">
        <v>1550</v>
      </c>
    </row>
    <row r="1695" spans="1:11" x14ac:dyDescent="0.35">
      <c r="A1695" s="1">
        <v>45536</v>
      </c>
      <c r="B1695">
        <v>362</v>
      </c>
      <c r="C1695">
        <v>521</v>
      </c>
      <c r="D1695">
        <v>225</v>
      </c>
      <c r="E1695">
        <v>323</v>
      </c>
      <c r="F1695" s="5" t="s">
        <v>16</v>
      </c>
      <c r="G1695" s="6">
        <v>45539.333333333336</v>
      </c>
      <c r="H1695" s="6">
        <v>45539.645833333336</v>
      </c>
      <c r="I1695" s="5" t="s">
        <v>1549</v>
      </c>
      <c r="J1695" s="5" t="s">
        <v>15</v>
      </c>
      <c r="K1695" s="5" t="s">
        <v>1550</v>
      </c>
    </row>
    <row r="1696" spans="1:11" x14ac:dyDescent="0.35">
      <c r="A1696" s="1">
        <v>45536</v>
      </c>
      <c r="B1696">
        <v>362</v>
      </c>
      <c r="C1696">
        <v>521</v>
      </c>
      <c r="D1696">
        <v>225</v>
      </c>
      <c r="E1696">
        <v>323</v>
      </c>
      <c r="F1696" s="5" t="s">
        <v>16</v>
      </c>
      <c r="G1696" s="6">
        <v>45540.333333333336</v>
      </c>
      <c r="H1696" s="6">
        <v>45540.645833333336</v>
      </c>
      <c r="I1696" s="5" t="s">
        <v>1549</v>
      </c>
      <c r="J1696" s="5" t="s">
        <v>15</v>
      </c>
      <c r="K1696" s="5" t="s">
        <v>1550</v>
      </c>
    </row>
    <row r="1697" spans="1:11" x14ac:dyDescent="0.35">
      <c r="A1697" s="1">
        <v>45536</v>
      </c>
      <c r="B1697">
        <v>362</v>
      </c>
      <c r="C1697">
        <v>521</v>
      </c>
      <c r="D1697">
        <v>225</v>
      </c>
      <c r="E1697">
        <v>323</v>
      </c>
      <c r="F1697" s="5" t="s">
        <v>16</v>
      </c>
      <c r="G1697" s="6">
        <v>45541.333333333336</v>
      </c>
      <c r="H1697" s="6">
        <v>45541.645833333336</v>
      </c>
      <c r="I1697" s="5" t="s">
        <v>1549</v>
      </c>
      <c r="J1697" s="5" t="s">
        <v>15</v>
      </c>
      <c r="K1697" s="5" t="s">
        <v>1550</v>
      </c>
    </row>
    <row r="1698" spans="1:11" x14ac:dyDescent="0.35">
      <c r="A1698" s="1">
        <v>45536</v>
      </c>
      <c r="B1698">
        <v>362</v>
      </c>
      <c r="C1698">
        <v>521</v>
      </c>
      <c r="D1698">
        <v>225</v>
      </c>
      <c r="E1698">
        <v>323</v>
      </c>
      <c r="F1698" s="5" t="s">
        <v>16</v>
      </c>
      <c r="G1698" s="6">
        <v>45544.333333333336</v>
      </c>
      <c r="H1698" s="6">
        <v>45544.645833333336</v>
      </c>
      <c r="I1698" s="5" t="s">
        <v>1549</v>
      </c>
      <c r="J1698" s="5" t="s">
        <v>15</v>
      </c>
      <c r="K1698" s="5" t="s">
        <v>1550</v>
      </c>
    </row>
    <row r="1699" spans="1:11" x14ac:dyDescent="0.35">
      <c r="A1699" s="1">
        <v>45536</v>
      </c>
      <c r="B1699">
        <v>362</v>
      </c>
      <c r="C1699">
        <v>521</v>
      </c>
      <c r="D1699">
        <v>225</v>
      </c>
      <c r="E1699">
        <v>323</v>
      </c>
      <c r="F1699" s="5" t="s">
        <v>16</v>
      </c>
      <c r="G1699" s="6">
        <v>45545.333333333336</v>
      </c>
      <c r="H1699" s="6">
        <v>45545.645833333336</v>
      </c>
      <c r="I1699" s="5" t="s">
        <v>1549</v>
      </c>
      <c r="J1699" s="5" t="s">
        <v>15</v>
      </c>
      <c r="K1699" s="5" t="s">
        <v>1550</v>
      </c>
    </row>
    <row r="1700" spans="1:11" x14ac:dyDescent="0.35">
      <c r="A1700" s="1">
        <v>45536</v>
      </c>
      <c r="B1700">
        <v>362</v>
      </c>
      <c r="C1700">
        <v>521</v>
      </c>
      <c r="D1700">
        <v>225</v>
      </c>
      <c r="E1700">
        <v>323</v>
      </c>
      <c r="F1700" s="5" t="s">
        <v>16</v>
      </c>
      <c r="G1700" s="6">
        <v>45546.333333333336</v>
      </c>
      <c r="H1700" s="6">
        <v>45546.645833333336</v>
      </c>
      <c r="I1700" s="5" t="s">
        <v>1549</v>
      </c>
      <c r="J1700" s="5" t="s">
        <v>15</v>
      </c>
      <c r="K1700" s="5" t="s">
        <v>1550</v>
      </c>
    </row>
    <row r="1701" spans="1:11" x14ac:dyDescent="0.35">
      <c r="A1701" s="1">
        <v>45536</v>
      </c>
      <c r="B1701">
        <v>362</v>
      </c>
      <c r="C1701">
        <v>521</v>
      </c>
      <c r="D1701">
        <v>225</v>
      </c>
      <c r="E1701">
        <v>323</v>
      </c>
      <c r="F1701" s="5" t="s">
        <v>16</v>
      </c>
      <c r="G1701" s="6">
        <v>45547.333333333336</v>
      </c>
      <c r="H1701" s="6">
        <v>45547.645833333336</v>
      </c>
      <c r="I1701" s="5" t="s">
        <v>1549</v>
      </c>
      <c r="J1701" s="5" t="s">
        <v>15</v>
      </c>
      <c r="K1701" s="5" t="s">
        <v>1550</v>
      </c>
    </row>
    <row r="1702" spans="1:11" x14ac:dyDescent="0.35">
      <c r="A1702" s="1">
        <v>45536</v>
      </c>
      <c r="B1702">
        <v>362</v>
      </c>
      <c r="C1702">
        <v>521</v>
      </c>
      <c r="D1702">
        <v>225</v>
      </c>
      <c r="E1702">
        <v>323</v>
      </c>
      <c r="F1702" s="5" t="s">
        <v>16</v>
      </c>
      <c r="G1702" s="6">
        <v>45548.333333333336</v>
      </c>
      <c r="H1702" s="6">
        <v>45548.645833333336</v>
      </c>
      <c r="I1702" s="5" t="s">
        <v>1549</v>
      </c>
      <c r="J1702" s="5" t="s">
        <v>15</v>
      </c>
      <c r="K1702" s="5" t="s">
        <v>1550</v>
      </c>
    </row>
    <row r="1703" spans="1:11" x14ac:dyDescent="0.35">
      <c r="A1703" s="1">
        <v>45536</v>
      </c>
      <c r="B1703">
        <v>362</v>
      </c>
      <c r="C1703">
        <v>521</v>
      </c>
      <c r="D1703">
        <v>225</v>
      </c>
      <c r="E1703">
        <v>323</v>
      </c>
      <c r="F1703" s="5" t="s">
        <v>16</v>
      </c>
      <c r="G1703" s="6">
        <v>45551.333333333336</v>
      </c>
      <c r="H1703" s="6">
        <v>45551.645833333336</v>
      </c>
      <c r="I1703" s="5" t="s">
        <v>1549</v>
      </c>
      <c r="J1703" s="5" t="s">
        <v>15</v>
      </c>
      <c r="K1703" s="5" t="s">
        <v>1550</v>
      </c>
    </row>
    <row r="1704" spans="1:11" x14ac:dyDescent="0.35">
      <c r="A1704" s="1">
        <v>45536</v>
      </c>
      <c r="B1704">
        <v>362</v>
      </c>
      <c r="C1704">
        <v>521</v>
      </c>
      <c r="D1704">
        <v>225</v>
      </c>
      <c r="E1704">
        <v>323</v>
      </c>
      <c r="F1704" s="5" t="s">
        <v>16</v>
      </c>
      <c r="G1704" s="6">
        <v>45552.333333333336</v>
      </c>
      <c r="H1704" s="6">
        <v>45552.645833333336</v>
      </c>
      <c r="I1704" s="5" t="s">
        <v>1549</v>
      </c>
      <c r="J1704" s="5" t="s">
        <v>15</v>
      </c>
      <c r="K1704" s="5" t="s">
        <v>1550</v>
      </c>
    </row>
    <row r="1705" spans="1:11" x14ac:dyDescent="0.35">
      <c r="A1705" s="1">
        <v>45536</v>
      </c>
      <c r="B1705">
        <v>362</v>
      </c>
      <c r="C1705">
        <v>521</v>
      </c>
      <c r="D1705">
        <v>225</v>
      </c>
      <c r="E1705">
        <v>323</v>
      </c>
      <c r="F1705" s="5" t="s">
        <v>16</v>
      </c>
      <c r="G1705" s="6">
        <v>45553.333333333336</v>
      </c>
      <c r="H1705" s="6">
        <v>45553.645833333336</v>
      </c>
      <c r="I1705" s="5" t="s">
        <v>1549</v>
      </c>
      <c r="J1705" s="5" t="s">
        <v>15</v>
      </c>
      <c r="K1705" s="5" t="s">
        <v>1550</v>
      </c>
    </row>
    <row r="1706" spans="1:11" x14ac:dyDescent="0.35">
      <c r="A1706" s="1">
        <v>45536</v>
      </c>
      <c r="B1706">
        <v>362</v>
      </c>
      <c r="C1706">
        <v>521</v>
      </c>
      <c r="D1706">
        <v>225</v>
      </c>
      <c r="E1706">
        <v>323</v>
      </c>
      <c r="F1706" s="5" t="s">
        <v>16</v>
      </c>
      <c r="G1706" s="6">
        <v>45554.333333333336</v>
      </c>
      <c r="H1706" s="6">
        <v>45554.645833333336</v>
      </c>
      <c r="I1706" s="5" t="s">
        <v>1549</v>
      </c>
      <c r="J1706" s="5" t="s">
        <v>15</v>
      </c>
      <c r="K1706" s="5" t="s">
        <v>1550</v>
      </c>
    </row>
    <row r="1707" spans="1:11" x14ac:dyDescent="0.35">
      <c r="A1707" s="1">
        <v>45536</v>
      </c>
      <c r="B1707">
        <v>362</v>
      </c>
      <c r="C1707">
        <v>521</v>
      </c>
      <c r="D1707">
        <v>225</v>
      </c>
      <c r="E1707">
        <v>323</v>
      </c>
      <c r="F1707" s="5" t="s">
        <v>16</v>
      </c>
      <c r="G1707" s="6">
        <v>45555.333333333336</v>
      </c>
      <c r="H1707" s="6">
        <v>45555.645833333336</v>
      </c>
      <c r="I1707" s="5" t="s">
        <v>1549</v>
      </c>
      <c r="J1707" s="5" t="s">
        <v>15</v>
      </c>
      <c r="K1707" s="5" t="s">
        <v>1550</v>
      </c>
    </row>
    <row r="1708" spans="1:11" x14ac:dyDescent="0.35">
      <c r="A1708" s="1">
        <v>45536</v>
      </c>
      <c r="B1708">
        <v>362</v>
      </c>
      <c r="C1708">
        <v>521</v>
      </c>
      <c r="D1708">
        <v>225</v>
      </c>
      <c r="E1708">
        <v>323</v>
      </c>
      <c r="F1708" s="5" t="s">
        <v>16</v>
      </c>
      <c r="G1708" s="6">
        <v>45558.333333333336</v>
      </c>
      <c r="H1708" s="6">
        <v>45558.645833333336</v>
      </c>
      <c r="I1708" s="5" t="s">
        <v>1549</v>
      </c>
      <c r="J1708" s="5" t="s">
        <v>15</v>
      </c>
      <c r="K1708" s="5" t="s">
        <v>1550</v>
      </c>
    </row>
    <row r="1709" spans="1:11" x14ac:dyDescent="0.35">
      <c r="A1709" s="1">
        <v>45536</v>
      </c>
      <c r="B1709">
        <v>362</v>
      </c>
      <c r="C1709">
        <v>521</v>
      </c>
      <c r="D1709">
        <v>225</v>
      </c>
      <c r="E1709">
        <v>323</v>
      </c>
      <c r="F1709" s="5" t="s">
        <v>16</v>
      </c>
      <c r="G1709" s="6">
        <v>45559.333333333336</v>
      </c>
      <c r="H1709" s="6">
        <v>45559.645833333336</v>
      </c>
      <c r="I1709" s="5" t="s">
        <v>1549</v>
      </c>
      <c r="J1709" s="5" t="s">
        <v>15</v>
      </c>
      <c r="K1709" s="5" t="s">
        <v>1550</v>
      </c>
    </row>
    <row r="1710" spans="1:11" x14ac:dyDescent="0.35">
      <c r="A1710" s="1">
        <v>45536</v>
      </c>
      <c r="B1710">
        <v>362</v>
      </c>
      <c r="C1710">
        <v>521</v>
      </c>
      <c r="D1710">
        <v>225</v>
      </c>
      <c r="E1710">
        <v>323</v>
      </c>
      <c r="F1710" s="5" t="s">
        <v>16</v>
      </c>
      <c r="G1710" s="6">
        <v>45560.333333333336</v>
      </c>
      <c r="H1710" s="6">
        <v>45560.524257986108</v>
      </c>
      <c r="I1710" s="5" t="s">
        <v>1551</v>
      </c>
      <c r="J1710" s="5" t="s">
        <v>15</v>
      </c>
      <c r="K1710" s="5" t="s">
        <v>1550</v>
      </c>
    </row>
    <row r="1711" spans="1:11" x14ac:dyDescent="0.35">
      <c r="A1711" s="1">
        <v>45536</v>
      </c>
      <c r="B1711">
        <v>363</v>
      </c>
      <c r="C1711">
        <v>522</v>
      </c>
      <c r="D1711">
        <v>32</v>
      </c>
      <c r="E1711">
        <v>70</v>
      </c>
      <c r="F1711" s="5" t="s">
        <v>18</v>
      </c>
      <c r="G1711" s="6">
        <v>45536.833333333336</v>
      </c>
      <c r="H1711" s="6">
        <v>45537.23333333333</v>
      </c>
      <c r="I1711" s="5" t="s">
        <v>1571</v>
      </c>
      <c r="J1711" s="5" t="s">
        <v>1570</v>
      </c>
      <c r="K1711" s="5" t="s">
        <v>1571</v>
      </c>
    </row>
    <row r="1712" spans="1:11" x14ac:dyDescent="0.35">
      <c r="A1712" s="1">
        <v>45536</v>
      </c>
      <c r="B1712">
        <v>365</v>
      </c>
      <c r="C1712">
        <v>526</v>
      </c>
      <c r="D1712">
        <v>5</v>
      </c>
      <c r="E1712">
        <v>10</v>
      </c>
      <c r="F1712" s="5" t="s">
        <v>16</v>
      </c>
      <c r="G1712" s="6">
        <v>45537.333333333336</v>
      </c>
      <c r="H1712" s="6">
        <v>45537.645833333336</v>
      </c>
      <c r="I1712" s="5" t="s">
        <v>1549</v>
      </c>
      <c r="J1712" s="5" t="s">
        <v>15</v>
      </c>
      <c r="K1712" s="5" t="s">
        <v>1556</v>
      </c>
    </row>
    <row r="1713" spans="1:11" x14ac:dyDescent="0.35">
      <c r="A1713" s="1">
        <v>45536</v>
      </c>
      <c r="B1713">
        <v>365</v>
      </c>
      <c r="C1713">
        <v>526</v>
      </c>
      <c r="D1713">
        <v>5</v>
      </c>
      <c r="E1713">
        <v>10</v>
      </c>
      <c r="F1713" s="5" t="s">
        <v>16</v>
      </c>
      <c r="G1713" s="6">
        <v>45538.333333333336</v>
      </c>
      <c r="H1713" s="6">
        <v>45538.645833333336</v>
      </c>
      <c r="I1713" s="5" t="s">
        <v>1549</v>
      </c>
      <c r="J1713" s="5" t="s">
        <v>15</v>
      </c>
      <c r="K1713" s="5" t="s">
        <v>1556</v>
      </c>
    </row>
    <row r="1714" spans="1:11" x14ac:dyDescent="0.35">
      <c r="A1714" s="1">
        <v>45536</v>
      </c>
      <c r="B1714">
        <v>365</v>
      </c>
      <c r="C1714">
        <v>526</v>
      </c>
      <c r="D1714">
        <v>5</v>
      </c>
      <c r="E1714">
        <v>10</v>
      </c>
      <c r="F1714" s="5" t="s">
        <v>16</v>
      </c>
      <c r="G1714" s="6">
        <v>45539.333333333336</v>
      </c>
      <c r="H1714" s="6">
        <v>45539.645833333336</v>
      </c>
      <c r="I1714" s="5" t="s">
        <v>1549</v>
      </c>
      <c r="J1714" s="5" t="s">
        <v>15</v>
      </c>
      <c r="K1714" s="5" t="s">
        <v>1556</v>
      </c>
    </row>
    <row r="1715" spans="1:11" x14ac:dyDescent="0.35">
      <c r="A1715" s="1">
        <v>45536</v>
      </c>
      <c r="B1715">
        <v>365</v>
      </c>
      <c r="C1715">
        <v>526</v>
      </c>
      <c r="D1715">
        <v>5</v>
      </c>
      <c r="E1715">
        <v>10</v>
      </c>
      <c r="F1715" s="5" t="s">
        <v>16</v>
      </c>
      <c r="G1715" s="6">
        <v>45540.333333333336</v>
      </c>
      <c r="H1715" s="6">
        <v>45540.645833333336</v>
      </c>
      <c r="I1715" s="5" t="s">
        <v>1549</v>
      </c>
      <c r="J1715" s="5" t="s">
        <v>15</v>
      </c>
      <c r="K1715" s="5" t="s">
        <v>1556</v>
      </c>
    </row>
    <row r="1716" spans="1:11" x14ac:dyDescent="0.35">
      <c r="A1716" s="1">
        <v>45536</v>
      </c>
      <c r="B1716">
        <v>365</v>
      </c>
      <c r="C1716">
        <v>526</v>
      </c>
      <c r="D1716">
        <v>5</v>
      </c>
      <c r="E1716">
        <v>10</v>
      </c>
      <c r="F1716" s="5" t="s">
        <v>16</v>
      </c>
      <c r="G1716" s="6">
        <v>45541.333333333336</v>
      </c>
      <c r="H1716" s="6">
        <v>45541.645833333336</v>
      </c>
      <c r="I1716" s="5" t="s">
        <v>1549</v>
      </c>
      <c r="J1716" s="5" t="s">
        <v>15</v>
      </c>
      <c r="K1716" s="5" t="s">
        <v>1556</v>
      </c>
    </row>
    <row r="1717" spans="1:11" x14ac:dyDescent="0.35">
      <c r="A1717" s="1">
        <v>45536</v>
      </c>
      <c r="B1717">
        <v>365</v>
      </c>
      <c r="C1717">
        <v>526</v>
      </c>
      <c r="D1717">
        <v>5</v>
      </c>
      <c r="E1717">
        <v>10</v>
      </c>
      <c r="F1717" s="5" t="s">
        <v>16</v>
      </c>
      <c r="G1717" s="6">
        <v>45544.333333333336</v>
      </c>
      <c r="H1717" s="6">
        <v>45544.645833333336</v>
      </c>
      <c r="I1717" s="5" t="s">
        <v>1549</v>
      </c>
      <c r="J1717" s="5" t="s">
        <v>15</v>
      </c>
      <c r="K1717" s="5" t="s">
        <v>1556</v>
      </c>
    </row>
    <row r="1718" spans="1:11" x14ac:dyDescent="0.35">
      <c r="A1718" s="1">
        <v>45536</v>
      </c>
      <c r="B1718">
        <v>365</v>
      </c>
      <c r="C1718">
        <v>526</v>
      </c>
      <c r="D1718">
        <v>5</v>
      </c>
      <c r="E1718">
        <v>10</v>
      </c>
      <c r="F1718" s="5" t="s">
        <v>16</v>
      </c>
      <c r="G1718" s="6">
        <v>45545.333333333336</v>
      </c>
      <c r="H1718" s="6">
        <v>45545.645833333336</v>
      </c>
      <c r="I1718" s="5" t="s">
        <v>1549</v>
      </c>
      <c r="J1718" s="5" t="s">
        <v>15</v>
      </c>
      <c r="K1718" s="5" t="s">
        <v>1556</v>
      </c>
    </row>
    <row r="1719" spans="1:11" x14ac:dyDescent="0.35">
      <c r="A1719" s="1">
        <v>45536</v>
      </c>
      <c r="B1719">
        <v>365</v>
      </c>
      <c r="C1719">
        <v>526</v>
      </c>
      <c r="D1719">
        <v>5</v>
      </c>
      <c r="E1719">
        <v>10</v>
      </c>
      <c r="F1719" s="5" t="s">
        <v>16</v>
      </c>
      <c r="G1719" s="6">
        <v>45546.333333333336</v>
      </c>
      <c r="H1719" s="6">
        <v>45546.645833333336</v>
      </c>
      <c r="I1719" s="5" t="s">
        <v>1549</v>
      </c>
      <c r="J1719" s="5" t="s">
        <v>15</v>
      </c>
      <c r="K1719" s="5" t="s">
        <v>1556</v>
      </c>
    </row>
    <row r="1720" spans="1:11" x14ac:dyDescent="0.35">
      <c r="A1720" s="1">
        <v>45536</v>
      </c>
      <c r="B1720">
        <v>365</v>
      </c>
      <c r="C1720">
        <v>526</v>
      </c>
      <c r="D1720">
        <v>5</v>
      </c>
      <c r="E1720">
        <v>10</v>
      </c>
      <c r="F1720" s="5" t="s">
        <v>16</v>
      </c>
      <c r="G1720" s="6">
        <v>45547.333333333336</v>
      </c>
      <c r="H1720" s="6">
        <v>45547.645833333336</v>
      </c>
      <c r="I1720" s="5" t="s">
        <v>1549</v>
      </c>
      <c r="J1720" s="5" t="s">
        <v>15</v>
      </c>
      <c r="K1720" s="5" t="s">
        <v>1556</v>
      </c>
    </row>
    <row r="1721" spans="1:11" x14ac:dyDescent="0.35">
      <c r="A1721" s="1">
        <v>45536</v>
      </c>
      <c r="B1721">
        <v>365</v>
      </c>
      <c r="C1721">
        <v>526</v>
      </c>
      <c r="D1721">
        <v>5</v>
      </c>
      <c r="E1721">
        <v>10</v>
      </c>
      <c r="F1721" s="5" t="s">
        <v>16</v>
      </c>
      <c r="G1721" s="6">
        <v>45548.333333333336</v>
      </c>
      <c r="H1721" s="6">
        <v>45548.645833333336</v>
      </c>
      <c r="I1721" s="5" t="s">
        <v>1549</v>
      </c>
      <c r="J1721" s="5" t="s">
        <v>15</v>
      </c>
      <c r="K1721" s="5" t="s">
        <v>1556</v>
      </c>
    </row>
    <row r="1722" spans="1:11" x14ac:dyDescent="0.35">
      <c r="A1722" s="1">
        <v>45536</v>
      </c>
      <c r="B1722">
        <v>365</v>
      </c>
      <c r="C1722">
        <v>526</v>
      </c>
      <c r="D1722">
        <v>5</v>
      </c>
      <c r="E1722">
        <v>10</v>
      </c>
      <c r="F1722" s="5" t="s">
        <v>16</v>
      </c>
      <c r="G1722" s="6">
        <v>45551.333333333336</v>
      </c>
      <c r="H1722" s="6">
        <v>45551.645833333336</v>
      </c>
      <c r="I1722" s="5" t="s">
        <v>1549</v>
      </c>
      <c r="J1722" s="5" t="s">
        <v>15</v>
      </c>
      <c r="K1722" s="5" t="s">
        <v>1556</v>
      </c>
    </row>
    <row r="1723" spans="1:11" x14ac:dyDescent="0.35">
      <c r="A1723" s="1">
        <v>45536</v>
      </c>
      <c r="B1723">
        <v>365</v>
      </c>
      <c r="C1723">
        <v>526</v>
      </c>
      <c r="D1723">
        <v>5</v>
      </c>
      <c r="E1723">
        <v>10</v>
      </c>
      <c r="F1723" s="5" t="s">
        <v>16</v>
      </c>
      <c r="G1723" s="6">
        <v>45552.333333333336</v>
      </c>
      <c r="H1723" s="6">
        <v>45552.645833333336</v>
      </c>
      <c r="I1723" s="5" t="s">
        <v>1549</v>
      </c>
      <c r="J1723" s="5" t="s">
        <v>15</v>
      </c>
      <c r="K1723" s="5" t="s">
        <v>1556</v>
      </c>
    </row>
    <row r="1724" spans="1:11" x14ac:dyDescent="0.35">
      <c r="A1724" s="1">
        <v>45536</v>
      </c>
      <c r="B1724">
        <v>365</v>
      </c>
      <c r="C1724">
        <v>526</v>
      </c>
      <c r="D1724">
        <v>5</v>
      </c>
      <c r="E1724">
        <v>10</v>
      </c>
      <c r="F1724" s="5" t="s">
        <v>16</v>
      </c>
      <c r="G1724" s="6">
        <v>45553.333333333336</v>
      </c>
      <c r="H1724" s="6">
        <v>45553.645833333336</v>
      </c>
      <c r="I1724" s="5" t="s">
        <v>1549</v>
      </c>
      <c r="J1724" s="5" t="s">
        <v>15</v>
      </c>
      <c r="K1724" s="5" t="s">
        <v>1556</v>
      </c>
    </row>
    <row r="1725" spans="1:11" x14ac:dyDescent="0.35">
      <c r="A1725" s="1">
        <v>45536</v>
      </c>
      <c r="B1725">
        <v>365</v>
      </c>
      <c r="C1725">
        <v>526</v>
      </c>
      <c r="D1725">
        <v>5</v>
      </c>
      <c r="E1725">
        <v>10</v>
      </c>
      <c r="F1725" s="5" t="s">
        <v>16</v>
      </c>
      <c r="G1725" s="6">
        <v>45554.333333333336</v>
      </c>
      <c r="H1725" s="6">
        <v>45554.645833333336</v>
      </c>
      <c r="I1725" s="5" t="s">
        <v>1549</v>
      </c>
      <c r="J1725" s="5" t="s">
        <v>15</v>
      </c>
      <c r="K1725" s="5" t="s">
        <v>1556</v>
      </c>
    </row>
    <row r="1726" spans="1:11" x14ac:dyDescent="0.35">
      <c r="A1726" s="1">
        <v>45536</v>
      </c>
      <c r="B1726">
        <v>365</v>
      </c>
      <c r="C1726">
        <v>526</v>
      </c>
      <c r="D1726">
        <v>5</v>
      </c>
      <c r="E1726">
        <v>10</v>
      </c>
      <c r="F1726" s="5" t="s">
        <v>16</v>
      </c>
      <c r="G1726" s="6">
        <v>45555.333333333336</v>
      </c>
      <c r="H1726" s="6">
        <v>45555.361073055552</v>
      </c>
      <c r="I1726" s="5" t="s">
        <v>1557</v>
      </c>
      <c r="J1726" s="5" t="s">
        <v>15</v>
      </c>
      <c r="K1726" s="5" t="s">
        <v>1556</v>
      </c>
    </row>
    <row r="1727" spans="1:11" x14ac:dyDescent="0.35">
      <c r="A1727" s="1">
        <v>45536</v>
      </c>
      <c r="B1727">
        <v>367</v>
      </c>
      <c r="C1727">
        <v>529</v>
      </c>
      <c r="D1727">
        <v>58</v>
      </c>
      <c r="E1727">
        <v>108</v>
      </c>
      <c r="F1727" s="5" t="s">
        <v>16</v>
      </c>
      <c r="G1727" s="6">
        <v>45537.333333333336</v>
      </c>
      <c r="H1727" s="6">
        <v>45537.645833333336</v>
      </c>
      <c r="I1727" s="5" t="s">
        <v>1549</v>
      </c>
      <c r="J1727" s="5" t="s">
        <v>15</v>
      </c>
      <c r="K1727" s="5" t="s">
        <v>1556</v>
      </c>
    </row>
    <row r="1728" spans="1:11" x14ac:dyDescent="0.35">
      <c r="A1728" s="1">
        <v>45536</v>
      </c>
      <c r="B1728">
        <v>367</v>
      </c>
      <c r="C1728">
        <v>529</v>
      </c>
      <c r="D1728">
        <v>58</v>
      </c>
      <c r="E1728">
        <v>108</v>
      </c>
      <c r="F1728" s="5" t="s">
        <v>16</v>
      </c>
      <c r="G1728" s="6">
        <v>45538.333333333336</v>
      </c>
      <c r="H1728" s="6">
        <v>45538.645833333336</v>
      </c>
      <c r="I1728" s="5" t="s">
        <v>1549</v>
      </c>
      <c r="J1728" s="5" t="s">
        <v>15</v>
      </c>
      <c r="K1728" s="5" t="s">
        <v>1556</v>
      </c>
    </row>
    <row r="1729" spans="1:11" x14ac:dyDescent="0.35">
      <c r="A1729" s="1">
        <v>45536</v>
      </c>
      <c r="B1729">
        <v>367</v>
      </c>
      <c r="C1729">
        <v>529</v>
      </c>
      <c r="D1729">
        <v>58</v>
      </c>
      <c r="E1729">
        <v>108</v>
      </c>
      <c r="F1729" s="5" t="s">
        <v>16</v>
      </c>
      <c r="G1729" s="6">
        <v>45539.333333333336</v>
      </c>
      <c r="H1729" s="6">
        <v>45539.645833333336</v>
      </c>
      <c r="I1729" s="5" t="s">
        <v>1549</v>
      </c>
      <c r="J1729" s="5" t="s">
        <v>15</v>
      </c>
      <c r="K1729" s="5" t="s">
        <v>1556</v>
      </c>
    </row>
    <row r="1730" spans="1:11" x14ac:dyDescent="0.35">
      <c r="A1730" s="1">
        <v>45536</v>
      </c>
      <c r="B1730">
        <v>367</v>
      </c>
      <c r="C1730">
        <v>529</v>
      </c>
      <c r="D1730">
        <v>58</v>
      </c>
      <c r="E1730">
        <v>108</v>
      </c>
      <c r="F1730" s="5" t="s">
        <v>16</v>
      </c>
      <c r="G1730" s="6">
        <v>45540.333333333336</v>
      </c>
      <c r="H1730" s="6">
        <v>45540.645833333336</v>
      </c>
      <c r="I1730" s="5" t="s">
        <v>1549</v>
      </c>
      <c r="J1730" s="5" t="s">
        <v>15</v>
      </c>
      <c r="K1730" s="5" t="s">
        <v>1556</v>
      </c>
    </row>
    <row r="1731" spans="1:11" x14ac:dyDescent="0.35">
      <c r="A1731" s="1">
        <v>45536</v>
      </c>
      <c r="B1731">
        <v>367</v>
      </c>
      <c r="C1731">
        <v>529</v>
      </c>
      <c r="D1731">
        <v>58</v>
      </c>
      <c r="E1731">
        <v>108</v>
      </c>
      <c r="F1731" s="5" t="s">
        <v>16</v>
      </c>
      <c r="G1731" s="6">
        <v>45541.333333333336</v>
      </c>
      <c r="H1731" s="6">
        <v>45541.645833333336</v>
      </c>
      <c r="I1731" s="5" t="s">
        <v>1549</v>
      </c>
      <c r="J1731" s="5" t="s">
        <v>15</v>
      </c>
      <c r="K1731" s="5" t="s">
        <v>1556</v>
      </c>
    </row>
    <row r="1732" spans="1:11" x14ac:dyDescent="0.35">
      <c r="A1732" s="1">
        <v>45536</v>
      </c>
      <c r="B1732">
        <v>367</v>
      </c>
      <c r="C1732">
        <v>529</v>
      </c>
      <c r="D1732">
        <v>58</v>
      </c>
      <c r="E1732">
        <v>108</v>
      </c>
      <c r="F1732" s="5" t="s">
        <v>16</v>
      </c>
      <c r="G1732" s="6">
        <v>45544.333333333336</v>
      </c>
      <c r="H1732" s="6">
        <v>45544.645833333336</v>
      </c>
      <c r="I1732" s="5" t="s">
        <v>1549</v>
      </c>
      <c r="J1732" s="5" t="s">
        <v>15</v>
      </c>
      <c r="K1732" s="5" t="s">
        <v>1556</v>
      </c>
    </row>
    <row r="1733" spans="1:11" x14ac:dyDescent="0.35">
      <c r="A1733" s="1">
        <v>45536</v>
      </c>
      <c r="B1733">
        <v>367</v>
      </c>
      <c r="C1733">
        <v>529</v>
      </c>
      <c r="D1733">
        <v>58</v>
      </c>
      <c r="E1733">
        <v>108</v>
      </c>
      <c r="F1733" s="5" t="s">
        <v>16</v>
      </c>
      <c r="G1733" s="6">
        <v>45545.333333333336</v>
      </c>
      <c r="H1733" s="6">
        <v>45545.645833333336</v>
      </c>
      <c r="I1733" s="5" t="s">
        <v>1549</v>
      </c>
      <c r="J1733" s="5" t="s">
        <v>15</v>
      </c>
      <c r="K1733" s="5" t="s">
        <v>1556</v>
      </c>
    </row>
    <row r="1734" spans="1:11" x14ac:dyDescent="0.35">
      <c r="A1734" s="1">
        <v>45536</v>
      </c>
      <c r="B1734">
        <v>367</v>
      </c>
      <c r="C1734">
        <v>529</v>
      </c>
      <c r="D1734">
        <v>58</v>
      </c>
      <c r="E1734">
        <v>108</v>
      </c>
      <c r="F1734" s="5" t="s">
        <v>16</v>
      </c>
      <c r="G1734" s="6">
        <v>45546.333333333336</v>
      </c>
      <c r="H1734" s="6">
        <v>45546.645833333336</v>
      </c>
      <c r="I1734" s="5" t="s">
        <v>1549</v>
      </c>
      <c r="J1734" s="5" t="s">
        <v>15</v>
      </c>
      <c r="K1734" s="5" t="s">
        <v>1556</v>
      </c>
    </row>
    <row r="1735" spans="1:11" x14ac:dyDescent="0.35">
      <c r="A1735" s="1">
        <v>45536</v>
      </c>
      <c r="B1735">
        <v>367</v>
      </c>
      <c r="C1735">
        <v>529</v>
      </c>
      <c r="D1735">
        <v>58</v>
      </c>
      <c r="E1735">
        <v>108</v>
      </c>
      <c r="F1735" s="5" t="s">
        <v>16</v>
      </c>
      <c r="G1735" s="6">
        <v>45547.333333333336</v>
      </c>
      <c r="H1735" s="6">
        <v>45547.645833333336</v>
      </c>
      <c r="I1735" s="5" t="s">
        <v>1549</v>
      </c>
      <c r="J1735" s="5" t="s">
        <v>15</v>
      </c>
      <c r="K1735" s="5" t="s">
        <v>1556</v>
      </c>
    </row>
    <row r="1736" spans="1:11" x14ac:dyDescent="0.35">
      <c r="A1736" s="1">
        <v>45536</v>
      </c>
      <c r="B1736">
        <v>367</v>
      </c>
      <c r="C1736">
        <v>529</v>
      </c>
      <c r="D1736">
        <v>58</v>
      </c>
      <c r="E1736">
        <v>108</v>
      </c>
      <c r="F1736" s="5" t="s">
        <v>16</v>
      </c>
      <c r="G1736" s="6">
        <v>45548.333333333336</v>
      </c>
      <c r="H1736" s="6">
        <v>45548.645833333336</v>
      </c>
      <c r="I1736" s="5" t="s">
        <v>1549</v>
      </c>
      <c r="J1736" s="5" t="s">
        <v>15</v>
      </c>
      <c r="K1736" s="5" t="s">
        <v>1556</v>
      </c>
    </row>
    <row r="1737" spans="1:11" x14ac:dyDescent="0.35">
      <c r="A1737" s="1">
        <v>45536</v>
      </c>
      <c r="B1737">
        <v>367</v>
      </c>
      <c r="C1737">
        <v>529</v>
      </c>
      <c r="D1737">
        <v>58</v>
      </c>
      <c r="E1737">
        <v>108</v>
      </c>
      <c r="F1737" s="5" t="s">
        <v>16</v>
      </c>
      <c r="G1737" s="6">
        <v>45551.333333333336</v>
      </c>
      <c r="H1737" s="6">
        <v>45551.645833333336</v>
      </c>
      <c r="I1737" s="5" t="s">
        <v>1549</v>
      </c>
      <c r="J1737" s="5" t="s">
        <v>15</v>
      </c>
      <c r="K1737" s="5" t="s">
        <v>1556</v>
      </c>
    </row>
    <row r="1738" spans="1:11" x14ac:dyDescent="0.35">
      <c r="A1738" s="1">
        <v>45536</v>
      </c>
      <c r="B1738">
        <v>367</v>
      </c>
      <c r="C1738">
        <v>529</v>
      </c>
      <c r="D1738">
        <v>58</v>
      </c>
      <c r="E1738">
        <v>108</v>
      </c>
      <c r="F1738" s="5" t="s">
        <v>16</v>
      </c>
      <c r="G1738" s="6">
        <v>45552.333333333336</v>
      </c>
      <c r="H1738" s="6">
        <v>45552.645833333336</v>
      </c>
      <c r="I1738" s="5" t="s">
        <v>1549</v>
      </c>
      <c r="J1738" s="5" t="s">
        <v>15</v>
      </c>
      <c r="K1738" s="5" t="s">
        <v>1556</v>
      </c>
    </row>
    <row r="1739" spans="1:11" x14ac:dyDescent="0.35">
      <c r="A1739" s="1">
        <v>45536</v>
      </c>
      <c r="B1739">
        <v>367</v>
      </c>
      <c r="C1739">
        <v>529</v>
      </c>
      <c r="D1739">
        <v>58</v>
      </c>
      <c r="E1739">
        <v>108</v>
      </c>
      <c r="F1739" s="5" t="s">
        <v>16</v>
      </c>
      <c r="G1739" s="6">
        <v>45553.333333333336</v>
      </c>
      <c r="H1739" s="6">
        <v>45553.645833333336</v>
      </c>
      <c r="I1739" s="5" t="s">
        <v>1549</v>
      </c>
      <c r="J1739" s="5" t="s">
        <v>15</v>
      </c>
      <c r="K1739" s="5" t="s">
        <v>1556</v>
      </c>
    </row>
    <row r="1740" spans="1:11" x14ac:dyDescent="0.35">
      <c r="A1740" s="1">
        <v>45536</v>
      </c>
      <c r="B1740">
        <v>367</v>
      </c>
      <c r="C1740">
        <v>529</v>
      </c>
      <c r="D1740">
        <v>58</v>
      </c>
      <c r="E1740">
        <v>108</v>
      </c>
      <c r="F1740" s="5" t="s">
        <v>16</v>
      </c>
      <c r="G1740" s="6">
        <v>45554.333333333336</v>
      </c>
      <c r="H1740" s="6">
        <v>45554.645833333336</v>
      </c>
      <c r="I1740" s="5" t="s">
        <v>1549</v>
      </c>
      <c r="J1740" s="5" t="s">
        <v>15</v>
      </c>
      <c r="K1740" s="5" t="s">
        <v>1556</v>
      </c>
    </row>
    <row r="1741" spans="1:11" x14ac:dyDescent="0.35">
      <c r="A1741" s="1">
        <v>45536</v>
      </c>
      <c r="B1741">
        <v>367</v>
      </c>
      <c r="C1741">
        <v>529</v>
      </c>
      <c r="D1741">
        <v>58</v>
      </c>
      <c r="E1741">
        <v>108</v>
      </c>
      <c r="F1741" s="5" t="s">
        <v>16</v>
      </c>
      <c r="G1741" s="6">
        <v>45555.333333333336</v>
      </c>
      <c r="H1741" s="6">
        <v>45555.361073055552</v>
      </c>
      <c r="I1741" s="5" t="s">
        <v>1557</v>
      </c>
      <c r="J1741" s="5" t="s">
        <v>15</v>
      </c>
      <c r="K1741" s="5" t="s">
        <v>1556</v>
      </c>
    </row>
    <row r="1742" spans="1:11" x14ac:dyDescent="0.35">
      <c r="A1742" s="1">
        <v>45536</v>
      </c>
      <c r="B1742">
        <v>371</v>
      </c>
      <c r="C1742">
        <v>533</v>
      </c>
      <c r="D1742">
        <v>148</v>
      </c>
      <c r="E1742">
        <v>208</v>
      </c>
      <c r="F1742" s="5" t="s">
        <v>19</v>
      </c>
      <c r="G1742" s="6">
        <v>45537.375</v>
      </c>
      <c r="H1742" s="6">
        <v>45537.708333333336</v>
      </c>
      <c r="I1742" s="5" t="s">
        <v>1546</v>
      </c>
      <c r="J1742" s="5" t="s">
        <v>20</v>
      </c>
      <c r="K1742" s="5" t="s">
        <v>1552</v>
      </c>
    </row>
    <row r="1743" spans="1:11" x14ac:dyDescent="0.35">
      <c r="A1743" s="1">
        <v>45536</v>
      </c>
      <c r="B1743">
        <v>371</v>
      </c>
      <c r="C1743">
        <v>533</v>
      </c>
      <c r="D1743">
        <v>148</v>
      </c>
      <c r="E1743">
        <v>208</v>
      </c>
      <c r="F1743" s="5" t="s">
        <v>19</v>
      </c>
      <c r="G1743" s="6">
        <v>45538.375</v>
      </c>
      <c r="H1743" s="6">
        <v>45538.708333333336</v>
      </c>
      <c r="I1743" s="5" t="s">
        <v>1546</v>
      </c>
      <c r="J1743" s="5" t="s">
        <v>20</v>
      </c>
      <c r="K1743" s="5" t="s">
        <v>1552</v>
      </c>
    </row>
    <row r="1744" spans="1:11" x14ac:dyDescent="0.35">
      <c r="A1744" s="1">
        <v>45536</v>
      </c>
      <c r="B1744">
        <v>371</v>
      </c>
      <c r="C1744">
        <v>533</v>
      </c>
      <c r="D1744">
        <v>148</v>
      </c>
      <c r="E1744">
        <v>208</v>
      </c>
      <c r="F1744" s="5" t="s">
        <v>19</v>
      </c>
      <c r="G1744" s="6">
        <v>45539.375</v>
      </c>
      <c r="H1744" s="6">
        <v>45539.708333333336</v>
      </c>
      <c r="I1744" s="5" t="s">
        <v>1546</v>
      </c>
      <c r="J1744" s="5" t="s">
        <v>20</v>
      </c>
      <c r="K1744" s="5" t="s">
        <v>1552</v>
      </c>
    </row>
    <row r="1745" spans="1:11" x14ac:dyDescent="0.35">
      <c r="A1745" s="1">
        <v>45536</v>
      </c>
      <c r="B1745">
        <v>371</v>
      </c>
      <c r="C1745">
        <v>533</v>
      </c>
      <c r="D1745">
        <v>148</v>
      </c>
      <c r="E1745">
        <v>208</v>
      </c>
      <c r="F1745" s="5" t="s">
        <v>19</v>
      </c>
      <c r="G1745" s="6">
        <v>45540.375</v>
      </c>
      <c r="H1745" s="6">
        <v>45540.708333333336</v>
      </c>
      <c r="I1745" s="5" t="s">
        <v>1546</v>
      </c>
      <c r="J1745" s="5" t="s">
        <v>20</v>
      </c>
      <c r="K1745" s="5" t="s">
        <v>1552</v>
      </c>
    </row>
    <row r="1746" spans="1:11" x14ac:dyDescent="0.35">
      <c r="A1746" s="1">
        <v>45536</v>
      </c>
      <c r="B1746">
        <v>371</v>
      </c>
      <c r="C1746">
        <v>533</v>
      </c>
      <c r="D1746">
        <v>148</v>
      </c>
      <c r="E1746">
        <v>208</v>
      </c>
      <c r="F1746" s="5" t="s">
        <v>19</v>
      </c>
      <c r="G1746" s="6">
        <v>45541.375</v>
      </c>
      <c r="H1746" s="6">
        <v>45541.708333333336</v>
      </c>
      <c r="I1746" s="5" t="s">
        <v>1546</v>
      </c>
      <c r="J1746" s="5" t="s">
        <v>20</v>
      </c>
      <c r="K1746" s="5" t="s">
        <v>1552</v>
      </c>
    </row>
    <row r="1747" spans="1:11" x14ac:dyDescent="0.35">
      <c r="A1747" s="1">
        <v>45536</v>
      </c>
      <c r="B1747">
        <v>371</v>
      </c>
      <c r="C1747">
        <v>533</v>
      </c>
      <c r="D1747">
        <v>148</v>
      </c>
      <c r="E1747">
        <v>208</v>
      </c>
      <c r="F1747" s="5" t="s">
        <v>19</v>
      </c>
      <c r="G1747" s="6">
        <v>45544.375</v>
      </c>
      <c r="H1747" s="6">
        <v>45544.708333333336</v>
      </c>
      <c r="I1747" s="5" t="s">
        <v>1546</v>
      </c>
      <c r="J1747" s="5" t="s">
        <v>20</v>
      </c>
      <c r="K1747" s="5" t="s">
        <v>1552</v>
      </c>
    </row>
    <row r="1748" spans="1:11" x14ac:dyDescent="0.35">
      <c r="A1748" s="1">
        <v>45536</v>
      </c>
      <c r="B1748">
        <v>371</v>
      </c>
      <c r="C1748">
        <v>533</v>
      </c>
      <c r="D1748">
        <v>148</v>
      </c>
      <c r="E1748">
        <v>208</v>
      </c>
      <c r="F1748" s="5" t="s">
        <v>19</v>
      </c>
      <c r="G1748" s="6">
        <v>45545.375</v>
      </c>
      <c r="H1748" s="6">
        <v>45545.708333333336</v>
      </c>
      <c r="I1748" s="5" t="s">
        <v>1546</v>
      </c>
      <c r="J1748" s="5" t="s">
        <v>20</v>
      </c>
      <c r="K1748" s="5" t="s">
        <v>1552</v>
      </c>
    </row>
    <row r="1749" spans="1:11" x14ac:dyDescent="0.35">
      <c r="A1749" s="1">
        <v>45536</v>
      </c>
      <c r="B1749">
        <v>371</v>
      </c>
      <c r="C1749">
        <v>533</v>
      </c>
      <c r="D1749">
        <v>148</v>
      </c>
      <c r="E1749">
        <v>208</v>
      </c>
      <c r="F1749" s="5" t="s">
        <v>19</v>
      </c>
      <c r="G1749" s="6">
        <v>45546.375</v>
      </c>
      <c r="H1749" s="6">
        <v>45546.708333333336</v>
      </c>
      <c r="I1749" s="5" t="s">
        <v>1546</v>
      </c>
      <c r="J1749" s="5" t="s">
        <v>20</v>
      </c>
      <c r="K1749" s="5" t="s">
        <v>1552</v>
      </c>
    </row>
    <row r="1750" spans="1:11" x14ac:dyDescent="0.35">
      <c r="A1750" s="1">
        <v>45536</v>
      </c>
      <c r="B1750">
        <v>371</v>
      </c>
      <c r="C1750">
        <v>533</v>
      </c>
      <c r="D1750">
        <v>148</v>
      </c>
      <c r="E1750">
        <v>208</v>
      </c>
      <c r="F1750" s="5" t="s">
        <v>19</v>
      </c>
      <c r="G1750" s="6">
        <v>45547.375</v>
      </c>
      <c r="H1750" s="6">
        <v>45547.708333333336</v>
      </c>
      <c r="I1750" s="5" t="s">
        <v>1546</v>
      </c>
      <c r="J1750" s="5" t="s">
        <v>20</v>
      </c>
      <c r="K1750" s="5" t="s">
        <v>1552</v>
      </c>
    </row>
    <row r="1751" spans="1:11" x14ac:dyDescent="0.35">
      <c r="A1751" s="1">
        <v>45536</v>
      </c>
      <c r="B1751">
        <v>371</v>
      </c>
      <c r="C1751">
        <v>533</v>
      </c>
      <c r="D1751">
        <v>148</v>
      </c>
      <c r="E1751">
        <v>208</v>
      </c>
      <c r="F1751" s="5" t="s">
        <v>19</v>
      </c>
      <c r="G1751" s="6">
        <v>45548.375</v>
      </c>
      <c r="H1751" s="6">
        <v>45548.708333333336</v>
      </c>
      <c r="I1751" s="5" t="s">
        <v>1546</v>
      </c>
      <c r="J1751" s="5" t="s">
        <v>20</v>
      </c>
      <c r="K1751" s="5" t="s">
        <v>1552</v>
      </c>
    </row>
    <row r="1752" spans="1:11" x14ac:dyDescent="0.35">
      <c r="A1752" s="1">
        <v>45536</v>
      </c>
      <c r="B1752">
        <v>371</v>
      </c>
      <c r="C1752">
        <v>533</v>
      </c>
      <c r="D1752">
        <v>148</v>
      </c>
      <c r="E1752">
        <v>208</v>
      </c>
      <c r="F1752" s="5" t="s">
        <v>19</v>
      </c>
      <c r="G1752" s="6">
        <v>45551.375</v>
      </c>
      <c r="H1752" s="6">
        <v>45551.708333333336</v>
      </c>
      <c r="I1752" s="5" t="s">
        <v>1546</v>
      </c>
      <c r="J1752" s="5" t="s">
        <v>20</v>
      </c>
      <c r="K1752" s="5" t="s">
        <v>1552</v>
      </c>
    </row>
    <row r="1753" spans="1:11" x14ac:dyDescent="0.35">
      <c r="A1753" s="1">
        <v>45536</v>
      </c>
      <c r="B1753">
        <v>371</v>
      </c>
      <c r="C1753">
        <v>533</v>
      </c>
      <c r="D1753">
        <v>148</v>
      </c>
      <c r="E1753">
        <v>208</v>
      </c>
      <c r="F1753" s="5" t="s">
        <v>19</v>
      </c>
      <c r="G1753" s="6">
        <v>45552.375</v>
      </c>
      <c r="H1753" s="6">
        <v>45552.708333333336</v>
      </c>
      <c r="I1753" s="5" t="s">
        <v>1546</v>
      </c>
      <c r="J1753" s="5" t="s">
        <v>20</v>
      </c>
      <c r="K1753" s="5" t="s">
        <v>1552</v>
      </c>
    </row>
    <row r="1754" spans="1:11" x14ac:dyDescent="0.35">
      <c r="A1754" s="1">
        <v>45536</v>
      </c>
      <c r="B1754">
        <v>371</v>
      </c>
      <c r="C1754">
        <v>533</v>
      </c>
      <c r="D1754">
        <v>148</v>
      </c>
      <c r="E1754">
        <v>208</v>
      </c>
      <c r="F1754" s="5" t="s">
        <v>19</v>
      </c>
      <c r="G1754" s="6">
        <v>45553.375</v>
      </c>
      <c r="H1754" s="6">
        <v>45553.708333333336</v>
      </c>
      <c r="I1754" s="5" t="s">
        <v>1546</v>
      </c>
      <c r="J1754" s="5" t="s">
        <v>20</v>
      </c>
      <c r="K1754" s="5" t="s">
        <v>1552</v>
      </c>
    </row>
    <row r="1755" spans="1:11" x14ac:dyDescent="0.35">
      <c r="A1755" s="1">
        <v>45536</v>
      </c>
      <c r="B1755">
        <v>371</v>
      </c>
      <c r="C1755">
        <v>533</v>
      </c>
      <c r="D1755">
        <v>148</v>
      </c>
      <c r="E1755">
        <v>208</v>
      </c>
      <c r="F1755" s="5" t="s">
        <v>19</v>
      </c>
      <c r="G1755" s="6">
        <v>45554.375</v>
      </c>
      <c r="H1755" s="6">
        <v>45554.708333333336</v>
      </c>
      <c r="I1755" s="5" t="s">
        <v>1546</v>
      </c>
      <c r="J1755" s="5" t="s">
        <v>20</v>
      </c>
      <c r="K1755" s="5" t="s">
        <v>1552</v>
      </c>
    </row>
    <row r="1756" spans="1:11" x14ac:dyDescent="0.35">
      <c r="A1756" s="1">
        <v>45536</v>
      </c>
      <c r="B1756">
        <v>371</v>
      </c>
      <c r="C1756">
        <v>533</v>
      </c>
      <c r="D1756">
        <v>148</v>
      </c>
      <c r="E1756">
        <v>208</v>
      </c>
      <c r="F1756" s="5" t="s">
        <v>19</v>
      </c>
      <c r="G1756" s="6">
        <v>45555.375</v>
      </c>
      <c r="H1756" s="6">
        <v>45555.708333333336</v>
      </c>
      <c r="I1756" s="5" t="s">
        <v>1546</v>
      </c>
      <c r="J1756" s="5" t="s">
        <v>20</v>
      </c>
      <c r="K1756" s="5" t="s">
        <v>1552</v>
      </c>
    </row>
    <row r="1757" spans="1:11" x14ac:dyDescent="0.35">
      <c r="A1757" s="1">
        <v>45536</v>
      </c>
      <c r="B1757">
        <v>371</v>
      </c>
      <c r="C1757">
        <v>533</v>
      </c>
      <c r="D1757">
        <v>148</v>
      </c>
      <c r="E1757">
        <v>208</v>
      </c>
      <c r="F1757" s="5" t="s">
        <v>19</v>
      </c>
      <c r="G1757" s="6">
        <v>45558.375</v>
      </c>
      <c r="H1757" s="6">
        <v>45558.708333333336</v>
      </c>
      <c r="I1757" s="5" t="s">
        <v>1546</v>
      </c>
      <c r="J1757" s="5" t="s">
        <v>20</v>
      </c>
      <c r="K1757" s="5" t="s">
        <v>1552</v>
      </c>
    </row>
    <row r="1758" spans="1:11" x14ac:dyDescent="0.35">
      <c r="A1758" s="1">
        <v>45536</v>
      </c>
      <c r="B1758">
        <v>371</v>
      </c>
      <c r="C1758">
        <v>533</v>
      </c>
      <c r="D1758">
        <v>148</v>
      </c>
      <c r="E1758">
        <v>208</v>
      </c>
      <c r="F1758" s="5" t="s">
        <v>19</v>
      </c>
      <c r="G1758" s="6">
        <v>45559.375</v>
      </c>
      <c r="H1758" s="6">
        <v>45559.708333333336</v>
      </c>
      <c r="I1758" s="5" t="s">
        <v>1546</v>
      </c>
      <c r="J1758" s="5" t="s">
        <v>20</v>
      </c>
      <c r="K1758" s="5" t="s">
        <v>1552</v>
      </c>
    </row>
    <row r="1759" spans="1:11" x14ac:dyDescent="0.35">
      <c r="A1759" s="1">
        <v>45536</v>
      </c>
      <c r="B1759">
        <v>371</v>
      </c>
      <c r="C1759">
        <v>533</v>
      </c>
      <c r="D1759">
        <v>148</v>
      </c>
      <c r="E1759">
        <v>208</v>
      </c>
      <c r="F1759" s="5" t="s">
        <v>19</v>
      </c>
      <c r="G1759" s="6">
        <v>45565.375</v>
      </c>
      <c r="H1759" s="6">
        <v>45565.555722881945</v>
      </c>
      <c r="I1759" s="5" t="s">
        <v>1553</v>
      </c>
      <c r="J1759" s="5" t="s">
        <v>20</v>
      </c>
      <c r="K1759" s="5" t="s">
        <v>1552</v>
      </c>
    </row>
    <row r="1760" spans="1:11" x14ac:dyDescent="0.35">
      <c r="A1760" s="1">
        <v>45536</v>
      </c>
      <c r="B1760">
        <v>379</v>
      </c>
      <c r="C1760">
        <v>545</v>
      </c>
      <c r="D1760">
        <v>209</v>
      </c>
      <c r="E1760">
        <v>300</v>
      </c>
      <c r="F1760" s="5" t="s">
        <v>16</v>
      </c>
      <c r="G1760" s="6">
        <v>45537.333333333336</v>
      </c>
      <c r="H1760" s="6">
        <v>45537.645833333336</v>
      </c>
      <c r="I1760" s="5" t="s">
        <v>1549</v>
      </c>
      <c r="J1760" s="5" t="s">
        <v>15</v>
      </c>
      <c r="K1760" s="5" t="s">
        <v>1550</v>
      </c>
    </row>
    <row r="1761" spans="1:11" x14ac:dyDescent="0.35">
      <c r="A1761" s="1">
        <v>45536</v>
      </c>
      <c r="B1761">
        <v>379</v>
      </c>
      <c r="C1761">
        <v>545</v>
      </c>
      <c r="D1761">
        <v>209</v>
      </c>
      <c r="E1761">
        <v>300</v>
      </c>
      <c r="F1761" s="5" t="s">
        <v>16</v>
      </c>
      <c r="G1761" s="6">
        <v>45538.333333333336</v>
      </c>
      <c r="H1761" s="6">
        <v>45538.645833333336</v>
      </c>
      <c r="I1761" s="5" t="s">
        <v>1549</v>
      </c>
      <c r="J1761" s="5" t="s">
        <v>15</v>
      </c>
      <c r="K1761" s="5" t="s">
        <v>1550</v>
      </c>
    </row>
    <row r="1762" spans="1:11" x14ac:dyDescent="0.35">
      <c r="A1762" s="1">
        <v>45536</v>
      </c>
      <c r="B1762">
        <v>379</v>
      </c>
      <c r="C1762">
        <v>545</v>
      </c>
      <c r="D1762">
        <v>209</v>
      </c>
      <c r="E1762">
        <v>300</v>
      </c>
      <c r="F1762" s="5" t="s">
        <v>16</v>
      </c>
      <c r="G1762" s="6">
        <v>45539.333333333336</v>
      </c>
      <c r="H1762" s="6">
        <v>45539.645833333336</v>
      </c>
      <c r="I1762" s="5" t="s">
        <v>1549</v>
      </c>
      <c r="J1762" s="5" t="s">
        <v>15</v>
      </c>
      <c r="K1762" s="5" t="s">
        <v>1550</v>
      </c>
    </row>
    <row r="1763" spans="1:11" x14ac:dyDescent="0.35">
      <c r="A1763" s="1">
        <v>45536</v>
      </c>
      <c r="B1763">
        <v>379</v>
      </c>
      <c r="C1763">
        <v>545</v>
      </c>
      <c r="D1763">
        <v>209</v>
      </c>
      <c r="E1763">
        <v>300</v>
      </c>
      <c r="F1763" s="5" t="s">
        <v>16</v>
      </c>
      <c r="G1763" s="6">
        <v>45540.333333333336</v>
      </c>
      <c r="H1763" s="6">
        <v>45540.645833333336</v>
      </c>
      <c r="I1763" s="5" t="s">
        <v>1549</v>
      </c>
      <c r="J1763" s="5" t="s">
        <v>15</v>
      </c>
      <c r="K1763" s="5" t="s">
        <v>1550</v>
      </c>
    </row>
    <row r="1764" spans="1:11" x14ac:dyDescent="0.35">
      <c r="A1764" s="1">
        <v>45536</v>
      </c>
      <c r="B1764">
        <v>379</v>
      </c>
      <c r="C1764">
        <v>545</v>
      </c>
      <c r="D1764">
        <v>209</v>
      </c>
      <c r="E1764">
        <v>300</v>
      </c>
      <c r="F1764" s="5" t="s">
        <v>16</v>
      </c>
      <c r="G1764" s="6">
        <v>45541.333333333336</v>
      </c>
      <c r="H1764" s="6">
        <v>45541.645833333336</v>
      </c>
      <c r="I1764" s="5" t="s">
        <v>1549</v>
      </c>
      <c r="J1764" s="5" t="s">
        <v>15</v>
      </c>
      <c r="K1764" s="5" t="s">
        <v>1550</v>
      </c>
    </row>
    <row r="1765" spans="1:11" x14ac:dyDescent="0.35">
      <c r="A1765" s="1">
        <v>45536</v>
      </c>
      <c r="B1765">
        <v>379</v>
      </c>
      <c r="C1765">
        <v>545</v>
      </c>
      <c r="D1765">
        <v>209</v>
      </c>
      <c r="E1765">
        <v>300</v>
      </c>
      <c r="F1765" s="5" t="s">
        <v>16</v>
      </c>
      <c r="G1765" s="6">
        <v>45544.333333333336</v>
      </c>
      <c r="H1765" s="6">
        <v>45544.645833333336</v>
      </c>
      <c r="I1765" s="5" t="s">
        <v>1549</v>
      </c>
      <c r="J1765" s="5" t="s">
        <v>15</v>
      </c>
      <c r="K1765" s="5" t="s">
        <v>1550</v>
      </c>
    </row>
    <row r="1766" spans="1:11" x14ac:dyDescent="0.35">
      <c r="A1766" s="1">
        <v>45536</v>
      </c>
      <c r="B1766">
        <v>379</v>
      </c>
      <c r="C1766">
        <v>545</v>
      </c>
      <c r="D1766">
        <v>209</v>
      </c>
      <c r="E1766">
        <v>300</v>
      </c>
      <c r="F1766" s="5" t="s">
        <v>16</v>
      </c>
      <c r="G1766" s="6">
        <v>45545.333333333336</v>
      </c>
      <c r="H1766" s="6">
        <v>45545.645833333336</v>
      </c>
      <c r="I1766" s="5" t="s">
        <v>1549</v>
      </c>
      <c r="J1766" s="5" t="s">
        <v>15</v>
      </c>
      <c r="K1766" s="5" t="s">
        <v>1550</v>
      </c>
    </row>
    <row r="1767" spans="1:11" x14ac:dyDescent="0.35">
      <c r="A1767" s="1">
        <v>45536</v>
      </c>
      <c r="B1767">
        <v>379</v>
      </c>
      <c r="C1767">
        <v>545</v>
      </c>
      <c r="D1767">
        <v>209</v>
      </c>
      <c r="E1767">
        <v>300</v>
      </c>
      <c r="F1767" s="5" t="s">
        <v>16</v>
      </c>
      <c r="G1767" s="6">
        <v>45546.333333333336</v>
      </c>
      <c r="H1767" s="6">
        <v>45546.645833333336</v>
      </c>
      <c r="I1767" s="5" t="s">
        <v>1549</v>
      </c>
      <c r="J1767" s="5" t="s">
        <v>15</v>
      </c>
      <c r="K1767" s="5" t="s">
        <v>1550</v>
      </c>
    </row>
    <row r="1768" spans="1:11" x14ac:dyDescent="0.35">
      <c r="A1768" s="1">
        <v>45536</v>
      </c>
      <c r="B1768">
        <v>379</v>
      </c>
      <c r="C1768">
        <v>545</v>
      </c>
      <c r="D1768">
        <v>209</v>
      </c>
      <c r="E1768">
        <v>300</v>
      </c>
      <c r="F1768" s="5" t="s">
        <v>16</v>
      </c>
      <c r="G1768" s="6">
        <v>45547.333333333336</v>
      </c>
      <c r="H1768" s="6">
        <v>45547.645833333336</v>
      </c>
      <c r="I1768" s="5" t="s">
        <v>1549</v>
      </c>
      <c r="J1768" s="5" t="s">
        <v>15</v>
      </c>
      <c r="K1768" s="5" t="s">
        <v>1550</v>
      </c>
    </row>
    <row r="1769" spans="1:11" x14ac:dyDescent="0.35">
      <c r="A1769" s="1">
        <v>45536</v>
      </c>
      <c r="B1769">
        <v>379</v>
      </c>
      <c r="C1769">
        <v>545</v>
      </c>
      <c r="D1769">
        <v>209</v>
      </c>
      <c r="E1769">
        <v>300</v>
      </c>
      <c r="F1769" s="5" t="s">
        <v>16</v>
      </c>
      <c r="G1769" s="6">
        <v>45548.333333333336</v>
      </c>
      <c r="H1769" s="6">
        <v>45548.645833333336</v>
      </c>
      <c r="I1769" s="5" t="s">
        <v>1549</v>
      </c>
      <c r="J1769" s="5" t="s">
        <v>15</v>
      </c>
      <c r="K1769" s="5" t="s">
        <v>1550</v>
      </c>
    </row>
    <row r="1770" spans="1:11" x14ac:dyDescent="0.35">
      <c r="A1770" s="1">
        <v>45536</v>
      </c>
      <c r="B1770">
        <v>379</v>
      </c>
      <c r="C1770">
        <v>545</v>
      </c>
      <c r="D1770">
        <v>209</v>
      </c>
      <c r="E1770">
        <v>300</v>
      </c>
      <c r="F1770" s="5" t="s">
        <v>16</v>
      </c>
      <c r="G1770" s="6">
        <v>45551.333333333336</v>
      </c>
      <c r="H1770" s="6">
        <v>45551.645833333336</v>
      </c>
      <c r="I1770" s="5" t="s">
        <v>1549</v>
      </c>
      <c r="J1770" s="5" t="s">
        <v>15</v>
      </c>
      <c r="K1770" s="5" t="s">
        <v>1550</v>
      </c>
    </row>
    <row r="1771" spans="1:11" x14ac:dyDescent="0.35">
      <c r="A1771" s="1">
        <v>45536</v>
      </c>
      <c r="B1771">
        <v>379</v>
      </c>
      <c r="C1771">
        <v>545</v>
      </c>
      <c r="D1771">
        <v>209</v>
      </c>
      <c r="E1771">
        <v>300</v>
      </c>
      <c r="F1771" s="5" t="s">
        <v>16</v>
      </c>
      <c r="G1771" s="6">
        <v>45552.333333333336</v>
      </c>
      <c r="H1771" s="6">
        <v>45552.645833333336</v>
      </c>
      <c r="I1771" s="5" t="s">
        <v>1549</v>
      </c>
      <c r="J1771" s="5" t="s">
        <v>15</v>
      </c>
      <c r="K1771" s="5" t="s">
        <v>1550</v>
      </c>
    </row>
    <row r="1772" spans="1:11" x14ac:dyDescent="0.35">
      <c r="A1772" s="1">
        <v>45536</v>
      </c>
      <c r="B1772">
        <v>379</v>
      </c>
      <c r="C1772">
        <v>545</v>
      </c>
      <c r="D1772">
        <v>209</v>
      </c>
      <c r="E1772">
        <v>300</v>
      </c>
      <c r="F1772" s="5" t="s">
        <v>16</v>
      </c>
      <c r="G1772" s="6">
        <v>45553.333333333336</v>
      </c>
      <c r="H1772" s="6">
        <v>45553.645833333336</v>
      </c>
      <c r="I1772" s="5" t="s">
        <v>1549</v>
      </c>
      <c r="J1772" s="5" t="s">
        <v>15</v>
      </c>
      <c r="K1772" s="5" t="s">
        <v>1550</v>
      </c>
    </row>
    <row r="1773" spans="1:11" x14ac:dyDescent="0.35">
      <c r="A1773" s="1">
        <v>45536</v>
      </c>
      <c r="B1773">
        <v>379</v>
      </c>
      <c r="C1773">
        <v>545</v>
      </c>
      <c r="D1773">
        <v>209</v>
      </c>
      <c r="E1773">
        <v>300</v>
      </c>
      <c r="F1773" s="5" t="s">
        <v>16</v>
      </c>
      <c r="G1773" s="6">
        <v>45554.333333333336</v>
      </c>
      <c r="H1773" s="6">
        <v>45554.645833333336</v>
      </c>
      <c r="I1773" s="5" t="s">
        <v>1549</v>
      </c>
      <c r="J1773" s="5" t="s">
        <v>15</v>
      </c>
      <c r="K1773" s="5" t="s">
        <v>1550</v>
      </c>
    </row>
    <row r="1774" spans="1:11" x14ac:dyDescent="0.35">
      <c r="A1774" s="1">
        <v>45536</v>
      </c>
      <c r="B1774">
        <v>379</v>
      </c>
      <c r="C1774">
        <v>545</v>
      </c>
      <c r="D1774">
        <v>209</v>
      </c>
      <c r="E1774">
        <v>300</v>
      </c>
      <c r="F1774" s="5" t="s">
        <v>16</v>
      </c>
      <c r="G1774" s="6">
        <v>45555.333333333336</v>
      </c>
      <c r="H1774" s="6">
        <v>45555.645833333336</v>
      </c>
      <c r="I1774" s="5" t="s">
        <v>1549</v>
      </c>
      <c r="J1774" s="5" t="s">
        <v>15</v>
      </c>
      <c r="K1774" s="5" t="s">
        <v>1550</v>
      </c>
    </row>
    <row r="1775" spans="1:11" x14ac:dyDescent="0.35">
      <c r="A1775" s="1">
        <v>45536</v>
      </c>
      <c r="B1775">
        <v>379</v>
      </c>
      <c r="C1775">
        <v>545</v>
      </c>
      <c r="D1775">
        <v>209</v>
      </c>
      <c r="E1775">
        <v>300</v>
      </c>
      <c r="F1775" s="5" t="s">
        <v>16</v>
      </c>
      <c r="G1775" s="6">
        <v>45558.333333333336</v>
      </c>
      <c r="H1775" s="6">
        <v>45558.645833333336</v>
      </c>
      <c r="I1775" s="5" t="s">
        <v>1549</v>
      </c>
      <c r="J1775" s="5" t="s">
        <v>15</v>
      </c>
      <c r="K1775" s="5" t="s">
        <v>1550</v>
      </c>
    </row>
    <row r="1776" spans="1:11" x14ac:dyDescent="0.35">
      <c r="A1776" s="1">
        <v>45536</v>
      </c>
      <c r="B1776">
        <v>379</v>
      </c>
      <c r="C1776">
        <v>545</v>
      </c>
      <c r="D1776">
        <v>209</v>
      </c>
      <c r="E1776">
        <v>300</v>
      </c>
      <c r="F1776" s="5" t="s">
        <v>16</v>
      </c>
      <c r="G1776" s="6">
        <v>45559.333333333336</v>
      </c>
      <c r="H1776" s="6">
        <v>45559.645833333336</v>
      </c>
      <c r="I1776" s="5" t="s">
        <v>1549</v>
      </c>
      <c r="J1776" s="5" t="s">
        <v>15</v>
      </c>
      <c r="K1776" s="5" t="s">
        <v>1550</v>
      </c>
    </row>
    <row r="1777" spans="1:11" x14ac:dyDescent="0.35">
      <c r="A1777" s="1">
        <v>45536</v>
      </c>
      <c r="B1777">
        <v>379</v>
      </c>
      <c r="C1777">
        <v>545</v>
      </c>
      <c r="D1777">
        <v>209</v>
      </c>
      <c r="E1777">
        <v>300</v>
      </c>
      <c r="F1777" s="5" t="s">
        <v>16</v>
      </c>
      <c r="G1777" s="6">
        <v>45560.333333333336</v>
      </c>
      <c r="H1777" s="6">
        <v>45560.524257986108</v>
      </c>
      <c r="I1777" s="5" t="s">
        <v>1551</v>
      </c>
      <c r="J1777" s="5" t="s">
        <v>15</v>
      </c>
      <c r="K1777" s="5" t="s">
        <v>1550</v>
      </c>
    </row>
    <row r="1778" spans="1:11" x14ac:dyDescent="0.35">
      <c r="A1778" s="1">
        <v>45536</v>
      </c>
      <c r="B1778">
        <v>381</v>
      </c>
      <c r="C1778">
        <v>548</v>
      </c>
      <c r="D1778">
        <v>224</v>
      </c>
      <c r="E1778">
        <v>322</v>
      </c>
      <c r="F1778" s="5" t="s">
        <v>14</v>
      </c>
      <c r="G1778" s="6">
        <v>45539.8125</v>
      </c>
      <c r="H1778" s="6">
        <v>45540.3125</v>
      </c>
      <c r="I1778" s="5" t="s">
        <v>1554</v>
      </c>
      <c r="J1778" s="5" t="s">
        <v>15</v>
      </c>
      <c r="K1778" s="5" t="s">
        <v>1556</v>
      </c>
    </row>
    <row r="1779" spans="1:11" x14ac:dyDescent="0.35">
      <c r="A1779" s="1">
        <v>45536</v>
      </c>
      <c r="B1779">
        <v>381</v>
      </c>
      <c r="C1779">
        <v>548</v>
      </c>
      <c r="D1779">
        <v>224</v>
      </c>
      <c r="E1779">
        <v>322</v>
      </c>
      <c r="F1779" s="5" t="s">
        <v>14</v>
      </c>
      <c r="G1779" s="6">
        <v>45540.8125</v>
      </c>
      <c r="H1779" s="6">
        <v>45541.3125</v>
      </c>
      <c r="I1779" s="5" t="s">
        <v>1554</v>
      </c>
      <c r="J1779" s="5" t="s">
        <v>15</v>
      </c>
      <c r="K1779" s="5" t="s">
        <v>1556</v>
      </c>
    </row>
    <row r="1780" spans="1:11" x14ac:dyDescent="0.35">
      <c r="A1780" s="1">
        <v>45536</v>
      </c>
      <c r="B1780">
        <v>381</v>
      </c>
      <c r="C1780">
        <v>548</v>
      </c>
      <c r="D1780">
        <v>224</v>
      </c>
      <c r="E1780">
        <v>322</v>
      </c>
      <c r="F1780" s="5" t="s">
        <v>14</v>
      </c>
      <c r="G1780" s="6">
        <v>45546.8125</v>
      </c>
      <c r="H1780" s="6">
        <v>45547.3125</v>
      </c>
      <c r="I1780" s="5" t="s">
        <v>1554</v>
      </c>
      <c r="J1780" s="5" t="s">
        <v>15</v>
      </c>
      <c r="K1780" s="5" t="s">
        <v>1556</v>
      </c>
    </row>
    <row r="1781" spans="1:11" x14ac:dyDescent="0.35">
      <c r="A1781" s="1">
        <v>45536</v>
      </c>
      <c r="B1781">
        <v>381</v>
      </c>
      <c r="C1781">
        <v>548</v>
      </c>
      <c r="D1781">
        <v>224</v>
      </c>
      <c r="E1781">
        <v>322</v>
      </c>
      <c r="F1781" s="5" t="s">
        <v>14</v>
      </c>
      <c r="G1781" s="6">
        <v>45547.8125</v>
      </c>
      <c r="H1781" s="6">
        <v>45548.3125</v>
      </c>
      <c r="I1781" s="5" t="s">
        <v>1554</v>
      </c>
      <c r="J1781" s="5" t="s">
        <v>15</v>
      </c>
      <c r="K1781" s="5" t="s">
        <v>1556</v>
      </c>
    </row>
    <row r="1782" spans="1:11" x14ac:dyDescent="0.35">
      <c r="A1782" s="1">
        <v>45536</v>
      </c>
      <c r="B1782">
        <v>381</v>
      </c>
      <c r="C1782">
        <v>548</v>
      </c>
      <c r="D1782">
        <v>224</v>
      </c>
      <c r="E1782">
        <v>322</v>
      </c>
      <c r="F1782" s="5" t="s">
        <v>14</v>
      </c>
      <c r="G1782" s="6">
        <v>45553.8125</v>
      </c>
      <c r="H1782" s="6">
        <v>45554.3125</v>
      </c>
      <c r="I1782" s="5" t="s">
        <v>1554</v>
      </c>
      <c r="J1782" s="5" t="s">
        <v>15</v>
      </c>
      <c r="K1782" s="5" t="s">
        <v>1556</v>
      </c>
    </row>
    <row r="1783" spans="1:11" x14ac:dyDescent="0.35">
      <c r="A1783" s="1">
        <v>45536</v>
      </c>
      <c r="B1783">
        <v>381</v>
      </c>
      <c r="C1783">
        <v>548</v>
      </c>
      <c r="D1783">
        <v>224</v>
      </c>
      <c r="E1783">
        <v>322</v>
      </c>
      <c r="F1783" s="5" t="s">
        <v>14</v>
      </c>
      <c r="G1783" s="6">
        <v>45554.8125</v>
      </c>
      <c r="H1783" s="6">
        <v>45555.3125</v>
      </c>
      <c r="I1783" s="5" t="s">
        <v>1554</v>
      </c>
      <c r="J1783" s="5" t="s">
        <v>15</v>
      </c>
      <c r="K1783" s="5" t="s">
        <v>1556</v>
      </c>
    </row>
    <row r="1784" spans="1:11" x14ac:dyDescent="0.35">
      <c r="A1784" s="1">
        <v>45536</v>
      </c>
      <c r="B1784">
        <v>381</v>
      </c>
      <c r="C1784">
        <v>548</v>
      </c>
      <c r="D1784">
        <v>224</v>
      </c>
      <c r="E1784">
        <v>322</v>
      </c>
      <c r="F1784" s="5" t="s">
        <v>14</v>
      </c>
      <c r="G1784" s="6">
        <v>45560.8125</v>
      </c>
      <c r="H1784" s="6">
        <v>45561.3125</v>
      </c>
      <c r="I1784" s="5" t="s">
        <v>1554</v>
      </c>
      <c r="J1784" s="5" t="s">
        <v>15</v>
      </c>
      <c r="K1784" s="5" t="s">
        <v>1556</v>
      </c>
    </row>
    <row r="1785" spans="1:11" x14ac:dyDescent="0.35">
      <c r="A1785" s="1">
        <v>45536</v>
      </c>
      <c r="B1785">
        <v>381</v>
      </c>
      <c r="C1785">
        <v>548</v>
      </c>
      <c r="D1785">
        <v>224</v>
      </c>
      <c r="E1785">
        <v>322</v>
      </c>
      <c r="F1785" s="5" t="s">
        <v>14</v>
      </c>
      <c r="G1785" s="6">
        <v>45561.8125</v>
      </c>
      <c r="H1785" s="6">
        <v>45562.3125</v>
      </c>
      <c r="I1785" s="5" t="s">
        <v>1554</v>
      </c>
      <c r="J1785" s="5" t="s">
        <v>15</v>
      </c>
      <c r="K1785" s="5" t="s">
        <v>1556</v>
      </c>
    </row>
    <row r="1786" spans="1:11" x14ac:dyDescent="0.35">
      <c r="A1786" s="1">
        <v>45536</v>
      </c>
      <c r="B1786">
        <v>381</v>
      </c>
      <c r="C1786">
        <v>548</v>
      </c>
      <c r="D1786">
        <v>224</v>
      </c>
      <c r="E1786">
        <v>322</v>
      </c>
      <c r="F1786" s="5" t="s">
        <v>14</v>
      </c>
      <c r="G1786" s="6">
        <v>45561.8125</v>
      </c>
      <c r="H1786" s="6">
        <v>45562.215239722223</v>
      </c>
      <c r="I1786" s="5" t="s">
        <v>1558</v>
      </c>
      <c r="J1786" s="5" t="s">
        <v>15</v>
      </c>
      <c r="K1786" s="5" t="s">
        <v>1556</v>
      </c>
    </row>
    <row r="1787" spans="1:11" x14ac:dyDescent="0.35">
      <c r="A1787" s="1">
        <v>45536</v>
      </c>
      <c r="B1787">
        <v>382</v>
      </c>
      <c r="C1787">
        <v>550</v>
      </c>
      <c r="D1787">
        <v>148</v>
      </c>
      <c r="E1787">
        <v>208</v>
      </c>
      <c r="F1787" s="5" t="s">
        <v>19</v>
      </c>
      <c r="G1787" s="6">
        <v>45537.375</v>
      </c>
      <c r="H1787" s="6">
        <v>45537.708333333336</v>
      </c>
      <c r="I1787" s="5" t="s">
        <v>1546</v>
      </c>
      <c r="J1787" s="5" t="s">
        <v>20</v>
      </c>
      <c r="K1787" s="5" t="s">
        <v>1560</v>
      </c>
    </row>
    <row r="1788" spans="1:11" x14ac:dyDescent="0.35">
      <c r="A1788" s="1">
        <v>45536</v>
      </c>
      <c r="B1788">
        <v>382</v>
      </c>
      <c r="C1788">
        <v>550</v>
      </c>
      <c r="D1788">
        <v>148</v>
      </c>
      <c r="E1788">
        <v>208</v>
      </c>
      <c r="F1788" s="5" t="s">
        <v>19</v>
      </c>
      <c r="G1788" s="6">
        <v>45538.375</v>
      </c>
      <c r="H1788" s="6">
        <v>45538.708333333336</v>
      </c>
      <c r="I1788" s="5" t="s">
        <v>1546</v>
      </c>
      <c r="J1788" s="5" t="s">
        <v>20</v>
      </c>
      <c r="K1788" s="5" t="s">
        <v>1560</v>
      </c>
    </row>
    <row r="1789" spans="1:11" x14ac:dyDescent="0.35">
      <c r="A1789" s="1">
        <v>45536</v>
      </c>
      <c r="B1789">
        <v>382</v>
      </c>
      <c r="C1789">
        <v>550</v>
      </c>
      <c r="D1789">
        <v>148</v>
      </c>
      <c r="E1789">
        <v>208</v>
      </c>
      <c r="F1789" s="5" t="s">
        <v>19</v>
      </c>
      <c r="G1789" s="6">
        <v>45539.375</v>
      </c>
      <c r="H1789" s="6">
        <v>45539.708333333336</v>
      </c>
      <c r="I1789" s="5" t="s">
        <v>1546</v>
      </c>
      <c r="J1789" s="5" t="s">
        <v>20</v>
      </c>
      <c r="K1789" s="5" t="s">
        <v>1560</v>
      </c>
    </row>
    <row r="1790" spans="1:11" x14ac:dyDescent="0.35">
      <c r="A1790" s="1">
        <v>45536</v>
      </c>
      <c r="B1790">
        <v>382</v>
      </c>
      <c r="C1790">
        <v>550</v>
      </c>
      <c r="D1790">
        <v>148</v>
      </c>
      <c r="E1790">
        <v>208</v>
      </c>
      <c r="F1790" s="5" t="s">
        <v>19</v>
      </c>
      <c r="G1790" s="6">
        <v>45540.375</v>
      </c>
      <c r="H1790" s="6">
        <v>45540.708333333336</v>
      </c>
      <c r="I1790" s="5" t="s">
        <v>1546</v>
      </c>
      <c r="J1790" s="5" t="s">
        <v>20</v>
      </c>
      <c r="K1790" s="5" t="s">
        <v>1560</v>
      </c>
    </row>
    <row r="1791" spans="1:11" x14ac:dyDescent="0.35">
      <c r="A1791" s="1">
        <v>45536</v>
      </c>
      <c r="B1791">
        <v>382</v>
      </c>
      <c r="C1791">
        <v>550</v>
      </c>
      <c r="D1791">
        <v>148</v>
      </c>
      <c r="E1791">
        <v>208</v>
      </c>
      <c r="F1791" s="5" t="s">
        <v>19</v>
      </c>
      <c r="G1791" s="6">
        <v>45541.375</v>
      </c>
      <c r="H1791" s="6">
        <v>45541.708333333336</v>
      </c>
      <c r="I1791" s="5" t="s">
        <v>1546</v>
      </c>
      <c r="J1791" s="5" t="s">
        <v>20</v>
      </c>
      <c r="K1791" s="5" t="s">
        <v>1560</v>
      </c>
    </row>
    <row r="1792" spans="1:11" x14ac:dyDescent="0.35">
      <c r="A1792" s="1">
        <v>45536</v>
      </c>
      <c r="B1792">
        <v>382</v>
      </c>
      <c r="C1792">
        <v>550</v>
      </c>
      <c r="D1792">
        <v>148</v>
      </c>
      <c r="E1792">
        <v>208</v>
      </c>
      <c r="F1792" s="5" t="s">
        <v>19</v>
      </c>
      <c r="G1792" s="6">
        <v>45544.375</v>
      </c>
      <c r="H1792" s="6">
        <v>45544.708333333336</v>
      </c>
      <c r="I1792" s="5" t="s">
        <v>1546</v>
      </c>
      <c r="J1792" s="5" t="s">
        <v>20</v>
      </c>
      <c r="K1792" s="5" t="s">
        <v>1560</v>
      </c>
    </row>
    <row r="1793" spans="1:11" x14ac:dyDescent="0.35">
      <c r="A1793" s="1">
        <v>45536</v>
      </c>
      <c r="B1793">
        <v>382</v>
      </c>
      <c r="C1793">
        <v>550</v>
      </c>
      <c r="D1793">
        <v>148</v>
      </c>
      <c r="E1793">
        <v>208</v>
      </c>
      <c r="F1793" s="5" t="s">
        <v>19</v>
      </c>
      <c r="G1793" s="6">
        <v>45545.375</v>
      </c>
      <c r="H1793" s="6">
        <v>45545.708333333336</v>
      </c>
      <c r="I1793" s="5" t="s">
        <v>1546</v>
      </c>
      <c r="J1793" s="5" t="s">
        <v>20</v>
      </c>
      <c r="K1793" s="5" t="s">
        <v>1560</v>
      </c>
    </row>
    <row r="1794" spans="1:11" x14ac:dyDescent="0.35">
      <c r="A1794" s="1">
        <v>45536</v>
      </c>
      <c r="B1794">
        <v>382</v>
      </c>
      <c r="C1794">
        <v>550</v>
      </c>
      <c r="D1794">
        <v>148</v>
      </c>
      <c r="E1794">
        <v>208</v>
      </c>
      <c r="F1794" s="5" t="s">
        <v>19</v>
      </c>
      <c r="G1794" s="6">
        <v>45546.375</v>
      </c>
      <c r="H1794" s="6">
        <v>45546.708333333336</v>
      </c>
      <c r="I1794" s="5" t="s">
        <v>1546</v>
      </c>
      <c r="J1794" s="5" t="s">
        <v>20</v>
      </c>
      <c r="K1794" s="5" t="s">
        <v>1560</v>
      </c>
    </row>
    <row r="1795" spans="1:11" x14ac:dyDescent="0.35">
      <c r="A1795" s="1">
        <v>45536</v>
      </c>
      <c r="B1795">
        <v>382</v>
      </c>
      <c r="C1795">
        <v>550</v>
      </c>
      <c r="D1795">
        <v>148</v>
      </c>
      <c r="E1795">
        <v>208</v>
      </c>
      <c r="F1795" s="5" t="s">
        <v>19</v>
      </c>
      <c r="G1795" s="6">
        <v>45547.375</v>
      </c>
      <c r="H1795" s="6">
        <v>45547.708333333336</v>
      </c>
      <c r="I1795" s="5" t="s">
        <v>1546</v>
      </c>
      <c r="J1795" s="5" t="s">
        <v>20</v>
      </c>
      <c r="K1795" s="5" t="s">
        <v>1560</v>
      </c>
    </row>
    <row r="1796" spans="1:11" x14ac:dyDescent="0.35">
      <c r="A1796" s="1">
        <v>45536</v>
      </c>
      <c r="B1796">
        <v>382</v>
      </c>
      <c r="C1796">
        <v>550</v>
      </c>
      <c r="D1796">
        <v>148</v>
      </c>
      <c r="E1796">
        <v>208</v>
      </c>
      <c r="F1796" s="5" t="s">
        <v>19</v>
      </c>
      <c r="G1796" s="6">
        <v>45548.375</v>
      </c>
      <c r="H1796" s="6">
        <v>45548.708333333336</v>
      </c>
      <c r="I1796" s="5" t="s">
        <v>1546</v>
      </c>
      <c r="J1796" s="5" t="s">
        <v>20</v>
      </c>
      <c r="K1796" s="5" t="s">
        <v>1560</v>
      </c>
    </row>
    <row r="1797" spans="1:11" x14ac:dyDescent="0.35">
      <c r="A1797" s="1">
        <v>45536</v>
      </c>
      <c r="B1797">
        <v>382</v>
      </c>
      <c r="C1797">
        <v>550</v>
      </c>
      <c r="D1797">
        <v>148</v>
      </c>
      <c r="E1797">
        <v>208</v>
      </c>
      <c r="F1797" s="5" t="s">
        <v>19</v>
      </c>
      <c r="G1797" s="6">
        <v>45551.375</v>
      </c>
      <c r="H1797" s="6">
        <v>45551.708333333336</v>
      </c>
      <c r="I1797" s="5" t="s">
        <v>1546</v>
      </c>
      <c r="J1797" s="5" t="s">
        <v>20</v>
      </c>
      <c r="K1797" s="5" t="s">
        <v>1560</v>
      </c>
    </row>
    <row r="1798" spans="1:11" x14ac:dyDescent="0.35">
      <c r="A1798" s="1">
        <v>45536</v>
      </c>
      <c r="B1798">
        <v>382</v>
      </c>
      <c r="C1798">
        <v>550</v>
      </c>
      <c r="D1798">
        <v>148</v>
      </c>
      <c r="E1798">
        <v>208</v>
      </c>
      <c r="F1798" s="5" t="s">
        <v>19</v>
      </c>
      <c r="G1798" s="6">
        <v>45552.375</v>
      </c>
      <c r="H1798" s="6">
        <v>45552.708333333336</v>
      </c>
      <c r="I1798" s="5" t="s">
        <v>1546</v>
      </c>
      <c r="J1798" s="5" t="s">
        <v>20</v>
      </c>
      <c r="K1798" s="5" t="s">
        <v>1560</v>
      </c>
    </row>
    <row r="1799" spans="1:11" x14ac:dyDescent="0.35">
      <c r="A1799" s="1">
        <v>45536</v>
      </c>
      <c r="B1799">
        <v>382</v>
      </c>
      <c r="C1799">
        <v>550</v>
      </c>
      <c r="D1799">
        <v>148</v>
      </c>
      <c r="E1799">
        <v>208</v>
      </c>
      <c r="F1799" s="5" t="s">
        <v>19</v>
      </c>
      <c r="G1799" s="6">
        <v>45553.375</v>
      </c>
      <c r="H1799" s="6">
        <v>45553.708333333336</v>
      </c>
      <c r="I1799" s="5" t="s">
        <v>1546</v>
      </c>
      <c r="J1799" s="5" t="s">
        <v>20</v>
      </c>
      <c r="K1799" s="5" t="s">
        <v>1560</v>
      </c>
    </row>
    <row r="1800" spans="1:11" x14ac:dyDescent="0.35">
      <c r="A1800" s="1">
        <v>45536</v>
      </c>
      <c r="B1800">
        <v>382</v>
      </c>
      <c r="C1800">
        <v>550</v>
      </c>
      <c r="D1800">
        <v>148</v>
      </c>
      <c r="E1800">
        <v>208</v>
      </c>
      <c r="F1800" s="5" t="s">
        <v>19</v>
      </c>
      <c r="G1800" s="6">
        <v>45554.375</v>
      </c>
      <c r="H1800" s="6">
        <v>45554.708333333336</v>
      </c>
      <c r="I1800" s="5" t="s">
        <v>1546</v>
      </c>
      <c r="J1800" s="5" t="s">
        <v>20</v>
      </c>
      <c r="K1800" s="5" t="s">
        <v>1560</v>
      </c>
    </row>
    <row r="1801" spans="1:11" x14ac:dyDescent="0.35">
      <c r="A1801" s="1">
        <v>45536</v>
      </c>
      <c r="B1801">
        <v>382</v>
      </c>
      <c r="C1801">
        <v>550</v>
      </c>
      <c r="D1801">
        <v>148</v>
      </c>
      <c r="E1801">
        <v>208</v>
      </c>
      <c r="F1801" s="5" t="s">
        <v>19</v>
      </c>
      <c r="G1801" s="6">
        <v>45565.375</v>
      </c>
      <c r="H1801" s="6">
        <v>45565.386244976849</v>
      </c>
      <c r="I1801" s="5" t="s">
        <v>1561</v>
      </c>
      <c r="J1801" s="5" t="s">
        <v>20</v>
      </c>
      <c r="K1801" s="5" t="s">
        <v>1560</v>
      </c>
    </row>
    <row r="1802" spans="1:11" x14ac:dyDescent="0.35">
      <c r="A1802" s="1">
        <v>45536</v>
      </c>
      <c r="B1802">
        <v>388</v>
      </c>
      <c r="C1802">
        <v>559</v>
      </c>
      <c r="D1802">
        <v>160</v>
      </c>
      <c r="E1802">
        <v>226</v>
      </c>
      <c r="F1802" s="5" t="s">
        <v>16</v>
      </c>
      <c r="G1802" s="6">
        <v>45537.333333333336</v>
      </c>
      <c r="H1802" s="6">
        <v>45537.645833333336</v>
      </c>
      <c r="I1802" s="5" t="s">
        <v>1549</v>
      </c>
      <c r="J1802" s="5" t="s">
        <v>15</v>
      </c>
      <c r="K1802" s="5" t="s">
        <v>1550</v>
      </c>
    </row>
    <row r="1803" spans="1:11" x14ac:dyDescent="0.35">
      <c r="A1803" s="1">
        <v>45536</v>
      </c>
      <c r="B1803">
        <v>388</v>
      </c>
      <c r="C1803">
        <v>559</v>
      </c>
      <c r="D1803">
        <v>160</v>
      </c>
      <c r="E1803">
        <v>226</v>
      </c>
      <c r="F1803" s="5" t="s">
        <v>16</v>
      </c>
      <c r="G1803" s="6">
        <v>45538.333333333336</v>
      </c>
      <c r="H1803" s="6">
        <v>45538.645833333336</v>
      </c>
      <c r="I1803" s="5" t="s">
        <v>1549</v>
      </c>
      <c r="J1803" s="5" t="s">
        <v>15</v>
      </c>
      <c r="K1803" s="5" t="s">
        <v>1550</v>
      </c>
    </row>
    <row r="1804" spans="1:11" x14ac:dyDescent="0.35">
      <c r="A1804" s="1">
        <v>45536</v>
      </c>
      <c r="B1804">
        <v>388</v>
      </c>
      <c r="C1804">
        <v>559</v>
      </c>
      <c r="D1804">
        <v>160</v>
      </c>
      <c r="E1804">
        <v>226</v>
      </c>
      <c r="F1804" s="5" t="s">
        <v>16</v>
      </c>
      <c r="G1804" s="6">
        <v>45539.333333333336</v>
      </c>
      <c r="H1804" s="6">
        <v>45539.645833333336</v>
      </c>
      <c r="I1804" s="5" t="s">
        <v>1549</v>
      </c>
      <c r="J1804" s="5" t="s">
        <v>15</v>
      </c>
      <c r="K1804" s="5" t="s">
        <v>1550</v>
      </c>
    </row>
    <row r="1805" spans="1:11" x14ac:dyDescent="0.35">
      <c r="A1805" s="1">
        <v>45536</v>
      </c>
      <c r="B1805">
        <v>388</v>
      </c>
      <c r="C1805">
        <v>559</v>
      </c>
      <c r="D1805">
        <v>160</v>
      </c>
      <c r="E1805">
        <v>226</v>
      </c>
      <c r="F1805" s="5" t="s">
        <v>16</v>
      </c>
      <c r="G1805" s="6">
        <v>45540.333333333336</v>
      </c>
      <c r="H1805" s="6">
        <v>45540.645833333336</v>
      </c>
      <c r="I1805" s="5" t="s">
        <v>1549</v>
      </c>
      <c r="J1805" s="5" t="s">
        <v>15</v>
      </c>
      <c r="K1805" s="5" t="s">
        <v>1550</v>
      </c>
    </row>
    <row r="1806" spans="1:11" x14ac:dyDescent="0.35">
      <c r="A1806" s="1">
        <v>45536</v>
      </c>
      <c r="B1806">
        <v>388</v>
      </c>
      <c r="C1806">
        <v>559</v>
      </c>
      <c r="D1806">
        <v>160</v>
      </c>
      <c r="E1806">
        <v>226</v>
      </c>
      <c r="F1806" s="5" t="s">
        <v>16</v>
      </c>
      <c r="G1806" s="6">
        <v>45541.333333333336</v>
      </c>
      <c r="H1806" s="6">
        <v>45541.645833333336</v>
      </c>
      <c r="I1806" s="5" t="s">
        <v>1549</v>
      </c>
      <c r="J1806" s="5" t="s">
        <v>15</v>
      </c>
      <c r="K1806" s="5" t="s">
        <v>1550</v>
      </c>
    </row>
    <row r="1807" spans="1:11" x14ac:dyDescent="0.35">
      <c r="A1807" s="1">
        <v>45536</v>
      </c>
      <c r="B1807">
        <v>388</v>
      </c>
      <c r="C1807">
        <v>559</v>
      </c>
      <c r="D1807">
        <v>160</v>
      </c>
      <c r="E1807">
        <v>226</v>
      </c>
      <c r="F1807" s="5" t="s">
        <v>16</v>
      </c>
      <c r="G1807" s="6">
        <v>45544.333333333336</v>
      </c>
      <c r="H1807" s="6">
        <v>45544.645833333336</v>
      </c>
      <c r="I1807" s="5" t="s">
        <v>1549</v>
      </c>
      <c r="J1807" s="5" t="s">
        <v>15</v>
      </c>
      <c r="K1807" s="5" t="s">
        <v>1550</v>
      </c>
    </row>
    <row r="1808" spans="1:11" x14ac:dyDescent="0.35">
      <c r="A1808" s="1">
        <v>45536</v>
      </c>
      <c r="B1808">
        <v>388</v>
      </c>
      <c r="C1808">
        <v>559</v>
      </c>
      <c r="D1808">
        <v>160</v>
      </c>
      <c r="E1808">
        <v>226</v>
      </c>
      <c r="F1808" s="5" t="s">
        <v>16</v>
      </c>
      <c r="G1808" s="6">
        <v>45545.333333333336</v>
      </c>
      <c r="H1808" s="6">
        <v>45545.645833333336</v>
      </c>
      <c r="I1808" s="5" t="s">
        <v>1549</v>
      </c>
      <c r="J1808" s="5" t="s">
        <v>15</v>
      </c>
      <c r="K1808" s="5" t="s">
        <v>1550</v>
      </c>
    </row>
    <row r="1809" spans="1:11" x14ac:dyDescent="0.35">
      <c r="A1809" s="1">
        <v>45536</v>
      </c>
      <c r="B1809">
        <v>388</v>
      </c>
      <c r="C1809">
        <v>559</v>
      </c>
      <c r="D1809">
        <v>160</v>
      </c>
      <c r="E1809">
        <v>226</v>
      </c>
      <c r="F1809" s="5" t="s">
        <v>16</v>
      </c>
      <c r="G1809" s="6">
        <v>45546.333333333336</v>
      </c>
      <c r="H1809" s="6">
        <v>45546.645833333336</v>
      </c>
      <c r="I1809" s="5" t="s">
        <v>1549</v>
      </c>
      <c r="J1809" s="5" t="s">
        <v>15</v>
      </c>
      <c r="K1809" s="5" t="s">
        <v>1550</v>
      </c>
    </row>
    <row r="1810" spans="1:11" x14ac:dyDescent="0.35">
      <c r="A1810" s="1">
        <v>45536</v>
      </c>
      <c r="B1810">
        <v>388</v>
      </c>
      <c r="C1810">
        <v>559</v>
      </c>
      <c r="D1810">
        <v>160</v>
      </c>
      <c r="E1810">
        <v>226</v>
      </c>
      <c r="F1810" s="5" t="s">
        <v>16</v>
      </c>
      <c r="G1810" s="6">
        <v>45547.333333333336</v>
      </c>
      <c r="H1810" s="6">
        <v>45547.645833333336</v>
      </c>
      <c r="I1810" s="5" t="s">
        <v>1549</v>
      </c>
      <c r="J1810" s="5" t="s">
        <v>15</v>
      </c>
      <c r="K1810" s="5" t="s">
        <v>1550</v>
      </c>
    </row>
    <row r="1811" spans="1:11" x14ac:dyDescent="0.35">
      <c r="A1811" s="1">
        <v>45536</v>
      </c>
      <c r="B1811">
        <v>388</v>
      </c>
      <c r="C1811">
        <v>559</v>
      </c>
      <c r="D1811">
        <v>160</v>
      </c>
      <c r="E1811">
        <v>226</v>
      </c>
      <c r="F1811" s="5" t="s">
        <v>16</v>
      </c>
      <c r="G1811" s="6">
        <v>45548.333333333336</v>
      </c>
      <c r="H1811" s="6">
        <v>45548.645833333336</v>
      </c>
      <c r="I1811" s="5" t="s">
        <v>1549</v>
      </c>
      <c r="J1811" s="5" t="s">
        <v>15</v>
      </c>
      <c r="K1811" s="5" t="s">
        <v>1550</v>
      </c>
    </row>
    <row r="1812" spans="1:11" x14ac:dyDescent="0.35">
      <c r="A1812" s="1">
        <v>45536</v>
      </c>
      <c r="B1812">
        <v>388</v>
      </c>
      <c r="C1812">
        <v>559</v>
      </c>
      <c r="D1812">
        <v>160</v>
      </c>
      <c r="E1812">
        <v>226</v>
      </c>
      <c r="F1812" s="5" t="s">
        <v>16</v>
      </c>
      <c r="G1812" s="6">
        <v>45551.333333333336</v>
      </c>
      <c r="H1812" s="6">
        <v>45551.645833333336</v>
      </c>
      <c r="I1812" s="5" t="s">
        <v>1549</v>
      </c>
      <c r="J1812" s="5" t="s">
        <v>15</v>
      </c>
      <c r="K1812" s="5" t="s">
        <v>1550</v>
      </c>
    </row>
    <row r="1813" spans="1:11" x14ac:dyDescent="0.35">
      <c r="A1813" s="1">
        <v>45536</v>
      </c>
      <c r="B1813">
        <v>388</v>
      </c>
      <c r="C1813">
        <v>559</v>
      </c>
      <c r="D1813">
        <v>160</v>
      </c>
      <c r="E1813">
        <v>226</v>
      </c>
      <c r="F1813" s="5" t="s">
        <v>16</v>
      </c>
      <c r="G1813" s="6">
        <v>45552.333333333336</v>
      </c>
      <c r="H1813" s="6">
        <v>45552.645833333336</v>
      </c>
      <c r="I1813" s="5" t="s">
        <v>1549</v>
      </c>
      <c r="J1813" s="5" t="s">
        <v>15</v>
      </c>
      <c r="K1813" s="5" t="s">
        <v>1550</v>
      </c>
    </row>
    <row r="1814" spans="1:11" x14ac:dyDescent="0.35">
      <c r="A1814" s="1">
        <v>45536</v>
      </c>
      <c r="B1814">
        <v>388</v>
      </c>
      <c r="C1814">
        <v>559</v>
      </c>
      <c r="D1814">
        <v>160</v>
      </c>
      <c r="E1814">
        <v>226</v>
      </c>
      <c r="F1814" s="5" t="s">
        <v>16</v>
      </c>
      <c r="G1814" s="6">
        <v>45553.333333333336</v>
      </c>
      <c r="H1814" s="6">
        <v>45553.645833333336</v>
      </c>
      <c r="I1814" s="5" t="s">
        <v>1549</v>
      </c>
      <c r="J1814" s="5" t="s">
        <v>15</v>
      </c>
      <c r="K1814" s="5" t="s">
        <v>1550</v>
      </c>
    </row>
    <row r="1815" spans="1:11" x14ac:dyDescent="0.35">
      <c r="A1815" s="1">
        <v>45536</v>
      </c>
      <c r="B1815">
        <v>388</v>
      </c>
      <c r="C1815">
        <v>559</v>
      </c>
      <c r="D1815">
        <v>160</v>
      </c>
      <c r="E1815">
        <v>226</v>
      </c>
      <c r="F1815" s="5" t="s">
        <v>16</v>
      </c>
      <c r="G1815" s="6">
        <v>45554.333333333336</v>
      </c>
      <c r="H1815" s="6">
        <v>45554.645833333336</v>
      </c>
      <c r="I1815" s="5" t="s">
        <v>1549</v>
      </c>
      <c r="J1815" s="5" t="s">
        <v>15</v>
      </c>
      <c r="K1815" s="5" t="s">
        <v>1550</v>
      </c>
    </row>
    <row r="1816" spans="1:11" x14ac:dyDescent="0.35">
      <c r="A1816" s="1">
        <v>45536</v>
      </c>
      <c r="B1816">
        <v>388</v>
      </c>
      <c r="C1816">
        <v>559</v>
      </c>
      <c r="D1816">
        <v>160</v>
      </c>
      <c r="E1816">
        <v>226</v>
      </c>
      <c r="F1816" s="5" t="s">
        <v>16</v>
      </c>
      <c r="G1816" s="6">
        <v>45555.333333333336</v>
      </c>
      <c r="H1816" s="6">
        <v>45555.645833333336</v>
      </c>
      <c r="I1816" s="5" t="s">
        <v>1549</v>
      </c>
      <c r="J1816" s="5" t="s">
        <v>15</v>
      </c>
      <c r="K1816" s="5" t="s">
        <v>1550</v>
      </c>
    </row>
    <row r="1817" spans="1:11" x14ac:dyDescent="0.35">
      <c r="A1817" s="1">
        <v>45536</v>
      </c>
      <c r="B1817">
        <v>388</v>
      </c>
      <c r="C1817">
        <v>559</v>
      </c>
      <c r="D1817">
        <v>160</v>
      </c>
      <c r="E1817">
        <v>226</v>
      </c>
      <c r="F1817" s="5" t="s">
        <v>16</v>
      </c>
      <c r="G1817" s="6">
        <v>45558.333333333336</v>
      </c>
      <c r="H1817" s="6">
        <v>45558.645833333336</v>
      </c>
      <c r="I1817" s="5" t="s">
        <v>1549</v>
      </c>
      <c r="J1817" s="5" t="s">
        <v>15</v>
      </c>
      <c r="K1817" s="5" t="s">
        <v>1550</v>
      </c>
    </row>
    <row r="1818" spans="1:11" x14ac:dyDescent="0.35">
      <c r="A1818" s="1">
        <v>45536</v>
      </c>
      <c r="B1818">
        <v>388</v>
      </c>
      <c r="C1818">
        <v>559</v>
      </c>
      <c r="D1818">
        <v>160</v>
      </c>
      <c r="E1818">
        <v>226</v>
      </c>
      <c r="F1818" s="5" t="s">
        <v>16</v>
      </c>
      <c r="G1818" s="6">
        <v>45559.333333333336</v>
      </c>
      <c r="H1818" s="6">
        <v>45559.645833333336</v>
      </c>
      <c r="I1818" s="5" t="s">
        <v>1549</v>
      </c>
      <c r="J1818" s="5" t="s">
        <v>15</v>
      </c>
      <c r="K1818" s="5" t="s">
        <v>1550</v>
      </c>
    </row>
    <row r="1819" spans="1:11" x14ac:dyDescent="0.35">
      <c r="A1819" s="1">
        <v>45536</v>
      </c>
      <c r="B1819">
        <v>388</v>
      </c>
      <c r="C1819">
        <v>559</v>
      </c>
      <c r="D1819">
        <v>160</v>
      </c>
      <c r="E1819">
        <v>226</v>
      </c>
      <c r="F1819" s="5" t="s">
        <v>16</v>
      </c>
      <c r="G1819" s="6">
        <v>45560.333333333336</v>
      </c>
      <c r="H1819" s="6">
        <v>45560.524257986108</v>
      </c>
      <c r="I1819" s="5" t="s">
        <v>1551</v>
      </c>
      <c r="J1819" s="5" t="s">
        <v>15</v>
      </c>
      <c r="K1819" s="5" t="s">
        <v>1550</v>
      </c>
    </row>
    <row r="1820" spans="1:11" x14ac:dyDescent="0.35">
      <c r="A1820" s="1">
        <v>45536</v>
      </c>
      <c r="B1820">
        <v>390</v>
      </c>
      <c r="C1820">
        <v>561</v>
      </c>
      <c r="D1820">
        <v>82</v>
      </c>
      <c r="E1820">
        <v>141</v>
      </c>
      <c r="F1820" s="5" t="s">
        <v>19</v>
      </c>
      <c r="G1820" s="6">
        <v>45537.375</v>
      </c>
      <c r="H1820" s="6">
        <v>45537.708333333336</v>
      </c>
      <c r="I1820" s="5" t="s">
        <v>1546</v>
      </c>
      <c r="J1820" s="5" t="s">
        <v>20</v>
      </c>
      <c r="K1820" s="5" t="s">
        <v>1560</v>
      </c>
    </row>
    <row r="1821" spans="1:11" x14ac:dyDescent="0.35">
      <c r="A1821" s="1">
        <v>45536</v>
      </c>
      <c r="B1821">
        <v>390</v>
      </c>
      <c r="C1821">
        <v>561</v>
      </c>
      <c r="D1821">
        <v>82</v>
      </c>
      <c r="E1821">
        <v>141</v>
      </c>
      <c r="F1821" s="5" t="s">
        <v>19</v>
      </c>
      <c r="G1821" s="6">
        <v>45538.375</v>
      </c>
      <c r="H1821" s="6">
        <v>45538.708333333336</v>
      </c>
      <c r="I1821" s="5" t="s">
        <v>1546</v>
      </c>
      <c r="J1821" s="5" t="s">
        <v>20</v>
      </c>
      <c r="K1821" s="5" t="s">
        <v>1560</v>
      </c>
    </row>
    <row r="1822" spans="1:11" x14ac:dyDescent="0.35">
      <c r="A1822" s="1">
        <v>45536</v>
      </c>
      <c r="B1822">
        <v>390</v>
      </c>
      <c r="C1822">
        <v>561</v>
      </c>
      <c r="D1822">
        <v>82</v>
      </c>
      <c r="E1822">
        <v>141</v>
      </c>
      <c r="F1822" s="5" t="s">
        <v>19</v>
      </c>
      <c r="G1822" s="6">
        <v>45539.375</v>
      </c>
      <c r="H1822" s="6">
        <v>45539.708333333336</v>
      </c>
      <c r="I1822" s="5" t="s">
        <v>1546</v>
      </c>
      <c r="J1822" s="5" t="s">
        <v>20</v>
      </c>
      <c r="K1822" s="5" t="s">
        <v>1560</v>
      </c>
    </row>
    <row r="1823" spans="1:11" x14ac:dyDescent="0.35">
      <c r="A1823" s="1">
        <v>45536</v>
      </c>
      <c r="B1823">
        <v>390</v>
      </c>
      <c r="C1823">
        <v>561</v>
      </c>
      <c r="D1823">
        <v>82</v>
      </c>
      <c r="E1823">
        <v>141</v>
      </c>
      <c r="F1823" s="5" t="s">
        <v>19</v>
      </c>
      <c r="G1823" s="6">
        <v>45540.375</v>
      </c>
      <c r="H1823" s="6">
        <v>45540.708333333336</v>
      </c>
      <c r="I1823" s="5" t="s">
        <v>1546</v>
      </c>
      <c r="J1823" s="5" t="s">
        <v>20</v>
      </c>
      <c r="K1823" s="5" t="s">
        <v>1560</v>
      </c>
    </row>
    <row r="1824" spans="1:11" x14ac:dyDescent="0.35">
      <c r="A1824" s="1">
        <v>45536</v>
      </c>
      <c r="B1824">
        <v>390</v>
      </c>
      <c r="C1824">
        <v>561</v>
      </c>
      <c r="D1824">
        <v>82</v>
      </c>
      <c r="E1824">
        <v>141</v>
      </c>
      <c r="F1824" s="5" t="s">
        <v>19</v>
      </c>
      <c r="G1824" s="6">
        <v>45541.375</v>
      </c>
      <c r="H1824" s="6">
        <v>45541.708333333336</v>
      </c>
      <c r="I1824" s="5" t="s">
        <v>1546</v>
      </c>
      <c r="J1824" s="5" t="s">
        <v>20</v>
      </c>
      <c r="K1824" s="5" t="s">
        <v>1560</v>
      </c>
    </row>
    <row r="1825" spans="1:11" x14ac:dyDescent="0.35">
      <c r="A1825" s="1">
        <v>45536</v>
      </c>
      <c r="B1825">
        <v>390</v>
      </c>
      <c r="C1825">
        <v>561</v>
      </c>
      <c r="D1825">
        <v>82</v>
      </c>
      <c r="E1825">
        <v>141</v>
      </c>
      <c r="F1825" s="5" t="s">
        <v>19</v>
      </c>
      <c r="G1825" s="6">
        <v>45544.375</v>
      </c>
      <c r="H1825" s="6">
        <v>45544.708333333336</v>
      </c>
      <c r="I1825" s="5" t="s">
        <v>1546</v>
      </c>
      <c r="J1825" s="5" t="s">
        <v>20</v>
      </c>
      <c r="K1825" s="5" t="s">
        <v>1560</v>
      </c>
    </row>
    <row r="1826" spans="1:11" x14ac:dyDescent="0.35">
      <c r="A1826" s="1">
        <v>45536</v>
      </c>
      <c r="B1826">
        <v>390</v>
      </c>
      <c r="C1826">
        <v>561</v>
      </c>
      <c r="D1826">
        <v>82</v>
      </c>
      <c r="E1826">
        <v>141</v>
      </c>
      <c r="F1826" s="5" t="s">
        <v>19</v>
      </c>
      <c r="G1826" s="6">
        <v>45545.375</v>
      </c>
      <c r="H1826" s="6">
        <v>45545.708333333336</v>
      </c>
      <c r="I1826" s="5" t="s">
        <v>1546</v>
      </c>
      <c r="J1826" s="5" t="s">
        <v>20</v>
      </c>
      <c r="K1826" s="5" t="s">
        <v>1560</v>
      </c>
    </row>
    <row r="1827" spans="1:11" x14ac:dyDescent="0.35">
      <c r="A1827" s="1">
        <v>45536</v>
      </c>
      <c r="B1827">
        <v>390</v>
      </c>
      <c r="C1827">
        <v>561</v>
      </c>
      <c r="D1827">
        <v>82</v>
      </c>
      <c r="E1827">
        <v>141</v>
      </c>
      <c r="F1827" s="5" t="s">
        <v>19</v>
      </c>
      <c r="G1827" s="6">
        <v>45546.375</v>
      </c>
      <c r="H1827" s="6">
        <v>45546.708333333336</v>
      </c>
      <c r="I1827" s="5" t="s">
        <v>1546</v>
      </c>
      <c r="J1827" s="5" t="s">
        <v>20</v>
      </c>
      <c r="K1827" s="5" t="s">
        <v>1560</v>
      </c>
    </row>
    <row r="1828" spans="1:11" x14ac:dyDescent="0.35">
      <c r="A1828" s="1">
        <v>45536</v>
      </c>
      <c r="B1828">
        <v>390</v>
      </c>
      <c r="C1828">
        <v>561</v>
      </c>
      <c r="D1828">
        <v>82</v>
      </c>
      <c r="E1828">
        <v>141</v>
      </c>
      <c r="F1828" s="5" t="s">
        <v>19</v>
      </c>
      <c r="G1828" s="6">
        <v>45547.375</v>
      </c>
      <c r="H1828" s="6">
        <v>45547.708333333336</v>
      </c>
      <c r="I1828" s="5" t="s">
        <v>1546</v>
      </c>
      <c r="J1828" s="5" t="s">
        <v>20</v>
      </c>
      <c r="K1828" s="5" t="s">
        <v>1560</v>
      </c>
    </row>
    <row r="1829" spans="1:11" x14ac:dyDescent="0.35">
      <c r="A1829" s="1">
        <v>45536</v>
      </c>
      <c r="B1829">
        <v>390</v>
      </c>
      <c r="C1829">
        <v>561</v>
      </c>
      <c r="D1829">
        <v>82</v>
      </c>
      <c r="E1829">
        <v>141</v>
      </c>
      <c r="F1829" s="5" t="s">
        <v>19</v>
      </c>
      <c r="G1829" s="6">
        <v>45548.375</v>
      </c>
      <c r="H1829" s="6">
        <v>45548.708333333336</v>
      </c>
      <c r="I1829" s="5" t="s">
        <v>1546</v>
      </c>
      <c r="J1829" s="5" t="s">
        <v>20</v>
      </c>
      <c r="K1829" s="5" t="s">
        <v>1560</v>
      </c>
    </row>
    <row r="1830" spans="1:11" x14ac:dyDescent="0.35">
      <c r="A1830" s="1">
        <v>45536</v>
      </c>
      <c r="B1830">
        <v>390</v>
      </c>
      <c r="C1830">
        <v>561</v>
      </c>
      <c r="D1830">
        <v>82</v>
      </c>
      <c r="E1830">
        <v>141</v>
      </c>
      <c r="F1830" s="5" t="s">
        <v>19</v>
      </c>
      <c r="G1830" s="6">
        <v>45551.375</v>
      </c>
      <c r="H1830" s="6">
        <v>45551.708333333336</v>
      </c>
      <c r="I1830" s="5" t="s">
        <v>1546</v>
      </c>
      <c r="J1830" s="5" t="s">
        <v>20</v>
      </c>
      <c r="K1830" s="5" t="s">
        <v>1560</v>
      </c>
    </row>
    <row r="1831" spans="1:11" x14ac:dyDescent="0.35">
      <c r="A1831" s="1">
        <v>45536</v>
      </c>
      <c r="B1831">
        <v>390</v>
      </c>
      <c r="C1831">
        <v>561</v>
      </c>
      <c r="D1831">
        <v>82</v>
      </c>
      <c r="E1831">
        <v>141</v>
      </c>
      <c r="F1831" s="5" t="s">
        <v>19</v>
      </c>
      <c r="G1831" s="6">
        <v>45552.375</v>
      </c>
      <c r="H1831" s="6">
        <v>45552.708333333336</v>
      </c>
      <c r="I1831" s="5" t="s">
        <v>1546</v>
      </c>
      <c r="J1831" s="5" t="s">
        <v>20</v>
      </c>
      <c r="K1831" s="5" t="s">
        <v>1560</v>
      </c>
    </row>
    <row r="1832" spans="1:11" x14ac:dyDescent="0.35">
      <c r="A1832" s="1">
        <v>45536</v>
      </c>
      <c r="B1832">
        <v>390</v>
      </c>
      <c r="C1832">
        <v>561</v>
      </c>
      <c r="D1832">
        <v>82</v>
      </c>
      <c r="E1832">
        <v>141</v>
      </c>
      <c r="F1832" s="5" t="s">
        <v>19</v>
      </c>
      <c r="G1832" s="6">
        <v>45553.375</v>
      </c>
      <c r="H1832" s="6">
        <v>45553.708333333336</v>
      </c>
      <c r="I1832" s="5" t="s">
        <v>1546</v>
      </c>
      <c r="J1832" s="5" t="s">
        <v>20</v>
      </c>
      <c r="K1832" s="5" t="s">
        <v>1560</v>
      </c>
    </row>
    <row r="1833" spans="1:11" x14ac:dyDescent="0.35">
      <c r="A1833" s="1">
        <v>45536</v>
      </c>
      <c r="B1833">
        <v>390</v>
      </c>
      <c r="C1833">
        <v>561</v>
      </c>
      <c r="D1833">
        <v>82</v>
      </c>
      <c r="E1833">
        <v>141</v>
      </c>
      <c r="F1833" s="5" t="s">
        <v>19</v>
      </c>
      <c r="G1833" s="6">
        <v>45554.375</v>
      </c>
      <c r="H1833" s="6">
        <v>45554.708333333336</v>
      </c>
      <c r="I1833" s="5" t="s">
        <v>1546</v>
      </c>
      <c r="J1833" s="5" t="s">
        <v>20</v>
      </c>
      <c r="K1833" s="5" t="s">
        <v>1560</v>
      </c>
    </row>
    <row r="1834" spans="1:11" x14ac:dyDescent="0.35">
      <c r="A1834" s="1">
        <v>45536</v>
      </c>
      <c r="B1834">
        <v>390</v>
      </c>
      <c r="C1834">
        <v>561</v>
      </c>
      <c r="D1834">
        <v>82</v>
      </c>
      <c r="E1834">
        <v>141</v>
      </c>
      <c r="F1834" s="5" t="s">
        <v>19</v>
      </c>
      <c r="G1834" s="6">
        <v>45565.375</v>
      </c>
      <c r="H1834" s="6">
        <v>45565.386244976849</v>
      </c>
      <c r="I1834" s="5" t="s">
        <v>1561</v>
      </c>
      <c r="J1834" s="5" t="s">
        <v>20</v>
      </c>
      <c r="K1834" s="5" t="s">
        <v>1560</v>
      </c>
    </row>
    <row r="1835" spans="1:11" x14ac:dyDescent="0.35">
      <c r="A1835" s="1">
        <v>45536</v>
      </c>
      <c r="B1835">
        <v>395</v>
      </c>
      <c r="C1835">
        <v>567</v>
      </c>
      <c r="D1835">
        <v>21</v>
      </c>
      <c r="E1835">
        <v>50</v>
      </c>
      <c r="F1835" s="5" t="s">
        <v>16</v>
      </c>
      <c r="G1835" s="6">
        <v>45537.333333333336</v>
      </c>
      <c r="H1835" s="6">
        <v>45537.645833333336</v>
      </c>
      <c r="I1835" s="5" t="s">
        <v>1549</v>
      </c>
      <c r="J1835" s="5" t="s">
        <v>15</v>
      </c>
      <c r="K1835" s="5" t="s">
        <v>1550</v>
      </c>
    </row>
    <row r="1836" spans="1:11" x14ac:dyDescent="0.35">
      <c r="A1836" s="1">
        <v>45536</v>
      </c>
      <c r="B1836">
        <v>395</v>
      </c>
      <c r="C1836">
        <v>567</v>
      </c>
      <c r="D1836">
        <v>21</v>
      </c>
      <c r="E1836">
        <v>50</v>
      </c>
      <c r="F1836" s="5" t="s">
        <v>16</v>
      </c>
      <c r="G1836" s="6">
        <v>45538.333333333336</v>
      </c>
      <c r="H1836" s="6">
        <v>45538.645833333336</v>
      </c>
      <c r="I1836" s="5" t="s">
        <v>1549</v>
      </c>
      <c r="J1836" s="5" t="s">
        <v>15</v>
      </c>
      <c r="K1836" s="5" t="s">
        <v>1550</v>
      </c>
    </row>
    <row r="1837" spans="1:11" x14ac:dyDescent="0.35">
      <c r="A1837" s="1">
        <v>45536</v>
      </c>
      <c r="B1837">
        <v>395</v>
      </c>
      <c r="C1837">
        <v>567</v>
      </c>
      <c r="D1837">
        <v>21</v>
      </c>
      <c r="E1837">
        <v>50</v>
      </c>
      <c r="F1837" s="5" t="s">
        <v>16</v>
      </c>
      <c r="G1837" s="6">
        <v>45539.333333333336</v>
      </c>
      <c r="H1837" s="6">
        <v>45539.645833333336</v>
      </c>
      <c r="I1837" s="5" t="s">
        <v>1549</v>
      </c>
      <c r="J1837" s="5" t="s">
        <v>15</v>
      </c>
      <c r="K1837" s="5" t="s">
        <v>1550</v>
      </c>
    </row>
    <row r="1838" spans="1:11" x14ac:dyDescent="0.35">
      <c r="A1838" s="1">
        <v>45536</v>
      </c>
      <c r="B1838">
        <v>395</v>
      </c>
      <c r="C1838">
        <v>567</v>
      </c>
      <c r="D1838">
        <v>21</v>
      </c>
      <c r="E1838">
        <v>50</v>
      </c>
      <c r="F1838" s="5" t="s">
        <v>16</v>
      </c>
      <c r="G1838" s="6">
        <v>45540.333333333336</v>
      </c>
      <c r="H1838" s="6">
        <v>45540.645833333336</v>
      </c>
      <c r="I1838" s="5" t="s">
        <v>1549</v>
      </c>
      <c r="J1838" s="5" t="s">
        <v>15</v>
      </c>
      <c r="K1838" s="5" t="s">
        <v>1550</v>
      </c>
    </row>
    <row r="1839" spans="1:11" x14ac:dyDescent="0.35">
      <c r="A1839" s="1">
        <v>45536</v>
      </c>
      <c r="B1839">
        <v>395</v>
      </c>
      <c r="C1839">
        <v>567</v>
      </c>
      <c r="D1839">
        <v>21</v>
      </c>
      <c r="E1839">
        <v>50</v>
      </c>
      <c r="F1839" s="5" t="s">
        <v>16</v>
      </c>
      <c r="G1839" s="6">
        <v>45541.333333333336</v>
      </c>
      <c r="H1839" s="6">
        <v>45541.645833333336</v>
      </c>
      <c r="I1839" s="5" t="s">
        <v>1549</v>
      </c>
      <c r="J1839" s="5" t="s">
        <v>15</v>
      </c>
      <c r="K1839" s="5" t="s">
        <v>1550</v>
      </c>
    </row>
    <row r="1840" spans="1:11" x14ac:dyDescent="0.35">
      <c r="A1840" s="1">
        <v>45536</v>
      </c>
      <c r="B1840">
        <v>395</v>
      </c>
      <c r="C1840">
        <v>567</v>
      </c>
      <c r="D1840">
        <v>21</v>
      </c>
      <c r="E1840">
        <v>50</v>
      </c>
      <c r="F1840" s="5" t="s">
        <v>16</v>
      </c>
      <c r="G1840" s="6">
        <v>45544.333333333336</v>
      </c>
      <c r="H1840" s="6">
        <v>45544.645833333336</v>
      </c>
      <c r="I1840" s="5" t="s">
        <v>1549</v>
      </c>
      <c r="J1840" s="5" t="s">
        <v>15</v>
      </c>
      <c r="K1840" s="5" t="s">
        <v>1550</v>
      </c>
    </row>
    <row r="1841" spans="1:11" x14ac:dyDescent="0.35">
      <c r="A1841" s="1">
        <v>45536</v>
      </c>
      <c r="B1841">
        <v>395</v>
      </c>
      <c r="C1841">
        <v>567</v>
      </c>
      <c r="D1841">
        <v>21</v>
      </c>
      <c r="E1841">
        <v>50</v>
      </c>
      <c r="F1841" s="5" t="s">
        <v>16</v>
      </c>
      <c r="G1841" s="6">
        <v>45545.333333333336</v>
      </c>
      <c r="H1841" s="6">
        <v>45545.645833333336</v>
      </c>
      <c r="I1841" s="5" t="s">
        <v>1549</v>
      </c>
      <c r="J1841" s="5" t="s">
        <v>15</v>
      </c>
      <c r="K1841" s="5" t="s">
        <v>1550</v>
      </c>
    </row>
    <row r="1842" spans="1:11" x14ac:dyDescent="0.35">
      <c r="A1842" s="1">
        <v>45536</v>
      </c>
      <c r="B1842">
        <v>395</v>
      </c>
      <c r="C1842">
        <v>567</v>
      </c>
      <c r="D1842">
        <v>21</v>
      </c>
      <c r="E1842">
        <v>50</v>
      </c>
      <c r="F1842" s="5" t="s">
        <v>16</v>
      </c>
      <c r="G1842" s="6">
        <v>45546.333333333336</v>
      </c>
      <c r="H1842" s="6">
        <v>45546.645833333336</v>
      </c>
      <c r="I1842" s="5" t="s">
        <v>1549</v>
      </c>
      <c r="J1842" s="5" t="s">
        <v>15</v>
      </c>
      <c r="K1842" s="5" t="s">
        <v>1550</v>
      </c>
    </row>
    <row r="1843" spans="1:11" x14ac:dyDescent="0.35">
      <c r="A1843" s="1">
        <v>45536</v>
      </c>
      <c r="B1843">
        <v>395</v>
      </c>
      <c r="C1843">
        <v>567</v>
      </c>
      <c r="D1843">
        <v>21</v>
      </c>
      <c r="E1843">
        <v>50</v>
      </c>
      <c r="F1843" s="5" t="s">
        <v>16</v>
      </c>
      <c r="G1843" s="6">
        <v>45547.333333333336</v>
      </c>
      <c r="H1843" s="6">
        <v>45547.645833333336</v>
      </c>
      <c r="I1843" s="5" t="s">
        <v>1549</v>
      </c>
      <c r="J1843" s="5" t="s">
        <v>15</v>
      </c>
      <c r="K1843" s="5" t="s">
        <v>1550</v>
      </c>
    </row>
    <row r="1844" spans="1:11" x14ac:dyDescent="0.35">
      <c r="A1844" s="1">
        <v>45536</v>
      </c>
      <c r="B1844">
        <v>395</v>
      </c>
      <c r="C1844">
        <v>567</v>
      </c>
      <c r="D1844">
        <v>21</v>
      </c>
      <c r="E1844">
        <v>50</v>
      </c>
      <c r="F1844" s="5" t="s">
        <v>16</v>
      </c>
      <c r="G1844" s="6">
        <v>45548.333333333336</v>
      </c>
      <c r="H1844" s="6">
        <v>45548.645833333336</v>
      </c>
      <c r="I1844" s="5" t="s">
        <v>1549</v>
      </c>
      <c r="J1844" s="5" t="s">
        <v>15</v>
      </c>
      <c r="K1844" s="5" t="s">
        <v>1550</v>
      </c>
    </row>
    <row r="1845" spans="1:11" x14ac:dyDescent="0.35">
      <c r="A1845" s="1">
        <v>45536</v>
      </c>
      <c r="B1845">
        <v>395</v>
      </c>
      <c r="C1845">
        <v>567</v>
      </c>
      <c r="D1845">
        <v>21</v>
      </c>
      <c r="E1845">
        <v>50</v>
      </c>
      <c r="F1845" s="5" t="s">
        <v>16</v>
      </c>
      <c r="G1845" s="6">
        <v>45551.333333333336</v>
      </c>
      <c r="H1845" s="6">
        <v>45551.645833333336</v>
      </c>
      <c r="I1845" s="5" t="s">
        <v>1549</v>
      </c>
      <c r="J1845" s="5" t="s">
        <v>15</v>
      </c>
      <c r="K1845" s="5" t="s">
        <v>1550</v>
      </c>
    </row>
    <row r="1846" spans="1:11" x14ac:dyDescent="0.35">
      <c r="A1846" s="1">
        <v>45536</v>
      </c>
      <c r="B1846">
        <v>395</v>
      </c>
      <c r="C1846">
        <v>567</v>
      </c>
      <c r="D1846">
        <v>21</v>
      </c>
      <c r="E1846">
        <v>50</v>
      </c>
      <c r="F1846" s="5" t="s">
        <v>16</v>
      </c>
      <c r="G1846" s="6">
        <v>45552.333333333336</v>
      </c>
      <c r="H1846" s="6">
        <v>45552.645833333336</v>
      </c>
      <c r="I1846" s="5" t="s">
        <v>1549</v>
      </c>
      <c r="J1846" s="5" t="s">
        <v>15</v>
      </c>
      <c r="K1846" s="5" t="s">
        <v>1550</v>
      </c>
    </row>
    <row r="1847" spans="1:11" x14ac:dyDescent="0.35">
      <c r="A1847" s="1">
        <v>45536</v>
      </c>
      <c r="B1847">
        <v>395</v>
      </c>
      <c r="C1847">
        <v>567</v>
      </c>
      <c r="D1847">
        <v>21</v>
      </c>
      <c r="E1847">
        <v>50</v>
      </c>
      <c r="F1847" s="5" t="s">
        <v>16</v>
      </c>
      <c r="G1847" s="6">
        <v>45553.333333333336</v>
      </c>
      <c r="H1847" s="6">
        <v>45553.645833333336</v>
      </c>
      <c r="I1847" s="5" t="s">
        <v>1549</v>
      </c>
      <c r="J1847" s="5" t="s">
        <v>15</v>
      </c>
      <c r="K1847" s="5" t="s">
        <v>1550</v>
      </c>
    </row>
    <row r="1848" spans="1:11" x14ac:dyDescent="0.35">
      <c r="A1848" s="1">
        <v>45536</v>
      </c>
      <c r="B1848">
        <v>395</v>
      </c>
      <c r="C1848">
        <v>567</v>
      </c>
      <c r="D1848">
        <v>21</v>
      </c>
      <c r="E1848">
        <v>50</v>
      </c>
      <c r="F1848" s="5" t="s">
        <v>16</v>
      </c>
      <c r="G1848" s="6">
        <v>45554.333333333336</v>
      </c>
      <c r="H1848" s="6">
        <v>45554.645833333336</v>
      </c>
      <c r="I1848" s="5" t="s">
        <v>1549</v>
      </c>
      <c r="J1848" s="5" t="s">
        <v>15</v>
      </c>
      <c r="K1848" s="5" t="s">
        <v>1550</v>
      </c>
    </row>
    <row r="1849" spans="1:11" x14ac:dyDescent="0.35">
      <c r="A1849" s="1">
        <v>45536</v>
      </c>
      <c r="B1849">
        <v>395</v>
      </c>
      <c r="C1849">
        <v>567</v>
      </c>
      <c r="D1849">
        <v>21</v>
      </c>
      <c r="E1849">
        <v>50</v>
      </c>
      <c r="F1849" s="5" t="s">
        <v>16</v>
      </c>
      <c r="G1849" s="6">
        <v>45555.333333333336</v>
      </c>
      <c r="H1849" s="6">
        <v>45555.645833333336</v>
      </c>
      <c r="I1849" s="5" t="s">
        <v>1549</v>
      </c>
      <c r="J1849" s="5" t="s">
        <v>15</v>
      </c>
      <c r="K1849" s="5" t="s">
        <v>1550</v>
      </c>
    </row>
    <row r="1850" spans="1:11" x14ac:dyDescent="0.35">
      <c r="A1850" s="1">
        <v>45536</v>
      </c>
      <c r="B1850">
        <v>395</v>
      </c>
      <c r="C1850">
        <v>567</v>
      </c>
      <c r="D1850">
        <v>21</v>
      </c>
      <c r="E1850">
        <v>50</v>
      </c>
      <c r="F1850" s="5" t="s">
        <v>16</v>
      </c>
      <c r="G1850" s="6">
        <v>45558.333333333336</v>
      </c>
      <c r="H1850" s="6">
        <v>45558.645833333336</v>
      </c>
      <c r="I1850" s="5" t="s">
        <v>1549</v>
      </c>
      <c r="J1850" s="5" t="s">
        <v>15</v>
      </c>
      <c r="K1850" s="5" t="s">
        <v>1550</v>
      </c>
    </row>
    <row r="1851" spans="1:11" x14ac:dyDescent="0.35">
      <c r="A1851" s="1">
        <v>45536</v>
      </c>
      <c r="B1851">
        <v>395</v>
      </c>
      <c r="C1851">
        <v>567</v>
      </c>
      <c r="D1851">
        <v>21</v>
      </c>
      <c r="E1851">
        <v>50</v>
      </c>
      <c r="F1851" s="5" t="s">
        <v>16</v>
      </c>
      <c r="G1851" s="6">
        <v>45559.333333333336</v>
      </c>
      <c r="H1851" s="6">
        <v>45559.645833333336</v>
      </c>
      <c r="I1851" s="5" t="s">
        <v>1549</v>
      </c>
      <c r="J1851" s="5" t="s">
        <v>15</v>
      </c>
      <c r="K1851" s="5" t="s">
        <v>1550</v>
      </c>
    </row>
    <row r="1852" spans="1:11" x14ac:dyDescent="0.35">
      <c r="A1852" s="1">
        <v>45536</v>
      </c>
      <c r="B1852">
        <v>395</v>
      </c>
      <c r="C1852">
        <v>567</v>
      </c>
      <c r="D1852">
        <v>21</v>
      </c>
      <c r="E1852">
        <v>50</v>
      </c>
      <c r="F1852" s="5" t="s">
        <v>16</v>
      </c>
      <c r="G1852" s="6">
        <v>45560.333333333336</v>
      </c>
      <c r="H1852" s="6">
        <v>45560.524257986108</v>
      </c>
      <c r="I1852" s="5" t="s">
        <v>1551</v>
      </c>
      <c r="J1852" s="5" t="s">
        <v>15</v>
      </c>
      <c r="K1852" s="5" t="s">
        <v>1550</v>
      </c>
    </row>
    <row r="1853" spans="1:11" x14ac:dyDescent="0.35">
      <c r="A1853" s="1">
        <v>45536</v>
      </c>
      <c r="B1853">
        <v>397</v>
      </c>
      <c r="C1853">
        <v>569</v>
      </c>
      <c r="D1853">
        <v>205</v>
      </c>
      <c r="E1853">
        <v>295</v>
      </c>
      <c r="F1853" s="5" t="s">
        <v>14</v>
      </c>
      <c r="G1853" s="6">
        <v>45539.8125</v>
      </c>
      <c r="H1853" s="6">
        <v>45540.3125</v>
      </c>
      <c r="I1853" s="5" t="s">
        <v>1554</v>
      </c>
      <c r="J1853" s="5" t="s">
        <v>15</v>
      </c>
      <c r="K1853" s="5" t="s">
        <v>1550</v>
      </c>
    </row>
    <row r="1854" spans="1:11" x14ac:dyDescent="0.35">
      <c r="A1854" s="1">
        <v>45536</v>
      </c>
      <c r="B1854">
        <v>397</v>
      </c>
      <c r="C1854">
        <v>569</v>
      </c>
      <c r="D1854">
        <v>205</v>
      </c>
      <c r="E1854">
        <v>295</v>
      </c>
      <c r="F1854" s="5" t="s">
        <v>14</v>
      </c>
      <c r="G1854" s="6">
        <v>45540.8125</v>
      </c>
      <c r="H1854" s="6">
        <v>45541.3125</v>
      </c>
      <c r="I1854" s="5" t="s">
        <v>1554</v>
      </c>
      <c r="J1854" s="5" t="s">
        <v>15</v>
      </c>
      <c r="K1854" s="5" t="s">
        <v>1550</v>
      </c>
    </row>
    <row r="1855" spans="1:11" x14ac:dyDescent="0.35">
      <c r="A1855" s="1">
        <v>45536</v>
      </c>
      <c r="B1855">
        <v>397</v>
      </c>
      <c r="C1855">
        <v>569</v>
      </c>
      <c r="D1855">
        <v>205</v>
      </c>
      <c r="E1855">
        <v>295</v>
      </c>
      <c r="F1855" s="5" t="s">
        <v>14</v>
      </c>
      <c r="G1855" s="6">
        <v>45546.8125</v>
      </c>
      <c r="H1855" s="6">
        <v>45547.3125</v>
      </c>
      <c r="I1855" s="5" t="s">
        <v>1554</v>
      </c>
      <c r="J1855" s="5" t="s">
        <v>15</v>
      </c>
      <c r="K1855" s="5" t="s">
        <v>1550</v>
      </c>
    </row>
    <row r="1856" spans="1:11" x14ac:dyDescent="0.35">
      <c r="A1856" s="1">
        <v>45536</v>
      </c>
      <c r="B1856">
        <v>397</v>
      </c>
      <c r="C1856">
        <v>569</v>
      </c>
      <c r="D1856">
        <v>205</v>
      </c>
      <c r="E1856">
        <v>295</v>
      </c>
      <c r="F1856" s="5" t="s">
        <v>14</v>
      </c>
      <c r="G1856" s="6">
        <v>45547.8125</v>
      </c>
      <c r="H1856" s="6">
        <v>45548.3125</v>
      </c>
      <c r="I1856" s="5" t="s">
        <v>1554</v>
      </c>
      <c r="J1856" s="5" t="s">
        <v>15</v>
      </c>
      <c r="K1856" s="5" t="s">
        <v>1550</v>
      </c>
    </row>
    <row r="1857" spans="1:11" x14ac:dyDescent="0.35">
      <c r="A1857" s="1">
        <v>45536</v>
      </c>
      <c r="B1857">
        <v>397</v>
      </c>
      <c r="C1857">
        <v>569</v>
      </c>
      <c r="D1857">
        <v>205</v>
      </c>
      <c r="E1857">
        <v>295</v>
      </c>
      <c r="F1857" s="5" t="s">
        <v>14</v>
      </c>
      <c r="G1857" s="6">
        <v>45553.8125</v>
      </c>
      <c r="H1857" s="6">
        <v>45554.3125</v>
      </c>
      <c r="I1857" s="5" t="s">
        <v>1554</v>
      </c>
      <c r="J1857" s="5" t="s">
        <v>15</v>
      </c>
      <c r="K1857" s="5" t="s">
        <v>1550</v>
      </c>
    </row>
    <row r="1858" spans="1:11" x14ac:dyDescent="0.35">
      <c r="A1858" s="1">
        <v>45536</v>
      </c>
      <c r="B1858">
        <v>397</v>
      </c>
      <c r="C1858">
        <v>569</v>
      </c>
      <c r="D1858">
        <v>205</v>
      </c>
      <c r="E1858">
        <v>295</v>
      </c>
      <c r="F1858" s="5" t="s">
        <v>14</v>
      </c>
      <c r="G1858" s="6">
        <v>45554.8125</v>
      </c>
      <c r="H1858" s="6">
        <v>45555.3125</v>
      </c>
      <c r="I1858" s="5" t="s">
        <v>1554</v>
      </c>
      <c r="J1858" s="5" t="s">
        <v>15</v>
      </c>
      <c r="K1858" s="5" t="s">
        <v>1550</v>
      </c>
    </row>
    <row r="1859" spans="1:11" x14ac:dyDescent="0.35">
      <c r="A1859" s="1">
        <v>45536</v>
      </c>
      <c r="B1859">
        <v>397</v>
      </c>
      <c r="C1859">
        <v>569</v>
      </c>
      <c r="D1859">
        <v>205</v>
      </c>
      <c r="E1859">
        <v>295</v>
      </c>
      <c r="F1859" s="5" t="s">
        <v>14</v>
      </c>
      <c r="G1859" s="6">
        <v>45560.8125</v>
      </c>
      <c r="H1859" s="6">
        <v>45561.3125</v>
      </c>
      <c r="I1859" s="5" t="s">
        <v>1554</v>
      </c>
      <c r="J1859" s="5" t="s">
        <v>15</v>
      </c>
      <c r="K1859" s="5" t="s">
        <v>1550</v>
      </c>
    </row>
    <row r="1860" spans="1:11" x14ac:dyDescent="0.35">
      <c r="A1860" s="1">
        <v>45536</v>
      </c>
      <c r="B1860">
        <v>397</v>
      </c>
      <c r="C1860">
        <v>569</v>
      </c>
      <c r="D1860">
        <v>205</v>
      </c>
      <c r="E1860">
        <v>295</v>
      </c>
      <c r="F1860" s="5" t="s">
        <v>14</v>
      </c>
      <c r="G1860" s="6">
        <v>45561.8125</v>
      </c>
      <c r="H1860" s="6">
        <v>45562.3125</v>
      </c>
      <c r="I1860" s="5" t="s">
        <v>1554</v>
      </c>
      <c r="J1860" s="5" t="s">
        <v>15</v>
      </c>
      <c r="K1860" s="5" t="s">
        <v>1550</v>
      </c>
    </row>
    <row r="1861" spans="1:11" x14ac:dyDescent="0.35">
      <c r="A1861" s="1">
        <v>45536</v>
      </c>
      <c r="B1861">
        <v>397</v>
      </c>
      <c r="C1861">
        <v>569</v>
      </c>
      <c r="D1861">
        <v>205</v>
      </c>
      <c r="E1861">
        <v>295</v>
      </c>
      <c r="F1861" s="5" t="s">
        <v>14</v>
      </c>
      <c r="G1861" s="6">
        <v>45561.8125</v>
      </c>
      <c r="H1861" s="6">
        <v>45563.315924652779</v>
      </c>
      <c r="I1861" s="5" t="s">
        <v>1555</v>
      </c>
      <c r="J1861" s="5" t="s">
        <v>15</v>
      </c>
      <c r="K1861" s="5" t="s">
        <v>1550</v>
      </c>
    </row>
    <row r="1862" spans="1:11" x14ac:dyDescent="0.35">
      <c r="A1862" s="1">
        <v>45536</v>
      </c>
      <c r="B1862">
        <v>398</v>
      </c>
      <c r="C1862">
        <v>571</v>
      </c>
      <c r="D1862">
        <v>44</v>
      </c>
      <c r="E1862">
        <v>90</v>
      </c>
      <c r="F1862" s="5" t="s">
        <v>16</v>
      </c>
      <c r="G1862" s="6">
        <v>45537.333333333336</v>
      </c>
      <c r="H1862" s="6">
        <v>45537.645833333336</v>
      </c>
      <c r="I1862" s="5" t="s">
        <v>1549</v>
      </c>
      <c r="J1862" s="5" t="s">
        <v>15</v>
      </c>
      <c r="K1862" s="5" t="s">
        <v>1556</v>
      </c>
    </row>
    <row r="1863" spans="1:11" x14ac:dyDescent="0.35">
      <c r="A1863" s="1">
        <v>45536</v>
      </c>
      <c r="B1863">
        <v>398</v>
      </c>
      <c r="C1863">
        <v>571</v>
      </c>
      <c r="D1863">
        <v>44</v>
      </c>
      <c r="E1863">
        <v>90</v>
      </c>
      <c r="F1863" s="5" t="s">
        <v>16</v>
      </c>
      <c r="G1863" s="6">
        <v>45538.333333333336</v>
      </c>
      <c r="H1863" s="6">
        <v>45538.645833333336</v>
      </c>
      <c r="I1863" s="5" t="s">
        <v>1549</v>
      </c>
      <c r="J1863" s="5" t="s">
        <v>15</v>
      </c>
      <c r="K1863" s="5" t="s">
        <v>1556</v>
      </c>
    </row>
    <row r="1864" spans="1:11" x14ac:dyDescent="0.35">
      <c r="A1864" s="1">
        <v>45536</v>
      </c>
      <c r="B1864">
        <v>398</v>
      </c>
      <c r="C1864">
        <v>571</v>
      </c>
      <c r="D1864">
        <v>44</v>
      </c>
      <c r="E1864">
        <v>90</v>
      </c>
      <c r="F1864" s="5" t="s">
        <v>16</v>
      </c>
      <c r="G1864" s="6">
        <v>45539.333333333336</v>
      </c>
      <c r="H1864" s="6">
        <v>45539.645833333336</v>
      </c>
      <c r="I1864" s="5" t="s">
        <v>1549</v>
      </c>
      <c r="J1864" s="5" t="s">
        <v>15</v>
      </c>
      <c r="K1864" s="5" t="s">
        <v>1556</v>
      </c>
    </row>
    <row r="1865" spans="1:11" x14ac:dyDescent="0.35">
      <c r="A1865" s="1">
        <v>45536</v>
      </c>
      <c r="B1865">
        <v>398</v>
      </c>
      <c r="C1865">
        <v>571</v>
      </c>
      <c r="D1865">
        <v>44</v>
      </c>
      <c r="E1865">
        <v>90</v>
      </c>
      <c r="F1865" s="5" t="s">
        <v>16</v>
      </c>
      <c r="G1865" s="6">
        <v>45540.333333333336</v>
      </c>
      <c r="H1865" s="6">
        <v>45540.645833333336</v>
      </c>
      <c r="I1865" s="5" t="s">
        <v>1549</v>
      </c>
      <c r="J1865" s="5" t="s">
        <v>15</v>
      </c>
      <c r="K1865" s="5" t="s">
        <v>1556</v>
      </c>
    </row>
    <row r="1866" spans="1:11" x14ac:dyDescent="0.35">
      <c r="A1866" s="1">
        <v>45536</v>
      </c>
      <c r="B1866">
        <v>398</v>
      </c>
      <c r="C1866">
        <v>571</v>
      </c>
      <c r="D1866">
        <v>44</v>
      </c>
      <c r="E1866">
        <v>90</v>
      </c>
      <c r="F1866" s="5" t="s">
        <v>16</v>
      </c>
      <c r="G1866" s="6">
        <v>45541.333333333336</v>
      </c>
      <c r="H1866" s="6">
        <v>45541.645833333336</v>
      </c>
      <c r="I1866" s="5" t="s">
        <v>1549</v>
      </c>
      <c r="J1866" s="5" t="s">
        <v>15</v>
      </c>
      <c r="K1866" s="5" t="s">
        <v>1556</v>
      </c>
    </row>
    <row r="1867" spans="1:11" x14ac:dyDescent="0.35">
      <c r="A1867" s="1">
        <v>45536</v>
      </c>
      <c r="B1867">
        <v>398</v>
      </c>
      <c r="C1867">
        <v>571</v>
      </c>
      <c r="D1867">
        <v>44</v>
      </c>
      <c r="E1867">
        <v>90</v>
      </c>
      <c r="F1867" s="5" t="s">
        <v>16</v>
      </c>
      <c r="G1867" s="6">
        <v>45544.333333333336</v>
      </c>
      <c r="H1867" s="6">
        <v>45544.645833333336</v>
      </c>
      <c r="I1867" s="5" t="s">
        <v>1549</v>
      </c>
      <c r="J1867" s="5" t="s">
        <v>15</v>
      </c>
      <c r="K1867" s="5" t="s">
        <v>1556</v>
      </c>
    </row>
    <row r="1868" spans="1:11" x14ac:dyDescent="0.35">
      <c r="A1868" s="1">
        <v>45536</v>
      </c>
      <c r="B1868">
        <v>398</v>
      </c>
      <c r="C1868">
        <v>571</v>
      </c>
      <c r="D1868">
        <v>44</v>
      </c>
      <c r="E1868">
        <v>90</v>
      </c>
      <c r="F1868" s="5" t="s">
        <v>16</v>
      </c>
      <c r="G1868" s="6">
        <v>45545.333333333336</v>
      </c>
      <c r="H1868" s="6">
        <v>45545.645833333336</v>
      </c>
      <c r="I1868" s="5" t="s">
        <v>1549</v>
      </c>
      <c r="J1868" s="5" t="s">
        <v>15</v>
      </c>
      <c r="K1868" s="5" t="s">
        <v>1556</v>
      </c>
    </row>
    <row r="1869" spans="1:11" x14ac:dyDescent="0.35">
      <c r="A1869" s="1">
        <v>45536</v>
      </c>
      <c r="B1869">
        <v>398</v>
      </c>
      <c r="C1869">
        <v>571</v>
      </c>
      <c r="D1869">
        <v>44</v>
      </c>
      <c r="E1869">
        <v>90</v>
      </c>
      <c r="F1869" s="5" t="s">
        <v>16</v>
      </c>
      <c r="G1869" s="6">
        <v>45546.333333333336</v>
      </c>
      <c r="H1869" s="6">
        <v>45546.645833333336</v>
      </c>
      <c r="I1869" s="5" t="s">
        <v>1549</v>
      </c>
      <c r="J1869" s="5" t="s">
        <v>15</v>
      </c>
      <c r="K1869" s="5" t="s">
        <v>1556</v>
      </c>
    </row>
    <row r="1870" spans="1:11" x14ac:dyDescent="0.35">
      <c r="A1870" s="1">
        <v>45536</v>
      </c>
      <c r="B1870">
        <v>398</v>
      </c>
      <c r="C1870">
        <v>571</v>
      </c>
      <c r="D1870">
        <v>44</v>
      </c>
      <c r="E1870">
        <v>90</v>
      </c>
      <c r="F1870" s="5" t="s">
        <v>16</v>
      </c>
      <c r="G1870" s="6">
        <v>45547.333333333336</v>
      </c>
      <c r="H1870" s="6">
        <v>45547.645833333336</v>
      </c>
      <c r="I1870" s="5" t="s">
        <v>1549</v>
      </c>
      <c r="J1870" s="5" t="s">
        <v>15</v>
      </c>
      <c r="K1870" s="5" t="s">
        <v>1556</v>
      </c>
    </row>
    <row r="1871" spans="1:11" x14ac:dyDescent="0.35">
      <c r="A1871" s="1">
        <v>45536</v>
      </c>
      <c r="B1871">
        <v>398</v>
      </c>
      <c r="C1871">
        <v>571</v>
      </c>
      <c r="D1871">
        <v>44</v>
      </c>
      <c r="E1871">
        <v>90</v>
      </c>
      <c r="F1871" s="5" t="s">
        <v>16</v>
      </c>
      <c r="G1871" s="6">
        <v>45548.333333333336</v>
      </c>
      <c r="H1871" s="6">
        <v>45548.645833333336</v>
      </c>
      <c r="I1871" s="5" t="s">
        <v>1549</v>
      </c>
      <c r="J1871" s="5" t="s">
        <v>15</v>
      </c>
      <c r="K1871" s="5" t="s">
        <v>1556</v>
      </c>
    </row>
    <row r="1872" spans="1:11" x14ac:dyDescent="0.35">
      <c r="A1872" s="1">
        <v>45536</v>
      </c>
      <c r="B1872">
        <v>398</v>
      </c>
      <c r="C1872">
        <v>571</v>
      </c>
      <c r="D1872">
        <v>44</v>
      </c>
      <c r="E1872">
        <v>90</v>
      </c>
      <c r="F1872" s="5" t="s">
        <v>16</v>
      </c>
      <c r="G1872" s="6">
        <v>45551.333333333336</v>
      </c>
      <c r="H1872" s="6">
        <v>45551.645833333336</v>
      </c>
      <c r="I1872" s="5" t="s">
        <v>1549</v>
      </c>
      <c r="J1872" s="5" t="s">
        <v>15</v>
      </c>
      <c r="K1872" s="5" t="s">
        <v>1556</v>
      </c>
    </row>
    <row r="1873" spans="1:11" x14ac:dyDescent="0.35">
      <c r="A1873" s="1">
        <v>45536</v>
      </c>
      <c r="B1873">
        <v>398</v>
      </c>
      <c r="C1873">
        <v>571</v>
      </c>
      <c r="D1873">
        <v>44</v>
      </c>
      <c r="E1873">
        <v>90</v>
      </c>
      <c r="F1873" s="5" t="s">
        <v>16</v>
      </c>
      <c r="G1873" s="6">
        <v>45552.333333333336</v>
      </c>
      <c r="H1873" s="6">
        <v>45552.645833333336</v>
      </c>
      <c r="I1873" s="5" t="s">
        <v>1549</v>
      </c>
      <c r="J1873" s="5" t="s">
        <v>15</v>
      </c>
      <c r="K1873" s="5" t="s">
        <v>1556</v>
      </c>
    </row>
    <row r="1874" spans="1:11" x14ac:dyDescent="0.35">
      <c r="A1874" s="1">
        <v>45536</v>
      </c>
      <c r="B1874">
        <v>398</v>
      </c>
      <c r="C1874">
        <v>571</v>
      </c>
      <c r="D1874">
        <v>44</v>
      </c>
      <c r="E1874">
        <v>90</v>
      </c>
      <c r="F1874" s="5" t="s">
        <v>16</v>
      </c>
      <c r="G1874" s="6">
        <v>45553.333333333336</v>
      </c>
      <c r="H1874" s="6">
        <v>45553.645833333336</v>
      </c>
      <c r="I1874" s="5" t="s">
        <v>1549</v>
      </c>
      <c r="J1874" s="5" t="s">
        <v>15</v>
      </c>
      <c r="K1874" s="5" t="s">
        <v>1556</v>
      </c>
    </row>
    <row r="1875" spans="1:11" x14ac:dyDescent="0.35">
      <c r="A1875" s="1">
        <v>45536</v>
      </c>
      <c r="B1875">
        <v>398</v>
      </c>
      <c r="C1875">
        <v>571</v>
      </c>
      <c r="D1875">
        <v>44</v>
      </c>
      <c r="E1875">
        <v>90</v>
      </c>
      <c r="F1875" s="5" t="s">
        <v>16</v>
      </c>
      <c r="G1875" s="6">
        <v>45554.333333333336</v>
      </c>
      <c r="H1875" s="6">
        <v>45554.645833333336</v>
      </c>
      <c r="I1875" s="5" t="s">
        <v>1549</v>
      </c>
      <c r="J1875" s="5" t="s">
        <v>15</v>
      </c>
      <c r="K1875" s="5" t="s">
        <v>1556</v>
      </c>
    </row>
    <row r="1876" spans="1:11" x14ac:dyDescent="0.35">
      <c r="A1876" s="1">
        <v>45536</v>
      </c>
      <c r="B1876">
        <v>398</v>
      </c>
      <c r="C1876">
        <v>571</v>
      </c>
      <c r="D1876">
        <v>44</v>
      </c>
      <c r="E1876">
        <v>90</v>
      </c>
      <c r="F1876" s="5" t="s">
        <v>16</v>
      </c>
      <c r="G1876" s="6">
        <v>45555.333333333336</v>
      </c>
      <c r="H1876" s="6">
        <v>45555.361073055552</v>
      </c>
      <c r="I1876" s="5" t="s">
        <v>1557</v>
      </c>
      <c r="J1876" s="5" t="s">
        <v>15</v>
      </c>
      <c r="K1876" s="5" t="s">
        <v>1556</v>
      </c>
    </row>
    <row r="1877" spans="1:11" x14ac:dyDescent="0.35">
      <c r="A1877" s="1">
        <v>45536</v>
      </c>
      <c r="B1877">
        <v>401</v>
      </c>
      <c r="C1877">
        <v>574</v>
      </c>
      <c r="D1877">
        <v>224</v>
      </c>
      <c r="E1877">
        <v>322</v>
      </c>
      <c r="F1877" s="5" t="s">
        <v>14</v>
      </c>
      <c r="G1877" s="6">
        <v>45539.8125</v>
      </c>
      <c r="H1877" s="6">
        <v>45540.3125</v>
      </c>
      <c r="I1877" s="5" t="s">
        <v>1554</v>
      </c>
      <c r="J1877" s="5" t="s">
        <v>15</v>
      </c>
      <c r="K1877" s="5" t="s">
        <v>1550</v>
      </c>
    </row>
    <row r="1878" spans="1:11" x14ac:dyDescent="0.35">
      <c r="A1878" s="1">
        <v>45536</v>
      </c>
      <c r="B1878">
        <v>401</v>
      </c>
      <c r="C1878">
        <v>574</v>
      </c>
      <c r="D1878">
        <v>224</v>
      </c>
      <c r="E1878">
        <v>322</v>
      </c>
      <c r="F1878" s="5" t="s">
        <v>14</v>
      </c>
      <c r="G1878" s="6">
        <v>45540.8125</v>
      </c>
      <c r="H1878" s="6">
        <v>45541.3125</v>
      </c>
      <c r="I1878" s="5" t="s">
        <v>1554</v>
      </c>
      <c r="J1878" s="5" t="s">
        <v>15</v>
      </c>
      <c r="K1878" s="5" t="s">
        <v>1550</v>
      </c>
    </row>
    <row r="1879" spans="1:11" x14ac:dyDescent="0.35">
      <c r="A1879" s="1">
        <v>45536</v>
      </c>
      <c r="B1879">
        <v>401</v>
      </c>
      <c r="C1879">
        <v>574</v>
      </c>
      <c r="D1879">
        <v>224</v>
      </c>
      <c r="E1879">
        <v>322</v>
      </c>
      <c r="F1879" s="5" t="s">
        <v>14</v>
      </c>
      <c r="G1879" s="6">
        <v>45546.8125</v>
      </c>
      <c r="H1879" s="6">
        <v>45547.3125</v>
      </c>
      <c r="I1879" s="5" t="s">
        <v>1554</v>
      </c>
      <c r="J1879" s="5" t="s">
        <v>15</v>
      </c>
      <c r="K1879" s="5" t="s">
        <v>1550</v>
      </c>
    </row>
    <row r="1880" spans="1:11" x14ac:dyDescent="0.35">
      <c r="A1880" s="1">
        <v>45536</v>
      </c>
      <c r="B1880">
        <v>401</v>
      </c>
      <c r="C1880">
        <v>574</v>
      </c>
      <c r="D1880">
        <v>224</v>
      </c>
      <c r="E1880">
        <v>322</v>
      </c>
      <c r="F1880" s="5" t="s">
        <v>14</v>
      </c>
      <c r="G1880" s="6">
        <v>45547.8125</v>
      </c>
      <c r="H1880" s="6">
        <v>45548.3125</v>
      </c>
      <c r="I1880" s="5" t="s">
        <v>1554</v>
      </c>
      <c r="J1880" s="5" t="s">
        <v>15</v>
      </c>
      <c r="K1880" s="5" t="s">
        <v>1550</v>
      </c>
    </row>
    <row r="1881" spans="1:11" x14ac:dyDescent="0.35">
      <c r="A1881" s="1">
        <v>45536</v>
      </c>
      <c r="B1881">
        <v>401</v>
      </c>
      <c r="C1881">
        <v>574</v>
      </c>
      <c r="D1881">
        <v>224</v>
      </c>
      <c r="E1881">
        <v>322</v>
      </c>
      <c r="F1881" s="5" t="s">
        <v>14</v>
      </c>
      <c r="G1881" s="6">
        <v>45553.8125</v>
      </c>
      <c r="H1881" s="6">
        <v>45554.3125</v>
      </c>
      <c r="I1881" s="5" t="s">
        <v>1554</v>
      </c>
      <c r="J1881" s="5" t="s">
        <v>15</v>
      </c>
      <c r="K1881" s="5" t="s">
        <v>1550</v>
      </c>
    </row>
    <row r="1882" spans="1:11" x14ac:dyDescent="0.35">
      <c r="A1882" s="1">
        <v>45536</v>
      </c>
      <c r="B1882">
        <v>401</v>
      </c>
      <c r="C1882">
        <v>574</v>
      </c>
      <c r="D1882">
        <v>224</v>
      </c>
      <c r="E1882">
        <v>322</v>
      </c>
      <c r="F1882" s="5" t="s">
        <v>14</v>
      </c>
      <c r="G1882" s="6">
        <v>45554.8125</v>
      </c>
      <c r="H1882" s="6">
        <v>45555.3125</v>
      </c>
      <c r="I1882" s="5" t="s">
        <v>1554</v>
      </c>
      <c r="J1882" s="5" t="s">
        <v>15</v>
      </c>
      <c r="K1882" s="5" t="s">
        <v>1550</v>
      </c>
    </row>
    <row r="1883" spans="1:11" x14ac:dyDescent="0.35">
      <c r="A1883" s="1">
        <v>45536</v>
      </c>
      <c r="B1883">
        <v>401</v>
      </c>
      <c r="C1883">
        <v>574</v>
      </c>
      <c r="D1883">
        <v>224</v>
      </c>
      <c r="E1883">
        <v>322</v>
      </c>
      <c r="F1883" s="5" t="s">
        <v>14</v>
      </c>
      <c r="G1883" s="6">
        <v>45560.8125</v>
      </c>
      <c r="H1883" s="6">
        <v>45561.3125</v>
      </c>
      <c r="I1883" s="5" t="s">
        <v>1554</v>
      </c>
      <c r="J1883" s="5" t="s">
        <v>15</v>
      </c>
      <c r="K1883" s="5" t="s">
        <v>1550</v>
      </c>
    </row>
    <row r="1884" spans="1:11" x14ac:dyDescent="0.35">
      <c r="A1884" s="1">
        <v>45536</v>
      </c>
      <c r="B1884">
        <v>401</v>
      </c>
      <c r="C1884">
        <v>574</v>
      </c>
      <c r="D1884">
        <v>224</v>
      </c>
      <c r="E1884">
        <v>322</v>
      </c>
      <c r="F1884" s="5" t="s">
        <v>14</v>
      </c>
      <c r="G1884" s="6">
        <v>45561.8125</v>
      </c>
      <c r="H1884" s="6">
        <v>45562.3125</v>
      </c>
      <c r="I1884" s="5" t="s">
        <v>1554</v>
      </c>
      <c r="J1884" s="5" t="s">
        <v>15</v>
      </c>
      <c r="K1884" s="5" t="s">
        <v>1550</v>
      </c>
    </row>
    <row r="1885" spans="1:11" x14ac:dyDescent="0.35">
      <c r="A1885" s="1">
        <v>45536</v>
      </c>
      <c r="B1885">
        <v>401</v>
      </c>
      <c r="C1885">
        <v>574</v>
      </c>
      <c r="D1885">
        <v>224</v>
      </c>
      <c r="E1885">
        <v>322</v>
      </c>
      <c r="F1885" s="5" t="s">
        <v>14</v>
      </c>
      <c r="G1885" s="6">
        <v>45561.8125</v>
      </c>
      <c r="H1885" s="6">
        <v>45563.315924652779</v>
      </c>
      <c r="I1885" s="5" t="s">
        <v>1555</v>
      </c>
      <c r="J1885" s="5" t="s">
        <v>15</v>
      </c>
      <c r="K1885" s="5" t="s">
        <v>1550</v>
      </c>
    </row>
    <row r="1886" spans="1:11" x14ac:dyDescent="0.35">
      <c r="A1886" s="1">
        <v>45536</v>
      </c>
      <c r="B1886">
        <v>402</v>
      </c>
      <c r="C1886">
        <v>577</v>
      </c>
      <c r="D1886">
        <v>41</v>
      </c>
      <c r="E1886">
        <v>85</v>
      </c>
      <c r="F1886" s="5" t="s">
        <v>19</v>
      </c>
      <c r="G1886" s="6">
        <v>45537.375</v>
      </c>
      <c r="H1886" s="6">
        <v>45537.708333333336</v>
      </c>
      <c r="I1886" s="5" t="s">
        <v>1546</v>
      </c>
      <c r="J1886" s="5" t="s">
        <v>20</v>
      </c>
      <c r="K1886" s="5" t="s">
        <v>1552</v>
      </c>
    </row>
    <row r="1887" spans="1:11" x14ac:dyDescent="0.35">
      <c r="A1887" s="1">
        <v>45536</v>
      </c>
      <c r="B1887">
        <v>402</v>
      </c>
      <c r="C1887">
        <v>577</v>
      </c>
      <c r="D1887">
        <v>41</v>
      </c>
      <c r="E1887">
        <v>85</v>
      </c>
      <c r="F1887" s="5" t="s">
        <v>19</v>
      </c>
      <c r="G1887" s="6">
        <v>45538.375</v>
      </c>
      <c r="H1887" s="6">
        <v>45538.708333333336</v>
      </c>
      <c r="I1887" s="5" t="s">
        <v>1546</v>
      </c>
      <c r="J1887" s="5" t="s">
        <v>20</v>
      </c>
      <c r="K1887" s="5" t="s">
        <v>1552</v>
      </c>
    </row>
    <row r="1888" spans="1:11" x14ac:dyDescent="0.35">
      <c r="A1888" s="1">
        <v>45536</v>
      </c>
      <c r="B1888">
        <v>402</v>
      </c>
      <c r="C1888">
        <v>577</v>
      </c>
      <c r="D1888">
        <v>41</v>
      </c>
      <c r="E1888">
        <v>85</v>
      </c>
      <c r="F1888" s="5" t="s">
        <v>19</v>
      </c>
      <c r="G1888" s="6">
        <v>45539.375</v>
      </c>
      <c r="H1888" s="6">
        <v>45539.708333333336</v>
      </c>
      <c r="I1888" s="5" t="s">
        <v>1546</v>
      </c>
      <c r="J1888" s="5" t="s">
        <v>20</v>
      </c>
      <c r="K1888" s="5" t="s">
        <v>1552</v>
      </c>
    </row>
    <row r="1889" spans="1:11" x14ac:dyDescent="0.35">
      <c r="A1889" s="1">
        <v>45536</v>
      </c>
      <c r="B1889">
        <v>402</v>
      </c>
      <c r="C1889">
        <v>577</v>
      </c>
      <c r="D1889">
        <v>41</v>
      </c>
      <c r="E1889">
        <v>85</v>
      </c>
      <c r="F1889" s="5" t="s">
        <v>19</v>
      </c>
      <c r="G1889" s="6">
        <v>45540.375</v>
      </c>
      <c r="H1889" s="6">
        <v>45540.708333333336</v>
      </c>
      <c r="I1889" s="5" t="s">
        <v>1546</v>
      </c>
      <c r="J1889" s="5" t="s">
        <v>20</v>
      </c>
      <c r="K1889" s="5" t="s">
        <v>1552</v>
      </c>
    </row>
    <row r="1890" spans="1:11" x14ac:dyDescent="0.35">
      <c r="A1890" s="1">
        <v>45536</v>
      </c>
      <c r="B1890">
        <v>402</v>
      </c>
      <c r="C1890">
        <v>577</v>
      </c>
      <c r="D1890">
        <v>41</v>
      </c>
      <c r="E1890">
        <v>85</v>
      </c>
      <c r="F1890" s="5" t="s">
        <v>19</v>
      </c>
      <c r="G1890" s="6">
        <v>45541.375</v>
      </c>
      <c r="H1890" s="6">
        <v>45541.708333333336</v>
      </c>
      <c r="I1890" s="5" t="s">
        <v>1546</v>
      </c>
      <c r="J1890" s="5" t="s">
        <v>20</v>
      </c>
      <c r="K1890" s="5" t="s">
        <v>1552</v>
      </c>
    </row>
    <row r="1891" spans="1:11" x14ac:dyDescent="0.35">
      <c r="A1891" s="1">
        <v>45536</v>
      </c>
      <c r="B1891">
        <v>402</v>
      </c>
      <c r="C1891">
        <v>577</v>
      </c>
      <c r="D1891">
        <v>41</v>
      </c>
      <c r="E1891">
        <v>85</v>
      </c>
      <c r="F1891" s="5" t="s">
        <v>19</v>
      </c>
      <c r="G1891" s="6">
        <v>45544.375</v>
      </c>
      <c r="H1891" s="6">
        <v>45544.708333333336</v>
      </c>
      <c r="I1891" s="5" t="s">
        <v>1546</v>
      </c>
      <c r="J1891" s="5" t="s">
        <v>20</v>
      </c>
      <c r="K1891" s="5" t="s">
        <v>1552</v>
      </c>
    </row>
    <row r="1892" spans="1:11" x14ac:dyDescent="0.35">
      <c r="A1892" s="1">
        <v>45536</v>
      </c>
      <c r="B1892">
        <v>402</v>
      </c>
      <c r="C1892">
        <v>577</v>
      </c>
      <c r="D1892">
        <v>41</v>
      </c>
      <c r="E1892">
        <v>85</v>
      </c>
      <c r="F1892" s="5" t="s">
        <v>19</v>
      </c>
      <c r="G1892" s="6">
        <v>45545.375</v>
      </c>
      <c r="H1892" s="6">
        <v>45545.708333333336</v>
      </c>
      <c r="I1892" s="5" t="s">
        <v>1546</v>
      </c>
      <c r="J1892" s="5" t="s">
        <v>20</v>
      </c>
      <c r="K1892" s="5" t="s">
        <v>1552</v>
      </c>
    </row>
    <row r="1893" spans="1:11" x14ac:dyDescent="0.35">
      <c r="A1893" s="1">
        <v>45536</v>
      </c>
      <c r="B1893">
        <v>402</v>
      </c>
      <c r="C1893">
        <v>577</v>
      </c>
      <c r="D1893">
        <v>41</v>
      </c>
      <c r="E1893">
        <v>85</v>
      </c>
      <c r="F1893" s="5" t="s">
        <v>19</v>
      </c>
      <c r="G1893" s="6">
        <v>45546.375</v>
      </c>
      <c r="H1893" s="6">
        <v>45546.708333333336</v>
      </c>
      <c r="I1893" s="5" t="s">
        <v>1546</v>
      </c>
      <c r="J1893" s="5" t="s">
        <v>20</v>
      </c>
      <c r="K1893" s="5" t="s">
        <v>1552</v>
      </c>
    </row>
    <row r="1894" spans="1:11" x14ac:dyDescent="0.35">
      <c r="A1894" s="1">
        <v>45536</v>
      </c>
      <c r="B1894">
        <v>402</v>
      </c>
      <c r="C1894">
        <v>577</v>
      </c>
      <c r="D1894">
        <v>41</v>
      </c>
      <c r="E1894">
        <v>85</v>
      </c>
      <c r="F1894" s="5" t="s">
        <v>19</v>
      </c>
      <c r="G1894" s="6">
        <v>45547.375</v>
      </c>
      <c r="H1894" s="6">
        <v>45547.708333333336</v>
      </c>
      <c r="I1894" s="5" t="s">
        <v>1546</v>
      </c>
      <c r="J1894" s="5" t="s">
        <v>20</v>
      </c>
      <c r="K1894" s="5" t="s">
        <v>1552</v>
      </c>
    </row>
    <row r="1895" spans="1:11" x14ac:dyDescent="0.35">
      <c r="A1895" s="1">
        <v>45536</v>
      </c>
      <c r="B1895">
        <v>402</v>
      </c>
      <c r="C1895">
        <v>577</v>
      </c>
      <c r="D1895">
        <v>41</v>
      </c>
      <c r="E1895">
        <v>85</v>
      </c>
      <c r="F1895" s="5" t="s">
        <v>19</v>
      </c>
      <c r="G1895" s="6">
        <v>45548.375</v>
      </c>
      <c r="H1895" s="6">
        <v>45548.708333333336</v>
      </c>
      <c r="I1895" s="5" t="s">
        <v>1546</v>
      </c>
      <c r="J1895" s="5" t="s">
        <v>20</v>
      </c>
      <c r="K1895" s="5" t="s">
        <v>1552</v>
      </c>
    </row>
    <row r="1896" spans="1:11" x14ac:dyDescent="0.35">
      <c r="A1896" s="1">
        <v>45536</v>
      </c>
      <c r="B1896">
        <v>402</v>
      </c>
      <c r="C1896">
        <v>577</v>
      </c>
      <c r="D1896">
        <v>41</v>
      </c>
      <c r="E1896">
        <v>85</v>
      </c>
      <c r="F1896" s="5" t="s">
        <v>19</v>
      </c>
      <c r="G1896" s="6">
        <v>45551.375</v>
      </c>
      <c r="H1896" s="6">
        <v>45551.708333333336</v>
      </c>
      <c r="I1896" s="5" t="s">
        <v>1546</v>
      </c>
      <c r="J1896" s="5" t="s">
        <v>20</v>
      </c>
      <c r="K1896" s="5" t="s">
        <v>1552</v>
      </c>
    </row>
    <row r="1897" spans="1:11" x14ac:dyDescent="0.35">
      <c r="A1897" s="1">
        <v>45536</v>
      </c>
      <c r="B1897">
        <v>402</v>
      </c>
      <c r="C1897">
        <v>577</v>
      </c>
      <c r="D1897">
        <v>41</v>
      </c>
      <c r="E1897">
        <v>85</v>
      </c>
      <c r="F1897" s="5" t="s">
        <v>19</v>
      </c>
      <c r="G1897" s="6">
        <v>45552.375</v>
      </c>
      <c r="H1897" s="6">
        <v>45552.708333333336</v>
      </c>
      <c r="I1897" s="5" t="s">
        <v>1546</v>
      </c>
      <c r="J1897" s="5" t="s">
        <v>20</v>
      </c>
      <c r="K1897" s="5" t="s">
        <v>1552</v>
      </c>
    </row>
    <row r="1898" spans="1:11" x14ac:dyDescent="0.35">
      <c r="A1898" s="1">
        <v>45536</v>
      </c>
      <c r="B1898">
        <v>402</v>
      </c>
      <c r="C1898">
        <v>577</v>
      </c>
      <c r="D1898">
        <v>41</v>
      </c>
      <c r="E1898">
        <v>85</v>
      </c>
      <c r="F1898" s="5" t="s">
        <v>19</v>
      </c>
      <c r="G1898" s="6">
        <v>45553.375</v>
      </c>
      <c r="H1898" s="6">
        <v>45553.708333333336</v>
      </c>
      <c r="I1898" s="5" t="s">
        <v>1546</v>
      </c>
      <c r="J1898" s="5" t="s">
        <v>20</v>
      </c>
      <c r="K1898" s="5" t="s">
        <v>1552</v>
      </c>
    </row>
    <row r="1899" spans="1:11" x14ac:dyDescent="0.35">
      <c r="A1899" s="1">
        <v>45536</v>
      </c>
      <c r="B1899">
        <v>402</v>
      </c>
      <c r="C1899">
        <v>577</v>
      </c>
      <c r="D1899">
        <v>41</v>
      </c>
      <c r="E1899">
        <v>85</v>
      </c>
      <c r="F1899" s="5" t="s">
        <v>19</v>
      </c>
      <c r="G1899" s="6">
        <v>45554.375</v>
      </c>
      <c r="H1899" s="6">
        <v>45554.708333333336</v>
      </c>
      <c r="I1899" s="5" t="s">
        <v>1546</v>
      </c>
      <c r="J1899" s="5" t="s">
        <v>20</v>
      </c>
      <c r="K1899" s="5" t="s">
        <v>1552</v>
      </c>
    </row>
    <row r="1900" spans="1:11" x14ac:dyDescent="0.35">
      <c r="A1900" s="1">
        <v>45536</v>
      </c>
      <c r="B1900">
        <v>402</v>
      </c>
      <c r="C1900">
        <v>577</v>
      </c>
      <c r="D1900">
        <v>41</v>
      </c>
      <c r="E1900">
        <v>85</v>
      </c>
      <c r="F1900" s="5" t="s">
        <v>19</v>
      </c>
      <c r="G1900" s="6">
        <v>45555.375</v>
      </c>
      <c r="H1900" s="6">
        <v>45555.708333333336</v>
      </c>
      <c r="I1900" s="5" t="s">
        <v>1546</v>
      </c>
      <c r="J1900" s="5" t="s">
        <v>20</v>
      </c>
      <c r="K1900" s="5" t="s">
        <v>1552</v>
      </c>
    </row>
    <row r="1901" spans="1:11" x14ac:dyDescent="0.35">
      <c r="A1901" s="1">
        <v>45536</v>
      </c>
      <c r="B1901">
        <v>402</v>
      </c>
      <c r="C1901">
        <v>577</v>
      </c>
      <c r="D1901">
        <v>41</v>
      </c>
      <c r="E1901">
        <v>85</v>
      </c>
      <c r="F1901" s="5" t="s">
        <v>19</v>
      </c>
      <c r="G1901" s="6">
        <v>45558.375</v>
      </c>
      <c r="H1901" s="6">
        <v>45558.708333333336</v>
      </c>
      <c r="I1901" s="5" t="s">
        <v>1546</v>
      </c>
      <c r="J1901" s="5" t="s">
        <v>20</v>
      </c>
      <c r="K1901" s="5" t="s">
        <v>1552</v>
      </c>
    </row>
    <row r="1902" spans="1:11" x14ac:dyDescent="0.35">
      <c r="A1902" s="1">
        <v>45536</v>
      </c>
      <c r="B1902">
        <v>402</v>
      </c>
      <c r="C1902">
        <v>577</v>
      </c>
      <c r="D1902">
        <v>41</v>
      </c>
      <c r="E1902">
        <v>85</v>
      </c>
      <c r="F1902" s="5" t="s">
        <v>19</v>
      </c>
      <c r="G1902" s="6">
        <v>45559.375</v>
      </c>
      <c r="H1902" s="6">
        <v>45559.708333333336</v>
      </c>
      <c r="I1902" s="5" t="s">
        <v>1546</v>
      </c>
      <c r="J1902" s="5" t="s">
        <v>20</v>
      </c>
      <c r="K1902" s="5" t="s">
        <v>1552</v>
      </c>
    </row>
    <row r="1903" spans="1:11" x14ac:dyDescent="0.35">
      <c r="A1903" s="1">
        <v>45536</v>
      </c>
      <c r="B1903">
        <v>402</v>
      </c>
      <c r="C1903">
        <v>577</v>
      </c>
      <c r="D1903">
        <v>41</v>
      </c>
      <c r="E1903">
        <v>85</v>
      </c>
      <c r="F1903" s="5" t="s">
        <v>19</v>
      </c>
      <c r="G1903" s="6">
        <v>45565.375</v>
      </c>
      <c r="H1903" s="6">
        <v>45565.555722881945</v>
      </c>
      <c r="I1903" s="5" t="s">
        <v>1553</v>
      </c>
      <c r="J1903" s="5" t="s">
        <v>20</v>
      </c>
      <c r="K1903" s="5" t="s">
        <v>1552</v>
      </c>
    </row>
    <row r="1904" spans="1:11" x14ac:dyDescent="0.35">
      <c r="A1904" s="1">
        <v>45536</v>
      </c>
      <c r="B1904">
        <v>403</v>
      </c>
      <c r="C1904">
        <v>578</v>
      </c>
      <c r="D1904">
        <v>49</v>
      </c>
      <c r="E1904">
        <v>99</v>
      </c>
      <c r="F1904" s="5" t="s">
        <v>14</v>
      </c>
      <c r="G1904" s="6">
        <v>45539.8125</v>
      </c>
      <c r="H1904" s="6">
        <v>45540.3125</v>
      </c>
      <c r="I1904" s="5" t="s">
        <v>1554</v>
      </c>
      <c r="J1904" s="5" t="s">
        <v>15</v>
      </c>
      <c r="K1904" s="5" t="s">
        <v>1564</v>
      </c>
    </row>
    <row r="1905" spans="1:11" x14ac:dyDescent="0.35">
      <c r="A1905" s="1">
        <v>45536</v>
      </c>
      <c r="B1905">
        <v>403</v>
      </c>
      <c r="C1905">
        <v>578</v>
      </c>
      <c r="D1905">
        <v>49</v>
      </c>
      <c r="E1905">
        <v>99</v>
      </c>
      <c r="F1905" s="5" t="s">
        <v>14</v>
      </c>
      <c r="G1905" s="6">
        <v>45540.8125</v>
      </c>
      <c r="H1905" s="6">
        <v>45541.3125</v>
      </c>
      <c r="I1905" s="5" t="s">
        <v>1554</v>
      </c>
      <c r="J1905" s="5" t="s">
        <v>15</v>
      </c>
      <c r="K1905" s="5" t="s">
        <v>1564</v>
      </c>
    </row>
    <row r="1906" spans="1:11" x14ac:dyDescent="0.35">
      <c r="A1906" s="1">
        <v>45536</v>
      </c>
      <c r="B1906">
        <v>403</v>
      </c>
      <c r="C1906">
        <v>578</v>
      </c>
      <c r="D1906">
        <v>49</v>
      </c>
      <c r="E1906">
        <v>99</v>
      </c>
      <c r="F1906" s="5" t="s">
        <v>14</v>
      </c>
      <c r="G1906" s="6">
        <v>45546.8125</v>
      </c>
      <c r="H1906" s="6">
        <v>45547.3125</v>
      </c>
      <c r="I1906" s="5" t="s">
        <v>1554</v>
      </c>
      <c r="J1906" s="5" t="s">
        <v>15</v>
      </c>
      <c r="K1906" s="5" t="s">
        <v>1564</v>
      </c>
    </row>
    <row r="1907" spans="1:11" x14ac:dyDescent="0.35">
      <c r="A1907" s="1">
        <v>45536</v>
      </c>
      <c r="B1907">
        <v>403</v>
      </c>
      <c r="C1907">
        <v>578</v>
      </c>
      <c r="D1907">
        <v>49</v>
      </c>
      <c r="E1907">
        <v>99</v>
      </c>
      <c r="F1907" s="5" t="s">
        <v>14</v>
      </c>
      <c r="G1907" s="6">
        <v>45547.8125</v>
      </c>
      <c r="H1907" s="6">
        <v>45548.3125</v>
      </c>
      <c r="I1907" s="5" t="s">
        <v>1554</v>
      </c>
      <c r="J1907" s="5" t="s">
        <v>15</v>
      </c>
      <c r="K1907" s="5" t="s">
        <v>1564</v>
      </c>
    </row>
    <row r="1908" spans="1:11" x14ac:dyDescent="0.35">
      <c r="A1908" s="1">
        <v>45536</v>
      </c>
      <c r="B1908">
        <v>403</v>
      </c>
      <c r="C1908">
        <v>578</v>
      </c>
      <c r="D1908">
        <v>49</v>
      </c>
      <c r="E1908">
        <v>99</v>
      </c>
      <c r="F1908" s="5" t="s">
        <v>14</v>
      </c>
      <c r="G1908" s="6">
        <v>45553.8125</v>
      </c>
      <c r="H1908" s="6">
        <v>45554.3125</v>
      </c>
      <c r="I1908" s="5" t="s">
        <v>1554</v>
      </c>
      <c r="J1908" s="5" t="s">
        <v>15</v>
      </c>
      <c r="K1908" s="5" t="s">
        <v>1564</v>
      </c>
    </row>
    <row r="1909" spans="1:11" x14ac:dyDescent="0.35">
      <c r="A1909" s="1">
        <v>45536</v>
      </c>
      <c r="B1909">
        <v>403</v>
      </c>
      <c r="C1909">
        <v>578</v>
      </c>
      <c r="D1909">
        <v>49</v>
      </c>
      <c r="E1909">
        <v>99</v>
      </c>
      <c r="F1909" s="5" t="s">
        <v>14</v>
      </c>
      <c r="G1909" s="6">
        <v>45554.8125</v>
      </c>
      <c r="H1909" s="6">
        <v>45555.06421232639</v>
      </c>
      <c r="I1909" s="5" t="s">
        <v>1565</v>
      </c>
      <c r="J1909" s="5" t="s">
        <v>15</v>
      </c>
      <c r="K1909" s="5" t="s">
        <v>1564</v>
      </c>
    </row>
    <row r="1910" spans="1:11" x14ac:dyDescent="0.35">
      <c r="A1910" s="1">
        <v>45536</v>
      </c>
      <c r="B1910">
        <v>403</v>
      </c>
      <c r="C1910">
        <v>578</v>
      </c>
      <c r="D1910">
        <v>49</v>
      </c>
      <c r="E1910">
        <v>99</v>
      </c>
      <c r="F1910" s="5" t="s">
        <v>14</v>
      </c>
      <c r="G1910" s="6">
        <v>45560.8125</v>
      </c>
      <c r="H1910" s="6">
        <v>45560.8125</v>
      </c>
      <c r="I1910" s="5" t="s">
        <v>1566</v>
      </c>
      <c r="J1910" s="5" t="s">
        <v>15</v>
      </c>
      <c r="K1910" s="5" t="s">
        <v>1564</v>
      </c>
    </row>
    <row r="1911" spans="1:11" x14ac:dyDescent="0.35">
      <c r="A1911" s="1">
        <v>45536</v>
      </c>
      <c r="B1911">
        <v>403</v>
      </c>
      <c r="C1911">
        <v>578</v>
      </c>
      <c r="D1911">
        <v>49</v>
      </c>
      <c r="E1911">
        <v>99</v>
      </c>
      <c r="F1911" s="5" t="s">
        <v>14</v>
      </c>
      <c r="G1911" s="6">
        <v>45561.8125</v>
      </c>
      <c r="H1911" s="6">
        <v>45561.8125</v>
      </c>
      <c r="I1911" s="5" t="s">
        <v>1566</v>
      </c>
      <c r="J1911" s="5" t="s">
        <v>15</v>
      </c>
      <c r="K1911" s="5" t="s">
        <v>1564</v>
      </c>
    </row>
    <row r="1912" spans="1:11" x14ac:dyDescent="0.35">
      <c r="A1912" s="1">
        <v>45536</v>
      </c>
      <c r="B1912">
        <v>405</v>
      </c>
      <c r="C1912">
        <v>581</v>
      </c>
      <c r="D1912">
        <v>72</v>
      </c>
      <c r="E1912">
        <v>127</v>
      </c>
      <c r="F1912" s="5" t="s">
        <v>16</v>
      </c>
      <c r="G1912" s="6">
        <v>45537.333333333336</v>
      </c>
      <c r="H1912" s="6">
        <v>45537.645833333336</v>
      </c>
      <c r="I1912" s="5" t="s">
        <v>1549</v>
      </c>
      <c r="J1912" s="5" t="s">
        <v>15</v>
      </c>
      <c r="K1912" s="5" t="s">
        <v>1556</v>
      </c>
    </row>
    <row r="1913" spans="1:11" x14ac:dyDescent="0.35">
      <c r="A1913" s="1">
        <v>45536</v>
      </c>
      <c r="B1913">
        <v>405</v>
      </c>
      <c r="C1913">
        <v>581</v>
      </c>
      <c r="D1913">
        <v>72</v>
      </c>
      <c r="E1913">
        <v>127</v>
      </c>
      <c r="F1913" s="5" t="s">
        <v>16</v>
      </c>
      <c r="G1913" s="6">
        <v>45538.333333333336</v>
      </c>
      <c r="H1913" s="6">
        <v>45538.645833333336</v>
      </c>
      <c r="I1913" s="5" t="s">
        <v>1549</v>
      </c>
      <c r="J1913" s="5" t="s">
        <v>15</v>
      </c>
      <c r="K1913" s="5" t="s">
        <v>1556</v>
      </c>
    </row>
    <row r="1914" spans="1:11" x14ac:dyDescent="0.35">
      <c r="A1914" s="1">
        <v>45536</v>
      </c>
      <c r="B1914">
        <v>405</v>
      </c>
      <c r="C1914">
        <v>581</v>
      </c>
      <c r="D1914">
        <v>72</v>
      </c>
      <c r="E1914">
        <v>127</v>
      </c>
      <c r="F1914" s="5" t="s">
        <v>16</v>
      </c>
      <c r="G1914" s="6">
        <v>45539.333333333336</v>
      </c>
      <c r="H1914" s="6">
        <v>45539.645833333336</v>
      </c>
      <c r="I1914" s="5" t="s">
        <v>1549</v>
      </c>
      <c r="J1914" s="5" t="s">
        <v>15</v>
      </c>
      <c r="K1914" s="5" t="s">
        <v>1556</v>
      </c>
    </row>
    <row r="1915" spans="1:11" x14ac:dyDescent="0.35">
      <c r="A1915" s="1">
        <v>45536</v>
      </c>
      <c r="B1915">
        <v>405</v>
      </c>
      <c r="C1915">
        <v>581</v>
      </c>
      <c r="D1915">
        <v>72</v>
      </c>
      <c r="E1915">
        <v>127</v>
      </c>
      <c r="F1915" s="5" t="s">
        <v>16</v>
      </c>
      <c r="G1915" s="6">
        <v>45540.333333333336</v>
      </c>
      <c r="H1915" s="6">
        <v>45540.645833333336</v>
      </c>
      <c r="I1915" s="5" t="s">
        <v>1549</v>
      </c>
      <c r="J1915" s="5" t="s">
        <v>15</v>
      </c>
      <c r="K1915" s="5" t="s">
        <v>1556</v>
      </c>
    </row>
    <row r="1916" spans="1:11" x14ac:dyDescent="0.35">
      <c r="A1916" s="1">
        <v>45536</v>
      </c>
      <c r="B1916">
        <v>405</v>
      </c>
      <c r="C1916">
        <v>581</v>
      </c>
      <c r="D1916">
        <v>72</v>
      </c>
      <c r="E1916">
        <v>127</v>
      </c>
      <c r="F1916" s="5" t="s">
        <v>16</v>
      </c>
      <c r="G1916" s="6">
        <v>45541.333333333336</v>
      </c>
      <c r="H1916" s="6">
        <v>45541.645833333336</v>
      </c>
      <c r="I1916" s="5" t="s">
        <v>1549</v>
      </c>
      <c r="J1916" s="5" t="s">
        <v>15</v>
      </c>
      <c r="K1916" s="5" t="s">
        <v>1556</v>
      </c>
    </row>
    <row r="1917" spans="1:11" x14ac:dyDescent="0.35">
      <c r="A1917" s="1">
        <v>45536</v>
      </c>
      <c r="B1917">
        <v>405</v>
      </c>
      <c r="C1917">
        <v>581</v>
      </c>
      <c r="D1917">
        <v>72</v>
      </c>
      <c r="E1917">
        <v>127</v>
      </c>
      <c r="F1917" s="5" t="s">
        <v>16</v>
      </c>
      <c r="G1917" s="6">
        <v>45544.333333333336</v>
      </c>
      <c r="H1917" s="6">
        <v>45544.645833333336</v>
      </c>
      <c r="I1917" s="5" t="s">
        <v>1549</v>
      </c>
      <c r="J1917" s="5" t="s">
        <v>15</v>
      </c>
      <c r="K1917" s="5" t="s">
        <v>1556</v>
      </c>
    </row>
    <row r="1918" spans="1:11" x14ac:dyDescent="0.35">
      <c r="A1918" s="1">
        <v>45536</v>
      </c>
      <c r="B1918">
        <v>405</v>
      </c>
      <c r="C1918">
        <v>581</v>
      </c>
      <c r="D1918">
        <v>72</v>
      </c>
      <c r="E1918">
        <v>127</v>
      </c>
      <c r="F1918" s="5" t="s">
        <v>16</v>
      </c>
      <c r="G1918" s="6">
        <v>45545.333333333336</v>
      </c>
      <c r="H1918" s="6">
        <v>45545.645833333336</v>
      </c>
      <c r="I1918" s="5" t="s">
        <v>1549</v>
      </c>
      <c r="J1918" s="5" t="s">
        <v>15</v>
      </c>
      <c r="K1918" s="5" t="s">
        <v>1556</v>
      </c>
    </row>
    <row r="1919" spans="1:11" x14ac:dyDescent="0.35">
      <c r="A1919" s="1">
        <v>45536</v>
      </c>
      <c r="B1919">
        <v>405</v>
      </c>
      <c r="C1919">
        <v>581</v>
      </c>
      <c r="D1919">
        <v>72</v>
      </c>
      <c r="E1919">
        <v>127</v>
      </c>
      <c r="F1919" s="5" t="s">
        <v>16</v>
      </c>
      <c r="G1919" s="6">
        <v>45546.333333333336</v>
      </c>
      <c r="H1919" s="6">
        <v>45546.645833333336</v>
      </c>
      <c r="I1919" s="5" t="s">
        <v>1549</v>
      </c>
      <c r="J1919" s="5" t="s">
        <v>15</v>
      </c>
      <c r="K1919" s="5" t="s">
        <v>1556</v>
      </c>
    </row>
    <row r="1920" spans="1:11" x14ac:dyDescent="0.35">
      <c r="A1920" s="1">
        <v>45536</v>
      </c>
      <c r="B1920">
        <v>405</v>
      </c>
      <c r="C1920">
        <v>581</v>
      </c>
      <c r="D1920">
        <v>72</v>
      </c>
      <c r="E1920">
        <v>127</v>
      </c>
      <c r="F1920" s="5" t="s">
        <v>16</v>
      </c>
      <c r="G1920" s="6">
        <v>45547.333333333336</v>
      </c>
      <c r="H1920" s="6">
        <v>45547.645833333336</v>
      </c>
      <c r="I1920" s="5" t="s">
        <v>1549</v>
      </c>
      <c r="J1920" s="5" t="s">
        <v>15</v>
      </c>
      <c r="K1920" s="5" t="s">
        <v>1556</v>
      </c>
    </row>
    <row r="1921" spans="1:11" x14ac:dyDescent="0.35">
      <c r="A1921" s="1">
        <v>45536</v>
      </c>
      <c r="B1921">
        <v>405</v>
      </c>
      <c r="C1921">
        <v>581</v>
      </c>
      <c r="D1921">
        <v>72</v>
      </c>
      <c r="E1921">
        <v>127</v>
      </c>
      <c r="F1921" s="5" t="s">
        <v>16</v>
      </c>
      <c r="G1921" s="6">
        <v>45548.333333333336</v>
      </c>
      <c r="H1921" s="6">
        <v>45548.645833333336</v>
      </c>
      <c r="I1921" s="5" t="s">
        <v>1549</v>
      </c>
      <c r="J1921" s="5" t="s">
        <v>15</v>
      </c>
      <c r="K1921" s="5" t="s">
        <v>1556</v>
      </c>
    </row>
    <row r="1922" spans="1:11" x14ac:dyDescent="0.35">
      <c r="A1922" s="1">
        <v>45536</v>
      </c>
      <c r="B1922">
        <v>405</v>
      </c>
      <c r="C1922">
        <v>581</v>
      </c>
      <c r="D1922">
        <v>72</v>
      </c>
      <c r="E1922">
        <v>127</v>
      </c>
      <c r="F1922" s="5" t="s">
        <v>16</v>
      </c>
      <c r="G1922" s="6">
        <v>45551.333333333336</v>
      </c>
      <c r="H1922" s="6">
        <v>45551.645833333336</v>
      </c>
      <c r="I1922" s="5" t="s">
        <v>1549</v>
      </c>
      <c r="J1922" s="5" t="s">
        <v>15</v>
      </c>
      <c r="K1922" s="5" t="s">
        <v>1556</v>
      </c>
    </row>
    <row r="1923" spans="1:11" x14ac:dyDescent="0.35">
      <c r="A1923" s="1">
        <v>45536</v>
      </c>
      <c r="B1923">
        <v>405</v>
      </c>
      <c r="C1923">
        <v>581</v>
      </c>
      <c r="D1923">
        <v>72</v>
      </c>
      <c r="E1923">
        <v>127</v>
      </c>
      <c r="F1923" s="5" t="s">
        <v>16</v>
      </c>
      <c r="G1923" s="6">
        <v>45552.333333333336</v>
      </c>
      <c r="H1923" s="6">
        <v>45552.645833333336</v>
      </c>
      <c r="I1923" s="5" t="s">
        <v>1549</v>
      </c>
      <c r="J1923" s="5" t="s">
        <v>15</v>
      </c>
      <c r="K1923" s="5" t="s">
        <v>1556</v>
      </c>
    </row>
    <row r="1924" spans="1:11" x14ac:dyDescent="0.35">
      <c r="A1924" s="1">
        <v>45536</v>
      </c>
      <c r="B1924">
        <v>405</v>
      </c>
      <c r="C1924">
        <v>581</v>
      </c>
      <c r="D1924">
        <v>72</v>
      </c>
      <c r="E1924">
        <v>127</v>
      </c>
      <c r="F1924" s="5" t="s">
        <v>16</v>
      </c>
      <c r="G1924" s="6">
        <v>45553.333333333336</v>
      </c>
      <c r="H1924" s="6">
        <v>45553.645833333336</v>
      </c>
      <c r="I1924" s="5" t="s">
        <v>1549</v>
      </c>
      <c r="J1924" s="5" t="s">
        <v>15</v>
      </c>
      <c r="K1924" s="5" t="s">
        <v>1556</v>
      </c>
    </row>
    <row r="1925" spans="1:11" x14ac:dyDescent="0.35">
      <c r="A1925" s="1">
        <v>45536</v>
      </c>
      <c r="B1925">
        <v>405</v>
      </c>
      <c r="C1925">
        <v>581</v>
      </c>
      <c r="D1925">
        <v>72</v>
      </c>
      <c r="E1925">
        <v>127</v>
      </c>
      <c r="F1925" s="5" t="s">
        <v>16</v>
      </c>
      <c r="G1925" s="6">
        <v>45554.333333333336</v>
      </c>
      <c r="H1925" s="6">
        <v>45554.645833333336</v>
      </c>
      <c r="I1925" s="5" t="s">
        <v>1549</v>
      </c>
      <c r="J1925" s="5" t="s">
        <v>15</v>
      </c>
      <c r="K1925" s="5" t="s">
        <v>1556</v>
      </c>
    </row>
    <row r="1926" spans="1:11" x14ac:dyDescent="0.35">
      <c r="A1926" s="1">
        <v>45536</v>
      </c>
      <c r="B1926">
        <v>405</v>
      </c>
      <c r="C1926">
        <v>581</v>
      </c>
      <c r="D1926">
        <v>72</v>
      </c>
      <c r="E1926">
        <v>127</v>
      </c>
      <c r="F1926" s="5" t="s">
        <v>16</v>
      </c>
      <c r="G1926" s="6">
        <v>45555.333333333336</v>
      </c>
      <c r="H1926" s="6">
        <v>45555.361073055552</v>
      </c>
      <c r="I1926" s="5" t="s">
        <v>1557</v>
      </c>
      <c r="J1926" s="5" t="s">
        <v>15</v>
      </c>
      <c r="K1926" s="5" t="s">
        <v>1556</v>
      </c>
    </row>
    <row r="1927" spans="1:11" x14ac:dyDescent="0.35">
      <c r="A1927" s="1">
        <v>45536</v>
      </c>
      <c r="B1927">
        <v>406</v>
      </c>
      <c r="C1927">
        <v>583</v>
      </c>
      <c r="D1927">
        <v>154</v>
      </c>
      <c r="E1927">
        <v>216</v>
      </c>
      <c r="F1927" s="5" t="s">
        <v>19</v>
      </c>
      <c r="G1927" s="6">
        <v>45537.375</v>
      </c>
      <c r="H1927" s="6">
        <v>45537.708333333336</v>
      </c>
      <c r="I1927" s="5" t="s">
        <v>1546</v>
      </c>
      <c r="J1927" s="5" t="s">
        <v>20</v>
      </c>
      <c r="K1927" s="5" t="s">
        <v>1560</v>
      </c>
    </row>
    <row r="1928" spans="1:11" x14ac:dyDescent="0.35">
      <c r="A1928" s="1">
        <v>45536</v>
      </c>
      <c r="B1928">
        <v>406</v>
      </c>
      <c r="C1928">
        <v>583</v>
      </c>
      <c r="D1928">
        <v>154</v>
      </c>
      <c r="E1928">
        <v>216</v>
      </c>
      <c r="F1928" s="5" t="s">
        <v>19</v>
      </c>
      <c r="G1928" s="6">
        <v>45538.375</v>
      </c>
      <c r="H1928" s="6">
        <v>45538.708333333336</v>
      </c>
      <c r="I1928" s="5" t="s">
        <v>1546</v>
      </c>
      <c r="J1928" s="5" t="s">
        <v>20</v>
      </c>
      <c r="K1928" s="5" t="s">
        <v>1560</v>
      </c>
    </row>
    <row r="1929" spans="1:11" x14ac:dyDescent="0.35">
      <c r="A1929" s="1">
        <v>45536</v>
      </c>
      <c r="B1929">
        <v>406</v>
      </c>
      <c r="C1929">
        <v>583</v>
      </c>
      <c r="D1929">
        <v>154</v>
      </c>
      <c r="E1929">
        <v>216</v>
      </c>
      <c r="F1929" s="5" t="s">
        <v>19</v>
      </c>
      <c r="G1929" s="6">
        <v>45539.375</v>
      </c>
      <c r="H1929" s="6">
        <v>45539.708333333336</v>
      </c>
      <c r="I1929" s="5" t="s">
        <v>1546</v>
      </c>
      <c r="J1929" s="5" t="s">
        <v>20</v>
      </c>
      <c r="K1929" s="5" t="s">
        <v>1560</v>
      </c>
    </row>
    <row r="1930" spans="1:11" x14ac:dyDescent="0.35">
      <c r="A1930" s="1">
        <v>45536</v>
      </c>
      <c r="B1930">
        <v>406</v>
      </c>
      <c r="C1930">
        <v>583</v>
      </c>
      <c r="D1930">
        <v>154</v>
      </c>
      <c r="E1930">
        <v>216</v>
      </c>
      <c r="F1930" s="5" t="s">
        <v>19</v>
      </c>
      <c r="G1930" s="6">
        <v>45540.375</v>
      </c>
      <c r="H1930" s="6">
        <v>45540.708333333336</v>
      </c>
      <c r="I1930" s="5" t="s">
        <v>1546</v>
      </c>
      <c r="J1930" s="5" t="s">
        <v>20</v>
      </c>
      <c r="K1930" s="5" t="s">
        <v>1560</v>
      </c>
    </row>
    <row r="1931" spans="1:11" x14ac:dyDescent="0.35">
      <c r="A1931" s="1">
        <v>45536</v>
      </c>
      <c r="B1931">
        <v>406</v>
      </c>
      <c r="C1931">
        <v>583</v>
      </c>
      <c r="D1931">
        <v>154</v>
      </c>
      <c r="E1931">
        <v>216</v>
      </c>
      <c r="F1931" s="5" t="s">
        <v>19</v>
      </c>
      <c r="G1931" s="6">
        <v>45541.375</v>
      </c>
      <c r="H1931" s="6">
        <v>45541.708333333336</v>
      </c>
      <c r="I1931" s="5" t="s">
        <v>1546</v>
      </c>
      <c r="J1931" s="5" t="s">
        <v>20</v>
      </c>
      <c r="K1931" s="5" t="s">
        <v>1560</v>
      </c>
    </row>
    <row r="1932" spans="1:11" x14ac:dyDescent="0.35">
      <c r="A1932" s="1">
        <v>45536</v>
      </c>
      <c r="B1932">
        <v>406</v>
      </c>
      <c r="C1932">
        <v>583</v>
      </c>
      <c r="D1932">
        <v>154</v>
      </c>
      <c r="E1932">
        <v>216</v>
      </c>
      <c r="F1932" s="5" t="s">
        <v>19</v>
      </c>
      <c r="G1932" s="6">
        <v>45544.375</v>
      </c>
      <c r="H1932" s="6">
        <v>45544.708333333336</v>
      </c>
      <c r="I1932" s="5" t="s">
        <v>1546</v>
      </c>
      <c r="J1932" s="5" t="s">
        <v>20</v>
      </c>
      <c r="K1932" s="5" t="s">
        <v>1560</v>
      </c>
    </row>
    <row r="1933" spans="1:11" x14ac:dyDescent="0.35">
      <c r="A1933" s="1">
        <v>45536</v>
      </c>
      <c r="B1933">
        <v>406</v>
      </c>
      <c r="C1933">
        <v>583</v>
      </c>
      <c r="D1933">
        <v>154</v>
      </c>
      <c r="E1933">
        <v>216</v>
      </c>
      <c r="F1933" s="5" t="s">
        <v>19</v>
      </c>
      <c r="G1933" s="6">
        <v>45545.375</v>
      </c>
      <c r="H1933" s="6">
        <v>45545.708333333336</v>
      </c>
      <c r="I1933" s="5" t="s">
        <v>1546</v>
      </c>
      <c r="J1933" s="5" t="s">
        <v>20</v>
      </c>
      <c r="K1933" s="5" t="s">
        <v>1560</v>
      </c>
    </row>
    <row r="1934" spans="1:11" x14ac:dyDescent="0.35">
      <c r="A1934" s="1">
        <v>45536</v>
      </c>
      <c r="B1934">
        <v>406</v>
      </c>
      <c r="C1934">
        <v>583</v>
      </c>
      <c r="D1934">
        <v>154</v>
      </c>
      <c r="E1934">
        <v>216</v>
      </c>
      <c r="F1934" s="5" t="s">
        <v>19</v>
      </c>
      <c r="G1934" s="6">
        <v>45546.375</v>
      </c>
      <c r="H1934" s="6">
        <v>45546.708333333336</v>
      </c>
      <c r="I1934" s="5" t="s">
        <v>1546</v>
      </c>
      <c r="J1934" s="5" t="s">
        <v>20</v>
      </c>
      <c r="K1934" s="5" t="s">
        <v>1560</v>
      </c>
    </row>
    <row r="1935" spans="1:11" x14ac:dyDescent="0.35">
      <c r="A1935" s="1">
        <v>45536</v>
      </c>
      <c r="B1935">
        <v>406</v>
      </c>
      <c r="C1935">
        <v>583</v>
      </c>
      <c r="D1935">
        <v>154</v>
      </c>
      <c r="E1935">
        <v>216</v>
      </c>
      <c r="F1935" s="5" t="s">
        <v>19</v>
      </c>
      <c r="G1935" s="6">
        <v>45547.375</v>
      </c>
      <c r="H1935" s="6">
        <v>45547.708333333336</v>
      </c>
      <c r="I1935" s="5" t="s">
        <v>1546</v>
      </c>
      <c r="J1935" s="5" t="s">
        <v>20</v>
      </c>
      <c r="K1935" s="5" t="s">
        <v>1560</v>
      </c>
    </row>
    <row r="1936" spans="1:11" x14ac:dyDescent="0.35">
      <c r="A1936" s="1">
        <v>45536</v>
      </c>
      <c r="B1936">
        <v>406</v>
      </c>
      <c r="C1936">
        <v>583</v>
      </c>
      <c r="D1936">
        <v>154</v>
      </c>
      <c r="E1936">
        <v>216</v>
      </c>
      <c r="F1936" s="5" t="s">
        <v>19</v>
      </c>
      <c r="G1936" s="6">
        <v>45548.375</v>
      </c>
      <c r="H1936" s="6">
        <v>45548.708333333336</v>
      </c>
      <c r="I1936" s="5" t="s">
        <v>1546</v>
      </c>
      <c r="J1936" s="5" t="s">
        <v>20</v>
      </c>
      <c r="K1936" s="5" t="s">
        <v>1560</v>
      </c>
    </row>
    <row r="1937" spans="1:11" x14ac:dyDescent="0.35">
      <c r="A1937" s="1">
        <v>45536</v>
      </c>
      <c r="B1937">
        <v>406</v>
      </c>
      <c r="C1937">
        <v>583</v>
      </c>
      <c r="D1937">
        <v>154</v>
      </c>
      <c r="E1937">
        <v>216</v>
      </c>
      <c r="F1937" s="5" t="s">
        <v>19</v>
      </c>
      <c r="G1937" s="6">
        <v>45551.375</v>
      </c>
      <c r="H1937" s="6">
        <v>45551.708333333336</v>
      </c>
      <c r="I1937" s="5" t="s">
        <v>1546</v>
      </c>
      <c r="J1937" s="5" t="s">
        <v>20</v>
      </c>
      <c r="K1937" s="5" t="s">
        <v>1560</v>
      </c>
    </row>
    <row r="1938" spans="1:11" x14ac:dyDescent="0.35">
      <c r="A1938" s="1">
        <v>45536</v>
      </c>
      <c r="B1938">
        <v>406</v>
      </c>
      <c r="C1938">
        <v>583</v>
      </c>
      <c r="D1938">
        <v>154</v>
      </c>
      <c r="E1938">
        <v>216</v>
      </c>
      <c r="F1938" s="5" t="s">
        <v>19</v>
      </c>
      <c r="G1938" s="6">
        <v>45552.375</v>
      </c>
      <c r="H1938" s="6">
        <v>45552.708333333336</v>
      </c>
      <c r="I1938" s="5" t="s">
        <v>1546</v>
      </c>
      <c r="J1938" s="5" t="s">
        <v>20</v>
      </c>
      <c r="K1938" s="5" t="s">
        <v>1560</v>
      </c>
    </row>
    <row r="1939" spans="1:11" x14ac:dyDescent="0.35">
      <c r="A1939" s="1">
        <v>45536</v>
      </c>
      <c r="B1939">
        <v>406</v>
      </c>
      <c r="C1939">
        <v>583</v>
      </c>
      <c r="D1939">
        <v>154</v>
      </c>
      <c r="E1939">
        <v>216</v>
      </c>
      <c r="F1939" s="5" t="s">
        <v>19</v>
      </c>
      <c r="G1939" s="6">
        <v>45553.375</v>
      </c>
      <c r="H1939" s="6">
        <v>45553.708333333336</v>
      </c>
      <c r="I1939" s="5" t="s">
        <v>1546</v>
      </c>
      <c r="J1939" s="5" t="s">
        <v>20</v>
      </c>
      <c r="K1939" s="5" t="s">
        <v>1560</v>
      </c>
    </row>
    <row r="1940" spans="1:11" x14ac:dyDescent="0.35">
      <c r="A1940" s="1">
        <v>45536</v>
      </c>
      <c r="B1940">
        <v>406</v>
      </c>
      <c r="C1940">
        <v>583</v>
      </c>
      <c r="D1940">
        <v>154</v>
      </c>
      <c r="E1940">
        <v>216</v>
      </c>
      <c r="F1940" s="5" t="s">
        <v>19</v>
      </c>
      <c r="G1940" s="6">
        <v>45554.375</v>
      </c>
      <c r="H1940" s="6">
        <v>45554.708333333336</v>
      </c>
      <c r="I1940" s="5" t="s">
        <v>1546</v>
      </c>
      <c r="J1940" s="5" t="s">
        <v>20</v>
      </c>
      <c r="K1940" s="5" t="s">
        <v>1560</v>
      </c>
    </row>
    <row r="1941" spans="1:11" x14ac:dyDescent="0.35">
      <c r="A1941" s="1">
        <v>45536</v>
      </c>
      <c r="B1941">
        <v>406</v>
      </c>
      <c r="C1941">
        <v>583</v>
      </c>
      <c r="D1941">
        <v>154</v>
      </c>
      <c r="E1941">
        <v>216</v>
      </c>
      <c r="F1941" s="5" t="s">
        <v>19</v>
      </c>
      <c r="G1941" s="6">
        <v>45565.375</v>
      </c>
      <c r="H1941" s="6">
        <v>45565.386244976849</v>
      </c>
      <c r="I1941" s="5" t="s">
        <v>1561</v>
      </c>
      <c r="J1941" s="5" t="s">
        <v>20</v>
      </c>
      <c r="K1941" s="5" t="s">
        <v>1560</v>
      </c>
    </row>
    <row r="1942" spans="1:11" x14ac:dyDescent="0.35">
      <c r="A1942" s="1">
        <v>45536</v>
      </c>
      <c r="B1942">
        <v>407</v>
      </c>
      <c r="C1942">
        <v>584</v>
      </c>
      <c r="D1942">
        <v>205</v>
      </c>
      <c r="E1942">
        <v>294</v>
      </c>
      <c r="F1942" s="5" t="s">
        <v>16</v>
      </c>
      <c r="G1942" s="6">
        <v>45537.333333333336</v>
      </c>
      <c r="H1942" s="6">
        <v>45537.833333333336</v>
      </c>
      <c r="I1942" s="5" t="s">
        <v>1554</v>
      </c>
      <c r="J1942" s="5" t="s">
        <v>15</v>
      </c>
      <c r="K1942" s="5" t="s">
        <v>1550</v>
      </c>
    </row>
    <row r="1943" spans="1:11" x14ac:dyDescent="0.35">
      <c r="A1943" s="1">
        <v>45536</v>
      </c>
      <c r="B1943">
        <v>407</v>
      </c>
      <c r="C1943">
        <v>584</v>
      </c>
      <c r="D1943">
        <v>205</v>
      </c>
      <c r="E1943">
        <v>294</v>
      </c>
      <c r="F1943" s="5" t="s">
        <v>16</v>
      </c>
      <c r="G1943" s="6">
        <v>45538.333333333336</v>
      </c>
      <c r="H1943" s="6">
        <v>45538.833333333336</v>
      </c>
      <c r="I1943" s="5" t="s">
        <v>1554</v>
      </c>
      <c r="J1943" s="5" t="s">
        <v>15</v>
      </c>
      <c r="K1943" s="5" t="s">
        <v>1550</v>
      </c>
    </row>
    <row r="1944" spans="1:11" x14ac:dyDescent="0.35">
      <c r="A1944" s="1">
        <v>45536</v>
      </c>
      <c r="B1944">
        <v>407</v>
      </c>
      <c r="C1944">
        <v>584</v>
      </c>
      <c r="D1944">
        <v>205</v>
      </c>
      <c r="E1944">
        <v>294</v>
      </c>
      <c r="F1944" s="5" t="s">
        <v>16</v>
      </c>
      <c r="G1944" s="6">
        <v>45544.333333333336</v>
      </c>
      <c r="H1944" s="6">
        <v>45544.833333333336</v>
      </c>
      <c r="I1944" s="5" t="s">
        <v>1554</v>
      </c>
      <c r="J1944" s="5" t="s">
        <v>15</v>
      </c>
      <c r="K1944" s="5" t="s">
        <v>1550</v>
      </c>
    </row>
    <row r="1945" spans="1:11" x14ac:dyDescent="0.35">
      <c r="A1945" s="1">
        <v>45536</v>
      </c>
      <c r="B1945">
        <v>407</v>
      </c>
      <c r="C1945">
        <v>584</v>
      </c>
      <c r="D1945">
        <v>205</v>
      </c>
      <c r="E1945">
        <v>294</v>
      </c>
      <c r="F1945" s="5" t="s">
        <v>16</v>
      </c>
      <c r="G1945" s="6">
        <v>45545.333333333336</v>
      </c>
      <c r="H1945" s="6">
        <v>45545.833333333336</v>
      </c>
      <c r="I1945" s="5" t="s">
        <v>1554</v>
      </c>
      <c r="J1945" s="5" t="s">
        <v>15</v>
      </c>
      <c r="K1945" s="5" t="s">
        <v>1550</v>
      </c>
    </row>
    <row r="1946" spans="1:11" x14ac:dyDescent="0.35">
      <c r="A1946" s="1">
        <v>45536</v>
      </c>
      <c r="B1946">
        <v>407</v>
      </c>
      <c r="C1946">
        <v>584</v>
      </c>
      <c r="D1946">
        <v>205</v>
      </c>
      <c r="E1946">
        <v>294</v>
      </c>
      <c r="F1946" s="5" t="s">
        <v>16</v>
      </c>
      <c r="G1946" s="6">
        <v>45551.333333333336</v>
      </c>
      <c r="H1946" s="6">
        <v>45551.833333333336</v>
      </c>
      <c r="I1946" s="5" t="s">
        <v>1554</v>
      </c>
      <c r="J1946" s="5" t="s">
        <v>15</v>
      </c>
      <c r="K1946" s="5" t="s">
        <v>1550</v>
      </c>
    </row>
    <row r="1947" spans="1:11" x14ac:dyDescent="0.35">
      <c r="A1947" s="1">
        <v>45536</v>
      </c>
      <c r="B1947">
        <v>407</v>
      </c>
      <c r="C1947">
        <v>584</v>
      </c>
      <c r="D1947">
        <v>205</v>
      </c>
      <c r="E1947">
        <v>294</v>
      </c>
      <c r="F1947" s="5" t="s">
        <v>16</v>
      </c>
      <c r="G1947" s="6">
        <v>45552.333333333336</v>
      </c>
      <c r="H1947" s="6">
        <v>45552.833333333336</v>
      </c>
      <c r="I1947" s="5" t="s">
        <v>1554</v>
      </c>
      <c r="J1947" s="5" t="s">
        <v>15</v>
      </c>
      <c r="K1947" s="5" t="s">
        <v>1550</v>
      </c>
    </row>
    <row r="1948" spans="1:11" x14ac:dyDescent="0.35">
      <c r="A1948" s="1">
        <v>45536</v>
      </c>
      <c r="B1948">
        <v>407</v>
      </c>
      <c r="C1948">
        <v>584</v>
      </c>
      <c r="D1948">
        <v>205</v>
      </c>
      <c r="E1948">
        <v>294</v>
      </c>
      <c r="F1948" s="5" t="s">
        <v>16</v>
      </c>
      <c r="G1948" s="6">
        <v>45558.333333333336</v>
      </c>
      <c r="H1948" s="6">
        <v>45558.833333333336</v>
      </c>
      <c r="I1948" s="5" t="s">
        <v>1554</v>
      </c>
      <c r="J1948" s="5" t="s">
        <v>15</v>
      </c>
      <c r="K1948" s="5" t="s">
        <v>1550</v>
      </c>
    </row>
    <row r="1949" spans="1:11" x14ac:dyDescent="0.35">
      <c r="A1949" s="1">
        <v>45536</v>
      </c>
      <c r="B1949">
        <v>407</v>
      </c>
      <c r="C1949">
        <v>584</v>
      </c>
      <c r="D1949">
        <v>205</v>
      </c>
      <c r="E1949">
        <v>294</v>
      </c>
      <c r="F1949" s="5" t="s">
        <v>16</v>
      </c>
      <c r="G1949" s="6">
        <v>45559.333333333336</v>
      </c>
      <c r="H1949" s="6">
        <v>45559.833333333336</v>
      </c>
      <c r="I1949" s="5" t="s">
        <v>1554</v>
      </c>
      <c r="J1949" s="5" t="s">
        <v>15</v>
      </c>
      <c r="K1949" s="5" t="s">
        <v>1550</v>
      </c>
    </row>
    <row r="1950" spans="1:11" x14ac:dyDescent="0.35">
      <c r="A1950" s="1">
        <v>45536</v>
      </c>
      <c r="B1950">
        <v>407</v>
      </c>
      <c r="C1950">
        <v>584</v>
      </c>
      <c r="D1950">
        <v>205</v>
      </c>
      <c r="E1950">
        <v>294</v>
      </c>
      <c r="F1950" s="5" t="s">
        <v>16</v>
      </c>
      <c r="G1950" s="6">
        <v>45565.333333333336</v>
      </c>
      <c r="H1950" s="6">
        <v>45565.833333333336</v>
      </c>
      <c r="I1950" s="5" t="s">
        <v>1554</v>
      </c>
      <c r="J1950" s="5" t="s">
        <v>15</v>
      </c>
      <c r="K1950" s="5" t="s">
        <v>1550</v>
      </c>
    </row>
    <row r="1951" spans="1:11" x14ac:dyDescent="0.35">
      <c r="A1951" s="1">
        <v>45536</v>
      </c>
      <c r="B1951">
        <v>407</v>
      </c>
      <c r="C1951">
        <v>584</v>
      </c>
      <c r="D1951">
        <v>205</v>
      </c>
      <c r="E1951">
        <v>294</v>
      </c>
      <c r="F1951" s="5" t="s">
        <v>16</v>
      </c>
      <c r="G1951" s="6">
        <v>45565.333333333336</v>
      </c>
      <c r="H1951" s="6">
        <v>45566.336757986108</v>
      </c>
      <c r="I1951" s="5" t="s">
        <v>1559</v>
      </c>
      <c r="J1951" s="5" t="s">
        <v>15</v>
      </c>
      <c r="K1951" s="5" t="s">
        <v>1550</v>
      </c>
    </row>
    <row r="1952" spans="1:11" x14ac:dyDescent="0.35">
      <c r="A1952" s="1">
        <v>45536</v>
      </c>
      <c r="B1952">
        <v>408</v>
      </c>
      <c r="C1952">
        <v>585</v>
      </c>
      <c r="D1952">
        <v>71</v>
      </c>
      <c r="E1952">
        <v>126</v>
      </c>
      <c r="F1952" s="5" t="s">
        <v>14</v>
      </c>
      <c r="G1952" s="6">
        <v>45539.8125</v>
      </c>
      <c r="H1952" s="6">
        <v>45540.3125</v>
      </c>
      <c r="I1952" s="5" t="s">
        <v>1554</v>
      </c>
      <c r="J1952" s="5" t="s">
        <v>15</v>
      </c>
      <c r="K1952" s="5" t="s">
        <v>1564</v>
      </c>
    </row>
    <row r="1953" spans="1:11" x14ac:dyDescent="0.35">
      <c r="A1953" s="1">
        <v>45536</v>
      </c>
      <c r="B1953">
        <v>408</v>
      </c>
      <c r="C1953">
        <v>585</v>
      </c>
      <c r="D1953">
        <v>71</v>
      </c>
      <c r="E1953">
        <v>126</v>
      </c>
      <c r="F1953" s="5" t="s">
        <v>14</v>
      </c>
      <c r="G1953" s="6">
        <v>45540.8125</v>
      </c>
      <c r="H1953" s="6">
        <v>45541.3125</v>
      </c>
      <c r="I1953" s="5" t="s">
        <v>1554</v>
      </c>
      <c r="J1953" s="5" t="s">
        <v>15</v>
      </c>
      <c r="K1953" s="5" t="s">
        <v>1564</v>
      </c>
    </row>
    <row r="1954" spans="1:11" x14ac:dyDescent="0.35">
      <c r="A1954" s="1">
        <v>45536</v>
      </c>
      <c r="B1954">
        <v>408</v>
      </c>
      <c r="C1954">
        <v>585</v>
      </c>
      <c r="D1954">
        <v>71</v>
      </c>
      <c r="E1954">
        <v>126</v>
      </c>
      <c r="F1954" s="5" t="s">
        <v>14</v>
      </c>
      <c r="G1954" s="6">
        <v>45546.8125</v>
      </c>
      <c r="H1954" s="6">
        <v>45547.3125</v>
      </c>
      <c r="I1954" s="5" t="s">
        <v>1554</v>
      </c>
      <c r="J1954" s="5" t="s">
        <v>15</v>
      </c>
      <c r="K1954" s="5" t="s">
        <v>1564</v>
      </c>
    </row>
    <row r="1955" spans="1:11" x14ac:dyDescent="0.35">
      <c r="A1955" s="1">
        <v>45536</v>
      </c>
      <c r="B1955">
        <v>408</v>
      </c>
      <c r="C1955">
        <v>585</v>
      </c>
      <c r="D1955">
        <v>71</v>
      </c>
      <c r="E1955">
        <v>126</v>
      </c>
      <c r="F1955" s="5" t="s">
        <v>14</v>
      </c>
      <c r="G1955" s="6">
        <v>45547.8125</v>
      </c>
      <c r="H1955" s="6">
        <v>45548.3125</v>
      </c>
      <c r="I1955" s="5" t="s">
        <v>1554</v>
      </c>
      <c r="J1955" s="5" t="s">
        <v>15</v>
      </c>
      <c r="K1955" s="5" t="s">
        <v>1564</v>
      </c>
    </row>
    <row r="1956" spans="1:11" x14ac:dyDescent="0.35">
      <c r="A1956" s="1">
        <v>45536</v>
      </c>
      <c r="B1956">
        <v>408</v>
      </c>
      <c r="C1956">
        <v>585</v>
      </c>
      <c r="D1956">
        <v>71</v>
      </c>
      <c r="E1956">
        <v>126</v>
      </c>
      <c r="F1956" s="5" t="s">
        <v>14</v>
      </c>
      <c r="G1956" s="6">
        <v>45553.8125</v>
      </c>
      <c r="H1956" s="6">
        <v>45554.3125</v>
      </c>
      <c r="I1956" s="5" t="s">
        <v>1554</v>
      </c>
      <c r="J1956" s="5" t="s">
        <v>15</v>
      </c>
      <c r="K1956" s="5" t="s">
        <v>1564</v>
      </c>
    </row>
    <row r="1957" spans="1:11" x14ac:dyDescent="0.35">
      <c r="A1957" s="1">
        <v>45536</v>
      </c>
      <c r="B1957">
        <v>408</v>
      </c>
      <c r="C1957">
        <v>585</v>
      </c>
      <c r="D1957">
        <v>71</v>
      </c>
      <c r="E1957">
        <v>126</v>
      </c>
      <c r="F1957" s="5" t="s">
        <v>14</v>
      </c>
      <c r="G1957" s="6">
        <v>45554.8125</v>
      </c>
      <c r="H1957" s="6">
        <v>45555.06421232639</v>
      </c>
      <c r="I1957" s="5" t="s">
        <v>1565</v>
      </c>
      <c r="J1957" s="5" t="s">
        <v>15</v>
      </c>
      <c r="K1957" s="5" t="s">
        <v>1564</v>
      </c>
    </row>
    <row r="1958" spans="1:11" x14ac:dyDescent="0.35">
      <c r="A1958" s="1">
        <v>45536</v>
      </c>
      <c r="B1958">
        <v>408</v>
      </c>
      <c r="C1958">
        <v>585</v>
      </c>
      <c r="D1958">
        <v>71</v>
      </c>
      <c r="E1958">
        <v>126</v>
      </c>
      <c r="F1958" s="5" t="s">
        <v>14</v>
      </c>
      <c r="G1958" s="6">
        <v>45560.8125</v>
      </c>
      <c r="H1958" s="6">
        <v>45560.8125</v>
      </c>
      <c r="I1958" s="5" t="s">
        <v>1566</v>
      </c>
      <c r="J1958" s="5" t="s">
        <v>15</v>
      </c>
      <c r="K1958" s="5" t="s">
        <v>1564</v>
      </c>
    </row>
    <row r="1959" spans="1:11" x14ac:dyDescent="0.35">
      <c r="A1959" s="1">
        <v>45536</v>
      </c>
      <c r="B1959">
        <v>408</v>
      </c>
      <c r="C1959">
        <v>585</v>
      </c>
      <c r="D1959">
        <v>71</v>
      </c>
      <c r="E1959">
        <v>126</v>
      </c>
      <c r="F1959" s="5" t="s">
        <v>14</v>
      </c>
      <c r="G1959" s="6">
        <v>45561.8125</v>
      </c>
      <c r="H1959" s="6">
        <v>45561.8125</v>
      </c>
      <c r="I1959" s="5" t="s">
        <v>1566</v>
      </c>
      <c r="J1959" s="5" t="s">
        <v>15</v>
      </c>
      <c r="K1959" s="5" t="s">
        <v>1564</v>
      </c>
    </row>
    <row r="1960" spans="1:11" x14ac:dyDescent="0.35">
      <c r="A1960" s="1">
        <v>45536</v>
      </c>
      <c r="B1960">
        <v>412</v>
      </c>
      <c r="C1960">
        <v>592</v>
      </c>
      <c r="D1960">
        <v>210</v>
      </c>
      <c r="E1960">
        <v>302</v>
      </c>
      <c r="F1960" s="5" t="s">
        <v>16</v>
      </c>
      <c r="G1960" s="6">
        <v>45537.333333333336</v>
      </c>
      <c r="H1960" s="6">
        <v>45537.645833333336</v>
      </c>
      <c r="I1960" s="5" t="s">
        <v>1549</v>
      </c>
      <c r="J1960" s="5" t="s">
        <v>15</v>
      </c>
      <c r="K1960" s="5" t="s">
        <v>1562</v>
      </c>
    </row>
    <row r="1961" spans="1:11" x14ac:dyDescent="0.35">
      <c r="A1961" s="1">
        <v>45536</v>
      </c>
      <c r="B1961">
        <v>412</v>
      </c>
      <c r="C1961">
        <v>592</v>
      </c>
      <c r="D1961">
        <v>210</v>
      </c>
      <c r="E1961">
        <v>302</v>
      </c>
      <c r="F1961" s="5" t="s">
        <v>16</v>
      </c>
      <c r="G1961" s="6">
        <v>45538.333333333336</v>
      </c>
      <c r="H1961" s="6">
        <v>45538.645833333336</v>
      </c>
      <c r="I1961" s="5" t="s">
        <v>1549</v>
      </c>
      <c r="J1961" s="5" t="s">
        <v>15</v>
      </c>
      <c r="K1961" s="5" t="s">
        <v>1562</v>
      </c>
    </row>
    <row r="1962" spans="1:11" x14ac:dyDescent="0.35">
      <c r="A1962" s="1">
        <v>45536</v>
      </c>
      <c r="B1962">
        <v>412</v>
      </c>
      <c r="C1962">
        <v>592</v>
      </c>
      <c r="D1962">
        <v>210</v>
      </c>
      <c r="E1962">
        <v>302</v>
      </c>
      <c r="F1962" s="5" t="s">
        <v>16</v>
      </c>
      <c r="G1962" s="6">
        <v>45539.333333333336</v>
      </c>
      <c r="H1962" s="6">
        <v>45539.645833333336</v>
      </c>
      <c r="I1962" s="5" t="s">
        <v>1549</v>
      </c>
      <c r="J1962" s="5" t="s">
        <v>15</v>
      </c>
      <c r="K1962" s="5" t="s">
        <v>1562</v>
      </c>
    </row>
    <row r="1963" spans="1:11" x14ac:dyDescent="0.35">
      <c r="A1963" s="1">
        <v>45536</v>
      </c>
      <c r="B1963">
        <v>412</v>
      </c>
      <c r="C1963">
        <v>592</v>
      </c>
      <c r="D1963">
        <v>210</v>
      </c>
      <c r="E1963">
        <v>302</v>
      </c>
      <c r="F1963" s="5" t="s">
        <v>16</v>
      </c>
      <c r="G1963" s="6">
        <v>45540.333333333336</v>
      </c>
      <c r="H1963" s="6">
        <v>45540.645833333336</v>
      </c>
      <c r="I1963" s="5" t="s">
        <v>1549</v>
      </c>
      <c r="J1963" s="5" t="s">
        <v>15</v>
      </c>
      <c r="K1963" s="5" t="s">
        <v>1562</v>
      </c>
    </row>
    <row r="1964" spans="1:11" x14ac:dyDescent="0.35">
      <c r="A1964" s="1">
        <v>45536</v>
      </c>
      <c r="B1964">
        <v>412</v>
      </c>
      <c r="C1964">
        <v>592</v>
      </c>
      <c r="D1964">
        <v>210</v>
      </c>
      <c r="E1964">
        <v>302</v>
      </c>
      <c r="F1964" s="5" t="s">
        <v>16</v>
      </c>
      <c r="G1964" s="6">
        <v>45541.333333333336</v>
      </c>
      <c r="H1964" s="6">
        <v>45541.645833333336</v>
      </c>
      <c r="I1964" s="5" t="s">
        <v>1549</v>
      </c>
      <c r="J1964" s="5" t="s">
        <v>15</v>
      </c>
      <c r="K1964" s="5" t="s">
        <v>1562</v>
      </c>
    </row>
    <row r="1965" spans="1:11" x14ac:dyDescent="0.35">
      <c r="A1965" s="1">
        <v>45536</v>
      </c>
      <c r="B1965">
        <v>412</v>
      </c>
      <c r="C1965">
        <v>592</v>
      </c>
      <c r="D1965">
        <v>210</v>
      </c>
      <c r="E1965">
        <v>302</v>
      </c>
      <c r="F1965" s="5" t="s">
        <v>16</v>
      </c>
      <c r="G1965" s="6">
        <v>45544.333333333336</v>
      </c>
      <c r="H1965" s="6">
        <v>45544.645833333336</v>
      </c>
      <c r="I1965" s="5" t="s">
        <v>1549</v>
      </c>
      <c r="J1965" s="5" t="s">
        <v>15</v>
      </c>
      <c r="K1965" s="5" t="s">
        <v>1562</v>
      </c>
    </row>
    <row r="1966" spans="1:11" x14ac:dyDescent="0.35">
      <c r="A1966" s="1">
        <v>45536</v>
      </c>
      <c r="B1966">
        <v>412</v>
      </c>
      <c r="C1966">
        <v>592</v>
      </c>
      <c r="D1966">
        <v>210</v>
      </c>
      <c r="E1966">
        <v>302</v>
      </c>
      <c r="F1966" s="5" t="s">
        <v>16</v>
      </c>
      <c r="G1966" s="6">
        <v>45545.333333333336</v>
      </c>
      <c r="H1966" s="6">
        <v>45545.645833333336</v>
      </c>
      <c r="I1966" s="5" t="s">
        <v>1549</v>
      </c>
      <c r="J1966" s="5" t="s">
        <v>15</v>
      </c>
      <c r="K1966" s="5" t="s">
        <v>1562</v>
      </c>
    </row>
    <row r="1967" spans="1:11" x14ac:dyDescent="0.35">
      <c r="A1967" s="1">
        <v>45536</v>
      </c>
      <c r="B1967">
        <v>412</v>
      </c>
      <c r="C1967">
        <v>592</v>
      </c>
      <c r="D1967">
        <v>210</v>
      </c>
      <c r="E1967">
        <v>302</v>
      </c>
      <c r="F1967" s="5" t="s">
        <v>16</v>
      </c>
      <c r="G1967" s="6">
        <v>45546.333333333336</v>
      </c>
      <c r="H1967" s="6">
        <v>45546.645833333336</v>
      </c>
      <c r="I1967" s="5" t="s">
        <v>1549</v>
      </c>
      <c r="J1967" s="5" t="s">
        <v>15</v>
      </c>
      <c r="K1967" s="5" t="s">
        <v>1562</v>
      </c>
    </row>
    <row r="1968" spans="1:11" x14ac:dyDescent="0.35">
      <c r="A1968" s="1">
        <v>45536</v>
      </c>
      <c r="B1968">
        <v>412</v>
      </c>
      <c r="C1968">
        <v>592</v>
      </c>
      <c r="D1968">
        <v>210</v>
      </c>
      <c r="E1968">
        <v>302</v>
      </c>
      <c r="F1968" s="5" t="s">
        <v>16</v>
      </c>
      <c r="G1968" s="6">
        <v>45547.333333333336</v>
      </c>
      <c r="H1968" s="6">
        <v>45547.645833333336</v>
      </c>
      <c r="I1968" s="5" t="s">
        <v>1549</v>
      </c>
      <c r="J1968" s="5" t="s">
        <v>15</v>
      </c>
      <c r="K1968" s="5" t="s">
        <v>1562</v>
      </c>
    </row>
    <row r="1969" spans="1:11" x14ac:dyDescent="0.35">
      <c r="A1969" s="1">
        <v>45536</v>
      </c>
      <c r="B1969">
        <v>412</v>
      </c>
      <c r="C1969">
        <v>592</v>
      </c>
      <c r="D1969">
        <v>210</v>
      </c>
      <c r="E1969">
        <v>302</v>
      </c>
      <c r="F1969" s="5" t="s">
        <v>16</v>
      </c>
      <c r="G1969" s="6">
        <v>45548.333333333336</v>
      </c>
      <c r="H1969" s="6">
        <v>45548.645833333336</v>
      </c>
      <c r="I1969" s="5" t="s">
        <v>1549</v>
      </c>
      <c r="J1969" s="5" t="s">
        <v>15</v>
      </c>
      <c r="K1969" s="5" t="s">
        <v>1562</v>
      </c>
    </row>
    <row r="1970" spans="1:11" x14ac:dyDescent="0.35">
      <c r="A1970" s="1">
        <v>45536</v>
      </c>
      <c r="B1970">
        <v>412</v>
      </c>
      <c r="C1970">
        <v>592</v>
      </c>
      <c r="D1970">
        <v>210</v>
      </c>
      <c r="E1970">
        <v>302</v>
      </c>
      <c r="F1970" s="5" t="s">
        <v>16</v>
      </c>
      <c r="G1970" s="6">
        <v>45551.333333333336</v>
      </c>
      <c r="H1970" s="6">
        <v>45551.645833333336</v>
      </c>
      <c r="I1970" s="5" t="s">
        <v>1549</v>
      </c>
      <c r="J1970" s="5" t="s">
        <v>15</v>
      </c>
      <c r="K1970" s="5" t="s">
        <v>1562</v>
      </c>
    </row>
    <row r="1971" spans="1:11" x14ac:dyDescent="0.35">
      <c r="A1971" s="1">
        <v>45536</v>
      </c>
      <c r="B1971">
        <v>412</v>
      </c>
      <c r="C1971">
        <v>592</v>
      </c>
      <c r="D1971">
        <v>210</v>
      </c>
      <c r="E1971">
        <v>302</v>
      </c>
      <c r="F1971" s="5" t="s">
        <v>16</v>
      </c>
      <c r="G1971" s="6">
        <v>45552.333333333336</v>
      </c>
      <c r="H1971" s="6">
        <v>45552.645833333336</v>
      </c>
      <c r="I1971" s="5" t="s">
        <v>1549</v>
      </c>
      <c r="J1971" s="5" t="s">
        <v>15</v>
      </c>
      <c r="K1971" s="5" t="s">
        <v>1562</v>
      </c>
    </row>
    <row r="1972" spans="1:11" x14ac:dyDescent="0.35">
      <c r="A1972" s="1">
        <v>45536</v>
      </c>
      <c r="B1972">
        <v>412</v>
      </c>
      <c r="C1972">
        <v>592</v>
      </c>
      <c r="D1972">
        <v>210</v>
      </c>
      <c r="E1972">
        <v>302</v>
      </c>
      <c r="F1972" s="5" t="s">
        <v>16</v>
      </c>
      <c r="G1972" s="6">
        <v>45553.333333333336</v>
      </c>
      <c r="H1972" s="6">
        <v>45553.645833333336</v>
      </c>
      <c r="I1972" s="5" t="s">
        <v>1549</v>
      </c>
      <c r="J1972" s="5" t="s">
        <v>15</v>
      </c>
      <c r="K1972" s="5" t="s">
        <v>1562</v>
      </c>
    </row>
    <row r="1973" spans="1:11" x14ac:dyDescent="0.35">
      <c r="A1973" s="1">
        <v>45536</v>
      </c>
      <c r="B1973">
        <v>412</v>
      </c>
      <c r="C1973">
        <v>592</v>
      </c>
      <c r="D1973">
        <v>210</v>
      </c>
      <c r="E1973">
        <v>302</v>
      </c>
      <c r="F1973" s="5" t="s">
        <v>16</v>
      </c>
      <c r="G1973" s="6">
        <v>45554.333333333336</v>
      </c>
      <c r="H1973" s="6">
        <v>45554.645833333336</v>
      </c>
      <c r="I1973" s="5" t="s">
        <v>1549</v>
      </c>
      <c r="J1973" s="5" t="s">
        <v>15</v>
      </c>
      <c r="K1973" s="5" t="s">
        <v>1562</v>
      </c>
    </row>
    <row r="1974" spans="1:11" x14ac:dyDescent="0.35">
      <c r="A1974" s="1">
        <v>45536</v>
      </c>
      <c r="B1974">
        <v>412</v>
      </c>
      <c r="C1974">
        <v>592</v>
      </c>
      <c r="D1974">
        <v>210</v>
      </c>
      <c r="E1974">
        <v>302</v>
      </c>
      <c r="F1974" s="5" t="s">
        <v>16</v>
      </c>
      <c r="G1974" s="6">
        <v>45555.333333333336</v>
      </c>
      <c r="H1974" s="6">
        <v>45555.645833333336</v>
      </c>
      <c r="I1974" s="5" t="s">
        <v>1549</v>
      </c>
      <c r="J1974" s="5" t="s">
        <v>15</v>
      </c>
      <c r="K1974" s="5" t="s">
        <v>1562</v>
      </c>
    </row>
    <row r="1975" spans="1:11" x14ac:dyDescent="0.35">
      <c r="A1975" s="1">
        <v>45536</v>
      </c>
      <c r="B1975">
        <v>412</v>
      </c>
      <c r="C1975">
        <v>592</v>
      </c>
      <c r="D1975">
        <v>210</v>
      </c>
      <c r="E1975">
        <v>302</v>
      </c>
      <c r="F1975" s="5" t="s">
        <v>16</v>
      </c>
      <c r="G1975" s="6">
        <v>45558.333333333336</v>
      </c>
      <c r="H1975" s="6">
        <v>45558.59891552083</v>
      </c>
      <c r="I1975" s="5" t="s">
        <v>1574</v>
      </c>
      <c r="J1975" s="5" t="s">
        <v>15</v>
      </c>
      <c r="K1975" s="5" t="s">
        <v>1562</v>
      </c>
    </row>
    <row r="1976" spans="1:11" x14ac:dyDescent="0.35">
      <c r="A1976" s="1">
        <v>45536</v>
      </c>
      <c r="B1976">
        <v>417</v>
      </c>
      <c r="C1976">
        <v>598</v>
      </c>
      <c r="D1976">
        <v>3</v>
      </c>
      <c r="E1976">
        <v>6</v>
      </c>
      <c r="F1976" s="5" t="s">
        <v>18</v>
      </c>
      <c r="G1976" s="6">
        <v>45536.833333333336</v>
      </c>
      <c r="H1976" s="6">
        <v>45537.23333333333</v>
      </c>
      <c r="I1976" s="5" t="s">
        <v>1571</v>
      </c>
      <c r="J1976" s="5" t="s">
        <v>1570</v>
      </c>
      <c r="K1976" s="5" t="s">
        <v>1571</v>
      </c>
    </row>
    <row r="1977" spans="1:11" x14ac:dyDescent="0.35">
      <c r="A1977" s="1">
        <v>45536</v>
      </c>
      <c r="B1977">
        <v>419</v>
      </c>
      <c r="C1977">
        <v>601</v>
      </c>
      <c r="D1977">
        <v>260</v>
      </c>
      <c r="E1977">
        <v>364</v>
      </c>
      <c r="F1977" s="5" t="s">
        <v>14</v>
      </c>
      <c r="G1977" s="6">
        <v>45539.8125</v>
      </c>
      <c r="H1977" s="6">
        <v>45540.3125</v>
      </c>
      <c r="I1977" s="5" t="s">
        <v>1554</v>
      </c>
      <c r="J1977" s="5" t="s">
        <v>15</v>
      </c>
      <c r="K1977" s="5" t="s">
        <v>1550</v>
      </c>
    </row>
    <row r="1978" spans="1:11" x14ac:dyDescent="0.35">
      <c r="A1978" s="1">
        <v>45536</v>
      </c>
      <c r="B1978">
        <v>419</v>
      </c>
      <c r="C1978">
        <v>601</v>
      </c>
      <c r="D1978">
        <v>260</v>
      </c>
      <c r="E1978">
        <v>364</v>
      </c>
      <c r="F1978" s="5" t="s">
        <v>14</v>
      </c>
      <c r="G1978" s="6">
        <v>45540.8125</v>
      </c>
      <c r="H1978" s="6">
        <v>45541.3125</v>
      </c>
      <c r="I1978" s="5" t="s">
        <v>1554</v>
      </c>
      <c r="J1978" s="5" t="s">
        <v>15</v>
      </c>
      <c r="K1978" s="5" t="s">
        <v>1550</v>
      </c>
    </row>
    <row r="1979" spans="1:11" x14ac:dyDescent="0.35">
      <c r="A1979" s="1">
        <v>45536</v>
      </c>
      <c r="B1979">
        <v>419</v>
      </c>
      <c r="C1979">
        <v>601</v>
      </c>
      <c r="D1979">
        <v>260</v>
      </c>
      <c r="E1979">
        <v>364</v>
      </c>
      <c r="F1979" s="5" t="s">
        <v>14</v>
      </c>
      <c r="G1979" s="6">
        <v>45546.8125</v>
      </c>
      <c r="H1979" s="6">
        <v>45547.3125</v>
      </c>
      <c r="I1979" s="5" t="s">
        <v>1554</v>
      </c>
      <c r="J1979" s="5" t="s">
        <v>15</v>
      </c>
      <c r="K1979" s="5" t="s">
        <v>1550</v>
      </c>
    </row>
    <row r="1980" spans="1:11" x14ac:dyDescent="0.35">
      <c r="A1980" s="1">
        <v>45536</v>
      </c>
      <c r="B1980">
        <v>419</v>
      </c>
      <c r="C1980">
        <v>601</v>
      </c>
      <c r="D1980">
        <v>260</v>
      </c>
      <c r="E1980">
        <v>364</v>
      </c>
      <c r="F1980" s="5" t="s">
        <v>14</v>
      </c>
      <c r="G1980" s="6">
        <v>45547.8125</v>
      </c>
      <c r="H1980" s="6">
        <v>45548.3125</v>
      </c>
      <c r="I1980" s="5" t="s">
        <v>1554</v>
      </c>
      <c r="J1980" s="5" t="s">
        <v>15</v>
      </c>
      <c r="K1980" s="5" t="s">
        <v>1550</v>
      </c>
    </row>
    <row r="1981" spans="1:11" x14ac:dyDescent="0.35">
      <c r="A1981" s="1">
        <v>45536</v>
      </c>
      <c r="B1981">
        <v>419</v>
      </c>
      <c r="C1981">
        <v>601</v>
      </c>
      <c r="D1981">
        <v>260</v>
      </c>
      <c r="E1981">
        <v>364</v>
      </c>
      <c r="F1981" s="5" t="s">
        <v>14</v>
      </c>
      <c r="G1981" s="6">
        <v>45553.8125</v>
      </c>
      <c r="H1981" s="6">
        <v>45554.3125</v>
      </c>
      <c r="I1981" s="5" t="s">
        <v>1554</v>
      </c>
      <c r="J1981" s="5" t="s">
        <v>15</v>
      </c>
      <c r="K1981" s="5" t="s">
        <v>1550</v>
      </c>
    </row>
    <row r="1982" spans="1:11" x14ac:dyDescent="0.35">
      <c r="A1982" s="1">
        <v>45536</v>
      </c>
      <c r="B1982">
        <v>419</v>
      </c>
      <c r="C1982">
        <v>601</v>
      </c>
      <c r="D1982">
        <v>260</v>
      </c>
      <c r="E1982">
        <v>364</v>
      </c>
      <c r="F1982" s="5" t="s">
        <v>14</v>
      </c>
      <c r="G1982" s="6">
        <v>45554.8125</v>
      </c>
      <c r="H1982" s="6">
        <v>45555.3125</v>
      </c>
      <c r="I1982" s="5" t="s">
        <v>1554</v>
      </c>
      <c r="J1982" s="5" t="s">
        <v>15</v>
      </c>
      <c r="K1982" s="5" t="s">
        <v>1550</v>
      </c>
    </row>
    <row r="1983" spans="1:11" x14ac:dyDescent="0.35">
      <c r="A1983" s="1">
        <v>45536</v>
      </c>
      <c r="B1983">
        <v>419</v>
      </c>
      <c r="C1983">
        <v>601</v>
      </c>
      <c r="D1983">
        <v>260</v>
      </c>
      <c r="E1983">
        <v>364</v>
      </c>
      <c r="F1983" s="5" t="s">
        <v>14</v>
      </c>
      <c r="G1983" s="6">
        <v>45560.8125</v>
      </c>
      <c r="H1983" s="6">
        <v>45561.3125</v>
      </c>
      <c r="I1983" s="5" t="s">
        <v>1554</v>
      </c>
      <c r="J1983" s="5" t="s">
        <v>15</v>
      </c>
      <c r="K1983" s="5" t="s">
        <v>1550</v>
      </c>
    </row>
    <row r="1984" spans="1:11" x14ac:dyDescent="0.35">
      <c r="A1984" s="1">
        <v>45536</v>
      </c>
      <c r="B1984">
        <v>419</v>
      </c>
      <c r="C1984">
        <v>601</v>
      </c>
      <c r="D1984">
        <v>260</v>
      </c>
      <c r="E1984">
        <v>364</v>
      </c>
      <c r="F1984" s="5" t="s">
        <v>14</v>
      </c>
      <c r="G1984" s="6">
        <v>45561.8125</v>
      </c>
      <c r="H1984" s="6">
        <v>45562.3125</v>
      </c>
      <c r="I1984" s="5" t="s">
        <v>1554</v>
      </c>
      <c r="J1984" s="5" t="s">
        <v>15</v>
      </c>
      <c r="K1984" s="5" t="s">
        <v>1550</v>
      </c>
    </row>
    <row r="1985" spans="1:11" x14ac:dyDescent="0.35">
      <c r="A1985" s="1">
        <v>45536</v>
      </c>
      <c r="B1985">
        <v>419</v>
      </c>
      <c r="C1985">
        <v>601</v>
      </c>
      <c r="D1985">
        <v>260</v>
      </c>
      <c r="E1985">
        <v>364</v>
      </c>
      <c r="F1985" s="5" t="s">
        <v>14</v>
      </c>
      <c r="G1985" s="6">
        <v>45561.8125</v>
      </c>
      <c r="H1985" s="6">
        <v>45563.315924652779</v>
      </c>
      <c r="I1985" s="5" t="s">
        <v>1555</v>
      </c>
      <c r="J1985" s="5" t="s">
        <v>15</v>
      </c>
      <c r="K1985" s="5" t="s">
        <v>1550</v>
      </c>
    </row>
    <row r="1986" spans="1:11" x14ac:dyDescent="0.35">
      <c r="A1986" s="1">
        <v>45536</v>
      </c>
      <c r="B1986">
        <v>421</v>
      </c>
      <c r="C1986">
        <v>605</v>
      </c>
      <c r="D1986">
        <v>299</v>
      </c>
      <c r="E1986">
        <v>416</v>
      </c>
      <c r="F1986" s="5" t="s">
        <v>14</v>
      </c>
      <c r="G1986" s="6">
        <v>45539.8125</v>
      </c>
      <c r="H1986" s="6">
        <v>45540.3125</v>
      </c>
      <c r="I1986" s="5" t="s">
        <v>1554</v>
      </c>
      <c r="J1986" s="5" t="s">
        <v>15</v>
      </c>
      <c r="K1986" s="5" t="s">
        <v>1562</v>
      </c>
    </row>
    <row r="1987" spans="1:11" x14ac:dyDescent="0.35">
      <c r="A1987" s="1">
        <v>45536</v>
      </c>
      <c r="B1987">
        <v>421</v>
      </c>
      <c r="C1987">
        <v>605</v>
      </c>
      <c r="D1987">
        <v>299</v>
      </c>
      <c r="E1987">
        <v>416</v>
      </c>
      <c r="F1987" s="5" t="s">
        <v>14</v>
      </c>
      <c r="G1987" s="6">
        <v>45540.8125</v>
      </c>
      <c r="H1987" s="6">
        <v>45541.3125</v>
      </c>
      <c r="I1987" s="5" t="s">
        <v>1554</v>
      </c>
      <c r="J1987" s="5" t="s">
        <v>15</v>
      </c>
      <c r="K1987" s="5" t="s">
        <v>1562</v>
      </c>
    </row>
    <row r="1988" spans="1:11" x14ac:dyDescent="0.35">
      <c r="A1988" s="1">
        <v>45536</v>
      </c>
      <c r="B1988">
        <v>421</v>
      </c>
      <c r="C1988">
        <v>605</v>
      </c>
      <c r="D1988">
        <v>299</v>
      </c>
      <c r="E1988">
        <v>416</v>
      </c>
      <c r="F1988" s="5" t="s">
        <v>14</v>
      </c>
      <c r="G1988" s="6">
        <v>45546.8125</v>
      </c>
      <c r="H1988" s="6">
        <v>45547.3125</v>
      </c>
      <c r="I1988" s="5" t="s">
        <v>1554</v>
      </c>
      <c r="J1988" s="5" t="s">
        <v>15</v>
      </c>
      <c r="K1988" s="5" t="s">
        <v>1562</v>
      </c>
    </row>
    <row r="1989" spans="1:11" x14ac:dyDescent="0.35">
      <c r="A1989" s="1">
        <v>45536</v>
      </c>
      <c r="B1989">
        <v>421</v>
      </c>
      <c r="C1989">
        <v>605</v>
      </c>
      <c r="D1989">
        <v>299</v>
      </c>
      <c r="E1989">
        <v>416</v>
      </c>
      <c r="F1989" s="5" t="s">
        <v>14</v>
      </c>
      <c r="G1989" s="6">
        <v>45547.8125</v>
      </c>
      <c r="H1989" s="6">
        <v>45548.3125</v>
      </c>
      <c r="I1989" s="5" t="s">
        <v>1554</v>
      </c>
      <c r="J1989" s="5" t="s">
        <v>15</v>
      </c>
      <c r="K1989" s="5" t="s">
        <v>1562</v>
      </c>
    </row>
    <row r="1990" spans="1:11" x14ac:dyDescent="0.35">
      <c r="A1990" s="1">
        <v>45536</v>
      </c>
      <c r="B1990">
        <v>421</v>
      </c>
      <c r="C1990">
        <v>605</v>
      </c>
      <c r="D1990">
        <v>299</v>
      </c>
      <c r="E1990">
        <v>416</v>
      </c>
      <c r="F1990" s="5" t="s">
        <v>14</v>
      </c>
      <c r="G1990" s="6">
        <v>45553.8125</v>
      </c>
      <c r="H1990" s="6">
        <v>45554.3125</v>
      </c>
      <c r="I1990" s="5" t="s">
        <v>1554</v>
      </c>
      <c r="J1990" s="5" t="s">
        <v>15</v>
      </c>
      <c r="K1990" s="5" t="s">
        <v>1562</v>
      </c>
    </row>
    <row r="1991" spans="1:11" x14ac:dyDescent="0.35">
      <c r="A1991" s="1">
        <v>45536</v>
      </c>
      <c r="B1991">
        <v>421</v>
      </c>
      <c r="C1991">
        <v>605</v>
      </c>
      <c r="D1991">
        <v>299</v>
      </c>
      <c r="E1991">
        <v>416</v>
      </c>
      <c r="F1991" s="5" t="s">
        <v>14</v>
      </c>
      <c r="G1991" s="6">
        <v>45554.8125</v>
      </c>
      <c r="H1991" s="6">
        <v>45555.3125</v>
      </c>
      <c r="I1991" s="5" t="s">
        <v>1554</v>
      </c>
      <c r="J1991" s="5" t="s">
        <v>15</v>
      </c>
      <c r="K1991" s="5" t="s">
        <v>1562</v>
      </c>
    </row>
    <row r="1992" spans="1:11" x14ac:dyDescent="0.35">
      <c r="A1992" s="1">
        <v>45536</v>
      </c>
      <c r="B1992">
        <v>421</v>
      </c>
      <c r="C1992">
        <v>605</v>
      </c>
      <c r="D1992">
        <v>299</v>
      </c>
      <c r="E1992">
        <v>416</v>
      </c>
      <c r="F1992" s="5" t="s">
        <v>14</v>
      </c>
      <c r="G1992" s="6">
        <v>45560.8125</v>
      </c>
      <c r="H1992" s="6">
        <v>45561.3125</v>
      </c>
      <c r="I1992" s="5" t="s">
        <v>1554</v>
      </c>
      <c r="J1992" s="5" t="s">
        <v>15</v>
      </c>
      <c r="K1992" s="5" t="s">
        <v>1562</v>
      </c>
    </row>
    <row r="1993" spans="1:11" x14ac:dyDescent="0.35">
      <c r="A1993" s="1">
        <v>45536</v>
      </c>
      <c r="B1993">
        <v>421</v>
      </c>
      <c r="C1993">
        <v>605</v>
      </c>
      <c r="D1993">
        <v>299</v>
      </c>
      <c r="E1993">
        <v>416</v>
      </c>
      <c r="F1993" s="5" t="s">
        <v>14</v>
      </c>
      <c r="G1993" s="6">
        <v>45561.8125</v>
      </c>
      <c r="H1993" s="6">
        <v>45562.3125</v>
      </c>
      <c r="I1993" s="5" t="s">
        <v>1554</v>
      </c>
      <c r="J1993" s="5" t="s">
        <v>15</v>
      </c>
      <c r="K1993" s="5" t="s">
        <v>1562</v>
      </c>
    </row>
    <row r="1994" spans="1:11" x14ac:dyDescent="0.35">
      <c r="A1994" s="1">
        <v>45536</v>
      </c>
      <c r="B1994">
        <v>421</v>
      </c>
      <c r="C1994">
        <v>605</v>
      </c>
      <c r="D1994">
        <v>299</v>
      </c>
      <c r="E1994">
        <v>416</v>
      </c>
      <c r="F1994" s="5" t="s">
        <v>14</v>
      </c>
      <c r="G1994" s="6">
        <v>45561.8125</v>
      </c>
      <c r="H1994" s="6">
        <v>45562.765582187501</v>
      </c>
      <c r="I1994" s="5" t="s">
        <v>1563</v>
      </c>
      <c r="J1994" s="5" t="s">
        <v>15</v>
      </c>
      <c r="K1994" s="5" t="s">
        <v>1562</v>
      </c>
    </row>
    <row r="1995" spans="1:11" x14ac:dyDescent="0.35">
      <c r="A1995" s="1">
        <v>45536</v>
      </c>
      <c r="B1995">
        <v>426</v>
      </c>
      <c r="C1995">
        <v>614</v>
      </c>
      <c r="D1995">
        <v>221</v>
      </c>
      <c r="E1995">
        <v>318</v>
      </c>
      <c r="F1995" s="5" t="s">
        <v>14</v>
      </c>
      <c r="G1995" s="6">
        <v>45539.8125</v>
      </c>
      <c r="H1995" s="6">
        <v>45540.3125</v>
      </c>
      <c r="I1995" s="5" t="s">
        <v>1554</v>
      </c>
      <c r="J1995" s="5" t="s">
        <v>15</v>
      </c>
      <c r="K1995" s="5" t="s">
        <v>1550</v>
      </c>
    </row>
    <row r="1996" spans="1:11" x14ac:dyDescent="0.35">
      <c r="A1996" s="1">
        <v>45536</v>
      </c>
      <c r="B1996">
        <v>426</v>
      </c>
      <c r="C1996">
        <v>614</v>
      </c>
      <c r="D1996">
        <v>221</v>
      </c>
      <c r="E1996">
        <v>318</v>
      </c>
      <c r="F1996" s="5" t="s">
        <v>14</v>
      </c>
      <c r="G1996" s="6">
        <v>45540.8125</v>
      </c>
      <c r="H1996" s="6">
        <v>45541.3125</v>
      </c>
      <c r="I1996" s="5" t="s">
        <v>1554</v>
      </c>
      <c r="J1996" s="5" t="s">
        <v>15</v>
      </c>
      <c r="K1996" s="5" t="s">
        <v>1550</v>
      </c>
    </row>
    <row r="1997" spans="1:11" x14ac:dyDescent="0.35">
      <c r="A1997" s="1">
        <v>45536</v>
      </c>
      <c r="B1997">
        <v>426</v>
      </c>
      <c r="C1997">
        <v>614</v>
      </c>
      <c r="D1997">
        <v>221</v>
      </c>
      <c r="E1997">
        <v>318</v>
      </c>
      <c r="F1997" s="5" t="s">
        <v>14</v>
      </c>
      <c r="G1997" s="6">
        <v>45546.8125</v>
      </c>
      <c r="H1997" s="6">
        <v>45547.3125</v>
      </c>
      <c r="I1997" s="5" t="s">
        <v>1554</v>
      </c>
      <c r="J1997" s="5" t="s">
        <v>15</v>
      </c>
      <c r="K1997" s="5" t="s">
        <v>1550</v>
      </c>
    </row>
    <row r="1998" spans="1:11" x14ac:dyDescent="0.35">
      <c r="A1998" s="1">
        <v>45536</v>
      </c>
      <c r="B1998">
        <v>426</v>
      </c>
      <c r="C1998">
        <v>614</v>
      </c>
      <c r="D1998">
        <v>221</v>
      </c>
      <c r="E1998">
        <v>318</v>
      </c>
      <c r="F1998" s="5" t="s">
        <v>14</v>
      </c>
      <c r="G1998" s="6">
        <v>45547.8125</v>
      </c>
      <c r="H1998" s="6">
        <v>45548.3125</v>
      </c>
      <c r="I1998" s="5" t="s">
        <v>1554</v>
      </c>
      <c r="J1998" s="5" t="s">
        <v>15</v>
      </c>
      <c r="K1998" s="5" t="s">
        <v>1550</v>
      </c>
    </row>
    <row r="1999" spans="1:11" x14ac:dyDescent="0.35">
      <c r="A1999" s="1">
        <v>45536</v>
      </c>
      <c r="B1999">
        <v>426</v>
      </c>
      <c r="C1999">
        <v>614</v>
      </c>
      <c r="D1999">
        <v>221</v>
      </c>
      <c r="E1999">
        <v>318</v>
      </c>
      <c r="F1999" s="5" t="s">
        <v>14</v>
      </c>
      <c r="G1999" s="6">
        <v>45553.8125</v>
      </c>
      <c r="H1999" s="6">
        <v>45554.3125</v>
      </c>
      <c r="I1999" s="5" t="s">
        <v>1554</v>
      </c>
      <c r="J1999" s="5" t="s">
        <v>15</v>
      </c>
      <c r="K1999" s="5" t="s">
        <v>1550</v>
      </c>
    </row>
    <row r="2000" spans="1:11" x14ac:dyDescent="0.35">
      <c r="A2000" s="1">
        <v>45536</v>
      </c>
      <c r="B2000">
        <v>426</v>
      </c>
      <c r="C2000">
        <v>614</v>
      </c>
      <c r="D2000">
        <v>221</v>
      </c>
      <c r="E2000">
        <v>318</v>
      </c>
      <c r="F2000" s="5" t="s">
        <v>14</v>
      </c>
      <c r="G2000" s="6">
        <v>45554.8125</v>
      </c>
      <c r="H2000" s="6">
        <v>45555.3125</v>
      </c>
      <c r="I2000" s="5" t="s">
        <v>1554</v>
      </c>
      <c r="J2000" s="5" t="s">
        <v>15</v>
      </c>
      <c r="K2000" s="5" t="s">
        <v>1550</v>
      </c>
    </row>
    <row r="2001" spans="1:11" x14ac:dyDescent="0.35">
      <c r="A2001" s="1">
        <v>45536</v>
      </c>
      <c r="B2001">
        <v>426</v>
      </c>
      <c r="C2001">
        <v>614</v>
      </c>
      <c r="D2001">
        <v>221</v>
      </c>
      <c r="E2001">
        <v>318</v>
      </c>
      <c r="F2001" s="5" t="s">
        <v>14</v>
      </c>
      <c r="G2001" s="6">
        <v>45560.8125</v>
      </c>
      <c r="H2001" s="6">
        <v>45561.3125</v>
      </c>
      <c r="I2001" s="5" t="s">
        <v>1554</v>
      </c>
      <c r="J2001" s="5" t="s">
        <v>15</v>
      </c>
      <c r="K2001" s="5" t="s">
        <v>1550</v>
      </c>
    </row>
    <row r="2002" spans="1:11" x14ac:dyDescent="0.35">
      <c r="A2002" s="1">
        <v>45536</v>
      </c>
      <c r="B2002">
        <v>426</v>
      </c>
      <c r="C2002">
        <v>614</v>
      </c>
      <c r="D2002">
        <v>221</v>
      </c>
      <c r="E2002">
        <v>318</v>
      </c>
      <c r="F2002" s="5" t="s">
        <v>14</v>
      </c>
      <c r="G2002" s="6">
        <v>45561.8125</v>
      </c>
      <c r="H2002" s="6">
        <v>45562.3125</v>
      </c>
      <c r="I2002" s="5" t="s">
        <v>1554</v>
      </c>
      <c r="J2002" s="5" t="s">
        <v>15</v>
      </c>
      <c r="K2002" s="5" t="s">
        <v>1550</v>
      </c>
    </row>
    <row r="2003" spans="1:11" x14ac:dyDescent="0.35">
      <c r="A2003" s="1">
        <v>45536</v>
      </c>
      <c r="B2003">
        <v>426</v>
      </c>
      <c r="C2003">
        <v>614</v>
      </c>
      <c r="D2003">
        <v>221</v>
      </c>
      <c r="E2003">
        <v>318</v>
      </c>
      <c r="F2003" s="5" t="s">
        <v>14</v>
      </c>
      <c r="G2003" s="6">
        <v>45561.8125</v>
      </c>
      <c r="H2003" s="6">
        <v>45563.315924652779</v>
      </c>
      <c r="I2003" s="5" t="s">
        <v>1555</v>
      </c>
      <c r="J2003" s="5" t="s">
        <v>15</v>
      </c>
      <c r="K2003" s="5" t="s">
        <v>1550</v>
      </c>
    </row>
    <row r="2004" spans="1:11" x14ac:dyDescent="0.35">
      <c r="A2004" s="1">
        <v>45536</v>
      </c>
      <c r="B2004">
        <v>428</v>
      </c>
      <c r="C2004">
        <v>617</v>
      </c>
      <c r="D2004">
        <v>201</v>
      </c>
      <c r="E2004">
        <v>286</v>
      </c>
      <c r="F2004" s="5" t="s">
        <v>19</v>
      </c>
      <c r="G2004" s="6">
        <v>45537.375</v>
      </c>
      <c r="H2004" s="6">
        <v>45537.708333333336</v>
      </c>
      <c r="I2004" s="5" t="s">
        <v>1546</v>
      </c>
      <c r="J2004" s="5" t="s">
        <v>20</v>
      </c>
      <c r="K2004" s="5" t="s">
        <v>1552</v>
      </c>
    </row>
    <row r="2005" spans="1:11" x14ac:dyDescent="0.35">
      <c r="A2005" s="1">
        <v>45536</v>
      </c>
      <c r="B2005">
        <v>428</v>
      </c>
      <c r="C2005">
        <v>617</v>
      </c>
      <c r="D2005">
        <v>201</v>
      </c>
      <c r="E2005">
        <v>286</v>
      </c>
      <c r="F2005" s="5" t="s">
        <v>19</v>
      </c>
      <c r="G2005" s="6">
        <v>45538.375</v>
      </c>
      <c r="H2005" s="6">
        <v>45538.708333333336</v>
      </c>
      <c r="I2005" s="5" t="s">
        <v>1546</v>
      </c>
      <c r="J2005" s="5" t="s">
        <v>20</v>
      </c>
      <c r="K2005" s="5" t="s">
        <v>1552</v>
      </c>
    </row>
    <row r="2006" spans="1:11" x14ac:dyDescent="0.35">
      <c r="A2006" s="1">
        <v>45536</v>
      </c>
      <c r="B2006">
        <v>428</v>
      </c>
      <c r="C2006">
        <v>617</v>
      </c>
      <c r="D2006">
        <v>201</v>
      </c>
      <c r="E2006">
        <v>286</v>
      </c>
      <c r="F2006" s="5" t="s">
        <v>19</v>
      </c>
      <c r="G2006" s="6">
        <v>45539.375</v>
      </c>
      <c r="H2006" s="6">
        <v>45539.708333333336</v>
      </c>
      <c r="I2006" s="5" t="s">
        <v>1546</v>
      </c>
      <c r="J2006" s="5" t="s">
        <v>20</v>
      </c>
      <c r="K2006" s="5" t="s">
        <v>1552</v>
      </c>
    </row>
    <row r="2007" spans="1:11" x14ac:dyDescent="0.35">
      <c r="A2007" s="1">
        <v>45536</v>
      </c>
      <c r="B2007">
        <v>428</v>
      </c>
      <c r="C2007">
        <v>617</v>
      </c>
      <c r="D2007">
        <v>201</v>
      </c>
      <c r="E2007">
        <v>286</v>
      </c>
      <c r="F2007" s="5" t="s">
        <v>19</v>
      </c>
      <c r="G2007" s="6">
        <v>45540.375</v>
      </c>
      <c r="H2007" s="6">
        <v>45540.708333333336</v>
      </c>
      <c r="I2007" s="5" t="s">
        <v>1546</v>
      </c>
      <c r="J2007" s="5" t="s">
        <v>20</v>
      </c>
      <c r="K2007" s="5" t="s">
        <v>1552</v>
      </c>
    </row>
    <row r="2008" spans="1:11" x14ac:dyDescent="0.35">
      <c r="A2008" s="1">
        <v>45536</v>
      </c>
      <c r="B2008">
        <v>428</v>
      </c>
      <c r="C2008">
        <v>617</v>
      </c>
      <c r="D2008">
        <v>201</v>
      </c>
      <c r="E2008">
        <v>286</v>
      </c>
      <c r="F2008" s="5" t="s">
        <v>19</v>
      </c>
      <c r="G2008" s="6">
        <v>45541.375</v>
      </c>
      <c r="H2008" s="6">
        <v>45541.708333333336</v>
      </c>
      <c r="I2008" s="5" t="s">
        <v>1546</v>
      </c>
      <c r="J2008" s="5" t="s">
        <v>20</v>
      </c>
      <c r="K2008" s="5" t="s">
        <v>1552</v>
      </c>
    </row>
    <row r="2009" spans="1:11" x14ac:dyDescent="0.35">
      <c r="A2009" s="1">
        <v>45536</v>
      </c>
      <c r="B2009">
        <v>428</v>
      </c>
      <c r="C2009">
        <v>617</v>
      </c>
      <c r="D2009">
        <v>201</v>
      </c>
      <c r="E2009">
        <v>286</v>
      </c>
      <c r="F2009" s="5" t="s">
        <v>19</v>
      </c>
      <c r="G2009" s="6">
        <v>45544.375</v>
      </c>
      <c r="H2009" s="6">
        <v>45544.708333333336</v>
      </c>
      <c r="I2009" s="5" t="s">
        <v>1546</v>
      </c>
      <c r="J2009" s="5" t="s">
        <v>20</v>
      </c>
      <c r="K2009" s="5" t="s">
        <v>1552</v>
      </c>
    </row>
    <row r="2010" spans="1:11" x14ac:dyDescent="0.35">
      <c r="A2010" s="1">
        <v>45536</v>
      </c>
      <c r="B2010">
        <v>428</v>
      </c>
      <c r="C2010">
        <v>617</v>
      </c>
      <c r="D2010">
        <v>201</v>
      </c>
      <c r="E2010">
        <v>286</v>
      </c>
      <c r="F2010" s="5" t="s">
        <v>19</v>
      </c>
      <c r="G2010" s="6">
        <v>45545.375</v>
      </c>
      <c r="H2010" s="6">
        <v>45545.708333333336</v>
      </c>
      <c r="I2010" s="5" t="s">
        <v>1546</v>
      </c>
      <c r="J2010" s="5" t="s">
        <v>20</v>
      </c>
      <c r="K2010" s="5" t="s">
        <v>1552</v>
      </c>
    </row>
    <row r="2011" spans="1:11" x14ac:dyDescent="0.35">
      <c r="A2011" s="1">
        <v>45536</v>
      </c>
      <c r="B2011">
        <v>428</v>
      </c>
      <c r="C2011">
        <v>617</v>
      </c>
      <c r="D2011">
        <v>201</v>
      </c>
      <c r="E2011">
        <v>286</v>
      </c>
      <c r="F2011" s="5" t="s">
        <v>19</v>
      </c>
      <c r="G2011" s="6">
        <v>45546.375</v>
      </c>
      <c r="H2011" s="6">
        <v>45546.708333333336</v>
      </c>
      <c r="I2011" s="5" t="s">
        <v>1546</v>
      </c>
      <c r="J2011" s="5" t="s">
        <v>20</v>
      </c>
      <c r="K2011" s="5" t="s">
        <v>1552</v>
      </c>
    </row>
    <row r="2012" spans="1:11" x14ac:dyDescent="0.35">
      <c r="A2012" s="1">
        <v>45536</v>
      </c>
      <c r="B2012">
        <v>428</v>
      </c>
      <c r="C2012">
        <v>617</v>
      </c>
      <c r="D2012">
        <v>201</v>
      </c>
      <c r="E2012">
        <v>286</v>
      </c>
      <c r="F2012" s="5" t="s">
        <v>19</v>
      </c>
      <c r="G2012" s="6">
        <v>45547.375</v>
      </c>
      <c r="H2012" s="6">
        <v>45547.708333333336</v>
      </c>
      <c r="I2012" s="5" t="s">
        <v>1546</v>
      </c>
      <c r="J2012" s="5" t="s">
        <v>20</v>
      </c>
      <c r="K2012" s="5" t="s">
        <v>1552</v>
      </c>
    </row>
    <row r="2013" spans="1:11" x14ac:dyDescent="0.35">
      <c r="A2013" s="1">
        <v>45536</v>
      </c>
      <c r="B2013">
        <v>428</v>
      </c>
      <c r="C2013">
        <v>617</v>
      </c>
      <c r="D2013">
        <v>201</v>
      </c>
      <c r="E2013">
        <v>286</v>
      </c>
      <c r="F2013" s="5" t="s">
        <v>19</v>
      </c>
      <c r="G2013" s="6">
        <v>45548.375</v>
      </c>
      <c r="H2013" s="6">
        <v>45548.708333333336</v>
      </c>
      <c r="I2013" s="5" t="s">
        <v>1546</v>
      </c>
      <c r="J2013" s="5" t="s">
        <v>20</v>
      </c>
      <c r="K2013" s="5" t="s">
        <v>1552</v>
      </c>
    </row>
    <row r="2014" spans="1:11" x14ac:dyDescent="0.35">
      <c r="A2014" s="1">
        <v>45536</v>
      </c>
      <c r="B2014">
        <v>428</v>
      </c>
      <c r="C2014">
        <v>617</v>
      </c>
      <c r="D2014">
        <v>201</v>
      </c>
      <c r="E2014">
        <v>286</v>
      </c>
      <c r="F2014" s="5" t="s">
        <v>19</v>
      </c>
      <c r="G2014" s="6">
        <v>45551.375</v>
      </c>
      <c r="H2014" s="6">
        <v>45551.708333333336</v>
      </c>
      <c r="I2014" s="5" t="s">
        <v>1546</v>
      </c>
      <c r="J2014" s="5" t="s">
        <v>20</v>
      </c>
      <c r="K2014" s="5" t="s">
        <v>1552</v>
      </c>
    </row>
    <row r="2015" spans="1:11" x14ac:dyDescent="0.35">
      <c r="A2015" s="1">
        <v>45536</v>
      </c>
      <c r="B2015">
        <v>428</v>
      </c>
      <c r="C2015">
        <v>617</v>
      </c>
      <c r="D2015">
        <v>201</v>
      </c>
      <c r="E2015">
        <v>286</v>
      </c>
      <c r="F2015" s="5" t="s">
        <v>19</v>
      </c>
      <c r="G2015" s="6">
        <v>45552.375</v>
      </c>
      <c r="H2015" s="6">
        <v>45552.708333333336</v>
      </c>
      <c r="I2015" s="5" t="s">
        <v>1546</v>
      </c>
      <c r="J2015" s="5" t="s">
        <v>20</v>
      </c>
      <c r="K2015" s="5" t="s">
        <v>1552</v>
      </c>
    </row>
    <row r="2016" spans="1:11" x14ac:dyDescent="0.35">
      <c r="A2016" s="1">
        <v>45536</v>
      </c>
      <c r="B2016">
        <v>428</v>
      </c>
      <c r="C2016">
        <v>617</v>
      </c>
      <c r="D2016">
        <v>201</v>
      </c>
      <c r="E2016">
        <v>286</v>
      </c>
      <c r="F2016" s="5" t="s">
        <v>19</v>
      </c>
      <c r="G2016" s="6">
        <v>45553.375</v>
      </c>
      <c r="H2016" s="6">
        <v>45553.708333333336</v>
      </c>
      <c r="I2016" s="5" t="s">
        <v>1546</v>
      </c>
      <c r="J2016" s="5" t="s">
        <v>20</v>
      </c>
      <c r="K2016" s="5" t="s">
        <v>1552</v>
      </c>
    </row>
    <row r="2017" spans="1:11" x14ac:dyDescent="0.35">
      <c r="A2017" s="1">
        <v>45536</v>
      </c>
      <c r="B2017">
        <v>428</v>
      </c>
      <c r="C2017">
        <v>617</v>
      </c>
      <c r="D2017">
        <v>201</v>
      </c>
      <c r="E2017">
        <v>286</v>
      </c>
      <c r="F2017" s="5" t="s">
        <v>19</v>
      </c>
      <c r="G2017" s="6">
        <v>45554.375</v>
      </c>
      <c r="H2017" s="6">
        <v>45554.708333333336</v>
      </c>
      <c r="I2017" s="5" t="s">
        <v>1546</v>
      </c>
      <c r="J2017" s="5" t="s">
        <v>20</v>
      </c>
      <c r="K2017" s="5" t="s">
        <v>1552</v>
      </c>
    </row>
    <row r="2018" spans="1:11" x14ac:dyDescent="0.35">
      <c r="A2018" s="1">
        <v>45536</v>
      </c>
      <c r="B2018">
        <v>428</v>
      </c>
      <c r="C2018">
        <v>617</v>
      </c>
      <c r="D2018">
        <v>201</v>
      </c>
      <c r="E2018">
        <v>286</v>
      </c>
      <c r="F2018" s="5" t="s">
        <v>19</v>
      </c>
      <c r="G2018" s="6">
        <v>45555.375</v>
      </c>
      <c r="H2018" s="6">
        <v>45555.708333333336</v>
      </c>
      <c r="I2018" s="5" t="s">
        <v>1546</v>
      </c>
      <c r="J2018" s="5" t="s">
        <v>20</v>
      </c>
      <c r="K2018" s="5" t="s">
        <v>1552</v>
      </c>
    </row>
    <row r="2019" spans="1:11" x14ac:dyDescent="0.35">
      <c r="A2019" s="1">
        <v>45536</v>
      </c>
      <c r="B2019">
        <v>428</v>
      </c>
      <c r="C2019">
        <v>617</v>
      </c>
      <c r="D2019">
        <v>201</v>
      </c>
      <c r="E2019">
        <v>286</v>
      </c>
      <c r="F2019" s="5" t="s">
        <v>19</v>
      </c>
      <c r="G2019" s="6">
        <v>45558.375</v>
      </c>
      <c r="H2019" s="6">
        <v>45558.708333333336</v>
      </c>
      <c r="I2019" s="5" t="s">
        <v>1546</v>
      </c>
      <c r="J2019" s="5" t="s">
        <v>20</v>
      </c>
      <c r="K2019" s="5" t="s">
        <v>1552</v>
      </c>
    </row>
    <row r="2020" spans="1:11" x14ac:dyDescent="0.35">
      <c r="A2020" s="1">
        <v>45536</v>
      </c>
      <c r="B2020">
        <v>428</v>
      </c>
      <c r="C2020">
        <v>617</v>
      </c>
      <c r="D2020">
        <v>201</v>
      </c>
      <c r="E2020">
        <v>286</v>
      </c>
      <c r="F2020" s="5" t="s">
        <v>19</v>
      </c>
      <c r="G2020" s="6">
        <v>45559.375</v>
      </c>
      <c r="H2020" s="6">
        <v>45559.708333333336</v>
      </c>
      <c r="I2020" s="5" t="s">
        <v>1546</v>
      </c>
      <c r="J2020" s="5" t="s">
        <v>20</v>
      </c>
      <c r="K2020" s="5" t="s">
        <v>1552</v>
      </c>
    </row>
    <row r="2021" spans="1:11" x14ac:dyDescent="0.35">
      <c r="A2021" s="1">
        <v>45536</v>
      </c>
      <c r="B2021">
        <v>428</v>
      </c>
      <c r="C2021">
        <v>617</v>
      </c>
      <c r="D2021">
        <v>201</v>
      </c>
      <c r="E2021">
        <v>286</v>
      </c>
      <c r="F2021" s="5" t="s">
        <v>19</v>
      </c>
      <c r="G2021" s="6">
        <v>45565.375</v>
      </c>
      <c r="H2021" s="6">
        <v>45565.555722881945</v>
      </c>
      <c r="I2021" s="5" t="s">
        <v>1553</v>
      </c>
      <c r="J2021" s="5" t="s">
        <v>20</v>
      </c>
      <c r="K2021" s="5" t="s">
        <v>1552</v>
      </c>
    </row>
    <row r="2022" spans="1:11" x14ac:dyDescent="0.35">
      <c r="A2022" s="1">
        <v>45536</v>
      </c>
      <c r="B2022">
        <v>432</v>
      </c>
      <c r="C2022">
        <v>621</v>
      </c>
      <c r="D2022">
        <v>297</v>
      </c>
      <c r="E2022">
        <v>414</v>
      </c>
      <c r="F2022" s="5" t="s">
        <v>19</v>
      </c>
      <c r="G2022" s="6">
        <v>45537.375</v>
      </c>
      <c r="H2022" s="6">
        <v>45537.708333333336</v>
      </c>
      <c r="I2022" s="5" t="s">
        <v>1546</v>
      </c>
      <c r="J2022" s="5" t="s">
        <v>20</v>
      </c>
      <c r="K2022" s="5" t="s">
        <v>1552</v>
      </c>
    </row>
    <row r="2023" spans="1:11" x14ac:dyDescent="0.35">
      <c r="A2023" s="1">
        <v>45536</v>
      </c>
      <c r="B2023">
        <v>432</v>
      </c>
      <c r="C2023">
        <v>621</v>
      </c>
      <c r="D2023">
        <v>297</v>
      </c>
      <c r="E2023">
        <v>414</v>
      </c>
      <c r="F2023" s="5" t="s">
        <v>19</v>
      </c>
      <c r="G2023" s="6">
        <v>45538.375</v>
      </c>
      <c r="H2023" s="6">
        <v>45538.708333333336</v>
      </c>
      <c r="I2023" s="5" t="s">
        <v>1546</v>
      </c>
      <c r="J2023" s="5" t="s">
        <v>20</v>
      </c>
      <c r="K2023" s="5" t="s">
        <v>1552</v>
      </c>
    </row>
    <row r="2024" spans="1:11" x14ac:dyDescent="0.35">
      <c r="A2024" s="1">
        <v>45536</v>
      </c>
      <c r="B2024">
        <v>432</v>
      </c>
      <c r="C2024">
        <v>621</v>
      </c>
      <c r="D2024">
        <v>297</v>
      </c>
      <c r="E2024">
        <v>414</v>
      </c>
      <c r="F2024" s="5" t="s">
        <v>19</v>
      </c>
      <c r="G2024" s="6">
        <v>45539.375</v>
      </c>
      <c r="H2024" s="6">
        <v>45539.708333333336</v>
      </c>
      <c r="I2024" s="5" t="s">
        <v>1546</v>
      </c>
      <c r="J2024" s="5" t="s">
        <v>20</v>
      </c>
      <c r="K2024" s="5" t="s">
        <v>1552</v>
      </c>
    </row>
    <row r="2025" spans="1:11" x14ac:dyDescent="0.35">
      <c r="A2025" s="1">
        <v>45536</v>
      </c>
      <c r="B2025">
        <v>432</v>
      </c>
      <c r="C2025">
        <v>621</v>
      </c>
      <c r="D2025">
        <v>297</v>
      </c>
      <c r="E2025">
        <v>414</v>
      </c>
      <c r="F2025" s="5" t="s">
        <v>19</v>
      </c>
      <c r="G2025" s="6">
        <v>45540.375</v>
      </c>
      <c r="H2025" s="6">
        <v>45540.708333333336</v>
      </c>
      <c r="I2025" s="5" t="s">
        <v>1546</v>
      </c>
      <c r="J2025" s="5" t="s">
        <v>20</v>
      </c>
      <c r="K2025" s="5" t="s">
        <v>1552</v>
      </c>
    </row>
    <row r="2026" spans="1:11" x14ac:dyDescent="0.35">
      <c r="A2026" s="1">
        <v>45536</v>
      </c>
      <c r="B2026">
        <v>432</v>
      </c>
      <c r="C2026">
        <v>621</v>
      </c>
      <c r="D2026">
        <v>297</v>
      </c>
      <c r="E2026">
        <v>414</v>
      </c>
      <c r="F2026" s="5" t="s">
        <v>19</v>
      </c>
      <c r="G2026" s="6">
        <v>45541.375</v>
      </c>
      <c r="H2026" s="6">
        <v>45541.708333333336</v>
      </c>
      <c r="I2026" s="5" t="s">
        <v>1546</v>
      </c>
      <c r="J2026" s="5" t="s">
        <v>20</v>
      </c>
      <c r="K2026" s="5" t="s">
        <v>1552</v>
      </c>
    </row>
    <row r="2027" spans="1:11" x14ac:dyDescent="0.35">
      <c r="A2027" s="1">
        <v>45536</v>
      </c>
      <c r="B2027">
        <v>432</v>
      </c>
      <c r="C2027">
        <v>621</v>
      </c>
      <c r="D2027">
        <v>297</v>
      </c>
      <c r="E2027">
        <v>414</v>
      </c>
      <c r="F2027" s="5" t="s">
        <v>19</v>
      </c>
      <c r="G2027" s="6">
        <v>45544.375</v>
      </c>
      <c r="H2027" s="6">
        <v>45544.708333333336</v>
      </c>
      <c r="I2027" s="5" t="s">
        <v>1546</v>
      </c>
      <c r="J2027" s="5" t="s">
        <v>20</v>
      </c>
      <c r="K2027" s="5" t="s">
        <v>1552</v>
      </c>
    </row>
    <row r="2028" spans="1:11" x14ac:dyDescent="0.35">
      <c r="A2028" s="1">
        <v>45536</v>
      </c>
      <c r="B2028">
        <v>432</v>
      </c>
      <c r="C2028">
        <v>621</v>
      </c>
      <c r="D2028">
        <v>297</v>
      </c>
      <c r="E2028">
        <v>414</v>
      </c>
      <c r="F2028" s="5" t="s">
        <v>19</v>
      </c>
      <c r="G2028" s="6">
        <v>45545.375</v>
      </c>
      <c r="H2028" s="6">
        <v>45545.708333333336</v>
      </c>
      <c r="I2028" s="5" t="s">
        <v>1546</v>
      </c>
      <c r="J2028" s="5" t="s">
        <v>20</v>
      </c>
      <c r="K2028" s="5" t="s">
        <v>1552</v>
      </c>
    </row>
    <row r="2029" spans="1:11" x14ac:dyDescent="0.35">
      <c r="A2029" s="1">
        <v>45536</v>
      </c>
      <c r="B2029">
        <v>432</v>
      </c>
      <c r="C2029">
        <v>621</v>
      </c>
      <c r="D2029">
        <v>297</v>
      </c>
      <c r="E2029">
        <v>414</v>
      </c>
      <c r="F2029" s="5" t="s">
        <v>19</v>
      </c>
      <c r="G2029" s="6">
        <v>45546.375</v>
      </c>
      <c r="H2029" s="6">
        <v>45546.708333333336</v>
      </c>
      <c r="I2029" s="5" t="s">
        <v>1546</v>
      </c>
      <c r="J2029" s="5" t="s">
        <v>20</v>
      </c>
      <c r="K2029" s="5" t="s">
        <v>1552</v>
      </c>
    </row>
    <row r="2030" spans="1:11" x14ac:dyDescent="0.35">
      <c r="A2030" s="1">
        <v>45536</v>
      </c>
      <c r="B2030">
        <v>432</v>
      </c>
      <c r="C2030">
        <v>621</v>
      </c>
      <c r="D2030">
        <v>297</v>
      </c>
      <c r="E2030">
        <v>414</v>
      </c>
      <c r="F2030" s="5" t="s">
        <v>19</v>
      </c>
      <c r="G2030" s="6">
        <v>45547.375</v>
      </c>
      <c r="H2030" s="6">
        <v>45547.708333333336</v>
      </c>
      <c r="I2030" s="5" t="s">
        <v>1546</v>
      </c>
      <c r="J2030" s="5" t="s">
        <v>20</v>
      </c>
      <c r="K2030" s="5" t="s">
        <v>1552</v>
      </c>
    </row>
    <row r="2031" spans="1:11" x14ac:dyDescent="0.35">
      <c r="A2031" s="1">
        <v>45536</v>
      </c>
      <c r="B2031">
        <v>432</v>
      </c>
      <c r="C2031">
        <v>621</v>
      </c>
      <c r="D2031">
        <v>297</v>
      </c>
      <c r="E2031">
        <v>414</v>
      </c>
      <c r="F2031" s="5" t="s">
        <v>19</v>
      </c>
      <c r="G2031" s="6">
        <v>45548.375</v>
      </c>
      <c r="H2031" s="6">
        <v>45548.708333333336</v>
      </c>
      <c r="I2031" s="5" t="s">
        <v>1546</v>
      </c>
      <c r="J2031" s="5" t="s">
        <v>20</v>
      </c>
      <c r="K2031" s="5" t="s">
        <v>1552</v>
      </c>
    </row>
    <row r="2032" spans="1:11" x14ac:dyDescent="0.35">
      <c r="A2032" s="1">
        <v>45536</v>
      </c>
      <c r="B2032">
        <v>432</v>
      </c>
      <c r="C2032">
        <v>621</v>
      </c>
      <c r="D2032">
        <v>297</v>
      </c>
      <c r="E2032">
        <v>414</v>
      </c>
      <c r="F2032" s="5" t="s">
        <v>19</v>
      </c>
      <c r="G2032" s="6">
        <v>45551.375</v>
      </c>
      <c r="H2032" s="6">
        <v>45551.708333333336</v>
      </c>
      <c r="I2032" s="5" t="s">
        <v>1546</v>
      </c>
      <c r="J2032" s="5" t="s">
        <v>20</v>
      </c>
      <c r="K2032" s="5" t="s">
        <v>1552</v>
      </c>
    </row>
    <row r="2033" spans="1:11" x14ac:dyDescent="0.35">
      <c r="A2033" s="1">
        <v>45536</v>
      </c>
      <c r="B2033">
        <v>432</v>
      </c>
      <c r="C2033">
        <v>621</v>
      </c>
      <c r="D2033">
        <v>297</v>
      </c>
      <c r="E2033">
        <v>414</v>
      </c>
      <c r="F2033" s="5" t="s">
        <v>19</v>
      </c>
      <c r="G2033" s="6">
        <v>45552.375</v>
      </c>
      <c r="H2033" s="6">
        <v>45552.708333333336</v>
      </c>
      <c r="I2033" s="5" t="s">
        <v>1546</v>
      </c>
      <c r="J2033" s="5" t="s">
        <v>20</v>
      </c>
      <c r="K2033" s="5" t="s">
        <v>1552</v>
      </c>
    </row>
    <row r="2034" spans="1:11" x14ac:dyDescent="0.35">
      <c r="A2034" s="1">
        <v>45536</v>
      </c>
      <c r="B2034">
        <v>432</v>
      </c>
      <c r="C2034">
        <v>621</v>
      </c>
      <c r="D2034">
        <v>297</v>
      </c>
      <c r="E2034">
        <v>414</v>
      </c>
      <c r="F2034" s="5" t="s">
        <v>19</v>
      </c>
      <c r="G2034" s="6">
        <v>45553.375</v>
      </c>
      <c r="H2034" s="6">
        <v>45553.708333333336</v>
      </c>
      <c r="I2034" s="5" t="s">
        <v>1546</v>
      </c>
      <c r="J2034" s="5" t="s">
        <v>20</v>
      </c>
      <c r="K2034" s="5" t="s">
        <v>1552</v>
      </c>
    </row>
    <row r="2035" spans="1:11" x14ac:dyDescent="0.35">
      <c r="A2035" s="1">
        <v>45536</v>
      </c>
      <c r="B2035">
        <v>432</v>
      </c>
      <c r="C2035">
        <v>621</v>
      </c>
      <c r="D2035">
        <v>297</v>
      </c>
      <c r="E2035">
        <v>414</v>
      </c>
      <c r="F2035" s="5" t="s">
        <v>19</v>
      </c>
      <c r="G2035" s="6">
        <v>45554.375</v>
      </c>
      <c r="H2035" s="6">
        <v>45554.708333333336</v>
      </c>
      <c r="I2035" s="5" t="s">
        <v>1546</v>
      </c>
      <c r="J2035" s="5" t="s">
        <v>20</v>
      </c>
      <c r="K2035" s="5" t="s">
        <v>1552</v>
      </c>
    </row>
    <row r="2036" spans="1:11" x14ac:dyDescent="0.35">
      <c r="A2036" s="1">
        <v>45536</v>
      </c>
      <c r="B2036">
        <v>432</v>
      </c>
      <c r="C2036">
        <v>621</v>
      </c>
      <c r="D2036">
        <v>297</v>
      </c>
      <c r="E2036">
        <v>414</v>
      </c>
      <c r="F2036" s="5" t="s">
        <v>19</v>
      </c>
      <c r="G2036" s="6">
        <v>45555.375</v>
      </c>
      <c r="H2036" s="6">
        <v>45555.708333333336</v>
      </c>
      <c r="I2036" s="5" t="s">
        <v>1546</v>
      </c>
      <c r="J2036" s="5" t="s">
        <v>20</v>
      </c>
      <c r="K2036" s="5" t="s">
        <v>1552</v>
      </c>
    </row>
    <row r="2037" spans="1:11" x14ac:dyDescent="0.35">
      <c r="A2037" s="1">
        <v>45536</v>
      </c>
      <c r="B2037">
        <v>432</v>
      </c>
      <c r="C2037">
        <v>621</v>
      </c>
      <c r="D2037">
        <v>297</v>
      </c>
      <c r="E2037">
        <v>414</v>
      </c>
      <c r="F2037" s="5" t="s">
        <v>19</v>
      </c>
      <c r="G2037" s="6">
        <v>45558.375</v>
      </c>
      <c r="H2037" s="6">
        <v>45558.708333333336</v>
      </c>
      <c r="I2037" s="5" t="s">
        <v>1546</v>
      </c>
      <c r="J2037" s="5" t="s">
        <v>20</v>
      </c>
      <c r="K2037" s="5" t="s">
        <v>1552</v>
      </c>
    </row>
    <row r="2038" spans="1:11" x14ac:dyDescent="0.35">
      <c r="A2038" s="1">
        <v>45536</v>
      </c>
      <c r="B2038">
        <v>432</v>
      </c>
      <c r="C2038">
        <v>621</v>
      </c>
      <c r="D2038">
        <v>297</v>
      </c>
      <c r="E2038">
        <v>414</v>
      </c>
      <c r="F2038" s="5" t="s">
        <v>19</v>
      </c>
      <c r="G2038" s="6">
        <v>45559.375</v>
      </c>
      <c r="H2038" s="6">
        <v>45559.708333333336</v>
      </c>
      <c r="I2038" s="5" t="s">
        <v>1546</v>
      </c>
      <c r="J2038" s="5" t="s">
        <v>20</v>
      </c>
      <c r="K2038" s="5" t="s">
        <v>1552</v>
      </c>
    </row>
    <row r="2039" spans="1:11" x14ac:dyDescent="0.35">
      <c r="A2039" s="1">
        <v>45536</v>
      </c>
      <c r="B2039">
        <v>432</v>
      </c>
      <c r="C2039">
        <v>621</v>
      </c>
      <c r="D2039">
        <v>297</v>
      </c>
      <c r="E2039">
        <v>414</v>
      </c>
      <c r="F2039" s="5" t="s">
        <v>19</v>
      </c>
      <c r="G2039" s="6">
        <v>45565.375</v>
      </c>
      <c r="H2039" s="6">
        <v>45565.555722881945</v>
      </c>
      <c r="I2039" s="5" t="s">
        <v>1553</v>
      </c>
      <c r="J2039" s="5" t="s">
        <v>20</v>
      </c>
      <c r="K2039" s="5" t="s">
        <v>1552</v>
      </c>
    </row>
    <row r="2040" spans="1:11" x14ac:dyDescent="0.35">
      <c r="A2040" s="1">
        <v>45536</v>
      </c>
      <c r="B2040">
        <v>433</v>
      </c>
      <c r="C2040">
        <v>622</v>
      </c>
      <c r="D2040">
        <v>100</v>
      </c>
      <c r="E2040">
        <v>160</v>
      </c>
      <c r="F2040" s="5" t="s">
        <v>16</v>
      </c>
      <c r="G2040" s="6">
        <v>45537.333333333336</v>
      </c>
      <c r="H2040" s="6">
        <v>45537.645833333336</v>
      </c>
      <c r="I2040" s="5" t="s">
        <v>1549</v>
      </c>
      <c r="J2040" s="5" t="s">
        <v>15</v>
      </c>
      <c r="K2040" s="5" t="s">
        <v>1550</v>
      </c>
    </row>
    <row r="2041" spans="1:11" x14ac:dyDescent="0.35">
      <c r="A2041" s="1">
        <v>45536</v>
      </c>
      <c r="B2041">
        <v>433</v>
      </c>
      <c r="C2041">
        <v>622</v>
      </c>
      <c r="D2041">
        <v>100</v>
      </c>
      <c r="E2041">
        <v>160</v>
      </c>
      <c r="F2041" s="5" t="s">
        <v>16</v>
      </c>
      <c r="G2041" s="6">
        <v>45538.333333333336</v>
      </c>
      <c r="H2041" s="6">
        <v>45538.645833333336</v>
      </c>
      <c r="I2041" s="5" t="s">
        <v>1549</v>
      </c>
      <c r="J2041" s="5" t="s">
        <v>15</v>
      </c>
      <c r="K2041" s="5" t="s">
        <v>1550</v>
      </c>
    </row>
    <row r="2042" spans="1:11" x14ac:dyDescent="0.35">
      <c r="A2042" s="1">
        <v>45536</v>
      </c>
      <c r="B2042">
        <v>433</v>
      </c>
      <c r="C2042">
        <v>622</v>
      </c>
      <c r="D2042">
        <v>100</v>
      </c>
      <c r="E2042">
        <v>160</v>
      </c>
      <c r="F2042" s="5" t="s">
        <v>16</v>
      </c>
      <c r="G2042" s="6">
        <v>45539.333333333336</v>
      </c>
      <c r="H2042" s="6">
        <v>45539.645833333336</v>
      </c>
      <c r="I2042" s="5" t="s">
        <v>1549</v>
      </c>
      <c r="J2042" s="5" t="s">
        <v>15</v>
      </c>
      <c r="K2042" s="5" t="s">
        <v>1550</v>
      </c>
    </row>
    <row r="2043" spans="1:11" x14ac:dyDescent="0.35">
      <c r="A2043" s="1">
        <v>45536</v>
      </c>
      <c r="B2043">
        <v>433</v>
      </c>
      <c r="C2043">
        <v>622</v>
      </c>
      <c r="D2043">
        <v>100</v>
      </c>
      <c r="E2043">
        <v>160</v>
      </c>
      <c r="F2043" s="5" t="s">
        <v>16</v>
      </c>
      <c r="G2043" s="6">
        <v>45540.333333333336</v>
      </c>
      <c r="H2043" s="6">
        <v>45540.645833333336</v>
      </c>
      <c r="I2043" s="5" t="s">
        <v>1549</v>
      </c>
      <c r="J2043" s="5" t="s">
        <v>15</v>
      </c>
      <c r="K2043" s="5" t="s">
        <v>1550</v>
      </c>
    </row>
    <row r="2044" spans="1:11" x14ac:dyDescent="0.35">
      <c r="A2044" s="1">
        <v>45536</v>
      </c>
      <c r="B2044">
        <v>433</v>
      </c>
      <c r="C2044">
        <v>622</v>
      </c>
      <c r="D2044">
        <v>100</v>
      </c>
      <c r="E2044">
        <v>160</v>
      </c>
      <c r="F2044" s="5" t="s">
        <v>16</v>
      </c>
      <c r="G2044" s="6">
        <v>45541.333333333336</v>
      </c>
      <c r="H2044" s="6">
        <v>45541.645833333336</v>
      </c>
      <c r="I2044" s="5" t="s">
        <v>1549</v>
      </c>
      <c r="J2044" s="5" t="s">
        <v>15</v>
      </c>
      <c r="K2044" s="5" t="s">
        <v>1550</v>
      </c>
    </row>
    <row r="2045" spans="1:11" x14ac:dyDescent="0.35">
      <c r="A2045" s="1">
        <v>45536</v>
      </c>
      <c r="B2045">
        <v>433</v>
      </c>
      <c r="C2045">
        <v>622</v>
      </c>
      <c r="D2045">
        <v>100</v>
      </c>
      <c r="E2045">
        <v>160</v>
      </c>
      <c r="F2045" s="5" t="s">
        <v>16</v>
      </c>
      <c r="G2045" s="6">
        <v>45544.333333333336</v>
      </c>
      <c r="H2045" s="6">
        <v>45544.645833333336</v>
      </c>
      <c r="I2045" s="5" t="s">
        <v>1549</v>
      </c>
      <c r="J2045" s="5" t="s">
        <v>15</v>
      </c>
      <c r="K2045" s="5" t="s">
        <v>1550</v>
      </c>
    </row>
    <row r="2046" spans="1:11" x14ac:dyDescent="0.35">
      <c r="A2046" s="1">
        <v>45536</v>
      </c>
      <c r="B2046">
        <v>433</v>
      </c>
      <c r="C2046">
        <v>622</v>
      </c>
      <c r="D2046">
        <v>100</v>
      </c>
      <c r="E2046">
        <v>160</v>
      </c>
      <c r="F2046" s="5" t="s">
        <v>16</v>
      </c>
      <c r="G2046" s="6">
        <v>45545.333333333336</v>
      </c>
      <c r="H2046" s="6">
        <v>45545.645833333336</v>
      </c>
      <c r="I2046" s="5" t="s">
        <v>1549</v>
      </c>
      <c r="J2046" s="5" t="s">
        <v>15</v>
      </c>
      <c r="K2046" s="5" t="s">
        <v>1550</v>
      </c>
    </row>
    <row r="2047" spans="1:11" x14ac:dyDescent="0.35">
      <c r="A2047" s="1">
        <v>45536</v>
      </c>
      <c r="B2047">
        <v>433</v>
      </c>
      <c r="C2047">
        <v>622</v>
      </c>
      <c r="D2047">
        <v>100</v>
      </c>
      <c r="E2047">
        <v>160</v>
      </c>
      <c r="F2047" s="5" t="s">
        <v>16</v>
      </c>
      <c r="G2047" s="6">
        <v>45546.333333333336</v>
      </c>
      <c r="H2047" s="6">
        <v>45546.645833333336</v>
      </c>
      <c r="I2047" s="5" t="s">
        <v>1549</v>
      </c>
      <c r="J2047" s="5" t="s">
        <v>15</v>
      </c>
      <c r="K2047" s="5" t="s">
        <v>1550</v>
      </c>
    </row>
    <row r="2048" spans="1:11" x14ac:dyDescent="0.35">
      <c r="A2048" s="1">
        <v>45536</v>
      </c>
      <c r="B2048">
        <v>433</v>
      </c>
      <c r="C2048">
        <v>622</v>
      </c>
      <c r="D2048">
        <v>100</v>
      </c>
      <c r="E2048">
        <v>160</v>
      </c>
      <c r="F2048" s="5" t="s">
        <v>16</v>
      </c>
      <c r="G2048" s="6">
        <v>45547.333333333336</v>
      </c>
      <c r="H2048" s="6">
        <v>45547.645833333336</v>
      </c>
      <c r="I2048" s="5" t="s">
        <v>1549</v>
      </c>
      <c r="J2048" s="5" t="s">
        <v>15</v>
      </c>
      <c r="K2048" s="5" t="s">
        <v>1550</v>
      </c>
    </row>
    <row r="2049" spans="1:11" x14ac:dyDescent="0.35">
      <c r="A2049" s="1">
        <v>45536</v>
      </c>
      <c r="B2049">
        <v>433</v>
      </c>
      <c r="C2049">
        <v>622</v>
      </c>
      <c r="D2049">
        <v>100</v>
      </c>
      <c r="E2049">
        <v>160</v>
      </c>
      <c r="F2049" s="5" t="s">
        <v>16</v>
      </c>
      <c r="G2049" s="6">
        <v>45548.333333333336</v>
      </c>
      <c r="H2049" s="6">
        <v>45548.645833333336</v>
      </c>
      <c r="I2049" s="5" t="s">
        <v>1549</v>
      </c>
      <c r="J2049" s="5" t="s">
        <v>15</v>
      </c>
      <c r="K2049" s="5" t="s">
        <v>1550</v>
      </c>
    </row>
    <row r="2050" spans="1:11" x14ac:dyDescent="0.35">
      <c r="A2050" s="1">
        <v>45536</v>
      </c>
      <c r="B2050">
        <v>433</v>
      </c>
      <c r="C2050">
        <v>622</v>
      </c>
      <c r="D2050">
        <v>100</v>
      </c>
      <c r="E2050">
        <v>160</v>
      </c>
      <c r="F2050" s="5" t="s">
        <v>16</v>
      </c>
      <c r="G2050" s="6">
        <v>45551.333333333336</v>
      </c>
      <c r="H2050" s="6">
        <v>45551.645833333336</v>
      </c>
      <c r="I2050" s="5" t="s">
        <v>1549</v>
      </c>
      <c r="J2050" s="5" t="s">
        <v>15</v>
      </c>
      <c r="K2050" s="5" t="s">
        <v>1550</v>
      </c>
    </row>
    <row r="2051" spans="1:11" x14ac:dyDescent="0.35">
      <c r="A2051" s="1">
        <v>45536</v>
      </c>
      <c r="B2051">
        <v>433</v>
      </c>
      <c r="C2051">
        <v>622</v>
      </c>
      <c r="D2051">
        <v>100</v>
      </c>
      <c r="E2051">
        <v>160</v>
      </c>
      <c r="F2051" s="5" t="s">
        <v>16</v>
      </c>
      <c r="G2051" s="6">
        <v>45552.333333333336</v>
      </c>
      <c r="H2051" s="6">
        <v>45552.645833333336</v>
      </c>
      <c r="I2051" s="5" t="s">
        <v>1549</v>
      </c>
      <c r="J2051" s="5" t="s">
        <v>15</v>
      </c>
      <c r="K2051" s="5" t="s">
        <v>1550</v>
      </c>
    </row>
    <row r="2052" spans="1:11" x14ac:dyDescent="0.35">
      <c r="A2052" s="1">
        <v>45536</v>
      </c>
      <c r="B2052">
        <v>433</v>
      </c>
      <c r="C2052">
        <v>622</v>
      </c>
      <c r="D2052">
        <v>100</v>
      </c>
      <c r="E2052">
        <v>160</v>
      </c>
      <c r="F2052" s="5" t="s">
        <v>16</v>
      </c>
      <c r="G2052" s="6">
        <v>45553.333333333336</v>
      </c>
      <c r="H2052" s="6">
        <v>45553.645833333336</v>
      </c>
      <c r="I2052" s="5" t="s">
        <v>1549</v>
      </c>
      <c r="J2052" s="5" t="s">
        <v>15</v>
      </c>
      <c r="K2052" s="5" t="s">
        <v>1550</v>
      </c>
    </row>
    <row r="2053" spans="1:11" x14ac:dyDescent="0.35">
      <c r="A2053" s="1">
        <v>45536</v>
      </c>
      <c r="B2053">
        <v>433</v>
      </c>
      <c r="C2053">
        <v>622</v>
      </c>
      <c r="D2053">
        <v>100</v>
      </c>
      <c r="E2053">
        <v>160</v>
      </c>
      <c r="F2053" s="5" t="s">
        <v>16</v>
      </c>
      <c r="G2053" s="6">
        <v>45554.333333333336</v>
      </c>
      <c r="H2053" s="6">
        <v>45554.645833333336</v>
      </c>
      <c r="I2053" s="5" t="s">
        <v>1549</v>
      </c>
      <c r="J2053" s="5" t="s">
        <v>15</v>
      </c>
      <c r="K2053" s="5" t="s">
        <v>1550</v>
      </c>
    </row>
    <row r="2054" spans="1:11" x14ac:dyDescent="0.35">
      <c r="A2054" s="1">
        <v>45536</v>
      </c>
      <c r="B2054">
        <v>433</v>
      </c>
      <c r="C2054">
        <v>622</v>
      </c>
      <c r="D2054">
        <v>100</v>
      </c>
      <c r="E2054">
        <v>160</v>
      </c>
      <c r="F2054" s="5" t="s">
        <v>16</v>
      </c>
      <c r="G2054" s="6">
        <v>45555.333333333336</v>
      </c>
      <c r="H2054" s="6">
        <v>45555.645833333336</v>
      </c>
      <c r="I2054" s="5" t="s">
        <v>1549</v>
      </c>
      <c r="J2054" s="5" t="s">
        <v>15</v>
      </c>
      <c r="K2054" s="5" t="s">
        <v>1550</v>
      </c>
    </row>
    <row r="2055" spans="1:11" x14ac:dyDescent="0.35">
      <c r="A2055" s="1">
        <v>45536</v>
      </c>
      <c r="B2055">
        <v>433</v>
      </c>
      <c r="C2055">
        <v>622</v>
      </c>
      <c r="D2055">
        <v>100</v>
      </c>
      <c r="E2055">
        <v>160</v>
      </c>
      <c r="F2055" s="5" t="s">
        <v>16</v>
      </c>
      <c r="G2055" s="6">
        <v>45558.333333333336</v>
      </c>
      <c r="H2055" s="6">
        <v>45558.645833333336</v>
      </c>
      <c r="I2055" s="5" t="s">
        <v>1549</v>
      </c>
      <c r="J2055" s="5" t="s">
        <v>15</v>
      </c>
      <c r="K2055" s="5" t="s">
        <v>1550</v>
      </c>
    </row>
    <row r="2056" spans="1:11" x14ac:dyDescent="0.35">
      <c r="A2056" s="1">
        <v>45536</v>
      </c>
      <c r="B2056">
        <v>433</v>
      </c>
      <c r="C2056">
        <v>622</v>
      </c>
      <c r="D2056">
        <v>100</v>
      </c>
      <c r="E2056">
        <v>160</v>
      </c>
      <c r="F2056" s="5" t="s">
        <v>16</v>
      </c>
      <c r="G2056" s="6">
        <v>45559.333333333336</v>
      </c>
      <c r="H2056" s="6">
        <v>45559.645833333336</v>
      </c>
      <c r="I2056" s="5" t="s">
        <v>1549</v>
      </c>
      <c r="J2056" s="5" t="s">
        <v>15</v>
      </c>
      <c r="K2056" s="5" t="s">
        <v>1550</v>
      </c>
    </row>
    <row r="2057" spans="1:11" x14ac:dyDescent="0.35">
      <c r="A2057" s="1">
        <v>45536</v>
      </c>
      <c r="B2057">
        <v>433</v>
      </c>
      <c r="C2057">
        <v>622</v>
      </c>
      <c r="D2057">
        <v>100</v>
      </c>
      <c r="E2057">
        <v>160</v>
      </c>
      <c r="F2057" s="5" t="s">
        <v>16</v>
      </c>
      <c r="G2057" s="6">
        <v>45560.333333333336</v>
      </c>
      <c r="H2057" s="6">
        <v>45560.524257986108</v>
      </c>
      <c r="I2057" s="5" t="s">
        <v>1551</v>
      </c>
      <c r="J2057" s="5" t="s">
        <v>15</v>
      </c>
      <c r="K2057" s="5" t="s">
        <v>1550</v>
      </c>
    </row>
    <row r="2058" spans="1:11" x14ac:dyDescent="0.35">
      <c r="A2058" s="1">
        <v>45536</v>
      </c>
      <c r="B2058">
        <v>436</v>
      </c>
      <c r="C2058">
        <v>626</v>
      </c>
      <c r="D2058">
        <v>263</v>
      </c>
      <c r="E2058">
        <v>368</v>
      </c>
      <c r="F2058" s="5" t="s">
        <v>16</v>
      </c>
      <c r="G2058" s="6">
        <v>45537.333333333336</v>
      </c>
      <c r="H2058" s="6">
        <v>45537.645833333336</v>
      </c>
      <c r="I2058" s="5" t="s">
        <v>1549</v>
      </c>
      <c r="J2058" s="5" t="s">
        <v>15</v>
      </c>
      <c r="K2058" s="5" t="s">
        <v>1556</v>
      </c>
    </row>
    <row r="2059" spans="1:11" x14ac:dyDescent="0.35">
      <c r="A2059" s="1">
        <v>45536</v>
      </c>
      <c r="B2059">
        <v>436</v>
      </c>
      <c r="C2059">
        <v>626</v>
      </c>
      <c r="D2059">
        <v>263</v>
      </c>
      <c r="E2059">
        <v>368</v>
      </c>
      <c r="F2059" s="5" t="s">
        <v>16</v>
      </c>
      <c r="G2059" s="6">
        <v>45538.333333333336</v>
      </c>
      <c r="H2059" s="6">
        <v>45538.645833333336</v>
      </c>
      <c r="I2059" s="5" t="s">
        <v>1549</v>
      </c>
      <c r="J2059" s="5" t="s">
        <v>15</v>
      </c>
      <c r="K2059" s="5" t="s">
        <v>1556</v>
      </c>
    </row>
    <row r="2060" spans="1:11" x14ac:dyDescent="0.35">
      <c r="A2060" s="1">
        <v>45536</v>
      </c>
      <c r="B2060">
        <v>436</v>
      </c>
      <c r="C2060">
        <v>626</v>
      </c>
      <c r="D2060">
        <v>263</v>
      </c>
      <c r="E2060">
        <v>368</v>
      </c>
      <c r="F2060" s="5" t="s">
        <v>16</v>
      </c>
      <c r="G2060" s="6">
        <v>45539.333333333336</v>
      </c>
      <c r="H2060" s="6">
        <v>45539.645833333336</v>
      </c>
      <c r="I2060" s="5" t="s">
        <v>1549</v>
      </c>
      <c r="J2060" s="5" t="s">
        <v>15</v>
      </c>
      <c r="K2060" s="5" t="s">
        <v>1556</v>
      </c>
    </row>
    <row r="2061" spans="1:11" x14ac:dyDescent="0.35">
      <c r="A2061" s="1">
        <v>45536</v>
      </c>
      <c r="B2061">
        <v>436</v>
      </c>
      <c r="C2061">
        <v>626</v>
      </c>
      <c r="D2061">
        <v>263</v>
      </c>
      <c r="E2061">
        <v>368</v>
      </c>
      <c r="F2061" s="5" t="s">
        <v>16</v>
      </c>
      <c r="G2061" s="6">
        <v>45540.333333333336</v>
      </c>
      <c r="H2061" s="6">
        <v>45540.645833333336</v>
      </c>
      <c r="I2061" s="5" t="s">
        <v>1549</v>
      </c>
      <c r="J2061" s="5" t="s">
        <v>15</v>
      </c>
      <c r="K2061" s="5" t="s">
        <v>1556</v>
      </c>
    </row>
    <row r="2062" spans="1:11" x14ac:dyDescent="0.35">
      <c r="A2062" s="1">
        <v>45536</v>
      </c>
      <c r="B2062">
        <v>436</v>
      </c>
      <c r="C2062">
        <v>626</v>
      </c>
      <c r="D2062">
        <v>263</v>
      </c>
      <c r="E2062">
        <v>368</v>
      </c>
      <c r="F2062" s="5" t="s">
        <v>16</v>
      </c>
      <c r="G2062" s="6">
        <v>45541.333333333336</v>
      </c>
      <c r="H2062" s="6">
        <v>45541.645833333336</v>
      </c>
      <c r="I2062" s="5" t="s">
        <v>1549</v>
      </c>
      <c r="J2062" s="5" t="s">
        <v>15</v>
      </c>
      <c r="K2062" s="5" t="s">
        <v>1556</v>
      </c>
    </row>
    <row r="2063" spans="1:11" x14ac:dyDescent="0.35">
      <c r="A2063" s="1">
        <v>45536</v>
      </c>
      <c r="B2063">
        <v>436</v>
      </c>
      <c r="C2063">
        <v>626</v>
      </c>
      <c r="D2063">
        <v>263</v>
      </c>
      <c r="E2063">
        <v>368</v>
      </c>
      <c r="F2063" s="5" t="s">
        <v>16</v>
      </c>
      <c r="G2063" s="6">
        <v>45544.333333333336</v>
      </c>
      <c r="H2063" s="6">
        <v>45544.645833333336</v>
      </c>
      <c r="I2063" s="5" t="s">
        <v>1549</v>
      </c>
      <c r="J2063" s="5" t="s">
        <v>15</v>
      </c>
      <c r="K2063" s="5" t="s">
        <v>1556</v>
      </c>
    </row>
    <row r="2064" spans="1:11" x14ac:dyDescent="0.35">
      <c r="A2064" s="1">
        <v>45536</v>
      </c>
      <c r="B2064">
        <v>436</v>
      </c>
      <c r="C2064">
        <v>626</v>
      </c>
      <c r="D2064">
        <v>263</v>
      </c>
      <c r="E2064">
        <v>368</v>
      </c>
      <c r="F2064" s="5" t="s">
        <v>16</v>
      </c>
      <c r="G2064" s="6">
        <v>45545.333333333336</v>
      </c>
      <c r="H2064" s="6">
        <v>45545.645833333336</v>
      </c>
      <c r="I2064" s="5" t="s">
        <v>1549</v>
      </c>
      <c r="J2064" s="5" t="s">
        <v>15</v>
      </c>
      <c r="K2064" s="5" t="s">
        <v>1556</v>
      </c>
    </row>
    <row r="2065" spans="1:11" x14ac:dyDescent="0.35">
      <c r="A2065" s="1">
        <v>45536</v>
      </c>
      <c r="B2065">
        <v>436</v>
      </c>
      <c r="C2065">
        <v>626</v>
      </c>
      <c r="D2065">
        <v>263</v>
      </c>
      <c r="E2065">
        <v>368</v>
      </c>
      <c r="F2065" s="5" t="s">
        <v>16</v>
      </c>
      <c r="G2065" s="6">
        <v>45546.333333333336</v>
      </c>
      <c r="H2065" s="6">
        <v>45546.645833333336</v>
      </c>
      <c r="I2065" s="5" t="s">
        <v>1549</v>
      </c>
      <c r="J2065" s="5" t="s">
        <v>15</v>
      </c>
      <c r="K2065" s="5" t="s">
        <v>1556</v>
      </c>
    </row>
    <row r="2066" spans="1:11" x14ac:dyDescent="0.35">
      <c r="A2066" s="1">
        <v>45536</v>
      </c>
      <c r="B2066">
        <v>436</v>
      </c>
      <c r="C2066">
        <v>626</v>
      </c>
      <c r="D2066">
        <v>263</v>
      </c>
      <c r="E2066">
        <v>368</v>
      </c>
      <c r="F2066" s="5" t="s">
        <v>16</v>
      </c>
      <c r="G2066" s="6">
        <v>45547.333333333336</v>
      </c>
      <c r="H2066" s="6">
        <v>45547.645833333336</v>
      </c>
      <c r="I2066" s="5" t="s">
        <v>1549</v>
      </c>
      <c r="J2066" s="5" t="s">
        <v>15</v>
      </c>
      <c r="K2066" s="5" t="s">
        <v>1556</v>
      </c>
    </row>
    <row r="2067" spans="1:11" x14ac:dyDescent="0.35">
      <c r="A2067" s="1">
        <v>45536</v>
      </c>
      <c r="B2067">
        <v>436</v>
      </c>
      <c r="C2067">
        <v>626</v>
      </c>
      <c r="D2067">
        <v>263</v>
      </c>
      <c r="E2067">
        <v>368</v>
      </c>
      <c r="F2067" s="5" t="s">
        <v>16</v>
      </c>
      <c r="G2067" s="6">
        <v>45548.333333333336</v>
      </c>
      <c r="H2067" s="6">
        <v>45548.645833333336</v>
      </c>
      <c r="I2067" s="5" t="s">
        <v>1549</v>
      </c>
      <c r="J2067" s="5" t="s">
        <v>15</v>
      </c>
      <c r="K2067" s="5" t="s">
        <v>1556</v>
      </c>
    </row>
    <row r="2068" spans="1:11" x14ac:dyDescent="0.35">
      <c r="A2068" s="1">
        <v>45536</v>
      </c>
      <c r="B2068">
        <v>436</v>
      </c>
      <c r="C2068">
        <v>626</v>
      </c>
      <c r="D2068">
        <v>263</v>
      </c>
      <c r="E2068">
        <v>368</v>
      </c>
      <c r="F2068" s="5" t="s">
        <v>16</v>
      </c>
      <c r="G2068" s="6">
        <v>45551.333333333336</v>
      </c>
      <c r="H2068" s="6">
        <v>45551.645833333336</v>
      </c>
      <c r="I2068" s="5" t="s">
        <v>1549</v>
      </c>
      <c r="J2068" s="5" t="s">
        <v>15</v>
      </c>
      <c r="K2068" s="5" t="s">
        <v>1556</v>
      </c>
    </row>
    <row r="2069" spans="1:11" x14ac:dyDescent="0.35">
      <c r="A2069" s="1">
        <v>45536</v>
      </c>
      <c r="B2069">
        <v>436</v>
      </c>
      <c r="C2069">
        <v>626</v>
      </c>
      <c r="D2069">
        <v>263</v>
      </c>
      <c r="E2069">
        <v>368</v>
      </c>
      <c r="F2069" s="5" t="s">
        <v>16</v>
      </c>
      <c r="G2069" s="6">
        <v>45552.333333333336</v>
      </c>
      <c r="H2069" s="6">
        <v>45552.645833333336</v>
      </c>
      <c r="I2069" s="5" t="s">
        <v>1549</v>
      </c>
      <c r="J2069" s="5" t="s">
        <v>15</v>
      </c>
      <c r="K2069" s="5" t="s">
        <v>1556</v>
      </c>
    </row>
    <row r="2070" spans="1:11" x14ac:dyDescent="0.35">
      <c r="A2070" s="1">
        <v>45536</v>
      </c>
      <c r="B2070">
        <v>436</v>
      </c>
      <c r="C2070">
        <v>626</v>
      </c>
      <c r="D2070">
        <v>263</v>
      </c>
      <c r="E2070">
        <v>368</v>
      </c>
      <c r="F2070" s="5" t="s">
        <v>16</v>
      </c>
      <c r="G2070" s="6">
        <v>45553.333333333336</v>
      </c>
      <c r="H2070" s="6">
        <v>45553.645833333336</v>
      </c>
      <c r="I2070" s="5" t="s">
        <v>1549</v>
      </c>
      <c r="J2070" s="5" t="s">
        <v>15</v>
      </c>
      <c r="K2070" s="5" t="s">
        <v>1556</v>
      </c>
    </row>
    <row r="2071" spans="1:11" x14ac:dyDescent="0.35">
      <c r="A2071" s="1">
        <v>45536</v>
      </c>
      <c r="B2071">
        <v>436</v>
      </c>
      <c r="C2071">
        <v>626</v>
      </c>
      <c r="D2071">
        <v>263</v>
      </c>
      <c r="E2071">
        <v>368</v>
      </c>
      <c r="F2071" s="5" t="s">
        <v>16</v>
      </c>
      <c r="G2071" s="6">
        <v>45554.333333333336</v>
      </c>
      <c r="H2071" s="6">
        <v>45554.645833333336</v>
      </c>
      <c r="I2071" s="5" t="s">
        <v>1549</v>
      </c>
      <c r="J2071" s="5" t="s">
        <v>15</v>
      </c>
      <c r="K2071" s="5" t="s">
        <v>1556</v>
      </c>
    </row>
    <row r="2072" spans="1:11" x14ac:dyDescent="0.35">
      <c r="A2072" s="1">
        <v>45536</v>
      </c>
      <c r="B2072">
        <v>436</v>
      </c>
      <c r="C2072">
        <v>626</v>
      </c>
      <c r="D2072">
        <v>263</v>
      </c>
      <c r="E2072">
        <v>368</v>
      </c>
      <c r="F2072" s="5" t="s">
        <v>16</v>
      </c>
      <c r="G2072" s="6">
        <v>45555.333333333336</v>
      </c>
      <c r="H2072" s="6">
        <v>45555.361073055552</v>
      </c>
      <c r="I2072" s="5" t="s">
        <v>1557</v>
      </c>
      <c r="J2072" s="5" t="s">
        <v>15</v>
      </c>
      <c r="K2072" s="5" t="s">
        <v>1556</v>
      </c>
    </row>
    <row r="2073" spans="1:11" x14ac:dyDescent="0.35">
      <c r="A2073" s="1">
        <v>45536</v>
      </c>
      <c r="B2073">
        <v>437</v>
      </c>
      <c r="C2073">
        <v>628</v>
      </c>
      <c r="D2073">
        <v>220</v>
      </c>
      <c r="E2073">
        <v>316</v>
      </c>
      <c r="F2073" s="5" t="s">
        <v>14</v>
      </c>
      <c r="G2073" s="6">
        <v>45539.8125</v>
      </c>
      <c r="H2073" s="6">
        <v>45540.3125</v>
      </c>
      <c r="I2073" s="5" t="s">
        <v>1554</v>
      </c>
      <c r="J2073" s="5" t="s">
        <v>15</v>
      </c>
      <c r="K2073" s="5" t="s">
        <v>1550</v>
      </c>
    </row>
    <row r="2074" spans="1:11" x14ac:dyDescent="0.35">
      <c r="A2074" s="1">
        <v>45536</v>
      </c>
      <c r="B2074">
        <v>437</v>
      </c>
      <c r="C2074">
        <v>628</v>
      </c>
      <c r="D2074">
        <v>220</v>
      </c>
      <c r="E2074">
        <v>316</v>
      </c>
      <c r="F2074" s="5" t="s">
        <v>14</v>
      </c>
      <c r="G2074" s="6">
        <v>45540.8125</v>
      </c>
      <c r="H2074" s="6">
        <v>45541.3125</v>
      </c>
      <c r="I2074" s="5" t="s">
        <v>1554</v>
      </c>
      <c r="J2074" s="5" t="s">
        <v>15</v>
      </c>
      <c r="K2074" s="5" t="s">
        <v>1550</v>
      </c>
    </row>
    <row r="2075" spans="1:11" x14ac:dyDescent="0.35">
      <c r="A2075" s="1">
        <v>45536</v>
      </c>
      <c r="B2075">
        <v>437</v>
      </c>
      <c r="C2075">
        <v>628</v>
      </c>
      <c r="D2075">
        <v>220</v>
      </c>
      <c r="E2075">
        <v>316</v>
      </c>
      <c r="F2075" s="5" t="s">
        <v>14</v>
      </c>
      <c r="G2075" s="6">
        <v>45546.8125</v>
      </c>
      <c r="H2075" s="6">
        <v>45547.3125</v>
      </c>
      <c r="I2075" s="5" t="s">
        <v>1554</v>
      </c>
      <c r="J2075" s="5" t="s">
        <v>15</v>
      </c>
      <c r="K2075" s="5" t="s">
        <v>1550</v>
      </c>
    </row>
    <row r="2076" spans="1:11" x14ac:dyDescent="0.35">
      <c r="A2076" s="1">
        <v>45536</v>
      </c>
      <c r="B2076">
        <v>437</v>
      </c>
      <c r="C2076">
        <v>628</v>
      </c>
      <c r="D2076">
        <v>220</v>
      </c>
      <c r="E2076">
        <v>316</v>
      </c>
      <c r="F2076" s="5" t="s">
        <v>14</v>
      </c>
      <c r="G2076" s="6">
        <v>45547.8125</v>
      </c>
      <c r="H2076" s="6">
        <v>45548.3125</v>
      </c>
      <c r="I2076" s="5" t="s">
        <v>1554</v>
      </c>
      <c r="J2076" s="5" t="s">
        <v>15</v>
      </c>
      <c r="K2076" s="5" t="s">
        <v>1550</v>
      </c>
    </row>
    <row r="2077" spans="1:11" x14ac:dyDescent="0.35">
      <c r="A2077" s="1">
        <v>45536</v>
      </c>
      <c r="B2077">
        <v>437</v>
      </c>
      <c r="C2077">
        <v>628</v>
      </c>
      <c r="D2077">
        <v>220</v>
      </c>
      <c r="E2077">
        <v>316</v>
      </c>
      <c r="F2077" s="5" t="s">
        <v>14</v>
      </c>
      <c r="G2077" s="6">
        <v>45553.8125</v>
      </c>
      <c r="H2077" s="6">
        <v>45554.3125</v>
      </c>
      <c r="I2077" s="5" t="s">
        <v>1554</v>
      </c>
      <c r="J2077" s="5" t="s">
        <v>15</v>
      </c>
      <c r="K2077" s="5" t="s">
        <v>1550</v>
      </c>
    </row>
    <row r="2078" spans="1:11" x14ac:dyDescent="0.35">
      <c r="A2078" s="1">
        <v>45536</v>
      </c>
      <c r="B2078">
        <v>437</v>
      </c>
      <c r="C2078">
        <v>628</v>
      </c>
      <c r="D2078">
        <v>220</v>
      </c>
      <c r="E2078">
        <v>316</v>
      </c>
      <c r="F2078" s="5" t="s">
        <v>14</v>
      </c>
      <c r="G2078" s="6">
        <v>45554.8125</v>
      </c>
      <c r="H2078" s="6">
        <v>45555.3125</v>
      </c>
      <c r="I2078" s="5" t="s">
        <v>1554</v>
      </c>
      <c r="J2078" s="5" t="s">
        <v>15</v>
      </c>
      <c r="K2078" s="5" t="s">
        <v>1550</v>
      </c>
    </row>
    <row r="2079" spans="1:11" x14ac:dyDescent="0.35">
      <c r="A2079" s="1">
        <v>45536</v>
      </c>
      <c r="B2079">
        <v>437</v>
      </c>
      <c r="C2079">
        <v>628</v>
      </c>
      <c r="D2079">
        <v>220</v>
      </c>
      <c r="E2079">
        <v>316</v>
      </c>
      <c r="F2079" s="5" t="s">
        <v>14</v>
      </c>
      <c r="G2079" s="6">
        <v>45560.8125</v>
      </c>
      <c r="H2079" s="6">
        <v>45561.3125</v>
      </c>
      <c r="I2079" s="5" t="s">
        <v>1554</v>
      </c>
      <c r="J2079" s="5" t="s">
        <v>15</v>
      </c>
      <c r="K2079" s="5" t="s">
        <v>1550</v>
      </c>
    </row>
    <row r="2080" spans="1:11" x14ac:dyDescent="0.35">
      <c r="A2080" s="1">
        <v>45536</v>
      </c>
      <c r="B2080">
        <v>437</v>
      </c>
      <c r="C2080">
        <v>628</v>
      </c>
      <c r="D2080">
        <v>220</v>
      </c>
      <c r="E2080">
        <v>316</v>
      </c>
      <c r="F2080" s="5" t="s">
        <v>14</v>
      </c>
      <c r="G2080" s="6">
        <v>45561.8125</v>
      </c>
      <c r="H2080" s="6">
        <v>45562.3125</v>
      </c>
      <c r="I2080" s="5" t="s">
        <v>1554</v>
      </c>
      <c r="J2080" s="5" t="s">
        <v>15</v>
      </c>
      <c r="K2080" s="5" t="s">
        <v>1550</v>
      </c>
    </row>
    <row r="2081" spans="1:11" x14ac:dyDescent="0.35">
      <c r="A2081" s="1">
        <v>45536</v>
      </c>
      <c r="B2081">
        <v>437</v>
      </c>
      <c r="C2081">
        <v>628</v>
      </c>
      <c r="D2081">
        <v>220</v>
      </c>
      <c r="E2081">
        <v>316</v>
      </c>
      <c r="F2081" s="5" t="s">
        <v>14</v>
      </c>
      <c r="G2081" s="6">
        <v>45561.8125</v>
      </c>
      <c r="H2081" s="6">
        <v>45563.315924652779</v>
      </c>
      <c r="I2081" s="5" t="s">
        <v>1555</v>
      </c>
      <c r="J2081" s="5" t="s">
        <v>15</v>
      </c>
      <c r="K2081" s="5" t="s">
        <v>1550</v>
      </c>
    </row>
    <row r="2082" spans="1:11" x14ac:dyDescent="0.35">
      <c r="A2082" s="1">
        <v>45536</v>
      </c>
      <c r="B2082">
        <v>443</v>
      </c>
      <c r="C2082">
        <v>635</v>
      </c>
      <c r="D2082">
        <v>282</v>
      </c>
      <c r="E2082">
        <v>395</v>
      </c>
      <c r="F2082" s="5" t="s">
        <v>16</v>
      </c>
      <c r="G2082" s="6">
        <v>45537.333333333336</v>
      </c>
      <c r="H2082" s="6">
        <v>45537.645833333336</v>
      </c>
      <c r="I2082" s="5" t="s">
        <v>1549</v>
      </c>
      <c r="J2082" s="5" t="s">
        <v>15</v>
      </c>
      <c r="K2082" s="5" t="s">
        <v>1550</v>
      </c>
    </row>
    <row r="2083" spans="1:11" x14ac:dyDescent="0.35">
      <c r="A2083" s="1">
        <v>45536</v>
      </c>
      <c r="B2083">
        <v>443</v>
      </c>
      <c r="C2083">
        <v>635</v>
      </c>
      <c r="D2083">
        <v>282</v>
      </c>
      <c r="E2083">
        <v>395</v>
      </c>
      <c r="F2083" s="5" t="s">
        <v>16</v>
      </c>
      <c r="G2083" s="6">
        <v>45538.333333333336</v>
      </c>
      <c r="H2083" s="6">
        <v>45538.645833333336</v>
      </c>
      <c r="I2083" s="5" t="s">
        <v>1549</v>
      </c>
      <c r="J2083" s="5" t="s">
        <v>15</v>
      </c>
      <c r="K2083" s="5" t="s">
        <v>1550</v>
      </c>
    </row>
    <row r="2084" spans="1:11" x14ac:dyDescent="0.35">
      <c r="A2084" s="1">
        <v>45536</v>
      </c>
      <c r="B2084">
        <v>443</v>
      </c>
      <c r="C2084">
        <v>635</v>
      </c>
      <c r="D2084">
        <v>282</v>
      </c>
      <c r="E2084">
        <v>395</v>
      </c>
      <c r="F2084" s="5" t="s">
        <v>16</v>
      </c>
      <c r="G2084" s="6">
        <v>45539.333333333336</v>
      </c>
      <c r="H2084" s="6">
        <v>45539.645833333336</v>
      </c>
      <c r="I2084" s="5" t="s">
        <v>1549</v>
      </c>
      <c r="J2084" s="5" t="s">
        <v>15</v>
      </c>
      <c r="K2084" s="5" t="s">
        <v>1550</v>
      </c>
    </row>
    <row r="2085" spans="1:11" x14ac:dyDescent="0.35">
      <c r="A2085" s="1">
        <v>45536</v>
      </c>
      <c r="B2085">
        <v>443</v>
      </c>
      <c r="C2085">
        <v>635</v>
      </c>
      <c r="D2085">
        <v>282</v>
      </c>
      <c r="E2085">
        <v>395</v>
      </c>
      <c r="F2085" s="5" t="s">
        <v>16</v>
      </c>
      <c r="G2085" s="6">
        <v>45540.333333333336</v>
      </c>
      <c r="H2085" s="6">
        <v>45540.645833333336</v>
      </c>
      <c r="I2085" s="5" t="s">
        <v>1549</v>
      </c>
      <c r="J2085" s="5" t="s">
        <v>15</v>
      </c>
      <c r="K2085" s="5" t="s">
        <v>1550</v>
      </c>
    </row>
    <row r="2086" spans="1:11" x14ac:dyDescent="0.35">
      <c r="A2086" s="1">
        <v>45536</v>
      </c>
      <c r="B2086">
        <v>443</v>
      </c>
      <c r="C2086">
        <v>635</v>
      </c>
      <c r="D2086">
        <v>282</v>
      </c>
      <c r="E2086">
        <v>395</v>
      </c>
      <c r="F2086" s="5" t="s">
        <v>16</v>
      </c>
      <c r="G2086" s="6">
        <v>45541.333333333336</v>
      </c>
      <c r="H2086" s="6">
        <v>45541.645833333336</v>
      </c>
      <c r="I2086" s="5" t="s">
        <v>1549</v>
      </c>
      <c r="J2086" s="5" t="s">
        <v>15</v>
      </c>
      <c r="K2086" s="5" t="s">
        <v>1550</v>
      </c>
    </row>
    <row r="2087" spans="1:11" x14ac:dyDescent="0.35">
      <c r="A2087" s="1">
        <v>45536</v>
      </c>
      <c r="B2087">
        <v>443</v>
      </c>
      <c r="C2087">
        <v>635</v>
      </c>
      <c r="D2087">
        <v>282</v>
      </c>
      <c r="E2087">
        <v>395</v>
      </c>
      <c r="F2087" s="5" t="s">
        <v>16</v>
      </c>
      <c r="G2087" s="6">
        <v>45544.333333333336</v>
      </c>
      <c r="H2087" s="6">
        <v>45544.645833333336</v>
      </c>
      <c r="I2087" s="5" t="s">
        <v>1549</v>
      </c>
      <c r="J2087" s="5" t="s">
        <v>15</v>
      </c>
      <c r="K2087" s="5" t="s">
        <v>1550</v>
      </c>
    </row>
    <row r="2088" spans="1:11" x14ac:dyDescent="0.35">
      <c r="A2088" s="1">
        <v>45536</v>
      </c>
      <c r="B2088">
        <v>443</v>
      </c>
      <c r="C2088">
        <v>635</v>
      </c>
      <c r="D2088">
        <v>282</v>
      </c>
      <c r="E2088">
        <v>395</v>
      </c>
      <c r="F2088" s="5" t="s">
        <v>16</v>
      </c>
      <c r="G2088" s="6">
        <v>45545.333333333336</v>
      </c>
      <c r="H2088" s="6">
        <v>45545.645833333336</v>
      </c>
      <c r="I2088" s="5" t="s">
        <v>1549</v>
      </c>
      <c r="J2088" s="5" t="s">
        <v>15</v>
      </c>
      <c r="K2088" s="5" t="s">
        <v>1550</v>
      </c>
    </row>
    <row r="2089" spans="1:11" x14ac:dyDescent="0.35">
      <c r="A2089" s="1">
        <v>45536</v>
      </c>
      <c r="B2089">
        <v>443</v>
      </c>
      <c r="C2089">
        <v>635</v>
      </c>
      <c r="D2089">
        <v>282</v>
      </c>
      <c r="E2089">
        <v>395</v>
      </c>
      <c r="F2089" s="5" t="s">
        <v>16</v>
      </c>
      <c r="G2089" s="6">
        <v>45546.333333333336</v>
      </c>
      <c r="H2089" s="6">
        <v>45546.645833333336</v>
      </c>
      <c r="I2089" s="5" t="s">
        <v>1549</v>
      </c>
      <c r="J2089" s="5" t="s">
        <v>15</v>
      </c>
      <c r="K2089" s="5" t="s">
        <v>1550</v>
      </c>
    </row>
    <row r="2090" spans="1:11" x14ac:dyDescent="0.35">
      <c r="A2090" s="1">
        <v>45536</v>
      </c>
      <c r="B2090">
        <v>443</v>
      </c>
      <c r="C2090">
        <v>635</v>
      </c>
      <c r="D2090">
        <v>282</v>
      </c>
      <c r="E2090">
        <v>395</v>
      </c>
      <c r="F2090" s="5" t="s">
        <v>16</v>
      </c>
      <c r="G2090" s="6">
        <v>45547.333333333336</v>
      </c>
      <c r="H2090" s="6">
        <v>45547.645833333336</v>
      </c>
      <c r="I2090" s="5" t="s">
        <v>1549</v>
      </c>
      <c r="J2090" s="5" t="s">
        <v>15</v>
      </c>
      <c r="K2090" s="5" t="s">
        <v>1550</v>
      </c>
    </row>
    <row r="2091" spans="1:11" x14ac:dyDescent="0.35">
      <c r="A2091" s="1">
        <v>45536</v>
      </c>
      <c r="B2091">
        <v>443</v>
      </c>
      <c r="C2091">
        <v>635</v>
      </c>
      <c r="D2091">
        <v>282</v>
      </c>
      <c r="E2091">
        <v>395</v>
      </c>
      <c r="F2091" s="5" t="s">
        <v>16</v>
      </c>
      <c r="G2091" s="6">
        <v>45548.333333333336</v>
      </c>
      <c r="H2091" s="6">
        <v>45548.645833333336</v>
      </c>
      <c r="I2091" s="5" t="s">
        <v>1549</v>
      </c>
      <c r="J2091" s="5" t="s">
        <v>15</v>
      </c>
      <c r="K2091" s="5" t="s">
        <v>1550</v>
      </c>
    </row>
    <row r="2092" spans="1:11" x14ac:dyDescent="0.35">
      <c r="A2092" s="1">
        <v>45536</v>
      </c>
      <c r="B2092">
        <v>443</v>
      </c>
      <c r="C2092">
        <v>635</v>
      </c>
      <c r="D2092">
        <v>282</v>
      </c>
      <c r="E2092">
        <v>395</v>
      </c>
      <c r="F2092" s="5" t="s">
        <v>16</v>
      </c>
      <c r="G2092" s="6">
        <v>45551.333333333336</v>
      </c>
      <c r="H2092" s="6">
        <v>45551.645833333336</v>
      </c>
      <c r="I2092" s="5" t="s">
        <v>1549</v>
      </c>
      <c r="J2092" s="5" t="s">
        <v>15</v>
      </c>
      <c r="K2092" s="5" t="s">
        <v>1550</v>
      </c>
    </row>
    <row r="2093" spans="1:11" x14ac:dyDescent="0.35">
      <c r="A2093" s="1">
        <v>45536</v>
      </c>
      <c r="B2093">
        <v>443</v>
      </c>
      <c r="C2093">
        <v>635</v>
      </c>
      <c r="D2093">
        <v>282</v>
      </c>
      <c r="E2093">
        <v>395</v>
      </c>
      <c r="F2093" s="5" t="s">
        <v>16</v>
      </c>
      <c r="G2093" s="6">
        <v>45552.333333333336</v>
      </c>
      <c r="H2093" s="6">
        <v>45552.645833333336</v>
      </c>
      <c r="I2093" s="5" t="s">
        <v>1549</v>
      </c>
      <c r="J2093" s="5" t="s">
        <v>15</v>
      </c>
      <c r="K2093" s="5" t="s">
        <v>1550</v>
      </c>
    </row>
    <row r="2094" spans="1:11" x14ac:dyDescent="0.35">
      <c r="A2094" s="1">
        <v>45536</v>
      </c>
      <c r="B2094">
        <v>443</v>
      </c>
      <c r="C2094">
        <v>635</v>
      </c>
      <c r="D2094">
        <v>282</v>
      </c>
      <c r="E2094">
        <v>395</v>
      </c>
      <c r="F2094" s="5" t="s">
        <v>16</v>
      </c>
      <c r="G2094" s="6">
        <v>45553.333333333336</v>
      </c>
      <c r="H2094" s="6">
        <v>45553.645833333336</v>
      </c>
      <c r="I2094" s="5" t="s">
        <v>1549</v>
      </c>
      <c r="J2094" s="5" t="s">
        <v>15</v>
      </c>
      <c r="K2094" s="5" t="s">
        <v>1550</v>
      </c>
    </row>
    <row r="2095" spans="1:11" x14ac:dyDescent="0.35">
      <c r="A2095" s="1">
        <v>45536</v>
      </c>
      <c r="B2095">
        <v>443</v>
      </c>
      <c r="C2095">
        <v>635</v>
      </c>
      <c r="D2095">
        <v>282</v>
      </c>
      <c r="E2095">
        <v>395</v>
      </c>
      <c r="F2095" s="5" t="s">
        <v>16</v>
      </c>
      <c r="G2095" s="6">
        <v>45554.333333333336</v>
      </c>
      <c r="H2095" s="6">
        <v>45554.645833333336</v>
      </c>
      <c r="I2095" s="5" t="s">
        <v>1549</v>
      </c>
      <c r="J2095" s="5" t="s">
        <v>15</v>
      </c>
      <c r="K2095" s="5" t="s">
        <v>1550</v>
      </c>
    </row>
    <row r="2096" spans="1:11" x14ac:dyDescent="0.35">
      <c r="A2096" s="1">
        <v>45536</v>
      </c>
      <c r="B2096">
        <v>443</v>
      </c>
      <c r="C2096">
        <v>635</v>
      </c>
      <c r="D2096">
        <v>282</v>
      </c>
      <c r="E2096">
        <v>395</v>
      </c>
      <c r="F2096" s="5" t="s">
        <v>16</v>
      </c>
      <c r="G2096" s="6">
        <v>45555.333333333336</v>
      </c>
      <c r="H2096" s="6">
        <v>45555.645833333336</v>
      </c>
      <c r="I2096" s="5" t="s">
        <v>1549</v>
      </c>
      <c r="J2096" s="5" t="s">
        <v>15</v>
      </c>
      <c r="K2096" s="5" t="s">
        <v>1550</v>
      </c>
    </row>
    <row r="2097" spans="1:11" x14ac:dyDescent="0.35">
      <c r="A2097" s="1">
        <v>45536</v>
      </c>
      <c r="B2097">
        <v>443</v>
      </c>
      <c r="C2097">
        <v>635</v>
      </c>
      <c r="D2097">
        <v>282</v>
      </c>
      <c r="E2097">
        <v>395</v>
      </c>
      <c r="F2097" s="5" t="s">
        <v>16</v>
      </c>
      <c r="G2097" s="6">
        <v>45558.333333333336</v>
      </c>
      <c r="H2097" s="6">
        <v>45558.645833333336</v>
      </c>
      <c r="I2097" s="5" t="s">
        <v>1549</v>
      </c>
      <c r="J2097" s="5" t="s">
        <v>15</v>
      </c>
      <c r="K2097" s="5" t="s">
        <v>1550</v>
      </c>
    </row>
    <row r="2098" spans="1:11" x14ac:dyDescent="0.35">
      <c r="A2098" s="1">
        <v>45536</v>
      </c>
      <c r="B2098">
        <v>443</v>
      </c>
      <c r="C2098">
        <v>635</v>
      </c>
      <c r="D2098">
        <v>282</v>
      </c>
      <c r="E2098">
        <v>395</v>
      </c>
      <c r="F2098" s="5" t="s">
        <v>16</v>
      </c>
      <c r="G2098" s="6">
        <v>45559.333333333336</v>
      </c>
      <c r="H2098" s="6">
        <v>45559.645833333336</v>
      </c>
      <c r="I2098" s="5" t="s">
        <v>1549</v>
      </c>
      <c r="J2098" s="5" t="s">
        <v>15</v>
      </c>
      <c r="K2098" s="5" t="s">
        <v>1550</v>
      </c>
    </row>
    <row r="2099" spans="1:11" x14ac:dyDescent="0.35">
      <c r="A2099" s="1">
        <v>45536</v>
      </c>
      <c r="B2099">
        <v>443</v>
      </c>
      <c r="C2099">
        <v>635</v>
      </c>
      <c r="D2099">
        <v>282</v>
      </c>
      <c r="E2099">
        <v>395</v>
      </c>
      <c r="F2099" s="5" t="s">
        <v>16</v>
      </c>
      <c r="G2099" s="6">
        <v>45560.333333333336</v>
      </c>
      <c r="H2099" s="6">
        <v>45560.524257986108</v>
      </c>
      <c r="I2099" s="5" t="s">
        <v>1551</v>
      </c>
      <c r="J2099" s="5" t="s">
        <v>15</v>
      </c>
      <c r="K2099" s="5" t="s">
        <v>1550</v>
      </c>
    </row>
    <row r="2100" spans="1:11" x14ac:dyDescent="0.35">
      <c r="A2100" s="1">
        <v>45536</v>
      </c>
      <c r="B2100">
        <v>444</v>
      </c>
      <c r="C2100">
        <v>636</v>
      </c>
      <c r="D2100">
        <v>98</v>
      </c>
      <c r="E2100">
        <v>158</v>
      </c>
      <c r="F2100" s="5" t="s">
        <v>16</v>
      </c>
      <c r="G2100" s="6">
        <v>45537.333333333336</v>
      </c>
      <c r="H2100" s="6">
        <v>45537.645833333336</v>
      </c>
      <c r="I2100" s="5" t="s">
        <v>1549</v>
      </c>
      <c r="J2100" s="5" t="s">
        <v>15</v>
      </c>
      <c r="K2100" s="5" t="s">
        <v>1556</v>
      </c>
    </row>
    <row r="2101" spans="1:11" x14ac:dyDescent="0.35">
      <c r="A2101" s="1">
        <v>45536</v>
      </c>
      <c r="B2101">
        <v>444</v>
      </c>
      <c r="C2101">
        <v>636</v>
      </c>
      <c r="D2101">
        <v>98</v>
      </c>
      <c r="E2101">
        <v>158</v>
      </c>
      <c r="F2101" s="5" t="s">
        <v>16</v>
      </c>
      <c r="G2101" s="6">
        <v>45538.333333333336</v>
      </c>
      <c r="H2101" s="6">
        <v>45538.645833333336</v>
      </c>
      <c r="I2101" s="5" t="s">
        <v>1549</v>
      </c>
      <c r="J2101" s="5" t="s">
        <v>15</v>
      </c>
      <c r="K2101" s="5" t="s">
        <v>1556</v>
      </c>
    </row>
    <row r="2102" spans="1:11" x14ac:dyDescent="0.35">
      <c r="A2102" s="1">
        <v>45536</v>
      </c>
      <c r="B2102">
        <v>444</v>
      </c>
      <c r="C2102">
        <v>636</v>
      </c>
      <c r="D2102">
        <v>98</v>
      </c>
      <c r="E2102">
        <v>158</v>
      </c>
      <c r="F2102" s="5" t="s">
        <v>16</v>
      </c>
      <c r="G2102" s="6">
        <v>45539.333333333336</v>
      </c>
      <c r="H2102" s="6">
        <v>45539.645833333336</v>
      </c>
      <c r="I2102" s="5" t="s">
        <v>1549</v>
      </c>
      <c r="J2102" s="5" t="s">
        <v>15</v>
      </c>
      <c r="K2102" s="5" t="s">
        <v>1556</v>
      </c>
    </row>
    <row r="2103" spans="1:11" x14ac:dyDescent="0.35">
      <c r="A2103" s="1">
        <v>45536</v>
      </c>
      <c r="B2103">
        <v>444</v>
      </c>
      <c r="C2103">
        <v>636</v>
      </c>
      <c r="D2103">
        <v>98</v>
      </c>
      <c r="E2103">
        <v>158</v>
      </c>
      <c r="F2103" s="5" t="s">
        <v>16</v>
      </c>
      <c r="G2103" s="6">
        <v>45540.333333333336</v>
      </c>
      <c r="H2103" s="6">
        <v>45540.645833333336</v>
      </c>
      <c r="I2103" s="5" t="s">
        <v>1549</v>
      </c>
      <c r="J2103" s="5" t="s">
        <v>15</v>
      </c>
      <c r="K2103" s="5" t="s">
        <v>1556</v>
      </c>
    </row>
    <row r="2104" spans="1:11" x14ac:dyDescent="0.35">
      <c r="A2104" s="1">
        <v>45536</v>
      </c>
      <c r="B2104">
        <v>444</v>
      </c>
      <c r="C2104">
        <v>636</v>
      </c>
      <c r="D2104">
        <v>98</v>
      </c>
      <c r="E2104">
        <v>158</v>
      </c>
      <c r="F2104" s="5" t="s">
        <v>16</v>
      </c>
      <c r="G2104" s="6">
        <v>45541.333333333336</v>
      </c>
      <c r="H2104" s="6">
        <v>45541.645833333336</v>
      </c>
      <c r="I2104" s="5" t="s">
        <v>1549</v>
      </c>
      <c r="J2104" s="5" t="s">
        <v>15</v>
      </c>
      <c r="K2104" s="5" t="s">
        <v>1556</v>
      </c>
    </row>
    <row r="2105" spans="1:11" x14ac:dyDescent="0.35">
      <c r="A2105" s="1">
        <v>45536</v>
      </c>
      <c r="B2105">
        <v>444</v>
      </c>
      <c r="C2105">
        <v>636</v>
      </c>
      <c r="D2105">
        <v>98</v>
      </c>
      <c r="E2105">
        <v>158</v>
      </c>
      <c r="F2105" s="5" t="s">
        <v>16</v>
      </c>
      <c r="G2105" s="6">
        <v>45544.333333333336</v>
      </c>
      <c r="H2105" s="6">
        <v>45544.645833333336</v>
      </c>
      <c r="I2105" s="5" t="s">
        <v>1549</v>
      </c>
      <c r="J2105" s="5" t="s">
        <v>15</v>
      </c>
      <c r="K2105" s="5" t="s">
        <v>1556</v>
      </c>
    </row>
    <row r="2106" spans="1:11" x14ac:dyDescent="0.35">
      <c r="A2106" s="1">
        <v>45536</v>
      </c>
      <c r="B2106">
        <v>444</v>
      </c>
      <c r="C2106">
        <v>636</v>
      </c>
      <c r="D2106">
        <v>98</v>
      </c>
      <c r="E2106">
        <v>158</v>
      </c>
      <c r="F2106" s="5" t="s">
        <v>16</v>
      </c>
      <c r="G2106" s="6">
        <v>45545.333333333336</v>
      </c>
      <c r="H2106" s="6">
        <v>45545.645833333336</v>
      </c>
      <c r="I2106" s="5" t="s">
        <v>1549</v>
      </c>
      <c r="J2106" s="5" t="s">
        <v>15</v>
      </c>
      <c r="K2106" s="5" t="s">
        <v>1556</v>
      </c>
    </row>
    <row r="2107" spans="1:11" x14ac:dyDescent="0.35">
      <c r="A2107" s="1">
        <v>45536</v>
      </c>
      <c r="B2107">
        <v>444</v>
      </c>
      <c r="C2107">
        <v>636</v>
      </c>
      <c r="D2107">
        <v>98</v>
      </c>
      <c r="E2107">
        <v>158</v>
      </c>
      <c r="F2107" s="5" t="s">
        <v>16</v>
      </c>
      <c r="G2107" s="6">
        <v>45546.333333333336</v>
      </c>
      <c r="H2107" s="6">
        <v>45546.645833333336</v>
      </c>
      <c r="I2107" s="5" t="s">
        <v>1549</v>
      </c>
      <c r="J2107" s="5" t="s">
        <v>15</v>
      </c>
      <c r="K2107" s="5" t="s">
        <v>1556</v>
      </c>
    </row>
    <row r="2108" spans="1:11" x14ac:dyDescent="0.35">
      <c r="A2108" s="1">
        <v>45536</v>
      </c>
      <c r="B2108">
        <v>444</v>
      </c>
      <c r="C2108">
        <v>636</v>
      </c>
      <c r="D2108">
        <v>98</v>
      </c>
      <c r="E2108">
        <v>158</v>
      </c>
      <c r="F2108" s="5" t="s">
        <v>16</v>
      </c>
      <c r="G2108" s="6">
        <v>45547.333333333336</v>
      </c>
      <c r="H2108" s="6">
        <v>45547.645833333336</v>
      </c>
      <c r="I2108" s="5" t="s">
        <v>1549</v>
      </c>
      <c r="J2108" s="5" t="s">
        <v>15</v>
      </c>
      <c r="K2108" s="5" t="s">
        <v>1556</v>
      </c>
    </row>
    <row r="2109" spans="1:11" x14ac:dyDescent="0.35">
      <c r="A2109" s="1">
        <v>45536</v>
      </c>
      <c r="B2109">
        <v>444</v>
      </c>
      <c r="C2109">
        <v>636</v>
      </c>
      <c r="D2109">
        <v>98</v>
      </c>
      <c r="E2109">
        <v>158</v>
      </c>
      <c r="F2109" s="5" t="s">
        <v>16</v>
      </c>
      <c r="G2109" s="6">
        <v>45548.333333333336</v>
      </c>
      <c r="H2109" s="6">
        <v>45548.645833333336</v>
      </c>
      <c r="I2109" s="5" t="s">
        <v>1549</v>
      </c>
      <c r="J2109" s="5" t="s">
        <v>15</v>
      </c>
      <c r="K2109" s="5" t="s">
        <v>1556</v>
      </c>
    </row>
    <row r="2110" spans="1:11" x14ac:dyDescent="0.35">
      <c r="A2110" s="1">
        <v>45536</v>
      </c>
      <c r="B2110">
        <v>444</v>
      </c>
      <c r="C2110">
        <v>636</v>
      </c>
      <c r="D2110">
        <v>98</v>
      </c>
      <c r="E2110">
        <v>158</v>
      </c>
      <c r="F2110" s="5" t="s">
        <v>16</v>
      </c>
      <c r="G2110" s="6">
        <v>45551.333333333336</v>
      </c>
      <c r="H2110" s="6">
        <v>45551.645833333336</v>
      </c>
      <c r="I2110" s="5" t="s">
        <v>1549</v>
      </c>
      <c r="J2110" s="5" t="s">
        <v>15</v>
      </c>
      <c r="K2110" s="5" t="s">
        <v>1556</v>
      </c>
    </row>
    <row r="2111" spans="1:11" x14ac:dyDescent="0.35">
      <c r="A2111" s="1">
        <v>45536</v>
      </c>
      <c r="B2111">
        <v>444</v>
      </c>
      <c r="C2111">
        <v>636</v>
      </c>
      <c r="D2111">
        <v>98</v>
      </c>
      <c r="E2111">
        <v>158</v>
      </c>
      <c r="F2111" s="5" t="s">
        <v>16</v>
      </c>
      <c r="G2111" s="6">
        <v>45552.333333333336</v>
      </c>
      <c r="H2111" s="6">
        <v>45552.645833333336</v>
      </c>
      <c r="I2111" s="5" t="s">
        <v>1549</v>
      </c>
      <c r="J2111" s="5" t="s">
        <v>15</v>
      </c>
      <c r="K2111" s="5" t="s">
        <v>1556</v>
      </c>
    </row>
    <row r="2112" spans="1:11" x14ac:dyDescent="0.35">
      <c r="A2112" s="1">
        <v>45536</v>
      </c>
      <c r="B2112">
        <v>444</v>
      </c>
      <c r="C2112">
        <v>636</v>
      </c>
      <c r="D2112">
        <v>98</v>
      </c>
      <c r="E2112">
        <v>158</v>
      </c>
      <c r="F2112" s="5" t="s">
        <v>16</v>
      </c>
      <c r="G2112" s="6">
        <v>45553.333333333336</v>
      </c>
      <c r="H2112" s="6">
        <v>45553.645833333336</v>
      </c>
      <c r="I2112" s="5" t="s">
        <v>1549</v>
      </c>
      <c r="J2112" s="5" t="s">
        <v>15</v>
      </c>
      <c r="K2112" s="5" t="s">
        <v>1556</v>
      </c>
    </row>
    <row r="2113" spans="1:11" x14ac:dyDescent="0.35">
      <c r="A2113" s="1">
        <v>45536</v>
      </c>
      <c r="B2113">
        <v>444</v>
      </c>
      <c r="C2113">
        <v>636</v>
      </c>
      <c r="D2113">
        <v>98</v>
      </c>
      <c r="E2113">
        <v>158</v>
      </c>
      <c r="F2113" s="5" t="s">
        <v>16</v>
      </c>
      <c r="G2113" s="6">
        <v>45554.333333333336</v>
      </c>
      <c r="H2113" s="6">
        <v>45554.645833333336</v>
      </c>
      <c r="I2113" s="5" t="s">
        <v>1549</v>
      </c>
      <c r="J2113" s="5" t="s">
        <v>15</v>
      </c>
      <c r="K2113" s="5" t="s">
        <v>1556</v>
      </c>
    </row>
    <row r="2114" spans="1:11" x14ac:dyDescent="0.35">
      <c r="A2114" s="1">
        <v>45536</v>
      </c>
      <c r="B2114">
        <v>444</v>
      </c>
      <c r="C2114">
        <v>636</v>
      </c>
      <c r="D2114">
        <v>98</v>
      </c>
      <c r="E2114">
        <v>158</v>
      </c>
      <c r="F2114" s="5" t="s">
        <v>16</v>
      </c>
      <c r="G2114" s="6">
        <v>45555.333333333336</v>
      </c>
      <c r="H2114" s="6">
        <v>45555.361073055552</v>
      </c>
      <c r="I2114" s="5" t="s">
        <v>1557</v>
      </c>
      <c r="J2114" s="5" t="s">
        <v>15</v>
      </c>
      <c r="K2114" s="5" t="s">
        <v>1556</v>
      </c>
    </row>
    <row r="2115" spans="1:11" x14ac:dyDescent="0.35">
      <c r="A2115" s="1">
        <v>45536</v>
      </c>
      <c r="B2115">
        <v>446</v>
      </c>
      <c r="C2115">
        <v>638</v>
      </c>
      <c r="D2115">
        <v>285</v>
      </c>
      <c r="E2115">
        <v>400</v>
      </c>
      <c r="F2115" s="5" t="s">
        <v>16</v>
      </c>
      <c r="G2115" s="6">
        <v>45537.333333333336</v>
      </c>
      <c r="H2115" s="6">
        <v>45537.645833333336</v>
      </c>
      <c r="I2115" s="5" t="s">
        <v>1549</v>
      </c>
      <c r="J2115" s="5" t="s">
        <v>15</v>
      </c>
      <c r="K2115" s="5" t="s">
        <v>1550</v>
      </c>
    </row>
    <row r="2116" spans="1:11" x14ac:dyDescent="0.35">
      <c r="A2116" s="1">
        <v>45536</v>
      </c>
      <c r="B2116">
        <v>446</v>
      </c>
      <c r="C2116">
        <v>638</v>
      </c>
      <c r="D2116">
        <v>285</v>
      </c>
      <c r="E2116">
        <v>400</v>
      </c>
      <c r="F2116" s="5" t="s">
        <v>16</v>
      </c>
      <c r="G2116" s="6">
        <v>45538.333333333336</v>
      </c>
      <c r="H2116" s="6">
        <v>45538.645833333336</v>
      </c>
      <c r="I2116" s="5" t="s">
        <v>1549</v>
      </c>
      <c r="J2116" s="5" t="s">
        <v>15</v>
      </c>
      <c r="K2116" s="5" t="s">
        <v>1550</v>
      </c>
    </row>
    <row r="2117" spans="1:11" x14ac:dyDescent="0.35">
      <c r="A2117" s="1">
        <v>45536</v>
      </c>
      <c r="B2117">
        <v>446</v>
      </c>
      <c r="C2117">
        <v>638</v>
      </c>
      <c r="D2117">
        <v>285</v>
      </c>
      <c r="E2117">
        <v>400</v>
      </c>
      <c r="F2117" s="5" t="s">
        <v>16</v>
      </c>
      <c r="G2117" s="6">
        <v>45539.333333333336</v>
      </c>
      <c r="H2117" s="6">
        <v>45539.645833333336</v>
      </c>
      <c r="I2117" s="5" t="s">
        <v>1549</v>
      </c>
      <c r="J2117" s="5" t="s">
        <v>15</v>
      </c>
      <c r="K2117" s="5" t="s">
        <v>1550</v>
      </c>
    </row>
    <row r="2118" spans="1:11" x14ac:dyDescent="0.35">
      <c r="A2118" s="1">
        <v>45536</v>
      </c>
      <c r="B2118">
        <v>446</v>
      </c>
      <c r="C2118">
        <v>638</v>
      </c>
      <c r="D2118">
        <v>285</v>
      </c>
      <c r="E2118">
        <v>400</v>
      </c>
      <c r="F2118" s="5" t="s">
        <v>16</v>
      </c>
      <c r="G2118" s="6">
        <v>45540.333333333336</v>
      </c>
      <c r="H2118" s="6">
        <v>45540.645833333336</v>
      </c>
      <c r="I2118" s="5" t="s">
        <v>1549</v>
      </c>
      <c r="J2118" s="5" t="s">
        <v>15</v>
      </c>
      <c r="K2118" s="5" t="s">
        <v>1550</v>
      </c>
    </row>
    <row r="2119" spans="1:11" x14ac:dyDescent="0.35">
      <c r="A2119" s="1">
        <v>45536</v>
      </c>
      <c r="B2119">
        <v>446</v>
      </c>
      <c r="C2119">
        <v>638</v>
      </c>
      <c r="D2119">
        <v>285</v>
      </c>
      <c r="E2119">
        <v>400</v>
      </c>
      <c r="F2119" s="5" t="s">
        <v>16</v>
      </c>
      <c r="G2119" s="6">
        <v>45541.333333333336</v>
      </c>
      <c r="H2119" s="6">
        <v>45541.645833333336</v>
      </c>
      <c r="I2119" s="5" t="s">
        <v>1549</v>
      </c>
      <c r="J2119" s="5" t="s">
        <v>15</v>
      </c>
      <c r="K2119" s="5" t="s">
        <v>1550</v>
      </c>
    </row>
    <row r="2120" spans="1:11" x14ac:dyDescent="0.35">
      <c r="A2120" s="1">
        <v>45536</v>
      </c>
      <c r="B2120">
        <v>446</v>
      </c>
      <c r="C2120">
        <v>638</v>
      </c>
      <c r="D2120">
        <v>285</v>
      </c>
      <c r="E2120">
        <v>400</v>
      </c>
      <c r="F2120" s="5" t="s">
        <v>16</v>
      </c>
      <c r="G2120" s="6">
        <v>45544.333333333336</v>
      </c>
      <c r="H2120" s="6">
        <v>45544.645833333336</v>
      </c>
      <c r="I2120" s="5" t="s">
        <v>1549</v>
      </c>
      <c r="J2120" s="5" t="s">
        <v>15</v>
      </c>
      <c r="K2120" s="5" t="s">
        <v>1550</v>
      </c>
    </row>
    <row r="2121" spans="1:11" x14ac:dyDescent="0.35">
      <c r="A2121" s="1">
        <v>45536</v>
      </c>
      <c r="B2121">
        <v>446</v>
      </c>
      <c r="C2121">
        <v>638</v>
      </c>
      <c r="D2121">
        <v>285</v>
      </c>
      <c r="E2121">
        <v>400</v>
      </c>
      <c r="F2121" s="5" t="s">
        <v>16</v>
      </c>
      <c r="G2121" s="6">
        <v>45545.333333333336</v>
      </c>
      <c r="H2121" s="6">
        <v>45545.645833333336</v>
      </c>
      <c r="I2121" s="5" t="s">
        <v>1549</v>
      </c>
      <c r="J2121" s="5" t="s">
        <v>15</v>
      </c>
      <c r="K2121" s="5" t="s">
        <v>1550</v>
      </c>
    </row>
    <row r="2122" spans="1:11" x14ac:dyDescent="0.35">
      <c r="A2122" s="1">
        <v>45536</v>
      </c>
      <c r="B2122">
        <v>446</v>
      </c>
      <c r="C2122">
        <v>638</v>
      </c>
      <c r="D2122">
        <v>285</v>
      </c>
      <c r="E2122">
        <v>400</v>
      </c>
      <c r="F2122" s="5" t="s">
        <v>16</v>
      </c>
      <c r="G2122" s="6">
        <v>45546.333333333336</v>
      </c>
      <c r="H2122" s="6">
        <v>45546.645833333336</v>
      </c>
      <c r="I2122" s="5" t="s">
        <v>1549</v>
      </c>
      <c r="J2122" s="5" t="s">
        <v>15</v>
      </c>
      <c r="K2122" s="5" t="s">
        <v>1550</v>
      </c>
    </row>
    <row r="2123" spans="1:11" x14ac:dyDescent="0.35">
      <c r="A2123" s="1">
        <v>45536</v>
      </c>
      <c r="B2123">
        <v>446</v>
      </c>
      <c r="C2123">
        <v>638</v>
      </c>
      <c r="D2123">
        <v>285</v>
      </c>
      <c r="E2123">
        <v>400</v>
      </c>
      <c r="F2123" s="5" t="s">
        <v>16</v>
      </c>
      <c r="G2123" s="6">
        <v>45547.333333333336</v>
      </c>
      <c r="H2123" s="6">
        <v>45547.645833333336</v>
      </c>
      <c r="I2123" s="5" t="s">
        <v>1549</v>
      </c>
      <c r="J2123" s="5" t="s">
        <v>15</v>
      </c>
      <c r="K2123" s="5" t="s">
        <v>1550</v>
      </c>
    </row>
    <row r="2124" spans="1:11" x14ac:dyDescent="0.35">
      <c r="A2124" s="1">
        <v>45536</v>
      </c>
      <c r="B2124">
        <v>446</v>
      </c>
      <c r="C2124">
        <v>638</v>
      </c>
      <c r="D2124">
        <v>285</v>
      </c>
      <c r="E2124">
        <v>400</v>
      </c>
      <c r="F2124" s="5" t="s">
        <v>16</v>
      </c>
      <c r="G2124" s="6">
        <v>45548.333333333336</v>
      </c>
      <c r="H2124" s="6">
        <v>45548.645833333336</v>
      </c>
      <c r="I2124" s="5" t="s">
        <v>1549</v>
      </c>
      <c r="J2124" s="5" t="s">
        <v>15</v>
      </c>
      <c r="K2124" s="5" t="s">
        <v>1550</v>
      </c>
    </row>
    <row r="2125" spans="1:11" x14ac:dyDescent="0.35">
      <c r="A2125" s="1">
        <v>45536</v>
      </c>
      <c r="B2125">
        <v>446</v>
      </c>
      <c r="C2125">
        <v>638</v>
      </c>
      <c r="D2125">
        <v>285</v>
      </c>
      <c r="E2125">
        <v>400</v>
      </c>
      <c r="F2125" s="5" t="s">
        <v>16</v>
      </c>
      <c r="G2125" s="6">
        <v>45551.333333333336</v>
      </c>
      <c r="H2125" s="6">
        <v>45551.645833333336</v>
      </c>
      <c r="I2125" s="5" t="s">
        <v>1549</v>
      </c>
      <c r="J2125" s="5" t="s">
        <v>15</v>
      </c>
      <c r="K2125" s="5" t="s">
        <v>1550</v>
      </c>
    </row>
    <row r="2126" spans="1:11" x14ac:dyDescent="0.35">
      <c r="A2126" s="1">
        <v>45536</v>
      </c>
      <c r="B2126">
        <v>446</v>
      </c>
      <c r="C2126">
        <v>638</v>
      </c>
      <c r="D2126">
        <v>285</v>
      </c>
      <c r="E2126">
        <v>400</v>
      </c>
      <c r="F2126" s="5" t="s">
        <v>16</v>
      </c>
      <c r="G2126" s="6">
        <v>45552.333333333336</v>
      </c>
      <c r="H2126" s="6">
        <v>45552.645833333336</v>
      </c>
      <c r="I2126" s="5" t="s">
        <v>1549</v>
      </c>
      <c r="J2126" s="5" t="s">
        <v>15</v>
      </c>
      <c r="K2126" s="5" t="s">
        <v>1550</v>
      </c>
    </row>
    <row r="2127" spans="1:11" x14ac:dyDescent="0.35">
      <c r="A2127" s="1">
        <v>45536</v>
      </c>
      <c r="B2127">
        <v>446</v>
      </c>
      <c r="C2127">
        <v>638</v>
      </c>
      <c r="D2127">
        <v>285</v>
      </c>
      <c r="E2127">
        <v>400</v>
      </c>
      <c r="F2127" s="5" t="s">
        <v>16</v>
      </c>
      <c r="G2127" s="6">
        <v>45553.333333333336</v>
      </c>
      <c r="H2127" s="6">
        <v>45553.645833333336</v>
      </c>
      <c r="I2127" s="5" t="s">
        <v>1549</v>
      </c>
      <c r="J2127" s="5" t="s">
        <v>15</v>
      </c>
      <c r="K2127" s="5" t="s">
        <v>1550</v>
      </c>
    </row>
    <row r="2128" spans="1:11" x14ac:dyDescent="0.35">
      <c r="A2128" s="1">
        <v>45536</v>
      </c>
      <c r="B2128">
        <v>446</v>
      </c>
      <c r="C2128">
        <v>638</v>
      </c>
      <c r="D2128">
        <v>285</v>
      </c>
      <c r="E2128">
        <v>400</v>
      </c>
      <c r="F2128" s="5" t="s">
        <v>16</v>
      </c>
      <c r="G2128" s="6">
        <v>45554.333333333336</v>
      </c>
      <c r="H2128" s="6">
        <v>45554.645833333336</v>
      </c>
      <c r="I2128" s="5" t="s">
        <v>1549</v>
      </c>
      <c r="J2128" s="5" t="s">
        <v>15</v>
      </c>
      <c r="K2128" s="5" t="s">
        <v>1550</v>
      </c>
    </row>
    <row r="2129" spans="1:11" x14ac:dyDescent="0.35">
      <c r="A2129" s="1">
        <v>45536</v>
      </c>
      <c r="B2129">
        <v>446</v>
      </c>
      <c r="C2129">
        <v>638</v>
      </c>
      <c r="D2129">
        <v>285</v>
      </c>
      <c r="E2129">
        <v>400</v>
      </c>
      <c r="F2129" s="5" t="s">
        <v>16</v>
      </c>
      <c r="G2129" s="6">
        <v>45555.333333333336</v>
      </c>
      <c r="H2129" s="6">
        <v>45555.645833333336</v>
      </c>
      <c r="I2129" s="5" t="s">
        <v>1549</v>
      </c>
      <c r="J2129" s="5" t="s">
        <v>15</v>
      </c>
      <c r="K2129" s="5" t="s">
        <v>1550</v>
      </c>
    </row>
    <row r="2130" spans="1:11" x14ac:dyDescent="0.35">
      <c r="A2130" s="1">
        <v>45536</v>
      </c>
      <c r="B2130">
        <v>446</v>
      </c>
      <c r="C2130">
        <v>638</v>
      </c>
      <c r="D2130">
        <v>285</v>
      </c>
      <c r="E2130">
        <v>400</v>
      </c>
      <c r="F2130" s="5" t="s">
        <v>16</v>
      </c>
      <c r="G2130" s="6">
        <v>45558.333333333336</v>
      </c>
      <c r="H2130" s="6">
        <v>45558.645833333336</v>
      </c>
      <c r="I2130" s="5" t="s">
        <v>1549</v>
      </c>
      <c r="J2130" s="5" t="s">
        <v>15</v>
      </c>
      <c r="K2130" s="5" t="s">
        <v>1550</v>
      </c>
    </row>
    <row r="2131" spans="1:11" x14ac:dyDescent="0.35">
      <c r="A2131" s="1">
        <v>45536</v>
      </c>
      <c r="B2131">
        <v>446</v>
      </c>
      <c r="C2131">
        <v>638</v>
      </c>
      <c r="D2131">
        <v>285</v>
      </c>
      <c r="E2131">
        <v>400</v>
      </c>
      <c r="F2131" s="5" t="s">
        <v>16</v>
      </c>
      <c r="G2131" s="6">
        <v>45559.333333333336</v>
      </c>
      <c r="H2131" s="6">
        <v>45559.645833333336</v>
      </c>
      <c r="I2131" s="5" t="s">
        <v>1549</v>
      </c>
      <c r="J2131" s="5" t="s">
        <v>15</v>
      </c>
      <c r="K2131" s="5" t="s">
        <v>1550</v>
      </c>
    </row>
    <row r="2132" spans="1:11" x14ac:dyDescent="0.35">
      <c r="A2132" s="1">
        <v>45536</v>
      </c>
      <c r="B2132">
        <v>446</v>
      </c>
      <c r="C2132">
        <v>638</v>
      </c>
      <c r="D2132">
        <v>285</v>
      </c>
      <c r="E2132">
        <v>400</v>
      </c>
      <c r="F2132" s="5" t="s">
        <v>16</v>
      </c>
      <c r="G2132" s="6">
        <v>45560.333333333336</v>
      </c>
      <c r="H2132" s="6">
        <v>45560.524257986108</v>
      </c>
      <c r="I2132" s="5" t="s">
        <v>1551</v>
      </c>
      <c r="J2132" s="5" t="s">
        <v>15</v>
      </c>
      <c r="K2132" s="5" t="s">
        <v>1550</v>
      </c>
    </row>
    <row r="2133" spans="1:11" x14ac:dyDescent="0.35">
      <c r="A2133" s="1">
        <v>45536</v>
      </c>
      <c r="B2133">
        <v>448</v>
      </c>
      <c r="C2133">
        <v>641</v>
      </c>
      <c r="D2133">
        <v>260</v>
      </c>
      <c r="E2133">
        <v>364</v>
      </c>
      <c r="F2133" s="5" t="s">
        <v>14</v>
      </c>
      <c r="G2133" s="6">
        <v>45539.8125</v>
      </c>
      <c r="H2133" s="6">
        <v>45540.3125</v>
      </c>
      <c r="I2133" s="5" t="s">
        <v>1554</v>
      </c>
      <c r="J2133" s="5" t="s">
        <v>15</v>
      </c>
      <c r="K2133" s="5" t="s">
        <v>1556</v>
      </c>
    </row>
    <row r="2134" spans="1:11" x14ac:dyDescent="0.35">
      <c r="A2134" s="1">
        <v>45536</v>
      </c>
      <c r="B2134">
        <v>448</v>
      </c>
      <c r="C2134">
        <v>641</v>
      </c>
      <c r="D2134">
        <v>260</v>
      </c>
      <c r="E2134">
        <v>364</v>
      </c>
      <c r="F2134" s="5" t="s">
        <v>14</v>
      </c>
      <c r="G2134" s="6">
        <v>45540.8125</v>
      </c>
      <c r="H2134" s="6">
        <v>45541.3125</v>
      </c>
      <c r="I2134" s="5" t="s">
        <v>1554</v>
      </c>
      <c r="J2134" s="5" t="s">
        <v>15</v>
      </c>
      <c r="K2134" s="5" t="s">
        <v>1556</v>
      </c>
    </row>
    <row r="2135" spans="1:11" x14ac:dyDescent="0.35">
      <c r="A2135" s="1">
        <v>45536</v>
      </c>
      <c r="B2135">
        <v>448</v>
      </c>
      <c r="C2135">
        <v>641</v>
      </c>
      <c r="D2135">
        <v>260</v>
      </c>
      <c r="E2135">
        <v>364</v>
      </c>
      <c r="F2135" s="5" t="s">
        <v>14</v>
      </c>
      <c r="G2135" s="6">
        <v>45546.8125</v>
      </c>
      <c r="H2135" s="6">
        <v>45547.3125</v>
      </c>
      <c r="I2135" s="5" t="s">
        <v>1554</v>
      </c>
      <c r="J2135" s="5" t="s">
        <v>15</v>
      </c>
      <c r="K2135" s="5" t="s">
        <v>1556</v>
      </c>
    </row>
    <row r="2136" spans="1:11" x14ac:dyDescent="0.35">
      <c r="A2136" s="1">
        <v>45536</v>
      </c>
      <c r="B2136">
        <v>448</v>
      </c>
      <c r="C2136">
        <v>641</v>
      </c>
      <c r="D2136">
        <v>260</v>
      </c>
      <c r="E2136">
        <v>364</v>
      </c>
      <c r="F2136" s="5" t="s">
        <v>14</v>
      </c>
      <c r="G2136" s="6">
        <v>45547.8125</v>
      </c>
      <c r="H2136" s="6">
        <v>45548.3125</v>
      </c>
      <c r="I2136" s="5" t="s">
        <v>1554</v>
      </c>
      <c r="J2136" s="5" t="s">
        <v>15</v>
      </c>
      <c r="K2136" s="5" t="s">
        <v>1556</v>
      </c>
    </row>
    <row r="2137" spans="1:11" x14ac:dyDescent="0.35">
      <c r="A2137" s="1">
        <v>45536</v>
      </c>
      <c r="B2137">
        <v>448</v>
      </c>
      <c r="C2137">
        <v>641</v>
      </c>
      <c r="D2137">
        <v>260</v>
      </c>
      <c r="E2137">
        <v>364</v>
      </c>
      <c r="F2137" s="5" t="s">
        <v>14</v>
      </c>
      <c r="G2137" s="6">
        <v>45553.8125</v>
      </c>
      <c r="H2137" s="6">
        <v>45554.3125</v>
      </c>
      <c r="I2137" s="5" t="s">
        <v>1554</v>
      </c>
      <c r="J2137" s="5" t="s">
        <v>15</v>
      </c>
      <c r="K2137" s="5" t="s">
        <v>1556</v>
      </c>
    </row>
    <row r="2138" spans="1:11" x14ac:dyDescent="0.35">
      <c r="A2138" s="1">
        <v>45536</v>
      </c>
      <c r="B2138">
        <v>448</v>
      </c>
      <c r="C2138">
        <v>641</v>
      </c>
      <c r="D2138">
        <v>260</v>
      </c>
      <c r="E2138">
        <v>364</v>
      </c>
      <c r="F2138" s="5" t="s">
        <v>14</v>
      </c>
      <c r="G2138" s="6">
        <v>45554.8125</v>
      </c>
      <c r="H2138" s="6">
        <v>45555.3125</v>
      </c>
      <c r="I2138" s="5" t="s">
        <v>1554</v>
      </c>
      <c r="J2138" s="5" t="s">
        <v>15</v>
      </c>
      <c r="K2138" s="5" t="s">
        <v>1556</v>
      </c>
    </row>
    <row r="2139" spans="1:11" x14ac:dyDescent="0.35">
      <c r="A2139" s="1">
        <v>45536</v>
      </c>
      <c r="B2139">
        <v>448</v>
      </c>
      <c r="C2139">
        <v>641</v>
      </c>
      <c r="D2139">
        <v>260</v>
      </c>
      <c r="E2139">
        <v>364</v>
      </c>
      <c r="F2139" s="5" t="s">
        <v>14</v>
      </c>
      <c r="G2139" s="6">
        <v>45560.8125</v>
      </c>
      <c r="H2139" s="6">
        <v>45561.3125</v>
      </c>
      <c r="I2139" s="5" t="s">
        <v>1554</v>
      </c>
      <c r="J2139" s="5" t="s">
        <v>15</v>
      </c>
      <c r="K2139" s="5" t="s">
        <v>1556</v>
      </c>
    </row>
    <row r="2140" spans="1:11" x14ac:dyDescent="0.35">
      <c r="A2140" s="1">
        <v>45536</v>
      </c>
      <c r="B2140">
        <v>448</v>
      </c>
      <c r="C2140">
        <v>641</v>
      </c>
      <c r="D2140">
        <v>260</v>
      </c>
      <c r="E2140">
        <v>364</v>
      </c>
      <c r="F2140" s="5" t="s">
        <v>14</v>
      </c>
      <c r="G2140" s="6">
        <v>45561.8125</v>
      </c>
      <c r="H2140" s="6">
        <v>45562.3125</v>
      </c>
      <c r="I2140" s="5" t="s">
        <v>1554</v>
      </c>
      <c r="J2140" s="5" t="s">
        <v>15</v>
      </c>
      <c r="K2140" s="5" t="s">
        <v>1556</v>
      </c>
    </row>
    <row r="2141" spans="1:11" x14ac:dyDescent="0.35">
      <c r="A2141" s="1">
        <v>45536</v>
      </c>
      <c r="B2141">
        <v>448</v>
      </c>
      <c r="C2141">
        <v>641</v>
      </c>
      <c r="D2141">
        <v>260</v>
      </c>
      <c r="E2141">
        <v>364</v>
      </c>
      <c r="F2141" s="5" t="s">
        <v>14</v>
      </c>
      <c r="G2141" s="6">
        <v>45561.8125</v>
      </c>
      <c r="H2141" s="6">
        <v>45562.215239722223</v>
      </c>
      <c r="I2141" s="5" t="s">
        <v>1558</v>
      </c>
      <c r="J2141" s="5" t="s">
        <v>15</v>
      </c>
      <c r="K2141" s="5" t="s">
        <v>1556</v>
      </c>
    </row>
    <row r="2142" spans="1:11" x14ac:dyDescent="0.35">
      <c r="A2142" s="1">
        <v>45536</v>
      </c>
      <c r="B2142">
        <v>449</v>
      </c>
      <c r="C2142">
        <v>644</v>
      </c>
      <c r="D2142">
        <v>194</v>
      </c>
      <c r="E2142">
        <v>273</v>
      </c>
      <c r="F2142" s="5" t="s">
        <v>16</v>
      </c>
      <c r="G2142" s="6">
        <v>45537.333333333336</v>
      </c>
      <c r="H2142" s="6">
        <v>45537.645833333336</v>
      </c>
      <c r="I2142" s="5" t="s">
        <v>1549</v>
      </c>
      <c r="J2142" s="5" t="s">
        <v>15</v>
      </c>
      <c r="K2142" s="5" t="s">
        <v>1556</v>
      </c>
    </row>
    <row r="2143" spans="1:11" x14ac:dyDescent="0.35">
      <c r="A2143" s="1">
        <v>45536</v>
      </c>
      <c r="B2143">
        <v>449</v>
      </c>
      <c r="C2143">
        <v>644</v>
      </c>
      <c r="D2143">
        <v>194</v>
      </c>
      <c r="E2143">
        <v>273</v>
      </c>
      <c r="F2143" s="5" t="s">
        <v>16</v>
      </c>
      <c r="G2143" s="6">
        <v>45538.333333333336</v>
      </c>
      <c r="H2143" s="6">
        <v>45538.645833333336</v>
      </c>
      <c r="I2143" s="5" t="s">
        <v>1549</v>
      </c>
      <c r="J2143" s="5" t="s">
        <v>15</v>
      </c>
      <c r="K2143" s="5" t="s">
        <v>1556</v>
      </c>
    </row>
    <row r="2144" spans="1:11" x14ac:dyDescent="0.35">
      <c r="A2144" s="1">
        <v>45536</v>
      </c>
      <c r="B2144">
        <v>449</v>
      </c>
      <c r="C2144">
        <v>644</v>
      </c>
      <c r="D2144">
        <v>194</v>
      </c>
      <c r="E2144">
        <v>273</v>
      </c>
      <c r="F2144" s="5" t="s">
        <v>16</v>
      </c>
      <c r="G2144" s="6">
        <v>45539.333333333336</v>
      </c>
      <c r="H2144" s="6">
        <v>45539.645833333336</v>
      </c>
      <c r="I2144" s="5" t="s">
        <v>1549</v>
      </c>
      <c r="J2144" s="5" t="s">
        <v>15</v>
      </c>
      <c r="K2144" s="5" t="s">
        <v>1556</v>
      </c>
    </row>
    <row r="2145" spans="1:11" x14ac:dyDescent="0.35">
      <c r="A2145" s="1">
        <v>45536</v>
      </c>
      <c r="B2145">
        <v>449</v>
      </c>
      <c r="C2145">
        <v>644</v>
      </c>
      <c r="D2145">
        <v>194</v>
      </c>
      <c r="E2145">
        <v>273</v>
      </c>
      <c r="F2145" s="5" t="s">
        <v>16</v>
      </c>
      <c r="G2145" s="6">
        <v>45540.333333333336</v>
      </c>
      <c r="H2145" s="6">
        <v>45540.645833333336</v>
      </c>
      <c r="I2145" s="5" t="s">
        <v>1549</v>
      </c>
      <c r="J2145" s="5" t="s">
        <v>15</v>
      </c>
      <c r="K2145" s="5" t="s">
        <v>1556</v>
      </c>
    </row>
    <row r="2146" spans="1:11" x14ac:dyDescent="0.35">
      <c r="A2146" s="1">
        <v>45536</v>
      </c>
      <c r="B2146">
        <v>449</v>
      </c>
      <c r="C2146">
        <v>644</v>
      </c>
      <c r="D2146">
        <v>194</v>
      </c>
      <c r="E2146">
        <v>273</v>
      </c>
      <c r="F2146" s="5" t="s">
        <v>16</v>
      </c>
      <c r="G2146" s="6">
        <v>45541.333333333336</v>
      </c>
      <c r="H2146" s="6">
        <v>45541.645833333336</v>
      </c>
      <c r="I2146" s="5" t="s">
        <v>1549</v>
      </c>
      <c r="J2146" s="5" t="s">
        <v>15</v>
      </c>
      <c r="K2146" s="5" t="s">
        <v>1556</v>
      </c>
    </row>
    <row r="2147" spans="1:11" x14ac:dyDescent="0.35">
      <c r="A2147" s="1">
        <v>45536</v>
      </c>
      <c r="B2147">
        <v>449</v>
      </c>
      <c r="C2147">
        <v>644</v>
      </c>
      <c r="D2147">
        <v>194</v>
      </c>
      <c r="E2147">
        <v>273</v>
      </c>
      <c r="F2147" s="5" t="s">
        <v>16</v>
      </c>
      <c r="G2147" s="6">
        <v>45544.333333333336</v>
      </c>
      <c r="H2147" s="6">
        <v>45544.645833333336</v>
      </c>
      <c r="I2147" s="5" t="s">
        <v>1549</v>
      </c>
      <c r="J2147" s="5" t="s">
        <v>15</v>
      </c>
      <c r="K2147" s="5" t="s">
        <v>1556</v>
      </c>
    </row>
    <row r="2148" spans="1:11" x14ac:dyDescent="0.35">
      <c r="A2148" s="1">
        <v>45536</v>
      </c>
      <c r="B2148">
        <v>449</v>
      </c>
      <c r="C2148">
        <v>644</v>
      </c>
      <c r="D2148">
        <v>194</v>
      </c>
      <c r="E2148">
        <v>273</v>
      </c>
      <c r="F2148" s="5" t="s">
        <v>16</v>
      </c>
      <c r="G2148" s="6">
        <v>45545.333333333336</v>
      </c>
      <c r="H2148" s="6">
        <v>45545.645833333336</v>
      </c>
      <c r="I2148" s="5" t="s">
        <v>1549</v>
      </c>
      <c r="J2148" s="5" t="s">
        <v>15</v>
      </c>
      <c r="K2148" s="5" t="s">
        <v>1556</v>
      </c>
    </row>
    <row r="2149" spans="1:11" x14ac:dyDescent="0.35">
      <c r="A2149" s="1">
        <v>45536</v>
      </c>
      <c r="B2149">
        <v>449</v>
      </c>
      <c r="C2149">
        <v>644</v>
      </c>
      <c r="D2149">
        <v>194</v>
      </c>
      <c r="E2149">
        <v>273</v>
      </c>
      <c r="F2149" s="5" t="s">
        <v>16</v>
      </c>
      <c r="G2149" s="6">
        <v>45546.333333333336</v>
      </c>
      <c r="H2149" s="6">
        <v>45546.645833333336</v>
      </c>
      <c r="I2149" s="5" t="s">
        <v>1549</v>
      </c>
      <c r="J2149" s="5" t="s">
        <v>15</v>
      </c>
      <c r="K2149" s="5" t="s">
        <v>1556</v>
      </c>
    </row>
    <row r="2150" spans="1:11" x14ac:dyDescent="0.35">
      <c r="A2150" s="1">
        <v>45536</v>
      </c>
      <c r="B2150">
        <v>449</v>
      </c>
      <c r="C2150">
        <v>644</v>
      </c>
      <c r="D2150">
        <v>194</v>
      </c>
      <c r="E2150">
        <v>273</v>
      </c>
      <c r="F2150" s="5" t="s">
        <v>16</v>
      </c>
      <c r="G2150" s="6">
        <v>45547.333333333336</v>
      </c>
      <c r="H2150" s="6">
        <v>45547.645833333336</v>
      </c>
      <c r="I2150" s="5" t="s">
        <v>1549</v>
      </c>
      <c r="J2150" s="5" t="s">
        <v>15</v>
      </c>
      <c r="K2150" s="5" t="s">
        <v>1556</v>
      </c>
    </row>
    <row r="2151" spans="1:11" x14ac:dyDescent="0.35">
      <c r="A2151" s="1">
        <v>45536</v>
      </c>
      <c r="B2151">
        <v>449</v>
      </c>
      <c r="C2151">
        <v>644</v>
      </c>
      <c r="D2151">
        <v>194</v>
      </c>
      <c r="E2151">
        <v>273</v>
      </c>
      <c r="F2151" s="5" t="s">
        <v>16</v>
      </c>
      <c r="G2151" s="6">
        <v>45548.333333333336</v>
      </c>
      <c r="H2151" s="6">
        <v>45548.645833333336</v>
      </c>
      <c r="I2151" s="5" t="s">
        <v>1549</v>
      </c>
      <c r="J2151" s="5" t="s">
        <v>15</v>
      </c>
      <c r="K2151" s="5" t="s">
        <v>1556</v>
      </c>
    </row>
    <row r="2152" spans="1:11" x14ac:dyDescent="0.35">
      <c r="A2152" s="1">
        <v>45536</v>
      </c>
      <c r="B2152">
        <v>449</v>
      </c>
      <c r="C2152">
        <v>644</v>
      </c>
      <c r="D2152">
        <v>194</v>
      </c>
      <c r="E2152">
        <v>273</v>
      </c>
      <c r="F2152" s="5" t="s">
        <v>16</v>
      </c>
      <c r="G2152" s="6">
        <v>45551.333333333336</v>
      </c>
      <c r="H2152" s="6">
        <v>45551.645833333336</v>
      </c>
      <c r="I2152" s="5" t="s">
        <v>1549</v>
      </c>
      <c r="J2152" s="5" t="s">
        <v>15</v>
      </c>
      <c r="K2152" s="5" t="s">
        <v>1556</v>
      </c>
    </row>
    <row r="2153" spans="1:11" x14ac:dyDescent="0.35">
      <c r="A2153" s="1">
        <v>45536</v>
      </c>
      <c r="B2153">
        <v>449</v>
      </c>
      <c r="C2153">
        <v>644</v>
      </c>
      <c r="D2153">
        <v>194</v>
      </c>
      <c r="E2153">
        <v>273</v>
      </c>
      <c r="F2153" s="5" t="s">
        <v>16</v>
      </c>
      <c r="G2153" s="6">
        <v>45552.333333333336</v>
      </c>
      <c r="H2153" s="6">
        <v>45552.645833333336</v>
      </c>
      <c r="I2153" s="5" t="s">
        <v>1549</v>
      </c>
      <c r="J2153" s="5" t="s">
        <v>15</v>
      </c>
      <c r="K2153" s="5" t="s">
        <v>1556</v>
      </c>
    </row>
    <row r="2154" spans="1:11" x14ac:dyDescent="0.35">
      <c r="A2154" s="1">
        <v>45536</v>
      </c>
      <c r="B2154">
        <v>449</v>
      </c>
      <c r="C2154">
        <v>644</v>
      </c>
      <c r="D2154">
        <v>194</v>
      </c>
      <c r="E2154">
        <v>273</v>
      </c>
      <c r="F2154" s="5" t="s">
        <v>16</v>
      </c>
      <c r="G2154" s="6">
        <v>45553.333333333336</v>
      </c>
      <c r="H2154" s="6">
        <v>45553.645833333336</v>
      </c>
      <c r="I2154" s="5" t="s">
        <v>1549</v>
      </c>
      <c r="J2154" s="5" t="s">
        <v>15</v>
      </c>
      <c r="K2154" s="5" t="s">
        <v>1556</v>
      </c>
    </row>
    <row r="2155" spans="1:11" x14ac:dyDescent="0.35">
      <c r="A2155" s="1">
        <v>45536</v>
      </c>
      <c r="B2155">
        <v>449</v>
      </c>
      <c r="C2155">
        <v>644</v>
      </c>
      <c r="D2155">
        <v>194</v>
      </c>
      <c r="E2155">
        <v>273</v>
      </c>
      <c r="F2155" s="5" t="s">
        <v>16</v>
      </c>
      <c r="G2155" s="6">
        <v>45554.333333333336</v>
      </c>
      <c r="H2155" s="6">
        <v>45554.645833333336</v>
      </c>
      <c r="I2155" s="5" t="s">
        <v>1549</v>
      </c>
      <c r="J2155" s="5" t="s">
        <v>15</v>
      </c>
      <c r="K2155" s="5" t="s">
        <v>1556</v>
      </c>
    </row>
    <row r="2156" spans="1:11" x14ac:dyDescent="0.35">
      <c r="A2156" s="1">
        <v>45536</v>
      </c>
      <c r="B2156">
        <v>449</v>
      </c>
      <c r="C2156">
        <v>644</v>
      </c>
      <c r="D2156">
        <v>194</v>
      </c>
      <c r="E2156">
        <v>273</v>
      </c>
      <c r="F2156" s="5" t="s">
        <v>16</v>
      </c>
      <c r="G2156" s="6">
        <v>45555.333333333336</v>
      </c>
      <c r="H2156" s="6">
        <v>45555.361073055552</v>
      </c>
      <c r="I2156" s="5" t="s">
        <v>1557</v>
      </c>
      <c r="J2156" s="5" t="s">
        <v>15</v>
      </c>
      <c r="K2156" s="5" t="s">
        <v>1556</v>
      </c>
    </row>
    <row r="2157" spans="1:11" x14ac:dyDescent="0.35">
      <c r="A2157" s="1">
        <v>45536</v>
      </c>
      <c r="B2157">
        <v>450</v>
      </c>
      <c r="C2157">
        <v>645</v>
      </c>
      <c r="D2157">
        <v>221</v>
      </c>
      <c r="E2157">
        <v>317</v>
      </c>
      <c r="F2157" s="5" t="s">
        <v>16</v>
      </c>
      <c r="G2157" s="6">
        <v>45537.333333333336</v>
      </c>
      <c r="H2157" s="6">
        <v>45537.645833333336</v>
      </c>
      <c r="I2157" s="5" t="s">
        <v>1549</v>
      </c>
      <c r="J2157" s="5" t="s">
        <v>15</v>
      </c>
      <c r="K2157" s="5" t="s">
        <v>1550</v>
      </c>
    </row>
    <row r="2158" spans="1:11" x14ac:dyDescent="0.35">
      <c r="A2158" s="1">
        <v>45536</v>
      </c>
      <c r="B2158">
        <v>450</v>
      </c>
      <c r="C2158">
        <v>645</v>
      </c>
      <c r="D2158">
        <v>221</v>
      </c>
      <c r="E2158">
        <v>317</v>
      </c>
      <c r="F2158" s="5" t="s">
        <v>16</v>
      </c>
      <c r="G2158" s="6">
        <v>45538.333333333336</v>
      </c>
      <c r="H2158" s="6">
        <v>45538.645833333336</v>
      </c>
      <c r="I2158" s="5" t="s">
        <v>1549</v>
      </c>
      <c r="J2158" s="5" t="s">
        <v>15</v>
      </c>
      <c r="K2158" s="5" t="s">
        <v>1550</v>
      </c>
    </row>
    <row r="2159" spans="1:11" x14ac:dyDescent="0.35">
      <c r="A2159" s="1">
        <v>45536</v>
      </c>
      <c r="B2159">
        <v>450</v>
      </c>
      <c r="C2159">
        <v>645</v>
      </c>
      <c r="D2159">
        <v>221</v>
      </c>
      <c r="E2159">
        <v>317</v>
      </c>
      <c r="F2159" s="5" t="s">
        <v>16</v>
      </c>
      <c r="G2159" s="6">
        <v>45539.333333333336</v>
      </c>
      <c r="H2159" s="6">
        <v>45539.645833333336</v>
      </c>
      <c r="I2159" s="5" t="s">
        <v>1549</v>
      </c>
      <c r="J2159" s="5" t="s">
        <v>15</v>
      </c>
      <c r="K2159" s="5" t="s">
        <v>1550</v>
      </c>
    </row>
    <row r="2160" spans="1:11" x14ac:dyDescent="0.35">
      <c r="A2160" s="1">
        <v>45536</v>
      </c>
      <c r="B2160">
        <v>450</v>
      </c>
      <c r="C2160">
        <v>645</v>
      </c>
      <c r="D2160">
        <v>221</v>
      </c>
      <c r="E2160">
        <v>317</v>
      </c>
      <c r="F2160" s="5" t="s">
        <v>16</v>
      </c>
      <c r="G2160" s="6">
        <v>45540.333333333336</v>
      </c>
      <c r="H2160" s="6">
        <v>45540.645833333336</v>
      </c>
      <c r="I2160" s="5" t="s">
        <v>1549</v>
      </c>
      <c r="J2160" s="5" t="s">
        <v>15</v>
      </c>
      <c r="K2160" s="5" t="s">
        <v>1550</v>
      </c>
    </row>
    <row r="2161" spans="1:11" x14ac:dyDescent="0.35">
      <c r="A2161" s="1">
        <v>45536</v>
      </c>
      <c r="B2161">
        <v>450</v>
      </c>
      <c r="C2161">
        <v>645</v>
      </c>
      <c r="D2161">
        <v>221</v>
      </c>
      <c r="E2161">
        <v>317</v>
      </c>
      <c r="F2161" s="5" t="s">
        <v>16</v>
      </c>
      <c r="G2161" s="6">
        <v>45541.333333333336</v>
      </c>
      <c r="H2161" s="6">
        <v>45541.645833333336</v>
      </c>
      <c r="I2161" s="5" t="s">
        <v>1549</v>
      </c>
      <c r="J2161" s="5" t="s">
        <v>15</v>
      </c>
      <c r="K2161" s="5" t="s">
        <v>1550</v>
      </c>
    </row>
    <row r="2162" spans="1:11" x14ac:dyDescent="0.35">
      <c r="A2162" s="1">
        <v>45536</v>
      </c>
      <c r="B2162">
        <v>450</v>
      </c>
      <c r="C2162">
        <v>645</v>
      </c>
      <c r="D2162">
        <v>221</v>
      </c>
      <c r="E2162">
        <v>317</v>
      </c>
      <c r="F2162" s="5" t="s">
        <v>16</v>
      </c>
      <c r="G2162" s="6">
        <v>45544.333333333336</v>
      </c>
      <c r="H2162" s="6">
        <v>45544.645833333336</v>
      </c>
      <c r="I2162" s="5" t="s">
        <v>1549</v>
      </c>
      <c r="J2162" s="5" t="s">
        <v>15</v>
      </c>
      <c r="K2162" s="5" t="s">
        <v>1550</v>
      </c>
    </row>
    <row r="2163" spans="1:11" x14ac:dyDescent="0.35">
      <c r="A2163" s="1">
        <v>45536</v>
      </c>
      <c r="B2163">
        <v>450</v>
      </c>
      <c r="C2163">
        <v>645</v>
      </c>
      <c r="D2163">
        <v>221</v>
      </c>
      <c r="E2163">
        <v>317</v>
      </c>
      <c r="F2163" s="5" t="s">
        <v>16</v>
      </c>
      <c r="G2163" s="6">
        <v>45545.333333333336</v>
      </c>
      <c r="H2163" s="6">
        <v>45545.645833333336</v>
      </c>
      <c r="I2163" s="5" t="s">
        <v>1549</v>
      </c>
      <c r="J2163" s="5" t="s">
        <v>15</v>
      </c>
      <c r="K2163" s="5" t="s">
        <v>1550</v>
      </c>
    </row>
    <row r="2164" spans="1:11" x14ac:dyDescent="0.35">
      <c r="A2164" s="1">
        <v>45536</v>
      </c>
      <c r="B2164">
        <v>450</v>
      </c>
      <c r="C2164">
        <v>645</v>
      </c>
      <c r="D2164">
        <v>221</v>
      </c>
      <c r="E2164">
        <v>317</v>
      </c>
      <c r="F2164" s="5" t="s">
        <v>16</v>
      </c>
      <c r="G2164" s="6">
        <v>45546.333333333336</v>
      </c>
      <c r="H2164" s="6">
        <v>45546.645833333336</v>
      </c>
      <c r="I2164" s="5" t="s">
        <v>1549</v>
      </c>
      <c r="J2164" s="5" t="s">
        <v>15</v>
      </c>
      <c r="K2164" s="5" t="s">
        <v>1550</v>
      </c>
    </row>
    <row r="2165" spans="1:11" x14ac:dyDescent="0.35">
      <c r="A2165" s="1">
        <v>45536</v>
      </c>
      <c r="B2165">
        <v>450</v>
      </c>
      <c r="C2165">
        <v>645</v>
      </c>
      <c r="D2165">
        <v>221</v>
      </c>
      <c r="E2165">
        <v>317</v>
      </c>
      <c r="F2165" s="5" t="s">
        <v>16</v>
      </c>
      <c r="G2165" s="6">
        <v>45547.333333333336</v>
      </c>
      <c r="H2165" s="6">
        <v>45547.645833333336</v>
      </c>
      <c r="I2165" s="5" t="s">
        <v>1549</v>
      </c>
      <c r="J2165" s="5" t="s">
        <v>15</v>
      </c>
      <c r="K2165" s="5" t="s">
        <v>1550</v>
      </c>
    </row>
    <row r="2166" spans="1:11" x14ac:dyDescent="0.35">
      <c r="A2166" s="1">
        <v>45536</v>
      </c>
      <c r="B2166">
        <v>450</v>
      </c>
      <c r="C2166">
        <v>645</v>
      </c>
      <c r="D2166">
        <v>221</v>
      </c>
      <c r="E2166">
        <v>317</v>
      </c>
      <c r="F2166" s="5" t="s">
        <v>16</v>
      </c>
      <c r="G2166" s="6">
        <v>45548.333333333336</v>
      </c>
      <c r="H2166" s="6">
        <v>45548.645833333336</v>
      </c>
      <c r="I2166" s="5" t="s">
        <v>1549</v>
      </c>
      <c r="J2166" s="5" t="s">
        <v>15</v>
      </c>
      <c r="K2166" s="5" t="s">
        <v>1550</v>
      </c>
    </row>
    <row r="2167" spans="1:11" x14ac:dyDescent="0.35">
      <c r="A2167" s="1">
        <v>45536</v>
      </c>
      <c r="B2167">
        <v>450</v>
      </c>
      <c r="C2167">
        <v>645</v>
      </c>
      <c r="D2167">
        <v>221</v>
      </c>
      <c r="E2167">
        <v>317</v>
      </c>
      <c r="F2167" s="5" t="s">
        <v>16</v>
      </c>
      <c r="G2167" s="6">
        <v>45551.333333333336</v>
      </c>
      <c r="H2167" s="6">
        <v>45551.645833333336</v>
      </c>
      <c r="I2167" s="5" t="s">
        <v>1549</v>
      </c>
      <c r="J2167" s="5" t="s">
        <v>15</v>
      </c>
      <c r="K2167" s="5" t="s">
        <v>1550</v>
      </c>
    </row>
    <row r="2168" spans="1:11" x14ac:dyDescent="0.35">
      <c r="A2168" s="1">
        <v>45536</v>
      </c>
      <c r="B2168">
        <v>450</v>
      </c>
      <c r="C2168">
        <v>645</v>
      </c>
      <c r="D2168">
        <v>221</v>
      </c>
      <c r="E2168">
        <v>317</v>
      </c>
      <c r="F2168" s="5" t="s">
        <v>16</v>
      </c>
      <c r="G2168" s="6">
        <v>45552.333333333336</v>
      </c>
      <c r="H2168" s="6">
        <v>45552.645833333336</v>
      </c>
      <c r="I2168" s="5" t="s">
        <v>1549</v>
      </c>
      <c r="J2168" s="5" t="s">
        <v>15</v>
      </c>
      <c r="K2168" s="5" t="s">
        <v>1550</v>
      </c>
    </row>
    <row r="2169" spans="1:11" x14ac:dyDescent="0.35">
      <c r="A2169" s="1">
        <v>45536</v>
      </c>
      <c r="B2169">
        <v>450</v>
      </c>
      <c r="C2169">
        <v>645</v>
      </c>
      <c r="D2169">
        <v>221</v>
      </c>
      <c r="E2169">
        <v>317</v>
      </c>
      <c r="F2169" s="5" t="s">
        <v>16</v>
      </c>
      <c r="G2169" s="6">
        <v>45553.333333333336</v>
      </c>
      <c r="H2169" s="6">
        <v>45553.645833333336</v>
      </c>
      <c r="I2169" s="5" t="s">
        <v>1549</v>
      </c>
      <c r="J2169" s="5" t="s">
        <v>15</v>
      </c>
      <c r="K2169" s="5" t="s">
        <v>1550</v>
      </c>
    </row>
    <row r="2170" spans="1:11" x14ac:dyDescent="0.35">
      <c r="A2170" s="1">
        <v>45536</v>
      </c>
      <c r="B2170">
        <v>450</v>
      </c>
      <c r="C2170">
        <v>645</v>
      </c>
      <c r="D2170">
        <v>221</v>
      </c>
      <c r="E2170">
        <v>317</v>
      </c>
      <c r="F2170" s="5" t="s">
        <v>16</v>
      </c>
      <c r="G2170" s="6">
        <v>45554.333333333336</v>
      </c>
      <c r="H2170" s="6">
        <v>45554.645833333336</v>
      </c>
      <c r="I2170" s="5" t="s">
        <v>1549</v>
      </c>
      <c r="J2170" s="5" t="s">
        <v>15</v>
      </c>
      <c r="K2170" s="5" t="s">
        <v>1550</v>
      </c>
    </row>
    <row r="2171" spans="1:11" x14ac:dyDescent="0.35">
      <c r="A2171" s="1">
        <v>45536</v>
      </c>
      <c r="B2171">
        <v>450</v>
      </c>
      <c r="C2171">
        <v>645</v>
      </c>
      <c r="D2171">
        <v>221</v>
      </c>
      <c r="E2171">
        <v>317</v>
      </c>
      <c r="F2171" s="5" t="s">
        <v>16</v>
      </c>
      <c r="G2171" s="6">
        <v>45555.333333333336</v>
      </c>
      <c r="H2171" s="6">
        <v>45555.645833333336</v>
      </c>
      <c r="I2171" s="5" t="s">
        <v>1549</v>
      </c>
      <c r="J2171" s="5" t="s">
        <v>15</v>
      </c>
      <c r="K2171" s="5" t="s">
        <v>1550</v>
      </c>
    </row>
    <row r="2172" spans="1:11" x14ac:dyDescent="0.35">
      <c r="A2172" s="1">
        <v>45536</v>
      </c>
      <c r="B2172">
        <v>450</v>
      </c>
      <c r="C2172">
        <v>645</v>
      </c>
      <c r="D2172">
        <v>221</v>
      </c>
      <c r="E2172">
        <v>317</v>
      </c>
      <c r="F2172" s="5" t="s">
        <v>16</v>
      </c>
      <c r="G2172" s="6">
        <v>45558.333333333336</v>
      </c>
      <c r="H2172" s="6">
        <v>45558.645833333336</v>
      </c>
      <c r="I2172" s="5" t="s">
        <v>1549</v>
      </c>
      <c r="J2172" s="5" t="s">
        <v>15</v>
      </c>
      <c r="K2172" s="5" t="s">
        <v>1550</v>
      </c>
    </row>
    <row r="2173" spans="1:11" x14ac:dyDescent="0.35">
      <c r="A2173" s="1">
        <v>45536</v>
      </c>
      <c r="B2173">
        <v>450</v>
      </c>
      <c r="C2173">
        <v>645</v>
      </c>
      <c r="D2173">
        <v>221</v>
      </c>
      <c r="E2173">
        <v>317</v>
      </c>
      <c r="F2173" s="5" t="s">
        <v>16</v>
      </c>
      <c r="G2173" s="6">
        <v>45559.333333333336</v>
      </c>
      <c r="H2173" s="6">
        <v>45559.645833333336</v>
      </c>
      <c r="I2173" s="5" t="s">
        <v>1549</v>
      </c>
      <c r="J2173" s="5" t="s">
        <v>15</v>
      </c>
      <c r="K2173" s="5" t="s">
        <v>1550</v>
      </c>
    </row>
    <row r="2174" spans="1:11" x14ac:dyDescent="0.35">
      <c r="A2174" s="1">
        <v>45536</v>
      </c>
      <c r="B2174">
        <v>450</v>
      </c>
      <c r="C2174">
        <v>645</v>
      </c>
      <c r="D2174">
        <v>221</v>
      </c>
      <c r="E2174">
        <v>317</v>
      </c>
      <c r="F2174" s="5" t="s">
        <v>16</v>
      </c>
      <c r="G2174" s="6">
        <v>45560.333333333336</v>
      </c>
      <c r="H2174" s="6">
        <v>45560.524257986108</v>
      </c>
      <c r="I2174" s="5" t="s">
        <v>1551</v>
      </c>
      <c r="J2174" s="5" t="s">
        <v>15</v>
      </c>
      <c r="K2174" s="5" t="s">
        <v>1550</v>
      </c>
    </row>
    <row r="2175" spans="1:11" x14ac:dyDescent="0.35">
      <c r="A2175" s="1">
        <v>45536</v>
      </c>
      <c r="B2175">
        <v>451</v>
      </c>
      <c r="C2175">
        <v>646</v>
      </c>
      <c r="D2175">
        <v>299</v>
      </c>
      <c r="E2175">
        <v>416</v>
      </c>
      <c r="F2175" s="5" t="s">
        <v>14</v>
      </c>
      <c r="G2175" s="6">
        <v>45539.8125</v>
      </c>
      <c r="H2175" s="6">
        <v>45540.3125</v>
      </c>
      <c r="I2175" s="5" t="s">
        <v>1554</v>
      </c>
      <c r="J2175" s="5" t="s">
        <v>15</v>
      </c>
      <c r="K2175" s="5" t="s">
        <v>1556</v>
      </c>
    </row>
    <row r="2176" spans="1:11" x14ac:dyDescent="0.35">
      <c r="A2176" s="1">
        <v>45536</v>
      </c>
      <c r="B2176">
        <v>451</v>
      </c>
      <c r="C2176">
        <v>646</v>
      </c>
      <c r="D2176">
        <v>299</v>
      </c>
      <c r="E2176">
        <v>416</v>
      </c>
      <c r="F2176" s="5" t="s">
        <v>14</v>
      </c>
      <c r="G2176" s="6">
        <v>45540.8125</v>
      </c>
      <c r="H2176" s="6">
        <v>45541.3125</v>
      </c>
      <c r="I2176" s="5" t="s">
        <v>1554</v>
      </c>
      <c r="J2176" s="5" t="s">
        <v>15</v>
      </c>
      <c r="K2176" s="5" t="s">
        <v>1556</v>
      </c>
    </row>
    <row r="2177" spans="1:11" x14ac:dyDescent="0.35">
      <c r="A2177" s="1">
        <v>45536</v>
      </c>
      <c r="B2177">
        <v>451</v>
      </c>
      <c r="C2177">
        <v>646</v>
      </c>
      <c r="D2177">
        <v>299</v>
      </c>
      <c r="E2177">
        <v>416</v>
      </c>
      <c r="F2177" s="5" t="s">
        <v>14</v>
      </c>
      <c r="G2177" s="6">
        <v>45546.8125</v>
      </c>
      <c r="H2177" s="6">
        <v>45547.3125</v>
      </c>
      <c r="I2177" s="5" t="s">
        <v>1554</v>
      </c>
      <c r="J2177" s="5" t="s">
        <v>15</v>
      </c>
      <c r="K2177" s="5" t="s">
        <v>1556</v>
      </c>
    </row>
    <row r="2178" spans="1:11" x14ac:dyDescent="0.35">
      <c r="A2178" s="1">
        <v>45536</v>
      </c>
      <c r="B2178">
        <v>451</v>
      </c>
      <c r="C2178">
        <v>646</v>
      </c>
      <c r="D2178">
        <v>299</v>
      </c>
      <c r="E2178">
        <v>416</v>
      </c>
      <c r="F2178" s="5" t="s">
        <v>14</v>
      </c>
      <c r="G2178" s="6">
        <v>45547.8125</v>
      </c>
      <c r="H2178" s="6">
        <v>45548.3125</v>
      </c>
      <c r="I2178" s="5" t="s">
        <v>1554</v>
      </c>
      <c r="J2178" s="5" t="s">
        <v>15</v>
      </c>
      <c r="K2178" s="5" t="s">
        <v>1556</v>
      </c>
    </row>
    <row r="2179" spans="1:11" x14ac:dyDescent="0.35">
      <c r="A2179" s="1">
        <v>45536</v>
      </c>
      <c r="B2179">
        <v>451</v>
      </c>
      <c r="C2179">
        <v>646</v>
      </c>
      <c r="D2179">
        <v>299</v>
      </c>
      <c r="E2179">
        <v>416</v>
      </c>
      <c r="F2179" s="5" t="s">
        <v>14</v>
      </c>
      <c r="G2179" s="6">
        <v>45553.8125</v>
      </c>
      <c r="H2179" s="6">
        <v>45554.3125</v>
      </c>
      <c r="I2179" s="5" t="s">
        <v>1554</v>
      </c>
      <c r="J2179" s="5" t="s">
        <v>15</v>
      </c>
      <c r="K2179" s="5" t="s">
        <v>1556</v>
      </c>
    </row>
    <row r="2180" spans="1:11" x14ac:dyDescent="0.35">
      <c r="A2180" s="1">
        <v>45536</v>
      </c>
      <c r="B2180">
        <v>451</v>
      </c>
      <c r="C2180">
        <v>646</v>
      </c>
      <c r="D2180">
        <v>299</v>
      </c>
      <c r="E2180">
        <v>416</v>
      </c>
      <c r="F2180" s="5" t="s">
        <v>14</v>
      </c>
      <c r="G2180" s="6">
        <v>45554.8125</v>
      </c>
      <c r="H2180" s="6">
        <v>45555.3125</v>
      </c>
      <c r="I2180" s="5" t="s">
        <v>1554</v>
      </c>
      <c r="J2180" s="5" t="s">
        <v>15</v>
      </c>
      <c r="K2180" s="5" t="s">
        <v>1556</v>
      </c>
    </row>
    <row r="2181" spans="1:11" x14ac:dyDescent="0.35">
      <c r="A2181" s="1">
        <v>45536</v>
      </c>
      <c r="B2181">
        <v>451</v>
      </c>
      <c r="C2181">
        <v>646</v>
      </c>
      <c r="D2181">
        <v>299</v>
      </c>
      <c r="E2181">
        <v>416</v>
      </c>
      <c r="F2181" s="5" t="s">
        <v>14</v>
      </c>
      <c r="G2181" s="6">
        <v>45560.8125</v>
      </c>
      <c r="H2181" s="6">
        <v>45561.3125</v>
      </c>
      <c r="I2181" s="5" t="s">
        <v>1554</v>
      </c>
      <c r="J2181" s="5" t="s">
        <v>15</v>
      </c>
      <c r="K2181" s="5" t="s">
        <v>1556</v>
      </c>
    </row>
    <row r="2182" spans="1:11" x14ac:dyDescent="0.35">
      <c r="A2182" s="1">
        <v>45536</v>
      </c>
      <c r="B2182">
        <v>451</v>
      </c>
      <c r="C2182">
        <v>646</v>
      </c>
      <c r="D2182">
        <v>299</v>
      </c>
      <c r="E2182">
        <v>416</v>
      </c>
      <c r="F2182" s="5" t="s">
        <v>14</v>
      </c>
      <c r="G2182" s="6">
        <v>45561.8125</v>
      </c>
      <c r="H2182" s="6">
        <v>45562.3125</v>
      </c>
      <c r="I2182" s="5" t="s">
        <v>1554</v>
      </c>
      <c r="J2182" s="5" t="s">
        <v>15</v>
      </c>
      <c r="K2182" s="5" t="s">
        <v>1556</v>
      </c>
    </row>
    <row r="2183" spans="1:11" x14ac:dyDescent="0.35">
      <c r="A2183" s="1">
        <v>45536</v>
      </c>
      <c r="B2183">
        <v>451</v>
      </c>
      <c r="C2183">
        <v>646</v>
      </c>
      <c r="D2183">
        <v>299</v>
      </c>
      <c r="E2183">
        <v>416</v>
      </c>
      <c r="F2183" s="5" t="s">
        <v>14</v>
      </c>
      <c r="G2183" s="6">
        <v>45561.8125</v>
      </c>
      <c r="H2183" s="6">
        <v>45562.215239722223</v>
      </c>
      <c r="I2183" s="5" t="s">
        <v>1558</v>
      </c>
      <c r="J2183" s="5" t="s">
        <v>15</v>
      </c>
      <c r="K2183" s="5" t="s">
        <v>1556</v>
      </c>
    </row>
    <row r="2184" spans="1:11" x14ac:dyDescent="0.35">
      <c r="A2184" s="1">
        <v>45536</v>
      </c>
      <c r="B2184">
        <v>453</v>
      </c>
      <c r="C2184">
        <v>649</v>
      </c>
      <c r="D2184">
        <v>7</v>
      </c>
      <c r="E2184">
        <v>18</v>
      </c>
      <c r="F2184" s="5" t="s">
        <v>18</v>
      </c>
      <c r="G2184" s="6">
        <v>45536.833333333336</v>
      </c>
      <c r="H2184" s="6">
        <v>45537.23333333333</v>
      </c>
      <c r="I2184" s="5" t="s">
        <v>1571</v>
      </c>
      <c r="J2184" s="5" t="s">
        <v>1570</v>
      </c>
      <c r="K2184" s="5" t="s">
        <v>1571</v>
      </c>
    </row>
    <row r="2185" spans="1:11" x14ac:dyDescent="0.35">
      <c r="A2185" s="1">
        <v>45536</v>
      </c>
      <c r="B2185">
        <v>454</v>
      </c>
      <c r="C2185">
        <v>650</v>
      </c>
      <c r="D2185">
        <v>61</v>
      </c>
      <c r="E2185">
        <v>111</v>
      </c>
      <c r="F2185" s="5" t="s">
        <v>16</v>
      </c>
      <c r="G2185" s="6">
        <v>45537.333333333336</v>
      </c>
      <c r="H2185" s="6">
        <v>45537.645833333336</v>
      </c>
      <c r="I2185" s="5" t="s">
        <v>1549</v>
      </c>
      <c r="J2185" s="5" t="s">
        <v>15</v>
      </c>
      <c r="K2185" s="5" t="s">
        <v>1550</v>
      </c>
    </row>
    <row r="2186" spans="1:11" x14ac:dyDescent="0.35">
      <c r="A2186" s="1">
        <v>45536</v>
      </c>
      <c r="B2186">
        <v>454</v>
      </c>
      <c r="C2186">
        <v>650</v>
      </c>
      <c r="D2186">
        <v>61</v>
      </c>
      <c r="E2186">
        <v>111</v>
      </c>
      <c r="F2186" s="5" t="s">
        <v>16</v>
      </c>
      <c r="G2186" s="6">
        <v>45538.333333333336</v>
      </c>
      <c r="H2186" s="6">
        <v>45538.645833333336</v>
      </c>
      <c r="I2186" s="5" t="s">
        <v>1549</v>
      </c>
      <c r="J2186" s="5" t="s">
        <v>15</v>
      </c>
      <c r="K2186" s="5" t="s">
        <v>1550</v>
      </c>
    </row>
    <row r="2187" spans="1:11" x14ac:dyDescent="0.35">
      <c r="A2187" s="1">
        <v>45536</v>
      </c>
      <c r="B2187">
        <v>454</v>
      </c>
      <c r="C2187">
        <v>650</v>
      </c>
      <c r="D2187">
        <v>61</v>
      </c>
      <c r="E2187">
        <v>111</v>
      </c>
      <c r="F2187" s="5" t="s">
        <v>16</v>
      </c>
      <c r="G2187" s="6">
        <v>45539.333333333336</v>
      </c>
      <c r="H2187" s="6">
        <v>45539.645833333336</v>
      </c>
      <c r="I2187" s="5" t="s">
        <v>1549</v>
      </c>
      <c r="J2187" s="5" t="s">
        <v>15</v>
      </c>
      <c r="K2187" s="5" t="s">
        <v>1550</v>
      </c>
    </row>
    <row r="2188" spans="1:11" x14ac:dyDescent="0.35">
      <c r="A2188" s="1">
        <v>45536</v>
      </c>
      <c r="B2188">
        <v>454</v>
      </c>
      <c r="C2188">
        <v>650</v>
      </c>
      <c r="D2188">
        <v>61</v>
      </c>
      <c r="E2188">
        <v>111</v>
      </c>
      <c r="F2188" s="5" t="s">
        <v>16</v>
      </c>
      <c r="G2188" s="6">
        <v>45540.333333333336</v>
      </c>
      <c r="H2188" s="6">
        <v>45540.645833333336</v>
      </c>
      <c r="I2188" s="5" t="s">
        <v>1549</v>
      </c>
      <c r="J2188" s="5" t="s">
        <v>15</v>
      </c>
      <c r="K2188" s="5" t="s">
        <v>1550</v>
      </c>
    </row>
    <row r="2189" spans="1:11" x14ac:dyDescent="0.35">
      <c r="A2189" s="1">
        <v>45536</v>
      </c>
      <c r="B2189">
        <v>454</v>
      </c>
      <c r="C2189">
        <v>650</v>
      </c>
      <c r="D2189">
        <v>61</v>
      </c>
      <c r="E2189">
        <v>111</v>
      </c>
      <c r="F2189" s="5" t="s">
        <v>16</v>
      </c>
      <c r="G2189" s="6">
        <v>45541.333333333336</v>
      </c>
      <c r="H2189" s="6">
        <v>45541.645833333336</v>
      </c>
      <c r="I2189" s="5" t="s">
        <v>1549</v>
      </c>
      <c r="J2189" s="5" t="s">
        <v>15</v>
      </c>
      <c r="K2189" s="5" t="s">
        <v>1550</v>
      </c>
    </row>
    <row r="2190" spans="1:11" x14ac:dyDescent="0.35">
      <c r="A2190" s="1">
        <v>45536</v>
      </c>
      <c r="B2190">
        <v>454</v>
      </c>
      <c r="C2190">
        <v>650</v>
      </c>
      <c r="D2190">
        <v>61</v>
      </c>
      <c r="E2190">
        <v>111</v>
      </c>
      <c r="F2190" s="5" t="s">
        <v>16</v>
      </c>
      <c r="G2190" s="6">
        <v>45544.333333333336</v>
      </c>
      <c r="H2190" s="6">
        <v>45544.645833333336</v>
      </c>
      <c r="I2190" s="5" t="s">
        <v>1549</v>
      </c>
      <c r="J2190" s="5" t="s">
        <v>15</v>
      </c>
      <c r="K2190" s="5" t="s">
        <v>1550</v>
      </c>
    </row>
    <row r="2191" spans="1:11" x14ac:dyDescent="0.35">
      <c r="A2191" s="1">
        <v>45536</v>
      </c>
      <c r="B2191">
        <v>454</v>
      </c>
      <c r="C2191">
        <v>650</v>
      </c>
      <c r="D2191">
        <v>61</v>
      </c>
      <c r="E2191">
        <v>111</v>
      </c>
      <c r="F2191" s="5" t="s">
        <v>16</v>
      </c>
      <c r="G2191" s="6">
        <v>45545.333333333336</v>
      </c>
      <c r="H2191" s="6">
        <v>45545.645833333336</v>
      </c>
      <c r="I2191" s="5" t="s">
        <v>1549</v>
      </c>
      <c r="J2191" s="5" t="s">
        <v>15</v>
      </c>
      <c r="K2191" s="5" t="s">
        <v>1550</v>
      </c>
    </row>
    <row r="2192" spans="1:11" x14ac:dyDescent="0.35">
      <c r="A2192" s="1">
        <v>45536</v>
      </c>
      <c r="B2192">
        <v>454</v>
      </c>
      <c r="C2192">
        <v>650</v>
      </c>
      <c r="D2192">
        <v>61</v>
      </c>
      <c r="E2192">
        <v>111</v>
      </c>
      <c r="F2192" s="5" t="s">
        <v>16</v>
      </c>
      <c r="G2192" s="6">
        <v>45546.333333333336</v>
      </c>
      <c r="H2192" s="6">
        <v>45546.645833333336</v>
      </c>
      <c r="I2192" s="5" t="s">
        <v>1549</v>
      </c>
      <c r="J2192" s="5" t="s">
        <v>15</v>
      </c>
      <c r="K2192" s="5" t="s">
        <v>1550</v>
      </c>
    </row>
    <row r="2193" spans="1:11" x14ac:dyDescent="0.35">
      <c r="A2193" s="1">
        <v>45536</v>
      </c>
      <c r="B2193">
        <v>454</v>
      </c>
      <c r="C2193">
        <v>650</v>
      </c>
      <c r="D2193">
        <v>61</v>
      </c>
      <c r="E2193">
        <v>111</v>
      </c>
      <c r="F2193" s="5" t="s">
        <v>16</v>
      </c>
      <c r="G2193" s="6">
        <v>45547.333333333336</v>
      </c>
      <c r="H2193" s="6">
        <v>45547.645833333336</v>
      </c>
      <c r="I2193" s="5" t="s">
        <v>1549</v>
      </c>
      <c r="J2193" s="5" t="s">
        <v>15</v>
      </c>
      <c r="K2193" s="5" t="s">
        <v>1550</v>
      </c>
    </row>
    <row r="2194" spans="1:11" x14ac:dyDescent="0.35">
      <c r="A2194" s="1">
        <v>45536</v>
      </c>
      <c r="B2194">
        <v>454</v>
      </c>
      <c r="C2194">
        <v>650</v>
      </c>
      <c r="D2194">
        <v>61</v>
      </c>
      <c r="E2194">
        <v>111</v>
      </c>
      <c r="F2194" s="5" t="s">
        <v>16</v>
      </c>
      <c r="G2194" s="6">
        <v>45548.333333333336</v>
      </c>
      <c r="H2194" s="6">
        <v>45548.645833333336</v>
      </c>
      <c r="I2194" s="5" t="s">
        <v>1549</v>
      </c>
      <c r="J2194" s="5" t="s">
        <v>15</v>
      </c>
      <c r="K2194" s="5" t="s">
        <v>1550</v>
      </c>
    </row>
    <row r="2195" spans="1:11" x14ac:dyDescent="0.35">
      <c r="A2195" s="1">
        <v>45536</v>
      </c>
      <c r="B2195">
        <v>454</v>
      </c>
      <c r="C2195">
        <v>650</v>
      </c>
      <c r="D2195">
        <v>61</v>
      </c>
      <c r="E2195">
        <v>111</v>
      </c>
      <c r="F2195" s="5" t="s">
        <v>16</v>
      </c>
      <c r="G2195" s="6">
        <v>45551.333333333336</v>
      </c>
      <c r="H2195" s="6">
        <v>45551.645833333336</v>
      </c>
      <c r="I2195" s="5" t="s">
        <v>1549</v>
      </c>
      <c r="J2195" s="5" t="s">
        <v>15</v>
      </c>
      <c r="K2195" s="5" t="s">
        <v>1550</v>
      </c>
    </row>
    <row r="2196" spans="1:11" x14ac:dyDescent="0.35">
      <c r="A2196" s="1">
        <v>45536</v>
      </c>
      <c r="B2196">
        <v>454</v>
      </c>
      <c r="C2196">
        <v>650</v>
      </c>
      <c r="D2196">
        <v>61</v>
      </c>
      <c r="E2196">
        <v>111</v>
      </c>
      <c r="F2196" s="5" t="s">
        <v>16</v>
      </c>
      <c r="G2196" s="6">
        <v>45552.333333333336</v>
      </c>
      <c r="H2196" s="6">
        <v>45552.645833333336</v>
      </c>
      <c r="I2196" s="5" t="s">
        <v>1549</v>
      </c>
      <c r="J2196" s="5" t="s">
        <v>15</v>
      </c>
      <c r="K2196" s="5" t="s">
        <v>1550</v>
      </c>
    </row>
    <row r="2197" spans="1:11" x14ac:dyDescent="0.35">
      <c r="A2197" s="1">
        <v>45536</v>
      </c>
      <c r="B2197">
        <v>454</v>
      </c>
      <c r="C2197">
        <v>650</v>
      </c>
      <c r="D2197">
        <v>61</v>
      </c>
      <c r="E2197">
        <v>111</v>
      </c>
      <c r="F2197" s="5" t="s">
        <v>16</v>
      </c>
      <c r="G2197" s="6">
        <v>45553.333333333336</v>
      </c>
      <c r="H2197" s="6">
        <v>45553.645833333336</v>
      </c>
      <c r="I2197" s="5" t="s">
        <v>1549</v>
      </c>
      <c r="J2197" s="5" t="s">
        <v>15</v>
      </c>
      <c r="K2197" s="5" t="s">
        <v>1550</v>
      </c>
    </row>
    <row r="2198" spans="1:11" x14ac:dyDescent="0.35">
      <c r="A2198" s="1">
        <v>45536</v>
      </c>
      <c r="B2198">
        <v>454</v>
      </c>
      <c r="C2198">
        <v>650</v>
      </c>
      <c r="D2198">
        <v>61</v>
      </c>
      <c r="E2198">
        <v>111</v>
      </c>
      <c r="F2198" s="5" t="s">
        <v>16</v>
      </c>
      <c r="G2198" s="6">
        <v>45554.333333333336</v>
      </c>
      <c r="H2198" s="6">
        <v>45554.645833333336</v>
      </c>
      <c r="I2198" s="5" t="s">
        <v>1549</v>
      </c>
      <c r="J2198" s="5" t="s">
        <v>15</v>
      </c>
      <c r="K2198" s="5" t="s">
        <v>1550</v>
      </c>
    </row>
    <row r="2199" spans="1:11" x14ac:dyDescent="0.35">
      <c r="A2199" s="1">
        <v>45536</v>
      </c>
      <c r="B2199">
        <v>454</v>
      </c>
      <c r="C2199">
        <v>650</v>
      </c>
      <c r="D2199">
        <v>61</v>
      </c>
      <c r="E2199">
        <v>111</v>
      </c>
      <c r="F2199" s="5" t="s">
        <v>16</v>
      </c>
      <c r="G2199" s="6">
        <v>45555.333333333336</v>
      </c>
      <c r="H2199" s="6">
        <v>45555.645833333336</v>
      </c>
      <c r="I2199" s="5" t="s">
        <v>1549</v>
      </c>
      <c r="J2199" s="5" t="s">
        <v>15</v>
      </c>
      <c r="K2199" s="5" t="s">
        <v>1550</v>
      </c>
    </row>
    <row r="2200" spans="1:11" x14ac:dyDescent="0.35">
      <c r="A2200" s="1">
        <v>45536</v>
      </c>
      <c r="B2200">
        <v>454</v>
      </c>
      <c r="C2200">
        <v>650</v>
      </c>
      <c r="D2200">
        <v>61</v>
      </c>
      <c r="E2200">
        <v>111</v>
      </c>
      <c r="F2200" s="5" t="s">
        <v>16</v>
      </c>
      <c r="G2200" s="6">
        <v>45558.333333333336</v>
      </c>
      <c r="H2200" s="6">
        <v>45558.645833333336</v>
      </c>
      <c r="I2200" s="5" t="s">
        <v>1549</v>
      </c>
      <c r="J2200" s="5" t="s">
        <v>15</v>
      </c>
      <c r="K2200" s="5" t="s">
        <v>1550</v>
      </c>
    </row>
    <row r="2201" spans="1:11" x14ac:dyDescent="0.35">
      <c r="A2201" s="1">
        <v>45536</v>
      </c>
      <c r="B2201">
        <v>454</v>
      </c>
      <c r="C2201">
        <v>650</v>
      </c>
      <c r="D2201">
        <v>61</v>
      </c>
      <c r="E2201">
        <v>111</v>
      </c>
      <c r="F2201" s="5" t="s">
        <v>16</v>
      </c>
      <c r="G2201" s="6">
        <v>45559.333333333336</v>
      </c>
      <c r="H2201" s="6">
        <v>45559.645833333336</v>
      </c>
      <c r="I2201" s="5" t="s">
        <v>1549</v>
      </c>
      <c r="J2201" s="5" t="s">
        <v>15</v>
      </c>
      <c r="K2201" s="5" t="s">
        <v>1550</v>
      </c>
    </row>
    <row r="2202" spans="1:11" x14ac:dyDescent="0.35">
      <c r="A2202" s="1">
        <v>45536</v>
      </c>
      <c r="B2202">
        <v>454</v>
      </c>
      <c r="C2202">
        <v>650</v>
      </c>
      <c r="D2202">
        <v>61</v>
      </c>
      <c r="E2202">
        <v>111</v>
      </c>
      <c r="F2202" s="5" t="s">
        <v>16</v>
      </c>
      <c r="G2202" s="6">
        <v>45560.333333333336</v>
      </c>
      <c r="H2202" s="6">
        <v>45560.524257986108</v>
      </c>
      <c r="I2202" s="5" t="s">
        <v>1551</v>
      </c>
      <c r="J2202" s="5" t="s">
        <v>15</v>
      </c>
      <c r="K2202" s="5" t="s">
        <v>1550</v>
      </c>
    </row>
    <row r="2203" spans="1:11" x14ac:dyDescent="0.35">
      <c r="A2203" s="1">
        <v>45536</v>
      </c>
      <c r="B2203">
        <v>458</v>
      </c>
      <c r="C2203">
        <v>657</v>
      </c>
      <c r="D2203">
        <v>256</v>
      </c>
      <c r="E2203">
        <v>359</v>
      </c>
      <c r="F2203" s="5" t="s">
        <v>16</v>
      </c>
      <c r="G2203" s="6">
        <v>45537.333333333336</v>
      </c>
      <c r="H2203" s="6">
        <v>45537.645833333336</v>
      </c>
      <c r="I2203" s="5" t="s">
        <v>1549</v>
      </c>
      <c r="J2203" s="5" t="s">
        <v>15</v>
      </c>
      <c r="K2203" s="5" t="s">
        <v>1578</v>
      </c>
    </row>
    <row r="2204" spans="1:11" x14ac:dyDescent="0.35">
      <c r="A2204" s="1">
        <v>45536</v>
      </c>
      <c r="B2204">
        <v>458</v>
      </c>
      <c r="C2204">
        <v>657</v>
      </c>
      <c r="D2204">
        <v>256</v>
      </c>
      <c r="E2204">
        <v>359</v>
      </c>
      <c r="F2204" s="5" t="s">
        <v>16</v>
      </c>
      <c r="G2204" s="6">
        <v>45538.333333333336</v>
      </c>
      <c r="H2204" s="6">
        <v>45538.645833333336</v>
      </c>
      <c r="I2204" s="5" t="s">
        <v>1549</v>
      </c>
      <c r="J2204" s="5" t="s">
        <v>15</v>
      </c>
      <c r="K2204" s="5" t="s">
        <v>1578</v>
      </c>
    </row>
    <row r="2205" spans="1:11" x14ac:dyDescent="0.35">
      <c r="A2205" s="1">
        <v>45536</v>
      </c>
      <c r="B2205">
        <v>458</v>
      </c>
      <c r="C2205">
        <v>657</v>
      </c>
      <c r="D2205">
        <v>256</v>
      </c>
      <c r="E2205">
        <v>359</v>
      </c>
      <c r="F2205" s="5" t="s">
        <v>16</v>
      </c>
      <c r="G2205" s="6">
        <v>45539.333333333336</v>
      </c>
      <c r="H2205" s="6">
        <v>45539.645833333336</v>
      </c>
      <c r="I2205" s="5" t="s">
        <v>1549</v>
      </c>
      <c r="J2205" s="5" t="s">
        <v>15</v>
      </c>
      <c r="K2205" s="5" t="s">
        <v>1578</v>
      </c>
    </row>
    <row r="2206" spans="1:11" x14ac:dyDescent="0.35">
      <c r="A2206" s="1">
        <v>45536</v>
      </c>
      <c r="B2206">
        <v>458</v>
      </c>
      <c r="C2206">
        <v>657</v>
      </c>
      <c r="D2206">
        <v>256</v>
      </c>
      <c r="E2206">
        <v>359</v>
      </c>
      <c r="F2206" s="5" t="s">
        <v>16</v>
      </c>
      <c r="G2206" s="6">
        <v>45540.333333333336</v>
      </c>
      <c r="H2206" s="6">
        <v>45540.645833333336</v>
      </c>
      <c r="I2206" s="5" t="s">
        <v>1549</v>
      </c>
      <c r="J2206" s="5" t="s">
        <v>15</v>
      </c>
      <c r="K2206" s="5" t="s">
        <v>1578</v>
      </c>
    </row>
    <row r="2207" spans="1:11" x14ac:dyDescent="0.35">
      <c r="A2207" s="1">
        <v>45536</v>
      </c>
      <c r="B2207">
        <v>458</v>
      </c>
      <c r="C2207">
        <v>657</v>
      </c>
      <c r="D2207">
        <v>256</v>
      </c>
      <c r="E2207">
        <v>359</v>
      </c>
      <c r="F2207" s="5" t="s">
        <v>16</v>
      </c>
      <c r="G2207" s="6">
        <v>45541.333333333336</v>
      </c>
      <c r="H2207" s="6">
        <v>45541.645833333336</v>
      </c>
      <c r="I2207" s="5" t="s">
        <v>1549</v>
      </c>
      <c r="J2207" s="5" t="s">
        <v>15</v>
      </c>
      <c r="K2207" s="5" t="s">
        <v>1578</v>
      </c>
    </row>
    <row r="2208" spans="1:11" x14ac:dyDescent="0.35">
      <c r="A2208" s="1">
        <v>45536</v>
      </c>
      <c r="B2208">
        <v>458</v>
      </c>
      <c r="C2208">
        <v>657</v>
      </c>
      <c r="D2208">
        <v>256</v>
      </c>
      <c r="E2208">
        <v>359</v>
      </c>
      <c r="F2208" s="5" t="s">
        <v>16</v>
      </c>
      <c r="G2208" s="6">
        <v>45544.333333333336</v>
      </c>
      <c r="H2208" s="6">
        <v>45544.645833333336</v>
      </c>
      <c r="I2208" s="5" t="s">
        <v>1549</v>
      </c>
      <c r="J2208" s="5" t="s">
        <v>15</v>
      </c>
      <c r="K2208" s="5" t="s">
        <v>1578</v>
      </c>
    </row>
    <row r="2209" spans="1:11" x14ac:dyDescent="0.35">
      <c r="A2209" s="1">
        <v>45536</v>
      </c>
      <c r="B2209">
        <v>458</v>
      </c>
      <c r="C2209">
        <v>657</v>
      </c>
      <c r="D2209">
        <v>256</v>
      </c>
      <c r="E2209">
        <v>359</v>
      </c>
      <c r="F2209" s="5" t="s">
        <v>16</v>
      </c>
      <c r="G2209" s="6">
        <v>45545.333333333336</v>
      </c>
      <c r="H2209" s="6">
        <v>45545.645833333336</v>
      </c>
      <c r="I2209" s="5" t="s">
        <v>1549</v>
      </c>
      <c r="J2209" s="5" t="s">
        <v>15</v>
      </c>
      <c r="K2209" s="5" t="s">
        <v>1578</v>
      </c>
    </row>
    <row r="2210" spans="1:11" x14ac:dyDescent="0.35">
      <c r="A2210" s="1">
        <v>45536</v>
      </c>
      <c r="B2210">
        <v>458</v>
      </c>
      <c r="C2210">
        <v>657</v>
      </c>
      <c r="D2210">
        <v>256</v>
      </c>
      <c r="E2210">
        <v>359</v>
      </c>
      <c r="F2210" s="5" t="s">
        <v>16</v>
      </c>
      <c r="G2210" s="6">
        <v>45546.333333333336</v>
      </c>
      <c r="H2210" s="6">
        <v>45546.645833333336</v>
      </c>
      <c r="I2210" s="5" t="s">
        <v>1549</v>
      </c>
      <c r="J2210" s="5" t="s">
        <v>15</v>
      </c>
      <c r="K2210" s="5" t="s">
        <v>1578</v>
      </c>
    </row>
    <row r="2211" spans="1:11" x14ac:dyDescent="0.35">
      <c r="A2211" s="1">
        <v>45536</v>
      </c>
      <c r="B2211">
        <v>458</v>
      </c>
      <c r="C2211">
        <v>657</v>
      </c>
      <c r="D2211">
        <v>256</v>
      </c>
      <c r="E2211">
        <v>359</v>
      </c>
      <c r="F2211" s="5" t="s">
        <v>16</v>
      </c>
      <c r="G2211" s="6">
        <v>45547.333333333336</v>
      </c>
      <c r="H2211" s="6">
        <v>45547.645833333336</v>
      </c>
      <c r="I2211" s="5" t="s">
        <v>1549</v>
      </c>
      <c r="J2211" s="5" t="s">
        <v>15</v>
      </c>
      <c r="K2211" s="5" t="s">
        <v>1578</v>
      </c>
    </row>
    <row r="2212" spans="1:11" x14ac:dyDescent="0.35">
      <c r="A2212" s="1">
        <v>45536</v>
      </c>
      <c r="B2212">
        <v>458</v>
      </c>
      <c r="C2212">
        <v>657</v>
      </c>
      <c r="D2212">
        <v>256</v>
      </c>
      <c r="E2212">
        <v>359</v>
      </c>
      <c r="F2212" s="5" t="s">
        <v>16</v>
      </c>
      <c r="G2212" s="6">
        <v>45548.333333333336</v>
      </c>
      <c r="H2212" s="6">
        <v>45548.645833333336</v>
      </c>
      <c r="I2212" s="5" t="s">
        <v>1549</v>
      </c>
      <c r="J2212" s="5" t="s">
        <v>15</v>
      </c>
      <c r="K2212" s="5" t="s">
        <v>1578</v>
      </c>
    </row>
    <row r="2213" spans="1:11" x14ac:dyDescent="0.35">
      <c r="A2213" s="1">
        <v>45536</v>
      </c>
      <c r="B2213">
        <v>458</v>
      </c>
      <c r="C2213">
        <v>657</v>
      </c>
      <c r="D2213">
        <v>256</v>
      </c>
      <c r="E2213">
        <v>359</v>
      </c>
      <c r="F2213" s="5" t="s">
        <v>16</v>
      </c>
      <c r="G2213" s="6">
        <v>45551.333333333336</v>
      </c>
      <c r="H2213" s="6">
        <v>45551.510388125003</v>
      </c>
      <c r="I2213" s="5" t="s">
        <v>1579</v>
      </c>
      <c r="J2213" s="5" t="s">
        <v>15</v>
      </c>
      <c r="K2213" s="5" t="s">
        <v>1578</v>
      </c>
    </row>
    <row r="2214" spans="1:11" x14ac:dyDescent="0.35">
      <c r="A2214" s="1">
        <v>45536</v>
      </c>
      <c r="B2214">
        <v>462</v>
      </c>
      <c r="C2214">
        <v>663</v>
      </c>
      <c r="D2214">
        <v>261</v>
      </c>
      <c r="E2214">
        <v>365</v>
      </c>
      <c r="F2214" s="5" t="s">
        <v>14</v>
      </c>
      <c r="G2214" s="6">
        <v>45539.8125</v>
      </c>
      <c r="H2214" s="6">
        <v>45540.3125</v>
      </c>
      <c r="I2214" s="5" t="s">
        <v>1554</v>
      </c>
      <c r="J2214" s="5" t="s">
        <v>15</v>
      </c>
      <c r="K2214" s="5" t="s">
        <v>1550</v>
      </c>
    </row>
    <row r="2215" spans="1:11" x14ac:dyDescent="0.35">
      <c r="A2215" s="1">
        <v>45536</v>
      </c>
      <c r="B2215">
        <v>462</v>
      </c>
      <c r="C2215">
        <v>663</v>
      </c>
      <c r="D2215">
        <v>261</v>
      </c>
      <c r="E2215">
        <v>365</v>
      </c>
      <c r="F2215" s="5" t="s">
        <v>14</v>
      </c>
      <c r="G2215" s="6">
        <v>45540.8125</v>
      </c>
      <c r="H2215" s="6">
        <v>45541.3125</v>
      </c>
      <c r="I2215" s="5" t="s">
        <v>1554</v>
      </c>
      <c r="J2215" s="5" t="s">
        <v>15</v>
      </c>
      <c r="K2215" s="5" t="s">
        <v>1550</v>
      </c>
    </row>
    <row r="2216" spans="1:11" x14ac:dyDescent="0.35">
      <c r="A2216" s="1">
        <v>45536</v>
      </c>
      <c r="B2216">
        <v>462</v>
      </c>
      <c r="C2216">
        <v>663</v>
      </c>
      <c r="D2216">
        <v>261</v>
      </c>
      <c r="E2216">
        <v>365</v>
      </c>
      <c r="F2216" s="5" t="s">
        <v>14</v>
      </c>
      <c r="G2216" s="6">
        <v>45546.8125</v>
      </c>
      <c r="H2216" s="6">
        <v>45547.3125</v>
      </c>
      <c r="I2216" s="5" t="s">
        <v>1554</v>
      </c>
      <c r="J2216" s="5" t="s">
        <v>15</v>
      </c>
      <c r="K2216" s="5" t="s">
        <v>1550</v>
      </c>
    </row>
    <row r="2217" spans="1:11" x14ac:dyDescent="0.35">
      <c r="A2217" s="1">
        <v>45536</v>
      </c>
      <c r="B2217">
        <v>462</v>
      </c>
      <c r="C2217">
        <v>663</v>
      </c>
      <c r="D2217">
        <v>261</v>
      </c>
      <c r="E2217">
        <v>365</v>
      </c>
      <c r="F2217" s="5" t="s">
        <v>14</v>
      </c>
      <c r="G2217" s="6">
        <v>45547.8125</v>
      </c>
      <c r="H2217" s="6">
        <v>45548.3125</v>
      </c>
      <c r="I2217" s="5" t="s">
        <v>1554</v>
      </c>
      <c r="J2217" s="5" t="s">
        <v>15</v>
      </c>
      <c r="K2217" s="5" t="s">
        <v>1550</v>
      </c>
    </row>
    <row r="2218" spans="1:11" x14ac:dyDescent="0.35">
      <c r="A2218" s="1">
        <v>45536</v>
      </c>
      <c r="B2218">
        <v>462</v>
      </c>
      <c r="C2218">
        <v>663</v>
      </c>
      <c r="D2218">
        <v>261</v>
      </c>
      <c r="E2218">
        <v>365</v>
      </c>
      <c r="F2218" s="5" t="s">
        <v>14</v>
      </c>
      <c r="G2218" s="6">
        <v>45553.8125</v>
      </c>
      <c r="H2218" s="6">
        <v>45554.3125</v>
      </c>
      <c r="I2218" s="5" t="s">
        <v>1554</v>
      </c>
      <c r="J2218" s="5" t="s">
        <v>15</v>
      </c>
      <c r="K2218" s="5" t="s">
        <v>1550</v>
      </c>
    </row>
    <row r="2219" spans="1:11" x14ac:dyDescent="0.35">
      <c r="A2219" s="1">
        <v>45536</v>
      </c>
      <c r="B2219">
        <v>462</v>
      </c>
      <c r="C2219">
        <v>663</v>
      </c>
      <c r="D2219">
        <v>261</v>
      </c>
      <c r="E2219">
        <v>365</v>
      </c>
      <c r="F2219" s="5" t="s">
        <v>14</v>
      </c>
      <c r="G2219" s="6">
        <v>45554.8125</v>
      </c>
      <c r="H2219" s="6">
        <v>45555.3125</v>
      </c>
      <c r="I2219" s="5" t="s">
        <v>1554</v>
      </c>
      <c r="J2219" s="5" t="s">
        <v>15</v>
      </c>
      <c r="K2219" s="5" t="s">
        <v>1550</v>
      </c>
    </row>
    <row r="2220" spans="1:11" x14ac:dyDescent="0.35">
      <c r="A2220" s="1">
        <v>45536</v>
      </c>
      <c r="B2220">
        <v>462</v>
      </c>
      <c r="C2220">
        <v>663</v>
      </c>
      <c r="D2220">
        <v>261</v>
      </c>
      <c r="E2220">
        <v>365</v>
      </c>
      <c r="F2220" s="5" t="s">
        <v>14</v>
      </c>
      <c r="G2220" s="6">
        <v>45560.8125</v>
      </c>
      <c r="H2220" s="6">
        <v>45561.3125</v>
      </c>
      <c r="I2220" s="5" t="s">
        <v>1554</v>
      </c>
      <c r="J2220" s="5" t="s">
        <v>15</v>
      </c>
      <c r="K2220" s="5" t="s">
        <v>1550</v>
      </c>
    </row>
    <row r="2221" spans="1:11" x14ac:dyDescent="0.35">
      <c r="A2221" s="1">
        <v>45536</v>
      </c>
      <c r="B2221">
        <v>462</v>
      </c>
      <c r="C2221">
        <v>663</v>
      </c>
      <c r="D2221">
        <v>261</v>
      </c>
      <c r="E2221">
        <v>365</v>
      </c>
      <c r="F2221" s="5" t="s">
        <v>14</v>
      </c>
      <c r="G2221" s="6">
        <v>45561.8125</v>
      </c>
      <c r="H2221" s="6">
        <v>45562.3125</v>
      </c>
      <c r="I2221" s="5" t="s">
        <v>1554</v>
      </c>
      <c r="J2221" s="5" t="s">
        <v>15</v>
      </c>
      <c r="K2221" s="5" t="s">
        <v>1550</v>
      </c>
    </row>
    <row r="2222" spans="1:11" x14ac:dyDescent="0.35">
      <c r="A2222" s="1">
        <v>45536</v>
      </c>
      <c r="B2222">
        <v>462</v>
      </c>
      <c r="C2222">
        <v>663</v>
      </c>
      <c r="D2222">
        <v>261</v>
      </c>
      <c r="E2222">
        <v>365</v>
      </c>
      <c r="F2222" s="5" t="s">
        <v>14</v>
      </c>
      <c r="G2222" s="6">
        <v>45561.8125</v>
      </c>
      <c r="H2222" s="6">
        <v>45563.315924652779</v>
      </c>
      <c r="I2222" s="5" t="s">
        <v>1555</v>
      </c>
      <c r="J2222" s="5" t="s">
        <v>15</v>
      </c>
      <c r="K2222" s="5" t="s">
        <v>1550</v>
      </c>
    </row>
    <row r="2223" spans="1:11" x14ac:dyDescent="0.35">
      <c r="A2223" s="1">
        <v>45536</v>
      </c>
      <c r="B2223">
        <v>463</v>
      </c>
      <c r="C2223">
        <v>665</v>
      </c>
      <c r="D2223">
        <v>210</v>
      </c>
      <c r="E2223">
        <v>302</v>
      </c>
      <c r="F2223" s="5" t="s">
        <v>16</v>
      </c>
      <c r="G2223" s="6">
        <v>45537.333333333336</v>
      </c>
      <c r="H2223" s="6">
        <v>45537.645833333336</v>
      </c>
      <c r="I2223" s="5" t="s">
        <v>1549</v>
      </c>
      <c r="J2223" s="5" t="s">
        <v>15</v>
      </c>
      <c r="K2223" s="5" t="s">
        <v>1556</v>
      </c>
    </row>
    <row r="2224" spans="1:11" x14ac:dyDescent="0.35">
      <c r="A2224" s="1">
        <v>45536</v>
      </c>
      <c r="B2224">
        <v>463</v>
      </c>
      <c r="C2224">
        <v>665</v>
      </c>
      <c r="D2224">
        <v>210</v>
      </c>
      <c r="E2224">
        <v>302</v>
      </c>
      <c r="F2224" s="5" t="s">
        <v>16</v>
      </c>
      <c r="G2224" s="6">
        <v>45538.333333333336</v>
      </c>
      <c r="H2224" s="6">
        <v>45538.645833333336</v>
      </c>
      <c r="I2224" s="5" t="s">
        <v>1549</v>
      </c>
      <c r="J2224" s="5" t="s">
        <v>15</v>
      </c>
      <c r="K2224" s="5" t="s">
        <v>1556</v>
      </c>
    </row>
    <row r="2225" spans="1:11" x14ac:dyDescent="0.35">
      <c r="A2225" s="1">
        <v>45536</v>
      </c>
      <c r="B2225">
        <v>463</v>
      </c>
      <c r="C2225">
        <v>665</v>
      </c>
      <c r="D2225">
        <v>210</v>
      </c>
      <c r="E2225">
        <v>302</v>
      </c>
      <c r="F2225" s="5" t="s">
        <v>16</v>
      </c>
      <c r="G2225" s="6">
        <v>45539.333333333336</v>
      </c>
      <c r="H2225" s="6">
        <v>45539.645833333336</v>
      </c>
      <c r="I2225" s="5" t="s">
        <v>1549</v>
      </c>
      <c r="J2225" s="5" t="s">
        <v>15</v>
      </c>
      <c r="K2225" s="5" t="s">
        <v>1556</v>
      </c>
    </row>
    <row r="2226" spans="1:11" x14ac:dyDescent="0.35">
      <c r="A2226" s="1">
        <v>45536</v>
      </c>
      <c r="B2226">
        <v>463</v>
      </c>
      <c r="C2226">
        <v>665</v>
      </c>
      <c r="D2226">
        <v>210</v>
      </c>
      <c r="E2226">
        <v>302</v>
      </c>
      <c r="F2226" s="5" t="s">
        <v>16</v>
      </c>
      <c r="G2226" s="6">
        <v>45540.333333333336</v>
      </c>
      <c r="H2226" s="6">
        <v>45540.645833333336</v>
      </c>
      <c r="I2226" s="5" t="s">
        <v>1549</v>
      </c>
      <c r="J2226" s="5" t="s">
        <v>15</v>
      </c>
      <c r="K2226" s="5" t="s">
        <v>1556</v>
      </c>
    </row>
    <row r="2227" spans="1:11" x14ac:dyDescent="0.35">
      <c r="A2227" s="1">
        <v>45536</v>
      </c>
      <c r="B2227">
        <v>463</v>
      </c>
      <c r="C2227">
        <v>665</v>
      </c>
      <c r="D2227">
        <v>210</v>
      </c>
      <c r="E2227">
        <v>302</v>
      </c>
      <c r="F2227" s="5" t="s">
        <v>16</v>
      </c>
      <c r="G2227" s="6">
        <v>45541.333333333336</v>
      </c>
      <c r="H2227" s="6">
        <v>45541.645833333336</v>
      </c>
      <c r="I2227" s="5" t="s">
        <v>1549</v>
      </c>
      <c r="J2227" s="5" t="s">
        <v>15</v>
      </c>
      <c r="K2227" s="5" t="s">
        <v>1556</v>
      </c>
    </row>
    <row r="2228" spans="1:11" x14ac:dyDescent="0.35">
      <c r="A2228" s="1">
        <v>45536</v>
      </c>
      <c r="B2228">
        <v>463</v>
      </c>
      <c r="C2228">
        <v>665</v>
      </c>
      <c r="D2228">
        <v>210</v>
      </c>
      <c r="E2228">
        <v>302</v>
      </c>
      <c r="F2228" s="5" t="s">
        <v>16</v>
      </c>
      <c r="G2228" s="6">
        <v>45544.333333333336</v>
      </c>
      <c r="H2228" s="6">
        <v>45544.645833333336</v>
      </c>
      <c r="I2228" s="5" t="s">
        <v>1549</v>
      </c>
      <c r="J2228" s="5" t="s">
        <v>15</v>
      </c>
      <c r="K2228" s="5" t="s">
        <v>1556</v>
      </c>
    </row>
    <row r="2229" spans="1:11" x14ac:dyDescent="0.35">
      <c r="A2229" s="1">
        <v>45536</v>
      </c>
      <c r="B2229">
        <v>463</v>
      </c>
      <c r="C2229">
        <v>665</v>
      </c>
      <c r="D2229">
        <v>210</v>
      </c>
      <c r="E2229">
        <v>302</v>
      </c>
      <c r="F2229" s="5" t="s">
        <v>16</v>
      </c>
      <c r="G2229" s="6">
        <v>45545.333333333336</v>
      </c>
      <c r="H2229" s="6">
        <v>45545.645833333336</v>
      </c>
      <c r="I2229" s="5" t="s">
        <v>1549</v>
      </c>
      <c r="J2229" s="5" t="s">
        <v>15</v>
      </c>
      <c r="K2229" s="5" t="s">
        <v>1556</v>
      </c>
    </row>
    <row r="2230" spans="1:11" x14ac:dyDescent="0.35">
      <c r="A2230" s="1">
        <v>45536</v>
      </c>
      <c r="B2230">
        <v>463</v>
      </c>
      <c r="C2230">
        <v>665</v>
      </c>
      <c r="D2230">
        <v>210</v>
      </c>
      <c r="E2230">
        <v>302</v>
      </c>
      <c r="F2230" s="5" t="s">
        <v>16</v>
      </c>
      <c r="G2230" s="6">
        <v>45546.333333333336</v>
      </c>
      <c r="H2230" s="6">
        <v>45546.645833333336</v>
      </c>
      <c r="I2230" s="5" t="s">
        <v>1549</v>
      </c>
      <c r="J2230" s="5" t="s">
        <v>15</v>
      </c>
      <c r="K2230" s="5" t="s">
        <v>1556</v>
      </c>
    </row>
    <row r="2231" spans="1:11" x14ac:dyDescent="0.35">
      <c r="A2231" s="1">
        <v>45536</v>
      </c>
      <c r="B2231">
        <v>463</v>
      </c>
      <c r="C2231">
        <v>665</v>
      </c>
      <c r="D2231">
        <v>210</v>
      </c>
      <c r="E2231">
        <v>302</v>
      </c>
      <c r="F2231" s="5" t="s">
        <v>16</v>
      </c>
      <c r="G2231" s="6">
        <v>45547.333333333336</v>
      </c>
      <c r="H2231" s="6">
        <v>45547.645833333336</v>
      </c>
      <c r="I2231" s="5" t="s">
        <v>1549</v>
      </c>
      <c r="J2231" s="5" t="s">
        <v>15</v>
      </c>
      <c r="K2231" s="5" t="s">
        <v>1556</v>
      </c>
    </row>
    <row r="2232" spans="1:11" x14ac:dyDescent="0.35">
      <c r="A2232" s="1">
        <v>45536</v>
      </c>
      <c r="B2232">
        <v>463</v>
      </c>
      <c r="C2232">
        <v>665</v>
      </c>
      <c r="D2232">
        <v>210</v>
      </c>
      <c r="E2232">
        <v>302</v>
      </c>
      <c r="F2232" s="5" t="s">
        <v>16</v>
      </c>
      <c r="G2232" s="6">
        <v>45548.333333333336</v>
      </c>
      <c r="H2232" s="6">
        <v>45548.645833333336</v>
      </c>
      <c r="I2232" s="5" t="s">
        <v>1549</v>
      </c>
      <c r="J2232" s="5" t="s">
        <v>15</v>
      </c>
      <c r="K2232" s="5" t="s">
        <v>1556</v>
      </c>
    </row>
    <row r="2233" spans="1:11" x14ac:dyDescent="0.35">
      <c r="A2233" s="1">
        <v>45536</v>
      </c>
      <c r="B2233">
        <v>463</v>
      </c>
      <c r="C2233">
        <v>665</v>
      </c>
      <c r="D2233">
        <v>210</v>
      </c>
      <c r="E2233">
        <v>302</v>
      </c>
      <c r="F2233" s="5" t="s">
        <v>16</v>
      </c>
      <c r="G2233" s="6">
        <v>45551.333333333336</v>
      </c>
      <c r="H2233" s="6">
        <v>45551.645833333336</v>
      </c>
      <c r="I2233" s="5" t="s">
        <v>1549</v>
      </c>
      <c r="J2233" s="5" t="s">
        <v>15</v>
      </c>
      <c r="K2233" s="5" t="s">
        <v>1556</v>
      </c>
    </row>
    <row r="2234" spans="1:11" x14ac:dyDescent="0.35">
      <c r="A2234" s="1">
        <v>45536</v>
      </c>
      <c r="B2234">
        <v>463</v>
      </c>
      <c r="C2234">
        <v>665</v>
      </c>
      <c r="D2234">
        <v>210</v>
      </c>
      <c r="E2234">
        <v>302</v>
      </c>
      <c r="F2234" s="5" t="s">
        <v>16</v>
      </c>
      <c r="G2234" s="6">
        <v>45552.333333333336</v>
      </c>
      <c r="H2234" s="6">
        <v>45552.645833333336</v>
      </c>
      <c r="I2234" s="5" t="s">
        <v>1549</v>
      </c>
      <c r="J2234" s="5" t="s">
        <v>15</v>
      </c>
      <c r="K2234" s="5" t="s">
        <v>1556</v>
      </c>
    </row>
    <row r="2235" spans="1:11" x14ac:dyDescent="0.35">
      <c r="A2235" s="1">
        <v>45536</v>
      </c>
      <c r="B2235">
        <v>463</v>
      </c>
      <c r="C2235">
        <v>665</v>
      </c>
      <c r="D2235">
        <v>210</v>
      </c>
      <c r="E2235">
        <v>302</v>
      </c>
      <c r="F2235" s="5" t="s">
        <v>16</v>
      </c>
      <c r="G2235" s="6">
        <v>45553.333333333336</v>
      </c>
      <c r="H2235" s="6">
        <v>45553.645833333336</v>
      </c>
      <c r="I2235" s="5" t="s">
        <v>1549</v>
      </c>
      <c r="J2235" s="5" t="s">
        <v>15</v>
      </c>
      <c r="K2235" s="5" t="s">
        <v>1556</v>
      </c>
    </row>
    <row r="2236" spans="1:11" x14ac:dyDescent="0.35">
      <c r="A2236" s="1">
        <v>45536</v>
      </c>
      <c r="B2236">
        <v>463</v>
      </c>
      <c r="C2236">
        <v>665</v>
      </c>
      <c r="D2236">
        <v>210</v>
      </c>
      <c r="E2236">
        <v>302</v>
      </c>
      <c r="F2236" s="5" t="s">
        <v>16</v>
      </c>
      <c r="G2236" s="6">
        <v>45554.333333333336</v>
      </c>
      <c r="H2236" s="6">
        <v>45554.645833333336</v>
      </c>
      <c r="I2236" s="5" t="s">
        <v>1549</v>
      </c>
      <c r="J2236" s="5" t="s">
        <v>15</v>
      </c>
      <c r="K2236" s="5" t="s">
        <v>1556</v>
      </c>
    </row>
    <row r="2237" spans="1:11" x14ac:dyDescent="0.35">
      <c r="A2237" s="1">
        <v>45536</v>
      </c>
      <c r="B2237">
        <v>463</v>
      </c>
      <c r="C2237">
        <v>665</v>
      </c>
      <c r="D2237">
        <v>210</v>
      </c>
      <c r="E2237">
        <v>302</v>
      </c>
      <c r="F2237" s="5" t="s">
        <v>16</v>
      </c>
      <c r="G2237" s="6">
        <v>45555.333333333336</v>
      </c>
      <c r="H2237" s="6">
        <v>45555.361073055552</v>
      </c>
      <c r="I2237" s="5" t="s">
        <v>1557</v>
      </c>
      <c r="J2237" s="5" t="s">
        <v>15</v>
      </c>
      <c r="K2237" s="5" t="s">
        <v>1556</v>
      </c>
    </row>
    <row r="2238" spans="1:11" x14ac:dyDescent="0.35">
      <c r="A2238" s="1">
        <v>45536</v>
      </c>
      <c r="B2238">
        <v>466</v>
      </c>
      <c r="C2238">
        <v>668</v>
      </c>
      <c r="D2238">
        <v>282</v>
      </c>
      <c r="E2238">
        <v>396</v>
      </c>
      <c r="F2238" s="5" t="s">
        <v>14</v>
      </c>
      <c r="G2238" s="6">
        <v>45539.8125</v>
      </c>
      <c r="H2238" s="6">
        <v>45540.3125</v>
      </c>
      <c r="I2238" s="5" t="s">
        <v>1554</v>
      </c>
      <c r="J2238" s="5" t="s">
        <v>15</v>
      </c>
      <c r="K2238" s="5" t="s">
        <v>1550</v>
      </c>
    </row>
    <row r="2239" spans="1:11" x14ac:dyDescent="0.35">
      <c r="A2239" s="1">
        <v>45536</v>
      </c>
      <c r="B2239">
        <v>466</v>
      </c>
      <c r="C2239">
        <v>668</v>
      </c>
      <c r="D2239">
        <v>282</v>
      </c>
      <c r="E2239">
        <v>396</v>
      </c>
      <c r="F2239" s="5" t="s">
        <v>14</v>
      </c>
      <c r="G2239" s="6">
        <v>45540.8125</v>
      </c>
      <c r="H2239" s="6">
        <v>45541.3125</v>
      </c>
      <c r="I2239" s="5" t="s">
        <v>1554</v>
      </c>
      <c r="J2239" s="5" t="s">
        <v>15</v>
      </c>
      <c r="K2239" s="5" t="s">
        <v>1550</v>
      </c>
    </row>
    <row r="2240" spans="1:11" x14ac:dyDescent="0.35">
      <c r="A2240" s="1">
        <v>45536</v>
      </c>
      <c r="B2240">
        <v>466</v>
      </c>
      <c r="C2240">
        <v>668</v>
      </c>
      <c r="D2240">
        <v>282</v>
      </c>
      <c r="E2240">
        <v>396</v>
      </c>
      <c r="F2240" s="5" t="s">
        <v>14</v>
      </c>
      <c r="G2240" s="6">
        <v>45546.8125</v>
      </c>
      <c r="H2240" s="6">
        <v>45547.3125</v>
      </c>
      <c r="I2240" s="5" t="s">
        <v>1554</v>
      </c>
      <c r="J2240" s="5" t="s">
        <v>15</v>
      </c>
      <c r="K2240" s="5" t="s">
        <v>1550</v>
      </c>
    </row>
    <row r="2241" spans="1:11" x14ac:dyDescent="0.35">
      <c r="A2241" s="1">
        <v>45536</v>
      </c>
      <c r="B2241">
        <v>466</v>
      </c>
      <c r="C2241">
        <v>668</v>
      </c>
      <c r="D2241">
        <v>282</v>
      </c>
      <c r="E2241">
        <v>396</v>
      </c>
      <c r="F2241" s="5" t="s">
        <v>14</v>
      </c>
      <c r="G2241" s="6">
        <v>45547.8125</v>
      </c>
      <c r="H2241" s="6">
        <v>45548.3125</v>
      </c>
      <c r="I2241" s="5" t="s">
        <v>1554</v>
      </c>
      <c r="J2241" s="5" t="s">
        <v>15</v>
      </c>
      <c r="K2241" s="5" t="s">
        <v>1550</v>
      </c>
    </row>
    <row r="2242" spans="1:11" x14ac:dyDescent="0.35">
      <c r="A2242" s="1">
        <v>45536</v>
      </c>
      <c r="B2242">
        <v>466</v>
      </c>
      <c r="C2242">
        <v>668</v>
      </c>
      <c r="D2242">
        <v>282</v>
      </c>
      <c r="E2242">
        <v>396</v>
      </c>
      <c r="F2242" s="5" t="s">
        <v>14</v>
      </c>
      <c r="G2242" s="6">
        <v>45553.8125</v>
      </c>
      <c r="H2242" s="6">
        <v>45554.3125</v>
      </c>
      <c r="I2242" s="5" t="s">
        <v>1554</v>
      </c>
      <c r="J2242" s="5" t="s">
        <v>15</v>
      </c>
      <c r="K2242" s="5" t="s">
        <v>1550</v>
      </c>
    </row>
    <row r="2243" spans="1:11" x14ac:dyDescent="0.35">
      <c r="A2243" s="1">
        <v>45536</v>
      </c>
      <c r="B2243">
        <v>466</v>
      </c>
      <c r="C2243">
        <v>668</v>
      </c>
      <c r="D2243">
        <v>282</v>
      </c>
      <c r="E2243">
        <v>396</v>
      </c>
      <c r="F2243" s="5" t="s">
        <v>14</v>
      </c>
      <c r="G2243" s="6">
        <v>45554.8125</v>
      </c>
      <c r="H2243" s="6">
        <v>45555.3125</v>
      </c>
      <c r="I2243" s="5" t="s">
        <v>1554</v>
      </c>
      <c r="J2243" s="5" t="s">
        <v>15</v>
      </c>
      <c r="K2243" s="5" t="s">
        <v>1550</v>
      </c>
    </row>
    <row r="2244" spans="1:11" x14ac:dyDescent="0.35">
      <c r="A2244" s="1">
        <v>45536</v>
      </c>
      <c r="B2244">
        <v>466</v>
      </c>
      <c r="C2244">
        <v>668</v>
      </c>
      <c r="D2244">
        <v>282</v>
      </c>
      <c r="E2244">
        <v>396</v>
      </c>
      <c r="F2244" s="5" t="s">
        <v>14</v>
      </c>
      <c r="G2244" s="6">
        <v>45560.8125</v>
      </c>
      <c r="H2244" s="6">
        <v>45561.3125</v>
      </c>
      <c r="I2244" s="5" t="s">
        <v>1554</v>
      </c>
      <c r="J2244" s="5" t="s">
        <v>15</v>
      </c>
      <c r="K2244" s="5" t="s">
        <v>1550</v>
      </c>
    </row>
    <row r="2245" spans="1:11" x14ac:dyDescent="0.35">
      <c r="A2245" s="1">
        <v>45536</v>
      </c>
      <c r="B2245">
        <v>466</v>
      </c>
      <c r="C2245">
        <v>668</v>
      </c>
      <c r="D2245">
        <v>282</v>
      </c>
      <c r="E2245">
        <v>396</v>
      </c>
      <c r="F2245" s="5" t="s">
        <v>14</v>
      </c>
      <c r="G2245" s="6">
        <v>45561.8125</v>
      </c>
      <c r="H2245" s="6">
        <v>45562.3125</v>
      </c>
      <c r="I2245" s="5" t="s">
        <v>1554</v>
      </c>
      <c r="J2245" s="5" t="s">
        <v>15</v>
      </c>
      <c r="K2245" s="5" t="s">
        <v>1550</v>
      </c>
    </row>
    <row r="2246" spans="1:11" x14ac:dyDescent="0.35">
      <c r="A2246" s="1">
        <v>45536</v>
      </c>
      <c r="B2246">
        <v>466</v>
      </c>
      <c r="C2246">
        <v>668</v>
      </c>
      <c r="D2246">
        <v>282</v>
      </c>
      <c r="E2246">
        <v>396</v>
      </c>
      <c r="F2246" s="5" t="s">
        <v>14</v>
      </c>
      <c r="G2246" s="6">
        <v>45561.8125</v>
      </c>
      <c r="H2246" s="6">
        <v>45563.315924652779</v>
      </c>
      <c r="I2246" s="5" t="s">
        <v>1555</v>
      </c>
      <c r="J2246" s="5" t="s">
        <v>15</v>
      </c>
      <c r="K2246" s="5" t="s">
        <v>1550</v>
      </c>
    </row>
    <row r="2247" spans="1:11" x14ac:dyDescent="0.35">
      <c r="A2247" s="1">
        <v>45536</v>
      </c>
      <c r="B2247">
        <v>472</v>
      </c>
      <c r="C2247">
        <v>674</v>
      </c>
      <c r="D2247">
        <v>299</v>
      </c>
      <c r="E2247">
        <v>416</v>
      </c>
      <c r="F2247" s="5" t="s">
        <v>14</v>
      </c>
      <c r="G2247" s="6">
        <v>45539.8125</v>
      </c>
      <c r="H2247" s="6">
        <v>45540.3125</v>
      </c>
      <c r="I2247" s="5" t="s">
        <v>1554</v>
      </c>
      <c r="J2247" s="5" t="s">
        <v>15</v>
      </c>
      <c r="K2247" s="5" t="s">
        <v>1550</v>
      </c>
    </row>
    <row r="2248" spans="1:11" x14ac:dyDescent="0.35">
      <c r="A2248" s="1">
        <v>45536</v>
      </c>
      <c r="B2248">
        <v>472</v>
      </c>
      <c r="C2248">
        <v>674</v>
      </c>
      <c r="D2248">
        <v>299</v>
      </c>
      <c r="E2248">
        <v>416</v>
      </c>
      <c r="F2248" s="5" t="s">
        <v>14</v>
      </c>
      <c r="G2248" s="6">
        <v>45540.8125</v>
      </c>
      <c r="H2248" s="6">
        <v>45541.3125</v>
      </c>
      <c r="I2248" s="5" t="s">
        <v>1554</v>
      </c>
      <c r="J2248" s="5" t="s">
        <v>15</v>
      </c>
      <c r="K2248" s="5" t="s">
        <v>1550</v>
      </c>
    </row>
    <row r="2249" spans="1:11" x14ac:dyDescent="0.35">
      <c r="A2249" s="1">
        <v>45536</v>
      </c>
      <c r="B2249">
        <v>472</v>
      </c>
      <c r="C2249">
        <v>674</v>
      </c>
      <c r="D2249">
        <v>299</v>
      </c>
      <c r="E2249">
        <v>416</v>
      </c>
      <c r="F2249" s="5" t="s">
        <v>14</v>
      </c>
      <c r="G2249" s="6">
        <v>45546.8125</v>
      </c>
      <c r="H2249" s="6">
        <v>45547.3125</v>
      </c>
      <c r="I2249" s="5" t="s">
        <v>1554</v>
      </c>
      <c r="J2249" s="5" t="s">
        <v>15</v>
      </c>
      <c r="K2249" s="5" t="s">
        <v>1550</v>
      </c>
    </row>
    <row r="2250" spans="1:11" x14ac:dyDescent="0.35">
      <c r="A2250" s="1">
        <v>45536</v>
      </c>
      <c r="B2250">
        <v>472</v>
      </c>
      <c r="C2250">
        <v>674</v>
      </c>
      <c r="D2250">
        <v>299</v>
      </c>
      <c r="E2250">
        <v>416</v>
      </c>
      <c r="F2250" s="5" t="s">
        <v>14</v>
      </c>
      <c r="G2250" s="6">
        <v>45547.8125</v>
      </c>
      <c r="H2250" s="6">
        <v>45548.3125</v>
      </c>
      <c r="I2250" s="5" t="s">
        <v>1554</v>
      </c>
      <c r="J2250" s="5" t="s">
        <v>15</v>
      </c>
      <c r="K2250" s="5" t="s">
        <v>1550</v>
      </c>
    </row>
    <row r="2251" spans="1:11" x14ac:dyDescent="0.35">
      <c r="A2251" s="1">
        <v>45536</v>
      </c>
      <c r="B2251">
        <v>472</v>
      </c>
      <c r="C2251">
        <v>674</v>
      </c>
      <c r="D2251">
        <v>299</v>
      </c>
      <c r="E2251">
        <v>416</v>
      </c>
      <c r="F2251" s="5" t="s">
        <v>14</v>
      </c>
      <c r="G2251" s="6">
        <v>45553.8125</v>
      </c>
      <c r="H2251" s="6">
        <v>45554.3125</v>
      </c>
      <c r="I2251" s="5" t="s">
        <v>1554</v>
      </c>
      <c r="J2251" s="5" t="s">
        <v>15</v>
      </c>
      <c r="K2251" s="5" t="s">
        <v>1550</v>
      </c>
    </row>
    <row r="2252" spans="1:11" x14ac:dyDescent="0.35">
      <c r="A2252" s="1">
        <v>45536</v>
      </c>
      <c r="B2252">
        <v>472</v>
      </c>
      <c r="C2252">
        <v>674</v>
      </c>
      <c r="D2252">
        <v>299</v>
      </c>
      <c r="E2252">
        <v>416</v>
      </c>
      <c r="F2252" s="5" t="s">
        <v>14</v>
      </c>
      <c r="G2252" s="6">
        <v>45554.8125</v>
      </c>
      <c r="H2252" s="6">
        <v>45555.3125</v>
      </c>
      <c r="I2252" s="5" t="s">
        <v>1554</v>
      </c>
      <c r="J2252" s="5" t="s">
        <v>15</v>
      </c>
      <c r="K2252" s="5" t="s">
        <v>1550</v>
      </c>
    </row>
    <row r="2253" spans="1:11" x14ac:dyDescent="0.35">
      <c r="A2253" s="1">
        <v>45536</v>
      </c>
      <c r="B2253">
        <v>472</v>
      </c>
      <c r="C2253">
        <v>674</v>
      </c>
      <c r="D2253">
        <v>299</v>
      </c>
      <c r="E2253">
        <v>416</v>
      </c>
      <c r="F2253" s="5" t="s">
        <v>14</v>
      </c>
      <c r="G2253" s="6">
        <v>45560.8125</v>
      </c>
      <c r="H2253" s="6">
        <v>45561.3125</v>
      </c>
      <c r="I2253" s="5" t="s">
        <v>1554</v>
      </c>
      <c r="J2253" s="5" t="s">
        <v>15</v>
      </c>
      <c r="K2253" s="5" t="s">
        <v>1550</v>
      </c>
    </row>
    <row r="2254" spans="1:11" x14ac:dyDescent="0.35">
      <c r="A2254" s="1">
        <v>45536</v>
      </c>
      <c r="B2254">
        <v>472</v>
      </c>
      <c r="C2254">
        <v>674</v>
      </c>
      <c r="D2254">
        <v>299</v>
      </c>
      <c r="E2254">
        <v>416</v>
      </c>
      <c r="F2254" s="5" t="s">
        <v>14</v>
      </c>
      <c r="G2254" s="6">
        <v>45561.8125</v>
      </c>
      <c r="H2254" s="6">
        <v>45562.3125</v>
      </c>
      <c r="I2254" s="5" t="s">
        <v>1554</v>
      </c>
      <c r="J2254" s="5" t="s">
        <v>15</v>
      </c>
      <c r="K2254" s="5" t="s">
        <v>1550</v>
      </c>
    </row>
    <row r="2255" spans="1:11" x14ac:dyDescent="0.35">
      <c r="A2255" s="1">
        <v>45536</v>
      </c>
      <c r="B2255">
        <v>472</v>
      </c>
      <c r="C2255">
        <v>674</v>
      </c>
      <c r="D2255">
        <v>299</v>
      </c>
      <c r="E2255">
        <v>416</v>
      </c>
      <c r="F2255" s="5" t="s">
        <v>14</v>
      </c>
      <c r="G2255" s="6">
        <v>45561.8125</v>
      </c>
      <c r="H2255" s="6">
        <v>45563.315924652779</v>
      </c>
      <c r="I2255" s="5" t="s">
        <v>1555</v>
      </c>
      <c r="J2255" s="5" t="s">
        <v>15</v>
      </c>
      <c r="K2255" s="5" t="s">
        <v>1550</v>
      </c>
    </row>
    <row r="2256" spans="1:11" x14ac:dyDescent="0.35">
      <c r="A2256" s="1">
        <v>45536</v>
      </c>
      <c r="B2256">
        <v>475</v>
      </c>
      <c r="C2256">
        <v>677</v>
      </c>
      <c r="D2256">
        <v>289</v>
      </c>
      <c r="E2256">
        <v>405</v>
      </c>
      <c r="F2256" s="5" t="s">
        <v>19</v>
      </c>
      <c r="G2256" s="6">
        <v>45537.375</v>
      </c>
      <c r="H2256" s="6">
        <v>45537.708333333336</v>
      </c>
      <c r="I2256" s="5" t="s">
        <v>1546</v>
      </c>
      <c r="J2256" s="5" t="s">
        <v>20</v>
      </c>
      <c r="K2256" s="5" t="s">
        <v>1552</v>
      </c>
    </row>
    <row r="2257" spans="1:11" x14ac:dyDescent="0.35">
      <c r="A2257" s="1">
        <v>45536</v>
      </c>
      <c r="B2257">
        <v>475</v>
      </c>
      <c r="C2257">
        <v>677</v>
      </c>
      <c r="D2257">
        <v>289</v>
      </c>
      <c r="E2257">
        <v>405</v>
      </c>
      <c r="F2257" s="5" t="s">
        <v>19</v>
      </c>
      <c r="G2257" s="6">
        <v>45538.375</v>
      </c>
      <c r="H2257" s="6">
        <v>45538.708333333336</v>
      </c>
      <c r="I2257" s="5" t="s">
        <v>1546</v>
      </c>
      <c r="J2257" s="5" t="s">
        <v>20</v>
      </c>
      <c r="K2257" s="5" t="s">
        <v>1552</v>
      </c>
    </row>
    <row r="2258" spans="1:11" x14ac:dyDescent="0.35">
      <c r="A2258" s="1">
        <v>45536</v>
      </c>
      <c r="B2258">
        <v>475</v>
      </c>
      <c r="C2258">
        <v>677</v>
      </c>
      <c r="D2258">
        <v>289</v>
      </c>
      <c r="E2258">
        <v>405</v>
      </c>
      <c r="F2258" s="5" t="s">
        <v>19</v>
      </c>
      <c r="G2258" s="6">
        <v>45539.375</v>
      </c>
      <c r="H2258" s="6">
        <v>45539.708333333336</v>
      </c>
      <c r="I2258" s="5" t="s">
        <v>1546</v>
      </c>
      <c r="J2258" s="5" t="s">
        <v>20</v>
      </c>
      <c r="K2258" s="5" t="s">
        <v>1552</v>
      </c>
    </row>
    <row r="2259" spans="1:11" x14ac:dyDescent="0.35">
      <c r="A2259" s="1">
        <v>45536</v>
      </c>
      <c r="B2259">
        <v>475</v>
      </c>
      <c r="C2259">
        <v>677</v>
      </c>
      <c r="D2259">
        <v>289</v>
      </c>
      <c r="E2259">
        <v>405</v>
      </c>
      <c r="F2259" s="5" t="s">
        <v>19</v>
      </c>
      <c r="G2259" s="6">
        <v>45540.375</v>
      </c>
      <c r="H2259" s="6">
        <v>45540.708333333336</v>
      </c>
      <c r="I2259" s="5" t="s">
        <v>1546</v>
      </c>
      <c r="J2259" s="5" t="s">
        <v>20</v>
      </c>
      <c r="K2259" s="5" t="s">
        <v>1552</v>
      </c>
    </row>
    <row r="2260" spans="1:11" x14ac:dyDescent="0.35">
      <c r="A2260" s="1">
        <v>45536</v>
      </c>
      <c r="B2260">
        <v>475</v>
      </c>
      <c r="C2260">
        <v>677</v>
      </c>
      <c r="D2260">
        <v>289</v>
      </c>
      <c r="E2260">
        <v>405</v>
      </c>
      <c r="F2260" s="5" t="s">
        <v>19</v>
      </c>
      <c r="G2260" s="6">
        <v>45541.375</v>
      </c>
      <c r="H2260" s="6">
        <v>45541.708333333336</v>
      </c>
      <c r="I2260" s="5" t="s">
        <v>1546</v>
      </c>
      <c r="J2260" s="5" t="s">
        <v>20</v>
      </c>
      <c r="K2260" s="5" t="s">
        <v>1552</v>
      </c>
    </row>
    <row r="2261" spans="1:11" x14ac:dyDescent="0.35">
      <c r="A2261" s="1">
        <v>45536</v>
      </c>
      <c r="B2261">
        <v>475</v>
      </c>
      <c r="C2261">
        <v>677</v>
      </c>
      <c r="D2261">
        <v>289</v>
      </c>
      <c r="E2261">
        <v>405</v>
      </c>
      <c r="F2261" s="5" t="s">
        <v>19</v>
      </c>
      <c r="G2261" s="6">
        <v>45544.375</v>
      </c>
      <c r="H2261" s="6">
        <v>45544.708333333336</v>
      </c>
      <c r="I2261" s="5" t="s">
        <v>1546</v>
      </c>
      <c r="J2261" s="5" t="s">
        <v>20</v>
      </c>
      <c r="K2261" s="5" t="s">
        <v>1552</v>
      </c>
    </row>
    <row r="2262" spans="1:11" x14ac:dyDescent="0.35">
      <c r="A2262" s="1">
        <v>45536</v>
      </c>
      <c r="B2262">
        <v>475</v>
      </c>
      <c r="C2262">
        <v>677</v>
      </c>
      <c r="D2262">
        <v>289</v>
      </c>
      <c r="E2262">
        <v>405</v>
      </c>
      <c r="F2262" s="5" t="s">
        <v>19</v>
      </c>
      <c r="G2262" s="6">
        <v>45545.375</v>
      </c>
      <c r="H2262" s="6">
        <v>45545.708333333336</v>
      </c>
      <c r="I2262" s="5" t="s">
        <v>1546</v>
      </c>
      <c r="J2262" s="5" t="s">
        <v>20</v>
      </c>
      <c r="K2262" s="5" t="s">
        <v>1552</v>
      </c>
    </row>
    <row r="2263" spans="1:11" x14ac:dyDescent="0.35">
      <c r="A2263" s="1">
        <v>45536</v>
      </c>
      <c r="B2263">
        <v>475</v>
      </c>
      <c r="C2263">
        <v>677</v>
      </c>
      <c r="D2263">
        <v>289</v>
      </c>
      <c r="E2263">
        <v>405</v>
      </c>
      <c r="F2263" s="5" t="s">
        <v>19</v>
      </c>
      <c r="G2263" s="6">
        <v>45546.375</v>
      </c>
      <c r="H2263" s="6">
        <v>45546.708333333336</v>
      </c>
      <c r="I2263" s="5" t="s">
        <v>1546</v>
      </c>
      <c r="J2263" s="5" t="s">
        <v>20</v>
      </c>
      <c r="K2263" s="5" t="s">
        <v>1552</v>
      </c>
    </row>
    <row r="2264" spans="1:11" x14ac:dyDescent="0.35">
      <c r="A2264" s="1">
        <v>45536</v>
      </c>
      <c r="B2264">
        <v>475</v>
      </c>
      <c r="C2264">
        <v>677</v>
      </c>
      <c r="D2264">
        <v>289</v>
      </c>
      <c r="E2264">
        <v>405</v>
      </c>
      <c r="F2264" s="5" t="s">
        <v>19</v>
      </c>
      <c r="G2264" s="6">
        <v>45547.375</v>
      </c>
      <c r="H2264" s="6">
        <v>45547.708333333336</v>
      </c>
      <c r="I2264" s="5" t="s">
        <v>1546</v>
      </c>
      <c r="J2264" s="5" t="s">
        <v>20</v>
      </c>
      <c r="K2264" s="5" t="s">
        <v>1552</v>
      </c>
    </row>
    <row r="2265" spans="1:11" x14ac:dyDescent="0.35">
      <c r="A2265" s="1">
        <v>45536</v>
      </c>
      <c r="B2265">
        <v>475</v>
      </c>
      <c r="C2265">
        <v>677</v>
      </c>
      <c r="D2265">
        <v>289</v>
      </c>
      <c r="E2265">
        <v>405</v>
      </c>
      <c r="F2265" s="5" t="s">
        <v>19</v>
      </c>
      <c r="G2265" s="6">
        <v>45548.375</v>
      </c>
      <c r="H2265" s="6">
        <v>45548.708333333336</v>
      </c>
      <c r="I2265" s="5" t="s">
        <v>1546</v>
      </c>
      <c r="J2265" s="5" t="s">
        <v>20</v>
      </c>
      <c r="K2265" s="5" t="s">
        <v>1552</v>
      </c>
    </row>
    <row r="2266" spans="1:11" x14ac:dyDescent="0.35">
      <c r="A2266" s="1">
        <v>45536</v>
      </c>
      <c r="B2266">
        <v>475</v>
      </c>
      <c r="C2266">
        <v>677</v>
      </c>
      <c r="D2266">
        <v>289</v>
      </c>
      <c r="E2266">
        <v>405</v>
      </c>
      <c r="F2266" s="5" t="s">
        <v>19</v>
      </c>
      <c r="G2266" s="6">
        <v>45551.375</v>
      </c>
      <c r="H2266" s="6">
        <v>45551.708333333336</v>
      </c>
      <c r="I2266" s="5" t="s">
        <v>1546</v>
      </c>
      <c r="J2266" s="5" t="s">
        <v>20</v>
      </c>
      <c r="K2266" s="5" t="s">
        <v>1552</v>
      </c>
    </row>
    <row r="2267" spans="1:11" x14ac:dyDescent="0.35">
      <c r="A2267" s="1">
        <v>45536</v>
      </c>
      <c r="B2267">
        <v>475</v>
      </c>
      <c r="C2267">
        <v>677</v>
      </c>
      <c r="D2267">
        <v>289</v>
      </c>
      <c r="E2267">
        <v>405</v>
      </c>
      <c r="F2267" s="5" t="s">
        <v>19</v>
      </c>
      <c r="G2267" s="6">
        <v>45552.375</v>
      </c>
      <c r="H2267" s="6">
        <v>45552.708333333336</v>
      </c>
      <c r="I2267" s="5" t="s">
        <v>1546</v>
      </c>
      <c r="J2267" s="5" t="s">
        <v>20</v>
      </c>
      <c r="K2267" s="5" t="s">
        <v>1552</v>
      </c>
    </row>
    <row r="2268" spans="1:11" x14ac:dyDescent="0.35">
      <c r="A2268" s="1">
        <v>45536</v>
      </c>
      <c r="B2268">
        <v>475</v>
      </c>
      <c r="C2268">
        <v>677</v>
      </c>
      <c r="D2268">
        <v>289</v>
      </c>
      <c r="E2268">
        <v>405</v>
      </c>
      <c r="F2268" s="5" t="s">
        <v>19</v>
      </c>
      <c r="G2268" s="6">
        <v>45553.375</v>
      </c>
      <c r="H2268" s="6">
        <v>45553.708333333336</v>
      </c>
      <c r="I2268" s="5" t="s">
        <v>1546</v>
      </c>
      <c r="J2268" s="5" t="s">
        <v>20</v>
      </c>
      <c r="K2268" s="5" t="s">
        <v>1552</v>
      </c>
    </row>
    <row r="2269" spans="1:11" x14ac:dyDescent="0.35">
      <c r="A2269" s="1">
        <v>45536</v>
      </c>
      <c r="B2269">
        <v>475</v>
      </c>
      <c r="C2269">
        <v>677</v>
      </c>
      <c r="D2269">
        <v>289</v>
      </c>
      <c r="E2269">
        <v>405</v>
      </c>
      <c r="F2269" s="5" t="s">
        <v>19</v>
      </c>
      <c r="G2269" s="6">
        <v>45554.375</v>
      </c>
      <c r="H2269" s="6">
        <v>45554.708333333336</v>
      </c>
      <c r="I2269" s="5" t="s">
        <v>1546</v>
      </c>
      <c r="J2269" s="5" t="s">
        <v>20</v>
      </c>
      <c r="K2269" s="5" t="s">
        <v>1552</v>
      </c>
    </row>
    <row r="2270" spans="1:11" x14ac:dyDescent="0.35">
      <c r="A2270" s="1">
        <v>45536</v>
      </c>
      <c r="B2270">
        <v>475</v>
      </c>
      <c r="C2270">
        <v>677</v>
      </c>
      <c r="D2270">
        <v>289</v>
      </c>
      <c r="E2270">
        <v>405</v>
      </c>
      <c r="F2270" s="5" t="s">
        <v>19</v>
      </c>
      <c r="G2270" s="6">
        <v>45555.375</v>
      </c>
      <c r="H2270" s="6">
        <v>45555.708333333336</v>
      </c>
      <c r="I2270" s="5" t="s">
        <v>1546</v>
      </c>
      <c r="J2270" s="5" t="s">
        <v>20</v>
      </c>
      <c r="K2270" s="5" t="s">
        <v>1552</v>
      </c>
    </row>
    <row r="2271" spans="1:11" x14ac:dyDescent="0.35">
      <c r="A2271" s="1">
        <v>45536</v>
      </c>
      <c r="B2271">
        <v>475</v>
      </c>
      <c r="C2271">
        <v>677</v>
      </c>
      <c r="D2271">
        <v>289</v>
      </c>
      <c r="E2271">
        <v>405</v>
      </c>
      <c r="F2271" s="5" t="s">
        <v>19</v>
      </c>
      <c r="G2271" s="6">
        <v>45558.375</v>
      </c>
      <c r="H2271" s="6">
        <v>45558.708333333336</v>
      </c>
      <c r="I2271" s="5" t="s">
        <v>1546</v>
      </c>
      <c r="J2271" s="5" t="s">
        <v>20</v>
      </c>
      <c r="K2271" s="5" t="s">
        <v>1552</v>
      </c>
    </row>
    <row r="2272" spans="1:11" x14ac:dyDescent="0.35">
      <c r="A2272" s="1">
        <v>45536</v>
      </c>
      <c r="B2272">
        <v>475</v>
      </c>
      <c r="C2272">
        <v>677</v>
      </c>
      <c r="D2272">
        <v>289</v>
      </c>
      <c r="E2272">
        <v>405</v>
      </c>
      <c r="F2272" s="5" t="s">
        <v>19</v>
      </c>
      <c r="G2272" s="6">
        <v>45559.375</v>
      </c>
      <c r="H2272" s="6">
        <v>45559.708333333336</v>
      </c>
      <c r="I2272" s="5" t="s">
        <v>1546</v>
      </c>
      <c r="J2272" s="5" t="s">
        <v>20</v>
      </c>
      <c r="K2272" s="5" t="s">
        <v>1552</v>
      </c>
    </row>
    <row r="2273" spans="1:11" x14ac:dyDescent="0.35">
      <c r="A2273" s="1">
        <v>45536</v>
      </c>
      <c r="B2273">
        <v>475</v>
      </c>
      <c r="C2273">
        <v>677</v>
      </c>
      <c r="D2273">
        <v>289</v>
      </c>
      <c r="E2273">
        <v>405</v>
      </c>
      <c r="F2273" s="5" t="s">
        <v>19</v>
      </c>
      <c r="G2273" s="6">
        <v>45565.375</v>
      </c>
      <c r="H2273" s="6">
        <v>45565.555722881945</v>
      </c>
      <c r="I2273" s="5" t="s">
        <v>1553</v>
      </c>
      <c r="J2273" s="5" t="s">
        <v>20</v>
      </c>
      <c r="K2273" s="5" t="s">
        <v>1552</v>
      </c>
    </row>
    <row r="2274" spans="1:11" x14ac:dyDescent="0.35">
      <c r="A2274" s="1">
        <v>45536</v>
      </c>
      <c r="B2274">
        <v>476</v>
      </c>
      <c r="C2274">
        <v>680</v>
      </c>
      <c r="D2274">
        <v>282</v>
      </c>
      <c r="E2274">
        <v>396</v>
      </c>
      <c r="F2274" s="5" t="s">
        <v>14</v>
      </c>
      <c r="G2274" s="6">
        <v>45539.8125</v>
      </c>
      <c r="H2274" s="6">
        <v>45540.3125</v>
      </c>
      <c r="I2274" s="5" t="s">
        <v>1554</v>
      </c>
      <c r="J2274" s="5" t="s">
        <v>15</v>
      </c>
      <c r="K2274" s="5" t="s">
        <v>1550</v>
      </c>
    </row>
    <row r="2275" spans="1:11" x14ac:dyDescent="0.35">
      <c r="A2275" s="1">
        <v>45536</v>
      </c>
      <c r="B2275">
        <v>476</v>
      </c>
      <c r="C2275">
        <v>680</v>
      </c>
      <c r="D2275">
        <v>282</v>
      </c>
      <c r="E2275">
        <v>396</v>
      </c>
      <c r="F2275" s="5" t="s">
        <v>14</v>
      </c>
      <c r="G2275" s="6">
        <v>45540.8125</v>
      </c>
      <c r="H2275" s="6">
        <v>45541.3125</v>
      </c>
      <c r="I2275" s="5" t="s">
        <v>1554</v>
      </c>
      <c r="J2275" s="5" t="s">
        <v>15</v>
      </c>
      <c r="K2275" s="5" t="s">
        <v>1550</v>
      </c>
    </row>
    <row r="2276" spans="1:11" x14ac:dyDescent="0.35">
      <c r="A2276" s="1">
        <v>45536</v>
      </c>
      <c r="B2276">
        <v>476</v>
      </c>
      <c r="C2276">
        <v>680</v>
      </c>
      <c r="D2276">
        <v>282</v>
      </c>
      <c r="E2276">
        <v>396</v>
      </c>
      <c r="F2276" s="5" t="s">
        <v>14</v>
      </c>
      <c r="G2276" s="6">
        <v>45546.8125</v>
      </c>
      <c r="H2276" s="6">
        <v>45547.3125</v>
      </c>
      <c r="I2276" s="5" t="s">
        <v>1554</v>
      </c>
      <c r="J2276" s="5" t="s">
        <v>15</v>
      </c>
      <c r="K2276" s="5" t="s">
        <v>1550</v>
      </c>
    </row>
    <row r="2277" spans="1:11" x14ac:dyDescent="0.35">
      <c r="A2277" s="1">
        <v>45536</v>
      </c>
      <c r="B2277">
        <v>476</v>
      </c>
      <c r="C2277">
        <v>680</v>
      </c>
      <c r="D2277">
        <v>282</v>
      </c>
      <c r="E2277">
        <v>396</v>
      </c>
      <c r="F2277" s="5" t="s">
        <v>14</v>
      </c>
      <c r="G2277" s="6">
        <v>45547.8125</v>
      </c>
      <c r="H2277" s="6">
        <v>45548.3125</v>
      </c>
      <c r="I2277" s="5" t="s">
        <v>1554</v>
      </c>
      <c r="J2277" s="5" t="s">
        <v>15</v>
      </c>
      <c r="K2277" s="5" t="s">
        <v>1550</v>
      </c>
    </row>
    <row r="2278" spans="1:11" x14ac:dyDescent="0.35">
      <c r="A2278" s="1">
        <v>45536</v>
      </c>
      <c r="B2278">
        <v>476</v>
      </c>
      <c r="C2278">
        <v>680</v>
      </c>
      <c r="D2278">
        <v>282</v>
      </c>
      <c r="E2278">
        <v>396</v>
      </c>
      <c r="F2278" s="5" t="s">
        <v>14</v>
      </c>
      <c r="G2278" s="6">
        <v>45553.8125</v>
      </c>
      <c r="H2278" s="6">
        <v>45554.3125</v>
      </c>
      <c r="I2278" s="5" t="s">
        <v>1554</v>
      </c>
      <c r="J2278" s="5" t="s">
        <v>15</v>
      </c>
      <c r="K2278" s="5" t="s">
        <v>1550</v>
      </c>
    </row>
    <row r="2279" spans="1:11" x14ac:dyDescent="0.35">
      <c r="A2279" s="1">
        <v>45536</v>
      </c>
      <c r="B2279">
        <v>476</v>
      </c>
      <c r="C2279">
        <v>680</v>
      </c>
      <c r="D2279">
        <v>282</v>
      </c>
      <c r="E2279">
        <v>396</v>
      </c>
      <c r="F2279" s="5" t="s">
        <v>14</v>
      </c>
      <c r="G2279" s="6">
        <v>45554.8125</v>
      </c>
      <c r="H2279" s="6">
        <v>45555.3125</v>
      </c>
      <c r="I2279" s="5" t="s">
        <v>1554</v>
      </c>
      <c r="J2279" s="5" t="s">
        <v>15</v>
      </c>
      <c r="K2279" s="5" t="s">
        <v>1550</v>
      </c>
    </row>
    <row r="2280" spans="1:11" x14ac:dyDescent="0.35">
      <c r="A2280" s="1">
        <v>45536</v>
      </c>
      <c r="B2280">
        <v>476</v>
      </c>
      <c r="C2280">
        <v>680</v>
      </c>
      <c r="D2280">
        <v>282</v>
      </c>
      <c r="E2280">
        <v>396</v>
      </c>
      <c r="F2280" s="5" t="s">
        <v>14</v>
      </c>
      <c r="G2280" s="6">
        <v>45560.8125</v>
      </c>
      <c r="H2280" s="6">
        <v>45561.3125</v>
      </c>
      <c r="I2280" s="5" t="s">
        <v>1554</v>
      </c>
      <c r="J2280" s="5" t="s">
        <v>15</v>
      </c>
      <c r="K2280" s="5" t="s">
        <v>1550</v>
      </c>
    </row>
    <row r="2281" spans="1:11" x14ac:dyDescent="0.35">
      <c r="A2281" s="1">
        <v>45536</v>
      </c>
      <c r="B2281">
        <v>476</v>
      </c>
      <c r="C2281">
        <v>680</v>
      </c>
      <c r="D2281">
        <v>282</v>
      </c>
      <c r="E2281">
        <v>396</v>
      </c>
      <c r="F2281" s="5" t="s">
        <v>14</v>
      </c>
      <c r="G2281" s="6">
        <v>45561.8125</v>
      </c>
      <c r="H2281" s="6">
        <v>45562.3125</v>
      </c>
      <c r="I2281" s="5" t="s">
        <v>1554</v>
      </c>
      <c r="J2281" s="5" t="s">
        <v>15</v>
      </c>
      <c r="K2281" s="5" t="s">
        <v>1550</v>
      </c>
    </row>
    <row r="2282" spans="1:11" x14ac:dyDescent="0.35">
      <c r="A2282" s="1">
        <v>45536</v>
      </c>
      <c r="B2282">
        <v>476</v>
      </c>
      <c r="C2282">
        <v>680</v>
      </c>
      <c r="D2282">
        <v>282</v>
      </c>
      <c r="E2282">
        <v>396</v>
      </c>
      <c r="F2282" s="5" t="s">
        <v>14</v>
      </c>
      <c r="G2282" s="6">
        <v>45561.8125</v>
      </c>
      <c r="H2282" s="6">
        <v>45563.315924652779</v>
      </c>
      <c r="I2282" s="5" t="s">
        <v>1555</v>
      </c>
      <c r="J2282" s="5" t="s">
        <v>15</v>
      </c>
      <c r="K2282" s="5" t="s">
        <v>1550</v>
      </c>
    </row>
    <row r="2283" spans="1:11" x14ac:dyDescent="0.35">
      <c r="A2283" s="1">
        <v>45536</v>
      </c>
      <c r="B2283">
        <v>478</v>
      </c>
      <c r="C2283">
        <v>682</v>
      </c>
      <c r="D2283">
        <v>194</v>
      </c>
      <c r="E2283">
        <v>274</v>
      </c>
      <c r="F2283" s="5" t="s">
        <v>18</v>
      </c>
      <c r="G2283" s="6">
        <v>45536.833333333336</v>
      </c>
      <c r="H2283" s="6">
        <v>45537.23333333333</v>
      </c>
      <c r="I2283" s="5" t="s">
        <v>1571</v>
      </c>
      <c r="J2283" s="5" t="s">
        <v>1570</v>
      </c>
      <c r="K2283" s="5" t="s">
        <v>1571</v>
      </c>
    </row>
    <row r="2284" spans="1:11" x14ac:dyDescent="0.35">
      <c r="A2284" s="1">
        <v>45536</v>
      </c>
      <c r="B2284">
        <v>481</v>
      </c>
      <c r="C2284">
        <v>688</v>
      </c>
      <c r="D2284">
        <v>48</v>
      </c>
      <c r="E2284">
        <v>98</v>
      </c>
      <c r="F2284" s="5" t="s">
        <v>19</v>
      </c>
      <c r="G2284" s="6">
        <v>45537.375</v>
      </c>
      <c r="H2284" s="6">
        <v>45537.708333333336</v>
      </c>
      <c r="I2284" s="5" t="s">
        <v>1546</v>
      </c>
      <c r="J2284" s="5" t="s">
        <v>20</v>
      </c>
      <c r="K2284" s="5" t="s">
        <v>1552</v>
      </c>
    </row>
    <row r="2285" spans="1:11" x14ac:dyDescent="0.35">
      <c r="A2285" s="1">
        <v>45536</v>
      </c>
      <c r="B2285">
        <v>481</v>
      </c>
      <c r="C2285">
        <v>688</v>
      </c>
      <c r="D2285">
        <v>48</v>
      </c>
      <c r="E2285">
        <v>98</v>
      </c>
      <c r="F2285" s="5" t="s">
        <v>19</v>
      </c>
      <c r="G2285" s="6">
        <v>45538.375</v>
      </c>
      <c r="H2285" s="6">
        <v>45538.708333333336</v>
      </c>
      <c r="I2285" s="5" t="s">
        <v>1546</v>
      </c>
      <c r="J2285" s="5" t="s">
        <v>20</v>
      </c>
      <c r="K2285" s="5" t="s">
        <v>1552</v>
      </c>
    </row>
    <row r="2286" spans="1:11" x14ac:dyDescent="0.35">
      <c r="A2286" s="1">
        <v>45536</v>
      </c>
      <c r="B2286">
        <v>481</v>
      </c>
      <c r="C2286">
        <v>688</v>
      </c>
      <c r="D2286">
        <v>48</v>
      </c>
      <c r="E2286">
        <v>98</v>
      </c>
      <c r="F2286" s="5" t="s">
        <v>19</v>
      </c>
      <c r="G2286" s="6">
        <v>45539.375</v>
      </c>
      <c r="H2286" s="6">
        <v>45539.708333333336</v>
      </c>
      <c r="I2286" s="5" t="s">
        <v>1546</v>
      </c>
      <c r="J2286" s="5" t="s">
        <v>20</v>
      </c>
      <c r="K2286" s="5" t="s">
        <v>1552</v>
      </c>
    </row>
    <row r="2287" spans="1:11" x14ac:dyDescent="0.35">
      <c r="A2287" s="1">
        <v>45536</v>
      </c>
      <c r="B2287">
        <v>481</v>
      </c>
      <c r="C2287">
        <v>688</v>
      </c>
      <c r="D2287">
        <v>48</v>
      </c>
      <c r="E2287">
        <v>98</v>
      </c>
      <c r="F2287" s="5" t="s">
        <v>19</v>
      </c>
      <c r="G2287" s="6">
        <v>45540.375</v>
      </c>
      <c r="H2287" s="6">
        <v>45540.708333333336</v>
      </c>
      <c r="I2287" s="5" t="s">
        <v>1546</v>
      </c>
      <c r="J2287" s="5" t="s">
        <v>20</v>
      </c>
      <c r="K2287" s="5" t="s">
        <v>1552</v>
      </c>
    </row>
    <row r="2288" spans="1:11" x14ac:dyDescent="0.35">
      <c r="A2288" s="1">
        <v>45536</v>
      </c>
      <c r="B2288">
        <v>481</v>
      </c>
      <c r="C2288">
        <v>688</v>
      </c>
      <c r="D2288">
        <v>48</v>
      </c>
      <c r="E2288">
        <v>98</v>
      </c>
      <c r="F2288" s="5" t="s">
        <v>19</v>
      </c>
      <c r="G2288" s="6">
        <v>45541.375</v>
      </c>
      <c r="H2288" s="6">
        <v>45541.708333333336</v>
      </c>
      <c r="I2288" s="5" t="s">
        <v>1546</v>
      </c>
      <c r="J2288" s="5" t="s">
        <v>20</v>
      </c>
      <c r="K2288" s="5" t="s">
        <v>1552</v>
      </c>
    </row>
    <row r="2289" spans="1:11" x14ac:dyDescent="0.35">
      <c r="A2289" s="1">
        <v>45536</v>
      </c>
      <c r="B2289">
        <v>481</v>
      </c>
      <c r="C2289">
        <v>688</v>
      </c>
      <c r="D2289">
        <v>48</v>
      </c>
      <c r="E2289">
        <v>98</v>
      </c>
      <c r="F2289" s="5" t="s">
        <v>19</v>
      </c>
      <c r="G2289" s="6">
        <v>45544.375</v>
      </c>
      <c r="H2289" s="6">
        <v>45544.708333333336</v>
      </c>
      <c r="I2289" s="5" t="s">
        <v>1546</v>
      </c>
      <c r="J2289" s="5" t="s">
        <v>20</v>
      </c>
      <c r="K2289" s="5" t="s">
        <v>1552</v>
      </c>
    </row>
    <row r="2290" spans="1:11" x14ac:dyDescent="0.35">
      <c r="A2290" s="1">
        <v>45536</v>
      </c>
      <c r="B2290">
        <v>481</v>
      </c>
      <c r="C2290">
        <v>688</v>
      </c>
      <c r="D2290">
        <v>48</v>
      </c>
      <c r="E2290">
        <v>98</v>
      </c>
      <c r="F2290" s="5" t="s">
        <v>19</v>
      </c>
      <c r="G2290" s="6">
        <v>45545.375</v>
      </c>
      <c r="H2290" s="6">
        <v>45545.708333333336</v>
      </c>
      <c r="I2290" s="5" t="s">
        <v>1546</v>
      </c>
      <c r="J2290" s="5" t="s">
        <v>20</v>
      </c>
      <c r="K2290" s="5" t="s">
        <v>1552</v>
      </c>
    </row>
    <row r="2291" spans="1:11" x14ac:dyDescent="0.35">
      <c r="A2291" s="1">
        <v>45536</v>
      </c>
      <c r="B2291">
        <v>481</v>
      </c>
      <c r="C2291">
        <v>688</v>
      </c>
      <c r="D2291">
        <v>48</v>
      </c>
      <c r="E2291">
        <v>98</v>
      </c>
      <c r="F2291" s="5" t="s">
        <v>19</v>
      </c>
      <c r="G2291" s="6">
        <v>45546.375</v>
      </c>
      <c r="H2291" s="6">
        <v>45546.708333333336</v>
      </c>
      <c r="I2291" s="5" t="s">
        <v>1546</v>
      </c>
      <c r="J2291" s="5" t="s">
        <v>20</v>
      </c>
      <c r="K2291" s="5" t="s">
        <v>1552</v>
      </c>
    </row>
    <row r="2292" spans="1:11" x14ac:dyDescent="0.35">
      <c r="A2292" s="1">
        <v>45536</v>
      </c>
      <c r="B2292">
        <v>481</v>
      </c>
      <c r="C2292">
        <v>688</v>
      </c>
      <c r="D2292">
        <v>48</v>
      </c>
      <c r="E2292">
        <v>98</v>
      </c>
      <c r="F2292" s="5" t="s">
        <v>19</v>
      </c>
      <c r="G2292" s="6">
        <v>45547.375</v>
      </c>
      <c r="H2292" s="6">
        <v>45547.708333333336</v>
      </c>
      <c r="I2292" s="5" t="s">
        <v>1546</v>
      </c>
      <c r="J2292" s="5" t="s">
        <v>20</v>
      </c>
      <c r="K2292" s="5" t="s">
        <v>1552</v>
      </c>
    </row>
    <row r="2293" spans="1:11" x14ac:dyDescent="0.35">
      <c r="A2293" s="1">
        <v>45536</v>
      </c>
      <c r="B2293">
        <v>481</v>
      </c>
      <c r="C2293">
        <v>688</v>
      </c>
      <c r="D2293">
        <v>48</v>
      </c>
      <c r="E2293">
        <v>98</v>
      </c>
      <c r="F2293" s="5" t="s">
        <v>19</v>
      </c>
      <c r="G2293" s="6">
        <v>45548.375</v>
      </c>
      <c r="H2293" s="6">
        <v>45548.708333333336</v>
      </c>
      <c r="I2293" s="5" t="s">
        <v>1546</v>
      </c>
      <c r="J2293" s="5" t="s">
        <v>20</v>
      </c>
      <c r="K2293" s="5" t="s">
        <v>1552</v>
      </c>
    </row>
    <row r="2294" spans="1:11" x14ac:dyDescent="0.35">
      <c r="A2294" s="1">
        <v>45536</v>
      </c>
      <c r="B2294">
        <v>481</v>
      </c>
      <c r="C2294">
        <v>688</v>
      </c>
      <c r="D2294">
        <v>48</v>
      </c>
      <c r="E2294">
        <v>98</v>
      </c>
      <c r="F2294" s="5" t="s">
        <v>19</v>
      </c>
      <c r="G2294" s="6">
        <v>45551.375</v>
      </c>
      <c r="H2294" s="6">
        <v>45551.708333333336</v>
      </c>
      <c r="I2294" s="5" t="s">
        <v>1546</v>
      </c>
      <c r="J2294" s="5" t="s">
        <v>20</v>
      </c>
      <c r="K2294" s="5" t="s">
        <v>1552</v>
      </c>
    </row>
    <row r="2295" spans="1:11" x14ac:dyDescent="0.35">
      <c r="A2295" s="1">
        <v>45536</v>
      </c>
      <c r="B2295">
        <v>481</v>
      </c>
      <c r="C2295">
        <v>688</v>
      </c>
      <c r="D2295">
        <v>48</v>
      </c>
      <c r="E2295">
        <v>98</v>
      </c>
      <c r="F2295" s="5" t="s">
        <v>19</v>
      </c>
      <c r="G2295" s="6">
        <v>45552.375</v>
      </c>
      <c r="H2295" s="6">
        <v>45552.708333333336</v>
      </c>
      <c r="I2295" s="5" t="s">
        <v>1546</v>
      </c>
      <c r="J2295" s="5" t="s">
        <v>20</v>
      </c>
      <c r="K2295" s="5" t="s">
        <v>1552</v>
      </c>
    </row>
    <row r="2296" spans="1:11" x14ac:dyDescent="0.35">
      <c r="A2296" s="1">
        <v>45536</v>
      </c>
      <c r="B2296">
        <v>481</v>
      </c>
      <c r="C2296">
        <v>688</v>
      </c>
      <c r="D2296">
        <v>48</v>
      </c>
      <c r="E2296">
        <v>98</v>
      </c>
      <c r="F2296" s="5" t="s">
        <v>19</v>
      </c>
      <c r="G2296" s="6">
        <v>45553.375</v>
      </c>
      <c r="H2296" s="6">
        <v>45553.708333333336</v>
      </c>
      <c r="I2296" s="5" t="s">
        <v>1546</v>
      </c>
      <c r="J2296" s="5" t="s">
        <v>20</v>
      </c>
      <c r="K2296" s="5" t="s">
        <v>1552</v>
      </c>
    </row>
    <row r="2297" spans="1:11" x14ac:dyDescent="0.35">
      <c r="A2297" s="1">
        <v>45536</v>
      </c>
      <c r="B2297">
        <v>481</v>
      </c>
      <c r="C2297">
        <v>688</v>
      </c>
      <c r="D2297">
        <v>48</v>
      </c>
      <c r="E2297">
        <v>98</v>
      </c>
      <c r="F2297" s="5" t="s">
        <v>19</v>
      </c>
      <c r="G2297" s="6">
        <v>45554.375</v>
      </c>
      <c r="H2297" s="6">
        <v>45554.708333333336</v>
      </c>
      <c r="I2297" s="5" t="s">
        <v>1546</v>
      </c>
      <c r="J2297" s="5" t="s">
        <v>20</v>
      </c>
      <c r="K2297" s="5" t="s">
        <v>1552</v>
      </c>
    </row>
    <row r="2298" spans="1:11" x14ac:dyDescent="0.35">
      <c r="A2298" s="1">
        <v>45536</v>
      </c>
      <c r="B2298">
        <v>481</v>
      </c>
      <c r="C2298">
        <v>688</v>
      </c>
      <c r="D2298">
        <v>48</v>
      </c>
      <c r="E2298">
        <v>98</v>
      </c>
      <c r="F2298" s="5" t="s">
        <v>19</v>
      </c>
      <c r="G2298" s="6">
        <v>45555.375</v>
      </c>
      <c r="H2298" s="6">
        <v>45555.708333333336</v>
      </c>
      <c r="I2298" s="5" t="s">
        <v>1546</v>
      </c>
      <c r="J2298" s="5" t="s">
        <v>20</v>
      </c>
      <c r="K2298" s="5" t="s">
        <v>1552</v>
      </c>
    </row>
    <row r="2299" spans="1:11" x14ac:dyDescent="0.35">
      <c r="A2299" s="1">
        <v>45536</v>
      </c>
      <c r="B2299">
        <v>481</v>
      </c>
      <c r="C2299">
        <v>688</v>
      </c>
      <c r="D2299">
        <v>48</v>
      </c>
      <c r="E2299">
        <v>98</v>
      </c>
      <c r="F2299" s="5" t="s">
        <v>19</v>
      </c>
      <c r="G2299" s="6">
        <v>45558.375</v>
      </c>
      <c r="H2299" s="6">
        <v>45558.708333333336</v>
      </c>
      <c r="I2299" s="5" t="s">
        <v>1546</v>
      </c>
      <c r="J2299" s="5" t="s">
        <v>20</v>
      </c>
      <c r="K2299" s="5" t="s">
        <v>1552</v>
      </c>
    </row>
    <row r="2300" spans="1:11" x14ac:dyDescent="0.35">
      <c r="A2300" s="1">
        <v>45536</v>
      </c>
      <c r="B2300">
        <v>481</v>
      </c>
      <c r="C2300">
        <v>688</v>
      </c>
      <c r="D2300">
        <v>48</v>
      </c>
      <c r="E2300">
        <v>98</v>
      </c>
      <c r="F2300" s="5" t="s">
        <v>19</v>
      </c>
      <c r="G2300" s="6">
        <v>45559.375</v>
      </c>
      <c r="H2300" s="6">
        <v>45559.708333333336</v>
      </c>
      <c r="I2300" s="5" t="s">
        <v>1546</v>
      </c>
      <c r="J2300" s="5" t="s">
        <v>20</v>
      </c>
      <c r="K2300" s="5" t="s">
        <v>1552</v>
      </c>
    </row>
    <row r="2301" spans="1:11" x14ac:dyDescent="0.35">
      <c r="A2301" s="1">
        <v>45536</v>
      </c>
      <c r="B2301">
        <v>481</v>
      </c>
      <c r="C2301">
        <v>688</v>
      </c>
      <c r="D2301">
        <v>48</v>
      </c>
      <c r="E2301">
        <v>98</v>
      </c>
      <c r="F2301" s="5" t="s">
        <v>19</v>
      </c>
      <c r="G2301" s="6">
        <v>45565.375</v>
      </c>
      <c r="H2301" s="6">
        <v>45565.555722881945</v>
      </c>
      <c r="I2301" s="5" t="s">
        <v>1553</v>
      </c>
      <c r="J2301" s="5" t="s">
        <v>20</v>
      </c>
      <c r="K2301" s="5" t="s">
        <v>1552</v>
      </c>
    </row>
    <row r="2302" spans="1:11" x14ac:dyDescent="0.35">
      <c r="A2302" s="1">
        <v>45536</v>
      </c>
      <c r="B2302">
        <v>487</v>
      </c>
      <c r="C2302">
        <v>697</v>
      </c>
      <c r="D2302">
        <v>105</v>
      </c>
      <c r="E2302">
        <v>165</v>
      </c>
      <c r="F2302" s="5" t="s">
        <v>16</v>
      </c>
      <c r="G2302" s="6">
        <v>45537.333333333336</v>
      </c>
      <c r="H2302" s="6">
        <v>45537.645833333336</v>
      </c>
      <c r="I2302" s="5" t="s">
        <v>1549</v>
      </c>
      <c r="J2302" s="5" t="s">
        <v>15</v>
      </c>
      <c r="K2302" s="5" t="s">
        <v>1550</v>
      </c>
    </row>
    <row r="2303" spans="1:11" x14ac:dyDescent="0.35">
      <c r="A2303" s="1">
        <v>45536</v>
      </c>
      <c r="B2303">
        <v>487</v>
      </c>
      <c r="C2303">
        <v>697</v>
      </c>
      <c r="D2303">
        <v>105</v>
      </c>
      <c r="E2303">
        <v>165</v>
      </c>
      <c r="F2303" s="5" t="s">
        <v>16</v>
      </c>
      <c r="G2303" s="6">
        <v>45538.333333333336</v>
      </c>
      <c r="H2303" s="6">
        <v>45538.645833333336</v>
      </c>
      <c r="I2303" s="5" t="s">
        <v>1549</v>
      </c>
      <c r="J2303" s="5" t="s">
        <v>15</v>
      </c>
      <c r="K2303" s="5" t="s">
        <v>1550</v>
      </c>
    </row>
    <row r="2304" spans="1:11" x14ac:dyDescent="0.35">
      <c r="A2304" s="1">
        <v>45536</v>
      </c>
      <c r="B2304">
        <v>487</v>
      </c>
      <c r="C2304">
        <v>697</v>
      </c>
      <c r="D2304">
        <v>105</v>
      </c>
      <c r="E2304">
        <v>165</v>
      </c>
      <c r="F2304" s="5" t="s">
        <v>16</v>
      </c>
      <c r="G2304" s="6">
        <v>45539.333333333336</v>
      </c>
      <c r="H2304" s="6">
        <v>45539.645833333336</v>
      </c>
      <c r="I2304" s="5" t="s">
        <v>1549</v>
      </c>
      <c r="J2304" s="5" t="s">
        <v>15</v>
      </c>
      <c r="K2304" s="5" t="s">
        <v>1550</v>
      </c>
    </row>
    <row r="2305" spans="1:11" x14ac:dyDescent="0.35">
      <c r="A2305" s="1">
        <v>45536</v>
      </c>
      <c r="B2305">
        <v>487</v>
      </c>
      <c r="C2305">
        <v>697</v>
      </c>
      <c r="D2305">
        <v>105</v>
      </c>
      <c r="E2305">
        <v>165</v>
      </c>
      <c r="F2305" s="5" t="s">
        <v>16</v>
      </c>
      <c r="G2305" s="6">
        <v>45540.333333333336</v>
      </c>
      <c r="H2305" s="6">
        <v>45540.645833333336</v>
      </c>
      <c r="I2305" s="5" t="s">
        <v>1549</v>
      </c>
      <c r="J2305" s="5" t="s">
        <v>15</v>
      </c>
      <c r="K2305" s="5" t="s">
        <v>1550</v>
      </c>
    </row>
    <row r="2306" spans="1:11" x14ac:dyDescent="0.35">
      <c r="A2306" s="1">
        <v>45536</v>
      </c>
      <c r="B2306">
        <v>487</v>
      </c>
      <c r="C2306">
        <v>697</v>
      </c>
      <c r="D2306">
        <v>105</v>
      </c>
      <c r="E2306">
        <v>165</v>
      </c>
      <c r="F2306" s="5" t="s">
        <v>16</v>
      </c>
      <c r="G2306" s="6">
        <v>45541.333333333336</v>
      </c>
      <c r="H2306" s="6">
        <v>45541.645833333336</v>
      </c>
      <c r="I2306" s="5" t="s">
        <v>1549</v>
      </c>
      <c r="J2306" s="5" t="s">
        <v>15</v>
      </c>
      <c r="K2306" s="5" t="s">
        <v>1550</v>
      </c>
    </row>
    <row r="2307" spans="1:11" x14ac:dyDescent="0.35">
      <c r="A2307" s="1">
        <v>45536</v>
      </c>
      <c r="B2307">
        <v>487</v>
      </c>
      <c r="C2307">
        <v>697</v>
      </c>
      <c r="D2307">
        <v>105</v>
      </c>
      <c r="E2307">
        <v>165</v>
      </c>
      <c r="F2307" s="5" t="s">
        <v>16</v>
      </c>
      <c r="G2307" s="6">
        <v>45544.333333333336</v>
      </c>
      <c r="H2307" s="6">
        <v>45544.645833333336</v>
      </c>
      <c r="I2307" s="5" t="s">
        <v>1549</v>
      </c>
      <c r="J2307" s="5" t="s">
        <v>15</v>
      </c>
      <c r="K2307" s="5" t="s">
        <v>1550</v>
      </c>
    </row>
    <row r="2308" spans="1:11" x14ac:dyDescent="0.35">
      <c r="A2308" s="1">
        <v>45536</v>
      </c>
      <c r="B2308">
        <v>487</v>
      </c>
      <c r="C2308">
        <v>697</v>
      </c>
      <c r="D2308">
        <v>105</v>
      </c>
      <c r="E2308">
        <v>165</v>
      </c>
      <c r="F2308" s="5" t="s">
        <v>16</v>
      </c>
      <c r="G2308" s="6">
        <v>45545.333333333336</v>
      </c>
      <c r="H2308" s="6">
        <v>45545.645833333336</v>
      </c>
      <c r="I2308" s="5" t="s">
        <v>1549</v>
      </c>
      <c r="J2308" s="5" t="s">
        <v>15</v>
      </c>
      <c r="K2308" s="5" t="s">
        <v>1550</v>
      </c>
    </row>
    <row r="2309" spans="1:11" x14ac:dyDescent="0.35">
      <c r="A2309" s="1">
        <v>45536</v>
      </c>
      <c r="B2309">
        <v>487</v>
      </c>
      <c r="C2309">
        <v>697</v>
      </c>
      <c r="D2309">
        <v>105</v>
      </c>
      <c r="E2309">
        <v>165</v>
      </c>
      <c r="F2309" s="5" t="s">
        <v>16</v>
      </c>
      <c r="G2309" s="6">
        <v>45546.333333333336</v>
      </c>
      <c r="H2309" s="6">
        <v>45546.645833333336</v>
      </c>
      <c r="I2309" s="5" t="s">
        <v>1549</v>
      </c>
      <c r="J2309" s="5" t="s">
        <v>15</v>
      </c>
      <c r="K2309" s="5" t="s">
        <v>1550</v>
      </c>
    </row>
    <row r="2310" spans="1:11" x14ac:dyDescent="0.35">
      <c r="A2310" s="1">
        <v>45536</v>
      </c>
      <c r="B2310">
        <v>487</v>
      </c>
      <c r="C2310">
        <v>697</v>
      </c>
      <c r="D2310">
        <v>105</v>
      </c>
      <c r="E2310">
        <v>165</v>
      </c>
      <c r="F2310" s="5" t="s">
        <v>16</v>
      </c>
      <c r="G2310" s="6">
        <v>45547.333333333336</v>
      </c>
      <c r="H2310" s="6">
        <v>45547.645833333336</v>
      </c>
      <c r="I2310" s="5" t="s">
        <v>1549</v>
      </c>
      <c r="J2310" s="5" t="s">
        <v>15</v>
      </c>
      <c r="K2310" s="5" t="s">
        <v>1550</v>
      </c>
    </row>
    <row r="2311" spans="1:11" x14ac:dyDescent="0.35">
      <c r="A2311" s="1">
        <v>45536</v>
      </c>
      <c r="B2311">
        <v>487</v>
      </c>
      <c r="C2311">
        <v>697</v>
      </c>
      <c r="D2311">
        <v>105</v>
      </c>
      <c r="E2311">
        <v>165</v>
      </c>
      <c r="F2311" s="5" t="s">
        <v>16</v>
      </c>
      <c r="G2311" s="6">
        <v>45548.333333333336</v>
      </c>
      <c r="H2311" s="6">
        <v>45548.645833333336</v>
      </c>
      <c r="I2311" s="5" t="s">
        <v>1549</v>
      </c>
      <c r="J2311" s="5" t="s">
        <v>15</v>
      </c>
      <c r="K2311" s="5" t="s">
        <v>1550</v>
      </c>
    </row>
    <row r="2312" spans="1:11" x14ac:dyDescent="0.35">
      <c r="A2312" s="1">
        <v>45536</v>
      </c>
      <c r="B2312">
        <v>487</v>
      </c>
      <c r="C2312">
        <v>697</v>
      </c>
      <c r="D2312">
        <v>105</v>
      </c>
      <c r="E2312">
        <v>165</v>
      </c>
      <c r="F2312" s="5" t="s">
        <v>16</v>
      </c>
      <c r="G2312" s="6">
        <v>45551.333333333336</v>
      </c>
      <c r="H2312" s="6">
        <v>45551.645833333336</v>
      </c>
      <c r="I2312" s="5" t="s">
        <v>1549</v>
      </c>
      <c r="J2312" s="5" t="s">
        <v>15</v>
      </c>
      <c r="K2312" s="5" t="s">
        <v>1550</v>
      </c>
    </row>
    <row r="2313" spans="1:11" x14ac:dyDescent="0.35">
      <c r="A2313" s="1">
        <v>45536</v>
      </c>
      <c r="B2313">
        <v>487</v>
      </c>
      <c r="C2313">
        <v>697</v>
      </c>
      <c r="D2313">
        <v>105</v>
      </c>
      <c r="E2313">
        <v>165</v>
      </c>
      <c r="F2313" s="5" t="s">
        <v>16</v>
      </c>
      <c r="G2313" s="6">
        <v>45552.333333333336</v>
      </c>
      <c r="H2313" s="6">
        <v>45552.645833333336</v>
      </c>
      <c r="I2313" s="5" t="s">
        <v>1549</v>
      </c>
      <c r="J2313" s="5" t="s">
        <v>15</v>
      </c>
      <c r="K2313" s="5" t="s">
        <v>1550</v>
      </c>
    </row>
    <row r="2314" spans="1:11" x14ac:dyDescent="0.35">
      <c r="A2314" s="1">
        <v>45536</v>
      </c>
      <c r="B2314">
        <v>487</v>
      </c>
      <c r="C2314">
        <v>697</v>
      </c>
      <c r="D2314">
        <v>105</v>
      </c>
      <c r="E2314">
        <v>165</v>
      </c>
      <c r="F2314" s="5" t="s">
        <v>16</v>
      </c>
      <c r="G2314" s="6">
        <v>45553.333333333336</v>
      </c>
      <c r="H2314" s="6">
        <v>45553.645833333336</v>
      </c>
      <c r="I2314" s="5" t="s">
        <v>1549</v>
      </c>
      <c r="J2314" s="5" t="s">
        <v>15</v>
      </c>
      <c r="K2314" s="5" t="s">
        <v>1550</v>
      </c>
    </row>
    <row r="2315" spans="1:11" x14ac:dyDescent="0.35">
      <c r="A2315" s="1">
        <v>45536</v>
      </c>
      <c r="B2315">
        <v>487</v>
      </c>
      <c r="C2315">
        <v>697</v>
      </c>
      <c r="D2315">
        <v>105</v>
      </c>
      <c r="E2315">
        <v>165</v>
      </c>
      <c r="F2315" s="5" t="s">
        <v>16</v>
      </c>
      <c r="G2315" s="6">
        <v>45554.333333333336</v>
      </c>
      <c r="H2315" s="6">
        <v>45554.645833333336</v>
      </c>
      <c r="I2315" s="5" t="s">
        <v>1549</v>
      </c>
      <c r="J2315" s="5" t="s">
        <v>15</v>
      </c>
      <c r="K2315" s="5" t="s">
        <v>1550</v>
      </c>
    </row>
    <row r="2316" spans="1:11" x14ac:dyDescent="0.35">
      <c r="A2316" s="1">
        <v>45536</v>
      </c>
      <c r="B2316">
        <v>487</v>
      </c>
      <c r="C2316">
        <v>697</v>
      </c>
      <c r="D2316">
        <v>105</v>
      </c>
      <c r="E2316">
        <v>165</v>
      </c>
      <c r="F2316" s="5" t="s">
        <v>16</v>
      </c>
      <c r="G2316" s="6">
        <v>45555.333333333336</v>
      </c>
      <c r="H2316" s="6">
        <v>45555.645833333336</v>
      </c>
      <c r="I2316" s="5" t="s">
        <v>1549</v>
      </c>
      <c r="J2316" s="5" t="s">
        <v>15</v>
      </c>
      <c r="K2316" s="5" t="s">
        <v>1550</v>
      </c>
    </row>
    <row r="2317" spans="1:11" x14ac:dyDescent="0.35">
      <c r="A2317" s="1">
        <v>45536</v>
      </c>
      <c r="B2317">
        <v>487</v>
      </c>
      <c r="C2317">
        <v>697</v>
      </c>
      <c r="D2317">
        <v>105</v>
      </c>
      <c r="E2317">
        <v>165</v>
      </c>
      <c r="F2317" s="5" t="s">
        <v>16</v>
      </c>
      <c r="G2317" s="6">
        <v>45558.333333333336</v>
      </c>
      <c r="H2317" s="6">
        <v>45558.645833333336</v>
      </c>
      <c r="I2317" s="5" t="s">
        <v>1549</v>
      </c>
      <c r="J2317" s="5" t="s">
        <v>15</v>
      </c>
      <c r="K2317" s="5" t="s">
        <v>1550</v>
      </c>
    </row>
    <row r="2318" spans="1:11" x14ac:dyDescent="0.35">
      <c r="A2318" s="1">
        <v>45536</v>
      </c>
      <c r="B2318">
        <v>487</v>
      </c>
      <c r="C2318">
        <v>697</v>
      </c>
      <c r="D2318">
        <v>105</v>
      </c>
      <c r="E2318">
        <v>165</v>
      </c>
      <c r="F2318" s="5" t="s">
        <v>16</v>
      </c>
      <c r="G2318" s="6">
        <v>45559.333333333336</v>
      </c>
      <c r="H2318" s="6">
        <v>45559.645833333336</v>
      </c>
      <c r="I2318" s="5" t="s">
        <v>1549</v>
      </c>
      <c r="J2318" s="5" t="s">
        <v>15</v>
      </c>
      <c r="K2318" s="5" t="s">
        <v>1550</v>
      </c>
    </row>
    <row r="2319" spans="1:11" x14ac:dyDescent="0.35">
      <c r="A2319" s="1">
        <v>45536</v>
      </c>
      <c r="B2319">
        <v>487</v>
      </c>
      <c r="C2319">
        <v>697</v>
      </c>
      <c r="D2319">
        <v>105</v>
      </c>
      <c r="E2319">
        <v>165</v>
      </c>
      <c r="F2319" s="5" t="s">
        <v>16</v>
      </c>
      <c r="G2319" s="6">
        <v>45560.333333333336</v>
      </c>
      <c r="H2319" s="6">
        <v>45560.524257986108</v>
      </c>
      <c r="I2319" s="5" t="s">
        <v>1551</v>
      </c>
      <c r="J2319" s="5" t="s">
        <v>15</v>
      </c>
      <c r="K2319" s="5" t="s">
        <v>1550</v>
      </c>
    </row>
    <row r="2320" spans="1:11" x14ac:dyDescent="0.35">
      <c r="A2320" s="1">
        <v>45536</v>
      </c>
      <c r="B2320">
        <v>495</v>
      </c>
      <c r="C2320">
        <v>707</v>
      </c>
      <c r="D2320">
        <v>42</v>
      </c>
      <c r="E2320">
        <v>86</v>
      </c>
      <c r="F2320" s="5" t="s">
        <v>19</v>
      </c>
      <c r="G2320" s="6">
        <v>45537.375</v>
      </c>
      <c r="H2320" s="6">
        <v>45537.708333333336</v>
      </c>
      <c r="I2320" s="5" t="s">
        <v>1546</v>
      </c>
      <c r="J2320" s="5" t="s">
        <v>20</v>
      </c>
      <c r="K2320" s="5" t="s">
        <v>1552</v>
      </c>
    </row>
    <row r="2321" spans="1:11" x14ac:dyDescent="0.35">
      <c r="A2321" s="1">
        <v>45536</v>
      </c>
      <c r="B2321">
        <v>495</v>
      </c>
      <c r="C2321">
        <v>707</v>
      </c>
      <c r="D2321">
        <v>42</v>
      </c>
      <c r="E2321">
        <v>86</v>
      </c>
      <c r="F2321" s="5" t="s">
        <v>19</v>
      </c>
      <c r="G2321" s="6">
        <v>45538.375</v>
      </c>
      <c r="H2321" s="6">
        <v>45538.708333333336</v>
      </c>
      <c r="I2321" s="5" t="s">
        <v>1546</v>
      </c>
      <c r="J2321" s="5" t="s">
        <v>20</v>
      </c>
      <c r="K2321" s="5" t="s">
        <v>1552</v>
      </c>
    </row>
    <row r="2322" spans="1:11" x14ac:dyDescent="0.35">
      <c r="A2322" s="1">
        <v>45536</v>
      </c>
      <c r="B2322">
        <v>495</v>
      </c>
      <c r="C2322">
        <v>707</v>
      </c>
      <c r="D2322">
        <v>42</v>
      </c>
      <c r="E2322">
        <v>86</v>
      </c>
      <c r="F2322" s="5" t="s">
        <v>19</v>
      </c>
      <c r="G2322" s="6">
        <v>45539.375</v>
      </c>
      <c r="H2322" s="6">
        <v>45539.708333333336</v>
      </c>
      <c r="I2322" s="5" t="s">
        <v>1546</v>
      </c>
      <c r="J2322" s="5" t="s">
        <v>20</v>
      </c>
      <c r="K2322" s="5" t="s">
        <v>1552</v>
      </c>
    </row>
    <row r="2323" spans="1:11" x14ac:dyDescent="0.35">
      <c r="A2323" s="1">
        <v>45536</v>
      </c>
      <c r="B2323">
        <v>495</v>
      </c>
      <c r="C2323">
        <v>707</v>
      </c>
      <c r="D2323">
        <v>42</v>
      </c>
      <c r="E2323">
        <v>86</v>
      </c>
      <c r="F2323" s="5" t="s">
        <v>19</v>
      </c>
      <c r="G2323" s="6">
        <v>45540.375</v>
      </c>
      <c r="H2323" s="6">
        <v>45540.708333333336</v>
      </c>
      <c r="I2323" s="5" t="s">
        <v>1546</v>
      </c>
      <c r="J2323" s="5" t="s">
        <v>20</v>
      </c>
      <c r="K2323" s="5" t="s">
        <v>1552</v>
      </c>
    </row>
    <row r="2324" spans="1:11" x14ac:dyDescent="0.35">
      <c r="A2324" s="1">
        <v>45536</v>
      </c>
      <c r="B2324">
        <v>495</v>
      </c>
      <c r="C2324">
        <v>707</v>
      </c>
      <c r="D2324">
        <v>42</v>
      </c>
      <c r="E2324">
        <v>86</v>
      </c>
      <c r="F2324" s="5" t="s">
        <v>19</v>
      </c>
      <c r="G2324" s="6">
        <v>45541.375</v>
      </c>
      <c r="H2324" s="6">
        <v>45541.708333333336</v>
      </c>
      <c r="I2324" s="5" t="s">
        <v>1546</v>
      </c>
      <c r="J2324" s="5" t="s">
        <v>20</v>
      </c>
      <c r="K2324" s="5" t="s">
        <v>1552</v>
      </c>
    </row>
    <row r="2325" spans="1:11" x14ac:dyDescent="0.35">
      <c r="A2325" s="1">
        <v>45536</v>
      </c>
      <c r="B2325">
        <v>495</v>
      </c>
      <c r="C2325">
        <v>707</v>
      </c>
      <c r="D2325">
        <v>42</v>
      </c>
      <c r="E2325">
        <v>86</v>
      </c>
      <c r="F2325" s="5" t="s">
        <v>19</v>
      </c>
      <c r="G2325" s="6">
        <v>45544.375</v>
      </c>
      <c r="H2325" s="6">
        <v>45544.708333333336</v>
      </c>
      <c r="I2325" s="5" t="s">
        <v>1546</v>
      </c>
      <c r="J2325" s="5" t="s">
        <v>20</v>
      </c>
      <c r="K2325" s="5" t="s">
        <v>1552</v>
      </c>
    </row>
    <row r="2326" spans="1:11" x14ac:dyDescent="0.35">
      <c r="A2326" s="1">
        <v>45536</v>
      </c>
      <c r="B2326">
        <v>495</v>
      </c>
      <c r="C2326">
        <v>707</v>
      </c>
      <c r="D2326">
        <v>42</v>
      </c>
      <c r="E2326">
        <v>86</v>
      </c>
      <c r="F2326" s="5" t="s">
        <v>19</v>
      </c>
      <c r="G2326" s="6">
        <v>45545.375</v>
      </c>
      <c r="H2326" s="6">
        <v>45545.708333333336</v>
      </c>
      <c r="I2326" s="5" t="s">
        <v>1546</v>
      </c>
      <c r="J2326" s="5" t="s">
        <v>20</v>
      </c>
      <c r="K2326" s="5" t="s">
        <v>1552</v>
      </c>
    </row>
    <row r="2327" spans="1:11" x14ac:dyDescent="0.35">
      <c r="A2327" s="1">
        <v>45536</v>
      </c>
      <c r="B2327">
        <v>495</v>
      </c>
      <c r="C2327">
        <v>707</v>
      </c>
      <c r="D2327">
        <v>42</v>
      </c>
      <c r="E2327">
        <v>86</v>
      </c>
      <c r="F2327" s="5" t="s">
        <v>19</v>
      </c>
      <c r="G2327" s="6">
        <v>45546.375</v>
      </c>
      <c r="H2327" s="6">
        <v>45546.708333333336</v>
      </c>
      <c r="I2327" s="5" t="s">
        <v>1546</v>
      </c>
      <c r="J2327" s="5" t="s">
        <v>20</v>
      </c>
      <c r="K2327" s="5" t="s">
        <v>1552</v>
      </c>
    </row>
    <row r="2328" spans="1:11" x14ac:dyDescent="0.35">
      <c r="A2328" s="1">
        <v>45536</v>
      </c>
      <c r="B2328">
        <v>495</v>
      </c>
      <c r="C2328">
        <v>707</v>
      </c>
      <c r="D2328">
        <v>42</v>
      </c>
      <c r="E2328">
        <v>86</v>
      </c>
      <c r="F2328" s="5" t="s">
        <v>19</v>
      </c>
      <c r="G2328" s="6">
        <v>45547.375</v>
      </c>
      <c r="H2328" s="6">
        <v>45547.708333333336</v>
      </c>
      <c r="I2328" s="5" t="s">
        <v>1546</v>
      </c>
      <c r="J2328" s="5" t="s">
        <v>20</v>
      </c>
      <c r="K2328" s="5" t="s">
        <v>1552</v>
      </c>
    </row>
    <row r="2329" spans="1:11" x14ac:dyDescent="0.35">
      <c r="A2329" s="1">
        <v>45536</v>
      </c>
      <c r="B2329">
        <v>495</v>
      </c>
      <c r="C2329">
        <v>707</v>
      </c>
      <c r="D2329">
        <v>42</v>
      </c>
      <c r="E2329">
        <v>86</v>
      </c>
      <c r="F2329" s="5" t="s">
        <v>19</v>
      </c>
      <c r="G2329" s="6">
        <v>45548.375</v>
      </c>
      <c r="H2329" s="6">
        <v>45548.708333333336</v>
      </c>
      <c r="I2329" s="5" t="s">
        <v>1546</v>
      </c>
      <c r="J2329" s="5" t="s">
        <v>20</v>
      </c>
      <c r="K2329" s="5" t="s">
        <v>1552</v>
      </c>
    </row>
    <row r="2330" spans="1:11" x14ac:dyDescent="0.35">
      <c r="A2330" s="1">
        <v>45536</v>
      </c>
      <c r="B2330">
        <v>495</v>
      </c>
      <c r="C2330">
        <v>707</v>
      </c>
      <c r="D2330">
        <v>42</v>
      </c>
      <c r="E2330">
        <v>86</v>
      </c>
      <c r="F2330" s="5" t="s">
        <v>19</v>
      </c>
      <c r="G2330" s="6">
        <v>45551.375</v>
      </c>
      <c r="H2330" s="6">
        <v>45551.708333333336</v>
      </c>
      <c r="I2330" s="5" t="s">
        <v>1546</v>
      </c>
      <c r="J2330" s="5" t="s">
        <v>20</v>
      </c>
      <c r="K2330" s="5" t="s">
        <v>1552</v>
      </c>
    </row>
    <row r="2331" spans="1:11" x14ac:dyDescent="0.35">
      <c r="A2331" s="1">
        <v>45536</v>
      </c>
      <c r="B2331">
        <v>495</v>
      </c>
      <c r="C2331">
        <v>707</v>
      </c>
      <c r="D2331">
        <v>42</v>
      </c>
      <c r="E2331">
        <v>86</v>
      </c>
      <c r="F2331" s="5" t="s">
        <v>19</v>
      </c>
      <c r="G2331" s="6">
        <v>45552.375</v>
      </c>
      <c r="H2331" s="6">
        <v>45552.708333333336</v>
      </c>
      <c r="I2331" s="5" t="s">
        <v>1546</v>
      </c>
      <c r="J2331" s="5" t="s">
        <v>20</v>
      </c>
      <c r="K2331" s="5" t="s">
        <v>1552</v>
      </c>
    </row>
    <row r="2332" spans="1:11" x14ac:dyDescent="0.35">
      <c r="A2332" s="1">
        <v>45536</v>
      </c>
      <c r="B2332">
        <v>495</v>
      </c>
      <c r="C2332">
        <v>707</v>
      </c>
      <c r="D2332">
        <v>42</v>
      </c>
      <c r="E2332">
        <v>86</v>
      </c>
      <c r="F2332" s="5" t="s">
        <v>19</v>
      </c>
      <c r="G2332" s="6">
        <v>45553.375</v>
      </c>
      <c r="H2332" s="6">
        <v>45553.708333333336</v>
      </c>
      <c r="I2332" s="5" t="s">
        <v>1546</v>
      </c>
      <c r="J2332" s="5" t="s">
        <v>20</v>
      </c>
      <c r="K2332" s="5" t="s">
        <v>1552</v>
      </c>
    </row>
    <row r="2333" spans="1:11" x14ac:dyDescent="0.35">
      <c r="A2333" s="1">
        <v>45536</v>
      </c>
      <c r="B2333">
        <v>495</v>
      </c>
      <c r="C2333">
        <v>707</v>
      </c>
      <c r="D2333">
        <v>42</v>
      </c>
      <c r="E2333">
        <v>86</v>
      </c>
      <c r="F2333" s="5" t="s">
        <v>19</v>
      </c>
      <c r="G2333" s="6">
        <v>45554.375</v>
      </c>
      <c r="H2333" s="6">
        <v>45554.708333333336</v>
      </c>
      <c r="I2333" s="5" t="s">
        <v>1546</v>
      </c>
      <c r="J2333" s="5" t="s">
        <v>20</v>
      </c>
      <c r="K2333" s="5" t="s">
        <v>1552</v>
      </c>
    </row>
    <row r="2334" spans="1:11" x14ac:dyDescent="0.35">
      <c r="A2334" s="1">
        <v>45536</v>
      </c>
      <c r="B2334">
        <v>495</v>
      </c>
      <c r="C2334">
        <v>707</v>
      </c>
      <c r="D2334">
        <v>42</v>
      </c>
      <c r="E2334">
        <v>86</v>
      </c>
      <c r="F2334" s="5" t="s">
        <v>19</v>
      </c>
      <c r="G2334" s="6">
        <v>45555.375</v>
      </c>
      <c r="H2334" s="6">
        <v>45555.708333333336</v>
      </c>
      <c r="I2334" s="5" t="s">
        <v>1546</v>
      </c>
      <c r="J2334" s="5" t="s">
        <v>20</v>
      </c>
      <c r="K2334" s="5" t="s">
        <v>1552</v>
      </c>
    </row>
    <row r="2335" spans="1:11" x14ac:dyDescent="0.35">
      <c r="A2335" s="1">
        <v>45536</v>
      </c>
      <c r="B2335">
        <v>495</v>
      </c>
      <c r="C2335">
        <v>707</v>
      </c>
      <c r="D2335">
        <v>42</v>
      </c>
      <c r="E2335">
        <v>86</v>
      </c>
      <c r="F2335" s="5" t="s">
        <v>19</v>
      </c>
      <c r="G2335" s="6">
        <v>45558.375</v>
      </c>
      <c r="H2335" s="6">
        <v>45558.708333333336</v>
      </c>
      <c r="I2335" s="5" t="s">
        <v>1546</v>
      </c>
      <c r="J2335" s="5" t="s">
        <v>20</v>
      </c>
      <c r="K2335" s="5" t="s">
        <v>1552</v>
      </c>
    </row>
    <row r="2336" spans="1:11" x14ac:dyDescent="0.35">
      <c r="A2336" s="1">
        <v>45536</v>
      </c>
      <c r="B2336">
        <v>495</v>
      </c>
      <c r="C2336">
        <v>707</v>
      </c>
      <c r="D2336">
        <v>42</v>
      </c>
      <c r="E2336">
        <v>86</v>
      </c>
      <c r="F2336" s="5" t="s">
        <v>19</v>
      </c>
      <c r="G2336" s="6">
        <v>45559.375</v>
      </c>
      <c r="H2336" s="6">
        <v>45559.708333333336</v>
      </c>
      <c r="I2336" s="5" t="s">
        <v>1546</v>
      </c>
      <c r="J2336" s="5" t="s">
        <v>20</v>
      </c>
      <c r="K2336" s="5" t="s">
        <v>1552</v>
      </c>
    </row>
    <row r="2337" spans="1:11" x14ac:dyDescent="0.35">
      <c r="A2337" s="1">
        <v>45536</v>
      </c>
      <c r="B2337">
        <v>495</v>
      </c>
      <c r="C2337">
        <v>707</v>
      </c>
      <c r="D2337">
        <v>42</v>
      </c>
      <c r="E2337">
        <v>86</v>
      </c>
      <c r="F2337" s="5" t="s">
        <v>19</v>
      </c>
      <c r="G2337" s="6">
        <v>45565.375</v>
      </c>
      <c r="H2337" s="6">
        <v>45565.555722881945</v>
      </c>
      <c r="I2337" s="5" t="s">
        <v>1553</v>
      </c>
      <c r="J2337" s="5" t="s">
        <v>20</v>
      </c>
      <c r="K2337" s="5" t="s">
        <v>1552</v>
      </c>
    </row>
    <row r="2338" spans="1:11" x14ac:dyDescent="0.35">
      <c r="A2338" s="1">
        <v>45536</v>
      </c>
      <c r="B2338">
        <v>500</v>
      </c>
      <c r="C2338">
        <v>714</v>
      </c>
      <c r="D2338">
        <v>9</v>
      </c>
      <c r="E2338">
        <v>22</v>
      </c>
      <c r="F2338" s="5" t="s">
        <v>16</v>
      </c>
      <c r="G2338" s="6">
        <v>45537.333333333336</v>
      </c>
      <c r="H2338" s="6">
        <v>45537.645833333336</v>
      </c>
      <c r="I2338" s="5" t="s">
        <v>1549</v>
      </c>
      <c r="J2338" s="5" t="s">
        <v>15</v>
      </c>
      <c r="K2338" s="5" t="s">
        <v>1550</v>
      </c>
    </row>
    <row r="2339" spans="1:11" x14ac:dyDescent="0.35">
      <c r="A2339" s="1">
        <v>45536</v>
      </c>
      <c r="B2339">
        <v>500</v>
      </c>
      <c r="C2339">
        <v>714</v>
      </c>
      <c r="D2339">
        <v>9</v>
      </c>
      <c r="E2339">
        <v>22</v>
      </c>
      <c r="F2339" s="5" t="s">
        <v>16</v>
      </c>
      <c r="G2339" s="6">
        <v>45538.333333333336</v>
      </c>
      <c r="H2339" s="6">
        <v>45538.645833333336</v>
      </c>
      <c r="I2339" s="5" t="s">
        <v>1549</v>
      </c>
      <c r="J2339" s="5" t="s">
        <v>15</v>
      </c>
      <c r="K2339" s="5" t="s">
        <v>1550</v>
      </c>
    </row>
    <row r="2340" spans="1:11" x14ac:dyDescent="0.35">
      <c r="A2340" s="1">
        <v>45536</v>
      </c>
      <c r="B2340">
        <v>500</v>
      </c>
      <c r="C2340">
        <v>714</v>
      </c>
      <c r="D2340">
        <v>9</v>
      </c>
      <c r="E2340">
        <v>22</v>
      </c>
      <c r="F2340" s="5" t="s">
        <v>16</v>
      </c>
      <c r="G2340" s="6">
        <v>45539.333333333336</v>
      </c>
      <c r="H2340" s="6">
        <v>45539.645833333336</v>
      </c>
      <c r="I2340" s="5" t="s">
        <v>1549</v>
      </c>
      <c r="J2340" s="5" t="s">
        <v>15</v>
      </c>
      <c r="K2340" s="5" t="s">
        <v>1550</v>
      </c>
    </row>
    <row r="2341" spans="1:11" x14ac:dyDescent="0.35">
      <c r="A2341" s="1">
        <v>45536</v>
      </c>
      <c r="B2341">
        <v>500</v>
      </c>
      <c r="C2341">
        <v>714</v>
      </c>
      <c r="D2341">
        <v>9</v>
      </c>
      <c r="E2341">
        <v>22</v>
      </c>
      <c r="F2341" s="5" t="s">
        <v>16</v>
      </c>
      <c r="G2341" s="6">
        <v>45540.333333333336</v>
      </c>
      <c r="H2341" s="6">
        <v>45540.645833333336</v>
      </c>
      <c r="I2341" s="5" t="s">
        <v>1549</v>
      </c>
      <c r="J2341" s="5" t="s">
        <v>15</v>
      </c>
      <c r="K2341" s="5" t="s">
        <v>1550</v>
      </c>
    </row>
    <row r="2342" spans="1:11" x14ac:dyDescent="0.35">
      <c r="A2342" s="1">
        <v>45536</v>
      </c>
      <c r="B2342">
        <v>500</v>
      </c>
      <c r="C2342">
        <v>714</v>
      </c>
      <c r="D2342">
        <v>9</v>
      </c>
      <c r="E2342">
        <v>22</v>
      </c>
      <c r="F2342" s="5" t="s">
        <v>16</v>
      </c>
      <c r="G2342" s="6">
        <v>45541.333333333336</v>
      </c>
      <c r="H2342" s="6">
        <v>45541.645833333336</v>
      </c>
      <c r="I2342" s="5" t="s">
        <v>1549</v>
      </c>
      <c r="J2342" s="5" t="s">
        <v>15</v>
      </c>
      <c r="K2342" s="5" t="s">
        <v>1550</v>
      </c>
    </row>
    <row r="2343" spans="1:11" x14ac:dyDescent="0.35">
      <c r="A2343" s="1">
        <v>45536</v>
      </c>
      <c r="B2343">
        <v>500</v>
      </c>
      <c r="C2343">
        <v>714</v>
      </c>
      <c r="D2343">
        <v>9</v>
      </c>
      <c r="E2343">
        <v>22</v>
      </c>
      <c r="F2343" s="5" t="s">
        <v>16</v>
      </c>
      <c r="G2343" s="6">
        <v>45544.333333333336</v>
      </c>
      <c r="H2343" s="6">
        <v>45544.645833333336</v>
      </c>
      <c r="I2343" s="5" t="s">
        <v>1549</v>
      </c>
      <c r="J2343" s="5" t="s">
        <v>15</v>
      </c>
      <c r="K2343" s="5" t="s">
        <v>1550</v>
      </c>
    </row>
    <row r="2344" spans="1:11" x14ac:dyDescent="0.35">
      <c r="A2344" s="1">
        <v>45536</v>
      </c>
      <c r="B2344">
        <v>500</v>
      </c>
      <c r="C2344">
        <v>714</v>
      </c>
      <c r="D2344">
        <v>9</v>
      </c>
      <c r="E2344">
        <v>22</v>
      </c>
      <c r="F2344" s="5" t="s">
        <v>16</v>
      </c>
      <c r="G2344" s="6">
        <v>45545.333333333336</v>
      </c>
      <c r="H2344" s="6">
        <v>45545.645833333336</v>
      </c>
      <c r="I2344" s="5" t="s">
        <v>1549</v>
      </c>
      <c r="J2344" s="5" t="s">
        <v>15</v>
      </c>
      <c r="K2344" s="5" t="s">
        <v>1550</v>
      </c>
    </row>
    <row r="2345" spans="1:11" x14ac:dyDescent="0.35">
      <c r="A2345" s="1">
        <v>45536</v>
      </c>
      <c r="B2345">
        <v>500</v>
      </c>
      <c r="C2345">
        <v>714</v>
      </c>
      <c r="D2345">
        <v>9</v>
      </c>
      <c r="E2345">
        <v>22</v>
      </c>
      <c r="F2345" s="5" t="s">
        <v>16</v>
      </c>
      <c r="G2345" s="6">
        <v>45546.333333333336</v>
      </c>
      <c r="H2345" s="6">
        <v>45546.645833333336</v>
      </c>
      <c r="I2345" s="5" t="s">
        <v>1549</v>
      </c>
      <c r="J2345" s="5" t="s">
        <v>15</v>
      </c>
      <c r="K2345" s="5" t="s">
        <v>1550</v>
      </c>
    </row>
    <row r="2346" spans="1:11" x14ac:dyDescent="0.35">
      <c r="A2346" s="1">
        <v>45536</v>
      </c>
      <c r="B2346">
        <v>500</v>
      </c>
      <c r="C2346">
        <v>714</v>
      </c>
      <c r="D2346">
        <v>9</v>
      </c>
      <c r="E2346">
        <v>22</v>
      </c>
      <c r="F2346" s="5" t="s">
        <v>16</v>
      </c>
      <c r="G2346" s="6">
        <v>45547.333333333336</v>
      </c>
      <c r="H2346" s="6">
        <v>45547.645833333336</v>
      </c>
      <c r="I2346" s="5" t="s">
        <v>1549</v>
      </c>
      <c r="J2346" s="5" t="s">
        <v>15</v>
      </c>
      <c r="K2346" s="5" t="s">
        <v>1550</v>
      </c>
    </row>
    <row r="2347" spans="1:11" x14ac:dyDescent="0.35">
      <c r="A2347" s="1">
        <v>45536</v>
      </c>
      <c r="B2347">
        <v>500</v>
      </c>
      <c r="C2347">
        <v>714</v>
      </c>
      <c r="D2347">
        <v>9</v>
      </c>
      <c r="E2347">
        <v>22</v>
      </c>
      <c r="F2347" s="5" t="s">
        <v>16</v>
      </c>
      <c r="G2347" s="6">
        <v>45548.333333333336</v>
      </c>
      <c r="H2347" s="6">
        <v>45548.645833333336</v>
      </c>
      <c r="I2347" s="5" t="s">
        <v>1549</v>
      </c>
      <c r="J2347" s="5" t="s">
        <v>15</v>
      </c>
      <c r="K2347" s="5" t="s">
        <v>1550</v>
      </c>
    </row>
    <row r="2348" spans="1:11" x14ac:dyDescent="0.35">
      <c r="A2348" s="1">
        <v>45536</v>
      </c>
      <c r="B2348">
        <v>500</v>
      </c>
      <c r="C2348">
        <v>714</v>
      </c>
      <c r="D2348">
        <v>9</v>
      </c>
      <c r="E2348">
        <v>22</v>
      </c>
      <c r="F2348" s="5" t="s">
        <v>16</v>
      </c>
      <c r="G2348" s="6">
        <v>45551.333333333336</v>
      </c>
      <c r="H2348" s="6">
        <v>45551.645833333336</v>
      </c>
      <c r="I2348" s="5" t="s">
        <v>1549</v>
      </c>
      <c r="J2348" s="5" t="s">
        <v>15</v>
      </c>
      <c r="K2348" s="5" t="s">
        <v>1550</v>
      </c>
    </row>
    <row r="2349" spans="1:11" x14ac:dyDescent="0.35">
      <c r="A2349" s="1">
        <v>45536</v>
      </c>
      <c r="B2349">
        <v>500</v>
      </c>
      <c r="C2349">
        <v>714</v>
      </c>
      <c r="D2349">
        <v>9</v>
      </c>
      <c r="E2349">
        <v>22</v>
      </c>
      <c r="F2349" s="5" t="s">
        <v>16</v>
      </c>
      <c r="G2349" s="6">
        <v>45552.333333333336</v>
      </c>
      <c r="H2349" s="6">
        <v>45552.645833333336</v>
      </c>
      <c r="I2349" s="5" t="s">
        <v>1549</v>
      </c>
      <c r="J2349" s="5" t="s">
        <v>15</v>
      </c>
      <c r="K2349" s="5" t="s">
        <v>1550</v>
      </c>
    </row>
    <row r="2350" spans="1:11" x14ac:dyDescent="0.35">
      <c r="A2350" s="1">
        <v>45536</v>
      </c>
      <c r="B2350">
        <v>500</v>
      </c>
      <c r="C2350">
        <v>714</v>
      </c>
      <c r="D2350">
        <v>9</v>
      </c>
      <c r="E2350">
        <v>22</v>
      </c>
      <c r="F2350" s="5" t="s">
        <v>16</v>
      </c>
      <c r="G2350" s="6">
        <v>45553.333333333336</v>
      </c>
      <c r="H2350" s="6">
        <v>45553.645833333336</v>
      </c>
      <c r="I2350" s="5" t="s">
        <v>1549</v>
      </c>
      <c r="J2350" s="5" t="s">
        <v>15</v>
      </c>
      <c r="K2350" s="5" t="s">
        <v>1550</v>
      </c>
    </row>
    <row r="2351" spans="1:11" x14ac:dyDescent="0.35">
      <c r="A2351" s="1">
        <v>45536</v>
      </c>
      <c r="B2351">
        <v>500</v>
      </c>
      <c r="C2351">
        <v>714</v>
      </c>
      <c r="D2351">
        <v>9</v>
      </c>
      <c r="E2351">
        <v>22</v>
      </c>
      <c r="F2351" s="5" t="s">
        <v>16</v>
      </c>
      <c r="G2351" s="6">
        <v>45554.333333333336</v>
      </c>
      <c r="H2351" s="6">
        <v>45554.645833333336</v>
      </c>
      <c r="I2351" s="5" t="s">
        <v>1549</v>
      </c>
      <c r="J2351" s="5" t="s">
        <v>15</v>
      </c>
      <c r="K2351" s="5" t="s">
        <v>1550</v>
      </c>
    </row>
    <row r="2352" spans="1:11" x14ac:dyDescent="0.35">
      <c r="A2352" s="1">
        <v>45536</v>
      </c>
      <c r="B2352">
        <v>500</v>
      </c>
      <c r="C2352">
        <v>714</v>
      </c>
      <c r="D2352">
        <v>9</v>
      </c>
      <c r="E2352">
        <v>22</v>
      </c>
      <c r="F2352" s="5" t="s">
        <v>16</v>
      </c>
      <c r="G2352" s="6">
        <v>45555.333333333336</v>
      </c>
      <c r="H2352" s="6">
        <v>45555.645833333336</v>
      </c>
      <c r="I2352" s="5" t="s">
        <v>1549</v>
      </c>
      <c r="J2352" s="5" t="s">
        <v>15</v>
      </c>
      <c r="K2352" s="5" t="s">
        <v>1550</v>
      </c>
    </row>
    <row r="2353" spans="1:11" x14ac:dyDescent="0.35">
      <c r="A2353" s="1">
        <v>45536</v>
      </c>
      <c r="B2353">
        <v>500</v>
      </c>
      <c r="C2353">
        <v>714</v>
      </c>
      <c r="D2353">
        <v>9</v>
      </c>
      <c r="E2353">
        <v>22</v>
      </c>
      <c r="F2353" s="5" t="s">
        <v>16</v>
      </c>
      <c r="G2353" s="6">
        <v>45558.333333333336</v>
      </c>
      <c r="H2353" s="6">
        <v>45558.645833333336</v>
      </c>
      <c r="I2353" s="5" t="s">
        <v>1549</v>
      </c>
      <c r="J2353" s="5" t="s">
        <v>15</v>
      </c>
      <c r="K2353" s="5" t="s">
        <v>1550</v>
      </c>
    </row>
    <row r="2354" spans="1:11" x14ac:dyDescent="0.35">
      <c r="A2354" s="1">
        <v>45536</v>
      </c>
      <c r="B2354">
        <v>500</v>
      </c>
      <c r="C2354">
        <v>714</v>
      </c>
      <c r="D2354">
        <v>9</v>
      </c>
      <c r="E2354">
        <v>22</v>
      </c>
      <c r="F2354" s="5" t="s">
        <v>16</v>
      </c>
      <c r="G2354" s="6">
        <v>45559.333333333336</v>
      </c>
      <c r="H2354" s="6">
        <v>45559.645833333336</v>
      </c>
      <c r="I2354" s="5" t="s">
        <v>1549</v>
      </c>
      <c r="J2354" s="5" t="s">
        <v>15</v>
      </c>
      <c r="K2354" s="5" t="s">
        <v>1550</v>
      </c>
    </row>
    <row r="2355" spans="1:11" x14ac:dyDescent="0.35">
      <c r="A2355" s="1">
        <v>45536</v>
      </c>
      <c r="B2355">
        <v>500</v>
      </c>
      <c r="C2355">
        <v>714</v>
      </c>
      <c r="D2355">
        <v>9</v>
      </c>
      <c r="E2355">
        <v>22</v>
      </c>
      <c r="F2355" s="5" t="s">
        <v>16</v>
      </c>
      <c r="G2355" s="6">
        <v>45560.333333333336</v>
      </c>
      <c r="H2355" s="6">
        <v>45560.524257986108</v>
      </c>
      <c r="I2355" s="5" t="s">
        <v>1551</v>
      </c>
      <c r="J2355" s="5" t="s">
        <v>15</v>
      </c>
      <c r="K2355" s="5" t="s">
        <v>1550</v>
      </c>
    </row>
    <row r="2356" spans="1:11" x14ac:dyDescent="0.35">
      <c r="A2356" s="1">
        <v>45536</v>
      </c>
      <c r="B2356">
        <v>501</v>
      </c>
      <c r="C2356">
        <v>715</v>
      </c>
      <c r="D2356">
        <v>241</v>
      </c>
      <c r="E2356">
        <v>341</v>
      </c>
      <c r="F2356" s="5" t="s">
        <v>19</v>
      </c>
      <c r="G2356" s="6">
        <v>45537.375</v>
      </c>
      <c r="H2356" s="6">
        <v>45537.708333333336</v>
      </c>
      <c r="I2356" s="5" t="s">
        <v>1546</v>
      </c>
      <c r="J2356" s="5" t="s">
        <v>20</v>
      </c>
      <c r="K2356" s="5" t="s">
        <v>1552</v>
      </c>
    </row>
    <row r="2357" spans="1:11" x14ac:dyDescent="0.35">
      <c r="A2357" s="1">
        <v>45536</v>
      </c>
      <c r="B2357">
        <v>501</v>
      </c>
      <c r="C2357">
        <v>715</v>
      </c>
      <c r="D2357">
        <v>241</v>
      </c>
      <c r="E2357">
        <v>341</v>
      </c>
      <c r="F2357" s="5" t="s">
        <v>19</v>
      </c>
      <c r="G2357" s="6">
        <v>45538.375</v>
      </c>
      <c r="H2357" s="6">
        <v>45538.708333333336</v>
      </c>
      <c r="I2357" s="5" t="s">
        <v>1546</v>
      </c>
      <c r="J2357" s="5" t="s">
        <v>20</v>
      </c>
      <c r="K2357" s="5" t="s">
        <v>1552</v>
      </c>
    </row>
    <row r="2358" spans="1:11" x14ac:dyDescent="0.35">
      <c r="A2358" s="1">
        <v>45536</v>
      </c>
      <c r="B2358">
        <v>501</v>
      </c>
      <c r="C2358">
        <v>715</v>
      </c>
      <c r="D2358">
        <v>241</v>
      </c>
      <c r="E2358">
        <v>341</v>
      </c>
      <c r="F2358" s="5" t="s">
        <v>19</v>
      </c>
      <c r="G2358" s="6">
        <v>45539.375</v>
      </c>
      <c r="H2358" s="6">
        <v>45539.708333333336</v>
      </c>
      <c r="I2358" s="5" t="s">
        <v>1546</v>
      </c>
      <c r="J2358" s="5" t="s">
        <v>20</v>
      </c>
      <c r="K2358" s="5" t="s">
        <v>1552</v>
      </c>
    </row>
    <row r="2359" spans="1:11" x14ac:dyDescent="0.35">
      <c r="A2359" s="1">
        <v>45536</v>
      </c>
      <c r="B2359">
        <v>501</v>
      </c>
      <c r="C2359">
        <v>715</v>
      </c>
      <c r="D2359">
        <v>241</v>
      </c>
      <c r="E2359">
        <v>341</v>
      </c>
      <c r="F2359" s="5" t="s">
        <v>19</v>
      </c>
      <c r="G2359" s="6">
        <v>45540.375</v>
      </c>
      <c r="H2359" s="6">
        <v>45540.708333333336</v>
      </c>
      <c r="I2359" s="5" t="s">
        <v>1546</v>
      </c>
      <c r="J2359" s="5" t="s">
        <v>20</v>
      </c>
      <c r="K2359" s="5" t="s">
        <v>1552</v>
      </c>
    </row>
    <row r="2360" spans="1:11" x14ac:dyDescent="0.35">
      <c r="A2360" s="1">
        <v>45536</v>
      </c>
      <c r="B2360">
        <v>501</v>
      </c>
      <c r="C2360">
        <v>715</v>
      </c>
      <c r="D2360">
        <v>241</v>
      </c>
      <c r="E2360">
        <v>341</v>
      </c>
      <c r="F2360" s="5" t="s">
        <v>19</v>
      </c>
      <c r="G2360" s="6">
        <v>45541.375</v>
      </c>
      <c r="H2360" s="6">
        <v>45541.708333333336</v>
      </c>
      <c r="I2360" s="5" t="s">
        <v>1546</v>
      </c>
      <c r="J2360" s="5" t="s">
        <v>20</v>
      </c>
      <c r="K2360" s="5" t="s">
        <v>1552</v>
      </c>
    </row>
    <row r="2361" spans="1:11" x14ac:dyDescent="0.35">
      <c r="A2361" s="1">
        <v>45536</v>
      </c>
      <c r="B2361">
        <v>501</v>
      </c>
      <c r="C2361">
        <v>715</v>
      </c>
      <c r="D2361">
        <v>241</v>
      </c>
      <c r="E2361">
        <v>341</v>
      </c>
      <c r="F2361" s="5" t="s">
        <v>19</v>
      </c>
      <c r="G2361" s="6">
        <v>45544.375</v>
      </c>
      <c r="H2361" s="6">
        <v>45544.708333333336</v>
      </c>
      <c r="I2361" s="5" t="s">
        <v>1546</v>
      </c>
      <c r="J2361" s="5" t="s">
        <v>20</v>
      </c>
      <c r="K2361" s="5" t="s">
        <v>1552</v>
      </c>
    </row>
    <row r="2362" spans="1:11" x14ac:dyDescent="0.35">
      <c r="A2362" s="1">
        <v>45536</v>
      </c>
      <c r="B2362">
        <v>501</v>
      </c>
      <c r="C2362">
        <v>715</v>
      </c>
      <c r="D2362">
        <v>241</v>
      </c>
      <c r="E2362">
        <v>341</v>
      </c>
      <c r="F2362" s="5" t="s">
        <v>19</v>
      </c>
      <c r="G2362" s="6">
        <v>45545.375</v>
      </c>
      <c r="H2362" s="6">
        <v>45545.708333333336</v>
      </c>
      <c r="I2362" s="5" t="s">
        <v>1546</v>
      </c>
      <c r="J2362" s="5" t="s">
        <v>20</v>
      </c>
      <c r="K2362" s="5" t="s">
        <v>1552</v>
      </c>
    </row>
    <row r="2363" spans="1:11" x14ac:dyDescent="0.35">
      <c r="A2363" s="1">
        <v>45536</v>
      </c>
      <c r="B2363">
        <v>501</v>
      </c>
      <c r="C2363">
        <v>715</v>
      </c>
      <c r="D2363">
        <v>241</v>
      </c>
      <c r="E2363">
        <v>341</v>
      </c>
      <c r="F2363" s="5" t="s">
        <v>19</v>
      </c>
      <c r="G2363" s="6">
        <v>45546.375</v>
      </c>
      <c r="H2363" s="6">
        <v>45546.708333333336</v>
      </c>
      <c r="I2363" s="5" t="s">
        <v>1546</v>
      </c>
      <c r="J2363" s="5" t="s">
        <v>20</v>
      </c>
      <c r="K2363" s="5" t="s">
        <v>1552</v>
      </c>
    </row>
    <row r="2364" spans="1:11" x14ac:dyDescent="0.35">
      <c r="A2364" s="1">
        <v>45536</v>
      </c>
      <c r="B2364">
        <v>501</v>
      </c>
      <c r="C2364">
        <v>715</v>
      </c>
      <c r="D2364">
        <v>241</v>
      </c>
      <c r="E2364">
        <v>341</v>
      </c>
      <c r="F2364" s="5" t="s">
        <v>19</v>
      </c>
      <c r="G2364" s="6">
        <v>45547.375</v>
      </c>
      <c r="H2364" s="6">
        <v>45547.708333333336</v>
      </c>
      <c r="I2364" s="5" t="s">
        <v>1546</v>
      </c>
      <c r="J2364" s="5" t="s">
        <v>20</v>
      </c>
      <c r="K2364" s="5" t="s">
        <v>1552</v>
      </c>
    </row>
    <row r="2365" spans="1:11" x14ac:dyDescent="0.35">
      <c r="A2365" s="1">
        <v>45536</v>
      </c>
      <c r="B2365">
        <v>501</v>
      </c>
      <c r="C2365">
        <v>715</v>
      </c>
      <c r="D2365">
        <v>241</v>
      </c>
      <c r="E2365">
        <v>341</v>
      </c>
      <c r="F2365" s="5" t="s">
        <v>19</v>
      </c>
      <c r="G2365" s="6">
        <v>45548.375</v>
      </c>
      <c r="H2365" s="6">
        <v>45548.708333333336</v>
      </c>
      <c r="I2365" s="5" t="s">
        <v>1546</v>
      </c>
      <c r="J2365" s="5" t="s">
        <v>20</v>
      </c>
      <c r="K2365" s="5" t="s">
        <v>1552</v>
      </c>
    </row>
    <row r="2366" spans="1:11" x14ac:dyDescent="0.35">
      <c r="A2366" s="1">
        <v>45536</v>
      </c>
      <c r="B2366">
        <v>501</v>
      </c>
      <c r="C2366">
        <v>715</v>
      </c>
      <c r="D2366">
        <v>241</v>
      </c>
      <c r="E2366">
        <v>341</v>
      </c>
      <c r="F2366" s="5" t="s">
        <v>19</v>
      </c>
      <c r="G2366" s="6">
        <v>45551.375</v>
      </c>
      <c r="H2366" s="6">
        <v>45551.708333333336</v>
      </c>
      <c r="I2366" s="5" t="s">
        <v>1546</v>
      </c>
      <c r="J2366" s="5" t="s">
        <v>20</v>
      </c>
      <c r="K2366" s="5" t="s">
        <v>1552</v>
      </c>
    </row>
    <row r="2367" spans="1:11" x14ac:dyDescent="0.35">
      <c r="A2367" s="1">
        <v>45536</v>
      </c>
      <c r="B2367">
        <v>501</v>
      </c>
      <c r="C2367">
        <v>715</v>
      </c>
      <c r="D2367">
        <v>241</v>
      </c>
      <c r="E2367">
        <v>341</v>
      </c>
      <c r="F2367" s="5" t="s">
        <v>19</v>
      </c>
      <c r="G2367" s="6">
        <v>45552.375</v>
      </c>
      <c r="H2367" s="6">
        <v>45552.708333333336</v>
      </c>
      <c r="I2367" s="5" t="s">
        <v>1546</v>
      </c>
      <c r="J2367" s="5" t="s">
        <v>20</v>
      </c>
      <c r="K2367" s="5" t="s">
        <v>1552</v>
      </c>
    </row>
    <row r="2368" spans="1:11" x14ac:dyDescent="0.35">
      <c r="A2368" s="1">
        <v>45536</v>
      </c>
      <c r="B2368">
        <v>501</v>
      </c>
      <c r="C2368">
        <v>715</v>
      </c>
      <c r="D2368">
        <v>241</v>
      </c>
      <c r="E2368">
        <v>341</v>
      </c>
      <c r="F2368" s="5" t="s">
        <v>19</v>
      </c>
      <c r="G2368" s="6">
        <v>45553.375</v>
      </c>
      <c r="H2368" s="6">
        <v>45553.708333333336</v>
      </c>
      <c r="I2368" s="5" t="s">
        <v>1546</v>
      </c>
      <c r="J2368" s="5" t="s">
        <v>20</v>
      </c>
      <c r="K2368" s="5" t="s">
        <v>1552</v>
      </c>
    </row>
    <row r="2369" spans="1:11" x14ac:dyDescent="0.35">
      <c r="A2369" s="1">
        <v>45536</v>
      </c>
      <c r="B2369">
        <v>501</v>
      </c>
      <c r="C2369">
        <v>715</v>
      </c>
      <c r="D2369">
        <v>241</v>
      </c>
      <c r="E2369">
        <v>341</v>
      </c>
      <c r="F2369" s="5" t="s">
        <v>19</v>
      </c>
      <c r="G2369" s="6">
        <v>45554.375</v>
      </c>
      <c r="H2369" s="6">
        <v>45554.708333333336</v>
      </c>
      <c r="I2369" s="5" t="s">
        <v>1546</v>
      </c>
      <c r="J2369" s="5" t="s">
        <v>20</v>
      </c>
      <c r="K2369" s="5" t="s">
        <v>1552</v>
      </c>
    </row>
    <row r="2370" spans="1:11" x14ac:dyDescent="0.35">
      <c r="A2370" s="1">
        <v>45536</v>
      </c>
      <c r="B2370">
        <v>501</v>
      </c>
      <c r="C2370">
        <v>715</v>
      </c>
      <c r="D2370">
        <v>241</v>
      </c>
      <c r="E2370">
        <v>341</v>
      </c>
      <c r="F2370" s="5" t="s">
        <v>19</v>
      </c>
      <c r="G2370" s="6">
        <v>45555.375</v>
      </c>
      <c r="H2370" s="6">
        <v>45555.708333333336</v>
      </c>
      <c r="I2370" s="5" t="s">
        <v>1546</v>
      </c>
      <c r="J2370" s="5" t="s">
        <v>20</v>
      </c>
      <c r="K2370" s="5" t="s">
        <v>1552</v>
      </c>
    </row>
    <row r="2371" spans="1:11" x14ac:dyDescent="0.35">
      <c r="A2371" s="1">
        <v>45536</v>
      </c>
      <c r="B2371">
        <v>501</v>
      </c>
      <c r="C2371">
        <v>715</v>
      </c>
      <c r="D2371">
        <v>241</v>
      </c>
      <c r="E2371">
        <v>341</v>
      </c>
      <c r="F2371" s="5" t="s">
        <v>19</v>
      </c>
      <c r="G2371" s="6">
        <v>45558.375</v>
      </c>
      <c r="H2371" s="6">
        <v>45558.708333333336</v>
      </c>
      <c r="I2371" s="5" t="s">
        <v>1546</v>
      </c>
      <c r="J2371" s="5" t="s">
        <v>20</v>
      </c>
      <c r="K2371" s="5" t="s">
        <v>1552</v>
      </c>
    </row>
    <row r="2372" spans="1:11" x14ac:dyDescent="0.35">
      <c r="A2372" s="1">
        <v>45536</v>
      </c>
      <c r="B2372">
        <v>501</v>
      </c>
      <c r="C2372">
        <v>715</v>
      </c>
      <c r="D2372">
        <v>241</v>
      </c>
      <c r="E2372">
        <v>341</v>
      </c>
      <c r="F2372" s="5" t="s">
        <v>19</v>
      </c>
      <c r="G2372" s="6">
        <v>45559.375</v>
      </c>
      <c r="H2372" s="6">
        <v>45559.708333333336</v>
      </c>
      <c r="I2372" s="5" t="s">
        <v>1546</v>
      </c>
      <c r="J2372" s="5" t="s">
        <v>20</v>
      </c>
      <c r="K2372" s="5" t="s">
        <v>1552</v>
      </c>
    </row>
    <row r="2373" spans="1:11" x14ac:dyDescent="0.35">
      <c r="A2373" s="1">
        <v>45536</v>
      </c>
      <c r="B2373">
        <v>501</v>
      </c>
      <c r="C2373">
        <v>715</v>
      </c>
      <c r="D2373">
        <v>241</v>
      </c>
      <c r="E2373">
        <v>341</v>
      </c>
      <c r="F2373" s="5" t="s">
        <v>19</v>
      </c>
      <c r="G2373" s="6">
        <v>45565.375</v>
      </c>
      <c r="H2373" s="6">
        <v>45565.555722881945</v>
      </c>
      <c r="I2373" s="5" t="s">
        <v>1553</v>
      </c>
      <c r="J2373" s="5" t="s">
        <v>20</v>
      </c>
      <c r="K2373" s="5" t="s">
        <v>1552</v>
      </c>
    </row>
    <row r="2374" spans="1:11" x14ac:dyDescent="0.35">
      <c r="A2374" s="1">
        <v>45536</v>
      </c>
      <c r="B2374">
        <v>502</v>
      </c>
      <c r="C2374">
        <v>718</v>
      </c>
      <c r="D2374">
        <v>220</v>
      </c>
      <c r="E2374">
        <v>316</v>
      </c>
      <c r="F2374" s="5" t="s">
        <v>14</v>
      </c>
      <c r="G2374" s="6">
        <v>45539.8125</v>
      </c>
      <c r="H2374" s="6">
        <v>45540.3125</v>
      </c>
      <c r="I2374" s="5" t="s">
        <v>1554</v>
      </c>
      <c r="J2374" s="5" t="s">
        <v>15</v>
      </c>
      <c r="K2374" s="5" t="s">
        <v>1562</v>
      </c>
    </row>
    <row r="2375" spans="1:11" x14ac:dyDescent="0.35">
      <c r="A2375" s="1">
        <v>45536</v>
      </c>
      <c r="B2375">
        <v>502</v>
      </c>
      <c r="C2375">
        <v>718</v>
      </c>
      <c r="D2375">
        <v>220</v>
      </c>
      <c r="E2375">
        <v>316</v>
      </c>
      <c r="F2375" s="5" t="s">
        <v>14</v>
      </c>
      <c r="G2375" s="6">
        <v>45540.8125</v>
      </c>
      <c r="H2375" s="6">
        <v>45541.3125</v>
      </c>
      <c r="I2375" s="5" t="s">
        <v>1554</v>
      </c>
      <c r="J2375" s="5" t="s">
        <v>15</v>
      </c>
      <c r="K2375" s="5" t="s">
        <v>1562</v>
      </c>
    </row>
    <row r="2376" spans="1:11" x14ac:dyDescent="0.35">
      <c r="A2376" s="1">
        <v>45536</v>
      </c>
      <c r="B2376">
        <v>502</v>
      </c>
      <c r="C2376">
        <v>718</v>
      </c>
      <c r="D2376">
        <v>220</v>
      </c>
      <c r="E2376">
        <v>316</v>
      </c>
      <c r="F2376" s="5" t="s">
        <v>14</v>
      </c>
      <c r="G2376" s="6">
        <v>45546.8125</v>
      </c>
      <c r="H2376" s="6">
        <v>45547.3125</v>
      </c>
      <c r="I2376" s="5" t="s">
        <v>1554</v>
      </c>
      <c r="J2376" s="5" t="s">
        <v>15</v>
      </c>
      <c r="K2376" s="5" t="s">
        <v>1562</v>
      </c>
    </row>
    <row r="2377" spans="1:11" x14ac:dyDescent="0.35">
      <c r="A2377" s="1">
        <v>45536</v>
      </c>
      <c r="B2377">
        <v>502</v>
      </c>
      <c r="C2377">
        <v>718</v>
      </c>
      <c r="D2377">
        <v>220</v>
      </c>
      <c r="E2377">
        <v>316</v>
      </c>
      <c r="F2377" s="5" t="s">
        <v>14</v>
      </c>
      <c r="G2377" s="6">
        <v>45547.8125</v>
      </c>
      <c r="H2377" s="6">
        <v>45548.3125</v>
      </c>
      <c r="I2377" s="5" t="s">
        <v>1554</v>
      </c>
      <c r="J2377" s="5" t="s">
        <v>15</v>
      </c>
      <c r="K2377" s="5" t="s">
        <v>1562</v>
      </c>
    </row>
    <row r="2378" spans="1:11" x14ac:dyDescent="0.35">
      <c r="A2378" s="1">
        <v>45536</v>
      </c>
      <c r="B2378">
        <v>502</v>
      </c>
      <c r="C2378">
        <v>718</v>
      </c>
      <c r="D2378">
        <v>220</v>
      </c>
      <c r="E2378">
        <v>316</v>
      </c>
      <c r="F2378" s="5" t="s">
        <v>14</v>
      </c>
      <c r="G2378" s="6">
        <v>45553.8125</v>
      </c>
      <c r="H2378" s="6">
        <v>45554.3125</v>
      </c>
      <c r="I2378" s="5" t="s">
        <v>1554</v>
      </c>
      <c r="J2378" s="5" t="s">
        <v>15</v>
      </c>
      <c r="K2378" s="5" t="s">
        <v>1562</v>
      </c>
    </row>
    <row r="2379" spans="1:11" x14ac:dyDescent="0.35">
      <c r="A2379" s="1">
        <v>45536</v>
      </c>
      <c r="B2379">
        <v>502</v>
      </c>
      <c r="C2379">
        <v>718</v>
      </c>
      <c r="D2379">
        <v>220</v>
      </c>
      <c r="E2379">
        <v>316</v>
      </c>
      <c r="F2379" s="5" t="s">
        <v>14</v>
      </c>
      <c r="G2379" s="6">
        <v>45554.8125</v>
      </c>
      <c r="H2379" s="6">
        <v>45555.3125</v>
      </c>
      <c r="I2379" s="5" t="s">
        <v>1554</v>
      </c>
      <c r="J2379" s="5" t="s">
        <v>15</v>
      </c>
      <c r="K2379" s="5" t="s">
        <v>1562</v>
      </c>
    </row>
    <row r="2380" spans="1:11" x14ac:dyDescent="0.35">
      <c r="A2380" s="1">
        <v>45536</v>
      </c>
      <c r="B2380">
        <v>502</v>
      </c>
      <c r="C2380">
        <v>718</v>
      </c>
      <c r="D2380">
        <v>220</v>
      </c>
      <c r="E2380">
        <v>316</v>
      </c>
      <c r="F2380" s="5" t="s">
        <v>14</v>
      </c>
      <c r="G2380" s="6">
        <v>45560.8125</v>
      </c>
      <c r="H2380" s="6">
        <v>45561.3125</v>
      </c>
      <c r="I2380" s="5" t="s">
        <v>1554</v>
      </c>
      <c r="J2380" s="5" t="s">
        <v>15</v>
      </c>
      <c r="K2380" s="5" t="s">
        <v>1562</v>
      </c>
    </row>
    <row r="2381" spans="1:11" x14ac:dyDescent="0.35">
      <c r="A2381" s="1">
        <v>45536</v>
      </c>
      <c r="B2381">
        <v>502</v>
      </c>
      <c r="C2381">
        <v>718</v>
      </c>
      <c r="D2381">
        <v>220</v>
      </c>
      <c r="E2381">
        <v>316</v>
      </c>
      <c r="F2381" s="5" t="s">
        <v>14</v>
      </c>
      <c r="G2381" s="6">
        <v>45561.8125</v>
      </c>
      <c r="H2381" s="6">
        <v>45562.3125</v>
      </c>
      <c r="I2381" s="5" t="s">
        <v>1554</v>
      </c>
      <c r="J2381" s="5" t="s">
        <v>15</v>
      </c>
      <c r="K2381" s="5" t="s">
        <v>1562</v>
      </c>
    </row>
    <row r="2382" spans="1:11" x14ac:dyDescent="0.35">
      <c r="A2382" s="1">
        <v>45536</v>
      </c>
      <c r="B2382">
        <v>502</v>
      </c>
      <c r="C2382">
        <v>718</v>
      </c>
      <c r="D2382">
        <v>220</v>
      </c>
      <c r="E2382">
        <v>316</v>
      </c>
      <c r="F2382" s="5" t="s">
        <v>14</v>
      </c>
      <c r="G2382" s="6">
        <v>45561.8125</v>
      </c>
      <c r="H2382" s="6">
        <v>45562.765582187501</v>
      </c>
      <c r="I2382" s="5" t="s">
        <v>1563</v>
      </c>
      <c r="J2382" s="5" t="s">
        <v>15</v>
      </c>
      <c r="K2382" s="5" t="s">
        <v>1562</v>
      </c>
    </row>
    <row r="2383" spans="1:11" x14ac:dyDescent="0.35">
      <c r="A2383" s="1">
        <v>45536</v>
      </c>
      <c r="B2383">
        <v>503</v>
      </c>
      <c r="C2383">
        <v>719</v>
      </c>
      <c r="D2383">
        <v>247</v>
      </c>
      <c r="E2383">
        <v>350</v>
      </c>
      <c r="F2383" s="5" t="s">
        <v>14</v>
      </c>
      <c r="G2383" s="6">
        <v>45539.8125</v>
      </c>
      <c r="H2383" s="6">
        <v>45540.3125</v>
      </c>
      <c r="I2383" s="5" t="s">
        <v>1554</v>
      </c>
      <c r="J2383" s="5" t="s">
        <v>15</v>
      </c>
      <c r="K2383" s="5" t="s">
        <v>1550</v>
      </c>
    </row>
    <row r="2384" spans="1:11" x14ac:dyDescent="0.35">
      <c r="A2384" s="1">
        <v>45536</v>
      </c>
      <c r="B2384">
        <v>503</v>
      </c>
      <c r="C2384">
        <v>719</v>
      </c>
      <c r="D2384">
        <v>247</v>
      </c>
      <c r="E2384">
        <v>350</v>
      </c>
      <c r="F2384" s="5" t="s">
        <v>14</v>
      </c>
      <c r="G2384" s="6">
        <v>45540.8125</v>
      </c>
      <c r="H2384" s="6">
        <v>45541.3125</v>
      </c>
      <c r="I2384" s="5" t="s">
        <v>1554</v>
      </c>
      <c r="J2384" s="5" t="s">
        <v>15</v>
      </c>
      <c r="K2384" s="5" t="s">
        <v>1550</v>
      </c>
    </row>
    <row r="2385" spans="1:11" x14ac:dyDescent="0.35">
      <c r="A2385" s="1">
        <v>45536</v>
      </c>
      <c r="B2385">
        <v>503</v>
      </c>
      <c r="C2385">
        <v>719</v>
      </c>
      <c r="D2385">
        <v>247</v>
      </c>
      <c r="E2385">
        <v>350</v>
      </c>
      <c r="F2385" s="5" t="s">
        <v>14</v>
      </c>
      <c r="G2385" s="6">
        <v>45546.8125</v>
      </c>
      <c r="H2385" s="6">
        <v>45547.3125</v>
      </c>
      <c r="I2385" s="5" t="s">
        <v>1554</v>
      </c>
      <c r="J2385" s="5" t="s">
        <v>15</v>
      </c>
      <c r="K2385" s="5" t="s">
        <v>1550</v>
      </c>
    </row>
    <row r="2386" spans="1:11" x14ac:dyDescent="0.35">
      <c r="A2386" s="1">
        <v>45536</v>
      </c>
      <c r="B2386">
        <v>503</v>
      </c>
      <c r="C2386">
        <v>719</v>
      </c>
      <c r="D2386">
        <v>247</v>
      </c>
      <c r="E2386">
        <v>350</v>
      </c>
      <c r="F2386" s="5" t="s">
        <v>14</v>
      </c>
      <c r="G2386" s="6">
        <v>45547.8125</v>
      </c>
      <c r="H2386" s="6">
        <v>45548.3125</v>
      </c>
      <c r="I2386" s="5" t="s">
        <v>1554</v>
      </c>
      <c r="J2386" s="5" t="s">
        <v>15</v>
      </c>
      <c r="K2386" s="5" t="s">
        <v>1550</v>
      </c>
    </row>
    <row r="2387" spans="1:11" x14ac:dyDescent="0.35">
      <c r="A2387" s="1">
        <v>45536</v>
      </c>
      <c r="B2387">
        <v>503</v>
      </c>
      <c r="C2387">
        <v>719</v>
      </c>
      <c r="D2387">
        <v>247</v>
      </c>
      <c r="E2387">
        <v>350</v>
      </c>
      <c r="F2387" s="5" t="s">
        <v>14</v>
      </c>
      <c r="G2387" s="6">
        <v>45553.8125</v>
      </c>
      <c r="H2387" s="6">
        <v>45554.3125</v>
      </c>
      <c r="I2387" s="5" t="s">
        <v>1554</v>
      </c>
      <c r="J2387" s="5" t="s">
        <v>15</v>
      </c>
      <c r="K2387" s="5" t="s">
        <v>1550</v>
      </c>
    </row>
    <row r="2388" spans="1:11" x14ac:dyDescent="0.35">
      <c r="A2388" s="1">
        <v>45536</v>
      </c>
      <c r="B2388">
        <v>503</v>
      </c>
      <c r="C2388">
        <v>719</v>
      </c>
      <c r="D2388">
        <v>247</v>
      </c>
      <c r="E2388">
        <v>350</v>
      </c>
      <c r="F2388" s="5" t="s">
        <v>14</v>
      </c>
      <c r="G2388" s="6">
        <v>45554.8125</v>
      </c>
      <c r="H2388" s="6">
        <v>45555.3125</v>
      </c>
      <c r="I2388" s="5" t="s">
        <v>1554</v>
      </c>
      <c r="J2388" s="5" t="s">
        <v>15</v>
      </c>
      <c r="K2388" s="5" t="s">
        <v>1550</v>
      </c>
    </row>
    <row r="2389" spans="1:11" x14ac:dyDescent="0.35">
      <c r="A2389" s="1">
        <v>45536</v>
      </c>
      <c r="B2389">
        <v>503</v>
      </c>
      <c r="C2389">
        <v>719</v>
      </c>
      <c r="D2389">
        <v>247</v>
      </c>
      <c r="E2389">
        <v>350</v>
      </c>
      <c r="F2389" s="5" t="s">
        <v>14</v>
      </c>
      <c r="G2389" s="6">
        <v>45560.8125</v>
      </c>
      <c r="H2389" s="6">
        <v>45561.3125</v>
      </c>
      <c r="I2389" s="5" t="s">
        <v>1554</v>
      </c>
      <c r="J2389" s="5" t="s">
        <v>15</v>
      </c>
      <c r="K2389" s="5" t="s">
        <v>1550</v>
      </c>
    </row>
    <row r="2390" spans="1:11" x14ac:dyDescent="0.35">
      <c r="A2390" s="1">
        <v>45536</v>
      </c>
      <c r="B2390">
        <v>503</v>
      </c>
      <c r="C2390">
        <v>719</v>
      </c>
      <c r="D2390">
        <v>247</v>
      </c>
      <c r="E2390">
        <v>350</v>
      </c>
      <c r="F2390" s="5" t="s">
        <v>14</v>
      </c>
      <c r="G2390" s="6">
        <v>45561.8125</v>
      </c>
      <c r="H2390" s="6">
        <v>45562.3125</v>
      </c>
      <c r="I2390" s="5" t="s">
        <v>1554</v>
      </c>
      <c r="J2390" s="5" t="s">
        <v>15</v>
      </c>
      <c r="K2390" s="5" t="s">
        <v>1550</v>
      </c>
    </row>
    <row r="2391" spans="1:11" x14ac:dyDescent="0.35">
      <c r="A2391" s="1">
        <v>45536</v>
      </c>
      <c r="B2391">
        <v>503</v>
      </c>
      <c r="C2391">
        <v>719</v>
      </c>
      <c r="D2391">
        <v>247</v>
      </c>
      <c r="E2391">
        <v>350</v>
      </c>
      <c r="F2391" s="5" t="s">
        <v>14</v>
      </c>
      <c r="G2391" s="6">
        <v>45561.8125</v>
      </c>
      <c r="H2391" s="6">
        <v>45563.315924652779</v>
      </c>
      <c r="I2391" s="5" t="s">
        <v>1555</v>
      </c>
      <c r="J2391" s="5" t="s">
        <v>15</v>
      </c>
      <c r="K2391" s="5" t="s">
        <v>1550</v>
      </c>
    </row>
    <row r="2392" spans="1:11" x14ac:dyDescent="0.35">
      <c r="A2392" s="1">
        <v>45536</v>
      </c>
      <c r="B2392">
        <v>508</v>
      </c>
      <c r="C2392">
        <v>724</v>
      </c>
      <c r="D2392">
        <v>41</v>
      </c>
      <c r="E2392">
        <v>85</v>
      </c>
      <c r="F2392" s="5" t="s">
        <v>19</v>
      </c>
      <c r="G2392" s="6">
        <v>45537.375</v>
      </c>
      <c r="H2392" s="6">
        <v>45537.708333333336</v>
      </c>
      <c r="I2392" s="5" t="s">
        <v>1546</v>
      </c>
      <c r="J2392" s="5" t="s">
        <v>20</v>
      </c>
      <c r="K2392" s="5" t="s">
        <v>1560</v>
      </c>
    </row>
    <row r="2393" spans="1:11" x14ac:dyDescent="0.35">
      <c r="A2393" s="1">
        <v>45536</v>
      </c>
      <c r="B2393">
        <v>508</v>
      </c>
      <c r="C2393">
        <v>724</v>
      </c>
      <c r="D2393">
        <v>41</v>
      </c>
      <c r="E2393">
        <v>85</v>
      </c>
      <c r="F2393" s="5" t="s">
        <v>19</v>
      </c>
      <c r="G2393" s="6">
        <v>45538.375</v>
      </c>
      <c r="H2393" s="6">
        <v>45538.708333333336</v>
      </c>
      <c r="I2393" s="5" t="s">
        <v>1546</v>
      </c>
      <c r="J2393" s="5" t="s">
        <v>20</v>
      </c>
      <c r="K2393" s="5" t="s">
        <v>1560</v>
      </c>
    </row>
    <row r="2394" spans="1:11" x14ac:dyDescent="0.35">
      <c r="A2394" s="1">
        <v>45536</v>
      </c>
      <c r="B2394">
        <v>508</v>
      </c>
      <c r="C2394">
        <v>724</v>
      </c>
      <c r="D2394">
        <v>41</v>
      </c>
      <c r="E2394">
        <v>85</v>
      </c>
      <c r="F2394" s="5" t="s">
        <v>19</v>
      </c>
      <c r="G2394" s="6">
        <v>45539.375</v>
      </c>
      <c r="H2394" s="6">
        <v>45539.708333333336</v>
      </c>
      <c r="I2394" s="5" t="s">
        <v>1546</v>
      </c>
      <c r="J2394" s="5" t="s">
        <v>20</v>
      </c>
      <c r="K2394" s="5" t="s">
        <v>1560</v>
      </c>
    </row>
    <row r="2395" spans="1:11" x14ac:dyDescent="0.35">
      <c r="A2395" s="1">
        <v>45536</v>
      </c>
      <c r="B2395">
        <v>508</v>
      </c>
      <c r="C2395">
        <v>724</v>
      </c>
      <c r="D2395">
        <v>41</v>
      </c>
      <c r="E2395">
        <v>85</v>
      </c>
      <c r="F2395" s="5" t="s">
        <v>19</v>
      </c>
      <c r="G2395" s="6">
        <v>45540.375</v>
      </c>
      <c r="H2395" s="6">
        <v>45540.708333333336</v>
      </c>
      <c r="I2395" s="5" t="s">
        <v>1546</v>
      </c>
      <c r="J2395" s="5" t="s">
        <v>20</v>
      </c>
      <c r="K2395" s="5" t="s">
        <v>1560</v>
      </c>
    </row>
    <row r="2396" spans="1:11" x14ac:dyDescent="0.35">
      <c r="A2396" s="1">
        <v>45536</v>
      </c>
      <c r="B2396">
        <v>508</v>
      </c>
      <c r="C2396">
        <v>724</v>
      </c>
      <c r="D2396">
        <v>41</v>
      </c>
      <c r="E2396">
        <v>85</v>
      </c>
      <c r="F2396" s="5" t="s">
        <v>19</v>
      </c>
      <c r="G2396" s="6">
        <v>45541.375</v>
      </c>
      <c r="H2396" s="6">
        <v>45541.708333333336</v>
      </c>
      <c r="I2396" s="5" t="s">
        <v>1546</v>
      </c>
      <c r="J2396" s="5" t="s">
        <v>20</v>
      </c>
      <c r="K2396" s="5" t="s">
        <v>1560</v>
      </c>
    </row>
    <row r="2397" spans="1:11" x14ac:dyDescent="0.35">
      <c r="A2397" s="1">
        <v>45536</v>
      </c>
      <c r="B2397">
        <v>508</v>
      </c>
      <c r="C2397">
        <v>724</v>
      </c>
      <c r="D2397">
        <v>41</v>
      </c>
      <c r="E2397">
        <v>85</v>
      </c>
      <c r="F2397" s="5" t="s">
        <v>19</v>
      </c>
      <c r="G2397" s="6">
        <v>45544.375</v>
      </c>
      <c r="H2397" s="6">
        <v>45544.708333333336</v>
      </c>
      <c r="I2397" s="5" t="s">
        <v>1546</v>
      </c>
      <c r="J2397" s="5" t="s">
        <v>20</v>
      </c>
      <c r="K2397" s="5" t="s">
        <v>1560</v>
      </c>
    </row>
    <row r="2398" spans="1:11" x14ac:dyDescent="0.35">
      <c r="A2398" s="1">
        <v>45536</v>
      </c>
      <c r="B2398">
        <v>508</v>
      </c>
      <c r="C2398">
        <v>724</v>
      </c>
      <c r="D2398">
        <v>41</v>
      </c>
      <c r="E2398">
        <v>85</v>
      </c>
      <c r="F2398" s="5" t="s">
        <v>19</v>
      </c>
      <c r="G2398" s="6">
        <v>45545.375</v>
      </c>
      <c r="H2398" s="6">
        <v>45545.708333333336</v>
      </c>
      <c r="I2398" s="5" t="s">
        <v>1546</v>
      </c>
      <c r="J2398" s="5" t="s">
        <v>20</v>
      </c>
      <c r="K2398" s="5" t="s">
        <v>1560</v>
      </c>
    </row>
    <row r="2399" spans="1:11" x14ac:dyDescent="0.35">
      <c r="A2399" s="1">
        <v>45536</v>
      </c>
      <c r="B2399">
        <v>508</v>
      </c>
      <c r="C2399">
        <v>724</v>
      </c>
      <c r="D2399">
        <v>41</v>
      </c>
      <c r="E2399">
        <v>85</v>
      </c>
      <c r="F2399" s="5" t="s">
        <v>19</v>
      </c>
      <c r="G2399" s="6">
        <v>45546.375</v>
      </c>
      <c r="H2399" s="6">
        <v>45546.708333333336</v>
      </c>
      <c r="I2399" s="5" t="s">
        <v>1546</v>
      </c>
      <c r="J2399" s="5" t="s">
        <v>20</v>
      </c>
      <c r="K2399" s="5" t="s">
        <v>1560</v>
      </c>
    </row>
    <row r="2400" spans="1:11" x14ac:dyDescent="0.35">
      <c r="A2400" s="1">
        <v>45536</v>
      </c>
      <c r="B2400">
        <v>508</v>
      </c>
      <c r="C2400">
        <v>724</v>
      </c>
      <c r="D2400">
        <v>41</v>
      </c>
      <c r="E2400">
        <v>85</v>
      </c>
      <c r="F2400" s="5" t="s">
        <v>19</v>
      </c>
      <c r="G2400" s="6">
        <v>45547.375</v>
      </c>
      <c r="H2400" s="6">
        <v>45547.708333333336</v>
      </c>
      <c r="I2400" s="5" t="s">
        <v>1546</v>
      </c>
      <c r="J2400" s="5" t="s">
        <v>20</v>
      </c>
      <c r="K2400" s="5" t="s">
        <v>1560</v>
      </c>
    </row>
    <row r="2401" spans="1:11" x14ac:dyDescent="0.35">
      <c r="A2401" s="1">
        <v>45536</v>
      </c>
      <c r="B2401">
        <v>508</v>
      </c>
      <c r="C2401">
        <v>724</v>
      </c>
      <c r="D2401">
        <v>41</v>
      </c>
      <c r="E2401">
        <v>85</v>
      </c>
      <c r="F2401" s="5" t="s">
        <v>19</v>
      </c>
      <c r="G2401" s="6">
        <v>45548.375</v>
      </c>
      <c r="H2401" s="6">
        <v>45548.708333333336</v>
      </c>
      <c r="I2401" s="5" t="s">
        <v>1546</v>
      </c>
      <c r="J2401" s="5" t="s">
        <v>20</v>
      </c>
      <c r="K2401" s="5" t="s">
        <v>1560</v>
      </c>
    </row>
    <row r="2402" spans="1:11" x14ac:dyDescent="0.35">
      <c r="A2402" s="1">
        <v>45536</v>
      </c>
      <c r="B2402">
        <v>508</v>
      </c>
      <c r="C2402">
        <v>724</v>
      </c>
      <c r="D2402">
        <v>41</v>
      </c>
      <c r="E2402">
        <v>85</v>
      </c>
      <c r="F2402" s="5" t="s">
        <v>19</v>
      </c>
      <c r="G2402" s="6">
        <v>45551.375</v>
      </c>
      <c r="H2402" s="6">
        <v>45551.708333333336</v>
      </c>
      <c r="I2402" s="5" t="s">
        <v>1546</v>
      </c>
      <c r="J2402" s="5" t="s">
        <v>20</v>
      </c>
      <c r="K2402" s="5" t="s">
        <v>1560</v>
      </c>
    </row>
    <row r="2403" spans="1:11" x14ac:dyDescent="0.35">
      <c r="A2403" s="1">
        <v>45536</v>
      </c>
      <c r="B2403">
        <v>508</v>
      </c>
      <c r="C2403">
        <v>724</v>
      </c>
      <c r="D2403">
        <v>41</v>
      </c>
      <c r="E2403">
        <v>85</v>
      </c>
      <c r="F2403" s="5" t="s">
        <v>19</v>
      </c>
      <c r="G2403" s="6">
        <v>45552.375</v>
      </c>
      <c r="H2403" s="6">
        <v>45552.708333333336</v>
      </c>
      <c r="I2403" s="5" t="s">
        <v>1546</v>
      </c>
      <c r="J2403" s="5" t="s">
        <v>20</v>
      </c>
      <c r="K2403" s="5" t="s">
        <v>1560</v>
      </c>
    </row>
    <row r="2404" spans="1:11" x14ac:dyDescent="0.35">
      <c r="A2404" s="1">
        <v>45536</v>
      </c>
      <c r="B2404">
        <v>508</v>
      </c>
      <c r="C2404">
        <v>724</v>
      </c>
      <c r="D2404">
        <v>41</v>
      </c>
      <c r="E2404">
        <v>85</v>
      </c>
      <c r="F2404" s="5" t="s">
        <v>19</v>
      </c>
      <c r="G2404" s="6">
        <v>45553.375</v>
      </c>
      <c r="H2404" s="6">
        <v>45553.708333333336</v>
      </c>
      <c r="I2404" s="5" t="s">
        <v>1546</v>
      </c>
      <c r="J2404" s="5" t="s">
        <v>20</v>
      </c>
      <c r="K2404" s="5" t="s">
        <v>1560</v>
      </c>
    </row>
    <row r="2405" spans="1:11" x14ac:dyDescent="0.35">
      <c r="A2405" s="1">
        <v>45536</v>
      </c>
      <c r="B2405">
        <v>508</v>
      </c>
      <c r="C2405">
        <v>724</v>
      </c>
      <c r="D2405">
        <v>41</v>
      </c>
      <c r="E2405">
        <v>85</v>
      </c>
      <c r="F2405" s="5" t="s">
        <v>19</v>
      </c>
      <c r="G2405" s="6">
        <v>45554.375</v>
      </c>
      <c r="H2405" s="6">
        <v>45554.708333333336</v>
      </c>
      <c r="I2405" s="5" t="s">
        <v>1546</v>
      </c>
      <c r="J2405" s="5" t="s">
        <v>20</v>
      </c>
      <c r="K2405" s="5" t="s">
        <v>1560</v>
      </c>
    </row>
    <row r="2406" spans="1:11" x14ac:dyDescent="0.35">
      <c r="A2406" s="1">
        <v>45536</v>
      </c>
      <c r="B2406">
        <v>508</v>
      </c>
      <c r="C2406">
        <v>724</v>
      </c>
      <c r="D2406">
        <v>41</v>
      </c>
      <c r="E2406">
        <v>85</v>
      </c>
      <c r="F2406" s="5" t="s">
        <v>19</v>
      </c>
      <c r="G2406" s="6">
        <v>45565.375</v>
      </c>
      <c r="H2406" s="6">
        <v>45565.386244976849</v>
      </c>
      <c r="I2406" s="5" t="s">
        <v>1561</v>
      </c>
      <c r="J2406" s="5" t="s">
        <v>20</v>
      </c>
      <c r="K2406" s="5" t="s">
        <v>1560</v>
      </c>
    </row>
    <row r="2407" spans="1:11" x14ac:dyDescent="0.35">
      <c r="A2407" s="1">
        <v>45536</v>
      </c>
      <c r="B2407">
        <v>516</v>
      </c>
      <c r="C2407">
        <v>735</v>
      </c>
      <c r="D2407">
        <v>73</v>
      </c>
      <c r="E2407">
        <v>130</v>
      </c>
      <c r="F2407" s="5" t="s">
        <v>14</v>
      </c>
      <c r="G2407" s="6">
        <v>45539.8125</v>
      </c>
      <c r="H2407" s="6">
        <v>45540.3125</v>
      </c>
      <c r="I2407" s="5" t="s">
        <v>1554</v>
      </c>
      <c r="J2407" s="5" t="s">
        <v>15</v>
      </c>
      <c r="K2407" s="5" t="s">
        <v>1550</v>
      </c>
    </row>
    <row r="2408" spans="1:11" x14ac:dyDescent="0.35">
      <c r="A2408" s="1">
        <v>45536</v>
      </c>
      <c r="B2408">
        <v>516</v>
      </c>
      <c r="C2408">
        <v>735</v>
      </c>
      <c r="D2408">
        <v>73</v>
      </c>
      <c r="E2408">
        <v>130</v>
      </c>
      <c r="F2408" s="5" t="s">
        <v>14</v>
      </c>
      <c r="G2408" s="6">
        <v>45540.8125</v>
      </c>
      <c r="H2408" s="6">
        <v>45541.3125</v>
      </c>
      <c r="I2408" s="5" t="s">
        <v>1554</v>
      </c>
      <c r="J2408" s="5" t="s">
        <v>15</v>
      </c>
      <c r="K2408" s="5" t="s">
        <v>1550</v>
      </c>
    </row>
    <row r="2409" spans="1:11" x14ac:dyDescent="0.35">
      <c r="A2409" s="1">
        <v>45536</v>
      </c>
      <c r="B2409">
        <v>516</v>
      </c>
      <c r="C2409">
        <v>735</v>
      </c>
      <c r="D2409">
        <v>73</v>
      </c>
      <c r="E2409">
        <v>130</v>
      </c>
      <c r="F2409" s="5" t="s">
        <v>14</v>
      </c>
      <c r="G2409" s="6">
        <v>45546.8125</v>
      </c>
      <c r="H2409" s="6">
        <v>45547.3125</v>
      </c>
      <c r="I2409" s="5" t="s">
        <v>1554</v>
      </c>
      <c r="J2409" s="5" t="s">
        <v>15</v>
      </c>
      <c r="K2409" s="5" t="s">
        <v>1550</v>
      </c>
    </row>
    <row r="2410" spans="1:11" x14ac:dyDescent="0.35">
      <c r="A2410" s="1">
        <v>45536</v>
      </c>
      <c r="B2410">
        <v>516</v>
      </c>
      <c r="C2410">
        <v>735</v>
      </c>
      <c r="D2410">
        <v>73</v>
      </c>
      <c r="E2410">
        <v>130</v>
      </c>
      <c r="F2410" s="5" t="s">
        <v>14</v>
      </c>
      <c r="G2410" s="6">
        <v>45547.8125</v>
      </c>
      <c r="H2410" s="6">
        <v>45548.3125</v>
      </c>
      <c r="I2410" s="5" t="s">
        <v>1554</v>
      </c>
      <c r="J2410" s="5" t="s">
        <v>15</v>
      </c>
      <c r="K2410" s="5" t="s">
        <v>1550</v>
      </c>
    </row>
    <row r="2411" spans="1:11" x14ac:dyDescent="0.35">
      <c r="A2411" s="1">
        <v>45536</v>
      </c>
      <c r="B2411">
        <v>516</v>
      </c>
      <c r="C2411">
        <v>735</v>
      </c>
      <c r="D2411">
        <v>73</v>
      </c>
      <c r="E2411">
        <v>130</v>
      </c>
      <c r="F2411" s="5" t="s">
        <v>14</v>
      </c>
      <c r="G2411" s="6">
        <v>45553.8125</v>
      </c>
      <c r="H2411" s="6">
        <v>45554.3125</v>
      </c>
      <c r="I2411" s="5" t="s">
        <v>1554</v>
      </c>
      <c r="J2411" s="5" t="s">
        <v>15</v>
      </c>
      <c r="K2411" s="5" t="s">
        <v>1550</v>
      </c>
    </row>
    <row r="2412" spans="1:11" x14ac:dyDescent="0.35">
      <c r="A2412" s="1">
        <v>45536</v>
      </c>
      <c r="B2412">
        <v>516</v>
      </c>
      <c r="C2412">
        <v>735</v>
      </c>
      <c r="D2412">
        <v>73</v>
      </c>
      <c r="E2412">
        <v>130</v>
      </c>
      <c r="F2412" s="5" t="s">
        <v>14</v>
      </c>
      <c r="G2412" s="6">
        <v>45554.8125</v>
      </c>
      <c r="H2412" s="6">
        <v>45555.3125</v>
      </c>
      <c r="I2412" s="5" t="s">
        <v>1554</v>
      </c>
      <c r="J2412" s="5" t="s">
        <v>15</v>
      </c>
      <c r="K2412" s="5" t="s">
        <v>1550</v>
      </c>
    </row>
    <row r="2413" spans="1:11" x14ac:dyDescent="0.35">
      <c r="A2413" s="1">
        <v>45536</v>
      </c>
      <c r="B2413">
        <v>516</v>
      </c>
      <c r="C2413">
        <v>735</v>
      </c>
      <c r="D2413">
        <v>73</v>
      </c>
      <c r="E2413">
        <v>130</v>
      </c>
      <c r="F2413" s="5" t="s">
        <v>14</v>
      </c>
      <c r="G2413" s="6">
        <v>45560.8125</v>
      </c>
      <c r="H2413" s="6">
        <v>45561.3125</v>
      </c>
      <c r="I2413" s="5" t="s">
        <v>1554</v>
      </c>
      <c r="J2413" s="5" t="s">
        <v>15</v>
      </c>
      <c r="K2413" s="5" t="s">
        <v>1550</v>
      </c>
    </row>
    <row r="2414" spans="1:11" x14ac:dyDescent="0.35">
      <c r="A2414" s="1">
        <v>45536</v>
      </c>
      <c r="B2414">
        <v>516</v>
      </c>
      <c r="C2414">
        <v>735</v>
      </c>
      <c r="D2414">
        <v>73</v>
      </c>
      <c r="E2414">
        <v>130</v>
      </c>
      <c r="F2414" s="5" t="s">
        <v>14</v>
      </c>
      <c r="G2414" s="6">
        <v>45561.8125</v>
      </c>
      <c r="H2414" s="6">
        <v>45562.3125</v>
      </c>
      <c r="I2414" s="5" t="s">
        <v>1554</v>
      </c>
      <c r="J2414" s="5" t="s">
        <v>15</v>
      </c>
      <c r="K2414" s="5" t="s">
        <v>1550</v>
      </c>
    </row>
    <row r="2415" spans="1:11" x14ac:dyDescent="0.35">
      <c r="A2415" s="1">
        <v>45536</v>
      </c>
      <c r="B2415">
        <v>516</v>
      </c>
      <c r="C2415">
        <v>735</v>
      </c>
      <c r="D2415">
        <v>73</v>
      </c>
      <c r="E2415">
        <v>130</v>
      </c>
      <c r="F2415" s="5" t="s">
        <v>14</v>
      </c>
      <c r="G2415" s="6">
        <v>45561.8125</v>
      </c>
      <c r="H2415" s="6">
        <v>45563.315924652779</v>
      </c>
      <c r="I2415" s="5" t="s">
        <v>1555</v>
      </c>
      <c r="J2415" s="5" t="s">
        <v>15</v>
      </c>
      <c r="K2415" s="5" t="s">
        <v>1550</v>
      </c>
    </row>
    <row r="2416" spans="1:11" x14ac:dyDescent="0.35">
      <c r="A2416" s="1">
        <v>45536</v>
      </c>
      <c r="B2416">
        <v>517</v>
      </c>
      <c r="C2416">
        <v>737</v>
      </c>
      <c r="D2416">
        <v>48</v>
      </c>
      <c r="E2416">
        <v>98</v>
      </c>
      <c r="F2416" s="5" t="s">
        <v>19</v>
      </c>
      <c r="G2416" s="6">
        <v>45537.375</v>
      </c>
      <c r="H2416" s="6">
        <v>45537.708333333336</v>
      </c>
      <c r="I2416" s="5" t="s">
        <v>1546</v>
      </c>
      <c r="J2416" s="5" t="s">
        <v>20</v>
      </c>
      <c r="K2416" s="5" t="s">
        <v>1576</v>
      </c>
    </row>
    <row r="2417" spans="1:11" x14ac:dyDescent="0.35">
      <c r="A2417" s="1">
        <v>45536</v>
      </c>
      <c r="B2417">
        <v>517</v>
      </c>
      <c r="C2417">
        <v>737</v>
      </c>
      <c r="D2417">
        <v>48</v>
      </c>
      <c r="E2417">
        <v>98</v>
      </c>
      <c r="F2417" s="5" t="s">
        <v>19</v>
      </c>
      <c r="G2417" s="6">
        <v>45538.375</v>
      </c>
      <c r="H2417" s="6">
        <v>45538.708333333336</v>
      </c>
      <c r="I2417" s="5" t="s">
        <v>1546</v>
      </c>
      <c r="J2417" s="5" t="s">
        <v>20</v>
      </c>
      <c r="K2417" s="5" t="s">
        <v>1576</v>
      </c>
    </row>
    <row r="2418" spans="1:11" x14ac:dyDescent="0.35">
      <c r="A2418" s="1">
        <v>45536</v>
      </c>
      <c r="B2418">
        <v>517</v>
      </c>
      <c r="C2418">
        <v>737</v>
      </c>
      <c r="D2418">
        <v>48</v>
      </c>
      <c r="E2418">
        <v>98</v>
      </c>
      <c r="F2418" s="5" t="s">
        <v>19</v>
      </c>
      <c r="G2418" s="6">
        <v>45539.375</v>
      </c>
      <c r="H2418" s="6">
        <v>45539.708333333336</v>
      </c>
      <c r="I2418" s="5" t="s">
        <v>1546</v>
      </c>
      <c r="J2418" s="5" t="s">
        <v>20</v>
      </c>
      <c r="K2418" s="5" t="s">
        <v>1576</v>
      </c>
    </row>
    <row r="2419" spans="1:11" x14ac:dyDescent="0.35">
      <c r="A2419" s="1">
        <v>45536</v>
      </c>
      <c r="B2419">
        <v>517</v>
      </c>
      <c r="C2419">
        <v>737</v>
      </c>
      <c r="D2419">
        <v>48</v>
      </c>
      <c r="E2419">
        <v>98</v>
      </c>
      <c r="F2419" s="5" t="s">
        <v>19</v>
      </c>
      <c r="G2419" s="6">
        <v>45540.375</v>
      </c>
      <c r="H2419" s="6">
        <v>45540.708333333336</v>
      </c>
      <c r="I2419" s="5" t="s">
        <v>1546</v>
      </c>
      <c r="J2419" s="5" t="s">
        <v>20</v>
      </c>
      <c r="K2419" s="5" t="s">
        <v>1576</v>
      </c>
    </row>
    <row r="2420" spans="1:11" x14ac:dyDescent="0.35">
      <c r="A2420" s="1">
        <v>45536</v>
      </c>
      <c r="B2420">
        <v>517</v>
      </c>
      <c r="C2420">
        <v>737</v>
      </c>
      <c r="D2420">
        <v>48</v>
      </c>
      <c r="E2420">
        <v>98</v>
      </c>
      <c r="F2420" s="5" t="s">
        <v>19</v>
      </c>
      <c r="G2420" s="6">
        <v>45541.375</v>
      </c>
      <c r="H2420" s="6">
        <v>45541.708333333336</v>
      </c>
      <c r="I2420" s="5" t="s">
        <v>1546</v>
      </c>
      <c r="J2420" s="5" t="s">
        <v>20</v>
      </c>
      <c r="K2420" s="5" t="s">
        <v>1576</v>
      </c>
    </row>
    <row r="2421" spans="1:11" x14ac:dyDescent="0.35">
      <c r="A2421" s="1">
        <v>45536</v>
      </c>
      <c r="B2421">
        <v>517</v>
      </c>
      <c r="C2421">
        <v>737</v>
      </c>
      <c r="D2421">
        <v>48</v>
      </c>
      <c r="E2421">
        <v>98</v>
      </c>
      <c r="F2421" s="5" t="s">
        <v>19</v>
      </c>
      <c r="G2421" s="6">
        <v>45544.375</v>
      </c>
      <c r="H2421" s="6">
        <v>45544.708333333336</v>
      </c>
      <c r="I2421" s="5" t="s">
        <v>1546</v>
      </c>
      <c r="J2421" s="5" t="s">
        <v>20</v>
      </c>
      <c r="K2421" s="5" t="s">
        <v>1576</v>
      </c>
    </row>
    <row r="2422" spans="1:11" x14ac:dyDescent="0.35">
      <c r="A2422" s="1">
        <v>45536</v>
      </c>
      <c r="B2422">
        <v>517</v>
      </c>
      <c r="C2422">
        <v>737</v>
      </c>
      <c r="D2422">
        <v>48</v>
      </c>
      <c r="E2422">
        <v>98</v>
      </c>
      <c r="F2422" s="5" t="s">
        <v>19</v>
      </c>
      <c r="G2422" s="6">
        <v>45545.375</v>
      </c>
      <c r="H2422" s="6">
        <v>45545.708333333336</v>
      </c>
      <c r="I2422" s="5" t="s">
        <v>1546</v>
      </c>
      <c r="J2422" s="5" t="s">
        <v>20</v>
      </c>
      <c r="K2422" s="5" t="s">
        <v>1576</v>
      </c>
    </row>
    <row r="2423" spans="1:11" x14ac:dyDescent="0.35">
      <c r="A2423" s="1">
        <v>45536</v>
      </c>
      <c r="B2423">
        <v>517</v>
      </c>
      <c r="C2423">
        <v>737</v>
      </c>
      <c r="D2423">
        <v>48</v>
      </c>
      <c r="E2423">
        <v>98</v>
      </c>
      <c r="F2423" s="5" t="s">
        <v>19</v>
      </c>
      <c r="G2423" s="6">
        <v>45546.375</v>
      </c>
      <c r="H2423" s="6">
        <v>45546.708333333336</v>
      </c>
      <c r="I2423" s="5" t="s">
        <v>1546</v>
      </c>
      <c r="J2423" s="5" t="s">
        <v>20</v>
      </c>
      <c r="K2423" s="5" t="s">
        <v>1576</v>
      </c>
    </row>
    <row r="2424" spans="1:11" x14ac:dyDescent="0.35">
      <c r="A2424" s="1">
        <v>45536</v>
      </c>
      <c r="B2424">
        <v>517</v>
      </c>
      <c r="C2424">
        <v>737</v>
      </c>
      <c r="D2424">
        <v>48</v>
      </c>
      <c r="E2424">
        <v>98</v>
      </c>
      <c r="F2424" s="5" t="s">
        <v>19</v>
      </c>
      <c r="G2424" s="6">
        <v>45547.375</v>
      </c>
      <c r="H2424" s="6">
        <v>45547.708333333336</v>
      </c>
      <c r="I2424" s="5" t="s">
        <v>1546</v>
      </c>
      <c r="J2424" s="5" t="s">
        <v>20</v>
      </c>
      <c r="K2424" s="5" t="s">
        <v>1576</v>
      </c>
    </row>
    <row r="2425" spans="1:11" x14ac:dyDescent="0.35">
      <c r="A2425" s="1">
        <v>45536</v>
      </c>
      <c r="B2425">
        <v>517</v>
      </c>
      <c r="C2425">
        <v>737</v>
      </c>
      <c r="D2425">
        <v>48</v>
      </c>
      <c r="E2425">
        <v>98</v>
      </c>
      <c r="F2425" s="5" t="s">
        <v>19</v>
      </c>
      <c r="G2425" s="6">
        <v>45548.375</v>
      </c>
      <c r="H2425" s="6">
        <v>45548.708333333336</v>
      </c>
      <c r="I2425" s="5" t="s">
        <v>1546</v>
      </c>
      <c r="J2425" s="5" t="s">
        <v>20</v>
      </c>
      <c r="K2425" s="5" t="s">
        <v>1576</v>
      </c>
    </row>
    <row r="2426" spans="1:11" x14ac:dyDescent="0.35">
      <c r="A2426" s="1">
        <v>45536</v>
      </c>
      <c r="B2426">
        <v>517</v>
      </c>
      <c r="C2426">
        <v>737</v>
      </c>
      <c r="D2426">
        <v>48</v>
      </c>
      <c r="E2426">
        <v>98</v>
      </c>
      <c r="F2426" s="5" t="s">
        <v>19</v>
      </c>
      <c r="G2426" s="6">
        <v>45551.375</v>
      </c>
      <c r="H2426" s="6">
        <v>45551.708333333336</v>
      </c>
      <c r="I2426" s="5" t="s">
        <v>1546</v>
      </c>
      <c r="J2426" s="5" t="s">
        <v>20</v>
      </c>
      <c r="K2426" s="5" t="s">
        <v>1576</v>
      </c>
    </row>
    <row r="2427" spans="1:11" x14ac:dyDescent="0.35">
      <c r="A2427" s="1">
        <v>45536</v>
      </c>
      <c r="B2427">
        <v>517</v>
      </c>
      <c r="C2427">
        <v>737</v>
      </c>
      <c r="D2427">
        <v>48</v>
      </c>
      <c r="E2427">
        <v>98</v>
      </c>
      <c r="F2427" s="5" t="s">
        <v>19</v>
      </c>
      <c r="G2427" s="6">
        <v>45552.375</v>
      </c>
      <c r="H2427" s="6">
        <v>45552.708333333336</v>
      </c>
      <c r="I2427" s="5" t="s">
        <v>1546</v>
      </c>
      <c r="J2427" s="5" t="s">
        <v>20</v>
      </c>
      <c r="K2427" s="5" t="s">
        <v>1576</v>
      </c>
    </row>
    <row r="2428" spans="1:11" x14ac:dyDescent="0.35">
      <c r="A2428" s="1">
        <v>45536</v>
      </c>
      <c r="B2428">
        <v>517</v>
      </c>
      <c r="C2428">
        <v>737</v>
      </c>
      <c r="D2428">
        <v>48</v>
      </c>
      <c r="E2428">
        <v>98</v>
      </c>
      <c r="F2428" s="5" t="s">
        <v>19</v>
      </c>
      <c r="G2428" s="6">
        <v>45553.375</v>
      </c>
      <c r="H2428" s="6">
        <v>45553.708333333336</v>
      </c>
      <c r="I2428" s="5" t="s">
        <v>1546</v>
      </c>
      <c r="J2428" s="5" t="s">
        <v>20</v>
      </c>
      <c r="K2428" s="5" t="s">
        <v>1576</v>
      </c>
    </row>
    <row r="2429" spans="1:11" x14ac:dyDescent="0.35">
      <c r="A2429" s="1">
        <v>45536</v>
      </c>
      <c r="B2429">
        <v>517</v>
      </c>
      <c r="C2429">
        <v>737</v>
      </c>
      <c r="D2429">
        <v>48</v>
      </c>
      <c r="E2429">
        <v>98</v>
      </c>
      <c r="F2429" s="5" t="s">
        <v>19</v>
      </c>
      <c r="G2429" s="6">
        <v>45554.375</v>
      </c>
      <c r="H2429" s="6">
        <v>45554.708333333336</v>
      </c>
      <c r="I2429" s="5" t="s">
        <v>1546</v>
      </c>
      <c r="J2429" s="5" t="s">
        <v>20</v>
      </c>
      <c r="K2429" s="5" t="s">
        <v>1576</v>
      </c>
    </row>
    <row r="2430" spans="1:11" x14ac:dyDescent="0.35">
      <c r="A2430" s="1">
        <v>45536</v>
      </c>
      <c r="B2430">
        <v>517</v>
      </c>
      <c r="C2430">
        <v>737</v>
      </c>
      <c r="D2430">
        <v>48</v>
      </c>
      <c r="E2430">
        <v>98</v>
      </c>
      <c r="F2430" s="5" t="s">
        <v>19</v>
      </c>
      <c r="G2430" s="6">
        <v>45555.375</v>
      </c>
      <c r="H2430" s="6">
        <v>45555.708333333336</v>
      </c>
      <c r="I2430" s="5" t="s">
        <v>1546</v>
      </c>
      <c r="J2430" s="5" t="s">
        <v>20</v>
      </c>
      <c r="K2430" s="5" t="s">
        <v>1576</v>
      </c>
    </row>
    <row r="2431" spans="1:11" x14ac:dyDescent="0.35">
      <c r="A2431" s="1">
        <v>45536</v>
      </c>
      <c r="B2431">
        <v>517</v>
      </c>
      <c r="C2431">
        <v>737</v>
      </c>
      <c r="D2431">
        <v>48</v>
      </c>
      <c r="E2431">
        <v>98</v>
      </c>
      <c r="F2431" s="5" t="s">
        <v>19</v>
      </c>
      <c r="G2431" s="6">
        <v>45565.375</v>
      </c>
      <c r="H2431" s="6">
        <v>45565.63765060185</v>
      </c>
      <c r="I2431" s="5" t="s">
        <v>1577</v>
      </c>
      <c r="J2431" s="5" t="s">
        <v>20</v>
      </c>
      <c r="K2431" s="5" t="s">
        <v>1576</v>
      </c>
    </row>
    <row r="2432" spans="1:11" x14ac:dyDescent="0.35">
      <c r="A2432" s="1">
        <v>45536</v>
      </c>
      <c r="B2432">
        <v>521</v>
      </c>
      <c r="C2432">
        <v>744</v>
      </c>
      <c r="D2432">
        <v>202</v>
      </c>
      <c r="E2432">
        <v>287</v>
      </c>
      <c r="F2432" s="5" t="s">
        <v>16</v>
      </c>
      <c r="G2432" s="6">
        <v>45537.333333333336</v>
      </c>
      <c r="H2432" s="6">
        <v>45537.645833333336</v>
      </c>
      <c r="I2432" s="5" t="s">
        <v>1549</v>
      </c>
      <c r="J2432" s="5" t="s">
        <v>15</v>
      </c>
      <c r="K2432" s="5" t="s">
        <v>1550</v>
      </c>
    </row>
    <row r="2433" spans="1:11" x14ac:dyDescent="0.35">
      <c r="A2433" s="1">
        <v>45536</v>
      </c>
      <c r="B2433">
        <v>521</v>
      </c>
      <c r="C2433">
        <v>744</v>
      </c>
      <c r="D2433">
        <v>202</v>
      </c>
      <c r="E2433">
        <v>287</v>
      </c>
      <c r="F2433" s="5" t="s">
        <v>16</v>
      </c>
      <c r="G2433" s="6">
        <v>45538.333333333336</v>
      </c>
      <c r="H2433" s="6">
        <v>45538.645833333336</v>
      </c>
      <c r="I2433" s="5" t="s">
        <v>1549</v>
      </c>
      <c r="J2433" s="5" t="s">
        <v>15</v>
      </c>
      <c r="K2433" s="5" t="s">
        <v>1550</v>
      </c>
    </row>
    <row r="2434" spans="1:11" x14ac:dyDescent="0.35">
      <c r="A2434" s="1">
        <v>45536</v>
      </c>
      <c r="B2434">
        <v>521</v>
      </c>
      <c r="C2434">
        <v>744</v>
      </c>
      <c r="D2434">
        <v>202</v>
      </c>
      <c r="E2434">
        <v>287</v>
      </c>
      <c r="F2434" s="5" t="s">
        <v>16</v>
      </c>
      <c r="G2434" s="6">
        <v>45539.333333333336</v>
      </c>
      <c r="H2434" s="6">
        <v>45539.645833333336</v>
      </c>
      <c r="I2434" s="5" t="s">
        <v>1549</v>
      </c>
      <c r="J2434" s="5" t="s">
        <v>15</v>
      </c>
      <c r="K2434" s="5" t="s">
        <v>1550</v>
      </c>
    </row>
    <row r="2435" spans="1:11" x14ac:dyDescent="0.35">
      <c r="A2435" s="1">
        <v>45536</v>
      </c>
      <c r="B2435">
        <v>521</v>
      </c>
      <c r="C2435">
        <v>744</v>
      </c>
      <c r="D2435">
        <v>202</v>
      </c>
      <c r="E2435">
        <v>287</v>
      </c>
      <c r="F2435" s="5" t="s">
        <v>16</v>
      </c>
      <c r="G2435" s="6">
        <v>45540.333333333336</v>
      </c>
      <c r="H2435" s="6">
        <v>45540.645833333336</v>
      </c>
      <c r="I2435" s="5" t="s">
        <v>1549</v>
      </c>
      <c r="J2435" s="5" t="s">
        <v>15</v>
      </c>
      <c r="K2435" s="5" t="s">
        <v>1550</v>
      </c>
    </row>
    <row r="2436" spans="1:11" x14ac:dyDescent="0.35">
      <c r="A2436" s="1">
        <v>45536</v>
      </c>
      <c r="B2436">
        <v>521</v>
      </c>
      <c r="C2436">
        <v>744</v>
      </c>
      <c r="D2436">
        <v>202</v>
      </c>
      <c r="E2436">
        <v>287</v>
      </c>
      <c r="F2436" s="5" t="s">
        <v>16</v>
      </c>
      <c r="G2436" s="6">
        <v>45541.333333333336</v>
      </c>
      <c r="H2436" s="6">
        <v>45541.645833333336</v>
      </c>
      <c r="I2436" s="5" t="s">
        <v>1549</v>
      </c>
      <c r="J2436" s="5" t="s">
        <v>15</v>
      </c>
      <c r="K2436" s="5" t="s">
        <v>1550</v>
      </c>
    </row>
    <row r="2437" spans="1:11" x14ac:dyDescent="0.35">
      <c r="A2437" s="1">
        <v>45536</v>
      </c>
      <c r="B2437">
        <v>521</v>
      </c>
      <c r="C2437">
        <v>744</v>
      </c>
      <c r="D2437">
        <v>202</v>
      </c>
      <c r="E2437">
        <v>287</v>
      </c>
      <c r="F2437" s="5" t="s">
        <v>16</v>
      </c>
      <c r="G2437" s="6">
        <v>45544.333333333336</v>
      </c>
      <c r="H2437" s="6">
        <v>45544.645833333336</v>
      </c>
      <c r="I2437" s="5" t="s">
        <v>1549</v>
      </c>
      <c r="J2437" s="5" t="s">
        <v>15</v>
      </c>
      <c r="K2437" s="5" t="s">
        <v>1550</v>
      </c>
    </row>
    <row r="2438" spans="1:11" x14ac:dyDescent="0.35">
      <c r="A2438" s="1">
        <v>45536</v>
      </c>
      <c r="B2438">
        <v>521</v>
      </c>
      <c r="C2438">
        <v>744</v>
      </c>
      <c r="D2438">
        <v>202</v>
      </c>
      <c r="E2438">
        <v>287</v>
      </c>
      <c r="F2438" s="5" t="s">
        <v>16</v>
      </c>
      <c r="G2438" s="6">
        <v>45545.333333333336</v>
      </c>
      <c r="H2438" s="6">
        <v>45545.645833333336</v>
      </c>
      <c r="I2438" s="5" t="s">
        <v>1549</v>
      </c>
      <c r="J2438" s="5" t="s">
        <v>15</v>
      </c>
      <c r="K2438" s="5" t="s">
        <v>1550</v>
      </c>
    </row>
    <row r="2439" spans="1:11" x14ac:dyDescent="0.35">
      <c r="A2439" s="1">
        <v>45536</v>
      </c>
      <c r="B2439">
        <v>521</v>
      </c>
      <c r="C2439">
        <v>744</v>
      </c>
      <c r="D2439">
        <v>202</v>
      </c>
      <c r="E2439">
        <v>287</v>
      </c>
      <c r="F2439" s="5" t="s">
        <v>16</v>
      </c>
      <c r="G2439" s="6">
        <v>45546.333333333336</v>
      </c>
      <c r="H2439" s="6">
        <v>45546.645833333336</v>
      </c>
      <c r="I2439" s="5" t="s">
        <v>1549</v>
      </c>
      <c r="J2439" s="5" t="s">
        <v>15</v>
      </c>
      <c r="K2439" s="5" t="s">
        <v>1550</v>
      </c>
    </row>
    <row r="2440" spans="1:11" x14ac:dyDescent="0.35">
      <c r="A2440" s="1">
        <v>45536</v>
      </c>
      <c r="B2440">
        <v>521</v>
      </c>
      <c r="C2440">
        <v>744</v>
      </c>
      <c r="D2440">
        <v>202</v>
      </c>
      <c r="E2440">
        <v>287</v>
      </c>
      <c r="F2440" s="5" t="s">
        <v>16</v>
      </c>
      <c r="G2440" s="6">
        <v>45547.333333333336</v>
      </c>
      <c r="H2440" s="6">
        <v>45547.645833333336</v>
      </c>
      <c r="I2440" s="5" t="s">
        <v>1549</v>
      </c>
      <c r="J2440" s="5" t="s">
        <v>15</v>
      </c>
      <c r="K2440" s="5" t="s">
        <v>1550</v>
      </c>
    </row>
    <row r="2441" spans="1:11" x14ac:dyDescent="0.35">
      <c r="A2441" s="1">
        <v>45536</v>
      </c>
      <c r="B2441">
        <v>521</v>
      </c>
      <c r="C2441">
        <v>744</v>
      </c>
      <c r="D2441">
        <v>202</v>
      </c>
      <c r="E2441">
        <v>287</v>
      </c>
      <c r="F2441" s="5" t="s">
        <v>16</v>
      </c>
      <c r="G2441" s="6">
        <v>45548.333333333336</v>
      </c>
      <c r="H2441" s="6">
        <v>45548.645833333336</v>
      </c>
      <c r="I2441" s="5" t="s">
        <v>1549</v>
      </c>
      <c r="J2441" s="5" t="s">
        <v>15</v>
      </c>
      <c r="K2441" s="5" t="s">
        <v>1550</v>
      </c>
    </row>
    <row r="2442" spans="1:11" x14ac:dyDescent="0.35">
      <c r="A2442" s="1">
        <v>45536</v>
      </c>
      <c r="B2442">
        <v>521</v>
      </c>
      <c r="C2442">
        <v>744</v>
      </c>
      <c r="D2442">
        <v>202</v>
      </c>
      <c r="E2442">
        <v>287</v>
      </c>
      <c r="F2442" s="5" t="s">
        <v>16</v>
      </c>
      <c r="G2442" s="6">
        <v>45551.333333333336</v>
      </c>
      <c r="H2442" s="6">
        <v>45551.645833333336</v>
      </c>
      <c r="I2442" s="5" t="s">
        <v>1549</v>
      </c>
      <c r="J2442" s="5" t="s">
        <v>15</v>
      </c>
      <c r="K2442" s="5" t="s">
        <v>1550</v>
      </c>
    </row>
    <row r="2443" spans="1:11" x14ac:dyDescent="0.35">
      <c r="A2443" s="1">
        <v>45536</v>
      </c>
      <c r="B2443">
        <v>521</v>
      </c>
      <c r="C2443">
        <v>744</v>
      </c>
      <c r="D2443">
        <v>202</v>
      </c>
      <c r="E2443">
        <v>287</v>
      </c>
      <c r="F2443" s="5" t="s">
        <v>16</v>
      </c>
      <c r="G2443" s="6">
        <v>45552.333333333336</v>
      </c>
      <c r="H2443" s="6">
        <v>45552.645833333336</v>
      </c>
      <c r="I2443" s="5" t="s">
        <v>1549</v>
      </c>
      <c r="J2443" s="5" t="s">
        <v>15</v>
      </c>
      <c r="K2443" s="5" t="s">
        <v>1550</v>
      </c>
    </row>
    <row r="2444" spans="1:11" x14ac:dyDescent="0.35">
      <c r="A2444" s="1">
        <v>45536</v>
      </c>
      <c r="B2444">
        <v>521</v>
      </c>
      <c r="C2444">
        <v>744</v>
      </c>
      <c r="D2444">
        <v>202</v>
      </c>
      <c r="E2444">
        <v>287</v>
      </c>
      <c r="F2444" s="5" t="s">
        <v>16</v>
      </c>
      <c r="G2444" s="6">
        <v>45553.333333333336</v>
      </c>
      <c r="H2444" s="6">
        <v>45553.645833333336</v>
      </c>
      <c r="I2444" s="5" t="s">
        <v>1549</v>
      </c>
      <c r="J2444" s="5" t="s">
        <v>15</v>
      </c>
      <c r="K2444" s="5" t="s">
        <v>1550</v>
      </c>
    </row>
    <row r="2445" spans="1:11" x14ac:dyDescent="0.35">
      <c r="A2445" s="1">
        <v>45536</v>
      </c>
      <c r="B2445">
        <v>521</v>
      </c>
      <c r="C2445">
        <v>744</v>
      </c>
      <c r="D2445">
        <v>202</v>
      </c>
      <c r="E2445">
        <v>287</v>
      </c>
      <c r="F2445" s="5" t="s">
        <v>16</v>
      </c>
      <c r="G2445" s="6">
        <v>45554.333333333336</v>
      </c>
      <c r="H2445" s="6">
        <v>45554.645833333336</v>
      </c>
      <c r="I2445" s="5" t="s">
        <v>1549</v>
      </c>
      <c r="J2445" s="5" t="s">
        <v>15</v>
      </c>
      <c r="K2445" s="5" t="s">
        <v>1550</v>
      </c>
    </row>
    <row r="2446" spans="1:11" x14ac:dyDescent="0.35">
      <c r="A2446" s="1">
        <v>45536</v>
      </c>
      <c r="B2446">
        <v>521</v>
      </c>
      <c r="C2446">
        <v>744</v>
      </c>
      <c r="D2446">
        <v>202</v>
      </c>
      <c r="E2446">
        <v>287</v>
      </c>
      <c r="F2446" s="5" t="s">
        <v>16</v>
      </c>
      <c r="G2446" s="6">
        <v>45555.333333333336</v>
      </c>
      <c r="H2446" s="6">
        <v>45555.645833333336</v>
      </c>
      <c r="I2446" s="5" t="s">
        <v>1549</v>
      </c>
      <c r="J2446" s="5" t="s">
        <v>15</v>
      </c>
      <c r="K2446" s="5" t="s">
        <v>1550</v>
      </c>
    </row>
    <row r="2447" spans="1:11" x14ac:dyDescent="0.35">
      <c r="A2447" s="1">
        <v>45536</v>
      </c>
      <c r="B2447">
        <v>521</v>
      </c>
      <c r="C2447">
        <v>744</v>
      </c>
      <c r="D2447">
        <v>202</v>
      </c>
      <c r="E2447">
        <v>287</v>
      </c>
      <c r="F2447" s="5" t="s">
        <v>16</v>
      </c>
      <c r="G2447" s="6">
        <v>45558.333333333336</v>
      </c>
      <c r="H2447" s="6">
        <v>45558.645833333336</v>
      </c>
      <c r="I2447" s="5" t="s">
        <v>1549</v>
      </c>
      <c r="J2447" s="5" t="s">
        <v>15</v>
      </c>
      <c r="K2447" s="5" t="s">
        <v>1550</v>
      </c>
    </row>
    <row r="2448" spans="1:11" x14ac:dyDescent="0.35">
      <c r="A2448" s="1">
        <v>45536</v>
      </c>
      <c r="B2448">
        <v>521</v>
      </c>
      <c r="C2448">
        <v>744</v>
      </c>
      <c r="D2448">
        <v>202</v>
      </c>
      <c r="E2448">
        <v>287</v>
      </c>
      <c r="F2448" s="5" t="s">
        <v>16</v>
      </c>
      <c r="G2448" s="6">
        <v>45559.333333333336</v>
      </c>
      <c r="H2448" s="6">
        <v>45559.645833333336</v>
      </c>
      <c r="I2448" s="5" t="s">
        <v>1549</v>
      </c>
      <c r="J2448" s="5" t="s">
        <v>15</v>
      </c>
      <c r="K2448" s="5" t="s">
        <v>1550</v>
      </c>
    </row>
    <row r="2449" spans="1:11" x14ac:dyDescent="0.35">
      <c r="A2449" s="1">
        <v>45536</v>
      </c>
      <c r="B2449">
        <v>521</v>
      </c>
      <c r="C2449">
        <v>744</v>
      </c>
      <c r="D2449">
        <v>202</v>
      </c>
      <c r="E2449">
        <v>287</v>
      </c>
      <c r="F2449" s="5" t="s">
        <v>16</v>
      </c>
      <c r="G2449" s="6">
        <v>45560.333333333336</v>
      </c>
      <c r="H2449" s="6">
        <v>45560.524257986108</v>
      </c>
      <c r="I2449" s="5" t="s">
        <v>1551</v>
      </c>
      <c r="J2449" s="5" t="s">
        <v>15</v>
      </c>
      <c r="K2449" s="5" t="s">
        <v>1550</v>
      </c>
    </row>
    <row r="2450" spans="1:11" x14ac:dyDescent="0.35">
      <c r="A2450" s="1">
        <v>45536</v>
      </c>
      <c r="B2450">
        <v>522</v>
      </c>
      <c r="C2450">
        <v>745</v>
      </c>
      <c r="D2450">
        <v>198</v>
      </c>
      <c r="E2450">
        <v>279</v>
      </c>
      <c r="F2450" s="5" t="s">
        <v>16</v>
      </c>
      <c r="G2450" s="6">
        <v>45537.333333333336</v>
      </c>
      <c r="H2450" s="6">
        <v>45537.645833333336</v>
      </c>
      <c r="I2450" s="5" t="s">
        <v>1549</v>
      </c>
      <c r="J2450" s="5" t="s">
        <v>15</v>
      </c>
      <c r="K2450" s="5" t="s">
        <v>1556</v>
      </c>
    </row>
    <row r="2451" spans="1:11" x14ac:dyDescent="0.35">
      <c r="A2451" s="1">
        <v>45536</v>
      </c>
      <c r="B2451">
        <v>522</v>
      </c>
      <c r="C2451">
        <v>745</v>
      </c>
      <c r="D2451">
        <v>198</v>
      </c>
      <c r="E2451">
        <v>279</v>
      </c>
      <c r="F2451" s="5" t="s">
        <v>16</v>
      </c>
      <c r="G2451" s="6">
        <v>45538.333333333336</v>
      </c>
      <c r="H2451" s="6">
        <v>45538.645833333336</v>
      </c>
      <c r="I2451" s="5" t="s">
        <v>1549</v>
      </c>
      <c r="J2451" s="5" t="s">
        <v>15</v>
      </c>
      <c r="K2451" s="5" t="s">
        <v>1556</v>
      </c>
    </row>
    <row r="2452" spans="1:11" x14ac:dyDescent="0.35">
      <c r="A2452" s="1">
        <v>45536</v>
      </c>
      <c r="B2452">
        <v>522</v>
      </c>
      <c r="C2452">
        <v>745</v>
      </c>
      <c r="D2452">
        <v>198</v>
      </c>
      <c r="E2452">
        <v>279</v>
      </c>
      <c r="F2452" s="5" t="s">
        <v>16</v>
      </c>
      <c r="G2452" s="6">
        <v>45539.333333333336</v>
      </c>
      <c r="H2452" s="6">
        <v>45539.645833333336</v>
      </c>
      <c r="I2452" s="5" t="s">
        <v>1549</v>
      </c>
      <c r="J2452" s="5" t="s">
        <v>15</v>
      </c>
      <c r="K2452" s="5" t="s">
        <v>1556</v>
      </c>
    </row>
    <row r="2453" spans="1:11" x14ac:dyDescent="0.35">
      <c r="A2453" s="1">
        <v>45536</v>
      </c>
      <c r="B2453">
        <v>522</v>
      </c>
      <c r="C2453">
        <v>745</v>
      </c>
      <c r="D2453">
        <v>198</v>
      </c>
      <c r="E2453">
        <v>279</v>
      </c>
      <c r="F2453" s="5" t="s">
        <v>16</v>
      </c>
      <c r="G2453" s="6">
        <v>45540.333333333336</v>
      </c>
      <c r="H2453" s="6">
        <v>45540.645833333336</v>
      </c>
      <c r="I2453" s="5" t="s">
        <v>1549</v>
      </c>
      <c r="J2453" s="5" t="s">
        <v>15</v>
      </c>
      <c r="K2453" s="5" t="s">
        <v>1556</v>
      </c>
    </row>
    <row r="2454" spans="1:11" x14ac:dyDescent="0.35">
      <c r="A2454" s="1">
        <v>45536</v>
      </c>
      <c r="B2454">
        <v>522</v>
      </c>
      <c r="C2454">
        <v>745</v>
      </c>
      <c r="D2454">
        <v>198</v>
      </c>
      <c r="E2454">
        <v>279</v>
      </c>
      <c r="F2454" s="5" t="s">
        <v>16</v>
      </c>
      <c r="G2454" s="6">
        <v>45541.333333333336</v>
      </c>
      <c r="H2454" s="6">
        <v>45541.645833333336</v>
      </c>
      <c r="I2454" s="5" t="s">
        <v>1549</v>
      </c>
      <c r="J2454" s="5" t="s">
        <v>15</v>
      </c>
      <c r="K2454" s="5" t="s">
        <v>1556</v>
      </c>
    </row>
    <row r="2455" spans="1:11" x14ac:dyDescent="0.35">
      <c r="A2455" s="1">
        <v>45536</v>
      </c>
      <c r="B2455">
        <v>522</v>
      </c>
      <c r="C2455">
        <v>745</v>
      </c>
      <c r="D2455">
        <v>198</v>
      </c>
      <c r="E2455">
        <v>279</v>
      </c>
      <c r="F2455" s="5" t="s">
        <v>16</v>
      </c>
      <c r="G2455" s="6">
        <v>45544.333333333336</v>
      </c>
      <c r="H2455" s="6">
        <v>45544.645833333336</v>
      </c>
      <c r="I2455" s="5" t="s">
        <v>1549</v>
      </c>
      <c r="J2455" s="5" t="s">
        <v>15</v>
      </c>
      <c r="K2455" s="5" t="s">
        <v>1556</v>
      </c>
    </row>
    <row r="2456" spans="1:11" x14ac:dyDescent="0.35">
      <c r="A2456" s="1">
        <v>45536</v>
      </c>
      <c r="B2456">
        <v>522</v>
      </c>
      <c r="C2456">
        <v>745</v>
      </c>
      <c r="D2456">
        <v>198</v>
      </c>
      <c r="E2456">
        <v>279</v>
      </c>
      <c r="F2456" s="5" t="s">
        <v>16</v>
      </c>
      <c r="G2456" s="6">
        <v>45545.333333333336</v>
      </c>
      <c r="H2456" s="6">
        <v>45545.645833333336</v>
      </c>
      <c r="I2456" s="5" t="s">
        <v>1549</v>
      </c>
      <c r="J2456" s="5" t="s">
        <v>15</v>
      </c>
      <c r="K2456" s="5" t="s">
        <v>1556</v>
      </c>
    </row>
    <row r="2457" spans="1:11" x14ac:dyDescent="0.35">
      <c r="A2457" s="1">
        <v>45536</v>
      </c>
      <c r="B2457">
        <v>522</v>
      </c>
      <c r="C2457">
        <v>745</v>
      </c>
      <c r="D2457">
        <v>198</v>
      </c>
      <c r="E2457">
        <v>279</v>
      </c>
      <c r="F2457" s="5" t="s">
        <v>16</v>
      </c>
      <c r="G2457" s="6">
        <v>45546.333333333336</v>
      </c>
      <c r="H2457" s="6">
        <v>45546.645833333336</v>
      </c>
      <c r="I2457" s="5" t="s">
        <v>1549</v>
      </c>
      <c r="J2457" s="5" t="s">
        <v>15</v>
      </c>
      <c r="K2457" s="5" t="s">
        <v>1556</v>
      </c>
    </row>
    <row r="2458" spans="1:11" x14ac:dyDescent="0.35">
      <c r="A2458" s="1">
        <v>45536</v>
      </c>
      <c r="B2458">
        <v>522</v>
      </c>
      <c r="C2458">
        <v>745</v>
      </c>
      <c r="D2458">
        <v>198</v>
      </c>
      <c r="E2458">
        <v>279</v>
      </c>
      <c r="F2458" s="5" t="s">
        <v>16</v>
      </c>
      <c r="G2458" s="6">
        <v>45547.333333333336</v>
      </c>
      <c r="H2458" s="6">
        <v>45547.645833333336</v>
      </c>
      <c r="I2458" s="5" t="s">
        <v>1549</v>
      </c>
      <c r="J2458" s="5" t="s">
        <v>15</v>
      </c>
      <c r="K2458" s="5" t="s">
        <v>1556</v>
      </c>
    </row>
    <row r="2459" spans="1:11" x14ac:dyDescent="0.35">
      <c r="A2459" s="1">
        <v>45536</v>
      </c>
      <c r="B2459">
        <v>522</v>
      </c>
      <c r="C2459">
        <v>745</v>
      </c>
      <c r="D2459">
        <v>198</v>
      </c>
      <c r="E2459">
        <v>279</v>
      </c>
      <c r="F2459" s="5" t="s">
        <v>16</v>
      </c>
      <c r="G2459" s="6">
        <v>45548.333333333336</v>
      </c>
      <c r="H2459" s="6">
        <v>45548.645833333336</v>
      </c>
      <c r="I2459" s="5" t="s">
        <v>1549</v>
      </c>
      <c r="J2459" s="5" t="s">
        <v>15</v>
      </c>
      <c r="K2459" s="5" t="s">
        <v>1556</v>
      </c>
    </row>
    <row r="2460" spans="1:11" x14ac:dyDescent="0.35">
      <c r="A2460" s="1">
        <v>45536</v>
      </c>
      <c r="B2460">
        <v>522</v>
      </c>
      <c r="C2460">
        <v>745</v>
      </c>
      <c r="D2460">
        <v>198</v>
      </c>
      <c r="E2460">
        <v>279</v>
      </c>
      <c r="F2460" s="5" t="s">
        <v>16</v>
      </c>
      <c r="G2460" s="6">
        <v>45551.333333333336</v>
      </c>
      <c r="H2460" s="6">
        <v>45551.645833333336</v>
      </c>
      <c r="I2460" s="5" t="s">
        <v>1549</v>
      </c>
      <c r="J2460" s="5" t="s">
        <v>15</v>
      </c>
      <c r="K2460" s="5" t="s">
        <v>1556</v>
      </c>
    </row>
    <row r="2461" spans="1:11" x14ac:dyDescent="0.35">
      <c r="A2461" s="1">
        <v>45536</v>
      </c>
      <c r="B2461">
        <v>522</v>
      </c>
      <c r="C2461">
        <v>745</v>
      </c>
      <c r="D2461">
        <v>198</v>
      </c>
      <c r="E2461">
        <v>279</v>
      </c>
      <c r="F2461" s="5" t="s">
        <v>16</v>
      </c>
      <c r="G2461" s="6">
        <v>45552.333333333336</v>
      </c>
      <c r="H2461" s="6">
        <v>45552.645833333336</v>
      </c>
      <c r="I2461" s="5" t="s">
        <v>1549</v>
      </c>
      <c r="J2461" s="5" t="s">
        <v>15</v>
      </c>
      <c r="K2461" s="5" t="s">
        <v>1556</v>
      </c>
    </row>
    <row r="2462" spans="1:11" x14ac:dyDescent="0.35">
      <c r="A2462" s="1">
        <v>45536</v>
      </c>
      <c r="B2462">
        <v>522</v>
      </c>
      <c r="C2462">
        <v>745</v>
      </c>
      <c r="D2462">
        <v>198</v>
      </c>
      <c r="E2462">
        <v>279</v>
      </c>
      <c r="F2462" s="5" t="s">
        <v>16</v>
      </c>
      <c r="G2462" s="6">
        <v>45553.333333333336</v>
      </c>
      <c r="H2462" s="6">
        <v>45553.645833333336</v>
      </c>
      <c r="I2462" s="5" t="s">
        <v>1549</v>
      </c>
      <c r="J2462" s="5" t="s">
        <v>15</v>
      </c>
      <c r="K2462" s="5" t="s">
        <v>1556</v>
      </c>
    </row>
    <row r="2463" spans="1:11" x14ac:dyDescent="0.35">
      <c r="A2463" s="1">
        <v>45536</v>
      </c>
      <c r="B2463">
        <v>522</v>
      </c>
      <c r="C2463">
        <v>745</v>
      </c>
      <c r="D2463">
        <v>198</v>
      </c>
      <c r="E2463">
        <v>279</v>
      </c>
      <c r="F2463" s="5" t="s">
        <v>16</v>
      </c>
      <c r="G2463" s="6">
        <v>45554.333333333336</v>
      </c>
      <c r="H2463" s="6">
        <v>45554.645833333336</v>
      </c>
      <c r="I2463" s="5" t="s">
        <v>1549</v>
      </c>
      <c r="J2463" s="5" t="s">
        <v>15</v>
      </c>
      <c r="K2463" s="5" t="s">
        <v>1556</v>
      </c>
    </row>
    <row r="2464" spans="1:11" x14ac:dyDescent="0.35">
      <c r="A2464" s="1">
        <v>45536</v>
      </c>
      <c r="B2464">
        <v>522</v>
      </c>
      <c r="C2464">
        <v>745</v>
      </c>
      <c r="D2464">
        <v>198</v>
      </c>
      <c r="E2464">
        <v>279</v>
      </c>
      <c r="F2464" s="5" t="s">
        <v>16</v>
      </c>
      <c r="G2464" s="6">
        <v>45555.333333333336</v>
      </c>
      <c r="H2464" s="6">
        <v>45555.361073055552</v>
      </c>
      <c r="I2464" s="5" t="s">
        <v>1557</v>
      </c>
      <c r="J2464" s="5" t="s">
        <v>15</v>
      </c>
      <c r="K2464" s="5" t="s">
        <v>1556</v>
      </c>
    </row>
    <row r="2465" spans="1:11" x14ac:dyDescent="0.35">
      <c r="A2465" s="1">
        <v>45536</v>
      </c>
      <c r="B2465">
        <v>528</v>
      </c>
      <c r="C2465">
        <v>759</v>
      </c>
      <c r="D2465">
        <v>7</v>
      </c>
      <c r="E2465">
        <v>16</v>
      </c>
      <c r="F2465" s="5" t="s">
        <v>16</v>
      </c>
      <c r="G2465" s="6">
        <v>45537.333333333336</v>
      </c>
      <c r="H2465" s="6">
        <v>45537.645833333336</v>
      </c>
      <c r="I2465" s="5" t="s">
        <v>1549</v>
      </c>
      <c r="J2465" s="5" t="s">
        <v>15</v>
      </c>
      <c r="K2465" s="5" t="s">
        <v>1556</v>
      </c>
    </row>
    <row r="2466" spans="1:11" x14ac:dyDescent="0.35">
      <c r="A2466" s="1">
        <v>45536</v>
      </c>
      <c r="B2466">
        <v>528</v>
      </c>
      <c r="C2466">
        <v>759</v>
      </c>
      <c r="D2466">
        <v>7</v>
      </c>
      <c r="E2466">
        <v>16</v>
      </c>
      <c r="F2466" s="5" t="s">
        <v>16</v>
      </c>
      <c r="G2466" s="6">
        <v>45538.333333333336</v>
      </c>
      <c r="H2466" s="6">
        <v>45538.645833333336</v>
      </c>
      <c r="I2466" s="5" t="s">
        <v>1549</v>
      </c>
      <c r="J2466" s="5" t="s">
        <v>15</v>
      </c>
      <c r="K2466" s="5" t="s">
        <v>1556</v>
      </c>
    </row>
    <row r="2467" spans="1:11" x14ac:dyDescent="0.35">
      <c r="A2467" s="1">
        <v>45536</v>
      </c>
      <c r="B2467">
        <v>528</v>
      </c>
      <c r="C2467">
        <v>759</v>
      </c>
      <c r="D2467">
        <v>7</v>
      </c>
      <c r="E2467">
        <v>16</v>
      </c>
      <c r="F2467" s="5" t="s">
        <v>16</v>
      </c>
      <c r="G2467" s="6">
        <v>45539.333333333336</v>
      </c>
      <c r="H2467" s="6">
        <v>45539.645833333336</v>
      </c>
      <c r="I2467" s="5" t="s">
        <v>1549</v>
      </c>
      <c r="J2467" s="5" t="s">
        <v>15</v>
      </c>
      <c r="K2467" s="5" t="s">
        <v>1556</v>
      </c>
    </row>
    <row r="2468" spans="1:11" x14ac:dyDescent="0.35">
      <c r="A2468" s="1">
        <v>45536</v>
      </c>
      <c r="B2468">
        <v>528</v>
      </c>
      <c r="C2468">
        <v>759</v>
      </c>
      <c r="D2468">
        <v>7</v>
      </c>
      <c r="E2468">
        <v>16</v>
      </c>
      <c r="F2468" s="5" t="s">
        <v>16</v>
      </c>
      <c r="G2468" s="6">
        <v>45540.333333333336</v>
      </c>
      <c r="H2468" s="6">
        <v>45540.645833333336</v>
      </c>
      <c r="I2468" s="5" t="s">
        <v>1549</v>
      </c>
      <c r="J2468" s="5" t="s">
        <v>15</v>
      </c>
      <c r="K2468" s="5" t="s">
        <v>1556</v>
      </c>
    </row>
    <row r="2469" spans="1:11" x14ac:dyDescent="0.35">
      <c r="A2469" s="1">
        <v>45536</v>
      </c>
      <c r="B2469">
        <v>528</v>
      </c>
      <c r="C2469">
        <v>759</v>
      </c>
      <c r="D2469">
        <v>7</v>
      </c>
      <c r="E2469">
        <v>16</v>
      </c>
      <c r="F2469" s="5" t="s">
        <v>16</v>
      </c>
      <c r="G2469" s="6">
        <v>45541.333333333336</v>
      </c>
      <c r="H2469" s="6">
        <v>45541.645833333336</v>
      </c>
      <c r="I2469" s="5" t="s">
        <v>1549</v>
      </c>
      <c r="J2469" s="5" t="s">
        <v>15</v>
      </c>
      <c r="K2469" s="5" t="s">
        <v>1556</v>
      </c>
    </row>
    <row r="2470" spans="1:11" x14ac:dyDescent="0.35">
      <c r="A2470" s="1">
        <v>45536</v>
      </c>
      <c r="B2470">
        <v>528</v>
      </c>
      <c r="C2470">
        <v>759</v>
      </c>
      <c r="D2470">
        <v>7</v>
      </c>
      <c r="E2470">
        <v>16</v>
      </c>
      <c r="F2470" s="5" t="s">
        <v>16</v>
      </c>
      <c r="G2470" s="6">
        <v>45544.333333333336</v>
      </c>
      <c r="H2470" s="6">
        <v>45544.645833333336</v>
      </c>
      <c r="I2470" s="5" t="s">
        <v>1549</v>
      </c>
      <c r="J2470" s="5" t="s">
        <v>15</v>
      </c>
      <c r="K2470" s="5" t="s">
        <v>1556</v>
      </c>
    </row>
    <row r="2471" spans="1:11" x14ac:dyDescent="0.35">
      <c r="A2471" s="1">
        <v>45536</v>
      </c>
      <c r="B2471">
        <v>528</v>
      </c>
      <c r="C2471">
        <v>759</v>
      </c>
      <c r="D2471">
        <v>7</v>
      </c>
      <c r="E2471">
        <v>16</v>
      </c>
      <c r="F2471" s="5" t="s">
        <v>16</v>
      </c>
      <c r="G2471" s="6">
        <v>45545.333333333336</v>
      </c>
      <c r="H2471" s="6">
        <v>45545.645833333336</v>
      </c>
      <c r="I2471" s="5" t="s">
        <v>1549</v>
      </c>
      <c r="J2471" s="5" t="s">
        <v>15</v>
      </c>
      <c r="K2471" s="5" t="s">
        <v>1556</v>
      </c>
    </row>
    <row r="2472" spans="1:11" x14ac:dyDescent="0.35">
      <c r="A2472" s="1">
        <v>45536</v>
      </c>
      <c r="B2472">
        <v>528</v>
      </c>
      <c r="C2472">
        <v>759</v>
      </c>
      <c r="D2472">
        <v>7</v>
      </c>
      <c r="E2472">
        <v>16</v>
      </c>
      <c r="F2472" s="5" t="s">
        <v>16</v>
      </c>
      <c r="G2472" s="6">
        <v>45546.333333333336</v>
      </c>
      <c r="H2472" s="6">
        <v>45546.645833333336</v>
      </c>
      <c r="I2472" s="5" t="s">
        <v>1549</v>
      </c>
      <c r="J2472" s="5" t="s">
        <v>15</v>
      </c>
      <c r="K2472" s="5" t="s">
        <v>1556</v>
      </c>
    </row>
    <row r="2473" spans="1:11" x14ac:dyDescent="0.35">
      <c r="A2473" s="1">
        <v>45536</v>
      </c>
      <c r="B2473">
        <v>528</v>
      </c>
      <c r="C2473">
        <v>759</v>
      </c>
      <c r="D2473">
        <v>7</v>
      </c>
      <c r="E2473">
        <v>16</v>
      </c>
      <c r="F2473" s="5" t="s">
        <v>16</v>
      </c>
      <c r="G2473" s="6">
        <v>45547.333333333336</v>
      </c>
      <c r="H2473" s="6">
        <v>45547.645833333336</v>
      </c>
      <c r="I2473" s="5" t="s">
        <v>1549</v>
      </c>
      <c r="J2473" s="5" t="s">
        <v>15</v>
      </c>
      <c r="K2473" s="5" t="s">
        <v>1556</v>
      </c>
    </row>
    <row r="2474" spans="1:11" x14ac:dyDescent="0.35">
      <c r="A2474" s="1">
        <v>45536</v>
      </c>
      <c r="B2474">
        <v>528</v>
      </c>
      <c r="C2474">
        <v>759</v>
      </c>
      <c r="D2474">
        <v>7</v>
      </c>
      <c r="E2474">
        <v>16</v>
      </c>
      <c r="F2474" s="5" t="s">
        <v>16</v>
      </c>
      <c r="G2474" s="6">
        <v>45548.333333333336</v>
      </c>
      <c r="H2474" s="6">
        <v>45548.645833333336</v>
      </c>
      <c r="I2474" s="5" t="s">
        <v>1549</v>
      </c>
      <c r="J2474" s="5" t="s">
        <v>15</v>
      </c>
      <c r="K2474" s="5" t="s">
        <v>1556</v>
      </c>
    </row>
    <row r="2475" spans="1:11" x14ac:dyDescent="0.35">
      <c r="A2475" s="1">
        <v>45536</v>
      </c>
      <c r="B2475">
        <v>528</v>
      </c>
      <c r="C2475">
        <v>759</v>
      </c>
      <c r="D2475">
        <v>7</v>
      </c>
      <c r="E2475">
        <v>16</v>
      </c>
      <c r="F2475" s="5" t="s">
        <v>16</v>
      </c>
      <c r="G2475" s="6">
        <v>45551.333333333336</v>
      </c>
      <c r="H2475" s="6">
        <v>45551.645833333336</v>
      </c>
      <c r="I2475" s="5" t="s">
        <v>1549</v>
      </c>
      <c r="J2475" s="5" t="s">
        <v>15</v>
      </c>
      <c r="K2475" s="5" t="s">
        <v>1556</v>
      </c>
    </row>
    <row r="2476" spans="1:11" x14ac:dyDescent="0.35">
      <c r="A2476" s="1">
        <v>45536</v>
      </c>
      <c r="B2476">
        <v>528</v>
      </c>
      <c r="C2476">
        <v>759</v>
      </c>
      <c r="D2476">
        <v>7</v>
      </c>
      <c r="E2476">
        <v>16</v>
      </c>
      <c r="F2476" s="5" t="s">
        <v>16</v>
      </c>
      <c r="G2476" s="6">
        <v>45552.333333333336</v>
      </c>
      <c r="H2476" s="6">
        <v>45552.645833333336</v>
      </c>
      <c r="I2476" s="5" t="s">
        <v>1549</v>
      </c>
      <c r="J2476" s="5" t="s">
        <v>15</v>
      </c>
      <c r="K2476" s="5" t="s">
        <v>1556</v>
      </c>
    </row>
    <row r="2477" spans="1:11" x14ac:dyDescent="0.35">
      <c r="A2477" s="1">
        <v>45536</v>
      </c>
      <c r="B2477">
        <v>528</v>
      </c>
      <c r="C2477">
        <v>759</v>
      </c>
      <c r="D2477">
        <v>7</v>
      </c>
      <c r="E2477">
        <v>16</v>
      </c>
      <c r="F2477" s="5" t="s">
        <v>16</v>
      </c>
      <c r="G2477" s="6">
        <v>45553.333333333336</v>
      </c>
      <c r="H2477" s="6">
        <v>45553.645833333336</v>
      </c>
      <c r="I2477" s="5" t="s">
        <v>1549</v>
      </c>
      <c r="J2477" s="5" t="s">
        <v>15</v>
      </c>
      <c r="K2477" s="5" t="s">
        <v>1556</v>
      </c>
    </row>
    <row r="2478" spans="1:11" x14ac:dyDescent="0.35">
      <c r="A2478" s="1">
        <v>45536</v>
      </c>
      <c r="B2478">
        <v>528</v>
      </c>
      <c r="C2478">
        <v>759</v>
      </c>
      <c r="D2478">
        <v>7</v>
      </c>
      <c r="E2478">
        <v>16</v>
      </c>
      <c r="F2478" s="5" t="s">
        <v>16</v>
      </c>
      <c r="G2478" s="6">
        <v>45554.333333333336</v>
      </c>
      <c r="H2478" s="6">
        <v>45554.645833333336</v>
      </c>
      <c r="I2478" s="5" t="s">
        <v>1549</v>
      </c>
      <c r="J2478" s="5" t="s">
        <v>15</v>
      </c>
      <c r="K2478" s="5" t="s">
        <v>1556</v>
      </c>
    </row>
    <row r="2479" spans="1:11" x14ac:dyDescent="0.35">
      <c r="A2479" s="1">
        <v>45536</v>
      </c>
      <c r="B2479">
        <v>528</v>
      </c>
      <c r="C2479">
        <v>759</v>
      </c>
      <c r="D2479">
        <v>7</v>
      </c>
      <c r="E2479">
        <v>16</v>
      </c>
      <c r="F2479" s="5" t="s">
        <v>16</v>
      </c>
      <c r="G2479" s="6">
        <v>45555.333333333336</v>
      </c>
      <c r="H2479" s="6">
        <v>45555.361073055552</v>
      </c>
      <c r="I2479" s="5" t="s">
        <v>1557</v>
      </c>
      <c r="J2479" s="5" t="s">
        <v>15</v>
      </c>
      <c r="K2479" s="5" t="s">
        <v>1556</v>
      </c>
    </row>
    <row r="2480" spans="1:11" x14ac:dyDescent="0.35">
      <c r="A2480" s="1">
        <v>45536</v>
      </c>
      <c r="B2480">
        <v>529</v>
      </c>
      <c r="C2480">
        <v>763</v>
      </c>
      <c r="D2480">
        <v>104</v>
      </c>
      <c r="E2480">
        <v>164</v>
      </c>
      <c r="F2480" s="5" t="s">
        <v>16</v>
      </c>
      <c r="G2480" s="6">
        <v>45537.333333333336</v>
      </c>
      <c r="H2480" s="6">
        <v>45537.645833333336</v>
      </c>
      <c r="I2480" s="5" t="s">
        <v>1549</v>
      </c>
      <c r="J2480" s="5" t="s">
        <v>15</v>
      </c>
      <c r="K2480" s="5" t="s">
        <v>1564</v>
      </c>
    </row>
    <row r="2481" spans="1:11" x14ac:dyDescent="0.35">
      <c r="A2481" s="1">
        <v>45536</v>
      </c>
      <c r="B2481">
        <v>529</v>
      </c>
      <c r="C2481">
        <v>763</v>
      </c>
      <c r="D2481">
        <v>104</v>
      </c>
      <c r="E2481">
        <v>164</v>
      </c>
      <c r="F2481" s="5" t="s">
        <v>16</v>
      </c>
      <c r="G2481" s="6">
        <v>45538.333333333336</v>
      </c>
      <c r="H2481" s="6">
        <v>45538.645833333336</v>
      </c>
      <c r="I2481" s="5" t="s">
        <v>1549</v>
      </c>
      <c r="J2481" s="5" t="s">
        <v>15</v>
      </c>
      <c r="K2481" s="5" t="s">
        <v>1564</v>
      </c>
    </row>
    <row r="2482" spans="1:11" x14ac:dyDescent="0.35">
      <c r="A2482" s="1">
        <v>45536</v>
      </c>
      <c r="B2482">
        <v>529</v>
      </c>
      <c r="C2482">
        <v>763</v>
      </c>
      <c r="D2482">
        <v>104</v>
      </c>
      <c r="E2482">
        <v>164</v>
      </c>
      <c r="F2482" s="5" t="s">
        <v>16</v>
      </c>
      <c r="G2482" s="6">
        <v>45539.333333333336</v>
      </c>
      <c r="H2482" s="6">
        <v>45539.645833333336</v>
      </c>
      <c r="I2482" s="5" t="s">
        <v>1549</v>
      </c>
      <c r="J2482" s="5" t="s">
        <v>15</v>
      </c>
      <c r="K2482" s="5" t="s">
        <v>1564</v>
      </c>
    </row>
    <row r="2483" spans="1:11" x14ac:dyDescent="0.35">
      <c r="A2483" s="1">
        <v>45536</v>
      </c>
      <c r="B2483">
        <v>529</v>
      </c>
      <c r="C2483">
        <v>763</v>
      </c>
      <c r="D2483">
        <v>104</v>
      </c>
      <c r="E2483">
        <v>164</v>
      </c>
      <c r="F2483" s="5" t="s">
        <v>16</v>
      </c>
      <c r="G2483" s="6">
        <v>45540.333333333336</v>
      </c>
      <c r="H2483" s="6">
        <v>45540.645833333336</v>
      </c>
      <c r="I2483" s="5" t="s">
        <v>1549</v>
      </c>
      <c r="J2483" s="5" t="s">
        <v>15</v>
      </c>
      <c r="K2483" s="5" t="s">
        <v>1564</v>
      </c>
    </row>
    <row r="2484" spans="1:11" x14ac:dyDescent="0.35">
      <c r="A2484" s="1">
        <v>45536</v>
      </c>
      <c r="B2484">
        <v>529</v>
      </c>
      <c r="C2484">
        <v>763</v>
      </c>
      <c r="D2484">
        <v>104</v>
      </c>
      <c r="E2484">
        <v>164</v>
      </c>
      <c r="F2484" s="5" t="s">
        <v>16</v>
      </c>
      <c r="G2484" s="6">
        <v>45541.333333333336</v>
      </c>
      <c r="H2484" s="6">
        <v>45541.645833333336</v>
      </c>
      <c r="I2484" s="5" t="s">
        <v>1549</v>
      </c>
      <c r="J2484" s="5" t="s">
        <v>15</v>
      </c>
      <c r="K2484" s="5" t="s">
        <v>1564</v>
      </c>
    </row>
    <row r="2485" spans="1:11" x14ac:dyDescent="0.35">
      <c r="A2485" s="1">
        <v>45536</v>
      </c>
      <c r="B2485">
        <v>529</v>
      </c>
      <c r="C2485">
        <v>763</v>
      </c>
      <c r="D2485">
        <v>104</v>
      </c>
      <c r="E2485">
        <v>164</v>
      </c>
      <c r="F2485" s="5" t="s">
        <v>16</v>
      </c>
      <c r="G2485" s="6">
        <v>45544.333333333336</v>
      </c>
      <c r="H2485" s="6">
        <v>45544.645833333336</v>
      </c>
      <c r="I2485" s="5" t="s">
        <v>1549</v>
      </c>
      <c r="J2485" s="5" t="s">
        <v>15</v>
      </c>
      <c r="K2485" s="5" t="s">
        <v>1564</v>
      </c>
    </row>
    <row r="2486" spans="1:11" x14ac:dyDescent="0.35">
      <c r="A2486" s="1">
        <v>45536</v>
      </c>
      <c r="B2486">
        <v>529</v>
      </c>
      <c r="C2486">
        <v>763</v>
      </c>
      <c r="D2486">
        <v>104</v>
      </c>
      <c r="E2486">
        <v>164</v>
      </c>
      <c r="F2486" s="5" t="s">
        <v>16</v>
      </c>
      <c r="G2486" s="6">
        <v>45545.333333333336</v>
      </c>
      <c r="H2486" s="6">
        <v>45545.645833333336</v>
      </c>
      <c r="I2486" s="5" t="s">
        <v>1549</v>
      </c>
      <c r="J2486" s="5" t="s">
        <v>15</v>
      </c>
      <c r="K2486" s="5" t="s">
        <v>1564</v>
      </c>
    </row>
    <row r="2487" spans="1:11" x14ac:dyDescent="0.35">
      <c r="A2487" s="1">
        <v>45536</v>
      </c>
      <c r="B2487">
        <v>529</v>
      </c>
      <c r="C2487">
        <v>763</v>
      </c>
      <c r="D2487">
        <v>104</v>
      </c>
      <c r="E2487">
        <v>164</v>
      </c>
      <c r="F2487" s="5" t="s">
        <v>16</v>
      </c>
      <c r="G2487" s="6">
        <v>45546.333333333336</v>
      </c>
      <c r="H2487" s="6">
        <v>45546.645833333336</v>
      </c>
      <c r="I2487" s="5" t="s">
        <v>1549</v>
      </c>
      <c r="J2487" s="5" t="s">
        <v>15</v>
      </c>
      <c r="K2487" s="5" t="s">
        <v>1564</v>
      </c>
    </row>
    <row r="2488" spans="1:11" x14ac:dyDescent="0.35">
      <c r="A2488" s="1">
        <v>45536</v>
      </c>
      <c r="B2488">
        <v>529</v>
      </c>
      <c r="C2488">
        <v>763</v>
      </c>
      <c r="D2488">
        <v>104</v>
      </c>
      <c r="E2488">
        <v>164</v>
      </c>
      <c r="F2488" s="5" t="s">
        <v>16</v>
      </c>
      <c r="G2488" s="6">
        <v>45547.333333333336</v>
      </c>
      <c r="H2488" s="6">
        <v>45547.585045659725</v>
      </c>
      <c r="I2488" s="5" t="s">
        <v>1565</v>
      </c>
      <c r="J2488" s="5" t="s">
        <v>15</v>
      </c>
      <c r="K2488" s="5" t="s">
        <v>1564</v>
      </c>
    </row>
    <row r="2489" spans="1:11" x14ac:dyDescent="0.35">
      <c r="A2489" s="1">
        <v>45536</v>
      </c>
      <c r="B2489">
        <v>529</v>
      </c>
      <c r="C2489">
        <v>763</v>
      </c>
      <c r="D2489">
        <v>104</v>
      </c>
      <c r="E2489">
        <v>164</v>
      </c>
      <c r="F2489" s="5" t="s">
        <v>16</v>
      </c>
      <c r="G2489" s="6">
        <v>45548.333333333336</v>
      </c>
      <c r="H2489" s="6">
        <v>45548.333333333336</v>
      </c>
      <c r="I2489" s="5" t="s">
        <v>1566</v>
      </c>
      <c r="J2489" s="5" t="s">
        <v>15</v>
      </c>
      <c r="K2489" s="5" t="s">
        <v>1564</v>
      </c>
    </row>
    <row r="2490" spans="1:11" x14ac:dyDescent="0.35">
      <c r="A2490" s="1">
        <v>45536</v>
      </c>
      <c r="B2490">
        <v>529</v>
      </c>
      <c r="C2490">
        <v>763</v>
      </c>
      <c r="D2490">
        <v>104</v>
      </c>
      <c r="E2490">
        <v>164</v>
      </c>
      <c r="F2490" s="5" t="s">
        <v>16</v>
      </c>
      <c r="G2490" s="6">
        <v>45551.333333333336</v>
      </c>
      <c r="H2490" s="6">
        <v>45551.333333333336</v>
      </c>
      <c r="I2490" s="5" t="s">
        <v>1566</v>
      </c>
      <c r="J2490" s="5" t="s">
        <v>15</v>
      </c>
      <c r="K2490" s="5" t="s">
        <v>1564</v>
      </c>
    </row>
    <row r="2491" spans="1:11" x14ac:dyDescent="0.35">
      <c r="A2491" s="1">
        <v>45536</v>
      </c>
      <c r="B2491">
        <v>529</v>
      </c>
      <c r="C2491">
        <v>763</v>
      </c>
      <c r="D2491">
        <v>104</v>
      </c>
      <c r="E2491">
        <v>164</v>
      </c>
      <c r="F2491" s="5" t="s">
        <v>16</v>
      </c>
      <c r="G2491" s="6">
        <v>45552.333333333336</v>
      </c>
      <c r="H2491" s="6">
        <v>45552.333333333336</v>
      </c>
      <c r="I2491" s="5" t="s">
        <v>1566</v>
      </c>
      <c r="J2491" s="5" t="s">
        <v>15</v>
      </c>
      <c r="K2491" s="5" t="s">
        <v>1564</v>
      </c>
    </row>
    <row r="2492" spans="1:11" x14ac:dyDescent="0.35">
      <c r="A2492" s="1">
        <v>45536</v>
      </c>
      <c r="B2492">
        <v>529</v>
      </c>
      <c r="C2492">
        <v>763</v>
      </c>
      <c r="D2492">
        <v>104</v>
      </c>
      <c r="E2492">
        <v>164</v>
      </c>
      <c r="F2492" s="5" t="s">
        <v>16</v>
      </c>
      <c r="G2492" s="6">
        <v>45553.333333333336</v>
      </c>
      <c r="H2492" s="6">
        <v>45553.333333333336</v>
      </c>
      <c r="I2492" s="5" t="s">
        <v>1566</v>
      </c>
      <c r="J2492" s="5" t="s">
        <v>15</v>
      </c>
      <c r="K2492" s="5" t="s">
        <v>1564</v>
      </c>
    </row>
    <row r="2493" spans="1:11" x14ac:dyDescent="0.35">
      <c r="A2493" s="1">
        <v>45536</v>
      </c>
      <c r="B2493">
        <v>529</v>
      </c>
      <c r="C2493">
        <v>763</v>
      </c>
      <c r="D2493">
        <v>104</v>
      </c>
      <c r="E2493">
        <v>164</v>
      </c>
      <c r="F2493" s="5" t="s">
        <v>16</v>
      </c>
      <c r="G2493" s="6">
        <v>45554.333333333336</v>
      </c>
      <c r="H2493" s="6">
        <v>45554.333333333336</v>
      </c>
      <c r="I2493" s="5" t="s">
        <v>1566</v>
      </c>
      <c r="J2493" s="5" t="s">
        <v>15</v>
      </c>
      <c r="K2493" s="5" t="s">
        <v>1564</v>
      </c>
    </row>
    <row r="2494" spans="1:11" x14ac:dyDescent="0.35">
      <c r="A2494" s="1">
        <v>45536</v>
      </c>
      <c r="B2494">
        <v>529</v>
      </c>
      <c r="C2494">
        <v>763</v>
      </c>
      <c r="D2494">
        <v>104</v>
      </c>
      <c r="E2494">
        <v>164</v>
      </c>
      <c r="F2494" s="5" t="s">
        <v>16</v>
      </c>
      <c r="G2494" s="6">
        <v>45555.333333333336</v>
      </c>
      <c r="H2494" s="6">
        <v>45555.333333333336</v>
      </c>
      <c r="I2494" s="5" t="s">
        <v>1566</v>
      </c>
      <c r="J2494" s="5" t="s">
        <v>15</v>
      </c>
      <c r="K2494" s="5" t="s">
        <v>1564</v>
      </c>
    </row>
    <row r="2495" spans="1:11" x14ac:dyDescent="0.35">
      <c r="A2495" s="1">
        <v>45536</v>
      </c>
      <c r="B2495">
        <v>529</v>
      </c>
      <c r="C2495">
        <v>763</v>
      </c>
      <c r="D2495">
        <v>104</v>
      </c>
      <c r="E2495">
        <v>164</v>
      </c>
      <c r="F2495" s="5" t="s">
        <v>16</v>
      </c>
      <c r="G2495" s="6">
        <v>45558.333333333336</v>
      </c>
      <c r="H2495" s="6">
        <v>45558.333333333336</v>
      </c>
      <c r="I2495" s="5" t="s">
        <v>1566</v>
      </c>
      <c r="J2495" s="5" t="s">
        <v>15</v>
      </c>
      <c r="K2495" s="5" t="s">
        <v>1564</v>
      </c>
    </row>
    <row r="2496" spans="1:11" x14ac:dyDescent="0.35">
      <c r="A2496" s="1">
        <v>45536</v>
      </c>
      <c r="B2496">
        <v>529</v>
      </c>
      <c r="C2496">
        <v>763</v>
      </c>
      <c r="D2496">
        <v>104</v>
      </c>
      <c r="E2496">
        <v>164</v>
      </c>
      <c r="F2496" s="5" t="s">
        <v>16</v>
      </c>
      <c r="G2496" s="6">
        <v>45559.333333333336</v>
      </c>
      <c r="H2496" s="6">
        <v>45559.333333333336</v>
      </c>
      <c r="I2496" s="5" t="s">
        <v>1566</v>
      </c>
      <c r="J2496" s="5" t="s">
        <v>15</v>
      </c>
      <c r="K2496" s="5" t="s">
        <v>1564</v>
      </c>
    </row>
    <row r="2497" spans="1:11" x14ac:dyDescent="0.35">
      <c r="A2497" s="1">
        <v>45536</v>
      </c>
      <c r="B2497">
        <v>529</v>
      </c>
      <c r="C2497">
        <v>763</v>
      </c>
      <c r="D2497">
        <v>104</v>
      </c>
      <c r="E2497">
        <v>164</v>
      </c>
      <c r="F2497" s="5" t="s">
        <v>16</v>
      </c>
      <c r="G2497" s="6">
        <v>45560.333333333336</v>
      </c>
      <c r="H2497" s="6">
        <v>45560.333333333336</v>
      </c>
      <c r="I2497" s="5" t="s">
        <v>1566</v>
      </c>
      <c r="J2497" s="5" t="s">
        <v>15</v>
      </c>
      <c r="K2497" s="5" t="s">
        <v>1564</v>
      </c>
    </row>
    <row r="2498" spans="1:11" x14ac:dyDescent="0.35">
      <c r="A2498" s="1">
        <v>45536</v>
      </c>
      <c r="B2498">
        <v>529</v>
      </c>
      <c r="C2498">
        <v>763</v>
      </c>
      <c r="D2498">
        <v>104</v>
      </c>
      <c r="E2498">
        <v>164</v>
      </c>
      <c r="F2498" s="5" t="s">
        <v>16</v>
      </c>
      <c r="G2498" s="6">
        <v>45561.333333333336</v>
      </c>
      <c r="H2498" s="6">
        <v>45561.333333333336</v>
      </c>
      <c r="I2498" s="5" t="s">
        <v>1566</v>
      </c>
      <c r="J2498" s="5" t="s">
        <v>15</v>
      </c>
      <c r="K2498" s="5" t="s">
        <v>1564</v>
      </c>
    </row>
    <row r="2499" spans="1:11" x14ac:dyDescent="0.35">
      <c r="A2499" s="1">
        <v>45536</v>
      </c>
      <c r="B2499">
        <v>529</v>
      </c>
      <c r="C2499">
        <v>763</v>
      </c>
      <c r="D2499">
        <v>104</v>
      </c>
      <c r="E2499">
        <v>164</v>
      </c>
      <c r="F2499" s="5" t="s">
        <v>16</v>
      </c>
      <c r="G2499" s="6">
        <v>45562.333333333336</v>
      </c>
      <c r="H2499" s="6">
        <v>45562.333333333336</v>
      </c>
      <c r="I2499" s="5" t="s">
        <v>1566</v>
      </c>
      <c r="J2499" s="5" t="s">
        <v>15</v>
      </c>
      <c r="K2499" s="5" t="s">
        <v>1564</v>
      </c>
    </row>
    <row r="2500" spans="1:11" x14ac:dyDescent="0.35">
      <c r="A2500" s="1">
        <v>45536</v>
      </c>
      <c r="B2500">
        <v>529</v>
      </c>
      <c r="C2500">
        <v>763</v>
      </c>
      <c r="D2500">
        <v>104</v>
      </c>
      <c r="E2500">
        <v>164</v>
      </c>
      <c r="F2500" s="5" t="s">
        <v>16</v>
      </c>
      <c r="G2500" s="6">
        <v>45565.333333333336</v>
      </c>
      <c r="H2500" s="6">
        <v>45565.333333333336</v>
      </c>
      <c r="I2500" s="5" t="s">
        <v>1566</v>
      </c>
      <c r="J2500" s="5" t="s">
        <v>15</v>
      </c>
      <c r="K2500" s="5" t="s">
        <v>1564</v>
      </c>
    </row>
    <row r="2501" spans="1:11" x14ac:dyDescent="0.35">
      <c r="A2501" s="1">
        <v>45536</v>
      </c>
      <c r="B2501">
        <v>530</v>
      </c>
      <c r="C2501">
        <v>764</v>
      </c>
      <c r="D2501">
        <v>210</v>
      </c>
      <c r="E2501">
        <v>302</v>
      </c>
      <c r="F2501" s="5" t="s">
        <v>16</v>
      </c>
      <c r="G2501" s="6">
        <v>45537.333333333336</v>
      </c>
      <c r="H2501" s="6">
        <v>45537.645833333336</v>
      </c>
      <c r="I2501" s="5" t="s">
        <v>1549</v>
      </c>
      <c r="J2501" s="5" t="s">
        <v>15</v>
      </c>
      <c r="K2501" s="5" t="s">
        <v>1550</v>
      </c>
    </row>
    <row r="2502" spans="1:11" x14ac:dyDescent="0.35">
      <c r="A2502" s="1">
        <v>45536</v>
      </c>
      <c r="B2502">
        <v>530</v>
      </c>
      <c r="C2502">
        <v>764</v>
      </c>
      <c r="D2502">
        <v>210</v>
      </c>
      <c r="E2502">
        <v>302</v>
      </c>
      <c r="F2502" s="5" t="s">
        <v>16</v>
      </c>
      <c r="G2502" s="6">
        <v>45538.333333333336</v>
      </c>
      <c r="H2502" s="6">
        <v>45538.645833333336</v>
      </c>
      <c r="I2502" s="5" t="s">
        <v>1549</v>
      </c>
      <c r="J2502" s="5" t="s">
        <v>15</v>
      </c>
      <c r="K2502" s="5" t="s">
        <v>1550</v>
      </c>
    </row>
    <row r="2503" spans="1:11" x14ac:dyDescent="0.35">
      <c r="A2503" s="1">
        <v>45536</v>
      </c>
      <c r="B2503">
        <v>530</v>
      </c>
      <c r="C2503">
        <v>764</v>
      </c>
      <c r="D2503">
        <v>210</v>
      </c>
      <c r="E2503">
        <v>302</v>
      </c>
      <c r="F2503" s="5" t="s">
        <v>16</v>
      </c>
      <c r="G2503" s="6">
        <v>45539.333333333336</v>
      </c>
      <c r="H2503" s="6">
        <v>45539.645833333336</v>
      </c>
      <c r="I2503" s="5" t="s">
        <v>1549</v>
      </c>
      <c r="J2503" s="5" t="s">
        <v>15</v>
      </c>
      <c r="K2503" s="5" t="s">
        <v>1550</v>
      </c>
    </row>
    <row r="2504" spans="1:11" x14ac:dyDescent="0.35">
      <c r="A2504" s="1">
        <v>45536</v>
      </c>
      <c r="B2504">
        <v>530</v>
      </c>
      <c r="C2504">
        <v>764</v>
      </c>
      <c r="D2504">
        <v>210</v>
      </c>
      <c r="E2504">
        <v>302</v>
      </c>
      <c r="F2504" s="5" t="s">
        <v>16</v>
      </c>
      <c r="G2504" s="6">
        <v>45540.333333333336</v>
      </c>
      <c r="H2504" s="6">
        <v>45540.645833333336</v>
      </c>
      <c r="I2504" s="5" t="s">
        <v>1549</v>
      </c>
      <c r="J2504" s="5" t="s">
        <v>15</v>
      </c>
      <c r="K2504" s="5" t="s">
        <v>1550</v>
      </c>
    </row>
    <row r="2505" spans="1:11" x14ac:dyDescent="0.35">
      <c r="A2505" s="1">
        <v>45536</v>
      </c>
      <c r="B2505">
        <v>530</v>
      </c>
      <c r="C2505">
        <v>764</v>
      </c>
      <c r="D2505">
        <v>210</v>
      </c>
      <c r="E2505">
        <v>302</v>
      </c>
      <c r="F2505" s="5" t="s">
        <v>16</v>
      </c>
      <c r="G2505" s="6">
        <v>45541.333333333336</v>
      </c>
      <c r="H2505" s="6">
        <v>45541.645833333336</v>
      </c>
      <c r="I2505" s="5" t="s">
        <v>1549</v>
      </c>
      <c r="J2505" s="5" t="s">
        <v>15</v>
      </c>
      <c r="K2505" s="5" t="s">
        <v>1550</v>
      </c>
    </row>
    <row r="2506" spans="1:11" x14ac:dyDescent="0.35">
      <c r="A2506" s="1">
        <v>45536</v>
      </c>
      <c r="B2506">
        <v>530</v>
      </c>
      <c r="C2506">
        <v>764</v>
      </c>
      <c r="D2506">
        <v>210</v>
      </c>
      <c r="E2506">
        <v>302</v>
      </c>
      <c r="F2506" s="5" t="s">
        <v>16</v>
      </c>
      <c r="G2506" s="6">
        <v>45544.333333333336</v>
      </c>
      <c r="H2506" s="6">
        <v>45544.645833333336</v>
      </c>
      <c r="I2506" s="5" t="s">
        <v>1549</v>
      </c>
      <c r="J2506" s="5" t="s">
        <v>15</v>
      </c>
      <c r="K2506" s="5" t="s">
        <v>1550</v>
      </c>
    </row>
    <row r="2507" spans="1:11" x14ac:dyDescent="0.35">
      <c r="A2507" s="1">
        <v>45536</v>
      </c>
      <c r="B2507">
        <v>530</v>
      </c>
      <c r="C2507">
        <v>764</v>
      </c>
      <c r="D2507">
        <v>210</v>
      </c>
      <c r="E2507">
        <v>302</v>
      </c>
      <c r="F2507" s="5" t="s">
        <v>16</v>
      </c>
      <c r="G2507" s="6">
        <v>45545.333333333336</v>
      </c>
      <c r="H2507" s="6">
        <v>45545.645833333336</v>
      </c>
      <c r="I2507" s="5" t="s">
        <v>1549</v>
      </c>
      <c r="J2507" s="5" t="s">
        <v>15</v>
      </c>
      <c r="K2507" s="5" t="s">
        <v>1550</v>
      </c>
    </row>
    <row r="2508" spans="1:11" x14ac:dyDescent="0.35">
      <c r="A2508" s="1">
        <v>45536</v>
      </c>
      <c r="B2508">
        <v>530</v>
      </c>
      <c r="C2508">
        <v>764</v>
      </c>
      <c r="D2508">
        <v>210</v>
      </c>
      <c r="E2508">
        <v>302</v>
      </c>
      <c r="F2508" s="5" t="s">
        <v>16</v>
      </c>
      <c r="G2508" s="6">
        <v>45546.333333333336</v>
      </c>
      <c r="H2508" s="6">
        <v>45546.645833333336</v>
      </c>
      <c r="I2508" s="5" t="s">
        <v>1549</v>
      </c>
      <c r="J2508" s="5" t="s">
        <v>15</v>
      </c>
      <c r="K2508" s="5" t="s">
        <v>1550</v>
      </c>
    </row>
    <row r="2509" spans="1:11" x14ac:dyDescent="0.35">
      <c r="A2509" s="1">
        <v>45536</v>
      </c>
      <c r="B2509">
        <v>530</v>
      </c>
      <c r="C2509">
        <v>764</v>
      </c>
      <c r="D2509">
        <v>210</v>
      </c>
      <c r="E2509">
        <v>302</v>
      </c>
      <c r="F2509" s="5" t="s">
        <v>16</v>
      </c>
      <c r="G2509" s="6">
        <v>45547.333333333336</v>
      </c>
      <c r="H2509" s="6">
        <v>45547.645833333336</v>
      </c>
      <c r="I2509" s="5" t="s">
        <v>1549</v>
      </c>
      <c r="J2509" s="5" t="s">
        <v>15</v>
      </c>
      <c r="K2509" s="5" t="s">
        <v>1550</v>
      </c>
    </row>
    <row r="2510" spans="1:11" x14ac:dyDescent="0.35">
      <c r="A2510" s="1">
        <v>45536</v>
      </c>
      <c r="B2510">
        <v>530</v>
      </c>
      <c r="C2510">
        <v>764</v>
      </c>
      <c r="D2510">
        <v>210</v>
      </c>
      <c r="E2510">
        <v>302</v>
      </c>
      <c r="F2510" s="5" t="s">
        <v>16</v>
      </c>
      <c r="G2510" s="6">
        <v>45548.333333333336</v>
      </c>
      <c r="H2510" s="6">
        <v>45548.645833333336</v>
      </c>
      <c r="I2510" s="5" t="s">
        <v>1549</v>
      </c>
      <c r="J2510" s="5" t="s">
        <v>15</v>
      </c>
      <c r="K2510" s="5" t="s">
        <v>1550</v>
      </c>
    </row>
    <row r="2511" spans="1:11" x14ac:dyDescent="0.35">
      <c r="A2511" s="1">
        <v>45536</v>
      </c>
      <c r="B2511">
        <v>530</v>
      </c>
      <c r="C2511">
        <v>764</v>
      </c>
      <c r="D2511">
        <v>210</v>
      </c>
      <c r="E2511">
        <v>302</v>
      </c>
      <c r="F2511" s="5" t="s">
        <v>16</v>
      </c>
      <c r="G2511" s="6">
        <v>45551.333333333336</v>
      </c>
      <c r="H2511" s="6">
        <v>45551.645833333336</v>
      </c>
      <c r="I2511" s="5" t="s">
        <v>1549</v>
      </c>
      <c r="J2511" s="5" t="s">
        <v>15</v>
      </c>
      <c r="K2511" s="5" t="s">
        <v>1550</v>
      </c>
    </row>
    <row r="2512" spans="1:11" x14ac:dyDescent="0.35">
      <c r="A2512" s="1">
        <v>45536</v>
      </c>
      <c r="B2512">
        <v>530</v>
      </c>
      <c r="C2512">
        <v>764</v>
      </c>
      <c r="D2512">
        <v>210</v>
      </c>
      <c r="E2512">
        <v>302</v>
      </c>
      <c r="F2512" s="5" t="s">
        <v>16</v>
      </c>
      <c r="G2512" s="6">
        <v>45552.333333333336</v>
      </c>
      <c r="H2512" s="6">
        <v>45552.645833333336</v>
      </c>
      <c r="I2512" s="5" t="s">
        <v>1549</v>
      </c>
      <c r="J2512" s="5" t="s">
        <v>15</v>
      </c>
      <c r="K2512" s="5" t="s">
        <v>1550</v>
      </c>
    </row>
    <row r="2513" spans="1:11" x14ac:dyDescent="0.35">
      <c r="A2513" s="1">
        <v>45536</v>
      </c>
      <c r="B2513">
        <v>530</v>
      </c>
      <c r="C2513">
        <v>764</v>
      </c>
      <c r="D2513">
        <v>210</v>
      </c>
      <c r="E2513">
        <v>302</v>
      </c>
      <c r="F2513" s="5" t="s">
        <v>16</v>
      </c>
      <c r="G2513" s="6">
        <v>45553.333333333336</v>
      </c>
      <c r="H2513" s="6">
        <v>45553.645833333336</v>
      </c>
      <c r="I2513" s="5" t="s">
        <v>1549</v>
      </c>
      <c r="J2513" s="5" t="s">
        <v>15</v>
      </c>
      <c r="K2513" s="5" t="s">
        <v>1550</v>
      </c>
    </row>
    <row r="2514" spans="1:11" x14ac:dyDescent="0.35">
      <c r="A2514" s="1">
        <v>45536</v>
      </c>
      <c r="B2514">
        <v>530</v>
      </c>
      <c r="C2514">
        <v>764</v>
      </c>
      <c r="D2514">
        <v>210</v>
      </c>
      <c r="E2514">
        <v>302</v>
      </c>
      <c r="F2514" s="5" t="s">
        <v>16</v>
      </c>
      <c r="G2514" s="6">
        <v>45554.333333333336</v>
      </c>
      <c r="H2514" s="6">
        <v>45554.645833333336</v>
      </c>
      <c r="I2514" s="5" t="s">
        <v>1549</v>
      </c>
      <c r="J2514" s="5" t="s">
        <v>15</v>
      </c>
      <c r="K2514" s="5" t="s">
        <v>1550</v>
      </c>
    </row>
    <row r="2515" spans="1:11" x14ac:dyDescent="0.35">
      <c r="A2515" s="1">
        <v>45536</v>
      </c>
      <c r="B2515">
        <v>530</v>
      </c>
      <c r="C2515">
        <v>764</v>
      </c>
      <c r="D2515">
        <v>210</v>
      </c>
      <c r="E2515">
        <v>302</v>
      </c>
      <c r="F2515" s="5" t="s">
        <v>16</v>
      </c>
      <c r="G2515" s="6">
        <v>45555.333333333336</v>
      </c>
      <c r="H2515" s="6">
        <v>45555.645833333336</v>
      </c>
      <c r="I2515" s="5" t="s">
        <v>1549</v>
      </c>
      <c r="J2515" s="5" t="s">
        <v>15</v>
      </c>
      <c r="K2515" s="5" t="s">
        <v>1550</v>
      </c>
    </row>
    <row r="2516" spans="1:11" x14ac:dyDescent="0.35">
      <c r="A2516" s="1">
        <v>45536</v>
      </c>
      <c r="B2516">
        <v>530</v>
      </c>
      <c r="C2516">
        <v>764</v>
      </c>
      <c r="D2516">
        <v>210</v>
      </c>
      <c r="E2516">
        <v>302</v>
      </c>
      <c r="F2516" s="5" t="s">
        <v>16</v>
      </c>
      <c r="G2516" s="6">
        <v>45558.333333333336</v>
      </c>
      <c r="H2516" s="6">
        <v>45558.645833333336</v>
      </c>
      <c r="I2516" s="5" t="s">
        <v>1549</v>
      </c>
      <c r="J2516" s="5" t="s">
        <v>15</v>
      </c>
      <c r="K2516" s="5" t="s">
        <v>1550</v>
      </c>
    </row>
    <row r="2517" spans="1:11" x14ac:dyDescent="0.35">
      <c r="A2517" s="1">
        <v>45536</v>
      </c>
      <c r="B2517">
        <v>530</v>
      </c>
      <c r="C2517">
        <v>764</v>
      </c>
      <c r="D2517">
        <v>210</v>
      </c>
      <c r="E2517">
        <v>302</v>
      </c>
      <c r="F2517" s="5" t="s">
        <v>16</v>
      </c>
      <c r="G2517" s="6">
        <v>45559.333333333336</v>
      </c>
      <c r="H2517" s="6">
        <v>45559.645833333336</v>
      </c>
      <c r="I2517" s="5" t="s">
        <v>1549</v>
      </c>
      <c r="J2517" s="5" t="s">
        <v>15</v>
      </c>
      <c r="K2517" s="5" t="s">
        <v>1550</v>
      </c>
    </row>
    <row r="2518" spans="1:11" x14ac:dyDescent="0.35">
      <c r="A2518" s="1">
        <v>45536</v>
      </c>
      <c r="B2518">
        <v>530</v>
      </c>
      <c r="C2518">
        <v>764</v>
      </c>
      <c r="D2518">
        <v>210</v>
      </c>
      <c r="E2518">
        <v>302</v>
      </c>
      <c r="F2518" s="5" t="s">
        <v>16</v>
      </c>
      <c r="G2518" s="6">
        <v>45560.333333333336</v>
      </c>
      <c r="H2518" s="6">
        <v>45560.524257986108</v>
      </c>
      <c r="I2518" s="5" t="s">
        <v>1551</v>
      </c>
      <c r="J2518" s="5" t="s">
        <v>15</v>
      </c>
      <c r="K2518" s="5" t="s">
        <v>1550</v>
      </c>
    </row>
    <row r="2519" spans="1:11" x14ac:dyDescent="0.35">
      <c r="A2519" s="1">
        <v>45536</v>
      </c>
      <c r="B2519">
        <v>533</v>
      </c>
      <c r="C2519">
        <v>768</v>
      </c>
      <c r="D2519">
        <v>299</v>
      </c>
      <c r="E2519">
        <v>416</v>
      </c>
      <c r="F2519" s="5" t="s">
        <v>14</v>
      </c>
      <c r="G2519" s="6">
        <v>45539.8125</v>
      </c>
      <c r="H2519" s="6">
        <v>45540.3125</v>
      </c>
      <c r="I2519" s="5" t="s">
        <v>1554</v>
      </c>
      <c r="J2519" s="5" t="s">
        <v>15</v>
      </c>
      <c r="K2519" s="5" t="s">
        <v>1550</v>
      </c>
    </row>
    <row r="2520" spans="1:11" x14ac:dyDescent="0.35">
      <c r="A2520" s="1">
        <v>45536</v>
      </c>
      <c r="B2520">
        <v>533</v>
      </c>
      <c r="C2520">
        <v>768</v>
      </c>
      <c r="D2520">
        <v>299</v>
      </c>
      <c r="E2520">
        <v>416</v>
      </c>
      <c r="F2520" s="5" t="s">
        <v>14</v>
      </c>
      <c r="G2520" s="6">
        <v>45540.8125</v>
      </c>
      <c r="H2520" s="6">
        <v>45541.3125</v>
      </c>
      <c r="I2520" s="5" t="s">
        <v>1554</v>
      </c>
      <c r="J2520" s="5" t="s">
        <v>15</v>
      </c>
      <c r="K2520" s="5" t="s">
        <v>1550</v>
      </c>
    </row>
    <row r="2521" spans="1:11" x14ac:dyDescent="0.35">
      <c r="A2521" s="1">
        <v>45536</v>
      </c>
      <c r="B2521">
        <v>533</v>
      </c>
      <c r="C2521">
        <v>768</v>
      </c>
      <c r="D2521">
        <v>299</v>
      </c>
      <c r="E2521">
        <v>416</v>
      </c>
      <c r="F2521" s="5" t="s">
        <v>14</v>
      </c>
      <c r="G2521" s="6">
        <v>45546.8125</v>
      </c>
      <c r="H2521" s="6">
        <v>45547.3125</v>
      </c>
      <c r="I2521" s="5" t="s">
        <v>1554</v>
      </c>
      <c r="J2521" s="5" t="s">
        <v>15</v>
      </c>
      <c r="K2521" s="5" t="s">
        <v>1550</v>
      </c>
    </row>
    <row r="2522" spans="1:11" x14ac:dyDescent="0.35">
      <c r="A2522" s="1">
        <v>45536</v>
      </c>
      <c r="B2522">
        <v>533</v>
      </c>
      <c r="C2522">
        <v>768</v>
      </c>
      <c r="D2522">
        <v>299</v>
      </c>
      <c r="E2522">
        <v>416</v>
      </c>
      <c r="F2522" s="5" t="s">
        <v>14</v>
      </c>
      <c r="G2522" s="6">
        <v>45547.8125</v>
      </c>
      <c r="H2522" s="6">
        <v>45548.3125</v>
      </c>
      <c r="I2522" s="5" t="s">
        <v>1554</v>
      </c>
      <c r="J2522" s="5" t="s">
        <v>15</v>
      </c>
      <c r="K2522" s="5" t="s">
        <v>1550</v>
      </c>
    </row>
    <row r="2523" spans="1:11" x14ac:dyDescent="0.35">
      <c r="A2523" s="1">
        <v>45536</v>
      </c>
      <c r="B2523">
        <v>533</v>
      </c>
      <c r="C2523">
        <v>768</v>
      </c>
      <c r="D2523">
        <v>299</v>
      </c>
      <c r="E2523">
        <v>416</v>
      </c>
      <c r="F2523" s="5" t="s">
        <v>14</v>
      </c>
      <c r="G2523" s="6">
        <v>45553.8125</v>
      </c>
      <c r="H2523" s="6">
        <v>45554.3125</v>
      </c>
      <c r="I2523" s="5" t="s">
        <v>1554</v>
      </c>
      <c r="J2523" s="5" t="s">
        <v>15</v>
      </c>
      <c r="K2523" s="5" t="s">
        <v>1550</v>
      </c>
    </row>
    <row r="2524" spans="1:11" x14ac:dyDescent="0.35">
      <c r="A2524" s="1">
        <v>45536</v>
      </c>
      <c r="B2524">
        <v>533</v>
      </c>
      <c r="C2524">
        <v>768</v>
      </c>
      <c r="D2524">
        <v>299</v>
      </c>
      <c r="E2524">
        <v>416</v>
      </c>
      <c r="F2524" s="5" t="s">
        <v>14</v>
      </c>
      <c r="G2524" s="6">
        <v>45554.8125</v>
      </c>
      <c r="H2524" s="6">
        <v>45555.3125</v>
      </c>
      <c r="I2524" s="5" t="s">
        <v>1554</v>
      </c>
      <c r="J2524" s="5" t="s">
        <v>15</v>
      </c>
      <c r="K2524" s="5" t="s">
        <v>1550</v>
      </c>
    </row>
    <row r="2525" spans="1:11" x14ac:dyDescent="0.35">
      <c r="A2525" s="1">
        <v>45536</v>
      </c>
      <c r="B2525">
        <v>533</v>
      </c>
      <c r="C2525">
        <v>768</v>
      </c>
      <c r="D2525">
        <v>299</v>
      </c>
      <c r="E2525">
        <v>416</v>
      </c>
      <c r="F2525" s="5" t="s">
        <v>14</v>
      </c>
      <c r="G2525" s="6">
        <v>45560.8125</v>
      </c>
      <c r="H2525" s="6">
        <v>45561.3125</v>
      </c>
      <c r="I2525" s="5" t="s">
        <v>1554</v>
      </c>
      <c r="J2525" s="5" t="s">
        <v>15</v>
      </c>
      <c r="K2525" s="5" t="s">
        <v>1550</v>
      </c>
    </row>
    <row r="2526" spans="1:11" x14ac:dyDescent="0.35">
      <c r="A2526" s="1">
        <v>45536</v>
      </c>
      <c r="B2526">
        <v>533</v>
      </c>
      <c r="C2526">
        <v>768</v>
      </c>
      <c r="D2526">
        <v>299</v>
      </c>
      <c r="E2526">
        <v>416</v>
      </c>
      <c r="F2526" s="5" t="s">
        <v>14</v>
      </c>
      <c r="G2526" s="6">
        <v>45561.8125</v>
      </c>
      <c r="H2526" s="6">
        <v>45562.3125</v>
      </c>
      <c r="I2526" s="5" t="s">
        <v>1554</v>
      </c>
      <c r="J2526" s="5" t="s">
        <v>15</v>
      </c>
      <c r="K2526" s="5" t="s">
        <v>1550</v>
      </c>
    </row>
    <row r="2527" spans="1:11" x14ac:dyDescent="0.35">
      <c r="A2527" s="1">
        <v>45536</v>
      </c>
      <c r="B2527">
        <v>533</v>
      </c>
      <c r="C2527">
        <v>768</v>
      </c>
      <c r="D2527">
        <v>299</v>
      </c>
      <c r="E2527">
        <v>416</v>
      </c>
      <c r="F2527" s="5" t="s">
        <v>14</v>
      </c>
      <c r="G2527" s="6">
        <v>45561.8125</v>
      </c>
      <c r="H2527" s="6">
        <v>45563.315924652779</v>
      </c>
      <c r="I2527" s="5" t="s">
        <v>1555</v>
      </c>
      <c r="J2527" s="5" t="s">
        <v>15</v>
      </c>
      <c r="K2527" s="5" t="s">
        <v>1550</v>
      </c>
    </row>
    <row r="2528" spans="1:11" x14ac:dyDescent="0.35">
      <c r="A2528" s="1">
        <v>45536</v>
      </c>
      <c r="B2528">
        <v>537</v>
      </c>
      <c r="C2528">
        <v>772</v>
      </c>
      <c r="D2528">
        <v>49</v>
      </c>
      <c r="E2528">
        <v>99</v>
      </c>
      <c r="F2528" s="5" t="s">
        <v>14</v>
      </c>
      <c r="G2528" s="6">
        <v>45539.8125</v>
      </c>
      <c r="H2528" s="6">
        <v>45540.3125</v>
      </c>
      <c r="I2528" s="5" t="s">
        <v>1554</v>
      </c>
      <c r="J2528" s="5" t="s">
        <v>15</v>
      </c>
      <c r="K2528" s="5" t="s">
        <v>1562</v>
      </c>
    </row>
    <row r="2529" spans="1:11" x14ac:dyDescent="0.35">
      <c r="A2529" s="1">
        <v>45536</v>
      </c>
      <c r="B2529">
        <v>537</v>
      </c>
      <c r="C2529">
        <v>772</v>
      </c>
      <c r="D2529">
        <v>49</v>
      </c>
      <c r="E2529">
        <v>99</v>
      </c>
      <c r="F2529" s="5" t="s">
        <v>14</v>
      </c>
      <c r="G2529" s="6">
        <v>45540.8125</v>
      </c>
      <c r="H2529" s="6">
        <v>45541.3125</v>
      </c>
      <c r="I2529" s="5" t="s">
        <v>1554</v>
      </c>
      <c r="J2529" s="5" t="s">
        <v>15</v>
      </c>
      <c r="K2529" s="5" t="s">
        <v>1562</v>
      </c>
    </row>
    <row r="2530" spans="1:11" x14ac:dyDescent="0.35">
      <c r="A2530" s="1">
        <v>45536</v>
      </c>
      <c r="B2530">
        <v>537</v>
      </c>
      <c r="C2530">
        <v>772</v>
      </c>
      <c r="D2530">
        <v>49</v>
      </c>
      <c r="E2530">
        <v>99</v>
      </c>
      <c r="F2530" s="5" t="s">
        <v>14</v>
      </c>
      <c r="G2530" s="6">
        <v>45546.8125</v>
      </c>
      <c r="H2530" s="6">
        <v>45547.3125</v>
      </c>
      <c r="I2530" s="5" t="s">
        <v>1554</v>
      </c>
      <c r="J2530" s="5" t="s">
        <v>15</v>
      </c>
      <c r="K2530" s="5" t="s">
        <v>1562</v>
      </c>
    </row>
    <row r="2531" spans="1:11" x14ac:dyDescent="0.35">
      <c r="A2531" s="1">
        <v>45536</v>
      </c>
      <c r="B2531">
        <v>537</v>
      </c>
      <c r="C2531">
        <v>772</v>
      </c>
      <c r="D2531">
        <v>49</v>
      </c>
      <c r="E2531">
        <v>99</v>
      </c>
      <c r="F2531" s="5" t="s">
        <v>14</v>
      </c>
      <c r="G2531" s="6">
        <v>45547.8125</v>
      </c>
      <c r="H2531" s="6">
        <v>45548.3125</v>
      </c>
      <c r="I2531" s="5" t="s">
        <v>1554</v>
      </c>
      <c r="J2531" s="5" t="s">
        <v>15</v>
      </c>
      <c r="K2531" s="5" t="s">
        <v>1562</v>
      </c>
    </row>
    <row r="2532" spans="1:11" x14ac:dyDescent="0.35">
      <c r="A2532" s="1">
        <v>45536</v>
      </c>
      <c r="B2532">
        <v>537</v>
      </c>
      <c r="C2532">
        <v>772</v>
      </c>
      <c r="D2532">
        <v>49</v>
      </c>
      <c r="E2532">
        <v>99</v>
      </c>
      <c r="F2532" s="5" t="s">
        <v>14</v>
      </c>
      <c r="G2532" s="6">
        <v>45553.8125</v>
      </c>
      <c r="H2532" s="6">
        <v>45554.3125</v>
      </c>
      <c r="I2532" s="5" t="s">
        <v>1554</v>
      </c>
      <c r="J2532" s="5" t="s">
        <v>15</v>
      </c>
      <c r="K2532" s="5" t="s">
        <v>1562</v>
      </c>
    </row>
    <row r="2533" spans="1:11" x14ac:dyDescent="0.35">
      <c r="A2533" s="1">
        <v>45536</v>
      </c>
      <c r="B2533">
        <v>537</v>
      </c>
      <c r="C2533">
        <v>772</v>
      </c>
      <c r="D2533">
        <v>49</v>
      </c>
      <c r="E2533">
        <v>99</v>
      </c>
      <c r="F2533" s="5" t="s">
        <v>14</v>
      </c>
      <c r="G2533" s="6">
        <v>45554.8125</v>
      </c>
      <c r="H2533" s="6">
        <v>45555.3125</v>
      </c>
      <c r="I2533" s="5" t="s">
        <v>1554</v>
      </c>
      <c r="J2533" s="5" t="s">
        <v>15</v>
      </c>
      <c r="K2533" s="5" t="s">
        <v>1562</v>
      </c>
    </row>
    <row r="2534" spans="1:11" x14ac:dyDescent="0.35">
      <c r="A2534" s="1">
        <v>45536</v>
      </c>
      <c r="B2534">
        <v>537</v>
      </c>
      <c r="C2534">
        <v>772</v>
      </c>
      <c r="D2534">
        <v>49</v>
      </c>
      <c r="E2534">
        <v>99</v>
      </c>
      <c r="F2534" s="5" t="s">
        <v>14</v>
      </c>
      <c r="G2534" s="6">
        <v>45560.8125</v>
      </c>
      <c r="H2534" s="6">
        <v>45561.3125</v>
      </c>
      <c r="I2534" s="5" t="s">
        <v>1554</v>
      </c>
      <c r="J2534" s="5" t="s">
        <v>15</v>
      </c>
      <c r="K2534" s="5" t="s">
        <v>1562</v>
      </c>
    </row>
    <row r="2535" spans="1:11" x14ac:dyDescent="0.35">
      <c r="A2535" s="1">
        <v>45536</v>
      </c>
      <c r="B2535">
        <v>537</v>
      </c>
      <c r="C2535">
        <v>772</v>
      </c>
      <c r="D2535">
        <v>49</v>
      </c>
      <c r="E2535">
        <v>99</v>
      </c>
      <c r="F2535" s="5" t="s">
        <v>14</v>
      </c>
      <c r="G2535" s="6">
        <v>45561.8125</v>
      </c>
      <c r="H2535" s="6">
        <v>45562.3125</v>
      </c>
      <c r="I2535" s="5" t="s">
        <v>1554</v>
      </c>
      <c r="J2535" s="5" t="s">
        <v>15</v>
      </c>
      <c r="K2535" s="5" t="s">
        <v>1562</v>
      </c>
    </row>
    <row r="2536" spans="1:11" x14ac:dyDescent="0.35">
      <c r="A2536" s="1">
        <v>45536</v>
      </c>
      <c r="B2536">
        <v>537</v>
      </c>
      <c r="C2536">
        <v>772</v>
      </c>
      <c r="D2536">
        <v>49</v>
      </c>
      <c r="E2536">
        <v>99</v>
      </c>
      <c r="F2536" s="5" t="s">
        <v>14</v>
      </c>
      <c r="G2536" s="6">
        <v>45561.8125</v>
      </c>
      <c r="H2536" s="6">
        <v>45562.765582187501</v>
      </c>
      <c r="I2536" s="5" t="s">
        <v>1563</v>
      </c>
      <c r="J2536" s="5" t="s">
        <v>15</v>
      </c>
      <c r="K2536" s="5" t="s">
        <v>1562</v>
      </c>
    </row>
    <row r="2537" spans="1:11" x14ac:dyDescent="0.35">
      <c r="A2537" s="1">
        <v>45536</v>
      </c>
      <c r="B2537">
        <v>548</v>
      </c>
      <c r="C2537">
        <v>787</v>
      </c>
      <c r="D2537">
        <v>11</v>
      </c>
      <c r="E2537">
        <v>30</v>
      </c>
      <c r="F2537" s="5" t="s">
        <v>18</v>
      </c>
      <c r="G2537" s="6">
        <v>45536.833333333336</v>
      </c>
      <c r="H2537" s="6">
        <v>45537.153333333335</v>
      </c>
      <c r="I2537" s="5" t="s">
        <v>1569</v>
      </c>
      <c r="J2537" s="5" t="s">
        <v>1570</v>
      </c>
      <c r="K2537" s="5" t="s">
        <v>1569</v>
      </c>
    </row>
    <row r="2538" spans="1:11" x14ac:dyDescent="0.35">
      <c r="A2538" s="1">
        <v>45536</v>
      </c>
      <c r="B2538">
        <v>552</v>
      </c>
      <c r="C2538">
        <v>791</v>
      </c>
      <c r="D2538">
        <v>256</v>
      </c>
      <c r="E2538">
        <v>359</v>
      </c>
      <c r="F2538" s="5" t="s">
        <v>16</v>
      </c>
      <c r="G2538" s="6">
        <v>45537.333333333336</v>
      </c>
      <c r="H2538" s="6">
        <v>45537.645833333336</v>
      </c>
      <c r="I2538" s="5" t="s">
        <v>1549</v>
      </c>
      <c r="J2538" s="5" t="s">
        <v>15</v>
      </c>
      <c r="K2538" s="5" t="s">
        <v>1556</v>
      </c>
    </row>
    <row r="2539" spans="1:11" x14ac:dyDescent="0.35">
      <c r="A2539" s="1">
        <v>45536</v>
      </c>
      <c r="B2539">
        <v>552</v>
      </c>
      <c r="C2539">
        <v>791</v>
      </c>
      <c r="D2539">
        <v>256</v>
      </c>
      <c r="E2539">
        <v>359</v>
      </c>
      <c r="F2539" s="5" t="s">
        <v>16</v>
      </c>
      <c r="G2539" s="6">
        <v>45538.333333333336</v>
      </c>
      <c r="H2539" s="6">
        <v>45538.645833333336</v>
      </c>
      <c r="I2539" s="5" t="s">
        <v>1549</v>
      </c>
      <c r="J2539" s="5" t="s">
        <v>15</v>
      </c>
      <c r="K2539" s="5" t="s">
        <v>1556</v>
      </c>
    </row>
    <row r="2540" spans="1:11" x14ac:dyDescent="0.35">
      <c r="A2540" s="1">
        <v>45536</v>
      </c>
      <c r="B2540">
        <v>552</v>
      </c>
      <c r="C2540">
        <v>791</v>
      </c>
      <c r="D2540">
        <v>256</v>
      </c>
      <c r="E2540">
        <v>359</v>
      </c>
      <c r="F2540" s="5" t="s">
        <v>16</v>
      </c>
      <c r="G2540" s="6">
        <v>45539.333333333336</v>
      </c>
      <c r="H2540" s="6">
        <v>45539.645833333336</v>
      </c>
      <c r="I2540" s="5" t="s">
        <v>1549</v>
      </c>
      <c r="J2540" s="5" t="s">
        <v>15</v>
      </c>
      <c r="K2540" s="5" t="s">
        <v>1556</v>
      </c>
    </row>
    <row r="2541" spans="1:11" x14ac:dyDescent="0.35">
      <c r="A2541" s="1">
        <v>45536</v>
      </c>
      <c r="B2541">
        <v>552</v>
      </c>
      <c r="C2541">
        <v>791</v>
      </c>
      <c r="D2541">
        <v>256</v>
      </c>
      <c r="E2541">
        <v>359</v>
      </c>
      <c r="F2541" s="5" t="s">
        <v>16</v>
      </c>
      <c r="G2541" s="6">
        <v>45540.333333333336</v>
      </c>
      <c r="H2541" s="6">
        <v>45540.645833333336</v>
      </c>
      <c r="I2541" s="5" t="s">
        <v>1549</v>
      </c>
      <c r="J2541" s="5" t="s">
        <v>15</v>
      </c>
      <c r="K2541" s="5" t="s">
        <v>1556</v>
      </c>
    </row>
    <row r="2542" spans="1:11" x14ac:dyDescent="0.35">
      <c r="A2542" s="1">
        <v>45536</v>
      </c>
      <c r="B2542">
        <v>552</v>
      </c>
      <c r="C2542">
        <v>791</v>
      </c>
      <c r="D2542">
        <v>256</v>
      </c>
      <c r="E2542">
        <v>359</v>
      </c>
      <c r="F2542" s="5" t="s">
        <v>16</v>
      </c>
      <c r="G2542" s="6">
        <v>45541.333333333336</v>
      </c>
      <c r="H2542" s="6">
        <v>45541.645833333336</v>
      </c>
      <c r="I2542" s="5" t="s">
        <v>1549</v>
      </c>
      <c r="J2542" s="5" t="s">
        <v>15</v>
      </c>
      <c r="K2542" s="5" t="s">
        <v>1556</v>
      </c>
    </row>
    <row r="2543" spans="1:11" x14ac:dyDescent="0.35">
      <c r="A2543" s="1">
        <v>45536</v>
      </c>
      <c r="B2543">
        <v>552</v>
      </c>
      <c r="C2543">
        <v>791</v>
      </c>
      <c r="D2543">
        <v>256</v>
      </c>
      <c r="E2543">
        <v>359</v>
      </c>
      <c r="F2543" s="5" t="s">
        <v>16</v>
      </c>
      <c r="G2543" s="6">
        <v>45544.333333333336</v>
      </c>
      <c r="H2543" s="6">
        <v>45544.645833333336</v>
      </c>
      <c r="I2543" s="5" t="s">
        <v>1549</v>
      </c>
      <c r="J2543" s="5" t="s">
        <v>15</v>
      </c>
      <c r="K2543" s="5" t="s">
        <v>1556</v>
      </c>
    </row>
    <row r="2544" spans="1:11" x14ac:dyDescent="0.35">
      <c r="A2544" s="1">
        <v>45536</v>
      </c>
      <c r="B2544">
        <v>552</v>
      </c>
      <c r="C2544">
        <v>791</v>
      </c>
      <c r="D2544">
        <v>256</v>
      </c>
      <c r="E2544">
        <v>359</v>
      </c>
      <c r="F2544" s="5" t="s">
        <v>16</v>
      </c>
      <c r="G2544" s="6">
        <v>45545.333333333336</v>
      </c>
      <c r="H2544" s="6">
        <v>45545.645833333336</v>
      </c>
      <c r="I2544" s="5" t="s">
        <v>1549</v>
      </c>
      <c r="J2544" s="5" t="s">
        <v>15</v>
      </c>
      <c r="K2544" s="5" t="s">
        <v>1556</v>
      </c>
    </row>
    <row r="2545" spans="1:11" x14ac:dyDescent="0.35">
      <c r="A2545" s="1">
        <v>45536</v>
      </c>
      <c r="B2545">
        <v>552</v>
      </c>
      <c r="C2545">
        <v>791</v>
      </c>
      <c r="D2545">
        <v>256</v>
      </c>
      <c r="E2545">
        <v>359</v>
      </c>
      <c r="F2545" s="5" t="s">
        <v>16</v>
      </c>
      <c r="G2545" s="6">
        <v>45546.333333333336</v>
      </c>
      <c r="H2545" s="6">
        <v>45546.645833333336</v>
      </c>
      <c r="I2545" s="5" t="s">
        <v>1549</v>
      </c>
      <c r="J2545" s="5" t="s">
        <v>15</v>
      </c>
      <c r="K2545" s="5" t="s">
        <v>1556</v>
      </c>
    </row>
    <row r="2546" spans="1:11" x14ac:dyDescent="0.35">
      <c r="A2546" s="1">
        <v>45536</v>
      </c>
      <c r="B2546">
        <v>552</v>
      </c>
      <c r="C2546">
        <v>791</v>
      </c>
      <c r="D2546">
        <v>256</v>
      </c>
      <c r="E2546">
        <v>359</v>
      </c>
      <c r="F2546" s="5" t="s">
        <v>16</v>
      </c>
      <c r="G2546" s="6">
        <v>45547.333333333336</v>
      </c>
      <c r="H2546" s="6">
        <v>45547.645833333336</v>
      </c>
      <c r="I2546" s="5" t="s">
        <v>1549</v>
      </c>
      <c r="J2546" s="5" t="s">
        <v>15</v>
      </c>
      <c r="K2546" s="5" t="s">
        <v>1556</v>
      </c>
    </row>
    <row r="2547" spans="1:11" x14ac:dyDescent="0.35">
      <c r="A2547" s="1">
        <v>45536</v>
      </c>
      <c r="B2547">
        <v>552</v>
      </c>
      <c r="C2547">
        <v>791</v>
      </c>
      <c r="D2547">
        <v>256</v>
      </c>
      <c r="E2547">
        <v>359</v>
      </c>
      <c r="F2547" s="5" t="s">
        <v>16</v>
      </c>
      <c r="G2547" s="6">
        <v>45548.333333333336</v>
      </c>
      <c r="H2547" s="6">
        <v>45548.645833333336</v>
      </c>
      <c r="I2547" s="5" t="s">
        <v>1549</v>
      </c>
      <c r="J2547" s="5" t="s">
        <v>15</v>
      </c>
      <c r="K2547" s="5" t="s">
        <v>1556</v>
      </c>
    </row>
    <row r="2548" spans="1:11" x14ac:dyDescent="0.35">
      <c r="A2548" s="1">
        <v>45536</v>
      </c>
      <c r="B2548">
        <v>552</v>
      </c>
      <c r="C2548">
        <v>791</v>
      </c>
      <c r="D2548">
        <v>256</v>
      </c>
      <c r="E2548">
        <v>359</v>
      </c>
      <c r="F2548" s="5" t="s">
        <v>16</v>
      </c>
      <c r="G2548" s="6">
        <v>45551.333333333336</v>
      </c>
      <c r="H2548" s="6">
        <v>45551.645833333336</v>
      </c>
      <c r="I2548" s="5" t="s">
        <v>1549</v>
      </c>
      <c r="J2548" s="5" t="s">
        <v>15</v>
      </c>
      <c r="K2548" s="5" t="s">
        <v>1556</v>
      </c>
    </row>
    <row r="2549" spans="1:11" x14ac:dyDescent="0.35">
      <c r="A2549" s="1">
        <v>45536</v>
      </c>
      <c r="B2549">
        <v>552</v>
      </c>
      <c r="C2549">
        <v>791</v>
      </c>
      <c r="D2549">
        <v>256</v>
      </c>
      <c r="E2549">
        <v>359</v>
      </c>
      <c r="F2549" s="5" t="s">
        <v>16</v>
      </c>
      <c r="G2549" s="6">
        <v>45552.333333333336</v>
      </c>
      <c r="H2549" s="6">
        <v>45552.645833333336</v>
      </c>
      <c r="I2549" s="5" t="s">
        <v>1549</v>
      </c>
      <c r="J2549" s="5" t="s">
        <v>15</v>
      </c>
      <c r="K2549" s="5" t="s">
        <v>1556</v>
      </c>
    </row>
    <row r="2550" spans="1:11" x14ac:dyDescent="0.35">
      <c r="A2550" s="1">
        <v>45536</v>
      </c>
      <c r="B2550">
        <v>552</v>
      </c>
      <c r="C2550">
        <v>791</v>
      </c>
      <c r="D2550">
        <v>256</v>
      </c>
      <c r="E2550">
        <v>359</v>
      </c>
      <c r="F2550" s="5" t="s">
        <v>16</v>
      </c>
      <c r="G2550" s="6">
        <v>45553.333333333336</v>
      </c>
      <c r="H2550" s="6">
        <v>45553.645833333336</v>
      </c>
      <c r="I2550" s="5" t="s">
        <v>1549</v>
      </c>
      <c r="J2550" s="5" t="s">
        <v>15</v>
      </c>
      <c r="K2550" s="5" t="s">
        <v>1556</v>
      </c>
    </row>
    <row r="2551" spans="1:11" x14ac:dyDescent="0.35">
      <c r="A2551" s="1">
        <v>45536</v>
      </c>
      <c r="B2551">
        <v>552</v>
      </c>
      <c r="C2551">
        <v>791</v>
      </c>
      <c r="D2551">
        <v>256</v>
      </c>
      <c r="E2551">
        <v>359</v>
      </c>
      <c r="F2551" s="5" t="s">
        <v>16</v>
      </c>
      <c r="G2551" s="6">
        <v>45554.333333333336</v>
      </c>
      <c r="H2551" s="6">
        <v>45554.645833333336</v>
      </c>
      <c r="I2551" s="5" t="s">
        <v>1549</v>
      </c>
      <c r="J2551" s="5" t="s">
        <v>15</v>
      </c>
      <c r="K2551" s="5" t="s">
        <v>1556</v>
      </c>
    </row>
    <row r="2552" spans="1:11" x14ac:dyDescent="0.35">
      <c r="A2552" s="1">
        <v>45536</v>
      </c>
      <c r="B2552">
        <v>552</v>
      </c>
      <c r="C2552">
        <v>791</v>
      </c>
      <c r="D2552">
        <v>256</v>
      </c>
      <c r="E2552">
        <v>359</v>
      </c>
      <c r="F2552" s="5" t="s">
        <v>16</v>
      </c>
      <c r="G2552" s="6">
        <v>45555.333333333336</v>
      </c>
      <c r="H2552" s="6">
        <v>45555.361073055552</v>
      </c>
      <c r="I2552" s="5" t="s">
        <v>1557</v>
      </c>
      <c r="J2552" s="5" t="s">
        <v>15</v>
      </c>
      <c r="K2552" s="5" t="s">
        <v>1556</v>
      </c>
    </row>
    <row r="2553" spans="1:11" x14ac:dyDescent="0.35">
      <c r="A2553" s="1">
        <v>45536</v>
      </c>
      <c r="B2553">
        <v>554</v>
      </c>
      <c r="C2553">
        <v>793</v>
      </c>
      <c r="D2553">
        <v>285</v>
      </c>
      <c r="E2553">
        <v>400</v>
      </c>
      <c r="F2553" s="5" t="s">
        <v>16</v>
      </c>
      <c r="G2553" s="6">
        <v>45537.333333333336</v>
      </c>
      <c r="H2553" s="6">
        <v>45537.645833333336</v>
      </c>
      <c r="I2553" s="5" t="s">
        <v>1549</v>
      </c>
      <c r="J2553" s="5" t="s">
        <v>15</v>
      </c>
      <c r="K2553" s="5" t="s">
        <v>1550</v>
      </c>
    </row>
    <row r="2554" spans="1:11" x14ac:dyDescent="0.35">
      <c r="A2554" s="1">
        <v>45536</v>
      </c>
      <c r="B2554">
        <v>554</v>
      </c>
      <c r="C2554">
        <v>793</v>
      </c>
      <c r="D2554">
        <v>285</v>
      </c>
      <c r="E2554">
        <v>400</v>
      </c>
      <c r="F2554" s="5" t="s">
        <v>16</v>
      </c>
      <c r="G2554" s="6">
        <v>45538.333333333336</v>
      </c>
      <c r="H2554" s="6">
        <v>45538.645833333336</v>
      </c>
      <c r="I2554" s="5" t="s">
        <v>1549</v>
      </c>
      <c r="J2554" s="5" t="s">
        <v>15</v>
      </c>
      <c r="K2554" s="5" t="s">
        <v>1550</v>
      </c>
    </row>
    <row r="2555" spans="1:11" x14ac:dyDescent="0.35">
      <c r="A2555" s="1">
        <v>45536</v>
      </c>
      <c r="B2555">
        <v>554</v>
      </c>
      <c r="C2555">
        <v>793</v>
      </c>
      <c r="D2555">
        <v>285</v>
      </c>
      <c r="E2555">
        <v>400</v>
      </c>
      <c r="F2555" s="5" t="s">
        <v>16</v>
      </c>
      <c r="G2555" s="6">
        <v>45539.333333333336</v>
      </c>
      <c r="H2555" s="6">
        <v>45539.645833333336</v>
      </c>
      <c r="I2555" s="5" t="s">
        <v>1549</v>
      </c>
      <c r="J2555" s="5" t="s">
        <v>15</v>
      </c>
      <c r="K2555" s="5" t="s">
        <v>1550</v>
      </c>
    </row>
    <row r="2556" spans="1:11" x14ac:dyDescent="0.35">
      <c r="A2556" s="1">
        <v>45536</v>
      </c>
      <c r="B2556">
        <v>554</v>
      </c>
      <c r="C2556">
        <v>793</v>
      </c>
      <c r="D2556">
        <v>285</v>
      </c>
      <c r="E2556">
        <v>400</v>
      </c>
      <c r="F2556" s="5" t="s">
        <v>16</v>
      </c>
      <c r="G2556" s="6">
        <v>45540.333333333336</v>
      </c>
      <c r="H2556" s="6">
        <v>45540.645833333336</v>
      </c>
      <c r="I2556" s="5" t="s">
        <v>1549</v>
      </c>
      <c r="J2556" s="5" t="s">
        <v>15</v>
      </c>
      <c r="K2556" s="5" t="s">
        <v>1550</v>
      </c>
    </row>
    <row r="2557" spans="1:11" x14ac:dyDescent="0.35">
      <c r="A2557" s="1">
        <v>45536</v>
      </c>
      <c r="B2557">
        <v>554</v>
      </c>
      <c r="C2557">
        <v>793</v>
      </c>
      <c r="D2557">
        <v>285</v>
      </c>
      <c r="E2557">
        <v>400</v>
      </c>
      <c r="F2557" s="5" t="s">
        <v>16</v>
      </c>
      <c r="G2557" s="6">
        <v>45541.333333333336</v>
      </c>
      <c r="H2557" s="6">
        <v>45541.645833333336</v>
      </c>
      <c r="I2557" s="5" t="s">
        <v>1549</v>
      </c>
      <c r="J2557" s="5" t="s">
        <v>15</v>
      </c>
      <c r="K2557" s="5" t="s">
        <v>1550</v>
      </c>
    </row>
    <row r="2558" spans="1:11" x14ac:dyDescent="0.35">
      <c r="A2558" s="1">
        <v>45536</v>
      </c>
      <c r="B2558">
        <v>554</v>
      </c>
      <c r="C2558">
        <v>793</v>
      </c>
      <c r="D2558">
        <v>285</v>
      </c>
      <c r="E2558">
        <v>400</v>
      </c>
      <c r="F2558" s="5" t="s">
        <v>16</v>
      </c>
      <c r="G2558" s="6">
        <v>45544.333333333336</v>
      </c>
      <c r="H2558" s="6">
        <v>45544.645833333336</v>
      </c>
      <c r="I2558" s="5" t="s">
        <v>1549</v>
      </c>
      <c r="J2558" s="5" t="s">
        <v>15</v>
      </c>
      <c r="K2558" s="5" t="s">
        <v>1550</v>
      </c>
    </row>
    <row r="2559" spans="1:11" x14ac:dyDescent="0.35">
      <c r="A2559" s="1">
        <v>45536</v>
      </c>
      <c r="B2559">
        <v>554</v>
      </c>
      <c r="C2559">
        <v>793</v>
      </c>
      <c r="D2559">
        <v>285</v>
      </c>
      <c r="E2559">
        <v>400</v>
      </c>
      <c r="F2559" s="5" t="s">
        <v>16</v>
      </c>
      <c r="G2559" s="6">
        <v>45545.333333333336</v>
      </c>
      <c r="H2559" s="6">
        <v>45545.645833333336</v>
      </c>
      <c r="I2559" s="5" t="s">
        <v>1549</v>
      </c>
      <c r="J2559" s="5" t="s">
        <v>15</v>
      </c>
      <c r="K2559" s="5" t="s">
        <v>1550</v>
      </c>
    </row>
    <row r="2560" spans="1:11" x14ac:dyDescent="0.35">
      <c r="A2560" s="1">
        <v>45536</v>
      </c>
      <c r="B2560">
        <v>554</v>
      </c>
      <c r="C2560">
        <v>793</v>
      </c>
      <c r="D2560">
        <v>285</v>
      </c>
      <c r="E2560">
        <v>400</v>
      </c>
      <c r="F2560" s="5" t="s">
        <v>16</v>
      </c>
      <c r="G2560" s="6">
        <v>45546.333333333336</v>
      </c>
      <c r="H2560" s="6">
        <v>45546.645833333336</v>
      </c>
      <c r="I2560" s="5" t="s">
        <v>1549</v>
      </c>
      <c r="J2560" s="5" t="s">
        <v>15</v>
      </c>
      <c r="K2560" s="5" t="s">
        <v>1550</v>
      </c>
    </row>
    <row r="2561" spans="1:11" x14ac:dyDescent="0.35">
      <c r="A2561" s="1">
        <v>45536</v>
      </c>
      <c r="B2561">
        <v>554</v>
      </c>
      <c r="C2561">
        <v>793</v>
      </c>
      <c r="D2561">
        <v>285</v>
      </c>
      <c r="E2561">
        <v>400</v>
      </c>
      <c r="F2561" s="5" t="s">
        <v>16</v>
      </c>
      <c r="G2561" s="6">
        <v>45547.333333333336</v>
      </c>
      <c r="H2561" s="6">
        <v>45547.645833333336</v>
      </c>
      <c r="I2561" s="5" t="s">
        <v>1549</v>
      </c>
      <c r="J2561" s="5" t="s">
        <v>15</v>
      </c>
      <c r="K2561" s="5" t="s">
        <v>1550</v>
      </c>
    </row>
    <row r="2562" spans="1:11" x14ac:dyDescent="0.35">
      <c r="A2562" s="1">
        <v>45536</v>
      </c>
      <c r="B2562">
        <v>554</v>
      </c>
      <c r="C2562">
        <v>793</v>
      </c>
      <c r="D2562">
        <v>285</v>
      </c>
      <c r="E2562">
        <v>400</v>
      </c>
      <c r="F2562" s="5" t="s">
        <v>16</v>
      </c>
      <c r="G2562" s="6">
        <v>45548.333333333336</v>
      </c>
      <c r="H2562" s="6">
        <v>45548.645833333336</v>
      </c>
      <c r="I2562" s="5" t="s">
        <v>1549</v>
      </c>
      <c r="J2562" s="5" t="s">
        <v>15</v>
      </c>
      <c r="K2562" s="5" t="s">
        <v>1550</v>
      </c>
    </row>
    <row r="2563" spans="1:11" x14ac:dyDescent="0.35">
      <c r="A2563" s="1">
        <v>45536</v>
      </c>
      <c r="B2563">
        <v>554</v>
      </c>
      <c r="C2563">
        <v>793</v>
      </c>
      <c r="D2563">
        <v>285</v>
      </c>
      <c r="E2563">
        <v>400</v>
      </c>
      <c r="F2563" s="5" t="s">
        <v>16</v>
      </c>
      <c r="G2563" s="6">
        <v>45551.333333333336</v>
      </c>
      <c r="H2563" s="6">
        <v>45551.645833333336</v>
      </c>
      <c r="I2563" s="5" t="s">
        <v>1549</v>
      </c>
      <c r="J2563" s="5" t="s">
        <v>15</v>
      </c>
      <c r="K2563" s="5" t="s">
        <v>1550</v>
      </c>
    </row>
    <row r="2564" spans="1:11" x14ac:dyDescent="0.35">
      <c r="A2564" s="1">
        <v>45536</v>
      </c>
      <c r="B2564">
        <v>554</v>
      </c>
      <c r="C2564">
        <v>793</v>
      </c>
      <c r="D2564">
        <v>285</v>
      </c>
      <c r="E2564">
        <v>400</v>
      </c>
      <c r="F2564" s="5" t="s">
        <v>16</v>
      </c>
      <c r="G2564" s="6">
        <v>45552.333333333336</v>
      </c>
      <c r="H2564" s="6">
        <v>45552.645833333336</v>
      </c>
      <c r="I2564" s="5" t="s">
        <v>1549</v>
      </c>
      <c r="J2564" s="5" t="s">
        <v>15</v>
      </c>
      <c r="K2564" s="5" t="s">
        <v>1550</v>
      </c>
    </row>
    <row r="2565" spans="1:11" x14ac:dyDescent="0.35">
      <c r="A2565" s="1">
        <v>45536</v>
      </c>
      <c r="B2565">
        <v>554</v>
      </c>
      <c r="C2565">
        <v>793</v>
      </c>
      <c r="D2565">
        <v>285</v>
      </c>
      <c r="E2565">
        <v>400</v>
      </c>
      <c r="F2565" s="5" t="s">
        <v>16</v>
      </c>
      <c r="G2565" s="6">
        <v>45553.333333333336</v>
      </c>
      <c r="H2565" s="6">
        <v>45553.645833333336</v>
      </c>
      <c r="I2565" s="5" t="s">
        <v>1549</v>
      </c>
      <c r="J2565" s="5" t="s">
        <v>15</v>
      </c>
      <c r="K2565" s="5" t="s">
        <v>1550</v>
      </c>
    </row>
    <row r="2566" spans="1:11" x14ac:dyDescent="0.35">
      <c r="A2566" s="1">
        <v>45536</v>
      </c>
      <c r="B2566">
        <v>554</v>
      </c>
      <c r="C2566">
        <v>793</v>
      </c>
      <c r="D2566">
        <v>285</v>
      </c>
      <c r="E2566">
        <v>400</v>
      </c>
      <c r="F2566" s="5" t="s">
        <v>16</v>
      </c>
      <c r="G2566" s="6">
        <v>45554.333333333336</v>
      </c>
      <c r="H2566" s="6">
        <v>45554.645833333336</v>
      </c>
      <c r="I2566" s="5" t="s">
        <v>1549</v>
      </c>
      <c r="J2566" s="5" t="s">
        <v>15</v>
      </c>
      <c r="K2566" s="5" t="s">
        <v>1550</v>
      </c>
    </row>
    <row r="2567" spans="1:11" x14ac:dyDescent="0.35">
      <c r="A2567" s="1">
        <v>45536</v>
      </c>
      <c r="B2567">
        <v>554</v>
      </c>
      <c r="C2567">
        <v>793</v>
      </c>
      <c r="D2567">
        <v>285</v>
      </c>
      <c r="E2567">
        <v>400</v>
      </c>
      <c r="F2567" s="5" t="s">
        <v>16</v>
      </c>
      <c r="G2567" s="6">
        <v>45555.333333333336</v>
      </c>
      <c r="H2567" s="6">
        <v>45555.645833333336</v>
      </c>
      <c r="I2567" s="5" t="s">
        <v>1549</v>
      </c>
      <c r="J2567" s="5" t="s">
        <v>15</v>
      </c>
      <c r="K2567" s="5" t="s">
        <v>1550</v>
      </c>
    </row>
    <row r="2568" spans="1:11" x14ac:dyDescent="0.35">
      <c r="A2568" s="1">
        <v>45536</v>
      </c>
      <c r="B2568">
        <v>554</v>
      </c>
      <c r="C2568">
        <v>793</v>
      </c>
      <c r="D2568">
        <v>285</v>
      </c>
      <c r="E2568">
        <v>400</v>
      </c>
      <c r="F2568" s="5" t="s">
        <v>16</v>
      </c>
      <c r="G2568" s="6">
        <v>45558.333333333336</v>
      </c>
      <c r="H2568" s="6">
        <v>45558.645833333336</v>
      </c>
      <c r="I2568" s="5" t="s">
        <v>1549</v>
      </c>
      <c r="J2568" s="5" t="s">
        <v>15</v>
      </c>
      <c r="K2568" s="5" t="s">
        <v>1550</v>
      </c>
    </row>
    <row r="2569" spans="1:11" x14ac:dyDescent="0.35">
      <c r="A2569" s="1">
        <v>45536</v>
      </c>
      <c r="B2569">
        <v>554</v>
      </c>
      <c r="C2569">
        <v>793</v>
      </c>
      <c r="D2569">
        <v>285</v>
      </c>
      <c r="E2569">
        <v>400</v>
      </c>
      <c r="F2569" s="5" t="s">
        <v>16</v>
      </c>
      <c r="G2569" s="6">
        <v>45559.333333333336</v>
      </c>
      <c r="H2569" s="6">
        <v>45559.645833333336</v>
      </c>
      <c r="I2569" s="5" t="s">
        <v>1549</v>
      </c>
      <c r="J2569" s="5" t="s">
        <v>15</v>
      </c>
      <c r="K2569" s="5" t="s">
        <v>1550</v>
      </c>
    </row>
    <row r="2570" spans="1:11" x14ac:dyDescent="0.35">
      <c r="A2570" s="1">
        <v>45536</v>
      </c>
      <c r="B2570">
        <v>554</v>
      </c>
      <c r="C2570">
        <v>793</v>
      </c>
      <c r="D2570">
        <v>285</v>
      </c>
      <c r="E2570">
        <v>400</v>
      </c>
      <c r="F2570" s="5" t="s">
        <v>16</v>
      </c>
      <c r="G2570" s="6">
        <v>45560.333333333336</v>
      </c>
      <c r="H2570" s="6">
        <v>45560.524257986108</v>
      </c>
      <c r="I2570" s="5" t="s">
        <v>1551</v>
      </c>
      <c r="J2570" s="5" t="s">
        <v>15</v>
      </c>
      <c r="K2570" s="5" t="s">
        <v>1550</v>
      </c>
    </row>
    <row r="2571" spans="1:11" x14ac:dyDescent="0.35">
      <c r="A2571" s="1">
        <v>45536</v>
      </c>
      <c r="B2571">
        <v>555</v>
      </c>
      <c r="C2571">
        <v>794</v>
      </c>
      <c r="D2571">
        <v>48</v>
      </c>
      <c r="E2571">
        <v>98</v>
      </c>
      <c r="F2571" s="5" t="s">
        <v>19</v>
      </c>
      <c r="G2571" s="6">
        <v>45537.375</v>
      </c>
      <c r="H2571" s="6">
        <v>45537.708333333336</v>
      </c>
      <c r="I2571" s="5" t="s">
        <v>1546</v>
      </c>
      <c r="J2571" s="5" t="s">
        <v>20</v>
      </c>
      <c r="K2571" s="5" t="s">
        <v>1552</v>
      </c>
    </row>
    <row r="2572" spans="1:11" x14ac:dyDescent="0.35">
      <c r="A2572" s="1">
        <v>45536</v>
      </c>
      <c r="B2572">
        <v>555</v>
      </c>
      <c r="C2572">
        <v>794</v>
      </c>
      <c r="D2572">
        <v>48</v>
      </c>
      <c r="E2572">
        <v>98</v>
      </c>
      <c r="F2572" s="5" t="s">
        <v>19</v>
      </c>
      <c r="G2572" s="6">
        <v>45538.375</v>
      </c>
      <c r="H2572" s="6">
        <v>45538.708333333336</v>
      </c>
      <c r="I2572" s="5" t="s">
        <v>1546</v>
      </c>
      <c r="J2572" s="5" t="s">
        <v>20</v>
      </c>
      <c r="K2572" s="5" t="s">
        <v>1552</v>
      </c>
    </row>
    <row r="2573" spans="1:11" x14ac:dyDescent="0.35">
      <c r="A2573" s="1">
        <v>45536</v>
      </c>
      <c r="B2573">
        <v>555</v>
      </c>
      <c r="C2573">
        <v>794</v>
      </c>
      <c r="D2573">
        <v>48</v>
      </c>
      <c r="E2573">
        <v>98</v>
      </c>
      <c r="F2573" s="5" t="s">
        <v>19</v>
      </c>
      <c r="G2573" s="6">
        <v>45539.375</v>
      </c>
      <c r="H2573" s="6">
        <v>45539.708333333336</v>
      </c>
      <c r="I2573" s="5" t="s">
        <v>1546</v>
      </c>
      <c r="J2573" s="5" t="s">
        <v>20</v>
      </c>
      <c r="K2573" s="5" t="s">
        <v>1552</v>
      </c>
    </row>
    <row r="2574" spans="1:11" x14ac:dyDescent="0.35">
      <c r="A2574" s="1">
        <v>45536</v>
      </c>
      <c r="B2574">
        <v>555</v>
      </c>
      <c r="C2574">
        <v>794</v>
      </c>
      <c r="D2574">
        <v>48</v>
      </c>
      <c r="E2574">
        <v>98</v>
      </c>
      <c r="F2574" s="5" t="s">
        <v>19</v>
      </c>
      <c r="G2574" s="6">
        <v>45540.375</v>
      </c>
      <c r="H2574" s="6">
        <v>45540.708333333336</v>
      </c>
      <c r="I2574" s="5" t="s">
        <v>1546</v>
      </c>
      <c r="J2574" s="5" t="s">
        <v>20</v>
      </c>
      <c r="K2574" s="5" t="s">
        <v>1552</v>
      </c>
    </row>
    <row r="2575" spans="1:11" x14ac:dyDescent="0.35">
      <c r="A2575" s="1">
        <v>45536</v>
      </c>
      <c r="B2575">
        <v>555</v>
      </c>
      <c r="C2575">
        <v>794</v>
      </c>
      <c r="D2575">
        <v>48</v>
      </c>
      <c r="E2575">
        <v>98</v>
      </c>
      <c r="F2575" s="5" t="s">
        <v>19</v>
      </c>
      <c r="G2575" s="6">
        <v>45541.375</v>
      </c>
      <c r="H2575" s="6">
        <v>45541.708333333336</v>
      </c>
      <c r="I2575" s="5" t="s">
        <v>1546</v>
      </c>
      <c r="J2575" s="5" t="s">
        <v>20</v>
      </c>
      <c r="K2575" s="5" t="s">
        <v>1552</v>
      </c>
    </row>
    <row r="2576" spans="1:11" x14ac:dyDescent="0.35">
      <c r="A2576" s="1">
        <v>45536</v>
      </c>
      <c r="B2576">
        <v>555</v>
      </c>
      <c r="C2576">
        <v>794</v>
      </c>
      <c r="D2576">
        <v>48</v>
      </c>
      <c r="E2576">
        <v>98</v>
      </c>
      <c r="F2576" s="5" t="s">
        <v>19</v>
      </c>
      <c r="G2576" s="6">
        <v>45544.375</v>
      </c>
      <c r="H2576" s="6">
        <v>45544.708333333336</v>
      </c>
      <c r="I2576" s="5" t="s">
        <v>1546</v>
      </c>
      <c r="J2576" s="5" t="s">
        <v>20</v>
      </c>
      <c r="K2576" s="5" t="s">
        <v>1552</v>
      </c>
    </row>
    <row r="2577" spans="1:11" x14ac:dyDescent="0.35">
      <c r="A2577" s="1">
        <v>45536</v>
      </c>
      <c r="B2577">
        <v>555</v>
      </c>
      <c r="C2577">
        <v>794</v>
      </c>
      <c r="D2577">
        <v>48</v>
      </c>
      <c r="E2577">
        <v>98</v>
      </c>
      <c r="F2577" s="5" t="s">
        <v>19</v>
      </c>
      <c r="G2577" s="6">
        <v>45545.375</v>
      </c>
      <c r="H2577" s="6">
        <v>45545.708333333336</v>
      </c>
      <c r="I2577" s="5" t="s">
        <v>1546</v>
      </c>
      <c r="J2577" s="5" t="s">
        <v>20</v>
      </c>
      <c r="K2577" s="5" t="s">
        <v>1552</v>
      </c>
    </row>
    <row r="2578" spans="1:11" x14ac:dyDescent="0.35">
      <c r="A2578" s="1">
        <v>45536</v>
      </c>
      <c r="B2578">
        <v>555</v>
      </c>
      <c r="C2578">
        <v>794</v>
      </c>
      <c r="D2578">
        <v>48</v>
      </c>
      <c r="E2578">
        <v>98</v>
      </c>
      <c r="F2578" s="5" t="s">
        <v>19</v>
      </c>
      <c r="G2578" s="6">
        <v>45546.375</v>
      </c>
      <c r="H2578" s="6">
        <v>45546.708333333336</v>
      </c>
      <c r="I2578" s="5" t="s">
        <v>1546</v>
      </c>
      <c r="J2578" s="5" t="s">
        <v>20</v>
      </c>
      <c r="K2578" s="5" t="s">
        <v>1552</v>
      </c>
    </row>
    <row r="2579" spans="1:11" x14ac:dyDescent="0.35">
      <c r="A2579" s="1">
        <v>45536</v>
      </c>
      <c r="B2579">
        <v>555</v>
      </c>
      <c r="C2579">
        <v>794</v>
      </c>
      <c r="D2579">
        <v>48</v>
      </c>
      <c r="E2579">
        <v>98</v>
      </c>
      <c r="F2579" s="5" t="s">
        <v>19</v>
      </c>
      <c r="G2579" s="6">
        <v>45547.375</v>
      </c>
      <c r="H2579" s="6">
        <v>45547.708333333336</v>
      </c>
      <c r="I2579" s="5" t="s">
        <v>1546</v>
      </c>
      <c r="J2579" s="5" t="s">
        <v>20</v>
      </c>
      <c r="K2579" s="5" t="s">
        <v>1552</v>
      </c>
    </row>
    <row r="2580" spans="1:11" x14ac:dyDescent="0.35">
      <c r="A2580" s="1">
        <v>45536</v>
      </c>
      <c r="B2580">
        <v>555</v>
      </c>
      <c r="C2580">
        <v>794</v>
      </c>
      <c r="D2580">
        <v>48</v>
      </c>
      <c r="E2580">
        <v>98</v>
      </c>
      <c r="F2580" s="5" t="s">
        <v>19</v>
      </c>
      <c r="G2580" s="6">
        <v>45548.375</v>
      </c>
      <c r="H2580" s="6">
        <v>45548.708333333336</v>
      </c>
      <c r="I2580" s="5" t="s">
        <v>1546</v>
      </c>
      <c r="J2580" s="5" t="s">
        <v>20</v>
      </c>
      <c r="K2580" s="5" t="s">
        <v>1552</v>
      </c>
    </row>
    <row r="2581" spans="1:11" x14ac:dyDescent="0.35">
      <c r="A2581" s="1">
        <v>45536</v>
      </c>
      <c r="B2581">
        <v>555</v>
      </c>
      <c r="C2581">
        <v>794</v>
      </c>
      <c r="D2581">
        <v>48</v>
      </c>
      <c r="E2581">
        <v>98</v>
      </c>
      <c r="F2581" s="5" t="s">
        <v>19</v>
      </c>
      <c r="G2581" s="6">
        <v>45551.375</v>
      </c>
      <c r="H2581" s="6">
        <v>45551.708333333336</v>
      </c>
      <c r="I2581" s="5" t="s">
        <v>1546</v>
      </c>
      <c r="J2581" s="5" t="s">
        <v>20</v>
      </c>
      <c r="K2581" s="5" t="s">
        <v>1552</v>
      </c>
    </row>
    <row r="2582" spans="1:11" x14ac:dyDescent="0.35">
      <c r="A2582" s="1">
        <v>45536</v>
      </c>
      <c r="B2582">
        <v>555</v>
      </c>
      <c r="C2582">
        <v>794</v>
      </c>
      <c r="D2582">
        <v>48</v>
      </c>
      <c r="E2582">
        <v>98</v>
      </c>
      <c r="F2582" s="5" t="s">
        <v>19</v>
      </c>
      <c r="G2582" s="6">
        <v>45552.375</v>
      </c>
      <c r="H2582" s="6">
        <v>45552.708333333336</v>
      </c>
      <c r="I2582" s="5" t="s">
        <v>1546</v>
      </c>
      <c r="J2582" s="5" t="s">
        <v>20</v>
      </c>
      <c r="K2582" s="5" t="s">
        <v>1552</v>
      </c>
    </row>
    <row r="2583" spans="1:11" x14ac:dyDescent="0.35">
      <c r="A2583" s="1">
        <v>45536</v>
      </c>
      <c r="B2583">
        <v>555</v>
      </c>
      <c r="C2583">
        <v>794</v>
      </c>
      <c r="D2583">
        <v>48</v>
      </c>
      <c r="E2583">
        <v>98</v>
      </c>
      <c r="F2583" s="5" t="s">
        <v>19</v>
      </c>
      <c r="G2583" s="6">
        <v>45553.375</v>
      </c>
      <c r="H2583" s="6">
        <v>45553.708333333336</v>
      </c>
      <c r="I2583" s="5" t="s">
        <v>1546</v>
      </c>
      <c r="J2583" s="5" t="s">
        <v>20</v>
      </c>
      <c r="K2583" s="5" t="s">
        <v>1552</v>
      </c>
    </row>
    <row r="2584" spans="1:11" x14ac:dyDescent="0.35">
      <c r="A2584" s="1">
        <v>45536</v>
      </c>
      <c r="B2584">
        <v>555</v>
      </c>
      <c r="C2584">
        <v>794</v>
      </c>
      <c r="D2584">
        <v>48</v>
      </c>
      <c r="E2584">
        <v>98</v>
      </c>
      <c r="F2584" s="5" t="s">
        <v>19</v>
      </c>
      <c r="G2584" s="6">
        <v>45554.375</v>
      </c>
      <c r="H2584" s="6">
        <v>45554.708333333336</v>
      </c>
      <c r="I2584" s="5" t="s">
        <v>1546</v>
      </c>
      <c r="J2584" s="5" t="s">
        <v>20</v>
      </c>
      <c r="K2584" s="5" t="s">
        <v>1552</v>
      </c>
    </row>
    <row r="2585" spans="1:11" x14ac:dyDescent="0.35">
      <c r="A2585" s="1">
        <v>45536</v>
      </c>
      <c r="B2585">
        <v>555</v>
      </c>
      <c r="C2585">
        <v>794</v>
      </c>
      <c r="D2585">
        <v>48</v>
      </c>
      <c r="E2585">
        <v>98</v>
      </c>
      <c r="F2585" s="5" t="s">
        <v>19</v>
      </c>
      <c r="G2585" s="6">
        <v>45555.375</v>
      </c>
      <c r="H2585" s="6">
        <v>45555.708333333336</v>
      </c>
      <c r="I2585" s="5" t="s">
        <v>1546</v>
      </c>
      <c r="J2585" s="5" t="s">
        <v>20</v>
      </c>
      <c r="K2585" s="5" t="s">
        <v>1552</v>
      </c>
    </row>
    <row r="2586" spans="1:11" x14ac:dyDescent="0.35">
      <c r="A2586" s="1">
        <v>45536</v>
      </c>
      <c r="B2586">
        <v>555</v>
      </c>
      <c r="C2586">
        <v>794</v>
      </c>
      <c r="D2586">
        <v>48</v>
      </c>
      <c r="E2586">
        <v>98</v>
      </c>
      <c r="F2586" s="5" t="s">
        <v>19</v>
      </c>
      <c r="G2586" s="6">
        <v>45558.375</v>
      </c>
      <c r="H2586" s="6">
        <v>45558.708333333336</v>
      </c>
      <c r="I2586" s="5" t="s">
        <v>1546</v>
      </c>
      <c r="J2586" s="5" t="s">
        <v>20</v>
      </c>
      <c r="K2586" s="5" t="s">
        <v>1552</v>
      </c>
    </row>
    <row r="2587" spans="1:11" x14ac:dyDescent="0.35">
      <c r="A2587" s="1">
        <v>45536</v>
      </c>
      <c r="B2587">
        <v>555</v>
      </c>
      <c r="C2587">
        <v>794</v>
      </c>
      <c r="D2587">
        <v>48</v>
      </c>
      <c r="E2587">
        <v>98</v>
      </c>
      <c r="F2587" s="5" t="s">
        <v>19</v>
      </c>
      <c r="G2587" s="6">
        <v>45559.375</v>
      </c>
      <c r="H2587" s="6">
        <v>45559.708333333336</v>
      </c>
      <c r="I2587" s="5" t="s">
        <v>1546</v>
      </c>
      <c r="J2587" s="5" t="s">
        <v>20</v>
      </c>
      <c r="K2587" s="5" t="s">
        <v>1552</v>
      </c>
    </row>
    <row r="2588" spans="1:11" x14ac:dyDescent="0.35">
      <c r="A2588" s="1">
        <v>45536</v>
      </c>
      <c r="B2588">
        <v>555</v>
      </c>
      <c r="C2588">
        <v>794</v>
      </c>
      <c r="D2588">
        <v>48</v>
      </c>
      <c r="E2588">
        <v>98</v>
      </c>
      <c r="F2588" s="5" t="s">
        <v>19</v>
      </c>
      <c r="G2588" s="6">
        <v>45565.375</v>
      </c>
      <c r="H2588" s="6">
        <v>45565.555722881945</v>
      </c>
      <c r="I2588" s="5" t="s">
        <v>1553</v>
      </c>
      <c r="J2588" s="5" t="s">
        <v>20</v>
      </c>
      <c r="K2588" s="5" t="s">
        <v>1552</v>
      </c>
    </row>
    <row r="2589" spans="1:11" x14ac:dyDescent="0.35">
      <c r="A2589" s="1">
        <v>45536</v>
      </c>
      <c r="B2589">
        <v>556</v>
      </c>
      <c r="C2589">
        <v>797</v>
      </c>
      <c r="D2589">
        <v>205</v>
      </c>
      <c r="E2589">
        <v>294</v>
      </c>
      <c r="F2589" s="5" t="s">
        <v>16</v>
      </c>
      <c r="G2589" s="6">
        <v>45537.333333333336</v>
      </c>
      <c r="H2589" s="6">
        <v>45537.833333333336</v>
      </c>
      <c r="I2589" s="5" t="s">
        <v>1554</v>
      </c>
      <c r="J2589" s="5" t="s">
        <v>15</v>
      </c>
      <c r="K2589" s="5" t="s">
        <v>1556</v>
      </c>
    </row>
    <row r="2590" spans="1:11" x14ac:dyDescent="0.35">
      <c r="A2590" s="1">
        <v>45536</v>
      </c>
      <c r="B2590">
        <v>556</v>
      </c>
      <c r="C2590">
        <v>797</v>
      </c>
      <c r="D2590">
        <v>205</v>
      </c>
      <c r="E2590">
        <v>294</v>
      </c>
      <c r="F2590" s="5" t="s">
        <v>16</v>
      </c>
      <c r="G2590" s="6">
        <v>45538.333333333336</v>
      </c>
      <c r="H2590" s="6">
        <v>45538.833333333336</v>
      </c>
      <c r="I2590" s="5" t="s">
        <v>1554</v>
      </c>
      <c r="J2590" s="5" t="s">
        <v>15</v>
      </c>
      <c r="K2590" s="5" t="s">
        <v>1556</v>
      </c>
    </row>
    <row r="2591" spans="1:11" x14ac:dyDescent="0.35">
      <c r="A2591" s="1">
        <v>45536</v>
      </c>
      <c r="B2591">
        <v>556</v>
      </c>
      <c r="C2591">
        <v>797</v>
      </c>
      <c r="D2591">
        <v>205</v>
      </c>
      <c r="E2591">
        <v>294</v>
      </c>
      <c r="F2591" s="5" t="s">
        <v>16</v>
      </c>
      <c r="G2591" s="6">
        <v>45544.333333333336</v>
      </c>
      <c r="H2591" s="6">
        <v>45544.833333333336</v>
      </c>
      <c r="I2591" s="5" t="s">
        <v>1554</v>
      </c>
      <c r="J2591" s="5" t="s">
        <v>15</v>
      </c>
      <c r="K2591" s="5" t="s">
        <v>1556</v>
      </c>
    </row>
    <row r="2592" spans="1:11" x14ac:dyDescent="0.35">
      <c r="A2592" s="1">
        <v>45536</v>
      </c>
      <c r="B2592">
        <v>556</v>
      </c>
      <c r="C2592">
        <v>797</v>
      </c>
      <c r="D2592">
        <v>205</v>
      </c>
      <c r="E2592">
        <v>294</v>
      </c>
      <c r="F2592" s="5" t="s">
        <v>16</v>
      </c>
      <c r="G2592" s="6">
        <v>45545.333333333336</v>
      </c>
      <c r="H2592" s="6">
        <v>45545.833333333336</v>
      </c>
      <c r="I2592" s="5" t="s">
        <v>1554</v>
      </c>
      <c r="J2592" s="5" t="s">
        <v>15</v>
      </c>
      <c r="K2592" s="5" t="s">
        <v>1556</v>
      </c>
    </row>
    <row r="2593" spans="1:11" x14ac:dyDescent="0.35">
      <c r="A2593" s="1">
        <v>45536</v>
      </c>
      <c r="B2593">
        <v>556</v>
      </c>
      <c r="C2593">
        <v>797</v>
      </c>
      <c r="D2593">
        <v>205</v>
      </c>
      <c r="E2593">
        <v>294</v>
      </c>
      <c r="F2593" s="5" t="s">
        <v>16</v>
      </c>
      <c r="G2593" s="6">
        <v>45551.333333333336</v>
      </c>
      <c r="H2593" s="6">
        <v>45551.833333333336</v>
      </c>
      <c r="I2593" s="5" t="s">
        <v>1554</v>
      </c>
      <c r="J2593" s="5" t="s">
        <v>15</v>
      </c>
      <c r="K2593" s="5" t="s">
        <v>1556</v>
      </c>
    </row>
    <row r="2594" spans="1:11" x14ac:dyDescent="0.35">
      <c r="A2594" s="1">
        <v>45536</v>
      </c>
      <c r="B2594">
        <v>556</v>
      </c>
      <c r="C2594">
        <v>797</v>
      </c>
      <c r="D2594">
        <v>205</v>
      </c>
      <c r="E2594">
        <v>294</v>
      </c>
      <c r="F2594" s="5" t="s">
        <v>16</v>
      </c>
      <c r="G2594" s="6">
        <v>45552.333333333336</v>
      </c>
      <c r="H2594" s="6">
        <v>45552.833333333336</v>
      </c>
      <c r="I2594" s="5" t="s">
        <v>1554</v>
      </c>
      <c r="J2594" s="5" t="s">
        <v>15</v>
      </c>
      <c r="K2594" s="5" t="s">
        <v>1556</v>
      </c>
    </row>
    <row r="2595" spans="1:11" x14ac:dyDescent="0.35">
      <c r="A2595" s="1">
        <v>45536</v>
      </c>
      <c r="B2595">
        <v>556</v>
      </c>
      <c r="C2595">
        <v>797</v>
      </c>
      <c r="D2595">
        <v>205</v>
      </c>
      <c r="E2595">
        <v>294</v>
      </c>
      <c r="F2595" s="5" t="s">
        <v>16</v>
      </c>
      <c r="G2595" s="6">
        <v>45558.333333333336</v>
      </c>
      <c r="H2595" s="6">
        <v>45558.833333333336</v>
      </c>
      <c r="I2595" s="5" t="s">
        <v>1554</v>
      </c>
      <c r="J2595" s="5" t="s">
        <v>15</v>
      </c>
      <c r="K2595" s="5" t="s">
        <v>1556</v>
      </c>
    </row>
    <row r="2596" spans="1:11" x14ac:dyDescent="0.35">
      <c r="A2596" s="1">
        <v>45536</v>
      </c>
      <c r="B2596">
        <v>556</v>
      </c>
      <c r="C2596">
        <v>797</v>
      </c>
      <c r="D2596">
        <v>205</v>
      </c>
      <c r="E2596">
        <v>294</v>
      </c>
      <c r="F2596" s="5" t="s">
        <v>16</v>
      </c>
      <c r="G2596" s="6">
        <v>45559.333333333336</v>
      </c>
      <c r="H2596" s="6">
        <v>45559.833333333336</v>
      </c>
      <c r="I2596" s="5" t="s">
        <v>1554</v>
      </c>
      <c r="J2596" s="5" t="s">
        <v>15</v>
      </c>
      <c r="K2596" s="5" t="s">
        <v>1556</v>
      </c>
    </row>
    <row r="2597" spans="1:11" x14ac:dyDescent="0.35">
      <c r="A2597" s="1">
        <v>45536</v>
      </c>
      <c r="B2597">
        <v>556</v>
      </c>
      <c r="C2597">
        <v>797</v>
      </c>
      <c r="D2597">
        <v>205</v>
      </c>
      <c r="E2597">
        <v>294</v>
      </c>
      <c r="F2597" s="5" t="s">
        <v>16</v>
      </c>
      <c r="G2597" s="6">
        <v>45565.333333333336</v>
      </c>
      <c r="H2597" s="6">
        <v>45565.736073055552</v>
      </c>
      <c r="I2597" s="5" t="s">
        <v>1558</v>
      </c>
      <c r="J2597" s="5" t="s">
        <v>15</v>
      </c>
      <c r="K2597" s="5" t="s">
        <v>1556</v>
      </c>
    </row>
    <row r="2598" spans="1:11" x14ac:dyDescent="0.35">
      <c r="A2598" s="1">
        <v>45536</v>
      </c>
      <c r="B2598">
        <v>558</v>
      </c>
      <c r="C2598">
        <v>799</v>
      </c>
      <c r="D2598">
        <v>247</v>
      </c>
      <c r="E2598">
        <v>349</v>
      </c>
      <c r="F2598" s="5" t="s">
        <v>16</v>
      </c>
      <c r="G2598" s="6">
        <v>45537.333333333336</v>
      </c>
      <c r="H2598" s="6">
        <v>45537.645833333336</v>
      </c>
      <c r="I2598" s="5" t="s">
        <v>1549</v>
      </c>
      <c r="J2598" s="5" t="s">
        <v>15</v>
      </c>
      <c r="K2598" s="5" t="s">
        <v>1550</v>
      </c>
    </row>
    <row r="2599" spans="1:11" x14ac:dyDescent="0.35">
      <c r="A2599" s="1">
        <v>45536</v>
      </c>
      <c r="B2599">
        <v>558</v>
      </c>
      <c r="C2599">
        <v>799</v>
      </c>
      <c r="D2599">
        <v>247</v>
      </c>
      <c r="E2599">
        <v>349</v>
      </c>
      <c r="F2599" s="5" t="s">
        <v>16</v>
      </c>
      <c r="G2599" s="6">
        <v>45538.333333333336</v>
      </c>
      <c r="H2599" s="6">
        <v>45538.645833333336</v>
      </c>
      <c r="I2599" s="5" t="s">
        <v>1549</v>
      </c>
      <c r="J2599" s="5" t="s">
        <v>15</v>
      </c>
      <c r="K2599" s="5" t="s">
        <v>1550</v>
      </c>
    </row>
    <row r="2600" spans="1:11" x14ac:dyDescent="0.35">
      <c r="A2600" s="1">
        <v>45536</v>
      </c>
      <c r="B2600">
        <v>558</v>
      </c>
      <c r="C2600">
        <v>799</v>
      </c>
      <c r="D2600">
        <v>247</v>
      </c>
      <c r="E2600">
        <v>349</v>
      </c>
      <c r="F2600" s="5" t="s">
        <v>16</v>
      </c>
      <c r="G2600" s="6">
        <v>45539.333333333336</v>
      </c>
      <c r="H2600" s="6">
        <v>45539.645833333336</v>
      </c>
      <c r="I2600" s="5" t="s">
        <v>1549</v>
      </c>
      <c r="J2600" s="5" t="s">
        <v>15</v>
      </c>
      <c r="K2600" s="5" t="s">
        <v>1550</v>
      </c>
    </row>
    <row r="2601" spans="1:11" x14ac:dyDescent="0.35">
      <c r="A2601" s="1">
        <v>45536</v>
      </c>
      <c r="B2601">
        <v>558</v>
      </c>
      <c r="C2601">
        <v>799</v>
      </c>
      <c r="D2601">
        <v>247</v>
      </c>
      <c r="E2601">
        <v>349</v>
      </c>
      <c r="F2601" s="5" t="s">
        <v>16</v>
      </c>
      <c r="G2601" s="6">
        <v>45540.333333333336</v>
      </c>
      <c r="H2601" s="6">
        <v>45540.645833333336</v>
      </c>
      <c r="I2601" s="5" t="s">
        <v>1549</v>
      </c>
      <c r="J2601" s="5" t="s">
        <v>15</v>
      </c>
      <c r="K2601" s="5" t="s">
        <v>1550</v>
      </c>
    </row>
    <row r="2602" spans="1:11" x14ac:dyDescent="0.35">
      <c r="A2602" s="1">
        <v>45536</v>
      </c>
      <c r="B2602">
        <v>558</v>
      </c>
      <c r="C2602">
        <v>799</v>
      </c>
      <c r="D2602">
        <v>247</v>
      </c>
      <c r="E2602">
        <v>349</v>
      </c>
      <c r="F2602" s="5" t="s">
        <v>16</v>
      </c>
      <c r="G2602" s="6">
        <v>45541.333333333336</v>
      </c>
      <c r="H2602" s="6">
        <v>45541.645833333336</v>
      </c>
      <c r="I2602" s="5" t="s">
        <v>1549</v>
      </c>
      <c r="J2602" s="5" t="s">
        <v>15</v>
      </c>
      <c r="K2602" s="5" t="s">
        <v>1550</v>
      </c>
    </row>
    <row r="2603" spans="1:11" x14ac:dyDescent="0.35">
      <c r="A2603" s="1">
        <v>45536</v>
      </c>
      <c r="B2603">
        <v>558</v>
      </c>
      <c r="C2603">
        <v>799</v>
      </c>
      <c r="D2603">
        <v>247</v>
      </c>
      <c r="E2603">
        <v>349</v>
      </c>
      <c r="F2603" s="5" t="s">
        <v>16</v>
      </c>
      <c r="G2603" s="6">
        <v>45544.333333333336</v>
      </c>
      <c r="H2603" s="6">
        <v>45544.645833333336</v>
      </c>
      <c r="I2603" s="5" t="s">
        <v>1549</v>
      </c>
      <c r="J2603" s="5" t="s">
        <v>15</v>
      </c>
      <c r="K2603" s="5" t="s">
        <v>1550</v>
      </c>
    </row>
    <row r="2604" spans="1:11" x14ac:dyDescent="0.35">
      <c r="A2604" s="1">
        <v>45536</v>
      </c>
      <c r="B2604">
        <v>558</v>
      </c>
      <c r="C2604">
        <v>799</v>
      </c>
      <c r="D2604">
        <v>247</v>
      </c>
      <c r="E2604">
        <v>349</v>
      </c>
      <c r="F2604" s="5" t="s">
        <v>16</v>
      </c>
      <c r="G2604" s="6">
        <v>45545.333333333336</v>
      </c>
      <c r="H2604" s="6">
        <v>45545.645833333336</v>
      </c>
      <c r="I2604" s="5" t="s">
        <v>1549</v>
      </c>
      <c r="J2604" s="5" t="s">
        <v>15</v>
      </c>
      <c r="K2604" s="5" t="s">
        <v>1550</v>
      </c>
    </row>
    <row r="2605" spans="1:11" x14ac:dyDescent="0.35">
      <c r="A2605" s="1">
        <v>45536</v>
      </c>
      <c r="B2605">
        <v>558</v>
      </c>
      <c r="C2605">
        <v>799</v>
      </c>
      <c r="D2605">
        <v>247</v>
      </c>
      <c r="E2605">
        <v>349</v>
      </c>
      <c r="F2605" s="5" t="s">
        <v>16</v>
      </c>
      <c r="G2605" s="6">
        <v>45546.333333333336</v>
      </c>
      <c r="H2605" s="6">
        <v>45546.645833333336</v>
      </c>
      <c r="I2605" s="5" t="s">
        <v>1549</v>
      </c>
      <c r="J2605" s="5" t="s">
        <v>15</v>
      </c>
      <c r="K2605" s="5" t="s">
        <v>1550</v>
      </c>
    </row>
    <row r="2606" spans="1:11" x14ac:dyDescent="0.35">
      <c r="A2606" s="1">
        <v>45536</v>
      </c>
      <c r="B2606">
        <v>558</v>
      </c>
      <c r="C2606">
        <v>799</v>
      </c>
      <c r="D2606">
        <v>247</v>
      </c>
      <c r="E2606">
        <v>349</v>
      </c>
      <c r="F2606" s="5" t="s">
        <v>16</v>
      </c>
      <c r="G2606" s="6">
        <v>45547.333333333336</v>
      </c>
      <c r="H2606" s="6">
        <v>45547.645833333336</v>
      </c>
      <c r="I2606" s="5" t="s">
        <v>1549</v>
      </c>
      <c r="J2606" s="5" t="s">
        <v>15</v>
      </c>
      <c r="K2606" s="5" t="s">
        <v>1550</v>
      </c>
    </row>
    <row r="2607" spans="1:11" x14ac:dyDescent="0.35">
      <c r="A2607" s="1">
        <v>45536</v>
      </c>
      <c r="B2607">
        <v>558</v>
      </c>
      <c r="C2607">
        <v>799</v>
      </c>
      <c r="D2607">
        <v>247</v>
      </c>
      <c r="E2607">
        <v>349</v>
      </c>
      <c r="F2607" s="5" t="s">
        <v>16</v>
      </c>
      <c r="G2607" s="6">
        <v>45548.333333333336</v>
      </c>
      <c r="H2607" s="6">
        <v>45548.645833333336</v>
      </c>
      <c r="I2607" s="5" t="s">
        <v>1549</v>
      </c>
      <c r="J2607" s="5" t="s">
        <v>15</v>
      </c>
      <c r="K2607" s="5" t="s">
        <v>1550</v>
      </c>
    </row>
    <row r="2608" spans="1:11" x14ac:dyDescent="0.35">
      <c r="A2608" s="1">
        <v>45536</v>
      </c>
      <c r="B2608">
        <v>558</v>
      </c>
      <c r="C2608">
        <v>799</v>
      </c>
      <c r="D2608">
        <v>247</v>
      </c>
      <c r="E2608">
        <v>349</v>
      </c>
      <c r="F2608" s="5" t="s">
        <v>16</v>
      </c>
      <c r="G2608" s="6">
        <v>45551.333333333336</v>
      </c>
      <c r="H2608" s="6">
        <v>45551.645833333336</v>
      </c>
      <c r="I2608" s="5" t="s">
        <v>1549</v>
      </c>
      <c r="J2608" s="5" t="s">
        <v>15</v>
      </c>
      <c r="K2608" s="5" t="s">
        <v>1550</v>
      </c>
    </row>
    <row r="2609" spans="1:11" x14ac:dyDescent="0.35">
      <c r="A2609" s="1">
        <v>45536</v>
      </c>
      <c r="B2609">
        <v>558</v>
      </c>
      <c r="C2609">
        <v>799</v>
      </c>
      <c r="D2609">
        <v>247</v>
      </c>
      <c r="E2609">
        <v>349</v>
      </c>
      <c r="F2609" s="5" t="s">
        <v>16</v>
      </c>
      <c r="G2609" s="6">
        <v>45552.333333333336</v>
      </c>
      <c r="H2609" s="6">
        <v>45552.645833333336</v>
      </c>
      <c r="I2609" s="5" t="s">
        <v>1549</v>
      </c>
      <c r="J2609" s="5" t="s">
        <v>15</v>
      </c>
      <c r="K2609" s="5" t="s">
        <v>1550</v>
      </c>
    </row>
    <row r="2610" spans="1:11" x14ac:dyDescent="0.35">
      <c r="A2610" s="1">
        <v>45536</v>
      </c>
      <c r="B2610">
        <v>558</v>
      </c>
      <c r="C2610">
        <v>799</v>
      </c>
      <c r="D2610">
        <v>247</v>
      </c>
      <c r="E2610">
        <v>349</v>
      </c>
      <c r="F2610" s="5" t="s">
        <v>16</v>
      </c>
      <c r="G2610" s="6">
        <v>45553.333333333336</v>
      </c>
      <c r="H2610" s="6">
        <v>45553.645833333336</v>
      </c>
      <c r="I2610" s="5" t="s">
        <v>1549</v>
      </c>
      <c r="J2610" s="5" t="s">
        <v>15</v>
      </c>
      <c r="K2610" s="5" t="s">
        <v>1550</v>
      </c>
    </row>
    <row r="2611" spans="1:11" x14ac:dyDescent="0.35">
      <c r="A2611" s="1">
        <v>45536</v>
      </c>
      <c r="B2611">
        <v>558</v>
      </c>
      <c r="C2611">
        <v>799</v>
      </c>
      <c r="D2611">
        <v>247</v>
      </c>
      <c r="E2611">
        <v>349</v>
      </c>
      <c r="F2611" s="5" t="s">
        <v>16</v>
      </c>
      <c r="G2611" s="6">
        <v>45554.333333333336</v>
      </c>
      <c r="H2611" s="6">
        <v>45554.645833333336</v>
      </c>
      <c r="I2611" s="5" t="s">
        <v>1549</v>
      </c>
      <c r="J2611" s="5" t="s">
        <v>15</v>
      </c>
      <c r="K2611" s="5" t="s">
        <v>1550</v>
      </c>
    </row>
    <row r="2612" spans="1:11" x14ac:dyDescent="0.35">
      <c r="A2612" s="1">
        <v>45536</v>
      </c>
      <c r="B2612">
        <v>558</v>
      </c>
      <c r="C2612">
        <v>799</v>
      </c>
      <c r="D2612">
        <v>247</v>
      </c>
      <c r="E2612">
        <v>349</v>
      </c>
      <c r="F2612" s="5" t="s">
        <v>16</v>
      </c>
      <c r="G2612" s="6">
        <v>45555.333333333336</v>
      </c>
      <c r="H2612" s="6">
        <v>45555.645833333336</v>
      </c>
      <c r="I2612" s="5" t="s">
        <v>1549</v>
      </c>
      <c r="J2612" s="5" t="s">
        <v>15</v>
      </c>
      <c r="K2612" s="5" t="s">
        <v>1550</v>
      </c>
    </row>
    <row r="2613" spans="1:11" x14ac:dyDescent="0.35">
      <c r="A2613" s="1">
        <v>45536</v>
      </c>
      <c r="B2613">
        <v>558</v>
      </c>
      <c r="C2613">
        <v>799</v>
      </c>
      <c r="D2613">
        <v>247</v>
      </c>
      <c r="E2613">
        <v>349</v>
      </c>
      <c r="F2613" s="5" t="s">
        <v>16</v>
      </c>
      <c r="G2613" s="6">
        <v>45558.333333333336</v>
      </c>
      <c r="H2613" s="6">
        <v>45558.645833333336</v>
      </c>
      <c r="I2613" s="5" t="s">
        <v>1549</v>
      </c>
      <c r="J2613" s="5" t="s">
        <v>15</v>
      </c>
      <c r="K2613" s="5" t="s">
        <v>1550</v>
      </c>
    </row>
    <row r="2614" spans="1:11" x14ac:dyDescent="0.35">
      <c r="A2614" s="1">
        <v>45536</v>
      </c>
      <c r="B2614">
        <v>558</v>
      </c>
      <c r="C2614">
        <v>799</v>
      </c>
      <c r="D2614">
        <v>247</v>
      </c>
      <c r="E2614">
        <v>349</v>
      </c>
      <c r="F2614" s="5" t="s">
        <v>16</v>
      </c>
      <c r="G2614" s="6">
        <v>45559.333333333336</v>
      </c>
      <c r="H2614" s="6">
        <v>45559.645833333336</v>
      </c>
      <c r="I2614" s="5" t="s">
        <v>1549</v>
      </c>
      <c r="J2614" s="5" t="s">
        <v>15</v>
      </c>
      <c r="K2614" s="5" t="s">
        <v>1550</v>
      </c>
    </row>
    <row r="2615" spans="1:11" x14ac:dyDescent="0.35">
      <c r="A2615" s="1">
        <v>45536</v>
      </c>
      <c r="B2615">
        <v>558</v>
      </c>
      <c r="C2615">
        <v>799</v>
      </c>
      <c r="D2615">
        <v>247</v>
      </c>
      <c r="E2615">
        <v>349</v>
      </c>
      <c r="F2615" s="5" t="s">
        <v>16</v>
      </c>
      <c r="G2615" s="6">
        <v>45560.333333333336</v>
      </c>
      <c r="H2615" s="6">
        <v>45560.524257986108</v>
      </c>
      <c r="I2615" s="5" t="s">
        <v>1551</v>
      </c>
      <c r="J2615" s="5" t="s">
        <v>15</v>
      </c>
      <c r="K2615" s="5" t="s">
        <v>1550</v>
      </c>
    </row>
    <row r="2616" spans="1:11" x14ac:dyDescent="0.35">
      <c r="A2616" s="1">
        <v>45536</v>
      </c>
      <c r="B2616">
        <v>560</v>
      </c>
      <c r="C2616">
        <v>802</v>
      </c>
      <c r="D2616">
        <v>220</v>
      </c>
      <c r="E2616">
        <v>316</v>
      </c>
      <c r="F2616" s="5" t="s">
        <v>14</v>
      </c>
      <c r="G2616" s="6">
        <v>45539.8125</v>
      </c>
      <c r="H2616" s="6">
        <v>45540.3125</v>
      </c>
      <c r="I2616" s="5" t="s">
        <v>1554</v>
      </c>
      <c r="J2616" s="5" t="s">
        <v>15</v>
      </c>
      <c r="K2616" s="5" t="s">
        <v>1550</v>
      </c>
    </row>
    <row r="2617" spans="1:11" x14ac:dyDescent="0.35">
      <c r="A2617" s="1">
        <v>45536</v>
      </c>
      <c r="B2617">
        <v>560</v>
      </c>
      <c r="C2617">
        <v>802</v>
      </c>
      <c r="D2617">
        <v>220</v>
      </c>
      <c r="E2617">
        <v>316</v>
      </c>
      <c r="F2617" s="5" t="s">
        <v>14</v>
      </c>
      <c r="G2617" s="6">
        <v>45540.8125</v>
      </c>
      <c r="H2617" s="6">
        <v>45541.3125</v>
      </c>
      <c r="I2617" s="5" t="s">
        <v>1554</v>
      </c>
      <c r="J2617" s="5" t="s">
        <v>15</v>
      </c>
      <c r="K2617" s="5" t="s">
        <v>1550</v>
      </c>
    </row>
    <row r="2618" spans="1:11" x14ac:dyDescent="0.35">
      <c r="A2618" s="1">
        <v>45536</v>
      </c>
      <c r="B2618">
        <v>560</v>
      </c>
      <c r="C2618">
        <v>802</v>
      </c>
      <c r="D2618">
        <v>220</v>
      </c>
      <c r="E2618">
        <v>316</v>
      </c>
      <c r="F2618" s="5" t="s">
        <v>14</v>
      </c>
      <c r="G2618" s="6">
        <v>45546.8125</v>
      </c>
      <c r="H2618" s="6">
        <v>45547.3125</v>
      </c>
      <c r="I2618" s="5" t="s">
        <v>1554</v>
      </c>
      <c r="J2618" s="5" t="s">
        <v>15</v>
      </c>
      <c r="K2618" s="5" t="s">
        <v>1550</v>
      </c>
    </row>
    <row r="2619" spans="1:11" x14ac:dyDescent="0.35">
      <c r="A2619" s="1">
        <v>45536</v>
      </c>
      <c r="B2619">
        <v>560</v>
      </c>
      <c r="C2619">
        <v>802</v>
      </c>
      <c r="D2619">
        <v>220</v>
      </c>
      <c r="E2619">
        <v>316</v>
      </c>
      <c r="F2619" s="5" t="s">
        <v>14</v>
      </c>
      <c r="G2619" s="6">
        <v>45547.8125</v>
      </c>
      <c r="H2619" s="6">
        <v>45548.3125</v>
      </c>
      <c r="I2619" s="5" t="s">
        <v>1554</v>
      </c>
      <c r="J2619" s="5" t="s">
        <v>15</v>
      </c>
      <c r="K2619" s="5" t="s">
        <v>1550</v>
      </c>
    </row>
    <row r="2620" spans="1:11" x14ac:dyDescent="0.35">
      <c r="A2620" s="1">
        <v>45536</v>
      </c>
      <c r="B2620">
        <v>560</v>
      </c>
      <c r="C2620">
        <v>802</v>
      </c>
      <c r="D2620">
        <v>220</v>
      </c>
      <c r="E2620">
        <v>316</v>
      </c>
      <c r="F2620" s="5" t="s">
        <v>14</v>
      </c>
      <c r="G2620" s="6">
        <v>45553.8125</v>
      </c>
      <c r="H2620" s="6">
        <v>45554.3125</v>
      </c>
      <c r="I2620" s="5" t="s">
        <v>1554</v>
      </c>
      <c r="J2620" s="5" t="s">
        <v>15</v>
      </c>
      <c r="K2620" s="5" t="s">
        <v>1550</v>
      </c>
    </row>
    <row r="2621" spans="1:11" x14ac:dyDescent="0.35">
      <c r="A2621" s="1">
        <v>45536</v>
      </c>
      <c r="B2621">
        <v>560</v>
      </c>
      <c r="C2621">
        <v>802</v>
      </c>
      <c r="D2621">
        <v>220</v>
      </c>
      <c r="E2621">
        <v>316</v>
      </c>
      <c r="F2621" s="5" t="s">
        <v>14</v>
      </c>
      <c r="G2621" s="6">
        <v>45554.8125</v>
      </c>
      <c r="H2621" s="6">
        <v>45555.3125</v>
      </c>
      <c r="I2621" s="5" t="s">
        <v>1554</v>
      </c>
      <c r="J2621" s="5" t="s">
        <v>15</v>
      </c>
      <c r="K2621" s="5" t="s">
        <v>1550</v>
      </c>
    </row>
    <row r="2622" spans="1:11" x14ac:dyDescent="0.35">
      <c r="A2622" s="1">
        <v>45536</v>
      </c>
      <c r="B2622">
        <v>560</v>
      </c>
      <c r="C2622">
        <v>802</v>
      </c>
      <c r="D2622">
        <v>220</v>
      </c>
      <c r="E2622">
        <v>316</v>
      </c>
      <c r="F2622" s="5" t="s">
        <v>14</v>
      </c>
      <c r="G2622" s="6">
        <v>45560.8125</v>
      </c>
      <c r="H2622" s="6">
        <v>45561.3125</v>
      </c>
      <c r="I2622" s="5" t="s">
        <v>1554</v>
      </c>
      <c r="J2622" s="5" t="s">
        <v>15</v>
      </c>
      <c r="K2622" s="5" t="s">
        <v>1550</v>
      </c>
    </row>
    <row r="2623" spans="1:11" x14ac:dyDescent="0.35">
      <c r="A2623" s="1">
        <v>45536</v>
      </c>
      <c r="B2623">
        <v>560</v>
      </c>
      <c r="C2623">
        <v>802</v>
      </c>
      <c r="D2623">
        <v>220</v>
      </c>
      <c r="E2623">
        <v>316</v>
      </c>
      <c r="F2623" s="5" t="s">
        <v>14</v>
      </c>
      <c r="G2623" s="6">
        <v>45561.8125</v>
      </c>
      <c r="H2623" s="6">
        <v>45562.3125</v>
      </c>
      <c r="I2623" s="5" t="s">
        <v>1554</v>
      </c>
      <c r="J2623" s="5" t="s">
        <v>15</v>
      </c>
      <c r="K2623" s="5" t="s">
        <v>1550</v>
      </c>
    </row>
    <row r="2624" spans="1:11" x14ac:dyDescent="0.35">
      <c r="A2624" s="1">
        <v>45536</v>
      </c>
      <c r="B2624">
        <v>560</v>
      </c>
      <c r="C2624">
        <v>802</v>
      </c>
      <c r="D2624">
        <v>220</v>
      </c>
      <c r="E2624">
        <v>316</v>
      </c>
      <c r="F2624" s="5" t="s">
        <v>14</v>
      </c>
      <c r="G2624" s="6">
        <v>45561.8125</v>
      </c>
      <c r="H2624" s="6">
        <v>45563.315924652779</v>
      </c>
      <c r="I2624" s="5" t="s">
        <v>1555</v>
      </c>
      <c r="J2624" s="5" t="s">
        <v>15</v>
      </c>
      <c r="K2624" s="5" t="s">
        <v>1550</v>
      </c>
    </row>
    <row r="2625" spans="1:11" x14ac:dyDescent="0.35">
      <c r="A2625" s="1">
        <v>45536</v>
      </c>
      <c r="B2625">
        <v>565</v>
      </c>
      <c r="C2625">
        <v>810</v>
      </c>
      <c r="D2625">
        <v>106</v>
      </c>
      <c r="E2625">
        <v>166</v>
      </c>
      <c r="F2625" s="5" t="s">
        <v>19</v>
      </c>
      <c r="G2625" s="6">
        <v>45537.375</v>
      </c>
      <c r="H2625" s="6">
        <v>45537.708333333336</v>
      </c>
      <c r="I2625" s="5" t="s">
        <v>1546</v>
      </c>
      <c r="J2625" s="5" t="s">
        <v>20</v>
      </c>
      <c r="K2625" s="5" t="s">
        <v>1560</v>
      </c>
    </row>
    <row r="2626" spans="1:11" x14ac:dyDescent="0.35">
      <c r="A2626" s="1">
        <v>45536</v>
      </c>
      <c r="B2626">
        <v>565</v>
      </c>
      <c r="C2626">
        <v>810</v>
      </c>
      <c r="D2626">
        <v>106</v>
      </c>
      <c r="E2626">
        <v>166</v>
      </c>
      <c r="F2626" s="5" t="s">
        <v>19</v>
      </c>
      <c r="G2626" s="6">
        <v>45538.375</v>
      </c>
      <c r="H2626" s="6">
        <v>45538.708333333336</v>
      </c>
      <c r="I2626" s="5" t="s">
        <v>1546</v>
      </c>
      <c r="J2626" s="5" t="s">
        <v>20</v>
      </c>
      <c r="K2626" s="5" t="s">
        <v>1560</v>
      </c>
    </row>
    <row r="2627" spans="1:11" x14ac:dyDescent="0.35">
      <c r="A2627" s="1">
        <v>45536</v>
      </c>
      <c r="B2627">
        <v>565</v>
      </c>
      <c r="C2627">
        <v>810</v>
      </c>
      <c r="D2627">
        <v>106</v>
      </c>
      <c r="E2627">
        <v>166</v>
      </c>
      <c r="F2627" s="5" t="s">
        <v>19</v>
      </c>
      <c r="G2627" s="6">
        <v>45539.375</v>
      </c>
      <c r="H2627" s="6">
        <v>45539.708333333336</v>
      </c>
      <c r="I2627" s="5" t="s">
        <v>1546</v>
      </c>
      <c r="J2627" s="5" t="s">
        <v>20</v>
      </c>
      <c r="K2627" s="5" t="s">
        <v>1560</v>
      </c>
    </row>
    <row r="2628" spans="1:11" x14ac:dyDescent="0.35">
      <c r="A2628" s="1">
        <v>45536</v>
      </c>
      <c r="B2628">
        <v>565</v>
      </c>
      <c r="C2628">
        <v>810</v>
      </c>
      <c r="D2628">
        <v>106</v>
      </c>
      <c r="E2628">
        <v>166</v>
      </c>
      <c r="F2628" s="5" t="s">
        <v>19</v>
      </c>
      <c r="G2628" s="6">
        <v>45540.375</v>
      </c>
      <c r="H2628" s="6">
        <v>45540.708333333336</v>
      </c>
      <c r="I2628" s="5" t="s">
        <v>1546</v>
      </c>
      <c r="J2628" s="5" t="s">
        <v>20</v>
      </c>
      <c r="K2628" s="5" t="s">
        <v>1560</v>
      </c>
    </row>
    <row r="2629" spans="1:11" x14ac:dyDescent="0.35">
      <c r="A2629" s="1">
        <v>45536</v>
      </c>
      <c r="B2629">
        <v>565</v>
      </c>
      <c r="C2629">
        <v>810</v>
      </c>
      <c r="D2629">
        <v>106</v>
      </c>
      <c r="E2629">
        <v>166</v>
      </c>
      <c r="F2629" s="5" t="s">
        <v>19</v>
      </c>
      <c r="G2629" s="6">
        <v>45541.375</v>
      </c>
      <c r="H2629" s="6">
        <v>45541.708333333336</v>
      </c>
      <c r="I2629" s="5" t="s">
        <v>1546</v>
      </c>
      <c r="J2629" s="5" t="s">
        <v>20</v>
      </c>
      <c r="K2629" s="5" t="s">
        <v>1560</v>
      </c>
    </row>
    <row r="2630" spans="1:11" x14ac:dyDescent="0.35">
      <c r="A2630" s="1">
        <v>45536</v>
      </c>
      <c r="B2630">
        <v>565</v>
      </c>
      <c r="C2630">
        <v>810</v>
      </c>
      <c r="D2630">
        <v>106</v>
      </c>
      <c r="E2630">
        <v>166</v>
      </c>
      <c r="F2630" s="5" t="s">
        <v>19</v>
      </c>
      <c r="G2630" s="6">
        <v>45544.375</v>
      </c>
      <c r="H2630" s="6">
        <v>45544.708333333336</v>
      </c>
      <c r="I2630" s="5" t="s">
        <v>1546</v>
      </c>
      <c r="J2630" s="5" t="s">
        <v>20</v>
      </c>
      <c r="K2630" s="5" t="s">
        <v>1560</v>
      </c>
    </row>
    <row r="2631" spans="1:11" x14ac:dyDescent="0.35">
      <c r="A2631" s="1">
        <v>45536</v>
      </c>
      <c r="B2631">
        <v>565</v>
      </c>
      <c r="C2631">
        <v>810</v>
      </c>
      <c r="D2631">
        <v>106</v>
      </c>
      <c r="E2631">
        <v>166</v>
      </c>
      <c r="F2631" s="5" t="s">
        <v>19</v>
      </c>
      <c r="G2631" s="6">
        <v>45545.375</v>
      </c>
      <c r="H2631" s="6">
        <v>45545.708333333336</v>
      </c>
      <c r="I2631" s="5" t="s">
        <v>1546</v>
      </c>
      <c r="J2631" s="5" t="s">
        <v>20</v>
      </c>
      <c r="K2631" s="5" t="s">
        <v>1560</v>
      </c>
    </row>
    <row r="2632" spans="1:11" x14ac:dyDescent="0.35">
      <c r="A2632" s="1">
        <v>45536</v>
      </c>
      <c r="B2632">
        <v>565</v>
      </c>
      <c r="C2632">
        <v>810</v>
      </c>
      <c r="D2632">
        <v>106</v>
      </c>
      <c r="E2632">
        <v>166</v>
      </c>
      <c r="F2632" s="5" t="s">
        <v>19</v>
      </c>
      <c r="G2632" s="6">
        <v>45546.375</v>
      </c>
      <c r="H2632" s="6">
        <v>45546.708333333336</v>
      </c>
      <c r="I2632" s="5" t="s">
        <v>1546</v>
      </c>
      <c r="J2632" s="5" t="s">
        <v>20</v>
      </c>
      <c r="K2632" s="5" t="s">
        <v>1560</v>
      </c>
    </row>
    <row r="2633" spans="1:11" x14ac:dyDescent="0.35">
      <c r="A2633" s="1">
        <v>45536</v>
      </c>
      <c r="B2633">
        <v>565</v>
      </c>
      <c r="C2633">
        <v>810</v>
      </c>
      <c r="D2633">
        <v>106</v>
      </c>
      <c r="E2633">
        <v>166</v>
      </c>
      <c r="F2633" s="5" t="s">
        <v>19</v>
      </c>
      <c r="G2633" s="6">
        <v>45547.375</v>
      </c>
      <c r="H2633" s="6">
        <v>45547.708333333336</v>
      </c>
      <c r="I2633" s="5" t="s">
        <v>1546</v>
      </c>
      <c r="J2633" s="5" t="s">
        <v>20</v>
      </c>
      <c r="K2633" s="5" t="s">
        <v>1560</v>
      </c>
    </row>
    <row r="2634" spans="1:11" x14ac:dyDescent="0.35">
      <c r="A2634" s="1">
        <v>45536</v>
      </c>
      <c r="B2634">
        <v>565</v>
      </c>
      <c r="C2634">
        <v>810</v>
      </c>
      <c r="D2634">
        <v>106</v>
      </c>
      <c r="E2634">
        <v>166</v>
      </c>
      <c r="F2634" s="5" t="s">
        <v>19</v>
      </c>
      <c r="G2634" s="6">
        <v>45548.375</v>
      </c>
      <c r="H2634" s="6">
        <v>45548.708333333336</v>
      </c>
      <c r="I2634" s="5" t="s">
        <v>1546</v>
      </c>
      <c r="J2634" s="5" t="s">
        <v>20</v>
      </c>
      <c r="K2634" s="5" t="s">
        <v>1560</v>
      </c>
    </row>
    <row r="2635" spans="1:11" x14ac:dyDescent="0.35">
      <c r="A2635" s="1">
        <v>45536</v>
      </c>
      <c r="B2635">
        <v>565</v>
      </c>
      <c r="C2635">
        <v>810</v>
      </c>
      <c r="D2635">
        <v>106</v>
      </c>
      <c r="E2635">
        <v>166</v>
      </c>
      <c r="F2635" s="5" t="s">
        <v>19</v>
      </c>
      <c r="G2635" s="6">
        <v>45551.375</v>
      </c>
      <c r="H2635" s="6">
        <v>45551.708333333336</v>
      </c>
      <c r="I2635" s="5" t="s">
        <v>1546</v>
      </c>
      <c r="J2635" s="5" t="s">
        <v>20</v>
      </c>
      <c r="K2635" s="5" t="s">
        <v>1560</v>
      </c>
    </row>
    <row r="2636" spans="1:11" x14ac:dyDescent="0.35">
      <c r="A2636" s="1">
        <v>45536</v>
      </c>
      <c r="B2636">
        <v>565</v>
      </c>
      <c r="C2636">
        <v>810</v>
      </c>
      <c r="D2636">
        <v>106</v>
      </c>
      <c r="E2636">
        <v>166</v>
      </c>
      <c r="F2636" s="5" t="s">
        <v>19</v>
      </c>
      <c r="G2636" s="6">
        <v>45552.375</v>
      </c>
      <c r="H2636" s="6">
        <v>45552.708333333336</v>
      </c>
      <c r="I2636" s="5" t="s">
        <v>1546</v>
      </c>
      <c r="J2636" s="5" t="s">
        <v>20</v>
      </c>
      <c r="K2636" s="5" t="s">
        <v>1560</v>
      </c>
    </row>
    <row r="2637" spans="1:11" x14ac:dyDescent="0.35">
      <c r="A2637" s="1">
        <v>45536</v>
      </c>
      <c r="B2637">
        <v>565</v>
      </c>
      <c r="C2637">
        <v>810</v>
      </c>
      <c r="D2637">
        <v>106</v>
      </c>
      <c r="E2637">
        <v>166</v>
      </c>
      <c r="F2637" s="5" t="s">
        <v>19</v>
      </c>
      <c r="G2637" s="6">
        <v>45553.375</v>
      </c>
      <c r="H2637" s="6">
        <v>45553.708333333336</v>
      </c>
      <c r="I2637" s="5" t="s">
        <v>1546</v>
      </c>
      <c r="J2637" s="5" t="s">
        <v>20</v>
      </c>
      <c r="K2637" s="5" t="s">
        <v>1560</v>
      </c>
    </row>
    <row r="2638" spans="1:11" x14ac:dyDescent="0.35">
      <c r="A2638" s="1">
        <v>45536</v>
      </c>
      <c r="B2638">
        <v>565</v>
      </c>
      <c r="C2638">
        <v>810</v>
      </c>
      <c r="D2638">
        <v>106</v>
      </c>
      <c r="E2638">
        <v>166</v>
      </c>
      <c r="F2638" s="5" t="s">
        <v>19</v>
      </c>
      <c r="G2638" s="6">
        <v>45554.375</v>
      </c>
      <c r="H2638" s="6">
        <v>45554.708333333336</v>
      </c>
      <c r="I2638" s="5" t="s">
        <v>1546</v>
      </c>
      <c r="J2638" s="5" t="s">
        <v>20</v>
      </c>
      <c r="K2638" s="5" t="s">
        <v>1560</v>
      </c>
    </row>
    <row r="2639" spans="1:11" x14ac:dyDescent="0.35">
      <c r="A2639" s="1">
        <v>45536</v>
      </c>
      <c r="B2639">
        <v>565</v>
      </c>
      <c r="C2639">
        <v>810</v>
      </c>
      <c r="D2639">
        <v>106</v>
      </c>
      <c r="E2639">
        <v>166</v>
      </c>
      <c r="F2639" s="5" t="s">
        <v>19</v>
      </c>
      <c r="G2639" s="6">
        <v>45565.375</v>
      </c>
      <c r="H2639" s="6">
        <v>45565.386244976849</v>
      </c>
      <c r="I2639" s="5" t="s">
        <v>1561</v>
      </c>
      <c r="J2639" s="5" t="s">
        <v>20</v>
      </c>
      <c r="K2639" s="5" t="s">
        <v>1560</v>
      </c>
    </row>
    <row r="2640" spans="1:11" x14ac:dyDescent="0.35">
      <c r="A2640" s="1">
        <v>45536</v>
      </c>
      <c r="B2640">
        <v>566</v>
      </c>
      <c r="C2640">
        <v>813</v>
      </c>
      <c r="D2640">
        <v>99</v>
      </c>
      <c r="E2640">
        <v>159</v>
      </c>
      <c r="F2640" s="5" t="s">
        <v>16</v>
      </c>
      <c r="G2640" s="6">
        <v>45537.333333333336</v>
      </c>
      <c r="H2640" s="6">
        <v>45537.645833333336</v>
      </c>
      <c r="I2640" s="5" t="s">
        <v>1549</v>
      </c>
      <c r="J2640" s="5" t="s">
        <v>15</v>
      </c>
      <c r="K2640" s="5" t="s">
        <v>1550</v>
      </c>
    </row>
    <row r="2641" spans="1:11" x14ac:dyDescent="0.35">
      <c r="A2641" s="1">
        <v>45536</v>
      </c>
      <c r="B2641">
        <v>566</v>
      </c>
      <c r="C2641">
        <v>813</v>
      </c>
      <c r="D2641">
        <v>99</v>
      </c>
      <c r="E2641">
        <v>159</v>
      </c>
      <c r="F2641" s="5" t="s">
        <v>16</v>
      </c>
      <c r="G2641" s="6">
        <v>45538.333333333336</v>
      </c>
      <c r="H2641" s="6">
        <v>45538.645833333336</v>
      </c>
      <c r="I2641" s="5" t="s">
        <v>1549</v>
      </c>
      <c r="J2641" s="5" t="s">
        <v>15</v>
      </c>
      <c r="K2641" s="5" t="s">
        <v>1550</v>
      </c>
    </row>
    <row r="2642" spans="1:11" x14ac:dyDescent="0.35">
      <c r="A2642" s="1">
        <v>45536</v>
      </c>
      <c r="B2642">
        <v>566</v>
      </c>
      <c r="C2642">
        <v>813</v>
      </c>
      <c r="D2642">
        <v>99</v>
      </c>
      <c r="E2642">
        <v>159</v>
      </c>
      <c r="F2642" s="5" t="s">
        <v>16</v>
      </c>
      <c r="G2642" s="6">
        <v>45539.333333333336</v>
      </c>
      <c r="H2642" s="6">
        <v>45539.645833333336</v>
      </c>
      <c r="I2642" s="5" t="s">
        <v>1549</v>
      </c>
      <c r="J2642" s="5" t="s">
        <v>15</v>
      </c>
      <c r="K2642" s="5" t="s">
        <v>1550</v>
      </c>
    </row>
    <row r="2643" spans="1:11" x14ac:dyDescent="0.35">
      <c r="A2643" s="1">
        <v>45536</v>
      </c>
      <c r="B2643">
        <v>566</v>
      </c>
      <c r="C2643">
        <v>813</v>
      </c>
      <c r="D2643">
        <v>99</v>
      </c>
      <c r="E2643">
        <v>159</v>
      </c>
      <c r="F2643" s="5" t="s">
        <v>16</v>
      </c>
      <c r="G2643" s="6">
        <v>45540.333333333336</v>
      </c>
      <c r="H2643" s="6">
        <v>45540.645833333336</v>
      </c>
      <c r="I2643" s="5" t="s">
        <v>1549</v>
      </c>
      <c r="J2643" s="5" t="s">
        <v>15</v>
      </c>
      <c r="K2643" s="5" t="s">
        <v>1550</v>
      </c>
    </row>
    <row r="2644" spans="1:11" x14ac:dyDescent="0.35">
      <c r="A2644" s="1">
        <v>45536</v>
      </c>
      <c r="B2644">
        <v>566</v>
      </c>
      <c r="C2644">
        <v>813</v>
      </c>
      <c r="D2644">
        <v>99</v>
      </c>
      <c r="E2644">
        <v>159</v>
      </c>
      <c r="F2644" s="5" t="s">
        <v>16</v>
      </c>
      <c r="G2644" s="6">
        <v>45541.333333333336</v>
      </c>
      <c r="H2644" s="6">
        <v>45541.645833333336</v>
      </c>
      <c r="I2644" s="5" t="s">
        <v>1549</v>
      </c>
      <c r="J2644" s="5" t="s">
        <v>15</v>
      </c>
      <c r="K2644" s="5" t="s">
        <v>1550</v>
      </c>
    </row>
    <row r="2645" spans="1:11" x14ac:dyDescent="0.35">
      <c r="A2645" s="1">
        <v>45536</v>
      </c>
      <c r="B2645">
        <v>566</v>
      </c>
      <c r="C2645">
        <v>813</v>
      </c>
      <c r="D2645">
        <v>99</v>
      </c>
      <c r="E2645">
        <v>159</v>
      </c>
      <c r="F2645" s="5" t="s">
        <v>16</v>
      </c>
      <c r="G2645" s="6">
        <v>45544.333333333336</v>
      </c>
      <c r="H2645" s="6">
        <v>45544.645833333336</v>
      </c>
      <c r="I2645" s="5" t="s">
        <v>1549</v>
      </c>
      <c r="J2645" s="5" t="s">
        <v>15</v>
      </c>
      <c r="K2645" s="5" t="s">
        <v>1550</v>
      </c>
    </row>
    <row r="2646" spans="1:11" x14ac:dyDescent="0.35">
      <c r="A2646" s="1">
        <v>45536</v>
      </c>
      <c r="B2646">
        <v>566</v>
      </c>
      <c r="C2646">
        <v>813</v>
      </c>
      <c r="D2646">
        <v>99</v>
      </c>
      <c r="E2646">
        <v>159</v>
      </c>
      <c r="F2646" s="5" t="s">
        <v>16</v>
      </c>
      <c r="G2646" s="6">
        <v>45545.333333333336</v>
      </c>
      <c r="H2646" s="6">
        <v>45545.645833333336</v>
      </c>
      <c r="I2646" s="5" t="s">
        <v>1549</v>
      </c>
      <c r="J2646" s="5" t="s">
        <v>15</v>
      </c>
      <c r="K2646" s="5" t="s">
        <v>1550</v>
      </c>
    </row>
    <row r="2647" spans="1:11" x14ac:dyDescent="0.35">
      <c r="A2647" s="1">
        <v>45536</v>
      </c>
      <c r="B2647">
        <v>566</v>
      </c>
      <c r="C2647">
        <v>813</v>
      </c>
      <c r="D2647">
        <v>99</v>
      </c>
      <c r="E2647">
        <v>159</v>
      </c>
      <c r="F2647" s="5" t="s">
        <v>16</v>
      </c>
      <c r="G2647" s="6">
        <v>45546.333333333336</v>
      </c>
      <c r="H2647" s="6">
        <v>45546.645833333336</v>
      </c>
      <c r="I2647" s="5" t="s">
        <v>1549</v>
      </c>
      <c r="J2647" s="5" t="s">
        <v>15</v>
      </c>
      <c r="K2647" s="5" t="s">
        <v>1550</v>
      </c>
    </row>
    <row r="2648" spans="1:11" x14ac:dyDescent="0.35">
      <c r="A2648" s="1">
        <v>45536</v>
      </c>
      <c r="B2648">
        <v>566</v>
      </c>
      <c r="C2648">
        <v>813</v>
      </c>
      <c r="D2648">
        <v>99</v>
      </c>
      <c r="E2648">
        <v>159</v>
      </c>
      <c r="F2648" s="5" t="s">
        <v>16</v>
      </c>
      <c r="G2648" s="6">
        <v>45547.333333333336</v>
      </c>
      <c r="H2648" s="6">
        <v>45547.645833333336</v>
      </c>
      <c r="I2648" s="5" t="s">
        <v>1549</v>
      </c>
      <c r="J2648" s="5" t="s">
        <v>15</v>
      </c>
      <c r="K2648" s="5" t="s">
        <v>1550</v>
      </c>
    </row>
    <row r="2649" spans="1:11" x14ac:dyDescent="0.35">
      <c r="A2649" s="1">
        <v>45536</v>
      </c>
      <c r="B2649">
        <v>566</v>
      </c>
      <c r="C2649">
        <v>813</v>
      </c>
      <c r="D2649">
        <v>99</v>
      </c>
      <c r="E2649">
        <v>159</v>
      </c>
      <c r="F2649" s="5" t="s">
        <v>16</v>
      </c>
      <c r="G2649" s="6">
        <v>45548.333333333336</v>
      </c>
      <c r="H2649" s="6">
        <v>45548.645833333336</v>
      </c>
      <c r="I2649" s="5" t="s">
        <v>1549</v>
      </c>
      <c r="J2649" s="5" t="s">
        <v>15</v>
      </c>
      <c r="K2649" s="5" t="s">
        <v>1550</v>
      </c>
    </row>
    <row r="2650" spans="1:11" x14ac:dyDescent="0.35">
      <c r="A2650" s="1">
        <v>45536</v>
      </c>
      <c r="B2650">
        <v>566</v>
      </c>
      <c r="C2650">
        <v>813</v>
      </c>
      <c r="D2650">
        <v>99</v>
      </c>
      <c r="E2650">
        <v>159</v>
      </c>
      <c r="F2650" s="5" t="s">
        <v>16</v>
      </c>
      <c r="G2650" s="6">
        <v>45551.333333333336</v>
      </c>
      <c r="H2650" s="6">
        <v>45551.645833333336</v>
      </c>
      <c r="I2650" s="5" t="s">
        <v>1549</v>
      </c>
      <c r="J2650" s="5" t="s">
        <v>15</v>
      </c>
      <c r="K2650" s="5" t="s">
        <v>1550</v>
      </c>
    </row>
    <row r="2651" spans="1:11" x14ac:dyDescent="0.35">
      <c r="A2651" s="1">
        <v>45536</v>
      </c>
      <c r="B2651">
        <v>566</v>
      </c>
      <c r="C2651">
        <v>813</v>
      </c>
      <c r="D2651">
        <v>99</v>
      </c>
      <c r="E2651">
        <v>159</v>
      </c>
      <c r="F2651" s="5" t="s">
        <v>16</v>
      </c>
      <c r="G2651" s="6">
        <v>45552.333333333336</v>
      </c>
      <c r="H2651" s="6">
        <v>45552.645833333336</v>
      </c>
      <c r="I2651" s="5" t="s">
        <v>1549</v>
      </c>
      <c r="J2651" s="5" t="s">
        <v>15</v>
      </c>
      <c r="K2651" s="5" t="s">
        <v>1550</v>
      </c>
    </row>
    <row r="2652" spans="1:11" x14ac:dyDescent="0.35">
      <c r="A2652" s="1">
        <v>45536</v>
      </c>
      <c r="B2652">
        <v>566</v>
      </c>
      <c r="C2652">
        <v>813</v>
      </c>
      <c r="D2652">
        <v>99</v>
      </c>
      <c r="E2652">
        <v>159</v>
      </c>
      <c r="F2652" s="5" t="s">
        <v>16</v>
      </c>
      <c r="G2652" s="6">
        <v>45553.333333333336</v>
      </c>
      <c r="H2652" s="6">
        <v>45553.645833333336</v>
      </c>
      <c r="I2652" s="5" t="s">
        <v>1549</v>
      </c>
      <c r="J2652" s="5" t="s">
        <v>15</v>
      </c>
      <c r="K2652" s="5" t="s">
        <v>1550</v>
      </c>
    </row>
    <row r="2653" spans="1:11" x14ac:dyDescent="0.35">
      <c r="A2653" s="1">
        <v>45536</v>
      </c>
      <c r="B2653">
        <v>566</v>
      </c>
      <c r="C2653">
        <v>813</v>
      </c>
      <c r="D2653">
        <v>99</v>
      </c>
      <c r="E2653">
        <v>159</v>
      </c>
      <c r="F2653" s="5" t="s">
        <v>16</v>
      </c>
      <c r="G2653" s="6">
        <v>45554.333333333336</v>
      </c>
      <c r="H2653" s="6">
        <v>45554.645833333336</v>
      </c>
      <c r="I2653" s="5" t="s">
        <v>1549</v>
      </c>
      <c r="J2653" s="5" t="s">
        <v>15</v>
      </c>
      <c r="K2653" s="5" t="s">
        <v>1550</v>
      </c>
    </row>
    <row r="2654" spans="1:11" x14ac:dyDescent="0.35">
      <c r="A2654" s="1">
        <v>45536</v>
      </c>
      <c r="B2654">
        <v>566</v>
      </c>
      <c r="C2654">
        <v>813</v>
      </c>
      <c r="D2654">
        <v>99</v>
      </c>
      <c r="E2654">
        <v>159</v>
      </c>
      <c r="F2654" s="5" t="s">
        <v>16</v>
      </c>
      <c r="G2654" s="6">
        <v>45555.333333333336</v>
      </c>
      <c r="H2654" s="6">
        <v>45555.645833333336</v>
      </c>
      <c r="I2654" s="5" t="s">
        <v>1549</v>
      </c>
      <c r="J2654" s="5" t="s">
        <v>15</v>
      </c>
      <c r="K2654" s="5" t="s">
        <v>1550</v>
      </c>
    </row>
    <row r="2655" spans="1:11" x14ac:dyDescent="0.35">
      <c r="A2655" s="1">
        <v>45536</v>
      </c>
      <c r="B2655">
        <v>566</v>
      </c>
      <c r="C2655">
        <v>813</v>
      </c>
      <c r="D2655">
        <v>99</v>
      </c>
      <c r="E2655">
        <v>159</v>
      </c>
      <c r="F2655" s="5" t="s">
        <v>16</v>
      </c>
      <c r="G2655" s="6">
        <v>45558.333333333336</v>
      </c>
      <c r="H2655" s="6">
        <v>45558.645833333336</v>
      </c>
      <c r="I2655" s="5" t="s">
        <v>1549</v>
      </c>
      <c r="J2655" s="5" t="s">
        <v>15</v>
      </c>
      <c r="K2655" s="5" t="s">
        <v>1550</v>
      </c>
    </row>
    <row r="2656" spans="1:11" x14ac:dyDescent="0.35">
      <c r="A2656" s="1">
        <v>45536</v>
      </c>
      <c r="B2656">
        <v>566</v>
      </c>
      <c r="C2656">
        <v>813</v>
      </c>
      <c r="D2656">
        <v>99</v>
      </c>
      <c r="E2656">
        <v>159</v>
      </c>
      <c r="F2656" s="5" t="s">
        <v>16</v>
      </c>
      <c r="G2656" s="6">
        <v>45559.333333333336</v>
      </c>
      <c r="H2656" s="6">
        <v>45559.645833333336</v>
      </c>
      <c r="I2656" s="5" t="s">
        <v>1549</v>
      </c>
      <c r="J2656" s="5" t="s">
        <v>15</v>
      </c>
      <c r="K2656" s="5" t="s">
        <v>1550</v>
      </c>
    </row>
    <row r="2657" spans="1:11" x14ac:dyDescent="0.35">
      <c r="A2657" s="1">
        <v>45536</v>
      </c>
      <c r="B2657">
        <v>566</v>
      </c>
      <c r="C2657">
        <v>813</v>
      </c>
      <c r="D2657">
        <v>99</v>
      </c>
      <c r="E2657">
        <v>159</v>
      </c>
      <c r="F2657" s="5" t="s">
        <v>16</v>
      </c>
      <c r="G2657" s="6">
        <v>45560.333333333336</v>
      </c>
      <c r="H2657" s="6">
        <v>45560.524257986108</v>
      </c>
      <c r="I2657" s="5" t="s">
        <v>1551</v>
      </c>
      <c r="J2657" s="5" t="s">
        <v>15</v>
      </c>
      <c r="K2657" s="5" t="s">
        <v>1550</v>
      </c>
    </row>
    <row r="2658" spans="1:11" x14ac:dyDescent="0.35">
      <c r="A2658" s="1">
        <v>45536</v>
      </c>
      <c r="B2658">
        <v>568</v>
      </c>
      <c r="C2658">
        <v>816</v>
      </c>
      <c r="D2658">
        <v>45</v>
      </c>
      <c r="E2658">
        <v>94</v>
      </c>
      <c r="F2658" s="5" t="s">
        <v>16</v>
      </c>
      <c r="G2658" s="6">
        <v>45537.333333333336</v>
      </c>
      <c r="H2658" s="6">
        <v>45537.645833333336</v>
      </c>
      <c r="I2658" s="5" t="s">
        <v>1549</v>
      </c>
      <c r="J2658" s="5" t="s">
        <v>15</v>
      </c>
      <c r="K2658" s="5" t="s">
        <v>1550</v>
      </c>
    </row>
    <row r="2659" spans="1:11" x14ac:dyDescent="0.35">
      <c r="A2659" s="1">
        <v>45536</v>
      </c>
      <c r="B2659">
        <v>568</v>
      </c>
      <c r="C2659">
        <v>816</v>
      </c>
      <c r="D2659">
        <v>45</v>
      </c>
      <c r="E2659">
        <v>94</v>
      </c>
      <c r="F2659" s="5" t="s">
        <v>16</v>
      </c>
      <c r="G2659" s="6">
        <v>45538.333333333336</v>
      </c>
      <c r="H2659" s="6">
        <v>45538.645833333336</v>
      </c>
      <c r="I2659" s="5" t="s">
        <v>1549</v>
      </c>
      <c r="J2659" s="5" t="s">
        <v>15</v>
      </c>
      <c r="K2659" s="5" t="s">
        <v>1550</v>
      </c>
    </row>
    <row r="2660" spans="1:11" x14ac:dyDescent="0.35">
      <c r="A2660" s="1">
        <v>45536</v>
      </c>
      <c r="B2660">
        <v>568</v>
      </c>
      <c r="C2660">
        <v>816</v>
      </c>
      <c r="D2660">
        <v>45</v>
      </c>
      <c r="E2660">
        <v>94</v>
      </c>
      <c r="F2660" s="5" t="s">
        <v>16</v>
      </c>
      <c r="G2660" s="6">
        <v>45539.333333333336</v>
      </c>
      <c r="H2660" s="6">
        <v>45539.645833333336</v>
      </c>
      <c r="I2660" s="5" t="s">
        <v>1549</v>
      </c>
      <c r="J2660" s="5" t="s">
        <v>15</v>
      </c>
      <c r="K2660" s="5" t="s">
        <v>1550</v>
      </c>
    </row>
    <row r="2661" spans="1:11" x14ac:dyDescent="0.35">
      <c r="A2661" s="1">
        <v>45536</v>
      </c>
      <c r="B2661">
        <v>568</v>
      </c>
      <c r="C2661">
        <v>816</v>
      </c>
      <c r="D2661">
        <v>45</v>
      </c>
      <c r="E2661">
        <v>94</v>
      </c>
      <c r="F2661" s="5" t="s">
        <v>16</v>
      </c>
      <c r="G2661" s="6">
        <v>45540.333333333336</v>
      </c>
      <c r="H2661" s="6">
        <v>45540.645833333336</v>
      </c>
      <c r="I2661" s="5" t="s">
        <v>1549</v>
      </c>
      <c r="J2661" s="5" t="s">
        <v>15</v>
      </c>
      <c r="K2661" s="5" t="s">
        <v>1550</v>
      </c>
    </row>
    <row r="2662" spans="1:11" x14ac:dyDescent="0.35">
      <c r="A2662" s="1">
        <v>45536</v>
      </c>
      <c r="B2662">
        <v>568</v>
      </c>
      <c r="C2662">
        <v>816</v>
      </c>
      <c r="D2662">
        <v>45</v>
      </c>
      <c r="E2662">
        <v>94</v>
      </c>
      <c r="F2662" s="5" t="s">
        <v>16</v>
      </c>
      <c r="G2662" s="6">
        <v>45541.333333333336</v>
      </c>
      <c r="H2662" s="6">
        <v>45541.645833333336</v>
      </c>
      <c r="I2662" s="5" t="s">
        <v>1549</v>
      </c>
      <c r="J2662" s="5" t="s">
        <v>15</v>
      </c>
      <c r="K2662" s="5" t="s">
        <v>1550</v>
      </c>
    </row>
    <row r="2663" spans="1:11" x14ac:dyDescent="0.35">
      <c r="A2663" s="1">
        <v>45536</v>
      </c>
      <c r="B2663">
        <v>568</v>
      </c>
      <c r="C2663">
        <v>816</v>
      </c>
      <c r="D2663">
        <v>45</v>
      </c>
      <c r="E2663">
        <v>94</v>
      </c>
      <c r="F2663" s="5" t="s">
        <v>16</v>
      </c>
      <c r="G2663" s="6">
        <v>45544.333333333336</v>
      </c>
      <c r="H2663" s="6">
        <v>45544.645833333336</v>
      </c>
      <c r="I2663" s="5" t="s">
        <v>1549</v>
      </c>
      <c r="J2663" s="5" t="s">
        <v>15</v>
      </c>
      <c r="K2663" s="5" t="s">
        <v>1550</v>
      </c>
    </row>
    <row r="2664" spans="1:11" x14ac:dyDescent="0.35">
      <c r="A2664" s="1">
        <v>45536</v>
      </c>
      <c r="B2664">
        <v>568</v>
      </c>
      <c r="C2664">
        <v>816</v>
      </c>
      <c r="D2664">
        <v>45</v>
      </c>
      <c r="E2664">
        <v>94</v>
      </c>
      <c r="F2664" s="5" t="s">
        <v>16</v>
      </c>
      <c r="G2664" s="6">
        <v>45545.333333333336</v>
      </c>
      <c r="H2664" s="6">
        <v>45545.645833333336</v>
      </c>
      <c r="I2664" s="5" t="s">
        <v>1549</v>
      </c>
      <c r="J2664" s="5" t="s">
        <v>15</v>
      </c>
      <c r="K2664" s="5" t="s">
        <v>1550</v>
      </c>
    </row>
    <row r="2665" spans="1:11" x14ac:dyDescent="0.35">
      <c r="A2665" s="1">
        <v>45536</v>
      </c>
      <c r="B2665">
        <v>568</v>
      </c>
      <c r="C2665">
        <v>816</v>
      </c>
      <c r="D2665">
        <v>45</v>
      </c>
      <c r="E2665">
        <v>94</v>
      </c>
      <c r="F2665" s="5" t="s">
        <v>16</v>
      </c>
      <c r="G2665" s="6">
        <v>45546.333333333336</v>
      </c>
      <c r="H2665" s="6">
        <v>45546.645833333336</v>
      </c>
      <c r="I2665" s="5" t="s">
        <v>1549</v>
      </c>
      <c r="J2665" s="5" t="s">
        <v>15</v>
      </c>
      <c r="K2665" s="5" t="s">
        <v>1550</v>
      </c>
    </row>
    <row r="2666" spans="1:11" x14ac:dyDescent="0.35">
      <c r="A2666" s="1">
        <v>45536</v>
      </c>
      <c r="B2666">
        <v>568</v>
      </c>
      <c r="C2666">
        <v>816</v>
      </c>
      <c r="D2666">
        <v>45</v>
      </c>
      <c r="E2666">
        <v>94</v>
      </c>
      <c r="F2666" s="5" t="s">
        <v>16</v>
      </c>
      <c r="G2666" s="6">
        <v>45547.333333333336</v>
      </c>
      <c r="H2666" s="6">
        <v>45547.645833333336</v>
      </c>
      <c r="I2666" s="5" t="s">
        <v>1549</v>
      </c>
      <c r="J2666" s="5" t="s">
        <v>15</v>
      </c>
      <c r="K2666" s="5" t="s">
        <v>1550</v>
      </c>
    </row>
    <row r="2667" spans="1:11" x14ac:dyDescent="0.35">
      <c r="A2667" s="1">
        <v>45536</v>
      </c>
      <c r="B2667">
        <v>568</v>
      </c>
      <c r="C2667">
        <v>816</v>
      </c>
      <c r="D2667">
        <v>45</v>
      </c>
      <c r="E2667">
        <v>94</v>
      </c>
      <c r="F2667" s="5" t="s">
        <v>16</v>
      </c>
      <c r="G2667" s="6">
        <v>45548.333333333336</v>
      </c>
      <c r="H2667" s="6">
        <v>45548.645833333336</v>
      </c>
      <c r="I2667" s="5" t="s">
        <v>1549</v>
      </c>
      <c r="J2667" s="5" t="s">
        <v>15</v>
      </c>
      <c r="K2667" s="5" t="s">
        <v>1550</v>
      </c>
    </row>
    <row r="2668" spans="1:11" x14ac:dyDescent="0.35">
      <c r="A2668" s="1">
        <v>45536</v>
      </c>
      <c r="B2668">
        <v>568</v>
      </c>
      <c r="C2668">
        <v>816</v>
      </c>
      <c r="D2668">
        <v>45</v>
      </c>
      <c r="E2668">
        <v>94</v>
      </c>
      <c r="F2668" s="5" t="s">
        <v>16</v>
      </c>
      <c r="G2668" s="6">
        <v>45551.333333333336</v>
      </c>
      <c r="H2668" s="6">
        <v>45551.645833333336</v>
      </c>
      <c r="I2668" s="5" t="s">
        <v>1549</v>
      </c>
      <c r="J2668" s="5" t="s">
        <v>15</v>
      </c>
      <c r="K2668" s="5" t="s">
        <v>1550</v>
      </c>
    </row>
    <row r="2669" spans="1:11" x14ac:dyDescent="0.35">
      <c r="A2669" s="1">
        <v>45536</v>
      </c>
      <c r="B2669">
        <v>568</v>
      </c>
      <c r="C2669">
        <v>816</v>
      </c>
      <c r="D2669">
        <v>45</v>
      </c>
      <c r="E2669">
        <v>94</v>
      </c>
      <c r="F2669" s="5" t="s">
        <v>16</v>
      </c>
      <c r="G2669" s="6">
        <v>45552.333333333336</v>
      </c>
      <c r="H2669" s="6">
        <v>45552.645833333336</v>
      </c>
      <c r="I2669" s="5" t="s">
        <v>1549</v>
      </c>
      <c r="J2669" s="5" t="s">
        <v>15</v>
      </c>
      <c r="K2669" s="5" t="s">
        <v>1550</v>
      </c>
    </row>
    <row r="2670" spans="1:11" x14ac:dyDescent="0.35">
      <c r="A2670" s="1">
        <v>45536</v>
      </c>
      <c r="B2670">
        <v>568</v>
      </c>
      <c r="C2670">
        <v>816</v>
      </c>
      <c r="D2670">
        <v>45</v>
      </c>
      <c r="E2670">
        <v>94</v>
      </c>
      <c r="F2670" s="5" t="s">
        <v>16</v>
      </c>
      <c r="G2670" s="6">
        <v>45553.333333333336</v>
      </c>
      <c r="H2670" s="6">
        <v>45553.645833333336</v>
      </c>
      <c r="I2670" s="5" t="s">
        <v>1549</v>
      </c>
      <c r="J2670" s="5" t="s">
        <v>15</v>
      </c>
      <c r="K2670" s="5" t="s">
        <v>1550</v>
      </c>
    </row>
    <row r="2671" spans="1:11" x14ac:dyDescent="0.35">
      <c r="A2671" s="1">
        <v>45536</v>
      </c>
      <c r="B2671">
        <v>568</v>
      </c>
      <c r="C2671">
        <v>816</v>
      </c>
      <c r="D2671">
        <v>45</v>
      </c>
      <c r="E2671">
        <v>94</v>
      </c>
      <c r="F2671" s="5" t="s">
        <v>16</v>
      </c>
      <c r="G2671" s="6">
        <v>45554.333333333336</v>
      </c>
      <c r="H2671" s="6">
        <v>45554.645833333336</v>
      </c>
      <c r="I2671" s="5" t="s">
        <v>1549</v>
      </c>
      <c r="J2671" s="5" t="s">
        <v>15</v>
      </c>
      <c r="K2671" s="5" t="s">
        <v>1550</v>
      </c>
    </row>
    <row r="2672" spans="1:11" x14ac:dyDescent="0.35">
      <c r="A2672" s="1">
        <v>45536</v>
      </c>
      <c r="B2672">
        <v>568</v>
      </c>
      <c r="C2672">
        <v>816</v>
      </c>
      <c r="D2672">
        <v>45</v>
      </c>
      <c r="E2672">
        <v>94</v>
      </c>
      <c r="F2672" s="5" t="s">
        <v>16</v>
      </c>
      <c r="G2672" s="6">
        <v>45555.333333333336</v>
      </c>
      <c r="H2672" s="6">
        <v>45555.645833333336</v>
      </c>
      <c r="I2672" s="5" t="s">
        <v>1549</v>
      </c>
      <c r="J2672" s="5" t="s">
        <v>15</v>
      </c>
      <c r="K2672" s="5" t="s">
        <v>1550</v>
      </c>
    </row>
    <row r="2673" spans="1:11" x14ac:dyDescent="0.35">
      <c r="A2673" s="1">
        <v>45536</v>
      </c>
      <c r="B2673">
        <v>568</v>
      </c>
      <c r="C2673">
        <v>816</v>
      </c>
      <c r="D2673">
        <v>45</v>
      </c>
      <c r="E2673">
        <v>94</v>
      </c>
      <c r="F2673" s="5" t="s">
        <v>16</v>
      </c>
      <c r="G2673" s="6">
        <v>45558.333333333336</v>
      </c>
      <c r="H2673" s="6">
        <v>45558.645833333336</v>
      </c>
      <c r="I2673" s="5" t="s">
        <v>1549</v>
      </c>
      <c r="J2673" s="5" t="s">
        <v>15</v>
      </c>
      <c r="K2673" s="5" t="s">
        <v>1550</v>
      </c>
    </row>
    <row r="2674" spans="1:11" x14ac:dyDescent="0.35">
      <c r="A2674" s="1">
        <v>45536</v>
      </c>
      <c r="B2674">
        <v>568</v>
      </c>
      <c r="C2674">
        <v>816</v>
      </c>
      <c r="D2674">
        <v>45</v>
      </c>
      <c r="E2674">
        <v>94</v>
      </c>
      <c r="F2674" s="5" t="s">
        <v>16</v>
      </c>
      <c r="G2674" s="6">
        <v>45559.333333333336</v>
      </c>
      <c r="H2674" s="6">
        <v>45559.645833333336</v>
      </c>
      <c r="I2674" s="5" t="s">
        <v>1549</v>
      </c>
      <c r="J2674" s="5" t="s">
        <v>15</v>
      </c>
      <c r="K2674" s="5" t="s">
        <v>1550</v>
      </c>
    </row>
    <row r="2675" spans="1:11" x14ac:dyDescent="0.35">
      <c r="A2675" s="1">
        <v>45536</v>
      </c>
      <c r="B2675">
        <v>568</v>
      </c>
      <c r="C2675">
        <v>816</v>
      </c>
      <c r="D2675">
        <v>45</v>
      </c>
      <c r="E2675">
        <v>94</v>
      </c>
      <c r="F2675" s="5" t="s">
        <v>16</v>
      </c>
      <c r="G2675" s="6">
        <v>45560.333333333336</v>
      </c>
      <c r="H2675" s="6">
        <v>45560.524257986108</v>
      </c>
      <c r="I2675" s="5" t="s">
        <v>1551</v>
      </c>
      <c r="J2675" s="5" t="s">
        <v>15</v>
      </c>
      <c r="K2675" s="5" t="s">
        <v>1550</v>
      </c>
    </row>
    <row r="2676" spans="1:11" x14ac:dyDescent="0.35">
      <c r="A2676" s="1">
        <v>45536</v>
      </c>
      <c r="B2676">
        <v>578</v>
      </c>
      <c r="C2676">
        <v>830</v>
      </c>
      <c r="D2676">
        <v>217</v>
      </c>
      <c r="E2676">
        <v>310</v>
      </c>
      <c r="F2676" s="5" t="s">
        <v>16</v>
      </c>
      <c r="G2676" s="6">
        <v>45537.333333333336</v>
      </c>
      <c r="H2676" s="6">
        <v>45537.645833333336</v>
      </c>
      <c r="I2676" s="5" t="s">
        <v>1549</v>
      </c>
      <c r="J2676" s="5" t="s">
        <v>15</v>
      </c>
      <c r="K2676" s="5" t="s">
        <v>1556</v>
      </c>
    </row>
    <row r="2677" spans="1:11" x14ac:dyDescent="0.35">
      <c r="A2677" s="1">
        <v>45536</v>
      </c>
      <c r="B2677">
        <v>578</v>
      </c>
      <c r="C2677">
        <v>830</v>
      </c>
      <c r="D2677">
        <v>217</v>
      </c>
      <c r="E2677">
        <v>310</v>
      </c>
      <c r="F2677" s="5" t="s">
        <v>16</v>
      </c>
      <c r="G2677" s="6">
        <v>45538.333333333336</v>
      </c>
      <c r="H2677" s="6">
        <v>45538.645833333336</v>
      </c>
      <c r="I2677" s="5" t="s">
        <v>1549</v>
      </c>
      <c r="J2677" s="5" t="s">
        <v>15</v>
      </c>
      <c r="K2677" s="5" t="s">
        <v>1556</v>
      </c>
    </row>
    <row r="2678" spans="1:11" x14ac:dyDescent="0.35">
      <c r="A2678" s="1">
        <v>45536</v>
      </c>
      <c r="B2678">
        <v>578</v>
      </c>
      <c r="C2678">
        <v>830</v>
      </c>
      <c r="D2678">
        <v>217</v>
      </c>
      <c r="E2678">
        <v>310</v>
      </c>
      <c r="F2678" s="5" t="s">
        <v>16</v>
      </c>
      <c r="G2678" s="6">
        <v>45539.333333333336</v>
      </c>
      <c r="H2678" s="6">
        <v>45539.645833333336</v>
      </c>
      <c r="I2678" s="5" t="s">
        <v>1549</v>
      </c>
      <c r="J2678" s="5" t="s">
        <v>15</v>
      </c>
      <c r="K2678" s="5" t="s">
        <v>1556</v>
      </c>
    </row>
    <row r="2679" spans="1:11" x14ac:dyDescent="0.35">
      <c r="A2679" s="1">
        <v>45536</v>
      </c>
      <c r="B2679">
        <v>578</v>
      </c>
      <c r="C2679">
        <v>830</v>
      </c>
      <c r="D2679">
        <v>217</v>
      </c>
      <c r="E2679">
        <v>310</v>
      </c>
      <c r="F2679" s="5" t="s">
        <v>16</v>
      </c>
      <c r="G2679" s="6">
        <v>45540.333333333336</v>
      </c>
      <c r="H2679" s="6">
        <v>45540.645833333336</v>
      </c>
      <c r="I2679" s="5" t="s">
        <v>1549</v>
      </c>
      <c r="J2679" s="5" t="s">
        <v>15</v>
      </c>
      <c r="K2679" s="5" t="s">
        <v>1556</v>
      </c>
    </row>
    <row r="2680" spans="1:11" x14ac:dyDescent="0.35">
      <c r="A2680" s="1">
        <v>45536</v>
      </c>
      <c r="B2680">
        <v>578</v>
      </c>
      <c r="C2680">
        <v>830</v>
      </c>
      <c r="D2680">
        <v>217</v>
      </c>
      <c r="E2680">
        <v>310</v>
      </c>
      <c r="F2680" s="5" t="s">
        <v>16</v>
      </c>
      <c r="G2680" s="6">
        <v>45541.333333333336</v>
      </c>
      <c r="H2680" s="6">
        <v>45541.645833333336</v>
      </c>
      <c r="I2680" s="5" t="s">
        <v>1549</v>
      </c>
      <c r="J2680" s="5" t="s">
        <v>15</v>
      </c>
      <c r="K2680" s="5" t="s">
        <v>1556</v>
      </c>
    </row>
    <row r="2681" spans="1:11" x14ac:dyDescent="0.35">
      <c r="A2681" s="1">
        <v>45536</v>
      </c>
      <c r="B2681">
        <v>578</v>
      </c>
      <c r="C2681">
        <v>830</v>
      </c>
      <c r="D2681">
        <v>217</v>
      </c>
      <c r="E2681">
        <v>310</v>
      </c>
      <c r="F2681" s="5" t="s">
        <v>16</v>
      </c>
      <c r="G2681" s="6">
        <v>45544.333333333336</v>
      </c>
      <c r="H2681" s="6">
        <v>45544.645833333336</v>
      </c>
      <c r="I2681" s="5" t="s">
        <v>1549</v>
      </c>
      <c r="J2681" s="5" t="s">
        <v>15</v>
      </c>
      <c r="K2681" s="5" t="s">
        <v>1556</v>
      </c>
    </row>
    <row r="2682" spans="1:11" x14ac:dyDescent="0.35">
      <c r="A2682" s="1">
        <v>45536</v>
      </c>
      <c r="B2682">
        <v>578</v>
      </c>
      <c r="C2682">
        <v>830</v>
      </c>
      <c r="D2682">
        <v>217</v>
      </c>
      <c r="E2682">
        <v>310</v>
      </c>
      <c r="F2682" s="5" t="s">
        <v>16</v>
      </c>
      <c r="G2682" s="6">
        <v>45545.333333333336</v>
      </c>
      <c r="H2682" s="6">
        <v>45545.645833333336</v>
      </c>
      <c r="I2682" s="5" t="s">
        <v>1549</v>
      </c>
      <c r="J2682" s="5" t="s">
        <v>15</v>
      </c>
      <c r="K2682" s="5" t="s">
        <v>1556</v>
      </c>
    </row>
    <row r="2683" spans="1:11" x14ac:dyDescent="0.35">
      <c r="A2683" s="1">
        <v>45536</v>
      </c>
      <c r="B2683">
        <v>578</v>
      </c>
      <c r="C2683">
        <v>830</v>
      </c>
      <c r="D2683">
        <v>217</v>
      </c>
      <c r="E2683">
        <v>310</v>
      </c>
      <c r="F2683" s="5" t="s">
        <v>16</v>
      </c>
      <c r="G2683" s="6">
        <v>45546.333333333336</v>
      </c>
      <c r="H2683" s="6">
        <v>45546.645833333336</v>
      </c>
      <c r="I2683" s="5" t="s">
        <v>1549</v>
      </c>
      <c r="J2683" s="5" t="s">
        <v>15</v>
      </c>
      <c r="K2683" s="5" t="s">
        <v>1556</v>
      </c>
    </row>
    <row r="2684" spans="1:11" x14ac:dyDescent="0.35">
      <c r="A2684" s="1">
        <v>45536</v>
      </c>
      <c r="B2684">
        <v>578</v>
      </c>
      <c r="C2684">
        <v>830</v>
      </c>
      <c r="D2684">
        <v>217</v>
      </c>
      <c r="E2684">
        <v>310</v>
      </c>
      <c r="F2684" s="5" t="s">
        <v>16</v>
      </c>
      <c r="G2684" s="6">
        <v>45547.333333333336</v>
      </c>
      <c r="H2684" s="6">
        <v>45547.645833333336</v>
      </c>
      <c r="I2684" s="5" t="s">
        <v>1549</v>
      </c>
      <c r="J2684" s="5" t="s">
        <v>15</v>
      </c>
      <c r="K2684" s="5" t="s">
        <v>1556</v>
      </c>
    </row>
    <row r="2685" spans="1:11" x14ac:dyDescent="0.35">
      <c r="A2685" s="1">
        <v>45536</v>
      </c>
      <c r="B2685">
        <v>578</v>
      </c>
      <c r="C2685">
        <v>830</v>
      </c>
      <c r="D2685">
        <v>217</v>
      </c>
      <c r="E2685">
        <v>310</v>
      </c>
      <c r="F2685" s="5" t="s">
        <v>16</v>
      </c>
      <c r="G2685" s="6">
        <v>45548.333333333336</v>
      </c>
      <c r="H2685" s="6">
        <v>45548.645833333336</v>
      </c>
      <c r="I2685" s="5" t="s">
        <v>1549</v>
      </c>
      <c r="J2685" s="5" t="s">
        <v>15</v>
      </c>
      <c r="K2685" s="5" t="s">
        <v>1556</v>
      </c>
    </row>
    <row r="2686" spans="1:11" x14ac:dyDescent="0.35">
      <c r="A2686" s="1">
        <v>45536</v>
      </c>
      <c r="B2686">
        <v>578</v>
      </c>
      <c r="C2686">
        <v>830</v>
      </c>
      <c r="D2686">
        <v>217</v>
      </c>
      <c r="E2686">
        <v>310</v>
      </c>
      <c r="F2686" s="5" t="s">
        <v>16</v>
      </c>
      <c r="G2686" s="6">
        <v>45551.333333333336</v>
      </c>
      <c r="H2686" s="6">
        <v>45551.645833333336</v>
      </c>
      <c r="I2686" s="5" t="s">
        <v>1549</v>
      </c>
      <c r="J2686" s="5" t="s">
        <v>15</v>
      </c>
      <c r="K2686" s="5" t="s">
        <v>1556</v>
      </c>
    </row>
    <row r="2687" spans="1:11" x14ac:dyDescent="0.35">
      <c r="A2687" s="1">
        <v>45536</v>
      </c>
      <c r="B2687">
        <v>578</v>
      </c>
      <c r="C2687">
        <v>830</v>
      </c>
      <c r="D2687">
        <v>217</v>
      </c>
      <c r="E2687">
        <v>310</v>
      </c>
      <c r="F2687" s="5" t="s">
        <v>16</v>
      </c>
      <c r="G2687" s="6">
        <v>45552.333333333336</v>
      </c>
      <c r="H2687" s="6">
        <v>45552.645833333336</v>
      </c>
      <c r="I2687" s="5" t="s">
        <v>1549</v>
      </c>
      <c r="J2687" s="5" t="s">
        <v>15</v>
      </c>
      <c r="K2687" s="5" t="s">
        <v>1556</v>
      </c>
    </row>
    <row r="2688" spans="1:11" x14ac:dyDescent="0.35">
      <c r="A2688" s="1">
        <v>45536</v>
      </c>
      <c r="B2688">
        <v>578</v>
      </c>
      <c r="C2688">
        <v>830</v>
      </c>
      <c r="D2688">
        <v>217</v>
      </c>
      <c r="E2688">
        <v>310</v>
      </c>
      <c r="F2688" s="5" t="s">
        <v>16</v>
      </c>
      <c r="G2688" s="6">
        <v>45553.333333333336</v>
      </c>
      <c r="H2688" s="6">
        <v>45553.645833333336</v>
      </c>
      <c r="I2688" s="5" t="s">
        <v>1549</v>
      </c>
      <c r="J2688" s="5" t="s">
        <v>15</v>
      </c>
      <c r="K2688" s="5" t="s">
        <v>1556</v>
      </c>
    </row>
    <row r="2689" spans="1:11" x14ac:dyDescent="0.35">
      <c r="A2689" s="1">
        <v>45536</v>
      </c>
      <c r="B2689">
        <v>578</v>
      </c>
      <c r="C2689">
        <v>830</v>
      </c>
      <c r="D2689">
        <v>217</v>
      </c>
      <c r="E2689">
        <v>310</v>
      </c>
      <c r="F2689" s="5" t="s">
        <v>16</v>
      </c>
      <c r="G2689" s="6">
        <v>45554.333333333336</v>
      </c>
      <c r="H2689" s="6">
        <v>45554.645833333336</v>
      </c>
      <c r="I2689" s="5" t="s">
        <v>1549</v>
      </c>
      <c r="J2689" s="5" t="s">
        <v>15</v>
      </c>
      <c r="K2689" s="5" t="s">
        <v>1556</v>
      </c>
    </row>
    <row r="2690" spans="1:11" x14ac:dyDescent="0.35">
      <c r="A2690" s="1">
        <v>45536</v>
      </c>
      <c r="B2690">
        <v>578</v>
      </c>
      <c r="C2690">
        <v>830</v>
      </c>
      <c r="D2690">
        <v>217</v>
      </c>
      <c r="E2690">
        <v>310</v>
      </c>
      <c r="F2690" s="5" t="s">
        <v>16</v>
      </c>
      <c r="G2690" s="6">
        <v>45555.333333333336</v>
      </c>
      <c r="H2690" s="6">
        <v>45555.361073055552</v>
      </c>
      <c r="I2690" s="5" t="s">
        <v>1557</v>
      </c>
      <c r="J2690" s="5" t="s">
        <v>15</v>
      </c>
      <c r="K2690" s="5" t="s">
        <v>1556</v>
      </c>
    </row>
    <row r="2691" spans="1:11" x14ac:dyDescent="0.35">
      <c r="A2691" s="1">
        <v>45536</v>
      </c>
      <c r="B2691">
        <v>580</v>
      </c>
      <c r="C2691">
        <v>832</v>
      </c>
      <c r="D2691">
        <v>108</v>
      </c>
      <c r="E2691">
        <v>168</v>
      </c>
      <c r="F2691" s="5" t="s">
        <v>16</v>
      </c>
      <c r="G2691" s="6">
        <v>45537.333333333336</v>
      </c>
      <c r="H2691" s="6">
        <v>45537.645833333336</v>
      </c>
      <c r="I2691" s="5" t="s">
        <v>1549</v>
      </c>
      <c r="J2691" s="5" t="s">
        <v>15</v>
      </c>
      <c r="K2691" s="5" t="s">
        <v>1550</v>
      </c>
    </row>
    <row r="2692" spans="1:11" x14ac:dyDescent="0.35">
      <c r="A2692" s="1">
        <v>45536</v>
      </c>
      <c r="B2692">
        <v>580</v>
      </c>
      <c r="C2692">
        <v>832</v>
      </c>
      <c r="D2692">
        <v>108</v>
      </c>
      <c r="E2692">
        <v>168</v>
      </c>
      <c r="F2692" s="5" t="s">
        <v>16</v>
      </c>
      <c r="G2692" s="6">
        <v>45538.333333333336</v>
      </c>
      <c r="H2692" s="6">
        <v>45538.645833333336</v>
      </c>
      <c r="I2692" s="5" t="s">
        <v>1549</v>
      </c>
      <c r="J2692" s="5" t="s">
        <v>15</v>
      </c>
      <c r="K2692" s="5" t="s">
        <v>1550</v>
      </c>
    </row>
    <row r="2693" spans="1:11" x14ac:dyDescent="0.35">
      <c r="A2693" s="1">
        <v>45536</v>
      </c>
      <c r="B2693">
        <v>580</v>
      </c>
      <c r="C2693">
        <v>832</v>
      </c>
      <c r="D2693">
        <v>108</v>
      </c>
      <c r="E2693">
        <v>168</v>
      </c>
      <c r="F2693" s="5" t="s">
        <v>16</v>
      </c>
      <c r="G2693" s="6">
        <v>45539.333333333336</v>
      </c>
      <c r="H2693" s="6">
        <v>45539.645833333336</v>
      </c>
      <c r="I2693" s="5" t="s">
        <v>1549</v>
      </c>
      <c r="J2693" s="5" t="s">
        <v>15</v>
      </c>
      <c r="K2693" s="5" t="s">
        <v>1550</v>
      </c>
    </row>
    <row r="2694" spans="1:11" x14ac:dyDescent="0.35">
      <c r="A2694" s="1">
        <v>45536</v>
      </c>
      <c r="B2694">
        <v>580</v>
      </c>
      <c r="C2694">
        <v>832</v>
      </c>
      <c r="D2694">
        <v>108</v>
      </c>
      <c r="E2694">
        <v>168</v>
      </c>
      <c r="F2694" s="5" t="s">
        <v>16</v>
      </c>
      <c r="G2694" s="6">
        <v>45540.333333333336</v>
      </c>
      <c r="H2694" s="6">
        <v>45540.645833333336</v>
      </c>
      <c r="I2694" s="5" t="s">
        <v>1549</v>
      </c>
      <c r="J2694" s="5" t="s">
        <v>15</v>
      </c>
      <c r="K2694" s="5" t="s">
        <v>1550</v>
      </c>
    </row>
    <row r="2695" spans="1:11" x14ac:dyDescent="0.35">
      <c r="A2695" s="1">
        <v>45536</v>
      </c>
      <c r="B2695">
        <v>580</v>
      </c>
      <c r="C2695">
        <v>832</v>
      </c>
      <c r="D2695">
        <v>108</v>
      </c>
      <c r="E2695">
        <v>168</v>
      </c>
      <c r="F2695" s="5" t="s">
        <v>16</v>
      </c>
      <c r="G2695" s="6">
        <v>45541.333333333336</v>
      </c>
      <c r="H2695" s="6">
        <v>45541.645833333336</v>
      </c>
      <c r="I2695" s="5" t="s">
        <v>1549</v>
      </c>
      <c r="J2695" s="5" t="s">
        <v>15</v>
      </c>
      <c r="K2695" s="5" t="s">
        <v>1550</v>
      </c>
    </row>
    <row r="2696" spans="1:11" x14ac:dyDescent="0.35">
      <c r="A2696" s="1">
        <v>45536</v>
      </c>
      <c r="B2696">
        <v>580</v>
      </c>
      <c r="C2696">
        <v>832</v>
      </c>
      <c r="D2696">
        <v>108</v>
      </c>
      <c r="E2696">
        <v>168</v>
      </c>
      <c r="F2696" s="5" t="s">
        <v>16</v>
      </c>
      <c r="G2696" s="6">
        <v>45544.333333333336</v>
      </c>
      <c r="H2696" s="6">
        <v>45544.645833333336</v>
      </c>
      <c r="I2696" s="5" t="s">
        <v>1549</v>
      </c>
      <c r="J2696" s="5" t="s">
        <v>15</v>
      </c>
      <c r="K2696" s="5" t="s">
        <v>1550</v>
      </c>
    </row>
    <row r="2697" spans="1:11" x14ac:dyDescent="0.35">
      <c r="A2697" s="1">
        <v>45536</v>
      </c>
      <c r="B2697">
        <v>580</v>
      </c>
      <c r="C2697">
        <v>832</v>
      </c>
      <c r="D2697">
        <v>108</v>
      </c>
      <c r="E2697">
        <v>168</v>
      </c>
      <c r="F2697" s="5" t="s">
        <v>16</v>
      </c>
      <c r="G2697" s="6">
        <v>45545.333333333336</v>
      </c>
      <c r="H2697" s="6">
        <v>45545.645833333336</v>
      </c>
      <c r="I2697" s="5" t="s">
        <v>1549</v>
      </c>
      <c r="J2697" s="5" t="s">
        <v>15</v>
      </c>
      <c r="K2697" s="5" t="s">
        <v>1550</v>
      </c>
    </row>
    <row r="2698" spans="1:11" x14ac:dyDescent="0.35">
      <c r="A2698" s="1">
        <v>45536</v>
      </c>
      <c r="B2698">
        <v>580</v>
      </c>
      <c r="C2698">
        <v>832</v>
      </c>
      <c r="D2698">
        <v>108</v>
      </c>
      <c r="E2698">
        <v>168</v>
      </c>
      <c r="F2698" s="5" t="s">
        <v>16</v>
      </c>
      <c r="G2698" s="6">
        <v>45546.333333333336</v>
      </c>
      <c r="H2698" s="6">
        <v>45546.645833333336</v>
      </c>
      <c r="I2698" s="5" t="s">
        <v>1549</v>
      </c>
      <c r="J2698" s="5" t="s">
        <v>15</v>
      </c>
      <c r="K2698" s="5" t="s">
        <v>1550</v>
      </c>
    </row>
    <row r="2699" spans="1:11" x14ac:dyDescent="0.35">
      <c r="A2699" s="1">
        <v>45536</v>
      </c>
      <c r="B2699">
        <v>580</v>
      </c>
      <c r="C2699">
        <v>832</v>
      </c>
      <c r="D2699">
        <v>108</v>
      </c>
      <c r="E2699">
        <v>168</v>
      </c>
      <c r="F2699" s="5" t="s">
        <v>16</v>
      </c>
      <c r="G2699" s="6">
        <v>45547.333333333336</v>
      </c>
      <c r="H2699" s="6">
        <v>45547.645833333336</v>
      </c>
      <c r="I2699" s="5" t="s">
        <v>1549</v>
      </c>
      <c r="J2699" s="5" t="s">
        <v>15</v>
      </c>
      <c r="K2699" s="5" t="s">
        <v>1550</v>
      </c>
    </row>
    <row r="2700" spans="1:11" x14ac:dyDescent="0.35">
      <c r="A2700" s="1">
        <v>45536</v>
      </c>
      <c r="B2700">
        <v>580</v>
      </c>
      <c r="C2700">
        <v>832</v>
      </c>
      <c r="D2700">
        <v>108</v>
      </c>
      <c r="E2700">
        <v>168</v>
      </c>
      <c r="F2700" s="5" t="s">
        <v>16</v>
      </c>
      <c r="G2700" s="6">
        <v>45548.333333333336</v>
      </c>
      <c r="H2700" s="6">
        <v>45548.645833333336</v>
      </c>
      <c r="I2700" s="5" t="s">
        <v>1549</v>
      </c>
      <c r="J2700" s="5" t="s">
        <v>15</v>
      </c>
      <c r="K2700" s="5" t="s">
        <v>1550</v>
      </c>
    </row>
    <row r="2701" spans="1:11" x14ac:dyDescent="0.35">
      <c r="A2701" s="1">
        <v>45536</v>
      </c>
      <c r="B2701">
        <v>580</v>
      </c>
      <c r="C2701">
        <v>832</v>
      </c>
      <c r="D2701">
        <v>108</v>
      </c>
      <c r="E2701">
        <v>168</v>
      </c>
      <c r="F2701" s="5" t="s">
        <v>16</v>
      </c>
      <c r="G2701" s="6">
        <v>45551.333333333336</v>
      </c>
      <c r="H2701" s="6">
        <v>45551.645833333336</v>
      </c>
      <c r="I2701" s="5" t="s">
        <v>1549</v>
      </c>
      <c r="J2701" s="5" t="s">
        <v>15</v>
      </c>
      <c r="K2701" s="5" t="s">
        <v>1550</v>
      </c>
    </row>
    <row r="2702" spans="1:11" x14ac:dyDescent="0.35">
      <c r="A2702" s="1">
        <v>45536</v>
      </c>
      <c r="B2702">
        <v>580</v>
      </c>
      <c r="C2702">
        <v>832</v>
      </c>
      <c r="D2702">
        <v>108</v>
      </c>
      <c r="E2702">
        <v>168</v>
      </c>
      <c r="F2702" s="5" t="s">
        <v>16</v>
      </c>
      <c r="G2702" s="6">
        <v>45552.333333333336</v>
      </c>
      <c r="H2702" s="6">
        <v>45552.645833333336</v>
      </c>
      <c r="I2702" s="5" t="s">
        <v>1549</v>
      </c>
      <c r="J2702" s="5" t="s">
        <v>15</v>
      </c>
      <c r="K2702" s="5" t="s">
        <v>1550</v>
      </c>
    </row>
    <row r="2703" spans="1:11" x14ac:dyDescent="0.35">
      <c r="A2703" s="1">
        <v>45536</v>
      </c>
      <c r="B2703">
        <v>580</v>
      </c>
      <c r="C2703">
        <v>832</v>
      </c>
      <c r="D2703">
        <v>108</v>
      </c>
      <c r="E2703">
        <v>168</v>
      </c>
      <c r="F2703" s="5" t="s">
        <v>16</v>
      </c>
      <c r="G2703" s="6">
        <v>45553.333333333336</v>
      </c>
      <c r="H2703" s="6">
        <v>45553.645833333336</v>
      </c>
      <c r="I2703" s="5" t="s">
        <v>1549</v>
      </c>
      <c r="J2703" s="5" t="s">
        <v>15</v>
      </c>
      <c r="K2703" s="5" t="s">
        <v>1550</v>
      </c>
    </row>
    <row r="2704" spans="1:11" x14ac:dyDescent="0.35">
      <c r="A2704" s="1">
        <v>45536</v>
      </c>
      <c r="B2704">
        <v>580</v>
      </c>
      <c r="C2704">
        <v>832</v>
      </c>
      <c r="D2704">
        <v>108</v>
      </c>
      <c r="E2704">
        <v>168</v>
      </c>
      <c r="F2704" s="5" t="s">
        <v>16</v>
      </c>
      <c r="G2704" s="6">
        <v>45554.333333333336</v>
      </c>
      <c r="H2704" s="6">
        <v>45554.645833333336</v>
      </c>
      <c r="I2704" s="5" t="s">
        <v>1549</v>
      </c>
      <c r="J2704" s="5" t="s">
        <v>15</v>
      </c>
      <c r="K2704" s="5" t="s">
        <v>1550</v>
      </c>
    </row>
    <row r="2705" spans="1:11" x14ac:dyDescent="0.35">
      <c r="A2705" s="1">
        <v>45536</v>
      </c>
      <c r="B2705">
        <v>580</v>
      </c>
      <c r="C2705">
        <v>832</v>
      </c>
      <c r="D2705">
        <v>108</v>
      </c>
      <c r="E2705">
        <v>168</v>
      </c>
      <c r="F2705" s="5" t="s">
        <v>16</v>
      </c>
      <c r="G2705" s="6">
        <v>45555.333333333336</v>
      </c>
      <c r="H2705" s="6">
        <v>45555.645833333336</v>
      </c>
      <c r="I2705" s="5" t="s">
        <v>1549</v>
      </c>
      <c r="J2705" s="5" t="s">
        <v>15</v>
      </c>
      <c r="K2705" s="5" t="s">
        <v>1550</v>
      </c>
    </row>
    <row r="2706" spans="1:11" x14ac:dyDescent="0.35">
      <c r="A2706" s="1">
        <v>45536</v>
      </c>
      <c r="B2706">
        <v>580</v>
      </c>
      <c r="C2706">
        <v>832</v>
      </c>
      <c r="D2706">
        <v>108</v>
      </c>
      <c r="E2706">
        <v>168</v>
      </c>
      <c r="F2706" s="5" t="s">
        <v>16</v>
      </c>
      <c r="G2706" s="6">
        <v>45558.333333333336</v>
      </c>
      <c r="H2706" s="6">
        <v>45558.645833333336</v>
      </c>
      <c r="I2706" s="5" t="s">
        <v>1549</v>
      </c>
      <c r="J2706" s="5" t="s">
        <v>15</v>
      </c>
      <c r="K2706" s="5" t="s">
        <v>1550</v>
      </c>
    </row>
    <row r="2707" spans="1:11" x14ac:dyDescent="0.35">
      <c r="A2707" s="1">
        <v>45536</v>
      </c>
      <c r="B2707">
        <v>580</v>
      </c>
      <c r="C2707">
        <v>832</v>
      </c>
      <c r="D2707">
        <v>108</v>
      </c>
      <c r="E2707">
        <v>168</v>
      </c>
      <c r="F2707" s="5" t="s">
        <v>16</v>
      </c>
      <c r="G2707" s="6">
        <v>45559.333333333336</v>
      </c>
      <c r="H2707" s="6">
        <v>45559.645833333336</v>
      </c>
      <c r="I2707" s="5" t="s">
        <v>1549</v>
      </c>
      <c r="J2707" s="5" t="s">
        <v>15</v>
      </c>
      <c r="K2707" s="5" t="s">
        <v>1550</v>
      </c>
    </row>
    <row r="2708" spans="1:11" x14ac:dyDescent="0.35">
      <c r="A2708" s="1">
        <v>45536</v>
      </c>
      <c r="B2708">
        <v>580</v>
      </c>
      <c r="C2708">
        <v>832</v>
      </c>
      <c r="D2708">
        <v>108</v>
      </c>
      <c r="E2708">
        <v>168</v>
      </c>
      <c r="F2708" s="5" t="s">
        <v>16</v>
      </c>
      <c r="G2708" s="6">
        <v>45560.333333333336</v>
      </c>
      <c r="H2708" s="6">
        <v>45560.524257986108</v>
      </c>
      <c r="I2708" s="5" t="s">
        <v>1551</v>
      </c>
      <c r="J2708" s="5" t="s">
        <v>15</v>
      </c>
      <c r="K2708" s="5" t="s">
        <v>1550</v>
      </c>
    </row>
    <row r="2709" spans="1:11" x14ac:dyDescent="0.35">
      <c r="A2709" s="1">
        <v>45536</v>
      </c>
      <c r="B2709">
        <v>588</v>
      </c>
      <c r="C2709">
        <v>842</v>
      </c>
      <c r="D2709">
        <v>6</v>
      </c>
      <c r="E2709">
        <v>15</v>
      </c>
      <c r="F2709" s="5" t="s">
        <v>18</v>
      </c>
      <c r="G2709" s="6">
        <v>45536.833333333336</v>
      </c>
      <c r="H2709" s="6">
        <v>45537.033333333333</v>
      </c>
      <c r="I2709" s="5" t="s">
        <v>1580</v>
      </c>
      <c r="J2709" s="5" t="s">
        <v>1570</v>
      </c>
      <c r="K2709" s="5" t="s">
        <v>1580</v>
      </c>
    </row>
    <row r="2710" spans="1:11" x14ac:dyDescent="0.35">
      <c r="A2710" s="1">
        <v>45536</v>
      </c>
      <c r="B2710">
        <v>589</v>
      </c>
      <c r="C2710">
        <v>843</v>
      </c>
      <c r="D2710">
        <v>42</v>
      </c>
      <c r="E2710">
        <v>86</v>
      </c>
      <c r="F2710" s="5" t="s">
        <v>19</v>
      </c>
      <c r="G2710" s="6">
        <v>45537.375</v>
      </c>
      <c r="H2710" s="6">
        <v>45537.708333333336</v>
      </c>
      <c r="I2710" s="5" t="s">
        <v>1546</v>
      </c>
      <c r="J2710" s="5" t="s">
        <v>20</v>
      </c>
      <c r="K2710" s="5" t="s">
        <v>1560</v>
      </c>
    </row>
    <row r="2711" spans="1:11" x14ac:dyDescent="0.35">
      <c r="A2711" s="1">
        <v>45536</v>
      </c>
      <c r="B2711">
        <v>589</v>
      </c>
      <c r="C2711">
        <v>843</v>
      </c>
      <c r="D2711">
        <v>42</v>
      </c>
      <c r="E2711">
        <v>86</v>
      </c>
      <c r="F2711" s="5" t="s">
        <v>19</v>
      </c>
      <c r="G2711" s="6">
        <v>45538.375</v>
      </c>
      <c r="H2711" s="6">
        <v>45538.708333333336</v>
      </c>
      <c r="I2711" s="5" t="s">
        <v>1546</v>
      </c>
      <c r="J2711" s="5" t="s">
        <v>20</v>
      </c>
      <c r="K2711" s="5" t="s">
        <v>1560</v>
      </c>
    </row>
    <row r="2712" spans="1:11" x14ac:dyDescent="0.35">
      <c r="A2712" s="1">
        <v>45536</v>
      </c>
      <c r="B2712">
        <v>589</v>
      </c>
      <c r="C2712">
        <v>843</v>
      </c>
      <c r="D2712">
        <v>42</v>
      </c>
      <c r="E2712">
        <v>86</v>
      </c>
      <c r="F2712" s="5" t="s">
        <v>19</v>
      </c>
      <c r="G2712" s="6">
        <v>45539.375</v>
      </c>
      <c r="H2712" s="6">
        <v>45539.708333333336</v>
      </c>
      <c r="I2712" s="5" t="s">
        <v>1546</v>
      </c>
      <c r="J2712" s="5" t="s">
        <v>20</v>
      </c>
      <c r="K2712" s="5" t="s">
        <v>1560</v>
      </c>
    </row>
    <row r="2713" spans="1:11" x14ac:dyDescent="0.35">
      <c r="A2713" s="1">
        <v>45536</v>
      </c>
      <c r="B2713">
        <v>589</v>
      </c>
      <c r="C2713">
        <v>843</v>
      </c>
      <c r="D2713">
        <v>42</v>
      </c>
      <c r="E2713">
        <v>86</v>
      </c>
      <c r="F2713" s="5" t="s">
        <v>19</v>
      </c>
      <c r="G2713" s="6">
        <v>45540.375</v>
      </c>
      <c r="H2713" s="6">
        <v>45540.708333333336</v>
      </c>
      <c r="I2713" s="5" t="s">
        <v>1546</v>
      </c>
      <c r="J2713" s="5" t="s">
        <v>20</v>
      </c>
      <c r="K2713" s="5" t="s">
        <v>1560</v>
      </c>
    </row>
    <row r="2714" spans="1:11" x14ac:dyDescent="0.35">
      <c r="A2714" s="1">
        <v>45536</v>
      </c>
      <c r="B2714">
        <v>589</v>
      </c>
      <c r="C2714">
        <v>843</v>
      </c>
      <c r="D2714">
        <v>42</v>
      </c>
      <c r="E2714">
        <v>86</v>
      </c>
      <c r="F2714" s="5" t="s">
        <v>19</v>
      </c>
      <c r="G2714" s="6">
        <v>45541.375</v>
      </c>
      <c r="H2714" s="6">
        <v>45541.708333333336</v>
      </c>
      <c r="I2714" s="5" t="s">
        <v>1546</v>
      </c>
      <c r="J2714" s="5" t="s">
        <v>20</v>
      </c>
      <c r="K2714" s="5" t="s">
        <v>1560</v>
      </c>
    </row>
    <row r="2715" spans="1:11" x14ac:dyDescent="0.35">
      <c r="A2715" s="1">
        <v>45536</v>
      </c>
      <c r="B2715">
        <v>589</v>
      </c>
      <c r="C2715">
        <v>843</v>
      </c>
      <c r="D2715">
        <v>42</v>
      </c>
      <c r="E2715">
        <v>86</v>
      </c>
      <c r="F2715" s="5" t="s">
        <v>19</v>
      </c>
      <c r="G2715" s="6">
        <v>45544.375</v>
      </c>
      <c r="H2715" s="6">
        <v>45544.708333333336</v>
      </c>
      <c r="I2715" s="5" t="s">
        <v>1546</v>
      </c>
      <c r="J2715" s="5" t="s">
        <v>20</v>
      </c>
      <c r="K2715" s="5" t="s">
        <v>1560</v>
      </c>
    </row>
    <row r="2716" spans="1:11" x14ac:dyDescent="0.35">
      <c r="A2716" s="1">
        <v>45536</v>
      </c>
      <c r="B2716">
        <v>589</v>
      </c>
      <c r="C2716">
        <v>843</v>
      </c>
      <c r="D2716">
        <v>42</v>
      </c>
      <c r="E2716">
        <v>86</v>
      </c>
      <c r="F2716" s="5" t="s">
        <v>19</v>
      </c>
      <c r="G2716" s="6">
        <v>45545.375</v>
      </c>
      <c r="H2716" s="6">
        <v>45545.708333333336</v>
      </c>
      <c r="I2716" s="5" t="s">
        <v>1546</v>
      </c>
      <c r="J2716" s="5" t="s">
        <v>20</v>
      </c>
      <c r="K2716" s="5" t="s">
        <v>1560</v>
      </c>
    </row>
    <row r="2717" spans="1:11" x14ac:dyDescent="0.35">
      <c r="A2717" s="1">
        <v>45536</v>
      </c>
      <c r="B2717">
        <v>589</v>
      </c>
      <c r="C2717">
        <v>843</v>
      </c>
      <c r="D2717">
        <v>42</v>
      </c>
      <c r="E2717">
        <v>86</v>
      </c>
      <c r="F2717" s="5" t="s">
        <v>19</v>
      </c>
      <c r="G2717" s="6">
        <v>45546.375</v>
      </c>
      <c r="H2717" s="6">
        <v>45546.708333333336</v>
      </c>
      <c r="I2717" s="5" t="s">
        <v>1546</v>
      </c>
      <c r="J2717" s="5" t="s">
        <v>20</v>
      </c>
      <c r="K2717" s="5" t="s">
        <v>1560</v>
      </c>
    </row>
    <row r="2718" spans="1:11" x14ac:dyDescent="0.35">
      <c r="A2718" s="1">
        <v>45536</v>
      </c>
      <c r="B2718">
        <v>589</v>
      </c>
      <c r="C2718">
        <v>843</v>
      </c>
      <c r="D2718">
        <v>42</v>
      </c>
      <c r="E2718">
        <v>86</v>
      </c>
      <c r="F2718" s="5" t="s">
        <v>19</v>
      </c>
      <c r="G2718" s="6">
        <v>45547.375</v>
      </c>
      <c r="H2718" s="6">
        <v>45547.708333333336</v>
      </c>
      <c r="I2718" s="5" t="s">
        <v>1546</v>
      </c>
      <c r="J2718" s="5" t="s">
        <v>20</v>
      </c>
      <c r="K2718" s="5" t="s">
        <v>1560</v>
      </c>
    </row>
    <row r="2719" spans="1:11" x14ac:dyDescent="0.35">
      <c r="A2719" s="1">
        <v>45536</v>
      </c>
      <c r="B2719">
        <v>589</v>
      </c>
      <c r="C2719">
        <v>843</v>
      </c>
      <c r="D2719">
        <v>42</v>
      </c>
      <c r="E2719">
        <v>86</v>
      </c>
      <c r="F2719" s="5" t="s">
        <v>19</v>
      </c>
      <c r="G2719" s="6">
        <v>45548.375</v>
      </c>
      <c r="H2719" s="6">
        <v>45548.708333333336</v>
      </c>
      <c r="I2719" s="5" t="s">
        <v>1546</v>
      </c>
      <c r="J2719" s="5" t="s">
        <v>20</v>
      </c>
      <c r="K2719" s="5" t="s">
        <v>1560</v>
      </c>
    </row>
    <row r="2720" spans="1:11" x14ac:dyDescent="0.35">
      <c r="A2720" s="1">
        <v>45536</v>
      </c>
      <c r="B2720">
        <v>589</v>
      </c>
      <c r="C2720">
        <v>843</v>
      </c>
      <c r="D2720">
        <v>42</v>
      </c>
      <c r="E2720">
        <v>86</v>
      </c>
      <c r="F2720" s="5" t="s">
        <v>19</v>
      </c>
      <c r="G2720" s="6">
        <v>45551.375</v>
      </c>
      <c r="H2720" s="6">
        <v>45551.708333333336</v>
      </c>
      <c r="I2720" s="5" t="s">
        <v>1546</v>
      </c>
      <c r="J2720" s="5" t="s">
        <v>20</v>
      </c>
      <c r="K2720" s="5" t="s">
        <v>1560</v>
      </c>
    </row>
    <row r="2721" spans="1:11" x14ac:dyDescent="0.35">
      <c r="A2721" s="1">
        <v>45536</v>
      </c>
      <c r="B2721">
        <v>589</v>
      </c>
      <c r="C2721">
        <v>843</v>
      </c>
      <c r="D2721">
        <v>42</v>
      </c>
      <c r="E2721">
        <v>86</v>
      </c>
      <c r="F2721" s="5" t="s">
        <v>19</v>
      </c>
      <c r="G2721" s="6">
        <v>45552.375</v>
      </c>
      <c r="H2721" s="6">
        <v>45552.708333333336</v>
      </c>
      <c r="I2721" s="5" t="s">
        <v>1546</v>
      </c>
      <c r="J2721" s="5" t="s">
        <v>20</v>
      </c>
      <c r="K2721" s="5" t="s">
        <v>1560</v>
      </c>
    </row>
    <row r="2722" spans="1:11" x14ac:dyDescent="0.35">
      <c r="A2722" s="1">
        <v>45536</v>
      </c>
      <c r="B2722">
        <v>589</v>
      </c>
      <c r="C2722">
        <v>843</v>
      </c>
      <c r="D2722">
        <v>42</v>
      </c>
      <c r="E2722">
        <v>86</v>
      </c>
      <c r="F2722" s="5" t="s">
        <v>19</v>
      </c>
      <c r="G2722" s="6">
        <v>45553.375</v>
      </c>
      <c r="H2722" s="6">
        <v>45553.708333333336</v>
      </c>
      <c r="I2722" s="5" t="s">
        <v>1546</v>
      </c>
      <c r="J2722" s="5" t="s">
        <v>20</v>
      </c>
      <c r="K2722" s="5" t="s">
        <v>1560</v>
      </c>
    </row>
    <row r="2723" spans="1:11" x14ac:dyDescent="0.35">
      <c r="A2723" s="1">
        <v>45536</v>
      </c>
      <c r="B2723">
        <v>589</v>
      </c>
      <c r="C2723">
        <v>843</v>
      </c>
      <c r="D2723">
        <v>42</v>
      </c>
      <c r="E2723">
        <v>86</v>
      </c>
      <c r="F2723" s="5" t="s">
        <v>19</v>
      </c>
      <c r="G2723" s="6">
        <v>45554.375</v>
      </c>
      <c r="H2723" s="6">
        <v>45554.708333333336</v>
      </c>
      <c r="I2723" s="5" t="s">
        <v>1546</v>
      </c>
      <c r="J2723" s="5" t="s">
        <v>20</v>
      </c>
      <c r="K2723" s="5" t="s">
        <v>1560</v>
      </c>
    </row>
    <row r="2724" spans="1:11" x14ac:dyDescent="0.35">
      <c r="A2724" s="1">
        <v>45536</v>
      </c>
      <c r="B2724">
        <v>589</v>
      </c>
      <c r="C2724">
        <v>843</v>
      </c>
      <c r="D2724">
        <v>42</v>
      </c>
      <c r="E2724">
        <v>86</v>
      </c>
      <c r="F2724" s="5" t="s">
        <v>19</v>
      </c>
      <c r="G2724" s="6">
        <v>45565.375</v>
      </c>
      <c r="H2724" s="6">
        <v>45565.386244976849</v>
      </c>
      <c r="I2724" s="5" t="s">
        <v>1561</v>
      </c>
      <c r="J2724" s="5" t="s">
        <v>20</v>
      </c>
      <c r="K2724" s="5" t="s">
        <v>1560</v>
      </c>
    </row>
    <row r="2725" spans="1:11" x14ac:dyDescent="0.35">
      <c r="A2725" s="1">
        <v>45536</v>
      </c>
      <c r="B2725">
        <v>595</v>
      </c>
      <c r="C2725">
        <v>853</v>
      </c>
      <c r="D2725">
        <v>2</v>
      </c>
      <c r="E2725">
        <v>4</v>
      </c>
      <c r="F2725" s="5" t="s">
        <v>18</v>
      </c>
      <c r="G2725" s="6">
        <v>45536.833333333336</v>
      </c>
      <c r="H2725" s="6">
        <v>45537.23333333333</v>
      </c>
      <c r="I2725" s="5" t="s">
        <v>1571</v>
      </c>
      <c r="J2725" s="5" t="s">
        <v>1570</v>
      </c>
      <c r="K2725" s="5" t="s">
        <v>1571</v>
      </c>
    </row>
    <row r="2726" spans="1:11" x14ac:dyDescent="0.35">
      <c r="A2726" s="1">
        <v>45536</v>
      </c>
      <c r="B2726">
        <v>597</v>
      </c>
      <c r="C2726">
        <v>857</v>
      </c>
      <c r="D2726">
        <v>264</v>
      </c>
      <c r="E2726">
        <v>372</v>
      </c>
      <c r="F2726" s="5" t="s">
        <v>16</v>
      </c>
      <c r="G2726" s="6">
        <v>45537.333333333336</v>
      </c>
      <c r="H2726" s="6">
        <v>45537.645833333336</v>
      </c>
      <c r="I2726" s="5" t="s">
        <v>1549</v>
      </c>
      <c r="J2726" s="5" t="s">
        <v>15</v>
      </c>
      <c r="K2726" s="5" t="s">
        <v>1550</v>
      </c>
    </row>
    <row r="2727" spans="1:11" x14ac:dyDescent="0.35">
      <c r="A2727" s="1">
        <v>45536</v>
      </c>
      <c r="B2727">
        <v>597</v>
      </c>
      <c r="C2727">
        <v>857</v>
      </c>
      <c r="D2727">
        <v>264</v>
      </c>
      <c r="E2727">
        <v>372</v>
      </c>
      <c r="F2727" s="5" t="s">
        <v>16</v>
      </c>
      <c r="G2727" s="6">
        <v>45538.333333333336</v>
      </c>
      <c r="H2727" s="6">
        <v>45538.645833333336</v>
      </c>
      <c r="I2727" s="5" t="s">
        <v>1549</v>
      </c>
      <c r="J2727" s="5" t="s">
        <v>15</v>
      </c>
      <c r="K2727" s="5" t="s">
        <v>1550</v>
      </c>
    </row>
    <row r="2728" spans="1:11" x14ac:dyDescent="0.35">
      <c r="A2728" s="1">
        <v>45536</v>
      </c>
      <c r="B2728">
        <v>597</v>
      </c>
      <c r="C2728">
        <v>857</v>
      </c>
      <c r="D2728">
        <v>264</v>
      </c>
      <c r="E2728">
        <v>372</v>
      </c>
      <c r="F2728" s="5" t="s">
        <v>16</v>
      </c>
      <c r="G2728" s="6">
        <v>45539.333333333336</v>
      </c>
      <c r="H2728" s="6">
        <v>45539.645833333336</v>
      </c>
      <c r="I2728" s="5" t="s">
        <v>1549</v>
      </c>
      <c r="J2728" s="5" t="s">
        <v>15</v>
      </c>
      <c r="K2728" s="5" t="s">
        <v>1550</v>
      </c>
    </row>
    <row r="2729" spans="1:11" x14ac:dyDescent="0.35">
      <c r="A2729" s="1">
        <v>45536</v>
      </c>
      <c r="B2729">
        <v>597</v>
      </c>
      <c r="C2729">
        <v>857</v>
      </c>
      <c r="D2729">
        <v>264</v>
      </c>
      <c r="E2729">
        <v>372</v>
      </c>
      <c r="F2729" s="5" t="s">
        <v>16</v>
      </c>
      <c r="G2729" s="6">
        <v>45540.333333333336</v>
      </c>
      <c r="H2729" s="6">
        <v>45540.645833333336</v>
      </c>
      <c r="I2729" s="5" t="s">
        <v>1549</v>
      </c>
      <c r="J2729" s="5" t="s">
        <v>15</v>
      </c>
      <c r="K2729" s="5" t="s">
        <v>1550</v>
      </c>
    </row>
    <row r="2730" spans="1:11" x14ac:dyDescent="0.35">
      <c r="A2730" s="1">
        <v>45536</v>
      </c>
      <c r="B2730">
        <v>597</v>
      </c>
      <c r="C2730">
        <v>857</v>
      </c>
      <c r="D2730">
        <v>264</v>
      </c>
      <c r="E2730">
        <v>372</v>
      </c>
      <c r="F2730" s="5" t="s">
        <v>16</v>
      </c>
      <c r="G2730" s="6">
        <v>45541.333333333336</v>
      </c>
      <c r="H2730" s="6">
        <v>45541.645833333336</v>
      </c>
      <c r="I2730" s="5" t="s">
        <v>1549</v>
      </c>
      <c r="J2730" s="5" t="s">
        <v>15</v>
      </c>
      <c r="K2730" s="5" t="s">
        <v>1550</v>
      </c>
    </row>
    <row r="2731" spans="1:11" x14ac:dyDescent="0.35">
      <c r="A2731" s="1">
        <v>45536</v>
      </c>
      <c r="B2731">
        <v>597</v>
      </c>
      <c r="C2731">
        <v>857</v>
      </c>
      <c r="D2731">
        <v>264</v>
      </c>
      <c r="E2731">
        <v>372</v>
      </c>
      <c r="F2731" s="5" t="s">
        <v>16</v>
      </c>
      <c r="G2731" s="6">
        <v>45544.333333333336</v>
      </c>
      <c r="H2731" s="6">
        <v>45544.645833333336</v>
      </c>
      <c r="I2731" s="5" t="s">
        <v>1549</v>
      </c>
      <c r="J2731" s="5" t="s">
        <v>15</v>
      </c>
      <c r="K2731" s="5" t="s">
        <v>1550</v>
      </c>
    </row>
    <row r="2732" spans="1:11" x14ac:dyDescent="0.35">
      <c r="A2732" s="1">
        <v>45536</v>
      </c>
      <c r="B2732">
        <v>597</v>
      </c>
      <c r="C2732">
        <v>857</v>
      </c>
      <c r="D2732">
        <v>264</v>
      </c>
      <c r="E2732">
        <v>372</v>
      </c>
      <c r="F2732" s="5" t="s">
        <v>16</v>
      </c>
      <c r="G2732" s="6">
        <v>45545.333333333336</v>
      </c>
      <c r="H2732" s="6">
        <v>45545.645833333336</v>
      </c>
      <c r="I2732" s="5" t="s">
        <v>1549</v>
      </c>
      <c r="J2732" s="5" t="s">
        <v>15</v>
      </c>
      <c r="K2732" s="5" t="s">
        <v>1550</v>
      </c>
    </row>
    <row r="2733" spans="1:11" x14ac:dyDescent="0.35">
      <c r="A2733" s="1">
        <v>45536</v>
      </c>
      <c r="B2733">
        <v>597</v>
      </c>
      <c r="C2733">
        <v>857</v>
      </c>
      <c r="D2733">
        <v>264</v>
      </c>
      <c r="E2733">
        <v>372</v>
      </c>
      <c r="F2733" s="5" t="s">
        <v>16</v>
      </c>
      <c r="G2733" s="6">
        <v>45546.333333333336</v>
      </c>
      <c r="H2733" s="6">
        <v>45546.645833333336</v>
      </c>
      <c r="I2733" s="5" t="s">
        <v>1549</v>
      </c>
      <c r="J2733" s="5" t="s">
        <v>15</v>
      </c>
      <c r="K2733" s="5" t="s">
        <v>1550</v>
      </c>
    </row>
    <row r="2734" spans="1:11" x14ac:dyDescent="0.35">
      <c r="A2734" s="1">
        <v>45536</v>
      </c>
      <c r="B2734">
        <v>597</v>
      </c>
      <c r="C2734">
        <v>857</v>
      </c>
      <c r="D2734">
        <v>264</v>
      </c>
      <c r="E2734">
        <v>372</v>
      </c>
      <c r="F2734" s="5" t="s">
        <v>16</v>
      </c>
      <c r="G2734" s="6">
        <v>45547.333333333336</v>
      </c>
      <c r="H2734" s="6">
        <v>45547.645833333336</v>
      </c>
      <c r="I2734" s="5" t="s">
        <v>1549</v>
      </c>
      <c r="J2734" s="5" t="s">
        <v>15</v>
      </c>
      <c r="K2734" s="5" t="s">
        <v>1550</v>
      </c>
    </row>
    <row r="2735" spans="1:11" x14ac:dyDescent="0.35">
      <c r="A2735" s="1">
        <v>45536</v>
      </c>
      <c r="B2735">
        <v>597</v>
      </c>
      <c r="C2735">
        <v>857</v>
      </c>
      <c r="D2735">
        <v>264</v>
      </c>
      <c r="E2735">
        <v>372</v>
      </c>
      <c r="F2735" s="5" t="s">
        <v>16</v>
      </c>
      <c r="G2735" s="6">
        <v>45548.333333333336</v>
      </c>
      <c r="H2735" s="6">
        <v>45548.645833333336</v>
      </c>
      <c r="I2735" s="5" t="s">
        <v>1549</v>
      </c>
      <c r="J2735" s="5" t="s">
        <v>15</v>
      </c>
      <c r="K2735" s="5" t="s">
        <v>1550</v>
      </c>
    </row>
    <row r="2736" spans="1:11" x14ac:dyDescent="0.35">
      <c r="A2736" s="1">
        <v>45536</v>
      </c>
      <c r="B2736">
        <v>597</v>
      </c>
      <c r="C2736">
        <v>857</v>
      </c>
      <c r="D2736">
        <v>264</v>
      </c>
      <c r="E2736">
        <v>372</v>
      </c>
      <c r="F2736" s="5" t="s">
        <v>16</v>
      </c>
      <c r="G2736" s="6">
        <v>45551.333333333336</v>
      </c>
      <c r="H2736" s="6">
        <v>45551.645833333336</v>
      </c>
      <c r="I2736" s="5" t="s">
        <v>1549</v>
      </c>
      <c r="J2736" s="5" t="s">
        <v>15</v>
      </c>
      <c r="K2736" s="5" t="s">
        <v>1550</v>
      </c>
    </row>
    <row r="2737" spans="1:11" x14ac:dyDescent="0.35">
      <c r="A2737" s="1">
        <v>45536</v>
      </c>
      <c r="B2737">
        <v>597</v>
      </c>
      <c r="C2737">
        <v>857</v>
      </c>
      <c r="D2737">
        <v>264</v>
      </c>
      <c r="E2737">
        <v>372</v>
      </c>
      <c r="F2737" s="5" t="s">
        <v>16</v>
      </c>
      <c r="G2737" s="6">
        <v>45552.333333333336</v>
      </c>
      <c r="H2737" s="6">
        <v>45552.645833333336</v>
      </c>
      <c r="I2737" s="5" t="s">
        <v>1549</v>
      </c>
      <c r="J2737" s="5" t="s">
        <v>15</v>
      </c>
      <c r="K2737" s="5" t="s">
        <v>1550</v>
      </c>
    </row>
    <row r="2738" spans="1:11" x14ac:dyDescent="0.35">
      <c r="A2738" s="1">
        <v>45536</v>
      </c>
      <c r="B2738">
        <v>597</v>
      </c>
      <c r="C2738">
        <v>857</v>
      </c>
      <c r="D2738">
        <v>264</v>
      </c>
      <c r="E2738">
        <v>372</v>
      </c>
      <c r="F2738" s="5" t="s">
        <v>16</v>
      </c>
      <c r="G2738" s="6">
        <v>45553.333333333336</v>
      </c>
      <c r="H2738" s="6">
        <v>45553.645833333336</v>
      </c>
      <c r="I2738" s="5" t="s">
        <v>1549</v>
      </c>
      <c r="J2738" s="5" t="s">
        <v>15</v>
      </c>
      <c r="K2738" s="5" t="s">
        <v>1550</v>
      </c>
    </row>
    <row r="2739" spans="1:11" x14ac:dyDescent="0.35">
      <c r="A2739" s="1">
        <v>45536</v>
      </c>
      <c r="B2739">
        <v>597</v>
      </c>
      <c r="C2739">
        <v>857</v>
      </c>
      <c r="D2739">
        <v>264</v>
      </c>
      <c r="E2739">
        <v>372</v>
      </c>
      <c r="F2739" s="5" t="s">
        <v>16</v>
      </c>
      <c r="G2739" s="6">
        <v>45554.333333333336</v>
      </c>
      <c r="H2739" s="6">
        <v>45554.645833333336</v>
      </c>
      <c r="I2739" s="5" t="s">
        <v>1549</v>
      </c>
      <c r="J2739" s="5" t="s">
        <v>15</v>
      </c>
      <c r="K2739" s="5" t="s">
        <v>1550</v>
      </c>
    </row>
    <row r="2740" spans="1:11" x14ac:dyDescent="0.35">
      <c r="A2740" s="1">
        <v>45536</v>
      </c>
      <c r="B2740">
        <v>597</v>
      </c>
      <c r="C2740">
        <v>857</v>
      </c>
      <c r="D2740">
        <v>264</v>
      </c>
      <c r="E2740">
        <v>372</v>
      </c>
      <c r="F2740" s="5" t="s">
        <v>16</v>
      </c>
      <c r="G2740" s="6">
        <v>45555.333333333336</v>
      </c>
      <c r="H2740" s="6">
        <v>45555.645833333336</v>
      </c>
      <c r="I2740" s="5" t="s">
        <v>1549</v>
      </c>
      <c r="J2740" s="5" t="s">
        <v>15</v>
      </c>
      <c r="K2740" s="5" t="s">
        <v>1550</v>
      </c>
    </row>
    <row r="2741" spans="1:11" x14ac:dyDescent="0.35">
      <c r="A2741" s="1">
        <v>45536</v>
      </c>
      <c r="B2741">
        <v>597</v>
      </c>
      <c r="C2741">
        <v>857</v>
      </c>
      <c r="D2741">
        <v>264</v>
      </c>
      <c r="E2741">
        <v>372</v>
      </c>
      <c r="F2741" s="5" t="s">
        <v>16</v>
      </c>
      <c r="G2741" s="6">
        <v>45558.333333333336</v>
      </c>
      <c r="H2741" s="6">
        <v>45558.645833333336</v>
      </c>
      <c r="I2741" s="5" t="s">
        <v>1549</v>
      </c>
      <c r="J2741" s="5" t="s">
        <v>15</v>
      </c>
      <c r="K2741" s="5" t="s">
        <v>1550</v>
      </c>
    </row>
    <row r="2742" spans="1:11" x14ac:dyDescent="0.35">
      <c r="A2742" s="1">
        <v>45536</v>
      </c>
      <c r="B2742">
        <v>597</v>
      </c>
      <c r="C2742">
        <v>857</v>
      </c>
      <c r="D2742">
        <v>264</v>
      </c>
      <c r="E2742">
        <v>372</v>
      </c>
      <c r="F2742" s="5" t="s">
        <v>16</v>
      </c>
      <c r="G2742" s="6">
        <v>45559.333333333336</v>
      </c>
      <c r="H2742" s="6">
        <v>45559.645833333336</v>
      </c>
      <c r="I2742" s="5" t="s">
        <v>1549</v>
      </c>
      <c r="J2742" s="5" t="s">
        <v>15</v>
      </c>
      <c r="K2742" s="5" t="s">
        <v>1550</v>
      </c>
    </row>
    <row r="2743" spans="1:11" x14ac:dyDescent="0.35">
      <c r="A2743" s="1">
        <v>45536</v>
      </c>
      <c r="B2743">
        <v>597</v>
      </c>
      <c r="C2743">
        <v>857</v>
      </c>
      <c r="D2743">
        <v>264</v>
      </c>
      <c r="E2743">
        <v>372</v>
      </c>
      <c r="F2743" s="5" t="s">
        <v>16</v>
      </c>
      <c r="G2743" s="6">
        <v>45560.333333333336</v>
      </c>
      <c r="H2743" s="6">
        <v>45560.524257986108</v>
      </c>
      <c r="I2743" s="5" t="s">
        <v>1551</v>
      </c>
      <c r="J2743" s="5" t="s">
        <v>15</v>
      </c>
      <c r="K2743" s="5" t="s">
        <v>1550</v>
      </c>
    </row>
    <row r="2744" spans="1:11" x14ac:dyDescent="0.35">
      <c r="A2744" s="1">
        <v>45536</v>
      </c>
      <c r="B2744">
        <v>598</v>
      </c>
      <c r="C2744">
        <v>859</v>
      </c>
      <c r="D2744">
        <v>136</v>
      </c>
      <c r="E2744">
        <v>196</v>
      </c>
      <c r="F2744" s="5" t="s">
        <v>14</v>
      </c>
      <c r="G2744" s="6">
        <v>45537.8125</v>
      </c>
      <c r="H2744" s="6">
        <v>45538.229166666664</v>
      </c>
      <c r="I2744" s="5" t="s">
        <v>1567</v>
      </c>
      <c r="J2744" s="5" t="s">
        <v>15</v>
      </c>
      <c r="K2744" s="5" t="s">
        <v>1550</v>
      </c>
    </row>
    <row r="2745" spans="1:11" x14ac:dyDescent="0.35">
      <c r="A2745" s="1">
        <v>45536</v>
      </c>
      <c r="B2745">
        <v>598</v>
      </c>
      <c r="C2745">
        <v>859</v>
      </c>
      <c r="D2745">
        <v>136</v>
      </c>
      <c r="E2745">
        <v>196</v>
      </c>
      <c r="F2745" s="5" t="s">
        <v>14</v>
      </c>
      <c r="G2745" s="6">
        <v>45539.8125</v>
      </c>
      <c r="H2745" s="6">
        <v>45540.229166666664</v>
      </c>
      <c r="I2745" s="5" t="s">
        <v>1567</v>
      </c>
      <c r="J2745" s="5" t="s">
        <v>15</v>
      </c>
      <c r="K2745" s="5" t="s">
        <v>1550</v>
      </c>
    </row>
    <row r="2746" spans="1:11" x14ac:dyDescent="0.35">
      <c r="A2746" s="1">
        <v>45536</v>
      </c>
      <c r="B2746">
        <v>598</v>
      </c>
      <c r="C2746">
        <v>859</v>
      </c>
      <c r="D2746">
        <v>136</v>
      </c>
      <c r="E2746">
        <v>196</v>
      </c>
      <c r="F2746" s="5" t="s">
        <v>14</v>
      </c>
      <c r="G2746" s="6">
        <v>45541.8125</v>
      </c>
      <c r="H2746" s="6">
        <v>45542.229166666664</v>
      </c>
      <c r="I2746" s="5" t="s">
        <v>1567</v>
      </c>
      <c r="J2746" s="5" t="s">
        <v>15</v>
      </c>
      <c r="K2746" s="5" t="s">
        <v>1550</v>
      </c>
    </row>
    <row r="2747" spans="1:11" x14ac:dyDescent="0.35">
      <c r="A2747" s="1">
        <v>45536</v>
      </c>
      <c r="B2747">
        <v>598</v>
      </c>
      <c r="C2747">
        <v>859</v>
      </c>
      <c r="D2747">
        <v>136</v>
      </c>
      <c r="E2747">
        <v>196</v>
      </c>
      <c r="F2747" s="5" t="s">
        <v>14</v>
      </c>
      <c r="G2747" s="6">
        <v>45544.8125</v>
      </c>
      <c r="H2747" s="6">
        <v>45545.229166666664</v>
      </c>
      <c r="I2747" s="5" t="s">
        <v>1567</v>
      </c>
      <c r="J2747" s="5" t="s">
        <v>15</v>
      </c>
      <c r="K2747" s="5" t="s">
        <v>1550</v>
      </c>
    </row>
    <row r="2748" spans="1:11" x14ac:dyDescent="0.35">
      <c r="A2748" s="1">
        <v>45536</v>
      </c>
      <c r="B2748">
        <v>598</v>
      </c>
      <c r="C2748">
        <v>859</v>
      </c>
      <c r="D2748">
        <v>136</v>
      </c>
      <c r="E2748">
        <v>196</v>
      </c>
      <c r="F2748" s="5" t="s">
        <v>14</v>
      </c>
      <c r="G2748" s="6">
        <v>45546.8125</v>
      </c>
      <c r="H2748" s="6">
        <v>45547.229166666664</v>
      </c>
      <c r="I2748" s="5" t="s">
        <v>1567</v>
      </c>
      <c r="J2748" s="5" t="s">
        <v>15</v>
      </c>
      <c r="K2748" s="5" t="s">
        <v>1550</v>
      </c>
    </row>
    <row r="2749" spans="1:11" x14ac:dyDescent="0.35">
      <c r="A2749" s="1">
        <v>45536</v>
      </c>
      <c r="B2749">
        <v>598</v>
      </c>
      <c r="C2749">
        <v>859</v>
      </c>
      <c r="D2749">
        <v>136</v>
      </c>
      <c r="E2749">
        <v>196</v>
      </c>
      <c r="F2749" s="5" t="s">
        <v>14</v>
      </c>
      <c r="G2749" s="6">
        <v>45548.8125</v>
      </c>
      <c r="H2749" s="6">
        <v>45549.229166666664</v>
      </c>
      <c r="I2749" s="5" t="s">
        <v>1567</v>
      </c>
      <c r="J2749" s="5" t="s">
        <v>15</v>
      </c>
      <c r="K2749" s="5" t="s">
        <v>1550</v>
      </c>
    </row>
    <row r="2750" spans="1:11" x14ac:dyDescent="0.35">
      <c r="A2750" s="1">
        <v>45536</v>
      </c>
      <c r="B2750">
        <v>598</v>
      </c>
      <c r="C2750">
        <v>859</v>
      </c>
      <c r="D2750">
        <v>136</v>
      </c>
      <c r="E2750">
        <v>196</v>
      </c>
      <c r="F2750" s="5" t="s">
        <v>14</v>
      </c>
      <c r="G2750" s="6">
        <v>45551.8125</v>
      </c>
      <c r="H2750" s="6">
        <v>45552.229166666664</v>
      </c>
      <c r="I2750" s="5" t="s">
        <v>1567</v>
      </c>
      <c r="J2750" s="5" t="s">
        <v>15</v>
      </c>
      <c r="K2750" s="5" t="s">
        <v>1550</v>
      </c>
    </row>
    <row r="2751" spans="1:11" x14ac:dyDescent="0.35">
      <c r="A2751" s="1">
        <v>45536</v>
      </c>
      <c r="B2751">
        <v>598</v>
      </c>
      <c r="C2751">
        <v>859</v>
      </c>
      <c r="D2751">
        <v>136</v>
      </c>
      <c r="E2751">
        <v>196</v>
      </c>
      <c r="F2751" s="5" t="s">
        <v>14</v>
      </c>
      <c r="G2751" s="6">
        <v>45553.8125</v>
      </c>
      <c r="H2751" s="6">
        <v>45554.229166666664</v>
      </c>
      <c r="I2751" s="5" t="s">
        <v>1567</v>
      </c>
      <c r="J2751" s="5" t="s">
        <v>15</v>
      </c>
      <c r="K2751" s="5" t="s">
        <v>1550</v>
      </c>
    </row>
    <row r="2752" spans="1:11" x14ac:dyDescent="0.35">
      <c r="A2752" s="1">
        <v>45536</v>
      </c>
      <c r="B2752">
        <v>598</v>
      </c>
      <c r="C2752">
        <v>859</v>
      </c>
      <c r="D2752">
        <v>136</v>
      </c>
      <c r="E2752">
        <v>196</v>
      </c>
      <c r="F2752" s="5" t="s">
        <v>14</v>
      </c>
      <c r="G2752" s="6">
        <v>45555.8125</v>
      </c>
      <c r="H2752" s="6">
        <v>45556.229166666664</v>
      </c>
      <c r="I2752" s="5" t="s">
        <v>1567</v>
      </c>
      <c r="J2752" s="5" t="s">
        <v>15</v>
      </c>
      <c r="K2752" s="5" t="s">
        <v>1550</v>
      </c>
    </row>
    <row r="2753" spans="1:11" x14ac:dyDescent="0.35">
      <c r="A2753" s="1">
        <v>45536</v>
      </c>
      <c r="B2753">
        <v>598</v>
      </c>
      <c r="C2753">
        <v>859</v>
      </c>
      <c r="D2753">
        <v>136</v>
      </c>
      <c r="E2753">
        <v>196</v>
      </c>
      <c r="F2753" s="5" t="s">
        <v>14</v>
      </c>
      <c r="G2753" s="6">
        <v>45558.8125</v>
      </c>
      <c r="H2753" s="6">
        <v>45559.229166666664</v>
      </c>
      <c r="I2753" s="5" t="s">
        <v>1567</v>
      </c>
      <c r="J2753" s="5" t="s">
        <v>15</v>
      </c>
      <c r="K2753" s="5" t="s">
        <v>1550</v>
      </c>
    </row>
    <row r="2754" spans="1:11" x14ac:dyDescent="0.35">
      <c r="A2754" s="1">
        <v>45536</v>
      </c>
      <c r="B2754">
        <v>598</v>
      </c>
      <c r="C2754">
        <v>859</v>
      </c>
      <c r="D2754">
        <v>136</v>
      </c>
      <c r="E2754">
        <v>196</v>
      </c>
      <c r="F2754" s="5" t="s">
        <v>14</v>
      </c>
      <c r="G2754" s="6">
        <v>45560.8125</v>
      </c>
      <c r="H2754" s="6">
        <v>45561.229166666664</v>
      </c>
      <c r="I2754" s="5" t="s">
        <v>1567</v>
      </c>
      <c r="J2754" s="5" t="s">
        <v>15</v>
      </c>
      <c r="K2754" s="5" t="s">
        <v>1550</v>
      </c>
    </row>
    <row r="2755" spans="1:11" x14ac:dyDescent="0.35">
      <c r="A2755" s="1">
        <v>45536</v>
      </c>
      <c r="B2755">
        <v>598</v>
      </c>
      <c r="C2755">
        <v>859</v>
      </c>
      <c r="D2755">
        <v>136</v>
      </c>
      <c r="E2755">
        <v>196</v>
      </c>
      <c r="F2755" s="5" t="s">
        <v>14</v>
      </c>
      <c r="G2755" s="6">
        <v>45562.8125</v>
      </c>
      <c r="H2755" s="6">
        <v>45563.229166666664</v>
      </c>
      <c r="I2755" s="5" t="s">
        <v>1567</v>
      </c>
      <c r="J2755" s="5" t="s">
        <v>15</v>
      </c>
      <c r="K2755" s="5" t="s">
        <v>1550</v>
      </c>
    </row>
    <row r="2756" spans="1:11" x14ac:dyDescent="0.35">
      <c r="A2756" s="1">
        <v>45536</v>
      </c>
      <c r="B2756">
        <v>598</v>
      </c>
      <c r="C2756">
        <v>859</v>
      </c>
      <c r="D2756">
        <v>136</v>
      </c>
      <c r="E2756">
        <v>196</v>
      </c>
      <c r="F2756" s="5" t="s">
        <v>14</v>
      </c>
      <c r="G2756" s="6">
        <v>45565.8125</v>
      </c>
      <c r="H2756" s="6">
        <v>45566.229166666664</v>
      </c>
      <c r="I2756" s="5" t="s">
        <v>1567</v>
      </c>
      <c r="J2756" s="5" t="s">
        <v>15</v>
      </c>
      <c r="K2756" s="5" t="s">
        <v>1550</v>
      </c>
    </row>
    <row r="2757" spans="1:11" x14ac:dyDescent="0.35">
      <c r="A2757" s="1">
        <v>45536</v>
      </c>
      <c r="B2757">
        <v>598</v>
      </c>
      <c r="C2757">
        <v>859</v>
      </c>
      <c r="D2757">
        <v>136</v>
      </c>
      <c r="E2757">
        <v>196</v>
      </c>
      <c r="F2757" s="5" t="s">
        <v>14</v>
      </c>
      <c r="G2757" s="6">
        <v>45565.8125</v>
      </c>
      <c r="H2757" s="6">
        <v>45565.899257986108</v>
      </c>
      <c r="I2757" s="5" t="s">
        <v>1575</v>
      </c>
      <c r="J2757" s="5" t="s">
        <v>15</v>
      </c>
      <c r="K2757" s="5" t="s">
        <v>1550</v>
      </c>
    </row>
    <row r="2758" spans="1:11" x14ac:dyDescent="0.35">
      <c r="A2758" s="1">
        <v>45536</v>
      </c>
      <c r="B2758">
        <v>603</v>
      </c>
      <c r="C2758">
        <v>867</v>
      </c>
      <c r="D2758">
        <v>22</v>
      </c>
      <c r="E2758">
        <v>52</v>
      </c>
      <c r="F2758" s="5" t="s">
        <v>16</v>
      </c>
      <c r="G2758" s="6">
        <v>45537.333333333336</v>
      </c>
      <c r="H2758" s="6">
        <v>45537.645833333336</v>
      </c>
      <c r="I2758" s="5" t="s">
        <v>1549</v>
      </c>
      <c r="J2758" s="5" t="s">
        <v>15</v>
      </c>
      <c r="K2758" s="5" t="s">
        <v>1550</v>
      </c>
    </row>
    <row r="2759" spans="1:11" x14ac:dyDescent="0.35">
      <c r="A2759" s="1">
        <v>45536</v>
      </c>
      <c r="B2759">
        <v>603</v>
      </c>
      <c r="C2759">
        <v>867</v>
      </c>
      <c r="D2759">
        <v>22</v>
      </c>
      <c r="E2759">
        <v>52</v>
      </c>
      <c r="F2759" s="5" t="s">
        <v>16</v>
      </c>
      <c r="G2759" s="6">
        <v>45538.333333333336</v>
      </c>
      <c r="H2759" s="6">
        <v>45538.645833333336</v>
      </c>
      <c r="I2759" s="5" t="s">
        <v>1549</v>
      </c>
      <c r="J2759" s="5" t="s">
        <v>15</v>
      </c>
      <c r="K2759" s="5" t="s">
        <v>1550</v>
      </c>
    </row>
    <row r="2760" spans="1:11" x14ac:dyDescent="0.35">
      <c r="A2760" s="1">
        <v>45536</v>
      </c>
      <c r="B2760">
        <v>603</v>
      </c>
      <c r="C2760">
        <v>867</v>
      </c>
      <c r="D2760">
        <v>22</v>
      </c>
      <c r="E2760">
        <v>52</v>
      </c>
      <c r="F2760" s="5" t="s">
        <v>16</v>
      </c>
      <c r="G2760" s="6">
        <v>45539.333333333336</v>
      </c>
      <c r="H2760" s="6">
        <v>45539.645833333336</v>
      </c>
      <c r="I2760" s="5" t="s">
        <v>1549</v>
      </c>
      <c r="J2760" s="5" t="s">
        <v>15</v>
      </c>
      <c r="K2760" s="5" t="s">
        <v>1550</v>
      </c>
    </row>
    <row r="2761" spans="1:11" x14ac:dyDescent="0.35">
      <c r="A2761" s="1">
        <v>45536</v>
      </c>
      <c r="B2761">
        <v>603</v>
      </c>
      <c r="C2761">
        <v>867</v>
      </c>
      <c r="D2761">
        <v>22</v>
      </c>
      <c r="E2761">
        <v>52</v>
      </c>
      <c r="F2761" s="5" t="s">
        <v>16</v>
      </c>
      <c r="G2761" s="6">
        <v>45540.333333333336</v>
      </c>
      <c r="H2761" s="6">
        <v>45540.645833333336</v>
      </c>
      <c r="I2761" s="5" t="s">
        <v>1549</v>
      </c>
      <c r="J2761" s="5" t="s">
        <v>15</v>
      </c>
      <c r="K2761" s="5" t="s">
        <v>1550</v>
      </c>
    </row>
    <row r="2762" spans="1:11" x14ac:dyDescent="0.35">
      <c r="A2762" s="1">
        <v>45536</v>
      </c>
      <c r="B2762">
        <v>603</v>
      </c>
      <c r="C2762">
        <v>867</v>
      </c>
      <c r="D2762">
        <v>22</v>
      </c>
      <c r="E2762">
        <v>52</v>
      </c>
      <c r="F2762" s="5" t="s">
        <v>16</v>
      </c>
      <c r="G2762" s="6">
        <v>45541.333333333336</v>
      </c>
      <c r="H2762" s="6">
        <v>45541.645833333336</v>
      </c>
      <c r="I2762" s="5" t="s">
        <v>1549</v>
      </c>
      <c r="J2762" s="5" t="s">
        <v>15</v>
      </c>
      <c r="K2762" s="5" t="s">
        <v>1550</v>
      </c>
    </row>
    <row r="2763" spans="1:11" x14ac:dyDescent="0.35">
      <c r="A2763" s="1">
        <v>45536</v>
      </c>
      <c r="B2763">
        <v>603</v>
      </c>
      <c r="C2763">
        <v>867</v>
      </c>
      <c r="D2763">
        <v>22</v>
      </c>
      <c r="E2763">
        <v>52</v>
      </c>
      <c r="F2763" s="5" t="s">
        <v>16</v>
      </c>
      <c r="G2763" s="6">
        <v>45544.333333333336</v>
      </c>
      <c r="H2763" s="6">
        <v>45544.645833333336</v>
      </c>
      <c r="I2763" s="5" t="s">
        <v>1549</v>
      </c>
      <c r="J2763" s="5" t="s">
        <v>15</v>
      </c>
      <c r="K2763" s="5" t="s">
        <v>1550</v>
      </c>
    </row>
    <row r="2764" spans="1:11" x14ac:dyDescent="0.35">
      <c r="A2764" s="1">
        <v>45536</v>
      </c>
      <c r="B2764">
        <v>603</v>
      </c>
      <c r="C2764">
        <v>867</v>
      </c>
      <c r="D2764">
        <v>22</v>
      </c>
      <c r="E2764">
        <v>52</v>
      </c>
      <c r="F2764" s="5" t="s">
        <v>16</v>
      </c>
      <c r="G2764" s="6">
        <v>45545.333333333336</v>
      </c>
      <c r="H2764" s="6">
        <v>45545.645833333336</v>
      </c>
      <c r="I2764" s="5" t="s">
        <v>1549</v>
      </c>
      <c r="J2764" s="5" t="s">
        <v>15</v>
      </c>
      <c r="K2764" s="5" t="s">
        <v>1550</v>
      </c>
    </row>
    <row r="2765" spans="1:11" x14ac:dyDescent="0.35">
      <c r="A2765" s="1">
        <v>45536</v>
      </c>
      <c r="B2765">
        <v>603</v>
      </c>
      <c r="C2765">
        <v>867</v>
      </c>
      <c r="D2765">
        <v>22</v>
      </c>
      <c r="E2765">
        <v>52</v>
      </c>
      <c r="F2765" s="5" t="s">
        <v>16</v>
      </c>
      <c r="G2765" s="6">
        <v>45546.333333333336</v>
      </c>
      <c r="H2765" s="6">
        <v>45546.645833333336</v>
      </c>
      <c r="I2765" s="5" t="s">
        <v>1549</v>
      </c>
      <c r="J2765" s="5" t="s">
        <v>15</v>
      </c>
      <c r="K2765" s="5" t="s">
        <v>1550</v>
      </c>
    </row>
    <row r="2766" spans="1:11" x14ac:dyDescent="0.35">
      <c r="A2766" s="1">
        <v>45536</v>
      </c>
      <c r="B2766">
        <v>603</v>
      </c>
      <c r="C2766">
        <v>867</v>
      </c>
      <c r="D2766">
        <v>22</v>
      </c>
      <c r="E2766">
        <v>52</v>
      </c>
      <c r="F2766" s="5" t="s">
        <v>16</v>
      </c>
      <c r="G2766" s="6">
        <v>45547.333333333336</v>
      </c>
      <c r="H2766" s="6">
        <v>45547.645833333336</v>
      </c>
      <c r="I2766" s="5" t="s">
        <v>1549</v>
      </c>
      <c r="J2766" s="5" t="s">
        <v>15</v>
      </c>
      <c r="K2766" s="5" t="s">
        <v>1550</v>
      </c>
    </row>
    <row r="2767" spans="1:11" x14ac:dyDescent="0.35">
      <c r="A2767" s="1">
        <v>45536</v>
      </c>
      <c r="B2767">
        <v>603</v>
      </c>
      <c r="C2767">
        <v>867</v>
      </c>
      <c r="D2767">
        <v>22</v>
      </c>
      <c r="E2767">
        <v>52</v>
      </c>
      <c r="F2767" s="5" t="s">
        <v>16</v>
      </c>
      <c r="G2767" s="6">
        <v>45548.333333333336</v>
      </c>
      <c r="H2767" s="6">
        <v>45548.645833333336</v>
      </c>
      <c r="I2767" s="5" t="s">
        <v>1549</v>
      </c>
      <c r="J2767" s="5" t="s">
        <v>15</v>
      </c>
      <c r="K2767" s="5" t="s">
        <v>1550</v>
      </c>
    </row>
    <row r="2768" spans="1:11" x14ac:dyDescent="0.35">
      <c r="A2768" s="1">
        <v>45536</v>
      </c>
      <c r="B2768">
        <v>603</v>
      </c>
      <c r="C2768">
        <v>867</v>
      </c>
      <c r="D2768">
        <v>22</v>
      </c>
      <c r="E2768">
        <v>52</v>
      </c>
      <c r="F2768" s="5" t="s">
        <v>16</v>
      </c>
      <c r="G2768" s="6">
        <v>45551.333333333336</v>
      </c>
      <c r="H2768" s="6">
        <v>45551.645833333336</v>
      </c>
      <c r="I2768" s="5" t="s">
        <v>1549</v>
      </c>
      <c r="J2768" s="5" t="s">
        <v>15</v>
      </c>
      <c r="K2768" s="5" t="s">
        <v>1550</v>
      </c>
    </row>
    <row r="2769" spans="1:11" x14ac:dyDescent="0.35">
      <c r="A2769" s="1">
        <v>45536</v>
      </c>
      <c r="B2769">
        <v>603</v>
      </c>
      <c r="C2769">
        <v>867</v>
      </c>
      <c r="D2769">
        <v>22</v>
      </c>
      <c r="E2769">
        <v>52</v>
      </c>
      <c r="F2769" s="5" t="s">
        <v>16</v>
      </c>
      <c r="G2769" s="6">
        <v>45552.333333333336</v>
      </c>
      <c r="H2769" s="6">
        <v>45552.645833333336</v>
      </c>
      <c r="I2769" s="5" t="s">
        <v>1549</v>
      </c>
      <c r="J2769" s="5" t="s">
        <v>15</v>
      </c>
      <c r="K2769" s="5" t="s">
        <v>1550</v>
      </c>
    </row>
    <row r="2770" spans="1:11" x14ac:dyDescent="0.35">
      <c r="A2770" s="1">
        <v>45536</v>
      </c>
      <c r="B2770">
        <v>603</v>
      </c>
      <c r="C2770">
        <v>867</v>
      </c>
      <c r="D2770">
        <v>22</v>
      </c>
      <c r="E2770">
        <v>52</v>
      </c>
      <c r="F2770" s="5" t="s">
        <v>16</v>
      </c>
      <c r="G2770" s="6">
        <v>45553.333333333336</v>
      </c>
      <c r="H2770" s="6">
        <v>45553.645833333336</v>
      </c>
      <c r="I2770" s="5" t="s">
        <v>1549</v>
      </c>
      <c r="J2770" s="5" t="s">
        <v>15</v>
      </c>
      <c r="K2770" s="5" t="s">
        <v>1550</v>
      </c>
    </row>
    <row r="2771" spans="1:11" x14ac:dyDescent="0.35">
      <c r="A2771" s="1">
        <v>45536</v>
      </c>
      <c r="B2771">
        <v>603</v>
      </c>
      <c r="C2771">
        <v>867</v>
      </c>
      <c r="D2771">
        <v>22</v>
      </c>
      <c r="E2771">
        <v>52</v>
      </c>
      <c r="F2771" s="5" t="s">
        <v>16</v>
      </c>
      <c r="G2771" s="6">
        <v>45554.333333333336</v>
      </c>
      <c r="H2771" s="6">
        <v>45554.645833333336</v>
      </c>
      <c r="I2771" s="5" t="s">
        <v>1549</v>
      </c>
      <c r="J2771" s="5" t="s">
        <v>15</v>
      </c>
      <c r="K2771" s="5" t="s">
        <v>1550</v>
      </c>
    </row>
    <row r="2772" spans="1:11" x14ac:dyDescent="0.35">
      <c r="A2772" s="1">
        <v>45536</v>
      </c>
      <c r="B2772">
        <v>603</v>
      </c>
      <c r="C2772">
        <v>867</v>
      </c>
      <c r="D2772">
        <v>22</v>
      </c>
      <c r="E2772">
        <v>52</v>
      </c>
      <c r="F2772" s="5" t="s">
        <v>16</v>
      </c>
      <c r="G2772" s="6">
        <v>45555.333333333336</v>
      </c>
      <c r="H2772" s="6">
        <v>45555.645833333336</v>
      </c>
      <c r="I2772" s="5" t="s">
        <v>1549</v>
      </c>
      <c r="J2772" s="5" t="s">
        <v>15</v>
      </c>
      <c r="K2772" s="5" t="s">
        <v>1550</v>
      </c>
    </row>
    <row r="2773" spans="1:11" x14ac:dyDescent="0.35">
      <c r="A2773" s="1">
        <v>45536</v>
      </c>
      <c r="B2773">
        <v>603</v>
      </c>
      <c r="C2773">
        <v>867</v>
      </c>
      <c r="D2773">
        <v>22</v>
      </c>
      <c r="E2773">
        <v>52</v>
      </c>
      <c r="F2773" s="5" t="s">
        <v>16</v>
      </c>
      <c r="G2773" s="6">
        <v>45558.333333333336</v>
      </c>
      <c r="H2773" s="6">
        <v>45558.645833333336</v>
      </c>
      <c r="I2773" s="5" t="s">
        <v>1549</v>
      </c>
      <c r="J2773" s="5" t="s">
        <v>15</v>
      </c>
      <c r="K2773" s="5" t="s">
        <v>1550</v>
      </c>
    </row>
    <row r="2774" spans="1:11" x14ac:dyDescent="0.35">
      <c r="A2774" s="1">
        <v>45536</v>
      </c>
      <c r="B2774">
        <v>603</v>
      </c>
      <c r="C2774">
        <v>867</v>
      </c>
      <c r="D2774">
        <v>22</v>
      </c>
      <c r="E2774">
        <v>52</v>
      </c>
      <c r="F2774" s="5" t="s">
        <v>16</v>
      </c>
      <c r="G2774" s="6">
        <v>45559.333333333336</v>
      </c>
      <c r="H2774" s="6">
        <v>45559.645833333336</v>
      </c>
      <c r="I2774" s="5" t="s">
        <v>1549</v>
      </c>
      <c r="J2774" s="5" t="s">
        <v>15</v>
      </c>
      <c r="K2774" s="5" t="s">
        <v>1550</v>
      </c>
    </row>
    <row r="2775" spans="1:11" x14ac:dyDescent="0.35">
      <c r="A2775" s="1">
        <v>45536</v>
      </c>
      <c r="B2775">
        <v>603</v>
      </c>
      <c r="C2775">
        <v>867</v>
      </c>
      <c r="D2775">
        <v>22</v>
      </c>
      <c r="E2775">
        <v>52</v>
      </c>
      <c r="F2775" s="5" t="s">
        <v>16</v>
      </c>
      <c r="G2775" s="6">
        <v>45560.333333333336</v>
      </c>
      <c r="H2775" s="6">
        <v>45560.524257986108</v>
      </c>
      <c r="I2775" s="5" t="s">
        <v>1551</v>
      </c>
      <c r="J2775" s="5" t="s">
        <v>15</v>
      </c>
      <c r="K2775" s="5" t="s">
        <v>1550</v>
      </c>
    </row>
    <row r="2776" spans="1:11" x14ac:dyDescent="0.35">
      <c r="A2776" s="1">
        <v>45536</v>
      </c>
      <c r="B2776">
        <v>604</v>
      </c>
      <c r="C2776">
        <v>869</v>
      </c>
      <c r="D2776">
        <v>260</v>
      </c>
      <c r="E2776">
        <v>364</v>
      </c>
      <c r="F2776" s="5" t="s">
        <v>14</v>
      </c>
      <c r="G2776" s="6">
        <v>45539.8125</v>
      </c>
      <c r="H2776" s="6">
        <v>45540.3125</v>
      </c>
      <c r="I2776" s="5" t="s">
        <v>1554</v>
      </c>
      <c r="J2776" s="5" t="s">
        <v>15</v>
      </c>
      <c r="K2776" s="5" t="s">
        <v>1550</v>
      </c>
    </row>
    <row r="2777" spans="1:11" x14ac:dyDescent="0.35">
      <c r="A2777" s="1">
        <v>45536</v>
      </c>
      <c r="B2777">
        <v>604</v>
      </c>
      <c r="C2777">
        <v>869</v>
      </c>
      <c r="D2777">
        <v>260</v>
      </c>
      <c r="E2777">
        <v>364</v>
      </c>
      <c r="F2777" s="5" t="s">
        <v>14</v>
      </c>
      <c r="G2777" s="6">
        <v>45540.8125</v>
      </c>
      <c r="H2777" s="6">
        <v>45541.3125</v>
      </c>
      <c r="I2777" s="5" t="s">
        <v>1554</v>
      </c>
      <c r="J2777" s="5" t="s">
        <v>15</v>
      </c>
      <c r="K2777" s="5" t="s">
        <v>1550</v>
      </c>
    </row>
    <row r="2778" spans="1:11" x14ac:dyDescent="0.35">
      <c r="A2778" s="1">
        <v>45536</v>
      </c>
      <c r="B2778">
        <v>604</v>
      </c>
      <c r="C2778">
        <v>869</v>
      </c>
      <c r="D2778">
        <v>260</v>
      </c>
      <c r="E2778">
        <v>364</v>
      </c>
      <c r="F2778" s="5" t="s">
        <v>14</v>
      </c>
      <c r="G2778" s="6">
        <v>45546.8125</v>
      </c>
      <c r="H2778" s="6">
        <v>45547.3125</v>
      </c>
      <c r="I2778" s="5" t="s">
        <v>1554</v>
      </c>
      <c r="J2778" s="5" t="s">
        <v>15</v>
      </c>
      <c r="K2778" s="5" t="s">
        <v>1550</v>
      </c>
    </row>
    <row r="2779" spans="1:11" x14ac:dyDescent="0.35">
      <c r="A2779" s="1">
        <v>45536</v>
      </c>
      <c r="B2779">
        <v>604</v>
      </c>
      <c r="C2779">
        <v>869</v>
      </c>
      <c r="D2779">
        <v>260</v>
      </c>
      <c r="E2779">
        <v>364</v>
      </c>
      <c r="F2779" s="5" t="s">
        <v>14</v>
      </c>
      <c r="G2779" s="6">
        <v>45547.8125</v>
      </c>
      <c r="H2779" s="6">
        <v>45548.3125</v>
      </c>
      <c r="I2779" s="5" t="s">
        <v>1554</v>
      </c>
      <c r="J2779" s="5" t="s">
        <v>15</v>
      </c>
      <c r="K2779" s="5" t="s">
        <v>1550</v>
      </c>
    </row>
    <row r="2780" spans="1:11" x14ac:dyDescent="0.35">
      <c r="A2780" s="1">
        <v>45536</v>
      </c>
      <c r="B2780">
        <v>604</v>
      </c>
      <c r="C2780">
        <v>869</v>
      </c>
      <c r="D2780">
        <v>260</v>
      </c>
      <c r="E2780">
        <v>364</v>
      </c>
      <c r="F2780" s="5" t="s">
        <v>14</v>
      </c>
      <c r="G2780" s="6">
        <v>45553.8125</v>
      </c>
      <c r="H2780" s="6">
        <v>45554.3125</v>
      </c>
      <c r="I2780" s="5" t="s">
        <v>1554</v>
      </c>
      <c r="J2780" s="5" t="s">
        <v>15</v>
      </c>
      <c r="K2780" s="5" t="s">
        <v>1550</v>
      </c>
    </row>
    <row r="2781" spans="1:11" x14ac:dyDescent="0.35">
      <c r="A2781" s="1">
        <v>45536</v>
      </c>
      <c r="B2781">
        <v>604</v>
      </c>
      <c r="C2781">
        <v>869</v>
      </c>
      <c r="D2781">
        <v>260</v>
      </c>
      <c r="E2781">
        <v>364</v>
      </c>
      <c r="F2781" s="5" t="s">
        <v>14</v>
      </c>
      <c r="G2781" s="6">
        <v>45554.8125</v>
      </c>
      <c r="H2781" s="6">
        <v>45555.3125</v>
      </c>
      <c r="I2781" s="5" t="s">
        <v>1554</v>
      </c>
      <c r="J2781" s="5" t="s">
        <v>15</v>
      </c>
      <c r="K2781" s="5" t="s">
        <v>1550</v>
      </c>
    </row>
    <row r="2782" spans="1:11" x14ac:dyDescent="0.35">
      <c r="A2782" s="1">
        <v>45536</v>
      </c>
      <c r="B2782">
        <v>604</v>
      </c>
      <c r="C2782">
        <v>869</v>
      </c>
      <c r="D2782">
        <v>260</v>
      </c>
      <c r="E2782">
        <v>364</v>
      </c>
      <c r="F2782" s="5" t="s">
        <v>14</v>
      </c>
      <c r="G2782" s="6">
        <v>45560.8125</v>
      </c>
      <c r="H2782" s="6">
        <v>45561.3125</v>
      </c>
      <c r="I2782" s="5" t="s">
        <v>1554</v>
      </c>
      <c r="J2782" s="5" t="s">
        <v>15</v>
      </c>
      <c r="K2782" s="5" t="s">
        <v>1550</v>
      </c>
    </row>
    <row r="2783" spans="1:11" x14ac:dyDescent="0.35">
      <c r="A2783" s="1">
        <v>45536</v>
      </c>
      <c r="B2783">
        <v>604</v>
      </c>
      <c r="C2783">
        <v>869</v>
      </c>
      <c r="D2783">
        <v>260</v>
      </c>
      <c r="E2783">
        <v>364</v>
      </c>
      <c r="F2783" s="5" t="s">
        <v>14</v>
      </c>
      <c r="G2783" s="6">
        <v>45561.8125</v>
      </c>
      <c r="H2783" s="6">
        <v>45562.3125</v>
      </c>
      <c r="I2783" s="5" t="s">
        <v>1554</v>
      </c>
      <c r="J2783" s="5" t="s">
        <v>15</v>
      </c>
      <c r="K2783" s="5" t="s">
        <v>1550</v>
      </c>
    </row>
    <row r="2784" spans="1:11" x14ac:dyDescent="0.35">
      <c r="A2784" s="1">
        <v>45536</v>
      </c>
      <c r="B2784">
        <v>604</v>
      </c>
      <c r="C2784">
        <v>869</v>
      </c>
      <c r="D2784">
        <v>260</v>
      </c>
      <c r="E2784">
        <v>364</v>
      </c>
      <c r="F2784" s="5" t="s">
        <v>14</v>
      </c>
      <c r="G2784" s="6">
        <v>45561.8125</v>
      </c>
      <c r="H2784" s="6">
        <v>45563.315924652779</v>
      </c>
      <c r="I2784" s="5" t="s">
        <v>1555</v>
      </c>
      <c r="J2784" s="5" t="s">
        <v>15</v>
      </c>
      <c r="K2784" s="5" t="s">
        <v>1550</v>
      </c>
    </row>
    <row r="2785" spans="1:11" x14ac:dyDescent="0.35">
      <c r="A2785" s="1">
        <v>45536</v>
      </c>
      <c r="B2785">
        <v>605</v>
      </c>
      <c r="C2785">
        <v>871</v>
      </c>
      <c r="D2785">
        <v>285</v>
      </c>
      <c r="E2785">
        <v>400</v>
      </c>
      <c r="F2785" s="5" t="s">
        <v>16</v>
      </c>
      <c r="G2785" s="6">
        <v>45537.333333333336</v>
      </c>
      <c r="H2785" s="6">
        <v>45537.645833333336</v>
      </c>
      <c r="I2785" s="5" t="s">
        <v>1549</v>
      </c>
      <c r="J2785" s="5" t="s">
        <v>15</v>
      </c>
      <c r="K2785" s="5" t="s">
        <v>1550</v>
      </c>
    </row>
    <row r="2786" spans="1:11" x14ac:dyDescent="0.35">
      <c r="A2786" s="1">
        <v>45536</v>
      </c>
      <c r="B2786">
        <v>605</v>
      </c>
      <c r="C2786">
        <v>871</v>
      </c>
      <c r="D2786">
        <v>285</v>
      </c>
      <c r="E2786">
        <v>400</v>
      </c>
      <c r="F2786" s="5" t="s">
        <v>16</v>
      </c>
      <c r="G2786" s="6">
        <v>45538.333333333336</v>
      </c>
      <c r="H2786" s="6">
        <v>45538.645833333336</v>
      </c>
      <c r="I2786" s="5" t="s">
        <v>1549</v>
      </c>
      <c r="J2786" s="5" t="s">
        <v>15</v>
      </c>
      <c r="K2786" s="5" t="s">
        <v>1550</v>
      </c>
    </row>
    <row r="2787" spans="1:11" x14ac:dyDescent="0.35">
      <c r="A2787" s="1">
        <v>45536</v>
      </c>
      <c r="B2787">
        <v>605</v>
      </c>
      <c r="C2787">
        <v>871</v>
      </c>
      <c r="D2787">
        <v>285</v>
      </c>
      <c r="E2787">
        <v>400</v>
      </c>
      <c r="F2787" s="5" t="s">
        <v>16</v>
      </c>
      <c r="G2787" s="6">
        <v>45539.333333333336</v>
      </c>
      <c r="H2787" s="6">
        <v>45539.645833333336</v>
      </c>
      <c r="I2787" s="5" t="s">
        <v>1549</v>
      </c>
      <c r="J2787" s="5" t="s">
        <v>15</v>
      </c>
      <c r="K2787" s="5" t="s">
        <v>1550</v>
      </c>
    </row>
    <row r="2788" spans="1:11" x14ac:dyDescent="0.35">
      <c r="A2788" s="1">
        <v>45536</v>
      </c>
      <c r="B2788">
        <v>605</v>
      </c>
      <c r="C2788">
        <v>871</v>
      </c>
      <c r="D2788">
        <v>285</v>
      </c>
      <c r="E2788">
        <v>400</v>
      </c>
      <c r="F2788" s="5" t="s">
        <v>16</v>
      </c>
      <c r="G2788" s="6">
        <v>45540.333333333336</v>
      </c>
      <c r="H2788" s="6">
        <v>45540.645833333336</v>
      </c>
      <c r="I2788" s="5" t="s">
        <v>1549</v>
      </c>
      <c r="J2788" s="5" t="s">
        <v>15</v>
      </c>
      <c r="K2788" s="5" t="s">
        <v>1550</v>
      </c>
    </row>
    <row r="2789" spans="1:11" x14ac:dyDescent="0.35">
      <c r="A2789" s="1">
        <v>45536</v>
      </c>
      <c r="B2789">
        <v>605</v>
      </c>
      <c r="C2789">
        <v>871</v>
      </c>
      <c r="D2789">
        <v>285</v>
      </c>
      <c r="E2789">
        <v>400</v>
      </c>
      <c r="F2789" s="5" t="s">
        <v>16</v>
      </c>
      <c r="G2789" s="6">
        <v>45541.333333333336</v>
      </c>
      <c r="H2789" s="6">
        <v>45541.645833333336</v>
      </c>
      <c r="I2789" s="5" t="s">
        <v>1549</v>
      </c>
      <c r="J2789" s="5" t="s">
        <v>15</v>
      </c>
      <c r="K2789" s="5" t="s">
        <v>1550</v>
      </c>
    </row>
    <row r="2790" spans="1:11" x14ac:dyDescent="0.35">
      <c r="A2790" s="1">
        <v>45536</v>
      </c>
      <c r="B2790">
        <v>605</v>
      </c>
      <c r="C2790">
        <v>871</v>
      </c>
      <c r="D2790">
        <v>285</v>
      </c>
      <c r="E2790">
        <v>400</v>
      </c>
      <c r="F2790" s="5" t="s">
        <v>16</v>
      </c>
      <c r="G2790" s="6">
        <v>45544.333333333336</v>
      </c>
      <c r="H2790" s="6">
        <v>45544.645833333336</v>
      </c>
      <c r="I2790" s="5" t="s">
        <v>1549</v>
      </c>
      <c r="J2790" s="5" t="s">
        <v>15</v>
      </c>
      <c r="K2790" s="5" t="s">
        <v>1550</v>
      </c>
    </row>
    <row r="2791" spans="1:11" x14ac:dyDescent="0.35">
      <c r="A2791" s="1">
        <v>45536</v>
      </c>
      <c r="B2791">
        <v>605</v>
      </c>
      <c r="C2791">
        <v>871</v>
      </c>
      <c r="D2791">
        <v>285</v>
      </c>
      <c r="E2791">
        <v>400</v>
      </c>
      <c r="F2791" s="5" t="s">
        <v>16</v>
      </c>
      <c r="G2791" s="6">
        <v>45545.333333333336</v>
      </c>
      <c r="H2791" s="6">
        <v>45545.645833333336</v>
      </c>
      <c r="I2791" s="5" t="s">
        <v>1549</v>
      </c>
      <c r="J2791" s="5" t="s">
        <v>15</v>
      </c>
      <c r="K2791" s="5" t="s">
        <v>1550</v>
      </c>
    </row>
    <row r="2792" spans="1:11" x14ac:dyDescent="0.35">
      <c r="A2792" s="1">
        <v>45536</v>
      </c>
      <c r="B2792">
        <v>605</v>
      </c>
      <c r="C2792">
        <v>871</v>
      </c>
      <c r="D2792">
        <v>285</v>
      </c>
      <c r="E2792">
        <v>400</v>
      </c>
      <c r="F2792" s="5" t="s">
        <v>16</v>
      </c>
      <c r="G2792" s="6">
        <v>45546.333333333336</v>
      </c>
      <c r="H2792" s="6">
        <v>45546.645833333336</v>
      </c>
      <c r="I2792" s="5" t="s">
        <v>1549</v>
      </c>
      <c r="J2792" s="5" t="s">
        <v>15</v>
      </c>
      <c r="K2792" s="5" t="s">
        <v>1550</v>
      </c>
    </row>
    <row r="2793" spans="1:11" x14ac:dyDescent="0.35">
      <c r="A2793" s="1">
        <v>45536</v>
      </c>
      <c r="B2793">
        <v>605</v>
      </c>
      <c r="C2793">
        <v>871</v>
      </c>
      <c r="D2793">
        <v>285</v>
      </c>
      <c r="E2793">
        <v>400</v>
      </c>
      <c r="F2793" s="5" t="s">
        <v>16</v>
      </c>
      <c r="G2793" s="6">
        <v>45547.333333333336</v>
      </c>
      <c r="H2793" s="6">
        <v>45547.645833333336</v>
      </c>
      <c r="I2793" s="5" t="s">
        <v>1549</v>
      </c>
      <c r="J2793" s="5" t="s">
        <v>15</v>
      </c>
      <c r="K2793" s="5" t="s">
        <v>1550</v>
      </c>
    </row>
    <row r="2794" spans="1:11" x14ac:dyDescent="0.35">
      <c r="A2794" s="1">
        <v>45536</v>
      </c>
      <c r="B2794">
        <v>605</v>
      </c>
      <c r="C2794">
        <v>871</v>
      </c>
      <c r="D2794">
        <v>285</v>
      </c>
      <c r="E2794">
        <v>400</v>
      </c>
      <c r="F2794" s="5" t="s">
        <v>16</v>
      </c>
      <c r="G2794" s="6">
        <v>45548.333333333336</v>
      </c>
      <c r="H2794" s="6">
        <v>45548.645833333336</v>
      </c>
      <c r="I2794" s="5" t="s">
        <v>1549</v>
      </c>
      <c r="J2794" s="5" t="s">
        <v>15</v>
      </c>
      <c r="K2794" s="5" t="s">
        <v>1550</v>
      </c>
    </row>
    <row r="2795" spans="1:11" x14ac:dyDescent="0.35">
      <c r="A2795" s="1">
        <v>45536</v>
      </c>
      <c r="B2795">
        <v>605</v>
      </c>
      <c r="C2795">
        <v>871</v>
      </c>
      <c r="D2795">
        <v>285</v>
      </c>
      <c r="E2795">
        <v>400</v>
      </c>
      <c r="F2795" s="5" t="s">
        <v>16</v>
      </c>
      <c r="G2795" s="6">
        <v>45551.333333333336</v>
      </c>
      <c r="H2795" s="6">
        <v>45551.645833333336</v>
      </c>
      <c r="I2795" s="5" t="s">
        <v>1549</v>
      </c>
      <c r="J2795" s="5" t="s">
        <v>15</v>
      </c>
      <c r="K2795" s="5" t="s">
        <v>1550</v>
      </c>
    </row>
    <row r="2796" spans="1:11" x14ac:dyDescent="0.35">
      <c r="A2796" s="1">
        <v>45536</v>
      </c>
      <c r="B2796">
        <v>605</v>
      </c>
      <c r="C2796">
        <v>871</v>
      </c>
      <c r="D2796">
        <v>285</v>
      </c>
      <c r="E2796">
        <v>400</v>
      </c>
      <c r="F2796" s="5" t="s">
        <v>16</v>
      </c>
      <c r="G2796" s="6">
        <v>45552.333333333336</v>
      </c>
      <c r="H2796" s="6">
        <v>45552.645833333336</v>
      </c>
      <c r="I2796" s="5" t="s">
        <v>1549</v>
      </c>
      <c r="J2796" s="5" t="s">
        <v>15</v>
      </c>
      <c r="K2796" s="5" t="s">
        <v>1550</v>
      </c>
    </row>
    <row r="2797" spans="1:11" x14ac:dyDescent="0.35">
      <c r="A2797" s="1">
        <v>45536</v>
      </c>
      <c r="B2797">
        <v>605</v>
      </c>
      <c r="C2797">
        <v>871</v>
      </c>
      <c r="D2797">
        <v>285</v>
      </c>
      <c r="E2797">
        <v>400</v>
      </c>
      <c r="F2797" s="5" t="s">
        <v>16</v>
      </c>
      <c r="G2797" s="6">
        <v>45553.333333333336</v>
      </c>
      <c r="H2797" s="6">
        <v>45553.645833333336</v>
      </c>
      <c r="I2797" s="5" t="s">
        <v>1549</v>
      </c>
      <c r="J2797" s="5" t="s">
        <v>15</v>
      </c>
      <c r="K2797" s="5" t="s">
        <v>1550</v>
      </c>
    </row>
    <row r="2798" spans="1:11" x14ac:dyDescent="0.35">
      <c r="A2798" s="1">
        <v>45536</v>
      </c>
      <c r="B2798">
        <v>605</v>
      </c>
      <c r="C2798">
        <v>871</v>
      </c>
      <c r="D2798">
        <v>285</v>
      </c>
      <c r="E2798">
        <v>400</v>
      </c>
      <c r="F2798" s="5" t="s">
        <v>16</v>
      </c>
      <c r="G2798" s="6">
        <v>45554.333333333336</v>
      </c>
      <c r="H2798" s="6">
        <v>45554.645833333336</v>
      </c>
      <c r="I2798" s="5" t="s">
        <v>1549</v>
      </c>
      <c r="J2798" s="5" t="s">
        <v>15</v>
      </c>
      <c r="K2798" s="5" t="s">
        <v>1550</v>
      </c>
    </row>
    <row r="2799" spans="1:11" x14ac:dyDescent="0.35">
      <c r="A2799" s="1">
        <v>45536</v>
      </c>
      <c r="B2799">
        <v>605</v>
      </c>
      <c r="C2799">
        <v>871</v>
      </c>
      <c r="D2799">
        <v>285</v>
      </c>
      <c r="E2799">
        <v>400</v>
      </c>
      <c r="F2799" s="5" t="s">
        <v>16</v>
      </c>
      <c r="G2799" s="6">
        <v>45555.333333333336</v>
      </c>
      <c r="H2799" s="6">
        <v>45555.645833333336</v>
      </c>
      <c r="I2799" s="5" t="s">
        <v>1549</v>
      </c>
      <c r="J2799" s="5" t="s">
        <v>15</v>
      </c>
      <c r="K2799" s="5" t="s">
        <v>1550</v>
      </c>
    </row>
    <row r="2800" spans="1:11" x14ac:dyDescent="0.35">
      <c r="A2800" s="1">
        <v>45536</v>
      </c>
      <c r="B2800">
        <v>605</v>
      </c>
      <c r="C2800">
        <v>871</v>
      </c>
      <c r="D2800">
        <v>285</v>
      </c>
      <c r="E2800">
        <v>400</v>
      </c>
      <c r="F2800" s="5" t="s">
        <v>16</v>
      </c>
      <c r="G2800" s="6">
        <v>45558.333333333336</v>
      </c>
      <c r="H2800" s="6">
        <v>45558.645833333336</v>
      </c>
      <c r="I2800" s="5" t="s">
        <v>1549</v>
      </c>
      <c r="J2800" s="5" t="s">
        <v>15</v>
      </c>
      <c r="K2800" s="5" t="s">
        <v>1550</v>
      </c>
    </row>
    <row r="2801" spans="1:11" x14ac:dyDescent="0.35">
      <c r="A2801" s="1">
        <v>45536</v>
      </c>
      <c r="B2801">
        <v>605</v>
      </c>
      <c r="C2801">
        <v>871</v>
      </c>
      <c r="D2801">
        <v>285</v>
      </c>
      <c r="E2801">
        <v>400</v>
      </c>
      <c r="F2801" s="5" t="s">
        <v>16</v>
      </c>
      <c r="G2801" s="6">
        <v>45559.333333333336</v>
      </c>
      <c r="H2801" s="6">
        <v>45559.645833333336</v>
      </c>
      <c r="I2801" s="5" t="s">
        <v>1549</v>
      </c>
      <c r="J2801" s="5" t="s">
        <v>15</v>
      </c>
      <c r="K2801" s="5" t="s">
        <v>1550</v>
      </c>
    </row>
    <row r="2802" spans="1:11" x14ac:dyDescent="0.35">
      <c r="A2802" s="1">
        <v>45536</v>
      </c>
      <c r="B2802">
        <v>605</v>
      </c>
      <c r="C2802">
        <v>871</v>
      </c>
      <c r="D2802">
        <v>285</v>
      </c>
      <c r="E2802">
        <v>400</v>
      </c>
      <c r="F2802" s="5" t="s">
        <v>16</v>
      </c>
      <c r="G2802" s="6">
        <v>45560.333333333336</v>
      </c>
      <c r="H2802" s="6">
        <v>45560.524257986108</v>
      </c>
      <c r="I2802" s="5" t="s">
        <v>1551</v>
      </c>
      <c r="J2802" s="5" t="s">
        <v>15</v>
      </c>
      <c r="K2802" s="5" t="s">
        <v>1550</v>
      </c>
    </row>
    <row r="2803" spans="1:11" x14ac:dyDescent="0.35">
      <c r="A2803" s="1">
        <v>45536</v>
      </c>
      <c r="B2803">
        <v>606</v>
      </c>
      <c r="C2803">
        <v>874</v>
      </c>
      <c r="D2803">
        <v>101</v>
      </c>
      <c r="E2803">
        <v>161</v>
      </c>
      <c r="F2803" s="5" t="s">
        <v>16</v>
      </c>
      <c r="G2803" s="6">
        <v>45537.333333333336</v>
      </c>
      <c r="H2803" s="6">
        <v>45537.645833333336</v>
      </c>
      <c r="I2803" s="5" t="s">
        <v>1549</v>
      </c>
      <c r="J2803" s="5" t="s">
        <v>15</v>
      </c>
      <c r="K2803" s="5" t="s">
        <v>1550</v>
      </c>
    </row>
    <row r="2804" spans="1:11" x14ac:dyDescent="0.35">
      <c r="A2804" s="1">
        <v>45536</v>
      </c>
      <c r="B2804">
        <v>606</v>
      </c>
      <c r="C2804">
        <v>874</v>
      </c>
      <c r="D2804">
        <v>101</v>
      </c>
      <c r="E2804">
        <v>161</v>
      </c>
      <c r="F2804" s="5" t="s">
        <v>16</v>
      </c>
      <c r="G2804" s="6">
        <v>45538.333333333336</v>
      </c>
      <c r="H2804" s="6">
        <v>45538.645833333336</v>
      </c>
      <c r="I2804" s="5" t="s">
        <v>1549</v>
      </c>
      <c r="J2804" s="5" t="s">
        <v>15</v>
      </c>
      <c r="K2804" s="5" t="s">
        <v>1550</v>
      </c>
    </row>
    <row r="2805" spans="1:11" x14ac:dyDescent="0.35">
      <c r="A2805" s="1">
        <v>45536</v>
      </c>
      <c r="B2805">
        <v>606</v>
      </c>
      <c r="C2805">
        <v>874</v>
      </c>
      <c r="D2805">
        <v>101</v>
      </c>
      <c r="E2805">
        <v>161</v>
      </c>
      <c r="F2805" s="5" t="s">
        <v>16</v>
      </c>
      <c r="G2805" s="6">
        <v>45539.333333333336</v>
      </c>
      <c r="H2805" s="6">
        <v>45539.645833333336</v>
      </c>
      <c r="I2805" s="5" t="s">
        <v>1549</v>
      </c>
      <c r="J2805" s="5" t="s">
        <v>15</v>
      </c>
      <c r="K2805" s="5" t="s">
        <v>1550</v>
      </c>
    </row>
    <row r="2806" spans="1:11" x14ac:dyDescent="0.35">
      <c r="A2806" s="1">
        <v>45536</v>
      </c>
      <c r="B2806">
        <v>606</v>
      </c>
      <c r="C2806">
        <v>874</v>
      </c>
      <c r="D2806">
        <v>101</v>
      </c>
      <c r="E2806">
        <v>161</v>
      </c>
      <c r="F2806" s="5" t="s">
        <v>16</v>
      </c>
      <c r="G2806" s="6">
        <v>45540.333333333336</v>
      </c>
      <c r="H2806" s="6">
        <v>45540.645833333336</v>
      </c>
      <c r="I2806" s="5" t="s">
        <v>1549</v>
      </c>
      <c r="J2806" s="5" t="s">
        <v>15</v>
      </c>
      <c r="K2806" s="5" t="s">
        <v>1550</v>
      </c>
    </row>
    <row r="2807" spans="1:11" x14ac:dyDescent="0.35">
      <c r="A2807" s="1">
        <v>45536</v>
      </c>
      <c r="B2807">
        <v>606</v>
      </c>
      <c r="C2807">
        <v>874</v>
      </c>
      <c r="D2807">
        <v>101</v>
      </c>
      <c r="E2807">
        <v>161</v>
      </c>
      <c r="F2807" s="5" t="s">
        <v>16</v>
      </c>
      <c r="G2807" s="6">
        <v>45541.333333333336</v>
      </c>
      <c r="H2807" s="6">
        <v>45541.645833333336</v>
      </c>
      <c r="I2807" s="5" t="s">
        <v>1549</v>
      </c>
      <c r="J2807" s="5" t="s">
        <v>15</v>
      </c>
      <c r="K2807" s="5" t="s">
        <v>1550</v>
      </c>
    </row>
    <row r="2808" spans="1:11" x14ac:dyDescent="0.35">
      <c r="A2808" s="1">
        <v>45536</v>
      </c>
      <c r="B2808">
        <v>606</v>
      </c>
      <c r="C2808">
        <v>874</v>
      </c>
      <c r="D2808">
        <v>101</v>
      </c>
      <c r="E2808">
        <v>161</v>
      </c>
      <c r="F2808" s="5" t="s">
        <v>16</v>
      </c>
      <c r="G2808" s="6">
        <v>45544.333333333336</v>
      </c>
      <c r="H2808" s="6">
        <v>45544.645833333336</v>
      </c>
      <c r="I2808" s="5" t="s">
        <v>1549</v>
      </c>
      <c r="J2808" s="5" t="s">
        <v>15</v>
      </c>
      <c r="K2808" s="5" t="s">
        <v>1550</v>
      </c>
    </row>
    <row r="2809" spans="1:11" x14ac:dyDescent="0.35">
      <c r="A2809" s="1">
        <v>45536</v>
      </c>
      <c r="B2809">
        <v>606</v>
      </c>
      <c r="C2809">
        <v>874</v>
      </c>
      <c r="D2809">
        <v>101</v>
      </c>
      <c r="E2809">
        <v>161</v>
      </c>
      <c r="F2809" s="5" t="s">
        <v>16</v>
      </c>
      <c r="G2809" s="6">
        <v>45545.333333333336</v>
      </c>
      <c r="H2809" s="6">
        <v>45545.645833333336</v>
      </c>
      <c r="I2809" s="5" t="s">
        <v>1549</v>
      </c>
      <c r="J2809" s="5" t="s">
        <v>15</v>
      </c>
      <c r="K2809" s="5" t="s">
        <v>1550</v>
      </c>
    </row>
    <row r="2810" spans="1:11" x14ac:dyDescent="0.35">
      <c r="A2810" s="1">
        <v>45536</v>
      </c>
      <c r="B2810">
        <v>606</v>
      </c>
      <c r="C2810">
        <v>874</v>
      </c>
      <c r="D2810">
        <v>101</v>
      </c>
      <c r="E2810">
        <v>161</v>
      </c>
      <c r="F2810" s="5" t="s">
        <v>16</v>
      </c>
      <c r="G2810" s="6">
        <v>45546.333333333336</v>
      </c>
      <c r="H2810" s="6">
        <v>45546.645833333336</v>
      </c>
      <c r="I2810" s="5" t="s">
        <v>1549</v>
      </c>
      <c r="J2810" s="5" t="s">
        <v>15</v>
      </c>
      <c r="K2810" s="5" t="s">
        <v>1550</v>
      </c>
    </row>
    <row r="2811" spans="1:11" x14ac:dyDescent="0.35">
      <c r="A2811" s="1">
        <v>45536</v>
      </c>
      <c r="B2811">
        <v>606</v>
      </c>
      <c r="C2811">
        <v>874</v>
      </c>
      <c r="D2811">
        <v>101</v>
      </c>
      <c r="E2811">
        <v>161</v>
      </c>
      <c r="F2811" s="5" t="s">
        <v>16</v>
      </c>
      <c r="G2811" s="6">
        <v>45547.333333333336</v>
      </c>
      <c r="H2811" s="6">
        <v>45547.645833333336</v>
      </c>
      <c r="I2811" s="5" t="s">
        <v>1549</v>
      </c>
      <c r="J2811" s="5" t="s">
        <v>15</v>
      </c>
      <c r="K2811" s="5" t="s">
        <v>1550</v>
      </c>
    </row>
    <row r="2812" spans="1:11" x14ac:dyDescent="0.35">
      <c r="A2812" s="1">
        <v>45536</v>
      </c>
      <c r="B2812">
        <v>606</v>
      </c>
      <c r="C2812">
        <v>874</v>
      </c>
      <c r="D2812">
        <v>101</v>
      </c>
      <c r="E2812">
        <v>161</v>
      </c>
      <c r="F2812" s="5" t="s">
        <v>16</v>
      </c>
      <c r="G2812" s="6">
        <v>45548.333333333336</v>
      </c>
      <c r="H2812" s="6">
        <v>45548.645833333336</v>
      </c>
      <c r="I2812" s="5" t="s">
        <v>1549</v>
      </c>
      <c r="J2812" s="5" t="s">
        <v>15</v>
      </c>
      <c r="K2812" s="5" t="s">
        <v>1550</v>
      </c>
    </row>
    <row r="2813" spans="1:11" x14ac:dyDescent="0.35">
      <c r="A2813" s="1">
        <v>45536</v>
      </c>
      <c r="B2813">
        <v>606</v>
      </c>
      <c r="C2813">
        <v>874</v>
      </c>
      <c r="D2813">
        <v>101</v>
      </c>
      <c r="E2813">
        <v>161</v>
      </c>
      <c r="F2813" s="5" t="s">
        <v>16</v>
      </c>
      <c r="G2813" s="6">
        <v>45551.333333333336</v>
      </c>
      <c r="H2813" s="6">
        <v>45551.645833333336</v>
      </c>
      <c r="I2813" s="5" t="s">
        <v>1549</v>
      </c>
      <c r="J2813" s="5" t="s">
        <v>15</v>
      </c>
      <c r="K2813" s="5" t="s">
        <v>1550</v>
      </c>
    </row>
    <row r="2814" spans="1:11" x14ac:dyDescent="0.35">
      <c r="A2814" s="1">
        <v>45536</v>
      </c>
      <c r="B2814">
        <v>606</v>
      </c>
      <c r="C2814">
        <v>874</v>
      </c>
      <c r="D2814">
        <v>101</v>
      </c>
      <c r="E2814">
        <v>161</v>
      </c>
      <c r="F2814" s="5" t="s">
        <v>16</v>
      </c>
      <c r="G2814" s="6">
        <v>45552.333333333336</v>
      </c>
      <c r="H2814" s="6">
        <v>45552.645833333336</v>
      </c>
      <c r="I2814" s="5" t="s">
        <v>1549</v>
      </c>
      <c r="J2814" s="5" t="s">
        <v>15</v>
      </c>
      <c r="K2814" s="5" t="s">
        <v>1550</v>
      </c>
    </row>
    <row r="2815" spans="1:11" x14ac:dyDescent="0.35">
      <c r="A2815" s="1">
        <v>45536</v>
      </c>
      <c r="B2815">
        <v>606</v>
      </c>
      <c r="C2815">
        <v>874</v>
      </c>
      <c r="D2815">
        <v>101</v>
      </c>
      <c r="E2815">
        <v>161</v>
      </c>
      <c r="F2815" s="5" t="s">
        <v>16</v>
      </c>
      <c r="G2815" s="6">
        <v>45553.333333333336</v>
      </c>
      <c r="H2815" s="6">
        <v>45553.645833333336</v>
      </c>
      <c r="I2815" s="5" t="s">
        <v>1549</v>
      </c>
      <c r="J2815" s="5" t="s">
        <v>15</v>
      </c>
      <c r="K2815" s="5" t="s">
        <v>1550</v>
      </c>
    </row>
    <row r="2816" spans="1:11" x14ac:dyDescent="0.35">
      <c r="A2816" s="1">
        <v>45536</v>
      </c>
      <c r="B2816">
        <v>606</v>
      </c>
      <c r="C2816">
        <v>874</v>
      </c>
      <c r="D2816">
        <v>101</v>
      </c>
      <c r="E2816">
        <v>161</v>
      </c>
      <c r="F2816" s="5" t="s">
        <v>16</v>
      </c>
      <c r="G2816" s="6">
        <v>45554.333333333336</v>
      </c>
      <c r="H2816" s="6">
        <v>45554.645833333336</v>
      </c>
      <c r="I2816" s="5" t="s">
        <v>1549</v>
      </c>
      <c r="J2816" s="5" t="s">
        <v>15</v>
      </c>
      <c r="K2816" s="5" t="s">
        <v>1550</v>
      </c>
    </row>
    <row r="2817" spans="1:11" x14ac:dyDescent="0.35">
      <c r="A2817" s="1">
        <v>45536</v>
      </c>
      <c r="B2817">
        <v>606</v>
      </c>
      <c r="C2817">
        <v>874</v>
      </c>
      <c r="D2817">
        <v>101</v>
      </c>
      <c r="E2817">
        <v>161</v>
      </c>
      <c r="F2817" s="5" t="s">
        <v>16</v>
      </c>
      <c r="G2817" s="6">
        <v>45555.333333333336</v>
      </c>
      <c r="H2817" s="6">
        <v>45555.645833333336</v>
      </c>
      <c r="I2817" s="5" t="s">
        <v>1549</v>
      </c>
      <c r="J2817" s="5" t="s">
        <v>15</v>
      </c>
      <c r="K2817" s="5" t="s">
        <v>1550</v>
      </c>
    </row>
    <row r="2818" spans="1:11" x14ac:dyDescent="0.35">
      <c r="A2818" s="1">
        <v>45536</v>
      </c>
      <c r="B2818">
        <v>606</v>
      </c>
      <c r="C2818">
        <v>874</v>
      </c>
      <c r="D2818">
        <v>101</v>
      </c>
      <c r="E2818">
        <v>161</v>
      </c>
      <c r="F2818" s="5" t="s">
        <v>16</v>
      </c>
      <c r="G2818" s="6">
        <v>45558.333333333336</v>
      </c>
      <c r="H2818" s="6">
        <v>45558.645833333336</v>
      </c>
      <c r="I2818" s="5" t="s">
        <v>1549</v>
      </c>
      <c r="J2818" s="5" t="s">
        <v>15</v>
      </c>
      <c r="K2818" s="5" t="s">
        <v>1550</v>
      </c>
    </row>
    <row r="2819" spans="1:11" x14ac:dyDescent="0.35">
      <c r="A2819" s="1">
        <v>45536</v>
      </c>
      <c r="B2819">
        <v>606</v>
      </c>
      <c r="C2819">
        <v>874</v>
      </c>
      <c r="D2819">
        <v>101</v>
      </c>
      <c r="E2819">
        <v>161</v>
      </c>
      <c r="F2819" s="5" t="s">
        <v>16</v>
      </c>
      <c r="G2819" s="6">
        <v>45559.333333333336</v>
      </c>
      <c r="H2819" s="6">
        <v>45559.645833333336</v>
      </c>
      <c r="I2819" s="5" t="s">
        <v>1549</v>
      </c>
      <c r="J2819" s="5" t="s">
        <v>15</v>
      </c>
      <c r="K2819" s="5" t="s">
        <v>1550</v>
      </c>
    </row>
    <row r="2820" spans="1:11" x14ac:dyDescent="0.35">
      <c r="A2820" s="1">
        <v>45536</v>
      </c>
      <c r="B2820">
        <v>606</v>
      </c>
      <c r="C2820">
        <v>874</v>
      </c>
      <c r="D2820">
        <v>101</v>
      </c>
      <c r="E2820">
        <v>161</v>
      </c>
      <c r="F2820" s="5" t="s">
        <v>16</v>
      </c>
      <c r="G2820" s="6">
        <v>45560.333333333336</v>
      </c>
      <c r="H2820" s="6">
        <v>45560.524257986108</v>
      </c>
      <c r="I2820" s="5" t="s">
        <v>1551</v>
      </c>
      <c r="J2820" s="5" t="s">
        <v>15</v>
      </c>
      <c r="K2820" s="5" t="s">
        <v>1550</v>
      </c>
    </row>
    <row r="2821" spans="1:11" x14ac:dyDescent="0.35">
      <c r="A2821" s="1">
        <v>45536</v>
      </c>
      <c r="B2821">
        <v>608</v>
      </c>
      <c r="C2821">
        <v>876</v>
      </c>
      <c r="D2821">
        <v>205</v>
      </c>
      <c r="E2821">
        <v>295</v>
      </c>
      <c r="F2821" s="5" t="s">
        <v>14</v>
      </c>
      <c r="G2821" s="6">
        <v>45539.8125</v>
      </c>
      <c r="H2821" s="6">
        <v>45540.3125</v>
      </c>
      <c r="I2821" s="5" t="s">
        <v>1554</v>
      </c>
      <c r="J2821" s="5" t="s">
        <v>15</v>
      </c>
      <c r="K2821" s="5" t="s">
        <v>1550</v>
      </c>
    </row>
    <row r="2822" spans="1:11" x14ac:dyDescent="0.35">
      <c r="A2822" s="1">
        <v>45536</v>
      </c>
      <c r="B2822">
        <v>608</v>
      </c>
      <c r="C2822">
        <v>876</v>
      </c>
      <c r="D2822">
        <v>205</v>
      </c>
      <c r="E2822">
        <v>295</v>
      </c>
      <c r="F2822" s="5" t="s">
        <v>14</v>
      </c>
      <c r="G2822" s="6">
        <v>45540.8125</v>
      </c>
      <c r="H2822" s="6">
        <v>45541.3125</v>
      </c>
      <c r="I2822" s="5" t="s">
        <v>1554</v>
      </c>
      <c r="J2822" s="5" t="s">
        <v>15</v>
      </c>
      <c r="K2822" s="5" t="s">
        <v>1550</v>
      </c>
    </row>
    <row r="2823" spans="1:11" x14ac:dyDescent="0.35">
      <c r="A2823" s="1">
        <v>45536</v>
      </c>
      <c r="B2823">
        <v>608</v>
      </c>
      <c r="C2823">
        <v>876</v>
      </c>
      <c r="D2823">
        <v>205</v>
      </c>
      <c r="E2823">
        <v>295</v>
      </c>
      <c r="F2823" s="5" t="s">
        <v>14</v>
      </c>
      <c r="G2823" s="6">
        <v>45546.8125</v>
      </c>
      <c r="H2823" s="6">
        <v>45547.3125</v>
      </c>
      <c r="I2823" s="5" t="s">
        <v>1554</v>
      </c>
      <c r="J2823" s="5" t="s">
        <v>15</v>
      </c>
      <c r="K2823" s="5" t="s">
        <v>1550</v>
      </c>
    </row>
    <row r="2824" spans="1:11" x14ac:dyDescent="0.35">
      <c r="A2824" s="1">
        <v>45536</v>
      </c>
      <c r="B2824">
        <v>608</v>
      </c>
      <c r="C2824">
        <v>876</v>
      </c>
      <c r="D2824">
        <v>205</v>
      </c>
      <c r="E2824">
        <v>295</v>
      </c>
      <c r="F2824" s="5" t="s">
        <v>14</v>
      </c>
      <c r="G2824" s="6">
        <v>45547.8125</v>
      </c>
      <c r="H2824" s="6">
        <v>45548.3125</v>
      </c>
      <c r="I2824" s="5" t="s">
        <v>1554</v>
      </c>
      <c r="J2824" s="5" t="s">
        <v>15</v>
      </c>
      <c r="K2824" s="5" t="s">
        <v>1550</v>
      </c>
    </row>
    <row r="2825" spans="1:11" x14ac:dyDescent="0.35">
      <c r="A2825" s="1">
        <v>45536</v>
      </c>
      <c r="B2825">
        <v>608</v>
      </c>
      <c r="C2825">
        <v>876</v>
      </c>
      <c r="D2825">
        <v>205</v>
      </c>
      <c r="E2825">
        <v>295</v>
      </c>
      <c r="F2825" s="5" t="s">
        <v>14</v>
      </c>
      <c r="G2825" s="6">
        <v>45553.8125</v>
      </c>
      <c r="H2825" s="6">
        <v>45554.3125</v>
      </c>
      <c r="I2825" s="5" t="s">
        <v>1554</v>
      </c>
      <c r="J2825" s="5" t="s">
        <v>15</v>
      </c>
      <c r="K2825" s="5" t="s">
        <v>1550</v>
      </c>
    </row>
    <row r="2826" spans="1:11" x14ac:dyDescent="0.35">
      <c r="A2826" s="1">
        <v>45536</v>
      </c>
      <c r="B2826">
        <v>608</v>
      </c>
      <c r="C2826">
        <v>876</v>
      </c>
      <c r="D2826">
        <v>205</v>
      </c>
      <c r="E2826">
        <v>295</v>
      </c>
      <c r="F2826" s="5" t="s">
        <v>14</v>
      </c>
      <c r="G2826" s="6">
        <v>45554.8125</v>
      </c>
      <c r="H2826" s="6">
        <v>45555.3125</v>
      </c>
      <c r="I2826" s="5" t="s">
        <v>1554</v>
      </c>
      <c r="J2826" s="5" t="s">
        <v>15</v>
      </c>
      <c r="K2826" s="5" t="s">
        <v>1550</v>
      </c>
    </row>
    <row r="2827" spans="1:11" x14ac:dyDescent="0.35">
      <c r="A2827" s="1">
        <v>45536</v>
      </c>
      <c r="B2827">
        <v>608</v>
      </c>
      <c r="C2827">
        <v>876</v>
      </c>
      <c r="D2827">
        <v>205</v>
      </c>
      <c r="E2827">
        <v>295</v>
      </c>
      <c r="F2827" s="5" t="s">
        <v>14</v>
      </c>
      <c r="G2827" s="6">
        <v>45560.8125</v>
      </c>
      <c r="H2827" s="6">
        <v>45561.3125</v>
      </c>
      <c r="I2827" s="5" t="s">
        <v>1554</v>
      </c>
      <c r="J2827" s="5" t="s">
        <v>15</v>
      </c>
      <c r="K2827" s="5" t="s">
        <v>1550</v>
      </c>
    </row>
    <row r="2828" spans="1:11" x14ac:dyDescent="0.35">
      <c r="A2828" s="1">
        <v>45536</v>
      </c>
      <c r="B2828">
        <v>608</v>
      </c>
      <c r="C2828">
        <v>876</v>
      </c>
      <c r="D2828">
        <v>205</v>
      </c>
      <c r="E2828">
        <v>295</v>
      </c>
      <c r="F2828" s="5" t="s">
        <v>14</v>
      </c>
      <c r="G2828" s="6">
        <v>45561.8125</v>
      </c>
      <c r="H2828" s="6">
        <v>45562.3125</v>
      </c>
      <c r="I2828" s="5" t="s">
        <v>1554</v>
      </c>
      <c r="J2828" s="5" t="s">
        <v>15</v>
      </c>
      <c r="K2828" s="5" t="s">
        <v>1550</v>
      </c>
    </row>
    <row r="2829" spans="1:11" x14ac:dyDescent="0.35">
      <c r="A2829" s="1">
        <v>45536</v>
      </c>
      <c r="B2829">
        <v>608</v>
      </c>
      <c r="C2829">
        <v>876</v>
      </c>
      <c r="D2829">
        <v>205</v>
      </c>
      <c r="E2829">
        <v>295</v>
      </c>
      <c r="F2829" s="5" t="s">
        <v>14</v>
      </c>
      <c r="G2829" s="6">
        <v>45561.8125</v>
      </c>
      <c r="H2829" s="6">
        <v>45563.315924652779</v>
      </c>
      <c r="I2829" s="5" t="s">
        <v>1555</v>
      </c>
      <c r="J2829" s="5" t="s">
        <v>15</v>
      </c>
      <c r="K2829" s="5" t="s">
        <v>1550</v>
      </c>
    </row>
    <row r="2830" spans="1:11" x14ac:dyDescent="0.35">
      <c r="A2830" s="1">
        <v>45536</v>
      </c>
      <c r="B2830">
        <v>609</v>
      </c>
      <c r="C2830">
        <v>879</v>
      </c>
      <c r="D2830">
        <v>73</v>
      </c>
      <c r="E2830">
        <v>130</v>
      </c>
      <c r="F2830" s="5" t="s">
        <v>14</v>
      </c>
      <c r="G2830" s="6">
        <v>45539.8125</v>
      </c>
      <c r="H2830" s="6">
        <v>45540.3125</v>
      </c>
      <c r="I2830" s="5" t="s">
        <v>1554</v>
      </c>
      <c r="J2830" s="5" t="s">
        <v>15</v>
      </c>
      <c r="K2830" s="5" t="s">
        <v>1550</v>
      </c>
    </row>
    <row r="2831" spans="1:11" x14ac:dyDescent="0.35">
      <c r="A2831" s="1">
        <v>45536</v>
      </c>
      <c r="B2831">
        <v>609</v>
      </c>
      <c r="C2831">
        <v>879</v>
      </c>
      <c r="D2831">
        <v>73</v>
      </c>
      <c r="E2831">
        <v>130</v>
      </c>
      <c r="F2831" s="5" t="s">
        <v>14</v>
      </c>
      <c r="G2831" s="6">
        <v>45540.8125</v>
      </c>
      <c r="H2831" s="6">
        <v>45541.3125</v>
      </c>
      <c r="I2831" s="5" t="s">
        <v>1554</v>
      </c>
      <c r="J2831" s="5" t="s">
        <v>15</v>
      </c>
      <c r="K2831" s="5" t="s">
        <v>1550</v>
      </c>
    </row>
    <row r="2832" spans="1:11" x14ac:dyDescent="0.35">
      <c r="A2832" s="1">
        <v>45536</v>
      </c>
      <c r="B2832">
        <v>609</v>
      </c>
      <c r="C2832">
        <v>879</v>
      </c>
      <c r="D2832">
        <v>73</v>
      </c>
      <c r="E2832">
        <v>130</v>
      </c>
      <c r="F2832" s="5" t="s">
        <v>14</v>
      </c>
      <c r="G2832" s="6">
        <v>45546.8125</v>
      </c>
      <c r="H2832" s="6">
        <v>45547.3125</v>
      </c>
      <c r="I2832" s="5" t="s">
        <v>1554</v>
      </c>
      <c r="J2832" s="5" t="s">
        <v>15</v>
      </c>
      <c r="K2832" s="5" t="s">
        <v>1550</v>
      </c>
    </row>
    <row r="2833" spans="1:11" x14ac:dyDescent="0.35">
      <c r="A2833" s="1">
        <v>45536</v>
      </c>
      <c r="B2833">
        <v>609</v>
      </c>
      <c r="C2833">
        <v>879</v>
      </c>
      <c r="D2833">
        <v>73</v>
      </c>
      <c r="E2833">
        <v>130</v>
      </c>
      <c r="F2833" s="5" t="s">
        <v>14</v>
      </c>
      <c r="G2833" s="6">
        <v>45547.8125</v>
      </c>
      <c r="H2833" s="6">
        <v>45548.3125</v>
      </c>
      <c r="I2833" s="5" t="s">
        <v>1554</v>
      </c>
      <c r="J2833" s="5" t="s">
        <v>15</v>
      </c>
      <c r="K2833" s="5" t="s">
        <v>1550</v>
      </c>
    </row>
    <row r="2834" spans="1:11" x14ac:dyDescent="0.35">
      <c r="A2834" s="1">
        <v>45536</v>
      </c>
      <c r="B2834">
        <v>609</v>
      </c>
      <c r="C2834">
        <v>879</v>
      </c>
      <c r="D2834">
        <v>73</v>
      </c>
      <c r="E2834">
        <v>130</v>
      </c>
      <c r="F2834" s="5" t="s">
        <v>14</v>
      </c>
      <c r="G2834" s="6">
        <v>45553.8125</v>
      </c>
      <c r="H2834" s="6">
        <v>45554.3125</v>
      </c>
      <c r="I2834" s="5" t="s">
        <v>1554</v>
      </c>
      <c r="J2834" s="5" t="s">
        <v>15</v>
      </c>
      <c r="K2834" s="5" t="s">
        <v>1550</v>
      </c>
    </row>
    <row r="2835" spans="1:11" x14ac:dyDescent="0.35">
      <c r="A2835" s="1">
        <v>45536</v>
      </c>
      <c r="B2835">
        <v>609</v>
      </c>
      <c r="C2835">
        <v>879</v>
      </c>
      <c r="D2835">
        <v>73</v>
      </c>
      <c r="E2835">
        <v>130</v>
      </c>
      <c r="F2835" s="5" t="s">
        <v>14</v>
      </c>
      <c r="G2835" s="6">
        <v>45554.8125</v>
      </c>
      <c r="H2835" s="6">
        <v>45555.3125</v>
      </c>
      <c r="I2835" s="5" t="s">
        <v>1554</v>
      </c>
      <c r="J2835" s="5" t="s">
        <v>15</v>
      </c>
      <c r="K2835" s="5" t="s">
        <v>1550</v>
      </c>
    </row>
    <row r="2836" spans="1:11" x14ac:dyDescent="0.35">
      <c r="A2836" s="1">
        <v>45536</v>
      </c>
      <c r="B2836">
        <v>609</v>
      </c>
      <c r="C2836">
        <v>879</v>
      </c>
      <c r="D2836">
        <v>73</v>
      </c>
      <c r="E2836">
        <v>130</v>
      </c>
      <c r="F2836" s="5" t="s">
        <v>14</v>
      </c>
      <c r="G2836" s="6">
        <v>45560.8125</v>
      </c>
      <c r="H2836" s="6">
        <v>45561.3125</v>
      </c>
      <c r="I2836" s="5" t="s">
        <v>1554</v>
      </c>
      <c r="J2836" s="5" t="s">
        <v>15</v>
      </c>
      <c r="K2836" s="5" t="s">
        <v>1550</v>
      </c>
    </row>
    <row r="2837" spans="1:11" x14ac:dyDescent="0.35">
      <c r="A2837" s="1">
        <v>45536</v>
      </c>
      <c r="B2837">
        <v>609</v>
      </c>
      <c r="C2837">
        <v>879</v>
      </c>
      <c r="D2837">
        <v>73</v>
      </c>
      <c r="E2837">
        <v>130</v>
      </c>
      <c r="F2837" s="5" t="s">
        <v>14</v>
      </c>
      <c r="G2837" s="6">
        <v>45561.8125</v>
      </c>
      <c r="H2837" s="6">
        <v>45562.3125</v>
      </c>
      <c r="I2837" s="5" t="s">
        <v>1554</v>
      </c>
      <c r="J2837" s="5" t="s">
        <v>15</v>
      </c>
      <c r="K2837" s="5" t="s">
        <v>1550</v>
      </c>
    </row>
    <row r="2838" spans="1:11" x14ac:dyDescent="0.35">
      <c r="A2838" s="1">
        <v>45536</v>
      </c>
      <c r="B2838">
        <v>609</v>
      </c>
      <c r="C2838">
        <v>879</v>
      </c>
      <c r="D2838">
        <v>73</v>
      </c>
      <c r="E2838">
        <v>130</v>
      </c>
      <c r="F2838" s="5" t="s">
        <v>14</v>
      </c>
      <c r="G2838" s="6">
        <v>45561.8125</v>
      </c>
      <c r="H2838" s="6">
        <v>45563.315924652779</v>
      </c>
      <c r="I2838" s="5" t="s">
        <v>1555</v>
      </c>
      <c r="J2838" s="5" t="s">
        <v>15</v>
      </c>
      <c r="K2838" s="5" t="s">
        <v>1550</v>
      </c>
    </row>
    <row r="2839" spans="1:11" x14ac:dyDescent="0.35">
      <c r="A2839" s="1">
        <v>45536</v>
      </c>
      <c r="B2839">
        <v>610</v>
      </c>
      <c r="C2839">
        <v>880</v>
      </c>
      <c r="D2839">
        <v>51</v>
      </c>
      <c r="E2839">
        <v>101</v>
      </c>
      <c r="F2839" s="5" t="s">
        <v>14</v>
      </c>
      <c r="G2839" s="6">
        <v>45539.8125</v>
      </c>
      <c r="H2839" s="6">
        <v>45540.3125</v>
      </c>
      <c r="I2839" s="5" t="s">
        <v>1554</v>
      </c>
      <c r="J2839" s="5" t="s">
        <v>15</v>
      </c>
      <c r="K2839" s="5" t="s">
        <v>1556</v>
      </c>
    </row>
    <row r="2840" spans="1:11" x14ac:dyDescent="0.35">
      <c r="A2840" s="1">
        <v>45536</v>
      </c>
      <c r="B2840">
        <v>610</v>
      </c>
      <c r="C2840">
        <v>880</v>
      </c>
      <c r="D2840">
        <v>51</v>
      </c>
      <c r="E2840">
        <v>101</v>
      </c>
      <c r="F2840" s="5" t="s">
        <v>14</v>
      </c>
      <c r="G2840" s="6">
        <v>45540.8125</v>
      </c>
      <c r="H2840" s="6">
        <v>45541.3125</v>
      </c>
      <c r="I2840" s="5" t="s">
        <v>1554</v>
      </c>
      <c r="J2840" s="5" t="s">
        <v>15</v>
      </c>
      <c r="K2840" s="5" t="s">
        <v>1556</v>
      </c>
    </row>
    <row r="2841" spans="1:11" x14ac:dyDescent="0.35">
      <c r="A2841" s="1">
        <v>45536</v>
      </c>
      <c r="B2841">
        <v>610</v>
      </c>
      <c r="C2841">
        <v>880</v>
      </c>
      <c r="D2841">
        <v>51</v>
      </c>
      <c r="E2841">
        <v>101</v>
      </c>
      <c r="F2841" s="5" t="s">
        <v>14</v>
      </c>
      <c r="G2841" s="6">
        <v>45546.8125</v>
      </c>
      <c r="H2841" s="6">
        <v>45547.3125</v>
      </c>
      <c r="I2841" s="5" t="s">
        <v>1554</v>
      </c>
      <c r="J2841" s="5" t="s">
        <v>15</v>
      </c>
      <c r="K2841" s="5" t="s">
        <v>1556</v>
      </c>
    </row>
    <row r="2842" spans="1:11" x14ac:dyDescent="0.35">
      <c r="A2842" s="1">
        <v>45536</v>
      </c>
      <c r="B2842">
        <v>610</v>
      </c>
      <c r="C2842">
        <v>880</v>
      </c>
      <c r="D2842">
        <v>51</v>
      </c>
      <c r="E2842">
        <v>101</v>
      </c>
      <c r="F2842" s="5" t="s">
        <v>14</v>
      </c>
      <c r="G2842" s="6">
        <v>45547.8125</v>
      </c>
      <c r="H2842" s="6">
        <v>45548.3125</v>
      </c>
      <c r="I2842" s="5" t="s">
        <v>1554</v>
      </c>
      <c r="J2842" s="5" t="s">
        <v>15</v>
      </c>
      <c r="K2842" s="5" t="s">
        <v>1556</v>
      </c>
    </row>
    <row r="2843" spans="1:11" x14ac:dyDescent="0.35">
      <c r="A2843" s="1">
        <v>45536</v>
      </c>
      <c r="B2843">
        <v>610</v>
      </c>
      <c r="C2843">
        <v>880</v>
      </c>
      <c r="D2843">
        <v>51</v>
      </c>
      <c r="E2843">
        <v>101</v>
      </c>
      <c r="F2843" s="5" t="s">
        <v>14</v>
      </c>
      <c r="G2843" s="6">
        <v>45553.8125</v>
      </c>
      <c r="H2843" s="6">
        <v>45554.3125</v>
      </c>
      <c r="I2843" s="5" t="s">
        <v>1554</v>
      </c>
      <c r="J2843" s="5" t="s">
        <v>15</v>
      </c>
      <c r="K2843" s="5" t="s">
        <v>1556</v>
      </c>
    </row>
    <row r="2844" spans="1:11" x14ac:dyDescent="0.35">
      <c r="A2844" s="1">
        <v>45536</v>
      </c>
      <c r="B2844">
        <v>610</v>
      </c>
      <c r="C2844">
        <v>880</v>
      </c>
      <c r="D2844">
        <v>51</v>
      </c>
      <c r="E2844">
        <v>101</v>
      </c>
      <c r="F2844" s="5" t="s">
        <v>14</v>
      </c>
      <c r="G2844" s="6">
        <v>45554.8125</v>
      </c>
      <c r="H2844" s="6">
        <v>45555.3125</v>
      </c>
      <c r="I2844" s="5" t="s">
        <v>1554</v>
      </c>
      <c r="J2844" s="5" t="s">
        <v>15</v>
      </c>
      <c r="K2844" s="5" t="s">
        <v>1556</v>
      </c>
    </row>
    <row r="2845" spans="1:11" x14ac:dyDescent="0.35">
      <c r="A2845" s="1">
        <v>45536</v>
      </c>
      <c r="B2845">
        <v>610</v>
      </c>
      <c r="C2845">
        <v>880</v>
      </c>
      <c r="D2845">
        <v>51</v>
      </c>
      <c r="E2845">
        <v>101</v>
      </c>
      <c r="F2845" s="5" t="s">
        <v>14</v>
      </c>
      <c r="G2845" s="6">
        <v>45560.8125</v>
      </c>
      <c r="H2845" s="6">
        <v>45561.3125</v>
      </c>
      <c r="I2845" s="5" t="s">
        <v>1554</v>
      </c>
      <c r="J2845" s="5" t="s">
        <v>15</v>
      </c>
      <c r="K2845" s="5" t="s">
        <v>1556</v>
      </c>
    </row>
    <row r="2846" spans="1:11" x14ac:dyDescent="0.35">
      <c r="A2846" s="1">
        <v>45536</v>
      </c>
      <c r="B2846">
        <v>610</v>
      </c>
      <c r="C2846">
        <v>880</v>
      </c>
      <c r="D2846">
        <v>51</v>
      </c>
      <c r="E2846">
        <v>101</v>
      </c>
      <c r="F2846" s="5" t="s">
        <v>14</v>
      </c>
      <c r="G2846" s="6">
        <v>45561.8125</v>
      </c>
      <c r="H2846" s="6">
        <v>45562.3125</v>
      </c>
      <c r="I2846" s="5" t="s">
        <v>1554</v>
      </c>
      <c r="J2846" s="5" t="s">
        <v>15</v>
      </c>
      <c r="K2846" s="5" t="s">
        <v>1556</v>
      </c>
    </row>
    <row r="2847" spans="1:11" x14ac:dyDescent="0.35">
      <c r="A2847" s="1">
        <v>45536</v>
      </c>
      <c r="B2847">
        <v>610</v>
      </c>
      <c r="C2847">
        <v>880</v>
      </c>
      <c r="D2847">
        <v>51</v>
      </c>
      <c r="E2847">
        <v>101</v>
      </c>
      <c r="F2847" s="5" t="s">
        <v>14</v>
      </c>
      <c r="G2847" s="6">
        <v>45561.8125</v>
      </c>
      <c r="H2847" s="6">
        <v>45562.215239722223</v>
      </c>
      <c r="I2847" s="5" t="s">
        <v>1558</v>
      </c>
      <c r="J2847" s="5" t="s">
        <v>15</v>
      </c>
      <c r="K2847" s="5" t="s">
        <v>1556</v>
      </c>
    </row>
    <row r="2848" spans="1:11" x14ac:dyDescent="0.35">
      <c r="A2848" s="1">
        <v>45536</v>
      </c>
      <c r="B2848">
        <v>611</v>
      </c>
      <c r="C2848">
        <v>881</v>
      </c>
      <c r="D2848">
        <v>216</v>
      </c>
      <c r="E2848">
        <v>309</v>
      </c>
      <c r="F2848" s="5" t="s">
        <v>19</v>
      </c>
      <c r="G2848" s="6">
        <v>45537.375</v>
      </c>
      <c r="H2848" s="6">
        <v>45537.708333333336</v>
      </c>
      <c r="I2848" s="5" t="s">
        <v>1546</v>
      </c>
      <c r="J2848" s="5" t="s">
        <v>20</v>
      </c>
      <c r="K2848" s="5" t="s">
        <v>1552</v>
      </c>
    </row>
    <row r="2849" spans="1:11" x14ac:dyDescent="0.35">
      <c r="A2849" s="1">
        <v>45536</v>
      </c>
      <c r="B2849">
        <v>611</v>
      </c>
      <c r="C2849">
        <v>881</v>
      </c>
      <c r="D2849">
        <v>216</v>
      </c>
      <c r="E2849">
        <v>309</v>
      </c>
      <c r="F2849" s="5" t="s">
        <v>19</v>
      </c>
      <c r="G2849" s="6">
        <v>45538.375</v>
      </c>
      <c r="H2849" s="6">
        <v>45538.708333333336</v>
      </c>
      <c r="I2849" s="5" t="s">
        <v>1546</v>
      </c>
      <c r="J2849" s="5" t="s">
        <v>20</v>
      </c>
      <c r="K2849" s="5" t="s">
        <v>1552</v>
      </c>
    </row>
    <row r="2850" spans="1:11" x14ac:dyDescent="0.35">
      <c r="A2850" s="1">
        <v>45536</v>
      </c>
      <c r="B2850">
        <v>611</v>
      </c>
      <c r="C2850">
        <v>881</v>
      </c>
      <c r="D2850">
        <v>216</v>
      </c>
      <c r="E2850">
        <v>309</v>
      </c>
      <c r="F2850" s="5" t="s">
        <v>19</v>
      </c>
      <c r="G2850" s="6">
        <v>45539.375</v>
      </c>
      <c r="H2850" s="6">
        <v>45539.708333333336</v>
      </c>
      <c r="I2850" s="5" t="s">
        <v>1546</v>
      </c>
      <c r="J2850" s="5" t="s">
        <v>20</v>
      </c>
      <c r="K2850" s="5" t="s">
        <v>1552</v>
      </c>
    </row>
    <row r="2851" spans="1:11" x14ac:dyDescent="0.35">
      <c r="A2851" s="1">
        <v>45536</v>
      </c>
      <c r="B2851">
        <v>611</v>
      </c>
      <c r="C2851">
        <v>881</v>
      </c>
      <c r="D2851">
        <v>216</v>
      </c>
      <c r="E2851">
        <v>309</v>
      </c>
      <c r="F2851" s="5" t="s">
        <v>19</v>
      </c>
      <c r="G2851" s="6">
        <v>45540.375</v>
      </c>
      <c r="H2851" s="6">
        <v>45540.708333333336</v>
      </c>
      <c r="I2851" s="5" t="s">
        <v>1546</v>
      </c>
      <c r="J2851" s="5" t="s">
        <v>20</v>
      </c>
      <c r="K2851" s="5" t="s">
        <v>1552</v>
      </c>
    </row>
    <row r="2852" spans="1:11" x14ac:dyDescent="0.35">
      <c r="A2852" s="1">
        <v>45536</v>
      </c>
      <c r="B2852">
        <v>611</v>
      </c>
      <c r="C2852">
        <v>881</v>
      </c>
      <c r="D2852">
        <v>216</v>
      </c>
      <c r="E2852">
        <v>309</v>
      </c>
      <c r="F2852" s="5" t="s">
        <v>19</v>
      </c>
      <c r="G2852" s="6">
        <v>45541.375</v>
      </c>
      <c r="H2852" s="6">
        <v>45541.708333333336</v>
      </c>
      <c r="I2852" s="5" t="s">
        <v>1546</v>
      </c>
      <c r="J2852" s="5" t="s">
        <v>20</v>
      </c>
      <c r="K2852" s="5" t="s">
        <v>1552</v>
      </c>
    </row>
    <row r="2853" spans="1:11" x14ac:dyDescent="0.35">
      <c r="A2853" s="1">
        <v>45536</v>
      </c>
      <c r="B2853">
        <v>611</v>
      </c>
      <c r="C2853">
        <v>881</v>
      </c>
      <c r="D2853">
        <v>216</v>
      </c>
      <c r="E2853">
        <v>309</v>
      </c>
      <c r="F2853" s="5" t="s">
        <v>19</v>
      </c>
      <c r="G2853" s="6">
        <v>45544.375</v>
      </c>
      <c r="H2853" s="6">
        <v>45544.708333333336</v>
      </c>
      <c r="I2853" s="5" t="s">
        <v>1546</v>
      </c>
      <c r="J2853" s="5" t="s">
        <v>20</v>
      </c>
      <c r="K2853" s="5" t="s">
        <v>1552</v>
      </c>
    </row>
    <row r="2854" spans="1:11" x14ac:dyDescent="0.35">
      <c r="A2854" s="1">
        <v>45536</v>
      </c>
      <c r="B2854">
        <v>611</v>
      </c>
      <c r="C2854">
        <v>881</v>
      </c>
      <c r="D2854">
        <v>216</v>
      </c>
      <c r="E2854">
        <v>309</v>
      </c>
      <c r="F2854" s="5" t="s">
        <v>19</v>
      </c>
      <c r="G2854" s="6">
        <v>45545.375</v>
      </c>
      <c r="H2854" s="6">
        <v>45545.708333333336</v>
      </c>
      <c r="I2854" s="5" t="s">
        <v>1546</v>
      </c>
      <c r="J2854" s="5" t="s">
        <v>20</v>
      </c>
      <c r="K2854" s="5" t="s">
        <v>1552</v>
      </c>
    </row>
    <row r="2855" spans="1:11" x14ac:dyDescent="0.35">
      <c r="A2855" s="1">
        <v>45536</v>
      </c>
      <c r="B2855">
        <v>611</v>
      </c>
      <c r="C2855">
        <v>881</v>
      </c>
      <c r="D2855">
        <v>216</v>
      </c>
      <c r="E2855">
        <v>309</v>
      </c>
      <c r="F2855" s="5" t="s">
        <v>19</v>
      </c>
      <c r="G2855" s="6">
        <v>45546.375</v>
      </c>
      <c r="H2855" s="6">
        <v>45546.708333333336</v>
      </c>
      <c r="I2855" s="5" t="s">
        <v>1546</v>
      </c>
      <c r="J2855" s="5" t="s">
        <v>20</v>
      </c>
      <c r="K2855" s="5" t="s">
        <v>1552</v>
      </c>
    </row>
    <row r="2856" spans="1:11" x14ac:dyDescent="0.35">
      <c r="A2856" s="1">
        <v>45536</v>
      </c>
      <c r="B2856">
        <v>611</v>
      </c>
      <c r="C2856">
        <v>881</v>
      </c>
      <c r="D2856">
        <v>216</v>
      </c>
      <c r="E2856">
        <v>309</v>
      </c>
      <c r="F2856" s="5" t="s">
        <v>19</v>
      </c>
      <c r="G2856" s="6">
        <v>45547.375</v>
      </c>
      <c r="H2856" s="6">
        <v>45547.708333333336</v>
      </c>
      <c r="I2856" s="5" t="s">
        <v>1546</v>
      </c>
      <c r="J2856" s="5" t="s">
        <v>20</v>
      </c>
      <c r="K2856" s="5" t="s">
        <v>1552</v>
      </c>
    </row>
    <row r="2857" spans="1:11" x14ac:dyDescent="0.35">
      <c r="A2857" s="1">
        <v>45536</v>
      </c>
      <c r="B2857">
        <v>611</v>
      </c>
      <c r="C2857">
        <v>881</v>
      </c>
      <c r="D2857">
        <v>216</v>
      </c>
      <c r="E2857">
        <v>309</v>
      </c>
      <c r="F2857" s="5" t="s">
        <v>19</v>
      </c>
      <c r="G2857" s="6">
        <v>45548.375</v>
      </c>
      <c r="H2857" s="6">
        <v>45548.708333333336</v>
      </c>
      <c r="I2857" s="5" t="s">
        <v>1546</v>
      </c>
      <c r="J2857" s="5" t="s">
        <v>20</v>
      </c>
      <c r="K2857" s="5" t="s">
        <v>1552</v>
      </c>
    </row>
    <row r="2858" spans="1:11" x14ac:dyDescent="0.35">
      <c r="A2858" s="1">
        <v>45536</v>
      </c>
      <c r="B2858">
        <v>611</v>
      </c>
      <c r="C2858">
        <v>881</v>
      </c>
      <c r="D2858">
        <v>216</v>
      </c>
      <c r="E2858">
        <v>309</v>
      </c>
      <c r="F2858" s="5" t="s">
        <v>19</v>
      </c>
      <c r="G2858" s="6">
        <v>45551.375</v>
      </c>
      <c r="H2858" s="6">
        <v>45551.708333333336</v>
      </c>
      <c r="I2858" s="5" t="s">
        <v>1546</v>
      </c>
      <c r="J2858" s="5" t="s">
        <v>20</v>
      </c>
      <c r="K2858" s="5" t="s">
        <v>1552</v>
      </c>
    </row>
    <row r="2859" spans="1:11" x14ac:dyDescent="0.35">
      <c r="A2859" s="1">
        <v>45536</v>
      </c>
      <c r="B2859">
        <v>611</v>
      </c>
      <c r="C2859">
        <v>881</v>
      </c>
      <c r="D2859">
        <v>216</v>
      </c>
      <c r="E2859">
        <v>309</v>
      </c>
      <c r="F2859" s="5" t="s">
        <v>19</v>
      </c>
      <c r="G2859" s="6">
        <v>45552.375</v>
      </c>
      <c r="H2859" s="6">
        <v>45552.708333333336</v>
      </c>
      <c r="I2859" s="5" t="s">
        <v>1546</v>
      </c>
      <c r="J2859" s="5" t="s">
        <v>20</v>
      </c>
      <c r="K2859" s="5" t="s">
        <v>1552</v>
      </c>
    </row>
    <row r="2860" spans="1:11" x14ac:dyDescent="0.35">
      <c r="A2860" s="1">
        <v>45536</v>
      </c>
      <c r="B2860">
        <v>611</v>
      </c>
      <c r="C2860">
        <v>881</v>
      </c>
      <c r="D2860">
        <v>216</v>
      </c>
      <c r="E2860">
        <v>309</v>
      </c>
      <c r="F2860" s="5" t="s">
        <v>19</v>
      </c>
      <c r="G2860" s="6">
        <v>45553.375</v>
      </c>
      <c r="H2860" s="6">
        <v>45553.708333333336</v>
      </c>
      <c r="I2860" s="5" t="s">
        <v>1546</v>
      </c>
      <c r="J2860" s="5" t="s">
        <v>20</v>
      </c>
      <c r="K2860" s="5" t="s">
        <v>1552</v>
      </c>
    </row>
    <row r="2861" spans="1:11" x14ac:dyDescent="0.35">
      <c r="A2861" s="1">
        <v>45536</v>
      </c>
      <c r="B2861">
        <v>611</v>
      </c>
      <c r="C2861">
        <v>881</v>
      </c>
      <c r="D2861">
        <v>216</v>
      </c>
      <c r="E2861">
        <v>309</v>
      </c>
      <c r="F2861" s="5" t="s">
        <v>19</v>
      </c>
      <c r="G2861" s="6">
        <v>45554.375</v>
      </c>
      <c r="H2861" s="6">
        <v>45554.708333333336</v>
      </c>
      <c r="I2861" s="5" t="s">
        <v>1546</v>
      </c>
      <c r="J2861" s="5" t="s">
        <v>20</v>
      </c>
      <c r="K2861" s="5" t="s">
        <v>1552</v>
      </c>
    </row>
    <row r="2862" spans="1:11" x14ac:dyDescent="0.35">
      <c r="A2862" s="1">
        <v>45536</v>
      </c>
      <c r="B2862">
        <v>611</v>
      </c>
      <c r="C2862">
        <v>881</v>
      </c>
      <c r="D2862">
        <v>216</v>
      </c>
      <c r="E2862">
        <v>309</v>
      </c>
      <c r="F2862" s="5" t="s">
        <v>19</v>
      </c>
      <c r="G2862" s="6">
        <v>45555.375</v>
      </c>
      <c r="H2862" s="6">
        <v>45555.708333333336</v>
      </c>
      <c r="I2862" s="5" t="s">
        <v>1546</v>
      </c>
      <c r="J2862" s="5" t="s">
        <v>20</v>
      </c>
      <c r="K2862" s="5" t="s">
        <v>1552</v>
      </c>
    </row>
    <row r="2863" spans="1:11" x14ac:dyDescent="0.35">
      <c r="A2863" s="1">
        <v>45536</v>
      </c>
      <c r="B2863">
        <v>611</v>
      </c>
      <c r="C2863">
        <v>881</v>
      </c>
      <c r="D2863">
        <v>216</v>
      </c>
      <c r="E2863">
        <v>309</v>
      </c>
      <c r="F2863" s="5" t="s">
        <v>19</v>
      </c>
      <c r="G2863" s="6">
        <v>45558.375</v>
      </c>
      <c r="H2863" s="6">
        <v>45558.708333333336</v>
      </c>
      <c r="I2863" s="5" t="s">
        <v>1546</v>
      </c>
      <c r="J2863" s="5" t="s">
        <v>20</v>
      </c>
      <c r="K2863" s="5" t="s">
        <v>1552</v>
      </c>
    </row>
    <row r="2864" spans="1:11" x14ac:dyDescent="0.35">
      <c r="A2864" s="1">
        <v>45536</v>
      </c>
      <c r="B2864">
        <v>611</v>
      </c>
      <c r="C2864">
        <v>881</v>
      </c>
      <c r="D2864">
        <v>216</v>
      </c>
      <c r="E2864">
        <v>309</v>
      </c>
      <c r="F2864" s="5" t="s">
        <v>19</v>
      </c>
      <c r="G2864" s="6">
        <v>45559.375</v>
      </c>
      <c r="H2864" s="6">
        <v>45559.708333333336</v>
      </c>
      <c r="I2864" s="5" t="s">
        <v>1546</v>
      </c>
      <c r="J2864" s="5" t="s">
        <v>20</v>
      </c>
      <c r="K2864" s="5" t="s">
        <v>1552</v>
      </c>
    </row>
    <row r="2865" spans="1:11" x14ac:dyDescent="0.35">
      <c r="A2865" s="1">
        <v>45536</v>
      </c>
      <c r="B2865">
        <v>611</v>
      </c>
      <c r="C2865">
        <v>881</v>
      </c>
      <c r="D2865">
        <v>216</v>
      </c>
      <c r="E2865">
        <v>309</v>
      </c>
      <c r="F2865" s="5" t="s">
        <v>19</v>
      </c>
      <c r="G2865" s="6">
        <v>45565.375</v>
      </c>
      <c r="H2865" s="6">
        <v>45565.555722881945</v>
      </c>
      <c r="I2865" s="5" t="s">
        <v>1553</v>
      </c>
      <c r="J2865" s="5" t="s">
        <v>20</v>
      </c>
      <c r="K2865" s="5" t="s">
        <v>1552</v>
      </c>
    </row>
    <row r="2866" spans="1:11" x14ac:dyDescent="0.35">
      <c r="A2866" s="1">
        <v>45536</v>
      </c>
      <c r="B2866">
        <v>619</v>
      </c>
      <c r="C2866">
        <v>892</v>
      </c>
      <c r="D2866">
        <v>260</v>
      </c>
      <c r="E2866">
        <v>364</v>
      </c>
      <c r="F2866" s="5" t="s">
        <v>14</v>
      </c>
      <c r="G2866" s="6">
        <v>45539.8125</v>
      </c>
      <c r="H2866" s="6">
        <v>45540.3125</v>
      </c>
      <c r="I2866" s="5" t="s">
        <v>1554</v>
      </c>
      <c r="J2866" s="5" t="s">
        <v>15</v>
      </c>
      <c r="K2866" s="5" t="s">
        <v>1556</v>
      </c>
    </row>
    <row r="2867" spans="1:11" x14ac:dyDescent="0.35">
      <c r="A2867" s="1">
        <v>45536</v>
      </c>
      <c r="B2867">
        <v>619</v>
      </c>
      <c r="C2867">
        <v>892</v>
      </c>
      <c r="D2867">
        <v>260</v>
      </c>
      <c r="E2867">
        <v>364</v>
      </c>
      <c r="F2867" s="5" t="s">
        <v>14</v>
      </c>
      <c r="G2867" s="6">
        <v>45540.8125</v>
      </c>
      <c r="H2867" s="6">
        <v>45541.3125</v>
      </c>
      <c r="I2867" s="5" t="s">
        <v>1554</v>
      </c>
      <c r="J2867" s="5" t="s">
        <v>15</v>
      </c>
      <c r="K2867" s="5" t="s">
        <v>1556</v>
      </c>
    </row>
    <row r="2868" spans="1:11" x14ac:dyDescent="0.35">
      <c r="A2868" s="1">
        <v>45536</v>
      </c>
      <c r="B2868">
        <v>619</v>
      </c>
      <c r="C2868">
        <v>892</v>
      </c>
      <c r="D2868">
        <v>260</v>
      </c>
      <c r="E2868">
        <v>364</v>
      </c>
      <c r="F2868" s="5" t="s">
        <v>14</v>
      </c>
      <c r="G2868" s="6">
        <v>45546.8125</v>
      </c>
      <c r="H2868" s="6">
        <v>45547.3125</v>
      </c>
      <c r="I2868" s="5" t="s">
        <v>1554</v>
      </c>
      <c r="J2868" s="5" t="s">
        <v>15</v>
      </c>
      <c r="K2868" s="5" t="s">
        <v>1556</v>
      </c>
    </row>
    <row r="2869" spans="1:11" x14ac:dyDescent="0.35">
      <c r="A2869" s="1">
        <v>45536</v>
      </c>
      <c r="B2869">
        <v>619</v>
      </c>
      <c r="C2869">
        <v>892</v>
      </c>
      <c r="D2869">
        <v>260</v>
      </c>
      <c r="E2869">
        <v>364</v>
      </c>
      <c r="F2869" s="5" t="s">
        <v>14</v>
      </c>
      <c r="G2869" s="6">
        <v>45547.8125</v>
      </c>
      <c r="H2869" s="6">
        <v>45548.3125</v>
      </c>
      <c r="I2869" s="5" t="s">
        <v>1554</v>
      </c>
      <c r="J2869" s="5" t="s">
        <v>15</v>
      </c>
      <c r="K2869" s="5" t="s">
        <v>1556</v>
      </c>
    </row>
    <row r="2870" spans="1:11" x14ac:dyDescent="0.35">
      <c r="A2870" s="1">
        <v>45536</v>
      </c>
      <c r="B2870">
        <v>619</v>
      </c>
      <c r="C2870">
        <v>892</v>
      </c>
      <c r="D2870">
        <v>260</v>
      </c>
      <c r="E2870">
        <v>364</v>
      </c>
      <c r="F2870" s="5" t="s">
        <v>14</v>
      </c>
      <c r="G2870" s="6">
        <v>45553.8125</v>
      </c>
      <c r="H2870" s="6">
        <v>45554.3125</v>
      </c>
      <c r="I2870" s="5" t="s">
        <v>1554</v>
      </c>
      <c r="J2870" s="5" t="s">
        <v>15</v>
      </c>
      <c r="K2870" s="5" t="s">
        <v>1556</v>
      </c>
    </row>
    <row r="2871" spans="1:11" x14ac:dyDescent="0.35">
      <c r="A2871" s="1">
        <v>45536</v>
      </c>
      <c r="B2871">
        <v>619</v>
      </c>
      <c r="C2871">
        <v>892</v>
      </c>
      <c r="D2871">
        <v>260</v>
      </c>
      <c r="E2871">
        <v>364</v>
      </c>
      <c r="F2871" s="5" t="s">
        <v>14</v>
      </c>
      <c r="G2871" s="6">
        <v>45554.8125</v>
      </c>
      <c r="H2871" s="6">
        <v>45555.3125</v>
      </c>
      <c r="I2871" s="5" t="s">
        <v>1554</v>
      </c>
      <c r="J2871" s="5" t="s">
        <v>15</v>
      </c>
      <c r="K2871" s="5" t="s">
        <v>1556</v>
      </c>
    </row>
    <row r="2872" spans="1:11" x14ac:dyDescent="0.35">
      <c r="A2872" s="1">
        <v>45536</v>
      </c>
      <c r="B2872">
        <v>619</v>
      </c>
      <c r="C2872">
        <v>892</v>
      </c>
      <c r="D2872">
        <v>260</v>
      </c>
      <c r="E2872">
        <v>364</v>
      </c>
      <c r="F2872" s="5" t="s">
        <v>14</v>
      </c>
      <c r="G2872" s="6">
        <v>45560.8125</v>
      </c>
      <c r="H2872" s="6">
        <v>45561.3125</v>
      </c>
      <c r="I2872" s="5" t="s">
        <v>1554</v>
      </c>
      <c r="J2872" s="5" t="s">
        <v>15</v>
      </c>
      <c r="K2872" s="5" t="s">
        <v>1556</v>
      </c>
    </row>
    <row r="2873" spans="1:11" x14ac:dyDescent="0.35">
      <c r="A2873" s="1">
        <v>45536</v>
      </c>
      <c r="B2873">
        <v>619</v>
      </c>
      <c r="C2873">
        <v>892</v>
      </c>
      <c r="D2873">
        <v>260</v>
      </c>
      <c r="E2873">
        <v>364</v>
      </c>
      <c r="F2873" s="5" t="s">
        <v>14</v>
      </c>
      <c r="G2873" s="6">
        <v>45561.8125</v>
      </c>
      <c r="H2873" s="6">
        <v>45562.3125</v>
      </c>
      <c r="I2873" s="5" t="s">
        <v>1554</v>
      </c>
      <c r="J2873" s="5" t="s">
        <v>15</v>
      </c>
      <c r="K2873" s="5" t="s">
        <v>1556</v>
      </c>
    </row>
    <row r="2874" spans="1:11" x14ac:dyDescent="0.35">
      <c r="A2874" s="1">
        <v>45536</v>
      </c>
      <c r="B2874">
        <v>619</v>
      </c>
      <c r="C2874">
        <v>892</v>
      </c>
      <c r="D2874">
        <v>260</v>
      </c>
      <c r="E2874">
        <v>364</v>
      </c>
      <c r="F2874" s="5" t="s">
        <v>14</v>
      </c>
      <c r="G2874" s="6">
        <v>45561.8125</v>
      </c>
      <c r="H2874" s="6">
        <v>45562.215239722223</v>
      </c>
      <c r="I2874" s="5" t="s">
        <v>1558</v>
      </c>
      <c r="J2874" s="5" t="s">
        <v>15</v>
      </c>
      <c r="K2874" s="5" t="s">
        <v>1556</v>
      </c>
    </row>
    <row r="2875" spans="1:11" x14ac:dyDescent="0.35">
      <c r="A2875" s="1">
        <v>45536</v>
      </c>
      <c r="B2875">
        <v>621</v>
      </c>
      <c r="C2875">
        <v>894</v>
      </c>
      <c r="D2875">
        <v>289</v>
      </c>
      <c r="E2875">
        <v>405</v>
      </c>
      <c r="F2875" s="5" t="s">
        <v>19</v>
      </c>
      <c r="G2875" s="6">
        <v>45537.375</v>
      </c>
      <c r="H2875" s="6">
        <v>45537.708333333336</v>
      </c>
      <c r="I2875" s="5" t="s">
        <v>1546</v>
      </c>
      <c r="J2875" s="5" t="s">
        <v>20</v>
      </c>
      <c r="K2875" s="5" t="s">
        <v>1560</v>
      </c>
    </row>
    <row r="2876" spans="1:11" x14ac:dyDescent="0.35">
      <c r="A2876" s="1">
        <v>45536</v>
      </c>
      <c r="B2876">
        <v>621</v>
      </c>
      <c r="C2876">
        <v>894</v>
      </c>
      <c r="D2876">
        <v>289</v>
      </c>
      <c r="E2876">
        <v>405</v>
      </c>
      <c r="F2876" s="5" t="s">
        <v>19</v>
      </c>
      <c r="G2876" s="6">
        <v>45538.375</v>
      </c>
      <c r="H2876" s="6">
        <v>45538.708333333336</v>
      </c>
      <c r="I2876" s="5" t="s">
        <v>1546</v>
      </c>
      <c r="J2876" s="5" t="s">
        <v>20</v>
      </c>
      <c r="K2876" s="5" t="s">
        <v>1560</v>
      </c>
    </row>
    <row r="2877" spans="1:11" x14ac:dyDescent="0.35">
      <c r="A2877" s="1">
        <v>45536</v>
      </c>
      <c r="B2877">
        <v>621</v>
      </c>
      <c r="C2877">
        <v>894</v>
      </c>
      <c r="D2877">
        <v>289</v>
      </c>
      <c r="E2877">
        <v>405</v>
      </c>
      <c r="F2877" s="5" t="s">
        <v>19</v>
      </c>
      <c r="G2877" s="6">
        <v>45539.375</v>
      </c>
      <c r="H2877" s="6">
        <v>45539.708333333336</v>
      </c>
      <c r="I2877" s="5" t="s">
        <v>1546</v>
      </c>
      <c r="J2877" s="5" t="s">
        <v>20</v>
      </c>
      <c r="K2877" s="5" t="s">
        <v>1560</v>
      </c>
    </row>
    <row r="2878" spans="1:11" x14ac:dyDescent="0.35">
      <c r="A2878" s="1">
        <v>45536</v>
      </c>
      <c r="B2878">
        <v>621</v>
      </c>
      <c r="C2878">
        <v>894</v>
      </c>
      <c r="D2878">
        <v>289</v>
      </c>
      <c r="E2878">
        <v>405</v>
      </c>
      <c r="F2878" s="5" t="s">
        <v>19</v>
      </c>
      <c r="G2878" s="6">
        <v>45540.375</v>
      </c>
      <c r="H2878" s="6">
        <v>45540.708333333336</v>
      </c>
      <c r="I2878" s="5" t="s">
        <v>1546</v>
      </c>
      <c r="J2878" s="5" t="s">
        <v>20</v>
      </c>
      <c r="K2878" s="5" t="s">
        <v>1560</v>
      </c>
    </row>
    <row r="2879" spans="1:11" x14ac:dyDescent="0.35">
      <c r="A2879" s="1">
        <v>45536</v>
      </c>
      <c r="B2879">
        <v>621</v>
      </c>
      <c r="C2879">
        <v>894</v>
      </c>
      <c r="D2879">
        <v>289</v>
      </c>
      <c r="E2879">
        <v>405</v>
      </c>
      <c r="F2879" s="5" t="s">
        <v>19</v>
      </c>
      <c r="G2879" s="6">
        <v>45541.375</v>
      </c>
      <c r="H2879" s="6">
        <v>45541.708333333336</v>
      </c>
      <c r="I2879" s="5" t="s">
        <v>1546</v>
      </c>
      <c r="J2879" s="5" t="s">
        <v>20</v>
      </c>
      <c r="K2879" s="5" t="s">
        <v>1560</v>
      </c>
    </row>
    <row r="2880" spans="1:11" x14ac:dyDescent="0.35">
      <c r="A2880" s="1">
        <v>45536</v>
      </c>
      <c r="B2880">
        <v>621</v>
      </c>
      <c r="C2880">
        <v>894</v>
      </c>
      <c r="D2880">
        <v>289</v>
      </c>
      <c r="E2880">
        <v>405</v>
      </c>
      <c r="F2880" s="5" t="s">
        <v>19</v>
      </c>
      <c r="G2880" s="6">
        <v>45544.375</v>
      </c>
      <c r="H2880" s="6">
        <v>45544.708333333336</v>
      </c>
      <c r="I2880" s="5" t="s">
        <v>1546</v>
      </c>
      <c r="J2880" s="5" t="s">
        <v>20</v>
      </c>
      <c r="K2880" s="5" t="s">
        <v>1560</v>
      </c>
    </row>
    <row r="2881" spans="1:11" x14ac:dyDescent="0.35">
      <c r="A2881" s="1">
        <v>45536</v>
      </c>
      <c r="B2881">
        <v>621</v>
      </c>
      <c r="C2881">
        <v>894</v>
      </c>
      <c r="D2881">
        <v>289</v>
      </c>
      <c r="E2881">
        <v>405</v>
      </c>
      <c r="F2881" s="5" t="s">
        <v>19</v>
      </c>
      <c r="G2881" s="6">
        <v>45545.375</v>
      </c>
      <c r="H2881" s="6">
        <v>45545.708333333336</v>
      </c>
      <c r="I2881" s="5" t="s">
        <v>1546</v>
      </c>
      <c r="J2881" s="5" t="s">
        <v>20</v>
      </c>
      <c r="K2881" s="5" t="s">
        <v>1560</v>
      </c>
    </row>
    <row r="2882" spans="1:11" x14ac:dyDescent="0.35">
      <c r="A2882" s="1">
        <v>45536</v>
      </c>
      <c r="B2882">
        <v>621</v>
      </c>
      <c r="C2882">
        <v>894</v>
      </c>
      <c r="D2882">
        <v>289</v>
      </c>
      <c r="E2882">
        <v>405</v>
      </c>
      <c r="F2882" s="5" t="s">
        <v>19</v>
      </c>
      <c r="G2882" s="6">
        <v>45546.375</v>
      </c>
      <c r="H2882" s="6">
        <v>45546.708333333336</v>
      </c>
      <c r="I2882" s="5" t="s">
        <v>1546</v>
      </c>
      <c r="J2882" s="5" t="s">
        <v>20</v>
      </c>
      <c r="K2882" s="5" t="s">
        <v>1560</v>
      </c>
    </row>
    <row r="2883" spans="1:11" x14ac:dyDescent="0.35">
      <c r="A2883" s="1">
        <v>45536</v>
      </c>
      <c r="B2883">
        <v>621</v>
      </c>
      <c r="C2883">
        <v>894</v>
      </c>
      <c r="D2883">
        <v>289</v>
      </c>
      <c r="E2883">
        <v>405</v>
      </c>
      <c r="F2883" s="5" t="s">
        <v>19</v>
      </c>
      <c r="G2883" s="6">
        <v>45547.375</v>
      </c>
      <c r="H2883" s="6">
        <v>45547.708333333336</v>
      </c>
      <c r="I2883" s="5" t="s">
        <v>1546</v>
      </c>
      <c r="J2883" s="5" t="s">
        <v>20</v>
      </c>
      <c r="K2883" s="5" t="s">
        <v>1560</v>
      </c>
    </row>
    <row r="2884" spans="1:11" x14ac:dyDescent="0.35">
      <c r="A2884" s="1">
        <v>45536</v>
      </c>
      <c r="B2884">
        <v>621</v>
      </c>
      <c r="C2884">
        <v>894</v>
      </c>
      <c r="D2884">
        <v>289</v>
      </c>
      <c r="E2884">
        <v>405</v>
      </c>
      <c r="F2884" s="5" t="s">
        <v>19</v>
      </c>
      <c r="G2884" s="6">
        <v>45548.375</v>
      </c>
      <c r="H2884" s="6">
        <v>45548.708333333336</v>
      </c>
      <c r="I2884" s="5" t="s">
        <v>1546</v>
      </c>
      <c r="J2884" s="5" t="s">
        <v>20</v>
      </c>
      <c r="K2884" s="5" t="s">
        <v>1560</v>
      </c>
    </row>
    <row r="2885" spans="1:11" x14ac:dyDescent="0.35">
      <c r="A2885" s="1">
        <v>45536</v>
      </c>
      <c r="B2885">
        <v>621</v>
      </c>
      <c r="C2885">
        <v>894</v>
      </c>
      <c r="D2885">
        <v>289</v>
      </c>
      <c r="E2885">
        <v>405</v>
      </c>
      <c r="F2885" s="5" t="s">
        <v>19</v>
      </c>
      <c r="G2885" s="6">
        <v>45551.375</v>
      </c>
      <c r="H2885" s="6">
        <v>45551.708333333336</v>
      </c>
      <c r="I2885" s="5" t="s">
        <v>1546</v>
      </c>
      <c r="J2885" s="5" t="s">
        <v>20</v>
      </c>
      <c r="K2885" s="5" t="s">
        <v>1560</v>
      </c>
    </row>
    <row r="2886" spans="1:11" x14ac:dyDescent="0.35">
      <c r="A2886" s="1">
        <v>45536</v>
      </c>
      <c r="B2886">
        <v>621</v>
      </c>
      <c r="C2886">
        <v>894</v>
      </c>
      <c r="D2886">
        <v>289</v>
      </c>
      <c r="E2886">
        <v>405</v>
      </c>
      <c r="F2886" s="5" t="s">
        <v>19</v>
      </c>
      <c r="G2886" s="6">
        <v>45552.375</v>
      </c>
      <c r="H2886" s="6">
        <v>45552.708333333336</v>
      </c>
      <c r="I2886" s="5" t="s">
        <v>1546</v>
      </c>
      <c r="J2886" s="5" t="s">
        <v>20</v>
      </c>
      <c r="K2886" s="5" t="s">
        <v>1560</v>
      </c>
    </row>
    <row r="2887" spans="1:11" x14ac:dyDescent="0.35">
      <c r="A2887" s="1">
        <v>45536</v>
      </c>
      <c r="B2887">
        <v>621</v>
      </c>
      <c r="C2887">
        <v>894</v>
      </c>
      <c r="D2887">
        <v>289</v>
      </c>
      <c r="E2887">
        <v>405</v>
      </c>
      <c r="F2887" s="5" t="s">
        <v>19</v>
      </c>
      <c r="G2887" s="6">
        <v>45553.375</v>
      </c>
      <c r="H2887" s="6">
        <v>45553.708333333336</v>
      </c>
      <c r="I2887" s="5" t="s">
        <v>1546</v>
      </c>
      <c r="J2887" s="5" t="s">
        <v>20</v>
      </c>
      <c r="K2887" s="5" t="s">
        <v>1560</v>
      </c>
    </row>
    <row r="2888" spans="1:11" x14ac:dyDescent="0.35">
      <c r="A2888" s="1">
        <v>45536</v>
      </c>
      <c r="B2888">
        <v>621</v>
      </c>
      <c r="C2888">
        <v>894</v>
      </c>
      <c r="D2888">
        <v>289</v>
      </c>
      <c r="E2888">
        <v>405</v>
      </c>
      <c r="F2888" s="5" t="s">
        <v>19</v>
      </c>
      <c r="G2888" s="6">
        <v>45554.375</v>
      </c>
      <c r="H2888" s="6">
        <v>45554.708333333336</v>
      </c>
      <c r="I2888" s="5" t="s">
        <v>1546</v>
      </c>
      <c r="J2888" s="5" t="s">
        <v>20</v>
      </c>
      <c r="K2888" s="5" t="s">
        <v>1560</v>
      </c>
    </row>
    <row r="2889" spans="1:11" x14ac:dyDescent="0.35">
      <c r="A2889" s="1">
        <v>45536</v>
      </c>
      <c r="B2889">
        <v>621</v>
      </c>
      <c r="C2889">
        <v>894</v>
      </c>
      <c r="D2889">
        <v>289</v>
      </c>
      <c r="E2889">
        <v>405</v>
      </c>
      <c r="F2889" s="5" t="s">
        <v>19</v>
      </c>
      <c r="G2889" s="6">
        <v>45565.375</v>
      </c>
      <c r="H2889" s="6">
        <v>45565.386244976849</v>
      </c>
      <c r="I2889" s="5" t="s">
        <v>1561</v>
      </c>
      <c r="J2889" s="5" t="s">
        <v>20</v>
      </c>
      <c r="K2889" s="5" t="s">
        <v>1560</v>
      </c>
    </row>
    <row r="2890" spans="1:11" x14ac:dyDescent="0.35">
      <c r="A2890" s="1">
        <v>45536</v>
      </c>
      <c r="B2890">
        <v>624</v>
      </c>
      <c r="C2890">
        <v>899</v>
      </c>
      <c r="D2890">
        <v>18</v>
      </c>
      <c r="E2890">
        <v>44</v>
      </c>
      <c r="F2890" s="5" t="s">
        <v>16</v>
      </c>
      <c r="G2890" s="6">
        <v>45537.333333333336</v>
      </c>
      <c r="H2890" s="6">
        <v>45537.645833333336</v>
      </c>
      <c r="I2890" s="5" t="s">
        <v>1549</v>
      </c>
      <c r="J2890" s="5" t="s">
        <v>15</v>
      </c>
      <c r="K2890" s="5" t="s">
        <v>1550</v>
      </c>
    </row>
    <row r="2891" spans="1:11" x14ac:dyDescent="0.35">
      <c r="A2891" s="1">
        <v>45536</v>
      </c>
      <c r="B2891">
        <v>624</v>
      </c>
      <c r="C2891">
        <v>899</v>
      </c>
      <c r="D2891">
        <v>18</v>
      </c>
      <c r="E2891">
        <v>44</v>
      </c>
      <c r="F2891" s="5" t="s">
        <v>16</v>
      </c>
      <c r="G2891" s="6">
        <v>45538.333333333336</v>
      </c>
      <c r="H2891" s="6">
        <v>45538.645833333336</v>
      </c>
      <c r="I2891" s="5" t="s">
        <v>1549</v>
      </c>
      <c r="J2891" s="5" t="s">
        <v>15</v>
      </c>
      <c r="K2891" s="5" t="s">
        <v>1550</v>
      </c>
    </row>
    <row r="2892" spans="1:11" x14ac:dyDescent="0.35">
      <c r="A2892" s="1">
        <v>45536</v>
      </c>
      <c r="B2892">
        <v>624</v>
      </c>
      <c r="C2892">
        <v>899</v>
      </c>
      <c r="D2892">
        <v>18</v>
      </c>
      <c r="E2892">
        <v>44</v>
      </c>
      <c r="F2892" s="5" t="s">
        <v>16</v>
      </c>
      <c r="G2892" s="6">
        <v>45539.333333333336</v>
      </c>
      <c r="H2892" s="6">
        <v>45539.645833333336</v>
      </c>
      <c r="I2892" s="5" t="s">
        <v>1549</v>
      </c>
      <c r="J2892" s="5" t="s">
        <v>15</v>
      </c>
      <c r="K2892" s="5" t="s">
        <v>1550</v>
      </c>
    </row>
    <row r="2893" spans="1:11" x14ac:dyDescent="0.35">
      <c r="A2893" s="1">
        <v>45536</v>
      </c>
      <c r="B2893">
        <v>624</v>
      </c>
      <c r="C2893">
        <v>899</v>
      </c>
      <c r="D2893">
        <v>18</v>
      </c>
      <c r="E2893">
        <v>44</v>
      </c>
      <c r="F2893" s="5" t="s">
        <v>16</v>
      </c>
      <c r="G2893" s="6">
        <v>45540.333333333336</v>
      </c>
      <c r="H2893" s="6">
        <v>45540.645833333336</v>
      </c>
      <c r="I2893" s="5" t="s">
        <v>1549</v>
      </c>
      <c r="J2893" s="5" t="s">
        <v>15</v>
      </c>
      <c r="K2893" s="5" t="s">
        <v>1550</v>
      </c>
    </row>
    <row r="2894" spans="1:11" x14ac:dyDescent="0.35">
      <c r="A2894" s="1">
        <v>45536</v>
      </c>
      <c r="B2894">
        <v>624</v>
      </c>
      <c r="C2894">
        <v>899</v>
      </c>
      <c r="D2894">
        <v>18</v>
      </c>
      <c r="E2894">
        <v>44</v>
      </c>
      <c r="F2894" s="5" t="s">
        <v>16</v>
      </c>
      <c r="G2894" s="6">
        <v>45541.333333333336</v>
      </c>
      <c r="H2894" s="6">
        <v>45541.645833333336</v>
      </c>
      <c r="I2894" s="5" t="s">
        <v>1549</v>
      </c>
      <c r="J2894" s="5" t="s">
        <v>15</v>
      </c>
      <c r="K2894" s="5" t="s">
        <v>1550</v>
      </c>
    </row>
    <row r="2895" spans="1:11" x14ac:dyDescent="0.35">
      <c r="A2895" s="1">
        <v>45536</v>
      </c>
      <c r="B2895">
        <v>624</v>
      </c>
      <c r="C2895">
        <v>899</v>
      </c>
      <c r="D2895">
        <v>18</v>
      </c>
      <c r="E2895">
        <v>44</v>
      </c>
      <c r="F2895" s="5" t="s">
        <v>16</v>
      </c>
      <c r="G2895" s="6">
        <v>45544.333333333336</v>
      </c>
      <c r="H2895" s="6">
        <v>45544.645833333336</v>
      </c>
      <c r="I2895" s="5" t="s">
        <v>1549</v>
      </c>
      <c r="J2895" s="5" t="s">
        <v>15</v>
      </c>
      <c r="K2895" s="5" t="s">
        <v>1550</v>
      </c>
    </row>
    <row r="2896" spans="1:11" x14ac:dyDescent="0.35">
      <c r="A2896" s="1">
        <v>45536</v>
      </c>
      <c r="B2896">
        <v>624</v>
      </c>
      <c r="C2896">
        <v>899</v>
      </c>
      <c r="D2896">
        <v>18</v>
      </c>
      <c r="E2896">
        <v>44</v>
      </c>
      <c r="F2896" s="5" t="s">
        <v>16</v>
      </c>
      <c r="G2896" s="6">
        <v>45545.333333333336</v>
      </c>
      <c r="H2896" s="6">
        <v>45545.645833333336</v>
      </c>
      <c r="I2896" s="5" t="s">
        <v>1549</v>
      </c>
      <c r="J2896" s="5" t="s">
        <v>15</v>
      </c>
      <c r="K2896" s="5" t="s">
        <v>1550</v>
      </c>
    </row>
    <row r="2897" spans="1:11" x14ac:dyDescent="0.35">
      <c r="A2897" s="1">
        <v>45536</v>
      </c>
      <c r="B2897">
        <v>624</v>
      </c>
      <c r="C2897">
        <v>899</v>
      </c>
      <c r="D2897">
        <v>18</v>
      </c>
      <c r="E2897">
        <v>44</v>
      </c>
      <c r="F2897" s="5" t="s">
        <v>16</v>
      </c>
      <c r="G2897" s="6">
        <v>45546.333333333336</v>
      </c>
      <c r="H2897" s="6">
        <v>45546.645833333336</v>
      </c>
      <c r="I2897" s="5" t="s">
        <v>1549</v>
      </c>
      <c r="J2897" s="5" t="s">
        <v>15</v>
      </c>
      <c r="K2897" s="5" t="s">
        <v>1550</v>
      </c>
    </row>
    <row r="2898" spans="1:11" x14ac:dyDescent="0.35">
      <c r="A2898" s="1">
        <v>45536</v>
      </c>
      <c r="B2898">
        <v>624</v>
      </c>
      <c r="C2898">
        <v>899</v>
      </c>
      <c r="D2898">
        <v>18</v>
      </c>
      <c r="E2898">
        <v>44</v>
      </c>
      <c r="F2898" s="5" t="s">
        <v>16</v>
      </c>
      <c r="G2898" s="6">
        <v>45547.333333333336</v>
      </c>
      <c r="H2898" s="6">
        <v>45547.645833333336</v>
      </c>
      <c r="I2898" s="5" t="s">
        <v>1549</v>
      </c>
      <c r="J2898" s="5" t="s">
        <v>15</v>
      </c>
      <c r="K2898" s="5" t="s">
        <v>1550</v>
      </c>
    </row>
    <row r="2899" spans="1:11" x14ac:dyDescent="0.35">
      <c r="A2899" s="1">
        <v>45536</v>
      </c>
      <c r="B2899">
        <v>624</v>
      </c>
      <c r="C2899">
        <v>899</v>
      </c>
      <c r="D2899">
        <v>18</v>
      </c>
      <c r="E2899">
        <v>44</v>
      </c>
      <c r="F2899" s="5" t="s">
        <v>16</v>
      </c>
      <c r="G2899" s="6">
        <v>45548.333333333336</v>
      </c>
      <c r="H2899" s="6">
        <v>45548.645833333336</v>
      </c>
      <c r="I2899" s="5" t="s">
        <v>1549</v>
      </c>
      <c r="J2899" s="5" t="s">
        <v>15</v>
      </c>
      <c r="K2899" s="5" t="s">
        <v>1550</v>
      </c>
    </row>
    <row r="2900" spans="1:11" x14ac:dyDescent="0.35">
      <c r="A2900" s="1">
        <v>45536</v>
      </c>
      <c r="B2900">
        <v>624</v>
      </c>
      <c r="C2900">
        <v>899</v>
      </c>
      <c r="D2900">
        <v>18</v>
      </c>
      <c r="E2900">
        <v>44</v>
      </c>
      <c r="F2900" s="5" t="s">
        <v>16</v>
      </c>
      <c r="G2900" s="6">
        <v>45551.333333333336</v>
      </c>
      <c r="H2900" s="6">
        <v>45551.645833333336</v>
      </c>
      <c r="I2900" s="5" t="s">
        <v>1549</v>
      </c>
      <c r="J2900" s="5" t="s">
        <v>15</v>
      </c>
      <c r="K2900" s="5" t="s">
        <v>1550</v>
      </c>
    </row>
    <row r="2901" spans="1:11" x14ac:dyDescent="0.35">
      <c r="A2901" s="1">
        <v>45536</v>
      </c>
      <c r="B2901">
        <v>624</v>
      </c>
      <c r="C2901">
        <v>899</v>
      </c>
      <c r="D2901">
        <v>18</v>
      </c>
      <c r="E2901">
        <v>44</v>
      </c>
      <c r="F2901" s="5" t="s">
        <v>16</v>
      </c>
      <c r="G2901" s="6">
        <v>45552.333333333336</v>
      </c>
      <c r="H2901" s="6">
        <v>45552.645833333336</v>
      </c>
      <c r="I2901" s="5" t="s">
        <v>1549</v>
      </c>
      <c r="J2901" s="5" t="s">
        <v>15</v>
      </c>
      <c r="K2901" s="5" t="s">
        <v>1550</v>
      </c>
    </row>
    <row r="2902" spans="1:11" x14ac:dyDescent="0.35">
      <c r="A2902" s="1">
        <v>45536</v>
      </c>
      <c r="B2902">
        <v>624</v>
      </c>
      <c r="C2902">
        <v>899</v>
      </c>
      <c r="D2902">
        <v>18</v>
      </c>
      <c r="E2902">
        <v>44</v>
      </c>
      <c r="F2902" s="5" t="s">
        <v>16</v>
      </c>
      <c r="G2902" s="6">
        <v>45553.333333333336</v>
      </c>
      <c r="H2902" s="6">
        <v>45553.645833333336</v>
      </c>
      <c r="I2902" s="5" t="s">
        <v>1549</v>
      </c>
      <c r="J2902" s="5" t="s">
        <v>15</v>
      </c>
      <c r="K2902" s="5" t="s">
        <v>1550</v>
      </c>
    </row>
    <row r="2903" spans="1:11" x14ac:dyDescent="0.35">
      <c r="A2903" s="1">
        <v>45536</v>
      </c>
      <c r="B2903">
        <v>624</v>
      </c>
      <c r="C2903">
        <v>899</v>
      </c>
      <c r="D2903">
        <v>18</v>
      </c>
      <c r="E2903">
        <v>44</v>
      </c>
      <c r="F2903" s="5" t="s">
        <v>16</v>
      </c>
      <c r="G2903" s="6">
        <v>45554.333333333336</v>
      </c>
      <c r="H2903" s="6">
        <v>45554.645833333336</v>
      </c>
      <c r="I2903" s="5" t="s">
        <v>1549</v>
      </c>
      <c r="J2903" s="5" t="s">
        <v>15</v>
      </c>
      <c r="K2903" s="5" t="s">
        <v>1550</v>
      </c>
    </row>
    <row r="2904" spans="1:11" x14ac:dyDescent="0.35">
      <c r="A2904" s="1">
        <v>45536</v>
      </c>
      <c r="B2904">
        <v>624</v>
      </c>
      <c r="C2904">
        <v>899</v>
      </c>
      <c r="D2904">
        <v>18</v>
      </c>
      <c r="E2904">
        <v>44</v>
      </c>
      <c r="F2904" s="5" t="s">
        <v>16</v>
      </c>
      <c r="G2904" s="6">
        <v>45555.333333333336</v>
      </c>
      <c r="H2904" s="6">
        <v>45555.645833333336</v>
      </c>
      <c r="I2904" s="5" t="s">
        <v>1549</v>
      </c>
      <c r="J2904" s="5" t="s">
        <v>15</v>
      </c>
      <c r="K2904" s="5" t="s">
        <v>1550</v>
      </c>
    </row>
    <row r="2905" spans="1:11" x14ac:dyDescent="0.35">
      <c r="A2905" s="1">
        <v>45536</v>
      </c>
      <c r="B2905">
        <v>624</v>
      </c>
      <c r="C2905">
        <v>899</v>
      </c>
      <c r="D2905">
        <v>18</v>
      </c>
      <c r="E2905">
        <v>44</v>
      </c>
      <c r="F2905" s="5" t="s">
        <v>16</v>
      </c>
      <c r="G2905" s="6">
        <v>45558.333333333336</v>
      </c>
      <c r="H2905" s="6">
        <v>45558.645833333336</v>
      </c>
      <c r="I2905" s="5" t="s">
        <v>1549</v>
      </c>
      <c r="J2905" s="5" t="s">
        <v>15</v>
      </c>
      <c r="K2905" s="5" t="s">
        <v>1550</v>
      </c>
    </row>
    <row r="2906" spans="1:11" x14ac:dyDescent="0.35">
      <c r="A2906" s="1">
        <v>45536</v>
      </c>
      <c r="B2906">
        <v>624</v>
      </c>
      <c r="C2906">
        <v>899</v>
      </c>
      <c r="D2906">
        <v>18</v>
      </c>
      <c r="E2906">
        <v>44</v>
      </c>
      <c r="F2906" s="5" t="s">
        <v>16</v>
      </c>
      <c r="G2906" s="6">
        <v>45559.333333333336</v>
      </c>
      <c r="H2906" s="6">
        <v>45559.645833333336</v>
      </c>
      <c r="I2906" s="5" t="s">
        <v>1549</v>
      </c>
      <c r="J2906" s="5" t="s">
        <v>15</v>
      </c>
      <c r="K2906" s="5" t="s">
        <v>1550</v>
      </c>
    </row>
    <row r="2907" spans="1:11" x14ac:dyDescent="0.35">
      <c r="A2907" s="1">
        <v>45536</v>
      </c>
      <c r="B2907">
        <v>624</v>
      </c>
      <c r="C2907">
        <v>899</v>
      </c>
      <c r="D2907">
        <v>18</v>
      </c>
      <c r="E2907">
        <v>44</v>
      </c>
      <c r="F2907" s="5" t="s">
        <v>16</v>
      </c>
      <c r="G2907" s="6">
        <v>45560.333333333336</v>
      </c>
      <c r="H2907" s="6">
        <v>45560.524257986108</v>
      </c>
      <c r="I2907" s="5" t="s">
        <v>1551</v>
      </c>
      <c r="J2907" s="5" t="s">
        <v>15</v>
      </c>
      <c r="K2907" s="5" t="s">
        <v>1550</v>
      </c>
    </row>
    <row r="2908" spans="1:11" x14ac:dyDescent="0.35">
      <c r="A2908" s="1">
        <v>45536</v>
      </c>
      <c r="B2908">
        <v>625</v>
      </c>
      <c r="C2908">
        <v>902</v>
      </c>
      <c r="D2908">
        <v>238</v>
      </c>
      <c r="E2908">
        <v>336</v>
      </c>
      <c r="F2908" s="5" t="s">
        <v>16</v>
      </c>
      <c r="G2908" s="6">
        <v>45537.333333333336</v>
      </c>
      <c r="H2908" s="6">
        <v>45537.645833333336</v>
      </c>
      <c r="I2908" s="5" t="s">
        <v>1549</v>
      </c>
      <c r="J2908" s="5" t="s">
        <v>15</v>
      </c>
      <c r="K2908" s="5" t="s">
        <v>1550</v>
      </c>
    </row>
    <row r="2909" spans="1:11" x14ac:dyDescent="0.35">
      <c r="A2909" s="1">
        <v>45536</v>
      </c>
      <c r="B2909">
        <v>625</v>
      </c>
      <c r="C2909">
        <v>902</v>
      </c>
      <c r="D2909">
        <v>238</v>
      </c>
      <c r="E2909">
        <v>336</v>
      </c>
      <c r="F2909" s="5" t="s">
        <v>16</v>
      </c>
      <c r="G2909" s="6">
        <v>45538.333333333336</v>
      </c>
      <c r="H2909" s="6">
        <v>45538.645833333336</v>
      </c>
      <c r="I2909" s="5" t="s">
        <v>1549</v>
      </c>
      <c r="J2909" s="5" t="s">
        <v>15</v>
      </c>
      <c r="K2909" s="5" t="s">
        <v>1550</v>
      </c>
    </row>
    <row r="2910" spans="1:11" x14ac:dyDescent="0.35">
      <c r="A2910" s="1">
        <v>45536</v>
      </c>
      <c r="B2910">
        <v>625</v>
      </c>
      <c r="C2910">
        <v>902</v>
      </c>
      <c r="D2910">
        <v>238</v>
      </c>
      <c r="E2910">
        <v>336</v>
      </c>
      <c r="F2910" s="5" t="s">
        <v>16</v>
      </c>
      <c r="G2910" s="6">
        <v>45539.333333333336</v>
      </c>
      <c r="H2910" s="6">
        <v>45539.645833333336</v>
      </c>
      <c r="I2910" s="5" t="s">
        <v>1549</v>
      </c>
      <c r="J2910" s="5" t="s">
        <v>15</v>
      </c>
      <c r="K2910" s="5" t="s">
        <v>1550</v>
      </c>
    </row>
    <row r="2911" spans="1:11" x14ac:dyDescent="0.35">
      <c r="A2911" s="1">
        <v>45536</v>
      </c>
      <c r="B2911">
        <v>625</v>
      </c>
      <c r="C2911">
        <v>902</v>
      </c>
      <c r="D2911">
        <v>238</v>
      </c>
      <c r="E2911">
        <v>336</v>
      </c>
      <c r="F2911" s="5" t="s">
        <v>16</v>
      </c>
      <c r="G2911" s="6">
        <v>45540.333333333336</v>
      </c>
      <c r="H2911" s="6">
        <v>45540.645833333336</v>
      </c>
      <c r="I2911" s="5" t="s">
        <v>1549</v>
      </c>
      <c r="J2911" s="5" t="s">
        <v>15</v>
      </c>
      <c r="K2911" s="5" t="s">
        <v>1550</v>
      </c>
    </row>
    <row r="2912" spans="1:11" x14ac:dyDescent="0.35">
      <c r="A2912" s="1">
        <v>45536</v>
      </c>
      <c r="B2912">
        <v>625</v>
      </c>
      <c r="C2912">
        <v>902</v>
      </c>
      <c r="D2912">
        <v>238</v>
      </c>
      <c r="E2912">
        <v>336</v>
      </c>
      <c r="F2912" s="5" t="s">
        <v>16</v>
      </c>
      <c r="G2912" s="6">
        <v>45541.333333333336</v>
      </c>
      <c r="H2912" s="6">
        <v>45541.645833333336</v>
      </c>
      <c r="I2912" s="5" t="s">
        <v>1549</v>
      </c>
      <c r="J2912" s="5" t="s">
        <v>15</v>
      </c>
      <c r="K2912" s="5" t="s">
        <v>1550</v>
      </c>
    </row>
    <row r="2913" spans="1:11" x14ac:dyDescent="0.35">
      <c r="A2913" s="1">
        <v>45536</v>
      </c>
      <c r="B2913">
        <v>625</v>
      </c>
      <c r="C2913">
        <v>902</v>
      </c>
      <c r="D2913">
        <v>238</v>
      </c>
      <c r="E2913">
        <v>336</v>
      </c>
      <c r="F2913" s="5" t="s">
        <v>16</v>
      </c>
      <c r="G2913" s="6">
        <v>45544.333333333336</v>
      </c>
      <c r="H2913" s="6">
        <v>45544.645833333336</v>
      </c>
      <c r="I2913" s="5" t="s">
        <v>1549</v>
      </c>
      <c r="J2913" s="5" t="s">
        <v>15</v>
      </c>
      <c r="K2913" s="5" t="s">
        <v>1550</v>
      </c>
    </row>
    <row r="2914" spans="1:11" x14ac:dyDescent="0.35">
      <c r="A2914" s="1">
        <v>45536</v>
      </c>
      <c r="B2914">
        <v>625</v>
      </c>
      <c r="C2914">
        <v>902</v>
      </c>
      <c r="D2914">
        <v>238</v>
      </c>
      <c r="E2914">
        <v>336</v>
      </c>
      <c r="F2914" s="5" t="s">
        <v>16</v>
      </c>
      <c r="G2914" s="6">
        <v>45545.333333333336</v>
      </c>
      <c r="H2914" s="6">
        <v>45545.645833333336</v>
      </c>
      <c r="I2914" s="5" t="s">
        <v>1549</v>
      </c>
      <c r="J2914" s="5" t="s">
        <v>15</v>
      </c>
      <c r="K2914" s="5" t="s">
        <v>1550</v>
      </c>
    </row>
    <row r="2915" spans="1:11" x14ac:dyDescent="0.35">
      <c r="A2915" s="1">
        <v>45536</v>
      </c>
      <c r="B2915">
        <v>625</v>
      </c>
      <c r="C2915">
        <v>902</v>
      </c>
      <c r="D2915">
        <v>238</v>
      </c>
      <c r="E2915">
        <v>336</v>
      </c>
      <c r="F2915" s="5" t="s">
        <v>16</v>
      </c>
      <c r="G2915" s="6">
        <v>45546.333333333336</v>
      </c>
      <c r="H2915" s="6">
        <v>45546.645833333336</v>
      </c>
      <c r="I2915" s="5" t="s">
        <v>1549</v>
      </c>
      <c r="J2915" s="5" t="s">
        <v>15</v>
      </c>
      <c r="K2915" s="5" t="s">
        <v>1550</v>
      </c>
    </row>
    <row r="2916" spans="1:11" x14ac:dyDescent="0.35">
      <c r="A2916" s="1">
        <v>45536</v>
      </c>
      <c r="B2916">
        <v>625</v>
      </c>
      <c r="C2916">
        <v>902</v>
      </c>
      <c r="D2916">
        <v>238</v>
      </c>
      <c r="E2916">
        <v>336</v>
      </c>
      <c r="F2916" s="5" t="s">
        <v>16</v>
      </c>
      <c r="G2916" s="6">
        <v>45547.333333333336</v>
      </c>
      <c r="H2916" s="6">
        <v>45547.645833333336</v>
      </c>
      <c r="I2916" s="5" t="s">
        <v>1549</v>
      </c>
      <c r="J2916" s="5" t="s">
        <v>15</v>
      </c>
      <c r="K2916" s="5" t="s">
        <v>1550</v>
      </c>
    </row>
    <row r="2917" spans="1:11" x14ac:dyDescent="0.35">
      <c r="A2917" s="1">
        <v>45536</v>
      </c>
      <c r="B2917">
        <v>625</v>
      </c>
      <c r="C2917">
        <v>902</v>
      </c>
      <c r="D2917">
        <v>238</v>
      </c>
      <c r="E2917">
        <v>336</v>
      </c>
      <c r="F2917" s="5" t="s">
        <v>16</v>
      </c>
      <c r="G2917" s="6">
        <v>45548.333333333336</v>
      </c>
      <c r="H2917" s="6">
        <v>45548.645833333336</v>
      </c>
      <c r="I2917" s="5" t="s">
        <v>1549</v>
      </c>
      <c r="J2917" s="5" t="s">
        <v>15</v>
      </c>
      <c r="K2917" s="5" t="s">
        <v>1550</v>
      </c>
    </row>
    <row r="2918" spans="1:11" x14ac:dyDescent="0.35">
      <c r="A2918" s="1">
        <v>45536</v>
      </c>
      <c r="B2918">
        <v>625</v>
      </c>
      <c r="C2918">
        <v>902</v>
      </c>
      <c r="D2918">
        <v>238</v>
      </c>
      <c r="E2918">
        <v>336</v>
      </c>
      <c r="F2918" s="5" t="s">
        <v>16</v>
      </c>
      <c r="G2918" s="6">
        <v>45551.333333333336</v>
      </c>
      <c r="H2918" s="6">
        <v>45551.645833333336</v>
      </c>
      <c r="I2918" s="5" t="s">
        <v>1549</v>
      </c>
      <c r="J2918" s="5" t="s">
        <v>15</v>
      </c>
      <c r="K2918" s="5" t="s">
        <v>1550</v>
      </c>
    </row>
    <row r="2919" spans="1:11" x14ac:dyDescent="0.35">
      <c r="A2919" s="1">
        <v>45536</v>
      </c>
      <c r="B2919">
        <v>625</v>
      </c>
      <c r="C2919">
        <v>902</v>
      </c>
      <c r="D2919">
        <v>238</v>
      </c>
      <c r="E2919">
        <v>336</v>
      </c>
      <c r="F2919" s="5" t="s">
        <v>16</v>
      </c>
      <c r="G2919" s="6">
        <v>45552.333333333336</v>
      </c>
      <c r="H2919" s="6">
        <v>45552.645833333336</v>
      </c>
      <c r="I2919" s="5" t="s">
        <v>1549</v>
      </c>
      <c r="J2919" s="5" t="s">
        <v>15</v>
      </c>
      <c r="K2919" s="5" t="s">
        <v>1550</v>
      </c>
    </row>
    <row r="2920" spans="1:11" x14ac:dyDescent="0.35">
      <c r="A2920" s="1">
        <v>45536</v>
      </c>
      <c r="B2920">
        <v>625</v>
      </c>
      <c r="C2920">
        <v>902</v>
      </c>
      <c r="D2920">
        <v>238</v>
      </c>
      <c r="E2920">
        <v>336</v>
      </c>
      <c r="F2920" s="5" t="s">
        <v>16</v>
      </c>
      <c r="G2920" s="6">
        <v>45553.333333333336</v>
      </c>
      <c r="H2920" s="6">
        <v>45553.645833333336</v>
      </c>
      <c r="I2920" s="5" t="s">
        <v>1549</v>
      </c>
      <c r="J2920" s="5" t="s">
        <v>15</v>
      </c>
      <c r="K2920" s="5" t="s">
        <v>1550</v>
      </c>
    </row>
    <row r="2921" spans="1:11" x14ac:dyDescent="0.35">
      <c r="A2921" s="1">
        <v>45536</v>
      </c>
      <c r="B2921">
        <v>625</v>
      </c>
      <c r="C2921">
        <v>902</v>
      </c>
      <c r="D2921">
        <v>238</v>
      </c>
      <c r="E2921">
        <v>336</v>
      </c>
      <c r="F2921" s="5" t="s">
        <v>16</v>
      </c>
      <c r="G2921" s="6">
        <v>45554.333333333336</v>
      </c>
      <c r="H2921" s="6">
        <v>45554.645833333336</v>
      </c>
      <c r="I2921" s="5" t="s">
        <v>1549</v>
      </c>
      <c r="J2921" s="5" t="s">
        <v>15</v>
      </c>
      <c r="K2921" s="5" t="s">
        <v>1550</v>
      </c>
    </row>
    <row r="2922" spans="1:11" x14ac:dyDescent="0.35">
      <c r="A2922" s="1">
        <v>45536</v>
      </c>
      <c r="B2922">
        <v>625</v>
      </c>
      <c r="C2922">
        <v>902</v>
      </c>
      <c r="D2922">
        <v>238</v>
      </c>
      <c r="E2922">
        <v>336</v>
      </c>
      <c r="F2922" s="5" t="s">
        <v>16</v>
      </c>
      <c r="G2922" s="6">
        <v>45555.333333333336</v>
      </c>
      <c r="H2922" s="6">
        <v>45555.645833333336</v>
      </c>
      <c r="I2922" s="5" t="s">
        <v>1549</v>
      </c>
      <c r="J2922" s="5" t="s">
        <v>15</v>
      </c>
      <c r="K2922" s="5" t="s">
        <v>1550</v>
      </c>
    </row>
    <row r="2923" spans="1:11" x14ac:dyDescent="0.35">
      <c r="A2923" s="1">
        <v>45536</v>
      </c>
      <c r="B2923">
        <v>625</v>
      </c>
      <c r="C2923">
        <v>902</v>
      </c>
      <c r="D2923">
        <v>238</v>
      </c>
      <c r="E2923">
        <v>336</v>
      </c>
      <c r="F2923" s="5" t="s">
        <v>16</v>
      </c>
      <c r="G2923" s="6">
        <v>45558.333333333336</v>
      </c>
      <c r="H2923" s="6">
        <v>45558.645833333336</v>
      </c>
      <c r="I2923" s="5" t="s">
        <v>1549</v>
      </c>
      <c r="J2923" s="5" t="s">
        <v>15</v>
      </c>
      <c r="K2923" s="5" t="s">
        <v>1550</v>
      </c>
    </row>
    <row r="2924" spans="1:11" x14ac:dyDescent="0.35">
      <c r="A2924" s="1">
        <v>45536</v>
      </c>
      <c r="B2924">
        <v>625</v>
      </c>
      <c r="C2924">
        <v>902</v>
      </c>
      <c r="D2924">
        <v>238</v>
      </c>
      <c r="E2924">
        <v>336</v>
      </c>
      <c r="F2924" s="5" t="s">
        <v>16</v>
      </c>
      <c r="G2924" s="6">
        <v>45559.333333333336</v>
      </c>
      <c r="H2924" s="6">
        <v>45559.645833333336</v>
      </c>
      <c r="I2924" s="5" t="s">
        <v>1549</v>
      </c>
      <c r="J2924" s="5" t="s">
        <v>15</v>
      </c>
      <c r="K2924" s="5" t="s">
        <v>1550</v>
      </c>
    </row>
    <row r="2925" spans="1:11" x14ac:dyDescent="0.35">
      <c r="A2925" s="1">
        <v>45536</v>
      </c>
      <c r="B2925">
        <v>625</v>
      </c>
      <c r="C2925">
        <v>902</v>
      </c>
      <c r="D2925">
        <v>238</v>
      </c>
      <c r="E2925">
        <v>336</v>
      </c>
      <c r="F2925" s="5" t="s">
        <v>16</v>
      </c>
      <c r="G2925" s="6">
        <v>45560.333333333336</v>
      </c>
      <c r="H2925" s="6">
        <v>45560.524257986108</v>
      </c>
      <c r="I2925" s="5" t="s">
        <v>1551</v>
      </c>
      <c r="J2925" s="5" t="s">
        <v>15</v>
      </c>
      <c r="K2925" s="5" t="s">
        <v>1550</v>
      </c>
    </row>
    <row r="2926" spans="1:11" x14ac:dyDescent="0.35">
      <c r="A2926" s="1">
        <v>45536</v>
      </c>
      <c r="B2926">
        <v>628</v>
      </c>
      <c r="C2926">
        <v>906</v>
      </c>
      <c r="D2926">
        <v>220</v>
      </c>
      <c r="E2926">
        <v>316</v>
      </c>
      <c r="F2926" s="5" t="s">
        <v>14</v>
      </c>
      <c r="G2926" s="6">
        <v>45539.8125</v>
      </c>
      <c r="H2926" s="6">
        <v>45540.3125</v>
      </c>
      <c r="I2926" s="5" t="s">
        <v>1554</v>
      </c>
      <c r="J2926" s="5" t="s">
        <v>15</v>
      </c>
      <c r="K2926" s="5" t="s">
        <v>1556</v>
      </c>
    </row>
    <row r="2927" spans="1:11" x14ac:dyDescent="0.35">
      <c r="A2927" s="1">
        <v>45536</v>
      </c>
      <c r="B2927">
        <v>628</v>
      </c>
      <c r="C2927">
        <v>906</v>
      </c>
      <c r="D2927">
        <v>220</v>
      </c>
      <c r="E2927">
        <v>316</v>
      </c>
      <c r="F2927" s="5" t="s">
        <v>14</v>
      </c>
      <c r="G2927" s="6">
        <v>45540.8125</v>
      </c>
      <c r="H2927" s="6">
        <v>45541.3125</v>
      </c>
      <c r="I2927" s="5" t="s">
        <v>1554</v>
      </c>
      <c r="J2927" s="5" t="s">
        <v>15</v>
      </c>
      <c r="K2927" s="5" t="s">
        <v>1556</v>
      </c>
    </row>
    <row r="2928" spans="1:11" x14ac:dyDescent="0.35">
      <c r="A2928" s="1">
        <v>45536</v>
      </c>
      <c r="B2928">
        <v>628</v>
      </c>
      <c r="C2928">
        <v>906</v>
      </c>
      <c r="D2928">
        <v>220</v>
      </c>
      <c r="E2928">
        <v>316</v>
      </c>
      <c r="F2928" s="5" t="s">
        <v>14</v>
      </c>
      <c r="G2928" s="6">
        <v>45546.8125</v>
      </c>
      <c r="H2928" s="6">
        <v>45547.3125</v>
      </c>
      <c r="I2928" s="5" t="s">
        <v>1554</v>
      </c>
      <c r="J2928" s="5" t="s">
        <v>15</v>
      </c>
      <c r="K2928" s="5" t="s">
        <v>1556</v>
      </c>
    </row>
    <row r="2929" spans="1:11" x14ac:dyDescent="0.35">
      <c r="A2929" s="1">
        <v>45536</v>
      </c>
      <c r="B2929">
        <v>628</v>
      </c>
      <c r="C2929">
        <v>906</v>
      </c>
      <c r="D2929">
        <v>220</v>
      </c>
      <c r="E2929">
        <v>316</v>
      </c>
      <c r="F2929" s="5" t="s">
        <v>14</v>
      </c>
      <c r="G2929" s="6">
        <v>45547.8125</v>
      </c>
      <c r="H2929" s="6">
        <v>45548.3125</v>
      </c>
      <c r="I2929" s="5" t="s">
        <v>1554</v>
      </c>
      <c r="J2929" s="5" t="s">
        <v>15</v>
      </c>
      <c r="K2929" s="5" t="s">
        <v>1556</v>
      </c>
    </row>
    <row r="2930" spans="1:11" x14ac:dyDescent="0.35">
      <c r="A2930" s="1">
        <v>45536</v>
      </c>
      <c r="B2930">
        <v>628</v>
      </c>
      <c r="C2930">
        <v>906</v>
      </c>
      <c r="D2930">
        <v>220</v>
      </c>
      <c r="E2930">
        <v>316</v>
      </c>
      <c r="F2930" s="5" t="s">
        <v>14</v>
      </c>
      <c r="G2930" s="6">
        <v>45553.8125</v>
      </c>
      <c r="H2930" s="6">
        <v>45554.3125</v>
      </c>
      <c r="I2930" s="5" t="s">
        <v>1554</v>
      </c>
      <c r="J2930" s="5" t="s">
        <v>15</v>
      </c>
      <c r="K2930" s="5" t="s">
        <v>1556</v>
      </c>
    </row>
    <row r="2931" spans="1:11" x14ac:dyDescent="0.35">
      <c r="A2931" s="1">
        <v>45536</v>
      </c>
      <c r="B2931">
        <v>628</v>
      </c>
      <c r="C2931">
        <v>906</v>
      </c>
      <c r="D2931">
        <v>220</v>
      </c>
      <c r="E2931">
        <v>316</v>
      </c>
      <c r="F2931" s="5" t="s">
        <v>14</v>
      </c>
      <c r="G2931" s="6">
        <v>45554.8125</v>
      </c>
      <c r="H2931" s="6">
        <v>45555.3125</v>
      </c>
      <c r="I2931" s="5" t="s">
        <v>1554</v>
      </c>
      <c r="J2931" s="5" t="s">
        <v>15</v>
      </c>
      <c r="K2931" s="5" t="s">
        <v>1556</v>
      </c>
    </row>
    <row r="2932" spans="1:11" x14ac:dyDescent="0.35">
      <c r="A2932" s="1">
        <v>45536</v>
      </c>
      <c r="B2932">
        <v>628</v>
      </c>
      <c r="C2932">
        <v>906</v>
      </c>
      <c r="D2932">
        <v>220</v>
      </c>
      <c r="E2932">
        <v>316</v>
      </c>
      <c r="F2932" s="5" t="s">
        <v>14</v>
      </c>
      <c r="G2932" s="6">
        <v>45560.8125</v>
      </c>
      <c r="H2932" s="6">
        <v>45561.3125</v>
      </c>
      <c r="I2932" s="5" t="s">
        <v>1554</v>
      </c>
      <c r="J2932" s="5" t="s">
        <v>15</v>
      </c>
      <c r="K2932" s="5" t="s">
        <v>1556</v>
      </c>
    </row>
    <row r="2933" spans="1:11" x14ac:dyDescent="0.35">
      <c r="A2933" s="1">
        <v>45536</v>
      </c>
      <c r="B2933">
        <v>628</v>
      </c>
      <c r="C2933">
        <v>906</v>
      </c>
      <c r="D2933">
        <v>220</v>
      </c>
      <c r="E2933">
        <v>316</v>
      </c>
      <c r="F2933" s="5" t="s">
        <v>14</v>
      </c>
      <c r="G2933" s="6">
        <v>45561.8125</v>
      </c>
      <c r="H2933" s="6">
        <v>45562.3125</v>
      </c>
      <c r="I2933" s="5" t="s">
        <v>1554</v>
      </c>
      <c r="J2933" s="5" t="s">
        <v>15</v>
      </c>
      <c r="K2933" s="5" t="s">
        <v>1556</v>
      </c>
    </row>
    <row r="2934" spans="1:11" x14ac:dyDescent="0.35">
      <c r="A2934" s="1">
        <v>45536</v>
      </c>
      <c r="B2934">
        <v>628</v>
      </c>
      <c r="C2934">
        <v>906</v>
      </c>
      <c r="D2934">
        <v>220</v>
      </c>
      <c r="E2934">
        <v>316</v>
      </c>
      <c r="F2934" s="5" t="s">
        <v>14</v>
      </c>
      <c r="G2934" s="6">
        <v>45561.8125</v>
      </c>
      <c r="H2934" s="6">
        <v>45562.215239722223</v>
      </c>
      <c r="I2934" s="5" t="s">
        <v>1558</v>
      </c>
      <c r="J2934" s="5" t="s">
        <v>15</v>
      </c>
      <c r="K2934" s="5" t="s">
        <v>1556</v>
      </c>
    </row>
    <row r="2935" spans="1:11" x14ac:dyDescent="0.35">
      <c r="A2935" s="1">
        <v>45536</v>
      </c>
      <c r="B2935">
        <v>631</v>
      </c>
      <c r="C2935">
        <v>910</v>
      </c>
      <c r="D2935">
        <v>98</v>
      </c>
      <c r="E2935">
        <v>158</v>
      </c>
      <c r="F2935" s="5" t="s">
        <v>16</v>
      </c>
      <c r="G2935" s="6">
        <v>45537.333333333336</v>
      </c>
      <c r="H2935" s="6">
        <v>45537.645833333336</v>
      </c>
      <c r="I2935" s="5" t="s">
        <v>1549</v>
      </c>
      <c r="J2935" s="5" t="s">
        <v>15</v>
      </c>
      <c r="K2935" s="5" t="s">
        <v>1550</v>
      </c>
    </row>
    <row r="2936" spans="1:11" x14ac:dyDescent="0.35">
      <c r="A2936" s="1">
        <v>45536</v>
      </c>
      <c r="B2936">
        <v>631</v>
      </c>
      <c r="C2936">
        <v>910</v>
      </c>
      <c r="D2936">
        <v>98</v>
      </c>
      <c r="E2936">
        <v>158</v>
      </c>
      <c r="F2936" s="5" t="s">
        <v>16</v>
      </c>
      <c r="G2936" s="6">
        <v>45538.333333333336</v>
      </c>
      <c r="H2936" s="6">
        <v>45538.645833333336</v>
      </c>
      <c r="I2936" s="5" t="s">
        <v>1549</v>
      </c>
      <c r="J2936" s="5" t="s">
        <v>15</v>
      </c>
      <c r="K2936" s="5" t="s">
        <v>1550</v>
      </c>
    </row>
    <row r="2937" spans="1:11" x14ac:dyDescent="0.35">
      <c r="A2937" s="1">
        <v>45536</v>
      </c>
      <c r="B2937">
        <v>631</v>
      </c>
      <c r="C2937">
        <v>910</v>
      </c>
      <c r="D2937">
        <v>98</v>
      </c>
      <c r="E2937">
        <v>158</v>
      </c>
      <c r="F2937" s="5" t="s">
        <v>16</v>
      </c>
      <c r="G2937" s="6">
        <v>45539.333333333336</v>
      </c>
      <c r="H2937" s="6">
        <v>45539.645833333336</v>
      </c>
      <c r="I2937" s="5" t="s">
        <v>1549</v>
      </c>
      <c r="J2937" s="5" t="s">
        <v>15</v>
      </c>
      <c r="K2937" s="5" t="s">
        <v>1550</v>
      </c>
    </row>
    <row r="2938" spans="1:11" x14ac:dyDescent="0.35">
      <c r="A2938" s="1">
        <v>45536</v>
      </c>
      <c r="B2938">
        <v>631</v>
      </c>
      <c r="C2938">
        <v>910</v>
      </c>
      <c r="D2938">
        <v>98</v>
      </c>
      <c r="E2938">
        <v>158</v>
      </c>
      <c r="F2938" s="5" t="s">
        <v>16</v>
      </c>
      <c r="G2938" s="6">
        <v>45540.333333333336</v>
      </c>
      <c r="H2938" s="6">
        <v>45540.645833333336</v>
      </c>
      <c r="I2938" s="5" t="s">
        <v>1549</v>
      </c>
      <c r="J2938" s="5" t="s">
        <v>15</v>
      </c>
      <c r="K2938" s="5" t="s">
        <v>1550</v>
      </c>
    </row>
    <row r="2939" spans="1:11" x14ac:dyDescent="0.35">
      <c r="A2939" s="1">
        <v>45536</v>
      </c>
      <c r="B2939">
        <v>631</v>
      </c>
      <c r="C2939">
        <v>910</v>
      </c>
      <c r="D2939">
        <v>98</v>
      </c>
      <c r="E2939">
        <v>158</v>
      </c>
      <c r="F2939" s="5" t="s">
        <v>16</v>
      </c>
      <c r="G2939" s="6">
        <v>45541.333333333336</v>
      </c>
      <c r="H2939" s="6">
        <v>45541.645833333336</v>
      </c>
      <c r="I2939" s="5" t="s">
        <v>1549</v>
      </c>
      <c r="J2939" s="5" t="s">
        <v>15</v>
      </c>
      <c r="K2939" s="5" t="s">
        <v>1550</v>
      </c>
    </row>
    <row r="2940" spans="1:11" x14ac:dyDescent="0.35">
      <c r="A2940" s="1">
        <v>45536</v>
      </c>
      <c r="B2940">
        <v>631</v>
      </c>
      <c r="C2940">
        <v>910</v>
      </c>
      <c r="D2940">
        <v>98</v>
      </c>
      <c r="E2940">
        <v>158</v>
      </c>
      <c r="F2940" s="5" t="s">
        <v>16</v>
      </c>
      <c r="G2940" s="6">
        <v>45544.333333333336</v>
      </c>
      <c r="H2940" s="6">
        <v>45544.645833333336</v>
      </c>
      <c r="I2940" s="5" t="s">
        <v>1549</v>
      </c>
      <c r="J2940" s="5" t="s">
        <v>15</v>
      </c>
      <c r="K2940" s="5" t="s">
        <v>1550</v>
      </c>
    </row>
    <row r="2941" spans="1:11" x14ac:dyDescent="0.35">
      <c r="A2941" s="1">
        <v>45536</v>
      </c>
      <c r="B2941">
        <v>631</v>
      </c>
      <c r="C2941">
        <v>910</v>
      </c>
      <c r="D2941">
        <v>98</v>
      </c>
      <c r="E2941">
        <v>158</v>
      </c>
      <c r="F2941" s="5" t="s">
        <v>16</v>
      </c>
      <c r="G2941" s="6">
        <v>45545.333333333336</v>
      </c>
      <c r="H2941" s="6">
        <v>45545.645833333336</v>
      </c>
      <c r="I2941" s="5" t="s">
        <v>1549</v>
      </c>
      <c r="J2941" s="5" t="s">
        <v>15</v>
      </c>
      <c r="K2941" s="5" t="s">
        <v>1550</v>
      </c>
    </row>
    <row r="2942" spans="1:11" x14ac:dyDescent="0.35">
      <c r="A2942" s="1">
        <v>45536</v>
      </c>
      <c r="B2942">
        <v>631</v>
      </c>
      <c r="C2942">
        <v>910</v>
      </c>
      <c r="D2942">
        <v>98</v>
      </c>
      <c r="E2942">
        <v>158</v>
      </c>
      <c r="F2942" s="5" t="s">
        <v>16</v>
      </c>
      <c r="G2942" s="6">
        <v>45546.333333333336</v>
      </c>
      <c r="H2942" s="6">
        <v>45546.645833333336</v>
      </c>
      <c r="I2942" s="5" t="s">
        <v>1549</v>
      </c>
      <c r="J2942" s="5" t="s">
        <v>15</v>
      </c>
      <c r="K2942" s="5" t="s">
        <v>1550</v>
      </c>
    </row>
    <row r="2943" spans="1:11" x14ac:dyDescent="0.35">
      <c r="A2943" s="1">
        <v>45536</v>
      </c>
      <c r="B2943">
        <v>631</v>
      </c>
      <c r="C2943">
        <v>910</v>
      </c>
      <c r="D2943">
        <v>98</v>
      </c>
      <c r="E2943">
        <v>158</v>
      </c>
      <c r="F2943" s="5" t="s">
        <v>16</v>
      </c>
      <c r="G2943" s="6">
        <v>45547.333333333336</v>
      </c>
      <c r="H2943" s="6">
        <v>45547.645833333336</v>
      </c>
      <c r="I2943" s="5" t="s">
        <v>1549</v>
      </c>
      <c r="J2943" s="5" t="s">
        <v>15</v>
      </c>
      <c r="K2943" s="5" t="s">
        <v>1550</v>
      </c>
    </row>
    <row r="2944" spans="1:11" x14ac:dyDescent="0.35">
      <c r="A2944" s="1">
        <v>45536</v>
      </c>
      <c r="B2944">
        <v>631</v>
      </c>
      <c r="C2944">
        <v>910</v>
      </c>
      <c r="D2944">
        <v>98</v>
      </c>
      <c r="E2944">
        <v>158</v>
      </c>
      <c r="F2944" s="5" t="s">
        <v>16</v>
      </c>
      <c r="G2944" s="6">
        <v>45548.333333333336</v>
      </c>
      <c r="H2944" s="6">
        <v>45548.645833333336</v>
      </c>
      <c r="I2944" s="5" t="s">
        <v>1549</v>
      </c>
      <c r="J2944" s="5" t="s">
        <v>15</v>
      </c>
      <c r="K2944" s="5" t="s">
        <v>1550</v>
      </c>
    </row>
    <row r="2945" spans="1:11" x14ac:dyDescent="0.35">
      <c r="A2945" s="1">
        <v>45536</v>
      </c>
      <c r="B2945">
        <v>631</v>
      </c>
      <c r="C2945">
        <v>910</v>
      </c>
      <c r="D2945">
        <v>98</v>
      </c>
      <c r="E2945">
        <v>158</v>
      </c>
      <c r="F2945" s="5" t="s">
        <v>16</v>
      </c>
      <c r="G2945" s="6">
        <v>45551.333333333336</v>
      </c>
      <c r="H2945" s="6">
        <v>45551.645833333336</v>
      </c>
      <c r="I2945" s="5" t="s">
        <v>1549</v>
      </c>
      <c r="J2945" s="5" t="s">
        <v>15</v>
      </c>
      <c r="K2945" s="5" t="s">
        <v>1550</v>
      </c>
    </row>
    <row r="2946" spans="1:11" x14ac:dyDescent="0.35">
      <c r="A2946" s="1">
        <v>45536</v>
      </c>
      <c r="B2946">
        <v>631</v>
      </c>
      <c r="C2946">
        <v>910</v>
      </c>
      <c r="D2946">
        <v>98</v>
      </c>
      <c r="E2946">
        <v>158</v>
      </c>
      <c r="F2946" s="5" t="s">
        <v>16</v>
      </c>
      <c r="G2946" s="6">
        <v>45552.333333333336</v>
      </c>
      <c r="H2946" s="6">
        <v>45552.645833333336</v>
      </c>
      <c r="I2946" s="5" t="s">
        <v>1549</v>
      </c>
      <c r="J2946" s="5" t="s">
        <v>15</v>
      </c>
      <c r="K2946" s="5" t="s">
        <v>1550</v>
      </c>
    </row>
    <row r="2947" spans="1:11" x14ac:dyDescent="0.35">
      <c r="A2947" s="1">
        <v>45536</v>
      </c>
      <c r="B2947">
        <v>631</v>
      </c>
      <c r="C2947">
        <v>910</v>
      </c>
      <c r="D2947">
        <v>98</v>
      </c>
      <c r="E2947">
        <v>158</v>
      </c>
      <c r="F2947" s="5" t="s">
        <v>16</v>
      </c>
      <c r="G2947" s="6">
        <v>45553.333333333336</v>
      </c>
      <c r="H2947" s="6">
        <v>45553.645833333336</v>
      </c>
      <c r="I2947" s="5" t="s">
        <v>1549</v>
      </c>
      <c r="J2947" s="5" t="s">
        <v>15</v>
      </c>
      <c r="K2947" s="5" t="s">
        <v>1550</v>
      </c>
    </row>
    <row r="2948" spans="1:11" x14ac:dyDescent="0.35">
      <c r="A2948" s="1">
        <v>45536</v>
      </c>
      <c r="B2948">
        <v>631</v>
      </c>
      <c r="C2948">
        <v>910</v>
      </c>
      <c r="D2948">
        <v>98</v>
      </c>
      <c r="E2948">
        <v>158</v>
      </c>
      <c r="F2948" s="5" t="s">
        <v>16</v>
      </c>
      <c r="G2948" s="6">
        <v>45554.333333333336</v>
      </c>
      <c r="H2948" s="6">
        <v>45554.645833333336</v>
      </c>
      <c r="I2948" s="5" t="s">
        <v>1549</v>
      </c>
      <c r="J2948" s="5" t="s">
        <v>15</v>
      </c>
      <c r="K2948" s="5" t="s">
        <v>1550</v>
      </c>
    </row>
    <row r="2949" spans="1:11" x14ac:dyDescent="0.35">
      <c r="A2949" s="1">
        <v>45536</v>
      </c>
      <c r="B2949">
        <v>631</v>
      </c>
      <c r="C2949">
        <v>910</v>
      </c>
      <c r="D2949">
        <v>98</v>
      </c>
      <c r="E2949">
        <v>158</v>
      </c>
      <c r="F2949" s="5" t="s">
        <v>16</v>
      </c>
      <c r="G2949" s="6">
        <v>45555.333333333336</v>
      </c>
      <c r="H2949" s="6">
        <v>45555.645833333336</v>
      </c>
      <c r="I2949" s="5" t="s">
        <v>1549</v>
      </c>
      <c r="J2949" s="5" t="s">
        <v>15</v>
      </c>
      <c r="K2949" s="5" t="s">
        <v>1550</v>
      </c>
    </row>
    <row r="2950" spans="1:11" x14ac:dyDescent="0.35">
      <c r="A2950" s="1">
        <v>45536</v>
      </c>
      <c r="B2950">
        <v>631</v>
      </c>
      <c r="C2950">
        <v>910</v>
      </c>
      <c r="D2950">
        <v>98</v>
      </c>
      <c r="E2950">
        <v>158</v>
      </c>
      <c r="F2950" s="5" t="s">
        <v>16</v>
      </c>
      <c r="G2950" s="6">
        <v>45558.333333333336</v>
      </c>
      <c r="H2950" s="6">
        <v>45558.645833333336</v>
      </c>
      <c r="I2950" s="5" t="s">
        <v>1549</v>
      </c>
      <c r="J2950" s="5" t="s">
        <v>15</v>
      </c>
      <c r="K2950" s="5" t="s">
        <v>1550</v>
      </c>
    </row>
    <row r="2951" spans="1:11" x14ac:dyDescent="0.35">
      <c r="A2951" s="1">
        <v>45536</v>
      </c>
      <c r="B2951">
        <v>631</v>
      </c>
      <c r="C2951">
        <v>910</v>
      </c>
      <c r="D2951">
        <v>98</v>
      </c>
      <c r="E2951">
        <v>158</v>
      </c>
      <c r="F2951" s="5" t="s">
        <v>16</v>
      </c>
      <c r="G2951" s="6">
        <v>45559.333333333336</v>
      </c>
      <c r="H2951" s="6">
        <v>45559.645833333336</v>
      </c>
      <c r="I2951" s="5" t="s">
        <v>1549</v>
      </c>
      <c r="J2951" s="5" t="s">
        <v>15</v>
      </c>
      <c r="K2951" s="5" t="s">
        <v>1550</v>
      </c>
    </row>
    <row r="2952" spans="1:11" x14ac:dyDescent="0.35">
      <c r="A2952" s="1">
        <v>45536</v>
      </c>
      <c r="B2952">
        <v>631</v>
      </c>
      <c r="C2952">
        <v>910</v>
      </c>
      <c r="D2952">
        <v>98</v>
      </c>
      <c r="E2952">
        <v>158</v>
      </c>
      <c r="F2952" s="5" t="s">
        <v>16</v>
      </c>
      <c r="G2952" s="6">
        <v>45560.333333333336</v>
      </c>
      <c r="H2952" s="6">
        <v>45560.524257986108</v>
      </c>
      <c r="I2952" s="5" t="s">
        <v>1551</v>
      </c>
      <c r="J2952" s="5" t="s">
        <v>15</v>
      </c>
      <c r="K2952" s="5" t="s">
        <v>1550</v>
      </c>
    </row>
    <row r="2953" spans="1:11" x14ac:dyDescent="0.35">
      <c r="A2953" s="1">
        <v>45536</v>
      </c>
      <c r="B2953">
        <v>637</v>
      </c>
      <c r="C2953">
        <v>919</v>
      </c>
      <c r="D2953">
        <v>198</v>
      </c>
      <c r="E2953">
        <v>279</v>
      </c>
      <c r="F2953" s="5" t="s">
        <v>16</v>
      </c>
      <c r="G2953" s="6">
        <v>45537.333333333336</v>
      </c>
      <c r="H2953" s="6">
        <v>45537.645833333336</v>
      </c>
      <c r="I2953" s="5" t="s">
        <v>1549</v>
      </c>
      <c r="J2953" s="5" t="s">
        <v>15</v>
      </c>
      <c r="K2953" s="5" t="s">
        <v>1550</v>
      </c>
    </row>
    <row r="2954" spans="1:11" x14ac:dyDescent="0.35">
      <c r="A2954" s="1">
        <v>45536</v>
      </c>
      <c r="B2954">
        <v>637</v>
      </c>
      <c r="C2954">
        <v>919</v>
      </c>
      <c r="D2954">
        <v>198</v>
      </c>
      <c r="E2954">
        <v>279</v>
      </c>
      <c r="F2954" s="5" t="s">
        <v>16</v>
      </c>
      <c r="G2954" s="6">
        <v>45538.333333333336</v>
      </c>
      <c r="H2954" s="6">
        <v>45538.645833333336</v>
      </c>
      <c r="I2954" s="5" t="s">
        <v>1549</v>
      </c>
      <c r="J2954" s="5" t="s">
        <v>15</v>
      </c>
      <c r="K2954" s="5" t="s">
        <v>1550</v>
      </c>
    </row>
    <row r="2955" spans="1:11" x14ac:dyDescent="0.35">
      <c r="A2955" s="1">
        <v>45536</v>
      </c>
      <c r="B2955">
        <v>637</v>
      </c>
      <c r="C2955">
        <v>919</v>
      </c>
      <c r="D2955">
        <v>198</v>
      </c>
      <c r="E2955">
        <v>279</v>
      </c>
      <c r="F2955" s="5" t="s">
        <v>16</v>
      </c>
      <c r="G2955" s="6">
        <v>45539.333333333336</v>
      </c>
      <c r="H2955" s="6">
        <v>45539.645833333336</v>
      </c>
      <c r="I2955" s="5" t="s">
        <v>1549</v>
      </c>
      <c r="J2955" s="5" t="s">
        <v>15</v>
      </c>
      <c r="K2955" s="5" t="s">
        <v>1550</v>
      </c>
    </row>
    <row r="2956" spans="1:11" x14ac:dyDescent="0.35">
      <c r="A2956" s="1">
        <v>45536</v>
      </c>
      <c r="B2956">
        <v>637</v>
      </c>
      <c r="C2956">
        <v>919</v>
      </c>
      <c r="D2956">
        <v>198</v>
      </c>
      <c r="E2956">
        <v>279</v>
      </c>
      <c r="F2956" s="5" t="s">
        <v>16</v>
      </c>
      <c r="G2956" s="6">
        <v>45540.333333333336</v>
      </c>
      <c r="H2956" s="6">
        <v>45540.645833333336</v>
      </c>
      <c r="I2956" s="5" t="s">
        <v>1549</v>
      </c>
      <c r="J2956" s="5" t="s">
        <v>15</v>
      </c>
      <c r="K2956" s="5" t="s">
        <v>1550</v>
      </c>
    </row>
    <row r="2957" spans="1:11" x14ac:dyDescent="0.35">
      <c r="A2957" s="1">
        <v>45536</v>
      </c>
      <c r="B2957">
        <v>637</v>
      </c>
      <c r="C2957">
        <v>919</v>
      </c>
      <c r="D2957">
        <v>198</v>
      </c>
      <c r="E2957">
        <v>279</v>
      </c>
      <c r="F2957" s="5" t="s">
        <v>16</v>
      </c>
      <c r="G2957" s="6">
        <v>45541.333333333336</v>
      </c>
      <c r="H2957" s="6">
        <v>45541.645833333336</v>
      </c>
      <c r="I2957" s="5" t="s">
        <v>1549</v>
      </c>
      <c r="J2957" s="5" t="s">
        <v>15</v>
      </c>
      <c r="K2957" s="5" t="s">
        <v>1550</v>
      </c>
    </row>
    <row r="2958" spans="1:11" x14ac:dyDescent="0.35">
      <c r="A2958" s="1">
        <v>45536</v>
      </c>
      <c r="B2958">
        <v>637</v>
      </c>
      <c r="C2958">
        <v>919</v>
      </c>
      <c r="D2958">
        <v>198</v>
      </c>
      <c r="E2958">
        <v>279</v>
      </c>
      <c r="F2958" s="5" t="s">
        <v>16</v>
      </c>
      <c r="G2958" s="6">
        <v>45544.333333333336</v>
      </c>
      <c r="H2958" s="6">
        <v>45544.645833333336</v>
      </c>
      <c r="I2958" s="5" t="s">
        <v>1549</v>
      </c>
      <c r="J2958" s="5" t="s">
        <v>15</v>
      </c>
      <c r="K2958" s="5" t="s">
        <v>1550</v>
      </c>
    </row>
    <row r="2959" spans="1:11" x14ac:dyDescent="0.35">
      <c r="A2959" s="1">
        <v>45536</v>
      </c>
      <c r="B2959">
        <v>637</v>
      </c>
      <c r="C2959">
        <v>919</v>
      </c>
      <c r="D2959">
        <v>198</v>
      </c>
      <c r="E2959">
        <v>279</v>
      </c>
      <c r="F2959" s="5" t="s">
        <v>16</v>
      </c>
      <c r="G2959" s="6">
        <v>45545.333333333336</v>
      </c>
      <c r="H2959" s="6">
        <v>45545.645833333336</v>
      </c>
      <c r="I2959" s="5" t="s">
        <v>1549</v>
      </c>
      <c r="J2959" s="5" t="s">
        <v>15</v>
      </c>
      <c r="K2959" s="5" t="s">
        <v>1550</v>
      </c>
    </row>
    <row r="2960" spans="1:11" x14ac:dyDescent="0.35">
      <c r="A2960" s="1">
        <v>45536</v>
      </c>
      <c r="B2960">
        <v>637</v>
      </c>
      <c r="C2960">
        <v>919</v>
      </c>
      <c r="D2960">
        <v>198</v>
      </c>
      <c r="E2960">
        <v>279</v>
      </c>
      <c r="F2960" s="5" t="s">
        <v>16</v>
      </c>
      <c r="G2960" s="6">
        <v>45546.333333333336</v>
      </c>
      <c r="H2960" s="6">
        <v>45546.645833333336</v>
      </c>
      <c r="I2960" s="5" t="s">
        <v>1549</v>
      </c>
      <c r="J2960" s="5" t="s">
        <v>15</v>
      </c>
      <c r="K2960" s="5" t="s">
        <v>1550</v>
      </c>
    </row>
    <row r="2961" spans="1:11" x14ac:dyDescent="0.35">
      <c r="A2961" s="1">
        <v>45536</v>
      </c>
      <c r="B2961">
        <v>637</v>
      </c>
      <c r="C2961">
        <v>919</v>
      </c>
      <c r="D2961">
        <v>198</v>
      </c>
      <c r="E2961">
        <v>279</v>
      </c>
      <c r="F2961" s="5" t="s">
        <v>16</v>
      </c>
      <c r="G2961" s="6">
        <v>45547.333333333336</v>
      </c>
      <c r="H2961" s="6">
        <v>45547.645833333336</v>
      </c>
      <c r="I2961" s="5" t="s">
        <v>1549</v>
      </c>
      <c r="J2961" s="5" t="s">
        <v>15</v>
      </c>
      <c r="K2961" s="5" t="s">
        <v>1550</v>
      </c>
    </row>
    <row r="2962" spans="1:11" x14ac:dyDescent="0.35">
      <c r="A2962" s="1">
        <v>45536</v>
      </c>
      <c r="B2962">
        <v>637</v>
      </c>
      <c r="C2962">
        <v>919</v>
      </c>
      <c r="D2962">
        <v>198</v>
      </c>
      <c r="E2962">
        <v>279</v>
      </c>
      <c r="F2962" s="5" t="s">
        <v>16</v>
      </c>
      <c r="G2962" s="6">
        <v>45548.333333333336</v>
      </c>
      <c r="H2962" s="6">
        <v>45548.645833333336</v>
      </c>
      <c r="I2962" s="5" t="s">
        <v>1549</v>
      </c>
      <c r="J2962" s="5" t="s">
        <v>15</v>
      </c>
      <c r="K2962" s="5" t="s">
        <v>1550</v>
      </c>
    </row>
    <row r="2963" spans="1:11" x14ac:dyDescent="0.35">
      <c r="A2963" s="1">
        <v>45536</v>
      </c>
      <c r="B2963">
        <v>637</v>
      </c>
      <c r="C2963">
        <v>919</v>
      </c>
      <c r="D2963">
        <v>198</v>
      </c>
      <c r="E2963">
        <v>279</v>
      </c>
      <c r="F2963" s="5" t="s">
        <v>16</v>
      </c>
      <c r="G2963" s="6">
        <v>45551.333333333336</v>
      </c>
      <c r="H2963" s="6">
        <v>45551.645833333336</v>
      </c>
      <c r="I2963" s="5" t="s">
        <v>1549</v>
      </c>
      <c r="J2963" s="5" t="s">
        <v>15</v>
      </c>
      <c r="K2963" s="5" t="s">
        <v>1550</v>
      </c>
    </row>
    <row r="2964" spans="1:11" x14ac:dyDescent="0.35">
      <c r="A2964" s="1">
        <v>45536</v>
      </c>
      <c r="B2964">
        <v>637</v>
      </c>
      <c r="C2964">
        <v>919</v>
      </c>
      <c r="D2964">
        <v>198</v>
      </c>
      <c r="E2964">
        <v>279</v>
      </c>
      <c r="F2964" s="5" t="s">
        <v>16</v>
      </c>
      <c r="G2964" s="6">
        <v>45552.333333333336</v>
      </c>
      <c r="H2964" s="6">
        <v>45552.645833333336</v>
      </c>
      <c r="I2964" s="5" t="s">
        <v>1549</v>
      </c>
      <c r="J2964" s="5" t="s">
        <v>15</v>
      </c>
      <c r="K2964" s="5" t="s">
        <v>1550</v>
      </c>
    </row>
    <row r="2965" spans="1:11" x14ac:dyDescent="0.35">
      <c r="A2965" s="1">
        <v>45536</v>
      </c>
      <c r="B2965">
        <v>637</v>
      </c>
      <c r="C2965">
        <v>919</v>
      </c>
      <c r="D2965">
        <v>198</v>
      </c>
      <c r="E2965">
        <v>279</v>
      </c>
      <c r="F2965" s="5" t="s">
        <v>16</v>
      </c>
      <c r="G2965" s="6">
        <v>45553.333333333336</v>
      </c>
      <c r="H2965" s="6">
        <v>45553.645833333336</v>
      </c>
      <c r="I2965" s="5" t="s">
        <v>1549</v>
      </c>
      <c r="J2965" s="5" t="s">
        <v>15</v>
      </c>
      <c r="K2965" s="5" t="s">
        <v>1550</v>
      </c>
    </row>
    <row r="2966" spans="1:11" x14ac:dyDescent="0.35">
      <c r="A2966" s="1">
        <v>45536</v>
      </c>
      <c r="B2966">
        <v>637</v>
      </c>
      <c r="C2966">
        <v>919</v>
      </c>
      <c r="D2966">
        <v>198</v>
      </c>
      <c r="E2966">
        <v>279</v>
      </c>
      <c r="F2966" s="5" t="s">
        <v>16</v>
      </c>
      <c r="G2966" s="6">
        <v>45554.333333333336</v>
      </c>
      <c r="H2966" s="6">
        <v>45554.645833333336</v>
      </c>
      <c r="I2966" s="5" t="s">
        <v>1549</v>
      </c>
      <c r="J2966" s="5" t="s">
        <v>15</v>
      </c>
      <c r="K2966" s="5" t="s">
        <v>1550</v>
      </c>
    </row>
    <row r="2967" spans="1:11" x14ac:dyDescent="0.35">
      <c r="A2967" s="1">
        <v>45536</v>
      </c>
      <c r="B2967">
        <v>637</v>
      </c>
      <c r="C2967">
        <v>919</v>
      </c>
      <c r="D2967">
        <v>198</v>
      </c>
      <c r="E2967">
        <v>279</v>
      </c>
      <c r="F2967" s="5" t="s">
        <v>16</v>
      </c>
      <c r="G2967" s="6">
        <v>45555.333333333336</v>
      </c>
      <c r="H2967" s="6">
        <v>45555.645833333336</v>
      </c>
      <c r="I2967" s="5" t="s">
        <v>1549</v>
      </c>
      <c r="J2967" s="5" t="s">
        <v>15</v>
      </c>
      <c r="K2967" s="5" t="s">
        <v>1550</v>
      </c>
    </row>
    <row r="2968" spans="1:11" x14ac:dyDescent="0.35">
      <c r="A2968" s="1">
        <v>45536</v>
      </c>
      <c r="B2968">
        <v>637</v>
      </c>
      <c r="C2968">
        <v>919</v>
      </c>
      <c r="D2968">
        <v>198</v>
      </c>
      <c r="E2968">
        <v>279</v>
      </c>
      <c r="F2968" s="5" t="s">
        <v>16</v>
      </c>
      <c r="G2968" s="6">
        <v>45558.333333333336</v>
      </c>
      <c r="H2968" s="6">
        <v>45558.645833333336</v>
      </c>
      <c r="I2968" s="5" t="s">
        <v>1549</v>
      </c>
      <c r="J2968" s="5" t="s">
        <v>15</v>
      </c>
      <c r="K2968" s="5" t="s">
        <v>1550</v>
      </c>
    </row>
    <row r="2969" spans="1:11" x14ac:dyDescent="0.35">
      <c r="A2969" s="1">
        <v>45536</v>
      </c>
      <c r="B2969">
        <v>637</v>
      </c>
      <c r="C2969">
        <v>919</v>
      </c>
      <c r="D2969">
        <v>198</v>
      </c>
      <c r="E2969">
        <v>279</v>
      </c>
      <c r="F2969" s="5" t="s">
        <v>16</v>
      </c>
      <c r="G2969" s="6">
        <v>45559.333333333336</v>
      </c>
      <c r="H2969" s="6">
        <v>45559.645833333336</v>
      </c>
      <c r="I2969" s="5" t="s">
        <v>1549</v>
      </c>
      <c r="J2969" s="5" t="s">
        <v>15</v>
      </c>
      <c r="K2969" s="5" t="s">
        <v>1550</v>
      </c>
    </row>
    <row r="2970" spans="1:11" x14ac:dyDescent="0.35">
      <c r="A2970" s="1">
        <v>45536</v>
      </c>
      <c r="B2970">
        <v>637</v>
      </c>
      <c r="C2970">
        <v>919</v>
      </c>
      <c r="D2970">
        <v>198</v>
      </c>
      <c r="E2970">
        <v>279</v>
      </c>
      <c r="F2970" s="5" t="s">
        <v>16</v>
      </c>
      <c r="G2970" s="6">
        <v>45560.333333333336</v>
      </c>
      <c r="H2970" s="6">
        <v>45560.524257986108</v>
      </c>
      <c r="I2970" s="5" t="s">
        <v>1551</v>
      </c>
      <c r="J2970" s="5" t="s">
        <v>15</v>
      </c>
      <c r="K2970" s="5" t="s">
        <v>1550</v>
      </c>
    </row>
    <row r="2971" spans="1:11" x14ac:dyDescent="0.35">
      <c r="A2971" s="1">
        <v>45536</v>
      </c>
      <c r="B2971">
        <v>638</v>
      </c>
      <c r="C2971">
        <v>920</v>
      </c>
      <c r="D2971">
        <v>261</v>
      </c>
      <c r="E2971">
        <v>365</v>
      </c>
      <c r="F2971" s="5" t="s">
        <v>14</v>
      </c>
      <c r="G2971" s="6">
        <v>45539.8125</v>
      </c>
      <c r="H2971" s="6">
        <v>45540.3125</v>
      </c>
      <c r="I2971" s="5" t="s">
        <v>1554</v>
      </c>
      <c r="J2971" s="5" t="s">
        <v>15</v>
      </c>
      <c r="K2971" s="5" t="s">
        <v>1550</v>
      </c>
    </row>
    <row r="2972" spans="1:11" x14ac:dyDescent="0.35">
      <c r="A2972" s="1">
        <v>45536</v>
      </c>
      <c r="B2972">
        <v>638</v>
      </c>
      <c r="C2972">
        <v>920</v>
      </c>
      <c r="D2972">
        <v>261</v>
      </c>
      <c r="E2972">
        <v>365</v>
      </c>
      <c r="F2972" s="5" t="s">
        <v>14</v>
      </c>
      <c r="G2972" s="6">
        <v>45540.8125</v>
      </c>
      <c r="H2972" s="6">
        <v>45541.3125</v>
      </c>
      <c r="I2972" s="5" t="s">
        <v>1554</v>
      </c>
      <c r="J2972" s="5" t="s">
        <v>15</v>
      </c>
      <c r="K2972" s="5" t="s">
        <v>1550</v>
      </c>
    </row>
    <row r="2973" spans="1:11" x14ac:dyDescent="0.35">
      <c r="A2973" s="1">
        <v>45536</v>
      </c>
      <c r="B2973">
        <v>638</v>
      </c>
      <c r="C2973">
        <v>920</v>
      </c>
      <c r="D2973">
        <v>261</v>
      </c>
      <c r="E2973">
        <v>365</v>
      </c>
      <c r="F2973" s="5" t="s">
        <v>14</v>
      </c>
      <c r="G2973" s="6">
        <v>45546.8125</v>
      </c>
      <c r="H2973" s="6">
        <v>45547.3125</v>
      </c>
      <c r="I2973" s="5" t="s">
        <v>1554</v>
      </c>
      <c r="J2973" s="5" t="s">
        <v>15</v>
      </c>
      <c r="K2973" s="5" t="s">
        <v>1550</v>
      </c>
    </row>
    <row r="2974" spans="1:11" x14ac:dyDescent="0.35">
      <c r="A2974" s="1">
        <v>45536</v>
      </c>
      <c r="B2974">
        <v>638</v>
      </c>
      <c r="C2974">
        <v>920</v>
      </c>
      <c r="D2974">
        <v>261</v>
      </c>
      <c r="E2974">
        <v>365</v>
      </c>
      <c r="F2974" s="5" t="s">
        <v>14</v>
      </c>
      <c r="G2974" s="6">
        <v>45547.8125</v>
      </c>
      <c r="H2974" s="6">
        <v>45548.3125</v>
      </c>
      <c r="I2974" s="5" t="s">
        <v>1554</v>
      </c>
      <c r="J2974" s="5" t="s">
        <v>15</v>
      </c>
      <c r="K2974" s="5" t="s">
        <v>1550</v>
      </c>
    </row>
    <row r="2975" spans="1:11" x14ac:dyDescent="0.35">
      <c r="A2975" s="1">
        <v>45536</v>
      </c>
      <c r="B2975">
        <v>638</v>
      </c>
      <c r="C2975">
        <v>920</v>
      </c>
      <c r="D2975">
        <v>261</v>
      </c>
      <c r="E2975">
        <v>365</v>
      </c>
      <c r="F2975" s="5" t="s">
        <v>14</v>
      </c>
      <c r="G2975" s="6">
        <v>45553.8125</v>
      </c>
      <c r="H2975" s="6">
        <v>45554.3125</v>
      </c>
      <c r="I2975" s="5" t="s">
        <v>1554</v>
      </c>
      <c r="J2975" s="5" t="s">
        <v>15</v>
      </c>
      <c r="K2975" s="5" t="s">
        <v>1550</v>
      </c>
    </row>
    <row r="2976" spans="1:11" x14ac:dyDescent="0.35">
      <c r="A2976" s="1">
        <v>45536</v>
      </c>
      <c r="B2976">
        <v>638</v>
      </c>
      <c r="C2976">
        <v>920</v>
      </c>
      <c r="D2976">
        <v>261</v>
      </c>
      <c r="E2976">
        <v>365</v>
      </c>
      <c r="F2976" s="5" t="s">
        <v>14</v>
      </c>
      <c r="G2976" s="6">
        <v>45554.8125</v>
      </c>
      <c r="H2976" s="6">
        <v>45555.3125</v>
      </c>
      <c r="I2976" s="5" t="s">
        <v>1554</v>
      </c>
      <c r="J2976" s="5" t="s">
        <v>15</v>
      </c>
      <c r="K2976" s="5" t="s">
        <v>1550</v>
      </c>
    </row>
    <row r="2977" spans="1:11" x14ac:dyDescent="0.35">
      <c r="A2977" s="1">
        <v>45536</v>
      </c>
      <c r="B2977">
        <v>638</v>
      </c>
      <c r="C2977">
        <v>920</v>
      </c>
      <c r="D2977">
        <v>261</v>
      </c>
      <c r="E2977">
        <v>365</v>
      </c>
      <c r="F2977" s="5" t="s">
        <v>14</v>
      </c>
      <c r="G2977" s="6">
        <v>45560.8125</v>
      </c>
      <c r="H2977" s="6">
        <v>45561.3125</v>
      </c>
      <c r="I2977" s="5" t="s">
        <v>1554</v>
      </c>
      <c r="J2977" s="5" t="s">
        <v>15</v>
      </c>
      <c r="K2977" s="5" t="s">
        <v>1550</v>
      </c>
    </row>
    <row r="2978" spans="1:11" x14ac:dyDescent="0.35">
      <c r="A2978" s="1">
        <v>45536</v>
      </c>
      <c r="B2978">
        <v>638</v>
      </c>
      <c r="C2978">
        <v>920</v>
      </c>
      <c r="D2978">
        <v>261</v>
      </c>
      <c r="E2978">
        <v>365</v>
      </c>
      <c r="F2978" s="5" t="s">
        <v>14</v>
      </c>
      <c r="G2978" s="6">
        <v>45561.8125</v>
      </c>
      <c r="H2978" s="6">
        <v>45562.3125</v>
      </c>
      <c r="I2978" s="5" t="s">
        <v>1554</v>
      </c>
      <c r="J2978" s="5" t="s">
        <v>15</v>
      </c>
      <c r="K2978" s="5" t="s">
        <v>1550</v>
      </c>
    </row>
    <row r="2979" spans="1:11" x14ac:dyDescent="0.35">
      <c r="A2979" s="1">
        <v>45536</v>
      </c>
      <c r="B2979">
        <v>638</v>
      </c>
      <c r="C2979">
        <v>920</v>
      </c>
      <c r="D2979">
        <v>261</v>
      </c>
      <c r="E2979">
        <v>365</v>
      </c>
      <c r="F2979" s="5" t="s">
        <v>14</v>
      </c>
      <c r="G2979" s="6">
        <v>45561.8125</v>
      </c>
      <c r="H2979" s="6">
        <v>45563.315924652779</v>
      </c>
      <c r="I2979" s="5" t="s">
        <v>1555</v>
      </c>
      <c r="J2979" s="5" t="s">
        <v>15</v>
      </c>
      <c r="K2979" s="5" t="s">
        <v>1550</v>
      </c>
    </row>
    <row r="2980" spans="1:11" x14ac:dyDescent="0.35">
      <c r="A2980" s="1">
        <v>45536</v>
      </c>
      <c r="B2980">
        <v>639</v>
      </c>
      <c r="C2980">
        <v>921</v>
      </c>
      <c r="D2980">
        <v>205</v>
      </c>
      <c r="E2980">
        <v>294</v>
      </c>
      <c r="F2980" s="5" t="s">
        <v>16</v>
      </c>
      <c r="G2980" s="6">
        <v>45537.333333333336</v>
      </c>
      <c r="H2980" s="6">
        <v>45537.833333333336</v>
      </c>
      <c r="I2980" s="5" t="s">
        <v>1554</v>
      </c>
      <c r="J2980" s="5" t="s">
        <v>15</v>
      </c>
      <c r="K2980" s="5" t="s">
        <v>1556</v>
      </c>
    </row>
    <row r="2981" spans="1:11" x14ac:dyDescent="0.35">
      <c r="A2981" s="1">
        <v>45536</v>
      </c>
      <c r="B2981">
        <v>639</v>
      </c>
      <c r="C2981">
        <v>921</v>
      </c>
      <c r="D2981">
        <v>205</v>
      </c>
      <c r="E2981">
        <v>294</v>
      </c>
      <c r="F2981" s="5" t="s">
        <v>16</v>
      </c>
      <c r="G2981" s="6">
        <v>45538.333333333336</v>
      </c>
      <c r="H2981" s="6">
        <v>45538.833333333336</v>
      </c>
      <c r="I2981" s="5" t="s">
        <v>1554</v>
      </c>
      <c r="J2981" s="5" t="s">
        <v>15</v>
      </c>
      <c r="K2981" s="5" t="s">
        <v>1556</v>
      </c>
    </row>
    <row r="2982" spans="1:11" x14ac:dyDescent="0.35">
      <c r="A2982" s="1">
        <v>45536</v>
      </c>
      <c r="B2982">
        <v>639</v>
      </c>
      <c r="C2982">
        <v>921</v>
      </c>
      <c r="D2982">
        <v>205</v>
      </c>
      <c r="E2982">
        <v>294</v>
      </c>
      <c r="F2982" s="5" t="s">
        <v>16</v>
      </c>
      <c r="G2982" s="6">
        <v>45544.333333333336</v>
      </c>
      <c r="H2982" s="6">
        <v>45544.833333333336</v>
      </c>
      <c r="I2982" s="5" t="s">
        <v>1554</v>
      </c>
      <c r="J2982" s="5" t="s">
        <v>15</v>
      </c>
      <c r="K2982" s="5" t="s">
        <v>1556</v>
      </c>
    </row>
    <row r="2983" spans="1:11" x14ac:dyDescent="0.35">
      <c r="A2983" s="1">
        <v>45536</v>
      </c>
      <c r="B2983">
        <v>639</v>
      </c>
      <c r="C2983">
        <v>921</v>
      </c>
      <c r="D2983">
        <v>205</v>
      </c>
      <c r="E2983">
        <v>294</v>
      </c>
      <c r="F2983" s="5" t="s">
        <v>16</v>
      </c>
      <c r="G2983" s="6">
        <v>45545.333333333336</v>
      </c>
      <c r="H2983" s="6">
        <v>45545.833333333336</v>
      </c>
      <c r="I2983" s="5" t="s">
        <v>1554</v>
      </c>
      <c r="J2983" s="5" t="s">
        <v>15</v>
      </c>
      <c r="K2983" s="5" t="s">
        <v>1556</v>
      </c>
    </row>
    <row r="2984" spans="1:11" x14ac:dyDescent="0.35">
      <c r="A2984" s="1">
        <v>45536</v>
      </c>
      <c r="B2984">
        <v>639</v>
      </c>
      <c r="C2984">
        <v>921</v>
      </c>
      <c r="D2984">
        <v>205</v>
      </c>
      <c r="E2984">
        <v>294</v>
      </c>
      <c r="F2984" s="5" t="s">
        <v>16</v>
      </c>
      <c r="G2984" s="6">
        <v>45551.333333333336</v>
      </c>
      <c r="H2984" s="6">
        <v>45551.833333333336</v>
      </c>
      <c r="I2984" s="5" t="s">
        <v>1554</v>
      </c>
      <c r="J2984" s="5" t="s">
        <v>15</v>
      </c>
      <c r="K2984" s="5" t="s">
        <v>1556</v>
      </c>
    </row>
    <row r="2985" spans="1:11" x14ac:dyDescent="0.35">
      <c r="A2985" s="1">
        <v>45536</v>
      </c>
      <c r="B2985">
        <v>639</v>
      </c>
      <c r="C2985">
        <v>921</v>
      </c>
      <c r="D2985">
        <v>205</v>
      </c>
      <c r="E2985">
        <v>294</v>
      </c>
      <c r="F2985" s="5" t="s">
        <v>16</v>
      </c>
      <c r="G2985" s="6">
        <v>45552.333333333336</v>
      </c>
      <c r="H2985" s="6">
        <v>45552.833333333336</v>
      </c>
      <c r="I2985" s="5" t="s">
        <v>1554</v>
      </c>
      <c r="J2985" s="5" t="s">
        <v>15</v>
      </c>
      <c r="K2985" s="5" t="s">
        <v>1556</v>
      </c>
    </row>
    <row r="2986" spans="1:11" x14ac:dyDescent="0.35">
      <c r="A2986" s="1">
        <v>45536</v>
      </c>
      <c r="B2986">
        <v>639</v>
      </c>
      <c r="C2986">
        <v>921</v>
      </c>
      <c r="D2986">
        <v>205</v>
      </c>
      <c r="E2986">
        <v>294</v>
      </c>
      <c r="F2986" s="5" t="s">
        <v>16</v>
      </c>
      <c r="G2986" s="6">
        <v>45558.333333333336</v>
      </c>
      <c r="H2986" s="6">
        <v>45558.833333333336</v>
      </c>
      <c r="I2986" s="5" t="s">
        <v>1554</v>
      </c>
      <c r="J2986" s="5" t="s">
        <v>15</v>
      </c>
      <c r="K2986" s="5" t="s">
        <v>1556</v>
      </c>
    </row>
    <row r="2987" spans="1:11" x14ac:dyDescent="0.35">
      <c r="A2987" s="1">
        <v>45536</v>
      </c>
      <c r="B2987">
        <v>639</v>
      </c>
      <c r="C2987">
        <v>921</v>
      </c>
      <c r="D2987">
        <v>205</v>
      </c>
      <c r="E2987">
        <v>294</v>
      </c>
      <c r="F2987" s="5" t="s">
        <v>16</v>
      </c>
      <c r="G2987" s="6">
        <v>45559.333333333336</v>
      </c>
      <c r="H2987" s="6">
        <v>45559.833333333336</v>
      </c>
      <c r="I2987" s="5" t="s">
        <v>1554</v>
      </c>
      <c r="J2987" s="5" t="s">
        <v>15</v>
      </c>
      <c r="K2987" s="5" t="s">
        <v>1556</v>
      </c>
    </row>
    <row r="2988" spans="1:11" x14ac:dyDescent="0.35">
      <c r="A2988" s="1">
        <v>45536</v>
      </c>
      <c r="B2988">
        <v>639</v>
      </c>
      <c r="C2988">
        <v>921</v>
      </c>
      <c r="D2988">
        <v>205</v>
      </c>
      <c r="E2988">
        <v>294</v>
      </c>
      <c r="F2988" s="5" t="s">
        <v>16</v>
      </c>
      <c r="G2988" s="6">
        <v>45565.333333333336</v>
      </c>
      <c r="H2988" s="6">
        <v>45565.736073055552</v>
      </c>
      <c r="I2988" s="5" t="s">
        <v>1558</v>
      </c>
      <c r="J2988" s="5" t="s">
        <v>15</v>
      </c>
      <c r="K2988" s="5" t="s">
        <v>1556</v>
      </c>
    </row>
    <row r="2989" spans="1:11" x14ac:dyDescent="0.35">
      <c r="A2989" s="1">
        <v>45536</v>
      </c>
      <c r="B2989">
        <v>643</v>
      </c>
      <c r="C2989">
        <v>932</v>
      </c>
      <c r="D2989">
        <v>16</v>
      </c>
      <c r="E2989">
        <v>40</v>
      </c>
      <c r="F2989" s="5" t="s">
        <v>16</v>
      </c>
      <c r="G2989" s="6">
        <v>45537.333333333336</v>
      </c>
      <c r="H2989" s="6">
        <v>45537.645833333336</v>
      </c>
      <c r="I2989" s="5" t="s">
        <v>1549</v>
      </c>
      <c r="J2989" s="5" t="s">
        <v>15</v>
      </c>
      <c r="K2989" s="5" t="s">
        <v>1550</v>
      </c>
    </row>
    <row r="2990" spans="1:11" x14ac:dyDescent="0.35">
      <c r="A2990" s="1">
        <v>45536</v>
      </c>
      <c r="B2990">
        <v>643</v>
      </c>
      <c r="C2990">
        <v>932</v>
      </c>
      <c r="D2990">
        <v>16</v>
      </c>
      <c r="E2990">
        <v>40</v>
      </c>
      <c r="F2990" s="5" t="s">
        <v>16</v>
      </c>
      <c r="G2990" s="6">
        <v>45538.333333333336</v>
      </c>
      <c r="H2990" s="6">
        <v>45538.645833333336</v>
      </c>
      <c r="I2990" s="5" t="s">
        <v>1549</v>
      </c>
      <c r="J2990" s="5" t="s">
        <v>15</v>
      </c>
      <c r="K2990" s="5" t="s">
        <v>1550</v>
      </c>
    </row>
    <row r="2991" spans="1:11" x14ac:dyDescent="0.35">
      <c r="A2991" s="1">
        <v>45536</v>
      </c>
      <c r="B2991">
        <v>643</v>
      </c>
      <c r="C2991">
        <v>932</v>
      </c>
      <c r="D2991">
        <v>16</v>
      </c>
      <c r="E2991">
        <v>40</v>
      </c>
      <c r="F2991" s="5" t="s">
        <v>16</v>
      </c>
      <c r="G2991" s="6">
        <v>45539.333333333336</v>
      </c>
      <c r="H2991" s="6">
        <v>45539.645833333336</v>
      </c>
      <c r="I2991" s="5" t="s">
        <v>1549</v>
      </c>
      <c r="J2991" s="5" t="s">
        <v>15</v>
      </c>
      <c r="K2991" s="5" t="s">
        <v>1550</v>
      </c>
    </row>
    <row r="2992" spans="1:11" x14ac:dyDescent="0.35">
      <c r="A2992" s="1">
        <v>45536</v>
      </c>
      <c r="B2992">
        <v>643</v>
      </c>
      <c r="C2992">
        <v>932</v>
      </c>
      <c r="D2992">
        <v>16</v>
      </c>
      <c r="E2992">
        <v>40</v>
      </c>
      <c r="F2992" s="5" t="s">
        <v>16</v>
      </c>
      <c r="G2992" s="6">
        <v>45540.333333333336</v>
      </c>
      <c r="H2992" s="6">
        <v>45540.645833333336</v>
      </c>
      <c r="I2992" s="5" t="s">
        <v>1549</v>
      </c>
      <c r="J2992" s="5" t="s">
        <v>15</v>
      </c>
      <c r="K2992" s="5" t="s">
        <v>1550</v>
      </c>
    </row>
    <row r="2993" spans="1:11" x14ac:dyDescent="0.35">
      <c r="A2993" s="1">
        <v>45536</v>
      </c>
      <c r="B2993">
        <v>643</v>
      </c>
      <c r="C2993">
        <v>932</v>
      </c>
      <c r="D2993">
        <v>16</v>
      </c>
      <c r="E2993">
        <v>40</v>
      </c>
      <c r="F2993" s="5" t="s">
        <v>16</v>
      </c>
      <c r="G2993" s="6">
        <v>45541.333333333336</v>
      </c>
      <c r="H2993" s="6">
        <v>45541.645833333336</v>
      </c>
      <c r="I2993" s="5" t="s">
        <v>1549</v>
      </c>
      <c r="J2993" s="5" t="s">
        <v>15</v>
      </c>
      <c r="K2993" s="5" t="s">
        <v>1550</v>
      </c>
    </row>
    <row r="2994" spans="1:11" x14ac:dyDescent="0.35">
      <c r="A2994" s="1">
        <v>45536</v>
      </c>
      <c r="B2994">
        <v>643</v>
      </c>
      <c r="C2994">
        <v>932</v>
      </c>
      <c r="D2994">
        <v>16</v>
      </c>
      <c r="E2994">
        <v>40</v>
      </c>
      <c r="F2994" s="5" t="s">
        <v>16</v>
      </c>
      <c r="G2994" s="6">
        <v>45544.333333333336</v>
      </c>
      <c r="H2994" s="6">
        <v>45544.645833333336</v>
      </c>
      <c r="I2994" s="5" t="s">
        <v>1549</v>
      </c>
      <c r="J2994" s="5" t="s">
        <v>15</v>
      </c>
      <c r="K2994" s="5" t="s">
        <v>1550</v>
      </c>
    </row>
    <row r="2995" spans="1:11" x14ac:dyDescent="0.35">
      <c r="A2995" s="1">
        <v>45536</v>
      </c>
      <c r="B2995">
        <v>643</v>
      </c>
      <c r="C2995">
        <v>932</v>
      </c>
      <c r="D2995">
        <v>16</v>
      </c>
      <c r="E2995">
        <v>40</v>
      </c>
      <c r="F2995" s="5" t="s">
        <v>16</v>
      </c>
      <c r="G2995" s="6">
        <v>45545.333333333336</v>
      </c>
      <c r="H2995" s="6">
        <v>45545.645833333336</v>
      </c>
      <c r="I2995" s="5" t="s">
        <v>1549</v>
      </c>
      <c r="J2995" s="5" t="s">
        <v>15</v>
      </c>
      <c r="K2995" s="5" t="s">
        <v>1550</v>
      </c>
    </row>
    <row r="2996" spans="1:11" x14ac:dyDescent="0.35">
      <c r="A2996" s="1">
        <v>45536</v>
      </c>
      <c r="B2996">
        <v>643</v>
      </c>
      <c r="C2996">
        <v>932</v>
      </c>
      <c r="D2996">
        <v>16</v>
      </c>
      <c r="E2996">
        <v>40</v>
      </c>
      <c r="F2996" s="5" t="s">
        <v>16</v>
      </c>
      <c r="G2996" s="6">
        <v>45546.333333333336</v>
      </c>
      <c r="H2996" s="6">
        <v>45546.645833333336</v>
      </c>
      <c r="I2996" s="5" t="s">
        <v>1549</v>
      </c>
      <c r="J2996" s="5" t="s">
        <v>15</v>
      </c>
      <c r="K2996" s="5" t="s">
        <v>1550</v>
      </c>
    </row>
    <row r="2997" spans="1:11" x14ac:dyDescent="0.35">
      <c r="A2997" s="1">
        <v>45536</v>
      </c>
      <c r="B2997">
        <v>643</v>
      </c>
      <c r="C2997">
        <v>932</v>
      </c>
      <c r="D2997">
        <v>16</v>
      </c>
      <c r="E2997">
        <v>40</v>
      </c>
      <c r="F2997" s="5" t="s">
        <v>16</v>
      </c>
      <c r="G2997" s="6">
        <v>45547.333333333336</v>
      </c>
      <c r="H2997" s="6">
        <v>45547.645833333336</v>
      </c>
      <c r="I2997" s="5" t="s">
        <v>1549</v>
      </c>
      <c r="J2997" s="5" t="s">
        <v>15</v>
      </c>
      <c r="K2997" s="5" t="s">
        <v>1550</v>
      </c>
    </row>
    <row r="2998" spans="1:11" x14ac:dyDescent="0.35">
      <c r="A2998" s="1">
        <v>45536</v>
      </c>
      <c r="B2998">
        <v>643</v>
      </c>
      <c r="C2998">
        <v>932</v>
      </c>
      <c r="D2998">
        <v>16</v>
      </c>
      <c r="E2998">
        <v>40</v>
      </c>
      <c r="F2998" s="5" t="s">
        <v>16</v>
      </c>
      <c r="G2998" s="6">
        <v>45548.333333333336</v>
      </c>
      <c r="H2998" s="6">
        <v>45548.645833333336</v>
      </c>
      <c r="I2998" s="5" t="s">
        <v>1549</v>
      </c>
      <c r="J2998" s="5" t="s">
        <v>15</v>
      </c>
      <c r="K2998" s="5" t="s">
        <v>1550</v>
      </c>
    </row>
    <row r="2999" spans="1:11" x14ac:dyDescent="0.35">
      <c r="A2999" s="1">
        <v>45536</v>
      </c>
      <c r="B2999">
        <v>643</v>
      </c>
      <c r="C2999">
        <v>932</v>
      </c>
      <c r="D2999">
        <v>16</v>
      </c>
      <c r="E2999">
        <v>40</v>
      </c>
      <c r="F2999" s="5" t="s">
        <v>16</v>
      </c>
      <c r="G2999" s="6">
        <v>45551.333333333336</v>
      </c>
      <c r="H2999" s="6">
        <v>45551.645833333336</v>
      </c>
      <c r="I2999" s="5" t="s">
        <v>1549</v>
      </c>
      <c r="J2999" s="5" t="s">
        <v>15</v>
      </c>
      <c r="K2999" s="5" t="s">
        <v>1550</v>
      </c>
    </row>
    <row r="3000" spans="1:11" x14ac:dyDescent="0.35">
      <c r="A3000" s="1">
        <v>45536</v>
      </c>
      <c r="B3000">
        <v>643</v>
      </c>
      <c r="C3000">
        <v>932</v>
      </c>
      <c r="D3000">
        <v>16</v>
      </c>
      <c r="E3000">
        <v>40</v>
      </c>
      <c r="F3000" s="5" t="s">
        <v>16</v>
      </c>
      <c r="G3000" s="6">
        <v>45552.333333333336</v>
      </c>
      <c r="H3000" s="6">
        <v>45552.645833333336</v>
      </c>
      <c r="I3000" s="5" t="s">
        <v>1549</v>
      </c>
      <c r="J3000" s="5" t="s">
        <v>15</v>
      </c>
      <c r="K3000" s="5" t="s">
        <v>1550</v>
      </c>
    </row>
    <row r="3001" spans="1:11" x14ac:dyDescent="0.35">
      <c r="A3001" s="1">
        <v>45536</v>
      </c>
      <c r="B3001">
        <v>643</v>
      </c>
      <c r="C3001">
        <v>932</v>
      </c>
      <c r="D3001">
        <v>16</v>
      </c>
      <c r="E3001">
        <v>40</v>
      </c>
      <c r="F3001" s="5" t="s">
        <v>16</v>
      </c>
      <c r="G3001" s="6">
        <v>45553.333333333336</v>
      </c>
      <c r="H3001" s="6">
        <v>45553.645833333336</v>
      </c>
      <c r="I3001" s="5" t="s">
        <v>1549</v>
      </c>
      <c r="J3001" s="5" t="s">
        <v>15</v>
      </c>
      <c r="K3001" s="5" t="s">
        <v>1550</v>
      </c>
    </row>
    <row r="3002" spans="1:11" x14ac:dyDescent="0.35">
      <c r="A3002" s="1">
        <v>45536</v>
      </c>
      <c r="B3002">
        <v>643</v>
      </c>
      <c r="C3002">
        <v>932</v>
      </c>
      <c r="D3002">
        <v>16</v>
      </c>
      <c r="E3002">
        <v>40</v>
      </c>
      <c r="F3002" s="5" t="s">
        <v>16</v>
      </c>
      <c r="G3002" s="6">
        <v>45554.333333333336</v>
      </c>
      <c r="H3002" s="6">
        <v>45554.645833333336</v>
      </c>
      <c r="I3002" s="5" t="s">
        <v>1549</v>
      </c>
      <c r="J3002" s="5" t="s">
        <v>15</v>
      </c>
      <c r="K3002" s="5" t="s">
        <v>1550</v>
      </c>
    </row>
    <row r="3003" spans="1:11" x14ac:dyDescent="0.35">
      <c r="A3003" s="1">
        <v>45536</v>
      </c>
      <c r="B3003">
        <v>643</v>
      </c>
      <c r="C3003">
        <v>932</v>
      </c>
      <c r="D3003">
        <v>16</v>
      </c>
      <c r="E3003">
        <v>40</v>
      </c>
      <c r="F3003" s="5" t="s">
        <v>16</v>
      </c>
      <c r="G3003" s="6">
        <v>45555.333333333336</v>
      </c>
      <c r="H3003" s="6">
        <v>45555.645833333336</v>
      </c>
      <c r="I3003" s="5" t="s">
        <v>1549</v>
      </c>
      <c r="J3003" s="5" t="s">
        <v>15</v>
      </c>
      <c r="K3003" s="5" t="s">
        <v>1550</v>
      </c>
    </row>
    <row r="3004" spans="1:11" x14ac:dyDescent="0.35">
      <c r="A3004" s="1">
        <v>45536</v>
      </c>
      <c r="B3004">
        <v>643</v>
      </c>
      <c r="C3004">
        <v>932</v>
      </c>
      <c r="D3004">
        <v>16</v>
      </c>
      <c r="E3004">
        <v>40</v>
      </c>
      <c r="F3004" s="5" t="s">
        <v>16</v>
      </c>
      <c r="G3004" s="6">
        <v>45558.333333333336</v>
      </c>
      <c r="H3004" s="6">
        <v>45558.645833333336</v>
      </c>
      <c r="I3004" s="5" t="s">
        <v>1549</v>
      </c>
      <c r="J3004" s="5" t="s">
        <v>15</v>
      </c>
      <c r="K3004" s="5" t="s">
        <v>1550</v>
      </c>
    </row>
    <row r="3005" spans="1:11" x14ac:dyDescent="0.35">
      <c r="A3005" s="1">
        <v>45536</v>
      </c>
      <c r="B3005">
        <v>643</v>
      </c>
      <c r="C3005">
        <v>932</v>
      </c>
      <c r="D3005">
        <v>16</v>
      </c>
      <c r="E3005">
        <v>40</v>
      </c>
      <c r="F3005" s="5" t="s">
        <v>16</v>
      </c>
      <c r="G3005" s="6">
        <v>45559.333333333336</v>
      </c>
      <c r="H3005" s="6">
        <v>45559.645833333336</v>
      </c>
      <c r="I3005" s="5" t="s">
        <v>1549</v>
      </c>
      <c r="J3005" s="5" t="s">
        <v>15</v>
      </c>
      <c r="K3005" s="5" t="s">
        <v>1550</v>
      </c>
    </row>
    <row r="3006" spans="1:11" x14ac:dyDescent="0.35">
      <c r="A3006" s="1">
        <v>45536</v>
      </c>
      <c r="B3006">
        <v>643</v>
      </c>
      <c r="C3006">
        <v>932</v>
      </c>
      <c r="D3006">
        <v>16</v>
      </c>
      <c r="E3006">
        <v>40</v>
      </c>
      <c r="F3006" s="5" t="s">
        <v>16</v>
      </c>
      <c r="G3006" s="6">
        <v>45560.333333333336</v>
      </c>
      <c r="H3006" s="6">
        <v>45560.524257986108</v>
      </c>
      <c r="I3006" s="5" t="s">
        <v>1551</v>
      </c>
      <c r="J3006" s="5" t="s">
        <v>15</v>
      </c>
      <c r="K3006" s="5" t="s">
        <v>1550</v>
      </c>
    </row>
    <row r="3007" spans="1:11" x14ac:dyDescent="0.35">
      <c r="A3007" s="1">
        <v>45536</v>
      </c>
      <c r="B3007">
        <v>649</v>
      </c>
      <c r="C3007">
        <v>943</v>
      </c>
      <c r="D3007">
        <v>195</v>
      </c>
      <c r="E3007">
        <v>275</v>
      </c>
      <c r="F3007" s="5" t="s">
        <v>16</v>
      </c>
      <c r="G3007" s="6">
        <v>45537.333333333336</v>
      </c>
      <c r="H3007" s="6">
        <v>45537.645833333336</v>
      </c>
      <c r="I3007" s="5" t="s">
        <v>1549</v>
      </c>
      <c r="J3007" s="5" t="s">
        <v>15</v>
      </c>
      <c r="K3007" s="5" t="s">
        <v>1550</v>
      </c>
    </row>
    <row r="3008" spans="1:11" x14ac:dyDescent="0.35">
      <c r="A3008" s="1">
        <v>45536</v>
      </c>
      <c r="B3008">
        <v>649</v>
      </c>
      <c r="C3008">
        <v>943</v>
      </c>
      <c r="D3008">
        <v>195</v>
      </c>
      <c r="E3008">
        <v>275</v>
      </c>
      <c r="F3008" s="5" t="s">
        <v>16</v>
      </c>
      <c r="G3008" s="6">
        <v>45538.333333333336</v>
      </c>
      <c r="H3008" s="6">
        <v>45538.645833333336</v>
      </c>
      <c r="I3008" s="5" t="s">
        <v>1549</v>
      </c>
      <c r="J3008" s="5" t="s">
        <v>15</v>
      </c>
      <c r="K3008" s="5" t="s">
        <v>1550</v>
      </c>
    </row>
    <row r="3009" spans="1:11" x14ac:dyDescent="0.35">
      <c r="A3009" s="1">
        <v>45536</v>
      </c>
      <c r="B3009">
        <v>649</v>
      </c>
      <c r="C3009">
        <v>943</v>
      </c>
      <c r="D3009">
        <v>195</v>
      </c>
      <c r="E3009">
        <v>275</v>
      </c>
      <c r="F3009" s="5" t="s">
        <v>16</v>
      </c>
      <c r="G3009" s="6">
        <v>45539.333333333336</v>
      </c>
      <c r="H3009" s="6">
        <v>45539.645833333336</v>
      </c>
      <c r="I3009" s="5" t="s">
        <v>1549</v>
      </c>
      <c r="J3009" s="5" t="s">
        <v>15</v>
      </c>
      <c r="K3009" s="5" t="s">
        <v>1550</v>
      </c>
    </row>
    <row r="3010" spans="1:11" x14ac:dyDescent="0.35">
      <c r="A3010" s="1">
        <v>45536</v>
      </c>
      <c r="B3010">
        <v>649</v>
      </c>
      <c r="C3010">
        <v>943</v>
      </c>
      <c r="D3010">
        <v>195</v>
      </c>
      <c r="E3010">
        <v>275</v>
      </c>
      <c r="F3010" s="5" t="s">
        <v>16</v>
      </c>
      <c r="G3010" s="6">
        <v>45540.333333333336</v>
      </c>
      <c r="H3010" s="6">
        <v>45540.645833333336</v>
      </c>
      <c r="I3010" s="5" t="s">
        <v>1549</v>
      </c>
      <c r="J3010" s="5" t="s">
        <v>15</v>
      </c>
      <c r="K3010" s="5" t="s">
        <v>1550</v>
      </c>
    </row>
    <row r="3011" spans="1:11" x14ac:dyDescent="0.35">
      <c r="A3011" s="1">
        <v>45536</v>
      </c>
      <c r="B3011">
        <v>649</v>
      </c>
      <c r="C3011">
        <v>943</v>
      </c>
      <c r="D3011">
        <v>195</v>
      </c>
      <c r="E3011">
        <v>275</v>
      </c>
      <c r="F3011" s="5" t="s">
        <v>16</v>
      </c>
      <c r="G3011" s="6">
        <v>45541.333333333336</v>
      </c>
      <c r="H3011" s="6">
        <v>45541.645833333336</v>
      </c>
      <c r="I3011" s="5" t="s">
        <v>1549</v>
      </c>
      <c r="J3011" s="5" t="s">
        <v>15</v>
      </c>
      <c r="K3011" s="5" t="s">
        <v>1550</v>
      </c>
    </row>
    <row r="3012" spans="1:11" x14ac:dyDescent="0.35">
      <c r="A3012" s="1">
        <v>45536</v>
      </c>
      <c r="B3012">
        <v>649</v>
      </c>
      <c r="C3012">
        <v>943</v>
      </c>
      <c r="D3012">
        <v>195</v>
      </c>
      <c r="E3012">
        <v>275</v>
      </c>
      <c r="F3012" s="5" t="s">
        <v>16</v>
      </c>
      <c r="G3012" s="6">
        <v>45544.333333333336</v>
      </c>
      <c r="H3012" s="6">
        <v>45544.645833333336</v>
      </c>
      <c r="I3012" s="5" t="s">
        <v>1549</v>
      </c>
      <c r="J3012" s="5" t="s">
        <v>15</v>
      </c>
      <c r="K3012" s="5" t="s">
        <v>1550</v>
      </c>
    </row>
    <row r="3013" spans="1:11" x14ac:dyDescent="0.35">
      <c r="A3013" s="1">
        <v>45536</v>
      </c>
      <c r="B3013">
        <v>649</v>
      </c>
      <c r="C3013">
        <v>943</v>
      </c>
      <c r="D3013">
        <v>195</v>
      </c>
      <c r="E3013">
        <v>275</v>
      </c>
      <c r="F3013" s="5" t="s">
        <v>16</v>
      </c>
      <c r="G3013" s="6">
        <v>45545.333333333336</v>
      </c>
      <c r="H3013" s="6">
        <v>45545.645833333336</v>
      </c>
      <c r="I3013" s="5" t="s">
        <v>1549</v>
      </c>
      <c r="J3013" s="5" t="s">
        <v>15</v>
      </c>
      <c r="K3013" s="5" t="s">
        <v>1550</v>
      </c>
    </row>
    <row r="3014" spans="1:11" x14ac:dyDescent="0.35">
      <c r="A3014" s="1">
        <v>45536</v>
      </c>
      <c r="B3014">
        <v>649</v>
      </c>
      <c r="C3014">
        <v>943</v>
      </c>
      <c r="D3014">
        <v>195</v>
      </c>
      <c r="E3014">
        <v>275</v>
      </c>
      <c r="F3014" s="5" t="s">
        <v>16</v>
      </c>
      <c r="G3014" s="6">
        <v>45546.333333333336</v>
      </c>
      <c r="H3014" s="6">
        <v>45546.645833333336</v>
      </c>
      <c r="I3014" s="5" t="s">
        <v>1549</v>
      </c>
      <c r="J3014" s="5" t="s">
        <v>15</v>
      </c>
      <c r="K3014" s="5" t="s">
        <v>1550</v>
      </c>
    </row>
    <row r="3015" spans="1:11" x14ac:dyDescent="0.35">
      <c r="A3015" s="1">
        <v>45536</v>
      </c>
      <c r="B3015">
        <v>649</v>
      </c>
      <c r="C3015">
        <v>943</v>
      </c>
      <c r="D3015">
        <v>195</v>
      </c>
      <c r="E3015">
        <v>275</v>
      </c>
      <c r="F3015" s="5" t="s">
        <v>16</v>
      </c>
      <c r="G3015" s="6">
        <v>45547.333333333336</v>
      </c>
      <c r="H3015" s="6">
        <v>45547.645833333336</v>
      </c>
      <c r="I3015" s="5" t="s">
        <v>1549</v>
      </c>
      <c r="J3015" s="5" t="s">
        <v>15</v>
      </c>
      <c r="K3015" s="5" t="s">
        <v>1550</v>
      </c>
    </row>
    <row r="3016" spans="1:11" x14ac:dyDescent="0.35">
      <c r="A3016" s="1">
        <v>45536</v>
      </c>
      <c r="B3016">
        <v>649</v>
      </c>
      <c r="C3016">
        <v>943</v>
      </c>
      <c r="D3016">
        <v>195</v>
      </c>
      <c r="E3016">
        <v>275</v>
      </c>
      <c r="F3016" s="5" t="s">
        <v>16</v>
      </c>
      <c r="G3016" s="6">
        <v>45548.333333333336</v>
      </c>
      <c r="H3016" s="6">
        <v>45548.645833333336</v>
      </c>
      <c r="I3016" s="5" t="s">
        <v>1549</v>
      </c>
      <c r="J3016" s="5" t="s">
        <v>15</v>
      </c>
      <c r="K3016" s="5" t="s">
        <v>1550</v>
      </c>
    </row>
    <row r="3017" spans="1:11" x14ac:dyDescent="0.35">
      <c r="A3017" s="1">
        <v>45536</v>
      </c>
      <c r="B3017">
        <v>649</v>
      </c>
      <c r="C3017">
        <v>943</v>
      </c>
      <c r="D3017">
        <v>195</v>
      </c>
      <c r="E3017">
        <v>275</v>
      </c>
      <c r="F3017" s="5" t="s">
        <v>16</v>
      </c>
      <c r="G3017" s="6">
        <v>45551.333333333336</v>
      </c>
      <c r="H3017" s="6">
        <v>45551.645833333336</v>
      </c>
      <c r="I3017" s="5" t="s">
        <v>1549</v>
      </c>
      <c r="J3017" s="5" t="s">
        <v>15</v>
      </c>
      <c r="K3017" s="5" t="s">
        <v>1550</v>
      </c>
    </row>
    <row r="3018" spans="1:11" x14ac:dyDescent="0.35">
      <c r="A3018" s="1">
        <v>45536</v>
      </c>
      <c r="B3018">
        <v>649</v>
      </c>
      <c r="C3018">
        <v>943</v>
      </c>
      <c r="D3018">
        <v>195</v>
      </c>
      <c r="E3018">
        <v>275</v>
      </c>
      <c r="F3018" s="5" t="s">
        <v>16</v>
      </c>
      <c r="G3018" s="6">
        <v>45552.333333333336</v>
      </c>
      <c r="H3018" s="6">
        <v>45552.645833333336</v>
      </c>
      <c r="I3018" s="5" t="s">
        <v>1549</v>
      </c>
      <c r="J3018" s="5" t="s">
        <v>15</v>
      </c>
      <c r="K3018" s="5" t="s">
        <v>1550</v>
      </c>
    </row>
    <row r="3019" spans="1:11" x14ac:dyDescent="0.35">
      <c r="A3019" s="1">
        <v>45536</v>
      </c>
      <c r="B3019">
        <v>649</v>
      </c>
      <c r="C3019">
        <v>943</v>
      </c>
      <c r="D3019">
        <v>195</v>
      </c>
      <c r="E3019">
        <v>275</v>
      </c>
      <c r="F3019" s="5" t="s">
        <v>16</v>
      </c>
      <c r="G3019" s="6">
        <v>45553.333333333336</v>
      </c>
      <c r="H3019" s="6">
        <v>45553.645833333336</v>
      </c>
      <c r="I3019" s="5" t="s">
        <v>1549</v>
      </c>
      <c r="J3019" s="5" t="s">
        <v>15</v>
      </c>
      <c r="K3019" s="5" t="s">
        <v>1550</v>
      </c>
    </row>
    <row r="3020" spans="1:11" x14ac:dyDescent="0.35">
      <c r="A3020" s="1">
        <v>45536</v>
      </c>
      <c r="B3020">
        <v>649</v>
      </c>
      <c r="C3020">
        <v>943</v>
      </c>
      <c r="D3020">
        <v>195</v>
      </c>
      <c r="E3020">
        <v>275</v>
      </c>
      <c r="F3020" s="5" t="s">
        <v>16</v>
      </c>
      <c r="G3020" s="6">
        <v>45554.333333333336</v>
      </c>
      <c r="H3020" s="6">
        <v>45554.645833333336</v>
      </c>
      <c r="I3020" s="5" t="s">
        <v>1549</v>
      </c>
      <c r="J3020" s="5" t="s">
        <v>15</v>
      </c>
      <c r="K3020" s="5" t="s">
        <v>1550</v>
      </c>
    </row>
    <row r="3021" spans="1:11" x14ac:dyDescent="0.35">
      <c r="A3021" s="1">
        <v>45536</v>
      </c>
      <c r="B3021">
        <v>649</v>
      </c>
      <c r="C3021">
        <v>943</v>
      </c>
      <c r="D3021">
        <v>195</v>
      </c>
      <c r="E3021">
        <v>275</v>
      </c>
      <c r="F3021" s="5" t="s">
        <v>16</v>
      </c>
      <c r="G3021" s="6">
        <v>45555.333333333336</v>
      </c>
      <c r="H3021" s="6">
        <v>45555.645833333336</v>
      </c>
      <c r="I3021" s="5" t="s">
        <v>1549</v>
      </c>
      <c r="J3021" s="5" t="s">
        <v>15</v>
      </c>
      <c r="K3021" s="5" t="s">
        <v>1550</v>
      </c>
    </row>
    <row r="3022" spans="1:11" x14ac:dyDescent="0.35">
      <c r="A3022" s="1">
        <v>45536</v>
      </c>
      <c r="B3022">
        <v>649</v>
      </c>
      <c r="C3022">
        <v>943</v>
      </c>
      <c r="D3022">
        <v>195</v>
      </c>
      <c r="E3022">
        <v>275</v>
      </c>
      <c r="F3022" s="5" t="s">
        <v>16</v>
      </c>
      <c r="G3022" s="6">
        <v>45558.333333333336</v>
      </c>
      <c r="H3022" s="6">
        <v>45558.645833333336</v>
      </c>
      <c r="I3022" s="5" t="s">
        <v>1549</v>
      </c>
      <c r="J3022" s="5" t="s">
        <v>15</v>
      </c>
      <c r="K3022" s="5" t="s">
        <v>1550</v>
      </c>
    </row>
    <row r="3023" spans="1:11" x14ac:dyDescent="0.35">
      <c r="A3023" s="1">
        <v>45536</v>
      </c>
      <c r="B3023">
        <v>649</v>
      </c>
      <c r="C3023">
        <v>943</v>
      </c>
      <c r="D3023">
        <v>195</v>
      </c>
      <c r="E3023">
        <v>275</v>
      </c>
      <c r="F3023" s="5" t="s">
        <v>16</v>
      </c>
      <c r="G3023" s="6">
        <v>45559.333333333336</v>
      </c>
      <c r="H3023" s="6">
        <v>45559.645833333336</v>
      </c>
      <c r="I3023" s="5" t="s">
        <v>1549</v>
      </c>
      <c r="J3023" s="5" t="s">
        <v>15</v>
      </c>
      <c r="K3023" s="5" t="s">
        <v>1550</v>
      </c>
    </row>
    <row r="3024" spans="1:11" x14ac:dyDescent="0.35">
      <c r="A3024" s="1">
        <v>45536</v>
      </c>
      <c r="B3024">
        <v>649</v>
      </c>
      <c r="C3024">
        <v>943</v>
      </c>
      <c r="D3024">
        <v>195</v>
      </c>
      <c r="E3024">
        <v>275</v>
      </c>
      <c r="F3024" s="5" t="s">
        <v>16</v>
      </c>
      <c r="G3024" s="6">
        <v>45560.333333333336</v>
      </c>
      <c r="H3024" s="6">
        <v>45560.524257986108</v>
      </c>
      <c r="I3024" s="5" t="s">
        <v>1551</v>
      </c>
      <c r="J3024" s="5" t="s">
        <v>15</v>
      </c>
      <c r="K3024" s="5" t="s">
        <v>1550</v>
      </c>
    </row>
    <row r="3025" spans="1:11" x14ac:dyDescent="0.35">
      <c r="A3025" s="1">
        <v>45536</v>
      </c>
      <c r="B3025">
        <v>650</v>
      </c>
      <c r="C3025">
        <v>944</v>
      </c>
      <c r="D3025">
        <v>74</v>
      </c>
      <c r="E3025">
        <v>131</v>
      </c>
      <c r="F3025" s="5" t="s">
        <v>16</v>
      </c>
      <c r="G3025" s="6">
        <v>45537.333333333336</v>
      </c>
      <c r="H3025" s="6">
        <v>45537.645833333336</v>
      </c>
      <c r="I3025" s="5" t="s">
        <v>1549</v>
      </c>
      <c r="J3025" s="5" t="s">
        <v>15</v>
      </c>
      <c r="K3025" s="5" t="s">
        <v>1550</v>
      </c>
    </row>
    <row r="3026" spans="1:11" x14ac:dyDescent="0.35">
      <c r="A3026" s="1">
        <v>45536</v>
      </c>
      <c r="B3026">
        <v>650</v>
      </c>
      <c r="C3026">
        <v>944</v>
      </c>
      <c r="D3026">
        <v>74</v>
      </c>
      <c r="E3026">
        <v>131</v>
      </c>
      <c r="F3026" s="5" t="s">
        <v>16</v>
      </c>
      <c r="G3026" s="6">
        <v>45538.333333333336</v>
      </c>
      <c r="H3026" s="6">
        <v>45538.645833333336</v>
      </c>
      <c r="I3026" s="5" t="s">
        <v>1549</v>
      </c>
      <c r="J3026" s="5" t="s">
        <v>15</v>
      </c>
      <c r="K3026" s="5" t="s">
        <v>1550</v>
      </c>
    </row>
    <row r="3027" spans="1:11" x14ac:dyDescent="0.35">
      <c r="A3027" s="1">
        <v>45536</v>
      </c>
      <c r="B3027">
        <v>650</v>
      </c>
      <c r="C3027">
        <v>944</v>
      </c>
      <c r="D3027">
        <v>74</v>
      </c>
      <c r="E3027">
        <v>131</v>
      </c>
      <c r="F3027" s="5" t="s">
        <v>16</v>
      </c>
      <c r="G3027" s="6">
        <v>45539.333333333336</v>
      </c>
      <c r="H3027" s="6">
        <v>45539.645833333336</v>
      </c>
      <c r="I3027" s="5" t="s">
        <v>1549</v>
      </c>
      <c r="J3027" s="5" t="s">
        <v>15</v>
      </c>
      <c r="K3027" s="5" t="s">
        <v>1550</v>
      </c>
    </row>
    <row r="3028" spans="1:11" x14ac:dyDescent="0.35">
      <c r="A3028" s="1">
        <v>45536</v>
      </c>
      <c r="B3028">
        <v>650</v>
      </c>
      <c r="C3028">
        <v>944</v>
      </c>
      <c r="D3028">
        <v>74</v>
      </c>
      <c r="E3028">
        <v>131</v>
      </c>
      <c r="F3028" s="5" t="s">
        <v>16</v>
      </c>
      <c r="G3028" s="6">
        <v>45540.333333333336</v>
      </c>
      <c r="H3028" s="6">
        <v>45540.645833333336</v>
      </c>
      <c r="I3028" s="5" t="s">
        <v>1549</v>
      </c>
      <c r="J3028" s="5" t="s">
        <v>15</v>
      </c>
      <c r="K3028" s="5" t="s">
        <v>1550</v>
      </c>
    </row>
    <row r="3029" spans="1:11" x14ac:dyDescent="0.35">
      <c r="A3029" s="1">
        <v>45536</v>
      </c>
      <c r="B3029">
        <v>650</v>
      </c>
      <c r="C3029">
        <v>944</v>
      </c>
      <c r="D3029">
        <v>74</v>
      </c>
      <c r="E3029">
        <v>131</v>
      </c>
      <c r="F3029" s="5" t="s">
        <v>16</v>
      </c>
      <c r="G3029" s="6">
        <v>45541.333333333336</v>
      </c>
      <c r="H3029" s="6">
        <v>45541.645833333336</v>
      </c>
      <c r="I3029" s="5" t="s">
        <v>1549</v>
      </c>
      <c r="J3029" s="5" t="s">
        <v>15</v>
      </c>
      <c r="K3029" s="5" t="s">
        <v>1550</v>
      </c>
    </row>
    <row r="3030" spans="1:11" x14ac:dyDescent="0.35">
      <c r="A3030" s="1">
        <v>45536</v>
      </c>
      <c r="B3030">
        <v>650</v>
      </c>
      <c r="C3030">
        <v>944</v>
      </c>
      <c r="D3030">
        <v>74</v>
      </c>
      <c r="E3030">
        <v>131</v>
      </c>
      <c r="F3030" s="5" t="s">
        <v>16</v>
      </c>
      <c r="G3030" s="6">
        <v>45544.333333333336</v>
      </c>
      <c r="H3030" s="6">
        <v>45544.645833333336</v>
      </c>
      <c r="I3030" s="5" t="s">
        <v>1549</v>
      </c>
      <c r="J3030" s="5" t="s">
        <v>15</v>
      </c>
      <c r="K3030" s="5" t="s">
        <v>1550</v>
      </c>
    </row>
    <row r="3031" spans="1:11" x14ac:dyDescent="0.35">
      <c r="A3031" s="1">
        <v>45536</v>
      </c>
      <c r="B3031">
        <v>650</v>
      </c>
      <c r="C3031">
        <v>944</v>
      </c>
      <c r="D3031">
        <v>74</v>
      </c>
      <c r="E3031">
        <v>131</v>
      </c>
      <c r="F3031" s="5" t="s">
        <v>16</v>
      </c>
      <c r="G3031" s="6">
        <v>45545.333333333336</v>
      </c>
      <c r="H3031" s="6">
        <v>45545.645833333336</v>
      </c>
      <c r="I3031" s="5" t="s">
        <v>1549</v>
      </c>
      <c r="J3031" s="5" t="s">
        <v>15</v>
      </c>
      <c r="K3031" s="5" t="s">
        <v>1550</v>
      </c>
    </row>
    <row r="3032" spans="1:11" x14ac:dyDescent="0.35">
      <c r="A3032" s="1">
        <v>45536</v>
      </c>
      <c r="B3032">
        <v>650</v>
      </c>
      <c r="C3032">
        <v>944</v>
      </c>
      <c r="D3032">
        <v>74</v>
      </c>
      <c r="E3032">
        <v>131</v>
      </c>
      <c r="F3032" s="5" t="s">
        <v>16</v>
      </c>
      <c r="G3032" s="6">
        <v>45546.333333333336</v>
      </c>
      <c r="H3032" s="6">
        <v>45546.645833333336</v>
      </c>
      <c r="I3032" s="5" t="s">
        <v>1549</v>
      </c>
      <c r="J3032" s="5" t="s">
        <v>15</v>
      </c>
      <c r="K3032" s="5" t="s">
        <v>1550</v>
      </c>
    </row>
    <row r="3033" spans="1:11" x14ac:dyDescent="0.35">
      <c r="A3033" s="1">
        <v>45536</v>
      </c>
      <c r="B3033">
        <v>650</v>
      </c>
      <c r="C3033">
        <v>944</v>
      </c>
      <c r="D3033">
        <v>74</v>
      </c>
      <c r="E3033">
        <v>131</v>
      </c>
      <c r="F3033" s="5" t="s">
        <v>16</v>
      </c>
      <c r="G3033" s="6">
        <v>45547.333333333336</v>
      </c>
      <c r="H3033" s="6">
        <v>45547.645833333336</v>
      </c>
      <c r="I3033" s="5" t="s">
        <v>1549</v>
      </c>
      <c r="J3033" s="5" t="s">
        <v>15</v>
      </c>
      <c r="K3033" s="5" t="s">
        <v>1550</v>
      </c>
    </row>
    <row r="3034" spans="1:11" x14ac:dyDescent="0.35">
      <c r="A3034" s="1">
        <v>45536</v>
      </c>
      <c r="B3034">
        <v>650</v>
      </c>
      <c r="C3034">
        <v>944</v>
      </c>
      <c r="D3034">
        <v>74</v>
      </c>
      <c r="E3034">
        <v>131</v>
      </c>
      <c r="F3034" s="5" t="s">
        <v>16</v>
      </c>
      <c r="G3034" s="6">
        <v>45548.333333333336</v>
      </c>
      <c r="H3034" s="6">
        <v>45548.645833333336</v>
      </c>
      <c r="I3034" s="5" t="s">
        <v>1549</v>
      </c>
      <c r="J3034" s="5" t="s">
        <v>15</v>
      </c>
      <c r="K3034" s="5" t="s">
        <v>1550</v>
      </c>
    </row>
    <row r="3035" spans="1:11" x14ac:dyDescent="0.35">
      <c r="A3035" s="1">
        <v>45536</v>
      </c>
      <c r="B3035">
        <v>650</v>
      </c>
      <c r="C3035">
        <v>944</v>
      </c>
      <c r="D3035">
        <v>74</v>
      </c>
      <c r="E3035">
        <v>131</v>
      </c>
      <c r="F3035" s="5" t="s">
        <v>16</v>
      </c>
      <c r="G3035" s="6">
        <v>45551.333333333336</v>
      </c>
      <c r="H3035" s="6">
        <v>45551.645833333336</v>
      </c>
      <c r="I3035" s="5" t="s">
        <v>1549</v>
      </c>
      <c r="J3035" s="5" t="s">
        <v>15</v>
      </c>
      <c r="K3035" s="5" t="s">
        <v>1550</v>
      </c>
    </row>
    <row r="3036" spans="1:11" x14ac:dyDescent="0.35">
      <c r="A3036" s="1">
        <v>45536</v>
      </c>
      <c r="B3036">
        <v>650</v>
      </c>
      <c r="C3036">
        <v>944</v>
      </c>
      <c r="D3036">
        <v>74</v>
      </c>
      <c r="E3036">
        <v>131</v>
      </c>
      <c r="F3036" s="5" t="s">
        <v>16</v>
      </c>
      <c r="G3036" s="6">
        <v>45552.333333333336</v>
      </c>
      <c r="H3036" s="6">
        <v>45552.645833333336</v>
      </c>
      <c r="I3036" s="5" t="s">
        <v>1549</v>
      </c>
      <c r="J3036" s="5" t="s">
        <v>15</v>
      </c>
      <c r="K3036" s="5" t="s">
        <v>1550</v>
      </c>
    </row>
    <row r="3037" spans="1:11" x14ac:dyDescent="0.35">
      <c r="A3037" s="1">
        <v>45536</v>
      </c>
      <c r="B3037">
        <v>650</v>
      </c>
      <c r="C3037">
        <v>944</v>
      </c>
      <c r="D3037">
        <v>74</v>
      </c>
      <c r="E3037">
        <v>131</v>
      </c>
      <c r="F3037" s="5" t="s">
        <v>16</v>
      </c>
      <c r="G3037" s="6">
        <v>45553.333333333336</v>
      </c>
      <c r="H3037" s="6">
        <v>45553.645833333336</v>
      </c>
      <c r="I3037" s="5" t="s">
        <v>1549</v>
      </c>
      <c r="J3037" s="5" t="s">
        <v>15</v>
      </c>
      <c r="K3037" s="5" t="s">
        <v>1550</v>
      </c>
    </row>
    <row r="3038" spans="1:11" x14ac:dyDescent="0.35">
      <c r="A3038" s="1">
        <v>45536</v>
      </c>
      <c r="B3038">
        <v>650</v>
      </c>
      <c r="C3038">
        <v>944</v>
      </c>
      <c r="D3038">
        <v>74</v>
      </c>
      <c r="E3038">
        <v>131</v>
      </c>
      <c r="F3038" s="5" t="s">
        <v>16</v>
      </c>
      <c r="G3038" s="6">
        <v>45554.333333333336</v>
      </c>
      <c r="H3038" s="6">
        <v>45554.645833333336</v>
      </c>
      <c r="I3038" s="5" t="s">
        <v>1549</v>
      </c>
      <c r="J3038" s="5" t="s">
        <v>15</v>
      </c>
      <c r="K3038" s="5" t="s">
        <v>1550</v>
      </c>
    </row>
    <row r="3039" spans="1:11" x14ac:dyDescent="0.35">
      <c r="A3039" s="1">
        <v>45536</v>
      </c>
      <c r="B3039">
        <v>650</v>
      </c>
      <c r="C3039">
        <v>944</v>
      </c>
      <c r="D3039">
        <v>74</v>
      </c>
      <c r="E3039">
        <v>131</v>
      </c>
      <c r="F3039" s="5" t="s">
        <v>16</v>
      </c>
      <c r="G3039" s="6">
        <v>45555.333333333336</v>
      </c>
      <c r="H3039" s="6">
        <v>45555.645833333336</v>
      </c>
      <c r="I3039" s="5" t="s">
        <v>1549</v>
      </c>
      <c r="J3039" s="5" t="s">
        <v>15</v>
      </c>
      <c r="K3039" s="5" t="s">
        <v>1550</v>
      </c>
    </row>
    <row r="3040" spans="1:11" x14ac:dyDescent="0.35">
      <c r="A3040" s="1">
        <v>45536</v>
      </c>
      <c r="B3040">
        <v>650</v>
      </c>
      <c r="C3040">
        <v>944</v>
      </c>
      <c r="D3040">
        <v>74</v>
      </c>
      <c r="E3040">
        <v>131</v>
      </c>
      <c r="F3040" s="5" t="s">
        <v>16</v>
      </c>
      <c r="G3040" s="6">
        <v>45558.333333333336</v>
      </c>
      <c r="H3040" s="6">
        <v>45558.645833333336</v>
      </c>
      <c r="I3040" s="5" t="s">
        <v>1549</v>
      </c>
      <c r="J3040" s="5" t="s">
        <v>15</v>
      </c>
      <c r="K3040" s="5" t="s">
        <v>1550</v>
      </c>
    </row>
    <row r="3041" spans="1:11" x14ac:dyDescent="0.35">
      <c r="A3041" s="1">
        <v>45536</v>
      </c>
      <c r="B3041">
        <v>650</v>
      </c>
      <c r="C3041">
        <v>944</v>
      </c>
      <c r="D3041">
        <v>74</v>
      </c>
      <c r="E3041">
        <v>131</v>
      </c>
      <c r="F3041" s="5" t="s">
        <v>16</v>
      </c>
      <c r="G3041" s="6">
        <v>45559.333333333336</v>
      </c>
      <c r="H3041" s="6">
        <v>45559.645833333336</v>
      </c>
      <c r="I3041" s="5" t="s">
        <v>1549</v>
      </c>
      <c r="J3041" s="5" t="s">
        <v>15</v>
      </c>
      <c r="K3041" s="5" t="s">
        <v>1550</v>
      </c>
    </row>
    <row r="3042" spans="1:11" x14ac:dyDescent="0.35">
      <c r="A3042" s="1">
        <v>45536</v>
      </c>
      <c r="B3042">
        <v>650</v>
      </c>
      <c r="C3042">
        <v>944</v>
      </c>
      <c r="D3042">
        <v>74</v>
      </c>
      <c r="E3042">
        <v>131</v>
      </c>
      <c r="F3042" s="5" t="s">
        <v>16</v>
      </c>
      <c r="G3042" s="6">
        <v>45560.333333333336</v>
      </c>
      <c r="H3042" s="6">
        <v>45560.524257986108</v>
      </c>
      <c r="I3042" s="5" t="s">
        <v>1551</v>
      </c>
      <c r="J3042" s="5" t="s">
        <v>15</v>
      </c>
      <c r="K3042" s="5" t="s">
        <v>1550</v>
      </c>
    </row>
    <row r="3043" spans="1:11" x14ac:dyDescent="0.35">
      <c r="A3043" s="1">
        <v>45536</v>
      </c>
      <c r="B3043">
        <v>652</v>
      </c>
      <c r="C3043">
        <v>948</v>
      </c>
      <c r="D3043">
        <v>264</v>
      </c>
      <c r="E3043">
        <v>372</v>
      </c>
      <c r="F3043" s="5" t="s">
        <v>16</v>
      </c>
      <c r="G3043" s="6">
        <v>45537.333333333336</v>
      </c>
      <c r="H3043" s="6">
        <v>45537.645833333336</v>
      </c>
      <c r="I3043" s="5" t="s">
        <v>1549</v>
      </c>
      <c r="J3043" s="5" t="s">
        <v>15</v>
      </c>
      <c r="K3043" s="5" t="s">
        <v>1556</v>
      </c>
    </row>
    <row r="3044" spans="1:11" x14ac:dyDescent="0.35">
      <c r="A3044" s="1">
        <v>45536</v>
      </c>
      <c r="B3044">
        <v>652</v>
      </c>
      <c r="C3044">
        <v>948</v>
      </c>
      <c r="D3044">
        <v>264</v>
      </c>
      <c r="E3044">
        <v>372</v>
      </c>
      <c r="F3044" s="5" t="s">
        <v>16</v>
      </c>
      <c r="G3044" s="6">
        <v>45538.333333333336</v>
      </c>
      <c r="H3044" s="6">
        <v>45538.645833333336</v>
      </c>
      <c r="I3044" s="5" t="s">
        <v>1549</v>
      </c>
      <c r="J3044" s="5" t="s">
        <v>15</v>
      </c>
      <c r="K3044" s="5" t="s">
        <v>1556</v>
      </c>
    </row>
    <row r="3045" spans="1:11" x14ac:dyDescent="0.35">
      <c r="A3045" s="1">
        <v>45536</v>
      </c>
      <c r="B3045">
        <v>652</v>
      </c>
      <c r="C3045">
        <v>948</v>
      </c>
      <c r="D3045">
        <v>264</v>
      </c>
      <c r="E3045">
        <v>372</v>
      </c>
      <c r="F3045" s="5" t="s">
        <v>16</v>
      </c>
      <c r="G3045" s="6">
        <v>45539.333333333336</v>
      </c>
      <c r="H3045" s="6">
        <v>45539.645833333336</v>
      </c>
      <c r="I3045" s="5" t="s">
        <v>1549</v>
      </c>
      <c r="J3045" s="5" t="s">
        <v>15</v>
      </c>
      <c r="K3045" s="5" t="s">
        <v>1556</v>
      </c>
    </row>
    <row r="3046" spans="1:11" x14ac:dyDescent="0.35">
      <c r="A3046" s="1">
        <v>45536</v>
      </c>
      <c r="B3046">
        <v>652</v>
      </c>
      <c r="C3046">
        <v>948</v>
      </c>
      <c r="D3046">
        <v>264</v>
      </c>
      <c r="E3046">
        <v>372</v>
      </c>
      <c r="F3046" s="5" t="s">
        <v>16</v>
      </c>
      <c r="G3046" s="6">
        <v>45540.333333333336</v>
      </c>
      <c r="H3046" s="6">
        <v>45540.645833333336</v>
      </c>
      <c r="I3046" s="5" t="s">
        <v>1549</v>
      </c>
      <c r="J3046" s="5" t="s">
        <v>15</v>
      </c>
      <c r="K3046" s="5" t="s">
        <v>1556</v>
      </c>
    </row>
    <row r="3047" spans="1:11" x14ac:dyDescent="0.35">
      <c r="A3047" s="1">
        <v>45536</v>
      </c>
      <c r="B3047">
        <v>652</v>
      </c>
      <c r="C3047">
        <v>948</v>
      </c>
      <c r="D3047">
        <v>264</v>
      </c>
      <c r="E3047">
        <v>372</v>
      </c>
      <c r="F3047" s="5" t="s">
        <v>16</v>
      </c>
      <c r="G3047" s="6">
        <v>45541.333333333336</v>
      </c>
      <c r="H3047" s="6">
        <v>45541.645833333336</v>
      </c>
      <c r="I3047" s="5" t="s">
        <v>1549</v>
      </c>
      <c r="J3047" s="5" t="s">
        <v>15</v>
      </c>
      <c r="K3047" s="5" t="s">
        <v>1556</v>
      </c>
    </row>
    <row r="3048" spans="1:11" x14ac:dyDescent="0.35">
      <c r="A3048" s="1">
        <v>45536</v>
      </c>
      <c r="B3048">
        <v>652</v>
      </c>
      <c r="C3048">
        <v>948</v>
      </c>
      <c r="D3048">
        <v>264</v>
      </c>
      <c r="E3048">
        <v>372</v>
      </c>
      <c r="F3048" s="5" t="s">
        <v>16</v>
      </c>
      <c r="G3048" s="6">
        <v>45544.333333333336</v>
      </c>
      <c r="H3048" s="6">
        <v>45544.645833333336</v>
      </c>
      <c r="I3048" s="5" t="s">
        <v>1549</v>
      </c>
      <c r="J3048" s="5" t="s">
        <v>15</v>
      </c>
      <c r="K3048" s="5" t="s">
        <v>1556</v>
      </c>
    </row>
    <row r="3049" spans="1:11" x14ac:dyDescent="0.35">
      <c r="A3049" s="1">
        <v>45536</v>
      </c>
      <c r="B3049">
        <v>652</v>
      </c>
      <c r="C3049">
        <v>948</v>
      </c>
      <c r="D3049">
        <v>264</v>
      </c>
      <c r="E3049">
        <v>372</v>
      </c>
      <c r="F3049" s="5" t="s">
        <v>16</v>
      </c>
      <c r="G3049" s="6">
        <v>45545.333333333336</v>
      </c>
      <c r="H3049" s="6">
        <v>45545.645833333336</v>
      </c>
      <c r="I3049" s="5" t="s">
        <v>1549</v>
      </c>
      <c r="J3049" s="5" t="s">
        <v>15</v>
      </c>
      <c r="K3049" s="5" t="s">
        <v>1556</v>
      </c>
    </row>
    <row r="3050" spans="1:11" x14ac:dyDescent="0.35">
      <c r="A3050" s="1">
        <v>45536</v>
      </c>
      <c r="B3050">
        <v>652</v>
      </c>
      <c r="C3050">
        <v>948</v>
      </c>
      <c r="D3050">
        <v>264</v>
      </c>
      <c r="E3050">
        <v>372</v>
      </c>
      <c r="F3050" s="5" t="s">
        <v>16</v>
      </c>
      <c r="G3050" s="6">
        <v>45546.333333333336</v>
      </c>
      <c r="H3050" s="6">
        <v>45546.645833333336</v>
      </c>
      <c r="I3050" s="5" t="s">
        <v>1549</v>
      </c>
      <c r="J3050" s="5" t="s">
        <v>15</v>
      </c>
      <c r="K3050" s="5" t="s">
        <v>1556</v>
      </c>
    </row>
    <row r="3051" spans="1:11" x14ac:dyDescent="0.35">
      <c r="A3051" s="1">
        <v>45536</v>
      </c>
      <c r="B3051">
        <v>652</v>
      </c>
      <c r="C3051">
        <v>948</v>
      </c>
      <c r="D3051">
        <v>264</v>
      </c>
      <c r="E3051">
        <v>372</v>
      </c>
      <c r="F3051" s="5" t="s">
        <v>16</v>
      </c>
      <c r="G3051" s="6">
        <v>45547.333333333336</v>
      </c>
      <c r="H3051" s="6">
        <v>45547.645833333336</v>
      </c>
      <c r="I3051" s="5" t="s">
        <v>1549</v>
      </c>
      <c r="J3051" s="5" t="s">
        <v>15</v>
      </c>
      <c r="K3051" s="5" t="s">
        <v>1556</v>
      </c>
    </row>
    <row r="3052" spans="1:11" x14ac:dyDescent="0.35">
      <c r="A3052" s="1">
        <v>45536</v>
      </c>
      <c r="B3052">
        <v>652</v>
      </c>
      <c r="C3052">
        <v>948</v>
      </c>
      <c r="D3052">
        <v>264</v>
      </c>
      <c r="E3052">
        <v>372</v>
      </c>
      <c r="F3052" s="5" t="s">
        <v>16</v>
      </c>
      <c r="G3052" s="6">
        <v>45548.333333333336</v>
      </c>
      <c r="H3052" s="6">
        <v>45548.645833333336</v>
      </c>
      <c r="I3052" s="5" t="s">
        <v>1549</v>
      </c>
      <c r="J3052" s="5" t="s">
        <v>15</v>
      </c>
      <c r="K3052" s="5" t="s">
        <v>1556</v>
      </c>
    </row>
    <row r="3053" spans="1:11" x14ac:dyDescent="0.35">
      <c r="A3053" s="1">
        <v>45536</v>
      </c>
      <c r="B3053">
        <v>652</v>
      </c>
      <c r="C3053">
        <v>948</v>
      </c>
      <c r="D3053">
        <v>264</v>
      </c>
      <c r="E3053">
        <v>372</v>
      </c>
      <c r="F3053" s="5" t="s">
        <v>16</v>
      </c>
      <c r="G3053" s="6">
        <v>45551.333333333336</v>
      </c>
      <c r="H3053" s="6">
        <v>45551.645833333336</v>
      </c>
      <c r="I3053" s="5" t="s">
        <v>1549</v>
      </c>
      <c r="J3053" s="5" t="s">
        <v>15</v>
      </c>
      <c r="K3053" s="5" t="s">
        <v>1556</v>
      </c>
    </row>
    <row r="3054" spans="1:11" x14ac:dyDescent="0.35">
      <c r="A3054" s="1">
        <v>45536</v>
      </c>
      <c r="B3054">
        <v>652</v>
      </c>
      <c r="C3054">
        <v>948</v>
      </c>
      <c r="D3054">
        <v>264</v>
      </c>
      <c r="E3054">
        <v>372</v>
      </c>
      <c r="F3054" s="5" t="s">
        <v>16</v>
      </c>
      <c r="G3054" s="6">
        <v>45552.333333333336</v>
      </c>
      <c r="H3054" s="6">
        <v>45552.645833333336</v>
      </c>
      <c r="I3054" s="5" t="s">
        <v>1549</v>
      </c>
      <c r="J3054" s="5" t="s">
        <v>15</v>
      </c>
      <c r="K3054" s="5" t="s">
        <v>1556</v>
      </c>
    </row>
    <row r="3055" spans="1:11" x14ac:dyDescent="0.35">
      <c r="A3055" s="1">
        <v>45536</v>
      </c>
      <c r="B3055">
        <v>652</v>
      </c>
      <c r="C3055">
        <v>948</v>
      </c>
      <c r="D3055">
        <v>264</v>
      </c>
      <c r="E3055">
        <v>372</v>
      </c>
      <c r="F3055" s="5" t="s">
        <v>16</v>
      </c>
      <c r="G3055" s="6">
        <v>45553.333333333336</v>
      </c>
      <c r="H3055" s="6">
        <v>45553.645833333336</v>
      </c>
      <c r="I3055" s="5" t="s">
        <v>1549</v>
      </c>
      <c r="J3055" s="5" t="s">
        <v>15</v>
      </c>
      <c r="K3055" s="5" t="s">
        <v>1556</v>
      </c>
    </row>
    <row r="3056" spans="1:11" x14ac:dyDescent="0.35">
      <c r="A3056" s="1">
        <v>45536</v>
      </c>
      <c r="B3056">
        <v>652</v>
      </c>
      <c r="C3056">
        <v>948</v>
      </c>
      <c r="D3056">
        <v>264</v>
      </c>
      <c r="E3056">
        <v>372</v>
      </c>
      <c r="F3056" s="5" t="s">
        <v>16</v>
      </c>
      <c r="G3056" s="6">
        <v>45554.333333333336</v>
      </c>
      <c r="H3056" s="6">
        <v>45554.645833333336</v>
      </c>
      <c r="I3056" s="5" t="s">
        <v>1549</v>
      </c>
      <c r="J3056" s="5" t="s">
        <v>15</v>
      </c>
      <c r="K3056" s="5" t="s">
        <v>1556</v>
      </c>
    </row>
    <row r="3057" spans="1:11" x14ac:dyDescent="0.35">
      <c r="A3057" s="1">
        <v>45536</v>
      </c>
      <c r="B3057">
        <v>652</v>
      </c>
      <c r="C3057">
        <v>948</v>
      </c>
      <c r="D3057">
        <v>264</v>
      </c>
      <c r="E3057">
        <v>372</v>
      </c>
      <c r="F3057" s="5" t="s">
        <v>16</v>
      </c>
      <c r="G3057" s="6">
        <v>45555.333333333336</v>
      </c>
      <c r="H3057" s="6">
        <v>45555.361073055552</v>
      </c>
      <c r="I3057" s="5" t="s">
        <v>1557</v>
      </c>
      <c r="J3057" s="5" t="s">
        <v>15</v>
      </c>
      <c r="K3057" s="5" t="s">
        <v>1556</v>
      </c>
    </row>
    <row r="3058" spans="1:11" x14ac:dyDescent="0.35">
      <c r="A3058" s="1">
        <v>45536</v>
      </c>
      <c r="B3058">
        <v>653</v>
      </c>
      <c r="C3058">
        <v>950</v>
      </c>
      <c r="D3058">
        <v>45</v>
      </c>
      <c r="E3058">
        <v>95</v>
      </c>
      <c r="F3058" s="5" t="s">
        <v>18</v>
      </c>
      <c r="G3058" s="6">
        <v>45536.833333333336</v>
      </c>
      <c r="H3058" s="6">
        <v>45537.23333333333</v>
      </c>
      <c r="I3058" s="5" t="s">
        <v>1571</v>
      </c>
      <c r="J3058" s="5" t="s">
        <v>1570</v>
      </c>
      <c r="K3058" s="5" t="s">
        <v>1571</v>
      </c>
    </row>
    <row r="3059" spans="1:11" x14ac:dyDescent="0.35">
      <c r="A3059" s="1">
        <v>45536</v>
      </c>
      <c r="B3059">
        <v>661</v>
      </c>
      <c r="C3059">
        <v>963</v>
      </c>
      <c r="D3059">
        <v>44</v>
      </c>
      <c r="E3059">
        <v>89</v>
      </c>
      <c r="F3059" s="5" t="s">
        <v>14</v>
      </c>
      <c r="G3059" s="6">
        <v>45539.8125</v>
      </c>
      <c r="H3059" s="6">
        <v>45540.3125</v>
      </c>
      <c r="I3059" s="5" t="s">
        <v>1554</v>
      </c>
      <c r="J3059" s="5" t="s">
        <v>15</v>
      </c>
      <c r="K3059" s="5" t="s">
        <v>1550</v>
      </c>
    </row>
    <row r="3060" spans="1:11" x14ac:dyDescent="0.35">
      <c r="A3060" s="1">
        <v>45536</v>
      </c>
      <c r="B3060">
        <v>661</v>
      </c>
      <c r="C3060">
        <v>963</v>
      </c>
      <c r="D3060">
        <v>44</v>
      </c>
      <c r="E3060">
        <v>89</v>
      </c>
      <c r="F3060" s="5" t="s">
        <v>14</v>
      </c>
      <c r="G3060" s="6">
        <v>45540.8125</v>
      </c>
      <c r="H3060" s="6">
        <v>45541.3125</v>
      </c>
      <c r="I3060" s="5" t="s">
        <v>1554</v>
      </c>
      <c r="J3060" s="5" t="s">
        <v>15</v>
      </c>
      <c r="K3060" s="5" t="s">
        <v>1550</v>
      </c>
    </row>
    <row r="3061" spans="1:11" x14ac:dyDescent="0.35">
      <c r="A3061" s="1">
        <v>45536</v>
      </c>
      <c r="B3061">
        <v>661</v>
      </c>
      <c r="C3061">
        <v>963</v>
      </c>
      <c r="D3061">
        <v>44</v>
      </c>
      <c r="E3061">
        <v>89</v>
      </c>
      <c r="F3061" s="5" t="s">
        <v>14</v>
      </c>
      <c r="G3061" s="6">
        <v>45546.8125</v>
      </c>
      <c r="H3061" s="6">
        <v>45547.3125</v>
      </c>
      <c r="I3061" s="5" t="s">
        <v>1554</v>
      </c>
      <c r="J3061" s="5" t="s">
        <v>15</v>
      </c>
      <c r="K3061" s="5" t="s">
        <v>1550</v>
      </c>
    </row>
    <row r="3062" spans="1:11" x14ac:dyDescent="0.35">
      <c r="A3062" s="1">
        <v>45536</v>
      </c>
      <c r="B3062">
        <v>661</v>
      </c>
      <c r="C3062">
        <v>963</v>
      </c>
      <c r="D3062">
        <v>44</v>
      </c>
      <c r="E3062">
        <v>89</v>
      </c>
      <c r="F3062" s="5" t="s">
        <v>14</v>
      </c>
      <c r="G3062" s="6">
        <v>45547.8125</v>
      </c>
      <c r="H3062" s="6">
        <v>45548.3125</v>
      </c>
      <c r="I3062" s="5" t="s">
        <v>1554</v>
      </c>
      <c r="J3062" s="5" t="s">
        <v>15</v>
      </c>
      <c r="K3062" s="5" t="s">
        <v>1550</v>
      </c>
    </row>
    <row r="3063" spans="1:11" x14ac:dyDescent="0.35">
      <c r="A3063" s="1">
        <v>45536</v>
      </c>
      <c r="B3063">
        <v>661</v>
      </c>
      <c r="C3063">
        <v>963</v>
      </c>
      <c r="D3063">
        <v>44</v>
      </c>
      <c r="E3063">
        <v>89</v>
      </c>
      <c r="F3063" s="5" t="s">
        <v>14</v>
      </c>
      <c r="G3063" s="6">
        <v>45553.8125</v>
      </c>
      <c r="H3063" s="6">
        <v>45554.3125</v>
      </c>
      <c r="I3063" s="5" t="s">
        <v>1554</v>
      </c>
      <c r="J3063" s="5" t="s">
        <v>15</v>
      </c>
      <c r="K3063" s="5" t="s">
        <v>1550</v>
      </c>
    </row>
    <row r="3064" spans="1:11" x14ac:dyDescent="0.35">
      <c r="A3064" s="1">
        <v>45536</v>
      </c>
      <c r="B3064">
        <v>661</v>
      </c>
      <c r="C3064">
        <v>963</v>
      </c>
      <c r="D3064">
        <v>44</v>
      </c>
      <c r="E3064">
        <v>89</v>
      </c>
      <c r="F3064" s="5" t="s">
        <v>14</v>
      </c>
      <c r="G3064" s="6">
        <v>45554.8125</v>
      </c>
      <c r="H3064" s="6">
        <v>45555.3125</v>
      </c>
      <c r="I3064" s="5" t="s">
        <v>1554</v>
      </c>
      <c r="J3064" s="5" t="s">
        <v>15</v>
      </c>
      <c r="K3064" s="5" t="s">
        <v>1550</v>
      </c>
    </row>
    <row r="3065" spans="1:11" x14ac:dyDescent="0.35">
      <c r="A3065" s="1">
        <v>45536</v>
      </c>
      <c r="B3065">
        <v>661</v>
      </c>
      <c r="C3065">
        <v>963</v>
      </c>
      <c r="D3065">
        <v>44</v>
      </c>
      <c r="E3065">
        <v>89</v>
      </c>
      <c r="F3065" s="5" t="s">
        <v>14</v>
      </c>
      <c r="G3065" s="6">
        <v>45560.8125</v>
      </c>
      <c r="H3065" s="6">
        <v>45561.3125</v>
      </c>
      <c r="I3065" s="5" t="s">
        <v>1554</v>
      </c>
      <c r="J3065" s="5" t="s">
        <v>15</v>
      </c>
      <c r="K3065" s="5" t="s">
        <v>1550</v>
      </c>
    </row>
    <row r="3066" spans="1:11" x14ac:dyDescent="0.35">
      <c r="A3066" s="1">
        <v>45536</v>
      </c>
      <c r="B3066">
        <v>661</v>
      </c>
      <c r="C3066">
        <v>963</v>
      </c>
      <c r="D3066">
        <v>44</v>
      </c>
      <c r="E3066">
        <v>89</v>
      </c>
      <c r="F3066" s="5" t="s">
        <v>14</v>
      </c>
      <c r="G3066" s="6">
        <v>45561.8125</v>
      </c>
      <c r="H3066" s="6">
        <v>45562.3125</v>
      </c>
      <c r="I3066" s="5" t="s">
        <v>1554</v>
      </c>
      <c r="J3066" s="5" t="s">
        <v>15</v>
      </c>
      <c r="K3066" s="5" t="s">
        <v>1550</v>
      </c>
    </row>
    <row r="3067" spans="1:11" x14ac:dyDescent="0.35">
      <c r="A3067" s="1">
        <v>45536</v>
      </c>
      <c r="B3067">
        <v>661</v>
      </c>
      <c r="C3067">
        <v>963</v>
      </c>
      <c r="D3067">
        <v>44</v>
      </c>
      <c r="E3067">
        <v>89</v>
      </c>
      <c r="F3067" s="5" t="s">
        <v>14</v>
      </c>
      <c r="G3067" s="6">
        <v>45561.8125</v>
      </c>
      <c r="H3067" s="6">
        <v>45563.315924652779</v>
      </c>
      <c r="I3067" s="5" t="s">
        <v>1555</v>
      </c>
      <c r="J3067" s="5" t="s">
        <v>15</v>
      </c>
      <c r="K3067" s="5" t="s">
        <v>1550</v>
      </c>
    </row>
    <row r="3068" spans="1:11" x14ac:dyDescent="0.35">
      <c r="A3068" s="1">
        <v>45536</v>
      </c>
      <c r="B3068">
        <v>662</v>
      </c>
      <c r="C3068">
        <v>965</v>
      </c>
      <c r="D3068">
        <v>224</v>
      </c>
      <c r="E3068">
        <v>322</v>
      </c>
      <c r="F3068" s="5" t="s">
        <v>14</v>
      </c>
      <c r="G3068" s="6">
        <v>45539.8125</v>
      </c>
      <c r="H3068" s="6">
        <v>45540.3125</v>
      </c>
      <c r="I3068" s="5" t="s">
        <v>1554</v>
      </c>
      <c r="J3068" s="5" t="s">
        <v>15</v>
      </c>
      <c r="K3068" s="5" t="s">
        <v>1550</v>
      </c>
    </row>
    <row r="3069" spans="1:11" x14ac:dyDescent="0.35">
      <c r="A3069" s="1">
        <v>45536</v>
      </c>
      <c r="B3069">
        <v>662</v>
      </c>
      <c r="C3069">
        <v>965</v>
      </c>
      <c r="D3069">
        <v>224</v>
      </c>
      <c r="E3069">
        <v>322</v>
      </c>
      <c r="F3069" s="5" t="s">
        <v>14</v>
      </c>
      <c r="G3069" s="6">
        <v>45540.8125</v>
      </c>
      <c r="H3069" s="6">
        <v>45541.3125</v>
      </c>
      <c r="I3069" s="5" t="s">
        <v>1554</v>
      </c>
      <c r="J3069" s="5" t="s">
        <v>15</v>
      </c>
      <c r="K3069" s="5" t="s">
        <v>1550</v>
      </c>
    </row>
    <row r="3070" spans="1:11" x14ac:dyDescent="0.35">
      <c r="A3070" s="1">
        <v>45536</v>
      </c>
      <c r="B3070">
        <v>662</v>
      </c>
      <c r="C3070">
        <v>965</v>
      </c>
      <c r="D3070">
        <v>224</v>
      </c>
      <c r="E3070">
        <v>322</v>
      </c>
      <c r="F3070" s="5" t="s">
        <v>14</v>
      </c>
      <c r="G3070" s="6">
        <v>45546.8125</v>
      </c>
      <c r="H3070" s="6">
        <v>45547.3125</v>
      </c>
      <c r="I3070" s="5" t="s">
        <v>1554</v>
      </c>
      <c r="J3070" s="5" t="s">
        <v>15</v>
      </c>
      <c r="K3070" s="5" t="s">
        <v>1550</v>
      </c>
    </row>
    <row r="3071" spans="1:11" x14ac:dyDescent="0.35">
      <c r="A3071" s="1">
        <v>45536</v>
      </c>
      <c r="B3071">
        <v>662</v>
      </c>
      <c r="C3071">
        <v>965</v>
      </c>
      <c r="D3071">
        <v>224</v>
      </c>
      <c r="E3071">
        <v>322</v>
      </c>
      <c r="F3071" s="5" t="s">
        <v>14</v>
      </c>
      <c r="G3071" s="6">
        <v>45547.8125</v>
      </c>
      <c r="H3071" s="6">
        <v>45548.3125</v>
      </c>
      <c r="I3071" s="5" t="s">
        <v>1554</v>
      </c>
      <c r="J3071" s="5" t="s">
        <v>15</v>
      </c>
      <c r="K3071" s="5" t="s">
        <v>1550</v>
      </c>
    </row>
    <row r="3072" spans="1:11" x14ac:dyDescent="0.35">
      <c r="A3072" s="1">
        <v>45536</v>
      </c>
      <c r="B3072">
        <v>662</v>
      </c>
      <c r="C3072">
        <v>965</v>
      </c>
      <c r="D3072">
        <v>224</v>
      </c>
      <c r="E3072">
        <v>322</v>
      </c>
      <c r="F3072" s="5" t="s">
        <v>14</v>
      </c>
      <c r="G3072" s="6">
        <v>45553.8125</v>
      </c>
      <c r="H3072" s="6">
        <v>45554.3125</v>
      </c>
      <c r="I3072" s="5" t="s">
        <v>1554</v>
      </c>
      <c r="J3072" s="5" t="s">
        <v>15</v>
      </c>
      <c r="K3072" s="5" t="s">
        <v>1550</v>
      </c>
    </row>
    <row r="3073" spans="1:11" x14ac:dyDescent="0.35">
      <c r="A3073" s="1">
        <v>45536</v>
      </c>
      <c r="B3073">
        <v>662</v>
      </c>
      <c r="C3073">
        <v>965</v>
      </c>
      <c r="D3073">
        <v>224</v>
      </c>
      <c r="E3073">
        <v>322</v>
      </c>
      <c r="F3073" s="5" t="s">
        <v>14</v>
      </c>
      <c r="G3073" s="6">
        <v>45554.8125</v>
      </c>
      <c r="H3073" s="6">
        <v>45555.3125</v>
      </c>
      <c r="I3073" s="5" t="s">
        <v>1554</v>
      </c>
      <c r="J3073" s="5" t="s">
        <v>15</v>
      </c>
      <c r="K3073" s="5" t="s">
        <v>1550</v>
      </c>
    </row>
    <row r="3074" spans="1:11" x14ac:dyDescent="0.35">
      <c r="A3074" s="1">
        <v>45536</v>
      </c>
      <c r="B3074">
        <v>662</v>
      </c>
      <c r="C3074">
        <v>965</v>
      </c>
      <c r="D3074">
        <v>224</v>
      </c>
      <c r="E3074">
        <v>322</v>
      </c>
      <c r="F3074" s="5" t="s">
        <v>14</v>
      </c>
      <c r="G3074" s="6">
        <v>45560.8125</v>
      </c>
      <c r="H3074" s="6">
        <v>45561.3125</v>
      </c>
      <c r="I3074" s="5" t="s">
        <v>1554</v>
      </c>
      <c r="J3074" s="5" t="s">
        <v>15</v>
      </c>
      <c r="K3074" s="5" t="s">
        <v>1550</v>
      </c>
    </row>
    <row r="3075" spans="1:11" x14ac:dyDescent="0.35">
      <c r="A3075" s="1">
        <v>45536</v>
      </c>
      <c r="B3075">
        <v>662</v>
      </c>
      <c r="C3075">
        <v>965</v>
      </c>
      <c r="D3075">
        <v>224</v>
      </c>
      <c r="E3075">
        <v>322</v>
      </c>
      <c r="F3075" s="5" t="s">
        <v>14</v>
      </c>
      <c r="G3075" s="6">
        <v>45561.8125</v>
      </c>
      <c r="H3075" s="6">
        <v>45562.3125</v>
      </c>
      <c r="I3075" s="5" t="s">
        <v>1554</v>
      </c>
      <c r="J3075" s="5" t="s">
        <v>15</v>
      </c>
      <c r="K3075" s="5" t="s">
        <v>1550</v>
      </c>
    </row>
    <row r="3076" spans="1:11" x14ac:dyDescent="0.35">
      <c r="A3076" s="1">
        <v>45536</v>
      </c>
      <c r="B3076">
        <v>662</v>
      </c>
      <c r="C3076">
        <v>965</v>
      </c>
      <c r="D3076">
        <v>224</v>
      </c>
      <c r="E3076">
        <v>322</v>
      </c>
      <c r="F3076" s="5" t="s">
        <v>14</v>
      </c>
      <c r="G3076" s="6">
        <v>45561.8125</v>
      </c>
      <c r="H3076" s="6">
        <v>45563.315924652779</v>
      </c>
      <c r="I3076" s="5" t="s">
        <v>1555</v>
      </c>
      <c r="J3076" s="5" t="s">
        <v>15</v>
      </c>
      <c r="K3076" s="5" t="s">
        <v>1550</v>
      </c>
    </row>
    <row r="3077" spans="1:11" x14ac:dyDescent="0.35">
      <c r="A3077" s="1">
        <v>45536</v>
      </c>
      <c r="B3077">
        <v>671</v>
      </c>
      <c r="C3077">
        <v>978</v>
      </c>
      <c r="D3077">
        <v>203</v>
      </c>
      <c r="E3077">
        <v>291</v>
      </c>
      <c r="F3077" s="5" t="s">
        <v>14</v>
      </c>
      <c r="G3077" s="6">
        <v>45539.8125</v>
      </c>
      <c r="H3077" s="6">
        <v>45540.3125</v>
      </c>
      <c r="I3077" s="5" t="s">
        <v>1554</v>
      </c>
      <c r="J3077" s="5" t="s">
        <v>15</v>
      </c>
      <c r="K3077" s="5" t="s">
        <v>1550</v>
      </c>
    </row>
    <row r="3078" spans="1:11" x14ac:dyDescent="0.35">
      <c r="A3078" s="1">
        <v>45536</v>
      </c>
      <c r="B3078">
        <v>671</v>
      </c>
      <c r="C3078">
        <v>978</v>
      </c>
      <c r="D3078">
        <v>203</v>
      </c>
      <c r="E3078">
        <v>291</v>
      </c>
      <c r="F3078" s="5" t="s">
        <v>14</v>
      </c>
      <c r="G3078" s="6">
        <v>45540.8125</v>
      </c>
      <c r="H3078" s="6">
        <v>45541.3125</v>
      </c>
      <c r="I3078" s="5" t="s">
        <v>1554</v>
      </c>
      <c r="J3078" s="5" t="s">
        <v>15</v>
      </c>
      <c r="K3078" s="5" t="s">
        <v>1550</v>
      </c>
    </row>
    <row r="3079" spans="1:11" x14ac:dyDescent="0.35">
      <c r="A3079" s="1">
        <v>45536</v>
      </c>
      <c r="B3079">
        <v>671</v>
      </c>
      <c r="C3079">
        <v>978</v>
      </c>
      <c r="D3079">
        <v>203</v>
      </c>
      <c r="E3079">
        <v>291</v>
      </c>
      <c r="F3079" s="5" t="s">
        <v>14</v>
      </c>
      <c r="G3079" s="6">
        <v>45546.8125</v>
      </c>
      <c r="H3079" s="6">
        <v>45547.3125</v>
      </c>
      <c r="I3079" s="5" t="s">
        <v>1554</v>
      </c>
      <c r="J3079" s="5" t="s">
        <v>15</v>
      </c>
      <c r="K3079" s="5" t="s">
        <v>1550</v>
      </c>
    </row>
    <row r="3080" spans="1:11" x14ac:dyDescent="0.35">
      <c r="A3080" s="1">
        <v>45536</v>
      </c>
      <c r="B3080">
        <v>671</v>
      </c>
      <c r="C3080">
        <v>978</v>
      </c>
      <c r="D3080">
        <v>203</v>
      </c>
      <c r="E3080">
        <v>291</v>
      </c>
      <c r="F3080" s="5" t="s">
        <v>14</v>
      </c>
      <c r="G3080" s="6">
        <v>45547.8125</v>
      </c>
      <c r="H3080" s="6">
        <v>45548.3125</v>
      </c>
      <c r="I3080" s="5" t="s">
        <v>1554</v>
      </c>
      <c r="J3080" s="5" t="s">
        <v>15</v>
      </c>
      <c r="K3080" s="5" t="s">
        <v>1550</v>
      </c>
    </row>
    <row r="3081" spans="1:11" x14ac:dyDescent="0.35">
      <c r="A3081" s="1">
        <v>45536</v>
      </c>
      <c r="B3081">
        <v>671</v>
      </c>
      <c r="C3081">
        <v>978</v>
      </c>
      <c r="D3081">
        <v>203</v>
      </c>
      <c r="E3081">
        <v>291</v>
      </c>
      <c r="F3081" s="5" t="s">
        <v>14</v>
      </c>
      <c r="G3081" s="6">
        <v>45553.8125</v>
      </c>
      <c r="H3081" s="6">
        <v>45554.3125</v>
      </c>
      <c r="I3081" s="5" t="s">
        <v>1554</v>
      </c>
      <c r="J3081" s="5" t="s">
        <v>15</v>
      </c>
      <c r="K3081" s="5" t="s">
        <v>1550</v>
      </c>
    </row>
    <row r="3082" spans="1:11" x14ac:dyDescent="0.35">
      <c r="A3082" s="1">
        <v>45536</v>
      </c>
      <c r="B3082">
        <v>671</v>
      </c>
      <c r="C3082">
        <v>978</v>
      </c>
      <c r="D3082">
        <v>203</v>
      </c>
      <c r="E3082">
        <v>291</v>
      </c>
      <c r="F3082" s="5" t="s">
        <v>14</v>
      </c>
      <c r="G3082" s="6">
        <v>45554.8125</v>
      </c>
      <c r="H3082" s="6">
        <v>45555.3125</v>
      </c>
      <c r="I3082" s="5" t="s">
        <v>1554</v>
      </c>
      <c r="J3082" s="5" t="s">
        <v>15</v>
      </c>
      <c r="K3082" s="5" t="s">
        <v>1550</v>
      </c>
    </row>
    <row r="3083" spans="1:11" x14ac:dyDescent="0.35">
      <c r="A3083" s="1">
        <v>45536</v>
      </c>
      <c r="B3083">
        <v>671</v>
      </c>
      <c r="C3083">
        <v>978</v>
      </c>
      <c r="D3083">
        <v>203</v>
      </c>
      <c r="E3083">
        <v>291</v>
      </c>
      <c r="F3083" s="5" t="s">
        <v>14</v>
      </c>
      <c r="G3083" s="6">
        <v>45560.8125</v>
      </c>
      <c r="H3083" s="6">
        <v>45561.3125</v>
      </c>
      <c r="I3083" s="5" t="s">
        <v>1554</v>
      </c>
      <c r="J3083" s="5" t="s">
        <v>15</v>
      </c>
      <c r="K3083" s="5" t="s">
        <v>1550</v>
      </c>
    </row>
    <row r="3084" spans="1:11" x14ac:dyDescent="0.35">
      <c r="A3084" s="1">
        <v>45536</v>
      </c>
      <c r="B3084">
        <v>671</v>
      </c>
      <c r="C3084">
        <v>978</v>
      </c>
      <c r="D3084">
        <v>203</v>
      </c>
      <c r="E3084">
        <v>291</v>
      </c>
      <c r="F3084" s="5" t="s">
        <v>14</v>
      </c>
      <c r="G3084" s="6">
        <v>45561.8125</v>
      </c>
      <c r="H3084" s="6">
        <v>45562.3125</v>
      </c>
      <c r="I3084" s="5" t="s">
        <v>1554</v>
      </c>
      <c r="J3084" s="5" t="s">
        <v>15</v>
      </c>
      <c r="K3084" s="5" t="s">
        <v>1550</v>
      </c>
    </row>
    <row r="3085" spans="1:11" x14ac:dyDescent="0.35">
      <c r="A3085" s="1">
        <v>45536</v>
      </c>
      <c r="B3085">
        <v>671</v>
      </c>
      <c r="C3085">
        <v>978</v>
      </c>
      <c r="D3085">
        <v>203</v>
      </c>
      <c r="E3085">
        <v>291</v>
      </c>
      <c r="F3085" s="5" t="s">
        <v>14</v>
      </c>
      <c r="G3085" s="6">
        <v>45561.8125</v>
      </c>
      <c r="H3085" s="6">
        <v>45563.315924652779</v>
      </c>
      <c r="I3085" s="5" t="s">
        <v>1555</v>
      </c>
      <c r="J3085" s="5" t="s">
        <v>15</v>
      </c>
      <c r="K3085" s="5" t="s">
        <v>1550</v>
      </c>
    </row>
    <row r="3086" spans="1:11" x14ac:dyDescent="0.35">
      <c r="A3086" s="1">
        <v>45536</v>
      </c>
      <c r="B3086">
        <v>675</v>
      </c>
      <c r="C3086">
        <v>983</v>
      </c>
      <c r="D3086">
        <v>43</v>
      </c>
      <c r="E3086">
        <v>87</v>
      </c>
      <c r="F3086" s="5" t="s">
        <v>14</v>
      </c>
      <c r="G3086" s="6">
        <v>45539.8125</v>
      </c>
      <c r="H3086" s="6">
        <v>45540.3125</v>
      </c>
      <c r="I3086" s="5" t="s">
        <v>1554</v>
      </c>
      <c r="J3086" s="5" t="s">
        <v>15</v>
      </c>
      <c r="K3086" s="5" t="s">
        <v>1550</v>
      </c>
    </row>
    <row r="3087" spans="1:11" x14ac:dyDescent="0.35">
      <c r="A3087" s="1">
        <v>45536</v>
      </c>
      <c r="B3087">
        <v>675</v>
      </c>
      <c r="C3087">
        <v>983</v>
      </c>
      <c r="D3087">
        <v>43</v>
      </c>
      <c r="E3087">
        <v>87</v>
      </c>
      <c r="F3087" s="5" t="s">
        <v>14</v>
      </c>
      <c r="G3087" s="6">
        <v>45540.8125</v>
      </c>
      <c r="H3087" s="6">
        <v>45541.3125</v>
      </c>
      <c r="I3087" s="5" t="s">
        <v>1554</v>
      </c>
      <c r="J3087" s="5" t="s">
        <v>15</v>
      </c>
      <c r="K3087" s="5" t="s">
        <v>1550</v>
      </c>
    </row>
    <row r="3088" spans="1:11" x14ac:dyDescent="0.35">
      <c r="A3088" s="1">
        <v>45536</v>
      </c>
      <c r="B3088">
        <v>675</v>
      </c>
      <c r="C3088">
        <v>983</v>
      </c>
      <c r="D3088">
        <v>43</v>
      </c>
      <c r="E3088">
        <v>87</v>
      </c>
      <c r="F3088" s="5" t="s">
        <v>14</v>
      </c>
      <c r="G3088" s="6">
        <v>45546.8125</v>
      </c>
      <c r="H3088" s="6">
        <v>45547.3125</v>
      </c>
      <c r="I3088" s="5" t="s">
        <v>1554</v>
      </c>
      <c r="J3088" s="5" t="s">
        <v>15</v>
      </c>
      <c r="K3088" s="5" t="s">
        <v>1550</v>
      </c>
    </row>
    <row r="3089" spans="1:11" x14ac:dyDescent="0.35">
      <c r="A3089" s="1">
        <v>45536</v>
      </c>
      <c r="B3089">
        <v>675</v>
      </c>
      <c r="C3089">
        <v>983</v>
      </c>
      <c r="D3089">
        <v>43</v>
      </c>
      <c r="E3089">
        <v>87</v>
      </c>
      <c r="F3089" s="5" t="s">
        <v>14</v>
      </c>
      <c r="G3089" s="6">
        <v>45547.8125</v>
      </c>
      <c r="H3089" s="6">
        <v>45548.3125</v>
      </c>
      <c r="I3089" s="5" t="s">
        <v>1554</v>
      </c>
      <c r="J3089" s="5" t="s">
        <v>15</v>
      </c>
      <c r="K3089" s="5" t="s">
        <v>1550</v>
      </c>
    </row>
    <row r="3090" spans="1:11" x14ac:dyDescent="0.35">
      <c r="A3090" s="1">
        <v>45536</v>
      </c>
      <c r="B3090">
        <v>675</v>
      </c>
      <c r="C3090">
        <v>983</v>
      </c>
      <c r="D3090">
        <v>43</v>
      </c>
      <c r="E3090">
        <v>87</v>
      </c>
      <c r="F3090" s="5" t="s">
        <v>14</v>
      </c>
      <c r="G3090" s="6">
        <v>45553.8125</v>
      </c>
      <c r="H3090" s="6">
        <v>45554.3125</v>
      </c>
      <c r="I3090" s="5" t="s">
        <v>1554</v>
      </c>
      <c r="J3090" s="5" t="s">
        <v>15</v>
      </c>
      <c r="K3090" s="5" t="s">
        <v>1550</v>
      </c>
    </row>
    <row r="3091" spans="1:11" x14ac:dyDescent="0.35">
      <c r="A3091" s="1">
        <v>45536</v>
      </c>
      <c r="B3091">
        <v>675</v>
      </c>
      <c r="C3091">
        <v>983</v>
      </c>
      <c r="D3091">
        <v>43</v>
      </c>
      <c r="E3091">
        <v>87</v>
      </c>
      <c r="F3091" s="5" t="s">
        <v>14</v>
      </c>
      <c r="G3091" s="6">
        <v>45554.8125</v>
      </c>
      <c r="H3091" s="6">
        <v>45555.3125</v>
      </c>
      <c r="I3091" s="5" t="s">
        <v>1554</v>
      </c>
      <c r="J3091" s="5" t="s">
        <v>15</v>
      </c>
      <c r="K3091" s="5" t="s">
        <v>1550</v>
      </c>
    </row>
    <row r="3092" spans="1:11" x14ac:dyDescent="0.35">
      <c r="A3092" s="1">
        <v>45536</v>
      </c>
      <c r="B3092">
        <v>675</v>
      </c>
      <c r="C3092">
        <v>983</v>
      </c>
      <c r="D3092">
        <v>43</v>
      </c>
      <c r="E3092">
        <v>87</v>
      </c>
      <c r="F3092" s="5" t="s">
        <v>14</v>
      </c>
      <c r="G3092" s="6">
        <v>45560.8125</v>
      </c>
      <c r="H3092" s="6">
        <v>45561.3125</v>
      </c>
      <c r="I3092" s="5" t="s">
        <v>1554</v>
      </c>
      <c r="J3092" s="5" t="s">
        <v>15</v>
      </c>
      <c r="K3092" s="5" t="s">
        <v>1550</v>
      </c>
    </row>
    <row r="3093" spans="1:11" x14ac:dyDescent="0.35">
      <c r="A3093" s="1">
        <v>45536</v>
      </c>
      <c r="B3093">
        <v>675</v>
      </c>
      <c r="C3093">
        <v>983</v>
      </c>
      <c r="D3093">
        <v>43</v>
      </c>
      <c r="E3093">
        <v>87</v>
      </c>
      <c r="F3093" s="5" t="s">
        <v>14</v>
      </c>
      <c r="G3093" s="6">
        <v>45561.8125</v>
      </c>
      <c r="H3093" s="6">
        <v>45562.3125</v>
      </c>
      <c r="I3093" s="5" t="s">
        <v>1554</v>
      </c>
      <c r="J3093" s="5" t="s">
        <v>15</v>
      </c>
      <c r="K3093" s="5" t="s">
        <v>1550</v>
      </c>
    </row>
    <row r="3094" spans="1:11" x14ac:dyDescent="0.35">
      <c r="A3094" s="1">
        <v>45536</v>
      </c>
      <c r="B3094">
        <v>675</v>
      </c>
      <c r="C3094">
        <v>983</v>
      </c>
      <c r="D3094">
        <v>43</v>
      </c>
      <c r="E3094">
        <v>87</v>
      </c>
      <c r="F3094" s="5" t="s">
        <v>14</v>
      </c>
      <c r="G3094" s="6">
        <v>45561.8125</v>
      </c>
      <c r="H3094" s="6">
        <v>45563.315924652779</v>
      </c>
      <c r="I3094" s="5" t="s">
        <v>1555</v>
      </c>
      <c r="J3094" s="5" t="s">
        <v>15</v>
      </c>
      <c r="K3094" s="5" t="s">
        <v>1550</v>
      </c>
    </row>
    <row r="3095" spans="1:11" x14ac:dyDescent="0.35">
      <c r="A3095" s="1">
        <v>45536</v>
      </c>
      <c r="B3095">
        <v>687</v>
      </c>
      <c r="C3095">
        <v>999</v>
      </c>
      <c r="D3095">
        <v>45</v>
      </c>
      <c r="E3095">
        <v>93</v>
      </c>
      <c r="F3095" s="5" t="s">
        <v>14</v>
      </c>
      <c r="G3095" s="6">
        <v>45539.8125</v>
      </c>
      <c r="H3095" s="6">
        <v>45540.3125</v>
      </c>
      <c r="I3095" s="5" t="s">
        <v>1554</v>
      </c>
      <c r="J3095" s="5" t="s">
        <v>15</v>
      </c>
      <c r="K3095" s="5" t="s">
        <v>1550</v>
      </c>
    </row>
    <row r="3096" spans="1:11" x14ac:dyDescent="0.35">
      <c r="A3096" s="1">
        <v>45536</v>
      </c>
      <c r="B3096">
        <v>687</v>
      </c>
      <c r="C3096">
        <v>999</v>
      </c>
      <c r="D3096">
        <v>45</v>
      </c>
      <c r="E3096">
        <v>93</v>
      </c>
      <c r="F3096" s="5" t="s">
        <v>14</v>
      </c>
      <c r="G3096" s="6">
        <v>45540.8125</v>
      </c>
      <c r="H3096" s="6">
        <v>45541.3125</v>
      </c>
      <c r="I3096" s="5" t="s">
        <v>1554</v>
      </c>
      <c r="J3096" s="5" t="s">
        <v>15</v>
      </c>
      <c r="K3096" s="5" t="s">
        <v>1550</v>
      </c>
    </row>
    <row r="3097" spans="1:11" x14ac:dyDescent="0.35">
      <c r="A3097" s="1">
        <v>45536</v>
      </c>
      <c r="B3097">
        <v>687</v>
      </c>
      <c r="C3097">
        <v>999</v>
      </c>
      <c r="D3097">
        <v>45</v>
      </c>
      <c r="E3097">
        <v>93</v>
      </c>
      <c r="F3097" s="5" t="s">
        <v>14</v>
      </c>
      <c r="G3097" s="6">
        <v>45546.8125</v>
      </c>
      <c r="H3097" s="6">
        <v>45547.3125</v>
      </c>
      <c r="I3097" s="5" t="s">
        <v>1554</v>
      </c>
      <c r="J3097" s="5" t="s">
        <v>15</v>
      </c>
      <c r="K3097" s="5" t="s">
        <v>1550</v>
      </c>
    </row>
    <row r="3098" spans="1:11" x14ac:dyDescent="0.35">
      <c r="A3098" s="1">
        <v>45536</v>
      </c>
      <c r="B3098">
        <v>687</v>
      </c>
      <c r="C3098">
        <v>999</v>
      </c>
      <c r="D3098">
        <v>45</v>
      </c>
      <c r="E3098">
        <v>93</v>
      </c>
      <c r="F3098" s="5" t="s">
        <v>14</v>
      </c>
      <c r="G3098" s="6">
        <v>45547.8125</v>
      </c>
      <c r="H3098" s="6">
        <v>45548.3125</v>
      </c>
      <c r="I3098" s="5" t="s">
        <v>1554</v>
      </c>
      <c r="J3098" s="5" t="s">
        <v>15</v>
      </c>
      <c r="K3098" s="5" t="s">
        <v>1550</v>
      </c>
    </row>
    <row r="3099" spans="1:11" x14ac:dyDescent="0.35">
      <c r="A3099" s="1">
        <v>45536</v>
      </c>
      <c r="B3099">
        <v>687</v>
      </c>
      <c r="C3099">
        <v>999</v>
      </c>
      <c r="D3099">
        <v>45</v>
      </c>
      <c r="E3099">
        <v>93</v>
      </c>
      <c r="F3099" s="5" t="s">
        <v>14</v>
      </c>
      <c r="G3099" s="6">
        <v>45553.8125</v>
      </c>
      <c r="H3099" s="6">
        <v>45554.3125</v>
      </c>
      <c r="I3099" s="5" t="s">
        <v>1554</v>
      </c>
      <c r="J3099" s="5" t="s">
        <v>15</v>
      </c>
      <c r="K3099" s="5" t="s">
        <v>1550</v>
      </c>
    </row>
    <row r="3100" spans="1:11" x14ac:dyDescent="0.35">
      <c r="A3100" s="1">
        <v>45536</v>
      </c>
      <c r="B3100">
        <v>687</v>
      </c>
      <c r="C3100">
        <v>999</v>
      </c>
      <c r="D3100">
        <v>45</v>
      </c>
      <c r="E3100">
        <v>93</v>
      </c>
      <c r="F3100" s="5" t="s">
        <v>14</v>
      </c>
      <c r="G3100" s="6">
        <v>45554.8125</v>
      </c>
      <c r="H3100" s="6">
        <v>45555.3125</v>
      </c>
      <c r="I3100" s="5" t="s">
        <v>1554</v>
      </c>
      <c r="J3100" s="5" t="s">
        <v>15</v>
      </c>
      <c r="K3100" s="5" t="s">
        <v>1550</v>
      </c>
    </row>
    <row r="3101" spans="1:11" x14ac:dyDescent="0.35">
      <c r="A3101" s="1">
        <v>45536</v>
      </c>
      <c r="B3101">
        <v>687</v>
      </c>
      <c r="C3101">
        <v>999</v>
      </c>
      <c r="D3101">
        <v>45</v>
      </c>
      <c r="E3101">
        <v>93</v>
      </c>
      <c r="F3101" s="5" t="s">
        <v>14</v>
      </c>
      <c r="G3101" s="6">
        <v>45560.8125</v>
      </c>
      <c r="H3101" s="6">
        <v>45561.3125</v>
      </c>
      <c r="I3101" s="5" t="s">
        <v>1554</v>
      </c>
      <c r="J3101" s="5" t="s">
        <v>15</v>
      </c>
      <c r="K3101" s="5" t="s">
        <v>1550</v>
      </c>
    </row>
    <row r="3102" spans="1:11" x14ac:dyDescent="0.35">
      <c r="A3102" s="1">
        <v>45536</v>
      </c>
      <c r="B3102">
        <v>687</v>
      </c>
      <c r="C3102">
        <v>999</v>
      </c>
      <c r="D3102">
        <v>45</v>
      </c>
      <c r="E3102">
        <v>93</v>
      </c>
      <c r="F3102" s="5" t="s">
        <v>14</v>
      </c>
      <c r="G3102" s="6">
        <v>45561.8125</v>
      </c>
      <c r="H3102" s="6">
        <v>45562.3125</v>
      </c>
      <c r="I3102" s="5" t="s">
        <v>1554</v>
      </c>
      <c r="J3102" s="5" t="s">
        <v>15</v>
      </c>
      <c r="K3102" s="5" t="s">
        <v>1550</v>
      </c>
    </row>
    <row r="3103" spans="1:11" x14ac:dyDescent="0.35">
      <c r="A3103" s="1">
        <v>45536</v>
      </c>
      <c r="B3103">
        <v>687</v>
      </c>
      <c r="C3103">
        <v>999</v>
      </c>
      <c r="D3103">
        <v>45</v>
      </c>
      <c r="E3103">
        <v>93</v>
      </c>
      <c r="F3103" s="5" t="s">
        <v>14</v>
      </c>
      <c r="G3103" s="6">
        <v>45561.8125</v>
      </c>
      <c r="H3103" s="6">
        <v>45563.315924652779</v>
      </c>
      <c r="I3103" s="5" t="s">
        <v>1555</v>
      </c>
      <c r="J3103" s="5" t="s">
        <v>15</v>
      </c>
      <c r="K3103" s="5" t="s">
        <v>1550</v>
      </c>
    </row>
    <row r="3104" spans="1:11" x14ac:dyDescent="0.35">
      <c r="A3104" s="1">
        <v>45536</v>
      </c>
      <c r="B3104">
        <v>688</v>
      </c>
      <c r="C3104">
        <v>1001</v>
      </c>
      <c r="D3104">
        <v>262</v>
      </c>
      <c r="E3104">
        <v>366</v>
      </c>
      <c r="F3104" s="5" t="s">
        <v>14</v>
      </c>
      <c r="G3104" s="6">
        <v>45539.8125</v>
      </c>
      <c r="H3104" s="6">
        <v>45540.3125</v>
      </c>
      <c r="I3104" s="5" t="s">
        <v>1554</v>
      </c>
      <c r="J3104" s="5" t="s">
        <v>15</v>
      </c>
      <c r="K3104" s="5" t="s">
        <v>1550</v>
      </c>
    </row>
    <row r="3105" spans="1:11" x14ac:dyDescent="0.35">
      <c r="A3105" s="1">
        <v>45536</v>
      </c>
      <c r="B3105">
        <v>688</v>
      </c>
      <c r="C3105">
        <v>1001</v>
      </c>
      <c r="D3105">
        <v>262</v>
      </c>
      <c r="E3105">
        <v>366</v>
      </c>
      <c r="F3105" s="5" t="s">
        <v>14</v>
      </c>
      <c r="G3105" s="6">
        <v>45540.8125</v>
      </c>
      <c r="H3105" s="6">
        <v>45541.3125</v>
      </c>
      <c r="I3105" s="5" t="s">
        <v>1554</v>
      </c>
      <c r="J3105" s="5" t="s">
        <v>15</v>
      </c>
      <c r="K3105" s="5" t="s">
        <v>1550</v>
      </c>
    </row>
    <row r="3106" spans="1:11" x14ac:dyDescent="0.35">
      <c r="A3106" s="1">
        <v>45536</v>
      </c>
      <c r="B3106">
        <v>688</v>
      </c>
      <c r="C3106">
        <v>1001</v>
      </c>
      <c r="D3106">
        <v>262</v>
      </c>
      <c r="E3106">
        <v>366</v>
      </c>
      <c r="F3106" s="5" t="s">
        <v>14</v>
      </c>
      <c r="G3106" s="6">
        <v>45546.8125</v>
      </c>
      <c r="H3106" s="6">
        <v>45547.3125</v>
      </c>
      <c r="I3106" s="5" t="s">
        <v>1554</v>
      </c>
      <c r="J3106" s="5" t="s">
        <v>15</v>
      </c>
      <c r="K3106" s="5" t="s">
        <v>1550</v>
      </c>
    </row>
    <row r="3107" spans="1:11" x14ac:dyDescent="0.35">
      <c r="A3107" s="1">
        <v>45536</v>
      </c>
      <c r="B3107">
        <v>688</v>
      </c>
      <c r="C3107">
        <v>1001</v>
      </c>
      <c r="D3107">
        <v>262</v>
      </c>
      <c r="E3107">
        <v>366</v>
      </c>
      <c r="F3107" s="5" t="s">
        <v>14</v>
      </c>
      <c r="G3107" s="6">
        <v>45547.8125</v>
      </c>
      <c r="H3107" s="6">
        <v>45548.3125</v>
      </c>
      <c r="I3107" s="5" t="s">
        <v>1554</v>
      </c>
      <c r="J3107" s="5" t="s">
        <v>15</v>
      </c>
      <c r="K3107" s="5" t="s">
        <v>1550</v>
      </c>
    </row>
    <row r="3108" spans="1:11" x14ac:dyDescent="0.35">
      <c r="A3108" s="1">
        <v>45536</v>
      </c>
      <c r="B3108">
        <v>688</v>
      </c>
      <c r="C3108">
        <v>1001</v>
      </c>
      <c r="D3108">
        <v>262</v>
      </c>
      <c r="E3108">
        <v>366</v>
      </c>
      <c r="F3108" s="5" t="s">
        <v>14</v>
      </c>
      <c r="G3108" s="6">
        <v>45553.8125</v>
      </c>
      <c r="H3108" s="6">
        <v>45554.3125</v>
      </c>
      <c r="I3108" s="5" t="s">
        <v>1554</v>
      </c>
      <c r="J3108" s="5" t="s">
        <v>15</v>
      </c>
      <c r="K3108" s="5" t="s">
        <v>1550</v>
      </c>
    </row>
    <row r="3109" spans="1:11" x14ac:dyDescent="0.35">
      <c r="A3109" s="1">
        <v>45536</v>
      </c>
      <c r="B3109">
        <v>688</v>
      </c>
      <c r="C3109">
        <v>1001</v>
      </c>
      <c r="D3109">
        <v>262</v>
      </c>
      <c r="E3109">
        <v>366</v>
      </c>
      <c r="F3109" s="5" t="s">
        <v>14</v>
      </c>
      <c r="G3109" s="6">
        <v>45554.8125</v>
      </c>
      <c r="H3109" s="6">
        <v>45555.3125</v>
      </c>
      <c r="I3109" s="5" t="s">
        <v>1554</v>
      </c>
      <c r="J3109" s="5" t="s">
        <v>15</v>
      </c>
      <c r="K3109" s="5" t="s">
        <v>1550</v>
      </c>
    </row>
    <row r="3110" spans="1:11" x14ac:dyDescent="0.35">
      <c r="A3110" s="1">
        <v>45536</v>
      </c>
      <c r="B3110">
        <v>688</v>
      </c>
      <c r="C3110">
        <v>1001</v>
      </c>
      <c r="D3110">
        <v>262</v>
      </c>
      <c r="E3110">
        <v>366</v>
      </c>
      <c r="F3110" s="5" t="s">
        <v>14</v>
      </c>
      <c r="G3110" s="6">
        <v>45560.8125</v>
      </c>
      <c r="H3110" s="6">
        <v>45561.3125</v>
      </c>
      <c r="I3110" s="5" t="s">
        <v>1554</v>
      </c>
      <c r="J3110" s="5" t="s">
        <v>15</v>
      </c>
      <c r="K3110" s="5" t="s">
        <v>1550</v>
      </c>
    </row>
    <row r="3111" spans="1:11" x14ac:dyDescent="0.35">
      <c r="A3111" s="1">
        <v>45536</v>
      </c>
      <c r="B3111">
        <v>688</v>
      </c>
      <c r="C3111">
        <v>1001</v>
      </c>
      <c r="D3111">
        <v>262</v>
      </c>
      <c r="E3111">
        <v>366</v>
      </c>
      <c r="F3111" s="5" t="s">
        <v>14</v>
      </c>
      <c r="G3111" s="6">
        <v>45561.8125</v>
      </c>
      <c r="H3111" s="6">
        <v>45562.3125</v>
      </c>
      <c r="I3111" s="5" t="s">
        <v>1554</v>
      </c>
      <c r="J3111" s="5" t="s">
        <v>15</v>
      </c>
      <c r="K3111" s="5" t="s">
        <v>1550</v>
      </c>
    </row>
    <row r="3112" spans="1:11" x14ac:dyDescent="0.35">
      <c r="A3112" s="1">
        <v>45536</v>
      </c>
      <c r="B3112">
        <v>688</v>
      </c>
      <c r="C3112">
        <v>1001</v>
      </c>
      <c r="D3112">
        <v>262</v>
      </c>
      <c r="E3112">
        <v>366</v>
      </c>
      <c r="F3112" s="5" t="s">
        <v>14</v>
      </c>
      <c r="G3112" s="6">
        <v>45561.8125</v>
      </c>
      <c r="H3112" s="6">
        <v>45563.315924652779</v>
      </c>
      <c r="I3112" s="5" t="s">
        <v>1555</v>
      </c>
      <c r="J3112" s="5" t="s">
        <v>15</v>
      </c>
      <c r="K3112" s="5" t="s">
        <v>1550</v>
      </c>
    </row>
    <row r="3113" spans="1:11" x14ac:dyDescent="0.35">
      <c r="A3113" s="1">
        <v>45536</v>
      </c>
      <c r="B3113">
        <v>689</v>
      </c>
      <c r="C3113">
        <v>1002</v>
      </c>
      <c r="D3113">
        <v>23</v>
      </c>
      <c r="E3113">
        <v>54</v>
      </c>
      <c r="F3113" s="5" t="s">
        <v>16</v>
      </c>
      <c r="G3113" s="6">
        <v>45537.333333333336</v>
      </c>
      <c r="H3113" s="6">
        <v>45537.645833333336</v>
      </c>
      <c r="I3113" s="5" t="s">
        <v>1549</v>
      </c>
      <c r="J3113" s="5" t="s">
        <v>15</v>
      </c>
      <c r="K3113" s="5" t="s">
        <v>1550</v>
      </c>
    </row>
    <row r="3114" spans="1:11" x14ac:dyDescent="0.35">
      <c r="A3114" s="1">
        <v>45536</v>
      </c>
      <c r="B3114">
        <v>689</v>
      </c>
      <c r="C3114">
        <v>1002</v>
      </c>
      <c r="D3114">
        <v>23</v>
      </c>
      <c r="E3114">
        <v>54</v>
      </c>
      <c r="F3114" s="5" t="s">
        <v>16</v>
      </c>
      <c r="G3114" s="6">
        <v>45538.333333333336</v>
      </c>
      <c r="H3114" s="6">
        <v>45538.645833333336</v>
      </c>
      <c r="I3114" s="5" t="s">
        <v>1549</v>
      </c>
      <c r="J3114" s="5" t="s">
        <v>15</v>
      </c>
      <c r="K3114" s="5" t="s">
        <v>1550</v>
      </c>
    </row>
    <row r="3115" spans="1:11" x14ac:dyDescent="0.35">
      <c r="A3115" s="1">
        <v>45536</v>
      </c>
      <c r="B3115">
        <v>689</v>
      </c>
      <c r="C3115">
        <v>1002</v>
      </c>
      <c r="D3115">
        <v>23</v>
      </c>
      <c r="E3115">
        <v>54</v>
      </c>
      <c r="F3115" s="5" t="s">
        <v>16</v>
      </c>
      <c r="G3115" s="6">
        <v>45539.333333333336</v>
      </c>
      <c r="H3115" s="6">
        <v>45539.645833333336</v>
      </c>
      <c r="I3115" s="5" t="s">
        <v>1549</v>
      </c>
      <c r="J3115" s="5" t="s">
        <v>15</v>
      </c>
      <c r="K3115" s="5" t="s">
        <v>1550</v>
      </c>
    </row>
    <row r="3116" spans="1:11" x14ac:dyDescent="0.35">
      <c r="A3116" s="1">
        <v>45536</v>
      </c>
      <c r="B3116">
        <v>689</v>
      </c>
      <c r="C3116">
        <v>1002</v>
      </c>
      <c r="D3116">
        <v>23</v>
      </c>
      <c r="E3116">
        <v>54</v>
      </c>
      <c r="F3116" s="5" t="s">
        <v>16</v>
      </c>
      <c r="G3116" s="6">
        <v>45540.333333333336</v>
      </c>
      <c r="H3116" s="6">
        <v>45540.645833333336</v>
      </c>
      <c r="I3116" s="5" t="s">
        <v>1549</v>
      </c>
      <c r="J3116" s="5" t="s">
        <v>15</v>
      </c>
      <c r="K3116" s="5" t="s">
        <v>1550</v>
      </c>
    </row>
    <row r="3117" spans="1:11" x14ac:dyDescent="0.35">
      <c r="A3117" s="1">
        <v>45536</v>
      </c>
      <c r="B3117">
        <v>689</v>
      </c>
      <c r="C3117">
        <v>1002</v>
      </c>
      <c r="D3117">
        <v>23</v>
      </c>
      <c r="E3117">
        <v>54</v>
      </c>
      <c r="F3117" s="5" t="s">
        <v>16</v>
      </c>
      <c r="G3117" s="6">
        <v>45541.333333333336</v>
      </c>
      <c r="H3117" s="6">
        <v>45541.645833333336</v>
      </c>
      <c r="I3117" s="5" t="s">
        <v>1549</v>
      </c>
      <c r="J3117" s="5" t="s">
        <v>15</v>
      </c>
      <c r="K3117" s="5" t="s">
        <v>1550</v>
      </c>
    </row>
    <row r="3118" spans="1:11" x14ac:dyDescent="0.35">
      <c r="A3118" s="1">
        <v>45536</v>
      </c>
      <c r="B3118">
        <v>689</v>
      </c>
      <c r="C3118">
        <v>1002</v>
      </c>
      <c r="D3118">
        <v>23</v>
      </c>
      <c r="E3118">
        <v>54</v>
      </c>
      <c r="F3118" s="5" t="s">
        <v>16</v>
      </c>
      <c r="G3118" s="6">
        <v>45544.333333333336</v>
      </c>
      <c r="H3118" s="6">
        <v>45544.645833333336</v>
      </c>
      <c r="I3118" s="5" t="s">
        <v>1549</v>
      </c>
      <c r="J3118" s="5" t="s">
        <v>15</v>
      </c>
      <c r="K3118" s="5" t="s">
        <v>1550</v>
      </c>
    </row>
    <row r="3119" spans="1:11" x14ac:dyDescent="0.35">
      <c r="A3119" s="1">
        <v>45536</v>
      </c>
      <c r="B3119">
        <v>689</v>
      </c>
      <c r="C3119">
        <v>1002</v>
      </c>
      <c r="D3119">
        <v>23</v>
      </c>
      <c r="E3119">
        <v>54</v>
      </c>
      <c r="F3119" s="5" t="s">
        <v>16</v>
      </c>
      <c r="G3119" s="6">
        <v>45545.333333333336</v>
      </c>
      <c r="H3119" s="6">
        <v>45545.645833333336</v>
      </c>
      <c r="I3119" s="5" t="s">
        <v>1549</v>
      </c>
      <c r="J3119" s="5" t="s">
        <v>15</v>
      </c>
      <c r="K3119" s="5" t="s">
        <v>1550</v>
      </c>
    </row>
    <row r="3120" spans="1:11" x14ac:dyDescent="0.35">
      <c r="A3120" s="1">
        <v>45536</v>
      </c>
      <c r="B3120">
        <v>689</v>
      </c>
      <c r="C3120">
        <v>1002</v>
      </c>
      <c r="D3120">
        <v>23</v>
      </c>
      <c r="E3120">
        <v>54</v>
      </c>
      <c r="F3120" s="5" t="s">
        <v>16</v>
      </c>
      <c r="G3120" s="6">
        <v>45546.333333333336</v>
      </c>
      <c r="H3120" s="6">
        <v>45546.645833333336</v>
      </c>
      <c r="I3120" s="5" t="s">
        <v>1549</v>
      </c>
      <c r="J3120" s="5" t="s">
        <v>15</v>
      </c>
      <c r="K3120" s="5" t="s">
        <v>1550</v>
      </c>
    </row>
    <row r="3121" spans="1:11" x14ac:dyDescent="0.35">
      <c r="A3121" s="1">
        <v>45536</v>
      </c>
      <c r="B3121">
        <v>689</v>
      </c>
      <c r="C3121">
        <v>1002</v>
      </c>
      <c r="D3121">
        <v>23</v>
      </c>
      <c r="E3121">
        <v>54</v>
      </c>
      <c r="F3121" s="5" t="s">
        <v>16</v>
      </c>
      <c r="G3121" s="6">
        <v>45547.333333333336</v>
      </c>
      <c r="H3121" s="6">
        <v>45547.645833333336</v>
      </c>
      <c r="I3121" s="5" t="s">
        <v>1549</v>
      </c>
      <c r="J3121" s="5" t="s">
        <v>15</v>
      </c>
      <c r="K3121" s="5" t="s">
        <v>1550</v>
      </c>
    </row>
    <row r="3122" spans="1:11" x14ac:dyDescent="0.35">
      <c r="A3122" s="1">
        <v>45536</v>
      </c>
      <c r="B3122">
        <v>689</v>
      </c>
      <c r="C3122">
        <v>1002</v>
      </c>
      <c r="D3122">
        <v>23</v>
      </c>
      <c r="E3122">
        <v>54</v>
      </c>
      <c r="F3122" s="5" t="s">
        <v>16</v>
      </c>
      <c r="G3122" s="6">
        <v>45548.333333333336</v>
      </c>
      <c r="H3122" s="6">
        <v>45548.645833333336</v>
      </c>
      <c r="I3122" s="5" t="s">
        <v>1549</v>
      </c>
      <c r="J3122" s="5" t="s">
        <v>15</v>
      </c>
      <c r="K3122" s="5" t="s">
        <v>1550</v>
      </c>
    </row>
    <row r="3123" spans="1:11" x14ac:dyDescent="0.35">
      <c r="A3123" s="1">
        <v>45536</v>
      </c>
      <c r="B3123">
        <v>689</v>
      </c>
      <c r="C3123">
        <v>1002</v>
      </c>
      <c r="D3123">
        <v>23</v>
      </c>
      <c r="E3123">
        <v>54</v>
      </c>
      <c r="F3123" s="5" t="s">
        <v>16</v>
      </c>
      <c r="G3123" s="6">
        <v>45551.333333333336</v>
      </c>
      <c r="H3123" s="6">
        <v>45551.645833333336</v>
      </c>
      <c r="I3123" s="5" t="s">
        <v>1549</v>
      </c>
      <c r="J3123" s="5" t="s">
        <v>15</v>
      </c>
      <c r="K3123" s="5" t="s">
        <v>1550</v>
      </c>
    </row>
    <row r="3124" spans="1:11" x14ac:dyDescent="0.35">
      <c r="A3124" s="1">
        <v>45536</v>
      </c>
      <c r="B3124">
        <v>689</v>
      </c>
      <c r="C3124">
        <v>1002</v>
      </c>
      <c r="D3124">
        <v>23</v>
      </c>
      <c r="E3124">
        <v>54</v>
      </c>
      <c r="F3124" s="5" t="s">
        <v>16</v>
      </c>
      <c r="G3124" s="6">
        <v>45552.333333333336</v>
      </c>
      <c r="H3124" s="6">
        <v>45552.645833333336</v>
      </c>
      <c r="I3124" s="5" t="s">
        <v>1549</v>
      </c>
      <c r="J3124" s="5" t="s">
        <v>15</v>
      </c>
      <c r="K3124" s="5" t="s">
        <v>1550</v>
      </c>
    </row>
    <row r="3125" spans="1:11" x14ac:dyDescent="0.35">
      <c r="A3125" s="1">
        <v>45536</v>
      </c>
      <c r="B3125">
        <v>689</v>
      </c>
      <c r="C3125">
        <v>1002</v>
      </c>
      <c r="D3125">
        <v>23</v>
      </c>
      <c r="E3125">
        <v>54</v>
      </c>
      <c r="F3125" s="5" t="s">
        <v>16</v>
      </c>
      <c r="G3125" s="6">
        <v>45553.333333333336</v>
      </c>
      <c r="H3125" s="6">
        <v>45553.645833333336</v>
      </c>
      <c r="I3125" s="5" t="s">
        <v>1549</v>
      </c>
      <c r="J3125" s="5" t="s">
        <v>15</v>
      </c>
      <c r="K3125" s="5" t="s">
        <v>1550</v>
      </c>
    </row>
    <row r="3126" spans="1:11" x14ac:dyDescent="0.35">
      <c r="A3126" s="1">
        <v>45536</v>
      </c>
      <c r="B3126">
        <v>689</v>
      </c>
      <c r="C3126">
        <v>1002</v>
      </c>
      <c r="D3126">
        <v>23</v>
      </c>
      <c r="E3126">
        <v>54</v>
      </c>
      <c r="F3126" s="5" t="s">
        <v>16</v>
      </c>
      <c r="G3126" s="6">
        <v>45554.333333333336</v>
      </c>
      <c r="H3126" s="6">
        <v>45554.645833333336</v>
      </c>
      <c r="I3126" s="5" t="s">
        <v>1549</v>
      </c>
      <c r="J3126" s="5" t="s">
        <v>15</v>
      </c>
      <c r="K3126" s="5" t="s">
        <v>1550</v>
      </c>
    </row>
    <row r="3127" spans="1:11" x14ac:dyDescent="0.35">
      <c r="A3127" s="1">
        <v>45536</v>
      </c>
      <c r="B3127">
        <v>689</v>
      </c>
      <c r="C3127">
        <v>1002</v>
      </c>
      <c r="D3127">
        <v>23</v>
      </c>
      <c r="E3127">
        <v>54</v>
      </c>
      <c r="F3127" s="5" t="s">
        <v>16</v>
      </c>
      <c r="G3127" s="6">
        <v>45555.333333333336</v>
      </c>
      <c r="H3127" s="6">
        <v>45555.645833333336</v>
      </c>
      <c r="I3127" s="5" t="s">
        <v>1549</v>
      </c>
      <c r="J3127" s="5" t="s">
        <v>15</v>
      </c>
      <c r="K3127" s="5" t="s">
        <v>1550</v>
      </c>
    </row>
    <row r="3128" spans="1:11" x14ac:dyDescent="0.35">
      <c r="A3128" s="1">
        <v>45536</v>
      </c>
      <c r="B3128">
        <v>689</v>
      </c>
      <c r="C3128">
        <v>1002</v>
      </c>
      <c r="D3128">
        <v>23</v>
      </c>
      <c r="E3128">
        <v>54</v>
      </c>
      <c r="F3128" s="5" t="s">
        <v>16</v>
      </c>
      <c r="G3128" s="6">
        <v>45558.333333333336</v>
      </c>
      <c r="H3128" s="6">
        <v>45558.645833333336</v>
      </c>
      <c r="I3128" s="5" t="s">
        <v>1549</v>
      </c>
      <c r="J3128" s="5" t="s">
        <v>15</v>
      </c>
      <c r="K3128" s="5" t="s">
        <v>1550</v>
      </c>
    </row>
    <row r="3129" spans="1:11" x14ac:dyDescent="0.35">
      <c r="A3129" s="1">
        <v>45536</v>
      </c>
      <c r="B3129">
        <v>689</v>
      </c>
      <c r="C3129">
        <v>1002</v>
      </c>
      <c r="D3129">
        <v>23</v>
      </c>
      <c r="E3129">
        <v>54</v>
      </c>
      <c r="F3129" s="5" t="s">
        <v>16</v>
      </c>
      <c r="G3129" s="6">
        <v>45559.333333333336</v>
      </c>
      <c r="H3129" s="6">
        <v>45559.645833333336</v>
      </c>
      <c r="I3129" s="5" t="s">
        <v>1549</v>
      </c>
      <c r="J3129" s="5" t="s">
        <v>15</v>
      </c>
      <c r="K3129" s="5" t="s">
        <v>1550</v>
      </c>
    </row>
    <row r="3130" spans="1:11" x14ac:dyDescent="0.35">
      <c r="A3130" s="1">
        <v>45536</v>
      </c>
      <c r="B3130">
        <v>689</v>
      </c>
      <c r="C3130">
        <v>1002</v>
      </c>
      <c r="D3130">
        <v>23</v>
      </c>
      <c r="E3130">
        <v>54</v>
      </c>
      <c r="F3130" s="5" t="s">
        <v>16</v>
      </c>
      <c r="G3130" s="6">
        <v>45560.333333333336</v>
      </c>
      <c r="H3130" s="6">
        <v>45560.524257986108</v>
      </c>
      <c r="I3130" s="5" t="s">
        <v>1551</v>
      </c>
      <c r="J3130" s="5" t="s">
        <v>15</v>
      </c>
      <c r="K3130" s="5" t="s">
        <v>1550</v>
      </c>
    </row>
    <row r="3131" spans="1:11" x14ac:dyDescent="0.35">
      <c r="A3131" s="1">
        <v>45536</v>
      </c>
      <c r="B3131">
        <v>691</v>
      </c>
      <c r="C3131">
        <v>1004</v>
      </c>
      <c r="D3131">
        <v>86</v>
      </c>
      <c r="E3131">
        <v>146</v>
      </c>
      <c r="F3131" s="5" t="s">
        <v>19</v>
      </c>
      <c r="G3131" s="6">
        <v>45537.375</v>
      </c>
      <c r="H3131" s="6">
        <v>45537.708333333336</v>
      </c>
      <c r="I3131" s="5" t="s">
        <v>1546</v>
      </c>
      <c r="J3131" s="5" t="s">
        <v>20</v>
      </c>
      <c r="K3131" s="5" t="s">
        <v>1552</v>
      </c>
    </row>
    <row r="3132" spans="1:11" x14ac:dyDescent="0.35">
      <c r="A3132" s="1">
        <v>45536</v>
      </c>
      <c r="B3132">
        <v>691</v>
      </c>
      <c r="C3132">
        <v>1004</v>
      </c>
      <c r="D3132">
        <v>86</v>
      </c>
      <c r="E3132">
        <v>146</v>
      </c>
      <c r="F3132" s="5" t="s">
        <v>19</v>
      </c>
      <c r="G3132" s="6">
        <v>45538.375</v>
      </c>
      <c r="H3132" s="6">
        <v>45538.708333333336</v>
      </c>
      <c r="I3132" s="5" t="s">
        <v>1546</v>
      </c>
      <c r="J3132" s="5" t="s">
        <v>20</v>
      </c>
      <c r="K3132" s="5" t="s">
        <v>1552</v>
      </c>
    </row>
    <row r="3133" spans="1:11" x14ac:dyDescent="0.35">
      <c r="A3133" s="1">
        <v>45536</v>
      </c>
      <c r="B3133">
        <v>691</v>
      </c>
      <c r="C3133">
        <v>1004</v>
      </c>
      <c r="D3133">
        <v>86</v>
      </c>
      <c r="E3133">
        <v>146</v>
      </c>
      <c r="F3133" s="5" t="s">
        <v>19</v>
      </c>
      <c r="G3133" s="6">
        <v>45539.375</v>
      </c>
      <c r="H3133" s="6">
        <v>45539.708333333336</v>
      </c>
      <c r="I3133" s="5" t="s">
        <v>1546</v>
      </c>
      <c r="J3133" s="5" t="s">
        <v>20</v>
      </c>
      <c r="K3133" s="5" t="s">
        <v>1552</v>
      </c>
    </row>
    <row r="3134" spans="1:11" x14ac:dyDescent="0.35">
      <c r="A3134" s="1">
        <v>45536</v>
      </c>
      <c r="B3134">
        <v>691</v>
      </c>
      <c r="C3134">
        <v>1004</v>
      </c>
      <c r="D3134">
        <v>86</v>
      </c>
      <c r="E3134">
        <v>146</v>
      </c>
      <c r="F3134" s="5" t="s">
        <v>19</v>
      </c>
      <c r="G3134" s="6">
        <v>45540.375</v>
      </c>
      <c r="H3134" s="6">
        <v>45540.708333333336</v>
      </c>
      <c r="I3134" s="5" t="s">
        <v>1546</v>
      </c>
      <c r="J3134" s="5" t="s">
        <v>20</v>
      </c>
      <c r="K3134" s="5" t="s">
        <v>1552</v>
      </c>
    </row>
    <row r="3135" spans="1:11" x14ac:dyDescent="0.35">
      <c r="A3135" s="1">
        <v>45536</v>
      </c>
      <c r="B3135">
        <v>691</v>
      </c>
      <c r="C3135">
        <v>1004</v>
      </c>
      <c r="D3135">
        <v>86</v>
      </c>
      <c r="E3135">
        <v>146</v>
      </c>
      <c r="F3135" s="5" t="s">
        <v>19</v>
      </c>
      <c r="G3135" s="6">
        <v>45541.375</v>
      </c>
      <c r="H3135" s="6">
        <v>45541.708333333336</v>
      </c>
      <c r="I3135" s="5" t="s">
        <v>1546</v>
      </c>
      <c r="J3135" s="5" t="s">
        <v>20</v>
      </c>
      <c r="K3135" s="5" t="s">
        <v>1552</v>
      </c>
    </row>
    <row r="3136" spans="1:11" x14ac:dyDescent="0.35">
      <c r="A3136" s="1">
        <v>45536</v>
      </c>
      <c r="B3136">
        <v>691</v>
      </c>
      <c r="C3136">
        <v>1004</v>
      </c>
      <c r="D3136">
        <v>86</v>
      </c>
      <c r="E3136">
        <v>146</v>
      </c>
      <c r="F3136" s="5" t="s">
        <v>19</v>
      </c>
      <c r="G3136" s="6">
        <v>45544.375</v>
      </c>
      <c r="H3136" s="6">
        <v>45544.708333333336</v>
      </c>
      <c r="I3136" s="5" t="s">
        <v>1546</v>
      </c>
      <c r="J3136" s="5" t="s">
        <v>20</v>
      </c>
      <c r="K3136" s="5" t="s">
        <v>1552</v>
      </c>
    </row>
    <row r="3137" spans="1:11" x14ac:dyDescent="0.35">
      <c r="A3137" s="1">
        <v>45536</v>
      </c>
      <c r="B3137">
        <v>691</v>
      </c>
      <c r="C3137">
        <v>1004</v>
      </c>
      <c r="D3137">
        <v>86</v>
      </c>
      <c r="E3137">
        <v>146</v>
      </c>
      <c r="F3137" s="5" t="s">
        <v>19</v>
      </c>
      <c r="G3137" s="6">
        <v>45545.375</v>
      </c>
      <c r="H3137" s="6">
        <v>45545.708333333336</v>
      </c>
      <c r="I3137" s="5" t="s">
        <v>1546</v>
      </c>
      <c r="J3137" s="5" t="s">
        <v>20</v>
      </c>
      <c r="K3137" s="5" t="s">
        <v>1552</v>
      </c>
    </row>
    <row r="3138" spans="1:11" x14ac:dyDescent="0.35">
      <c r="A3138" s="1">
        <v>45536</v>
      </c>
      <c r="B3138">
        <v>691</v>
      </c>
      <c r="C3138">
        <v>1004</v>
      </c>
      <c r="D3138">
        <v>86</v>
      </c>
      <c r="E3138">
        <v>146</v>
      </c>
      <c r="F3138" s="5" t="s">
        <v>19</v>
      </c>
      <c r="G3138" s="6">
        <v>45546.375</v>
      </c>
      <c r="H3138" s="6">
        <v>45546.708333333336</v>
      </c>
      <c r="I3138" s="5" t="s">
        <v>1546</v>
      </c>
      <c r="J3138" s="5" t="s">
        <v>20</v>
      </c>
      <c r="K3138" s="5" t="s">
        <v>1552</v>
      </c>
    </row>
    <row r="3139" spans="1:11" x14ac:dyDescent="0.35">
      <c r="A3139" s="1">
        <v>45536</v>
      </c>
      <c r="B3139">
        <v>691</v>
      </c>
      <c r="C3139">
        <v>1004</v>
      </c>
      <c r="D3139">
        <v>86</v>
      </c>
      <c r="E3139">
        <v>146</v>
      </c>
      <c r="F3139" s="5" t="s">
        <v>19</v>
      </c>
      <c r="G3139" s="6">
        <v>45547.375</v>
      </c>
      <c r="H3139" s="6">
        <v>45547.708333333336</v>
      </c>
      <c r="I3139" s="5" t="s">
        <v>1546</v>
      </c>
      <c r="J3139" s="5" t="s">
        <v>20</v>
      </c>
      <c r="K3139" s="5" t="s">
        <v>1552</v>
      </c>
    </row>
    <row r="3140" spans="1:11" x14ac:dyDescent="0.35">
      <c r="A3140" s="1">
        <v>45536</v>
      </c>
      <c r="B3140">
        <v>691</v>
      </c>
      <c r="C3140">
        <v>1004</v>
      </c>
      <c r="D3140">
        <v>86</v>
      </c>
      <c r="E3140">
        <v>146</v>
      </c>
      <c r="F3140" s="5" t="s">
        <v>19</v>
      </c>
      <c r="G3140" s="6">
        <v>45548.375</v>
      </c>
      <c r="H3140" s="6">
        <v>45548.708333333336</v>
      </c>
      <c r="I3140" s="5" t="s">
        <v>1546</v>
      </c>
      <c r="J3140" s="5" t="s">
        <v>20</v>
      </c>
      <c r="K3140" s="5" t="s">
        <v>1552</v>
      </c>
    </row>
    <row r="3141" spans="1:11" x14ac:dyDescent="0.35">
      <c r="A3141" s="1">
        <v>45536</v>
      </c>
      <c r="B3141">
        <v>691</v>
      </c>
      <c r="C3141">
        <v>1004</v>
      </c>
      <c r="D3141">
        <v>86</v>
      </c>
      <c r="E3141">
        <v>146</v>
      </c>
      <c r="F3141" s="5" t="s">
        <v>19</v>
      </c>
      <c r="G3141" s="6">
        <v>45551.375</v>
      </c>
      <c r="H3141" s="6">
        <v>45551.708333333336</v>
      </c>
      <c r="I3141" s="5" t="s">
        <v>1546</v>
      </c>
      <c r="J3141" s="5" t="s">
        <v>20</v>
      </c>
      <c r="K3141" s="5" t="s">
        <v>1552</v>
      </c>
    </row>
    <row r="3142" spans="1:11" x14ac:dyDescent="0.35">
      <c r="A3142" s="1">
        <v>45536</v>
      </c>
      <c r="B3142">
        <v>691</v>
      </c>
      <c r="C3142">
        <v>1004</v>
      </c>
      <c r="D3142">
        <v>86</v>
      </c>
      <c r="E3142">
        <v>146</v>
      </c>
      <c r="F3142" s="5" t="s">
        <v>19</v>
      </c>
      <c r="G3142" s="6">
        <v>45552.375</v>
      </c>
      <c r="H3142" s="6">
        <v>45552.708333333336</v>
      </c>
      <c r="I3142" s="5" t="s">
        <v>1546</v>
      </c>
      <c r="J3142" s="5" t="s">
        <v>20</v>
      </c>
      <c r="K3142" s="5" t="s">
        <v>1552</v>
      </c>
    </row>
    <row r="3143" spans="1:11" x14ac:dyDescent="0.35">
      <c r="A3143" s="1">
        <v>45536</v>
      </c>
      <c r="B3143">
        <v>691</v>
      </c>
      <c r="C3143">
        <v>1004</v>
      </c>
      <c r="D3143">
        <v>86</v>
      </c>
      <c r="E3143">
        <v>146</v>
      </c>
      <c r="F3143" s="5" t="s">
        <v>19</v>
      </c>
      <c r="G3143" s="6">
        <v>45553.375</v>
      </c>
      <c r="H3143" s="6">
        <v>45553.708333333336</v>
      </c>
      <c r="I3143" s="5" t="s">
        <v>1546</v>
      </c>
      <c r="J3143" s="5" t="s">
        <v>20</v>
      </c>
      <c r="K3143" s="5" t="s">
        <v>1552</v>
      </c>
    </row>
    <row r="3144" spans="1:11" x14ac:dyDescent="0.35">
      <c r="A3144" s="1">
        <v>45536</v>
      </c>
      <c r="B3144">
        <v>691</v>
      </c>
      <c r="C3144">
        <v>1004</v>
      </c>
      <c r="D3144">
        <v>86</v>
      </c>
      <c r="E3144">
        <v>146</v>
      </c>
      <c r="F3144" s="5" t="s">
        <v>19</v>
      </c>
      <c r="G3144" s="6">
        <v>45554.375</v>
      </c>
      <c r="H3144" s="6">
        <v>45554.708333333336</v>
      </c>
      <c r="I3144" s="5" t="s">
        <v>1546</v>
      </c>
      <c r="J3144" s="5" t="s">
        <v>20</v>
      </c>
      <c r="K3144" s="5" t="s">
        <v>1552</v>
      </c>
    </row>
    <row r="3145" spans="1:11" x14ac:dyDescent="0.35">
      <c r="A3145" s="1">
        <v>45536</v>
      </c>
      <c r="B3145">
        <v>691</v>
      </c>
      <c r="C3145">
        <v>1004</v>
      </c>
      <c r="D3145">
        <v>86</v>
      </c>
      <c r="E3145">
        <v>146</v>
      </c>
      <c r="F3145" s="5" t="s">
        <v>19</v>
      </c>
      <c r="G3145" s="6">
        <v>45555.375</v>
      </c>
      <c r="H3145" s="6">
        <v>45555.708333333336</v>
      </c>
      <c r="I3145" s="5" t="s">
        <v>1546</v>
      </c>
      <c r="J3145" s="5" t="s">
        <v>20</v>
      </c>
      <c r="K3145" s="5" t="s">
        <v>1552</v>
      </c>
    </row>
    <row r="3146" spans="1:11" x14ac:dyDescent="0.35">
      <c r="A3146" s="1">
        <v>45536</v>
      </c>
      <c r="B3146">
        <v>691</v>
      </c>
      <c r="C3146">
        <v>1004</v>
      </c>
      <c r="D3146">
        <v>86</v>
      </c>
      <c r="E3146">
        <v>146</v>
      </c>
      <c r="F3146" s="5" t="s">
        <v>19</v>
      </c>
      <c r="G3146" s="6">
        <v>45558.375</v>
      </c>
      <c r="H3146" s="6">
        <v>45558.708333333336</v>
      </c>
      <c r="I3146" s="5" t="s">
        <v>1546</v>
      </c>
      <c r="J3146" s="5" t="s">
        <v>20</v>
      </c>
      <c r="K3146" s="5" t="s">
        <v>1552</v>
      </c>
    </row>
    <row r="3147" spans="1:11" x14ac:dyDescent="0.35">
      <c r="A3147" s="1">
        <v>45536</v>
      </c>
      <c r="B3147">
        <v>691</v>
      </c>
      <c r="C3147">
        <v>1004</v>
      </c>
      <c r="D3147">
        <v>86</v>
      </c>
      <c r="E3147">
        <v>146</v>
      </c>
      <c r="F3147" s="5" t="s">
        <v>19</v>
      </c>
      <c r="G3147" s="6">
        <v>45559.375</v>
      </c>
      <c r="H3147" s="6">
        <v>45559.708333333336</v>
      </c>
      <c r="I3147" s="5" t="s">
        <v>1546</v>
      </c>
      <c r="J3147" s="5" t="s">
        <v>20</v>
      </c>
      <c r="K3147" s="5" t="s">
        <v>1552</v>
      </c>
    </row>
    <row r="3148" spans="1:11" x14ac:dyDescent="0.35">
      <c r="A3148" s="1">
        <v>45536</v>
      </c>
      <c r="B3148">
        <v>691</v>
      </c>
      <c r="C3148">
        <v>1004</v>
      </c>
      <c r="D3148">
        <v>86</v>
      </c>
      <c r="E3148">
        <v>146</v>
      </c>
      <c r="F3148" s="5" t="s">
        <v>19</v>
      </c>
      <c r="G3148" s="6">
        <v>45565.375</v>
      </c>
      <c r="H3148" s="6">
        <v>45565.555722881945</v>
      </c>
      <c r="I3148" s="5" t="s">
        <v>1553</v>
      </c>
      <c r="J3148" s="5" t="s">
        <v>20</v>
      </c>
      <c r="K3148" s="5" t="s">
        <v>1552</v>
      </c>
    </row>
    <row r="3149" spans="1:11" x14ac:dyDescent="0.35">
      <c r="A3149" s="1">
        <v>45536</v>
      </c>
      <c r="B3149">
        <v>695</v>
      </c>
      <c r="C3149">
        <v>1011</v>
      </c>
      <c r="D3149">
        <v>221</v>
      </c>
      <c r="E3149">
        <v>318</v>
      </c>
      <c r="F3149" s="5" t="s">
        <v>14</v>
      </c>
      <c r="G3149" s="6">
        <v>45539.8125</v>
      </c>
      <c r="H3149" s="6">
        <v>45540.3125</v>
      </c>
      <c r="I3149" s="5" t="s">
        <v>1554</v>
      </c>
      <c r="J3149" s="5" t="s">
        <v>15</v>
      </c>
      <c r="K3149" s="5" t="s">
        <v>1564</v>
      </c>
    </row>
    <row r="3150" spans="1:11" x14ac:dyDescent="0.35">
      <c r="A3150" s="1">
        <v>45536</v>
      </c>
      <c r="B3150">
        <v>695</v>
      </c>
      <c r="C3150">
        <v>1011</v>
      </c>
      <c r="D3150">
        <v>221</v>
      </c>
      <c r="E3150">
        <v>318</v>
      </c>
      <c r="F3150" s="5" t="s">
        <v>14</v>
      </c>
      <c r="G3150" s="6">
        <v>45540.8125</v>
      </c>
      <c r="H3150" s="6">
        <v>45541.3125</v>
      </c>
      <c r="I3150" s="5" t="s">
        <v>1554</v>
      </c>
      <c r="J3150" s="5" t="s">
        <v>15</v>
      </c>
      <c r="K3150" s="5" t="s">
        <v>1564</v>
      </c>
    </row>
    <row r="3151" spans="1:11" x14ac:dyDescent="0.35">
      <c r="A3151" s="1">
        <v>45536</v>
      </c>
      <c r="B3151">
        <v>695</v>
      </c>
      <c r="C3151">
        <v>1011</v>
      </c>
      <c r="D3151">
        <v>221</v>
      </c>
      <c r="E3151">
        <v>318</v>
      </c>
      <c r="F3151" s="5" t="s">
        <v>14</v>
      </c>
      <c r="G3151" s="6">
        <v>45546.8125</v>
      </c>
      <c r="H3151" s="6">
        <v>45547.3125</v>
      </c>
      <c r="I3151" s="5" t="s">
        <v>1554</v>
      </c>
      <c r="J3151" s="5" t="s">
        <v>15</v>
      </c>
      <c r="K3151" s="5" t="s">
        <v>1564</v>
      </c>
    </row>
    <row r="3152" spans="1:11" x14ac:dyDescent="0.35">
      <c r="A3152" s="1">
        <v>45536</v>
      </c>
      <c r="B3152">
        <v>695</v>
      </c>
      <c r="C3152">
        <v>1011</v>
      </c>
      <c r="D3152">
        <v>221</v>
      </c>
      <c r="E3152">
        <v>318</v>
      </c>
      <c r="F3152" s="5" t="s">
        <v>14</v>
      </c>
      <c r="G3152" s="6">
        <v>45547.8125</v>
      </c>
      <c r="H3152" s="6">
        <v>45548.3125</v>
      </c>
      <c r="I3152" s="5" t="s">
        <v>1554</v>
      </c>
      <c r="J3152" s="5" t="s">
        <v>15</v>
      </c>
      <c r="K3152" s="5" t="s">
        <v>1564</v>
      </c>
    </row>
    <row r="3153" spans="1:11" x14ac:dyDescent="0.35">
      <c r="A3153" s="1">
        <v>45536</v>
      </c>
      <c r="B3153">
        <v>695</v>
      </c>
      <c r="C3153">
        <v>1011</v>
      </c>
      <c r="D3153">
        <v>221</v>
      </c>
      <c r="E3153">
        <v>318</v>
      </c>
      <c r="F3153" s="5" t="s">
        <v>14</v>
      </c>
      <c r="G3153" s="6">
        <v>45553.8125</v>
      </c>
      <c r="H3153" s="6">
        <v>45554.3125</v>
      </c>
      <c r="I3153" s="5" t="s">
        <v>1554</v>
      </c>
      <c r="J3153" s="5" t="s">
        <v>15</v>
      </c>
      <c r="K3153" s="5" t="s">
        <v>1564</v>
      </c>
    </row>
    <row r="3154" spans="1:11" x14ac:dyDescent="0.35">
      <c r="A3154" s="1">
        <v>45536</v>
      </c>
      <c r="B3154">
        <v>695</v>
      </c>
      <c r="C3154">
        <v>1011</v>
      </c>
      <c r="D3154">
        <v>221</v>
      </c>
      <c r="E3154">
        <v>318</v>
      </c>
      <c r="F3154" s="5" t="s">
        <v>14</v>
      </c>
      <c r="G3154" s="6">
        <v>45554.8125</v>
      </c>
      <c r="H3154" s="6">
        <v>45555.06421232639</v>
      </c>
      <c r="I3154" s="5" t="s">
        <v>1565</v>
      </c>
      <c r="J3154" s="5" t="s">
        <v>15</v>
      </c>
      <c r="K3154" s="5" t="s">
        <v>1564</v>
      </c>
    </row>
    <row r="3155" spans="1:11" x14ac:dyDescent="0.35">
      <c r="A3155" s="1">
        <v>45536</v>
      </c>
      <c r="B3155">
        <v>695</v>
      </c>
      <c r="C3155">
        <v>1011</v>
      </c>
      <c r="D3155">
        <v>221</v>
      </c>
      <c r="E3155">
        <v>318</v>
      </c>
      <c r="F3155" s="5" t="s">
        <v>14</v>
      </c>
      <c r="G3155" s="6">
        <v>45560.8125</v>
      </c>
      <c r="H3155" s="6">
        <v>45560.8125</v>
      </c>
      <c r="I3155" s="5" t="s">
        <v>1566</v>
      </c>
      <c r="J3155" s="5" t="s">
        <v>15</v>
      </c>
      <c r="K3155" s="5" t="s">
        <v>1564</v>
      </c>
    </row>
    <row r="3156" spans="1:11" x14ac:dyDescent="0.35">
      <c r="A3156" s="1">
        <v>45536</v>
      </c>
      <c r="B3156">
        <v>695</v>
      </c>
      <c r="C3156">
        <v>1011</v>
      </c>
      <c r="D3156">
        <v>221</v>
      </c>
      <c r="E3156">
        <v>318</v>
      </c>
      <c r="F3156" s="5" t="s">
        <v>14</v>
      </c>
      <c r="G3156" s="6">
        <v>45561.8125</v>
      </c>
      <c r="H3156" s="6">
        <v>45561.8125</v>
      </c>
      <c r="I3156" s="5" t="s">
        <v>1566</v>
      </c>
      <c r="J3156" s="5" t="s">
        <v>15</v>
      </c>
      <c r="K3156" s="5" t="s">
        <v>1564</v>
      </c>
    </row>
    <row r="3157" spans="1:11" x14ac:dyDescent="0.35">
      <c r="A3157" s="1">
        <v>45536</v>
      </c>
      <c r="B3157">
        <v>696</v>
      </c>
      <c r="C3157">
        <v>1014</v>
      </c>
      <c r="D3157">
        <v>285</v>
      </c>
      <c r="E3157">
        <v>401</v>
      </c>
      <c r="F3157" s="5" t="s">
        <v>14</v>
      </c>
      <c r="G3157" s="6">
        <v>45539.8125</v>
      </c>
      <c r="H3157" s="6">
        <v>45540.3125</v>
      </c>
      <c r="I3157" s="5" t="s">
        <v>1554</v>
      </c>
      <c r="J3157" s="5" t="s">
        <v>15</v>
      </c>
      <c r="K3157" s="5" t="s">
        <v>1556</v>
      </c>
    </row>
    <row r="3158" spans="1:11" x14ac:dyDescent="0.35">
      <c r="A3158" s="1">
        <v>45536</v>
      </c>
      <c r="B3158">
        <v>696</v>
      </c>
      <c r="C3158">
        <v>1014</v>
      </c>
      <c r="D3158">
        <v>285</v>
      </c>
      <c r="E3158">
        <v>401</v>
      </c>
      <c r="F3158" s="5" t="s">
        <v>14</v>
      </c>
      <c r="G3158" s="6">
        <v>45540.8125</v>
      </c>
      <c r="H3158" s="6">
        <v>45541.3125</v>
      </c>
      <c r="I3158" s="5" t="s">
        <v>1554</v>
      </c>
      <c r="J3158" s="5" t="s">
        <v>15</v>
      </c>
      <c r="K3158" s="5" t="s">
        <v>1556</v>
      </c>
    </row>
    <row r="3159" spans="1:11" x14ac:dyDescent="0.35">
      <c r="A3159" s="1">
        <v>45536</v>
      </c>
      <c r="B3159">
        <v>696</v>
      </c>
      <c r="C3159">
        <v>1014</v>
      </c>
      <c r="D3159">
        <v>285</v>
      </c>
      <c r="E3159">
        <v>401</v>
      </c>
      <c r="F3159" s="5" t="s">
        <v>14</v>
      </c>
      <c r="G3159" s="6">
        <v>45546.8125</v>
      </c>
      <c r="H3159" s="6">
        <v>45547.3125</v>
      </c>
      <c r="I3159" s="5" t="s">
        <v>1554</v>
      </c>
      <c r="J3159" s="5" t="s">
        <v>15</v>
      </c>
      <c r="K3159" s="5" t="s">
        <v>1556</v>
      </c>
    </row>
    <row r="3160" spans="1:11" x14ac:dyDescent="0.35">
      <c r="A3160" s="1">
        <v>45536</v>
      </c>
      <c r="B3160">
        <v>696</v>
      </c>
      <c r="C3160">
        <v>1014</v>
      </c>
      <c r="D3160">
        <v>285</v>
      </c>
      <c r="E3160">
        <v>401</v>
      </c>
      <c r="F3160" s="5" t="s">
        <v>14</v>
      </c>
      <c r="G3160" s="6">
        <v>45547.8125</v>
      </c>
      <c r="H3160" s="6">
        <v>45548.3125</v>
      </c>
      <c r="I3160" s="5" t="s">
        <v>1554</v>
      </c>
      <c r="J3160" s="5" t="s">
        <v>15</v>
      </c>
      <c r="K3160" s="5" t="s">
        <v>1556</v>
      </c>
    </row>
    <row r="3161" spans="1:11" x14ac:dyDescent="0.35">
      <c r="A3161" s="1">
        <v>45536</v>
      </c>
      <c r="B3161">
        <v>696</v>
      </c>
      <c r="C3161">
        <v>1014</v>
      </c>
      <c r="D3161">
        <v>285</v>
      </c>
      <c r="E3161">
        <v>401</v>
      </c>
      <c r="F3161" s="5" t="s">
        <v>14</v>
      </c>
      <c r="G3161" s="6">
        <v>45553.8125</v>
      </c>
      <c r="H3161" s="6">
        <v>45554.3125</v>
      </c>
      <c r="I3161" s="5" t="s">
        <v>1554</v>
      </c>
      <c r="J3161" s="5" t="s">
        <v>15</v>
      </c>
      <c r="K3161" s="5" t="s">
        <v>1556</v>
      </c>
    </row>
    <row r="3162" spans="1:11" x14ac:dyDescent="0.35">
      <c r="A3162" s="1">
        <v>45536</v>
      </c>
      <c r="B3162">
        <v>696</v>
      </c>
      <c r="C3162">
        <v>1014</v>
      </c>
      <c r="D3162">
        <v>285</v>
      </c>
      <c r="E3162">
        <v>401</v>
      </c>
      <c r="F3162" s="5" t="s">
        <v>14</v>
      </c>
      <c r="G3162" s="6">
        <v>45554.8125</v>
      </c>
      <c r="H3162" s="6">
        <v>45555.3125</v>
      </c>
      <c r="I3162" s="5" t="s">
        <v>1554</v>
      </c>
      <c r="J3162" s="5" t="s">
        <v>15</v>
      </c>
      <c r="K3162" s="5" t="s">
        <v>1556</v>
      </c>
    </row>
    <row r="3163" spans="1:11" x14ac:dyDescent="0.35">
      <c r="A3163" s="1">
        <v>45536</v>
      </c>
      <c r="B3163">
        <v>696</v>
      </c>
      <c r="C3163">
        <v>1014</v>
      </c>
      <c r="D3163">
        <v>285</v>
      </c>
      <c r="E3163">
        <v>401</v>
      </c>
      <c r="F3163" s="5" t="s">
        <v>14</v>
      </c>
      <c r="G3163" s="6">
        <v>45560.8125</v>
      </c>
      <c r="H3163" s="6">
        <v>45561.3125</v>
      </c>
      <c r="I3163" s="5" t="s">
        <v>1554</v>
      </c>
      <c r="J3163" s="5" t="s">
        <v>15</v>
      </c>
      <c r="K3163" s="5" t="s">
        <v>1556</v>
      </c>
    </row>
    <row r="3164" spans="1:11" x14ac:dyDescent="0.35">
      <c r="A3164" s="1">
        <v>45536</v>
      </c>
      <c r="B3164">
        <v>696</v>
      </c>
      <c r="C3164">
        <v>1014</v>
      </c>
      <c r="D3164">
        <v>285</v>
      </c>
      <c r="E3164">
        <v>401</v>
      </c>
      <c r="F3164" s="5" t="s">
        <v>14</v>
      </c>
      <c r="G3164" s="6">
        <v>45561.8125</v>
      </c>
      <c r="H3164" s="6">
        <v>45562.3125</v>
      </c>
      <c r="I3164" s="5" t="s">
        <v>1554</v>
      </c>
      <c r="J3164" s="5" t="s">
        <v>15</v>
      </c>
      <c r="K3164" s="5" t="s">
        <v>1556</v>
      </c>
    </row>
    <row r="3165" spans="1:11" x14ac:dyDescent="0.35">
      <c r="A3165" s="1">
        <v>45536</v>
      </c>
      <c r="B3165">
        <v>696</v>
      </c>
      <c r="C3165">
        <v>1014</v>
      </c>
      <c r="D3165">
        <v>285</v>
      </c>
      <c r="E3165">
        <v>401</v>
      </c>
      <c r="F3165" s="5" t="s">
        <v>14</v>
      </c>
      <c r="G3165" s="6">
        <v>45561.8125</v>
      </c>
      <c r="H3165" s="6">
        <v>45562.215239722223</v>
      </c>
      <c r="I3165" s="5" t="s">
        <v>1558</v>
      </c>
      <c r="J3165" s="5" t="s">
        <v>15</v>
      </c>
      <c r="K3165" s="5" t="s">
        <v>1556</v>
      </c>
    </row>
    <row r="3166" spans="1:11" x14ac:dyDescent="0.35">
      <c r="A3166" s="1">
        <v>45536</v>
      </c>
      <c r="B3166">
        <v>701</v>
      </c>
      <c r="C3166">
        <v>1022</v>
      </c>
      <c r="D3166">
        <v>238</v>
      </c>
      <c r="E3166">
        <v>337</v>
      </c>
      <c r="F3166" s="5" t="s">
        <v>14</v>
      </c>
      <c r="G3166" s="6">
        <v>45539.8125</v>
      </c>
      <c r="H3166" s="6">
        <v>45540.3125</v>
      </c>
      <c r="I3166" s="5" t="s">
        <v>1554</v>
      </c>
      <c r="J3166" s="5" t="s">
        <v>15</v>
      </c>
      <c r="K3166" s="5" t="s">
        <v>1556</v>
      </c>
    </row>
    <row r="3167" spans="1:11" x14ac:dyDescent="0.35">
      <c r="A3167" s="1">
        <v>45536</v>
      </c>
      <c r="B3167">
        <v>701</v>
      </c>
      <c r="C3167">
        <v>1022</v>
      </c>
      <c r="D3167">
        <v>238</v>
      </c>
      <c r="E3167">
        <v>337</v>
      </c>
      <c r="F3167" s="5" t="s">
        <v>14</v>
      </c>
      <c r="G3167" s="6">
        <v>45540.8125</v>
      </c>
      <c r="H3167" s="6">
        <v>45541.3125</v>
      </c>
      <c r="I3167" s="5" t="s">
        <v>1554</v>
      </c>
      <c r="J3167" s="5" t="s">
        <v>15</v>
      </c>
      <c r="K3167" s="5" t="s">
        <v>1556</v>
      </c>
    </row>
    <row r="3168" spans="1:11" x14ac:dyDescent="0.35">
      <c r="A3168" s="1">
        <v>45536</v>
      </c>
      <c r="B3168">
        <v>701</v>
      </c>
      <c r="C3168">
        <v>1022</v>
      </c>
      <c r="D3168">
        <v>238</v>
      </c>
      <c r="E3168">
        <v>337</v>
      </c>
      <c r="F3168" s="5" t="s">
        <v>14</v>
      </c>
      <c r="G3168" s="6">
        <v>45546.8125</v>
      </c>
      <c r="H3168" s="6">
        <v>45547.3125</v>
      </c>
      <c r="I3168" s="5" t="s">
        <v>1554</v>
      </c>
      <c r="J3168" s="5" t="s">
        <v>15</v>
      </c>
      <c r="K3168" s="5" t="s">
        <v>1556</v>
      </c>
    </row>
    <row r="3169" spans="1:11" x14ac:dyDescent="0.35">
      <c r="A3169" s="1">
        <v>45536</v>
      </c>
      <c r="B3169">
        <v>701</v>
      </c>
      <c r="C3169">
        <v>1022</v>
      </c>
      <c r="D3169">
        <v>238</v>
      </c>
      <c r="E3169">
        <v>337</v>
      </c>
      <c r="F3169" s="5" t="s">
        <v>14</v>
      </c>
      <c r="G3169" s="6">
        <v>45547.8125</v>
      </c>
      <c r="H3169" s="6">
        <v>45548.3125</v>
      </c>
      <c r="I3169" s="5" t="s">
        <v>1554</v>
      </c>
      <c r="J3169" s="5" t="s">
        <v>15</v>
      </c>
      <c r="K3169" s="5" t="s">
        <v>1556</v>
      </c>
    </row>
    <row r="3170" spans="1:11" x14ac:dyDescent="0.35">
      <c r="A3170" s="1">
        <v>45536</v>
      </c>
      <c r="B3170">
        <v>701</v>
      </c>
      <c r="C3170">
        <v>1022</v>
      </c>
      <c r="D3170">
        <v>238</v>
      </c>
      <c r="E3170">
        <v>337</v>
      </c>
      <c r="F3170" s="5" t="s">
        <v>14</v>
      </c>
      <c r="G3170" s="6">
        <v>45553.8125</v>
      </c>
      <c r="H3170" s="6">
        <v>45554.3125</v>
      </c>
      <c r="I3170" s="5" t="s">
        <v>1554</v>
      </c>
      <c r="J3170" s="5" t="s">
        <v>15</v>
      </c>
      <c r="K3170" s="5" t="s">
        <v>1556</v>
      </c>
    </row>
    <row r="3171" spans="1:11" x14ac:dyDescent="0.35">
      <c r="A3171" s="1">
        <v>45536</v>
      </c>
      <c r="B3171">
        <v>701</v>
      </c>
      <c r="C3171">
        <v>1022</v>
      </c>
      <c r="D3171">
        <v>238</v>
      </c>
      <c r="E3171">
        <v>337</v>
      </c>
      <c r="F3171" s="5" t="s">
        <v>14</v>
      </c>
      <c r="G3171" s="6">
        <v>45554.8125</v>
      </c>
      <c r="H3171" s="6">
        <v>45555.3125</v>
      </c>
      <c r="I3171" s="5" t="s">
        <v>1554</v>
      </c>
      <c r="J3171" s="5" t="s">
        <v>15</v>
      </c>
      <c r="K3171" s="5" t="s">
        <v>1556</v>
      </c>
    </row>
    <row r="3172" spans="1:11" x14ac:dyDescent="0.35">
      <c r="A3172" s="1">
        <v>45536</v>
      </c>
      <c r="B3172">
        <v>701</v>
      </c>
      <c r="C3172">
        <v>1022</v>
      </c>
      <c r="D3172">
        <v>238</v>
      </c>
      <c r="E3172">
        <v>337</v>
      </c>
      <c r="F3172" s="5" t="s">
        <v>14</v>
      </c>
      <c r="G3172" s="6">
        <v>45560.8125</v>
      </c>
      <c r="H3172" s="6">
        <v>45561.3125</v>
      </c>
      <c r="I3172" s="5" t="s">
        <v>1554</v>
      </c>
      <c r="J3172" s="5" t="s">
        <v>15</v>
      </c>
      <c r="K3172" s="5" t="s">
        <v>1556</v>
      </c>
    </row>
    <row r="3173" spans="1:11" x14ac:dyDescent="0.35">
      <c r="A3173" s="1">
        <v>45536</v>
      </c>
      <c r="B3173">
        <v>701</v>
      </c>
      <c r="C3173">
        <v>1022</v>
      </c>
      <c r="D3173">
        <v>238</v>
      </c>
      <c r="E3173">
        <v>337</v>
      </c>
      <c r="F3173" s="5" t="s">
        <v>14</v>
      </c>
      <c r="G3173" s="6">
        <v>45561.8125</v>
      </c>
      <c r="H3173" s="6">
        <v>45562.3125</v>
      </c>
      <c r="I3173" s="5" t="s">
        <v>1554</v>
      </c>
      <c r="J3173" s="5" t="s">
        <v>15</v>
      </c>
      <c r="K3173" s="5" t="s">
        <v>1556</v>
      </c>
    </row>
    <row r="3174" spans="1:11" x14ac:dyDescent="0.35">
      <c r="A3174" s="1">
        <v>45536</v>
      </c>
      <c r="B3174">
        <v>701</v>
      </c>
      <c r="C3174">
        <v>1022</v>
      </c>
      <c r="D3174">
        <v>238</v>
      </c>
      <c r="E3174">
        <v>337</v>
      </c>
      <c r="F3174" s="5" t="s">
        <v>14</v>
      </c>
      <c r="G3174" s="6">
        <v>45561.8125</v>
      </c>
      <c r="H3174" s="6">
        <v>45562.215239722223</v>
      </c>
      <c r="I3174" s="5" t="s">
        <v>1558</v>
      </c>
      <c r="J3174" s="5" t="s">
        <v>15</v>
      </c>
      <c r="K3174" s="5" t="s">
        <v>1556</v>
      </c>
    </row>
    <row r="3175" spans="1:11" x14ac:dyDescent="0.35">
      <c r="A3175" s="1">
        <v>45536</v>
      </c>
      <c r="B3175">
        <v>702</v>
      </c>
      <c r="C3175">
        <v>1023</v>
      </c>
      <c r="D3175">
        <v>197</v>
      </c>
      <c r="E3175">
        <v>278</v>
      </c>
      <c r="F3175" s="5" t="s">
        <v>16</v>
      </c>
      <c r="G3175" s="6">
        <v>45537.333333333336</v>
      </c>
      <c r="H3175" s="6">
        <v>45537.645833333336</v>
      </c>
      <c r="I3175" s="5" t="s">
        <v>1549</v>
      </c>
      <c r="J3175" s="5" t="s">
        <v>15</v>
      </c>
      <c r="K3175" s="5" t="s">
        <v>1550</v>
      </c>
    </row>
    <row r="3176" spans="1:11" x14ac:dyDescent="0.35">
      <c r="A3176" s="1">
        <v>45536</v>
      </c>
      <c r="B3176">
        <v>702</v>
      </c>
      <c r="C3176">
        <v>1023</v>
      </c>
      <c r="D3176">
        <v>197</v>
      </c>
      <c r="E3176">
        <v>278</v>
      </c>
      <c r="F3176" s="5" t="s">
        <v>16</v>
      </c>
      <c r="G3176" s="6">
        <v>45538.333333333336</v>
      </c>
      <c r="H3176" s="6">
        <v>45538.645833333336</v>
      </c>
      <c r="I3176" s="5" t="s">
        <v>1549</v>
      </c>
      <c r="J3176" s="5" t="s">
        <v>15</v>
      </c>
      <c r="K3176" s="5" t="s">
        <v>1550</v>
      </c>
    </row>
    <row r="3177" spans="1:11" x14ac:dyDescent="0.35">
      <c r="A3177" s="1">
        <v>45536</v>
      </c>
      <c r="B3177">
        <v>702</v>
      </c>
      <c r="C3177">
        <v>1023</v>
      </c>
      <c r="D3177">
        <v>197</v>
      </c>
      <c r="E3177">
        <v>278</v>
      </c>
      <c r="F3177" s="5" t="s">
        <v>16</v>
      </c>
      <c r="G3177" s="6">
        <v>45539.333333333336</v>
      </c>
      <c r="H3177" s="6">
        <v>45539.645833333336</v>
      </c>
      <c r="I3177" s="5" t="s">
        <v>1549</v>
      </c>
      <c r="J3177" s="5" t="s">
        <v>15</v>
      </c>
      <c r="K3177" s="5" t="s">
        <v>1550</v>
      </c>
    </row>
    <row r="3178" spans="1:11" x14ac:dyDescent="0.35">
      <c r="A3178" s="1">
        <v>45536</v>
      </c>
      <c r="B3178">
        <v>702</v>
      </c>
      <c r="C3178">
        <v>1023</v>
      </c>
      <c r="D3178">
        <v>197</v>
      </c>
      <c r="E3178">
        <v>278</v>
      </c>
      <c r="F3178" s="5" t="s">
        <v>16</v>
      </c>
      <c r="G3178" s="6">
        <v>45540.333333333336</v>
      </c>
      <c r="H3178" s="6">
        <v>45540.645833333336</v>
      </c>
      <c r="I3178" s="5" t="s">
        <v>1549</v>
      </c>
      <c r="J3178" s="5" t="s">
        <v>15</v>
      </c>
      <c r="K3178" s="5" t="s">
        <v>1550</v>
      </c>
    </row>
    <row r="3179" spans="1:11" x14ac:dyDescent="0.35">
      <c r="A3179" s="1">
        <v>45536</v>
      </c>
      <c r="B3179">
        <v>702</v>
      </c>
      <c r="C3179">
        <v>1023</v>
      </c>
      <c r="D3179">
        <v>197</v>
      </c>
      <c r="E3179">
        <v>278</v>
      </c>
      <c r="F3179" s="5" t="s">
        <v>16</v>
      </c>
      <c r="G3179" s="6">
        <v>45541.333333333336</v>
      </c>
      <c r="H3179" s="6">
        <v>45541.645833333336</v>
      </c>
      <c r="I3179" s="5" t="s">
        <v>1549</v>
      </c>
      <c r="J3179" s="5" t="s">
        <v>15</v>
      </c>
      <c r="K3179" s="5" t="s">
        <v>1550</v>
      </c>
    </row>
    <row r="3180" spans="1:11" x14ac:dyDescent="0.35">
      <c r="A3180" s="1">
        <v>45536</v>
      </c>
      <c r="B3180">
        <v>702</v>
      </c>
      <c r="C3180">
        <v>1023</v>
      </c>
      <c r="D3180">
        <v>197</v>
      </c>
      <c r="E3180">
        <v>278</v>
      </c>
      <c r="F3180" s="5" t="s">
        <v>16</v>
      </c>
      <c r="G3180" s="6">
        <v>45544.333333333336</v>
      </c>
      <c r="H3180" s="6">
        <v>45544.645833333336</v>
      </c>
      <c r="I3180" s="5" t="s">
        <v>1549</v>
      </c>
      <c r="J3180" s="5" t="s">
        <v>15</v>
      </c>
      <c r="K3180" s="5" t="s">
        <v>1550</v>
      </c>
    </row>
    <row r="3181" spans="1:11" x14ac:dyDescent="0.35">
      <c r="A3181" s="1">
        <v>45536</v>
      </c>
      <c r="B3181">
        <v>702</v>
      </c>
      <c r="C3181">
        <v>1023</v>
      </c>
      <c r="D3181">
        <v>197</v>
      </c>
      <c r="E3181">
        <v>278</v>
      </c>
      <c r="F3181" s="5" t="s">
        <v>16</v>
      </c>
      <c r="G3181" s="6">
        <v>45545.333333333336</v>
      </c>
      <c r="H3181" s="6">
        <v>45545.645833333336</v>
      </c>
      <c r="I3181" s="5" t="s">
        <v>1549</v>
      </c>
      <c r="J3181" s="5" t="s">
        <v>15</v>
      </c>
      <c r="K3181" s="5" t="s">
        <v>1550</v>
      </c>
    </row>
    <row r="3182" spans="1:11" x14ac:dyDescent="0.35">
      <c r="A3182" s="1">
        <v>45536</v>
      </c>
      <c r="B3182">
        <v>702</v>
      </c>
      <c r="C3182">
        <v>1023</v>
      </c>
      <c r="D3182">
        <v>197</v>
      </c>
      <c r="E3182">
        <v>278</v>
      </c>
      <c r="F3182" s="5" t="s">
        <v>16</v>
      </c>
      <c r="G3182" s="6">
        <v>45546.333333333336</v>
      </c>
      <c r="H3182" s="6">
        <v>45546.645833333336</v>
      </c>
      <c r="I3182" s="5" t="s">
        <v>1549</v>
      </c>
      <c r="J3182" s="5" t="s">
        <v>15</v>
      </c>
      <c r="K3182" s="5" t="s">
        <v>1550</v>
      </c>
    </row>
    <row r="3183" spans="1:11" x14ac:dyDescent="0.35">
      <c r="A3183" s="1">
        <v>45536</v>
      </c>
      <c r="B3183">
        <v>702</v>
      </c>
      <c r="C3183">
        <v>1023</v>
      </c>
      <c r="D3183">
        <v>197</v>
      </c>
      <c r="E3183">
        <v>278</v>
      </c>
      <c r="F3183" s="5" t="s">
        <v>16</v>
      </c>
      <c r="G3183" s="6">
        <v>45547.333333333336</v>
      </c>
      <c r="H3183" s="6">
        <v>45547.645833333336</v>
      </c>
      <c r="I3183" s="5" t="s">
        <v>1549</v>
      </c>
      <c r="J3183" s="5" t="s">
        <v>15</v>
      </c>
      <c r="K3183" s="5" t="s">
        <v>1550</v>
      </c>
    </row>
    <row r="3184" spans="1:11" x14ac:dyDescent="0.35">
      <c r="A3184" s="1">
        <v>45536</v>
      </c>
      <c r="B3184">
        <v>702</v>
      </c>
      <c r="C3184">
        <v>1023</v>
      </c>
      <c r="D3184">
        <v>197</v>
      </c>
      <c r="E3184">
        <v>278</v>
      </c>
      <c r="F3184" s="5" t="s">
        <v>16</v>
      </c>
      <c r="G3184" s="6">
        <v>45548.333333333336</v>
      </c>
      <c r="H3184" s="6">
        <v>45548.645833333336</v>
      </c>
      <c r="I3184" s="5" t="s">
        <v>1549</v>
      </c>
      <c r="J3184" s="5" t="s">
        <v>15</v>
      </c>
      <c r="K3184" s="5" t="s">
        <v>1550</v>
      </c>
    </row>
    <row r="3185" spans="1:11" x14ac:dyDescent="0.35">
      <c r="A3185" s="1">
        <v>45536</v>
      </c>
      <c r="B3185">
        <v>702</v>
      </c>
      <c r="C3185">
        <v>1023</v>
      </c>
      <c r="D3185">
        <v>197</v>
      </c>
      <c r="E3185">
        <v>278</v>
      </c>
      <c r="F3185" s="5" t="s">
        <v>16</v>
      </c>
      <c r="G3185" s="6">
        <v>45551.333333333336</v>
      </c>
      <c r="H3185" s="6">
        <v>45551.645833333336</v>
      </c>
      <c r="I3185" s="5" t="s">
        <v>1549</v>
      </c>
      <c r="J3185" s="5" t="s">
        <v>15</v>
      </c>
      <c r="K3185" s="5" t="s">
        <v>1550</v>
      </c>
    </row>
    <row r="3186" spans="1:11" x14ac:dyDescent="0.35">
      <c r="A3186" s="1">
        <v>45536</v>
      </c>
      <c r="B3186">
        <v>702</v>
      </c>
      <c r="C3186">
        <v>1023</v>
      </c>
      <c r="D3186">
        <v>197</v>
      </c>
      <c r="E3186">
        <v>278</v>
      </c>
      <c r="F3186" s="5" t="s">
        <v>16</v>
      </c>
      <c r="G3186" s="6">
        <v>45552.333333333336</v>
      </c>
      <c r="H3186" s="6">
        <v>45552.645833333336</v>
      </c>
      <c r="I3186" s="5" t="s">
        <v>1549</v>
      </c>
      <c r="J3186" s="5" t="s">
        <v>15</v>
      </c>
      <c r="K3186" s="5" t="s">
        <v>1550</v>
      </c>
    </row>
    <row r="3187" spans="1:11" x14ac:dyDescent="0.35">
      <c r="A3187" s="1">
        <v>45536</v>
      </c>
      <c r="B3187">
        <v>702</v>
      </c>
      <c r="C3187">
        <v>1023</v>
      </c>
      <c r="D3187">
        <v>197</v>
      </c>
      <c r="E3187">
        <v>278</v>
      </c>
      <c r="F3187" s="5" t="s">
        <v>16</v>
      </c>
      <c r="G3187" s="6">
        <v>45553.333333333336</v>
      </c>
      <c r="H3187" s="6">
        <v>45553.645833333336</v>
      </c>
      <c r="I3187" s="5" t="s">
        <v>1549</v>
      </c>
      <c r="J3187" s="5" t="s">
        <v>15</v>
      </c>
      <c r="K3187" s="5" t="s">
        <v>1550</v>
      </c>
    </row>
    <row r="3188" spans="1:11" x14ac:dyDescent="0.35">
      <c r="A3188" s="1">
        <v>45536</v>
      </c>
      <c r="B3188">
        <v>702</v>
      </c>
      <c r="C3188">
        <v>1023</v>
      </c>
      <c r="D3188">
        <v>197</v>
      </c>
      <c r="E3188">
        <v>278</v>
      </c>
      <c r="F3188" s="5" t="s">
        <v>16</v>
      </c>
      <c r="G3188" s="6">
        <v>45554.333333333336</v>
      </c>
      <c r="H3188" s="6">
        <v>45554.645833333336</v>
      </c>
      <c r="I3188" s="5" t="s">
        <v>1549</v>
      </c>
      <c r="J3188" s="5" t="s">
        <v>15</v>
      </c>
      <c r="K3188" s="5" t="s">
        <v>1550</v>
      </c>
    </row>
    <row r="3189" spans="1:11" x14ac:dyDescent="0.35">
      <c r="A3189" s="1">
        <v>45536</v>
      </c>
      <c r="B3189">
        <v>702</v>
      </c>
      <c r="C3189">
        <v>1023</v>
      </c>
      <c r="D3189">
        <v>197</v>
      </c>
      <c r="E3189">
        <v>278</v>
      </c>
      <c r="F3189" s="5" t="s">
        <v>16</v>
      </c>
      <c r="G3189" s="6">
        <v>45555.333333333336</v>
      </c>
      <c r="H3189" s="6">
        <v>45555.645833333336</v>
      </c>
      <c r="I3189" s="5" t="s">
        <v>1549</v>
      </c>
      <c r="J3189" s="5" t="s">
        <v>15</v>
      </c>
      <c r="K3189" s="5" t="s">
        <v>1550</v>
      </c>
    </row>
    <row r="3190" spans="1:11" x14ac:dyDescent="0.35">
      <c r="A3190" s="1">
        <v>45536</v>
      </c>
      <c r="B3190">
        <v>702</v>
      </c>
      <c r="C3190">
        <v>1023</v>
      </c>
      <c r="D3190">
        <v>197</v>
      </c>
      <c r="E3190">
        <v>278</v>
      </c>
      <c r="F3190" s="5" t="s">
        <v>16</v>
      </c>
      <c r="G3190" s="6">
        <v>45558.333333333336</v>
      </c>
      <c r="H3190" s="6">
        <v>45558.645833333336</v>
      </c>
      <c r="I3190" s="5" t="s">
        <v>1549</v>
      </c>
      <c r="J3190" s="5" t="s">
        <v>15</v>
      </c>
      <c r="K3190" s="5" t="s">
        <v>1550</v>
      </c>
    </row>
    <row r="3191" spans="1:11" x14ac:dyDescent="0.35">
      <c r="A3191" s="1">
        <v>45536</v>
      </c>
      <c r="B3191">
        <v>702</v>
      </c>
      <c r="C3191">
        <v>1023</v>
      </c>
      <c r="D3191">
        <v>197</v>
      </c>
      <c r="E3191">
        <v>278</v>
      </c>
      <c r="F3191" s="5" t="s">
        <v>16</v>
      </c>
      <c r="G3191" s="6">
        <v>45559.333333333336</v>
      </c>
      <c r="H3191" s="6">
        <v>45559.645833333336</v>
      </c>
      <c r="I3191" s="5" t="s">
        <v>1549</v>
      </c>
      <c r="J3191" s="5" t="s">
        <v>15</v>
      </c>
      <c r="K3191" s="5" t="s">
        <v>1550</v>
      </c>
    </row>
    <row r="3192" spans="1:11" x14ac:dyDescent="0.35">
      <c r="A3192" s="1">
        <v>45536</v>
      </c>
      <c r="B3192">
        <v>702</v>
      </c>
      <c r="C3192">
        <v>1023</v>
      </c>
      <c r="D3192">
        <v>197</v>
      </c>
      <c r="E3192">
        <v>278</v>
      </c>
      <c r="F3192" s="5" t="s">
        <v>16</v>
      </c>
      <c r="G3192" s="6">
        <v>45560.333333333336</v>
      </c>
      <c r="H3192" s="6">
        <v>45560.524257986108</v>
      </c>
      <c r="I3192" s="5" t="s">
        <v>1551</v>
      </c>
      <c r="J3192" s="5" t="s">
        <v>15</v>
      </c>
      <c r="K3192" s="5" t="s">
        <v>1550</v>
      </c>
    </row>
    <row r="3193" spans="1:11" x14ac:dyDescent="0.35">
      <c r="A3193" s="1">
        <v>45536</v>
      </c>
      <c r="B3193">
        <v>707</v>
      </c>
      <c r="C3193">
        <v>1030</v>
      </c>
      <c r="D3193">
        <v>69</v>
      </c>
      <c r="E3193">
        <v>120</v>
      </c>
      <c r="F3193" s="5" t="s">
        <v>16</v>
      </c>
      <c r="G3193" s="6">
        <v>45537.333333333336</v>
      </c>
      <c r="H3193" s="6">
        <v>45537.645833333336</v>
      </c>
      <c r="I3193" s="5" t="s">
        <v>1549</v>
      </c>
      <c r="J3193" s="5" t="s">
        <v>15</v>
      </c>
      <c r="K3193" s="5" t="s">
        <v>1550</v>
      </c>
    </row>
    <row r="3194" spans="1:11" x14ac:dyDescent="0.35">
      <c r="A3194" s="1">
        <v>45536</v>
      </c>
      <c r="B3194">
        <v>707</v>
      </c>
      <c r="C3194">
        <v>1030</v>
      </c>
      <c r="D3194">
        <v>69</v>
      </c>
      <c r="E3194">
        <v>120</v>
      </c>
      <c r="F3194" s="5" t="s">
        <v>16</v>
      </c>
      <c r="G3194" s="6">
        <v>45538.333333333336</v>
      </c>
      <c r="H3194" s="6">
        <v>45538.645833333336</v>
      </c>
      <c r="I3194" s="5" t="s">
        <v>1549</v>
      </c>
      <c r="J3194" s="5" t="s">
        <v>15</v>
      </c>
      <c r="K3194" s="5" t="s">
        <v>1550</v>
      </c>
    </row>
    <row r="3195" spans="1:11" x14ac:dyDescent="0.35">
      <c r="A3195" s="1">
        <v>45536</v>
      </c>
      <c r="B3195">
        <v>707</v>
      </c>
      <c r="C3195">
        <v>1030</v>
      </c>
      <c r="D3195">
        <v>69</v>
      </c>
      <c r="E3195">
        <v>120</v>
      </c>
      <c r="F3195" s="5" t="s">
        <v>16</v>
      </c>
      <c r="G3195" s="6">
        <v>45539.333333333336</v>
      </c>
      <c r="H3195" s="6">
        <v>45539.645833333336</v>
      </c>
      <c r="I3195" s="5" t="s">
        <v>1549</v>
      </c>
      <c r="J3195" s="5" t="s">
        <v>15</v>
      </c>
      <c r="K3195" s="5" t="s">
        <v>1550</v>
      </c>
    </row>
    <row r="3196" spans="1:11" x14ac:dyDescent="0.35">
      <c r="A3196" s="1">
        <v>45536</v>
      </c>
      <c r="B3196">
        <v>707</v>
      </c>
      <c r="C3196">
        <v>1030</v>
      </c>
      <c r="D3196">
        <v>69</v>
      </c>
      <c r="E3196">
        <v>120</v>
      </c>
      <c r="F3196" s="5" t="s">
        <v>16</v>
      </c>
      <c r="G3196" s="6">
        <v>45540.333333333336</v>
      </c>
      <c r="H3196" s="6">
        <v>45540.645833333336</v>
      </c>
      <c r="I3196" s="5" t="s">
        <v>1549</v>
      </c>
      <c r="J3196" s="5" t="s">
        <v>15</v>
      </c>
      <c r="K3196" s="5" t="s">
        <v>1550</v>
      </c>
    </row>
    <row r="3197" spans="1:11" x14ac:dyDescent="0.35">
      <c r="A3197" s="1">
        <v>45536</v>
      </c>
      <c r="B3197">
        <v>707</v>
      </c>
      <c r="C3197">
        <v>1030</v>
      </c>
      <c r="D3197">
        <v>69</v>
      </c>
      <c r="E3197">
        <v>120</v>
      </c>
      <c r="F3197" s="5" t="s">
        <v>16</v>
      </c>
      <c r="G3197" s="6">
        <v>45541.333333333336</v>
      </c>
      <c r="H3197" s="6">
        <v>45541.645833333336</v>
      </c>
      <c r="I3197" s="5" t="s">
        <v>1549</v>
      </c>
      <c r="J3197" s="5" t="s">
        <v>15</v>
      </c>
      <c r="K3197" s="5" t="s">
        <v>1550</v>
      </c>
    </row>
    <row r="3198" spans="1:11" x14ac:dyDescent="0.35">
      <c r="A3198" s="1">
        <v>45536</v>
      </c>
      <c r="B3198">
        <v>707</v>
      </c>
      <c r="C3198">
        <v>1030</v>
      </c>
      <c r="D3198">
        <v>69</v>
      </c>
      <c r="E3198">
        <v>120</v>
      </c>
      <c r="F3198" s="5" t="s">
        <v>16</v>
      </c>
      <c r="G3198" s="6">
        <v>45544.333333333336</v>
      </c>
      <c r="H3198" s="6">
        <v>45544.645833333336</v>
      </c>
      <c r="I3198" s="5" t="s">
        <v>1549</v>
      </c>
      <c r="J3198" s="5" t="s">
        <v>15</v>
      </c>
      <c r="K3198" s="5" t="s">
        <v>1550</v>
      </c>
    </row>
    <row r="3199" spans="1:11" x14ac:dyDescent="0.35">
      <c r="A3199" s="1">
        <v>45536</v>
      </c>
      <c r="B3199">
        <v>707</v>
      </c>
      <c r="C3199">
        <v>1030</v>
      </c>
      <c r="D3199">
        <v>69</v>
      </c>
      <c r="E3199">
        <v>120</v>
      </c>
      <c r="F3199" s="5" t="s">
        <v>16</v>
      </c>
      <c r="G3199" s="6">
        <v>45545.333333333336</v>
      </c>
      <c r="H3199" s="6">
        <v>45545.645833333336</v>
      </c>
      <c r="I3199" s="5" t="s">
        <v>1549</v>
      </c>
      <c r="J3199" s="5" t="s">
        <v>15</v>
      </c>
      <c r="K3199" s="5" t="s">
        <v>1550</v>
      </c>
    </row>
    <row r="3200" spans="1:11" x14ac:dyDescent="0.35">
      <c r="A3200" s="1">
        <v>45536</v>
      </c>
      <c r="B3200">
        <v>707</v>
      </c>
      <c r="C3200">
        <v>1030</v>
      </c>
      <c r="D3200">
        <v>69</v>
      </c>
      <c r="E3200">
        <v>120</v>
      </c>
      <c r="F3200" s="5" t="s">
        <v>16</v>
      </c>
      <c r="G3200" s="6">
        <v>45546.333333333336</v>
      </c>
      <c r="H3200" s="6">
        <v>45546.645833333336</v>
      </c>
      <c r="I3200" s="5" t="s">
        <v>1549</v>
      </c>
      <c r="J3200" s="5" t="s">
        <v>15</v>
      </c>
      <c r="K3200" s="5" t="s">
        <v>1550</v>
      </c>
    </row>
    <row r="3201" spans="1:11" x14ac:dyDescent="0.35">
      <c r="A3201" s="1">
        <v>45536</v>
      </c>
      <c r="B3201">
        <v>707</v>
      </c>
      <c r="C3201">
        <v>1030</v>
      </c>
      <c r="D3201">
        <v>69</v>
      </c>
      <c r="E3201">
        <v>120</v>
      </c>
      <c r="F3201" s="5" t="s">
        <v>16</v>
      </c>
      <c r="G3201" s="6">
        <v>45547.333333333336</v>
      </c>
      <c r="H3201" s="6">
        <v>45547.645833333336</v>
      </c>
      <c r="I3201" s="5" t="s">
        <v>1549</v>
      </c>
      <c r="J3201" s="5" t="s">
        <v>15</v>
      </c>
      <c r="K3201" s="5" t="s">
        <v>1550</v>
      </c>
    </row>
    <row r="3202" spans="1:11" x14ac:dyDescent="0.35">
      <c r="A3202" s="1">
        <v>45536</v>
      </c>
      <c r="B3202">
        <v>707</v>
      </c>
      <c r="C3202">
        <v>1030</v>
      </c>
      <c r="D3202">
        <v>69</v>
      </c>
      <c r="E3202">
        <v>120</v>
      </c>
      <c r="F3202" s="5" t="s">
        <v>16</v>
      </c>
      <c r="G3202" s="6">
        <v>45548.333333333336</v>
      </c>
      <c r="H3202" s="6">
        <v>45548.645833333336</v>
      </c>
      <c r="I3202" s="5" t="s">
        <v>1549</v>
      </c>
      <c r="J3202" s="5" t="s">
        <v>15</v>
      </c>
      <c r="K3202" s="5" t="s">
        <v>1550</v>
      </c>
    </row>
    <row r="3203" spans="1:11" x14ac:dyDescent="0.35">
      <c r="A3203" s="1">
        <v>45536</v>
      </c>
      <c r="B3203">
        <v>707</v>
      </c>
      <c r="C3203">
        <v>1030</v>
      </c>
      <c r="D3203">
        <v>69</v>
      </c>
      <c r="E3203">
        <v>120</v>
      </c>
      <c r="F3203" s="5" t="s">
        <v>16</v>
      </c>
      <c r="G3203" s="6">
        <v>45551.333333333336</v>
      </c>
      <c r="H3203" s="6">
        <v>45551.645833333336</v>
      </c>
      <c r="I3203" s="5" t="s">
        <v>1549</v>
      </c>
      <c r="J3203" s="5" t="s">
        <v>15</v>
      </c>
      <c r="K3203" s="5" t="s">
        <v>1550</v>
      </c>
    </row>
    <row r="3204" spans="1:11" x14ac:dyDescent="0.35">
      <c r="A3204" s="1">
        <v>45536</v>
      </c>
      <c r="B3204">
        <v>707</v>
      </c>
      <c r="C3204">
        <v>1030</v>
      </c>
      <c r="D3204">
        <v>69</v>
      </c>
      <c r="E3204">
        <v>120</v>
      </c>
      <c r="F3204" s="5" t="s">
        <v>16</v>
      </c>
      <c r="G3204" s="6">
        <v>45552.333333333336</v>
      </c>
      <c r="H3204" s="6">
        <v>45552.645833333336</v>
      </c>
      <c r="I3204" s="5" t="s">
        <v>1549</v>
      </c>
      <c r="J3204" s="5" t="s">
        <v>15</v>
      </c>
      <c r="K3204" s="5" t="s">
        <v>1550</v>
      </c>
    </row>
    <row r="3205" spans="1:11" x14ac:dyDescent="0.35">
      <c r="A3205" s="1">
        <v>45536</v>
      </c>
      <c r="B3205">
        <v>707</v>
      </c>
      <c r="C3205">
        <v>1030</v>
      </c>
      <c r="D3205">
        <v>69</v>
      </c>
      <c r="E3205">
        <v>120</v>
      </c>
      <c r="F3205" s="5" t="s">
        <v>16</v>
      </c>
      <c r="G3205" s="6">
        <v>45553.333333333336</v>
      </c>
      <c r="H3205" s="6">
        <v>45553.645833333336</v>
      </c>
      <c r="I3205" s="5" t="s">
        <v>1549</v>
      </c>
      <c r="J3205" s="5" t="s">
        <v>15</v>
      </c>
      <c r="K3205" s="5" t="s">
        <v>1550</v>
      </c>
    </row>
    <row r="3206" spans="1:11" x14ac:dyDescent="0.35">
      <c r="A3206" s="1">
        <v>45536</v>
      </c>
      <c r="B3206">
        <v>707</v>
      </c>
      <c r="C3206">
        <v>1030</v>
      </c>
      <c r="D3206">
        <v>69</v>
      </c>
      <c r="E3206">
        <v>120</v>
      </c>
      <c r="F3206" s="5" t="s">
        <v>16</v>
      </c>
      <c r="G3206" s="6">
        <v>45554.333333333336</v>
      </c>
      <c r="H3206" s="6">
        <v>45554.645833333336</v>
      </c>
      <c r="I3206" s="5" t="s">
        <v>1549</v>
      </c>
      <c r="J3206" s="5" t="s">
        <v>15</v>
      </c>
      <c r="K3206" s="5" t="s">
        <v>1550</v>
      </c>
    </row>
    <row r="3207" spans="1:11" x14ac:dyDescent="0.35">
      <c r="A3207" s="1">
        <v>45536</v>
      </c>
      <c r="B3207">
        <v>707</v>
      </c>
      <c r="C3207">
        <v>1030</v>
      </c>
      <c r="D3207">
        <v>69</v>
      </c>
      <c r="E3207">
        <v>120</v>
      </c>
      <c r="F3207" s="5" t="s">
        <v>16</v>
      </c>
      <c r="G3207" s="6">
        <v>45555.333333333336</v>
      </c>
      <c r="H3207" s="6">
        <v>45555.645833333336</v>
      </c>
      <c r="I3207" s="5" t="s">
        <v>1549</v>
      </c>
      <c r="J3207" s="5" t="s">
        <v>15</v>
      </c>
      <c r="K3207" s="5" t="s">
        <v>1550</v>
      </c>
    </row>
    <row r="3208" spans="1:11" x14ac:dyDescent="0.35">
      <c r="A3208" s="1">
        <v>45536</v>
      </c>
      <c r="B3208">
        <v>707</v>
      </c>
      <c r="C3208">
        <v>1030</v>
      </c>
      <c r="D3208">
        <v>69</v>
      </c>
      <c r="E3208">
        <v>120</v>
      </c>
      <c r="F3208" s="5" t="s">
        <v>16</v>
      </c>
      <c r="G3208" s="6">
        <v>45558.333333333336</v>
      </c>
      <c r="H3208" s="6">
        <v>45558.645833333336</v>
      </c>
      <c r="I3208" s="5" t="s">
        <v>1549</v>
      </c>
      <c r="J3208" s="5" t="s">
        <v>15</v>
      </c>
      <c r="K3208" s="5" t="s">
        <v>1550</v>
      </c>
    </row>
    <row r="3209" spans="1:11" x14ac:dyDescent="0.35">
      <c r="A3209" s="1">
        <v>45536</v>
      </c>
      <c r="B3209">
        <v>707</v>
      </c>
      <c r="C3209">
        <v>1030</v>
      </c>
      <c r="D3209">
        <v>69</v>
      </c>
      <c r="E3209">
        <v>120</v>
      </c>
      <c r="F3209" s="5" t="s">
        <v>16</v>
      </c>
      <c r="G3209" s="6">
        <v>45559.333333333336</v>
      </c>
      <c r="H3209" s="6">
        <v>45559.645833333336</v>
      </c>
      <c r="I3209" s="5" t="s">
        <v>1549</v>
      </c>
      <c r="J3209" s="5" t="s">
        <v>15</v>
      </c>
      <c r="K3209" s="5" t="s">
        <v>1550</v>
      </c>
    </row>
    <row r="3210" spans="1:11" x14ac:dyDescent="0.35">
      <c r="A3210" s="1">
        <v>45536</v>
      </c>
      <c r="B3210">
        <v>707</v>
      </c>
      <c r="C3210">
        <v>1030</v>
      </c>
      <c r="D3210">
        <v>69</v>
      </c>
      <c r="E3210">
        <v>120</v>
      </c>
      <c r="F3210" s="5" t="s">
        <v>16</v>
      </c>
      <c r="G3210" s="6">
        <v>45560.333333333336</v>
      </c>
      <c r="H3210" s="6">
        <v>45560.524257986108</v>
      </c>
      <c r="I3210" s="5" t="s">
        <v>1551</v>
      </c>
      <c r="J3210" s="5" t="s">
        <v>15</v>
      </c>
      <c r="K3210" s="5" t="s">
        <v>1550</v>
      </c>
    </row>
    <row r="3211" spans="1:11" x14ac:dyDescent="0.35">
      <c r="A3211" s="1">
        <v>45536</v>
      </c>
      <c r="B3211">
        <v>709</v>
      </c>
      <c r="C3211">
        <v>1033</v>
      </c>
      <c r="D3211">
        <v>224</v>
      </c>
      <c r="E3211">
        <v>322</v>
      </c>
      <c r="F3211" s="5" t="s">
        <v>14</v>
      </c>
      <c r="G3211" s="6">
        <v>45539.8125</v>
      </c>
      <c r="H3211" s="6">
        <v>45540.3125</v>
      </c>
      <c r="I3211" s="5" t="s">
        <v>1554</v>
      </c>
      <c r="J3211" s="5" t="s">
        <v>15</v>
      </c>
      <c r="K3211" s="5" t="s">
        <v>1550</v>
      </c>
    </row>
    <row r="3212" spans="1:11" x14ac:dyDescent="0.35">
      <c r="A3212" s="1">
        <v>45536</v>
      </c>
      <c r="B3212">
        <v>709</v>
      </c>
      <c r="C3212">
        <v>1033</v>
      </c>
      <c r="D3212">
        <v>224</v>
      </c>
      <c r="E3212">
        <v>322</v>
      </c>
      <c r="F3212" s="5" t="s">
        <v>14</v>
      </c>
      <c r="G3212" s="6">
        <v>45540.8125</v>
      </c>
      <c r="H3212" s="6">
        <v>45541.3125</v>
      </c>
      <c r="I3212" s="5" t="s">
        <v>1554</v>
      </c>
      <c r="J3212" s="5" t="s">
        <v>15</v>
      </c>
      <c r="K3212" s="5" t="s">
        <v>1550</v>
      </c>
    </row>
    <row r="3213" spans="1:11" x14ac:dyDescent="0.35">
      <c r="A3213" s="1">
        <v>45536</v>
      </c>
      <c r="B3213">
        <v>709</v>
      </c>
      <c r="C3213">
        <v>1033</v>
      </c>
      <c r="D3213">
        <v>224</v>
      </c>
      <c r="E3213">
        <v>322</v>
      </c>
      <c r="F3213" s="5" t="s">
        <v>14</v>
      </c>
      <c r="G3213" s="6">
        <v>45546.8125</v>
      </c>
      <c r="H3213" s="6">
        <v>45547.3125</v>
      </c>
      <c r="I3213" s="5" t="s">
        <v>1554</v>
      </c>
      <c r="J3213" s="5" t="s">
        <v>15</v>
      </c>
      <c r="K3213" s="5" t="s">
        <v>1550</v>
      </c>
    </row>
    <row r="3214" spans="1:11" x14ac:dyDescent="0.35">
      <c r="A3214" s="1">
        <v>45536</v>
      </c>
      <c r="B3214">
        <v>709</v>
      </c>
      <c r="C3214">
        <v>1033</v>
      </c>
      <c r="D3214">
        <v>224</v>
      </c>
      <c r="E3214">
        <v>322</v>
      </c>
      <c r="F3214" s="5" t="s">
        <v>14</v>
      </c>
      <c r="G3214" s="6">
        <v>45547.8125</v>
      </c>
      <c r="H3214" s="6">
        <v>45548.3125</v>
      </c>
      <c r="I3214" s="5" t="s">
        <v>1554</v>
      </c>
      <c r="J3214" s="5" t="s">
        <v>15</v>
      </c>
      <c r="K3214" s="5" t="s">
        <v>1550</v>
      </c>
    </row>
    <row r="3215" spans="1:11" x14ac:dyDescent="0.35">
      <c r="A3215" s="1">
        <v>45536</v>
      </c>
      <c r="B3215">
        <v>709</v>
      </c>
      <c r="C3215">
        <v>1033</v>
      </c>
      <c r="D3215">
        <v>224</v>
      </c>
      <c r="E3215">
        <v>322</v>
      </c>
      <c r="F3215" s="5" t="s">
        <v>14</v>
      </c>
      <c r="G3215" s="6">
        <v>45553.8125</v>
      </c>
      <c r="H3215" s="6">
        <v>45554.3125</v>
      </c>
      <c r="I3215" s="5" t="s">
        <v>1554</v>
      </c>
      <c r="J3215" s="5" t="s">
        <v>15</v>
      </c>
      <c r="K3215" s="5" t="s">
        <v>1550</v>
      </c>
    </row>
    <row r="3216" spans="1:11" x14ac:dyDescent="0.35">
      <c r="A3216" s="1">
        <v>45536</v>
      </c>
      <c r="B3216">
        <v>709</v>
      </c>
      <c r="C3216">
        <v>1033</v>
      </c>
      <c r="D3216">
        <v>224</v>
      </c>
      <c r="E3216">
        <v>322</v>
      </c>
      <c r="F3216" s="5" t="s">
        <v>14</v>
      </c>
      <c r="G3216" s="6">
        <v>45554.8125</v>
      </c>
      <c r="H3216" s="6">
        <v>45555.3125</v>
      </c>
      <c r="I3216" s="5" t="s">
        <v>1554</v>
      </c>
      <c r="J3216" s="5" t="s">
        <v>15</v>
      </c>
      <c r="K3216" s="5" t="s">
        <v>1550</v>
      </c>
    </row>
    <row r="3217" spans="1:11" x14ac:dyDescent="0.35">
      <c r="A3217" s="1">
        <v>45536</v>
      </c>
      <c r="B3217">
        <v>709</v>
      </c>
      <c r="C3217">
        <v>1033</v>
      </c>
      <c r="D3217">
        <v>224</v>
      </c>
      <c r="E3217">
        <v>322</v>
      </c>
      <c r="F3217" s="5" t="s">
        <v>14</v>
      </c>
      <c r="G3217" s="6">
        <v>45560.8125</v>
      </c>
      <c r="H3217" s="6">
        <v>45561.3125</v>
      </c>
      <c r="I3217" s="5" t="s">
        <v>1554</v>
      </c>
      <c r="J3217" s="5" t="s">
        <v>15</v>
      </c>
      <c r="K3217" s="5" t="s">
        <v>1550</v>
      </c>
    </row>
    <row r="3218" spans="1:11" x14ac:dyDescent="0.35">
      <c r="A3218" s="1">
        <v>45536</v>
      </c>
      <c r="B3218">
        <v>709</v>
      </c>
      <c r="C3218">
        <v>1033</v>
      </c>
      <c r="D3218">
        <v>224</v>
      </c>
      <c r="E3218">
        <v>322</v>
      </c>
      <c r="F3218" s="5" t="s">
        <v>14</v>
      </c>
      <c r="G3218" s="6">
        <v>45561.8125</v>
      </c>
      <c r="H3218" s="6">
        <v>45562.3125</v>
      </c>
      <c r="I3218" s="5" t="s">
        <v>1554</v>
      </c>
      <c r="J3218" s="5" t="s">
        <v>15</v>
      </c>
      <c r="K3218" s="5" t="s">
        <v>1550</v>
      </c>
    </row>
    <row r="3219" spans="1:11" x14ac:dyDescent="0.35">
      <c r="A3219" s="1">
        <v>45536</v>
      </c>
      <c r="B3219">
        <v>709</v>
      </c>
      <c r="C3219">
        <v>1033</v>
      </c>
      <c r="D3219">
        <v>224</v>
      </c>
      <c r="E3219">
        <v>322</v>
      </c>
      <c r="F3219" s="5" t="s">
        <v>14</v>
      </c>
      <c r="G3219" s="6">
        <v>45561.8125</v>
      </c>
      <c r="H3219" s="6">
        <v>45563.315924652779</v>
      </c>
      <c r="I3219" s="5" t="s">
        <v>1555</v>
      </c>
      <c r="J3219" s="5" t="s">
        <v>15</v>
      </c>
      <c r="K3219" s="5" t="s">
        <v>1550</v>
      </c>
    </row>
    <row r="3220" spans="1:11" x14ac:dyDescent="0.35">
      <c r="A3220" s="1">
        <v>45536</v>
      </c>
      <c r="B3220">
        <v>713</v>
      </c>
      <c r="C3220">
        <v>1038</v>
      </c>
      <c r="D3220">
        <v>70</v>
      </c>
      <c r="E3220">
        <v>124</v>
      </c>
      <c r="F3220" s="5" t="s">
        <v>14</v>
      </c>
      <c r="G3220" s="6">
        <v>45539.8125</v>
      </c>
      <c r="H3220" s="6">
        <v>45540.3125</v>
      </c>
      <c r="I3220" s="5" t="s">
        <v>1554</v>
      </c>
      <c r="J3220" s="5" t="s">
        <v>15</v>
      </c>
      <c r="K3220" s="5" t="s">
        <v>1550</v>
      </c>
    </row>
    <row r="3221" spans="1:11" x14ac:dyDescent="0.35">
      <c r="A3221" s="1">
        <v>45536</v>
      </c>
      <c r="B3221">
        <v>713</v>
      </c>
      <c r="C3221">
        <v>1038</v>
      </c>
      <c r="D3221">
        <v>70</v>
      </c>
      <c r="E3221">
        <v>124</v>
      </c>
      <c r="F3221" s="5" t="s">
        <v>14</v>
      </c>
      <c r="G3221" s="6">
        <v>45540.8125</v>
      </c>
      <c r="H3221" s="6">
        <v>45541.3125</v>
      </c>
      <c r="I3221" s="5" t="s">
        <v>1554</v>
      </c>
      <c r="J3221" s="5" t="s">
        <v>15</v>
      </c>
      <c r="K3221" s="5" t="s">
        <v>1550</v>
      </c>
    </row>
    <row r="3222" spans="1:11" x14ac:dyDescent="0.35">
      <c r="A3222" s="1">
        <v>45536</v>
      </c>
      <c r="B3222">
        <v>713</v>
      </c>
      <c r="C3222">
        <v>1038</v>
      </c>
      <c r="D3222">
        <v>70</v>
      </c>
      <c r="E3222">
        <v>124</v>
      </c>
      <c r="F3222" s="5" t="s">
        <v>14</v>
      </c>
      <c r="G3222" s="6">
        <v>45546.8125</v>
      </c>
      <c r="H3222" s="6">
        <v>45547.3125</v>
      </c>
      <c r="I3222" s="5" t="s">
        <v>1554</v>
      </c>
      <c r="J3222" s="5" t="s">
        <v>15</v>
      </c>
      <c r="K3222" s="5" t="s">
        <v>1550</v>
      </c>
    </row>
    <row r="3223" spans="1:11" x14ac:dyDescent="0.35">
      <c r="A3223" s="1">
        <v>45536</v>
      </c>
      <c r="B3223">
        <v>713</v>
      </c>
      <c r="C3223">
        <v>1038</v>
      </c>
      <c r="D3223">
        <v>70</v>
      </c>
      <c r="E3223">
        <v>124</v>
      </c>
      <c r="F3223" s="5" t="s">
        <v>14</v>
      </c>
      <c r="G3223" s="6">
        <v>45547.8125</v>
      </c>
      <c r="H3223" s="6">
        <v>45548.3125</v>
      </c>
      <c r="I3223" s="5" t="s">
        <v>1554</v>
      </c>
      <c r="J3223" s="5" t="s">
        <v>15</v>
      </c>
      <c r="K3223" s="5" t="s">
        <v>1550</v>
      </c>
    </row>
    <row r="3224" spans="1:11" x14ac:dyDescent="0.35">
      <c r="A3224" s="1">
        <v>45536</v>
      </c>
      <c r="B3224">
        <v>713</v>
      </c>
      <c r="C3224">
        <v>1038</v>
      </c>
      <c r="D3224">
        <v>70</v>
      </c>
      <c r="E3224">
        <v>124</v>
      </c>
      <c r="F3224" s="5" t="s">
        <v>14</v>
      </c>
      <c r="G3224" s="6">
        <v>45553.8125</v>
      </c>
      <c r="H3224" s="6">
        <v>45554.3125</v>
      </c>
      <c r="I3224" s="5" t="s">
        <v>1554</v>
      </c>
      <c r="J3224" s="5" t="s">
        <v>15</v>
      </c>
      <c r="K3224" s="5" t="s">
        <v>1550</v>
      </c>
    </row>
    <row r="3225" spans="1:11" x14ac:dyDescent="0.35">
      <c r="A3225" s="1">
        <v>45536</v>
      </c>
      <c r="B3225">
        <v>713</v>
      </c>
      <c r="C3225">
        <v>1038</v>
      </c>
      <c r="D3225">
        <v>70</v>
      </c>
      <c r="E3225">
        <v>124</v>
      </c>
      <c r="F3225" s="5" t="s">
        <v>14</v>
      </c>
      <c r="G3225" s="6">
        <v>45554.8125</v>
      </c>
      <c r="H3225" s="6">
        <v>45555.3125</v>
      </c>
      <c r="I3225" s="5" t="s">
        <v>1554</v>
      </c>
      <c r="J3225" s="5" t="s">
        <v>15</v>
      </c>
      <c r="K3225" s="5" t="s">
        <v>1550</v>
      </c>
    </row>
    <row r="3226" spans="1:11" x14ac:dyDescent="0.35">
      <c r="A3226" s="1">
        <v>45536</v>
      </c>
      <c r="B3226">
        <v>713</v>
      </c>
      <c r="C3226">
        <v>1038</v>
      </c>
      <c r="D3226">
        <v>70</v>
      </c>
      <c r="E3226">
        <v>124</v>
      </c>
      <c r="F3226" s="5" t="s">
        <v>14</v>
      </c>
      <c r="G3226" s="6">
        <v>45560.8125</v>
      </c>
      <c r="H3226" s="6">
        <v>45561.3125</v>
      </c>
      <c r="I3226" s="5" t="s">
        <v>1554</v>
      </c>
      <c r="J3226" s="5" t="s">
        <v>15</v>
      </c>
      <c r="K3226" s="5" t="s">
        <v>1550</v>
      </c>
    </row>
    <row r="3227" spans="1:11" x14ac:dyDescent="0.35">
      <c r="A3227" s="1">
        <v>45536</v>
      </c>
      <c r="B3227">
        <v>713</v>
      </c>
      <c r="C3227">
        <v>1038</v>
      </c>
      <c r="D3227">
        <v>70</v>
      </c>
      <c r="E3227">
        <v>124</v>
      </c>
      <c r="F3227" s="5" t="s">
        <v>14</v>
      </c>
      <c r="G3227" s="6">
        <v>45561.8125</v>
      </c>
      <c r="H3227" s="6">
        <v>45562.3125</v>
      </c>
      <c r="I3227" s="5" t="s">
        <v>1554</v>
      </c>
      <c r="J3227" s="5" t="s">
        <v>15</v>
      </c>
      <c r="K3227" s="5" t="s">
        <v>1550</v>
      </c>
    </row>
    <row r="3228" spans="1:11" x14ac:dyDescent="0.35">
      <c r="A3228" s="1">
        <v>45536</v>
      </c>
      <c r="B3228">
        <v>713</v>
      </c>
      <c r="C3228">
        <v>1038</v>
      </c>
      <c r="D3228">
        <v>70</v>
      </c>
      <c r="E3228">
        <v>124</v>
      </c>
      <c r="F3228" s="5" t="s">
        <v>14</v>
      </c>
      <c r="G3228" s="6">
        <v>45561.8125</v>
      </c>
      <c r="H3228" s="6">
        <v>45563.315924652779</v>
      </c>
      <c r="I3228" s="5" t="s">
        <v>1555</v>
      </c>
      <c r="J3228" s="5" t="s">
        <v>15</v>
      </c>
      <c r="K3228" s="5" t="s">
        <v>1550</v>
      </c>
    </row>
    <row r="3229" spans="1:11" x14ac:dyDescent="0.35">
      <c r="A3229" s="1">
        <v>45536</v>
      </c>
      <c r="B3229">
        <v>716</v>
      </c>
      <c r="C3229">
        <v>1042</v>
      </c>
      <c r="D3229">
        <v>48</v>
      </c>
      <c r="E3229">
        <v>98</v>
      </c>
      <c r="F3229" s="5" t="s">
        <v>19</v>
      </c>
      <c r="G3229" s="6">
        <v>45537.375</v>
      </c>
      <c r="H3229" s="6">
        <v>45537.708333333336</v>
      </c>
      <c r="I3229" s="5" t="s">
        <v>1546</v>
      </c>
      <c r="J3229" s="5" t="s">
        <v>20</v>
      </c>
      <c r="K3229" s="5" t="s">
        <v>1552</v>
      </c>
    </row>
    <row r="3230" spans="1:11" x14ac:dyDescent="0.35">
      <c r="A3230" s="1">
        <v>45536</v>
      </c>
      <c r="B3230">
        <v>716</v>
      </c>
      <c r="C3230">
        <v>1042</v>
      </c>
      <c r="D3230">
        <v>48</v>
      </c>
      <c r="E3230">
        <v>98</v>
      </c>
      <c r="F3230" s="5" t="s">
        <v>19</v>
      </c>
      <c r="G3230" s="6">
        <v>45538.375</v>
      </c>
      <c r="H3230" s="6">
        <v>45538.708333333336</v>
      </c>
      <c r="I3230" s="5" t="s">
        <v>1546</v>
      </c>
      <c r="J3230" s="5" t="s">
        <v>20</v>
      </c>
      <c r="K3230" s="5" t="s">
        <v>1552</v>
      </c>
    </row>
    <row r="3231" spans="1:11" x14ac:dyDescent="0.35">
      <c r="A3231" s="1">
        <v>45536</v>
      </c>
      <c r="B3231">
        <v>716</v>
      </c>
      <c r="C3231">
        <v>1042</v>
      </c>
      <c r="D3231">
        <v>48</v>
      </c>
      <c r="E3231">
        <v>98</v>
      </c>
      <c r="F3231" s="5" t="s">
        <v>19</v>
      </c>
      <c r="G3231" s="6">
        <v>45539.375</v>
      </c>
      <c r="H3231" s="6">
        <v>45539.708333333336</v>
      </c>
      <c r="I3231" s="5" t="s">
        <v>1546</v>
      </c>
      <c r="J3231" s="5" t="s">
        <v>20</v>
      </c>
      <c r="K3231" s="5" t="s">
        <v>1552</v>
      </c>
    </row>
    <row r="3232" spans="1:11" x14ac:dyDescent="0.35">
      <c r="A3232" s="1">
        <v>45536</v>
      </c>
      <c r="B3232">
        <v>716</v>
      </c>
      <c r="C3232">
        <v>1042</v>
      </c>
      <c r="D3232">
        <v>48</v>
      </c>
      <c r="E3232">
        <v>98</v>
      </c>
      <c r="F3232" s="5" t="s">
        <v>19</v>
      </c>
      <c r="G3232" s="6">
        <v>45540.375</v>
      </c>
      <c r="H3232" s="6">
        <v>45540.708333333336</v>
      </c>
      <c r="I3232" s="5" t="s">
        <v>1546</v>
      </c>
      <c r="J3232" s="5" t="s">
        <v>20</v>
      </c>
      <c r="K3232" s="5" t="s">
        <v>1552</v>
      </c>
    </row>
    <row r="3233" spans="1:11" x14ac:dyDescent="0.35">
      <c r="A3233" s="1">
        <v>45536</v>
      </c>
      <c r="B3233">
        <v>716</v>
      </c>
      <c r="C3233">
        <v>1042</v>
      </c>
      <c r="D3233">
        <v>48</v>
      </c>
      <c r="E3233">
        <v>98</v>
      </c>
      <c r="F3233" s="5" t="s">
        <v>19</v>
      </c>
      <c r="G3233" s="6">
        <v>45541.375</v>
      </c>
      <c r="H3233" s="6">
        <v>45541.708333333336</v>
      </c>
      <c r="I3233" s="5" t="s">
        <v>1546</v>
      </c>
      <c r="J3233" s="5" t="s">
        <v>20</v>
      </c>
      <c r="K3233" s="5" t="s">
        <v>1552</v>
      </c>
    </row>
    <row r="3234" spans="1:11" x14ac:dyDescent="0.35">
      <c r="A3234" s="1">
        <v>45536</v>
      </c>
      <c r="B3234">
        <v>716</v>
      </c>
      <c r="C3234">
        <v>1042</v>
      </c>
      <c r="D3234">
        <v>48</v>
      </c>
      <c r="E3234">
        <v>98</v>
      </c>
      <c r="F3234" s="5" t="s">
        <v>19</v>
      </c>
      <c r="G3234" s="6">
        <v>45544.375</v>
      </c>
      <c r="H3234" s="6">
        <v>45544.708333333336</v>
      </c>
      <c r="I3234" s="5" t="s">
        <v>1546</v>
      </c>
      <c r="J3234" s="5" t="s">
        <v>20</v>
      </c>
      <c r="K3234" s="5" t="s">
        <v>1552</v>
      </c>
    </row>
    <row r="3235" spans="1:11" x14ac:dyDescent="0.35">
      <c r="A3235" s="1">
        <v>45536</v>
      </c>
      <c r="B3235">
        <v>716</v>
      </c>
      <c r="C3235">
        <v>1042</v>
      </c>
      <c r="D3235">
        <v>48</v>
      </c>
      <c r="E3235">
        <v>98</v>
      </c>
      <c r="F3235" s="5" t="s">
        <v>19</v>
      </c>
      <c r="G3235" s="6">
        <v>45545.375</v>
      </c>
      <c r="H3235" s="6">
        <v>45545.708333333336</v>
      </c>
      <c r="I3235" s="5" t="s">
        <v>1546</v>
      </c>
      <c r="J3235" s="5" t="s">
        <v>20</v>
      </c>
      <c r="K3235" s="5" t="s">
        <v>1552</v>
      </c>
    </row>
    <row r="3236" spans="1:11" x14ac:dyDescent="0.35">
      <c r="A3236" s="1">
        <v>45536</v>
      </c>
      <c r="B3236">
        <v>716</v>
      </c>
      <c r="C3236">
        <v>1042</v>
      </c>
      <c r="D3236">
        <v>48</v>
      </c>
      <c r="E3236">
        <v>98</v>
      </c>
      <c r="F3236" s="5" t="s">
        <v>19</v>
      </c>
      <c r="G3236" s="6">
        <v>45546.375</v>
      </c>
      <c r="H3236" s="6">
        <v>45546.708333333336</v>
      </c>
      <c r="I3236" s="5" t="s">
        <v>1546</v>
      </c>
      <c r="J3236" s="5" t="s">
        <v>20</v>
      </c>
      <c r="K3236" s="5" t="s">
        <v>1552</v>
      </c>
    </row>
    <row r="3237" spans="1:11" x14ac:dyDescent="0.35">
      <c r="A3237" s="1">
        <v>45536</v>
      </c>
      <c r="B3237">
        <v>716</v>
      </c>
      <c r="C3237">
        <v>1042</v>
      </c>
      <c r="D3237">
        <v>48</v>
      </c>
      <c r="E3237">
        <v>98</v>
      </c>
      <c r="F3237" s="5" t="s">
        <v>19</v>
      </c>
      <c r="G3237" s="6">
        <v>45547.375</v>
      </c>
      <c r="H3237" s="6">
        <v>45547.708333333336</v>
      </c>
      <c r="I3237" s="5" t="s">
        <v>1546</v>
      </c>
      <c r="J3237" s="5" t="s">
        <v>20</v>
      </c>
      <c r="K3237" s="5" t="s">
        <v>1552</v>
      </c>
    </row>
    <row r="3238" spans="1:11" x14ac:dyDescent="0.35">
      <c r="A3238" s="1">
        <v>45536</v>
      </c>
      <c r="B3238">
        <v>716</v>
      </c>
      <c r="C3238">
        <v>1042</v>
      </c>
      <c r="D3238">
        <v>48</v>
      </c>
      <c r="E3238">
        <v>98</v>
      </c>
      <c r="F3238" s="5" t="s">
        <v>19</v>
      </c>
      <c r="G3238" s="6">
        <v>45548.375</v>
      </c>
      <c r="H3238" s="6">
        <v>45548.708333333336</v>
      </c>
      <c r="I3238" s="5" t="s">
        <v>1546</v>
      </c>
      <c r="J3238" s="5" t="s">
        <v>20</v>
      </c>
      <c r="K3238" s="5" t="s">
        <v>1552</v>
      </c>
    </row>
    <row r="3239" spans="1:11" x14ac:dyDescent="0.35">
      <c r="A3239" s="1">
        <v>45536</v>
      </c>
      <c r="B3239">
        <v>716</v>
      </c>
      <c r="C3239">
        <v>1042</v>
      </c>
      <c r="D3239">
        <v>48</v>
      </c>
      <c r="E3239">
        <v>98</v>
      </c>
      <c r="F3239" s="5" t="s">
        <v>19</v>
      </c>
      <c r="G3239" s="6">
        <v>45551.375</v>
      </c>
      <c r="H3239" s="6">
        <v>45551.708333333336</v>
      </c>
      <c r="I3239" s="5" t="s">
        <v>1546</v>
      </c>
      <c r="J3239" s="5" t="s">
        <v>20</v>
      </c>
      <c r="K3239" s="5" t="s">
        <v>1552</v>
      </c>
    </row>
    <row r="3240" spans="1:11" x14ac:dyDescent="0.35">
      <c r="A3240" s="1">
        <v>45536</v>
      </c>
      <c r="B3240">
        <v>716</v>
      </c>
      <c r="C3240">
        <v>1042</v>
      </c>
      <c r="D3240">
        <v>48</v>
      </c>
      <c r="E3240">
        <v>98</v>
      </c>
      <c r="F3240" s="5" t="s">
        <v>19</v>
      </c>
      <c r="G3240" s="6">
        <v>45552.375</v>
      </c>
      <c r="H3240" s="6">
        <v>45552.708333333336</v>
      </c>
      <c r="I3240" s="5" t="s">
        <v>1546</v>
      </c>
      <c r="J3240" s="5" t="s">
        <v>20</v>
      </c>
      <c r="K3240" s="5" t="s">
        <v>1552</v>
      </c>
    </row>
    <row r="3241" spans="1:11" x14ac:dyDescent="0.35">
      <c r="A3241" s="1">
        <v>45536</v>
      </c>
      <c r="B3241">
        <v>716</v>
      </c>
      <c r="C3241">
        <v>1042</v>
      </c>
      <c r="D3241">
        <v>48</v>
      </c>
      <c r="E3241">
        <v>98</v>
      </c>
      <c r="F3241" s="5" t="s">
        <v>19</v>
      </c>
      <c r="G3241" s="6">
        <v>45553.375</v>
      </c>
      <c r="H3241" s="6">
        <v>45553.708333333336</v>
      </c>
      <c r="I3241" s="5" t="s">
        <v>1546</v>
      </c>
      <c r="J3241" s="5" t="s">
        <v>20</v>
      </c>
      <c r="K3241" s="5" t="s">
        <v>1552</v>
      </c>
    </row>
    <row r="3242" spans="1:11" x14ac:dyDescent="0.35">
      <c r="A3242" s="1">
        <v>45536</v>
      </c>
      <c r="B3242">
        <v>716</v>
      </c>
      <c r="C3242">
        <v>1042</v>
      </c>
      <c r="D3242">
        <v>48</v>
      </c>
      <c r="E3242">
        <v>98</v>
      </c>
      <c r="F3242" s="5" t="s">
        <v>19</v>
      </c>
      <c r="G3242" s="6">
        <v>45554.375</v>
      </c>
      <c r="H3242" s="6">
        <v>45554.708333333336</v>
      </c>
      <c r="I3242" s="5" t="s">
        <v>1546</v>
      </c>
      <c r="J3242" s="5" t="s">
        <v>20</v>
      </c>
      <c r="K3242" s="5" t="s">
        <v>1552</v>
      </c>
    </row>
    <row r="3243" spans="1:11" x14ac:dyDescent="0.35">
      <c r="A3243" s="1">
        <v>45536</v>
      </c>
      <c r="B3243">
        <v>716</v>
      </c>
      <c r="C3243">
        <v>1042</v>
      </c>
      <c r="D3243">
        <v>48</v>
      </c>
      <c r="E3243">
        <v>98</v>
      </c>
      <c r="F3243" s="5" t="s">
        <v>19</v>
      </c>
      <c r="G3243" s="6">
        <v>45555.375</v>
      </c>
      <c r="H3243" s="6">
        <v>45555.708333333336</v>
      </c>
      <c r="I3243" s="5" t="s">
        <v>1546</v>
      </c>
      <c r="J3243" s="5" t="s">
        <v>20</v>
      </c>
      <c r="K3243" s="5" t="s">
        <v>1552</v>
      </c>
    </row>
    <row r="3244" spans="1:11" x14ac:dyDescent="0.35">
      <c r="A3244" s="1">
        <v>45536</v>
      </c>
      <c r="B3244">
        <v>716</v>
      </c>
      <c r="C3244">
        <v>1042</v>
      </c>
      <c r="D3244">
        <v>48</v>
      </c>
      <c r="E3244">
        <v>98</v>
      </c>
      <c r="F3244" s="5" t="s">
        <v>19</v>
      </c>
      <c r="G3244" s="6">
        <v>45558.375</v>
      </c>
      <c r="H3244" s="6">
        <v>45558.708333333336</v>
      </c>
      <c r="I3244" s="5" t="s">
        <v>1546</v>
      </c>
      <c r="J3244" s="5" t="s">
        <v>20</v>
      </c>
      <c r="K3244" s="5" t="s">
        <v>1552</v>
      </c>
    </row>
    <row r="3245" spans="1:11" x14ac:dyDescent="0.35">
      <c r="A3245" s="1">
        <v>45536</v>
      </c>
      <c r="B3245">
        <v>716</v>
      </c>
      <c r="C3245">
        <v>1042</v>
      </c>
      <c r="D3245">
        <v>48</v>
      </c>
      <c r="E3245">
        <v>98</v>
      </c>
      <c r="F3245" s="5" t="s">
        <v>19</v>
      </c>
      <c r="G3245" s="6">
        <v>45559.375</v>
      </c>
      <c r="H3245" s="6">
        <v>45559.708333333336</v>
      </c>
      <c r="I3245" s="5" t="s">
        <v>1546</v>
      </c>
      <c r="J3245" s="5" t="s">
        <v>20</v>
      </c>
      <c r="K3245" s="5" t="s">
        <v>1552</v>
      </c>
    </row>
    <row r="3246" spans="1:11" x14ac:dyDescent="0.35">
      <c r="A3246" s="1">
        <v>45536</v>
      </c>
      <c r="B3246">
        <v>716</v>
      </c>
      <c r="C3246">
        <v>1042</v>
      </c>
      <c r="D3246">
        <v>48</v>
      </c>
      <c r="E3246">
        <v>98</v>
      </c>
      <c r="F3246" s="5" t="s">
        <v>19</v>
      </c>
      <c r="G3246" s="6">
        <v>45565.375</v>
      </c>
      <c r="H3246" s="6">
        <v>45565.555722881945</v>
      </c>
      <c r="I3246" s="5" t="s">
        <v>1553</v>
      </c>
      <c r="J3246" s="5" t="s">
        <v>20</v>
      </c>
      <c r="K3246" s="5" t="s">
        <v>1552</v>
      </c>
    </row>
    <row r="3247" spans="1:11" x14ac:dyDescent="0.35">
      <c r="A3247" s="1">
        <v>45536</v>
      </c>
      <c r="B3247">
        <v>718</v>
      </c>
      <c r="C3247">
        <v>1045</v>
      </c>
      <c r="D3247">
        <v>61</v>
      </c>
      <c r="E3247">
        <v>111</v>
      </c>
      <c r="F3247" s="5" t="s">
        <v>16</v>
      </c>
      <c r="G3247" s="6">
        <v>45537.333333333336</v>
      </c>
      <c r="H3247" s="6">
        <v>45537.645833333336</v>
      </c>
      <c r="I3247" s="5" t="s">
        <v>1549</v>
      </c>
      <c r="J3247" s="5" t="s">
        <v>15</v>
      </c>
      <c r="K3247" s="5" t="s">
        <v>1550</v>
      </c>
    </row>
    <row r="3248" spans="1:11" x14ac:dyDescent="0.35">
      <c r="A3248" s="1">
        <v>45536</v>
      </c>
      <c r="B3248">
        <v>718</v>
      </c>
      <c r="C3248">
        <v>1045</v>
      </c>
      <c r="D3248">
        <v>61</v>
      </c>
      <c r="E3248">
        <v>111</v>
      </c>
      <c r="F3248" s="5" t="s">
        <v>16</v>
      </c>
      <c r="G3248" s="6">
        <v>45538.333333333336</v>
      </c>
      <c r="H3248" s="6">
        <v>45538.645833333336</v>
      </c>
      <c r="I3248" s="5" t="s">
        <v>1549</v>
      </c>
      <c r="J3248" s="5" t="s">
        <v>15</v>
      </c>
      <c r="K3248" s="5" t="s">
        <v>1550</v>
      </c>
    </row>
    <row r="3249" spans="1:11" x14ac:dyDescent="0.35">
      <c r="A3249" s="1">
        <v>45536</v>
      </c>
      <c r="B3249">
        <v>718</v>
      </c>
      <c r="C3249">
        <v>1045</v>
      </c>
      <c r="D3249">
        <v>61</v>
      </c>
      <c r="E3249">
        <v>111</v>
      </c>
      <c r="F3249" s="5" t="s">
        <v>16</v>
      </c>
      <c r="G3249" s="6">
        <v>45539.333333333336</v>
      </c>
      <c r="H3249" s="6">
        <v>45539.645833333336</v>
      </c>
      <c r="I3249" s="5" t="s">
        <v>1549</v>
      </c>
      <c r="J3249" s="5" t="s">
        <v>15</v>
      </c>
      <c r="K3249" s="5" t="s">
        <v>1550</v>
      </c>
    </row>
    <row r="3250" spans="1:11" x14ac:dyDescent="0.35">
      <c r="A3250" s="1">
        <v>45536</v>
      </c>
      <c r="B3250">
        <v>718</v>
      </c>
      <c r="C3250">
        <v>1045</v>
      </c>
      <c r="D3250">
        <v>61</v>
      </c>
      <c r="E3250">
        <v>111</v>
      </c>
      <c r="F3250" s="5" t="s">
        <v>16</v>
      </c>
      <c r="G3250" s="6">
        <v>45540.333333333336</v>
      </c>
      <c r="H3250" s="6">
        <v>45540.645833333336</v>
      </c>
      <c r="I3250" s="5" t="s">
        <v>1549</v>
      </c>
      <c r="J3250" s="5" t="s">
        <v>15</v>
      </c>
      <c r="K3250" s="5" t="s">
        <v>1550</v>
      </c>
    </row>
    <row r="3251" spans="1:11" x14ac:dyDescent="0.35">
      <c r="A3251" s="1">
        <v>45536</v>
      </c>
      <c r="B3251">
        <v>718</v>
      </c>
      <c r="C3251">
        <v>1045</v>
      </c>
      <c r="D3251">
        <v>61</v>
      </c>
      <c r="E3251">
        <v>111</v>
      </c>
      <c r="F3251" s="5" t="s">
        <v>16</v>
      </c>
      <c r="G3251" s="6">
        <v>45541.333333333336</v>
      </c>
      <c r="H3251" s="6">
        <v>45541.645833333336</v>
      </c>
      <c r="I3251" s="5" t="s">
        <v>1549</v>
      </c>
      <c r="J3251" s="5" t="s">
        <v>15</v>
      </c>
      <c r="K3251" s="5" t="s">
        <v>1550</v>
      </c>
    </row>
    <row r="3252" spans="1:11" x14ac:dyDescent="0.35">
      <c r="A3252" s="1">
        <v>45536</v>
      </c>
      <c r="B3252">
        <v>718</v>
      </c>
      <c r="C3252">
        <v>1045</v>
      </c>
      <c r="D3252">
        <v>61</v>
      </c>
      <c r="E3252">
        <v>111</v>
      </c>
      <c r="F3252" s="5" t="s">
        <v>16</v>
      </c>
      <c r="G3252" s="6">
        <v>45544.333333333336</v>
      </c>
      <c r="H3252" s="6">
        <v>45544.645833333336</v>
      </c>
      <c r="I3252" s="5" t="s">
        <v>1549</v>
      </c>
      <c r="J3252" s="5" t="s">
        <v>15</v>
      </c>
      <c r="K3252" s="5" t="s">
        <v>1550</v>
      </c>
    </row>
    <row r="3253" spans="1:11" x14ac:dyDescent="0.35">
      <c r="A3253" s="1">
        <v>45536</v>
      </c>
      <c r="B3253">
        <v>718</v>
      </c>
      <c r="C3253">
        <v>1045</v>
      </c>
      <c r="D3253">
        <v>61</v>
      </c>
      <c r="E3253">
        <v>111</v>
      </c>
      <c r="F3253" s="5" t="s">
        <v>16</v>
      </c>
      <c r="G3253" s="6">
        <v>45545.333333333336</v>
      </c>
      <c r="H3253" s="6">
        <v>45545.645833333336</v>
      </c>
      <c r="I3253" s="5" t="s">
        <v>1549</v>
      </c>
      <c r="J3253" s="5" t="s">
        <v>15</v>
      </c>
      <c r="K3253" s="5" t="s">
        <v>1550</v>
      </c>
    </row>
    <row r="3254" spans="1:11" x14ac:dyDescent="0.35">
      <c r="A3254" s="1">
        <v>45536</v>
      </c>
      <c r="B3254">
        <v>718</v>
      </c>
      <c r="C3254">
        <v>1045</v>
      </c>
      <c r="D3254">
        <v>61</v>
      </c>
      <c r="E3254">
        <v>111</v>
      </c>
      <c r="F3254" s="5" t="s">
        <v>16</v>
      </c>
      <c r="G3254" s="6">
        <v>45546.333333333336</v>
      </c>
      <c r="H3254" s="6">
        <v>45546.645833333336</v>
      </c>
      <c r="I3254" s="5" t="s">
        <v>1549</v>
      </c>
      <c r="J3254" s="5" t="s">
        <v>15</v>
      </c>
      <c r="K3254" s="5" t="s">
        <v>1550</v>
      </c>
    </row>
    <row r="3255" spans="1:11" x14ac:dyDescent="0.35">
      <c r="A3255" s="1">
        <v>45536</v>
      </c>
      <c r="B3255">
        <v>718</v>
      </c>
      <c r="C3255">
        <v>1045</v>
      </c>
      <c r="D3255">
        <v>61</v>
      </c>
      <c r="E3255">
        <v>111</v>
      </c>
      <c r="F3255" s="5" t="s">
        <v>16</v>
      </c>
      <c r="G3255" s="6">
        <v>45547.333333333336</v>
      </c>
      <c r="H3255" s="6">
        <v>45547.645833333336</v>
      </c>
      <c r="I3255" s="5" t="s">
        <v>1549</v>
      </c>
      <c r="J3255" s="5" t="s">
        <v>15</v>
      </c>
      <c r="K3255" s="5" t="s">
        <v>1550</v>
      </c>
    </row>
    <row r="3256" spans="1:11" x14ac:dyDescent="0.35">
      <c r="A3256" s="1">
        <v>45536</v>
      </c>
      <c r="B3256">
        <v>718</v>
      </c>
      <c r="C3256">
        <v>1045</v>
      </c>
      <c r="D3256">
        <v>61</v>
      </c>
      <c r="E3256">
        <v>111</v>
      </c>
      <c r="F3256" s="5" t="s">
        <v>16</v>
      </c>
      <c r="G3256" s="6">
        <v>45548.333333333336</v>
      </c>
      <c r="H3256" s="6">
        <v>45548.645833333336</v>
      </c>
      <c r="I3256" s="5" t="s">
        <v>1549</v>
      </c>
      <c r="J3256" s="5" t="s">
        <v>15</v>
      </c>
      <c r="K3256" s="5" t="s">
        <v>1550</v>
      </c>
    </row>
    <row r="3257" spans="1:11" x14ac:dyDescent="0.35">
      <c r="A3257" s="1">
        <v>45536</v>
      </c>
      <c r="B3257">
        <v>718</v>
      </c>
      <c r="C3257">
        <v>1045</v>
      </c>
      <c r="D3257">
        <v>61</v>
      </c>
      <c r="E3257">
        <v>111</v>
      </c>
      <c r="F3257" s="5" t="s">
        <v>16</v>
      </c>
      <c r="G3257" s="6">
        <v>45551.333333333336</v>
      </c>
      <c r="H3257" s="6">
        <v>45551.645833333336</v>
      </c>
      <c r="I3257" s="5" t="s">
        <v>1549</v>
      </c>
      <c r="J3257" s="5" t="s">
        <v>15</v>
      </c>
      <c r="K3257" s="5" t="s">
        <v>1550</v>
      </c>
    </row>
    <row r="3258" spans="1:11" x14ac:dyDescent="0.35">
      <c r="A3258" s="1">
        <v>45536</v>
      </c>
      <c r="B3258">
        <v>718</v>
      </c>
      <c r="C3258">
        <v>1045</v>
      </c>
      <c r="D3258">
        <v>61</v>
      </c>
      <c r="E3258">
        <v>111</v>
      </c>
      <c r="F3258" s="5" t="s">
        <v>16</v>
      </c>
      <c r="G3258" s="6">
        <v>45552.333333333336</v>
      </c>
      <c r="H3258" s="6">
        <v>45552.645833333336</v>
      </c>
      <c r="I3258" s="5" t="s">
        <v>1549</v>
      </c>
      <c r="J3258" s="5" t="s">
        <v>15</v>
      </c>
      <c r="K3258" s="5" t="s">
        <v>1550</v>
      </c>
    </row>
    <row r="3259" spans="1:11" x14ac:dyDescent="0.35">
      <c r="A3259" s="1">
        <v>45536</v>
      </c>
      <c r="B3259">
        <v>718</v>
      </c>
      <c r="C3259">
        <v>1045</v>
      </c>
      <c r="D3259">
        <v>61</v>
      </c>
      <c r="E3259">
        <v>111</v>
      </c>
      <c r="F3259" s="5" t="s">
        <v>16</v>
      </c>
      <c r="G3259" s="6">
        <v>45553.333333333336</v>
      </c>
      <c r="H3259" s="6">
        <v>45553.645833333336</v>
      </c>
      <c r="I3259" s="5" t="s">
        <v>1549</v>
      </c>
      <c r="J3259" s="5" t="s">
        <v>15</v>
      </c>
      <c r="K3259" s="5" t="s">
        <v>1550</v>
      </c>
    </row>
    <row r="3260" spans="1:11" x14ac:dyDescent="0.35">
      <c r="A3260" s="1">
        <v>45536</v>
      </c>
      <c r="B3260">
        <v>718</v>
      </c>
      <c r="C3260">
        <v>1045</v>
      </c>
      <c r="D3260">
        <v>61</v>
      </c>
      <c r="E3260">
        <v>111</v>
      </c>
      <c r="F3260" s="5" t="s">
        <v>16</v>
      </c>
      <c r="G3260" s="6">
        <v>45554.333333333336</v>
      </c>
      <c r="H3260" s="6">
        <v>45554.645833333336</v>
      </c>
      <c r="I3260" s="5" t="s">
        <v>1549</v>
      </c>
      <c r="J3260" s="5" t="s">
        <v>15</v>
      </c>
      <c r="K3260" s="5" t="s">
        <v>1550</v>
      </c>
    </row>
    <row r="3261" spans="1:11" x14ac:dyDescent="0.35">
      <c r="A3261" s="1">
        <v>45536</v>
      </c>
      <c r="B3261">
        <v>718</v>
      </c>
      <c r="C3261">
        <v>1045</v>
      </c>
      <c r="D3261">
        <v>61</v>
      </c>
      <c r="E3261">
        <v>111</v>
      </c>
      <c r="F3261" s="5" t="s">
        <v>16</v>
      </c>
      <c r="G3261" s="6">
        <v>45555.333333333336</v>
      </c>
      <c r="H3261" s="6">
        <v>45555.645833333336</v>
      </c>
      <c r="I3261" s="5" t="s">
        <v>1549</v>
      </c>
      <c r="J3261" s="5" t="s">
        <v>15</v>
      </c>
      <c r="K3261" s="5" t="s">
        <v>1550</v>
      </c>
    </row>
    <row r="3262" spans="1:11" x14ac:dyDescent="0.35">
      <c r="A3262" s="1">
        <v>45536</v>
      </c>
      <c r="B3262">
        <v>718</v>
      </c>
      <c r="C3262">
        <v>1045</v>
      </c>
      <c r="D3262">
        <v>61</v>
      </c>
      <c r="E3262">
        <v>111</v>
      </c>
      <c r="F3262" s="5" t="s">
        <v>16</v>
      </c>
      <c r="G3262" s="6">
        <v>45558.333333333336</v>
      </c>
      <c r="H3262" s="6">
        <v>45558.645833333336</v>
      </c>
      <c r="I3262" s="5" t="s">
        <v>1549</v>
      </c>
      <c r="J3262" s="5" t="s">
        <v>15</v>
      </c>
      <c r="K3262" s="5" t="s">
        <v>1550</v>
      </c>
    </row>
    <row r="3263" spans="1:11" x14ac:dyDescent="0.35">
      <c r="A3263" s="1">
        <v>45536</v>
      </c>
      <c r="B3263">
        <v>718</v>
      </c>
      <c r="C3263">
        <v>1045</v>
      </c>
      <c r="D3263">
        <v>61</v>
      </c>
      <c r="E3263">
        <v>111</v>
      </c>
      <c r="F3263" s="5" t="s">
        <v>16</v>
      </c>
      <c r="G3263" s="6">
        <v>45559.333333333336</v>
      </c>
      <c r="H3263" s="6">
        <v>45559.645833333336</v>
      </c>
      <c r="I3263" s="5" t="s">
        <v>1549</v>
      </c>
      <c r="J3263" s="5" t="s">
        <v>15</v>
      </c>
      <c r="K3263" s="5" t="s">
        <v>1550</v>
      </c>
    </row>
    <row r="3264" spans="1:11" x14ac:dyDescent="0.35">
      <c r="A3264" s="1">
        <v>45536</v>
      </c>
      <c r="B3264">
        <v>718</v>
      </c>
      <c r="C3264">
        <v>1045</v>
      </c>
      <c r="D3264">
        <v>61</v>
      </c>
      <c r="E3264">
        <v>111</v>
      </c>
      <c r="F3264" s="5" t="s">
        <v>16</v>
      </c>
      <c r="G3264" s="6">
        <v>45560.333333333336</v>
      </c>
      <c r="H3264" s="6">
        <v>45560.524257986108</v>
      </c>
      <c r="I3264" s="5" t="s">
        <v>1551</v>
      </c>
      <c r="J3264" s="5" t="s">
        <v>15</v>
      </c>
      <c r="K3264" s="5" t="s">
        <v>1550</v>
      </c>
    </row>
    <row r="3265" spans="1:11" x14ac:dyDescent="0.35">
      <c r="A3265" s="1">
        <v>45536</v>
      </c>
      <c r="B3265">
        <v>719</v>
      </c>
      <c r="C3265">
        <v>1046</v>
      </c>
      <c r="D3265">
        <v>125</v>
      </c>
      <c r="E3265">
        <v>185</v>
      </c>
      <c r="F3265" s="5" t="s">
        <v>19</v>
      </c>
      <c r="G3265" s="6">
        <v>45537.375</v>
      </c>
      <c r="H3265" s="6">
        <v>45537.708333333336</v>
      </c>
      <c r="I3265" s="5" t="s">
        <v>1546</v>
      </c>
      <c r="J3265" s="5" t="s">
        <v>20</v>
      </c>
      <c r="K3265" s="5" t="s">
        <v>1552</v>
      </c>
    </row>
    <row r="3266" spans="1:11" x14ac:dyDescent="0.35">
      <c r="A3266" s="1">
        <v>45536</v>
      </c>
      <c r="B3266">
        <v>719</v>
      </c>
      <c r="C3266">
        <v>1046</v>
      </c>
      <c r="D3266">
        <v>125</v>
      </c>
      <c r="E3266">
        <v>185</v>
      </c>
      <c r="F3266" s="5" t="s">
        <v>19</v>
      </c>
      <c r="G3266" s="6">
        <v>45538.375</v>
      </c>
      <c r="H3266" s="6">
        <v>45538.708333333336</v>
      </c>
      <c r="I3266" s="5" t="s">
        <v>1546</v>
      </c>
      <c r="J3266" s="5" t="s">
        <v>20</v>
      </c>
      <c r="K3266" s="5" t="s">
        <v>1552</v>
      </c>
    </row>
    <row r="3267" spans="1:11" x14ac:dyDescent="0.35">
      <c r="A3267" s="1">
        <v>45536</v>
      </c>
      <c r="B3267">
        <v>719</v>
      </c>
      <c r="C3267">
        <v>1046</v>
      </c>
      <c r="D3267">
        <v>125</v>
      </c>
      <c r="E3267">
        <v>185</v>
      </c>
      <c r="F3267" s="5" t="s">
        <v>19</v>
      </c>
      <c r="G3267" s="6">
        <v>45539.375</v>
      </c>
      <c r="H3267" s="6">
        <v>45539.708333333336</v>
      </c>
      <c r="I3267" s="5" t="s">
        <v>1546</v>
      </c>
      <c r="J3267" s="5" t="s">
        <v>20</v>
      </c>
      <c r="K3267" s="5" t="s">
        <v>1552</v>
      </c>
    </row>
    <row r="3268" spans="1:11" x14ac:dyDescent="0.35">
      <c r="A3268" s="1">
        <v>45536</v>
      </c>
      <c r="B3268">
        <v>719</v>
      </c>
      <c r="C3268">
        <v>1046</v>
      </c>
      <c r="D3268">
        <v>125</v>
      </c>
      <c r="E3268">
        <v>185</v>
      </c>
      <c r="F3268" s="5" t="s">
        <v>19</v>
      </c>
      <c r="G3268" s="6">
        <v>45540.375</v>
      </c>
      <c r="H3268" s="6">
        <v>45540.708333333336</v>
      </c>
      <c r="I3268" s="5" t="s">
        <v>1546</v>
      </c>
      <c r="J3268" s="5" t="s">
        <v>20</v>
      </c>
      <c r="K3268" s="5" t="s">
        <v>1552</v>
      </c>
    </row>
    <row r="3269" spans="1:11" x14ac:dyDescent="0.35">
      <c r="A3269" s="1">
        <v>45536</v>
      </c>
      <c r="B3269">
        <v>719</v>
      </c>
      <c r="C3269">
        <v>1046</v>
      </c>
      <c r="D3269">
        <v>125</v>
      </c>
      <c r="E3269">
        <v>185</v>
      </c>
      <c r="F3269" s="5" t="s">
        <v>19</v>
      </c>
      <c r="G3269" s="6">
        <v>45541.375</v>
      </c>
      <c r="H3269" s="6">
        <v>45541.708333333336</v>
      </c>
      <c r="I3269" s="5" t="s">
        <v>1546</v>
      </c>
      <c r="J3269" s="5" t="s">
        <v>20</v>
      </c>
      <c r="K3269" s="5" t="s">
        <v>1552</v>
      </c>
    </row>
    <row r="3270" spans="1:11" x14ac:dyDescent="0.35">
      <c r="A3270" s="1">
        <v>45536</v>
      </c>
      <c r="B3270">
        <v>719</v>
      </c>
      <c r="C3270">
        <v>1046</v>
      </c>
      <c r="D3270">
        <v>125</v>
      </c>
      <c r="E3270">
        <v>185</v>
      </c>
      <c r="F3270" s="5" t="s">
        <v>19</v>
      </c>
      <c r="G3270" s="6">
        <v>45544.375</v>
      </c>
      <c r="H3270" s="6">
        <v>45544.708333333336</v>
      </c>
      <c r="I3270" s="5" t="s">
        <v>1546</v>
      </c>
      <c r="J3270" s="5" t="s">
        <v>20</v>
      </c>
      <c r="K3270" s="5" t="s">
        <v>1552</v>
      </c>
    </row>
    <row r="3271" spans="1:11" x14ac:dyDescent="0.35">
      <c r="A3271" s="1">
        <v>45536</v>
      </c>
      <c r="B3271">
        <v>719</v>
      </c>
      <c r="C3271">
        <v>1046</v>
      </c>
      <c r="D3271">
        <v>125</v>
      </c>
      <c r="E3271">
        <v>185</v>
      </c>
      <c r="F3271" s="5" t="s">
        <v>19</v>
      </c>
      <c r="G3271" s="6">
        <v>45545.375</v>
      </c>
      <c r="H3271" s="6">
        <v>45545.708333333336</v>
      </c>
      <c r="I3271" s="5" t="s">
        <v>1546</v>
      </c>
      <c r="J3271" s="5" t="s">
        <v>20</v>
      </c>
      <c r="K3271" s="5" t="s">
        <v>1552</v>
      </c>
    </row>
    <row r="3272" spans="1:11" x14ac:dyDescent="0.35">
      <c r="A3272" s="1">
        <v>45536</v>
      </c>
      <c r="B3272">
        <v>719</v>
      </c>
      <c r="C3272">
        <v>1046</v>
      </c>
      <c r="D3272">
        <v>125</v>
      </c>
      <c r="E3272">
        <v>185</v>
      </c>
      <c r="F3272" s="5" t="s">
        <v>19</v>
      </c>
      <c r="G3272" s="6">
        <v>45546.375</v>
      </c>
      <c r="H3272" s="6">
        <v>45546.708333333336</v>
      </c>
      <c r="I3272" s="5" t="s">
        <v>1546</v>
      </c>
      <c r="J3272" s="5" t="s">
        <v>20</v>
      </c>
      <c r="K3272" s="5" t="s">
        <v>1552</v>
      </c>
    </row>
    <row r="3273" spans="1:11" x14ac:dyDescent="0.35">
      <c r="A3273" s="1">
        <v>45536</v>
      </c>
      <c r="B3273">
        <v>719</v>
      </c>
      <c r="C3273">
        <v>1046</v>
      </c>
      <c r="D3273">
        <v>125</v>
      </c>
      <c r="E3273">
        <v>185</v>
      </c>
      <c r="F3273" s="5" t="s">
        <v>19</v>
      </c>
      <c r="G3273" s="6">
        <v>45547.375</v>
      </c>
      <c r="H3273" s="6">
        <v>45547.708333333336</v>
      </c>
      <c r="I3273" s="5" t="s">
        <v>1546</v>
      </c>
      <c r="J3273" s="5" t="s">
        <v>20</v>
      </c>
      <c r="K3273" s="5" t="s">
        <v>1552</v>
      </c>
    </row>
    <row r="3274" spans="1:11" x14ac:dyDescent="0.35">
      <c r="A3274" s="1">
        <v>45536</v>
      </c>
      <c r="B3274">
        <v>719</v>
      </c>
      <c r="C3274">
        <v>1046</v>
      </c>
      <c r="D3274">
        <v>125</v>
      </c>
      <c r="E3274">
        <v>185</v>
      </c>
      <c r="F3274" s="5" t="s">
        <v>19</v>
      </c>
      <c r="G3274" s="6">
        <v>45548.375</v>
      </c>
      <c r="H3274" s="6">
        <v>45548.708333333336</v>
      </c>
      <c r="I3274" s="5" t="s">
        <v>1546</v>
      </c>
      <c r="J3274" s="5" t="s">
        <v>20</v>
      </c>
      <c r="K3274" s="5" t="s">
        <v>1552</v>
      </c>
    </row>
    <row r="3275" spans="1:11" x14ac:dyDescent="0.35">
      <c r="A3275" s="1">
        <v>45536</v>
      </c>
      <c r="B3275">
        <v>719</v>
      </c>
      <c r="C3275">
        <v>1046</v>
      </c>
      <c r="D3275">
        <v>125</v>
      </c>
      <c r="E3275">
        <v>185</v>
      </c>
      <c r="F3275" s="5" t="s">
        <v>19</v>
      </c>
      <c r="G3275" s="6">
        <v>45551.375</v>
      </c>
      <c r="H3275" s="6">
        <v>45551.708333333336</v>
      </c>
      <c r="I3275" s="5" t="s">
        <v>1546</v>
      </c>
      <c r="J3275" s="5" t="s">
        <v>20</v>
      </c>
      <c r="K3275" s="5" t="s">
        <v>1552</v>
      </c>
    </row>
    <row r="3276" spans="1:11" x14ac:dyDescent="0.35">
      <c r="A3276" s="1">
        <v>45536</v>
      </c>
      <c r="B3276">
        <v>719</v>
      </c>
      <c r="C3276">
        <v>1046</v>
      </c>
      <c r="D3276">
        <v>125</v>
      </c>
      <c r="E3276">
        <v>185</v>
      </c>
      <c r="F3276" s="5" t="s">
        <v>19</v>
      </c>
      <c r="G3276" s="6">
        <v>45552.375</v>
      </c>
      <c r="H3276" s="6">
        <v>45552.708333333336</v>
      </c>
      <c r="I3276" s="5" t="s">
        <v>1546</v>
      </c>
      <c r="J3276" s="5" t="s">
        <v>20</v>
      </c>
      <c r="K3276" s="5" t="s">
        <v>1552</v>
      </c>
    </row>
    <row r="3277" spans="1:11" x14ac:dyDescent="0.35">
      <c r="A3277" s="1">
        <v>45536</v>
      </c>
      <c r="B3277">
        <v>719</v>
      </c>
      <c r="C3277">
        <v>1046</v>
      </c>
      <c r="D3277">
        <v>125</v>
      </c>
      <c r="E3277">
        <v>185</v>
      </c>
      <c r="F3277" s="5" t="s">
        <v>19</v>
      </c>
      <c r="G3277" s="6">
        <v>45553.375</v>
      </c>
      <c r="H3277" s="6">
        <v>45553.708333333336</v>
      </c>
      <c r="I3277" s="5" t="s">
        <v>1546</v>
      </c>
      <c r="J3277" s="5" t="s">
        <v>20</v>
      </c>
      <c r="K3277" s="5" t="s">
        <v>1552</v>
      </c>
    </row>
    <row r="3278" spans="1:11" x14ac:dyDescent="0.35">
      <c r="A3278" s="1">
        <v>45536</v>
      </c>
      <c r="B3278">
        <v>719</v>
      </c>
      <c r="C3278">
        <v>1046</v>
      </c>
      <c r="D3278">
        <v>125</v>
      </c>
      <c r="E3278">
        <v>185</v>
      </c>
      <c r="F3278" s="5" t="s">
        <v>19</v>
      </c>
      <c r="G3278" s="6">
        <v>45554.375</v>
      </c>
      <c r="H3278" s="6">
        <v>45554.708333333336</v>
      </c>
      <c r="I3278" s="5" t="s">
        <v>1546</v>
      </c>
      <c r="J3278" s="5" t="s">
        <v>20</v>
      </c>
      <c r="K3278" s="5" t="s">
        <v>1552</v>
      </c>
    </row>
    <row r="3279" spans="1:11" x14ac:dyDescent="0.35">
      <c r="A3279" s="1">
        <v>45536</v>
      </c>
      <c r="B3279">
        <v>719</v>
      </c>
      <c r="C3279">
        <v>1046</v>
      </c>
      <c r="D3279">
        <v>125</v>
      </c>
      <c r="E3279">
        <v>185</v>
      </c>
      <c r="F3279" s="5" t="s">
        <v>19</v>
      </c>
      <c r="G3279" s="6">
        <v>45555.375</v>
      </c>
      <c r="H3279" s="6">
        <v>45555.708333333336</v>
      </c>
      <c r="I3279" s="5" t="s">
        <v>1546</v>
      </c>
      <c r="J3279" s="5" t="s">
        <v>20</v>
      </c>
      <c r="K3279" s="5" t="s">
        <v>1552</v>
      </c>
    </row>
    <row r="3280" spans="1:11" x14ac:dyDescent="0.35">
      <c r="A3280" s="1">
        <v>45536</v>
      </c>
      <c r="B3280">
        <v>719</v>
      </c>
      <c r="C3280">
        <v>1046</v>
      </c>
      <c r="D3280">
        <v>125</v>
      </c>
      <c r="E3280">
        <v>185</v>
      </c>
      <c r="F3280" s="5" t="s">
        <v>19</v>
      </c>
      <c r="G3280" s="6">
        <v>45558.375</v>
      </c>
      <c r="H3280" s="6">
        <v>45558.708333333336</v>
      </c>
      <c r="I3280" s="5" t="s">
        <v>1546</v>
      </c>
      <c r="J3280" s="5" t="s">
        <v>20</v>
      </c>
      <c r="K3280" s="5" t="s">
        <v>1552</v>
      </c>
    </row>
    <row r="3281" spans="1:11" x14ac:dyDescent="0.35">
      <c r="A3281" s="1">
        <v>45536</v>
      </c>
      <c r="B3281">
        <v>719</v>
      </c>
      <c r="C3281">
        <v>1046</v>
      </c>
      <c r="D3281">
        <v>125</v>
      </c>
      <c r="E3281">
        <v>185</v>
      </c>
      <c r="F3281" s="5" t="s">
        <v>19</v>
      </c>
      <c r="G3281" s="6">
        <v>45559.375</v>
      </c>
      <c r="H3281" s="6">
        <v>45559.708333333336</v>
      </c>
      <c r="I3281" s="5" t="s">
        <v>1546</v>
      </c>
      <c r="J3281" s="5" t="s">
        <v>20</v>
      </c>
      <c r="K3281" s="5" t="s">
        <v>1552</v>
      </c>
    </row>
    <row r="3282" spans="1:11" x14ac:dyDescent="0.35">
      <c r="A3282" s="1">
        <v>45536</v>
      </c>
      <c r="B3282">
        <v>719</v>
      </c>
      <c r="C3282">
        <v>1046</v>
      </c>
      <c r="D3282">
        <v>125</v>
      </c>
      <c r="E3282">
        <v>185</v>
      </c>
      <c r="F3282" s="5" t="s">
        <v>19</v>
      </c>
      <c r="G3282" s="6">
        <v>45565.375</v>
      </c>
      <c r="H3282" s="6">
        <v>45565.555722881945</v>
      </c>
      <c r="I3282" s="5" t="s">
        <v>1553</v>
      </c>
      <c r="J3282" s="5" t="s">
        <v>20</v>
      </c>
      <c r="K3282" s="5" t="s">
        <v>1552</v>
      </c>
    </row>
    <row r="3283" spans="1:11" x14ac:dyDescent="0.35">
      <c r="A3283" s="1">
        <v>45536</v>
      </c>
      <c r="B3283">
        <v>721</v>
      </c>
      <c r="C3283">
        <v>1048</v>
      </c>
      <c r="D3283">
        <v>71</v>
      </c>
      <c r="E3283">
        <v>125</v>
      </c>
      <c r="F3283" s="5" t="s">
        <v>16</v>
      </c>
      <c r="G3283" s="6">
        <v>45537.333333333336</v>
      </c>
      <c r="H3283" s="6">
        <v>45537.645833333336</v>
      </c>
      <c r="I3283" s="5" t="s">
        <v>1549</v>
      </c>
      <c r="J3283" s="5" t="s">
        <v>15</v>
      </c>
      <c r="K3283" s="5" t="s">
        <v>1564</v>
      </c>
    </row>
    <row r="3284" spans="1:11" x14ac:dyDescent="0.35">
      <c r="A3284" s="1">
        <v>45536</v>
      </c>
      <c r="B3284">
        <v>721</v>
      </c>
      <c r="C3284">
        <v>1048</v>
      </c>
      <c r="D3284">
        <v>71</v>
      </c>
      <c r="E3284">
        <v>125</v>
      </c>
      <c r="F3284" s="5" t="s">
        <v>16</v>
      </c>
      <c r="G3284" s="6">
        <v>45538.333333333336</v>
      </c>
      <c r="H3284" s="6">
        <v>45538.645833333336</v>
      </c>
      <c r="I3284" s="5" t="s">
        <v>1549</v>
      </c>
      <c r="J3284" s="5" t="s">
        <v>15</v>
      </c>
      <c r="K3284" s="5" t="s">
        <v>1564</v>
      </c>
    </row>
    <row r="3285" spans="1:11" x14ac:dyDescent="0.35">
      <c r="A3285" s="1">
        <v>45536</v>
      </c>
      <c r="B3285">
        <v>721</v>
      </c>
      <c r="C3285">
        <v>1048</v>
      </c>
      <c r="D3285">
        <v>71</v>
      </c>
      <c r="E3285">
        <v>125</v>
      </c>
      <c r="F3285" s="5" t="s">
        <v>16</v>
      </c>
      <c r="G3285" s="6">
        <v>45539.333333333336</v>
      </c>
      <c r="H3285" s="6">
        <v>45539.645833333336</v>
      </c>
      <c r="I3285" s="5" t="s">
        <v>1549</v>
      </c>
      <c r="J3285" s="5" t="s">
        <v>15</v>
      </c>
      <c r="K3285" s="5" t="s">
        <v>1564</v>
      </c>
    </row>
    <row r="3286" spans="1:11" x14ac:dyDescent="0.35">
      <c r="A3286" s="1">
        <v>45536</v>
      </c>
      <c r="B3286">
        <v>721</v>
      </c>
      <c r="C3286">
        <v>1048</v>
      </c>
      <c r="D3286">
        <v>71</v>
      </c>
      <c r="E3286">
        <v>125</v>
      </c>
      <c r="F3286" s="5" t="s">
        <v>16</v>
      </c>
      <c r="G3286" s="6">
        <v>45540.333333333336</v>
      </c>
      <c r="H3286" s="6">
        <v>45540.645833333336</v>
      </c>
      <c r="I3286" s="5" t="s">
        <v>1549</v>
      </c>
      <c r="J3286" s="5" t="s">
        <v>15</v>
      </c>
      <c r="K3286" s="5" t="s">
        <v>1564</v>
      </c>
    </row>
    <row r="3287" spans="1:11" x14ac:dyDescent="0.35">
      <c r="A3287" s="1">
        <v>45536</v>
      </c>
      <c r="B3287">
        <v>721</v>
      </c>
      <c r="C3287">
        <v>1048</v>
      </c>
      <c r="D3287">
        <v>71</v>
      </c>
      <c r="E3287">
        <v>125</v>
      </c>
      <c r="F3287" s="5" t="s">
        <v>16</v>
      </c>
      <c r="G3287" s="6">
        <v>45541.333333333336</v>
      </c>
      <c r="H3287" s="6">
        <v>45541.645833333336</v>
      </c>
      <c r="I3287" s="5" t="s">
        <v>1549</v>
      </c>
      <c r="J3287" s="5" t="s">
        <v>15</v>
      </c>
      <c r="K3287" s="5" t="s">
        <v>1564</v>
      </c>
    </row>
    <row r="3288" spans="1:11" x14ac:dyDescent="0.35">
      <c r="A3288" s="1">
        <v>45536</v>
      </c>
      <c r="B3288">
        <v>721</v>
      </c>
      <c r="C3288">
        <v>1048</v>
      </c>
      <c r="D3288">
        <v>71</v>
      </c>
      <c r="E3288">
        <v>125</v>
      </c>
      <c r="F3288" s="5" t="s">
        <v>16</v>
      </c>
      <c r="G3288" s="6">
        <v>45544.333333333336</v>
      </c>
      <c r="H3288" s="6">
        <v>45544.645833333336</v>
      </c>
      <c r="I3288" s="5" t="s">
        <v>1549</v>
      </c>
      <c r="J3288" s="5" t="s">
        <v>15</v>
      </c>
      <c r="K3288" s="5" t="s">
        <v>1564</v>
      </c>
    </row>
    <row r="3289" spans="1:11" x14ac:dyDescent="0.35">
      <c r="A3289" s="1">
        <v>45536</v>
      </c>
      <c r="B3289">
        <v>721</v>
      </c>
      <c r="C3289">
        <v>1048</v>
      </c>
      <c r="D3289">
        <v>71</v>
      </c>
      <c r="E3289">
        <v>125</v>
      </c>
      <c r="F3289" s="5" t="s">
        <v>16</v>
      </c>
      <c r="G3289" s="6">
        <v>45545.333333333336</v>
      </c>
      <c r="H3289" s="6">
        <v>45545.645833333336</v>
      </c>
      <c r="I3289" s="5" t="s">
        <v>1549</v>
      </c>
      <c r="J3289" s="5" t="s">
        <v>15</v>
      </c>
      <c r="K3289" s="5" t="s">
        <v>1564</v>
      </c>
    </row>
    <row r="3290" spans="1:11" x14ac:dyDescent="0.35">
      <c r="A3290" s="1">
        <v>45536</v>
      </c>
      <c r="B3290">
        <v>721</v>
      </c>
      <c r="C3290">
        <v>1048</v>
      </c>
      <c r="D3290">
        <v>71</v>
      </c>
      <c r="E3290">
        <v>125</v>
      </c>
      <c r="F3290" s="5" t="s">
        <v>16</v>
      </c>
      <c r="G3290" s="6">
        <v>45546.333333333336</v>
      </c>
      <c r="H3290" s="6">
        <v>45546.645833333336</v>
      </c>
      <c r="I3290" s="5" t="s">
        <v>1549</v>
      </c>
      <c r="J3290" s="5" t="s">
        <v>15</v>
      </c>
      <c r="K3290" s="5" t="s">
        <v>1564</v>
      </c>
    </row>
    <row r="3291" spans="1:11" x14ac:dyDescent="0.35">
      <c r="A3291" s="1">
        <v>45536</v>
      </c>
      <c r="B3291">
        <v>721</v>
      </c>
      <c r="C3291">
        <v>1048</v>
      </c>
      <c r="D3291">
        <v>71</v>
      </c>
      <c r="E3291">
        <v>125</v>
      </c>
      <c r="F3291" s="5" t="s">
        <v>16</v>
      </c>
      <c r="G3291" s="6">
        <v>45547.333333333336</v>
      </c>
      <c r="H3291" s="6">
        <v>45547.585045659725</v>
      </c>
      <c r="I3291" s="5" t="s">
        <v>1565</v>
      </c>
      <c r="J3291" s="5" t="s">
        <v>15</v>
      </c>
      <c r="K3291" s="5" t="s">
        <v>1564</v>
      </c>
    </row>
    <row r="3292" spans="1:11" x14ac:dyDescent="0.35">
      <c r="A3292" s="1">
        <v>45536</v>
      </c>
      <c r="B3292">
        <v>721</v>
      </c>
      <c r="C3292">
        <v>1048</v>
      </c>
      <c r="D3292">
        <v>71</v>
      </c>
      <c r="E3292">
        <v>125</v>
      </c>
      <c r="F3292" s="5" t="s">
        <v>16</v>
      </c>
      <c r="G3292" s="6">
        <v>45548.333333333336</v>
      </c>
      <c r="H3292" s="6">
        <v>45548.333333333336</v>
      </c>
      <c r="I3292" s="5" t="s">
        <v>1566</v>
      </c>
      <c r="J3292" s="5" t="s">
        <v>15</v>
      </c>
      <c r="K3292" s="5" t="s">
        <v>1564</v>
      </c>
    </row>
    <row r="3293" spans="1:11" x14ac:dyDescent="0.35">
      <c r="A3293" s="1">
        <v>45536</v>
      </c>
      <c r="B3293">
        <v>721</v>
      </c>
      <c r="C3293">
        <v>1048</v>
      </c>
      <c r="D3293">
        <v>71</v>
      </c>
      <c r="E3293">
        <v>125</v>
      </c>
      <c r="F3293" s="5" t="s">
        <v>16</v>
      </c>
      <c r="G3293" s="6">
        <v>45551.333333333336</v>
      </c>
      <c r="H3293" s="6">
        <v>45551.333333333336</v>
      </c>
      <c r="I3293" s="5" t="s">
        <v>1566</v>
      </c>
      <c r="J3293" s="5" t="s">
        <v>15</v>
      </c>
      <c r="K3293" s="5" t="s">
        <v>1564</v>
      </c>
    </row>
    <row r="3294" spans="1:11" x14ac:dyDescent="0.35">
      <c r="A3294" s="1">
        <v>45536</v>
      </c>
      <c r="B3294">
        <v>721</v>
      </c>
      <c r="C3294">
        <v>1048</v>
      </c>
      <c r="D3294">
        <v>71</v>
      </c>
      <c r="E3294">
        <v>125</v>
      </c>
      <c r="F3294" s="5" t="s">
        <v>16</v>
      </c>
      <c r="G3294" s="6">
        <v>45552.333333333336</v>
      </c>
      <c r="H3294" s="6">
        <v>45552.333333333336</v>
      </c>
      <c r="I3294" s="5" t="s">
        <v>1566</v>
      </c>
      <c r="J3294" s="5" t="s">
        <v>15</v>
      </c>
      <c r="K3294" s="5" t="s">
        <v>1564</v>
      </c>
    </row>
    <row r="3295" spans="1:11" x14ac:dyDescent="0.35">
      <c r="A3295" s="1">
        <v>45536</v>
      </c>
      <c r="B3295">
        <v>721</v>
      </c>
      <c r="C3295">
        <v>1048</v>
      </c>
      <c r="D3295">
        <v>71</v>
      </c>
      <c r="E3295">
        <v>125</v>
      </c>
      <c r="F3295" s="5" t="s">
        <v>16</v>
      </c>
      <c r="G3295" s="6">
        <v>45553.333333333336</v>
      </c>
      <c r="H3295" s="6">
        <v>45553.333333333336</v>
      </c>
      <c r="I3295" s="5" t="s">
        <v>1566</v>
      </c>
      <c r="J3295" s="5" t="s">
        <v>15</v>
      </c>
      <c r="K3295" s="5" t="s">
        <v>1564</v>
      </c>
    </row>
    <row r="3296" spans="1:11" x14ac:dyDescent="0.35">
      <c r="A3296" s="1">
        <v>45536</v>
      </c>
      <c r="B3296">
        <v>721</v>
      </c>
      <c r="C3296">
        <v>1048</v>
      </c>
      <c r="D3296">
        <v>71</v>
      </c>
      <c r="E3296">
        <v>125</v>
      </c>
      <c r="F3296" s="5" t="s">
        <v>16</v>
      </c>
      <c r="G3296" s="6">
        <v>45554.333333333336</v>
      </c>
      <c r="H3296" s="6">
        <v>45554.333333333336</v>
      </c>
      <c r="I3296" s="5" t="s">
        <v>1566</v>
      </c>
      <c r="J3296" s="5" t="s">
        <v>15</v>
      </c>
      <c r="K3296" s="5" t="s">
        <v>1564</v>
      </c>
    </row>
    <row r="3297" spans="1:11" x14ac:dyDescent="0.35">
      <c r="A3297" s="1">
        <v>45536</v>
      </c>
      <c r="B3297">
        <v>721</v>
      </c>
      <c r="C3297">
        <v>1048</v>
      </c>
      <c r="D3297">
        <v>71</v>
      </c>
      <c r="E3297">
        <v>125</v>
      </c>
      <c r="F3297" s="5" t="s">
        <v>16</v>
      </c>
      <c r="G3297" s="6">
        <v>45555.333333333336</v>
      </c>
      <c r="H3297" s="6">
        <v>45555.333333333336</v>
      </c>
      <c r="I3297" s="5" t="s">
        <v>1566</v>
      </c>
      <c r="J3297" s="5" t="s">
        <v>15</v>
      </c>
      <c r="K3297" s="5" t="s">
        <v>1564</v>
      </c>
    </row>
    <row r="3298" spans="1:11" x14ac:dyDescent="0.35">
      <c r="A3298" s="1">
        <v>45536</v>
      </c>
      <c r="B3298">
        <v>721</v>
      </c>
      <c r="C3298">
        <v>1048</v>
      </c>
      <c r="D3298">
        <v>71</v>
      </c>
      <c r="E3298">
        <v>125</v>
      </c>
      <c r="F3298" s="5" t="s">
        <v>16</v>
      </c>
      <c r="G3298" s="6">
        <v>45558.333333333336</v>
      </c>
      <c r="H3298" s="6">
        <v>45558.333333333336</v>
      </c>
      <c r="I3298" s="5" t="s">
        <v>1566</v>
      </c>
      <c r="J3298" s="5" t="s">
        <v>15</v>
      </c>
      <c r="K3298" s="5" t="s">
        <v>1564</v>
      </c>
    </row>
    <row r="3299" spans="1:11" x14ac:dyDescent="0.35">
      <c r="A3299" s="1">
        <v>45536</v>
      </c>
      <c r="B3299">
        <v>721</v>
      </c>
      <c r="C3299">
        <v>1048</v>
      </c>
      <c r="D3299">
        <v>71</v>
      </c>
      <c r="E3299">
        <v>125</v>
      </c>
      <c r="F3299" s="5" t="s">
        <v>16</v>
      </c>
      <c r="G3299" s="6">
        <v>45559.333333333336</v>
      </c>
      <c r="H3299" s="6">
        <v>45559.333333333336</v>
      </c>
      <c r="I3299" s="5" t="s">
        <v>1566</v>
      </c>
      <c r="J3299" s="5" t="s">
        <v>15</v>
      </c>
      <c r="K3299" s="5" t="s">
        <v>1564</v>
      </c>
    </row>
    <row r="3300" spans="1:11" x14ac:dyDescent="0.35">
      <c r="A3300" s="1">
        <v>45536</v>
      </c>
      <c r="B3300">
        <v>721</v>
      </c>
      <c r="C3300">
        <v>1048</v>
      </c>
      <c r="D3300">
        <v>71</v>
      </c>
      <c r="E3300">
        <v>125</v>
      </c>
      <c r="F3300" s="5" t="s">
        <v>16</v>
      </c>
      <c r="G3300" s="6">
        <v>45560.333333333336</v>
      </c>
      <c r="H3300" s="6">
        <v>45560.333333333336</v>
      </c>
      <c r="I3300" s="5" t="s">
        <v>1566</v>
      </c>
      <c r="J3300" s="5" t="s">
        <v>15</v>
      </c>
      <c r="K3300" s="5" t="s">
        <v>1564</v>
      </c>
    </row>
    <row r="3301" spans="1:11" x14ac:dyDescent="0.35">
      <c r="A3301" s="1">
        <v>45536</v>
      </c>
      <c r="B3301">
        <v>721</v>
      </c>
      <c r="C3301">
        <v>1048</v>
      </c>
      <c r="D3301">
        <v>71</v>
      </c>
      <c r="E3301">
        <v>125</v>
      </c>
      <c r="F3301" s="5" t="s">
        <v>16</v>
      </c>
      <c r="G3301" s="6">
        <v>45561.333333333336</v>
      </c>
      <c r="H3301" s="6">
        <v>45561.333333333336</v>
      </c>
      <c r="I3301" s="5" t="s">
        <v>1566</v>
      </c>
      <c r="J3301" s="5" t="s">
        <v>15</v>
      </c>
      <c r="K3301" s="5" t="s">
        <v>1564</v>
      </c>
    </row>
    <row r="3302" spans="1:11" x14ac:dyDescent="0.35">
      <c r="A3302" s="1">
        <v>45536</v>
      </c>
      <c r="B3302">
        <v>721</v>
      </c>
      <c r="C3302">
        <v>1048</v>
      </c>
      <c r="D3302">
        <v>71</v>
      </c>
      <c r="E3302">
        <v>125</v>
      </c>
      <c r="F3302" s="5" t="s">
        <v>16</v>
      </c>
      <c r="G3302" s="6">
        <v>45562.333333333336</v>
      </c>
      <c r="H3302" s="6">
        <v>45562.333333333336</v>
      </c>
      <c r="I3302" s="5" t="s">
        <v>1566</v>
      </c>
      <c r="J3302" s="5" t="s">
        <v>15</v>
      </c>
      <c r="K3302" s="5" t="s">
        <v>1564</v>
      </c>
    </row>
    <row r="3303" spans="1:11" x14ac:dyDescent="0.35">
      <c r="A3303" s="1">
        <v>45536</v>
      </c>
      <c r="B3303">
        <v>721</v>
      </c>
      <c r="C3303">
        <v>1048</v>
      </c>
      <c r="D3303">
        <v>71</v>
      </c>
      <c r="E3303">
        <v>125</v>
      </c>
      <c r="F3303" s="5" t="s">
        <v>16</v>
      </c>
      <c r="G3303" s="6">
        <v>45565.333333333336</v>
      </c>
      <c r="H3303" s="6">
        <v>45565.333333333336</v>
      </c>
      <c r="I3303" s="5" t="s">
        <v>1566</v>
      </c>
      <c r="J3303" s="5" t="s">
        <v>15</v>
      </c>
      <c r="K3303" s="5" t="s">
        <v>1564</v>
      </c>
    </row>
    <row r="3304" spans="1:11" x14ac:dyDescent="0.35">
      <c r="A3304" s="1">
        <v>45536</v>
      </c>
      <c r="B3304">
        <v>723</v>
      </c>
      <c r="C3304">
        <v>1052</v>
      </c>
      <c r="D3304">
        <v>254</v>
      </c>
      <c r="E3304">
        <v>357</v>
      </c>
      <c r="F3304" s="5" t="s">
        <v>19</v>
      </c>
      <c r="G3304" s="6">
        <v>45537.375</v>
      </c>
      <c r="H3304" s="6">
        <v>45537.708333333336</v>
      </c>
      <c r="I3304" s="5" t="s">
        <v>1546</v>
      </c>
      <c r="J3304" s="5" t="s">
        <v>20</v>
      </c>
      <c r="K3304" s="5" t="s">
        <v>1552</v>
      </c>
    </row>
    <row r="3305" spans="1:11" x14ac:dyDescent="0.35">
      <c r="A3305" s="1">
        <v>45536</v>
      </c>
      <c r="B3305">
        <v>723</v>
      </c>
      <c r="C3305">
        <v>1052</v>
      </c>
      <c r="D3305">
        <v>254</v>
      </c>
      <c r="E3305">
        <v>357</v>
      </c>
      <c r="F3305" s="5" t="s">
        <v>19</v>
      </c>
      <c r="G3305" s="6">
        <v>45538.375</v>
      </c>
      <c r="H3305" s="6">
        <v>45538.708333333336</v>
      </c>
      <c r="I3305" s="5" t="s">
        <v>1546</v>
      </c>
      <c r="J3305" s="5" t="s">
        <v>20</v>
      </c>
      <c r="K3305" s="5" t="s">
        <v>1552</v>
      </c>
    </row>
    <row r="3306" spans="1:11" x14ac:dyDescent="0.35">
      <c r="A3306" s="1">
        <v>45536</v>
      </c>
      <c r="B3306">
        <v>723</v>
      </c>
      <c r="C3306">
        <v>1052</v>
      </c>
      <c r="D3306">
        <v>254</v>
      </c>
      <c r="E3306">
        <v>357</v>
      </c>
      <c r="F3306" s="5" t="s">
        <v>19</v>
      </c>
      <c r="G3306" s="6">
        <v>45539.375</v>
      </c>
      <c r="H3306" s="6">
        <v>45539.708333333336</v>
      </c>
      <c r="I3306" s="5" t="s">
        <v>1546</v>
      </c>
      <c r="J3306" s="5" t="s">
        <v>20</v>
      </c>
      <c r="K3306" s="5" t="s">
        <v>1552</v>
      </c>
    </row>
    <row r="3307" spans="1:11" x14ac:dyDescent="0.35">
      <c r="A3307" s="1">
        <v>45536</v>
      </c>
      <c r="B3307">
        <v>723</v>
      </c>
      <c r="C3307">
        <v>1052</v>
      </c>
      <c r="D3307">
        <v>254</v>
      </c>
      <c r="E3307">
        <v>357</v>
      </c>
      <c r="F3307" s="5" t="s">
        <v>19</v>
      </c>
      <c r="G3307" s="6">
        <v>45540.375</v>
      </c>
      <c r="H3307" s="6">
        <v>45540.708333333336</v>
      </c>
      <c r="I3307" s="5" t="s">
        <v>1546</v>
      </c>
      <c r="J3307" s="5" t="s">
        <v>20</v>
      </c>
      <c r="K3307" s="5" t="s">
        <v>1552</v>
      </c>
    </row>
    <row r="3308" spans="1:11" x14ac:dyDescent="0.35">
      <c r="A3308" s="1">
        <v>45536</v>
      </c>
      <c r="B3308">
        <v>723</v>
      </c>
      <c r="C3308">
        <v>1052</v>
      </c>
      <c r="D3308">
        <v>254</v>
      </c>
      <c r="E3308">
        <v>357</v>
      </c>
      <c r="F3308" s="5" t="s">
        <v>19</v>
      </c>
      <c r="G3308" s="6">
        <v>45541.375</v>
      </c>
      <c r="H3308" s="6">
        <v>45541.708333333336</v>
      </c>
      <c r="I3308" s="5" t="s">
        <v>1546</v>
      </c>
      <c r="J3308" s="5" t="s">
        <v>20</v>
      </c>
      <c r="K3308" s="5" t="s">
        <v>1552</v>
      </c>
    </row>
    <row r="3309" spans="1:11" x14ac:dyDescent="0.35">
      <c r="A3309" s="1">
        <v>45536</v>
      </c>
      <c r="B3309">
        <v>723</v>
      </c>
      <c r="C3309">
        <v>1052</v>
      </c>
      <c r="D3309">
        <v>254</v>
      </c>
      <c r="E3309">
        <v>357</v>
      </c>
      <c r="F3309" s="5" t="s">
        <v>19</v>
      </c>
      <c r="G3309" s="6">
        <v>45544.375</v>
      </c>
      <c r="H3309" s="6">
        <v>45544.708333333336</v>
      </c>
      <c r="I3309" s="5" t="s">
        <v>1546</v>
      </c>
      <c r="J3309" s="5" t="s">
        <v>20</v>
      </c>
      <c r="K3309" s="5" t="s">
        <v>1552</v>
      </c>
    </row>
    <row r="3310" spans="1:11" x14ac:dyDescent="0.35">
      <c r="A3310" s="1">
        <v>45536</v>
      </c>
      <c r="B3310">
        <v>723</v>
      </c>
      <c r="C3310">
        <v>1052</v>
      </c>
      <c r="D3310">
        <v>254</v>
      </c>
      <c r="E3310">
        <v>357</v>
      </c>
      <c r="F3310" s="5" t="s">
        <v>19</v>
      </c>
      <c r="G3310" s="6">
        <v>45545.375</v>
      </c>
      <c r="H3310" s="6">
        <v>45545.708333333336</v>
      </c>
      <c r="I3310" s="5" t="s">
        <v>1546</v>
      </c>
      <c r="J3310" s="5" t="s">
        <v>20</v>
      </c>
      <c r="K3310" s="5" t="s">
        <v>1552</v>
      </c>
    </row>
    <row r="3311" spans="1:11" x14ac:dyDescent="0.35">
      <c r="A3311" s="1">
        <v>45536</v>
      </c>
      <c r="B3311">
        <v>723</v>
      </c>
      <c r="C3311">
        <v>1052</v>
      </c>
      <c r="D3311">
        <v>254</v>
      </c>
      <c r="E3311">
        <v>357</v>
      </c>
      <c r="F3311" s="5" t="s">
        <v>19</v>
      </c>
      <c r="G3311" s="6">
        <v>45546.375</v>
      </c>
      <c r="H3311" s="6">
        <v>45546.708333333336</v>
      </c>
      <c r="I3311" s="5" t="s">
        <v>1546</v>
      </c>
      <c r="J3311" s="5" t="s">
        <v>20</v>
      </c>
      <c r="K3311" s="5" t="s">
        <v>1552</v>
      </c>
    </row>
    <row r="3312" spans="1:11" x14ac:dyDescent="0.35">
      <c r="A3312" s="1">
        <v>45536</v>
      </c>
      <c r="B3312">
        <v>723</v>
      </c>
      <c r="C3312">
        <v>1052</v>
      </c>
      <c r="D3312">
        <v>254</v>
      </c>
      <c r="E3312">
        <v>357</v>
      </c>
      <c r="F3312" s="5" t="s">
        <v>19</v>
      </c>
      <c r="G3312" s="6">
        <v>45547.375</v>
      </c>
      <c r="H3312" s="6">
        <v>45547.708333333336</v>
      </c>
      <c r="I3312" s="5" t="s">
        <v>1546</v>
      </c>
      <c r="J3312" s="5" t="s">
        <v>20</v>
      </c>
      <c r="K3312" s="5" t="s">
        <v>1552</v>
      </c>
    </row>
    <row r="3313" spans="1:11" x14ac:dyDescent="0.35">
      <c r="A3313" s="1">
        <v>45536</v>
      </c>
      <c r="B3313">
        <v>723</v>
      </c>
      <c r="C3313">
        <v>1052</v>
      </c>
      <c r="D3313">
        <v>254</v>
      </c>
      <c r="E3313">
        <v>357</v>
      </c>
      <c r="F3313" s="5" t="s">
        <v>19</v>
      </c>
      <c r="G3313" s="6">
        <v>45548.375</v>
      </c>
      <c r="H3313" s="6">
        <v>45548.708333333336</v>
      </c>
      <c r="I3313" s="5" t="s">
        <v>1546</v>
      </c>
      <c r="J3313" s="5" t="s">
        <v>20</v>
      </c>
      <c r="K3313" s="5" t="s">
        <v>1552</v>
      </c>
    </row>
    <row r="3314" spans="1:11" x14ac:dyDescent="0.35">
      <c r="A3314" s="1">
        <v>45536</v>
      </c>
      <c r="B3314">
        <v>723</v>
      </c>
      <c r="C3314">
        <v>1052</v>
      </c>
      <c r="D3314">
        <v>254</v>
      </c>
      <c r="E3314">
        <v>357</v>
      </c>
      <c r="F3314" s="5" t="s">
        <v>19</v>
      </c>
      <c r="G3314" s="6">
        <v>45551.375</v>
      </c>
      <c r="H3314" s="6">
        <v>45551.708333333336</v>
      </c>
      <c r="I3314" s="5" t="s">
        <v>1546</v>
      </c>
      <c r="J3314" s="5" t="s">
        <v>20</v>
      </c>
      <c r="K3314" s="5" t="s">
        <v>1552</v>
      </c>
    </row>
    <row r="3315" spans="1:11" x14ac:dyDescent="0.35">
      <c r="A3315" s="1">
        <v>45536</v>
      </c>
      <c r="B3315">
        <v>723</v>
      </c>
      <c r="C3315">
        <v>1052</v>
      </c>
      <c r="D3315">
        <v>254</v>
      </c>
      <c r="E3315">
        <v>357</v>
      </c>
      <c r="F3315" s="5" t="s">
        <v>19</v>
      </c>
      <c r="G3315" s="6">
        <v>45552.375</v>
      </c>
      <c r="H3315" s="6">
        <v>45552.708333333336</v>
      </c>
      <c r="I3315" s="5" t="s">
        <v>1546</v>
      </c>
      <c r="J3315" s="5" t="s">
        <v>20</v>
      </c>
      <c r="K3315" s="5" t="s">
        <v>1552</v>
      </c>
    </row>
    <row r="3316" spans="1:11" x14ac:dyDescent="0.35">
      <c r="A3316" s="1">
        <v>45536</v>
      </c>
      <c r="B3316">
        <v>723</v>
      </c>
      <c r="C3316">
        <v>1052</v>
      </c>
      <c r="D3316">
        <v>254</v>
      </c>
      <c r="E3316">
        <v>357</v>
      </c>
      <c r="F3316" s="5" t="s">
        <v>19</v>
      </c>
      <c r="G3316" s="6">
        <v>45553.375</v>
      </c>
      <c r="H3316" s="6">
        <v>45553.708333333336</v>
      </c>
      <c r="I3316" s="5" t="s">
        <v>1546</v>
      </c>
      <c r="J3316" s="5" t="s">
        <v>20</v>
      </c>
      <c r="K3316" s="5" t="s">
        <v>1552</v>
      </c>
    </row>
    <row r="3317" spans="1:11" x14ac:dyDescent="0.35">
      <c r="A3317" s="1">
        <v>45536</v>
      </c>
      <c r="B3317">
        <v>723</v>
      </c>
      <c r="C3317">
        <v>1052</v>
      </c>
      <c r="D3317">
        <v>254</v>
      </c>
      <c r="E3317">
        <v>357</v>
      </c>
      <c r="F3317" s="5" t="s">
        <v>19</v>
      </c>
      <c r="G3317" s="6">
        <v>45554.375</v>
      </c>
      <c r="H3317" s="6">
        <v>45554.708333333336</v>
      </c>
      <c r="I3317" s="5" t="s">
        <v>1546</v>
      </c>
      <c r="J3317" s="5" t="s">
        <v>20</v>
      </c>
      <c r="K3317" s="5" t="s">
        <v>1552</v>
      </c>
    </row>
    <row r="3318" spans="1:11" x14ac:dyDescent="0.35">
      <c r="A3318" s="1">
        <v>45536</v>
      </c>
      <c r="B3318">
        <v>723</v>
      </c>
      <c r="C3318">
        <v>1052</v>
      </c>
      <c r="D3318">
        <v>254</v>
      </c>
      <c r="E3318">
        <v>357</v>
      </c>
      <c r="F3318" s="5" t="s">
        <v>19</v>
      </c>
      <c r="G3318" s="6">
        <v>45555.375</v>
      </c>
      <c r="H3318" s="6">
        <v>45555.708333333336</v>
      </c>
      <c r="I3318" s="5" t="s">
        <v>1546</v>
      </c>
      <c r="J3318" s="5" t="s">
        <v>20</v>
      </c>
      <c r="K3318" s="5" t="s">
        <v>1552</v>
      </c>
    </row>
    <row r="3319" spans="1:11" x14ac:dyDescent="0.35">
      <c r="A3319" s="1">
        <v>45536</v>
      </c>
      <c r="B3319">
        <v>723</v>
      </c>
      <c r="C3319">
        <v>1052</v>
      </c>
      <c r="D3319">
        <v>254</v>
      </c>
      <c r="E3319">
        <v>357</v>
      </c>
      <c r="F3319" s="5" t="s">
        <v>19</v>
      </c>
      <c r="G3319" s="6">
        <v>45558.375</v>
      </c>
      <c r="H3319" s="6">
        <v>45558.708333333336</v>
      </c>
      <c r="I3319" s="5" t="s">
        <v>1546</v>
      </c>
      <c r="J3319" s="5" t="s">
        <v>20</v>
      </c>
      <c r="K3319" s="5" t="s">
        <v>1552</v>
      </c>
    </row>
    <row r="3320" spans="1:11" x14ac:dyDescent="0.35">
      <c r="A3320" s="1">
        <v>45536</v>
      </c>
      <c r="B3320">
        <v>723</v>
      </c>
      <c r="C3320">
        <v>1052</v>
      </c>
      <c r="D3320">
        <v>254</v>
      </c>
      <c r="E3320">
        <v>357</v>
      </c>
      <c r="F3320" s="5" t="s">
        <v>19</v>
      </c>
      <c r="G3320" s="6">
        <v>45559.375</v>
      </c>
      <c r="H3320" s="6">
        <v>45559.708333333336</v>
      </c>
      <c r="I3320" s="5" t="s">
        <v>1546</v>
      </c>
      <c r="J3320" s="5" t="s">
        <v>20</v>
      </c>
      <c r="K3320" s="5" t="s">
        <v>1552</v>
      </c>
    </row>
    <row r="3321" spans="1:11" x14ac:dyDescent="0.35">
      <c r="A3321" s="1">
        <v>45536</v>
      </c>
      <c r="B3321">
        <v>723</v>
      </c>
      <c r="C3321">
        <v>1052</v>
      </c>
      <c r="D3321">
        <v>254</v>
      </c>
      <c r="E3321">
        <v>357</v>
      </c>
      <c r="F3321" s="5" t="s">
        <v>19</v>
      </c>
      <c r="G3321" s="6">
        <v>45565.375</v>
      </c>
      <c r="H3321" s="6">
        <v>45565.555722881945</v>
      </c>
      <c r="I3321" s="5" t="s">
        <v>1553</v>
      </c>
      <c r="J3321" s="5" t="s">
        <v>20</v>
      </c>
      <c r="K3321" s="5" t="s">
        <v>1552</v>
      </c>
    </row>
    <row r="3322" spans="1:11" x14ac:dyDescent="0.35">
      <c r="A3322" s="1">
        <v>45536</v>
      </c>
      <c r="B3322">
        <v>725</v>
      </c>
      <c r="C3322">
        <v>1055</v>
      </c>
      <c r="D3322">
        <v>197</v>
      </c>
      <c r="E3322">
        <v>278</v>
      </c>
      <c r="F3322" s="5" t="s">
        <v>16</v>
      </c>
      <c r="G3322" s="6">
        <v>45537.333333333336</v>
      </c>
      <c r="H3322" s="6">
        <v>45537.645833333336</v>
      </c>
      <c r="I3322" s="5" t="s">
        <v>1549</v>
      </c>
      <c r="J3322" s="5" t="s">
        <v>15</v>
      </c>
      <c r="K3322" s="5" t="s">
        <v>1564</v>
      </c>
    </row>
    <row r="3323" spans="1:11" x14ac:dyDescent="0.35">
      <c r="A3323" s="1">
        <v>45536</v>
      </c>
      <c r="B3323">
        <v>725</v>
      </c>
      <c r="C3323">
        <v>1055</v>
      </c>
      <c r="D3323">
        <v>197</v>
      </c>
      <c r="E3323">
        <v>278</v>
      </c>
      <c r="F3323" s="5" t="s">
        <v>16</v>
      </c>
      <c r="G3323" s="6">
        <v>45538.333333333336</v>
      </c>
      <c r="H3323" s="6">
        <v>45538.645833333336</v>
      </c>
      <c r="I3323" s="5" t="s">
        <v>1549</v>
      </c>
      <c r="J3323" s="5" t="s">
        <v>15</v>
      </c>
      <c r="K3323" s="5" t="s">
        <v>1564</v>
      </c>
    </row>
    <row r="3324" spans="1:11" x14ac:dyDescent="0.35">
      <c r="A3324" s="1">
        <v>45536</v>
      </c>
      <c r="B3324">
        <v>725</v>
      </c>
      <c r="C3324">
        <v>1055</v>
      </c>
      <c r="D3324">
        <v>197</v>
      </c>
      <c r="E3324">
        <v>278</v>
      </c>
      <c r="F3324" s="5" t="s">
        <v>16</v>
      </c>
      <c r="G3324" s="6">
        <v>45539.333333333336</v>
      </c>
      <c r="H3324" s="6">
        <v>45539.645833333336</v>
      </c>
      <c r="I3324" s="5" t="s">
        <v>1549</v>
      </c>
      <c r="J3324" s="5" t="s">
        <v>15</v>
      </c>
      <c r="K3324" s="5" t="s">
        <v>1564</v>
      </c>
    </row>
    <row r="3325" spans="1:11" x14ac:dyDescent="0.35">
      <c r="A3325" s="1">
        <v>45536</v>
      </c>
      <c r="B3325">
        <v>725</v>
      </c>
      <c r="C3325">
        <v>1055</v>
      </c>
      <c r="D3325">
        <v>197</v>
      </c>
      <c r="E3325">
        <v>278</v>
      </c>
      <c r="F3325" s="5" t="s">
        <v>16</v>
      </c>
      <c r="G3325" s="6">
        <v>45540.333333333336</v>
      </c>
      <c r="H3325" s="6">
        <v>45540.645833333336</v>
      </c>
      <c r="I3325" s="5" t="s">
        <v>1549</v>
      </c>
      <c r="J3325" s="5" t="s">
        <v>15</v>
      </c>
      <c r="K3325" s="5" t="s">
        <v>1564</v>
      </c>
    </row>
    <row r="3326" spans="1:11" x14ac:dyDescent="0.35">
      <c r="A3326" s="1">
        <v>45536</v>
      </c>
      <c r="B3326">
        <v>725</v>
      </c>
      <c r="C3326">
        <v>1055</v>
      </c>
      <c r="D3326">
        <v>197</v>
      </c>
      <c r="E3326">
        <v>278</v>
      </c>
      <c r="F3326" s="5" t="s">
        <v>16</v>
      </c>
      <c r="G3326" s="6">
        <v>45541.333333333336</v>
      </c>
      <c r="H3326" s="6">
        <v>45541.645833333336</v>
      </c>
      <c r="I3326" s="5" t="s">
        <v>1549</v>
      </c>
      <c r="J3326" s="5" t="s">
        <v>15</v>
      </c>
      <c r="K3326" s="5" t="s">
        <v>1564</v>
      </c>
    </row>
    <row r="3327" spans="1:11" x14ac:dyDescent="0.35">
      <c r="A3327" s="1">
        <v>45536</v>
      </c>
      <c r="B3327">
        <v>725</v>
      </c>
      <c r="C3327">
        <v>1055</v>
      </c>
      <c r="D3327">
        <v>197</v>
      </c>
      <c r="E3327">
        <v>278</v>
      </c>
      <c r="F3327" s="5" t="s">
        <v>16</v>
      </c>
      <c r="G3327" s="6">
        <v>45544.333333333336</v>
      </c>
      <c r="H3327" s="6">
        <v>45544.645833333336</v>
      </c>
      <c r="I3327" s="5" t="s">
        <v>1549</v>
      </c>
      <c r="J3327" s="5" t="s">
        <v>15</v>
      </c>
      <c r="K3327" s="5" t="s">
        <v>1564</v>
      </c>
    </row>
    <row r="3328" spans="1:11" x14ac:dyDescent="0.35">
      <c r="A3328" s="1">
        <v>45536</v>
      </c>
      <c r="B3328">
        <v>725</v>
      </c>
      <c r="C3328">
        <v>1055</v>
      </c>
      <c r="D3328">
        <v>197</v>
      </c>
      <c r="E3328">
        <v>278</v>
      </c>
      <c r="F3328" s="5" t="s">
        <v>16</v>
      </c>
      <c r="G3328" s="6">
        <v>45545.333333333336</v>
      </c>
      <c r="H3328" s="6">
        <v>45545.645833333336</v>
      </c>
      <c r="I3328" s="5" t="s">
        <v>1549</v>
      </c>
      <c r="J3328" s="5" t="s">
        <v>15</v>
      </c>
      <c r="K3328" s="5" t="s">
        <v>1564</v>
      </c>
    </row>
    <row r="3329" spans="1:11" x14ac:dyDescent="0.35">
      <c r="A3329" s="1">
        <v>45536</v>
      </c>
      <c r="B3329">
        <v>725</v>
      </c>
      <c r="C3329">
        <v>1055</v>
      </c>
      <c r="D3329">
        <v>197</v>
      </c>
      <c r="E3329">
        <v>278</v>
      </c>
      <c r="F3329" s="5" t="s">
        <v>16</v>
      </c>
      <c r="G3329" s="6">
        <v>45546.333333333336</v>
      </c>
      <c r="H3329" s="6">
        <v>45546.645833333336</v>
      </c>
      <c r="I3329" s="5" t="s">
        <v>1549</v>
      </c>
      <c r="J3329" s="5" t="s">
        <v>15</v>
      </c>
      <c r="K3329" s="5" t="s">
        <v>1564</v>
      </c>
    </row>
    <row r="3330" spans="1:11" x14ac:dyDescent="0.35">
      <c r="A3330" s="1">
        <v>45536</v>
      </c>
      <c r="B3330">
        <v>725</v>
      </c>
      <c r="C3330">
        <v>1055</v>
      </c>
      <c r="D3330">
        <v>197</v>
      </c>
      <c r="E3330">
        <v>278</v>
      </c>
      <c r="F3330" s="5" t="s">
        <v>16</v>
      </c>
      <c r="G3330" s="6">
        <v>45547.333333333336</v>
      </c>
      <c r="H3330" s="6">
        <v>45547.585045659725</v>
      </c>
      <c r="I3330" s="5" t="s">
        <v>1565</v>
      </c>
      <c r="J3330" s="5" t="s">
        <v>15</v>
      </c>
      <c r="K3330" s="5" t="s">
        <v>1564</v>
      </c>
    </row>
    <row r="3331" spans="1:11" x14ac:dyDescent="0.35">
      <c r="A3331" s="1">
        <v>45536</v>
      </c>
      <c r="B3331">
        <v>725</v>
      </c>
      <c r="C3331">
        <v>1055</v>
      </c>
      <c r="D3331">
        <v>197</v>
      </c>
      <c r="E3331">
        <v>278</v>
      </c>
      <c r="F3331" s="5" t="s">
        <v>16</v>
      </c>
      <c r="G3331" s="6">
        <v>45548.333333333336</v>
      </c>
      <c r="H3331" s="6">
        <v>45548.333333333336</v>
      </c>
      <c r="I3331" s="5" t="s">
        <v>1566</v>
      </c>
      <c r="J3331" s="5" t="s">
        <v>15</v>
      </c>
      <c r="K3331" s="5" t="s">
        <v>1564</v>
      </c>
    </row>
    <row r="3332" spans="1:11" x14ac:dyDescent="0.35">
      <c r="A3332" s="1">
        <v>45536</v>
      </c>
      <c r="B3332">
        <v>725</v>
      </c>
      <c r="C3332">
        <v>1055</v>
      </c>
      <c r="D3332">
        <v>197</v>
      </c>
      <c r="E3332">
        <v>278</v>
      </c>
      <c r="F3332" s="5" t="s">
        <v>16</v>
      </c>
      <c r="G3332" s="6">
        <v>45551.333333333336</v>
      </c>
      <c r="H3332" s="6">
        <v>45551.333333333336</v>
      </c>
      <c r="I3332" s="5" t="s">
        <v>1566</v>
      </c>
      <c r="J3332" s="5" t="s">
        <v>15</v>
      </c>
      <c r="K3332" s="5" t="s">
        <v>1564</v>
      </c>
    </row>
    <row r="3333" spans="1:11" x14ac:dyDescent="0.35">
      <c r="A3333" s="1">
        <v>45536</v>
      </c>
      <c r="B3333">
        <v>725</v>
      </c>
      <c r="C3333">
        <v>1055</v>
      </c>
      <c r="D3333">
        <v>197</v>
      </c>
      <c r="E3333">
        <v>278</v>
      </c>
      <c r="F3333" s="5" t="s">
        <v>16</v>
      </c>
      <c r="G3333" s="6">
        <v>45552.333333333336</v>
      </c>
      <c r="H3333" s="6">
        <v>45552.333333333336</v>
      </c>
      <c r="I3333" s="5" t="s">
        <v>1566</v>
      </c>
      <c r="J3333" s="5" t="s">
        <v>15</v>
      </c>
      <c r="K3333" s="5" t="s">
        <v>1564</v>
      </c>
    </row>
    <row r="3334" spans="1:11" x14ac:dyDescent="0.35">
      <c r="A3334" s="1">
        <v>45536</v>
      </c>
      <c r="B3334">
        <v>725</v>
      </c>
      <c r="C3334">
        <v>1055</v>
      </c>
      <c r="D3334">
        <v>197</v>
      </c>
      <c r="E3334">
        <v>278</v>
      </c>
      <c r="F3334" s="5" t="s">
        <v>16</v>
      </c>
      <c r="G3334" s="6">
        <v>45553.333333333336</v>
      </c>
      <c r="H3334" s="6">
        <v>45553.333333333336</v>
      </c>
      <c r="I3334" s="5" t="s">
        <v>1566</v>
      </c>
      <c r="J3334" s="5" t="s">
        <v>15</v>
      </c>
      <c r="K3334" s="5" t="s">
        <v>1564</v>
      </c>
    </row>
    <row r="3335" spans="1:11" x14ac:dyDescent="0.35">
      <c r="A3335" s="1">
        <v>45536</v>
      </c>
      <c r="B3335">
        <v>725</v>
      </c>
      <c r="C3335">
        <v>1055</v>
      </c>
      <c r="D3335">
        <v>197</v>
      </c>
      <c r="E3335">
        <v>278</v>
      </c>
      <c r="F3335" s="5" t="s">
        <v>16</v>
      </c>
      <c r="G3335" s="6">
        <v>45554.333333333336</v>
      </c>
      <c r="H3335" s="6">
        <v>45554.333333333336</v>
      </c>
      <c r="I3335" s="5" t="s">
        <v>1566</v>
      </c>
      <c r="J3335" s="5" t="s">
        <v>15</v>
      </c>
      <c r="K3335" s="5" t="s">
        <v>1564</v>
      </c>
    </row>
    <row r="3336" spans="1:11" x14ac:dyDescent="0.35">
      <c r="A3336" s="1">
        <v>45536</v>
      </c>
      <c r="B3336">
        <v>725</v>
      </c>
      <c r="C3336">
        <v>1055</v>
      </c>
      <c r="D3336">
        <v>197</v>
      </c>
      <c r="E3336">
        <v>278</v>
      </c>
      <c r="F3336" s="5" t="s">
        <v>16</v>
      </c>
      <c r="G3336" s="6">
        <v>45555.333333333336</v>
      </c>
      <c r="H3336" s="6">
        <v>45555.333333333336</v>
      </c>
      <c r="I3336" s="5" t="s">
        <v>1566</v>
      </c>
      <c r="J3336" s="5" t="s">
        <v>15</v>
      </c>
      <c r="K3336" s="5" t="s">
        <v>1564</v>
      </c>
    </row>
    <row r="3337" spans="1:11" x14ac:dyDescent="0.35">
      <c r="A3337" s="1">
        <v>45536</v>
      </c>
      <c r="B3337">
        <v>725</v>
      </c>
      <c r="C3337">
        <v>1055</v>
      </c>
      <c r="D3337">
        <v>197</v>
      </c>
      <c r="E3337">
        <v>278</v>
      </c>
      <c r="F3337" s="5" t="s">
        <v>16</v>
      </c>
      <c r="G3337" s="6">
        <v>45558.333333333336</v>
      </c>
      <c r="H3337" s="6">
        <v>45558.333333333336</v>
      </c>
      <c r="I3337" s="5" t="s">
        <v>1566</v>
      </c>
      <c r="J3337" s="5" t="s">
        <v>15</v>
      </c>
      <c r="K3337" s="5" t="s">
        <v>1564</v>
      </c>
    </row>
    <row r="3338" spans="1:11" x14ac:dyDescent="0.35">
      <c r="A3338" s="1">
        <v>45536</v>
      </c>
      <c r="B3338">
        <v>725</v>
      </c>
      <c r="C3338">
        <v>1055</v>
      </c>
      <c r="D3338">
        <v>197</v>
      </c>
      <c r="E3338">
        <v>278</v>
      </c>
      <c r="F3338" s="5" t="s">
        <v>16</v>
      </c>
      <c r="G3338" s="6">
        <v>45559.333333333336</v>
      </c>
      <c r="H3338" s="6">
        <v>45559.333333333336</v>
      </c>
      <c r="I3338" s="5" t="s">
        <v>1566</v>
      </c>
      <c r="J3338" s="5" t="s">
        <v>15</v>
      </c>
      <c r="K3338" s="5" t="s">
        <v>1564</v>
      </c>
    </row>
    <row r="3339" spans="1:11" x14ac:dyDescent="0.35">
      <c r="A3339" s="1">
        <v>45536</v>
      </c>
      <c r="B3339">
        <v>725</v>
      </c>
      <c r="C3339">
        <v>1055</v>
      </c>
      <c r="D3339">
        <v>197</v>
      </c>
      <c r="E3339">
        <v>278</v>
      </c>
      <c r="F3339" s="5" t="s">
        <v>16</v>
      </c>
      <c r="G3339" s="6">
        <v>45560.333333333336</v>
      </c>
      <c r="H3339" s="6">
        <v>45560.333333333336</v>
      </c>
      <c r="I3339" s="5" t="s">
        <v>1566</v>
      </c>
      <c r="J3339" s="5" t="s">
        <v>15</v>
      </c>
      <c r="K3339" s="5" t="s">
        <v>1564</v>
      </c>
    </row>
    <row r="3340" spans="1:11" x14ac:dyDescent="0.35">
      <c r="A3340" s="1">
        <v>45536</v>
      </c>
      <c r="B3340">
        <v>725</v>
      </c>
      <c r="C3340">
        <v>1055</v>
      </c>
      <c r="D3340">
        <v>197</v>
      </c>
      <c r="E3340">
        <v>278</v>
      </c>
      <c r="F3340" s="5" t="s">
        <v>16</v>
      </c>
      <c r="G3340" s="6">
        <v>45561.333333333336</v>
      </c>
      <c r="H3340" s="6">
        <v>45561.333333333336</v>
      </c>
      <c r="I3340" s="5" t="s">
        <v>1566</v>
      </c>
      <c r="J3340" s="5" t="s">
        <v>15</v>
      </c>
      <c r="K3340" s="5" t="s">
        <v>1564</v>
      </c>
    </row>
    <row r="3341" spans="1:11" x14ac:dyDescent="0.35">
      <c r="A3341" s="1">
        <v>45536</v>
      </c>
      <c r="B3341">
        <v>725</v>
      </c>
      <c r="C3341">
        <v>1055</v>
      </c>
      <c r="D3341">
        <v>197</v>
      </c>
      <c r="E3341">
        <v>278</v>
      </c>
      <c r="F3341" s="5" t="s">
        <v>16</v>
      </c>
      <c r="G3341" s="6">
        <v>45562.333333333336</v>
      </c>
      <c r="H3341" s="6">
        <v>45562.333333333336</v>
      </c>
      <c r="I3341" s="5" t="s">
        <v>1566</v>
      </c>
      <c r="J3341" s="5" t="s">
        <v>15</v>
      </c>
      <c r="K3341" s="5" t="s">
        <v>1564</v>
      </c>
    </row>
    <row r="3342" spans="1:11" x14ac:dyDescent="0.35">
      <c r="A3342" s="1">
        <v>45536</v>
      </c>
      <c r="B3342">
        <v>725</v>
      </c>
      <c r="C3342">
        <v>1055</v>
      </c>
      <c r="D3342">
        <v>197</v>
      </c>
      <c r="E3342">
        <v>278</v>
      </c>
      <c r="F3342" s="5" t="s">
        <v>16</v>
      </c>
      <c r="G3342" s="6">
        <v>45565.333333333336</v>
      </c>
      <c r="H3342" s="6">
        <v>45565.333333333336</v>
      </c>
      <c r="I3342" s="5" t="s">
        <v>1566</v>
      </c>
      <c r="J3342" s="5" t="s">
        <v>15</v>
      </c>
      <c r="K3342" s="5" t="s">
        <v>1564</v>
      </c>
    </row>
    <row r="3343" spans="1:11" x14ac:dyDescent="0.35">
      <c r="A3343" s="1">
        <v>45536</v>
      </c>
      <c r="B3343">
        <v>726</v>
      </c>
      <c r="C3343">
        <v>1056</v>
      </c>
      <c r="D3343">
        <v>99</v>
      </c>
      <c r="E3343">
        <v>159</v>
      </c>
      <c r="F3343" s="5" t="s">
        <v>16</v>
      </c>
      <c r="G3343" s="6">
        <v>45537.333333333336</v>
      </c>
      <c r="H3343" s="6">
        <v>45537.645833333336</v>
      </c>
      <c r="I3343" s="5" t="s">
        <v>1549</v>
      </c>
      <c r="J3343" s="5" t="s">
        <v>15</v>
      </c>
      <c r="K3343" s="5" t="s">
        <v>1550</v>
      </c>
    </row>
    <row r="3344" spans="1:11" x14ac:dyDescent="0.35">
      <c r="A3344" s="1">
        <v>45536</v>
      </c>
      <c r="B3344">
        <v>726</v>
      </c>
      <c r="C3344">
        <v>1056</v>
      </c>
      <c r="D3344">
        <v>99</v>
      </c>
      <c r="E3344">
        <v>159</v>
      </c>
      <c r="F3344" s="5" t="s">
        <v>16</v>
      </c>
      <c r="G3344" s="6">
        <v>45538.333333333336</v>
      </c>
      <c r="H3344" s="6">
        <v>45538.645833333336</v>
      </c>
      <c r="I3344" s="5" t="s">
        <v>1549</v>
      </c>
      <c r="J3344" s="5" t="s">
        <v>15</v>
      </c>
      <c r="K3344" s="5" t="s">
        <v>1550</v>
      </c>
    </row>
    <row r="3345" spans="1:11" x14ac:dyDescent="0.35">
      <c r="A3345" s="1">
        <v>45536</v>
      </c>
      <c r="B3345">
        <v>726</v>
      </c>
      <c r="C3345">
        <v>1056</v>
      </c>
      <c r="D3345">
        <v>99</v>
      </c>
      <c r="E3345">
        <v>159</v>
      </c>
      <c r="F3345" s="5" t="s">
        <v>16</v>
      </c>
      <c r="G3345" s="6">
        <v>45539.333333333336</v>
      </c>
      <c r="H3345" s="6">
        <v>45539.645833333336</v>
      </c>
      <c r="I3345" s="5" t="s">
        <v>1549</v>
      </c>
      <c r="J3345" s="5" t="s">
        <v>15</v>
      </c>
      <c r="K3345" s="5" t="s">
        <v>1550</v>
      </c>
    </row>
    <row r="3346" spans="1:11" x14ac:dyDescent="0.35">
      <c r="A3346" s="1">
        <v>45536</v>
      </c>
      <c r="B3346">
        <v>726</v>
      </c>
      <c r="C3346">
        <v>1056</v>
      </c>
      <c r="D3346">
        <v>99</v>
      </c>
      <c r="E3346">
        <v>159</v>
      </c>
      <c r="F3346" s="5" t="s">
        <v>16</v>
      </c>
      <c r="G3346" s="6">
        <v>45540.333333333336</v>
      </c>
      <c r="H3346" s="6">
        <v>45540.645833333336</v>
      </c>
      <c r="I3346" s="5" t="s">
        <v>1549</v>
      </c>
      <c r="J3346" s="5" t="s">
        <v>15</v>
      </c>
      <c r="K3346" s="5" t="s">
        <v>1550</v>
      </c>
    </row>
    <row r="3347" spans="1:11" x14ac:dyDescent="0.35">
      <c r="A3347" s="1">
        <v>45536</v>
      </c>
      <c r="B3347">
        <v>726</v>
      </c>
      <c r="C3347">
        <v>1056</v>
      </c>
      <c r="D3347">
        <v>99</v>
      </c>
      <c r="E3347">
        <v>159</v>
      </c>
      <c r="F3347" s="5" t="s">
        <v>16</v>
      </c>
      <c r="G3347" s="6">
        <v>45541.333333333336</v>
      </c>
      <c r="H3347" s="6">
        <v>45541.645833333336</v>
      </c>
      <c r="I3347" s="5" t="s">
        <v>1549</v>
      </c>
      <c r="J3347" s="5" t="s">
        <v>15</v>
      </c>
      <c r="K3347" s="5" t="s">
        <v>1550</v>
      </c>
    </row>
    <row r="3348" spans="1:11" x14ac:dyDescent="0.35">
      <c r="A3348" s="1">
        <v>45536</v>
      </c>
      <c r="B3348">
        <v>726</v>
      </c>
      <c r="C3348">
        <v>1056</v>
      </c>
      <c r="D3348">
        <v>99</v>
      </c>
      <c r="E3348">
        <v>159</v>
      </c>
      <c r="F3348" s="5" t="s">
        <v>16</v>
      </c>
      <c r="G3348" s="6">
        <v>45544.333333333336</v>
      </c>
      <c r="H3348" s="6">
        <v>45544.645833333336</v>
      </c>
      <c r="I3348" s="5" t="s">
        <v>1549</v>
      </c>
      <c r="J3348" s="5" t="s">
        <v>15</v>
      </c>
      <c r="K3348" s="5" t="s">
        <v>1550</v>
      </c>
    </row>
    <row r="3349" spans="1:11" x14ac:dyDescent="0.35">
      <c r="A3349" s="1">
        <v>45536</v>
      </c>
      <c r="B3349">
        <v>726</v>
      </c>
      <c r="C3349">
        <v>1056</v>
      </c>
      <c r="D3349">
        <v>99</v>
      </c>
      <c r="E3349">
        <v>159</v>
      </c>
      <c r="F3349" s="5" t="s">
        <v>16</v>
      </c>
      <c r="G3349" s="6">
        <v>45545.333333333336</v>
      </c>
      <c r="H3349" s="6">
        <v>45545.645833333336</v>
      </c>
      <c r="I3349" s="5" t="s">
        <v>1549</v>
      </c>
      <c r="J3349" s="5" t="s">
        <v>15</v>
      </c>
      <c r="K3349" s="5" t="s">
        <v>1550</v>
      </c>
    </row>
    <row r="3350" spans="1:11" x14ac:dyDescent="0.35">
      <c r="A3350" s="1">
        <v>45536</v>
      </c>
      <c r="B3350">
        <v>726</v>
      </c>
      <c r="C3350">
        <v>1056</v>
      </c>
      <c r="D3350">
        <v>99</v>
      </c>
      <c r="E3350">
        <v>159</v>
      </c>
      <c r="F3350" s="5" t="s">
        <v>16</v>
      </c>
      <c r="G3350" s="6">
        <v>45546.333333333336</v>
      </c>
      <c r="H3350" s="6">
        <v>45546.645833333336</v>
      </c>
      <c r="I3350" s="5" t="s">
        <v>1549</v>
      </c>
      <c r="J3350" s="5" t="s">
        <v>15</v>
      </c>
      <c r="K3350" s="5" t="s">
        <v>1550</v>
      </c>
    </row>
    <row r="3351" spans="1:11" x14ac:dyDescent="0.35">
      <c r="A3351" s="1">
        <v>45536</v>
      </c>
      <c r="B3351">
        <v>726</v>
      </c>
      <c r="C3351">
        <v>1056</v>
      </c>
      <c r="D3351">
        <v>99</v>
      </c>
      <c r="E3351">
        <v>159</v>
      </c>
      <c r="F3351" s="5" t="s">
        <v>16</v>
      </c>
      <c r="G3351" s="6">
        <v>45547.333333333336</v>
      </c>
      <c r="H3351" s="6">
        <v>45547.645833333336</v>
      </c>
      <c r="I3351" s="5" t="s">
        <v>1549</v>
      </c>
      <c r="J3351" s="5" t="s">
        <v>15</v>
      </c>
      <c r="K3351" s="5" t="s">
        <v>1550</v>
      </c>
    </row>
    <row r="3352" spans="1:11" x14ac:dyDescent="0.35">
      <c r="A3352" s="1">
        <v>45536</v>
      </c>
      <c r="B3352">
        <v>726</v>
      </c>
      <c r="C3352">
        <v>1056</v>
      </c>
      <c r="D3352">
        <v>99</v>
      </c>
      <c r="E3352">
        <v>159</v>
      </c>
      <c r="F3352" s="5" t="s">
        <v>16</v>
      </c>
      <c r="G3352" s="6">
        <v>45548.333333333336</v>
      </c>
      <c r="H3352" s="6">
        <v>45548.645833333336</v>
      </c>
      <c r="I3352" s="5" t="s">
        <v>1549</v>
      </c>
      <c r="J3352" s="5" t="s">
        <v>15</v>
      </c>
      <c r="K3352" s="5" t="s">
        <v>1550</v>
      </c>
    </row>
    <row r="3353" spans="1:11" x14ac:dyDescent="0.35">
      <c r="A3353" s="1">
        <v>45536</v>
      </c>
      <c r="B3353">
        <v>726</v>
      </c>
      <c r="C3353">
        <v>1056</v>
      </c>
      <c r="D3353">
        <v>99</v>
      </c>
      <c r="E3353">
        <v>159</v>
      </c>
      <c r="F3353" s="5" t="s">
        <v>16</v>
      </c>
      <c r="G3353" s="6">
        <v>45551.333333333336</v>
      </c>
      <c r="H3353" s="6">
        <v>45551.645833333336</v>
      </c>
      <c r="I3353" s="5" t="s">
        <v>1549</v>
      </c>
      <c r="J3353" s="5" t="s">
        <v>15</v>
      </c>
      <c r="K3353" s="5" t="s">
        <v>1550</v>
      </c>
    </row>
    <row r="3354" spans="1:11" x14ac:dyDescent="0.35">
      <c r="A3354" s="1">
        <v>45536</v>
      </c>
      <c r="B3354">
        <v>726</v>
      </c>
      <c r="C3354">
        <v>1056</v>
      </c>
      <c r="D3354">
        <v>99</v>
      </c>
      <c r="E3354">
        <v>159</v>
      </c>
      <c r="F3354" s="5" t="s">
        <v>16</v>
      </c>
      <c r="G3354" s="6">
        <v>45552.333333333336</v>
      </c>
      <c r="H3354" s="6">
        <v>45552.645833333336</v>
      </c>
      <c r="I3354" s="5" t="s">
        <v>1549</v>
      </c>
      <c r="J3354" s="5" t="s">
        <v>15</v>
      </c>
      <c r="K3354" s="5" t="s">
        <v>1550</v>
      </c>
    </row>
    <row r="3355" spans="1:11" x14ac:dyDescent="0.35">
      <c r="A3355" s="1">
        <v>45536</v>
      </c>
      <c r="B3355">
        <v>726</v>
      </c>
      <c r="C3355">
        <v>1056</v>
      </c>
      <c r="D3355">
        <v>99</v>
      </c>
      <c r="E3355">
        <v>159</v>
      </c>
      <c r="F3355" s="5" t="s">
        <v>16</v>
      </c>
      <c r="G3355" s="6">
        <v>45553.333333333336</v>
      </c>
      <c r="H3355" s="6">
        <v>45553.645833333336</v>
      </c>
      <c r="I3355" s="5" t="s">
        <v>1549</v>
      </c>
      <c r="J3355" s="5" t="s">
        <v>15</v>
      </c>
      <c r="K3355" s="5" t="s">
        <v>1550</v>
      </c>
    </row>
    <row r="3356" spans="1:11" x14ac:dyDescent="0.35">
      <c r="A3356" s="1">
        <v>45536</v>
      </c>
      <c r="B3356">
        <v>726</v>
      </c>
      <c r="C3356">
        <v>1056</v>
      </c>
      <c r="D3356">
        <v>99</v>
      </c>
      <c r="E3356">
        <v>159</v>
      </c>
      <c r="F3356" s="5" t="s">
        <v>16</v>
      </c>
      <c r="G3356" s="6">
        <v>45554.333333333336</v>
      </c>
      <c r="H3356" s="6">
        <v>45554.645833333336</v>
      </c>
      <c r="I3356" s="5" t="s">
        <v>1549</v>
      </c>
      <c r="J3356" s="5" t="s">
        <v>15</v>
      </c>
      <c r="K3356" s="5" t="s">
        <v>1550</v>
      </c>
    </row>
    <row r="3357" spans="1:11" x14ac:dyDescent="0.35">
      <c r="A3357" s="1">
        <v>45536</v>
      </c>
      <c r="B3357">
        <v>726</v>
      </c>
      <c r="C3357">
        <v>1056</v>
      </c>
      <c r="D3357">
        <v>99</v>
      </c>
      <c r="E3357">
        <v>159</v>
      </c>
      <c r="F3357" s="5" t="s">
        <v>16</v>
      </c>
      <c r="G3357" s="6">
        <v>45555.333333333336</v>
      </c>
      <c r="H3357" s="6">
        <v>45555.645833333336</v>
      </c>
      <c r="I3357" s="5" t="s">
        <v>1549</v>
      </c>
      <c r="J3357" s="5" t="s">
        <v>15</v>
      </c>
      <c r="K3357" s="5" t="s">
        <v>1550</v>
      </c>
    </row>
    <row r="3358" spans="1:11" x14ac:dyDescent="0.35">
      <c r="A3358" s="1">
        <v>45536</v>
      </c>
      <c r="B3358">
        <v>726</v>
      </c>
      <c r="C3358">
        <v>1056</v>
      </c>
      <c r="D3358">
        <v>99</v>
      </c>
      <c r="E3358">
        <v>159</v>
      </c>
      <c r="F3358" s="5" t="s">
        <v>16</v>
      </c>
      <c r="G3358" s="6">
        <v>45558.333333333336</v>
      </c>
      <c r="H3358" s="6">
        <v>45558.645833333336</v>
      </c>
      <c r="I3358" s="5" t="s">
        <v>1549</v>
      </c>
      <c r="J3358" s="5" t="s">
        <v>15</v>
      </c>
      <c r="K3358" s="5" t="s">
        <v>1550</v>
      </c>
    </row>
    <row r="3359" spans="1:11" x14ac:dyDescent="0.35">
      <c r="A3359" s="1">
        <v>45536</v>
      </c>
      <c r="B3359">
        <v>726</v>
      </c>
      <c r="C3359">
        <v>1056</v>
      </c>
      <c r="D3359">
        <v>99</v>
      </c>
      <c r="E3359">
        <v>159</v>
      </c>
      <c r="F3359" s="5" t="s">
        <v>16</v>
      </c>
      <c r="G3359" s="6">
        <v>45559.333333333336</v>
      </c>
      <c r="H3359" s="6">
        <v>45559.645833333336</v>
      </c>
      <c r="I3359" s="5" t="s">
        <v>1549</v>
      </c>
      <c r="J3359" s="5" t="s">
        <v>15</v>
      </c>
      <c r="K3359" s="5" t="s">
        <v>1550</v>
      </c>
    </row>
    <row r="3360" spans="1:11" x14ac:dyDescent="0.35">
      <c r="A3360" s="1">
        <v>45536</v>
      </c>
      <c r="B3360">
        <v>726</v>
      </c>
      <c r="C3360">
        <v>1056</v>
      </c>
      <c r="D3360">
        <v>99</v>
      </c>
      <c r="E3360">
        <v>159</v>
      </c>
      <c r="F3360" s="5" t="s">
        <v>16</v>
      </c>
      <c r="G3360" s="6">
        <v>45560.333333333336</v>
      </c>
      <c r="H3360" s="6">
        <v>45560.524257986108</v>
      </c>
      <c r="I3360" s="5" t="s">
        <v>1551</v>
      </c>
      <c r="J3360" s="5" t="s">
        <v>15</v>
      </c>
      <c r="K3360" s="5" t="s">
        <v>1550</v>
      </c>
    </row>
    <row r="3361" spans="1:11" x14ac:dyDescent="0.35">
      <c r="A3361" s="1">
        <v>45536</v>
      </c>
      <c r="B3361">
        <v>727</v>
      </c>
      <c r="C3361">
        <v>1057</v>
      </c>
      <c r="D3361">
        <v>263</v>
      </c>
      <c r="E3361">
        <v>370</v>
      </c>
      <c r="F3361" s="5" t="s">
        <v>16</v>
      </c>
      <c r="G3361" s="6">
        <v>45537.333333333336</v>
      </c>
      <c r="H3361" s="6">
        <v>45537.645833333336</v>
      </c>
      <c r="I3361" s="5" t="s">
        <v>1549</v>
      </c>
      <c r="J3361" s="5" t="s">
        <v>15</v>
      </c>
      <c r="K3361" s="5" t="s">
        <v>1556</v>
      </c>
    </row>
    <row r="3362" spans="1:11" x14ac:dyDescent="0.35">
      <c r="A3362" s="1">
        <v>45536</v>
      </c>
      <c r="B3362">
        <v>727</v>
      </c>
      <c r="C3362">
        <v>1057</v>
      </c>
      <c r="D3362">
        <v>263</v>
      </c>
      <c r="E3362">
        <v>370</v>
      </c>
      <c r="F3362" s="5" t="s">
        <v>16</v>
      </c>
      <c r="G3362" s="6">
        <v>45538.333333333336</v>
      </c>
      <c r="H3362" s="6">
        <v>45538.645833333336</v>
      </c>
      <c r="I3362" s="5" t="s">
        <v>1549</v>
      </c>
      <c r="J3362" s="5" t="s">
        <v>15</v>
      </c>
      <c r="K3362" s="5" t="s">
        <v>1556</v>
      </c>
    </row>
    <row r="3363" spans="1:11" x14ac:dyDescent="0.35">
      <c r="A3363" s="1">
        <v>45536</v>
      </c>
      <c r="B3363">
        <v>727</v>
      </c>
      <c r="C3363">
        <v>1057</v>
      </c>
      <c r="D3363">
        <v>263</v>
      </c>
      <c r="E3363">
        <v>370</v>
      </c>
      <c r="F3363" s="5" t="s">
        <v>16</v>
      </c>
      <c r="G3363" s="6">
        <v>45539.333333333336</v>
      </c>
      <c r="H3363" s="6">
        <v>45539.645833333336</v>
      </c>
      <c r="I3363" s="5" t="s">
        <v>1549</v>
      </c>
      <c r="J3363" s="5" t="s">
        <v>15</v>
      </c>
      <c r="K3363" s="5" t="s">
        <v>1556</v>
      </c>
    </row>
    <row r="3364" spans="1:11" x14ac:dyDescent="0.35">
      <c r="A3364" s="1">
        <v>45536</v>
      </c>
      <c r="B3364">
        <v>727</v>
      </c>
      <c r="C3364">
        <v>1057</v>
      </c>
      <c r="D3364">
        <v>263</v>
      </c>
      <c r="E3364">
        <v>370</v>
      </c>
      <c r="F3364" s="5" t="s">
        <v>16</v>
      </c>
      <c r="G3364" s="6">
        <v>45540.333333333336</v>
      </c>
      <c r="H3364" s="6">
        <v>45540.645833333336</v>
      </c>
      <c r="I3364" s="5" t="s">
        <v>1549</v>
      </c>
      <c r="J3364" s="5" t="s">
        <v>15</v>
      </c>
      <c r="K3364" s="5" t="s">
        <v>1556</v>
      </c>
    </row>
    <row r="3365" spans="1:11" x14ac:dyDescent="0.35">
      <c r="A3365" s="1">
        <v>45536</v>
      </c>
      <c r="B3365">
        <v>727</v>
      </c>
      <c r="C3365">
        <v>1057</v>
      </c>
      <c r="D3365">
        <v>263</v>
      </c>
      <c r="E3365">
        <v>370</v>
      </c>
      <c r="F3365" s="5" t="s">
        <v>16</v>
      </c>
      <c r="G3365" s="6">
        <v>45541.333333333336</v>
      </c>
      <c r="H3365" s="6">
        <v>45541.645833333336</v>
      </c>
      <c r="I3365" s="5" t="s">
        <v>1549</v>
      </c>
      <c r="J3365" s="5" t="s">
        <v>15</v>
      </c>
      <c r="K3365" s="5" t="s">
        <v>1556</v>
      </c>
    </row>
    <row r="3366" spans="1:11" x14ac:dyDescent="0.35">
      <c r="A3366" s="1">
        <v>45536</v>
      </c>
      <c r="B3366">
        <v>727</v>
      </c>
      <c r="C3366">
        <v>1057</v>
      </c>
      <c r="D3366">
        <v>263</v>
      </c>
      <c r="E3366">
        <v>370</v>
      </c>
      <c r="F3366" s="5" t="s">
        <v>16</v>
      </c>
      <c r="G3366" s="6">
        <v>45544.333333333336</v>
      </c>
      <c r="H3366" s="6">
        <v>45544.645833333336</v>
      </c>
      <c r="I3366" s="5" t="s">
        <v>1549</v>
      </c>
      <c r="J3366" s="5" t="s">
        <v>15</v>
      </c>
      <c r="K3366" s="5" t="s">
        <v>1556</v>
      </c>
    </row>
    <row r="3367" spans="1:11" x14ac:dyDescent="0.35">
      <c r="A3367" s="1">
        <v>45536</v>
      </c>
      <c r="B3367">
        <v>727</v>
      </c>
      <c r="C3367">
        <v>1057</v>
      </c>
      <c r="D3367">
        <v>263</v>
      </c>
      <c r="E3367">
        <v>370</v>
      </c>
      <c r="F3367" s="5" t="s">
        <v>16</v>
      </c>
      <c r="G3367" s="6">
        <v>45545.333333333336</v>
      </c>
      <c r="H3367" s="6">
        <v>45545.645833333336</v>
      </c>
      <c r="I3367" s="5" t="s">
        <v>1549</v>
      </c>
      <c r="J3367" s="5" t="s">
        <v>15</v>
      </c>
      <c r="K3367" s="5" t="s">
        <v>1556</v>
      </c>
    </row>
    <row r="3368" spans="1:11" x14ac:dyDescent="0.35">
      <c r="A3368" s="1">
        <v>45536</v>
      </c>
      <c r="B3368">
        <v>727</v>
      </c>
      <c r="C3368">
        <v>1057</v>
      </c>
      <c r="D3368">
        <v>263</v>
      </c>
      <c r="E3368">
        <v>370</v>
      </c>
      <c r="F3368" s="5" t="s">
        <v>16</v>
      </c>
      <c r="G3368" s="6">
        <v>45546.333333333336</v>
      </c>
      <c r="H3368" s="6">
        <v>45546.645833333336</v>
      </c>
      <c r="I3368" s="5" t="s">
        <v>1549</v>
      </c>
      <c r="J3368" s="5" t="s">
        <v>15</v>
      </c>
      <c r="K3368" s="5" t="s">
        <v>1556</v>
      </c>
    </row>
    <row r="3369" spans="1:11" x14ac:dyDescent="0.35">
      <c r="A3369" s="1">
        <v>45536</v>
      </c>
      <c r="B3369">
        <v>727</v>
      </c>
      <c r="C3369">
        <v>1057</v>
      </c>
      <c r="D3369">
        <v>263</v>
      </c>
      <c r="E3369">
        <v>370</v>
      </c>
      <c r="F3369" s="5" t="s">
        <v>16</v>
      </c>
      <c r="G3369" s="6">
        <v>45547.333333333336</v>
      </c>
      <c r="H3369" s="6">
        <v>45547.645833333336</v>
      </c>
      <c r="I3369" s="5" t="s">
        <v>1549</v>
      </c>
      <c r="J3369" s="5" t="s">
        <v>15</v>
      </c>
      <c r="K3369" s="5" t="s">
        <v>1556</v>
      </c>
    </row>
    <row r="3370" spans="1:11" x14ac:dyDescent="0.35">
      <c r="A3370" s="1">
        <v>45536</v>
      </c>
      <c r="B3370">
        <v>727</v>
      </c>
      <c r="C3370">
        <v>1057</v>
      </c>
      <c r="D3370">
        <v>263</v>
      </c>
      <c r="E3370">
        <v>370</v>
      </c>
      <c r="F3370" s="5" t="s">
        <v>16</v>
      </c>
      <c r="G3370" s="6">
        <v>45548.333333333336</v>
      </c>
      <c r="H3370" s="6">
        <v>45548.645833333336</v>
      </c>
      <c r="I3370" s="5" t="s">
        <v>1549</v>
      </c>
      <c r="J3370" s="5" t="s">
        <v>15</v>
      </c>
      <c r="K3370" s="5" t="s">
        <v>1556</v>
      </c>
    </row>
    <row r="3371" spans="1:11" x14ac:dyDescent="0.35">
      <c r="A3371" s="1">
        <v>45536</v>
      </c>
      <c r="B3371">
        <v>727</v>
      </c>
      <c r="C3371">
        <v>1057</v>
      </c>
      <c r="D3371">
        <v>263</v>
      </c>
      <c r="E3371">
        <v>370</v>
      </c>
      <c r="F3371" s="5" t="s">
        <v>16</v>
      </c>
      <c r="G3371" s="6">
        <v>45551.333333333336</v>
      </c>
      <c r="H3371" s="6">
        <v>45551.645833333336</v>
      </c>
      <c r="I3371" s="5" t="s">
        <v>1549</v>
      </c>
      <c r="J3371" s="5" t="s">
        <v>15</v>
      </c>
      <c r="K3371" s="5" t="s">
        <v>1556</v>
      </c>
    </row>
    <row r="3372" spans="1:11" x14ac:dyDescent="0.35">
      <c r="A3372" s="1">
        <v>45536</v>
      </c>
      <c r="B3372">
        <v>727</v>
      </c>
      <c r="C3372">
        <v>1057</v>
      </c>
      <c r="D3372">
        <v>263</v>
      </c>
      <c r="E3372">
        <v>370</v>
      </c>
      <c r="F3372" s="5" t="s">
        <v>16</v>
      </c>
      <c r="G3372" s="6">
        <v>45552.333333333336</v>
      </c>
      <c r="H3372" s="6">
        <v>45552.645833333336</v>
      </c>
      <c r="I3372" s="5" t="s">
        <v>1549</v>
      </c>
      <c r="J3372" s="5" t="s">
        <v>15</v>
      </c>
      <c r="K3372" s="5" t="s">
        <v>1556</v>
      </c>
    </row>
    <row r="3373" spans="1:11" x14ac:dyDescent="0.35">
      <c r="A3373" s="1">
        <v>45536</v>
      </c>
      <c r="B3373">
        <v>727</v>
      </c>
      <c r="C3373">
        <v>1057</v>
      </c>
      <c r="D3373">
        <v>263</v>
      </c>
      <c r="E3373">
        <v>370</v>
      </c>
      <c r="F3373" s="5" t="s">
        <v>16</v>
      </c>
      <c r="G3373" s="6">
        <v>45553.333333333336</v>
      </c>
      <c r="H3373" s="6">
        <v>45553.645833333336</v>
      </c>
      <c r="I3373" s="5" t="s">
        <v>1549</v>
      </c>
      <c r="J3373" s="5" t="s">
        <v>15</v>
      </c>
      <c r="K3373" s="5" t="s">
        <v>1556</v>
      </c>
    </row>
    <row r="3374" spans="1:11" x14ac:dyDescent="0.35">
      <c r="A3374" s="1">
        <v>45536</v>
      </c>
      <c r="B3374">
        <v>727</v>
      </c>
      <c r="C3374">
        <v>1057</v>
      </c>
      <c r="D3374">
        <v>263</v>
      </c>
      <c r="E3374">
        <v>370</v>
      </c>
      <c r="F3374" s="5" t="s">
        <v>16</v>
      </c>
      <c r="G3374" s="6">
        <v>45554.333333333336</v>
      </c>
      <c r="H3374" s="6">
        <v>45554.645833333336</v>
      </c>
      <c r="I3374" s="5" t="s">
        <v>1549</v>
      </c>
      <c r="J3374" s="5" t="s">
        <v>15</v>
      </c>
      <c r="K3374" s="5" t="s">
        <v>1556</v>
      </c>
    </row>
    <row r="3375" spans="1:11" x14ac:dyDescent="0.35">
      <c r="A3375" s="1">
        <v>45536</v>
      </c>
      <c r="B3375">
        <v>727</v>
      </c>
      <c r="C3375">
        <v>1057</v>
      </c>
      <c r="D3375">
        <v>263</v>
      </c>
      <c r="E3375">
        <v>370</v>
      </c>
      <c r="F3375" s="5" t="s">
        <v>16</v>
      </c>
      <c r="G3375" s="6">
        <v>45555.333333333336</v>
      </c>
      <c r="H3375" s="6">
        <v>45555.361073055552</v>
      </c>
      <c r="I3375" s="5" t="s">
        <v>1557</v>
      </c>
      <c r="J3375" s="5" t="s">
        <v>15</v>
      </c>
      <c r="K3375" s="5" t="s">
        <v>1556</v>
      </c>
    </row>
    <row r="3376" spans="1:11" x14ac:dyDescent="0.35">
      <c r="A3376" s="1">
        <v>45536</v>
      </c>
      <c r="B3376">
        <v>735</v>
      </c>
      <c r="C3376">
        <v>1072</v>
      </c>
      <c r="D3376">
        <v>61</v>
      </c>
      <c r="E3376">
        <v>111</v>
      </c>
      <c r="F3376" s="5" t="s">
        <v>16</v>
      </c>
      <c r="G3376" s="6">
        <v>45537.333333333336</v>
      </c>
      <c r="H3376" s="6">
        <v>45537.645833333336</v>
      </c>
      <c r="I3376" s="5" t="s">
        <v>1549</v>
      </c>
      <c r="J3376" s="5" t="s">
        <v>15</v>
      </c>
      <c r="K3376" s="5" t="s">
        <v>1556</v>
      </c>
    </row>
    <row r="3377" spans="1:11" x14ac:dyDescent="0.35">
      <c r="A3377" s="1">
        <v>45536</v>
      </c>
      <c r="B3377">
        <v>735</v>
      </c>
      <c r="C3377">
        <v>1072</v>
      </c>
      <c r="D3377">
        <v>61</v>
      </c>
      <c r="E3377">
        <v>111</v>
      </c>
      <c r="F3377" s="5" t="s">
        <v>16</v>
      </c>
      <c r="G3377" s="6">
        <v>45538.333333333336</v>
      </c>
      <c r="H3377" s="6">
        <v>45538.645833333336</v>
      </c>
      <c r="I3377" s="5" t="s">
        <v>1549</v>
      </c>
      <c r="J3377" s="5" t="s">
        <v>15</v>
      </c>
      <c r="K3377" s="5" t="s">
        <v>1556</v>
      </c>
    </row>
    <row r="3378" spans="1:11" x14ac:dyDescent="0.35">
      <c r="A3378" s="1">
        <v>45536</v>
      </c>
      <c r="B3378">
        <v>735</v>
      </c>
      <c r="C3378">
        <v>1072</v>
      </c>
      <c r="D3378">
        <v>61</v>
      </c>
      <c r="E3378">
        <v>111</v>
      </c>
      <c r="F3378" s="5" t="s">
        <v>16</v>
      </c>
      <c r="G3378" s="6">
        <v>45539.333333333336</v>
      </c>
      <c r="H3378" s="6">
        <v>45539.645833333336</v>
      </c>
      <c r="I3378" s="5" t="s">
        <v>1549</v>
      </c>
      <c r="J3378" s="5" t="s">
        <v>15</v>
      </c>
      <c r="K3378" s="5" t="s">
        <v>1556</v>
      </c>
    </row>
    <row r="3379" spans="1:11" x14ac:dyDescent="0.35">
      <c r="A3379" s="1">
        <v>45536</v>
      </c>
      <c r="B3379">
        <v>735</v>
      </c>
      <c r="C3379">
        <v>1072</v>
      </c>
      <c r="D3379">
        <v>61</v>
      </c>
      <c r="E3379">
        <v>111</v>
      </c>
      <c r="F3379" s="5" t="s">
        <v>16</v>
      </c>
      <c r="G3379" s="6">
        <v>45540.333333333336</v>
      </c>
      <c r="H3379" s="6">
        <v>45540.645833333336</v>
      </c>
      <c r="I3379" s="5" t="s">
        <v>1549</v>
      </c>
      <c r="J3379" s="5" t="s">
        <v>15</v>
      </c>
      <c r="K3379" s="5" t="s">
        <v>1556</v>
      </c>
    </row>
    <row r="3380" spans="1:11" x14ac:dyDescent="0.35">
      <c r="A3380" s="1">
        <v>45536</v>
      </c>
      <c r="B3380">
        <v>735</v>
      </c>
      <c r="C3380">
        <v>1072</v>
      </c>
      <c r="D3380">
        <v>61</v>
      </c>
      <c r="E3380">
        <v>111</v>
      </c>
      <c r="F3380" s="5" t="s">
        <v>16</v>
      </c>
      <c r="G3380" s="6">
        <v>45541.333333333336</v>
      </c>
      <c r="H3380" s="6">
        <v>45541.645833333336</v>
      </c>
      <c r="I3380" s="5" t="s">
        <v>1549</v>
      </c>
      <c r="J3380" s="5" t="s">
        <v>15</v>
      </c>
      <c r="K3380" s="5" t="s">
        <v>1556</v>
      </c>
    </row>
    <row r="3381" spans="1:11" x14ac:dyDescent="0.35">
      <c r="A3381" s="1">
        <v>45536</v>
      </c>
      <c r="B3381">
        <v>735</v>
      </c>
      <c r="C3381">
        <v>1072</v>
      </c>
      <c r="D3381">
        <v>61</v>
      </c>
      <c r="E3381">
        <v>111</v>
      </c>
      <c r="F3381" s="5" t="s">
        <v>16</v>
      </c>
      <c r="G3381" s="6">
        <v>45544.333333333336</v>
      </c>
      <c r="H3381" s="6">
        <v>45544.645833333336</v>
      </c>
      <c r="I3381" s="5" t="s">
        <v>1549</v>
      </c>
      <c r="J3381" s="5" t="s">
        <v>15</v>
      </c>
      <c r="K3381" s="5" t="s">
        <v>1556</v>
      </c>
    </row>
    <row r="3382" spans="1:11" x14ac:dyDescent="0.35">
      <c r="A3382" s="1">
        <v>45536</v>
      </c>
      <c r="B3382">
        <v>735</v>
      </c>
      <c r="C3382">
        <v>1072</v>
      </c>
      <c r="D3382">
        <v>61</v>
      </c>
      <c r="E3382">
        <v>111</v>
      </c>
      <c r="F3382" s="5" t="s">
        <v>16</v>
      </c>
      <c r="G3382" s="6">
        <v>45545.333333333336</v>
      </c>
      <c r="H3382" s="6">
        <v>45545.645833333336</v>
      </c>
      <c r="I3382" s="5" t="s">
        <v>1549</v>
      </c>
      <c r="J3382" s="5" t="s">
        <v>15</v>
      </c>
      <c r="K3382" s="5" t="s">
        <v>1556</v>
      </c>
    </row>
    <row r="3383" spans="1:11" x14ac:dyDescent="0.35">
      <c r="A3383" s="1">
        <v>45536</v>
      </c>
      <c r="B3383">
        <v>735</v>
      </c>
      <c r="C3383">
        <v>1072</v>
      </c>
      <c r="D3383">
        <v>61</v>
      </c>
      <c r="E3383">
        <v>111</v>
      </c>
      <c r="F3383" s="5" t="s">
        <v>16</v>
      </c>
      <c r="G3383" s="6">
        <v>45546.333333333336</v>
      </c>
      <c r="H3383" s="6">
        <v>45546.645833333336</v>
      </c>
      <c r="I3383" s="5" t="s">
        <v>1549</v>
      </c>
      <c r="J3383" s="5" t="s">
        <v>15</v>
      </c>
      <c r="K3383" s="5" t="s">
        <v>1556</v>
      </c>
    </row>
    <row r="3384" spans="1:11" x14ac:dyDescent="0.35">
      <c r="A3384" s="1">
        <v>45536</v>
      </c>
      <c r="B3384">
        <v>735</v>
      </c>
      <c r="C3384">
        <v>1072</v>
      </c>
      <c r="D3384">
        <v>61</v>
      </c>
      <c r="E3384">
        <v>111</v>
      </c>
      <c r="F3384" s="5" t="s">
        <v>16</v>
      </c>
      <c r="G3384" s="6">
        <v>45547.333333333336</v>
      </c>
      <c r="H3384" s="6">
        <v>45547.645833333336</v>
      </c>
      <c r="I3384" s="5" t="s">
        <v>1549</v>
      </c>
      <c r="J3384" s="5" t="s">
        <v>15</v>
      </c>
      <c r="K3384" s="5" t="s">
        <v>1556</v>
      </c>
    </row>
    <row r="3385" spans="1:11" x14ac:dyDescent="0.35">
      <c r="A3385" s="1">
        <v>45536</v>
      </c>
      <c r="B3385">
        <v>735</v>
      </c>
      <c r="C3385">
        <v>1072</v>
      </c>
      <c r="D3385">
        <v>61</v>
      </c>
      <c r="E3385">
        <v>111</v>
      </c>
      <c r="F3385" s="5" t="s">
        <v>16</v>
      </c>
      <c r="G3385" s="6">
        <v>45548.333333333336</v>
      </c>
      <c r="H3385" s="6">
        <v>45548.645833333336</v>
      </c>
      <c r="I3385" s="5" t="s">
        <v>1549</v>
      </c>
      <c r="J3385" s="5" t="s">
        <v>15</v>
      </c>
      <c r="K3385" s="5" t="s">
        <v>1556</v>
      </c>
    </row>
    <row r="3386" spans="1:11" x14ac:dyDescent="0.35">
      <c r="A3386" s="1">
        <v>45536</v>
      </c>
      <c r="B3386">
        <v>735</v>
      </c>
      <c r="C3386">
        <v>1072</v>
      </c>
      <c r="D3386">
        <v>61</v>
      </c>
      <c r="E3386">
        <v>111</v>
      </c>
      <c r="F3386" s="5" t="s">
        <v>16</v>
      </c>
      <c r="G3386" s="6">
        <v>45551.333333333336</v>
      </c>
      <c r="H3386" s="6">
        <v>45551.645833333336</v>
      </c>
      <c r="I3386" s="5" t="s">
        <v>1549</v>
      </c>
      <c r="J3386" s="5" t="s">
        <v>15</v>
      </c>
      <c r="K3386" s="5" t="s">
        <v>1556</v>
      </c>
    </row>
    <row r="3387" spans="1:11" x14ac:dyDescent="0.35">
      <c r="A3387" s="1">
        <v>45536</v>
      </c>
      <c r="B3387">
        <v>735</v>
      </c>
      <c r="C3387">
        <v>1072</v>
      </c>
      <c r="D3387">
        <v>61</v>
      </c>
      <c r="E3387">
        <v>111</v>
      </c>
      <c r="F3387" s="5" t="s">
        <v>16</v>
      </c>
      <c r="G3387" s="6">
        <v>45552.333333333336</v>
      </c>
      <c r="H3387" s="6">
        <v>45552.645833333336</v>
      </c>
      <c r="I3387" s="5" t="s">
        <v>1549</v>
      </c>
      <c r="J3387" s="5" t="s">
        <v>15</v>
      </c>
      <c r="K3387" s="5" t="s">
        <v>1556</v>
      </c>
    </row>
    <row r="3388" spans="1:11" x14ac:dyDescent="0.35">
      <c r="A3388" s="1">
        <v>45536</v>
      </c>
      <c r="B3388">
        <v>735</v>
      </c>
      <c r="C3388">
        <v>1072</v>
      </c>
      <c r="D3388">
        <v>61</v>
      </c>
      <c r="E3388">
        <v>111</v>
      </c>
      <c r="F3388" s="5" t="s">
        <v>16</v>
      </c>
      <c r="G3388" s="6">
        <v>45553.333333333336</v>
      </c>
      <c r="H3388" s="6">
        <v>45553.645833333336</v>
      </c>
      <c r="I3388" s="5" t="s">
        <v>1549</v>
      </c>
      <c r="J3388" s="5" t="s">
        <v>15</v>
      </c>
      <c r="K3388" s="5" t="s">
        <v>1556</v>
      </c>
    </row>
    <row r="3389" spans="1:11" x14ac:dyDescent="0.35">
      <c r="A3389" s="1">
        <v>45536</v>
      </c>
      <c r="B3389">
        <v>735</v>
      </c>
      <c r="C3389">
        <v>1072</v>
      </c>
      <c r="D3389">
        <v>61</v>
      </c>
      <c r="E3389">
        <v>111</v>
      </c>
      <c r="F3389" s="5" t="s">
        <v>16</v>
      </c>
      <c r="G3389" s="6">
        <v>45554.333333333336</v>
      </c>
      <c r="H3389" s="6">
        <v>45554.645833333336</v>
      </c>
      <c r="I3389" s="5" t="s">
        <v>1549</v>
      </c>
      <c r="J3389" s="5" t="s">
        <v>15</v>
      </c>
      <c r="K3389" s="5" t="s">
        <v>1556</v>
      </c>
    </row>
    <row r="3390" spans="1:11" x14ac:dyDescent="0.35">
      <c r="A3390" s="1">
        <v>45536</v>
      </c>
      <c r="B3390">
        <v>735</v>
      </c>
      <c r="C3390">
        <v>1072</v>
      </c>
      <c r="D3390">
        <v>61</v>
      </c>
      <c r="E3390">
        <v>111</v>
      </c>
      <c r="F3390" s="5" t="s">
        <v>16</v>
      </c>
      <c r="G3390" s="6">
        <v>45555.333333333336</v>
      </c>
      <c r="H3390" s="6">
        <v>45555.361073055552</v>
      </c>
      <c r="I3390" s="5" t="s">
        <v>1557</v>
      </c>
      <c r="J3390" s="5" t="s">
        <v>15</v>
      </c>
      <c r="K3390" s="5" t="s">
        <v>1556</v>
      </c>
    </row>
    <row r="3391" spans="1:11" x14ac:dyDescent="0.35">
      <c r="A3391" s="1">
        <v>45536</v>
      </c>
      <c r="B3391">
        <v>736</v>
      </c>
      <c r="C3391">
        <v>1073</v>
      </c>
      <c r="D3391">
        <v>74</v>
      </c>
      <c r="E3391">
        <v>131</v>
      </c>
      <c r="F3391" s="5" t="s">
        <v>16</v>
      </c>
      <c r="G3391" s="6">
        <v>45537.333333333336</v>
      </c>
      <c r="H3391" s="6">
        <v>45537.645833333336</v>
      </c>
      <c r="I3391" s="5" t="s">
        <v>1549</v>
      </c>
      <c r="J3391" s="5" t="s">
        <v>15</v>
      </c>
      <c r="K3391" s="5" t="s">
        <v>1556</v>
      </c>
    </row>
    <row r="3392" spans="1:11" x14ac:dyDescent="0.35">
      <c r="A3392" s="1">
        <v>45536</v>
      </c>
      <c r="B3392">
        <v>736</v>
      </c>
      <c r="C3392">
        <v>1073</v>
      </c>
      <c r="D3392">
        <v>74</v>
      </c>
      <c r="E3392">
        <v>131</v>
      </c>
      <c r="F3392" s="5" t="s">
        <v>16</v>
      </c>
      <c r="G3392" s="6">
        <v>45538.333333333336</v>
      </c>
      <c r="H3392" s="6">
        <v>45538.645833333336</v>
      </c>
      <c r="I3392" s="5" t="s">
        <v>1549</v>
      </c>
      <c r="J3392" s="5" t="s">
        <v>15</v>
      </c>
      <c r="K3392" s="5" t="s">
        <v>1556</v>
      </c>
    </row>
    <row r="3393" spans="1:11" x14ac:dyDescent="0.35">
      <c r="A3393" s="1">
        <v>45536</v>
      </c>
      <c r="B3393">
        <v>736</v>
      </c>
      <c r="C3393">
        <v>1073</v>
      </c>
      <c r="D3393">
        <v>74</v>
      </c>
      <c r="E3393">
        <v>131</v>
      </c>
      <c r="F3393" s="5" t="s">
        <v>16</v>
      </c>
      <c r="G3393" s="6">
        <v>45539.333333333336</v>
      </c>
      <c r="H3393" s="6">
        <v>45539.645833333336</v>
      </c>
      <c r="I3393" s="5" t="s">
        <v>1549</v>
      </c>
      <c r="J3393" s="5" t="s">
        <v>15</v>
      </c>
      <c r="K3393" s="5" t="s">
        <v>1556</v>
      </c>
    </row>
    <row r="3394" spans="1:11" x14ac:dyDescent="0.35">
      <c r="A3394" s="1">
        <v>45536</v>
      </c>
      <c r="B3394">
        <v>736</v>
      </c>
      <c r="C3394">
        <v>1073</v>
      </c>
      <c r="D3394">
        <v>74</v>
      </c>
      <c r="E3394">
        <v>131</v>
      </c>
      <c r="F3394" s="5" t="s">
        <v>16</v>
      </c>
      <c r="G3394" s="6">
        <v>45540.333333333336</v>
      </c>
      <c r="H3394" s="6">
        <v>45540.645833333336</v>
      </c>
      <c r="I3394" s="5" t="s">
        <v>1549</v>
      </c>
      <c r="J3394" s="5" t="s">
        <v>15</v>
      </c>
      <c r="K3394" s="5" t="s">
        <v>1556</v>
      </c>
    </row>
    <row r="3395" spans="1:11" x14ac:dyDescent="0.35">
      <c r="A3395" s="1">
        <v>45536</v>
      </c>
      <c r="B3395">
        <v>736</v>
      </c>
      <c r="C3395">
        <v>1073</v>
      </c>
      <c r="D3395">
        <v>74</v>
      </c>
      <c r="E3395">
        <v>131</v>
      </c>
      <c r="F3395" s="5" t="s">
        <v>16</v>
      </c>
      <c r="G3395" s="6">
        <v>45541.333333333336</v>
      </c>
      <c r="H3395" s="6">
        <v>45541.645833333336</v>
      </c>
      <c r="I3395" s="5" t="s">
        <v>1549</v>
      </c>
      <c r="J3395" s="5" t="s">
        <v>15</v>
      </c>
      <c r="K3395" s="5" t="s">
        <v>1556</v>
      </c>
    </row>
    <row r="3396" spans="1:11" x14ac:dyDescent="0.35">
      <c r="A3396" s="1">
        <v>45536</v>
      </c>
      <c r="B3396">
        <v>736</v>
      </c>
      <c r="C3396">
        <v>1073</v>
      </c>
      <c r="D3396">
        <v>74</v>
      </c>
      <c r="E3396">
        <v>131</v>
      </c>
      <c r="F3396" s="5" t="s">
        <v>16</v>
      </c>
      <c r="G3396" s="6">
        <v>45544.333333333336</v>
      </c>
      <c r="H3396" s="6">
        <v>45544.645833333336</v>
      </c>
      <c r="I3396" s="5" t="s">
        <v>1549</v>
      </c>
      <c r="J3396" s="5" t="s">
        <v>15</v>
      </c>
      <c r="K3396" s="5" t="s">
        <v>1556</v>
      </c>
    </row>
    <row r="3397" spans="1:11" x14ac:dyDescent="0.35">
      <c r="A3397" s="1">
        <v>45536</v>
      </c>
      <c r="B3397">
        <v>736</v>
      </c>
      <c r="C3397">
        <v>1073</v>
      </c>
      <c r="D3397">
        <v>74</v>
      </c>
      <c r="E3397">
        <v>131</v>
      </c>
      <c r="F3397" s="5" t="s">
        <v>16</v>
      </c>
      <c r="G3397" s="6">
        <v>45545.333333333336</v>
      </c>
      <c r="H3397" s="6">
        <v>45545.645833333336</v>
      </c>
      <c r="I3397" s="5" t="s">
        <v>1549</v>
      </c>
      <c r="J3397" s="5" t="s">
        <v>15</v>
      </c>
      <c r="K3397" s="5" t="s">
        <v>1556</v>
      </c>
    </row>
    <row r="3398" spans="1:11" x14ac:dyDescent="0.35">
      <c r="A3398" s="1">
        <v>45536</v>
      </c>
      <c r="B3398">
        <v>736</v>
      </c>
      <c r="C3398">
        <v>1073</v>
      </c>
      <c r="D3398">
        <v>74</v>
      </c>
      <c r="E3398">
        <v>131</v>
      </c>
      <c r="F3398" s="5" t="s">
        <v>16</v>
      </c>
      <c r="G3398" s="6">
        <v>45546.333333333336</v>
      </c>
      <c r="H3398" s="6">
        <v>45546.645833333336</v>
      </c>
      <c r="I3398" s="5" t="s">
        <v>1549</v>
      </c>
      <c r="J3398" s="5" t="s">
        <v>15</v>
      </c>
      <c r="K3398" s="5" t="s">
        <v>1556</v>
      </c>
    </row>
    <row r="3399" spans="1:11" x14ac:dyDescent="0.35">
      <c r="A3399" s="1">
        <v>45536</v>
      </c>
      <c r="B3399">
        <v>736</v>
      </c>
      <c r="C3399">
        <v>1073</v>
      </c>
      <c r="D3399">
        <v>74</v>
      </c>
      <c r="E3399">
        <v>131</v>
      </c>
      <c r="F3399" s="5" t="s">
        <v>16</v>
      </c>
      <c r="G3399" s="6">
        <v>45547.333333333336</v>
      </c>
      <c r="H3399" s="6">
        <v>45547.645833333336</v>
      </c>
      <c r="I3399" s="5" t="s">
        <v>1549</v>
      </c>
      <c r="J3399" s="5" t="s">
        <v>15</v>
      </c>
      <c r="K3399" s="5" t="s">
        <v>1556</v>
      </c>
    </row>
    <row r="3400" spans="1:11" x14ac:dyDescent="0.35">
      <c r="A3400" s="1">
        <v>45536</v>
      </c>
      <c r="B3400">
        <v>736</v>
      </c>
      <c r="C3400">
        <v>1073</v>
      </c>
      <c r="D3400">
        <v>74</v>
      </c>
      <c r="E3400">
        <v>131</v>
      </c>
      <c r="F3400" s="5" t="s">
        <v>16</v>
      </c>
      <c r="G3400" s="6">
        <v>45548.333333333336</v>
      </c>
      <c r="H3400" s="6">
        <v>45548.645833333336</v>
      </c>
      <c r="I3400" s="5" t="s">
        <v>1549</v>
      </c>
      <c r="J3400" s="5" t="s">
        <v>15</v>
      </c>
      <c r="K3400" s="5" t="s">
        <v>1556</v>
      </c>
    </row>
    <row r="3401" spans="1:11" x14ac:dyDescent="0.35">
      <c r="A3401" s="1">
        <v>45536</v>
      </c>
      <c r="B3401">
        <v>736</v>
      </c>
      <c r="C3401">
        <v>1073</v>
      </c>
      <c r="D3401">
        <v>74</v>
      </c>
      <c r="E3401">
        <v>131</v>
      </c>
      <c r="F3401" s="5" t="s">
        <v>16</v>
      </c>
      <c r="G3401" s="6">
        <v>45551.333333333336</v>
      </c>
      <c r="H3401" s="6">
        <v>45551.645833333336</v>
      </c>
      <c r="I3401" s="5" t="s">
        <v>1549</v>
      </c>
      <c r="J3401" s="5" t="s">
        <v>15</v>
      </c>
      <c r="K3401" s="5" t="s">
        <v>1556</v>
      </c>
    </row>
    <row r="3402" spans="1:11" x14ac:dyDescent="0.35">
      <c r="A3402" s="1">
        <v>45536</v>
      </c>
      <c r="B3402">
        <v>736</v>
      </c>
      <c r="C3402">
        <v>1073</v>
      </c>
      <c r="D3402">
        <v>74</v>
      </c>
      <c r="E3402">
        <v>131</v>
      </c>
      <c r="F3402" s="5" t="s">
        <v>16</v>
      </c>
      <c r="G3402" s="6">
        <v>45552.333333333336</v>
      </c>
      <c r="H3402" s="6">
        <v>45552.645833333336</v>
      </c>
      <c r="I3402" s="5" t="s">
        <v>1549</v>
      </c>
      <c r="J3402" s="5" t="s">
        <v>15</v>
      </c>
      <c r="K3402" s="5" t="s">
        <v>1556</v>
      </c>
    </row>
    <row r="3403" spans="1:11" x14ac:dyDescent="0.35">
      <c r="A3403" s="1">
        <v>45536</v>
      </c>
      <c r="B3403">
        <v>736</v>
      </c>
      <c r="C3403">
        <v>1073</v>
      </c>
      <c r="D3403">
        <v>74</v>
      </c>
      <c r="E3403">
        <v>131</v>
      </c>
      <c r="F3403" s="5" t="s">
        <v>16</v>
      </c>
      <c r="G3403" s="6">
        <v>45553.333333333336</v>
      </c>
      <c r="H3403" s="6">
        <v>45553.645833333336</v>
      </c>
      <c r="I3403" s="5" t="s">
        <v>1549</v>
      </c>
      <c r="J3403" s="5" t="s">
        <v>15</v>
      </c>
      <c r="K3403" s="5" t="s">
        <v>1556</v>
      </c>
    </row>
    <row r="3404" spans="1:11" x14ac:dyDescent="0.35">
      <c r="A3404" s="1">
        <v>45536</v>
      </c>
      <c r="B3404">
        <v>736</v>
      </c>
      <c r="C3404">
        <v>1073</v>
      </c>
      <c r="D3404">
        <v>74</v>
      </c>
      <c r="E3404">
        <v>131</v>
      </c>
      <c r="F3404" s="5" t="s">
        <v>16</v>
      </c>
      <c r="G3404" s="6">
        <v>45554.333333333336</v>
      </c>
      <c r="H3404" s="6">
        <v>45554.645833333336</v>
      </c>
      <c r="I3404" s="5" t="s">
        <v>1549</v>
      </c>
      <c r="J3404" s="5" t="s">
        <v>15</v>
      </c>
      <c r="K3404" s="5" t="s">
        <v>1556</v>
      </c>
    </row>
    <row r="3405" spans="1:11" x14ac:dyDescent="0.35">
      <c r="A3405" s="1">
        <v>45536</v>
      </c>
      <c r="B3405">
        <v>736</v>
      </c>
      <c r="C3405">
        <v>1073</v>
      </c>
      <c r="D3405">
        <v>74</v>
      </c>
      <c r="E3405">
        <v>131</v>
      </c>
      <c r="F3405" s="5" t="s">
        <v>16</v>
      </c>
      <c r="G3405" s="6">
        <v>45555.333333333336</v>
      </c>
      <c r="H3405" s="6">
        <v>45555.361073055552</v>
      </c>
      <c r="I3405" s="5" t="s">
        <v>1557</v>
      </c>
      <c r="J3405" s="5" t="s">
        <v>15</v>
      </c>
      <c r="K3405" s="5" t="s">
        <v>1556</v>
      </c>
    </row>
    <row r="3406" spans="1:11" x14ac:dyDescent="0.35">
      <c r="A3406" s="1">
        <v>45536</v>
      </c>
      <c r="B3406">
        <v>738</v>
      </c>
      <c r="C3406">
        <v>1075</v>
      </c>
      <c r="D3406">
        <v>104</v>
      </c>
      <c r="E3406">
        <v>164</v>
      </c>
      <c r="F3406" s="5" t="s">
        <v>16</v>
      </c>
      <c r="G3406" s="6">
        <v>45537.333333333336</v>
      </c>
      <c r="H3406" s="6">
        <v>45537.645833333336</v>
      </c>
      <c r="I3406" s="5" t="s">
        <v>1549</v>
      </c>
      <c r="J3406" s="5" t="s">
        <v>15</v>
      </c>
      <c r="K3406" s="5" t="s">
        <v>1550</v>
      </c>
    </row>
    <row r="3407" spans="1:11" x14ac:dyDescent="0.35">
      <c r="A3407" s="1">
        <v>45536</v>
      </c>
      <c r="B3407">
        <v>738</v>
      </c>
      <c r="C3407">
        <v>1075</v>
      </c>
      <c r="D3407">
        <v>104</v>
      </c>
      <c r="E3407">
        <v>164</v>
      </c>
      <c r="F3407" s="5" t="s">
        <v>16</v>
      </c>
      <c r="G3407" s="6">
        <v>45538.333333333336</v>
      </c>
      <c r="H3407" s="6">
        <v>45538.645833333336</v>
      </c>
      <c r="I3407" s="5" t="s">
        <v>1549</v>
      </c>
      <c r="J3407" s="5" t="s">
        <v>15</v>
      </c>
      <c r="K3407" s="5" t="s">
        <v>1550</v>
      </c>
    </row>
    <row r="3408" spans="1:11" x14ac:dyDescent="0.35">
      <c r="A3408" s="1">
        <v>45536</v>
      </c>
      <c r="B3408">
        <v>738</v>
      </c>
      <c r="C3408">
        <v>1075</v>
      </c>
      <c r="D3408">
        <v>104</v>
      </c>
      <c r="E3408">
        <v>164</v>
      </c>
      <c r="F3408" s="5" t="s">
        <v>16</v>
      </c>
      <c r="G3408" s="6">
        <v>45539.333333333336</v>
      </c>
      <c r="H3408" s="6">
        <v>45539.645833333336</v>
      </c>
      <c r="I3408" s="5" t="s">
        <v>1549</v>
      </c>
      <c r="J3408" s="5" t="s">
        <v>15</v>
      </c>
      <c r="K3408" s="5" t="s">
        <v>1550</v>
      </c>
    </row>
    <row r="3409" spans="1:11" x14ac:dyDescent="0.35">
      <c r="A3409" s="1">
        <v>45536</v>
      </c>
      <c r="B3409">
        <v>738</v>
      </c>
      <c r="C3409">
        <v>1075</v>
      </c>
      <c r="D3409">
        <v>104</v>
      </c>
      <c r="E3409">
        <v>164</v>
      </c>
      <c r="F3409" s="5" t="s">
        <v>16</v>
      </c>
      <c r="G3409" s="6">
        <v>45540.333333333336</v>
      </c>
      <c r="H3409" s="6">
        <v>45540.645833333336</v>
      </c>
      <c r="I3409" s="5" t="s">
        <v>1549</v>
      </c>
      <c r="J3409" s="5" t="s">
        <v>15</v>
      </c>
      <c r="K3409" s="5" t="s">
        <v>1550</v>
      </c>
    </row>
    <row r="3410" spans="1:11" x14ac:dyDescent="0.35">
      <c r="A3410" s="1">
        <v>45536</v>
      </c>
      <c r="B3410">
        <v>738</v>
      </c>
      <c r="C3410">
        <v>1075</v>
      </c>
      <c r="D3410">
        <v>104</v>
      </c>
      <c r="E3410">
        <v>164</v>
      </c>
      <c r="F3410" s="5" t="s">
        <v>16</v>
      </c>
      <c r="G3410" s="6">
        <v>45541.333333333336</v>
      </c>
      <c r="H3410" s="6">
        <v>45541.645833333336</v>
      </c>
      <c r="I3410" s="5" t="s">
        <v>1549</v>
      </c>
      <c r="J3410" s="5" t="s">
        <v>15</v>
      </c>
      <c r="K3410" s="5" t="s">
        <v>1550</v>
      </c>
    </row>
    <row r="3411" spans="1:11" x14ac:dyDescent="0.35">
      <c r="A3411" s="1">
        <v>45536</v>
      </c>
      <c r="B3411">
        <v>738</v>
      </c>
      <c r="C3411">
        <v>1075</v>
      </c>
      <c r="D3411">
        <v>104</v>
      </c>
      <c r="E3411">
        <v>164</v>
      </c>
      <c r="F3411" s="5" t="s">
        <v>16</v>
      </c>
      <c r="G3411" s="6">
        <v>45544.333333333336</v>
      </c>
      <c r="H3411" s="6">
        <v>45544.645833333336</v>
      </c>
      <c r="I3411" s="5" t="s">
        <v>1549</v>
      </c>
      <c r="J3411" s="5" t="s">
        <v>15</v>
      </c>
      <c r="K3411" s="5" t="s">
        <v>1550</v>
      </c>
    </row>
    <row r="3412" spans="1:11" x14ac:dyDescent="0.35">
      <c r="A3412" s="1">
        <v>45536</v>
      </c>
      <c r="B3412">
        <v>738</v>
      </c>
      <c r="C3412">
        <v>1075</v>
      </c>
      <c r="D3412">
        <v>104</v>
      </c>
      <c r="E3412">
        <v>164</v>
      </c>
      <c r="F3412" s="5" t="s">
        <v>16</v>
      </c>
      <c r="G3412" s="6">
        <v>45545.333333333336</v>
      </c>
      <c r="H3412" s="6">
        <v>45545.645833333336</v>
      </c>
      <c r="I3412" s="5" t="s">
        <v>1549</v>
      </c>
      <c r="J3412" s="5" t="s">
        <v>15</v>
      </c>
      <c r="K3412" s="5" t="s">
        <v>1550</v>
      </c>
    </row>
    <row r="3413" spans="1:11" x14ac:dyDescent="0.35">
      <c r="A3413" s="1">
        <v>45536</v>
      </c>
      <c r="B3413">
        <v>738</v>
      </c>
      <c r="C3413">
        <v>1075</v>
      </c>
      <c r="D3413">
        <v>104</v>
      </c>
      <c r="E3413">
        <v>164</v>
      </c>
      <c r="F3413" s="5" t="s">
        <v>16</v>
      </c>
      <c r="G3413" s="6">
        <v>45546.333333333336</v>
      </c>
      <c r="H3413" s="6">
        <v>45546.645833333336</v>
      </c>
      <c r="I3413" s="5" t="s">
        <v>1549</v>
      </c>
      <c r="J3413" s="5" t="s">
        <v>15</v>
      </c>
      <c r="K3413" s="5" t="s">
        <v>1550</v>
      </c>
    </row>
    <row r="3414" spans="1:11" x14ac:dyDescent="0.35">
      <c r="A3414" s="1">
        <v>45536</v>
      </c>
      <c r="B3414">
        <v>738</v>
      </c>
      <c r="C3414">
        <v>1075</v>
      </c>
      <c r="D3414">
        <v>104</v>
      </c>
      <c r="E3414">
        <v>164</v>
      </c>
      <c r="F3414" s="5" t="s">
        <v>16</v>
      </c>
      <c r="G3414" s="6">
        <v>45547.333333333336</v>
      </c>
      <c r="H3414" s="6">
        <v>45547.645833333336</v>
      </c>
      <c r="I3414" s="5" t="s">
        <v>1549</v>
      </c>
      <c r="J3414" s="5" t="s">
        <v>15</v>
      </c>
      <c r="K3414" s="5" t="s">
        <v>1550</v>
      </c>
    </row>
    <row r="3415" spans="1:11" x14ac:dyDescent="0.35">
      <c r="A3415" s="1">
        <v>45536</v>
      </c>
      <c r="B3415">
        <v>738</v>
      </c>
      <c r="C3415">
        <v>1075</v>
      </c>
      <c r="D3415">
        <v>104</v>
      </c>
      <c r="E3415">
        <v>164</v>
      </c>
      <c r="F3415" s="5" t="s">
        <v>16</v>
      </c>
      <c r="G3415" s="6">
        <v>45548.333333333336</v>
      </c>
      <c r="H3415" s="6">
        <v>45548.645833333336</v>
      </c>
      <c r="I3415" s="5" t="s">
        <v>1549</v>
      </c>
      <c r="J3415" s="5" t="s">
        <v>15</v>
      </c>
      <c r="K3415" s="5" t="s">
        <v>1550</v>
      </c>
    </row>
    <row r="3416" spans="1:11" x14ac:dyDescent="0.35">
      <c r="A3416" s="1">
        <v>45536</v>
      </c>
      <c r="B3416">
        <v>738</v>
      </c>
      <c r="C3416">
        <v>1075</v>
      </c>
      <c r="D3416">
        <v>104</v>
      </c>
      <c r="E3416">
        <v>164</v>
      </c>
      <c r="F3416" s="5" t="s">
        <v>16</v>
      </c>
      <c r="G3416" s="6">
        <v>45551.333333333336</v>
      </c>
      <c r="H3416" s="6">
        <v>45551.645833333336</v>
      </c>
      <c r="I3416" s="5" t="s">
        <v>1549</v>
      </c>
      <c r="J3416" s="5" t="s">
        <v>15</v>
      </c>
      <c r="K3416" s="5" t="s">
        <v>1550</v>
      </c>
    </row>
    <row r="3417" spans="1:11" x14ac:dyDescent="0.35">
      <c r="A3417" s="1">
        <v>45536</v>
      </c>
      <c r="B3417">
        <v>738</v>
      </c>
      <c r="C3417">
        <v>1075</v>
      </c>
      <c r="D3417">
        <v>104</v>
      </c>
      <c r="E3417">
        <v>164</v>
      </c>
      <c r="F3417" s="5" t="s">
        <v>16</v>
      </c>
      <c r="G3417" s="6">
        <v>45552.333333333336</v>
      </c>
      <c r="H3417" s="6">
        <v>45552.645833333336</v>
      </c>
      <c r="I3417" s="5" t="s">
        <v>1549</v>
      </c>
      <c r="J3417" s="5" t="s">
        <v>15</v>
      </c>
      <c r="K3417" s="5" t="s">
        <v>1550</v>
      </c>
    </row>
    <row r="3418" spans="1:11" x14ac:dyDescent="0.35">
      <c r="A3418" s="1">
        <v>45536</v>
      </c>
      <c r="B3418">
        <v>738</v>
      </c>
      <c r="C3418">
        <v>1075</v>
      </c>
      <c r="D3418">
        <v>104</v>
      </c>
      <c r="E3418">
        <v>164</v>
      </c>
      <c r="F3418" s="5" t="s">
        <v>16</v>
      </c>
      <c r="G3418" s="6">
        <v>45553.333333333336</v>
      </c>
      <c r="H3418" s="6">
        <v>45553.645833333336</v>
      </c>
      <c r="I3418" s="5" t="s">
        <v>1549</v>
      </c>
      <c r="J3418" s="5" t="s">
        <v>15</v>
      </c>
      <c r="K3418" s="5" t="s">
        <v>1550</v>
      </c>
    </row>
    <row r="3419" spans="1:11" x14ac:dyDescent="0.35">
      <c r="A3419" s="1">
        <v>45536</v>
      </c>
      <c r="B3419">
        <v>738</v>
      </c>
      <c r="C3419">
        <v>1075</v>
      </c>
      <c r="D3419">
        <v>104</v>
      </c>
      <c r="E3419">
        <v>164</v>
      </c>
      <c r="F3419" s="5" t="s">
        <v>16</v>
      </c>
      <c r="G3419" s="6">
        <v>45554.333333333336</v>
      </c>
      <c r="H3419" s="6">
        <v>45554.645833333336</v>
      </c>
      <c r="I3419" s="5" t="s">
        <v>1549</v>
      </c>
      <c r="J3419" s="5" t="s">
        <v>15</v>
      </c>
      <c r="K3419" s="5" t="s">
        <v>1550</v>
      </c>
    </row>
    <row r="3420" spans="1:11" x14ac:dyDescent="0.35">
      <c r="A3420" s="1">
        <v>45536</v>
      </c>
      <c r="B3420">
        <v>738</v>
      </c>
      <c r="C3420">
        <v>1075</v>
      </c>
      <c r="D3420">
        <v>104</v>
      </c>
      <c r="E3420">
        <v>164</v>
      </c>
      <c r="F3420" s="5" t="s">
        <v>16</v>
      </c>
      <c r="G3420" s="6">
        <v>45555.333333333336</v>
      </c>
      <c r="H3420" s="6">
        <v>45555.645833333336</v>
      </c>
      <c r="I3420" s="5" t="s">
        <v>1549</v>
      </c>
      <c r="J3420" s="5" t="s">
        <v>15</v>
      </c>
      <c r="K3420" s="5" t="s">
        <v>1550</v>
      </c>
    </row>
    <row r="3421" spans="1:11" x14ac:dyDescent="0.35">
      <c r="A3421" s="1">
        <v>45536</v>
      </c>
      <c r="B3421">
        <v>738</v>
      </c>
      <c r="C3421">
        <v>1075</v>
      </c>
      <c r="D3421">
        <v>104</v>
      </c>
      <c r="E3421">
        <v>164</v>
      </c>
      <c r="F3421" s="5" t="s">
        <v>16</v>
      </c>
      <c r="G3421" s="6">
        <v>45558.333333333336</v>
      </c>
      <c r="H3421" s="6">
        <v>45558.645833333336</v>
      </c>
      <c r="I3421" s="5" t="s">
        <v>1549</v>
      </c>
      <c r="J3421" s="5" t="s">
        <v>15</v>
      </c>
      <c r="K3421" s="5" t="s">
        <v>1550</v>
      </c>
    </row>
    <row r="3422" spans="1:11" x14ac:dyDescent="0.35">
      <c r="A3422" s="1">
        <v>45536</v>
      </c>
      <c r="B3422">
        <v>738</v>
      </c>
      <c r="C3422">
        <v>1075</v>
      </c>
      <c r="D3422">
        <v>104</v>
      </c>
      <c r="E3422">
        <v>164</v>
      </c>
      <c r="F3422" s="5" t="s">
        <v>16</v>
      </c>
      <c r="G3422" s="6">
        <v>45559.333333333336</v>
      </c>
      <c r="H3422" s="6">
        <v>45559.645833333336</v>
      </c>
      <c r="I3422" s="5" t="s">
        <v>1549</v>
      </c>
      <c r="J3422" s="5" t="s">
        <v>15</v>
      </c>
      <c r="K3422" s="5" t="s">
        <v>1550</v>
      </c>
    </row>
    <row r="3423" spans="1:11" x14ac:dyDescent="0.35">
      <c r="A3423" s="1">
        <v>45536</v>
      </c>
      <c r="B3423">
        <v>738</v>
      </c>
      <c r="C3423">
        <v>1075</v>
      </c>
      <c r="D3423">
        <v>104</v>
      </c>
      <c r="E3423">
        <v>164</v>
      </c>
      <c r="F3423" s="5" t="s">
        <v>16</v>
      </c>
      <c r="G3423" s="6">
        <v>45560.333333333336</v>
      </c>
      <c r="H3423" s="6">
        <v>45560.524257986108</v>
      </c>
      <c r="I3423" s="5" t="s">
        <v>1551</v>
      </c>
      <c r="J3423" s="5" t="s">
        <v>15</v>
      </c>
      <c r="K3423" s="5" t="s">
        <v>1550</v>
      </c>
    </row>
    <row r="3424" spans="1:11" x14ac:dyDescent="0.35">
      <c r="A3424" s="1">
        <v>45536</v>
      </c>
      <c r="B3424">
        <v>739</v>
      </c>
      <c r="C3424">
        <v>1076</v>
      </c>
      <c r="D3424">
        <v>238</v>
      </c>
      <c r="E3424">
        <v>336</v>
      </c>
      <c r="F3424" s="5" t="s">
        <v>16</v>
      </c>
      <c r="G3424" s="6">
        <v>45537.333333333336</v>
      </c>
      <c r="H3424" s="6">
        <v>45537.645833333336</v>
      </c>
      <c r="I3424" s="5" t="s">
        <v>1549</v>
      </c>
      <c r="J3424" s="5" t="s">
        <v>15</v>
      </c>
      <c r="K3424" s="5" t="s">
        <v>1556</v>
      </c>
    </row>
    <row r="3425" spans="1:11" x14ac:dyDescent="0.35">
      <c r="A3425" s="1">
        <v>45536</v>
      </c>
      <c r="B3425">
        <v>739</v>
      </c>
      <c r="C3425">
        <v>1076</v>
      </c>
      <c r="D3425">
        <v>238</v>
      </c>
      <c r="E3425">
        <v>336</v>
      </c>
      <c r="F3425" s="5" t="s">
        <v>16</v>
      </c>
      <c r="G3425" s="6">
        <v>45538.333333333336</v>
      </c>
      <c r="H3425" s="6">
        <v>45538.645833333336</v>
      </c>
      <c r="I3425" s="5" t="s">
        <v>1549</v>
      </c>
      <c r="J3425" s="5" t="s">
        <v>15</v>
      </c>
      <c r="K3425" s="5" t="s">
        <v>1556</v>
      </c>
    </row>
    <row r="3426" spans="1:11" x14ac:dyDescent="0.35">
      <c r="A3426" s="1">
        <v>45536</v>
      </c>
      <c r="B3426">
        <v>739</v>
      </c>
      <c r="C3426">
        <v>1076</v>
      </c>
      <c r="D3426">
        <v>238</v>
      </c>
      <c r="E3426">
        <v>336</v>
      </c>
      <c r="F3426" s="5" t="s">
        <v>16</v>
      </c>
      <c r="G3426" s="6">
        <v>45539.333333333336</v>
      </c>
      <c r="H3426" s="6">
        <v>45539.645833333336</v>
      </c>
      <c r="I3426" s="5" t="s">
        <v>1549</v>
      </c>
      <c r="J3426" s="5" t="s">
        <v>15</v>
      </c>
      <c r="K3426" s="5" t="s">
        <v>1556</v>
      </c>
    </row>
    <row r="3427" spans="1:11" x14ac:dyDescent="0.35">
      <c r="A3427" s="1">
        <v>45536</v>
      </c>
      <c r="B3427">
        <v>739</v>
      </c>
      <c r="C3427">
        <v>1076</v>
      </c>
      <c r="D3427">
        <v>238</v>
      </c>
      <c r="E3427">
        <v>336</v>
      </c>
      <c r="F3427" s="5" t="s">
        <v>16</v>
      </c>
      <c r="G3427" s="6">
        <v>45540.333333333336</v>
      </c>
      <c r="H3427" s="6">
        <v>45540.645833333336</v>
      </c>
      <c r="I3427" s="5" t="s">
        <v>1549</v>
      </c>
      <c r="J3427" s="5" t="s">
        <v>15</v>
      </c>
      <c r="K3427" s="5" t="s">
        <v>1556</v>
      </c>
    </row>
    <row r="3428" spans="1:11" x14ac:dyDescent="0.35">
      <c r="A3428" s="1">
        <v>45536</v>
      </c>
      <c r="B3428">
        <v>739</v>
      </c>
      <c r="C3428">
        <v>1076</v>
      </c>
      <c r="D3428">
        <v>238</v>
      </c>
      <c r="E3428">
        <v>336</v>
      </c>
      <c r="F3428" s="5" t="s">
        <v>16</v>
      </c>
      <c r="G3428" s="6">
        <v>45541.333333333336</v>
      </c>
      <c r="H3428" s="6">
        <v>45541.645833333336</v>
      </c>
      <c r="I3428" s="5" t="s">
        <v>1549</v>
      </c>
      <c r="J3428" s="5" t="s">
        <v>15</v>
      </c>
      <c r="K3428" s="5" t="s">
        <v>1556</v>
      </c>
    </row>
    <row r="3429" spans="1:11" x14ac:dyDescent="0.35">
      <c r="A3429" s="1">
        <v>45536</v>
      </c>
      <c r="B3429">
        <v>739</v>
      </c>
      <c r="C3429">
        <v>1076</v>
      </c>
      <c r="D3429">
        <v>238</v>
      </c>
      <c r="E3429">
        <v>336</v>
      </c>
      <c r="F3429" s="5" t="s">
        <v>16</v>
      </c>
      <c r="G3429" s="6">
        <v>45544.333333333336</v>
      </c>
      <c r="H3429" s="6">
        <v>45544.645833333336</v>
      </c>
      <c r="I3429" s="5" t="s">
        <v>1549</v>
      </c>
      <c r="J3429" s="5" t="s">
        <v>15</v>
      </c>
      <c r="K3429" s="5" t="s">
        <v>1556</v>
      </c>
    </row>
    <row r="3430" spans="1:11" x14ac:dyDescent="0.35">
      <c r="A3430" s="1">
        <v>45536</v>
      </c>
      <c r="B3430">
        <v>739</v>
      </c>
      <c r="C3430">
        <v>1076</v>
      </c>
      <c r="D3430">
        <v>238</v>
      </c>
      <c r="E3430">
        <v>336</v>
      </c>
      <c r="F3430" s="5" t="s">
        <v>16</v>
      </c>
      <c r="G3430" s="6">
        <v>45545.333333333336</v>
      </c>
      <c r="H3430" s="6">
        <v>45545.645833333336</v>
      </c>
      <c r="I3430" s="5" t="s">
        <v>1549</v>
      </c>
      <c r="J3430" s="5" t="s">
        <v>15</v>
      </c>
      <c r="K3430" s="5" t="s">
        <v>1556</v>
      </c>
    </row>
    <row r="3431" spans="1:11" x14ac:dyDescent="0.35">
      <c r="A3431" s="1">
        <v>45536</v>
      </c>
      <c r="B3431">
        <v>739</v>
      </c>
      <c r="C3431">
        <v>1076</v>
      </c>
      <c r="D3431">
        <v>238</v>
      </c>
      <c r="E3431">
        <v>336</v>
      </c>
      <c r="F3431" s="5" t="s">
        <v>16</v>
      </c>
      <c r="G3431" s="6">
        <v>45546.333333333336</v>
      </c>
      <c r="H3431" s="6">
        <v>45546.645833333336</v>
      </c>
      <c r="I3431" s="5" t="s">
        <v>1549</v>
      </c>
      <c r="J3431" s="5" t="s">
        <v>15</v>
      </c>
      <c r="K3431" s="5" t="s">
        <v>1556</v>
      </c>
    </row>
    <row r="3432" spans="1:11" x14ac:dyDescent="0.35">
      <c r="A3432" s="1">
        <v>45536</v>
      </c>
      <c r="B3432">
        <v>739</v>
      </c>
      <c r="C3432">
        <v>1076</v>
      </c>
      <c r="D3432">
        <v>238</v>
      </c>
      <c r="E3432">
        <v>336</v>
      </c>
      <c r="F3432" s="5" t="s">
        <v>16</v>
      </c>
      <c r="G3432" s="6">
        <v>45547.333333333336</v>
      </c>
      <c r="H3432" s="6">
        <v>45547.645833333336</v>
      </c>
      <c r="I3432" s="5" t="s">
        <v>1549</v>
      </c>
      <c r="J3432" s="5" t="s">
        <v>15</v>
      </c>
      <c r="K3432" s="5" t="s">
        <v>1556</v>
      </c>
    </row>
    <row r="3433" spans="1:11" x14ac:dyDescent="0.35">
      <c r="A3433" s="1">
        <v>45536</v>
      </c>
      <c r="B3433">
        <v>739</v>
      </c>
      <c r="C3433">
        <v>1076</v>
      </c>
      <c r="D3433">
        <v>238</v>
      </c>
      <c r="E3433">
        <v>336</v>
      </c>
      <c r="F3433" s="5" t="s">
        <v>16</v>
      </c>
      <c r="G3433" s="6">
        <v>45548.333333333336</v>
      </c>
      <c r="H3433" s="6">
        <v>45548.645833333336</v>
      </c>
      <c r="I3433" s="5" t="s">
        <v>1549</v>
      </c>
      <c r="J3433" s="5" t="s">
        <v>15</v>
      </c>
      <c r="K3433" s="5" t="s">
        <v>1556</v>
      </c>
    </row>
    <row r="3434" spans="1:11" x14ac:dyDescent="0.35">
      <c r="A3434" s="1">
        <v>45536</v>
      </c>
      <c r="B3434">
        <v>739</v>
      </c>
      <c r="C3434">
        <v>1076</v>
      </c>
      <c r="D3434">
        <v>238</v>
      </c>
      <c r="E3434">
        <v>336</v>
      </c>
      <c r="F3434" s="5" t="s">
        <v>16</v>
      </c>
      <c r="G3434" s="6">
        <v>45551.333333333336</v>
      </c>
      <c r="H3434" s="6">
        <v>45551.645833333336</v>
      </c>
      <c r="I3434" s="5" t="s">
        <v>1549</v>
      </c>
      <c r="J3434" s="5" t="s">
        <v>15</v>
      </c>
      <c r="K3434" s="5" t="s">
        <v>1556</v>
      </c>
    </row>
    <row r="3435" spans="1:11" x14ac:dyDescent="0.35">
      <c r="A3435" s="1">
        <v>45536</v>
      </c>
      <c r="B3435">
        <v>739</v>
      </c>
      <c r="C3435">
        <v>1076</v>
      </c>
      <c r="D3435">
        <v>238</v>
      </c>
      <c r="E3435">
        <v>336</v>
      </c>
      <c r="F3435" s="5" t="s">
        <v>16</v>
      </c>
      <c r="G3435" s="6">
        <v>45552.333333333336</v>
      </c>
      <c r="H3435" s="6">
        <v>45552.645833333336</v>
      </c>
      <c r="I3435" s="5" t="s">
        <v>1549</v>
      </c>
      <c r="J3435" s="5" t="s">
        <v>15</v>
      </c>
      <c r="K3435" s="5" t="s">
        <v>1556</v>
      </c>
    </row>
    <row r="3436" spans="1:11" x14ac:dyDescent="0.35">
      <c r="A3436" s="1">
        <v>45536</v>
      </c>
      <c r="B3436">
        <v>739</v>
      </c>
      <c r="C3436">
        <v>1076</v>
      </c>
      <c r="D3436">
        <v>238</v>
      </c>
      <c r="E3436">
        <v>336</v>
      </c>
      <c r="F3436" s="5" t="s">
        <v>16</v>
      </c>
      <c r="G3436" s="6">
        <v>45553.333333333336</v>
      </c>
      <c r="H3436" s="6">
        <v>45553.645833333336</v>
      </c>
      <c r="I3436" s="5" t="s">
        <v>1549</v>
      </c>
      <c r="J3436" s="5" t="s">
        <v>15</v>
      </c>
      <c r="K3436" s="5" t="s">
        <v>1556</v>
      </c>
    </row>
    <row r="3437" spans="1:11" x14ac:dyDescent="0.35">
      <c r="A3437" s="1">
        <v>45536</v>
      </c>
      <c r="B3437">
        <v>739</v>
      </c>
      <c r="C3437">
        <v>1076</v>
      </c>
      <c r="D3437">
        <v>238</v>
      </c>
      <c r="E3437">
        <v>336</v>
      </c>
      <c r="F3437" s="5" t="s">
        <v>16</v>
      </c>
      <c r="G3437" s="6">
        <v>45554.333333333336</v>
      </c>
      <c r="H3437" s="6">
        <v>45554.645833333336</v>
      </c>
      <c r="I3437" s="5" t="s">
        <v>1549</v>
      </c>
      <c r="J3437" s="5" t="s">
        <v>15</v>
      </c>
      <c r="K3437" s="5" t="s">
        <v>1556</v>
      </c>
    </row>
    <row r="3438" spans="1:11" x14ac:dyDescent="0.35">
      <c r="A3438" s="1">
        <v>45536</v>
      </c>
      <c r="B3438">
        <v>739</v>
      </c>
      <c r="C3438">
        <v>1076</v>
      </c>
      <c r="D3438">
        <v>238</v>
      </c>
      <c r="E3438">
        <v>336</v>
      </c>
      <c r="F3438" s="5" t="s">
        <v>16</v>
      </c>
      <c r="G3438" s="6">
        <v>45555.333333333336</v>
      </c>
      <c r="H3438" s="6">
        <v>45555.361073055552</v>
      </c>
      <c r="I3438" s="5" t="s">
        <v>1557</v>
      </c>
      <c r="J3438" s="5" t="s">
        <v>15</v>
      </c>
      <c r="K3438" s="5" t="s">
        <v>1556</v>
      </c>
    </row>
    <row r="3439" spans="1:11" x14ac:dyDescent="0.35">
      <c r="A3439" s="1">
        <v>45536</v>
      </c>
      <c r="B3439">
        <v>741</v>
      </c>
      <c r="C3439">
        <v>1079</v>
      </c>
      <c r="D3439">
        <v>27</v>
      </c>
      <c r="E3439">
        <v>59</v>
      </c>
      <c r="F3439" s="5" t="s">
        <v>16</v>
      </c>
      <c r="G3439" s="6">
        <v>45537.333333333336</v>
      </c>
      <c r="H3439" s="6">
        <v>45537.645833333336</v>
      </c>
      <c r="I3439" s="5" t="s">
        <v>1549</v>
      </c>
      <c r="J3439" s="5" t="s">
        <v>15</v>
      </c>
      <c r="K3439" s="5" t="s">
        <v>1550</v>
      </c>
    </row>
    <row r="3440" spans="1:11" x14ac:dyDescent="0.35">
      <c r="A3440" s="1">
        <v>45536</v>
      </c>
      <c r="B3440">
        <v>741</v>
      </c>
      <c r="C3440">
        <v>1079</v>
      </c>
      <c r="D3440">
        <v>27</v>
      </c>
      <c r="E3440">
        <v>59</v>
      </c>
      <c r="F3440" s="5" t="s">
        <v>16</v>
      </c>
      <c r="G3440" s="6">
        <v>45538.333333333336</v>
      </c>
      <c r="H3440" s="6">
        <v>45538.645833333336</v>
      </c>
      <c r="I3440" s="5" t="s">
        <v>1549</v>
      </c>
      <c r="J3440" s="5" t="s">
        <v>15</v>
      </c>
      <c r="K3440" s="5" t="s">
        <v>1550</v>
      </c>
    </row>
    <row r="3441" spans="1:11" x14ac:dyDescent="0.35">
      <c r="A3441" s="1">
        <v>45536</v>
      </c>
      <c r="B3441">
        <v>741</v>
      </c>
      <c r="C3441">
        <v>1079</v>
      </c>
      <c r="D3441">
        <v>27</v>
      </c>
      <c r="E3441">
        <v>59</v>
      </c>
      <c r="F3441" s="5" t="s">
        <v>16</v>
      </c>
      <c r="G3441" s="6">
        <v>45539.333333333336</v>
      </c>
      <c r="H3441" s="6">
        <v>45539.645833333336</v>
      </c>
      <c r="I3441" s="5" t="s">
        <v>1549</v>
      </c>
      <c r="J3441" s="5" t="s">
        <v>15</v>
      </c>
      <c r="K3441" s="5" t="s">
        <v>1550</v>
      </c>
    </row>
    <row r="3442" spans="1:11" x14ac:dyDescent="0.35">
      <c r="A3442" s="1">
        <v>45536</v>
      </c>
      <c r="B3442">
        <v>741</v>
      </c>
      <c r="C3442">
        <v>1079</v>
      </c>
      <c r="D3442">
        <v>27</v>
      </c>
      <c r="E3442">
        <v>59</v>
      </c>
      <c r="F3442" s="5" t="s">
        <v>16</v>
      </c>
      <c r="G3442" s="6">
        <v>45540.333333333336</v>
      </c>
      <c r="H3442" s="6">
        <v>45540.645833333336</v>
      </c>
      <c r="I3442" s="5" t="s">
        <v>1549</v>
      </c>
      <c r="J3442" s="5" t="s">
        <v>15</v>
      </c>
      <c r="K3442" s="5" t="s">
        <v>1550</v>
      </c>
    </row>
    <row r="3443" spans="1:11" x14ac:dyDescent="0.35">
      <c r="A3443" s="1">
        <v>45536</v>
      </c>
      <c r="B3443">
        <v>741</v>
      </c>
      <c r="C3443">
        <v>1079</v>
      </c>
      <c r="D3443">
        <v>27</v>
      </c>
      <c r="E3443">
        <v>59</v>
      </c>
      <c r="F3443" s="5" t="s">
        <v>16</v>
      </c>
      <c r="G3443" s="6">
        <v>45541.333333333336</v>
      </c>
      <c r="H3443" s="6">
        <v>45541.645833333336</v>
      </c>
      <c r="I3443" s="5" t="s">
        <v>1549</v>
      </c>
      <c r="J3443" s="5" t="s">
        <v>15</v>
      </c>
      <c r="K3443" s="5" t="s">
        <v>1550</v>
      </c>
    </row>
    <row r="3444" spans="1:11" x14ac:dyDescent="0.35">
      <c r="A3444" s="1">
        <v>45536</v>
      </c>
      <c r="B3444">
        <v>741</v>
      </c>
      <c r="C3444">
        <v>1079</v>
      </c>
      <c r="D3444">
        <v>27</v>
      </c>
      <c r="E3444">
        <v>59</v>
      </c>
      <c r="F3444" s="5" t="s">
        <v>16</v>
      </c>
      <c r="G3444" s="6">
        <v>45544.333333333336</v>
      </c>
      <c r="H3444" s="6">
        <v>45544.645833333336</v>
      </c>
      <c r="I3444" s="5" t="s">
        <v>1549</v>
      </c>
      <c r="J3444" s="5" t="s">
        <v>15</v>
      </c>
      <c r="K3444" s="5" t="s">
        <v>1550</v>
      </c>
    </row>
    <row r="3445" spans="1:11" x14ac:dyDescent="0.35">
      <c r="A3445" s="1">
        <v>45536</v>
      </c>
      <c r="B3445">
        <v>741</v>
      </c>
      <c r="C3445">
        <v>1079</v>
      </c>
      <c r="D3445">
        <v>27</v>
      </c>
      <c r="E3445">
        <v>59</v>
      </c>
      <c r="F3445" s="5" t="s">
        <v>16</v>
      </c>
      <c r="G3445" s="6">
        <v>45545.333333333336</v>
      </c>
      <c r="H3445" s="6">
        <v>45545.645833333336</v>
      </c>
      <c r="I3445" s="5" t="s">
        <v>1549</v>
      </c>
      <c r="J3445" s="5" t="s">
        <v>15</v>
      </c>
      <c r="K3445" s="5" t="s">
        <v>1550</v>
      </c>
    </row>
    <row r="3446" spans="1:11" x14ac:dyDescent="0.35">
      <c r="A3446" s="1">
        <v>45536</v>
      </c>
      <c r="B3446">
        <v>741</v>
      </c>
      <c r="C3446">
        <v>1079</v>
      </c>
      <c r="D3446">
        <v>27</v>
      </c>
      <c r="E3446">
        <v>59</v>
      </c>
      <c r="F3446" s="5" t="s">
        <v>16</v>
      </c>
      <c r="G3446" s="6">
        <v>45546.333333333336</v>
      </c>
      <c r="H3446" s="6">
        <v>45546.645833333336</v>
      </c>
      <c r="I3446" s="5" t="s">
        <v>1549</v>
      </c>
      <c r="J3446" s="5" t="s">
        <v>15</v>
      </c>
      <c r="K3446" s="5" t="s">
        <v>1550</v>
      </c>
    </row>
    <row r="3447" spans="1:11" x14ac:dyDescent="0.35">
      <c r="A3447" s="1">
        <v>45536</v>
      </c>
      <c r="B3447">
        <v>741</v>
      </c>
      <c r="C3447">
        <v>1079</v>
      </c>
      <c r="D3447">
        <v>27</v>
      </c>
      <c r="E3447">
        <v>59</v>
      </c>
      <c r="F3447" s="5" t="s">
        <v>16</v>
      </c>
      <c r="G3447" s="6">
        <v>45547.333333333336</v>
      </c>
      <c r="H3447" s="6">
        <v>45547.645833333336</v>
      </c>
      <c r="I3447" s="5" t="s">
        <v>1549</v>
      </c>
      <c r="J3447" s="5" t="s">
        <v>15</v>
      </c>
      <c r="K3447" s="5" t="s">
        <v>1550</v>
      </c>
    </row>
    <row r="3448" spans="1:11" x14ac:dyDescent="0.35">
      <c r="A3448" s="1">
        <v>45536</v>
      </c>
      <c r="B3448">
        <v>741</v>
      </c>
      <c r="C3448">
        <v>1079</v>
      </c>
      <c r="D3448">
        <v>27</v>
      </c>
      <c r="E3448">
        <v>59</v>
      </c>
      <c r="F3448" s="5" t="s">
        <v>16</v>
      </c>
      <c r="G3448" s="6">
        <v>45548.333333333336</v>
      </c>
      <c r="H3448" s="6">
        <v>45548.645833333336</v>
      </c>
      <c r="I3448" s="5" t="s">
        <v>1549</v>
      </c>
      <c r="J3448" s="5" t="s">
        <v>15</v>
      </c>
      <c r="K3448" s="5" t="s">
        <v>1550</v>
      </c>
    </row>
    <row r="3449" spans="1:11" x14ac:dyDescent="0.35">
      <c r="A3449" s="1">
        <v>45536</v>
      </c>
      <c r="B3449">
        <v>741</v>
      </c>
      <c r="C3449">
        <v>1079</v>
      </c>
      <c r="D3449">
        <v>27</v>
      </c>
      <c r="E3449">
        <v>59</v>
      </c>
      <c r="F3449" s="5" t="s">
        <v>16</v>
      </c>
      <c r="G3449" s="6">
        <v>45551.333333333336</v>
      </c>
      <c r="H3449" s="6">
        <v>45551.645833333336</v>
      </c>
      <c r="I3449" s="5" t="s">
        <v>1549</v>
      </c>
      <c r="J3449" s="5" t="s">
        <v>15</v>
      </c>
      <c r="K3449" s="5" t="s">
        <v>1550</v>
      </c>
    </row>
    <row r="3450" spans="1:11" x14ac:dyDescent="0.35">
      <c r="A3450" s="1">
        <v>45536</v>
      </c>
      <c r="B3450">
        <v>741</v>
      </c>
      <c r="C3450">
        <v>1079</v>
      </c>
      <c r="D3450">
        <v>27</v>
      </c>
      <c r="E3450">
        <v>59</v>
      </c>
      <c r="F3450" s="5" t="s">
        <v>16</v>
      </c>
      <c r="G3450" s="6">
        <v>45552.333333333336</v>
      </c>
      <c r="H3450" s="6">
        <v>45552.645833333336</v>
      </c>
      <c r="I3450" s="5" t="s">
        <v>1549</v>
      </c>
      <c r="J3450" s="5" t="s">
        <v>15</v>
      </c>
      <c r="K3450" s="5" t="s">
        <v>1550</v>
      </c>
    </row>
    <row r="3451" spans="1:11" x14ac:dyDescent="0.35">
      <c r="A3451" s="1">
        <v>45536</v>
      </c>
      <c r="B3451">
        <v>741</v>
      </c>
      <c r="C3451">
        <v>1079</v>
      </c>
      <c r="D3451">
        <v>27</v>
      </c>
      <c r="E3451">
        <v>59</v>
      </c>
      <c r="F3451" s="5" t="s">
        <v>16</v>
      </c>
      <c r="G3451" s="6">
        <v>45553.333333333336</v>
      </c>
      <c r="H3451" s="6">
        <v>45553.645833333336</v>
      </c>
      <c r="I3451" s="5" t="s">
        <v>1549</v>
      </c>
      <c r="J3451" s="5" t="s">
        <v>15</v>
      </c>
      <c r="K3451" s="5" t="s">
        <v>1550</v>
      </c>
    </row>
    <row r="3452" spans="1:11" x14ac:dyDescent="0.35">
      <c r="A3452" s="1">
        <v>45536</v>
      </c>
      <c r="B3452">
        <v>741</v>
      </c>
      <c r="C3452">
        <v>1079</v>
      </c>
      <c r="D3452">
        <v>27</v>
      </c>
      <c r="E3452">
        <v>59</v>
      </c>
      <c r="F3452" s="5" t="s">
        <v>16</v>
      </c>
      <c r="G3452" s="6">
        <v>45554.333333333336</v>
      </c>
      <c r="H3452" s="6">
        <v>45554.645833333336</v>
      </c>
      <c r="I3452" s="5" t="s">
        <v>1549</v>
      </c>
      <c r="J3452" s="5" t="s">
        <v>15</v>
      </c>
      <c r="K3452" s="5" t="s">
        <v>1550</v>
      </c>
    </row>
    <row r="3453" spans="1:11" x14ac:dyDescent="0.35">
      <c r="A3453" s="1">
        <v>45536</v>
      </c>
      <c r="B3453">
        <v>741</v>
      </c>
      <c r="C3453">
        <v>1079</v>
      </c>
      <c r="D3453">
        <v>27</v>
      </c>
      <c r="E3453">
        <v>59</v>
      </c>
      <c r="F3453" s="5" t="s">
        <v>16</v>
      </c>
      <c r="G3453" s="6">
        <v>45555.333333333336</v>
      </c>
      <c r="H3453" s="6">
        <v>45555.645833333336</v>
      </c>
      <c r="I3453" s="5" t="s">
        <v>1549</v>
      </c>
      <c r="J3453" s="5" t="s">
        <v>15</v>
      </c>
      <c r="K3453" s="5" t="s">
        <v>1550</v>
      </c>
    </row>
    <row r="3454" spans="1:11" x14ac:dyDescent="0.35">
      <c r="A3454" s="1">
        <v>45536</v>
      </c>
      <c r="B3454">
        <v>741</v>
      </c>
      <c r="C3454">
        <v>1079</v>
      </c>
      <c r="D3454">
        <v>27</v>
      </c>
      <c r="E3454">
        <v>59</v>
      </c>
      <c r="F3454" s="5" t="s">
        <v>16</v>
      </c>
      <c r="G3454" s="6">
        <v>45558.333333333336</v>
      </c>
      <c r="H3454" s="6">
        <v>45558.645833333336</v>
      </c>
      <c r="I3454" s="5" t="s">
        <v>1549</v>
      </c>
      <c r="J3454" s="5" t="s">
        <v>15</v>
      </c>
      <c r="K3454" s="5" t="s">
        <v>1550</v>
      </c>
    </row>
    <row r="3455" spans="1:11" x14ac:dyDescent="0.35">
      <c r="A3455" s="1">
        <v>45536</v>
      </c>
      <c r="B3455">
        <v>741</v>
      </c>
      <c r="C3455">
        <v>1079</v>
      </c>
      <c r="D3455">
        <v>27</v>
      </c>
      <c r="E3455">
        <v>59</v>
      </c>
      <c r="F3455" s="5" t="s">
        <v>16</v>
      </c>
      <c r="G3455" s="6">
        <v>45559.333333333336</v>
      </c>
      <c r="H3455" s="6">
        <v>45559.645833333336</v>
      </c>
      <c r="I3455" s="5" t="s">
        <v>1549</v>
      </c>
      <c r="J3455" s="5" t="s">
        <v>15</v>
      </c>
      <c r="K3455" s="5" t="s">
        <v>1550</v>
      </c>
    </row>
    <row r="3456" spans="1:11" x14ac:dyDescent="0.35">
      <c r="A3456" s="1">
        <v>45536</v>
      </c>
      <c r="B3456">
        <v>741</v>
      </c>
      <c r="C3456">
        <v>1079</v>
      </c>
      <c r="D3456">
        <v>27</v>
      </c>
      <c r="E3456">
        <v>59</v>
      </c>
      <c r="F3456" s="5" t="s">
        <v>16</v>
      </c>
      <c r="G3456" s="6">
        <v>45560.333333333336</v>
      </c>
      <c r="H3456" s="6">
        <v>45560.524257986108</v>
      </c>
      <c r="I3456" s="5" t="s">
        <v>1551</v>
      </c>
      <c r="J3456" s="5" t="s">
        <v>15</v>
      </c>
      <c r="K3456" s="5" t="s">
        <v>1550</v>
      </c>
    </row>
    <row r="3457" spans="1:11" x14ac:dyDescent="0.35">
      <c r="A3457" s="1">
        <v>45536</v>
      </c>
      <c r="B3457">
        <v>742</v>
      </c>
      <c r="C3457">
        <v>1080</v>
      </c>
      <c r="D3457">
        <v>210</v>
      </c>
      <c r="E3457">
        <v>302</v>
      </c>
      <c r="F3457" s="5" t="s">
        <v>16</v>
      </c>
      <c r="G3457" s="6">
        <v>45537.333333333336</v>
      </c>
      <c r="H3457" s="6">
        <v>45537.645833333336</v>
      </c>
      <c r="I3457" s="5" t="s">
        <v>1549</v>
      </c>
      <c r="J3457" s="5" t="s">
        <v>15</v>
      </c>
      <c r="K3457" s="5" t="s">
        <v>1550</v>
      </c>
    </row>
    <row r="3458" spans="1:11" x14ac:dyDescent="0.35">
      <c r="A3458" s="1">
        <v>45536</v>
      </c>
      <c r="B3458">
        <v>742</v>
      </c>
      <c r="C3458">
        <v>1080</v>
      </c>
      <c r="D3458">
        <v>210</v>
      </c>
      <c r="E3458">
        <v>302</v>
      </c>
      <c r="F3458" s="5" t="s">
        <v>16</v>
      </c>
      <c r="G3458" s="6">
        <v>45538.333333333336</v>
      </c>
      <c r="H3458" s="6">
        <v>45538.645833333336</v>
      </c>
      <c r="I3458" s="5" t="s">
        <v>1549</v>
      </c>
      <c r="J3458" s="5" t="s">
        <v>15</v>
      </c>
      <c r="K3458" s="5" t="s">
        <v>1550</v>
      </c>
    </row>
    <row r="3459" spans="1:11" x14ac:dyDescent="0.35">
      <c r="A3459" s="1">
        <v>45536</v>
      </c>
      <c r="B3459">
        <v>742</v>
      </c>
      <c r="C3459">
        <v>1080</v>
      </c>
      <c r="D3459">
        <v>210</v>
      </c>
      <c r="E3459">
        <v>302</v>
      </c>
      <c r="F3459" s="5" t="s">
        <v>16</v>
      </c>
      <c r="G3459" s="6">
        <v>45539.333333333336</v>
      </c>
      <c r="H3459" s="6">
        <v>45539.645833333336</v>
      </c>
      <c r="I3459" s="5" t="s">
        <v>1549</v>
      </c>
      <c r="J3459" s="5" t="s">
        <v>15</v>
      </c>
      <c r="K3459" s="5" t="s">
        <v>1550</v>
      </c>
    </row>
    <row r="3460" spans="1:11" x14ac:dyDescent="0.35">
      <c r="A3460" s="1">
        <v>45536</v>
      </c>
      <c r="B3460">
        <v>742</v>
      </c>
      <c r="C3460">
        <v>1080</v>
      </c>
      <c r="D3460">
        <v>210</v>
      </c>
      <c r="E3460">
        <v>302</v>
      </c>
      <c r="F3460" s="5" t="s">
        <v>16</v>
      </c>
      <c r="G3460" s="6">
        <v>45540.333333333336</v>
      </c>
      <c r="H3460" s="6">
        <v>45540.645833333336</v>
      </c>
      <c r="I3460" s="5" t="s">
        <v>1549</v>
      </c>
      <c r="J3460" s="5" t="s">
        <v>15</v>
      </c>
      <c r="K3460" s="5" t="s">
        <v>1550</v>
      </c>
    </row>
    <row r="3461" spans="1:11" x14ac:dyDescent="0.35">
      <c r="A3461" s="1">
        <v>45536</v>
      </c>
      <c r="B3461">
        <v>742</v>
      </c>
      <c r="C3461">
        <v>1080</v>
      </c>
      <c r="D3461">
        <v>210</v>
      </c>
      <c r="E3461">
        <v>302</v>
      </c>
      <c r="F3461" s="5" t="s">
        <v>16</v>
      </c>
      <c r="G3461" s="6">
        <v>45541.333333333336</v>
      </c>
      <c r="H3461" s="6">
        <v>45541.645833333336</v>
      </c>
      <c r="I3461" s="5" t="s">
        <v>1549</v>
      </c>
      <c r="J3461" s="5" t="s">
        <v>15</v>
      </c>
      <c r="K3461" s="5" t="s">
        <v>1550</v>
      </c>
    </row>
    <row r="3462" spans="1:11" x14ac:dyDescent="0.35">
      <c r="A3462" s="1">
        <v>45536</v>
      </c>
      <c r="B3462">
        <v>742</v>
      </c>
      <c r="C3462">
        <v>1080</v>
      </c>
      <c r="D3462">
        <v>210</v>
      </c>
      <c r="E3462">
        <v>302</v>
      </c>
      <c r="F3462" s="5" t="s">
        <v>16</v>
      </c>
      <c r="G3462" s="6">
        <v>45544.333333333336</v>
      </c>
      <c r="H3462" s="6">
        <v>45544.645833333336</v>
      </c>
      <c r="I3462" s="5" t="s">
        <v>1549</v>
      </c>
      <c r="J3462" s="5" t="s">
        <v>15</v>
      </c>
      <c r="K3462" s="5" t="s">
        <v>1550</v>
      </c>
    </row>
    <row r="3463" spans="1:11" x14ac:dyDescent="0.35">
      <c r="A3463" s="1">
        <v>45536</v>
      </c>
      <c r="B3463">
        <v>742</v>
      </c>
      <c r="C3463">
        <v>1080</v>
      </c>
      <c r="D3463">
        <v>210</v>
      </c>
      <c r="E3463">
        <v>302</v>
      </c>
      <c r="F3463" s="5" t="s">
        <v>16</v>
      </c>
      <c r="G3463" s="6">
        <v>45545.333333333336</v>
      </c>
      <c r="H3463" s="6">
        <v>45545.645833333336</v>
      </c>
      <c r="I3463" s="5" t="s">
        <v>1549</v>
      </c>
      <c r="J3463" s="5" t="s">
        <v>15</v>
      </c>
      <c r="K3463" s="5" t="s">
        <v>1550</v>
      </c>
    </row>
    <row r="3464" spans="1:11" x14ac:dyDescent="0.35">
      <c r="A3464" s="1">
        <v>45536</v>
      </c>
      <c r="B3464">
        <v>742</v>
      </c>
      <c r="C3464">
        <v>1080</v>
      </c>
      <c r="D3464">
        <v>210</v>
      </c>
      <c r="E3464">
        <v>302</v>
      </c>
      <c r="F3464" s="5" t="s">
        <v>16</v>
      </c>
      <c r="G3464" s="6">
        <v>45546.333333333336</v>
      </c>
      <c r="H3464" s="6">
        <v>45546.645833333336</v>
      </c>
      <c r="I3464" s="5" t="s">
        <v>1549</v>
      </c>
      <c r="J3464" s="5" t="s">
        <v>15</v>
      </c>
      <c r="K3464" s="5" t="s">
        <v>1550</v>
      </c>
    </row>
    <row r="3465" spans="1:11" x14ac:dyDescent="0.35">
      <c r="A3465" s="1">
        <v>45536</v>
      </c>
      <c r="B3465">
        <v>742</v>
      </c>
      <c r="C3465">
        <v>1080</v>
      </c>
      <c r="D3465">
        <v>210</v>
      </c>
      <c r="E3465">
        <v>302</v>
      </c>
      <c r="F3465" s="5" t="s">
        <v>16</v>
      </c>
      <c r="G3465" s="6">
        <v>45547.333333333336</v>
      </c>
      <c r="H3465" s="6">
        <v>45547.645833333336</v>
      </c>
      <c r="I3465" s="5" t="s">
        <v>1549</v>
      </c>
      <c r="J3465" s="5" t="s">
        <v>15</v>
      </c>
      <c r="K3465" s="5" t="s">
        <v>1550</v>
      </c>
    </row>
    <row r="3466" spans="1:11" x14ac:dyDescent="0.35">
      <c r="A3466" s="1">
        <v>45536</v>
      </c>
      <c r="B3466">
        <v>742</v>
      </c>
      <c r="C3466">
        <v>1080</v>
      </c>
      <c r="D3466">
        <v>210</v>
      </c>
      <c r="E3466">
        <v>302</v>
      </c>
      <c r="F3466" s="5" t="s">
        <v>16</v>
      </c>
      <c r="G3466" s="6">
        <v>45548.333333333336</v>
      </c>
      <c r="H3466" s="6">
        <v>45548.645833333336</v>
      </c>
      <c r="I3466" s="5" t="s">
        <v>1549</v>
      </c>
      <c r="J3466" s="5" t="s">
        <v>15</v>
      </c>
      <c r="K3466" s="5" t="s">
        <v>1550</v>
      </c>
    </row>
    <row r="3467" spans="1:11" x14ac:dyDescent="0.35">
      <c r="A3467" s="1">
        <v>45536</v>
      </c>
      <c r="B3467">
        <v>742</v>
      </c>
      <c r="C3467">
        <v>1080</v>
      </c>
      <c r="D3467">
        <v>210</v>
      </c>
      <c r="E3467">
        <v>302</v>
      </c>
      <c r="F3467" s="5" t="s">
        <v>16</v>
      </c>
      <c r="G3467" s="6">
        <v>45551.333333333336</v>
      </c>
      <c r="H3467" s="6">
        <v>45551.645833333336</v>
      </c>
      <c r="I3467" s="5" t="s">
        <v>1549</v>
      </c>
      <c r="J3467" s="5" t="s">
        <v>15</v>
      </c>
      <c r="K3467" s="5" t="s">
        <v>1550</v>
      </c>
    </row>
    <row r="3468" spans="1:11" x14ac:dyDescent="0.35">
      <c r="A3468" s="1">
        <v>45536</v>
      </c>
      <c r="B3468">
        <v>742</v>
      </c>
      <c r="C3468">
        <v>1080</v>
      </c>
      <c r="D3468">
        <v>210</v>
      </c>
      <c r="E3468">
        <v>302</v>
      </c>
      <c r="F3468" s="5" t="s">
        <v>16</v>
      </c>
      <c r="G3468" s="6">
        <v>45552.333333333336</v>
      </c>
      <c r="H3468" s="6">
        <v>45552.645833333336</v>
      </c>
      <c r="I3468" s="5" t="s">
        <v>1549</v>
      </c>
      <c r="J3468" s="5" t="s">
        <v>15</v>
      </c>
      <c r="K3468" s="5" t="s">
        <v>1550</v>
      </c>
    </row>
    <row r="3469" spans="1:11" x14ac:dyDescent="0.35">
      <c r="A3469" s="1">
        <v>45536</v>
      </c>
      <c r="B3469">
        <v>742</v>
      </c>
      <c r="C3469">
        <v>1080</v>
      </c>
      <c r="D3469">
        <v>210</v>
      </c>
      <c r="E3469">
        <v>302</v>
      </c>
      <c r="F3469" s="5" t="s">
        <v>16</v>
      </c>
      <c r="G3469" s="6">
        <v>45553.333333333336</v>
      </c>
      <c r="H3469" s="6">
        <v>45553.645833333336</v>
      </c>
      <c r="I3469" s="5" t="s">
        <v>1549</v>
      </c>
      <c r="J3469" s="5" t="s">
        <v>15</v>
      </c>
      <c r="K3469" s="5" t="s">
        <v>1550</v>
      </c>
    </row>
    <row r="3470" spans="1:11" x14ac:dyDescent="0.35">
      <c r="A3470" s="1">
        <v>45536</v>
      </c>
      <c r="B3470">
        <v>742</v>
      </c>
      <c r="C3470">
        <v>1080</v>
      </c>
      <c r="D3470">
        <v>210</v>
      </c>
      <c r="E3470">
        <v>302</v>
      </c>
      <c r="F3470" s="5" t="s">
        <v>16</v>
      </c>
      <c r="G3470" s="6">
        <v>45554.333333333336</v>
      </c>
      <c r="H3470" s="6">
        <v>45554.645833333336</v>
      </c>
      <c r="I3470" s="5" t="s">
        <v>1549</v>
      </c>
      <c r="J3470" s="5" t="s">
        <v>15</v>
      </c>
      <c r="K3470" s="5" t="s">
        <v>1550</v>
      </c>
    </row>
    <row r="3471" spans="1:11" x14ac:dyDescent="0.35">
      <c r="A3471" s="1">
        <v>45536</v>
      </c>
      <c r="B3471">
        <v>742</v>
      </c>
      <c r="C3471">
        <v>1080</v>
      </c>
      <c r="D3471">
        <v>210</v>
      </c>
      <c r="E3471">
        <v>302</v>
      </c>
      <c r="F3471" s="5" t="s">
        <v>16</v>
      </c>
      <c r="G3471" s="6">
        <v>45555.333333333336</v>
      </c>
      <c r="H3471" s="6">
        <v>45555.645833333336</v>
      </c>
      <c r="I3471" s="5" t="s">
        <v>1549</v>
      </c>
      <c r="J3471" s="5" t="s">
        <v>15</v>
      </c>
      <c r="K3471" s="5" t="s">
        <v>1550</v>
      </c>
    </row>
    <row r="3472" spans="1:11" x14ac:dyDescent="0.35">
      <c r="A3472" s="1">
        <v>45536</v>
      </c>
      <c r="B3472">
        <v>742</v>
      </c>
      <c r="C3472">
        <v>1080</v>
      </c>
      <c r="D3472">
        <v>210</v>
      </c>
      <c r="E3472">
        <v>302</v>
      </c>
      <c r="F3472" s="5" t="s">
        <v>16</v>
      </c>
      <c r="G3472" s="6">
        <v>45558.333333333336</v>
      </c>
      <c r="H3472" s="6">
        <v>45558.645833333336</v>
      </c>
      <c r="I3472" s="5" t="s">
        <v>1549</v>
      </c>
      <c r="J3472" s="5" t="s">
        <v>15</v>
      </c>
      <c r="K3472" s="5" t="s">
        <v>1550</v>
      </c>
    </row>
    <row r="3473" spans="1:11" x14ac:dyDescent="0.35">
      <c r="A3473" s="1">
        <v>45536</v>
      </c>
      <c r="B3473">
        <v>742</v>
      </c>
      <c r="C3473">
        <v>1080</v>
      </c>
      <c r="D3473">
        <v>210</v>
      </c>
      <c r="E3473">
        <v>302</v>
      </c>
      <c r="F3473" s="5" t="s">
        <v>16</v>
      </c>
      <c r="G3473" s="6">
        <v>45559.333333333336</v>
      </c>
      <c r="H3473" s="6">
        <v>45559.645833333336</v>
      </c>
      <c r="I3473" s="5" t="s">
        <v>1549</v>
      </c>
      <c r="J3473" s="5" t="s">
        <v>15</v>
      </c>
      <c r="K3473" s="5" t="s">
        <v>1550</v>
      </c>
    </row>
    <row r="3474" spans="1:11" x14ac:dyDescent="0.35">
      <c r="A3474" s="1">
        <v>45536</v>
      </c>
      <c r="B3474">
        <v>742</v>
      </c>
      <c r="C3474">
        <v>1080</v>
      </c>
      <c r="D3474">
        <v>210</v>
      </c>
      <c r="E3474">
        <v>302</v>
      </c>
      <c r="F3474" s="5" t="s">
        <v>16</v>
      </c>
      <c r="G3474" s="6">
        <v>45560.333333333336</v>
      </c>
      <c r="H3474" s="6">
        <v>45560.524257986108</v>
      </c>
      <c r="I3474" s="5" t="s">
        <v>1551</v>
      </c>
      <c r="J3474" s="5" t="s">
        <v>15</v>
      </c>
      <c r="K3474" s="5" t="s">
        <v>1550</v>
      </c>
    </row>
    <row r="3475" spans="1:11" x14ac:dyDescent="0.35">
      <c r="A3475" s="1">
        <v>45536</v>
      </c>
      <c r="B3475">
        <v>748</v>
      </c>
      <c r="C3475">
        <v>1089</v>
      </c>
      <c r="D3475">
        <v>46</v>
      </c>
      <c r="E3475">
        <v>96</v>
      </c>
      <c r="F3475" s="5" t="s">
        <v>14</v>
      </c>
      <c r="G3475" s="6">
        <v>45539.8125</v>
      </c>
      <c r="H3475" s="6">
        <v>45540.3125</v>
      </c>
      <c r="I3475" s="5" t="s">
        <v>1554</v>
      </c>
      <c r="J3475" s="5" t="s">
        <v>15</v>
      </c>
      <c r="K3475" s="5" t="s">
        <v>1556</v>
      </c>
    </row>
    <row r="3476" spans="1:11" x14ac:dyDescent="0.35">
      <c r="A3476" s="1">
        <v>45536</v>
      </c>
      <c r="B3476">
        <v>748</v>
      </c>
      <c r="C3476">
        <v>1089</v>
      </c>
      <c r="D3476">
        <v>46</v>
      </c>
      <c r="E3476">
        <v>96</v>
      </c>
      <c r="F3476" s="5" t="s">
        <v>14</v>
      </c>
      <c r="G3476" s="6">
        <v>45540.8125</v>
      </c>
      <c r="H3476" s="6">
        <v>45541.3125</v>
      </c>
      <c r="I3476" s="5" t="s">
        <v>1554</v>
      </c>
      <c r="J3476" s="5" t="s">
        <v>15</v>
      </c>
      <c r="K3476" s="5" t="s">
        <v>1556</v>
      </c>
    </row>
    <row r="3477" spans="1:11" x14ac:dyDescent="0.35">
      <c r="A3477" s="1">
        <v>45536</v>
      </c>
      <c r="B3477">
        <v>748</v>
      </c>
      <c r="C3477">
        <v>1089</v>
      </c>
      <c r="D3477">
        <v>46</v>
      </c>
      <c r="E3477">
        <v>96</v>
      </c>
      <c r="F3477" s="5" t="s">
        <v>14</v>
      </c>
      <c r="G3477" s="6">
        <v>45546.8125</v>
      </c>
      <c r="H3477" s="6">
        <v>45547.3125</v>
      </c>
      <c r="I3477" s="5" t="s">
        <v>1554</v>
      </c>
      <c r="J3477" s="5" t="s">
        <v>15</v>
      </c>
      <c r="K3477" s="5" t="s">
        <v>1556</v>
      </c>
    </row>
    <row r="3478" spans="1:11" x14ac:dyDescent="0.35">
      <c r="A3478" s="1">
        <v>45536</v>
      </c>
      <c r="B3478">
        <v>748</v>
      </c>
      <c r="C3478">
        <v>1089</v>
      </c>
      <c r="D3478">
        <v>46</v>
      </c>
      <c r="E3478">
        <v>96</v>
      </c>
      <c r="F3478" s="5" t="s">
        <v>14</v>
      </c>
      <c r="G3478" s="6">
        <v>45547.8125</v>
      </c>
      <c r="H3478" s="6">
        <v>45548.3125</v>
      </c>
      <c r="I3478" s="5" t="s">
        <v>1554</v>
      </c>
      <c r="J3478" s="5" t="s">
        <v>15</v>
      </c>
      <c r="K3478" s="5" t="s">
        <v>1556</v>
      </c>
    </row>
    <row r="3479" spans="1:11" x14ac:dyDescent="0.35">
      <c r="A3479" s="1">
        <v>45536</v>
      </c>
      <c r="B3479">
        <v>748</v>
      </c>
      <c r="C3479">
        <v>1089</v>
      </c>
      <c r="D3479">
        <v>46</v>
      </c>
      <c r="E3479">
        <v>96</v>
      </c>
      <c r="F3479" s="5" t="s">
        <v>14</v>
      </c>
      <c r="G3479" s="6">
        <v>45553.8125</v>
      </c>
      <c r="H3479" s="6">
        <v>45554.3125</v>
      </c>
      <c r="I3479" s="5" t="s">
        <v>1554</v>
      </c>
      <c r="J3479" s="5" t="s">
        <v>15</v>
      </c>
      <c r="K3479" s="5" t="s">
        <v>1556</v>
      </c>
    </row>
    <row r="3480" spans="1:11" x14ac:dyDescent="0.35">
      <c r="A3480" s="1">
        <v>45536</v>
      </c>
      <c r="B3480">
        <v>748</v>
      </c>
      <c r="C3480">
        <v>1089</v>
      </c>
      <c r="D3480">
        <v>46</v>
      </c>
      <c r="E3480">
        <v>96</v>
      </c>
      <c r="F3480" s="5" t="s">
        <v>14</v>
      </c>
      <c r="G3480" s="6">
        <v>45554.8125</v>
      </c>
      <c r="H3480" s="6">
        <v>45555.3125</v>
      </c>
      <c r="I3480" s="5" t="s">
        <v>1554</v>
      </c>
      <c r="J3480" s="5" t="s">
        <v>15</v>
      </c>
      <c r="K3480" s="5" t="s">
        <v>1556</v>
      </c>
    </row>
    <row r="3481" spans="1:11" x14ac:dyDescent="0.35">
      <c r="A3481" s="1">
        <v>45536</v>
      </c>
      <c r="B3481">
        <v>748</v>
      </c>
      <c r="C3481">
        <v>1089</v>
      </c>
      <c r="D3481">
        <v>46</v>
      </c>
      <c r="E3481">
        <v>96</v>
      </c>
      <c r="F3481" s="5" t="s">
        <v>14</v>
      </c>
      <c r="G3481" s="6">
        <v>45560.8125</v>
      </c>
      <c r="H3481" s="6">
        <v>45561.3125</v>
      </c>
      <c r="I3481" s="5" t="s">
        <v>1554</v>
      </c>
      <c r="J3481" s="5" t="s">
        <v>15</v>
      </c>
      <c r="K3481" s="5" t="s">
        <v>1556</v>
      </c>
    </row>
    <row r="3482" spans="1:11" x14ac:dyDescent="0.35">
      <c r="A3482" s="1">
        <v>45536</v>
      </c>
      <c r="B3482">
        <v>748</v>
      </c>
      <c r="C3482">
        <v>1089</v>
      </c>
      <c r="D3482">
        <v>46</v>
      </c>
      <c r="E3482">
        <v>96</v>
      </c>
      <c r="F3482" s="5" t="s">
        <v>14</v>
      </c>
      <c r="G3482" s="6">
        <v>45561.8125</v>
      </c>
      <c r="H3482" s="6">
        <v>45562.3125</v>
      </c>
      <c r="I3482" s="5" t="s">
        <v>1554</v>
      </c>
      <c r="J3482" s="5" t="s">
        <v>15</v>
      </c>
      <c r="K3482" s="5" t="s">
        <v>1556</v>
      </c>
    </row>
    <row r="3483" spans="1:11" x14ac:dyDescent="0.35">
      <c r="A3483" s="1">
        <v>45536</v>
      </c>
      <c r="B3483">
        <v>748</v>
      </c>
      <c r="C3483">
        <v>1089</v>
      </c>
      <c r="D3483">
        <v>46</v>
      </c>
      <c r="E3483">
        <v>96</v>
      </c>
      <c r="F3483" s="5" t="s">
        <v>14</v>
      </c>
      <c r="G3483" s="6">
        <v>45561.8125</v>
      </c>
      <c r="H3483" s="6">
        <v>45562.215239722223</v>
      </c>
      <c r="I3483" s="5" t="s">
        <v>1558</v>
      </c>
      <c r="J3483" s="5" t="s">
        <v>15</v>
      </c>
      <c r="K3483" s="5" t="s">
        <v>1556</v>
      </c>
    </row>
    <row r="3484" spans="1:11" x14ac:dyDescent="0.35">
      <c r="A3484" s="1">
        <v>45536</v>
      </c>
      <c r="B3484">
        <v>758</v>
      </c>
      <c r="C3484">
        <v>1107</v>
      </c>
      <c r="D3484">
        <v>36</v>
      </c>
      <c r="E3484">
        <v>77</v>
      </c>
      <c r="F3484" s="5" t="s">
        <v>16</v>
      </c>
      <c r="G3484" s="6">
        <v>45537.333333333336</v>
      </c>
      <c r="H3484" s="6">
        <v>45537.645833333336</v>
      </c>
      <c r="I3484" s="5" t="s">
        <v>1549</v>
      </c>
      <c r="J3484" s="5" t="s">
        <v>15</v>
      </c>
      <c r="K3484" s="5" t="s">
        <v>1550</v>
      </c>
    </row>
    <row r="3485" spans="1:11" x14ac:dyDescent="0.35">
      <c r="A3485" s="1">
        <v>45536</v>
      </c>
      <c r="B3485">
        <v>758</v>
      </c>
      <c r="C3485">
        <v>1107</v>
      </c>
      <c r="D3485">
        <v>36</v>
      </c>
      <c r="E3485">
        <v>77</v>
      </c>
      <c r="F3485" s="5" t="s">
        <v>16</v>
      </c>
      <c r="G3485" s="6">
        <v>45538.333333333336</v>
      </c>
      <c r="H3485" s="6">
        <v>45538.645833333336</v>
      </c>
      <c r="I3485" s="5" t="s">
        <v>1549</v>
      </c>
      <c r="J3485" s="5" t="s">
        <v>15</v>
      </c>
      <c r="K3485" s="5" t="s">
        <v>1550</v>
      </c>
    </row>
    <row r="3486" spans="1:11" x14ac:dyDescent="0.35">
      <c r="A3486" s="1">
        <v>45536</v>
      </c>
      <c r="B3486">
        <v>758</v>
      </c>
      <c r="C3486">
        <v>1107</v>
      </c>
      <c r="D3486">
        <v>36</v>
      </c>
      <c r="E3486">
        <v>77</v>
      </c>
      <c r="F3486" s="5" t="s">
        <v>16</v>
      </c>
      <c r="G3486" s="6">
        <v>45539.333333333336</v>
      </c>
      <c r="H3486" s="6">
        <v>45539.645833333336</v>
      </c>
      <c r="I3486" s="5" t="s">
        <v>1549</v>
      </c>
      <c r="J3486" s="5" t="s">
        <v>15</v>
      </c>
      <c r="K3486" s="5" t="s">
        <v>1550</v>
      </c>
    </row>
    <row r="3487" spans="1:11" x14ac:dyDescent="0.35">
      <c r="A3487" s="1">
        <v>45536</v>
      </c>
      <c r="B3487">
        <v>758</v>
      </c>
      <c r="C3487">
        <v>1107</v>
      </c>
      <c r="D3487">
        <v>36</v>
      </c>
      <c r="E3487">
        <v>77</v>
      </c>
      <c r="F3487" s="5" t="s">
        <v>16</v>
      </c>
      <c r="G3487" s="6">
        <v>45540.333333333336</v>
      </c>
      <c r="H3487" s="6">
        <v>45540.645833333336</v>
      </c>
      <c r="I3487" s="5" t="s">
        <v>1549</v>
      </c>
      <c r="J3487" s="5" t="s">
        <v>15</v>
      </c>
      <c r="K3487" s="5" t="s">
        <v>1550</v>
      </c>
    </row>
    <row r="3488" spans="1:11" x14ac:dyDescent="0.35">
      <c r="A3488" s="1">
        <v>45536</v>
      </c>
      <c r="B3488">
        <v>758</v>
      </c>
      <c r="C3488">
        <v>1107</v>
      </c>
      <c r="D3488">
        <v>36</v>
      </c>
      <c r="E3488">
        <v>77</v>
      </c>
      <c r="F3488" s="5" t="s">
        <v>16</v>
      </c>
      <c r="G3488" s="6">
        <v>45541.333333333336</v>
      </c>
      <c r="H3488" s="6">
        <v>45541.645833333336</v>
      </c>
      <c r="I3488" s="5" t="s">
        <v>1549</v>
      </c>
      <c r="J3488" s="5" t="s">
        <v>15</v>
      </c>
      <c r="K3488" s="5" t="s">
        <v>1550</v>
      </c>
    </row>
    <row r="3489" spans="1:11" x14ac:dyDescent="0.35">
      <c r="A3489" s="1">
        <v>45536</v>
      </c>
      <c r="B3489">
        <v>758</v>
      </c>
      <c r="C3489">
        <v>1107</v>
      </c>
      <c r="D3489">
        <v>36</v>
      </c>
      <c r="E3489">
        <v>77</v>
      </c>
      <c r="F3489" s="5" t="s">
        <v>16</v>
      </c>
      <c r="G3489" s="6">
        <v>45544.333333333336</v>
      </c>
      <c r="H3489" s="6">
        <v>45544.645833333336</v>
      </c>
      <c r="I3489" s="5" t="s">
        <v>1549</v>
      </c>
      <c r="J3489" s="5" t="s">
        <v>15</v>
      </c>
      <c r="K3489" s="5" t="s">
        <v>1550</v>
      </c>
    </row>
    <row r="3490" spans="1:11" x14ac:dyDescent="0.35">
      <c r="A3490" s="1">
        <v>45536</v>
      </c>
      <c r="B3490">
        <v>758</v>
      </c>
      <c r="C3490">
        <v>1107</v>
      </c>
      <c r="D3490">
        <v>36</v>
      </c>
      <c r="E3490">
        <v>77</v>
      </c>
      <c r="F3490" s="5" t="s">
        <v>16</v>
      </c>
      <c r="G3490" s="6">
        <v>45545.333333333336</v>
      </c>
      <c r="H3490" s="6">
        <v>45545.645833333336</v>
      </c>
      <c r="I3490" s="5" t="s">
        <v>1549</v>
      </c>
      <c r="J3490" s="5" t="s">
        <v>15</v>
      </c>
      <c r="K3490" s="5" t="s">
        <v>1550</v>
      </c>
    </row>
    <row r="3491" spans="1:11" x14ac:dyDescent="0.35">
      <c r="A3491" s="1">
        <v>45536</v>
      </c>
      <c r="B3491">
        <v>758</v>
      </c>
      <c r="C3491">
        <v>1107</v>
      </c>
      <c r="D3491">
        <v>36</v>
      </c>
      <c r="E3491">
        <v>77</v>
      </c>
      <c r="F3491" s="5" t="s">
        <v>16</v>
      </c>
      <c r="G3491" s="6">
        <v>45546.333333333336</v>
      </c>
      <c r="H3491" s="6">
        <v>45546.645833333336</v>
      </c>
      <c r="I3491" s="5" t="s">
        <v>1549</v>
      </c>
      <c r="J3491" s="5" t="s">
        <v>15</v>
      </c>
      <c r="K3491" s="5" t="s">
        <v>1550</v>
      </c>
    </row>
    <row r="3492" spans="1:11" x14ac:dyDescent="0.35">
      <c r="A3492" s="1">
        <v>45536</v>
      </c>
      <c r="B3492">
        <v>758</v>
      </c>
      <c r="C3492">
        <v>1107</v>
      </c>
      <c r="D3492">
        <v>36</v>
      </c>
      <c r="E3492">
        <v>77</v>
      </c>
      <c r="F3492" s="5" t="s">
        <v>16</v>
      </c>
      <c r="G3492" s="6">
        <v>45547.333333333336</v>
      </c>
      <c r="H3492" s="6">
        <v>45547.645833333336</v>
      </c>
      <c r="I3492" s="5" t="s">
        <v>1549</v>
      </c>
      <c r="J3492" s="5" t="s">
        <v>15</v>
      </c>
      <c r="K3492" s="5" t="s">
        <v>1550</v>
      </c>
    </row>
    <row r="3493" spans="1:11" x14ac:dyDescent="0.35">
      <c r="A3493" s="1">
        <v>45536</v>
      </c>
      <c r="B3493">
        <v>758</v>
      </c>
      <c r="C3493">
        <v>1107</v>
      </c>
      <c r="D3493">
        <v>36</v>
      </c>
      <c r="E3493">
        <v>77</v>
      </c>
      <c r="F3493" s="5" t="s">
        <v>16</v>
      </c>
      <c r="G3493" s="6">
        <v>45548.333333333336</v>
      </c>
      <c r="H3493" s="6">
        <v>45548.645833333336</v>
      </c>
      <c r="I3493" s="5" t="s">
        <v>1549</v>
      </c>
      <c r="J3493" s="5" t="s">
        <v>15</v>
      </c>
      <c r="K3493" s="5" t="s">
        <v>1550</v>
      </c>
    </row>
    <row r="3494" spans="1:11" x14ac:dyDescent="0.35">
      <c r="A3494" s="1">
        <v>45536</v>
      </c>
      <c r="B3494">
        <v>758</v>
      </c>
      <c r="C3494">
        <v>1107</v>
      </c>
      <c r="D3494">
        <v>36</v>
      </c>
      <c r="E3494">
        <v>77</v>
      </c>
      <c r="F3494" s="5" t="s">
        <v>16</v>
      </c>
      <c r="G3494" s="6">
        <v>45551.333333333336</v>
      </c>
      <c r="H3494" s="6">
        <v>45551.645833333336</v>
      </c>
      <c r="I3494" s="5" t="s">
        <v>1549</v>
      </c>
      <c r="J3494" s="5" t="s">
        <v>15</v>
      </c>
      <c r="K3494" s="5" t="s">
        <v>1550</v>
      </c>
    </row>
    <row r="3495" spans="1:11" x14ac:dyDescent="0.35">
      <c r="A3495" s="1">
        <v>45536</v>
      </c>
      <c r="B3495">
        <v>758</v>
      </c>
      <c r="C3495">
        <v>1107</v>
      </c>
      <c r="D3495">
        <v>36</v>
      </c>
      <c r="E3495">
        <v>77</v>
      </c>
      <c r="F3495" s="5" t="s">
        <v>16</v>
      </c>
      <c r="G3495" s="6">
        <v>45552.333333333336</v>
      </c>
      <c r="H3495" s="6">
        <v>45552.645833333336</v>
      </c>
      <c r="I3495" s="5" t="s">
        <v>1549</v>
      </c>
      <c r="J3495" s="5" t="s">
        <v>15</v>
      </c>
      <c r="K3495" s="5" t="s">
        <v>1550</v>
      </c>
    </row>
    <row r="3496" spans="1:11" x14ac:dyDescent="0.35">
      <c r="A3496" s="1">
        <v>45536</v>
      </c>
      <c r="B3496">
        <v>758</v>
      </c>
      <c r="C3496">
        <v>1107</v>
      </c>
      <c r="D3496">
        <v>36</v>
      </c>
      <c r="E3496">
        <v>77</v>
      </c>
      <c r="F3496" s="5" t="s">
        <v>16</v>
      </c>
      <c r="G3496" s="6">
        <v>45553.333333333336</v>
      </c>
      <c r="H3496" s="6">
        <v>45553.645833333336</v>
      </c>
      <c r="I3496" s="5" t="s">
        <v>1549</v>
      </c>
      <c r="J3496" s="5" t="s">
        <v>15</v>
      </c>
      <c r="K3496" s="5" t="s">
        <v>1550</v>
      </c>
    </row>
    <row r="3497" spans="1:11" x14ac:dyDescent="0.35">
      <c r="A3497" s="1">
        <v>45536</v>
      </c>
      <c r="B3497">
        <v>758</v>
      </c>
      <c r="C3497">
        <v>1107</v>
      </c>
      <c r="D3497">
        <v>36</v>
      </c>
      <c r="E3497">
        <v>77</v>
      </c>
      <c r="F3497" s="5" t="s">
        <v>16</v>
      </c>
      <c r="G3497" s="6">
        <v>45554.333333333336</v>
      </c>
      <c r="H3497" s="6">
        <v>45554.645833333336</v>
      </c>
      <c r="I3497" s="5" t="s">
        <v>1549</v>
      </c>
      <c r="J3497" s="5" t="s">
        <v>15</v>
      </c>
      <c r="K3497" s="5" t="s">
        <v>1550</v>
      </c>
    </row>
    <row r="3498" spans="1:11" x14ac:dyDescent="0.35">
      <c r="A3498" s="1">
        <v>45536</v>
      </c>
      <c r="B3498">
        <v>758</v>
      </c>
      <c r="C3498">
        <v>1107</v>
      </c>
      <c r="D3498">
        <v>36</v>
      </c>
      <c r="E3498">
        <v>77</v>
      </c>
      <c r="F3498" s="5" t="s">
        <v>16</v>
      </c>
      <c r="G3498" s="6">
        <v>45555.333333333336</v>
      </c>
      <c r="H3498" s="6">
        <v>45555.645833333336</v>
      </c>
      <c r="I3498" s="5" t="s">
        <v>1549</v>
      </c>
      <c r="J3498" s="5" t="s">
        <v>15</v>
      </c>
      <c r="K3498" s="5" t="s">
        <v>1550</v>
      </c>
    </row>
    <row r="3499" spans="1:11" x14ac:dyDescent="0.35">
      <c r="A3499" s="1">
        <v>45536</v>
      </c>
      <c r="B3499">
        <v>758</v>
      </c>
      <c r="C3499">
        <v>1107</v>
      </c>
      <c r="D3499">
        <v>36</v>
      </c>
      <c r="E3499">
        <v>77</v>
      </c>
      <c r="F3499" s="5" t="s">
        <v>16</v>
      </c>
      <c r="G3499" s="6">
        <v>45558.333333333336</v>
      </c>
      <c r="H3499" s="6">
        <v>45558.645833333336</v>
      </c>
      <c r="I3499" s="5" t="s">
        <v>1549</v>
      </c>
      <c r="J3499" s="5" t="s">
        <v>15</v>
      </c>
      <c r="K3499" s="5" t="s">
        <v>1550</v>
      </c>
    </row>
    <row r="3500" spans="1:11" x14ac:dyDescent="0.35">
      <c r="A3500" s="1">
        <v>45536</v>
      </c>
      <c r="B3500">
        <v>758</v>
      </c>
      <c r="C3500">
        <v>1107</v>
      </c>
      <c r="D3500">
        <v>36</v>
      </c>
      <c r="E3500">
        <v>77</v>
      </c>
      <c r="F3500" s="5" t="s">
        <v>16</v>
      </c>
      <c r="G3500" s="6">
        <v>45559.333333333336</v>
      </c>
      <c r="H3500" s="6">
        <v>45559.645833333336</v>
      </c>
      <c r="I3500" s="5" t="s">
        <v>1549</v>
      </c>
      <c r="J3500" s="5" t="s">
        <v>15</v>
      </c>
      <c r="K3500" s="5" t="s">
        <v>1550</v>
      </c>
    </row>
    <row r="3501" spans="1:11" x14ac:dyDescent="0.35">
      <c r="A3501" s="1">
        <v>45536</v>
      </c>
      <c r="B3501">
        <v>758</v>
      </c>
      <c r="C3501">
        <v>1107</v>
      </c>
      <c r="D3501">
        <v>36</v>
      </c>
      <c r="E3501">
        <v>77</v>
      </c>
      <c r="F3501" s="5" t="s">
        <v>16</v>
      </c>
      <c r="G3501" s="6">
        <v>45560.333333333336</v>
      </c>
      <c r="H3501" s="6">
        <v>45560.524257986108</v>
      </c>
      <c r="I3501" s="5" t="s">
        <v>1551</v>
      </c>
      <c r="J3501" s="5" t="s">
        <v>15</v>
      </c>
      <c r="K3501" s="5" t="s">
        <v>1550</v>
      </c>
    </row>
    <row r="3502" spans="1:11" x14ac:dyDescent="0.35">
      <c r="A3502" s="1">
        <v>45536</v>
      </c>
      <c r="B3502">
        <v>760</v>
      </c>
      <c r="C3502">
        <v>1109</v>
      </c>
      <c r="D3502">
        <v>256</v>
      </c>
      <c r="E3502">
        <v>359</v>
      </c>
      <c r="F3502" s="5" t="s">
        <v>16</v>
      </c>
      <c r="G3502" s="6">
        <v>45537.333333333336</v>
      </c>
      <c r="H3502" s="6">
        <v>45537.645833333336</v>
      </c>
      <c r="I3502" s="5" t="s">
        <v>1549</v>
      </c>
      <c r="J3502" s="5" t="s">
        <v>15</v>
      </c>
      <c r="K3502" s="5" t="s">
        <v>1564</v>
      </c>
    </row>
    <row r="3503" spans="1:11" x14ac:dyDescent="0.35">
      <c r="A3503" s="1">
        <v>45536</v>
      </c>
      <c r="B3503">
        <v>760</v>
      </c>
      <c r="C3503">
        <v>1109</v>
      </c>
      <c r="D3503">
        <v>256</v>
      </c>
      <c r="E3503">
        <v>359</v>
      </c>
      <c r="F3503" s="5" t="s">
        <v>16</v>
      </c>
      <c r="G3503" s="6">
        <v>45538.333333333336</v>
      </c>
      <c r="H3503" s="6">
        <v>45538.645833333336</v>
      </c>
      <c r="I3503" s="5" t="s">
        <v>1549</v>
      </c>
      <c r="J3503" s="5" t="s">
        <v>15</v>
      </c>
      <c r="K3503" s="5" t="s">
        <v>1564</v>
      </c>
    </row>
    <row r="3504" spans="1:11" x14ac:dyDescent="0.35">
      <c r="A3504" s="1">
        <v>45536</v>
      </c>
      <c r="B3504">
        <v>760</v>
      </c>
      <c r="C3504">
        <v>1109</v>
      </c>
      <c r="D3504">
        <v>256</v>
      </c>
      <c r="E3504">
        <v>359</v>
      </c>
      <c r="F3504" s="5" t="s">
        <v>16</v>
      </c>
      <c r="G3504" s="6">
        <v>45539.333333333336</v>
      </c>
      <c r="H3504" s="6">
        <v>45539.645833333336</v>
      </c>
      <c r="I3504" s="5" t="s">
        <v>1549</v>
      </c>
      <c r="J3504" s="5" t="s">
        <v>15</v>
      </c>
      <c r="K3504" s="5" t="s">
        <v>1564</v>
      </c>
    </row>
    <row r="3505" spans="1:11" x14ac:dyDescent="0.35">
      <c r="A3505" s="1">
        <v>45536</v>
      </c>
      <c r="B3505">
        <v>760</v>
      </c>
      <c r="C3505">
        <v>1109</v>
      </c>
      <c r="D3505">
        <v>256</v>
      </c>
      <c r="E3505">
        <v>359</v>
      </c>
      <c r="F3505" s="5" t="s">
        <v>16</v>
      </c>
      <c r="G3505" s="6">
        <v>45540.333333333336</v>
      </c>
      <c r="H3505" s="6">
        <v>45540.645833333336</v>
      </c>
      <c r="I3505" s="5" t="s">
        <v>1549</v>
      </c>
      <c r="J3505" s="5" t="s">
        <v>15</v>
      </c>
      <c r="K3505" s="5" t="s">
        <v>1564</v>
      </c>
    </row>
    <row r="3506" spans="1:11" x14ac:dyDescent="0.35">
      <c r="A3506" s="1">
        <v>45536</v>
      </c>
      <c r="B3506">
        <v>760</v>
      </c>
      <c r="C3506">
        <v>1109</v>
      </c>
      <c r="D3506">
        <v>256</v>
      </c>
      <c r="E3506">
        <v>359</v>
      </c>
      <c r="F3506" s="5" t="s">
        <v>16</v>
      </c>
      <c r="G3506" s="6">
        <v>45541.333333333336</v>
      </c>
      <c r="H3506" s="6">
        <v>45541.645833333336</v>
      </c>
      <c r="I3506" s="5" t="s">
        <v>1549</v>
      </c>
      <c r="J3506" s="5" t="s">
        <v>15</v>
      </c>
      <c r="K3506" s="5" t="s">
        <v>1564</v>
      </c>
    </row>
    <row r="3507" spans="1:11" x14ac:dyDescent="0.35">
      <c r="A3507" s="1">
        <v>45536</v>
      </c>
      <c r="B3507">
        <v>760</v>
      </c>
      <c r="C3507">
        <v>1109</v>
      </c>
      <c r="D3507">
        <v>256</v>
      </c>
      <c r="E3507">
        <v>359</v>
      </c>
      <c r="F3507" s="5" t="s">
        <v>16</v>
      </c>
      <c r="G3507" s="6">
        <v>45544.333333333336</v>
      </c>
      <c r="H3507" s="6">
        <v>45544.645833333336</v>
      </c>
      <c r="I3507" s="5" t="s">
        <v>1549</v>
      </c>
      <c r="J3507" s="5" t="s">
        <v>15</v>
      </c>
      <c r="K3507" s="5" t="s">
        <v>1564</v>
      </c>
    </row>
    <row r="3508" spans="1:11" x14ac:dyDescent="0.35">
      <c r="A3508" s="1">
        <v>45536</v>
      </c>
      <c r="B3508">
        <v>760</v>
      </c>
      <c r="C3508">
        <v>1109</v>
      </c>
      <c r="D3508">
        <v>256</v>
      </c>
      <c r="E3508">
        <v>359</v>
      </c>
      <c r="F3508" s="5" t="s">
        <v>16</v>
      </c>
      <c r="G3508" s="6">
        <v>45545.333333333336</v>
      </c>
      <c r="H3508" s="6">
        <v>45545.645833333336</v>
      </c>
      <c r="I3508" s="5" t="s">
        <v>1549</v>
      </c>
      <c r="J3508" s="5" t="s">
        <v>15</v>
      </c>
      <c r="K3508" s="5" t="s">
        <v>1564</v>
      </c>
    </row>
    <row r="3509" spans="1:11" x14ac:dyDescent="0.35">
      <c r="A3509" s="1">
        <v>45536</v>
      </c>
      <c r="B3509">
        <v>760</v>
      </c>
      <c r="C3509">
        <v>1109</v>
      </c>
      <c r="D3509">
        <v>256</v>
      </c>
      <c r="E3509">
        <v>359</v>
      </c>
      <c r="F3509" s="5" t="s">
        <v>16</v>
      </c>
      <c r="G3509" s="6">
        <v>45546.333333333336</v>
      </c>
      <c r="H3509" s="6">
        <v>45546.645833333336</v>
      </c>
      <c r="I3509" s="5" t="s">
        <v>1549</v>
      </c>
      <c r="J3509" s="5" t="s">
        <v>15</v>
      </c>
      <c r="K3509" s="5" t="s">
        <v>1564</v>
      </c>
    </row>
    <row r="3510" spans="1:11" x14ac:dyDescent="0.35">
      <c r="A3510" s="1">
        <v>45536</v>
      </c>
      <c r="B3510">
        <v>760</v>
      </c>
      <c r="C3510">
        <v>1109</v>
      </c>
      <c r="D3510">
        <v>256</v>
      </c>
      <c r="E3510">
        <v>359</v>
      </c>
      <c r="F3510" s="5" t="s">
        <v>16</v>
      </c>
      <c r="G3510" s="6">
        <v>45547.333333333336</v>
      </c>
      <c r="H3510" s="6">
        <v>45547.585045659725</v>
      </c>
      <c r="I3510" s="5" t="s">
        <v>1565</v>
      </c>
      <c r="J3510" s="5" t="s">
        <v>15</v>
      </c>
      <c r="K3510" s="5" t="s">
        <v>1564</v>
      </c>
    </row>
    <row r="3511" spans="1:11" x14ac:dyDescent="0.35">
      <c r="A3511" s="1">
        <v>45536</v>
      </c>
      <c r="B3511">
        <v>760</v>
      </c>
      <c r="C3511">
        <v>1109</v>
      </c>
      <c r="D3511">
        <v>256</v>
      </c>
      <c r="E3511">
        <v>359</v>
      </c>
      <c r="F3511" s="5" t="s">
        <v>16</v>
      </c>
      <c r="G3511" s="6">
        <v>45548.333333333336</v>
      </c>
      <c r="H3511" s="6">
        <v>45548.333333333336</v>
      </c>
      <c r="I3511" s="5" t="s">
        <v>1566</v>
      </c>
      <c r="J3511" s="5" t="s">
        <v>15</v>
      </c>
      <c r="K3511" s="5" t="s">
        <v>1564</v>
      </c>
    </row>
    <row r="3512" spans="1:11" x14ac:dyDescent="0.35">
      <c r="A3512" s="1">
        <v>45536</v>
      </c>
      <c r="B3512">
        <v>760</v>
      </c>
      <c r="C3512">
        <v>1109</v>
      </c>
      <c r="D3512">
        <v>256</v>
      </c>
      <c r="E3512">
        <v>359</v>
      </c>
      <c r="F3512" s="5" t="s">
        <v>16</v>
      </c>
      <c r="G3512" s="6">
        <v>45551.333333333336</v>
      </c>
      <c r="H3512" s="6">
        <v>45551.333333333336</v>
      </c>
      <c r="I3512" s="5" t="s">
        <v>1566</v>
      </c>
      <c r="J3512" s="5" t="s">
        <v>15</v>
      </c>
      <c r="K3512" s="5" t="s">
        <v>1564</v>
      </c>
    </row>
    <row r="3513" spans="1:11" x14ac:dyDescent="0.35">
      <c r="A3513" s="1">
        <v>45536</v>
      </c>
      <c r="B3513">
        <v>760</v>
      </c>
      <c r="C3513">
        <v>1109</v>
      </c>
      <c r="D3513">
        <v>256</v>
      </c>
      <c r="E3513">
        <v>359</v>
      </c>
      <c r="F3513" s="5" t="s">
        <v>16</v>
      </c>
      <c r="G3513" s="6">
        <v>45552.333333333336</v>
      </c>
      <c r="H3513" s="6">
        <v>45552.333333333336</v>
      </c>
      <c r="I3513" s="5" t="s">
        <v>1566</v>
      </c>
      <c r="J3513" s="5" t="s">
        <v>15</v>
      </c>
      <c r="K3513" s="5" t="s">
        <v>1564</v>
      </c>
    </row>
    <row r="3514" spans="1:11" x14ac:dyDescent="0.35">
      <c r="A3514" s="1">
        <v>45536</v>
      </c>
      <c r="B3514">
        <v>760</v>
      </c>
      <c r="C3514">
        <v>1109</v>
      </c>
      <c r="D3514">
        <v>256</v>
      </c>
      <c r="E3514">
        <v>359</v>
      </c>
      <c r="F3514" s="5" t="s">
        <v>16</v>
      </c>
      <c r="G3514" s="6">
        <v>45553.333333333336</v>
      </c>
      <c r="H3514" s="6">
        <v>45553.333333333336</v>
      </c>
      <c r="I3514" s="5" t="s">
        <v>1566</v>
      </c>
      <c r="J3514" s="5" t="s">
        <v>15</v>
      </c>
      <c r="K3514" s="5" t="s">
        <v>1564</v>
      </c>
    </row>
    <row r="3515" spans="1:11" x14ac:dyDescent="0.35">
      <c r="A3515" s="1">
        <v>45536</v>
      </c>
      <c r="B3515">
        <v>760</v>
      </c>
      <c r="C3515">
        <v>1109</v>
      </c>
      <c r="D3515">
        <v>256</v>
      </c>
      <c r="E3515">
        <v>359</v>
      </c>
      <c r="F3515" s="5" t="s">
        <v>16</v>
      </c>
      <c r="G3515" s="6">
        <v>45554.333333333336</v>
      </c>
      <c r="H3515" s="6">
        <v>45554.333333333336</v>
      </c>
      <c r="I3515" s="5" t="s">
        <v>1566</v>
      </c>
      <c r="J3515" s="5" t="s">
        <v>15</v>
      </c>
      <c r="K3515" s="5" t="s">
        <v>1564</v>
      </c>
    </row>
    <row r="3516" spans="1:11" x14ac:dyDescent="0.35">
      <c r="A3516" s="1">
        <v>45536</v>
      </c>
      <c r="B3516">
        <v>760</v>
      </c>
      <c r="C3516">
        <v>1109</v>
      </c>
      <c r="D3516">
        <v>256</v>
      </c>
      <c r="E3516">
        <v>359</v>
      </c>
      <c r="F3516" s="5" t="s">
        <v>16</v>
      </c>
      <c r="G3516" s="6">
        <v>45555.333333333336</v>
      </c>
      <c r="H3516" s="6">
        <v>45555.333333333336</v>
      </c>
      <c r="I3516" s="5" t="s">
        <v>1566</v>
      </c>
      <c r="J3516" s="5" t="s">
        <v>15</v>
      </c>
      <c r="K3516" s="5" t="s">
        <v>1564</v>
      </c>
    </row>
    <row r="3517" spans="1:11" x14ac:dyDescent="0.35">
      <c r="A3517" s="1">
        <v>45536</v>
      </c>
      <c r="B3517">
        <v>760</v>
      </c>
      <c r="C3517">
        <v>1109</v>
      </c>
      <c r="D3517">
        <v>256</v>
      </c>
      <c r="E3517">
        <v>359</v>
      </c>
      <c r="F3517" s="5" t="s">
        <v>16</v>
      </c>
      <c r="G3517" s="6">
        <v>45558.333333333336</v>
      </c>
      <c r="H3517" s="6">
        <v>45558.333333333336</v>
      </c>
      <c r="I3517" s="5" t="s">
        <v>1566</v>
      </c>
      <c r="J3517" s="5" t="s">
        <v>15</v>
      </c>
      <c r="K3517" s="5" t="s">
        <v>1564</v>
      </c>
    </row>
    <row r="3518" spans="1:11" x14ac:dyDescent="0.35">
      <c r="A3518" s="1">
        <v>45536</v>
      </c>
      <c r="B3518">
        <v>760</v>
      </c>
      <c r="C3518">
        <v>1109</v>
      </c>
      <c r="D3518">
        <v>256</v>
      </c>
      <c r="E3518">
        <v>359</v>
      </c>
      <c r="F3518" s="5" t="s">
        <v>16</v>
      </c>
      <c r="G3518" s="6">
        <v>45559.333333333336</v>
      </c>
      <c r="H3518" s="6">
        <v>45559.333333333336</v>
      </c>
      <c r="I3518" s="5" t="s">
        <v>1566</v>
      </c>
      <c r="J3518" s="5" t="s">
        <v>15</v>
      </c>
      <c r="K3518" s="5" t="s">
        <v>1564</v>
      </c>
    </row>
    <row r="3519" spans="1:11" x14ac:dyDescent="0.35">
      <c r="A3519" s="1">
        <v>45536</v>
      </c>
      <c r="B3519">
        <v>760</v>
      </c>
      <c r="C3519">
        <v>1109</v>
      </c>
      <c r="D3519">
        <v>256</v>
      </c>
      <c r="E3519">
        <v>359</v>
      </c>
      <c r="F3519" s="5" t="s">
        <v>16</v>
      </c>
      <c r="G3519" s="6">
        <v>45560.333333333336</v>
      </c>
      <c r="H3519" s="6">
        <v>45560.333333333336</v>
      </c>
      <c r="I3519" s="5" t="s">
        <v>1566</v>
      </c>
      <c r="J3519" s="5" t="s">
        <v>15</v>
      </c>
      <c r="K3519" s="5" t="s">
        <v>1564</v>
      </c>
    </row>
    <row r="3520" spans="1:11" x14ac:dyDescent="0.35">
      <c r="A3520" s="1">
        <v>45536</v>
      </c>
      <c r="B3520">
        <v>760</v>
      </c>
      <c r="C3520">
        <v>1109</v>
      </c>
      <c r="D3520">
        <v>256</v>
      </c>
      <c r="E3520">
        <v>359</v>
      </c>
      <c r="F3520" s="5" t="s">
        <v>16</v>
      </c>
      <c r="G3520" s="6">
        <v>45561.333333333336</v>
      </c>
      <c r="H3520" s="6">
        <v>45561.333333333336</v>
      </c>
      <c r="I3520" s="5" t="s">
        <v>1566</v>
      </c>
      <c r="J3520" s="5" t="s">
        <v>15</v>
      </c>
      <c r="K3520" s="5" t="s">
        <v>1564</v>
      </c>
    </row>
    <row r="3521" spans="1:11" x14ac:dyDescent="0.35">
      <c r="A3521" s="1">
        <v>45536</v>
      </c>
      <c r="B3521">
        <v>760</v>
      </c>
      <c r="C3521">
        <v>1109</v>
      </c>
      <c r="D3521">
        <v>256</v>
      </c>
      <c r="E3521">
        <v>359</v>
      </c>
      <c r="F3521" s="5" t="s">
        <v>16</v>
      </c>
      <c r="G3521" s="6">
        <v>45562.333333333336</v>
      </c>
      <c r="H3521" s="6">
        <v>45562.333333333336</v>
      </c>
      <c r="I3521" s="5" t="s">
        <v>1566</v>
      </c>
      <c r="J3521" s="5" t="s">
        <v>15</v>
      </c>
      <c r="K3521" s="5" t="s">
        <v>1564</v>
      </c>
    </row>
    <row r="3522" spans="1:11" x14ac:dyDescent="0.35">
      <c r="A3522" s="1">
        <v>45536</v>
      </c>
      <c r="B3522">
        <v>760</v>
      </c>
      <c r="C3522">
        <v>1109</v>
      </c>
      <c r="D3522">
        <v>256</v>
      </c>
      <c r="E3522">
        <v>359</v>
      </c>
      <c r="F3522" s="5" t="s">
        <v>16</v>
      </c>
      <c r="G3522" s="6">
        <v>45565.333333333336</v>
      </c>
      <c r="H3522" s="6">
        <v>45565.333333333336</v>
      </c>
      <c r="I3522" s="5" t="s">
        <v>1566</v>
      </c>
      <c r="J3522" s="5" t="s">
        <v>15</v>
      </c>
      <c r="K3522" s="5" t="s">
        <v>1564</v>
      </c>
    </row>
    <row r="3523" spans="1:11" x14ac:dyDescent="0.35">
      <c r="A3523" s="1">
        <v>45536</v>
      </c>
      <c r="B3523">
        <v>762</v>
      </c>
      <c r="C3523">
        <v>1111</v>
      </c>
      <c r="D3523">
        <v>49</v>
      </c>
      <c r="E3523">
        <v>99</v>
      </c>
      <c r="F3523" s="5" t="s">
        <v>14</v>
      </c>
      <c r="G3523" s="6">
        <v>45539.8125</v>
      </c>
      <c r="H3523" s="6">
        <v>45540.3125</v>
      </c>
      <c r="I3523" s="5" t="s">
        <v>1554</v>
      </c>
      <c r="J3523" s="5" t="s">
        <v>15</v>
      </c>
      <c r="K3523" s="5" t="s">
        <v>1550</v>
      </c>
    </row>
    <row r="3524" spans="1:11" x14ac:dyDescent="0.35">
      <c r="A3524" s="1">
        <v>45536</v>
      </c>
      <c r="B3524">
        <v>762</v>
      </c>
      <c r="C3524">
        <v>1111</v>
      </c>
      <c r="D3524">
        <v>49</v>
      </c>
      <c r="E3524">
        <v>99</v>
      </c>
      <c r="F3524" s="5" t="s">
        <v>14</v>
      </c>
      <c r="G3524" s="6">
        <v>45540.8125</v>
      </c>
      <c r="H3524" s="6">
        <v>45541.3125</v>
      </c>
      <c r="I3524" s="5" t="s">
        <v>1554</v>
      </c>
      <c r="J3524" s="5" t="s">
        <v>15</v>
      </c>
      <c r="K3524" s="5" t="s">
        <v>1550</v>
      </c>
    </row>
    <row r="3525" spans="1:11" x14ac:dyDescent="0.35">
      <c r="A3525" s="1">
        <v>45536</v>
      </c>
      <c r="B3525">
        <v>762</v>
      </c>
      <c r="C3525">
        <v>1111</v>
      </c>
      <c r="D3525">
        <v>49</v>
      </c>
      <c r="E3525">
        <v>99</v>
      </c>
      <c r="F3525" s="5" t="s">
        <v>14</v>
      </c>
      <c r="G3525" s="6">
        <v>45546.8125</v>
      </c>
      <c r="H3525" s="6">
        <v>45547.3125</v>
      </c>
      <c r="I3525" s="5" t="s">
        <v>1554</v>
      </c>
      <c r="J3525" s="5" t="s">
        <v>15</v>
      </c>
      <c r="K3525" s="5" t="s">
        <v>1550</v>
      </c>
    </row>
    <row r="3526" spans="1:11" x14ac:dyDescent="0.35">
      <c r="A3526" s="1">
        <v>45536</v>
      </c>
      <c r="B3526">
        <v>762</v>
      </c>
      <c r="C3526">
        <v>1111</v>
      </c>
      <c r="D3526">
        <v>49</v>
      </c>
      <c r="E3526">
        <v>99</v>
      </c>
      <c r="F3526" s="5" t="s">
        <v>14</v>
      </c>
      <c r="G3526" s="6">
        <v>45547.8125</v>
      </c>
      <c r="H3526" s="6">
        <v>45548.3125</v>
      </c>
      <c r="I3526" s="5" t="s">
        <v>1554</v>
      </c>
      <c r="J3526" s="5" t="s">
        <v>15</v>
      </c>
      <c r="K3526" s="5" t="s">
        <v>1550</v>
      </c>
    </row>
    <row r="3527" spans="1:11" x14ac:dyDescent="0.35">
      <c r="A3527" s="1">
        <v>45536</v>
      </c>
      <c r="B3527">
        <v>762</v>
      </c>
      <c r="C3527">
        <v>1111</v>
      </c>
      <c r="D3527">
        <v>49</v>
      </c>
      <c r="E3527">
        <v>99</v>
      </c>
      <c r="F3527" s="5" t="s">
        <v>14</v>
      </c>
      <c r="G3527" s="6">
        <v>45553.8125</v>
      </c>
      <c r="H3527" s="6">
        <v>45554.3125</v>
      </c>
      <c r="I3527" s="5" t="s">
        <v>1554</v>
      </c>
      <c r="J3527" s="5" t="s">
        <v>15</v>
      </c>
      <c r="K3527" s="5" t="s">
        <v>1550</v>
      </c>
    </row>
    <row r="3528" spans="1:11" x14ac:dyDescent="0.35">
      <c r="A3528" s="1">
        <v>45536</v>
      </c>
      <c r="B3528">
        <v>762</v>
      </c>
      <c r="C3528">
        <v>1111</v>
      </c>
      <c r="D3528">
        <v>49</v>
      </c>
      <c r="E3528">
        <v>99</v>
      </c>
      <c r="F3528" s="5" t="s">
        <v>14</v>
      </c>
      <c r="G3528" s="6">
        <v>45554.8125</v>
      </c>
      <c r="H3528" s="6">
        <v>45555.3125</v>
      </c>
      <c r="I3528" s="5" t="s">
        <v>1554</v>
      </c>
      <c r="J3528" s="5" t="s">
        <v>15</v>
      </c>
      <c r="K3528" s="5" t="s">
        <v>1550</v>
      </c>
    </row>
    <row r="3529" spans="1:11" x14ac:dyDescent="0.35">
      <c r="A3529" s="1">
        <v>45536</v>
      </c>
      <c r="B3529">
        <v>762</v>
      </c>
      <c r="C3529">
        <v>1111</v>
      </c>
      <c r="D3529">
        <v>49</v>
      </c>
      <c r="E3529">
        <v>99</v>
      </c>
      <c r="F3529" s="5" t="s">
        <v>14</v>
      </c>
      <c r="G3529" s="6">
        <v>45560.8125</v>
      </c>
      <c r="H3529" s="6">
        <v>45561.3125</v>
      </c>
      <c r="I3529" s="5" t="s">
        <v>1554</v>
      </c>
      <c r="J3529" s="5" t="s">
        <v>15</v>
      </c>
      <c r="K3529" s="5" t="s">
        <v>1550</v>
      </c>
    </row>
    <row r="3530" spans="1:11" x14ac:dyDescent="0.35">
      <c r="A3530" s="1">
        <v>45536</v>
      </c>
      <c r="B3530">
        <v>762</v>
      </c>
      <c r="C3530">
        <v>1111</v>
      </c>
      <c r="D3530">
        <v>49</v>
      </c>
      <c r="E3530">
        <v>99</v>
      </c>
      <c r="F3530" s="5" t="s">
        <v>14</v>
      </c>
      <c r="G3530" s="6">
        <v>45561.8125</v>
      </c>
      <c r="H3530" s="6">
        <v>45562.3125</v>
      </c>
      <c r="I3530" s="5" t="s">
        <v>1554</v>
      </c>
      <c r="J3530" s="5" t="s">
        <v>15</v>
      </c>
      <c r="K3530" s="5" t="s">
        <v>1550</v>
      </c>
    </row>
    <row r="3531" spans="1:11" x14ac:dyDescent="0.35">
      <c r="A3531" s="1">
        <v>45536</v>
      </c>
      <c r="B3531">
        <v>762</v>
      </c>
      <c r="C3531">
        <v>1111</v>
      </c>
      <c r="D3531">
        <v>49</v>
      </c>
      <c r="E3531">
        <v>99</v>
      </c>
      <c r="F3531" s="5" t="s">
        <v>14</v>
      </c>
      <c r="G3531" s="6">
        <v>45561.8125</v>
      </c>
      <c r="H3531" s="6">
        <v>45563.315924652779</v>
      </c>
      <c r="I3531" s="5" t="s">
        <v>1555</v>
      </c>
      <c r="J3531" s="5" t="s">
        <v>15</v>
      </c>
      <c r="K3531" s="5" t="s">
        <v>1550</v>
      </c>
    </row>
    <row r="3532" spans="1:11" x14ac:dyDescent="0.35">
      <c r="A3532" s="1">
        <v>45536</v>
      </c>
      <c r="B3532">
        <v>768</v>
      </c>
      <c r="C3532">
        <v>1121</v>
      </c>
      <c r="D3532">
        <v>205</v>
      </c>
      <c r="E3532">
        <v>295</v>
      </c>
      <c r="F3532" s="5" t="s">
        <v>14</v>
      </c>
      <c r="G3532" s="6">
        <v>45539.8125</v>
      </c>
      <c r="H3532" s="6">
        <v>45540.3125</v>
      </c>
      <c r="I3532" s="5" t="s">
        <v>1554</v>
      </c>
      <c r="J3532" s="5" t="s">
        <v>15</v>
      </c>
      <c r="K3532" s="5" t="s">
        <v>1550</v>
      </c>
    </row>
    <row r="3533" spans="1:11" x14ac:dyDescent="0.35">
      <c r="A3533" s="1">
        <v>45536</v>
      </c>
      <c r="B3533">
        <v>768</v>
      </c>
      <c r="C3533">
        <v>1121</v>
      </c>
      <c r="D3533">
        <v>205</v>
      </c>
      <c r="E3533">
        <v>295</v>
      </c>
      <c r="F3533" s="5" t="s">
        <v>14</v>
      </c>
      <c r="G3533" s="6">
        <v>45540.8125</v>
      </c>
      <c r="H3533" s="6">
        <v>45541.3125</v>
      </c>
      <c r="I3533" s="5" t="s">
        <v>1554</v>
      </c>
      <c r="J3533" s="5" t="s">
        <v>15</v>
      </c>
      <c r="K3533" s="5" t="s">
        <v>1550</v>
      </c>
    </row>
    <row r="3534" spans="1:11" x14ac:dyDescent="0.35">
      <c r="A3534" s="1">
        <v>45536</v>
      </c>
      <c r="B3534">
        <v>768</v>
      </c>
      <c r="C3534">
        <v>1121</v>
      </c>
      <c r="D3534">
        <v>205</v>
      </c>
      <c r="E3534">
        <v>295</v>
      </c>
      <c r="F3534" s="5" t="s">
        <v>14</v>
      </c>
      <c r="G3534" s="6">
        <v>45546.8125</v>
      </c>
      <c r="H3534" s="6">
        <v>45547.3125</v>
      </c>
      <c r="I3534" s="5" t="s">
        <v>1554</v>
      </c>
      <c r="J3534" s="5" t="s">
        <v>15</v>
      </c>
      <c r="K3534" s="5" t="s">
        <v>1550</v>
      </c>
    </row>
    <row r="3535" spans="1:11" x14ac:dyDescent="0.35">
      <c r="A3535" s="1">
        <v>45536</v>
      </c>
      <c r="B3535">
        <v>768</v>
      </c>
      <c r="C3535">
        <v>1121</v>
      </c>
      <c r="D3535">
        <v>205</v>
      </c>
      <c r="E3535">
        <v>295</v>
      </c>
      <c r="F3535" s="5" t="s">
        <v>14</v>
      </c>
      <c r="G3535" s="6">
        <v>45547.8125</v>
      </c>
      <c r="H3535" s="6">
        <v>45548.3125</v>
      </c>
      <c r="I3535" s="5" t="s">
        <v>1554</v>
      </c>
      <c r="J3535" s="5" t="s">
        <v>15</v>
      </c>
      <c r="K3535" s="5" t="s">
        <v>1550</v>
      </c>
    </row>
    <row r="3536" spans="1:11" x14ac:dyDescent="0.35">
      <c r="A3536" s="1">
        <v>45536</v>
      </c>
      <c r="B3536">
        <v>768</v>
      </c>
      <c r="C3536">
        <v>1121</v>
      </c>
      <c r="D3536">
        <v>205</v>
      </c>
      <c r="E3536">
        <v>295</v>
      </c>
      <c r="F3536" s="5" t="s">
        <v>14</v>
      </c>
      <c r="G3536" s="6">
        <v>45553.8125</v>
      </c>
      <c r="H3536" s="6">
        <v>45554.3125</v>
      </c>
      <c r="I3536" s="5" t="s">
        <v>1554</v>
      </c>
      <c r="J3536" s="5" t="s">
        <v>15</v>
      </c>
      <c r="K3536" s="5" t="s">
        <v>1550</v>
      </c>
    </row>
    <row r="3537" spans="1:11" x14ac:dyDescent="0.35">
      <c r="A3537" s="1">
        <v>45536</v>
      </c>
      <c r="B3537">
        <v>768</v>
      </c>
      <c r="C3537">
        <v>1121</v>
      </c>
      <c r="D3537">
        <v>205</v>
      </c>
      <c r="E3537">
        <v>295</v>
      </c>
      <c r="F3537" s="5" t="s">
        <v>14</v>
      </c>
      <c r="G3537" s="6">
        <v>45554.8125</v>
      </c>
      <c r="H3537" s="6">
        <v>45555.3125</v>
      </c>
      <c r="I3537" s="5" t="s">
        <v>1554</v>
      </c>
      <c r="J3537" s="5" t="s">
        <v>15</v>
      </c>
      <c r="K3537" s="5" t="s">
        <v>1550</v>
      </c>
    </row>
    <row r="3538" spans="1:11" x14ac:dyDescent="0.35">
      <c r="A3538" s="1">
        <v>45536</v>
      </c>
      <c r="B3538">
        <v>768</v>
      </c>
      <c r="C3538">
        <v>1121</v>
      </c>
      <c r="D3538">
        <v>205</v>
      </c>
      <c r="E3538">
        <v>295</v>
      </c>
      <c r="F3538" s="5" t="s">
        <v>14</v>
      </c>
      <c r="G3538" s="6">
        <v>45560.8125</v>
      </c>
      <c r="H3538" s="6">
        <v>45561.3125</v>
      </c>
      <c r="I3538" s="5" t="s">
        <v>1554</v>
      </c>
      <c r="J3538" s="5" t="s">
        <v>15</v>
      </c>
      <c r="K3538" s="5" t="s">
        <v>1550</v>
      </c>
    </row>
    <row r="3539" spans="1:11" x14ac:dyDescent="0.35">
      <c r="A3539" s="1">
        <v>45536</v>
      </c>
      <c r="B3539">
        <v>768</v>
      </c>
      <c r="C3539">
        <v>1121</v>
      </c>
      <c r="D3539">
        <v>205</v>
      </c>
      <c r="E3539">
        <v>295</v>
      </c>
      <c r="F3539" s="5" t="s">
        <v>14</v>
      </c>
      <c r="G3539" s="6">
        <v>45561.8125</v>
      </c>
      <c r="H3539" s="6">
        <v>45562.3125</v>
      </c>
      <c r="I3539" s="5" t="s">
        <v>1554</v>
      </c>
      <c r="J3539" s="5" t="s">
        <v>15</v>
      </c>
      <c r="K3539" s="5" t="s">
        <v>1550</v>
      </c>
    </row>
    <row r="3540" spans="1:11" x14ac:dyDescent="0.35">
      <c r="A3540" s="1">
        <v>45536</v>
      </c>
      <c r="B3540">
        <v>768</v>
      </c>
      <c r="C3540">
        <v>1121</v>
      </c>
      <c r="D3540">
        <v>205</v>
      </c>
      <c r="E3540">
        <v>295</v>
      </c>
      <c r="F3540" s="5" t="s">
        <v>14</v>
      </c>
      <c r="G3540" s="6">
        <v>45561.8125</v>
      </c>
      <c r="H3540" s="6">
        <v>45563.315924652779</v>
      </c>
      <c r="I3540" s="5" t="s">
        <v>1555</v>
      </c>
      <c r="J3540" s="5" t="s">
        <v>15</v>
      </c>
      <c r="K3540" s="5" t="s">
        <v>1550</v>
      </c>
    </row>
    <row r="3541" spans="1:11" x14ac:dyDescent="0.35">
      <c r="A3541" s="1">
        <v>45536</v>
      </c>
      <c r="B3541">
        <v>770</v>
      </c>
      <c r="C3541">
        <v>1124</v>
      </c>
      <c r="D3541">
        <v>261</v>
      </c>
      <c r="E3541">
        <v>365</v>
      </c>
      <c r="F3541" s="5" t="s">
        <v>14</v>
      </c>
      <c r="G3541" s="6">
        <v>45539.8125</v>
      </c>
      <c r="H3541" s="6">
        <v>45540.3125</v>
      </c>
      <c r="I3541" s="5" t="s">
        <v>1554</v>
      </c>
      <c r="J3541" s="5" t="s">
        <v>15</v>
      </c>
      <c r="K3541" s="5" t="s">
        <v>1556</v>
      </c>
    </row>
    <row r="3542" spans="1:11" x14ac:dyDescent="0.35">
      <c r="A3542" s="1">
        <v>45536</v>
      </c>
      <c r="B3542">
        <v>770</v>
      </c>
      <c r="C3542">
        <v>1124</v>
      </c>
      <c r="D3542">
        <v>261</v>
      </c>
      <c r="E3542">
        <v>365</v>
      </c>
      <c r="F3542" s="5" t="s">
        <v>14</v>
      </c>
      <c r="G3542" s="6">
        <v>45540.8125</v>
      </c>
      <c r="H3542" s="6">
        <v>45541.3125</v>
      </c>
      <c r="I3542" s="5" t="s">
        <v>1554</v>
      </c>
      <c r="J3542" s="5" t="s">
        <v>15</v>
      </c>
      <c r="K3542" s="5" t="s">
        <v>1556</v>
      </c>
    </row>
    <row r="3543" spans="1:11" x14ac:dyDescent="0.35">
      <c r="A3543" s="1">
        <v>45536</v>
      </c>
      <c r="B3543">
        <v>770</v>
      </c>
      <c r="C3543">
        <v>1124</v>
      </c>
      <c r="D3543">
        <v>261</v>
      </c>
      <c r="E3543">
        <v>365</v>
      </c>
      <c r="F3543" s="5" t="s">
        <v>14</v>
      </c>
      <c r="G3543" s="6">
        <v>45546.8125</v>
      </c>
      <c r="H3543" s="6">
        <v>45547.3125</v>
      </c>
      <c r="I3543" s="5" t="s">
        <v>1554</v>
      </c>
      <c r="J3543" s="5" t="s">
        <v>15</v>
      </c>
      <c r="K3543" s="5" t="s">
        <v>1556</v>
      </c>
    </row>
    <row r="3544" spans="1:11" x14ac:dyDescent="0.35">
      <c r="A3544" s="1">
        <v>45536</v>
      </c>
      <c r="B3544">
        <v>770</v>
      </c>
      <c r="C3544">
        <v>1124</v>
      </c>
      <c r="D3544">
        <v>261</v>
      </c>
      <c r="E3544">
        <v>365</v>
      </c>
      <c r="F3544" s="5" t="s">
        <v>14</v>
      </c>
      <c r="G3544" s="6">
        <v>45547.8125</v>
      </c>
      <c r="H3544" s="6">
        <v>45548.3125</v>
      </c>
      <c r="I3544" s="5" t="s">
        <v>1554</v>
      </c>
      <c r="J3544" s="5" t="s">
        <v>15</v>
      </c>
      <c r="K3544" s="5" t="s">
        <v>1556</v>
      </c>
    </row>
    <row r="3545" spans="1:11" x14ac:dyDescent="0.35">
      <c r="A3545" s="1">
        <v>45536</v>
      </c>
      <c r="B3545">
        <v>770</v>
      </c>
      <c r="C3545">
        <v>1124</v>
      </c>
      <c r="D3545">
        <v>261</v>
      </c>
      <c r="E3545">
        <v>365</v>
      </c>
      <c r="F3545" s="5" t="s">
        <v>14</v>
      </c>
      <c r="G3545" s="6">
        <v>45553.8125</v>
      </c>
      <c r="H3545" s="6">
        <v>45554.3125</v>
      </c>
      <c r="I3545" s="5" t="s">
        <v>1554</v>
      </c>
      <c r="J3545" s="5" t="s">
        <v>15</v>
      </c>
      <c r="K3545" s="5" t="s">
        <v>1556</v>
      </c>
    </row>
    <row r="3546" spans="1:11" x14ac:dyDescent="0.35">
      <c r="A3546" s="1">
        <v>45536</v>
      </c>
      <c r="B3546">
        <v>770</v>
      </c>
      <c r="C3546">
        <v>1124</v>
      </c>
      <c r="D3546">
        <v>261</v>
      </c>
      <c r="E3546">
        <v>365</v>
      </c>
      <c r="F3546" s="5" t="s">
        <v>14</v>
      </c>
      <c r="G3546" s="6">
        <v>45554.8125</v>
      </c>
      <c r="H3546" s="6">
        <v>45555.3125</v>
      </c>
      <c r="I3546" s="5" t="s">
        <v>1554</v>
      </c>
      <c r="J3546" s="5" t="s">
        <v>15</v>
      </c>
      <c r="K3546" s="5" t="s">
        <v>1556</v>
      </c>
    </row>
    <row r="3547" spans="1:11" x14ac:dyDescent="0.35">
      <c r="A3547" s="1">
        <v>45536</v>
      </c>
      <c r="B3547">
        <v>770</v>
      </c>
      <c r="C3547">
        <v>1124</v>
      </c>
      <c r="D3547">
        <v>261</v>
      </c>
      <c r="E3547">
        <v>365</v>
      </c>
      <c r="F3547" s="5" t="s">
        <v>14</v>
      </c>
      <c r="G3547" s="6">
        <v>45560.8125</v>
      </c>
      <c r="H3547" s="6">
        <v>45561.3125</v>
      </c>
      <c r="I3547" s="5" t="s">
        <v>1554</v>
      </c>
      <c r="J3547" s="5" t="s">
        <v>15</v>
      </c>
      <c r="K3547" s="5" t="s">
        <v>1556</v>
      </c>
    </row>
    <row r="3548" spans="1:11" x14ac:dyDescent="0.35">
      <c r="A3548" s="1">
        <v>45536</v>
      </c>
      <c r="B3548">
        <v>770</v>
      </c>
      <c r="C3548">
        <v>1124</v>
      </c>
      <c r="D3548">
        <v>261</v>
      </c>
      <c r="E3548">
        <v>365</v>
      </c>
      <c r="F3548" s="5" t="s">
        <v>14</v>
      </c>
      <c r="G3548" s="6">
        <v>45561.8125</v>
      </c>
      <c r="H3548" s="6">
        <v>45562.3125</v>
      </c>
      <c r="I3548" s="5" t="s">
        <v>1554</v>
      </c>
      <c r="J3548" s="5" t="s">
        <v>15</v>
      </c>
      <c r="K3548" s="5" t="s">
        <v>1556</v>
      </c>
    </row>
    <row r="3549" spans="1:11" x14ac:dyDescent="0.35">
      <c r="A3549" s="1">
        <v>45536</v>
      </c>
      <c r="B3549">
        <v>770</v>
      </c>
      <c r="C3549">
        <v>1124</v>
      </c>
      <c r="D3549">
        <v>261</v>
      </c>
      <c r="E3549">
        <v>365</v>
      </c>
      <c r="F3549" s="5" t="s">
        <v>14</v>
      </c>
      <c r="G3549" s="6">
        <v>45561.8125</v>
      </c>
      <c r="H3549" s="6">
        <v>45562.215239722223</v>
      </c>
      <c r="I3549" s="5" t="s">
        <v>1558</v>
      </c>
      <c r="J3549" s="5" t="s">
        <v>15</v>
      </c>
      <c r="K3549" s="5" t="s">
        <v>1556</v>
      </c>
    </row>
    <row r="3550" spans="1:11" x14ac:dyDescent="0.35">
      <c r="A3550" s="1">
        <v>45536</v>
      </c>
      <c r="B3550">
        <v>772</v>
      </c>
      <c r="C3550">
        <v>1127</v>
      </c>
      <c r="D3550">
        <v>210</v>
      </c>
      <c r="E3550">
        <v>302</v>
      </c>
      <c r="F3550" s="5" t="s">
        <v>16</v>
      </c>
      <c r="G3550" s="6">
        <v>45537.333333333336</v>
      </c>
      <c r="H3550" s="6">
        <v>45537.645833333336</v>
      </c>
      <c r="I3550" s="5" t="s">
        <v>1549</v>
      </c>
      <c r="J3550" s="5" t="s">
        <v>15</v>
      </c>
      <c r="K3550" s="5" t="s">
        <v>1556</v>
      </c>
    </row>
    <row r="3551" spans="1:11" x14ac:dyDescent="0.35">
      <c r="A3551" s="1">
        <v>45536</v>
      </c>
      <c r="B3551">
        <v>772</v>
      </c>
      <c r="C3551">
        <v>1127</v>
      </c>
      <c r="D3551">
        <v>210</v>
      </c>
      <c r="E3551">
        <v>302</v>
      </c>
      <c r="F3551" s="5" t="s">
        <v>16</v>
      </c>
      <c r="G3551" s="6">
        <v>45538.333333333336</v>
      </c>
      <c r="H3551" s="6">
        <v>45538.645833333336</v>
      </c>
      <c r="I3551" s="5" t="s">
        <v>1549</v>
      </c>
      <c r="J3551" s="5" t="s">
        <v>15</v>
      </c>
      <c r="K3551" s="5" t="s">
        <v>1556</v>
      </c>
    </row>
    <row r="3552" spans="1:11" x14ac:dyDescent="0.35">
      <c r="A3552" s="1">
        <v>45536</v>
      </c>
      <c r="B3552">
        <v>772</v>
      </c>
      <c r="C3552">
        <v>1127</v>
      </c>
      <c r="D3552">
        <v>210</v>
      </c>
      <c r="E3552">
        <v>302</v>
      </c>
      <c r="F3552" s="5" t="s">
        <v>16</v>
      </c>
      <c r="G3552" s="6">
        <v>45539.333333333336</v>
      </c>
      <c r="H3552" s="6">
        <v>45539.645833333336</v>
      </c>
      <c r="I3552" s="5" t="s">
        <v>1549</v>
      </c>
      <c r="J3552" s="5" t="s">
        <v>15</v>
      </c>
      <c r="K3552" s="5" t="s">
        <v>1556</v>
      </c>
    </row>
    <row r="3553" spans="1:11" x14ac:dyDescent="0.35">
      <c r="A3553" s="1">
        <v>45536</v>
      </c>
      <c r="B3553">
        <v>772</v>
      </c>
      <c r="C3553">
        <v>1127</v>
      </c>
      <c r="D3553">
        <v>210</v>
      </c>
      <c r="E3553">
        <v>302</v>
      </c>
      <c r="F3553" s="5" t="s">
        <v>16</v>
      </c>
      <c r="G3553" s="6">
        <v>45540.333333333336</v>
      </c>
      <c r="H3553" s="6">
        <v>45540.645833333336</v>
      </c>
      <c r="I3553" s="5" t="s">
        <v>1549</v>
      </c>
      <c r="J3553" s="5" t="s">
        <v>15</v>
      </c>
      <c r="K3553" s="5" t="s">
        <v>1556</v>
      </c>
    </row>
    <row r="3554" spans="1:11" x14ac:dyDescent="0.35">
      <c r="A3554" s="1">
        <v>45536</v>
      </c>
      <c r="B3554">
        <v>772</v>
      </c>
      <c r="C3554">
        <v>1127</v>
      </c>
      <c r="D3554">
        <v>210</v>
      </c>
      <c r="E3554">
        <v>302</v>
      </c>
      <c r="F3554" s="5" t="s">
        <v>16</v>
      </c>
      <c r="G3554" s="6">
        <v>45541.333333333336</v>
      </c>
      <c r="H3554" s="6">
        <v>45541.645833333336</v>
      </c>
      <c r="I3554" s="5" t="s">
        <v>1549</v>
      </c>
      <c r="J3554" s="5" t="s">
        <v>15</v>
      </c>
      <c r="K3554" s="5" t="s">
        <v>1556</v>
      </c>
    </row>
    <row r="3555" spans="1:11" x14ac:dyDescent="0.35">
      <c r="A3555" s="1">
        <v>45536</v>
      </c>
      <c r="B3555">
        <v>772</v>
      </c>
      <c r="C3555">
        <v>1127</v>
      </c>
      <c r="D3555">
        <v>210</v>
      </c>
      <c r="E3555">
        <v>302</v>
      </c>
      <c r="F3555" s="5" t="s">
        <v>16</v>
      </c>
      <c r="G3555" s="6">
        <v>45544.333333333336</v>
      </c>
      <c r="H3555" s="6">
        <v>45544.645833333336</v>
      </c>
      <c r="I3555" s="5" t="s">
        <v>1549</v>
      </c>
      <c r="J3555" s="5" t="s">
        <v>15</v>
      </c>
      <c r="K3555" s="5" t="s">
        <v>1556</v>
      </c>
    </row>
    <row r="3556" spans="1:11" x14ac:dyDescent="0.35">
      <c r="A3556" s="1">
        <v>45536</v>
      </c>
      <c r="B3556">
        <v>772</v>
      </c>
      <c r="C3556">
        <v>1127</v>
      </c>
      <c r="D3556">
        <v>210</v>
      </c>
      <c r="E3556">
        <v>302</v>
      </c>
      <c r="F3556" s="5" t="s">
        <v>16</v>
      </c>
      <c r="G3556" s="6">
        <v>45545.333333333336</v>
      </c>
      <c r="H3556" s="6">
        <v>45545.645833333336</v>
      </c>
      <c r="I3556" s="5" t="s">
        <v>1549</v>
      </c>
      <c r="J3556" s="5" t="s">
        <v>15</v>
      </c>
      <c r="K3556" s="5" t="s">
        <v>1556</v>
      </c>
    </row>
    <row r="3557" spans="1:11" x14ac:dyDescent="0.35">
      <c r="A3557" s="1">
        <v>45536</v>
      </c>
      <c r="B3557">
        <v>772</v>
      </c>
      <c r="C3557">
        <v>1127</v>
      </c>
      <c r="D3557">
        <v>210</v>
      </c>
      <c r="E3557">
        <v>302</v>
      </c>
      <c r="F3557" s="5" t="s">
        <v>16</v>
      </c>
      <c r="G3557" s="6">
        <v>45546.333333333336</v>
      </c>
      <c r="H3557" s="6">
        <v>45546.645833333336</v>
      </c>
      <c r="I3557" s="5" t="s">
        <v>1549</v>
      </c>
      <c r="J3557" s="5" t="s">
        <v>15</v>
      </c>
      <c r="K3557" s="5" t="s">
        <v>1556</v>
      </c>
    </row>
    <row r="3558" spans="1:11" x14ac:dyDescent="0.35">
      <c r="A3558" s="1">
        <v>45536</v>
      </c>
      <c r="B3558">
        <v>772</v>
      </c>
      <c r="C3558">
        <v>1127</v>
      </c>
      <c r="D3558">
        <v>210</v>
      </c>
      <c r="E3558">
        <v>302</v>
      </c>
      <c r="F3558" s="5" t="s">
        <v>16</v>
      </c>
      <c r="G3558" s="6">
        <v>45547.333333333336</v>
      </c>
      <c r="H3558" s="6">
        <v>45547.645833333336</v>
      </c>
      <c r="I3558" s="5" t="s">
        <v>1549</v>
      </c>
      <c r="J3558" s="5" t="s">
        <v>15</v>
      </c>
      <c r="K3558" s="5" t="s">
        <v>1556</v>
      </c>
    </row>
    <row r="3559" spans="1:11" x14ac:dyDescent="0.35">
      <c r="A3559" s="1">
        <v>45536</v>
      </c>
      <c r="B3559">
        <v>772</v>
      </c>
      <c r="C3559">
        <v>1127</v>
      </c>
      <c r="D3559">
        <v>210</v>
      </c>
      <c r="E3559">
        <v>302</v>
      </c>
      <c r="F3559" s="5" t="s">
        <v>16</v>
      </c>
      <c r="G3559" s="6">
        <v>45548.333333333336</v>
      </c>
      <c r="H3559" s="6">
        <v>45548.645833333336</v>
      </c>
      <c r="I3559" s="5" t="s">
        <v>1549</v>
      </c>
      <c r="J3559" s="5" t="s">
        <v>15</v>
      </c>
      <c r="K3559" s="5" t="s">
        <v>1556</v>
      </c>
    </row>
    <row r="3560" spans="1:11" x14ac:dyDescent="0.35">
      <c r="A3560" s="1">
        <v>45536</v>
      </c>
      <c r="B3560">
        <v>772</v>
      </c>
      <c r="C3560">
        <v>1127</v>
      </c>
      <c r="D3560">
        <v>210</v>
      </c>
      <c r="E3560">
        <v>302</v>
      </c>
      <c r="F3560" s="5" t="s">
        <v>16</v>
      </c>
      <c r="G3560" s="6">
        <v>45551.333333333336</v>
      </c>
      <c r="H3560" s="6">
        <v>45551.645833333336</v>
      </c>
      <c r="I3560" s="5" t="s">
        <v>1549</v>
      </c>
      <c r="J3560" s="5" t="s">
        <v>15</v>
      </c>
      <c r="K3560" s="5" t="s">
        <v>1556</v>
      </c>
    </row>
    <row r="3561" spans="1:11" x14ac:dyDescent="0.35">
      <c r="A3561" s="1">
        <v>45536</v>
      </c>
      <c r="B3561">
        <v>772</v>
      </c>
      <c r="C3561">
        <v>1127</v>
      </c>
      <c r="D3561">
        <v>210</v>
      </c>
      <c r="E3561">
        <v>302</v>
      </c>
      <c r="F3561" s="5" t="s">
        <v>16</v>
      </c>
      <c r="G3561" s="6">
        <v>45552.333333333336</v>
      </c>
      <c r="H3561" s="6">
        <v>45552.645833333336</v>
      </c>
      <c r="I3561" s="5" t="s">
        <v>1549</v>
      </c>
      <c r="J3561" s="5" t="s">
        <v>15</v>
      </c>
      <c r="K3561" s="5" t="s">
        <v>1556</v>
      </c>
    </row>
    <row r="3562" spans="1:11" x14ac:dyDescent="0.35">
      <c r="A3562" s="1">
        <v>45536</v>
      </c>
      <c r="B3562">
        <v>772</v>
      </c>
      <c r="C3562">
        <v>1127</v>
      </c>
      <c r="D3562">
        <v>210</v>
      </c>
      <c r="E3562">
        <v>302</v>
      </c>
      <c r="F3562" s="5" t="s">
        <v>16</v>
      </c>
      <c r="G3562" s="6">
        <v>45553.333333333336</v>
      </c>
      <c r="H3562" s="6">
        <v>45553.645833333336</v>
      </c>
      <c r="I3562" s="5" t="s">
        <v>1549</v>
      </c>
      <c r="J3562" s="5" t="s">
        <v>15</v>
      </c>
      <c r="K3562" s="5" t="s">
        <v>1556</v>
      </c>
    </row>
    <row r="3563" spans="1:11" x14ac:dyDescent="0.35">
      <c r="A3563" s="1">
        <v>45536</v>
      </c>
      <c r="B3563">
        <v>772</v>
      </c>
      <c r="C3563">
        <v>1127</v>
      </c>
      <c r="D3563">
        <v>210</v>
      </c>
      <c r="E3563">
        <v>302</v>
      </c>
      <c r="F3563" s="5" t="s">
        <v>16</v>
      </c>
      <c r="G3563" s="6">
        <v>45554.333333333336</v>
      </c>
      <c r="H3563" s="6">
        <v>45554.645833333336</v>
      </c>
      <c r="I3563" s="5" t="s">
        <v>1549</v>
      </c>
      <c r="J3563" s="5" t="s">
        <v>15</v>
      </c>
      <c r="K3563" s="5" t="s">
        <v>1556</v>
      </c>
    </row>
    <row r="3564" spans="1:11" x14ac:dyDescent="0.35">
      <c r="A3564" s="1">
        <v>45536</v>
      </c>
      <c r="B3564">
        <v>772</v>
      </c>
      <c r="C3564">
        <v>1127</v>
      </c>
      <c r="D3564">
        <v>210</v>
      </c>
      <c r="E3564">
        <v>302</v>
      </c>
      <c r="F3564" s="5" t="s">
        <v>16</v>
      </c>
      <c r="G3564" s="6">
        <v>45555.333333333336</v>
      </c>
      <c r="H3564" s="6">
        <v>45555.361073055552</v>
      </c>
      <c r="I3564" s="5" t="s">
        <v>1557</v>
      </c>
      <c r="J3564" s="5" t="s">
        <v>15</v>
      </c>
      <c r="K3564" s="5" t="s">
        <v>1556</v>
      </c>
    </row>
    <row r="3565" spans="1:11" x14ac:dyDescent="0.35">
      <c r="A3565" s="1">
        <v>45536</v>
      </c>
      <c r="B3565">
        <v>775</v>
      </c>
      <c r="C3565">
        <v>1131</v>
      </c>
      <c r="D3565">
        <v>74</v>
      </c>
      <c r="E3565">
        <v>131</v>
      </c>
      <c r="F3565" s="5" t="s">
        <v>16</v>
      </c>
      <c r="G3565" s="6">
        <v>45537.333333333336</v>
      </c>
      <c r="H3565" s="6">
        <v>45537.645833333336</v>
      </c>
      <c r="I3565" s="5" t="s">
        <v>1549</v>
      </c>
      <c r="J3565" s="5" t="s">
        <v>15</v>
      </c>
      <c r="K3565" s="5" t="s">
        <v>1556</v>
      </c>
    </row>
    <row r="3566" spans="1:11" x14ac:dyDescent="0.35">
      <c r="A3566" s="1">
        <v>45536</v>
      </c>
      <c r="B3566">
        <v>775</v>
      </c>
      <c r="C3566">
        <v>1131</v>
      </c>
      <c r="D3566">
        <v>74</v>
      </c>
      <c r="E3566">
        <v>131</v>
      </c>
      <c r="F3566" s="5" t="s">
        <v>16</v>
      </c>
      <c r="G3566" s="6">
        <v>45538.333333333336</v>
      </c>
      <c r="H3566" s="6">
        <v>45538.645833333336</v>
      </c>
      <c r="I3566" s="5" t="s">
        <v>1549</v>
      </c>
      <c r="J3566" s="5" t="s">
        <v>15</v>
      </c>
      <c r="K3566" s="5" t="s">
        <v>1556</v>
      </c>
    </row>
    <row r="3567" spans="1:11" x14ac:dyDescent="0.35">
      <c r="A3567" s="1">
        <v>45536</v>
      </c>
      <c r="B3567">
        <v>775</v>
      </c>
      <c r="C3567">
        <v>1131</v>
      </c>
      <c r="D3567">
        <v>74</v>
      </c>
      <c r="E3567">
        <v>131</v>
      </c>
      <c r="F3567" s="5" t="s">
        <v>16</v>
      </c>
      <c r="G3567" s="6">
        <v>45539.333333333336</v>
      </c>
      <c r="H3567" s="6">
        <v>45539.645833333336</v>
      </c>
      <c r="I3567" s="5" t="s">
        <v>1549</v>
      </c>
      <c r="J3567" s="5" t="s">
        <v>15</v>
      </c>
      <c r="K3567" s="5" t="s">
        <v>1556</v>
      </c>
    </row>
    <row r="3568" spans="1:11" x14ac:dyDescent="0.35">
      <c r="A3568" s="1">
        <v>45536</v>
      </c>
      <c r="B3568">
        <v>775</v>
      </c>
      <c r="C3568">
        <v>1131</v>
      </c>
      <c r="D3568">
        <v>74</v>
      </c>
      <c r="E3568">
        <v>131</v>
      </c>
      <c r="F3568" s="5" t="s">
        <v>16</v>
      </c>
      <c r="G3568" s="6">
        <v>45540.333333333336</v>
      </c>
      <c r="H3568" s="6">
        <v>45540.645833333336</v>
      </c>
      <c r="I3568" s="5" t="s">
        <v>1549</v>
      </c>
      <c r="J3568" s="5" t="s">
        <v>15</v>
      </c>
      <c r="K3568" s="5" t="s">
        <v>1556</v>
      </c>
    </row>
    <row r="3569" spans="1:11" x14ac:dyDescent="0.35">
      <c r="A3569" s="1">
        <v>45536</v>
      </c>
      <c r="B3569">
        <v>775</v>
      </c>
      <c r="C3569">
        <v>1131</v>
      </c>
      <c r="D3569">
        <v>74</v>
      </c>
      <c r="E3569">
        <v>131</v>
      </c>
      <c r="F3569" s="5" t="s">
        <v>16</v>
      </c>
      <c r="G3569" s="6">
        <v>45541.333333333336</v>
      </c>
      <c r="H3569" s="6">
        <v>45541.645833333336</v>
      </c>
      <c r="I3569" s="5" t="s">
        <v>1549</v>
      </c>
      <c r="J3569" s="5" t="s">
        <v>15</v>
      </c>
      <c r="K3569" s="5" t="s">
        <v>1556</v>
      </c>
    </row>
    <row r="3570" spans="1:11" x14ac:dyDescent="0.35">
      <c r="A3570" s="1">
        <v>45536</v>
      </c>
      <c r="B3570">
        <v>775</v>
      </c>
      <c r="C3570">
        <v>1131</v>
      </c>
      <c r="D3570">
        <v>74</v>
      </c>
      <c r="E3570">
        <v>131</v>
      </c>
      <c r="F3570" s="5" t="s">
        <v>16</v>
      </c>
      <c r="G3570" s="6">
        <v>45544.333333333336</v>
      </c>
      <c r="H3570" s="6">
        <v>45544.645833333336</v>
      </c>
      <c r="I3570" s="5" t="s">
        <v>1549</v>
      </c>
      <c r="J3570" s="5" t="s">
        <v>15</v>
      </c>
      <c r="K3570" s="5" t="s">
        <v>1556</v>
      </c>
    </row>
    <row r="3571" spans="1:11" x14ac:dyDescent="0.35">
      <c r="A3571" s="1">
        <v>45536</v>
      </c>
      <c r="B3571">
        <v>775</v>
      </c>
      <c r="C3571">
        <v>1131</v>
      </c>
      <c r="D3571">
        <v>74</v>
      </c>
      <c r="E3571">
        <v>131</v>
      </c>
      <c r="F3571" s="5" t="s">
        <v>16</v>
      </c>
      <c r="G3571" s="6">
        <v>45545.333333333336</v>
      </c>
      <c r="H3571" s="6">
        <v>45545.645833333336</v>
      </c>
      <c r="I3571" s="5" t="s">
        <v>1549</v>
      </c>
      <c r="J3571" s="5" t="s">
        <v>15</v>
      </c>
      <c r="K3571" s="5" t="s">
        <v>1556</v>
      </c>
    </row>
    <row r="3572" spans="1:11" x14ac:dyDescent="0.35">
      <c r="A3572" s="1">
        <v>45536</v>
      </c>
      <c r="B3572">
        <v>775</v>
      </c>
      <c r="C3572">
        <v>1131</v>
      </c>
      <c r="D3572">
        <v>74</v>
      </c>
      <c r="E3572">
        <v>131</v>
      </c>
      <c r="F3572" s="5" t="s">
        <v>16</v>
      </c>
      <c r="G3572" s="6">
        <v>45546.333333333336</v>
      </c>
      <c r="H3572" s="6">
        <v>45546.645833333336</v>
      </c>
      <c r="I3572" s="5" t="s">
        <v>1549</v>
      </c>
      <c r="J3572" s="5" t="s">
        <v>15</v>
      </c>
      <c r="K3572" s="5" t="s">
        <v>1556</v>
      </c>
    </row>
    <row r="3573" spans="1:11" x14ac:dyDescent="0.35">
      <c r="A3573" s="1">
        <v>45536</v>
      </c>
      <c r="B3573">
        <v>775</v>
      </c>
      <c r="C3573">
        <v>1131</v>
      </c>
      <c r="D3573">
        <v>74</v>
      </c>
      <c r="E3573">
        <v>131</v>
      </c>
      <c r="F3573" s="5" t="s">
        <v>16</v>
      </c>
      <c r="G3573" s="6">
        <v>45547.333333333336</v>
      </c>
      <c r="H3573" s="6">
        <v>45547.645833333336</v>
      </c>
      <c r="I3573" s="5" t="s">
        <v>1549</v>
      </c>
      <c r="J3573" s="5" t="s">
        <v>15</v>
      </c>
      <c r="K3573" s="5" t="s">
        <v>1556</v>
      </c>
    </row>
    <row r="3574" spans="1:11" x14ac:dyDescent="0.35">
      <c r="A3574" s="1">
        <v>45536</v>
      </c>
      <c r="B3574">
        <v>775</v>
      </c>
      <c r="C3574">
        <v>1131</v>
      </c>
      <c r="D3574">
        <v>74</v>
      </c>
      <c r="E3574">
        <v>131</v>
      </c>
      <c r="F3574" s="5" t="s">
        <v>16</v>
      </c>
      <c r="G3574" s="6">
        <v>45548.333333333336</v>
      </c>
      <c r="H3574" s="6">
        <v>45548.645833333336</v>
      </c>
      <c r="I3574" s="5" t="s">
        <v>1549</v>
      </c>
      <c r="J3574" s="5" t="s">
        <v>15</v>
      </c>
      <c r="K3574" s="5" t="s">
        <v>1556</v>
      </c>
    </row>
    <row r="3575" spans="1:11" x14ac:dyDescent="0.35">
      <c r="A3575" s="1">
        <v>45536</v>
      </c>
      <c r="B3575">
        <v>775</v>
      </c>
      <c r="C3575">
        <v>1131</v>
      </c>
      <c r="D3575">
        <v>74</v>
      </c>
      <c r="E3575">
        <v>131</v>
      </c>
      <c r="F3575" s="5" t="s">
        <v>16</v>
      </c>
      <c r="G3575" s="6">
        <v>45551.333333333336</v>
      </c>
      <c r="H3575" s="6">
        <v>45551.645833333336</v>
      </c>
      <c r="I3575" s="5" t="s">
        <v>1549</v>
      </c>
      <c r="J3575" s="5" t="s">
        <v>15</v>
      </c>
      <c r="K3575" s="5" t="s">
        <v>1556</v>
      </c>
    </row>
    <row r="3576" spans="1:11" x14ac:dyDescent="0.35">
      <c r="A3576" s="1">
        <v>45536</v>
      </c>
      <c r="B3576">
        <v>775</v>
      </c>
      <c r="C3576">
        <v>1131</v>
      </c>
      <c r="D3576">
        <v>74</v>
      </c>
      <c r="E3576">
        <v>131</v>
      </c>
      <c r="F3576" s="5" t="s">
        <v>16</v>
      </c>
      <c r="G3576" s="6">
        <v>45552.333333333336</v>
      </c>
      <c r="H3576" s="6">
        <v>45552.645833333336</v>
      </c>
      <c r="I3576" s="5" t="s">
        <v>1549</v>
      </c>
      <c r="J3576" s="5" t="s">
        <v>15</v>
      </c>
      <c r="K3576" s="5" t="s">
        <v>1556</v>
      </c>
    </row>
    <row r="3577" spans="1:11" x14ac:dyDescent="0.35">
      <c r="A3577" s="1">
        <v>45536</v>
      </c>
      <c r="B3577">
        <v>775</v>
      </c>
      <c r="C3577">
        <v>1131</v>
      </c>
      <c r="D3577">
        <v>74</v>
      </c>
      <c r="E3577">
        <v>131</v>
      </c>
      <c r="F3577" s="5" t="s">
        <v>16</v>
      </c>
      <c r="G3577" s="6">
        <v>45553.333333333336</v>
      </c>
      <c r="H3577" s="6">
        <v>45553.645833333336</v>
      </c>
      <c r="I3577" s="5" t="s">
        <v>1549</v>
      </c>
      <c r="J3577" s="5" t="s">
        <v>15</v>
      </c>
      <c r="K3577" s="5" t="s">
        <v>1556</v>
      </c>
    </row>
    <row r="3578" spans="1:11" x14ac:dyDescent="0.35">
      <c r="A3578" s="1">
        <v>45536</v>
      </c>
      <c r="B3578">
        <v>775</v>
      </c>
      <c r="C3578">
        <v>1131</v>
      </c>
      <c r="D3578">
        <v>74</v>
      </c>
      <c r="E3578">
        <v>131</v>
      </c>
      <c r="F3578" s="5" t="s">
        <v>16</v>
      </c>
      <c r="G3578" s="6">
        <v>45554.333333333336</v>
      </c>
      <c r="H3578" s="6">
        <v>45554.645833333336</v>
      </c>
      <c r="I3578" s="5" t="s">
        <v>1549</v>
      </c>
      <c r="J3578" s="5" t="s">
        <v>15</v>
      </c>
      <c r="K3578" s="5" t="s">
        <v>1556</v>
      </c>
    </row>
    <row r="3579" spans="1:11" x14ac:dyDescent="0.35">
      <c r="A3579" s="1">
        <v>45536</v>
      </c>
      <c r="B3579">
        <v>775</v>
      </c>
      <c r="C3579">
        <v>1131</v>
      </c>
      <c r="D3579">
        <v>74</v>
      </c>
      <c r="E3579">
        <v>131</v>
      </c>
      <c r="F3579" s="5" t="s">
        <v>16</v>
      </c>
      <c r="G3579" s="6">
        <v>45555.333333333336</v>
      </c>
      <c r="H3579" s="6">
        <v>45555.361073055552</v>
      </c>
      <c r="I3579" s="5" t="s">
        <v>1557</v>
      </c>
      <c r="J3579" s="5" t="s">
        <v>15</v>
      </c>
      <c r="K3579" s="5" t="s">
        <v>1556</v>
      </c>
    </row>
    <row r="3580" spans="1:11" x14ac:dyDescent="0.35">
      <c r="A3580" s="1">
        <v>45536</v>
      </c>
      <c r="B3580">
        <v>776</v>
      </c>
      <c r="C3580">
        <v>1132</v>
      </c>
      <c r="D3580">
        <v>16</v>
      </c>
      <c r="E3580">
        <v>41</v>
      </c>
      <c r="F3580" s="5" t="s">
        <v>18</v>
      </c>
      <c r="G3580" s="6">
        <v>45536.833333333336</v>
      </c>
      <c r="H3580" s="6">
        <v>45537.23333333333</v>
      </c>
      <c r="I3580" s="5" t="s">
        <v>1571</v>
      </c>
      <c r="J3580" s="5" t="s">
        <v>1570</v>
      </c>
      <c r="K3580" s="5" t="s">
        <v>1571</v>
      </c>
    </row>
    <row r="3581" spans="1:11" x14ac:dyDescent="0.35">
      <c r="A3581" s="1">
        <v>45536</v>
      </c>
      <c r="B3581">
        <v>779</v>
      </c>
      <c r="C3581">
        <v>1135</v>
      </c>
      <c r="D3581">
        <v>271</v>
      </c>
      <c r="E3581">
        <v>381</v>
      </c>
      <c r="F3581" s="5" t="s">
        <v>14</v>
      </c>
      <c r="G3581" s="6">
        <v>45539.8125</v>
      </c>
      <c r="H3581" s="6">
        <v>45540.3125</v>
      </c>
      <c r="I3581" s="5" t="s">
        <v>1554</v>
      </c>
      <c r="J3581" s="5" t="s">
        <v>15</v>
      </c>
      <c r="K3581" s="5" t="s">
        <v>1550</v>
      </c>
    </row>
    <row r="3582" spans="1:11" x14ac:dyDescent="0.35">
      <c r="A3582" s="1">
        <v>45536</v>
      </c>
      <c r="B3582">
        <v>779</v>
      </c>
      <c r="C3582">
        <v>1135</v>
      </c>
      <c r="D3582">
        <v>271</v>
      </c>
      <c r="E3582">
        <v>381</v>
      </c>
      <c r="F3582" s="5" t="s">
        <v>14</v>
      </c>
      <c r="G3582" s="6">
        <v>45540.8125</v>
      </c>
      <c r="H3582" s="6">
        <v>45541.3125</v>
      </c>
      <c r="I3582" s="5" t="s">
        <v>1554</v>
      </c>
      <c r="J3582" s="5" t="s">
        <v>15</v>
      </c>
      <c r="K3582" s="5" t="s">
        <v>1550</v>
      </c>
    </row>
    <row r="3583" spans="1:11" x14ac:dyDescent="0.35">
      <c r="A3583" s="1">
        <v>45536</v>
      </c>
      <c r="B3583">
        <v>779</v>
      </c>
      <c r="C3583">
        <v>1135</v>
      </c>
      <c r="D3583">
        <v>271</v>
      </c>
      <c r="E3583">
        <v>381</v>
      </c>
      <c r="F3583" s="5" t="s">
        <v>14</v>
      </c>
      <c r="G3583" s="6">
        <v>45546.8125</v>
      </c>
      <c r="H3583" s="6">
        <v>45547.3125</v>
      </c>
      <c r="I3583" s="5" t="s">
        <v>1554</v>
      </c>
      <c r="J3583" s="5" t="s">
        <v>15</v>
      </c>
      <c r="K3583" s="5" t="s">
        <v>1550</v>
      </c>
    </row>
    <row r="3584" spans="1:11" x14ac:dyDescent="0.35">
      <c r="A3584" s="1">
        <v>45536</v>
      </c>
      <c r="B3584">
        <v>779</v>
      </c>
      <c r="C3584">
        <v>1135</v>
      </c>
      <c r="D3584">
        <v>271</v>
      </c>
      <c r="E3584">
        <v>381</v>
      </c>
      <c r="F3584" s="5" t="s">
        <v>14</v>
      </c>
      <c r="G3584" s="6">
        <v>45547.8125</v>
      </c>
      <c r="H3584" s="6">
        <v>45548.3125</v>
      </c>
      <c r="I3584" s="5" t="s">
        <v>1554</v>
      </c>
      <c r="J3584" s="5" t="s">
        <v>15</v>
      </c>
      <c r="K3584" s="5" t="s">
        <v>1550</v>
      </c>
    </row>
    <row r="3585" spans="1:11" x14ac:dyDescent="0.35">
      <c r="A3585" s="1">
        <v>45536</v>
      </c>
      <c r="B3585">
        <v>779</v>
      </c>
      <c r="C3585">
        <v>1135</v>
      </c>
      <c r="D3585">
        <v>271</v>
      </c>
      <c r="E3585">
        <v>381</v>
      </c>
      <c r="F3585" s="5" t="s">
        <v>14</v>
      </c>
      <c r="G3585" s="6">
        <v>45553.8125</v>
      </c>
      <c r="H3585" s="6">
        <v>45554.3125</v>
      </c>
      <c r="I3585" s="5" t="s">
        <v>1554</v>
      </c>
      <c r="J3585" s="5" t="s">
        <v>15</v>
      </c>
      <c r="K3585" s="5" t="s">
        <v>1550</v>
      </c>
    </row>
    <row r="3586" spans="1:11" x14ac:dyDescent="0.35">
      <c r="A3586" s="1">
        <v>45536</v>
      </c>
      <c r="B3586">
        <v>779</v>
      </c>
      <c r="C3586">
        <v>1135</v>
      </c>
      <c r="D3586">
        <v>271</v>
      </c>
      <c r="E3586">
        <v>381</v>
      </c>
      <c r="F3586" s="5" t="s">
        <v>14</v>
      </c>
      <c r="G3586" s="6">
        <v>45554.8125</v>
      </c>
      <c r="H3586" s="6">
        <v>45555.3125</v>
      </c>
      <c r="I3586" s="5" t="s">
        <v>1554</v>
      </c>
      <c r="J3586" s="5" t="s">
        <v>15</v>
      </c>
      <c r="K3586" s="5" t="s">
        <v>1550</v>
      </c>
    </row>
    <row r="3587" spans="1:11" x14ac:dyDescent="0.35">
      <c r="A3587" s="1">
        <v>45536</v>
      </c>
      <c r="B3587">
        <v>779</v>
      </c>
      <c r="C3587">
        <v>1135</v>
      </c>
      <c r="D3587">
        <v>271</v>
      </c>
      <c r="E3587">
        <v>381</v>
      </c>
      <c r="F3587" s="5" t="s">
        <v>14</v>
      </c>
      <c r="G3587" s="6">
        <v>45560.8125</v>
      </c>
      <c r="H3587" s="6">
        <v>45561.3125</v>
      </c>
      <c r="I3587" s="5" t="s">
        <v>1554</v>
      </c>
      <c r="J3587" s="5" t="s">
        <v>15</v>
      </c>
      <c r="K3587" s="5" t="s">
        <v>1550</v>
      </c>
    </row>
    <row r="3588" spans="1:11" x14ac:dyDescent="0.35">
      <c r="A3588" s="1">
        <v>45536</v>
      </c>
      <c r="B3588">
        <v>779</v>
      </c>
      <c r="C3588">
        <v>1135</v>
      </c>
      <c r="D3588">
        <v>271</v>
      </c>
      <c r="E3588">
        <v>381</v>
      </c>
      <c r="F3588" s="5" t="s">
        <v>14</v>
      </c>
      <c r="G3588" s="6">
        <v>45561.8125</v>
      </c>
      <c r="H3588" s="6">
        <v>45562.3125</v>
      </c>
      <c r="I3588" s="5" t="s">
        <v>1554</v>
      </c>
      <c r="J3588" s="5" t="s">
        <v>15</v>
      </c>
      <c r="K3588" s="5" t="s">
        <v>1550</v>
      </c>
    </row>
    <row r="3589" spans="1:11" x14ac:dyDescent="0.35">
      <c r="A3589" s="1">
        <v>45536</v>
      </c>
      <c r="B3589">
        <v>779</v>
      </c>
      <c r="C3589">
        <v>1135</v>
      </c>
      <c r="D3589">
        <v>271</v>
      </c>
      <c r="E3589">
        <v>381</v>
      </c>
      <c r="F3589" s="5" t="s">
        <v>14</v>
      </c>
      <c r="G3589" s="6">
        <v>45561.8125</v>
      </c>
      <c r="H3589" s="6">
        <v>45563.315924652779</v>
      </c>
      <c r="I3589" s="5" t="s">
        <v>1555</v>
      </c>
      <c r="J3589" s="5" t="s">
        <v>15</v>
      </c>
      <c r="K3589" s="5" t="s">
        <v>1550</v>
      </c>
    </row>
    <row r="3590" spans="1:11" x14ac:dyDescent="0.35">
      <c r="A3590" s="1">
        <v>45536</v>
      </c>
      <c r="B3590">
        <v>781</v>
      </c>
      <c r="C3590">
        <v>1138</v>
      </c>
      <c r="D3590">
        <v>108</v>
      </c>
      <c r="E3590">
        <v>168</v>
      </c>
      <c r="F3590" s="5" t="s">
        <v>16</v>
      </c>
      <c r="G3590" s="6">
        <v>45537.333333333336</v>
      </c>
      <c r="H3590" s="6">
        <v>45537.645833333336</v>
      </c>
      <c r="I3590" s="5" t="s">
        <v>1549</v>
      </c>
      <c r="J3590" s="5" t="s">
        <v>15</v>
      </c>
      <c r="K3590" s="5" t="s">
        <v>1550</v>
      </c>
    </row>
    <row r="3591" spans="1:11" x14ac:dyDescent="0.35">
      <c r="A3591" s="1">
        <v>45536</v>
      </c>
      <c r="B3591">
        <v>781</v>
      </c>
      <c r="C3591">
        <v>1138</v>
      </c>
      <c r="D3591">
        <v>108</v>
      </c>
      <c r="E3591">
        <v>168</v>
      </c>
      <c r="F3591" s="5" t="s">
        <v>16</v>
      </c>
      <c r="G3591" s="6">
        <v>45538.333333333336</v>
      </c>
      <c r="H3591" s="6">
        <v>45538.645833333336</v>
      </c>
      <c r="I3591" s="5" t="s">
        <v>1549</v>
      </c>
      <c r="J3591" s="5" t="s">
        <v>15</v>
      </c>
      <c r="K3591" s="5" t="s">
        <v>1550</v>
      </c>
    </row>
    <row r="3592" spans="1:11" x14ac:dyDescent="0.35">
      <c r="A3592" s="1">
        <v>45536</v>
      </c>
      <c r="B3592">
        <v>781</v>
      </c>
      <c r="C3592">
        <v>1138</v>
      </c>
      <c r="D3592">
        <v>108</v>
      </c>
      <c r="E3592">
        <v>168</v>
      </c>
      <c r="F3592" s="5" t="s">
        <v>16</v>
      </c>
      <c r="G3592" s="6">
        <v>45539.333333333336</v>
      </c>
      <c r="H3592" s="6">
        <v>45539.645833333336</v>
      </c>
      <c r="I3592" s="5" t="s">
        <v>1549</v>
      </c>
      <c r="J3592" s="5" t="s">
        <v>15</v>
      </c>
      <c r="K3592" s="5" t="s">
        <v>1550</v>
      </c>
    </row>
    <row r="3593" spans="1:11" x14ac:dyDescent="0.35">
      <c r="A3593" s="1">
        <v>45536</v>
      </c>
      <c r="B3593">
        <v>781</v>
      </c>
      <c r="C3593">
        <v>1138</v>
      </c>
      <c r="D3593">
        <v>108</v>
      </c>
      <c r="E3593">
        <v>168</v>
      </c>
      <c r="F3593" s="5" t="s">
        <v>16</v>
      </c>
      <c r="G3593" s="6">
        <v>45540.333333333336</v>
      </c>
      <c r="H3593" s="6">
        <v>45540.645833333336</v>
      </c>
      <c r="I3593" s="5" t="s">
        <v>1549</v>
      </c>
      <c r="J3593" s="5" t="s">
        <v>15</v>
      </c>
      <c r="K3593" s="5" t="s">
        <v>1550</v>
      </c>
    </row>
    <row r="3594" spans="1:11" x14ac:dyDescent="0.35">
      <c r="A3594" s="1">
        <v>45536</v>
      </c>
      <c r="B3594">
        <v>781</v>
      </c>
      <c r="C3594">
        <v>1138</v>
      </c>
      <c r="D3594">
        <v>108</v>
      </c>
      <c r="E3594">
        <v>168</v>
      </c>
      <c r="F3594" s="5" t="s">
        <v>16</v>
      </c>
      <c r="G3594" s="6">
        <v>45541.333333333336</v>
      </c>
      <c r="H3594" s="6">
        <v>45541.645833333336</v>
      </c>
      <c r="I3594" s="5" t="s">
        <v>1549</v>
      </c>
      <c r="J3594" s="5" t="s">
        <v>15</v>
      </c>
      <c r="K3594" s="5" t="s">
        <v>1550</v>
      </c>
    </row>
    <row r="3595" spans="1:11" x14ac:dyDescent="0.35">
      <c r="A3595" s="1">
        <v>45536</v>
      </c>
      <c r="B3595">
        <v>781</v>
      </c>
      <c r="C3595">
        <v>1138</v>
      </c>
      <c r="D3595">
        <v>108</v>
      </c>
      <c r="E3595">
        <v>168</v>
      </c>
      <c r="F3595" s="5" t="s">
        <v>16</v>
      </c>
      <c r="G3595" s="6">
        <v>45544.333333333336</v>
      </c>
      <c r="H3595" s="6">
        <v>45544.645833333336</v>
      </c>
      <c r="I3595" s="5" t="s">
        <v>1549</v>
      </c>
      <c r="J3595" s="5" t="s">
        <v>15</v>
      </c>
      <c r="K3595" s="5" t="s">
        <v>1550</v>
      </c>
    </row>
    <row r="3596" spans="1:11" x14ac:dyDescent="0.35">
      <c r="A3596" s="1">
        <v>45536</v>
      </c>
      <c r="B3596">
        <v>781</v>
      </c>
      <c r="C3596">
        <v>1138</v>
      </c>
      <c r="D3596">
        <v>108</v>
      </c>
      <c r="E3596">
        <v>168</v>
      </c>
      <c r="F3596" s="5" t="s">
        <v>16</v>
      </c>
      <c r="G3596" s="6">
        <v>45545.333333333336</v>
      </c>
      <c r="H3596" s="6">
        <v>45545.645833333336</v>
      </c>
      <c r="I3596" s="5" t="s">
        <v>1549</v>
      </c>
      <c r="J3596" s="5" t="s">
        <v>15</v>
      </c>
      <c r="K3596" s="5" t="s">
        <v>1550</v>
      </c>
    </row>
    <row r="3597" spans="1:11" x14ac:dyDescent="0.35">
      <c r="A3597" s="1">
        <v>45536</v>
      </c>
      <c r="B3597">
        <v>781</v>
      </c>
      <c r="C3597">
        <v>1138</v>
      </c>
      <c r="D3597">
        <v>108</v>
      </c>
      <c r="E3597">
        <v>168</v>
      </c>
      <c r="F3597" s="5" t="s">
        <v>16</v>
      </c>
      <c r="G3597" s="6">
        <v>45546.333333333336</v>
      </c>
      <c r="H3597" s="6">
        <v>45546.645833333336</v>
      </c>
      <c r="I3597" s="5" t="s">
        <v>1549</v>
      </c>
      <c r="J3597" s="5" t="s">
        <v>15</v>
      </c>
      <c r="K3597" s="5" t="s">
        <v>1550</v>
      </c>
    </row>
    <row r="3598" spans="1:11" x14ac:dyDescent="0.35">
      <c r="A3598" s="1">
        <v>45536</v>
      </c>
      <c r="B3598">
        <v>781</v>
      </c>
      <c r="C3598">
        <v>1138</v>
      </c>
      <c r="D3598">
        <v>108</v>
      </c>
      <c r="E3598">
        <v>168</v>
      </c>
      <c r="F3598" s="5" t="s">
        <v>16</v>
      </c>
      <c r="G3598" s="6">
        <v>45547.333333333336</v>
      </c>
      <c r="H3598" s="6">
        <v>45547.645833333336</v>
      </c>
      <c r="I3598" s="5" t="s">
        <v>1549</v>
      </c>
      <c r="J3598" s="5" t="s">
        <v>15</v>
      </c>
      <c r="K3598" s="5" t="s">
        <v>1550</v>
      </c>
    </row>
    <row r="3599" spans="1:11" x14ac:dyDescent="0.35">
      <c r="A3599" s="1">
        <v>45536</v>
      </c>
      <c r="B3599">
        <v>781</v>
      </c>
      <c r="C3599">
        <v>1138</v>
      </c>
      <c r="D3599">
        <v>108</v>
      </c>
      <c r="E3599">
        <v>168</v>
      </c>
      <c r="F3599" s="5" t="s">
        <v>16</v>
      </c>
      <c r="G3599" s="6">
        <v>45548.333333333336</v>
      </c>
      <c r="H3599" s="6">
        <v>45548.645833333336</v>
      </c>
      <c r="I3599" s="5" t="s">
        <v>1549</v>
      </c>
      <c r="J3599" s="5" t="s">
        <v>15</v>
      </c>
      <c r="K3599" s="5" t="s">
        <v>1550</v>
      </c>
    </row>
    <row r="3600" spans="1:11" x14ac:dyDescent="0.35">
      <c r="A3600" s="1">
        <v>45536</v>
      </c>
      <c r="B3600">
        <v>781</v>
      </c>
      <c r="C3600">
        <v>1138</v>
      </c>
      <c r="D3600">
        <v>108</v>
      </c>
      <c r="E3600">
        <v>168</v>
      </c>
      <c r="F3600" s="5" t="s">
        <v>16</v>
      </c>
      <c r="G3600" s="6">
        <v>45551.333333333336</v>
      </c>
      <c r="H3600" s="6">
        <v>45551.645833333336</v>
      </c>
      <c r="I3600" s="5" t="s">
        <v>1549</v>
      </c>
      <c r="J3600" s="5" t="s">
        <v>15</v>
      </c>
      <c r="K3600" s="5" t="s">
        <v>1550</v>
      </c>
    </row>
    <row r="3601" spans="1:11" x14ac:dyDescent="0.35">
      <c r="A3601" s="1">
        <v>45536</v>
      </c>
      <c r="B3601">
        <v>781</v>
      </c>
      <c r="C3601">
        <v>1138</v>
      </c>
      <c r="D3601">
        <v>108</v>
      </c>
      <c r="E3601">
        <v>168</v>
      </c>
      <c r="F3601" s="5" t="s">
        <v>16</v>
      </c>
      <c r="G3601" s="6">
        <v>45552.333333333336</v>
      </c>
      <c r="H3601" s="6">
        <v>45552.645833333336</v>
      </c>
      <c r="I3601" s="5" t="s">
        <v>1549</v>
      </c>
      <c r="J3601" s="5" t="s">
        <v>15</v>
      </c>
      <c r="K3601" s="5" t="s">
        <v>1550</v>
      </c>
    </row>
    <row r="3602" spans="1:11" x14ac:dyDescent="0.35">
      <c r="A3602" s="1">
        <v>45536</v>
      </c>
      <c r="B3602">
        <v>781</v>
      </c>
      <c r="C3602">
        <v>1138</v>
      </c>
      <c r="D3602">
        <v>108</v>
      </c>
      <c r="E3602">
        <v>168</v>
      </c>
      <c r="F3602" s="5" t="s">
        <v>16</v>
      </c>
      <c r="G3602" s="6">
        <v>45553.333333333336</v>
      </c>
      <c r="H3602" s="6">
        <v>45553.645833333336</v>
      </c>
      <c r="I3602" s="5" t="s">
        <v>1549</v>
      </c>
      <c r="J3602" s="5" t="s">
        <v>15</v>
      </c>
      <c r="K3602" s="5" t="s">
        <v>1550</v>
      </c>
    </row>
    <row r="3603" spans="1:11" x14ac:dyDescent="0.35">
      <c r="A3603" s="1">
        <v>45536</v>
      </c>
      <c r="B3603">
        <v>781</v>
      </c>
      <c r="C3603">
        <v>1138</v>
      </c>
      <c r="D3603">
        <v>108</v>
      </c>
      <c r="E3603">
        <v>168</v>
      </c>
      <c r="F3603" s="5" t="s">
        <v>16</v>
      </c>
      <c r="G3603" s="6">
        <v>45554.333333333336</v>
      </c>
      <c r="H3603" s="6">
        <v>45554.645833333336</v>
      </c>
      <c r="I3603" s="5" t="s">
        <v>1549</v>
      </c>
      <c r="J3603" s="5" t="s">
        <v>15</v>
      </c>
      <c r="K3603" s="5" t="s">
        <v>1550</v>
      </c>
    </row>
    <row r="3604" spans="1:11" x14ac:dyDescent="0.35">
      <c r="A3604" s="1">
        <v>45536</v>
      </c>
      <c r="B3604">
        <v>781</v>
      </c>
      <c r="C3604">
        <v>1138</v>
      </c>
      <c r="D3604">
        <v>108</v>
      </c>
      <c r="E3604">
        <v>168</v>
      </c>
      <c r="F3604" s="5" t="s">
        <v>16</v>
      </c>
      <c r="G3604" s="6">
        <v>45555.333333333336</v>
      </c>
      <c r="H3604" s="6">
        <v>45555.645833333336</v>
      </c>
      <c r="I3604" s="5" t="s">
        <v>1549</v>
      </c>
      <c r="J3604" s="5" t="s">
        <v>15</v>
      </c>
      <c r="K3604" s="5" t="s">
        <v>1550</v>
      </c>
    </row>
    <row r="3605" spans="1:11" x14ac:dyDescent="0.35">
      <c r="A3605" s="1">
        <v>45536</v>
      </c>
      <c r="B3605">
        <v>781</v>
      </c>
      <c r="C3605">
        <v>1138</v>
      </c>
      <c r="D3605">
        <v>108</v>
      </c>
      <c r="E3605">
        <v>168</v>
      </c>
      <c r="F3605" s="5" t="s">
        <v>16</v>
      </c>
      <c r="G3605" s="6">
        <v>45558.333333333336</v>
      </c>
      <c r="H3605" s="6">
        <v>45558.645833333336</v>
      </c>
      <c r="I3605" s="5" t="s">
        <v>1549</v>
      </c>
      <c r="J3605" s="5" t="s">
        <v>15</v>
      </c>
      <c r="K3605" s="5" t="s">
        <v>1550</v>
      </c>
    </row>
    <row r="3606" spans="1:11" x14ac:dyDescent="0.35">
      <c r="A3606" s="1">
        <v>45536</v>
      </c>
      <c r="B3606">
        <v>781</v>
      </c>
      <c r="C3606">
        <v>1138</v>
      </c>
      <c r="D3606">
        <v>108</v>
      </c>
      <c r="E3606">
        <v>168</v>
      </c>
      <c r="F3606" s="5" t="s">
        <v>16</v>
      </c>
      <c r="G3606" s="6">
        <v>45559.333333333336</v>
      </c>
      <c r="H3606" s="6">
        <v>45559.645833333336</v>
      </c>
      <c r="I3606" s="5" t="s">
        <v>1549</v>
      </c>
      <c r="J3606" s="5" t="s">
        <v>15</v>
      </c>
      <c r="K3606" s="5" t="s">
        <v>1550</v>
      </c>
    </row>
    <row r="3607" spans="1:11" x14ac:dyDescent="0.35">
      <c r="A3607" s="1">
        <v>45536</v>
      </c>
      <c r="B3607">
        <v>781</v>
      </c>
      <c r="C3607">
        <v>1138</v>
      </c>
      <c r="D3607">
        <v>108</v>
      </c>
      <c r="E3607">
        <v>168</v>
      </c>
      <c r="F3607" s="5" t="s">
        <v>16</v>
      </c>
      <c r="G3607" s="6">
        <v>45560.333333333336</v>
      </c>
      <c r="H3607" s="6">
        <v>45560.524257986108</v>
      </c>
      <c r="I3607" s="5" t="s">
        <v>1551</v>
      </c>
      <c r="J3607" s="5" t="s">
        <v>15</v>
      </c>
      <c r="K3607" s="5" t="s">
        <v>1550</v>
      </c>
    </row>
    <row r="3608" spans="1:11" x14ac:dyDescent="0.35">
      <c r="A3608" s="1">
        <v>45536</v>
      </c>
      <c r="B3608">
        <v>787</v>
      </c>
      <c r="C3608">
        <v>1146</v>
      </c>
      <c r="D3608">
        <v>16</v>
      </c>
      <c r="E3608">
        <v>40</v>
      </c>
      <c r="F3608" s="5" t="s">
        <v>16</v>
      </c>
      <c r="G3608" s="6">
        <v>45537.333333333336</v>
      </c>
      <c r="H3608" s="6">
        <v>45537.645833333336</v>
      </c>
      <c r="I3608" s="5" t="s">
        <v>1549</v>
      </c>
      <c r="J3608" s="5" t="s">
        <v>15</v>
      </c>
      <c r="K3608" s="5" t="s">
        <v>1550</v>
      </c>
    </row>
    <row r="3609" spans="1:11" x14ac:dyDescent="0.35">
      <c r="A3609" s="1">
        <v>45536</v>
      </c>
      <c r="B3609">
        <v>787</v>
      </c>
      <c r="C3609">
        <v>1146</v>
      </c>
      <c r="D3609">
        <v>16</v>
      </c>
      <c r="E3609">
        <v>40</v>
      </c>
      <c r="F3609" s="5" t="s">
        <v>16</v>
      </c>
      <c r="G3609" s="6">
        <v>45538.333333333336</v>
      </c>
      <c r="H3609" s="6">
        <v>45538.645833333336</v>
      </c>
      <c r="I3609" s="5" t="s">
        <v>1549</v>
      </c>
      <c r="J3609" s="5" t="s">
        <v>15</v>
      </c>
      <c r="K3609" s="5" t="s">
        <v>1550</v>
      </c>
    </row>
    <row r="3610" spans="1:11" x14ac:dyDescent="0.35">
      <c r="A3610" s="1">
        <v>45536</v>
      </c>
      <c r="B3610">
        <v>787</v>
      </c>
      <c r="C3610">
        <v>1146</v>
      </c>
      <c r="D3610">
        <v>16</v>
      </c>
      <c r="E3610">
        <v>40</v>
      </c>
      <c r="F3610" s="5" t="s">
        <v>16</v>
      </c>
      <c r="G3610" s="6">
        <v>45539.333333333336</v>
      </c>
      <c r="H3610" s="6">
        <v>45539.645833333336</v>
      </c>
      <c r="I3610" s="5" t="s">
        <v>1549</v>
      </c>
      <c r="J3610" s="5" t="s">
        <v>15</v>
      </c>
      <c r="K3610" s="5" t="s">
        <v>1550</v>
      </c>
    </row>
    <row r="3611" spans="1:11" x14ac:dyDescent="0.35">
      <c r="A3611" s="1">
        <v>45536</v>
      </c>
      <c r="B3611">
        <v>787</v>
      </c>
      <c r="C3611">
        <v>1146</v>
      </c>
      <c r="D3611">
        <v>16</v>
      </c>
      <c r="E3611">
        <v>40</v>
      </c>
      <c r="F3611" s="5" t="s">
        <v>16</v>
      </c>
      <c r="G3611" s="6">
        <v>45540.333333333336</v>
      </c>
      <c r="H3611" s="6">
        <v>45540.645833333336</v>
      </c>
      <c r="I3611" s="5" t="s">
        <v>1549</v>
      </c>
      <c r="J3611" s="5" t="s">
        <v>15</v>
      </c>
      <c r="K3611" s="5" t="s">
        <v>1550</v>
      </c>
    </row>
    <row r="3612" spans="1:11" x14ac:dyDescent="0.35">
      <c r="A3612" s="1">
        <v>45536</v>
      </c>
      <c r="B3612">
        <v>787</v>
      </c>
      <c r="C3612">
        <v>1146</v>
      </c>
      <c r="D3612">
        <v>16</v>
      </c>
      <c r="E3612">
        <v>40</v>
      </c>
      <c r="F3612" s="5" t="s">
        <v>16</v>
      </c>
      <c r="G3612" s="6">
        <v>45541.333333333336</v>
      </c>
      <c r="H3612" s="6">
        <v>45541.645833333336</v>
      </c>
      <c r="I3612" s="5" t="s">
        <v>1549</v>
      </c>
      <c r="J3612" s="5" t="s">
        <v>15</v>
      </c>
      <c r="K3612" s="5" t="s">
        <v>1550</v>
      </c>
    </row>
    <row r="3613" spans="1:11" x14ac:dyDescent="0.35">
      <c r="A3613" s="1">
        <v>45536</v>
      </c>
      <c r="B3613">
        <v>787</v>
      </c>
      <c r="C3613">
        <v>1146</v>
      </c>
      <c r="D3613">
        <v>16</v>
      </c>
      <c r="E3613">
        <v>40</v>
      </c>
      <c r="F3613" s="5" t="s">
        <v>16</v>
      </c>
      <c r="G3613" s="6">
        <v>45544.333333333336</v>
      </c>
      <c r="H3613" s="6">
        <v>45544.645833333336</v>
      </c>
      <c r="I3613" s="5" t="s">
        <v>1549</v>
      </c>
      <c r="J3613" s="5" t="s">
        <v>15</v>
      </c>
      <c r="K3613" s="5" t="s">
        <v>1550</v>
      </c>
    </row>
    <row r="3614" spans="1:11" x14ac:dyDescent="0.35">
      <c r="A3614" s="1">
        <v>45536</v>
      </c>
      <c r="B3614">
        <v>787</v>
      </c>
      <c r="C3614">
        <v>1146</v>
      </c>
      <c r="D3614">
        <v>16</v>
      </c>
      <c r="E3614">
        <v>40</v>
      </c>
      <c r="F3614" s="5" t="s">
        <v>16</v>
      </c>
      <c r="G3614" s="6">
        <v>45545.333333333336</v>
      </c>
      <c r="H3614" s="6">
        <v>45545.645833333336</v>
      </c>
      <c r="I3614" s="5" t="s">
        <v>1549</v>
      </c>
      <c r="J3614" s="5" t="s">
        <v>15</v>
      </c>
      <c r="K3614" s="5" t="s">
        <v>1550</v>
      </c>
    </row>
    <row r="3615" spans="1:11" x14ac:dyDescent="0.35">
      <c r="A3615" s="1">
        <v>45536</v>
      </c>
      <c r="B3615">
        <v>787</v>
      </c>
      <c r="C3615">
        <v>1146</v>
      </c>
      <c r="D3615">
        <v>16</v>
      </c>
      <c r="E3615">
        <v>40</v>
      </c>
      <c r="F3615" s="5" t="s">
        <v>16</v>
      </c>
      <c r="G3615" s="6">
        <v>45546.333333333336</v>
      </c>
      <c r="H3615" s="6">
        <v>45546.645833333336</v>
      </c>
      <c r="I3615" s="5" t="s">
        <v>1549</v>
      </c>
      <c r="J3615" s="5" t="s">
        <v>15</v>
      </c>
      <c r="K3615" s="5" t="s">
        <v>1550</v>
      </c>
    </row>
    <row r="3616" spans="1:11" x14ac:dyDescent="0.35">
      <c r="A3616" s="1">
        <v>45536</v>
      </c>
      <c r="B3616">
        <v>787</v>
      </c>
      <c r="C3616">
        <v>1146</v>
      </c>
      <c r="D3616">
        <v>16</v>
      </c>
      <c r="E3616">
        <v>40</v>
      </c>
      <c r="F3616" s="5" t="s">
        <v>16</v>
      </c>
      <c r="G3616" s="6">
        <v>45547.333333333336</v>
      </c>
      <c r="H3616" s="6">
        <v>45547.645833333336</v>
      </c>
      <c r="I3616" s="5" t="s">
        <v>1549</v>
      </c>
      <c r="J3616" s="5" t="s">
        <v>15</v>
      </c>
      <c r="K3616" s="5" t="s">
        <v>1550</v>
      </c>
    </row>
    <row r="3617" spans="1:11" x14ac:dyDescent="0.35">
      <c r="A3617" s="1">
        <v>45536</v>
      </c>
      <c r="B3617">
        <v>787</v>
      </c>
      <c r="C3617">
        <v>1146</v>
      </c>
      <c r="D3617">
        <v>16</v>
      </c>
      <c r="E3617">
        <v>40</v>
      </c>
      <c r="F3617" s="5" t="s">
        <v>16</v>
      </c>
      <c r="G3617" s="6">
        <v>45548.333333333336</v>
      </c>
      <c r="H3617" s="6">
        <v>45548.645833333336</v>
      </c>
      <c r="I3617" s="5" t="s">
        <v>1549</v>
      </c>
      <c r="J3617" s="5" t="s">
        <v>15</v>
      </c>
      <c r="K3617" s="5" t="s">
        <v>1550</v>
      </c>
    </row>
    <row r="3618" spans="1:11" x14ac:dyDescent="0.35">
      <c r="A3618" s="1">
        <v>45536</v>
      </c>
      <c r="B3618">
        <v>787</v>
      </c>
      <c r="C3618">
        <v>1146</v>
      </c>
      <c r="D3618">
        <v>16</v>
      </c>
      <c r="E3618">
        <v>40</v>
      </c>
      <c r="F3618" s="5" t="s">
        <v>16</v>
      </c>
      <c r="G3618" s="6">
        <v>45551.333333333336</v>
      </c>
      <c r="H3618" s="6">
        <v>45551.645833333336</v>
      </c>
      <c r="I3618" s="5" t="s">
        <v>1549</v>
      </c>
      <c r="J3618" s="5" t="s">
        <v>15</v>
      </c>
      <c r="K3618" s="5" t="s">
        <v>1550</v>
      </c>
    </row>
    <row r="3619" spans="1:11" x14ac:dyDescent="0.35">
      <c r="A3619" s="1">
        <v>45536</v>
      </c>
      <c r="B3619">
        <v>787</v>
      </c>
      <c r="C3619">
        <v>1146</v>
      </c>
      <c r="D3619">
        <v>16</v>
      </c>
      <c r="E3619">
        <v>40</v>
      </c>
      <c r="F3619" s="5" t="s">
        <v>16</v>
      </c>
      <c r="G3619" s="6">
        <v>45552.333333333336</v>
      </c>
      <c r="H3619" s="6">
        <v>45552.645833333336</v>
      </c>
      <c r="I3619" s="5" t="s">
        <v>1549</v>
      </c>
      <c r="J3619" s="5" t="s">
        <v>15</v>
      </c>
      <c r="K3619" s="5" t="s">
        <v>1550</v>
      </c>
    </row>
    <row r="3620" spans="1:11" x14ac:dyDescent="0.35">
      <c r="A3620" s="1">
        <v>45536</v>
      </c>
      <c r="B3620">
        <v>787</v>
      </c>
      <c r="C3620">
        <v>1146</v>
      </c>
      <c r="D3620">
        <v>16</v>
      </c>
      <c r="E3620">
        <v>40</v>
      </c>
      <c r="F3620" s="5" t="s">
        <v>16</v>
      </c>
      <c r="G3620" s="6">
        <v>45553.333333333336</v>
      </c>
      <c r="H3620" s="6">
        <v>45553.645833333336</v>
      </c>
      <c r="I3620" s="5" t="s">
        <v>1549</v>
      </c>
      <c r="J3620" s="5" t="s">
        <v>15</v>
      </c>
      <c r="K3620" s="5" t="s">
        <v>1550</v>
      </c>
    </row>
    <row r="3621" spans="1:11" x14ac:dyDescent="0.35">
      <c r="A3621" s="1">
        <v>45536</v>
      </c>
      <c r="B3621">
        <v>787</v>
      </c>
      <c r="C3621">
        <v>1146</v>
      </c>
      <c r="D3621">
        <v>16</v>
      </c>
      <c r="E3621">
        <v>40</v>
      </c>
      <c r="F3621" s="5" t="s">
        <v>16</v>
      </c>
      <c r="G3621" s="6">
        <v>45554.333333333336</v>
      </c>
      <c r="H3621" s="6">
        <v>45554.645833333336</v>
      </c>
      <c r="I3621" s="5" t="s">
        <v>1549</v>
      </c>
      <c r="J3621" s="5" t="s">
        <v>15</v>
      </c>
      <c r="K3621" s="5" t="s">
        <v>1550</v>
      </c>
    </row>
    <row r="3622" spans="1:11" x14ac:dyDescent="0.35">
      <c r="A3622" s="1">
        <v>45536</v>
      </c>
      <c r="B3622">
        <v>787</v>
      </c>
      <c r="C3622">
        <v>1146</v>
      </c>
      <c r="D3622">
        <v>16</v>
      </c>
      <c r="E3622">
        <v>40</v>
      </c>
      <c r="F3622" s="5" t="s">
        <v>16</v>
      </c>
      <c r="G3622" s="6">
        <v>45555.333333333336</v>
      </c>
      <c r="H3622" s="6">
        <v>45555.645833333336</v>
      </c>
      <c r="I3622" s="5" t="s">
        <v>1549</v>
      </c>
      <c r="J3622" s="5" t="s">
        <v>15</v>
      </c>
      <c r="K3622" s="5" t="s">
        <v>1550</v>
      </c>
    </row>
    <row r="3623" spans="1:11" x14ac:dyDescent="0.35">
      <c r="A3623" s="1">
        <v>45536</v>
      </c>
      <c r="B3623">
        <v>787</v>
      </c>
      <c r="C3623">
        <v>1146</v>
      </c>
      <c r="D3623">
        <v>16</v>
      </c>
      <c r="E3623">
        <v>40</v>
      </c>
      <c r="F3623" s="5" t="s">
        <v>16</v>
      </c>
      <c r="G3623" s="6">
        <v>45558.333333333336</v>
      </c>
      <c r="H3623" s="6">
        <v>45558.645833333336</v>
      </c>
      <c r="I3623" s="5" t="s">
        <v>1549</v>
      </c>
      <c r="J3623" s="5" t="s">
        <v>15</v>
      </c>
      <c r="K3623" s="5" t="s">
        <v>1550</v>
      </c>
    </row>
    <row r="3624" spans="1:11" x14ac:dyDescent="0.35">
      <c r="A3624" s="1">
        <v>45536</v>
      </c>
      <c r="B3624">
        <v>787</v>
      </c>
      <c r="C3624">
        <v>1146</v>
      </c>
      <c r="D3624">
        <v>16</v>
      </c>
      <c r="E3624">
        <v>40</v>
      </c>
      <c r="F3624" s="5" t="s">
        <v>16</v>
      </c>
      <c r="G3624" s="6">
        <v>45559.333333333336</v>
      </c>
      <c r="H3624" s="6">
        <v>45559.645833333336</v>
      </c>
      <c r="I3624" s="5" t="s">
        <v>1549</v>
      </c>
      <c r="J3624" s="5" t="s">
        <v>15</v>
      </c>
      <c r="K3624" s="5" t="s">
        <v>1550</v>
      </c>
    </row>
    <row r="3625" spans="1:11" x14ac:dyDescent="0.35">
      <c r="A3625" s="1">
        <v>45536</v>
      </c>
      <c r="B3625">
        <v>787</v>
      </c>
      <c r="C3625">
        <v>1146</v>
      </c>
      <c r="D3625">
        <v>16</v>
      </c>
      <c r="E3625">
        <v>40</v>
      </c>
      <c r="F3625" s="5" t="s">
        <v>16</v>
      </c>
      <c r="G3625" s="6">
        <v>45560.333333333336</v>
      </c>
      <c r="H3625" s="6">
        <v>45560.524257986108</v>
      </c>
      <c r="I3625" s="5" t="s">
        <v>1551</v>
      </c>
      <c r="J3625" s="5" t="s">
        <v>15</v>
      </c>
      <c r="K3625" s="5" t="s">
        <v>1550</v>
      </c>
    </row>
    <row r="3626" spans="1:11" x14ac:dyDescent="0.35">
      <c r="A3626" s="1">
        <v>45536</v>
      </c>
      <c r="B3626">
        <v>790</v>
      </c>
      <c r="C3626">
        <v>1150</v>
      </c>
      <c r="D3626">
        <v>220</v>
      </c>
      <c r="E3626">
        <v>315</v>
      </c>
      <c r="F3626" s="5" t="s">
        <v>16</v>
      </c>
      <c r="G3626" s="6">
        <v>45537.333333333336</v>
      </c>
      <c r="H3626" s="6">
        <v>45537.645833333336</v>
      </c>
      <c r="I3626" s="5" t="s">
        <v>1549</v>
      </c>
      <c r="J3626" s="5" t="s">
        <v>15</v>
      </c>
      <c r="K3626" s="5" t="s">
        <v>1550</v>
      </c>
    </row>
    <row r="3627" spans="1:11" x14ac:dyDescent="0.35">
      <c r="A3627" s="1">
        <v>45536</v>
      </c>
      <c r="B3627">
        <v>790</v>
      </c>
      <c r="C3627">
        <v>1150</v>
      </c>
      <c r="D3627">
        <v>220</v>
      </c>
      <c r="E3627">
        <v>315</v>
      </c>
      <c r="F3627" s="5" t="s">
        <v>16</v>
      </c>
      <c r="G3627" s="6">
        <v>45538.333333333336</v>
      </c>
      <c r="H3627" s="6">
        <v>45538.645833333336</v>
      </c>
      <c r="I3627" s="5" t="s">
        <v>1549</v>
      </c>
      <c r="J3627" s="5" t="s">
        <v>15</v>
      </c>
      <c r="K3627" s="5" t="s">
        <v>1550</v>
      </c>
    </row>
    <row r="3628" spans="1:11" x14ac:dyDescent="0.35">
      <c r="A3628" s="1">
        <v>45536</v>
      </c>
      <c r="B3628">
        <v>790</v>
      </c>
      <c r="C3628">
        <v>1150</v>
      </c>
      <c r="D3628">
        <v>220</v>
      </c>
      <c r="E3628">
        <v>315</v>
      </c>
      <c r="F3628" s="5" t="s">
        <v>16</v>
      </c>
      <c r="G3628" s="6">
        <v>45539.333333333336</v>
      </c>
      <c r="H3628" s="6">
        <v>45539.645833333336</v>
      </c>
      <c r="I3628" s="5" t="s">
        <v>1549</v>
      </c>
      <c r="J3628" s="5" t="s">
        <v>15</v>
      </c>
      <c r="K3628" s="5" t="s">
        <v>1550</v>
      </c>
    </row>
    <row r="3629" spans="1:11" x14ac:dyDescent="0.35">
      <c r="A3629" s="1">
        <v>45536</v>
      </c>
      <c r="B3629">
        <v>790</v>
      </c>
      <c r="C3629">
        <v>1150</v>
      </c>
      <c r="D3629">
        <v>220</v>
      </c>
      <c r="E3629">
        <v>315</v>
      </c>
      <c r="F3629" s="5" t="s">
        <v>16</v>
      </c>
      <c r="G3629" s="6">
        <v>45540.333333333336</v>
      </c>
      <c r="H3629" s="6">
        <v>45540.645833333336</v>
      </c>
      <c r="I3629" s="5" t="s">
        <v>1549</v>
      </c>
      <c r="J3629" s="5" t="s">
        <v>15</v>
      </c>
      <c r="K3629" s="5" t="s">
        <v>1550</v>
      </c>
    </row>
    <row r="3630" spans="1:11" x14ac:dyDescent="0.35">
      <c r="A3630" s="1">
        <v>45536</v>
      </c>
      <c r="B3630">
        <v>790</v>
      </c>
      <c r="C3630">
        <v>1150</v>
      </c>
      <c r="D3630">
        <v>220</v>
      </c>
      <c r="E3630">
        <v>315</v>
      </c>
      <c r="F3630" s="5" t="s">
        <v>16</v>
      </c>
      <c r="G3630" s="6">
        <v>45541.333333333336</v>
      </c>
      <c r="H3630" s="6">
        <v>45541.645833333336</v>
      </c>
      <c r="I3630" s="5" t="s">
        <v>1549</v>
      </c>
      <c r="J3630" s="5" t="s">
        <v>15</v>
      </c>
      <c r="K3630" s="5" t="s">
        <v>1550</v>
      </c>
    </row>
    <row r="3631" spans="1:11" x14ac:dyDescent="0.35">
      <c r="A3631" s="1">
        <v>45536</v>
      </c>
      <c r="B3631">
        <v>790</v>
      </c>
      <c r="C3631">
        <v>1150</v>
      </c>
      <c r="D3631">
        <v>220</v>
      </c>
      <c r="E3631">
        <v>315</v>
      </c>
      <c r="F3631" s="5" t="s">
        <v>16</v>
      </c>
      <c r="G3631" s="6">
        <v>45544.333333333336</v>
      </c>
      <c r="H3631" s="6">
        <v>45544.645833333336</v>
      </c>
      <c r="I3631" s="5" t="s">
        <v>1549</v>
      </c>
      <c r="J3631" s="5" t="s">
        <v>15</v>
      </c>
      <c r="K3631" s="5" t="s">
        <v>1550</v>
      </c>
    </row>
    <row r="3632" spans="1:11" x14ac:dyDescent="0.35">
      <c r="A3632" s="1">
        <v>45536</v>
      </c>
      <c r="B3632">
        <v>790</v>
      </c>
      <c r="C3632">
        <v>1150</v>
      </c>
      <c r="D3632">
        <v>220</v>
      </c>
      <c r="E3632">
        <v>315</v>
      </c>
      <c r="F3632" s="5" t="s">
        <v>16</v>
      </c>
      <c r="G3632" s="6">
        <v>45545.333333333336</v>
      </c>
      <c r="H3632" s="6">
        <v>45545.645833333336</v>
      </c>
      <c r="I3632" s="5" t="s">
        <v>1549</v>
      </c>
      <c r="J3632" s="5" t="s">
        <v>15</v>
      </c>
      <c r="K3632" s="5" t="s">
        <v>1550</v>
      </c>
    </row>
    <row r="3633" spans="1:11" x14ac:dyDescent="0.35">
      <c r="A3633" s="1">
        <v>45536</v>
      </c>
      <c r="B3633">
        <v>790</v>
      </c>
      <c r="C3633">
        <v>1150</v>
      </c>
      <c r="D3633">
        <v>220</v>
      </c>
      <c r="E3633">
        <v>315</v>
      </c>
      <c r="F3633" s="5" t="s">
        <v>16</v>
      </c>
      <c r="G3633" s="6">
        <v>45546.333333333336</v>
      </c>
      <c r="H3633" s="6">
        <v>45546.645833333336</v>
      </c>
      <c r="I3633" s="5" t="s">
        <v>1549</v>
      </c>
      <c r="J3633" s="5" t="s">
        <v>15</v>
      </c>
      <c r="K3633" s="5" t="s">
        <v>1550</v>
      </c>
    </row>
    <row r="3634" spans="1:11" x14ac:dyDescent="0.35">
      <c r="A3634" s="1">
        <v>45536</v>
      </c>
      <c r="B3634">
        <v>790</v>
      </c>
      <c r="C3634">
        <v>1150</v>
      </c>
      <c r="D3634">
        <v>220</v>
      </c>
      <c r="E3634">
        <v>315</v>
      </c>
      <c r="F3634" s="5" t="s">
        <v>16</v>
      </c>
      <c r="G3634" s="6">
        <v>45547.333333333336</v>
      </c>
      <c r="H3634" s="6">
        <v>45547.645833333336</v>
      </c>
      <c r="I3634" s="5" t="s">
        <v>1549</v>
      </c>
      <c r="J3634" s="5" t="s">
        <v>15</v>
      </c>
      <c r="K3634" s="5" t="s">
        <v>1550</v>
      </c>
    </row>
    <row r="3635" spans="1:11" x14ac:dyDescent="0.35">
      <c r="A3635" s="1">
        <v>45536</v>
      </c>
      <c r="B3635">
        <v>790</v>
      </c>
      <c r="C3635">
        <v>1150</v>
      </c>
      <c r="D3635">
        <v>220</v>
      </c>
      <c r="E3635">
        <v>315</v>
      </c>
      <c r="F3635" s="5" t="s">
        <v>16</v>
      </c>
      <c r="G3635" s="6">
        <v>45548.333333333336</v>
      </c>
      <c r="H3635" s="6">
        <v>45548.645833333336</v>
      </c>
      <c r="I3635" s="5" t="s">
        <v>1549</v>
      </c>
      <c r="J3635" s="5" t="s">
        <v>15</v>
      </c>
      <c r="K3635" s="5" t="s">
        <v>1550</v>
      </c>
    </row>
    <row r="3636" spans="1:11" x14ac:dyDescent="0.35">
      <c r="A3636" s="1">
        <v>45536</v>
      </c>
      <c r="B3636">
        <v>790</v>
      </c>
      <c r="C3636">
        <v>1150</v>
      </c>
      <c r="D3636">
        <v>220</v>
      </c>
      <c r="E3636">
        <v>315</v>
      </c>
      <c r="F3636" s="5" t="s">
        <v>16</v>
      </c>
      <c r="G3636" s="6">
        <v>45551.333333333336</v>
      </c>
      <c r="H3636" s="6">
        <v>45551.645833333336</v>
      </c>
      <c r="I3636" s="5" t="s">
        <v>1549</v>
      </c>
      <c r="J3636" s="5" t="s">
        <v>15</v>
      </c>
      <c r="K3636" s="5" t="s">
        <v>1550</v>
      </c>
    </row>
    <row r="3637" spans="1:11" x14ac:dyDescent="0.35">
      <c r="A3637" s="1">
        <v>45536</v>
      </c>
      <c r="B3637">
        <v>790</v>
      </c>
      <c r="C3637">
        <v>1150</v>
      </c>
      <c r="D3637">
        <v>220</v>
      </c>
      <c r="E3637">
        <v>315</v>
      </c>
      <c r="F3637" s="5" t="s">
        <v>16</v>
      </c>
      <c r="G3637" s="6">
        <v>45552.333333333336</v>
      </c>
      <c r="H3637" s="6">
        <v>45552.645833333336</v>
      </c>
      <c r="I3637" s="5" t="s">
        <v>1549</v>
      </c>
      <c r="J3637" s="5" t="s">
        <v>15</v>
      </c>
      <c r="K3637" s="5" t="s">
        <v>1550</v>
      </c>
    </row>
    <row r="3638" spans="1:11" x14ac:dyDescent="0.35">
      <c r="A3638" s="1">
        <v>45536</v>
      </c>
      <c r="B3638">
        <v>790</v>
      </c>
      <c r="C3638">
        <v>1150</v>
      </c>
      <c r="D3638">
        <v>220</v>
      </c>
      <c r="E3638">
        <v>315</v>
      </c>
      <c r="F3638" s="5" t="s">
        <v>16</v>
      </c>
      <c r="G3638" s="6">
        <v>45553.333333333336</v>
      </c>
      <c r="H3638" s="6">
        <v>45553.645833333336</v>
      </c>
      <c r="I3638" s="5" t="s">
        <v>1549</v>
      </c>
      <c r="J3638" s="5" t="s">
        <v>15</v>
      </c>
      <c r="K3638" s="5" t="s">
        <v>1550</v>
      </c>
    </row>
    <row r="3639" spans="1:11" x14ac:dyDescent="0.35">
      <c r="A3639" s="1">
        <v>45536</v>
      </c>
      <c r="B3639">
        <v>790</v>
      </c>
      <c r="C3639">
        <v>1150</v>
      </c>
      <c r="D3639">
        <v>220</v>
      </c>
      <c r="E3639">
        <v>315</v>
      </c>
      <c r="F3639" s="5" t="s">
        <v>16</v>
      </c>
      <c r="G3639" s="6">
        <v>45554.333333333336</v>
      </c>
      <c r="H3639" s="6">
        <v>45554.645833333336</v>
      </c>
      <c r="I3639" s="5" t="s">
        <v>1549</v>
      </c>
      <c r="J3639" s="5" t="s">
        <v>15</v>
      </c>
      <c r="K3639" s="5" t="s">
        <v>1550</v>
      </c>
    </row>
    <row r="3640" spans="1:11" x14ac:dyDescent="0.35">
      <c r="A3640" s="1">
        <v>45536</v>
      </c>
      <c r="B3640">
        <v>790</v>
      </c>
      <c r="C3640">
        <v>1150</v>
      </c>
      <c r="D3640">
        <v>220</v>
      </c>
      <c r="E3640">
        <v>315</v>
      </c>
      <c r="F3640" s="5" t="s">
        <v>16</v>
      </c>
      <c r="G3640" s="6">
        <v>45555.333333333336</v>
      </c>
      <c r="H3640" s="6">
        <v>45555.645833333336</v>
      </c>
      <c r="I3640" s="5" t="s">
        <v>1549</v>
      </c>
      <c r="J3640" s="5" t="s">
        <v>15</v>
      </c>
      <c r="K3640" s="5" t="s">
        <v>1550</v>
      </c>
    </row>
    <row r="3641" spans="1:11" x14ac:dyDescent="0.35">
      <c r="A3641" s="1">
        <v>45536</v>
      </c>
      <c r="B3641">
        <v>790</v>
      </c>
      <c r="C3641">
        <v>1150</v>
      </c>
      <c r="D3641">
        <v>220</v>
      </c>
      <c r="E3641">
        <v>315</v>
      </c>
      <c r="F3641" s="5" t="s">
        <v>16</v>
      </c>
      <c r="G3641" s="6">
        <v>45558.333333333336</v>
      </c>
      <c r="H3641" s="6">
        <v>45558.645833333336</v>
      </c>
      <c r="I3641" s="5" t="s">
        <v>1549</v>
      </c>
      <c r="J3641" s="5" t="s">
        <v>15</v>
      </c>
      <c r="K3641" s="5" t="s">
        <v>1550</v>
      </c>
    </row>
    <row r="3642" spans="1:11" x14ac:dyDescent="0.35">
      <c r="A3642" s="1">
        <v>45536</v>
      </c>
      <c r="B3642">
        <v>790</v>
      </c>
      <c r="C3642">
        <v>1150</v>
      </c>
      <c r="D3642">
        <v>220</v>
      </c>
      <c r="E3642">
        <v>315</v>
      </c>
      <c r="F3642" s="5" t="s">
        <v>16</v>
      </c>
      <c r="G3642" s="6">
        <v>45559.333333333336</v>
      </c>
      <c r="H3642" s="6">
        <v>45559.645833333336</v>
      </c>
      <c r="I3642" s="5" t="s">
        <v>1549</v>
      </c>
      <c r="J3642" s="5" t="s">
        <v>15</v>
      </c>
      <c r="K3642" s="5" t="s">
        <v>1550</v>
      </c>
    </row>
    <row r="3643" spans="1:11" x14ac:dyDescent="0.35">
      <c r="A3643" s="1">
        <v>45536</v>
      </c>
      <c r="B3643">
        <v>790</v>
      </c>
      <c r="C3643">
        <v>1150</v>
      </c>
      <c r="D3643">
        <v>220</v>
      </c>
      <c r="E3643">
        <v>315</v>
      </c>
      <c r="F3643" s="5" t="s">
        <v>16</v>
      </c>
      <c r="G3643" s="6">
        <v>45560.333333333336</v>
      </c>
      <c r="H3643" s="6">
        <v>45560.524257986108</v>
      </c>
      <c r="I3643" s="5" t="s">
        <v>1551</v>
      </c>
      <c r="J3643" s="5" t="s">
        <v>15</v>
      </c>
      <c r="K3643" s="5" t="s">
        <v>1550</v>
      </c>
    </row>
    <row r="3644" spans="1:11" x14ac:dyDescent="0.35">
      <c r="A3644" s="1">
        <v>45536</v>
      </c>
      <c r="B3644">
        <v>792</v>
      </c>
      <c r="C3644">
        <v>1152</v>
      </c>
      <c r="D3644">
        <v>261</v>
      </c>
      <c r="E3644">
        <v>365</v>
      </c>
      <c r="F3644" s="5" t="s">
        <v>14</v>
      </c>
      <c r="G3644" s="6">
        <v>45539.8125</v>
      </c>
      <c r="H3644" s="6">
        <v>45540.3125</v>
      </c>
      <c r="I3644" s="5" t="s">
        <v>1554</v>
      </c>
      <c r="J3644" s="5" t="s">
        <v>15</v>
      </c>
      <c r="K3644" s="5" t="s">
        <v>1556</v>
      </c>
    </row>
    <row r="3645" spans="1:11" x14ac:dyDescent="0.35">
      <c r="A3645" s="1">
        <v>45536</v>
      </c>
      <c r="B3645">
        <v>792</v>
      </c>
      <c r="C3645">
        <v>1152</v>
      </c>
      <c r="D3645">
        <v>261</v>
      </c>
      <c r="E3645">
        <v>365</v>
      </c>
      <c r="F3645" s="5" t="s">
        <v>14</v>
      </c>
      <c r="G3645" s="6">
        <v>45540.8125</v>
      </c>
      <c r="H3645" s="6">
        <v>45541.3125</v>
      </c>
      <c r="I3645" s="5" t="s">
        <v>1554</v>
      </c>
      <c r="J3645" s="5" t="s">
        <v>15</v>
      </c>
      <c r="K3645" s="5" t="s">
        <v>1556</v>
      </c>
    </row>
    <row r="3646" spans="1:11" x14ac:dyDescent="0.35">
      <c r="A3646" s="1">
        <v>45536</v>
      </c>
      <c r="B3646">
        <v>792</v>
      </c>
      <c r="C3646">
        <v>1152</v>
      </c>
      <c r="D3646">
        <v>261</v>
      </c>
      <c r="E3646">
        <v>365</v>
      </c>
      <c r="F3646" s="5" t="s">
        <v>14</v>
      </c>
      <c r="G3646" s="6">
        <v>45546.8125</v>
      </c>
      <c r="H3646" s="6">
        <v>45547.3125</v>
      </c>
      <c r="I3646" s="5" t="s">
        <v>1554</v>
      </c>
      <c r="J3646" s="5" t="s">
        <v>15</v>
      </c>
      <c r="K3646" s="5" t="s">
        <v>1556</v>
      </c>
    </row>
    <row r="3647" spans="1:11" x14ac:dyDescent="0.35">
      <c r="A3647" s="1">
        <v>45536</v>
      </c>
      <c r="B3647">
        <v>792</v>
      </c>
      <c r="C3647">
        <v>1152</v>
      </c>
      <c r="D3647">
        <v>261</v>
      </c>
      <c r="E3647">
        <v>365</v>
      </c>
      <c r="F3647" s="5" t="s">
        <v>14</v>
      </c>
      <c r="G3647" s="6">
        <v>45547.8125</v>
      </c>
      <c r="H3647" s="6">
        <v>45548.3125</v>
      </c>
      <c r="I3647" s="5" t="s">
        <v>1554</v>
      </c>
      <c r="J3647" s="5" t="s">
        <v>15</v>
      </c>
      <c r="K3647" s="5" t="s">
        <v>1556</v>
      </c>
    </row>
    <row r="3648" spans="1:11" x14ac:dyDescent="0.35">
      <c r="A3648" s="1">
        <v>45536</v>
      </c>
      <c r="B3648">
        <v>792</v>
      </c>
      <c r="C3648">
        <v>1152</v>
      </c>
      <c r="D3648">
        <v>261</v>
      </c>
      <c r="E3648">
        <v>365</v>
      </c>
      <c r="F3648" s="5" t="s">
        <v>14</v>
      </c>
      <c r="G3648" s="6">
        <v>45553.8125</v>
      </c>
      <c r="H3648" s="6">
        <v>45554.3125</v>
      </c>
      <c r="I3648" s="5" t="s">
        <v>1554</v>
      </c>
      <c r="J3648" s="5" t="s">
        <v>15</v>
      </c>
      <c r="K3648" s="5" t="s">
        <v>1556</v>
      </c>
    </row>
    <row r="3649" spans="1:11" x14ac:dyDescent="0.35">
      <c r="A3649" s="1">
        <v>45536</v>
      </c>
      <c r="B3649">
        <v>792</v>
      </c>
      <c r="C3649">
        <v>1152</v>
      </c>
      <c r="D3649">
        <v>261</v>
      </c>
      <c r="E3649">
        <v>365</v>
      </c>
      <c r="F3649" s="5" t="s">
        <v>14</v>
      </c>
      <c r="G3649" s="6">
        <v>45554.8125</v>
      </c>
      <c r="H3649" s="6">
        <v>45555.3125</v>
      </c>
      <c r="I3649" s="5" t="s">
        <v>1554</v>
      </c>
      <c r="J3649" s="5" t="s">
        <v>15</v>
      </c>
      <c r="K3649" s="5" t="s">
        <v>1556</v>
      </c>
    </row>
    <row r="3650" spans="1:11" x14ac:dyDescent="0.35">
      <c r="A3650" s="1">
        <v>45536</v>
      </c>
      <c r="B3650">
        <v>792</v>
      </c>
      <c r="C3650">
        <v>1152</v>
      </c>
      <c r="D3650">
        <v>261</v>
      </c>
      <c r="E3650">
        <v>365</v>
      </c>
      <c r="F3650" s="5" t="s">
        <v>14</v>
      </c>
      <c r="G3650" s="6">
        <v>45560.8125</v>
      </c>
      <c r="H3650" s="6">
        <v>45561.3125</v>
      </c>
      <c r="I3650" s="5" t="s">
        <v>1554</v>
      </c>
      <c r="J3650" s="5" t="s">
        <v>15</v>
      </c>
      <c r="K3650" s="5" t="s">
        <v>1556</v>
      </c>
    </row>
    <row r="3651" spans="1:11" x14ac:dyDescent="0.35">
      <c r="A3651" s="1">
        <v>45536</v>
      </c>
      <c r="B3651">
        <v>792</v>
      </c>
      <c r="C3651">
        <v>1152</v>
      </c>
      <c r="D3651">
        <v>261</v>
      </c>
      <c r="E3651">
        <v>365</v>
      </c>
      <c r="F3651" s="5" t="s">
        <v>14</v>
      </c>
      <c r="G3651" s="6">
        <v>45561.8125</v>
      </c>
      <c r="H3651" s="6">
        <v>45562.3125</v>
      </c>
      <c r="I3651" s="5" t="s">
        <v>1554</v>
      </c>
      <c r="J3651" s="5" t="s">
        <v>15</v>
      </c>
      <c r="K3651" s="5" t="s">
        <v>1556</v>
      </c>
    </row>
    <row r="3652" spans="1:11" x14ac:dyDescent="0.35">
      <c r="A3652" s="1">
        <v>45536</v>
      </c>
      <c r="B3652">
        <v>792</v>
      </c>
      <c r="C3652">
        <v>1152</v>
      </c>
      <c r="D3652">
        <v>261</v>
      </c>
      <c r="E3652">
        <v>365</v>
      </c>
      <c r="F3652" s="5" t="s">
        <v>14</v>
      </c>
      <c r="G3652" s="6">
        <v>45561.8125</v>
      </c>
      <c r="H3652" s="6">
        <v>45562.215239722223</v>
      </c>
      <c r="I3652" s="5" t="s">
        <v>1558</v>
      </c>
      <c r="J3652" s="5" t="s">
        <v>15</v>
      </c>
      <c r="K3652" s="5" t="s">
        <v>1556</v>
      </c>
    </row>
    <row r="3653" spans="1:11" x14ac:dyDescent="0.35">
      <c r="A3653" s="1">
        <v>45536</v>
      </c>
      <c r="B3653">
        <v>795</v>
      </c>
      <c r="C3653">
        <v>1156</v>
      </c>
      <c r="D3653">
        <v>284</v>
      </c>
      <c r="E3653">
        <v>399</v>
      </c>
      <c r="F3653" s="5" t="s">
        <v>16</v>
      </c>
      <c r="G3653" s="6">
        <v>45537.333333333336</v>
      </c>
      <c r="H3653" s="6">
        <v>45537.645833333336</v>
      </c>
      <c r="I3653" s="5" t="s">
        <v>1549</v>
      </c>
      <c r="J3653" s="5" t="s">
        <v>15</v>
      </c>
      <c r="K3653" s="5" t="s">
        <v>1556</v>
      </c>
    </row>
    <row r="3654" spans="1:11" x14ac:dyDescent="0.35">
      <c r="A3654" s="1">
        <v>45536</v>
      </c>
      <c r="B3654">
        <v>795</v>
      </c>
      <c r="C3654">
        <v>1156</v>
      </c>
      <c r="D3654">
        <v>284</v>
      </c>
      <c r="E3654">
        <v>399</v>
      </c>
      <c r="F3654" s="5" t="s">
        <v>16</v>
      </c>
      <c r="G3654" s="6">
        <v>45538.333333333336</v>
      </c>
      <c r="H3654" s="6">
        <v>45538.645833333336</v>
      </c>
      <c r="I3654" s="5" t="s">
        <v>1549</v>
      </c>
      <c r="J3654" s="5" t="s">
        <v>15</v>
      </c>
      <c r="K3654" s="5" t="s">
        <v>1556</v>
      </c>
    </row>
    <row r="3655" spans="1:11" x14ac:dyDescent="0.35">
      <c r="A3655" s="1">
        <v>45536</v>
      </c>
      <c r="B3655">
        <v>795</v>
      </c>
      <c r="C3655">
        <v>1156</v>
      </c>
      <c r="D3655">
        <v>284</v>
      </c>
      <c r="E3655">
        <v>399</v>
      </c>
      <c r="F3655" s="5" t="s">
        <v>16</v>
      </c>
      <c r="G3655" s="6">
        <v>45539.333333333336</v>
      </c>
      <c r="H3655" s="6">
        <v>45539.645833333336</v>
      </c>
      <c r="I3655" s="5" t="s">
        <v>1549</v>
      </c>
      <c r="J3655" s="5" t="s">
        <v>15</v>
      </c>
      <c r="K3655" s="5" t="s">
        <v>1556</v>
      </c>
    </row>
    <row r="3656" spans="1:11" x14ac:dyDescent="0.35">
      <c r="A3656" s="1">
        <v>45536</v>
      </c>
      <c r="B3656">
        <v>795</v>
      </c>
      <c r="C3656">
        <v>1156</v>
      </c>
      <c r="D3656">
        <v>284</v>
      </c>
      <c r="E3656">
        <v>399</v>
      </c>
      <c r="F3656" s="5" t="s">
        <v>16</v>
      </c>
      <c r="G3656" s="6">
        <v>45540.333333333336</v>
      </c>
      <c r="H3656" s="6">
        <v>45540.645833333336</v>
      </c>
      <c r="I3656" s="5" t="s">
        <v>1549</v>
      </c>
      <c r="J3656" s="5" t="s">
        <v>15</v>
      </c>
      <c r="K3656" s="5" t="s">
        <v>1556</v>
      </c>
    </row>
    <row r="3657" spans="1:11" x14ac:dyDescent="0.35">
      <c r="A3657" s="1">
        <v>45536</v>
      </c>
      <c r="B3657">
        <v>795</v>
      </c>
      <c r="C3657">
        <v>1156</v>
      </c>
      <c r="D3657">
        <v>284</v>
      </c>
      <c r="E3657">
        <v>399</v>
      </c>
      <c r="F3657" s="5" t="s">
        <v>16</v>
      </c>
      <c r="G3657" s="6">
        <v>45541.333333333336</v>
      </c>
      <c r="H3657" s="6">
        <v>45541.645833333336</v>
      </c>
      <c r="I3657" s="5" t="s">
        <v>1549</v>
      </c>
      <c r="J3657" s="5" t="s">
        <v>15</v>
      </c>
      <c r="K3657" s="5" t="s">
        <v>1556</v>
      </c>
    </row>
    <row r="3658" spans="1:11" x14ac:dyDescent="0.35">
      <c r="A3658" s="1">
        <v>45536</v>
      </c>
      <c r="B3658">
        <v>795</v>
      </c>
      <c r="C3658">
        <v>1156</v>
      </c>
      <c r="D3658">
        <v>284</v>
      </c>
      <c r="E3658">
        <v>399</v>
      </c>
      <c r="F3658" s="5" t="s">
        <v>16</v>
      </c>
      <c r="G3658" s="6">
        <v>45544.333333333336</v>
      </c>
      <c r="H3658" s="6">
        <v>45544.645833333336</v>
      </c>
      <c r="I3658" s="5" t="s">
        <v>1549</v>
      </c>
      <c r="J3658" s="5" t="s">
        <v>15</v>
      </c>
      <c r="K3658" s="5" t="s">
        <v>1556</v>
      </c>
    </row>
    <row r="3659" spans="1:11" x14ac:dyDescent="0.35">
      <c r="A3659" s="1">
        <v>45536</v>
      </c>
      <c r="B3659">
        <v>795</v>
      </c>
      <c r="C3659">
        <v>1156</v>
      </c>
      <c r="D3659">
        <v>284</v>
      </c>
      <c r="E3659">
        <v>399</v>
      </c>
      <c r="F3659" s="5" t="s">
        <v>16</v>
      </c>
      <c r="G3659" s="6">
        <v>45545.333333333336</v>
      </c>
      <c r="H3659" s="6">
        <v>45545.645833333336</v>
      </c>
      <c r="I3659" s="5" t="s">
        <v>1549</v>
      </c>
      <c r="J3659" s="5" t="s">
        <v>15</v>
      </c>
      <c r="K3659" s="5" t="s">
        <v>1556</v>
      </c>
    </row>
    <row r="3660" spans="1:11" x14ac:dyDescent="0.35">
      <c r="A3660" s="1">
        <v>45536</v>
      </c>
      <c r="B3660">
        <v>795</v>
      </c>
      <c r="C3660">
        <v>1156</v>
      </c>
      <c r="D3660">
        <v>284</v>
      </c>
      <c r="E3660">
        <v>399</v>
      </c>
      <c r="F3660" s="5" t="s">
        <v>16</v>
      </c>
      <c r="G3660" s="6">
        <v>45546.333333333336</v>
      </c>
      <c r="H3660" s="6">
        <v>45546.645833333336</v>
      </c>
      <c r="I3660" s="5" t="s">
        <v>1549</v>
      </c>
      <c r="J3660" s="5" t="s">
        <v>15</v>
      </c>
      <c r="K3660" s="5" t="s">
        <v>1556</v>
      </c>
    </row>
    <row r="3661" spans="1:11" x14ac:dyDescent="0.35">
      <c r="A3661" s="1">
        <v>45536</v>
      </c>
      <c r="B3661">
        <v>795</v>
      </c>
      <c r="C3661">
        <v>1156</v>
      </c>
      <c r="D3661">
        <v>284</v>
      </c>
      <c r="E3661">
        <v>399</v>
      </c>
      <c r="F3661" s="5" t="s">
        <v>16</v>
      </c>
      <c r="G3661" s="6">
        <v>45547.333333333336</v>
      </c>
      <c r="H3661" s="6">
        <v>45547.645833333336</v>
      </c>
      <c r="I3661" s="5" t="s">
        <v>1549</v>
      </c>
      <c r="J3661" s="5" t="s">
        <v>15</v>
      </c>
      <c r="K3661" s="5" t="s">
        <v>1556</v>
      </c>
    </row>
    <row r="3662" spans="1:11" x14ac:dyDescent="0.35">
      <c r="A3662" s="1">
        <v>45536</v>
      </c>
      <c r="B3662">
        <v>795</v>
      </c>
      <c r="C3662">
        <v>1156</v>
      </c>
      <c r="D3662">
        <v>284</v>
      </c>
      <c r="E3662">
        <v>399</v>
      </c>
      <c r="F3662" s="5" t="s">
        <v>16</v>
      </c>
      <c r="G3662" s="6">
        <v>45548.333333333336</v>
      </c>
      <c r="H3662" s="6">
        <v>45548.645833333336</v>
      </c>
      <c r="I3662" s="5" t="s">
        <v>1549</v>
      </c>
      <c r="J3662" s="5" t="s">
        <v>15</v>
      </c>
      <c r="K3662" s="5" t="s">
        <v>1556</v>
      </c>
    </row>
    <row r="3663" spans="1:11" x14ac:dyDescent="0.35">
      <c r="A3663" s="1">
        <v>45536</v>
      </c>
      <c r="B3663">
        <v>795</v>
      </c>
      <c r="C3663">
        <v>1156</v>
      </c>
      <c r="D3663">
        <v>284</v>
      </c>
      <c r="E3663">
        <v>399</v>
      </c>
      <c r="F3663" s="5" t="s">
        <v>16</v>
      </c>
      <c r="G3663" s="6">
        <v>45551.333333333336</v>
      </c>
      <c r="H3663" s="6">
        <v>45551.645833333336</v>
      </c>
      <c r="I3663" s="5" t="s">
        <v>1549</v>
      </c>
      <c r="J3663" s="5" t="s">
        <v>15</v>
      </c>
      <c r="K3663" s="5" t="s">
        <v>1556</v>
      </c>
    </row>
    <row r="3664" spans="1:11" x14ac:dyDescent="0.35">
      <c r="A3664" s="1">
        <v>45536</v>
      </c>
      <c r="B3664">
        <v>795</v>
      </c>
      <c r="C3664">
        <v>1156</v>
      </c>
      <c r="D3664">
        <v>284</v>
      </c>
      <c r="E3664">
        <v>399</v>
      </c>
      <c r="F3664" s="5" t="s">
        <v>16</v>
      </c>
      <c r="G3664" s="6">
        <v>45552.333333333336</v>
      </c>
      <c r="H3664" s="6">
        <v>45552.645833333336</v>
      </c>
      <c r="I3664" s="5" t="s">
        <v>1549</v>
      </c>
      <c r="J3664" s="5" t="s">
        <v>15</v>
      </c>
      <c r="K3664" s="5" t="s">
        <v>1556</v>
      </c>
    </row>
    <row r="3665" spans="1:11" x14ac:dyDescent="0.35">
      <c r="A3665" s="1">
        <v>45536</v>
      </c>
      <c r="B3665">
        <v>795</v>
      </c>
      <c r="C3665">
        <v>1156</v>
      </c>
      <c r="D3665">
        <v>284</v>
      </c>
      <c r="E3665">
        <v>399</v>
      </c>
      <c r="F3665" s="5" t="s">
        <v>16</v>
      </c>
      <c r="G3665" s="6">
        <v>45553.333333333336</v>
      </c>
      <c r="H3665" s="6">
        <v>45553.645833333336</v>
      </c>
      <c r="I3665" s="5" t="s">
        <v>1549</v>
      </c>
      <c r="J3665" s="5" t="s">
        <v>15</v>
      </c>
      <c r="K3665" s="5" t="s">
        <v>1556</v>
      </c>
    </row>
    <row r="3666" spans="1:11" x14ac:dyDescent="0.35">
      <c r="A3666" s="1">
        <v>45536</v>
      </c>
      <c r="B3666">
        <v>795</v>
      </c>
      <c r="C3666">
        <v>1156</v>
      </c>
      <c r="D3666">
        <v>284</v>
      </c>
      <c r="E3666">
        <v>399</v>
      </c>
      <c r="F3666" s="5" t="s">
        <v>16</v>
      </c>
      <c r="G3666" s="6">
        <v>45554.333333333336</v>
      </c>
      <c r="H3666" s="6">
        <v>45554.645833333336</v>
      </c>
      <c r="I3666" s="5" t="s">
        <v>1549</v>
      </c>
      <c r="J3666" s="5" t="s">
        <v>15</v>
      </c>
      <c r="K3666" s="5" t="s">
        <v>1556</v>
      </c>
    </row>
    <row r="3667" spans="1:11" x14ac:dyDescent="0.35">
      <c r="A3667" s="1">
        <v>45536</v>
      </c>
      <c r="B3667">
        <v>795</v>
      </c>
      <c r="C3667">
        <v>1156</v>
      </c>
      <c r="D3667">
        <v>284</v>
      </c>
      <c r="E3667">
        <v>399</v>
      </c>
      <c r="F3667" s="5" t="s">
        <v>16</v>
      </c>
      <c r="G3667" s="6">
        <v>45555.333333333336</v>
      </c>
      <c r="H3667" s="6">
        <v>45555.361073055552</v>
      </c>
      <c r="I3667" s="5" t="s">
        <v>1557</v>
      </c>
      <c r="J3667" s="5" t="s">
        <v>15</v>
      </c>
      <c r="K3667" s="5" t="s">
        <v>1556</v>
      </c>
    </row>
    <row r="3668" spans="1:11" x14ac:dyDescent="0.35">
      <c r="A3668" s="1">
        <v>45536</v>
      </c>
      <c r="B3668">
        <v>800</v>
      </c>
      <c r="C3668">
        <v>1166</v>
      </c>
      <c r="D3668">
        <v>189</v>
      </c>
      <c r="E3668">
        <v>262</v>
      </c>
      <c r="F3668" s="5" t="s">
        <v>18</v>
      </c>
      <c r="G3668" s="6">
        <v>45536.833333333336</v>
      </c>
      <c r="H3668" s="6">
        <v>45537.23333333333</v>
      </c>
      <c r="I3668" s="5" t="s">
        <v>1571</v>
      </c>
      <c r="J3668" s="5" t="s">
        <v>1570</v>
      </c>
      <c r="K3668" s="5" t="s">
        <v>1571</v>
      </c>
    </row>
    <row r="3669" spans="1:11" x14ac:dyDescent="0.35">
      <c r="A3669" s="1">
        <v>45536</v>
      </c>
      <c r="B3669">
        <v>802</v>
      </c>
      <c r="C3669">
        <v>1168</v>
      </c>
      <c r="D3669">
        <v>196</v>
      </c>
      <c r="E3669">
        <v>277</v>
      </c>
      <c r="F3669" s="5" t="s">
        <v>16</v>
      </c>
      <c r="G3669" s="6">
        <v>45537.333333333336</v>
      </c>
      <c r="H3669" s="6">
        <v>45537.645833333336</v>
      </c>
      <c r="I3669" s="5" t="s">
        <v>1549</v>
      </c>
      <c r="J3669" s="5" t="s">
        <v>15</v>
      </c>
      <c r="K3669" s="5" t="s">
        <v>1550</v>
      </c>
    </row>
    <row r="3670" spans="1:11" x14ac:dyDescent="0.35">
      <c r="A3670" s="1">
        <v>45536</v>
      </c>
      <c r="B3670">
        <v>802</v>
      </c>
      <c r="C3670">
        <v>1168</v>
      </c>
      <c r="D3670">
        <v>196</v>
      </c>
      <c r="E3670">
        <v>277</v>
      </c>
      <c r="F3670" s="5" t="s">
        <v>16</v>
      </c>
      <c r="G3670" s="6">
        <v>45538.333333333336</v>
      </c>
      <c r="H3670" s="6">
        <v>45538.645833333336</v>
      </c>
      <c r="I3670" s="5" t="s">
        <v>1549</v>
      </c>
      <c r="J3670" s="5" t="s">
        <v>15</v>
      </c>
      <c r="K3670" s="5" t="s">
        <v>1550</v>
      </c>
    </row>
    <row r="3671" spans="1:11" x14ac:dyDescent="0.35">
      <c r="A3671" s="1">
        <v>45536</v>
      </c>
      <c r="B3671">
        <v>802</v>
      </c>
      <c r="C3671">
        <v>1168</v>
      </c>
      <c r="D3671">
        <v>196</v>
      </c>
      <c r="E3671">
        <v>277</v>
      </c>
      <c r="F3671" s="5" t="s">
        <v>16</v>
      </c>
      <c r="G3671" s="6">
        <v>45539.333333333336</v>
      </c>
      <c r="H3671" s="6">
        <v>45539.645833333336</v>
      </c>
      <c r="I3671" s="5" t="s">
        <v>1549</v>
      </c>
      <c r="J3671" s="5" t="s">
        <v>15</v>
      </c>
      <c r="K3671" s="5" t="s">
        <v>1550</v>
      </c>
    </row>
    <row r="3672" spans="1:11" x14ac:dyDescent="0.35">
      <c r="A3672" s="1">
        <v>45536</v>
      </c>
      <c r="B3672">
        <v>802</v>
      </c>
      <c r="C3672">
        <v>1168</v>
      </c>
      <c r="D3672">
        <v>196</v>
      </c>
      <c r="E3672">
        <v>277</v>
      </c>
      <c r="F3672" s="5" t="s">
        <v>16</v>
      </c>
      <c r="G3672" s="6">
        <v>45540.333333333336</v>
      </c>
      <c r="H3672" s="6">
        <v>45540.645833333336</v>
      </c>
      <c r="I3672" s="5" t="s">
        <v>1549</v>
      </c>
      <c r="J3672" s="5" t="s">
        <v>15</v>
      </c>
      <c r="K3672" s="5" t="s">
        <v>1550</v>
      </c>
    </row>
    <row r="3673" spans="1:11" x14ac:dyDescent="0.35">
      <c r="A3673" s="1">
        <v>45536</v>
      </c>
      <c r="B3673">
        <v>802</v>
      </c>
      <c r="C3673">
        <v>1168</v>
      </c>
      <c r="D3673">
        <v>196</v>
      </c>
      <c r="E3673">
        <v>277</v>
      </c>
      <c r="F3673" s="5" t="s">
        <v>16</v>
      </c>
      <c r="G3673" s="6">
        <v>45541.333333333336</v>
      </c>
      <c r="H3673" s="6">
        <v>45541.645833333336</v>
      </c>
      <c r="I3673" s="5" t="s">
        <v>1549</v>
      </c>
      <c r="J3673" s="5" t="s">
        <v>15</v>
      </c>
      <c r="K3673" s="5" t="s">
        <v>1550</v>
      </c>
    </row>
    <row r="3674" spans="1:11" x14ac:dyDescent="0.35">
      <c r="A3674" s="1">
        <v>45536</v>
      </c>
      <c r="B3674">
        <v>802</v>
      </c>
      <c r="C3674">
        <v>1168</v>
      </c>
      <c r="D3674">
        <v>196</v>
      </c>
      <c r="E3674">
        <v>277</v>
      </c>
      <c r="F3674" s="5" t="s">
        <v>16</v>
      </c>
      <c r="G3674" s="6">
        <v>45544.333333333336</v>
      </c>
      <c r="H3674" s="6">
        <v>45544.645833333336</v>
      </c>
      <c r="I3674" s="5" t="s">
        <v>1549</v>
      </c>
      <c r="J3674" s="5" t="s">
        <v>15</v>
      </c>
      <c r="K3674" s="5" t="s">
        <v>1550</v>
      </c>
    </row>
    <row r="3675" spans="1:11" x14ac:dyDescent="0.35">
      <c r="A3675" s="1">
        <v>45536</v>
      </c>
      <c r="B3675">
        <v>802</v>
      </c>
      <c r="C3675">
        <v>1168</v>
      </c>
      <c r="D3675">
        <v>196</v>
      </c>
      <c r="E3675">
        <v>277</v>
      </c>
      <c r="F3675" s="5" t="s">
        <v>16</v>
      </c>
      <c r="G3675" s="6">
        <v>45545.333333333336</v>
      </c>
      <c r="H3675" s="6">
        <v>45545.645833333336</v>
      </c>
      <c r="I3675" s="5" t="s">
        <v>1549</v>
      </c>
      <c r="J3675" s="5" t="s">
        <v>15</v>
      </c>
      <c r="K3675" s="5" t="s">
        <v>1550</v>
      </c>
    </row>
    <row r="3676" spans="1:11" x14ac:dyDescent="0.35">
      <c r="A3676" s="1">
        <v>45536</v>
      </c>
      <c r="B3676">
        <v>802</v>
      </c>
      <c r="C3676">
        <v>1168</v>
      </c>
      <c r="D3676">
        <v>196</v>
      </c>
      <c r="E3676">
        <v>277</v>
      </c>
      <c r="F3676" s="5" t="s">
        <v>16</v>
      </c>
      <c r="G3676" s="6">
        <v>45546.333333333336</v>
      </c>
      <c r="H3676" s="6">
        <v>45546.645833333336</v>
      </c>
      <c r="I3676" s="5" t="s">
        <v>1549</v>
      </c>
      <c r="J3676" s="5" t="s">
        <v>15</v>
      </c>
      <c r="K3676" s="5" t="s">
        <v>1550</v>
      </c>
    </row>
    <row r="3677" spans="1:11" x14ac:dyDescent="0.35">
      <c r="A3677" s="1">
        <v>45536</v>
      </c>
      <c r="B3677">
        <v>802</v>
      </c>
      <c r="C3677">
        <v>1168</v>
      </c>
      <c r="D3677">
        <v>196</v>
      </c>
      <c r="E3677">
        <v>277</v>
      </c>
      <c r="F3677" s="5" t="s">
        <v>16</v>
      </c>
      <c r="G3677" s="6">
        <v>45547.333333333336</v>
      </c>
      <c r="H3677" s="6">
        <v>45547.645833333336</v>
      </c>
      <c r="I3677" s="5" t="s">
        <v>1549</v>
      </c>
      <c r="J3677" s="5" t="s">
        <v>15</v>
      </c>
      <c r="K3677" s="5" t="s">
        <v>1550</v>
      </c>
    </row>
    <row r="3678" spans="1:11" x14ac:dyDescent="0.35">
      <c r="A3678" s="1">
        <v>45536</v>
      </c>
      <c r="B3678">
        <v>802</v>
      </c>
      <c r="C3678">
        <v>1168</v>
      </c>
      <c r="D3678">
        <v>196</v>
      </c>
      <c r="E3678">
        <v>277</v>
      </c>
      <c r="F3678" s="5" t="s">
        <v>16</v>
      </c>
      <c r="G3678" s="6">
        <v>45548.333333333336</v>
      </c>
      <c r="H3678" s="6">
        <v>45548.645833333336</v>
      </c>
      <c r="I3678" s="5" t="s">
        <v>1549</v>
      </c>
      <c r="J3678" s="5" t="s">
        <v>15</v>
      </c>
      <c r="K3678" s="5" t="s">
        <v>1550</v>
      </c>
    </row>
    <row r="3679" spans="1:11" x14ac:dyDescent="0.35">
      <c r="A3679" s="1">
        <v>45536</v>
      </c>
      <c r="B3679">
        <v>802</v>
      </c>
      <c r="C3679">
        <v>1168</v>
      </c>
      <c r="D3679">
        <v>196</v>
      </c>
      <c r="E3679">
        <v>277</v>
      </c>
      <c r="F3679" s="5" t="s">
        <v>16</v>
      </c>
      <c r="G3679" s="6">
        <v>45551.333333333336</v>
      </c>
      <c r="H3679" s="6">
        <v>45551.645833333336</v>
      </c>
      <c r="I3679" s="5" t="s">
        <v>1549</v>
      </c>
      <c r="J3679" s="5" t="s">
        <v>15</v>
      </c>
      <c r="K3679" s="5" t="s">
        <v>1550</v>
      </c>
    </row>
    <row r="3680" spans="1:11" x14ac:dyDescent="0.35">
      <c r="A3680" s="1">
        <v>45536</v>
      </c>
      <c r="B3680">
        <v>802</v>
      </c>
      <c r="C3680">
        <v>1168</v>
      </c>
      <c r="D3680">
        <v>196</v>
      </c>
      <c r="E3680">
        <v>277</v>
      </c>
      <c r="F3680" s="5" t="s">
        <v>16</v>
      </c>
      <c r="G3680" s="6">
        <v>45552.333333333336</v>
      </c>
      <c r="H3680" s="6">
        <v>45552.645833333336</v>
      </c>
      <c r="I3680" s="5" t="s">
        <v>1549</v>
      </c>
      <c r="J3680" s="5" t="s">
        <v>15</v>
      </c>
      <c r="K3680" s="5" t="s">
        <v>1550</v>
      </c>
    </row>
    <row r="3681" spans="1:11" x14ac:dyDescent="0.35">
      <c r="A3681" s="1">
        <v>45536</v>
      </c>
      <c r="B3681">
        <v>802</v>
      </c>
      <c r="C3681">
        <v>1168</v>
      </c>
      <c r="D3681">
        <v>196</v>
      </c>
      <c r="E3681">
        <v>277</v>
      </c>
      <c r="F3681" s="5" t="s">
        <v>16</v>
      </c>
      <c r="G3681" s="6">
        <v>45553.333333333336</v>
      </c>
      <c r="H3681" s="6">
        <v>45553.645833333336</v>
      </c>
      <c r="I3681" s="5" t="s">
        <v>1549</v>
      </c>
      <c r="J3681" s="5" t="s">
        <v>15</v>
      </c>
      <c r="K3681" s="5" t="s">
        <v>1550</v>
      </c>
    </row>
    <row r="3682" spans="1:11" x14ac:dyDescent="0.35">
      <c r="A3682" s="1">
        <v>45536</v>
      </c>
      <c r="B3682">
        <v>802</v>
      </c>
      <c r="C3682">
        <v>1168</v>
      </c>
      <c r="D3682">
        <v>196</v>
      </c>
      <c r="E3682">
        <v>277</v>
      </c>
      <c r="F3682" s="5" t="s">
        <v>16</v>
      </c>
      <c r="G3682" s="6">
        <v>45554.333333333336</v>
      </c>
      <c r="H3682" s="6">
        <v>45554.645833333336</v>
      </c>
      <c r="I3682" s="5" t="s">
        <v>1549</v>
      </c>
      <c r="J3682" s="5" t="s">
        <v>15</v>
      </c>
      <c r="K3682" s="5" t="s">
        <v>1550</v>
      </c>
    </row>
    <row r="3683" spans="1:11" x14ac:dyDescent="0.35">
      <c r="A3683" s="1">
        <v>45536</v>
      </c>
      <c r="B3683">
        <v>802</v>
      </c>
      <c r="C3683">
        <v>1168</v>
      </c>
      <c r="D3683">
        <v>196</v>
      </c>
      <c r="E3683">
        <v>277</v>
      </c>
      <c r="F3683" s="5" t="s">
        <v>16</v>
      </c>
      <c r="G3683" s="6">
        <v>45555.333333333336</v>
      </c>
      <c r="H3683" s="6">
        <v>45555.645833333336</v>
      </c>
      <c r="I3683" s="5" t="s">
        <v>1549</v>
      </c>
      <c r="J3683" s="5" t="s">
        <v>15</v>
      </c>
      <c r="K3683" s="5" t="s">
        <v>1550</v>
      </c>
    </row>
    <row r="3684" spans="1:11" x14ac:dyDescent="0.35">
      <c r="A3684" s="1">
        <v>45536</v>
      </c>
      <c r="B3684">
        <v>802</v>
      </c>
      <c r="C3684">
        <v>1168</v>
      </c>
      <c r="D3684">
        <v>196</v>
      </c>
      <c r="E3684">
        <v>277</v>
      </c>
      <c r="F3684" s="5" t="s">
        <v>16</v>
      </c>
      <c r="G3684" s="6">
        <v>45558.333333333336</v>
      </c>
      <c r="H3684" s="6">
        <v>45558.645833333336</v>
      </c>
      <c r="I3684" s="5" t="s">
        <v>1549</v>
      </c>
      <c r="J3684" s="5" t="s">
        <v>15</v>
      </c>
      <c r="K3684" s="5" t="s">
        <v>1550</v>
      </c>
    </row>
    <row r="3685" spans="1:11" x14ac:dyDescent="0.35">
      <c r="A3685" s="1">
        <v>45536</v>
      </c>
      <c r="B3685">
        <v>802</v>
      </c>
      <c r="C3685">
        <v>1168</v>
      </c>
      <c r="D3685">
        <v>196</v>
      </c>
      <c r="E3685">
        <v>277</v>
      </c>
      <c r="F3685" s="5" t="s">
        <v>16</v>
      </c>
      <c r="G3685" s="6">
        <v>45559.333333333336</v>
      </c>
      <c r="H3685" s="6">
        <v>45559.645833333336</v>
      </c>
      <c r="I3685" s="5" t="s">
        <v>1549</v>
      </c>
      <c r="J3685" s="5" t="s">
        <v>15</v>
      </c>
      <c r="K3685" s="5" t="s">
        <v>1550</v>
      </c>
    </row>
    <row r="3686" spans="1:11" x14ac:dyDescent="0.35">
      <c r="A3686" s="1">
        <v>45536</v>
      </c>
      <c r="B3686">
        <v>802</v>
      </c>
      <c r="C3686">
        <v>1168</v>
      </c>
      <c r="D3686">
        <v>196</v>
      </c>
      <c r="E3686">
        <v>277</v>
      </c>
      <c r="F3686" s="5" t="s">
        <v>16</v>
      </c>
      <c r="G3686" s="6">
        <v>45560.333333333336</v>
      </c>
      <c r="H3686" s="6">
        <v>45560.524257986108</v>
      </c>
      <c r="I3686" s="5" t="s">
        <v>1551</v>
      </c>
      <c r="J3686" s="5" t="s">
        <v>15</v>
      </c>
      <c r="K3686" s="5" t="s">
        <v>1550</v>
      </c>
    </row>
    <row r="3687" spans="1:11" x14ac:dyDescent="0.35">
      <c r="A3687" s="1">
        <v>45536</v>
      </c>
      <c r="B3687">
        <v>804</v>
      </c>
      <c r="C3687">
        <v>1172</v>
      </c>
      <c r="D3687">
        <v>49</v>
      </c>
      <c r="E3687">
        <v>99</v>
      </c>
      <c r="F3687" s="5" t="s">
        <v>14</v>
      </c>
      <c r="G3687" s="6">
        <v>45539.8125</v>
      </c>
      <c r="H3687" s="6">
        <v>45540.3125</v>
      </c>
      <c r="I3687" s="5" t="s">
        <v>1554</v>
      </c>
      <c r="J3687" s="5" t="s">
        <v>15</v>
      </c>
      <c r="K3687" s="5" t="s">
        <v>1578</v>
      </c>
    </row>
    <row r="3688" spans="1:11" x14ac:dyDescent="0.35">
      <c r="A3688" s="1">
        <v>45536</v>
      </c>
      <c r="B3688">
        <v>804</v>
      </c>
      <c r="C3688">
        <v>1172</v>
      </c>
      <c r="D3688">
        <v>49</v>
      </c>
      <c r="E3688">
        <v>99</v>
      </c>
      <c r="F3688" s="5" t="s">
        <v>14</v>
      </c>
      <c r="G3688" s="6">
        <v>45540.8125</v>
      </c>
      <c r="H3688" s="6">
        <v>45541.3125</v>
      </c>
      <c r="I3688" s="5" t="s">
        <v>1554</v>
      </c>
      <c r="J3688" s="5" t="s">
        <v>15</v>
      </c>
      <c r="K3688" s="5" t="s">
        <v>1578</v>
      </c>
    </row>
    <row r="3689" spans="1:11" x14ac:dyDescent="0.35">
      <c r="A3689" s="1">
        <v>45536</v>
      </c>
      <c r="B3689">
        <v>804</v>
      </c>
      <c r="C3689">
        <v>1172</v>
      </c>
      <c r="D3689">
        <v>49</v>
      </c>
      <c r="E3689">
        <v>99</v>
      </c>
      <c r="F3689" s="5" t="s">
        <v>14</v>
      </c>
      <c r="G3689" s="6">
        <v>45546.8125</v>
      </c>
      <c r="H3689" s="6">
        <v>45547.3125</v>
      </c>
      <c r="I3689" s="5" t="s">
        <v>1554</v>
      </c>
      <c r="J3689" s="5" t="s">
        <v>15</v>
      </c>
      <c r="K3689" s="5" t="s">
        <v>1578</v>
      </c>
    </row>
    <row r="3690" spans="1:11" x14ac:dyDescent="0.35">
      <c r="A3690" s="1">
        <v>45536</v>
      </c>
      <c r="B3690">
        <v>804</v>
      </c>
      <c r="C3690">
        <v>1172</v>
      </c>
      <c r="D3690">
        <v>49</v>
      </c>
      <c r="E3690">
        <v>99</v>
      </c>
      <c r="F3690" s="5" t="s">
        <v>14</v>
      </c>
      <c r="G3690" s="6">
        <v>45547.8125</v>
      </c>
      <c r="H3690" s="6">
        <v>45548.3125</v>
      </c>
      <c r="I3690" s="5" t="s">
        <v>1554</v>
      </c>
      <c r="J3690" s="5" t="s">
        <v>15</v>
      </c>
      <c r="K3690" s="5" t="s">
        <v>1578</v>
      </c>
    </row>
    <row r="3691" spans="1:11" x14ac:dyDescent="0.35">
      <c r="A3691" s="1">
        <v>45536</v>
      </c>
      <c r="B3691">
        <v>804</v>
      </c>
      <c r="C3691">
        <v>1172</v>
      </c>
      <c r="D3691">
        <v>49</v>
      </c>
      <c r="E3691">
        <v>99</v>
      </c>
      <c r="F3691" s="5" t="s">
        <v>14</v>
      </c>
      <c r="G3691" s="6">
        <v>45553.8125</v>
      </c>
      <c r="H3691" s="6">
        <v>45554.3125</v>
      </c>
      <c r="I3691" s="5" t="s">
        <v>1554</v>
      </c>
      <c r="J3691" s="5" t="s">
        <v>15</v>
      </c>
      <c r="K3691" s="5" t="s">
        <v>1578</v>
      </c>
    </row>
    <row r="3692" spans="1:11" x14ac:dyDescent="0.35">
      <c r="A3692" s="1">
        <v>45536</v>
      </c>
      <c r="B3692">
        <v>804</v>
      </c>
      <c r="C3692">
        <v>1172</v>
      </c>
      <c r="D3692">
        <v>49</v>
      </c>
      <c r="E3692">
        <v>99</v>
      </c>
      <c r="F3692" s="5" t="s">
        <v>14</v>
      </c>
      <c r="G3692" s="6">
        <v>45554.8125</v>
      </c>
      <c r="H3692" s="6">
        <v>45555.3125</v>
      </c>
      <c r="I3692" s="5" t="s">
        <v>1554</v>
      </c>
      <c r="J3692" s="5" t="s">
        <v>15</v>
      </c>
      <c r="K3692" s="5" t="s">
        <v>1578</v>
      </c>
    </row>
    <row r="3693" spans="1:11" x14ac:dyDescent="0.35">
      <c r="A3693" s="1">
        <v>45536</v>
      </c>
      <c r="B3693">
        <v>804</v>
      </c>
      <c r="C3693">
        <v>1172</v>
      </c>
      <c r="D3693">
        <v>49</v>
      </c>
      <c r="E3693">
        <v>99</v>
      </c>
      <c r="F3693" s="5" t="s">
        <v>14</v>
      </c>
      <c r="G3693" s="6">
        <v>45560.8125</v>
      </c>
      <c r="H3693" s="6">
        <v>45561.114554791668</v>
      </c>
      <c r="I3693" s="5" t="s">
        <v>1581</v>
      </c>
      <c r="J3693" s="5" t="s">
        <v>15</v>
      </c>
      <c r="K3693" s="5" t="s">
        <v>1578</v>
      </c>
    </row>
    <row r="3694" spans="1:11" x14ac:dyDescent="0.35">
      <c r="A3694" s="1">
        <v>45536</v>
      </c>
      <c r="B3694">
        <v>808</v>
      </c>
      <c r="C3694">
        <v>1176</v>
      </c>
      <c r="D3694">
        <v>44</v>
      </c>
      <c r="E3694">
        <v>90</v>
      </c>
      <c r="F3694" s="5" t="s">
        <v>16</v>
      </c>
      <c r="G3694" s="6">
        <v>45537.333333333336</v>
      </c>
      <c r="H3694" s="6">
        <v>45537.645833333336</v>
      </c>
      <c r="I3694" s="5" t="s">
        <v>1549</v>
      </c>
      <c r="J3694" s="5" t="s">
        <v>15</v>
      </c>
      <c r="K3694" s="5" t="s">
        <v>1550</v>
      </c>
    </row>
    <row r="3695" spans="1:11" x14ac:dyDescent="0.35">
      <c r="A3695" s="1">
        <v>45536</v>
      </c>
      <c r="B3695">
        <v>808</v>
      </c>
      <c r="C3695">
        <v>1176</v>
      </c>
      <c r="D3695">
        <v>44</v>
      </c>
      <c r="E3695">
        <v>90</v>
      </c>
      <c r="F3695" s="5" t="s">
        <v>16</v>
      </c>
      <c r="G3695" s="6">
        <v>45538.333333333336</v>
      </c>
      <c r="H3695" s="6">
        <v>45538.645833333336</v>
      </c>
      <c r="I3695" s="5" t="s">
        <v>1549</v>
      </c>
      <c r="J3695" s="5" t="s">
        <v>15</v>
      </c>
      <c r="K3695" s="5" t="s">
        <v>1550</v>
      </c>
    </row>
    <row r="3696" spans="1:11" x14ac:dyDescent="0.35">
      <c r="A3696" s="1">
        <v>45536</v>
      </c>
      <c r="B3696">
        <v>808</v>
      </c>
      <c r="C3696">
        <v>1176</v>
      </c>
      <c r="D3696">
        <v>44</v>
      </c>
      <c r="E3696">
        <v>90</v>
      </c>
      <c r="F3696" s="5" t="s">
        <v>16</v>
      </c>
      <c r="G3696" s="6">
        <v>45539.333333333336</v>
      </c>
      <c r="H3696" s="6">
        <v>45539.645833333336</v>
      </c>
      <c r="I3696" s="5" t="s">
        <v>1549</v>
      </c>
      <c r="J3696" s="5" t="s">
        <v>15</v>
      </c>
      <c r="K3696" s="5" t="s">
        <v>1550</v>
      </c>
    </row>
    <row r="3697" spans="1:11" x14ac:dyDescent="0.35">
      <c r="A3697" s="1">
        <v>45536</v>
      </c>
      <c r="B3697">
        <v>808</v>
      </c>
      <c r="C3697">
        <v>1176</v>
      </c>
      <c r="D3697">
        <v>44</v>
      </c>
      <c r="E3697">
        <v>90</v>
      </c>
      <c r="F3697" s="5" t="s">
        <v>16</v>
      </c>
      <c r="G3697" s="6">
        <v>45540.333333333336</v>
      </c>
      <c r="H3697" s="6">
        <v>45540.645833333336</v>
      </c>
      <c r="I3697" s="5" t="s">
        <v>1549</v>
      </c>
      <c r="J3697" s="5" t="s">
        <v>15</v>
      </c>
      <c r="K3697" s="5" t="s">
        <v>1550</v>
      </c>
    </row>
    <row r="3698" spans="1:11" x14ac:dyDescent="0.35">
      <c r="A3698" s="1">
        <v>45536</v>
      </c>
      <c r="B3698">
        <v>808</v>
      </c>
      <c r="C3698">
        <v>1176</v>
      </c>
      <c r="D3698">
        <v>44</v>
      </c>
      <c r="E3698">
        <v>90</v>
      </c>
      <c r="F3698" s="5" t="s">
        <v>16</v>
      </c>
      <c r="G3698" s="6">
        <v>45541.333333333336</v>
      </c>
      <c r="H3698" s="6">
        <v>45541.645833333336</v>
      </c>
      <c r="I3698" s="5" t="s">
        <v>1549</v>
      </c>
      <c r="J3698" s="5" t="s">
        <v>15</v>
      </c>
      <c r="K3698" s="5" t="s">
        <v>1550</v>
      </c>
    </row>
    <row r="3699" spans="1:11" x14ac:dyDescent="0.35">
      <c r="A3699" s="1">
        <v>45536</v>
      </c>
      <c r="B3699">
        <v>808</v>
      </c>
      <c r="C3699">
        <v>1176</v>
      </c>
      <c r="D3699">
        <v>44</v>
      </c>
      <c r="E3699">
        <v>90</v>
      </c>
      <c r="F3699" s="5" t="s">
        <v>16</v>
      </c>
      <c r="G3699" s="6">
        <v>45544.333333333336</v>
      </c>
      <c r="H3699" s="6">
        <v>45544.645833333336</v>
      </c>
      <c r="I3699" s="5" t="s">
        <v>1549</v>
      </c>
      <c r="J3699" s="5" t="s">
        <v>15</v>
      </c>
      <c r="K3699" s="5" t="s">
        <v>1550</v>
      </c>
    </row>
    <row r="3700" spans="1:11" x14ac:dyDescent="0.35">
      <c r="A3700" s="1">
        <v>45536</v>
      </c>
      <c r="B3700">
        <v>808</v>
      </c>
      <c r="C3700">
        <v>1176</v>
      </c>
      <c r="D3700">
        <v>44</v>
      </c>
      <c r="E3700">
        <v>90</v>
      </c>
      <c r="F3700" s="5" t="s">
        <v>16</v>
      </c>
      <c r="G3700" s="6">
        <v>45545.333333333336</v>
      </c>
      <c r="H3700" s="6">
        <v>45545.645833333336</v>
      </c>
      <c r="I3700" s="5" t="s">
        <v>1549</v>
      </c>
      <c r="J3700" s="5" t="s">
        <v>15</v>
      </c>
      <c r="K3700" s="5" t="s">
        <v>1550</v>
      </c>
    </row>
    <row r="3701" spans="1:11" x14ac:dyDescent="0.35">
      <c r="A3701" s="1">
        <v>45536</v>
      </c>
      <c r="B3701">
        <v>808</v>
      </c>
      <c r="C3701">
        <v>1176</v>
      </c>
      <c r="D3701">
        <v>44</v>
      </c>
      <c r="E3701">
        <v>90</v>
      </c>
      <c r="F3701" s="5" t="s">
        <v>16</v>
      </c>
      <c r="G3701" s="6">
        <v>45546.333333333336</v>
      </c>
      <c r="H3701" s="6">
        <v>45546.645833333336</v>
      </c>
      <c r="I3701" s="5" t="s">
        <v>1549</v>
      </c>
      <c r="J3701" s="5" t="s">
        <v>15</v>
      </c>
      <c r="K3701" s="5" t="s">
        <v>1550</v>
      </c>
    </row>
    <row r="3702" spans="1:11" x14ac:dyDescent="0.35">
      <c r="A3702" s="1">
        <v>45536</v>
      </c>
      <c r="B3702">
        <v>808</v>
      </c>
      <c r="C3702">
        <v>1176</v>
      </c>
      <c r="D3702">
        <v>44</v>
      </c>
      <c r="E3702">
        <v>90</v>
      </c>
      <c r="F3702" s="5" t="s">
        <v>16</v>
      </c>
      <c r="G3702" s="6">
        <v>45547.333333333336</v>
      </c>
      <c r="H3702" s="6">
        <v>45547.645833333336</v>
      </c>
      <c r="I3702" s="5" t="s">
        <v>1549</v>
      </c>
      <c r="J3702" s="5" t="s">
        <v>15</v>
      </c>
      <c r="K3702" s="5" t="s">
        <v>1550</v>
      </c>
    </row>
    <row r="3703" spans="1:11" x14ac:dyDescent="0.35">
      <c r="A3703" s="1">
        <v>45536</v>
      </c>
      <c r="B3703">
        <v>808</v>
      </c>
      <c r="C3703">
        <v>1176</v>
      </c>
      <c r="D3703">
        <v>44</v>
      </c>
      <c r="E3703">
        <v>90</v>
      </c>
      <c r="F3703" s="5" t="s">
        <v>16</v>
      </c>
      <c r="G3703" s="6">
        <v>45548.333333333336</v>
      </c>
      <c r="H3703" s="6">
        <v>45548.645833333336</v>
      </c>
      <c r="I3703" s="5" t="s">
        <v>1549</v>
      </c>
      <c r="J3703" s="5" t="s">
        <v>15</v>
      </c>
      <c r="K3703" s="5" t="s">
        <v>1550</v>
      </c>
    </row>
    <row r="3704" spans="1:11" x14ac:dyDescent="0.35">
      <c r="A3704" s="1">
        <v>45536</v>
      </c>
      <c r="B3704">
        <v>808</v>
      </c>
      <c r="C3704">
        <v>1176</v>
      </c>
      <c r="D3704">
        <v>44</v>
      </c>
      <c r="E3704">
        <v>90</v>
      </c>
      <c r="F3704" s="5" t="s">
        <v>16</v>
      </c>
      <c r="G3704" s="6">
        <v>45551.333333333336</v>
      </c>
      <c r="H3704" s="6">
        <v>45551.645833333336</v>
      </c>
      <c r="I3704" s="5" t="s">
        <v>1549</v>
      </c>
      <c r="J3704" s="5" t="s">
        <v>15</v>
      </c>
      <c r="K3704" s="5" t="s">
        <v>1550</v>
      </c>
    </row>
    <row r="3705" spans="1:11" x14ac:dyDescent="0.35">
      <c r="A3705" s="1">
        <v>45536</v>
      </c>
      <c r="B3705">
        <v>808</v>
      </c>
      <c r="C3705">
        <v>1176</v>
      </c>
      <c r="D3705">
        <v>44</v>
      </c>
      <c r="E3705">
        <v>90</v>
      </c>
      <c r="F3705" s="5" t="s">
        <v>16</v>
      </c>
      <c r="G3705" s="6">
        <v>45552.333333333336</v>
      </c>
      <c r="H3705" s="6">
        <v>45552.645833333336</v>
      </c>
      <c r="I3705" s="5" t="s">
        <v>1549</v>
      </c>
      <c r="J3705" s="5" t="s">
        <v>15</v>
      </c>
      <c r="K3705" s="5" t="s">
        <v>1550</v>
      </c>
    </row>
    <row r="3706" spans="1:11" x14ac:dyDescent="0.35">
      <c r="A3706" s="1">
        <v>45536</v>
      </c>
      <c r="B3706">
        <v>808</v>
      </c>
      <c r="C3706">
        <v>1176</v>
      </c>
      <c r="D3706">
        <v>44</v>
      </c>
      <c r="E3706">
        <v>90</v>
      </c>
      <c r="F3706" s="5" t="s">
        <v>16</v>
      </c>
      <c r="G3706" s="6">
        <v>45553.333333333336</v>
      </c>
      <c r="H3706" s="6">
        <v>45553.645833333336</v>
      </c>
      <c r="I3706" s="5" t="s">
        <v>1549</v>
      </c>
      <c r="J3706" s="5" t="s">
        <v>15</v>
      </c>
      <c r="K3706" s="5" t="s">
        <v>1550</v>
      </c>
    </row>
    <row r="3707" spans="1:11" x14ac:dyDescent="0.35">
      <c r="A3707" s="1">
        <v>45536</v>
      </c>
      <c r="B3707">
        <v>808</v>
      </c>
      <c r="C3707">
        <v>1176</v>
      </c>
      <c r="D3707">
        <v>44</v>
      </c>
      <c r="E3707">
        <v>90</v>
      </c>
      <c r="F3707" s="5" t="s">
        <v>16</v>
      </c>
      <c r="G3707" s="6">
        <v>45554.333333333336</v>
      </c>
      <c r="H3707" s="6">
        <v>45554.645833333336</v>
      </c>
      <c r="I3707" s="5" t="s">
        <v>1549</v>
      </c>
      <c r="J3707" s="5" t="s">
        <v>15</v>
      </c>
      <c r="K3707" s="5" t="s">
        <v>1550</v>
      </c>
    </row>
    <row r="3708" spans="1:11" x14ac:dyDescent="0.35">
      <c r="A3708" s="1">
        <v>45536</v>
      </c>
      <c r="B3708">
        <v>808</v>
      </c>
      <c r="C3708">
        <v>1176</v>
      </c>
      <c r="D3708">
        <v>44</v>
      </c>
      <c r="E3708">
        <v>90</v>
      </c>
      <c r="F3708" s="5" t="s">
        <v>16</v>
      </c>
      <c r="G3708" s="6">
        <v>45555.333333333336</v>
      </c>
      <c r="H3708" s="6">
        <v>45555.645833333336</v>
      </c>
      <c r="I3708" s="5" t="s">
        <v>1549</v>
      </c>
      <c r="J3708" s="5" t="s">
        <v>15</v>
      </c>
      <c r="K3708" s="5" t="s">
        <v>1550</v>
      </c>
    </row>
    <row r="3709" spans="1:11" x14ac:dyDescent="0.35">
      <c r="A3709" s="1">
        <v>45536</v>
      </c>
      <c r="B3709">
        <v>808</v>
      </c>
      <c r="C3709">
        <v>1176</v>
      </c>
      <c r="D3709">
        <v>44</v>
      </c>
      <c r="E3709">
        <v>90</v>
      </c>
      <c r="F3709" s="5" t="s">
        <v>16</v>
      </c>
      <c r="G3709" s="6">
        <v>45558.333333333336</v>
      </c>
      <c r="H3709" s="6">
        <v>45558.645833333336</v>
      </c>
      <c r="I3709" s="5" t="s">
        <v>1549</v>
      </c>
      <c r="J3709" s="5" t="s">
        <v>15</v>
      </c>
      <c r="K3709" s="5" t="s">
        <v>1550</v>
      </c>
    </row>
    <row r="3710" spans="1:11" x14ac:dyDescent="0.35">
      <c r="A3710" s="1">
        <v>45536</v>
      </c>
      <c r="B3710">
        <v>808</v>
      </c>
      <c r="C3710">
        <v>1176</v>
      </c>
      <c r="D3710">
        <v>44</v>
      </c>
      <c r="E3710">
        <v>90</v>
      </c>
      <c r="F3710" s="5" t="s">
        <v>16</v>
      </c>
      <c r="G3710" s="6">
        <v>45559.333333333336</v>
      </c>
      <c r="H3710" s="6">
        <v>45559.645833333336</v>
      </c>
      <c r="I3710" s="5" t="s">
        <v>1549</v>
      </c>
      <c r="J3710" s="5" t="s">
        <v>15</v>
      </c>
      <c r="K3710" s="5" t="s">
        <v>1550</v>
      </c>
    </row>
    <row r="3711" spans="1:11" x14ac:dyDescent="0.35">
      <c r="A3711" s="1">
        <v>45536</v>
      </c>
      <c r="B3711">
        <v>808</v>
      </c>
      <c r="C3711">
        <v>1176</v>
      </c>
      <c r="D3711">
        <v>44</v>
      </c>
      <c r="E3711">
        <v>90</v>
      </c>
      <c r="F3711" s="5" t="s">
        <v>16</v>
      </c>
      <c r="G3711" s="6">
        <v>45560.333333333336</v>
      </c>
      <c r="H3711" s="6">
        <v>45560.524257986108</v>
      </c>
      <c r="I3711" s="5" t="s">
        <v>1551</v>
      </c>
      <c r="J3711" s="5" t="s">
        <v>15</v>
      </c>
      <c r="K3711" s="5" t="s">
        <v>1550</v>
      </c>
    </row>
    <row r="3712" spans="1:11" x14ac:dyDescent="0.35">
      <c r="A3712" s="1">
        <v>45536</v>
      </c>
      <c r="B3712">
        <v>809</v>
      </c>
      <c r="C3712">
        <v>1178</v>
      </c>
      <c r="D3712">
        <v>34</v>
      </c>
      <c r="E3712">
        <v>73</v>
      </c>
      <c r="F3712" s="5" t="s">
        <v>16</v>
      </c>
      <c r="G3712" s="6">
        <v>45537.333333333336</v>
      </c>
      <c r="H3712" s="6">
        <v>45537.645833333336</v>
      </c>
      <c r="I3712" s="5" t="s">
        <v>1549</v>
      </c>
      <c r="J3712" s="5" t="s">
        <v>15</v>
      </c>
      <c r="K3712" s="5" t="s">
        <v>1550</v>
      </c>
    </row>
    <row r="3713" spans="1:11" x14ac:dyDescent="0.35">
      <c r="A3713" s="1">
        <v>45536</v>
      </c>
      <c r="B3713">
        <v>809</v>
      </c>
      <c r="C3713">
        <v>1178</v>
      </c>
      <c r="D3713">
        <v>34</v>
      </c>
      <c r="E3713">
        <v>73</v>
      </c>
      <c r="F3713" s="5" t="s">
        <v>16</v>
      </c>
      <c r="G3713" s="6">
        <v>45538.333333333336</v>
      </c>
      <c r="H3713" s="6">
        <v>45538.645833333336</v>
      </c>
      <c r="I3713" s="5" t="s">
        <v>1549</v>
      </c>
      <c r="J3713" s="5" t="s">
        <v>15</v>
      </c>
      <c r="K3713" s="5" t="s">
        <v>1550</v>
      </c>
    </row>
    <row r="3714" spans="1:11" x14ac:dyDescent="0.35">
      <c r="A3714" s="1">
        <v>45536</v>
      </c>
      <c r="B3714">
        <v>809</v>
      </c>
      <c r="C3714">
        <v>1178</v>
      </c>
      <c r="D3714">
        <v>34</v>
      </c>
      <c r="E3714">
        <v>73</v>
      </c>
      <c r="F3714" s="5" t="s">
        <v>16</v>
      </c>
      <c r="G3714" s="6">
        <v>45539.333333333336</v>
      </c>
      <c r="H3714" s="6">
        <v>45539.645833333336</v>
      </c>
      <c r="I3714" s="5" t="s">
        <v>1549</v>
      </c>
      <c r="J3714" s="5" t="s">
        <v>15</v>
      </c>
      <c r="K3714" s="5" t="s">
        <v>1550</v>
      </c>
    </row>
    <row r="3715" spans="1:11" x14ac:dyDescent="0.35">
      <c r="A3715" s="1">
        <v>45536</v>
      </c>
      <c r="B3715">
        <v>809</v>
      </c>
      <c r="C3715">
        <v>1178</v>
      </c>
      <c r="D3715">
        <v>34</v>
      </c>
      <c r="E3715">
        <v>73</v>
      </c>
      <c r="F3715" s="5" t="s">
        <v>16</v>
      </c>
      <c r="G3715" s="6">
        <v>45540.333333333336</v>
      </c>
      <c r="H3715" s="6">
        <v>45540.645833333336</v>
      </c>
      <c r="I3715" s="5" t="s">
        <v>1549</v>
      </c>
      <c r="J3715" s="5" t="s">
        <v>15</v>
      </c>
      <c r="K3715" s="5" t="s">
        <v>1550</v>
      </c>
    </row>
    <row r="3716" spans="1:11" x14ac:dyDescent="0.35">
      <c r="A3716" s="1">
        <v>45536</v>
      </c>
      <c r="B3716">
        <v>809</v>
      </c>
      <c r="C3716">
        <v>1178</v>
      </c>
      <c r="D3716">
        <v>34</v>
      </c>
      <c r="E3716">
        <v>73</v>
      </c>
      <c r="F3716" s="5" t="s">
        <v>16</v>
      </c>
      <c r="G3716" s="6">
        <v>45541.333333333336</v>
      </c>
      <c r="H3716" s="6">
        <v>45541.645833333336</v>
      </c>
      <c r="I3716" s="5" t="s">
        <v>1549</v>
      </c>
      <c r="J3716" s="5" t="s">
        <v>15</v>
      </c>
      <c r="K3716" s="5" t="s">
        <v>1550</v>
      </c>
    </row>
    <row r="3717" spans="1:11" x14ac:dyDescent="0.35">
      <c r="A3717" s="1">
        <v>45536</v>
      </c>
      <c r="B3717">
        <v>809</v>
      </c>
      <c r="C3717">
        <v>1178</v>
      </c>
      <c r="D3717">
        <v>34</v>
      </c>
      <c r="E3717">
        <v>73</v>
      </c>
      <c r="F3717" s="5" t="s">
        <v>16</v>
      </c>
      <c r="G3717" s="6">
        <v>45544.333333333336</v>
      </c>
      <c r="H3717" s="6">
        <v>45544.645833333336</v>
      </c>
      <c r="I3717" s="5" t="s">
        <v>1549</v>
      </c>
      <c r="J3717" s="5" t="s">
        <v>15</v>
      </c>
      <c r="K3717" s="5" t="s">
        <v>1550</v>
      </c>
    </row>
    <row r="3718" spans="1:11" x14ac:dyDescent="0.35">
      <c r="A3718" s="1">
        <v>45536</v>
      </c>
      <c r="B3718">
        <v>809</v>
      </c>
      <c r="C3718">
        <v>1178</v>
      </c>
      <c r="D3718">
        <v>34</v>
      </c>
      <c r="E3718">
        <v>73</v>
      </c>
      <c r="F3718" s="5" t="s">
        <v>16</v>
      </c>
      <c r="G3718" s="6">
        <v>45545.333333333336</v>
      </c>
      <c r="H3718" s="6">
        <v>45545.645833333336</v>
      </c>
      <c r="I3718" s="5" t="s">
        <v>1549</v>
      </c>
      <c r="J3718" s="5" t="s">
        <v>15</v>
      </c>
      <c r="K3718" s="5" t="s">
        <v>1550</v>
      </c>
    </row>
    <row r="3719" spans="1:11" x14ac:dyDescent="0.35">
      <c r="A3719" s="1">
        <v>45536</v>
      </c>
      <c r="B3719">
        <v>809</v>
      </c>
      <c r="C3719">
        <v>1178</v>
      </c>
      <c r="D3719">
        <v>34</v>
      </c>
      <c r="E3719">
        <v>73</v>
      </c>
      <c r="F3719" s="5" t="s">
        <v>16</v>
      </c>
      <c r="G3719" s="6">
        <v>45546.333333333336</v>
      </c>
      <c r="H3719" s="6">
        <v>45546.645833333336</v>
      </c>
      <c r="I3719" s="5" t="s">
        <v>1549</v>
      </c>
      <c r="J3719" s="5" t="s">
        <v>15</v>
      </c>
      <c r="K3719" s="5" t="s">
        <v>1550</v>
      </c>
    </row>
    <row r="3720" spans="1:11" x14ac:dyDescent="0.35">
      <c r="A3720" s="1">
        <v>45536</v>
      </c>
      <c r="B3720">
        <v>809</v>
      </c>
      <c r="C3720">
        <v>1178</v>
      </c>
      <c r="D3720">
        <v>34</v>
      </c>
      <c r="E3720">
        <v>73</v>
      </c>
      <c r="F3720" s="5" t="s">
        <v>16</v>
      </c>
      <c r="G3720" s="6">
        <v>45547.333333333336</v>
      </c>
      <c r="H3720" s="6">
        <v>45547.645833333336</v>
      </c>
      <c r="I3720" s="5" t="s">
        <v>1549</v>
      </c>
      <c r="J3720" s="5" t="s">
        <v>15</v>
      </c>
      <c r="K3720" s="5" t="s">
        <v>1550</v>
      </c>
    </row>
    <row r="3721" spans="1:11" x14ac:dyDescent="0.35">
      <c r="A3721" s="1">
        <v>45536</v>
      </c>
      <c r="B3721">
        <v>809</v>
      </c>
      <c r="C3721">
        <v>1178</v>
      </c>
      <c r="D3721">
        <v>34</v>
      </c>
      <c r="E3721">
        <v>73</v>
      </c>
      <c r="F3721" s="5" t="s">
        <v>16</v>
      </c>
      <c r="G3721" s="6">
        <v>45548.333333333336</v>
      </c>
      <c r="H3721" s="6">
        <v>45548.645833333336</v>
      </c>
      <c r="I3721" s="5" t="s">
        <v>1549</v>
      </c>
      <c r="J3721" s="5" t="s">
        <v>15</v>
      </c>
      <c r="K3721" s="5" t="s">
        <v>1550</v>
      </c>
    </row>
    <row r="3722" spans="1:11" x14ac:dyDescent="0.35">
      <c r="A3722" s="1">
        <v>45536</v>
      </c>
      <c r="B3722">
        <v>809</v>
      </c>
      <c r="C3722">
        <v>1178</v>
      </c>
      <c r="D3722">
        <v>34</v>
      </c>
      <c r="E3722">
        <v>73</v>
      </c>
      <c r="F3722" s="5" t="s">
        <v>16</v>
      </c>
      <c r="G3722" s="6">
        <v>45551.333333333336</v>
      </c>
      <c r="H3722" s="6">
        <v>45551.645833333336</v>
      </c>
      <c r="I3722" s="5" t="s">
        <v>1549</v>
      </c>
      <c r="J3722" s="5" t="s">
        <v>15</v>
      </c>
      <c r="K3722" s="5" t="s">
        <v>1550</v>
      </c>
    </row>
    <row r="3723" spans="1:11" x14ac:dyDescent="0.35">
      <c r="A3723" s="1">
        <v>45536</v>
      </c>
      <c r="B3723">
        <v>809</v>
      </c>
      <c r="C3723">
        <v>1178</v>
      </c>
      <c r="D3723">
        <v>34</v>
      </c>
      <c r="E3723">
        <v>73</v>
      </c>
      <c r="F3723" s="5" t="s">
        <v>16</v>
      </c>
      <c r="G3723" s="6">
        <v>45552.333333333336</v>
      </c>
      <c r="H3723" s="6">
        <v>45552.645833333336</v>
      </c>
      <c r="I3723" s="5" t="s">
        <v>1549</v>
      </c>
      <c r="J3723" s="5" t="s">
        <v>15</v>
      </c>
      <c r="K3723" s="5" t="s">
        <v>1550</v>
      </c>
    </row>
    <row r="3724" spans="1:11" x14ac:dyDescent="0.35">
      <c r="A3724" s="1">
        <v>45536</v>
      </c>
      <c r="B3724">
        <v>809</v>
      </c>
      <c r="C3724">
        <v>1178</v>
      </c>
      <c r="D3724">
        <v>34</v>
      </c>
      <c r="E3724">
        <v>73</v>
      </c>
      <c r="F3724" s="5" t="s">
        <v>16</v>
      </c>
      <c r="G3724" s="6">
        <v>45553.333333333336</v>
      </c>
      <c r="H3724" s="6">
        <v>45553.645833333336</v>
      </c>
      <c r="I3724" s="5" t="s">
        <v>1549</v>
      </c>
      <c r="J3724" s="5" t="s">
        <v>15</v>
      </c>
      <c r="K3724" s="5" t="s">
        <v>1550</v>
      </c>
    </row>
    <row r="3725" spans="1:11" x14ac:dyDescent="0.35">
      <c r="A3725" s="1">
        <v>45536</v>
      </c>
      <c r="B3725">
        <v>809</v>
      </c>
      <c r="C3725">
        <v>1178</v>
      </c>
      <c r="D3725">
        <v>34</v>
      </c>
      <c r="E3725">
        <v>73</v>
      </c>
      <c r="F3725" s="5" t="s">
        <v>16</v>
      </c>
      <c r="G3725" s="6">
        <v>45554.333333333336</v>
      </c>
      <c r="H3725" s="6">
        <v>45554.645833333336</v>
      </c>
      <c r="I3725" s="5" t="s">
        <v>1549</v>
      </c>
      <c r="J3725" s="5" t="s">
        <v>15</v>
      </c>
      <c r="K3725" s="5" t="s">
        <v>1550</v>
      </c>
    </row>
    <row r="3726" spans="1:11" x14ac:dyDescent="0.35">
      <c r="A3726" s="1">
        <v>45536</v>
      </c>
      <c r="B3726">
        <v>809</v>
      </c>
      <c r="C3726">
        <v>1178</v>
      </c>
      <c r="D3726">
        <v>34</v>
      </c>
      <c r="E3726">
        <v>73</v>
      </c>
      <c r="F3726" s="5" t="s">
        <v>16</v>
      </c>
      <c r="G3726" s="6">
        <v>45555.333333333336</v>
      </c>
      <c r="H3726" s="6">
        <v>45555.645833333336</v>
      </c>
      <c r="I3726" s="5" t="s">
        <v>1549</v>
      </c>
      <c r="J3726" s="5" t="s">
        <v>15</v>
      </c>
      <c r="K3726" s="5" t="s">
        <v>1550</v>
      </c>
    </row>
    <row r="3727" spans="1:11" x14ac:dyDescent="0.35">
      <c r="A3727" s="1">
        <v>45536</v>
      </c>
      <c r="B3727">
        <v>809</v>
      </c>
      <c r="C3727">
        <v>1178</v>
      </c>
      <c r="D3727">
        <v>34</v>
      </c>
      <c r="E3727">
        <v>73</v>
      </c>
      <c r="F3727" s="5" t="s">
        <v>16</v>
      </c>
      <c r="G3727" s="6">
        <v>45558.333333333336</v>
      </c>
      <c r="H3727" s="6">
        <v>45558.645833333336</v>
      </c>
      <c r="I3727" s="5" t="s">
        <v>1549</v>
      </c>
      <c r="J3727" s="5" t="s">
        <v>15</v>
      </c>
      <c r="K3727" s="5" t="s">
        <v>1550</v>
      </c>
    </row>
    <row r="3728" spans="1:11" x14ac:dyDescent="0.35">
      <c r="A3728" s="1">
        <v>45536</v>
      </c>
      <c r="B3728">
        <v>809</v>
      </c>
      <c r="C3728">
        <v>1178</v>
      </c>
      <c r="D3728">
        <v>34</v>
      </c>
      <c r="E3728">
        <v>73</v>
      </c>
      <c r="F3728" s="5" t="s">
        <v>16</v>
      </c>
      <c r="G3728" s="6">
        <v>45559.333333333336</v>
      </c>
      <c r="H3728" s="6">
        <v>45559.645833333336</v>
      </c>
      <c r="I3728" s="5" t="s">
        <v>1549</v>
      </c>
      <c r="J3728" s="5" t="s">
        <v>15</v>
      </c>
      <c r="K3728" s="5" t="s">
        <v>1550</v>
      </c>
    </row>
    <row r="3729" spans="1:11" x14ac:dyDescent="0.35">
      <c r="A3729" s="1">
        <v>45536</v>
      </c>
      <c r="B3729">
        <v>809</v>
      </c>
      <c r="C3729">
        <v>1178</v>
      </c>
      <c r="D3729">
        <v>34</v>
      </c>
      <c r="E3729">
        <v>73</v>
      </c>
      <c r="F3729" s="5" t="s">
        <v>16</v>
      </c>
      <c r="G3729" s="6">
        <v>45560.333333333336</v>
      </c>
      <c r="H3729" s="6">
        <v>45560.524257986108</v>
      </c>
      <c r="I3729" s="5" t="s">
        <v>1551</v>
      </c>
      <c r="J3729" s="5" t="s">
        <v>15</v>
      </c>
      <c r="K3729" s="5" t="s">
        <v>1550</v>
      </c>
    </row>
    <row r="3730" spans="1:11" x14ac:dyDescent="0.35">
      <c r="A3730" s="1">
        <v>45536</v>
      </c>
      <c r="B3730">
        <v>811</v>
      </c>
      <c r="C3730">
        <v>1180</v>
      </c>
      <c r="D3730">
        <v>12</v>
      </c>
      <c r="E3730">
        <v>31</v>
      </c>
      <c r="F3730" s="5" t="s">
        <v>14</v>
      </c>
      <c r="G3730" s="6">
        <v>45537.8125</v>
      </c>
      <c r="H3730" s="6">
        <v>45538.229166666664</v>
      </c>
      <c r="I3730" s="5" t="s">
        <v>1567</v>
      </c>
      <c r="J3730" s="5" t="s">
        <v>15</v>
      </c>
      <c r="K3730" s="5" t="s">
        <v>1550</v>
      </c>
    </row>
    <row r="3731" spans="1:11" x14ac:dyDescent="0.35">
      <c r="A3731" s="1">
        <v>45536</v>
      </c>
      <c r="B3731">
        <v>811</v>
      </c>
      <c r="C3731">
        <v>1180</v>
      </c>
      <c r="D3731">
        <v>12</v>
      </c>
      <c r="E3731">
        <v>31</v>
      </c>
      <c r="F3731" s="5" t="s">
        <v>14</v>
      </c>
      <c r="G3731" s="6">
        <v>45539.8125</v>
      </c>
      <c r="H3731" s="6">
        <v>45540.229166666664</v>
      </c>
      <c r="I3731" s="5" t="s">
        <v>1567</v>
      </c>
      <c r="J3731" s="5" t="s">
        <v>15</v>
      </c>
      <c r="K3731" s="5" t="s">
        <v>1550</v>
      </c>
    </row>
    <row r="3732" spans="1:11" x14ac:dyDescent="0.35">
      <c r="A3732" s="1">
        <v>45536</v>
      </c>
      <c r="B3732">
        <v>811</v>
      </c>
      <c r="C3732">
        <v>1180</v>
      </c>
      <c r="D3732">
        <v>12</v>
      </c>
      <c r="E3732">
        <v>31</v>
      </c>
      <c r="F3732" s="5" t="s">
        <v>14</v>
      </c>
      <c r="G3732" s="6">
        <v>45541.8125</v>
      </c>
      <c r="H3732" s="6">
        <v>45542.229166666664</v>
      </c>
      <c r="I3732" s="5" t="s">
        <v>1567</v>
      </c>
      <c r="J3732" s="5" t="s">
        <v>15</v>
      </c>
      <c r="K3732" s="5" t="s">
        <v>1550</v>
      </c>
    </row>
    <row r="3733" spans="1:11" x14ac:dyDescent="0.35">
      <c r="A3733" s="1">
        <v>45536</v>
      </c>
      <c r="B3733">
        <v>811</v>
      </c>
      <c r="C3733">
        <v>1180</v>
      </c>
      <c r="D3733">
        <v>12</v>
      </c>
      <c r="E3733">
        <v>31</v>
      </c>
      <c r="F3733" s="5" t="s">
        <v>14</v>
      </c>
      <c r="G3733" s="6">
        <v>45544.8125</v>
      </c>
      <c r="H3733" s="6">
        <v>45545.229166666664</v>
      </c>
      <c r="I3733" s="5" t="s">
        <v>1567</v>
      </c>
      <c r="J3733" s="5" t="s">
        <v>15</v>
      </c>
      <c r="K3733" s="5" t="s">
        <v>1550</v>
      </c>
    </row>
    <row r="3734" spans="1:11" x14ac:dyDescent="0.35">
      <c r="A3734" s="1">
        <v>45536</v>
      </c>
      <c r="B3734">
        <v>811</v>
      </c>
      <c r="C3734">
        <v>1180</v>
      </c>
      <c r="D3734">
        <v>12</v>
      </c>
      <c r="E3734">
        <v>31</v>
      </c>
      <c r="F3734" s="5" t="s">
        <v>14</v>
      </c>
      <c r="G3734" s="6">
        <v>45546.8125</v>
      </c>
      <c r="H3734" s="6">
        <v>45547.229166666664</v>
      </c>
      <c r="I3734" s="5" t="s">
        <v>1567</v>
      </c>
      <c r="J3734" s="5" t="s">
        <v>15</v>
      </c>
      <c r="K3734" s="5" t="s">
        <v>1550</v>
      </c>
    </row>
    <row r="3735" spans="1:11" x14ac:dyDescent="0.35">
      <c r="A3735" s="1">
        <v>45536</v>
      </c>
      <c r="B3735">
        <v>811</v>
      </c>
      <c r="C3735">
        <v>1180</v>
      </c>
      <c r="D3735">
        <v>12</v>
      </c>
      <c r="E3735">
        <v>31</v>
      </c>
      <c r="F3735" s="5" t="s">
        <v>14</v>
      </c>
      <c r="G3735" s="6">
        <v>45548.8125</v>
      </c>
      <c r="H3735" s="6">
        <v>45549.229166666664</v>
      </c>
      <c r="I3735" s="5" t="s">
        <v>1567</v>
      </c>
      <c r="J3735" s="5" t="s">
        <v>15</v>
      </c>
      <c r="K3735" s="5" t="s">
        <v>1550</v>
      </c>
    </row>
    <row r="3736" spans="1:11" x14ac:dyDescent="0.35">
      <c r="A3736" s="1">
        <v>45536</v>
      </c>
      <c r="B3736">
        <v>811</v>
      </c>
      <c r="C3736">
        <v>1180</v>
      </c>
      <c r="D3736">
        <v>12</v>
      </c>
      <c r="E3736">
        <v>31</v>
      </c>
      <c r="F3736" s="5" t="s">
        <v>14</v>
      </c>
      <c r="G3736" s="6">
        <v>45551.8125</v>
      </c>
      <c r="H3736" s="6">
        <v>45552.229166666664</v>
      </c>
      <c r="I3736" s="5" t="s">
        <v>1567</v>
      </c>
      <c r="J3736" s="5" t="s">
        <v>15</v>
      </c>
      <c r="K3736" s="5" t="s">
        <v>1550</v>
      </c>
    </row>
    <row r="3737" spans="1:11" x14ac:dyDescent="0.35">
      <c r="A3737" s="1">
        <v>45536</v>
      </c>
      <c r="B3737">
        <v>811</v>
      </c>
      <c r="C3737">
        <v>1180</v>
      </c>
      <c r="D3737">
        <v>12</v>
      </c>
      <c r="E3737">
        <v>31</v>
      </c>
      <c r="F3737" s="5" t="s">
        <v>14</v>
      </c>
      <c r="G3737" s="6">
        <v>45553.8125</v>
      </c>
      <c r="H3737" s="6">
        <v>45554.229166666664</v>
      </c>
      <c r="I3737" s="5" t="s">
        <v>1567</v>
      </c>
      <c r="J3737" s="5" t="s">
        <v>15</v>
      </c>
      <c r="K3737" s="5" t="s">
        <v>1550</v>
      </c>
    </row>
    <row r="3738" spans="1:11" x14ac:dyDescent="0.35">
      <c r="A3738" s="1">
        <v>45536</v>
      </c>
      <c r="B3738">
        <v>811</v>
      </c>
      <c r="C3738">
        <v>1180</v>
      </c>
      <c r="D3738">
        <v>12</v>
      </c>
      <c r="E3738">
        <v>31</v>
      </c>
      <c r="F3738" s="5" t="s">
        <v>14</v>
      </c>
      <c r="G3738" s="6">
        <v>45555.8125</v>
      </c>
      <c r="H3738" s="6">
        <v>45556.229166666664</v>
      </c>
      <c r="I3738" s="5" t="s">
        <v>1567</v>
      </c>
      <c r="J3738" s="5" t="s">
        <v>15</v>
      </c>
      <c r="K3738" s="5" t="s">
        <v>1550</v>
      </c>
    </row>
    <row r="3739" spans="1:11" x14ac:dyDescent="0.35">
      <c r="A3739" s="1">
        <v>45536</v>
      </c>
      <c r="B3739">
        <v>811</v>
      </c>
      <c r="C3739">
        <v>1180</v>
      </c>
      <c r="D3739">
        <v>12</v>
      </c>
      <c r="E3739">
        <v>31</v>
      </c>
      <c r="F3739" s="5" t="s">
        <v>14</v>
      </c>
      <c r="G3739" s="6">
        <v>45558.8125</v>
      </c>
      <c r="H3739" s="6">
        <v>45559.229166666664</v>
      </c>
      <c r="I3739" s="5" t="s">
        <v>1567</v>
      </c>
      <c r="J3739" s="5" t="s">
        <v>15</v>
      </c>
      <c r="K3739" s="5" t="s">
        <v>1550</v>
      </c>
    </row>
    <row r="3740" spans="1:11" x14ac:dyDescent="0.35">
      <c r="A3740" s="1">
        <v>45536</v>
      </c>
      <c r="B3740">
        <v>811</v>
      </c>
      <c r="C3740">
        <v>1180</v>
      </c>
      <c r="D3740">
        <v>12</v>
      </c>
      <c r="E3740">
        <v>31</v>
      </c>
      <c r="F3740" s="5" t="s">
        <v>14</v>
      </c>
      <c r="G3740" s="6">
        <v>45560.8125</v>
      </c>
      <c r="H3740" s="6">
        <v>45561.229166666664</v>
      </c>
      <c r="I3740" s="5" t="s">
        <v>1567</v>
      </c>
      <c r="J3740" s="5" t="s">
        <v>15</v>
      </c>
      <c r="K3740" s="5" t="s">
        <v>1550</v>
      </c>
    </row>
    <row r="3741" spans="1:11" x14ac:dyDescent="0.35">
      <c r="A3741" s="1">
        <v>45536</v>
      </c>
      <c r="B3741">
        <v>811</v>
      </c>
      <c r="C3741">
        <v>1180</v>
      </c>
      <c r="D3741">
        <v>12</v>
      </c>
      <c r="E3741">
        <v>31</v>
      </c>
      <c r="F3741" s="5" t="s">
        <v>14</v>
      </c>
      <c r="G3741" s="6">
        <v>45562.8125</v>
      </c>
      <c r="H3741" s="6">
        <v>45563.229166666664</v>
      </c>
      <c r="I3741" s="5" t="s">
        <v>1567</v>
      </c>
      <c r="J3741" s="5" t="s">
        <v>15</v>
      </c>
      <c r="K3741" s="5" t="s">
        <v>1550</v>
      </c>
    </row>
    <row r="3742" spans="1:11" x14ac:dyDescent="0.35">
      <c r="A3742" s="1">
        <v>45536</v>
      </c>
      <c r="B3742">
        <v>811</v>
      </c>
      <c r="C3742">
        <v>1180</v>
      </c>
      <c r="D3742">
        <v>12</v>
      </c>
      <c r="E3742">
        <v>31</v>
      </c>
      <c r="F3742" s="5" t="s">
        <v>14</v>
      </c>
      <c r="G3742" s="6">
        <v>45565.8125</v>
      </c>
      <c r="H3742" s="6">
        <v>45566.229166666664</v>
      </c>
      <c r="I3742" s="5" t="s">
        <v>1567</v>
      </c>
      <c r="J3742" s="5" t="s">
        <v>15</v>
      </c>
      <c r="K3742" s="5" t="s">
        <v>1550</v>
      </c>
    </row>
    <row r="3743" spans="1:11" x14ac:dyDescent="0.35">
      <c r="A3743" s="1">
        <v>45536</v>
      </c>
      <c r="B3743">
        <v>811</v>
      </c>
      <c r="C3743">
        <v>1180</v>
      </c>
      <c r="D3743">
        <v>12</v>
      </c>
      <c r="E3743">
        <v>31</v>
      </c>
      <c r="F3743" s="5" t="s">
        <v>14</v>
      </c>
      <c r="G3743" s="6">
        <v>45565.8125</v>
      </c>
      <c r="H3743" s="6">
        <v>45565.899257986108</v>
      </c>
      <c r="I3743" s="5" t="s">
        <v>1575</v>
      </c>
      <c r="J3743" s="5" t="s">
        <v>15</v>
      </c>
      <c r="K3743" s="5" t="s">
        <v>1550</v>
      </c>
    </row>
    <row r="3744" spans="1:11" x14ac:dyDescent="0.35">
      <c r="A3744" s="1">
        <v>45536</v>
      </c>
      <c r="B3744">
        <v>814</v>
      </c>
      <c r="C3744">
        <v>1185</v>
      </c>
      <c r="D3744">
        <v>200</v>
      </c>
      <c r="E3744">
        <v>283</v>
      </c>
      <c r="F3744" s="5" t="s">
        <v>16</v>
      </c>
      <c r="G3744" s="6">
        <v>45537.333333333336</v>
      </c>
      <c r="H3744" s="6">
        <v>45537.645833333336</v>
      </c>
      <c r="I3744" s="5" t="s">
        <v>1549</v>
      </c>
      <c r="J3744" s="5" t="s">
        <v>15</v>
      </c>
      <c r="K3744" s="5" t="s">
        <v>1550</v>
      </c>
    </row>
    <row r="3745" spans="1:11" x14ac:dyDescent="0.35">
      <c r="A3745" s="1">
        <v>45536</v>
      </c>
      <c r="B3745">
        <v>814</v>
      </c>
      <c r="C3745">
        <v>1185</v>
      </c>
      <c r="D3745">
        <v>200</v>
      </c>
      <c r="E3745">
        <v>283</v>
      </c>
      <c r="F3745" s="5" t="s">
        <v>16</v>
      </c>
      <c r="G3745" s="6">
        <v>45538.333333333336</v>
      </c>
      <c r="H3745" s="6">
        <v>45538.645833333336</v>
      </c>
      <c r="I3745" s="5" t="s">
        <v>1549</v>
      </c>
      <c r="J3745" s="5" t="s">
        <v>15</v>
      </c>
      <c r="K3745" s="5" t="s">
        <v>1550</v>
      </c>
    </row>
    <row r="3746" spans="1:11" x14ac:dyDescent="0.35">
      <c r="A3746" s="1">
        <v>45536</v>
      </c>
      <c r="B3746">
        <v>814</v>
      </c>
      <c r="C3746">
        <v>1185</v>
      </c>
      <c r="D3746">
        <v>200</v>
      </c>
      <c r="E3746">
        <v>283</v>
      </c>
      <c r="F3746" s="5" t="s">
        <v>16</v>
      </c>
      <c r="G3746" s="6">
        <v>45539.333333333336</v>
      </c>
      <c r="H3746" s="6">
        <v>45539.645833333336</v>
      </c>
      <c r="I3746" s="5" t="s">
        <v>1549</v>
      </c>
      <c r="J3746" s="5" t="s">
        <v>15</v>
      </c>
      <c r="K3746" s="5" t="s">
        <v>1550</v>
      </c>
    </row>
    <row r="3747" spans="1:11" x14ac:dyDescent="0.35">
      <c r="A3747" s="1">
        <v>45536</v>
      </c>
      <c r="B3747">
        <v>814</v>
      </c>
      <c r="C3747">
        <v>1185</v>
      </c>
      <c r="D3747">
        <v>200</v>
      </c>
      <c r="E3747">
        <v>283</v>
      </c>
      <c r="F3747" s="5" t="s">
        <v>16</v>
      </c>
      <c r="G3747" s="6">
        <v>45540.333333333336</v>
      </c>
      <c r="H3747" s="6">
        <v>45540.645833333336</v>
      </c>
      <c r="I3747" s="5" t="s">
        <v>1549</v>
      </c>
      <c r="J3747" s="5" t="s">
        <v>15</v>
      </c>
      <c r="K3747" s="5" t="s">
        <v>1550</v>
      </c>
    </row>
    <row r="3748" spans="1:11" x14ac:dyDescent="0.35">
      <c r="A3748" s="1">
        <v>45536</v>
      </c>
      <c r="B3748">
        <v>814</v>
      </c>
      <c r="C3748">
        <v>1185</v>
      </c>
      <c r="D3748">
        <v>200</v>
      </c>
      <c r="E3748">
        <v>283</v>
      </c>
      <c r="F3748" s="5" t="s">
        <v>16</v>
      </c>
      <c r="G3748" s="6">
        <v>45541.333333333336</v>
      </c>
      <c r="H3748" s="6">
        <v>45541.645833333336</v>
      </c>
      <c r="I3748" s="5" t="s">
        <v>1549</v>
      </c>
      <c r="J3748" s="5" t="s">
        <v>15</v>
      </c>
      <c r="K3748" s="5" t="s">
        <v>1550</v>
      </c>
    </row>
    <row r="3749" spans="1:11" x14ac:dyDescent="0.35">
      <c r="A3749" s="1">
        <v>45536</v>
      </c>
      <c r="B3749">
        <v>814</v>
      </c>
      <c r="C3749">
        <v>1185</v>
      </c>
      <c r="D3749">
        <v>200</v>
      </c>
      <c r="E3749">
        <v>283</v>
      </c>
      <c r="F3749" s="5" t="s">
        <v>16</v>
      </c>
      <c r="G3749" s="6">
        <v>45544.333333333336</v>
      </c>
      <c r="H3749" s="6">
        <v>45544.645833333336</v>
      </c>
      <c r="I3749" s="5" t="s">
        <v>1549</v>
      </c>
      <c r="J3749" s="5" t="s">
        <v>15</v>
      </c>
      <c r="K3749" s="5" t="s">
        <v>1550</v>
      </c>
    </row>
    <row r="3750" spans="1:11" x14ac:dyDescent="0.35">
      <c r="A3750" s="1">
        <v>45536</v>
      </c>
      <c r="B3750">
        <v>814</v>
      </c>
      <c r="C3750">
        <v>1185</v>
      </c>
      <c r="D3750">
        <v>200</v>
      </c>
      <c r="E3750">
        <v>283</v>
      </c>
      <c r="F3750" s="5" t="s">
        <v>16</v>
      </c>
      <c r="G3750" s="6">
        <v>45545.333333333336</v>
      </c>
      <c r="H3750" s="6">
        <v>45545.645833333336</v>
      </c>
      <c r="I3750" s="5" t="s">
        <v>1549</v>
      </c>
      <c r="J3750" s="5" t="s">
        <v>15</v>
      </c>
      <c r="K3750" s="5" t="s">
        <v>1550</v>
      </c>
    </row>
    <row r="3751" spans="1:11" x14ac:dyDescent="0.35">
      <c r="A3751" s="1">
        <v>45536</v>
      </c>
      <c r="B3751">
        <v>814</v>
      </c>
      <c r="C3751">
        <v>1185</v>
      </c>
      <c r="D3751">
        <v>200</v>
      </c>
      <c r="E3751">
        <v>283</v>
      </c>
      <c r="F3751" s="5" t="s">
        <v>16</v>
      </c>
      <c r="G3751" s="6">
        <v>45546.333333333336</v>
      </c>
      <c r="H3751" s="6">
        <v>45546.645833333336</v>
      </c>
      <c r="I3751" s="5" t="s">
        <v>1549</v>
      </c>
      <c r="J3751" s="5" t="s">
        <v>15</v>
      </c>
      <c r="K3751" s="5" t="s">
        <v>1550</v>
      </c>
    </row>
    <row r="3752" spans="1:11" x14ac:dyDescent="0.35">
      <c r="A3752" s="1">
        <v>45536</v>
      </c>
      <c r="B3752">
        <v>814</v>
      </c>
      <c r="C3752">
        <v>1185</v>
      </c>
      <c r="D3752">
        <v>200</v>
      </c>
      <c r="E3752">
        <v>283</v>
      </c>
      <c r="F3752" s="5" t="s">
        <v>16</v>
      </c>
      <c r="G3752" s="6">
        <v>45547.333333333336</v>
      </c>
      <c r="H3752" s="6">
        <v>45547.645833333336</v>
      </c>
      <c r="I3752" s="5" t="s">
        <v>1549</v>
      </c>
      <c r="J3752" s="5" t="s">
        <v>15</v>
      </c>
      <c r="K3752" s="5" t="s">
        <v>1550</v>
      </c>
    </row>
    <row r="3753" spans="1:11" x14ac:dyDescent="0.35">
      <c r="A3753" s="1">
        <v>45536</v>
      </c>
      <c r="B3753">
        <v>814</v>
      </c>
      <c r="C3753">
        <v>1185</v>
      </c>
      <c r="D3753">
        <v>200</v>
      </c>
      <c r="E3753">
        <v>283</v>
      </c>
      <c r="F3753" s="5" t="s">
        <v>16</v>
      </c>
      <c r="G3753" s="6">
        <v>45548.333333333336</v>
      </c>
      <c r="H3753" s="6">
        <v>45548.645833333336</v>
      </c>
      <c r="I3753" s="5" t="s">
        <v>1549</v>
      </c>
      <c r="J3753" s="5" t="s">
        <v>15</v>
      </c>
      <c r="K3753" s="5" t="s">
        <v>1550</v>
      </c>
    </row>
    <row r="3754" spans="1:11" x14ac:dyDescent="0.35">
      <c r="A3754" s="1">
        <v>45536</v>
      </c>
      <c r="B3754">
        <v>814</v>
      </c>
      <c r="C3754">
        <v>1185</v>
      </c>
      <c r="D3754">
        <v>200</v>
      </c>
      <c r="E3754">
        <v>283</v>
      </c>
      <c r="F3754" s="5" t="s">
        <v>16</v>
      </c>
      <c r="G3754" s="6">
        <v>45551.333333333336</v>
      </c>
      <c r="H3754" s="6">
        <v>45551.645833333336</v>
      </c>
      <c r="I3754" s="5" t="s">
        <v>1549</v>
      </c>
      <c r="J3754" s="5" t="s">
        <v>15</v>
      </c>
      <c r="K3754" s="5" t="s">
        <v>1550</v>
      </c>
    </row>
    <row r="3755" spans="1:11" x14ac:dyDescent="0.35">
      <c r="A3755" s="1">
        <v>45536</v>
      </c>
      <c r="B3755">
        <v>814</v>
      </c>
      <c r="C3755">
        <v>1185</v>
      </c>
      <c r="D3755">
        <v>200</v>
      </c>
      <c r="E3755">
        <v>283</v>
      </c>
      <c r="F3755" s="5" t="s">
        <v>16</v>
      </c>
      <c r="G3755" s="6">
        <v>45552.333333333336</v>
      </c>
      <c r="H3755" s="6">
        <v>45552.645833333336</v>
      </c>
      <c r="I3755" s="5" t="s">
        <v>1549</v>
      </c>
      <c r="J3755" s="5" t="s">
        <v>15</v>
      </c>
      <c r="K3755" s="5" t="s">
        <v>1550</v>
      </c>
    </row>
    <row r="3756" spans="1:11" x14ac:dyDescent="0.35">
      <c r="A3756" s="1">
        <v>45536</v>
      </c>
      <c r="B3756">
        <v>814</v>
      </c>
      <c r="C3756">
        <v>1185</v>
      </c>
      <c r="D3756">
        <v>200</v>
      </c>
      <c r="E3756">
        <v>283</v>
      </c>
      <c r="F3756" s="5" t="s">
        <v>16</v>
      </c>
      <c r="G3756" s="6">
        <v>45553.333333333336</v>
      </c>
      <c r="H3756" s="6">
        <v>45553.645833333336</v>
      </c>
      <c r="I3756" s="5" t="s">
        <v>1549</v>
      </c>
      <c r="J3756" s="5" t="s">
        <v>15</v>
      </c>
      <c r="K3756" s="5" t="s">
        <v>1550</v>
      </c>
    </row>
    <row r="3757" spans="1:11" x14ac:dyDescent="0.35">
      <c r="A3757" s="1">
        <v>45536</v>
      </c>
      <c r="B3757">
        <v>814</v>
      </c>
      <c r="C3757">
        <v>1185</v>
      </c>
      <c r="D3757">
        <v>200</v>
      </c>
      <c r="E3757">
        <v>283</v>
      </c>
      <c r="F3757" s="5" t="s">
        <v>16</v>
      </c>
      <c r="G3757" s="6">
        <v>45554.333333333336</v>
      </c>
      <c r="H3757" s="6">
        <v>45554.645833333336</v>
      </c>
      <c r="I3757" s="5" t="s">
        <v>1549</v>
      </c>
      <c r="J3757" s="5" t="s">
        <v>15</v>
      </c>
      <c r="K3757" s="5" t="s">
        <v>1550</v>
      </c>
    </row>
    <row r="3758" spans="1:11" x14ac:dyDescent="0.35">
      <c r="A3758" s="1">
        <v>45536</v>
      </c>
      <c r="B3758">
        <v>814</v>
      </c>
      <c r="C3758">
        <v>1185</v>
      </c>
      <c r="D3758">
        <v>200</v>
      </c>
      <c r="E3758">
        <v>283</v>
      </c>
      <c r="F3758" s="5" t="s">
        <v>16</v>
      </c>
      <c r="G3758" s="6">
        <v>45555.333333333336</v>
      </c>
      <c r="H3758" s="6">
        <v>45555.645833333336</v>
      </c>
      <c r="I3758" s="5" t="s">
        <v>1549</v>
      </c>
      <c r="J3758" s="5" t="s">
        <v>15</v>
      </c>
      <c r="K3758" s="5" t="s">
        <v>1550</v>
      </c>
    </row>
    <row r="3759" spans="1:11" x14ac:dyDescent="0.35">
      <c r="A3759" s="1">
        <v>45536</v>
      </c>
      <c r="B3759">
        <v>814</v>
      </c>
      <c r="C3759">
        <v>1185</v>
      </c>
      <c r="D3759">
        <v>200</v>
      </c>
      <c r="E3759">
        <v>283</v>
      </c>
      <c r="F3759" s="5" t="s">
        <v>16</v>
      </c>
      <c r="G3759" s="6">
        <v>45558.333333333336</v>
      </c>
      <c r="H3759" s="6">
        <v>45558.645833333336</v>
      </c>
      <c r="I3759" s="5" t="s">
        <v>1549</v>
      </c>
      <c r="J3759" s="5" t="s">
        <v>15</v>
      </c>
      <c r="K3759" s="5" t="s">
        <v>1550</v>
      </c>
    </row>
    <row r="3760" spans="1:11" x14ac:dyDescent="0.35">
      <c r="A3760" s="1">
        <v>45536</v>
      </c>
      <c r="B3760">
        <v>814</v>
      </c>
      <c r="C3760">
        <v>1185</v>
      </c>
      <c r="D3760">
        <v>200</v>
      </c>
      <c r="E3760">
        <v>283</v>
      </c>
      <c r="F3760" s="5" t="s">
        <v>16</v>
      </c>
      <c r="G3760" s="6">
        <v>45559.333333333336</v>
      </c>
      <c r="H3760" s="6">
        <v>45559.645833333336</v>
      </c>
      <c r="I3760" s="5" t="s">
        <v>1549</v>
      </c>
      <c r="J3760" s="5" t="s">
        <v>15</v>
      </c>
      <c r="K3760" s="5" t="s">
        <v>1550</v>
      </c>
    </row>
    <row r="3761" spans="1:11" x14ac:dyDescent="0.35">
      <c r="A3761" s="1">
        <v>45536</v>
      </c>
      <c r="B3761">
        <v>814</v>
      </c>
      <c r="C3761">
        <v>1185</v>
      </c>
      <c r="D3761">
        <v>200</v>
      </c>
      <c r="E3761">
        <v>283</v>
      </c>
      <c r="F3761" s="5" t="s">
        <v>16</v>
      </c>
      <c r="G3761" s="6">
        <v>45560.333333333336</v>
      </c>
      <c r="H3761" s="6">
        <v>45560.524257986108</v>
      </c>
      <c r="I3761" s="5" t="s">
        <v>1551</v>
      </c>
      <c r="J3761" s="5" t="s">
        <v>15</v>
      </c>
      <c r="K3761" s="5" t="s">
        <v>1550</v>
      </c>
    </row>
    <row r="3762" spans="1:11" x14ac:dyDescent="0.35">
      <c r="A3762" s="1">
        <v>45536</v>
      </c>
      <c r="B3762">
        <v>815</v>
      </c>
      <c r="C3762">
        <v>1186</v>
      </c>
      <c r="D3762">
        <v>56</v>
      </c>
      <c r="E3762">
        <v>106</v>
      </c>
      <c r="F3762" s="5" t="s">
        <v>16</v>
      </c>
      <c r="G3762" s="6">
        <v>45537.333333333336</v>
      </c>
      <c r="H3762" s="6">
        <v>45537.645833333336</v>
      </c>
      <c r="I3762" s="5" t="s">
        <v>1549</v>
      </c>
      <c r="J3762" s="5" t="s">
        <v>15</v>
      </c>
      <c r="K3762" s="5" t="s">
        <v>1556</v>
      </c>
    </row>
    <row r="3763" spans="1:11" x14ac:dyDescent="0.35">
      <c r="A3763" s="1">
        <v>45536</v>
      </c>
      <c r="B3763">
        <v>815</v>
      </c>
      <c r="C3763">
        <v>1186</v>
      </c>
      <c r="D3763">
        <v>56</v>
      </c>
      <c r="E3763">
        <v>106</v>
      </c>
      <c r="F3763" s="5" t="s">
        <v>16</v>
      </c>
      <c r="G3763" s="6">
        <v>45538.333333333336</v>
      </c>
      <c r="H3763" s="6">
        <v>45538.645833333336</v>
      </c>
      <c r="I3763" s="5" t="s">
        <v>1549</v>
      </c>
      <c r="J3763" s="5" t="s">
        <v>15</v>
      </c>
      <c r="K3763" s="5" t="s">
        <v>1556</v>
      </c>
    </row>
    <row r="3764" spans="1:11" x14ac:dyDescent="0.35">
      <c r="A3764" s="1">
        <v>45536</v>
      </c>
      <c r="B3764">
        <v>815</v>
      </c>
      <c r="C3764">
        <v>1186</v>
      </c>
      <c r="D3764">
        <v>56</v>
      </c>
      <c r="E3764">
        <v>106</v>
      </c>
      <c r="F3764" s="5" t="s">
        <v>16</v>
      </c>
      <c r="G3764" s="6">
        <v>45539.333333333336</v>
      </c>
      <c r="H3764" s="6">
        <v>45539.645833333336</v>
      </c>
      <c r="I3764" s="5" t="s">
        <v>1549</v>
      </c>
      <c r="J3764" s="5" t="s">
        <v>15</v>
      </c>
      <c r="K3764" s="5" t="s">
        <v>1556</v>
      </c>
    </row>
    <row r="3765" spans="1:11" x14ac:dyDescent="0.35">
      <c r="A3765" s="1">
        <v>45536</v>
      </c>
      <c r="B3765">
        <v>815</v>
      </c>
      <c r="C3765">
        <v>1186</v>
      </c>
      <c r="D3765">
        <v>56</v>
      </c>
      <c r="E3765">
        <v>106</v>
      </c>
      <c r="F3765" s="5" t="s">
        <v>16</v>
      </c>
      <c r="G3765" s="6">
        <v>45540.333333333336</v>
      </c>
      <c r="H3765" s="6">
        <v>45540.645833333336</v>
      </c>
      <c r="I3765" s="5" t="s">
        <v>1549</v>
      </c>
      <c r="J3765" s="5" t="s">
        <v>15</v>
      </c>
      <c r="K3765" s="5" t="s">
        <v>1556</v>
      </c>
    </row>
    <row r="3766" spans="1:11" x14ac:dyDescent="0.35">
      <c r="A3766" s="1">
        <v>45536</v>
      </c>
      <c r="B3766">
        <v>815</v>
      </c>
      <c r="C3766">
        <v>1186</v>
      </c>
      <c r="D3766">
        <v>56</v>
      </c>
      <c r="E3766">
        <v>106</v>
      </c>
      <c r="F3766" s="5" t="s">
        <v>16</v>
      </c>
      <c r="G3766" s="6">
        <v>45541.333333333336</v>
      </c>
      <c r="H3766" s="6">
        <v>45541.645833333336</v>
      </c>
      <c r="I3766" s="5" t="s">
        <v>1549</v>
      </c>
      <c r="J3766" s="5" t="s">
        <v>15</v>
      </c>
      <c r="K3766" s="5" t="s">
        <v>1556</v>
      </c>
    </row>
    <row r="3767" spans="1:11" x14ac:dyDescent="0.35">
      <c r="A3767" s="1">
        <v>45536</v>
      </c>
      <c r="B3767">
        <v>815</v>
      </c>
      <c r="C3767">
        <v>1186</v>
      </c>
      <c r="D3767">
        <v>56</v>
      </c>
      <c r="E3767">
        <v>106</v>
      </c>
      <c r="F3767" s="5" t="s">
        <v>16</v>
      </c>
      <c r="G3767" s="6">
        <v>45544.333333333336</v>
      </c>
      <c r="H3767" s="6">
        <v>45544.645833333336</v>
      </c>
      <c r="I3767" s="5" t="s">
        <v>1549</v>
      </c>
      <c r="J3767" s="5" t="s">
        <v>15</v>
      </c>
      <c r="K3767" s="5" t="s">
        <v>1556</v>
      </c>
    </row>
    <row r="3768" spans="1:11" x14ac:dyDescent="0.35">
      <c r="A3768" s="1">
        <v>45536</v>
      </c>
      <c r="B3768">
        <v>815</v>
      </c>
      <c r="C3768">
        <v>1186</v>
      </c>
      <c r="D3768">
        <v>56</v>
      </c>
      <c r="E3768">
        <v>106</v>
      </c>
      <c r="F3768" s="5" t="s">
        <v>16</v>
      </c>
      <c r="G3768" s="6">
        <v>45545.333333333336</v>
      </c>
      <c r="H3768" s="6">
        <v>45545.645833333336</v>
      </c>
      <c r="I3768" s="5" t="s">
        <v>1549</v>
      </c>
      <c r="J3768" s="5" t="s">
        <v>15</v>
      </c>
      <c r="K3768" s="5" t="s">
        <v>1556</v>
      </c>
    </row>
    <row r="3769" spans="1:11" x14ac:dyDescent="0.35">
      <c r="A3769" s="1">
        <v>45536</v>
      </c>
      <c r="B3769">
        <v>815</v>
      </c>
      <c r="C3769">
        <v>1186</v>
      </c>
      <c r="D3769">
        <v>56</v>
      </c>
      <c r="E3769">
        <v>106</v>
      </c>
      <c r="F3769" s="5" t="s">
        <v>16</v>
      </c>
      <c r="G3769" s="6">
        <v>45546.333333333336</v>
      </c>
      <c r="H3769" s="6">
        <v>45546.645833333336</v>
      </c>
      <c r="I3769" s="5" t="s">
        <v>1549</v>
      </c>
      <c r="J3769" s="5" t="s">
        <v>15</v>
      </c>
      <c r="K3769" s="5" t="s">
        <v>1556</v>
      </c>
    </row>
    <row r="3770" spans="1:11" x14ac:dyDescent="0.35">
      <c r="A3770" s="1">
        <v>45536</v>
      </c>
      <c r="B3770">
        <v>815</v>
      </c>
      <c r="C3770">
        <v>1186</v>
      </c>
      <c r="D3770">
        <v>56</v>
      </c>
      <c r="E3770">
        <v>106</v>
      </c>
      <c r="F3770" s="5" t="s">
        <v>16</v>
      </c>
      <c r="G3770" s="6">
        <v>45547.333333333336</v>
      </c>
      <c r="H3770" s="6">
        <v>45547.645833333336</v>
      </c>
      <c r="I3770" s="5" t="s">
        <v>1549</v>
      </c>
      <c r="J3770" s="5" t="s">
        <v>15</v>
      </c>
      <c r="K3770" s="5" t="s">
        <v>1556</v>
      </c>
    </row>
    <row r="3771" spans="1:11" x14ac:dyDescent="0.35">
      <c r="A3771" s="1">
        <v>45536</v>
      </c>
      <c r="B3771">
        <v>815</v>
      </c>
      <c r="C3771">
        <v>1186</v>
      </c>
      <c r="D3771">
        <v>56</v>
      </c>
      <c r="E3771">
        <v>106</v>
      </c>
      <c r="F3771" s="5" t="s">
        <v>16</v>
      </c>
      <c r="G3771" s="6">
        <v>45548.333333333336</v>
      </c>
      <c r="H3771" s="6">
        <v>45548.645833333336</v>
      </c>
      <c r="I3771" s="5" t="s">
        <v>1549</v>
      </c>
      <c r="J3771" s="5" t="s">
        <v>15</v>
      </c>
      <c r="K3771" s="5" t="s">
        <v>1556</v>
      </c>
    </row>
    <row r="3772" spans="1:11" x14ac:dyDescent="0.35">
      <c r="A3772" s="1">
        <v>45536</v>
      </c>
      <c r="B3772">
        <v>815</v>
      </c>
      <c r="C3772">
        <v>1186</v>
      </c>
      <c r="D3772">
        <v>56</v>
      </c>
      <c r="E3772">
        <v>106</v>
      </c>
      <c r="F3772" s="5" t="s">
        <v>16</v>
      </c>
      <c r="G3772" s="6">
        <v>45551.333333333336</v>
      </c>
      <c r="H3772" s="6">
        <v>45551.645833333336</v>
      </c>
      <c r="I3772" s="5" t="s">
        <v>1549</v>
      </c>
      <c r="J3772" s="5" t="s">
        <v>15</v>
      </c>
      <c r="K3772" s="5" t="s">
        <v>1556</v>
      </c>
    </row>
    <row r="3773" spans="1:11" x14ac:dyDescent="0.35">
      <c r="A3773" s="1">
        <v>45536</v>
      </c>
      <c r="B3773">
        <v>815</v>
      </c>
      <c r="C3773">
        <v>1186</v>
      </c>
      <c r="D3773">
        <v>56</v>
      </c>
      <c r="E3773">
        <v>106</v>
      </c>
      <c r="F3773" s="5" t="s">
        <v>16</v>
      </c>
      <c r="G3773" s="6">
        <v>45552.333333333336</v>
      </c>
      <c r="H3773" s="6">
        <v>45552.645833333336</v>
      </c>
      <c r="I3773" s="5" t="s">
        <v>1549</v>
      </c>
      <c r="J3773" s="5" t="s">
        <v>15</v>
      </c>
      <c r="K3773" s="5" t="s">
        <v>1556</v>
      </c>
    </row>
    <row r="3774" spans="1:11" x14ac:dyDescent="0.35">
      <c r="A3774" s="1">
        <v>45536</v>
      </c>
      <c r="B3774">
        <v>815</v>
      </c>
      <c r="C3774">
        <v>1186</v>
      </c>
      <c r="D3774">
        <v>56</v>
      </c>
      <c r="E3774">
        <v>106</v>
      </c>
      <c r="F3774" s="5" t="s">
        <v>16</v>
      </c>
      <c r="G3774" s="6">
        <v>45553.333333333336</v>
      </c>
      <c r="H3774" s="6">
        <v>45553.645833333336</v>
      </c>
      <c r="I3774" s="5" t="s">
        <v>1549</v>
      </c>
      <c r="J3774" s="5" t="s">
        <v>15</v>
      </c>
      <c r="K3774" s="5" t="s">
        <v>1556</v>
      </c>
    </row>
    <row r="3775" spans="1:11" x14ac:dyDescent="0.35">
      <c r="A3775" s="1">
        <v>45536</v>
      </c>
      <c r="B3775">
        <v>815</v>
      </c>
      <c r="C3775">
        <v>1186</v>
      </c>
      <c r="D3775">
        <v>56</v>
      </c>
      <c r="E3775">
        <v>106</v>
      </c>
      <c r="F3775" s="5" t="s">
        <v>16</v>
      </c>
      <c r="G3775" s="6">
        <v>45554.333333333336</v>
      </c>
      <c r="H3775" s="6">
        <v>45554.645833333336</v>
      </c>
      <c r="I3775" s="5" t="s">
        <v>1549</v>
      </c>
      <c r="J3775" s="5" t="s">
        <v>15</v>
      </c>
      <c r="K3775" s="5" t="s">
        <v>1556</v>
      </c>
    </row>
    <row r="3776" spans="1:11" x14ac:dyDescent="0.35">
      <c r="A3776" s="1">
        <v>45536</v>
      </c>
      <c r="B3776">
        <v>815</v>
      </c>
      <c r="C3776">
        <v>1186</v>
      </c>
      <c r="D3776">
        <v>56</v>
      </c>
      <c r="E3776">
        <v>106</v>
      </c>
      <c r="F3776" s="5" t="s">
        <v>16</v>
      </c>
      <c r="G3776" s="6">
        <v>45555.333333333336</v>
      </c>
      <c r="H3776" s="6">
        <v>45555.361073055552</v>
      </c>
      <c r="I3776" s="5" t="s">
        <v>1557</v>
      </c>
      <c r="J3776" s="5" t="s">
        <v>15</v>
      </c>
      <c r="K3776" s="5" t="s">
        <v>1556</v>
      </c>
    </row>
    <row r="3777" spans="1:11" x14ac:dyDescent="0.35">
      <c r="A3777" s="1">
        <v>45536</v>
      </c>
      <c r="B3777">
        <v>816</v>
      </c>
      <c r="C3777">
        <v>1187</v>
      </c>
      <c r="D3777">
        <v>256</v>
      </c>
      <c r="E3777">
        <v>359</v>
      </c>
      <c r="F3777" s="5" t="s">
        <v>16</v>
      </c>
      <c r="G3777" s="6">
        <v>45537.333333333336</v>
      </c>
      <c r="H3777" s="6">
        <v>45537.645833333336</v>
      </c>
      <c r="I3777" s="5" t="s">
        <v>1549</v>
      </c>
      <c r="J3777" s="5" t="s">
        <v>15</v>
      </c>
      <c r="K3777" s="5" t="s">
        <v>1550</v>
      </c>
    </row>
    <row r="3778" spans="1:11" x14ac:dyDescent="0.35">
      <c r="A3778" s="1">
        <v>45536</v>
      </c>
      <c r="B3778">
        <v>816</v>
      </c>
      <c r="C3778">
        <v>1187</v>
      </c>
      <c r="D3778">
        <v>256</v>
      </c>
      <c r="E3778">
        <v>359</v>
      </c>
      <c r="F3778" s="5" t="s">
        <v>16</v>
      </c>
      <c r="G3778" s="6">
        <v>45538.333333333336</v>
      </c>
      <c r="H3778" s="6">
        <v>45538.645833333336</v>
      </c>
      <c r="I3778" s="5" t="s">
        <v>1549</v>
      </c>
      <c r="J3778" s="5" t="s">
        <v>15</v>
      </c>
      <c r="K3778" s="5" t="s">
        <v>1550</v>
      </c>
    </row>
    <row r="3779" spans="1:11" x14ac:dyDescent="0.35">
      <c r="A3779" s="1">
        <v>45536</v>
      </c>
      <c r="B3779">
        <v>816</v>
      </c>
      <c r="C3779">
        <v>1187</v>
      </c>
      <c r="D3779">
        <v>256</v>
      </c>
      <c r="E3779">
        <v>359</v>
      </c>
      <c r="F3779" s="5" t="s">
        <v>16</v>
      </c>
      <c r="G3779" s="6">
        <v>45539.333333333336</v>
      </c>
      <c r="H3779" s="6">
        <v>45539.645833333336</v>
      </c>
      <c r="I3779" s="5" t="s">
        <v>1549</v>
      </c>
      <c r="J3779" s="5" t="s">
        <v>15</v>
      </c>
      <c r="K3779" s="5" t="s">
        <v>1550</v>
      </c>
    </row>
    <row r="3780" spans="1:11" x14ac:dyDescent="0.35">
      <c r="A3780" s="1">
        <v>45536</v>
      </c>
      <c r="B3780">
        <v>816</v>
      </c>
      <c r="C3780">
        <v>1187</v>
      </c>
      <c r="D3780">
        <v>256</v>
      </c>
      <c r="E3780">
        <v>359</v>
      </c>
      <c r="F3780" s="5" t="s">
        <v>16</v>
      </c>
      <c r="G3780" s="6">
        <v>45540.333333333336</v>
      </c>
      <c r="H3780" s="6">
        <v>45540.645833333336</v>
      </c>
      <c r="I3780" s="5" t="s">
        <v>1549</v>
      </c>
      <c r="J3780" s="5" t="s">
        <v>15</v>
      </c>
      <c r="K3780" s="5" t="s">
        <v>1550</v>
      </c>
    </row>
    <row r="3781" spans="1:11" x14ac:dyDescent="0.35">
      <c r="A3781" s="1">
        <v>45536</v>
      </c>
      <c r="B3781">
        <v>816</v>
      </c>
      <c r="C3781">
        <v>1187</v>
      </c>
      <c r="D3781">
        <v>256</v>
      </c>
      <c r="E3781">
        <v>359</v>
      </c>
      <c r="F3781" s="5" t="s">
        <v>16</v>
      </c>
      <c r="G3781" s="6">
        <v>45541.333333333336</v>
      </c>
      <c r="H3781" s="6">
        <v>45541.645833333336</v>
      </c>
      <c r="I3781" s="5" t="s">
        <v>1549</v>
      </c>
      <c r="J3781" s="5" t="s">
        <v>15</v>
      </c>
      <c r="K3781" s="5" t="s">
        <v>1550</v>
      </c>
    </row>
    <row r="3782" spans="1:11" x14ac:dyDescent="0.35">
      <c r="A3782" s="1">
        <v>45536</v>
      </c>
      <c r="B3782">
        <v>816</v>
      </c>
      <c r="C3782">
        <v>1187</v>
      </c>
      <c r="D3782">
        <v>256</v>
      </c>
      <c r="E3782">
        <v>359</v>
      </c>
      <c r="F3782" s="5" t="s">
        <v>16</v>
      </c>
      <c r="G3782" s="6">
        <v>45544.333333333336</v>
      </c>
      <c r="H3782" s="6">
        <v>45544.645833333336</v>
      </c>
      <c r="I3782" s="5" t="s">
        <v>1549</v>
      </c>
      <c r="J3782" s="5" t="s">
        <v>15</v>
      </c>
      <c r="K3782" s="5" t="s">
        <v>1550</v>
      </c>
    </row>
    <row r="3783" spans="1:11" x14ac:dyDescent="0.35">
      <c r="A3783" s="1">
        <v>45536</v>
      </c>
      <c r="B3783">
        <v>816</v>
      </c>
      <c r="C3783">
        <v>1187</v>
      </c>
      <c r="D3783">
        <v>256</v>
      </c>
      <c r="E3783">
        <v>359</v>
      </c>
      <c r="F3783" s="5" t="s">
        <v>16</v>
      </c>
      <c r="G3783" s="6">
        <v>45545.333333333336</v>
      </c>
      <c r="H3783" s="6">
        <v>45545.645833333336</v>
      </c>
      <c r="I3783" s="5" t="s">
        <v>1549</v>
      </c>
      <c r="J3783" s="5" t="s">
        <v>15</v>
      </c>
      <c r="K3783" s="5" t="s">
        <v>1550</v>
      </c>
    </row>
    <row r="3784" spans="1:11" x14ac:dyDescent="0.35">
      <c r="A3784" s="1">
        <v>45536</v>
      </c>
      <c r="B3784">
        <v>816</v>
      </c>
      <c r="C3784">
        <v>1187</v>
      </c>
      <c r="D3784">
        <v>256</v>
      </c>
      <c r="E3784">
        <v>359</v>
      </c>
      <c r="F3784" s="5" t="s">
        <v>16</v>
      </c>
      <c r="G3784" s="6">
        <v>45546.333333333336</v>
      </c>
      <c r="H3784" s="6">
        <v>45546.645833333336</v>
      </c>
      <c r="I3784" s="5" t="s">
        <v>1549</v>
      </c>
      <c r="J3784" s="5" t="s">
        <v>15</v>
      </c>
      <c r="K3784" s="5" t="s">
        <v>1550</v>
      </c>
    </row>
    <row r="3785" spans="1:11" x14ac:dyDescent="0.35">
      <c r="A3785" s="1">
        <v>45536</v>
      </c>
      <c r="B3785">
        <v>816</v>
      </c>
      <c r="C3785">
        <v>1187</v>
      </c>
      <c r="D3785">
        <v>256</v>
      </c>
      <c r="E3785">
        <v>359</v>
      </c>
      <c r="F3785" s="5" t="s">
        <v>16</v>
      </c>
      <c r="G3785" s="6">
        <v>45547.333333333336</v>
      </c>
      <c r="H3785" s="6">
        <v>45547.645833333336</v>
      </c>
      <c r="I3785" s="5" t="s">
        <v>1549</v>
      </c>
      <c r="J3785" s="5" t="s">
        <v>15</v>
      </c>
      <c r="K3785" s="5" t="s">
        <v>1550</v>
      </c>
    </row>
    <row r="3786" spans="1:11" x14ac:dyDescent="0.35">
      <c r="A3786" s="1">
        <v>45536</v>
      </c>
      <c r="B3786">
        <v>816</v>
      </c>
      <c r="C3786">
        <v>1187</v>
      </c>
      <c r="D3786">
        <v>256</v>
      </c>
      <c r="E3786">
        <v>359</v>
      </c>
      <c r="F3786" s="5" t="s">
        <v>16</v>
      </c>
      <c r="G3786" s="6">
        <v>45548.333333333336</v>
      </c>
      <c r="H3786" s="6">
        <v>45548.645833333336</v>
      </c>
      <c r="I3786" s="5" t="s">
        <v>1549</v>
      </c>
      <c r="J3786" s="5" t="s">
        <v>15</v>
      </c>
      <c r="K3786" s="5" t="s">
        <v>1550</v>
      </c>
    </row>
    <row r="3787" spans="1:11" x14ac:dyDescent="0.35">
      <c r="A3787" s="1">
        <v>45536</v>
      </c>
      <c r="B3787">
        <v>816</v>
      </c>
      <c r="C3787">
        <v>1187</v>
      </c>
      <c r="D3787">
        <v>256</v>
      </c>
      <c r="E3787">
        <v>359</v>
      </c>
      <c r="F3787" s="5" t="s">
        <v>16</v>
      </c>
      <c r="G3787" s="6">
        <v>45551.333333333336</v>
      </c>
      <c r="H3787" s="6">
        <v>45551.645833333336</v>
      </c>
      <c r="I3787" s="5" t="s">
        <v>1549</v>
      </c>
      <c r="J3787" s="5" t="s">
        <v>15</v>
      </c>
      <c r="K3787" s="5" t="s">
        <v>1550</v>
      </c>
    </row>
    <row r="3788" spans="1:11" x14ac:dyDescent="0.35">
      <c r="A3788" s="1">
        <v>45536</v>
      </c>
      <c r="B3788">
        <v>816</v>
      </c>
      <c r="C3788">
        <v>1187</v>
      </c>
      <c r="D3788">
        <v>256</v>
      </c>
      <c r="E3788">
        <v>359</v>
      </c>
      <c r="F3788" s="5" t="s">
        <v>16</v>
      </c>
      <c r="G3788" s="6">
        <v>45552.333333333336</v>
      </c>
      <c r="H3788" s="6">
        <v>45552.645833333336</v>
      </c>
      <c r="I3788" s="5" t="s">
        <v>1549</v>
      </c>
      <c r="J3788" s="5" t="s">
        <v>15</v>
      </c>
      <c r="K3788" s="5" t="s">
        <v>1550</v>
      </c>
    </row>
    <row r="3789" spans="1:11" x14ac:dyDescent="0.35">
      <c r="A3789" s="1">
        <v>45536</v>
      </c>
      <c r="B3789">
        <v>816</v>
      </c>
      <c r="C3789">
        <v>1187</v>
      </c>
      <c r="D3789">
        <v>256</v>
      </c>
      <c r="E3789">
        <v>359</v>
      </c>
      <c r="F3789" s="5" t="s">
        <v>16</v>
      </c>
      <c r="G3789" s="6">
        <v>45553.333333333336</v>
      </c>
      <c r="H3789" s="6">
        <v>45553.645833333336</v>
      </c>
      <c r="I3789" s="5" t="s">
        <v>1549</v>
      </c>
      <c r="J3789" s="5" t="s">
        <v>15</v>
      </c>
      <c r="K3789" s="5" t="s">
        <v>1550</v>
      </c>
    </row>
    <row r="3790" spans="1:11" x14ac:dyDescent="0.35">
      <c r="A3790" s="1">
        <v>45536</v>
      </c>
      <c r="B3790">
        <v>816</v>
      </c>
      <c r="C3790">
        <v>1187</v>
      </c>
      <c r="D3790">
        <v>256</v>
      </c>
      <c r="E3790">
        <v>359</v>
      </c>
      <c r="F3790" s="5" t="s">
        <v>16</v>
      </c>
      <c r="G3790" s="6">
        <v>45554.333333333336</v>
      </c>
      <c r="H3790" s="6">
        <v>45554.645833333336</v>
      </c>
      <c r="I3790" s="5" t="s">
        <v>1549</v>
      </c>
      <c r="J3790" s="5" t="s">
        <v>15</v>
      </c>
      <c r="K3790" s="5" t="s">
        <v>1550</v>
      </c>
    </row>
    <row r="3791" spans="1:11" x14ac:dyDescent="0.35">
      <c r="A3791" s="1">
        <v>45536</v>
      </c>
      <c r="B3791">
        <v>816</v>
      </c>
      <c r="C3791">
        <v>1187</v>
      </c>
      <c r="D3791">
        <v>256</v>
      </c>
      <c r="E3791">
        <v>359</v>
      </c>
      <c r="F3791" s="5" t="s">
        <v>16</v>
      </c>
      <c r="G3791" s="6">
        <v>45555.333333333336</v>
      </c>
      <c r="H3791" s="6">
        <v>45555.645833333336</v>
      </c>
      <c r="I3791" s="5" t="s">
        <v>1549</v>
      </c>
      <c r="J3791" s="5" t="s">
        <v>15</v>
      </c>
      <c r="K3791" s="5" t="s">
        <v>1550</v>
      </c>
    </row>
    <row r="3792" spans="1:11" x14ac:dyDescent="0.35">
      <c r="A3792" s="1">
        <v>45536</v>
      </c>
      <c r="B3792">
        <v>816</v>
      </c>
      <c r="C3792">
        <v>1187</v>
      </c>
      <c r="D3792">
        <v>256</v>
      </c>
      <c r="E3792">
        <v>359</v>
      </c>
      <c r="F3792" s="5" t="s">
        <v>16</v>
      </c>
      <c r="G3792" s="6">
        <v>45558.333333333336</v>
      </c>
      <c r="H3792" s="6">
        <v>45558.645833333336</v>
      </c>
      <c r="I3792" s="5" t="s">
        <v>1549</v>
      </c>
      <c r="J3792" s="5" t="s">
        <v>15</v>
      </c>
      <c r="K3792" s="5" t="s">
        <v>1550</v>
      </c>
    </row>
    <row r="3793" spans="1:11" x14ac:dyDescent="0.35">
      <c r="A3793" s="1">
        <v>45536</v>
      </c>
      <c r="B3793">
        <v>816</v>
      </c>
      <c r="C3793">
        <v>1187</v>
      </c>
      <c r="D3793">
        <v>256</v>
      </c>
      <c r="E3793">
        <v>359</v>
      </c>
      <c r="F3793" s="5" t="s">
        <v>16</v>
      </c>
      <c r="G3793" s="6">
        <v>45559.333333333336</v>
      </c>
      <c r="H3793" s="6">
        <v>45559.645833333336</v>
      </c>
      <c r="I3793" s="5" t="s">
        <v>1549</v>
      </c>
      <c r="J3793" s="5" t="s">
        <v>15</v>
      </c>
      <c r="K3793" s="5" t="s">
        <v>1550</v>
      </c>
    </row>
    <row r="3794" spans="1:11" x14ac:dyDescent="0.35">
      <c r="A3794" s="1">
        <v>45536</v>
      </c>
      <c r="B3794">
        <v>816</v>
      </c>
      <c r="C3794">
        <v>1187</v>
      </c>
      <c r="D3794">
        <v>256</v>
      </c>
      <c r="E3794">
        <v>359</v>
      </c>
      <c r="F3794" s="5" t="s">
        <v>16</v>
      </c>
      <c r="G3794" s="6">
        <v>45560.333333333336</v>
      </c>
      <c r="H3794" s="6">
        <v>45560.524257986108</v>
      </c>
      <c r="I3794" s="5" t="s">
        <v>1551</v>
      </c>
      <c r="J3794" s="5" t="s">
        <v>15</v>
      </c>
      <c r="K3794" s="5" t="s">
        <v>1550</v>
      </c>
    </row>
    <row r="3795" spans="1:11" x14ac:dyDescent="0.35">
      <c r="A3795" s="1">
        <v>45536</v>
      </c>
      <c r="B3795">
        <v>818</v>
      </c>
      <c r="C3795">
        <v>1189</v>
      </c>
      <c r="D3795">
        <v>43</v>
      </c>
      <c r="E3795">
        <v>87</v>
      </c>
      <c r="F3795" s="5" t="s">
        <v>14</v>
      </c>
      <c r="G3795" s="6">
        <v>45539.8125</v>
      </c>
      <c r="H3795" s="6">
        <v>45540.3125</v>
      </c>
      <c r="I3795" s="5" t="s">
        <v>1554</v>
      </c>
      <c r="J3795" s="5" t="s">
        <v>15</v>
      </c>
      <c r="K3795" s="5" t="s">
        <v>1550</v>
      </c>
    </row>
    <row r="3796" spans="1:11" x14ac:dyDescent="0.35">
      <c r="A3796" s="1">
        <v>45536</v>
      </c>
      <c r="B3796">
        <v>818</v>
      </c>
      <c r="C3796">
        <v>1189</v>
      </c>
      <c r="D3796">
        <v>43</v>
      </c>
      <c r="E3796">
        <v>87</v>
      </c>
      <c r="F3796" s="5" t="s">
        <v>14</v>
      </c>
      <c r="G3796" s="6">
        <v>45540.8125</v>
      </c>
      <c r="H3796" s="6">
        <v>45541.3125</v>
      </c>
      <c r="I3796" s="5" t="s">
        <v>1554</v>
      </c>
      <c r="J3796" s="5" t="s">
        <v>15</v>
      </c>
      <c r="K3796" s="5" t="s">
        <v>1550</v>
      </c>
    </row>
    <row r="3797" spans="1:11" x14ac:dyDescent="0.35">
      <c r="A3797" s="1">
        <v>45536</v>
      </c>
      <c r="B3797">
        <v>818</v>
      </c>
      <c r="C3797">
        <v>1189</v>
      </c>
      <c r="D3797">
        <v>43</v>
      </c>
      <c r="E3797">
        <v>87</v>
      </c>
      <c r="F3797" s="5" t="s">
        <v>14</v>
      </c>
      <c r="G3797" s="6">
        <v>45546.8125</v>
      </c>
      <c r="H3797" s="6">
        <v>45547.3125</v>
      </c>
      <c r="I3797" s="5" t="s">
        <v>1554</v>
      </c>
      <c r="J3797" s="5" t="s">
        <v>15</v>
      </c>
      <c r="K3797" s="5" t="s">
        <v>1550</v>
      </c>
    </row>
    <row r="3798" spans="1:11" x14ac:dyDescent="0.35">
      <c r="A3798" s="1">
        <v>45536</v>
      </c>
      <c r="B3798">
        <v>818</v>
      </c>
      <c r="C3798">
        <v>1189</v>
      </c>
      <c r="D3798">
        <v>43</v>
      </c>
      <c r="E3798">
        <v>87</v>
      </c>
      <c r="F3798" s="5" t="s">
        <v>14</v>
      </c>
      <c r="G3798" s="6">
        <v>45547.8125</v>
      </c>
      <c r="H3798" s="6">
        <v>45548.3125</v>
      </c>
      <c r="I3798" s="5" t="s">
        <v>1554</v>
      </c>
      <c r="J3798" s="5" t="s">
        <v>15</v>
      </c>
      <c r="K3798" s="5" t="s">
        <v>1550</v>
      </c>
    </row>
    <row r="3799" spans="1:11" x14ac:dyDescent="0.35">
      <c r="A3799" s="1">
        <v>45536</v>
      </c>
      <c r="B3799">
        <v>818</v>
      </c>
      <c r="C3799">
        <v>1189</v>
      </c>
      <c r="D3799">
        <v>43</v>
      </c>
      <c r="E3799">
        <v>87</v>
      </c>
      <c r="F3799" s="5" t="s">
        <v>14</v>
      </c>
      <c r="G3799" s="6">
        <v>45553.8125</v>
      </c>
      <c r="H3799" s="6">
        <v>45554.3125</v>
      </c>
      <c r="I3799" s="5" t="s">
        <v>1554</v>
      </c>
      <c r="J3799" s="5" t="s">
        <v>15</v>
      </c>
      <c r="K3799" s="5" t="s">
        <v>1550</v>
      </c>
    </row>
    <row r="3800" spans="1:11" x14ac:dyDescent="0.35">
      <c r="A3800" s="1">
        <v>45536</v>
      </c>
      <c r="B3800">
        <v>818</v>
      </c>
      <c r="C3800">
        <v>1189</v>
      </c>
      <c r="D3800">
        <v>43</v>
      </c>
      <c r="E3800">
        <v>87</v>
      </c>
      <c r="F3800" s="5" t="s">
        <v>14</v>
      </c>
      <c r="G3800" s="6">
        <v>45554.8125</v>
      </c>
      <c r="H3800" s="6">
        <v>45555.3125</v>
      </c>
      <c r="I3800" s="5" t="s">
        <v>1554</v>
      </c>
      <c r="J3800" s="5" t="s">
        <v>15</v>
      </c>
      <c r="K3800" s="5" t="s">
        <v>1550</v>
      </c>
    </row>
    <row r="3801" spans="1:11" x14ac:dyDescent="0.35">
      <c r="A3801" s="1">
        <v>45536</v>
      </c>
      <c r="B3801">
        <v>818</v>
      </c>
      <c r="C3801">
        <v>1189</v>
      </c>
      <c r="D3801">
        <v>43</v>
      </c>
      <c r="E3801">
        <v>87</v>
      </c>
      <c r="F3801" s="5" t="s">
        <v>14</v>
      </c>
      <c r="G3801" s="6">
        <v>45560.8125</v>
      </c>
      <c r="H3801" s="6">
        <v>45561.3125</v>
      </c>
      <c r="I3801" s="5" t="s">
        <v>1554</v>
      </c>
      <c r="J3801" s="5" t="s">
        <v>15</v>
      </c>
      <c r="K3801" s="5" t="s">
        <v>1550</v>
      </c>
    </row>
    <row r="3802" spans="1:11" x14ac:dyDescent="0.35">
      <c r="A3802" s="1">
        <v>45536</v>
      </c>
      <c r="B3802">
        <v>818</v>
      </c>
      <c r="C3802">
        <v>1189</v>
      </c>
      <c r="D3802">
        <v>43</v>
      </c>
      <c r="E3802">
        <v>87</v>
      </c>
      <c r="F3802" s="5" t="s">
        <v>14</v>
      </c>
      <c r="G3802" s="6">
        <v>45561.8125</v>
      </c>
      <c r="H3802" s="6">
        <v>45562.3125</v>
      </c>
      <c r="I3802" s="5" t="s">
        <v>1554</v>
      </c>
      <c r="J3802" s="5" t="s">
        <v>15</v>
      </c>
      <c r="K3802" s="5" t="s">
        <v>1550</v>
      </c>
    </row>
    <row r="3803" spans="1:11" x14ac:dyDescent="0.35">
      <c r="A3803" s="1">
        <v>45536</v>
      </c>
      <c r="B3803">
        <v>818</v>
      </c>
      <c r="C3803">
        <v>1189</v>
      </c>
      <c r="D3803">
        <v>43</v>
      </c>
      <c r="E3803">
        <v>87</v>
      </c>
      <c r="F3803" s="5" t="s">
        <v>14</v>
      </c>
      <c r="G3803" s="6">
        <v>45561.8125</v>
      </c>
      <c r="H3803" s="6">
        <v>45563.315924652779</v>
      </c>
      <c r="I3803" s="5" t="s">
        <v>1555</v>
      </c>
      <c r="J3803" s="5" t="s">
        <v>15</v>
      </c>
      <c r="K3803" s="5" t="s">
        <v>1550</v>
      </c>
    </row>
    <row r="3804" spans="1:11" x14ac:dyDescent="0.35">
      <c r="A3804" s="1">
        <v>45536</v>
      </c>
      <c r="B3804">
        <v>820</v>
      </c>
      <c r="C3804">
        <v>1193</v>
      </c>
      <c r="D3804">
        <v>238</v>
      </c>
      <c r="E3804">
        <v>337</v>
      </c>
      <c r="F3804" s="5" t="s">
        <v>14</v>
      </c>
      <c r="G3804" s="6">
        <v>45539.8125</v>
      </c>
      <c r="H3804" s="6">
        <v>45540.3125</v>
      </c>
      <c r="I3804" s="5" t="s">
        <v>1554</v>
      </c>
      <c r="J3804" s="5" t="s">
        <v>15</v>
      </c>
      <c r="K3804" s="5" t="s">
        <v>1564</v>
      </c>
    </row>
    <row r="3805" spans="1:11" x14ac:dyDescent="0.35">
      <c r="A3805" s="1">
        <v>45536</v>
      </c>
      <c r="B3805">
        <v>820</v>
      </c>
      <c r="C3805">
        <v>1193</v>
      </c>
      <c r="D3805">
        <v>238</v>
      </c>
      <c r="E3805">
        <v>337</v>
      </c>
      <c r="F3805" s="5" t="s">
        <v>14</v>
      </c>
      <c r="G3805" s="6">
        <v>45540.8125</v>
      </c>
      <c r="H3805" s="6">
        <v>45541.3125</v>
      </c>
      <c r="I3805" s="5" t="s">
        <v>1554</v>
      </c>
      <c r="J3805" s="5" t="s">
        <v>15</v>
      </c>
      <c r="K3805" s="5" t="s">
        <v>1564</v>
      </c>
    </row>
    <row r="3806" spans="1:11" x14ac:dyDescent="0.35">
      <c r="A3806" s="1">
        <v>45536</v>
      </c>
      <c r="B3806">
        <v>820</v>
      </c>
      <c r="C3806">
        <v>1193</v>
      </c>
      <c r="D3806">
        <v>238</v>
      </c>
      <c r="E3806">
        <v>337</v>
      </c>
      <c r="F3806" s="5" t="s">
        <v>14</v>
      </c>
      <c r="G3806" s="6">
        <v>45546.8125</v>
      </c>
      <c r="H3806" s="6">
        <v>45547.3125</v>
      </c>
      <c r="I3806" s="5" t="s">
        <v>1554</v>
      </c>
      <c r="J3806" s="5" t="s">
        <v>15</v>
      </c>
      <c r="K3806" s="5" t="s">
        <v>1564</v>
      </c>
    </row>
    <row r="3807" spans="1:11" x14ac:dyDescent="0.35">
      <c r="A3807" s="1">
        <v>45536</v>
      </c>
      <c r="B3807">
        <v>820</v>
      </c>
      <c r="C3807">
        <v>1193</v>
      </c>
      <c r="D3807">
        <v>238</v>
      </c>
      <c r="E3807">
        <v>337</v>
      </c>
      <c r="F3807" s="5" t="s">
        <v>14</v>
      </c>
      <c r="G3807" s="6">
        <v>45547.8125</v>
      </c>
      <c r="H3807" s="6">
        <v>45548.3125</v>
      </c>
      <c r="I3807" s="5" t="s">
        <v>1554</v>
      </c>
      <c r="J3807" s="5" t="s">
        <v>15</v>
      </c>
      <c r="K3807" s="5" t="s">
        <v>1564</v>
      </c>
    </row>
    <row r="3808" spans="1:11" x14ac:dyDescent="0.35">
      <c r="A3808" s="1">
        <v>45536</v>
      </c>
      <c r="B3808">
        <v>820</v>
      </c>
      <c r="C3808">
        <v>1193</v>
      </c>
      <c r="D3808">
        <v>238</v>
      </c>
      <c r="E3808">
        <v>337</v>
      </c>
      <c r="F3808" s="5" t="s">
        <v>14</v>
      </c>
      <c r="G3808" s="6">
        <v>45553.8125</v>
      </c>
      <c r="H3808" s="6">
        <v>45554.3125</v>
      </c>
      <c r="I3808" s="5" t="s">
        <v>1554</v>
      </c>
      <c r="J3808" s="5" t="s">
        <v>15</v>
      </c>
      <c r="K3808" s="5" t="s">
        <v>1564</v>
      </c>
    </row>
    <row r="3809" spans="1:11" x14ac:dyDescent="0.35">
      <c r="A3809" s="1">
        <v>45536</v>
      </c>
      <c r="B3809">
        <v>820</v>
      </c>
      <c r="C3809">
        <v>1193</v>
      </c>
      <c r="D3809">
        <v>238</v>
      </c>
      <c r="E3809">
        <v>337</v>
      </c>
      <c r="F3809" s="5" t="s">
        <v>14</v>
      </c>
      <c r="G3809" s="6">
        <v>45554.8125</v>
      </c>
      <c r="H3809" s="6">
        <v>45555.06421232639</v>
      </c>
      <c r="I3809" s="5" t="s">
        <v>1565</v>
      </c>
      <c r="J3809" s="5" t="s">
        <v>15</v>
      </c>
      <c r="K3809" s="5" t="s">
        <v>1564</v>
      </c>
    </row>
    <row r="3810" spans="1:11" x14ac:dyDescent="0.35">
      <c r="A3810" s="1">
        <v>45536</v>
      </c>
      <c r="B3810">
        <v>820</v>
      </c>
      <c r="C3810">
        <v>1193</v>
      </c>
      <c r="D3810">
        <v>238</v>
      </c>
      <c r="E3810">
        <v>337</v>
      </c>
      <c r="F3810" s="5" t="s">
        <v>14</v>
      </c>
      <c r="G3810" s="6">
        <v>45560.8125</v>
      </c>
      <c r="H3810" s="6">
        <v>45560.8125</v>
      </c>
      <c r="I3810" s="5" t="s">
        <v>1566</v>
      </c>
      <c r="J3810" s="5" t="s">
        <v>15</v>
      </c>
      <c r="K3810" s="5" t="s">
        <v>1564</v>
      </c>
    </row>
    <row r="3811" spans="1:11" x14ac:dyDescent="0.35">
      <c r="A3811" s="1">
        <v>45536</v>
      </c>
      <c r="B3811">
        <v>820</v>
      </c>
      <c r="C3811">
        <v>1193</v>
      </c>
      <c r="D3811">
        <v>238</v>
      </c>
      <c r="E3811">
        <v>337</v>
      </c>
      <c r="F3811" s="5" t="s">
        <v>14</v>
      </c>
      <c r="G3811" s="6">
        <v>45561.8125</v>
      </c>
      <c r="H3811" s="6">
        <v>45561.8125</v>
      </c>
      <c r="I3811" s="5" t="s">
        <v>1566</v>
      </c>
      <c r="J3811" s="5" t="s">
        <v>15</v>
      </c>
      <c r="K3811" s="5" t="s">
        <v>1564</v>
      </c>
    </row>
    <row r="3812" spans="1:11" x14ac:dyDescent="0.35">
      <c r="A3812" s="1">
        <v>45536</v>
      </c>
      <c r="B3812">
        <v>823</v>
      </c>
      <c r="C3812">
        <v>1197</v>
      </c>
      <c r="D3812">
        <v>11</v>
      </c>
      <c r="E3812">
        <v>28</v>
      </c>
      <c r="F3812" s="5" t="s">
        <v>16</v>
      </c>
      <c r="G3812" s="6">
        <v>45537.333333333336</v>
      </c>
      <c r="H3812" s="6">
        <v>45537.645833333336</v>
      </c>
      <c r="I3812" s="5" t="s">
        <v>1549</v>
      </c>
      <c r="J3812" s="5" t="s">
        <v>15</v>
      </c>
      <c r="K3812" s="5" t="s">
        <v>1550</v>
      </c>
    </row>
    <row r="3813" spans="1:11" x14ac:dyDescent="0.35">
      <c r="A3813" s="1">
        <v>45536</v>
      </c>
      <c r="B3813">
        <v>823</v>
      </c>
      <c r="C3813">
        <v>1197</v>
      </c>
      <c r="D3813">
        <v>11</v>
      </c>
      <c r="E3813">
        <v>28</v>
      </c>
      <c r="F3813" s="5" t="s">
        <v>16</v>
      </c>
      <c r="G3813" s="6">
        <v>45538.333333333336</v>
      </c>
      <c r="H3813" s="6">
        <v>45538.645833333336</v>
      </c>
      <c r="I3813" s="5" t="s">
        <v>1549</v>
      </c>
      <c r="J3813" s="5" t="s">
        <v>15</v>
      </c>
      <c r="K3813" s="5" t="s">
        <v>1550</v>
      </c>
    </row>
    <row r="3814" spans="1:11" x14ac:dyDescent="0.35">
      <c r="A3814" s="1">
        <v>45536</v>
      </c>
      <c r="B3814">
        <v>823</v>
      </c>
      <c r="C3814">
        <v>1197</v>
      </c>
      <c r="D3814">
        <v>11</v>
      </c>
      <c r="E3814">
        <v>28</v>
      </c>
      <c r="F3814" s="5" t="s">
        <v>16</v>
      </c>
      <c r="G3814" s="6">
        <v>45539.333333333336</v>
      </c>
      <c r="H3814" s="6">
        <v>45539.645833333336</v>
      </c>
      <c r="I3814" s="5" t="s">
        <v>1549</v>
      </c>
      <c r="J3814" s="5" t="s">
        <v>15</v>
      </c>
      <c r="K3814" s="5" t="s">
        <v>1550</v>
      </c>
    </row>
    <row r="3815" spans="1:11" x14ac:dyDescent="0.35">
      <c r="A3815" s="1">
        <v>45536</v>
      </c>
      <c r="B3815">
        <v>823</v>
      </c>
      <c r="C3815">
        <v>1197</v>
      </c>
      <c r="D3815">
        <v>11</v>
      </c>
      <c r="E3815">
        <v>28</v>
      </c>
      <c r="F3815" s="5" t="s">
        <v>16</v>
      </c>
      <c r="G3815" s="6">
        <v>45540.333333333336</v>
      </c>
      <c r="H3815" s="6">
        <v>45540.645833333336</v>
      </c>
      <c r="I3815" s="5" t="s">
        <v>1549</v>
      </c>
      <c r="J3815" s="5" t="s">
        <v>15</v>
      </c>
      <c r="K3815" s="5" t="s">
        <v>1550</v>
      </c>
    </row>
    <row r="3816" spans="1:11" x14ac:dyDescent="0.35">
      <c r="A3816" s="1">
        <v>45536</v>
      </c>
      <c r="B3816">
        <v>823</v>
      </c>
      <c r="C3816">
        <v>1197</v>
      </c>
      <c r="D3816">
        <v>11</v>
      </c>
      <c r="E3816">
        <v>28</v>
      </c>
      <c r="F3816" s="5" t="s">
        <v>16</v>
      </c>
      <c r="G3816" s="6">
        <v>45541.333333333336</v>
      </c>
      <c r="H3816" s="6">
        <v>45541.645833333336</v>
      </c>
      <c r="I3816" s="5" t="s">
        <v>1549</v>
      </c>
      <c r="J3816" s="5" t="s">
        <v>15</v>
      </c>
      <c r="K3816" s="5" t="s">
        <v>1550</v>
      </c>
    </row>
    <row r="3817" spans="1:11" x14ac:dyDescent="0.35">
      <c r="A3817" s="1">
        <v>45536</v>
      </c>
      <c r="B3817">
        <v>823</v>
      </c>
      <c r="C3817">
        <v>1197</v>
      </c>
      <c r="D3817">
        <v>11</v>
      </c>
      <c r="E3817">
        <v>28</v>
      </c>
      <c r="F3817" s="5" t="s">
        <v>16</v>
      </c>
      <c r="G3817" s="6">
        <v>45544.333333333336</v>
      </c>
      <c r="H3817" s="6">
        <v>45544.645833333336</v>
      </c>
      <c r="I3817" s="5" t="s">
        <v>1549</v>
      </c>
      <c r="J3817" s="5" t="s">
        <v>15</v>
      </c>
      <c r="K3817" s="5" t="s">
        <v>1550</v>
      </c>
    </row>
    <row r="3818" spans="1:11" x14ac:dyDescent="0.35">
      <c r="A3818" s="1">
        <v>45536</v>
      </c>
      <c r="B3818">
        <v>823</v>
      </c>
      <c r="C3818">
        <v>1197</v>
      </c>
      <c r="D3818">
        <v>11</v>
      </c>
      <c r="E3818">
        <v>28</v>
      </c>
      <c r="F3818" s="5" t="s">
        <v>16</v>
      </c>
      <c r="G3818" s="6">
        <v>45545.333333333336</v>
      </c>
      <c r="H3818" s="6">
        <v>45545.645833333336</v>
      </c>
      <c r="I3818" s="5" t="s">
        <v>1549</v>
      </c>
      <c r="J3818" s="5" t="s">
        <v>15</v>
      </c>
      <c r="K3818" s="5" t="s">
        <v>1550</v>
      </c>
    </row>
    <row r="3819" spans="1:11" x14ac:dyDescent="0.35">
      <c r="A3819" s="1">
        <v>45536</v>
      </c>
      <c r="B3819">
        <v>823</v>
      </c>
      <c r="C3819">
        <v>1197</v>
      </c>
      <c r="D3819">
        <v>11</v>
      </c>
      <c r="E3819">
        <v>28</v>
      </c>
      <c r="F3819" s="5" t="s">
        <v>16</v>
      </c>
      <c r="G3819" s="6">
        <v>45546.333333333336</v>
      </c>
      <c r="H3819" s="6">
        <v>45546.645833333336</v>
      </c>
      <c r="I3819" s="5" t="s">
        <v>1549</v>
      </c>
      <c r="J3819" s="5" t="s">
        <v>15</v>
      </c>
      <c r="K3819" s="5" t="s">
        <v>1550</v>
      </c>
    </row>
    <row r="3820" spans="1:11" x14ac:dyDescent="0.35">
      <c r="A3820" s="1">
        <v>45536</v>
      </c>
      <c r="B3820">
        <v>823</v>
      </c>
      <c r="C3820">
        <v>1197</v>
      </c>
      <c r="D3820">
        <v>11</v>
      </c>
      <c r="E3820">
        <v>28</v>
      </c>
      <c r="F3820" s="5" t="s">
        <v>16</v>
      </c>
      <c r="G3820" s="6">
        <v>45547.333333333336</v>
      </c>
      <c r="H3820" s="6">
        <v>45547.645833333336</v>
      </c>
      <c r="I3820" s="5" t="s">
        <v>1549</v>
      </c>
      <c r="J3820" s="5" t="s">
        <v>15</v>
      </c>
      <c r="K3820" s="5" t="s">
        <v>1550</v>
      </c>
    </row>
    <row r="3821" spans="1:11" x14ac:dyDescent="0.35">
      <c r="A3821" s="1">
        <v>45536</v>
      </c>
      <c r="B3821">
        <v>823</v>
      </c>
      <c r="C3821">
        <v>1197</v>
      </c>
      <c r="D3821">
        <v>11</v>
      </c>
      <c r="E3821">
        <v>28</v>
      </c>
      <c r="F3821" s="5" t="s">
        <v>16</v>
      </c>
      <c r="G3821" s="6">
        <v>45548.333333333336</v>
      </c>
      <c r="H3821" s="6">
        <v>45548.645833333336</v>
      </c>
      <c r="I3821" s="5" t="s">
        <v>1549</v>
      </c>
      <c r="J3821" s="5" t="s">
        <v>15</v>
      </c>
      <c r="K3821" s="5" t="s">
        <v>1550</v>
      </c>
    </row>
    <row r="3822" spans="1:11" x14ac:dyDescent="0.35">
      <c r="A3822" s="1">
        <v>45536</v>
      </c>
      <c r="B3822">
        <v>823</v>
      </c>
      <c r="C3822">
        <v>1197</v>
      </c>
      <c r="D3822">
        <v>11</v>
      </c>
      <c r="E3822">
        <v>28</v>
      </c>
      <c r="F3822" s="5" t="s">
        <v>16</v>
      </c>
      <c r="G3822" s="6">
        <v>45551.333333333336</v>
      </c>
      <c r="H3822" s="6">
        <v>45551.645833333336</v>
      </c>
      <c r="I3822" s="5" t="s">
        <v>1549</v>
      </c>
      <c r="J3822" s="5" t="s">
        <v>15</v>
      </c>
      <c r="K3822" s="5" t="s">
        <v>1550</v>
      </c>
    </row>
    <row r="3823" spans="1:11" x14ac:dyDescent="0.35">
      <c r="A3823" s="1">
        <v>45536</v>
      </c>
      <c r="B3823">
        <v>823</v>
      </c>
      <c r="C3823">
        <v>1197</v>
      </c>
      <c r="D3823">
        <v>11</v>
      </c>
      <c r="E3823">
        <v>28</v>
      </c>
      <c r="F3823" s="5" t="s">
        <v>16</v>
      </c>
      <c r="G3823" s="6">
        <v>45552.333333333336</v>
      </c>
      <c r="H3823" s="6">
        <v>45552.645833333336</v>
      </c>
      <c r="I3823" s="5" t="s">
        <v>1549</v>
      </c>
      <c r="J3823" s="5" t="s">
        <v>15</v>
      </c>
      <c r="K3823" s="5" t="s">
        <v>1550</v>
      </c>
    </row>
    <row r="3824" spans="1:11" x14ac:dyDescent="0.35">
      <c r="A3824" s="1">
        <v>45536</v>
      </c>
      <c r="B3824">
        <v>823</v>
      </c>
      <c r="C3824">
        <v>1197</v>
      </c>
      <c r="D3824">
        <v>11</v>
      </c>
      <c r="E3824">
        <v>28</v>
      </c>
      <c r="F3824" s="5" t="s">
        <v>16</v>
      </c>
      <c r="G3824" s="6">
        <v>45553.333333333336</v>
      </c>
      <c r="H3824" s="6">
        <v>45553.645833333336</v>
      </c>
      <c r="I3824" s="5" t="s">
        <v>1549</v>
      </c>
      <c r="J3824" s="5" t="s">
        <v>15</v>
      </c>
      <c r="K3824" s="5" t="s">
        <v>1550</v>
      </c>
    </row>
    <row r="3825" spans="1:11" x14ac:dyDescent="0.35">
      <c r="A3825" s="1">
        <v>45536</v>
      </c>
      <c r="B3825">
        <v>823</v>
      </c>
      <c r="C3825">
        <v>1197</v>
      </c>
      <c r="D3825">
        <v>11</v>
      </c>
      <c r="E3825">
        <v>28</v>
      </c>
      <c r="F3825" s="5" t="s">
        <v>16</v>
      </c>
      <c r="G3825" s="6">
        <v>45554.333333333336</v>
      </c>
      <c r="H3825" s="6">
        <v>45554.645833333336</v>
      </c>
      <c r="I3825" s="5" t="s">
        <v>1549</v>
      </c>
      <c r="J3825" s="5" t="s">
        <v>15</v>
      </c>
      <c r="K3825" s="5" t="s">
        <v>1550</v>
      </c>
    </row>
    <row r="3826" spans="1:11" x14ac:dyDescent="0.35">
      <c r="A3826" s="1">
        <v>45536</v>
      </c>
      <c r="B3826">
        <v>823</v>
      </c>
      <c r="C3826">
        <v>1197</v>
      </c>
      <c r="D3826">
        <v>11</v>
      </c>
      <c r="E3826">
        <v>28</v>
      </c>
      <c r="F3826" s="5" t="s">
        <v>16</v>
      </c>
      <c r="G3826" s="6">
        <v>45555.333333333336</v>
      </c>
      <c r="H3826" s="6">
        <v>45555.645833333336</v>
      </c>
      <c r="I3826" s="5" t="s">
        <v>1549</v>
      </c>
      <c r="J3826" s="5" t="s">
        <v>15</v>
      </c>
      <c r="K3826" s="5" t="s">
        <v>1550</v>
      </c>
    </row>
    <row r="3827" spans="1:11" x14ac:dyDescent="0.35">
      <c r="A3827" s="1">
        <v>45536</v>
      </c>
      <c r="B3827">
        <v>823</v>
      </c>
      <c r="C3827">
        <v>1197</v>
      </c>
      <c r="D3827">
        <v>11</v>
      </c>
      <c r="E3827">
        <v>28</v>
      </c>
      <c r="F3827" s="5" t="s">
        <v>16</v>
      </c>
      <c r="G3827" s="6">
        <v>45558.333333333336</v>
      </c>
      <c r="H3827" s="6">
        <v>45558.645833333336</v>
      </c>
      <c r="I3827" s="5" t="s">
        <v>1549</v>
      </c>
      <c r="J3827" s="5" t="s">
        <v>15</v>
      </c>
      <c r="K3827" s="5" t="s">
        <v>1550</v>
      </c>
    </row>
    <row r="3828" spans="1:11" x14ac:dyDescent="0.35">
      <c r="A3828" s="1">
        <v>45536</v>
      </c>
      <c r="B3828">
        <v>823</v>
      </c>
      <c r="C3828">
        <v>1197</v>
      </c>
      <c r="D3828">
        <v>11</v>
      </c>
      <c r="E3828">
        <v>28</v>
      </c>
      <c r="F3828" s="5" t="s">
        <v>16</v>
      </c>
      <c r="G3828" s="6">
        <v>45559.333333333336</v>
      </c>
      <c r="H3828" s="6">
        <v>45559.645833333336</v>
      </c>
      <c r="I3828" s="5" t="s">
        <v>1549</v>
      </c>
      <c r="J3828" s="5" t="s">
        <v>15</v>
      </c>
      <c r="K3828" s="5" t="s">
        <v>1550</v>
      </c>
    </row>
    <row r="3829" spans="1:11" x14ac:dyDescent="0.35">
      <c r="A3829" s="1">
        <v>45536</v>
      </c>
      <c r="B3829">
        <v>823</v>
      </c>
      <c r="C3829">
        <v>1197</v>
      </c>
      <c r="D3829">
        <v>11</v>
      </c>
      <c r="E3829">
        <v>28</v>
      </c>
      <c r="F3829" s="5" t="s">
        <v>16</v>
      </c>
      <c r="G3829" s="6">
        <v>45560.333333333336</v>
      </c>
      <c r="H3829" s="6">
        <v>45560.524257986108</v>
      </c>
      <c r="I3829" s="5" t="s">
        <v>1551</v>
      </c>
      <c r="J3829" s="5" t="s">
        <v>15</v>
      </c>
      <c r="K3829" s="5" t="s">
        <v>1550</v>
      </c>
    </row>
    <row r="3830" spans="1:11" x14ac:dyDescent="0.35">
      <c r="A3830" s="1">
        <v>45536</v>
      </c>
      <c r="B3830">
        <v>824</v>
      </c>
      <c r="C3830">
        <v>1198</v>
      </c>
      <c r="D3830">
        <v>41</v>
      </c>
      <c r="E3830">
        <v>85</v>
      </c>
      <c r="F3830" s="5" t="s">
        <v>19</v>
      </c>
      <c r="G3830" s="6">
        <v>45537.375</v>
      </c>
      <c r="H3830" s="6">
        <v>45537.708333333336</v>
      </c>
      <c r="I3830" s="5" t="s">
        <v>1546</v>
      </c>
      <c r="J3830" s="5" t="s">
        <v>20</v>
      </c>
      <c r="K3830" s="5" t="s">
        <v>1552</v>
      </c>
    </row>
    <row r="3831" spans="1:11" x14ac:dyDescent="0.35">
      <c r="A3831" s="1">
        <v>45536</v>
      </c>
      <c r="B3831">
        <v>824</v>
      </c>
      <c r="C3831">
        <v>1198</v>
      </c>
      <c r="D3831">
        <v>41</v>
      </c>
      <c r="E3831">
        <v>85</v>
      </c>
      <c r="F3831" s="5" t="s">
        <v>19</v>
      </c>
      <c r="G3831" s="6">
        <v>45538.375</v>
      </c>
      <c r="H3831" s="6">
        <v>45538.708333333336</v>
      </c>
      <c r="I3831" s="5" t="s">
        <v>1546</v>
      </c>
      <c r="J3831" s="5" t="s">
        <v>20</v>
      </c>
      <c r="K3831" s="5" t="s">
        <v>1552</v>
      </c>
    </row>
    <row r="3832" spans="1:11" x14ac:dyDescent="0.35">
      <c r="A3832" s="1">
        <v>45536</v>
      </c>
      <c r="B3832">
        <v>824</v>
      </c>
      <c r="C3832">
        <v>1198</v>
      </c>
      <c r="D3832">
        <v>41</v>
      </c>
      <c r="E3832">
        <v>85</v>
      </c>
      <c r="F3832" s="5" t="s">
        <v>19</v>
      </c>
      <c r="G3832" s="6">
        <v>45539.375</v>
      </c>
      <c r="H3832" s="6">
        <v>45539.708333333336</v>
      </c>
      <c r="I3832" s="5" t="s">
        <v>1546</v>
      </c>
      <c r="J3832" s="5" t="s">
        <v>20</v>
      </c>
      <c r="K3832" s="5" t="s">
        <v>1552</v>
      </c>
    </row>
    <row r="3833" spans="1:11" x14ac:dyDescent="0.35">
      <c r="A3833" s="1">
        <v>45536</v>
      </c>
      <c r="B3833">
        <v>824</v>
      </c>
      <c r="C3833">
        <v>1198</v>
      </c>
      <c r="D3833">
        <v>41</v>
      </c>
      <c r="E3833">
        <v>85</v>
      </c>
      <c r="F3833" s="5" t="s">
        <v>19</v>
      </c>
      <c r="G3833" s="6">
        <v>45540.375</v>
      </c>
      <c r="H3833" s="6">
        <v>45540.708333333336</v>
      </c>
      <c r="I3833" s="5" t="s">
        <v>1546</v>
      </c>
      <c r="J3833" s="5" t="s">
        <v>20</v>
      </c>
      <c r="K3833" s="5" t="s">
        <v>1552</v>
      </c>
    </row>
    <row r="3834" spans="1:11" x14ac:dyDescent="0.35">
      <c r="A3834" s="1">
        <v>45536</v>
      </c>
      <c r="B3834">
        <v>824</v>
      </c>
      <c r="C3834">
        <v>1198</v>
      </c>
      <c r="D3834">
        <v>41</v>
      </c>
      <c r="E3834">
        <v>85</v>
      </c>
      <c r="F3834" s="5" t="s">
        <v>19</v>
      </c>
      <c r="G3834" s="6">
        <v>45541.375</v>
      </c>
      <c r="H3834" s="6">
        <v>45541.708333333336</v>
      </c>
      <c r="I3834" s="5" t="s">
        <v>1546</v>
      </c>
      <c r="J3834" s="5" t="s">
        <v>20</v>
      </c>
      <c r="K3834" s="5" t="s">
        <v>1552</v>
      </c>
    </row>
    <row r="3835" spans="1:11" x14ac:dyDescent="0.35">
      <c r="A3835" s="1">
        <v>45536</v>
      </c>
      <c r="B3835">
        <v>824</v>
      </c>
      <c r="C3835">
        <v>1198</v>
      </c>
      <c r="D3835">
        <v>41</v>
      </c>
      <c r="E3835">
        <v>85</v>
      </c>
      <c r="F3835" s="5" t="s">
        <v>19</v>
      </c>
      <c r="G3835" s="6">
        <v>45544.375</v>
      </c>
      <c r="H3835" s="6">
        <v>45544.708333333336</v>
      </c>
      <c r="I3835" s="5" t="s">
        <v>1546</v>
      </c>
      <c r="J3835" s="5" t="s">
        <v>20</v>
      </c>
      <c r="K3835" s="5" t="s">
        <v>1552</v>
      </c>
    </row>
    <row r="3836" spans="1:11" x14ac:dyDescent="0.35">
      <c r="A3836" s="1">
        <v>45536</v>
      </c>
      <c r="B3836">
        <v>824</v>
      </c>
      <c r="C3836">
        <v>1198</v>
      </c>
      <c r="D3836">
        <v>41</v>
      </c>
      <c r="E3836">
        <v>85</v>
      </c>
      <c r="F3836" s="5" t="s">
        <v>19</v>
      </c>
      <c r="G3836" s="6">
        <v>45545.375</v>
      </c>
      <c r="H3836" s="6">
        <v>45545.708333333336</v>
      </c>
      <c r="I3836" s="5" t="s">
        <v>1546</v>
      </c>
      <c r="J3836" s="5" t="s">
        <v>20</v>
      </c>
      <c r="K3836" s="5" t="s">
        <v>1552</v>
      </c>
    </row>
    <row r="3837" spans="1:11" x14ac:dyDescent="0.35">
      <c r="A3837" s="1">
        <v>45536</v>
      </c>
      <c r="B3837">
        <v>824</v>
      </c>
      <c r="C3837">
        <v>1198</v>
      </c>
      <c r="D3837">
        <v>41</v>
      </c>
      <c r="E3837">
        <v>85</v>
      </c>
      <c r="F3837" s="5" t="s">
        <v>19</v>
      </c>
      <c r="G3837" s="6">
        <v>45546.375</v>
      </c>
      <c r="H3837" s="6">
        <v>45546.708333333336</v>
      </c>
      <c r="I3837" s="5" t="s">
        <v>1546</v>
      </c>
      <c r="J3837" s="5" t="s">
        <v>20</v>
      </c>
      <c r="K3837" s="5" t="s">
        <v>1552</v>
      </c>
    </row>
    <row r="3838" spans="1:11" x14ac:dyDescent="0.35">
      <c r="A3838" s="1">
        <v>45536</v>
      </c>
      <c r="B3838">
        <v>824</v>
      </c>
      <c r="C3838">
        <v>1198</v>
      </c>
      <c r="D3838">
        <v>41</v>
      </c>
      <c r="E3838">
        <v>85</v>
      </c>
      <c r="F3838" s="5" t="s">
        <v>19</v>
      </c>
      <c r="G3838" s="6">
        <v>45547.375</v>
      </c>
      <c r="H3838" s="6">
        <v>45547.708333333336</v>
      </c>
      <c r="I3838" s="5" t="s">
        <v>1546</v>
      </c>
      <c r="J3838" s="5" t="s">
        <v>20</v>
      </c>
      <c r="K3838" s="5" t="s">
        <v>1552</v>
      </c>
    </row>
    <row r="3839" spans="1:11" x14ac:dyDescent="0.35">
      <c r="A3839" s="1">
        <v>45536</v>
      </c>
      <c r="B3839">
        <v>824</v>
      </c>
      <c r="C3839">
        <v>1198</v>
      </c>
      <c r="D3839">
        <v>41</v>
      </c>
      <c r="E3839">
        <v>85</v>
      </c>
      <c r="F3839" s="5" t="s">
        <v>19</v>
      </c>
      <c r="G3839" s="6">
        <v>45548.375</v>
      </c>
      <c r="H3839" s="6">
        <v>45548.708333333336</v>
      </c>
      <c r="I3839" s="5" t="s">
        <v>1546</v>
      </c>
      <c r="J3839" s="5" t="s">
        <v>20</v>
      </c>
      <c r="K3839" s="5" t="s">
        <v>1552</v>
      </c>
    </row>
    <row r="3840" spans="1:11" x14ac:dyDescent="0.35">
      <c r="A3840" s="1">
        <v>45536</v>
      </c>
      <c r="B3840">
        <v>824</v>
      </c>
      <c r="C3840">
        <v>1198</v>
      </c>
      <c r="D3840">
        <v>41</v>
      </c>
      <c r="E3840">
        <v>85</v>
      </c>
      <c r="F3840" s="5" t="s">
        <v>19</v>
      </c>
      <c r="G3840" s="6">
        <v>45551.375</v>
      </c>
      <c r="H3840" s="6">
        <v>45551.708333333336</v>
      </c>
      <c r="I3840" s="5" t="s">
        <v>1546</v>
      </c>
      <c r="J3840" s="5" t="s">
        <v>20</v>
      </c>
      <c r="K3840" s="5" t="s">
        <v>1552</v>
      </c>
    </row>
    <row r="3841" spans="1:11" x14ac:dyDescent="0.35">
      <c r="A3841" s="1">
        <v>45536</v>
      </c>
      <c r="B3841">
        <v>824</v>
      </c>
      <c r="C3841">
        <v>1198</v>
      </c>
      <c r="D3841">
        <v>41</v>
      </c>
      <c r="E3841">
        <v>85</v>
      </c>
      <c r="F3841" s="5" t="s">
        <v>19</v>
      </c>
      <c r="G3841" s="6">
        <v>45552.375</v>
      </c>
      <c r="H3841" s="6">
        <v>45552.708333333336</v>
      </c>
      <c r="I3841" s="5" t="s">
        <v>1546</v>
      </c>
      <c r="J3841" s="5" t="s">
        <v>20</v>
      </c>
      <c r="K3841" s="5" t="s">
        <v>1552</v>
      </c>
    </row>
    <row r="3842" spans="1:11" x14ac:dyDescent="0.35">
      <c r="A3842" s="1">
        <v>45536</v>
      </c>
      <c r="B3842">
        <v>824</v>
      </c>
      <c r="C3842">
        <v>1198</v>
      </c>
      <c r="D3842">
        <v>41</v>
      </c>
      <c r="E3842">
        <v>85</v>
      </c>
      <c r="F3842" s="5" t="s">
        <v>19</v>
      </c>
      <c r="G3842" s="6">
        <v>45553.375</v>
      </c>
      <c r="H3842" s="6">
        <v>45553.708333333336</v>
      </c>
      <c r="I3842" s="5" t="s">
        <v>1546</v>
      </c>
      <c r="J3842" s="5" t="s">
        <v>20</v>
      </c>
      <c r="K3842" s="5" t="s">
        <v>1552</v>
      </c>
    </row>
    <row r="3843" spans="1:11" x14ac:dyDescent="0.35">
      <c r="A3843" s="1">
        <v>45536</v>
      </c>
      <c r="B3843">
        <v>824</v>
      </c>
      <c r="C3843">
        <v>1198</v>
      </c>
      <c r="D3843">
        <v>41</v>
      </c>
      <c r="E3843">
        <v>85</v>
      </c>
      <c r="F3843" s="5" t="s">
        <v>19</v>
      </c>
      <c r="G3843" s="6">
        <v>45554.375</v>
      </c>
      <c r="H3843" s="6">
        <v>45554.708333333336</v>
      </c>
      <c r="I3843" s="5" t="s">
        <v>1546</v>
      </c>
      <c r="J3843" s="5" t="s">
        <v>20</v>
      </c>
      <c r="K3843" s="5" t="s">
        <v>1552</v>
      </c>
    </row>
    <row r="3844" spans="1:11" x14ac:dyDescent="0.35">
      <c r="A3844" s="1">
        <v>45536</v>
      </c>
      <c r="B3844">
        <v>824</v>
      </c>
      <c r="C3844">
        <v>1198</v>
      </c>
      <c r="D3844">
        <v>41</v>
      </c>
      <c r="E3844">
        <v>85</v>
      </c>
      <c r="F3844" s="5" t="s">
        <v>19</v>
      </c>
      <c r="G3844" s="6">
        <v>45555.375</v>
      </c>
      <c r="H3844" s="6">
        <v>45555.708333333336</v>
      </c>
      <c r="I3844" s="5" t="s">
        <v>1546</v>
      </c>
      <c r="J3844" s="5" t="s">
        <v>20</v>
      </c>
      <c r="K3844" s="5" t="s">
        <v>1552</v>
      </c>
    </row>
    <row r="3845" spans="1:11" x14ac:dyDescent="0.35">
      <c r="A3845" s="1">
        <v>45536</v>
      </c>
      <c r="B3845">
        <v>824</v>
      </c>
      <c r="C3845">
        <v>1198</v>
      </c>
      <c r="D3845">
        <v>41</v>
      </c>
      <c r="E3845">
        <v>85</v>
      </c>
      <c r="F3845" s="5" t="s">
        <v>19</v>
      </c>
      <c r="G3845" s="6">
        <v>45558.375</v>
      </c>
      <c r="H3845" s="6">
        <v>45558.708333333336</v>
      </c>
      <c r="I3845" s="5" t="s">
        <v>1546</v>
      </c>
      <c r="J3845" s="5" t="s">
        <v>20</v>
      </c>
      <c r="K3845" s="5" t="s">
        <v>1552</v>
      </c>
    </row>
    <row r="3846" spans="1:11" x14ac:dyDescent="0.35">
      <c r="A3846" s="1">
        <v>45536</v>
      </c>
      <c r="B3846">
        <v>824</v>
      </c>
      <c r="C3846">
        <v>1198</v>
      </c>
      <c r="D3846">
        <v>41</v>
      </c>
      <c r="E3846">
        <v>85</v>
      </c>
      <c r="F3846" s="5" t="s">
        <v>19</v>
      </c>
      <c r="G3846" s="6">
        <v>45559.375</v>
      </c>
      <c r="H3846" s="6">
        <v>45559.708333333336</v>
      </c>
      <c r="I3846" s="5" t="s">
        <v>1546</v>
      </c>
      <c r="J3846" s="5" t="s">
        <v>20</v>
      </c>
      <c r="K3846" s="5" t="s">
        <v>1552</v>
      </c>
    </row>
    <row r="3847" spans="1:11" x14ac:dyDescent="0.35">
      <c r="A3847" s="1">
        <v>45536</v>
      </c>
      <c r="B3847">
        <v>824</v>
      </c>
      <c r="C3847">
        <v>1198</v>
      </c>
      <c r="D3847">
        <v>41</v>
      </c>
      <c r="E3847">
        <v>85</v>
      </c>
      <c r="F3847" s="5" t="s">
        <v>19</v>
      </c>
      <c r="G3847" s="6">
        <v>45565.375</v>
      </c>
      <c r="H3847" s="6">
        <v>45565.555722881945</v>
      </c>
      <c r="I3847" s="5" t="s">
        <v>1553</v>
      </c>
      <c r="J3847" s="5" t="s">
        <v>20</v>
      </c>
      <c r="K3847" s="5" t="s">
        <v>1552</v>
      </c>
    </row>
    <row r="3848" spans="1:11" x14ac:dyDescent="0.35">
      <c r="A3848" s="1">
        <v>45536</v>
      </c>
      <c r="B3848">
        <v>827</v>
      </c>
      <c r="C3848">
        <v>1202</v>
      </c>
      <c r="D3848">
        <v>49</v>
      </c>
      <c r="E3848">
        <v>99</v>
      </c>
      <c r="F3848" s="5" t="s">
        <v>14</v>
      </c>
      <c r="G3848" s="6">
        <v>45539.8125</v>
      </c>
      <c r="H3848" s="6">
        <v>45540.3125</v>
      </c>
      <c r="I3848" s="5" t="s">
        <v>1554</v>
      </c>
      <c r="J3848" s="5" t="s">
        <v>15</v>
      </c>
      <c r="K3848" s="5" t="s">
        <v>1556</v>
      </c>
    </row>
    <row r="3849" spans="1:11" x14ac:dyDescent="0.35">
      <c r="A3849" s="1">
        <v>45536</v>
      </c>
      <c r="B3849">
        <v>827</v>
      </c>
      <c r="C3849">
        <v>1202</v>
      </c>
      <c r="D3849">
        <v>49</v>
      </c>
      <c r="E3849">
        <v>99</v>
      </c>
      <c r="F3849" s="5" t="s">
        <v>14</v>
      </c>
      <c r="G3849" s="6">
        <v>45540.8125</v>
      </c>
      <c r="H3849" s="6">
        <v>45541.3125</v>
      </c>
      <c r="I3849" s="5" t="s">
        <v>1554</v>
      </c>
      <c r="J3849" s="5" t="s">
        <v>15</v>
      </c>
      <c r="K3849" s="5" t="s">
        <v>1556</v>
      </c>
    </row>
    <row r="3850" spans="1:11" x14ac:dyDescent="0.35">
      <c r="A3850" s="1">
        <v>45536</v>
      </c>
      <c r="B3850">
        <v>827</v>
      </c>
      <c r="C3850">
        <v>1202</v>
      </c>
      <c r="D3850">
        <v>49</v>
      </c>
      <c r="E3850">
        <v>99</v>
      </c>
      <c r="F3850" s="5" t="s">
        <v>14</v>
      </c>
      <c r="G3850" s="6">
        <v>45546.8125</v>
      </c>
      <c r="H3850" s="6">
        <v>45547.3125</v>
      </c>
      <c r="I3850" s="5" t="s">
        <v>1554</v>
      </c>
      <c r="J3850" s="5" t="s">
        <v>15</v>
      </c>
      <c r="K3850" s="5" t="s">
        <v>1556</v>
      </c>
    </row>
    <row r="3851" spans="1:11" x14ac:dyDescent="0.35">
      <c r="A3851" s="1">
        <v>45536</v>
      </c>
      <c r="B3851">
        <v>827</v>
      </c>
      <c r="C3851">
        <v>1202</v>
      </c>
      <c r="D3851">
        <v>49</v>
      </c>
      <c r="E3851">
        <v>99</v>
      </c>
      <c r="F3851" s="5" t="s">
        <v>14</v>
      </c>
      <c r="G3851" s="6">
        <v>45547.8125</v>
      </c>
      <c r="H3851" s="6">
        <v>45548.3125</v>
      </c>
      <c r="I3851" s="5" t="s">
        <v>1554</v>
      </c>
      <c r="J3851" s="5" t="s">
        <v>15</v>
      </c>
      <c r="K3851" s="5" t="s">
        <v>1556</v>
      </c>
    </row>
    <row r="3852" spans="1:11" x14ac:dyDescent="0.35">
      <c r="A3852" s="1">
        <v>45536</v>
      </c>
      <c r="B3852">
        <v>827</v>
      </c>
      <c r="C3852">
        <v>1202</v>
      </c>
      <c r="D3852">
        <v>49</v>
      </c>
      <c r="E3852">
        <v>99</v>
      </c>
      <c r="F3852" s="5" t="s">
        <v>14</v>
      </c>
      <c r="G3852" s="6">
        <v>45553.8125</v>
      </c>
      <c r="H3852" s="6">
        <v>45554.3125</v>
      </c>
      <c r="I3852" s="5" t="s">
        <v>1554</v>
      </c>
      <c r="J3852" s="5" t="s">
        <v>15</v>
      </c>
      <c r="K3852" s="5" t="s">
        <v>1556</v>
      </c>
    </row>
    <row r="3853" spans="1:11" x14ac:dyDescent="0.35">
      <c r="A3853" s="1">
        <v>45536</v>
      </c>
      <c r="B3853">
        <v>827</v>
      </c>
      <c r="C3853">
        <v>1202</v>
      </c>
      <c r="D3853">
        <v>49</v>
      </c>
      <c r="E3853">
        <v>99</v>
      </c>
      <c r="F3853" s="5" t="s">
        <v>14</v>
      </c>
      <c r="G3853" s="6">
        <v>45554.8125</v>
      </c>
      <c r="H3853" s="6">
        <v>45555.3125</v>
      </c>
      <c r="I3853" s="5" t="s">
        <v>1554</v>
      </c>
      <c r="J3853" s="5" t="s">
        <v>15</v>
      </c>
      <c r="K3853" s="5" t="s">
        <v>1556</v>
      </c>
    </row>
    <row r="3854" spans="1:11" x14ac:dyDescent="0.35">
      <c r="A3854" s="1">
        <v>45536</v>
      </c>
      <c r="B3854">
        <v>827</v>
      </c>
      <c r="C3854">
        <v>1202</v>
      </c>
      <c r="D3854">
        <v>49</v>
      </c>
      <c r="E3854">
        <v>99</v>
      </c>
      <c r="F3854" s="5" t="s">
        <v>14</v>
      </c>
      <c r="G3854" s="6">
        <v>45560.8125</v>
      </c>
      <c r="H3854" s="6">
        <v>45561.3125</v>
      </c>
      <c r="I3854" s="5" t="s">
        <v>1554</v>
      </c>
      <c r="J3854" s="5" t="s">
        <v>15</v>
      </c>
      <c r="K3854" s="5" t="s">
        <v>1556</v>
      </c>
    </row>
    <row r="3855" spans="1:11" x14ac:dyDescent="0.35">
      <c r="A3855" s="1">
        <v>45536</v>
      </c>
      <c r="B3855">
        <v>827</v>
      </c>
      <c r="C3855">
        <v>1202</v>
      </c>
      <c r="D3855">
        <v>49</v>
      </c>
      <c r="E3855">
        <v>99</v>
      </c>
      <c r="F3855" s="5" t="s">
        <v>14</v>
      </c>
      <c r="G3855" s="6">
        <v>45561.8125</v>
      </c>
      <c r="H3855" s="6">
        <v>45562.3125</v>
      </c>
      <c r="I3855" s="5" t="s">
        <v>1554</v>
      </c>
      <c r="J3855" s="5" t="s">
        <v>15</v>
      </c>
      <c r="K3855" s="5" t="s">
        <v>1556</v>
      </c>
    </row>
    <row r="3856" spans="1:11" x14ac:dyDescent="0.35">
      <c r="A3856" s="1">
        <v>45536</v>
      </c>
      <c r="B3856">
        <v>827</v>
      </c>
      <c r="C3856">
        <v>1202</v>
      </c>
      <c r="D3856">
        <v>49</v>
      </c>
      <c r="E3856">
        <v>99</v>
      </c>
      <c r="F3856" s="5" t="s">
        <v>14</v>
      </c>
      <c r="G3856" s="6">
        <v>45561.8125</v>
      </c>
      <c r="H3856" s="6">
        <v>45562.215239722223</v>
      </c>
      <c r="I3856" s="5" t="s">
        <v>1558</v>
      </c>
      <c r="J3856" s="5" t="s">
        <v>15</v>
      </c>
      <c r="K3856" s="5" t="s">
        <v>1556</v>
      </c>
    </row>
    <row r="3857" spans="1:11" x14ac:dyDescent="0.35">
      <c r="A3857" s="1">
        <v>45536</v>
      </c>
      <c r="B3857">
        <v>830</v>
      </c>
      <c r="C3857">
        <v>1209</v>
      </c>
      <c r="D3857">
        <v>299</v>
      </c>
      <c r="E3857">
        <v>416</v>
      </c>
      <c r="F3857" s="5" t="s">
        <v>14</v>
      </c>
      <c r="G3857" s="6">
        <v>45539.8125</v>
      </c>
      <c r="H3857" s="6">
        <v>45540.3125</v>
      </c>
      <c r="I3857" s="5" t="s">
        <v>1554</v>
      </c>
      <c r="J3857" s="5" t="s">
        <v>15</v>
      </c>
      <c r="K3857" s="5" t="s">
        <v>1564</v>
      </c>
    </row>
    <row r="3858" spans="1:11" x14ac:dyDescent="0.35">
      <c r="A3858" s="1">
        <v>45536</v>
      </c>
      <c r="B3858">
        <v>830</v>
      </c>
      <c r="C3858">
        <v>1209</v>
      </c>
      <c r="D3858">
        <v>299</v>
      </c>
      <c r="E3858">
        <v>416</v>
      </c>
      <c r="F3858" s="5" t="s">
        <v>14</v>
      </c>
      <c r="G3858" s="6">
        <v>45540.8125</v>
      </c>
      <c r="H3858" s="6">
        <v>45541.3125</v>
      </c>
      <c r="I3858" s="5" t="s">
        <v>1554</v>
      </c>
      <c r="J3858" s="5" t="s">
        <v>15</v>
      </c>
      <c r="K3858" s="5" t="s">
        <v>1564</v>
      </c>
    </row>
    <row r="3859" spans="1:11" x14ac:dyDescent="0.35">
      <c r="A3859" s="1">
        <v>45536</v>
      </c>
      <c r="B3859">
        <v>830</v>
      </c>
      <c r="C3859">
        <v>1209</v>
      </c>
      <c r="D3859">
        <v>299</v>
      </c>
      <c r="E3859">
        <v>416</v>
      </c>
      <c r="F3859" s="5" t="s">
        <v>14</v>
      </c>
      <c r="G3859" s="6">
        <v>45546.8125</v>
      </c>
      <c r="H3859" s="6">
        <v>45547.3125</v>
      </c>
      <c r="I3859" s="5" t="s">
        <v>1554</v>
      </c>
      <c r="J3859" s="5" t="s">
        <v>15</v>
      </c>
      <c r="K3859" s="5" t="s">
        <v>1564</v>
      </c>
    </row>
    <row r="3860" spans="1:11" x14ac:dyDescent="0.35">
      <c r="A3860" s="1">
        <v>45536</v>
      </c>
      <c r="B3860">
        <v>830</v>
      </c>
      <c r="C3860">
        <v>1209</v>
      </c>
      <c r="D3860">
        <v>299</v>
      </c>
      <c r="E3860">
        <v>416</v>
      </c>
      <c r="F3860" s="5" t="s">
        <v>14</v>
      </c>
      <c r="G3860" s="6">
        <v>45547.8125</v>
      </c>
      <c r="H3860" s="6">
        <v>45548.3125</v>
      </c>
      <c r="I3860" s="5" t="s">
        <v>1554</v>
      </c>
      <c r="J3860" s="5" t="s">
        <v>15</v>
      </c>
      <c r="K3860" s="5" t="s">
        <v>1564</v>
      </c>
    </row>
    <row r="3861" spans="1:11" x14ac:dyDescent="0.35">
      <c r="A3861" s="1">
        <v>45536</v>
      </c>
      <c r="B3861">
        <v>830</v>
      </c>
      <c r="C3861">
        <v>1209</v>
      </c>
      <c r="D3861">
        <v>299</v>
      </c>
      <c r="E3861">
        <v>416</v>
      </c>
      <c r="F3861" s="5" t="s">
        <v>14</v>
      </c>
      <c r="G3861" s="6">
        <v>45553.8125</v>
      </c>
      <c r="H3861" s="6">
        <v>45554.3125</v>
      </c>
      <c r="I3861" s="5" t="s">
        <v>1554</v>
      </c>
      <c r="J3861" s="5" t="s">
        <v>15</v>
      </c>
      <c r="K3861" s="5" t="s">
        <v>1564</v>
      </c>
    </row>
    <row r="3862" spans="1:11" x14ac:dyDescent="0.35">
      <c r="A3862" s="1">
        <v>45536</v>
      </c>
      <c r="B3862">
        <v>830</v>
      </c>
      <c r="C3862">
        <v>1209</v>
      </c>
      <c r="D3862">
        <v>299</v>
      </c>
      <c r="E3862">
        <v>416</v>
      </c>
      <c r="F3862" s="5" t="s">
        <v>14</v>
      </c>
      <c r="G3862" s="6">
        <v>45554.8125</v>
      </c>
      <c r="H3862" s="6">
        <v>45555.06421232639</v>
      </c>
      <c r="I3862" s="5" t="s">
        <v>1565</v>
      </c>
      <c r="J3862" s="5" t="s">
        <v>15</v>
      </c>
      <c r="K3862" s="5" t="s">
        <v>1564</v>
      </c>
    </row>
    <row r="3863" spans="1:11" x14ac:dyDescent="0.35">
      <c r="A3863" s="1">
        <v>45536</v>
      </c>
      <c r="B3863">
        <v>830</v>
      </c>
      <c r="C3863">
        <v>1209</v>
      </c>
      <c r="D3863">
        <v>299</v>
      </c>
      <c r="E3863">
        <v>416</v>
      </c>
      <c r="F3863" s="5" t="s">
        <v>14</v>
      </c>
      <c r="G3863" s="6">
        <v>45560.8125</v>
      </c>
      <c r="H3863" s="6">
        <v>45560.8125</v>
      </c>
      <c r="I3863" s="5" t="s">
        <v>1566</v>
      </c>
      <c r="J3863" s="5" t="s">
        <v>15</v>
      </c>
      <c r="K3863" s="5" t="s">
        <v>1564</v>
      </c>
    </row>
    <row r="3864" spans="1:11" x14ac:dyDescent="0.35">
      <c r="A3864" s="1">
        <v>45536</v>
      </c>
      <c r="B3864">
        <v>830</v>
      </c>
      <c r="C3864">
        <v>1209</v>
      </c>
      <c r="D3864">
        <v>299</v>
      </c>
      <c r="E3864">
        <v>416</v>
      </c>
      <c r="F3864" s="5" t="s">
        <v>14</v>
      </c>
      <c r="G3864" s="6">
        <v>45561.8125</v>
      </c>
      <c r="H3864" s="6">
        <v>45561.8125</v>
      </c>
      <c r="I3864" s="5" t="s">
        <v>1566</v>
      </c>
      <c r="J3864" s="5" t="s">
        <v>15</v>
      </c>
      <c r="K3864" s="5" t="s">
        <v>1564</v>
      </c>
    </row>
    <row r="3865" spans="1:11" x14ac:dyDescent="0.35">
      <c r="A3865" s="1">
        <v>45536</v>
      </c>
      <c r="B3865">
        <v>832</v>
      </c>
      <c r="C3865">
        <v>1211</v>
      </c>
      <c r="D3865">
        <v>247</v>
      </c>
      <c r="E3865">
        <v>349</v>
      </c>
      <c r="F3865" s="5" t="s">
        <v>16</v>
      </c>
      <c r="G3865" s="6">
        <v>45537.333333333336</v>
      </c>
      <c r="H3865" s="6">
        <v>45537.645833333336</v>
      </c>
      <c r="I3865" s="5" t="s">
        <v>1549</v>
      </c>
      <c r="J3865" s="5" t="s">
        <v>15</v>
      </c>
      <c r="K3865" s="5" t="s">
        <v>1556</v>
      </c>
    </row>
    <row r="3866" spans="1:11" x14ac:dyDescent="0.35">
      <c r="A3866" s="1">
        <v>45536</v>
      </c>
      <c r="B3866">
        <v>832</v>
      </c>
      <c r="C3866">
        <v>1211</v>
      </c>
      <c r="D3866">
        <v>247</v>
      </c>
      <c r="E3866">
        <v>349</v>
      </c>
      <c r="F3866" s="5" t="s">
        <v>16</v>
      </c>
      <c r="G3866" s="6">
        <v>45538.333333333336</v>
      </c>
      <c r="H3866" s="6">
        <v>45538.645833333336</v>
      </c>
      <c r="I3866" s="5" t="s">
        <v>1549</v>
      </c>
      <c r="J3866" s="5" t="s">
        <v>15</v>
      </c>
      <c r="K3866" s="5" t="s">
        <v>1556</v>
      </c>
    </row>
    <row r="3867" spans="1:11" x14ac:dyDescent="0.35">
      <c r="A3867" s="1">
        <v>45536</v>
      </c>
      <c r="B3867">
        <v>832</v>
      </c>
      <c r="C3867">
        <v>1211</v>
      </c>
      <c r="D3867">
        <v>247</v>
      </c>
      <c r="E3867">
        <v>349</v>
      </c>
      <c r="F3867" s="5" t="s">
        <v>16</v>
      </c>
      <c r="G3867" s="6">
        <v>45539.333333333336</v>
      </c>
      <c r="H3867" s="6">
        <v>45539.645833333336</v>
      </c>
      <c r="I3867" s="5" t="s">
        <v>1549</v>
      </c>
      <c r="J3867" s="5" t="s">
        <v>15</v>
      </c>
      <c r="K3867" s="5" t="s">
        <v>1556</v>
      </c>
    </row>
    <row r="3868" spans="1:11" x14ac:dyDescent="0.35">
      <c r="A3868" s="1">
        <v>45536</v>
      </c>
      <c r="B3868">
        <v>832</v>
      </c>
      <c r="C3868">
        <v>1211</v>
      </c>
      <c r="D3868">
        <v>247</v>
      </c>
      <c r="E3868">
        <v>349</v>
      </c>
      <c r="F3868" s="5" t="s">
        <v>16</v>
      </c>
      <c r="G3868" s="6">
        <v>45540.333333333336</v>
      </c>
      <c r="H3868" s="6">
        <v>45540.645833333336</v>
      </c>
      <c r="I3868" s="5" t="s">
        <v>1549</v>
      </c>
      <c r="J3868" s="5" t="s">
        <v>15</v>
      </c>
      <c r="K3868" s="5" t="s">
        <v>1556</v>
      </c>
    </row>
    <row r="3869" spans="1:11" x14ac:dyDescent="0.35">
      <c r="A3869" s="1">
        <v>45536</v>
      </c>
      <c r="B3869">
        <v>832</v>
      </c>
      <c r="C3869">
        <v>1211</v>
      </c>
      <c r="D3869">
        <v>247</v>
      </c>
      <c r="E3869">
        <v>349</v>
      </c>
      <c r="F3869" s="5" t="s">
        <v>16</v>
      </c>
      <c r="G3869" s="6">
        <v>45541.333333333336</v>
      </c>
      <c r="H3869" s="6">
        <v>45541.645833333336</v>
      </c>
      <c r="I3869" s="5" t="s">
        <v>1549</v>
      </c>
      <c r="J3869" s="5" t="s">
        <v>15</v>
      </c>
      <c r="K3869" s="5" t="s">
        <v>1556</v>
      </c>
    </row>
    <row r="3870" spans="1:11" x14ac:dyDescent="0.35">
      <c r="A3870" s="1">
        <v>45536</v>
      </c>
      <c r="B3870">
        <v>832</v>
      </c>
      <c r="C3870">
        <v>1211</v>
      </c>
      <c r="D3870">
        <v>247</v>
      </c>
      <c r="E3870">
        <v>349</v>
      </c>
      <c r="F3870" s="5" t="s">
        <v>16</v>
      </c>
      <c r="G3870" s="6">
        <v>45544.333333333336</v>
      </c>
      <c r="H3870" s="6">
        <v>45544.645833333336</v>
      </c>
      <c r="I3870" s="5" t="s">
        <v>1549</v>
      </c>
      <c r="J3870" s="5" t="s">
        <v>15</v>
      </c>
      <c r="K3870" s="5" t="s">
        <v>1556</v>
      </c>
    </row>
    <row r="3871" spans="1:11" x14ac:dyDescent="0.35">
      <c r="A3871" s="1">
        <v>45536</v>
      </c>
      <c r="B3871">
        <v>832</v>
      </c>
      <c r="C3871">
        <v>1211</v>
      </c>
      <c r="D3871">
        <v>247</v>
      </c>
      <c r="E3871">
        <v>349</v>
      </c>
      <c r="F3871" s="5" t="s">
        <v>16</v>
      </c>
      <c r="G3871" s="6">
        <v>45545.333333333336</v>
      </c>
      <c r="H3871" s="6">
        <v>45545.645833333336</v>
      </c>
      <c r="I3871" s="5" t="s">
        <v>1549</v>
      </c>
      <c r="J3871" s="5" t="s">
        <v>15</v>
      </c>
      <c r="K3871" s="5" t="s">
        <v>1556</v>
      </c>
    </row>
    <row r="3872" spans="1:11" x14ac:dyDescent="0.35">
      <c r="A3872" s="1">
        <v>45536</v>
      </c>
      <c r="B3872">
        <v>832</v>
      </c>
      <c r="C3872">
        <v>1211</v>
      </c>
      <c r="D3872">
        <v>247</v>
      </c>
      <c r="E3872">
        <v>349</v>
      </c>
      <c r="F3872" s="5" t="s">
        <v>16</v>
      </c>
      <c r="G3872" s="6">
        <v>45546.333333333336</v>
      </c>
      <c r="H3872" s="6">
        <v>45546.645833333336</v>
      </c>
      <c r="I3872" s="5" t="s">
        <v>1549</v>
      </c>
      <c r="J3872" s="5" t="s">
        <v>15</v>
      </c>
      <c r="K3872" s="5" t="s">
        <v>1556</v>
      </c>
    </row>
    <row r="3873" spans="1:11" x14ac:dyDescent="0.35">
      <c r="A3873" s="1">
        <v>45536</v>
      </c>
      <c r="B3873">
        <v>832</v>
      </c>
      <c r="C3873">
        <v>1211</v>
      </c>
      <c r="D3873">
        <v>247</v>
      </c>
      <c r="E3873">
        <v>349</v>
      </c>
      <c r="F3873" s="5" t="s">
        <v>16</v>
      </c>
      <c r="G3873" s="6">
        <v>45547.333333333336</v>
      </c>
      <c r="H3873" s="6">
        <v>45547.645833333336</v>
      </c>
      <c r="I3873" s="5" t="s">
        <v>1549</v>
      </c>
      <c r="J3873" s="5" t="s">
        <v>15</v>
      </c>
      <c r="K3873" s="5" t="s">
        <v>1556</v>
      </c>
    </row>
    <row r="3874" spans="1:11" x14ac:dyDescent="0.35">
      <c r="A3874" s="1">
        <v>45536</v>
      </c>
      <c r="B3874">
        <v>832</v>
      </c>
      <c r="C3874">
        <v>1211</v>
      </c>
      <c r="D3874">
        <v>247</v>
      </c>
      <c r="E3874">
        <v>349</v>
      </c>
      <c r="F3874" s="5" t="s">
        <v>16</v>
      </c>
      <c r="G3874" s="6">
        <v>45548.333333333336</v>
      </c>
      <c r="H3874" s="6">
        <v>45548.645833333336</v>
      </c>
      <c r="I3874" s="5" t="s">
        <v>1549</v>
      </c>
      <c r="J3874" s="5" t="s">
        <v>15</v>
      </c>
      <c r="K3874" s="5" t="s">
        <v>1556</v>
      </c>
    </row>
    <row r="3875" spans="1:11" x14ac:dyDescent="0.35">
      <c r="A3875" s="1">
        <v>45536</v>
      </c>
      <c r="B3875">
        <v>832</v>
      </c>
      <c r="C3875">
        <v>1211</v>
      </c>
      <c r="D3875">
        <v>247</v>
      </c>
      <c r="E3875">
        <v>349</v>
      </c>
      <c r="F3875" s="5" t="s">
        <v>16</v>
      </c>
      <c r="G3875" s="6">
        <v>45551.333333333336</v>
      </c>
      <c r="H3875" s="6">
        <v>45551.645833333336</v>
      </c>
      <c r="I3875" s="5" t="s">
        <v>1549</v>
      </c>
      <c r="J3875" s="5" t="s">
        <v>15</v>
      </c>
      <c r="K3875" s="5" t="s">
        <v>1556</v>
      </c>
    </row>
    <row r="3876" spans="1:11" x14ac:dyDescent="0.35">
      <c r="A3876" s="1">
        <v>45536</v>
      </c>
      <c r="B3876">
        <v>832</v>
      </c>
      <c r="C3876">
        <v>1211</v>
      </c>
      <c r="D3876">
        <v>247</v>
      </c>
      <c r="E3876">
        <v>349</v>
      </c>
      <c r="F3876" s="5" t="s">
        <v>16</v>
      </c>
      <c r="G3876" s="6">
        <v>45552.333333333336</v>
      </c>
      <c r="H3876" s="6">
        <v>45552.645833333336</v>
      </c>
      <c r="I3876" s="5" t="s">
        <v>1549</v>
      </c>
      <c r="J3876" s="5" t="s">
        <v>15</v>
      </c>
      <c r="K3876" s="5" t="s">
        <v>1556</v>
      </c>
    </row>
    <row r="3877" spans="1:11" x14ac:dyDescent="0.35">
      <c r="A3877" s="1">
        <v>45536</v>
      </c>
      <c r="B3877">
        <v>832</v>
      </c>
      <c r="C3877">
        <v>1211</v>
      </c>
      <c r="D3877">
        <v>247</v>
      </c>
      <c r="E3877">
        <v>349</v>
      </c>
      <c r="F3877" s="5" t="s">
        <v>16</v>
      </c>
      <c r="G3877" s="6">
        <v>45553.333333333336</v>
      </c>
      <c r="H3877" s="6">
        <v>45553.645833333336</v>
      </c>
      <c r="I3877" s="5" t="s">
        <v>1549</v>
      </c>
      <c r="J3877" s="5" t="s">
        <v>15</v>
      </c>
      <c r="K3877" s="5" t="s">
        <v>1556</v>
      </c>
    </row>
    <row r="3878" spans="1:11" x14ac:dyDescent="0.35">
      <c r="A3878" s="1">
        <v>45536</v>
      </c>
      <c r="B3878">
        <v>832</v>
      </c>
      <c r="C3878">
        <v>1211</v>
      </c>
      <c r="D3878">
        <v>247</v>
      </c>
      <c r="E3878">
        <v>349</v>
      </c>
      <c r="F3878" s="5" t="s">
        <v>16</v>
      </c>
      <c r="G3878" s="6">
        <v>45554.333333333336</v>
      </c>
      <c r="H3878" s="6">
        <v>45554.645833333336</v>
      </c>
      <c r="I3878" s="5" t="s">
        <v>1549</v>
      </c>
      <c r="J3878" s="5" t="s">
        <v>15</v>
      </c>
      <c r="K3878" s="5" t="s">
        <v>1556</v>
      </c>
    </row>
    <row r="3879" spans="1:11" x14ac:dyDescent="0.35">
      <c r="A3879" s="1">
        <v>45536</v>
      </c>
      <c r="B3879">
        <v>832</v>
      </c>
      <c r="C3879">
        <v>1211</v>
      </c>
      <c r="D3879">
        <v>247</v>
      </c>
      <c r="E3879">
        <v>349</v>
      </c>
      <c r="F3879" s="5" t="s">
        <v>16</v>
      </c>
      <c r="G3879" s="6">
        <v>45555.333333333336</v>
      </c>
      <c r="H3879" s="6">
        <v>45555.361073055552</v>
      </c>
      <c r="I3879" s="5" t="s">
        <v>1557</v>
      </c>
      <c r="J3879" s="5" t="s">
        <v>15</v>
      </c>
      <c r="K3879" s="5" t="s">
        <v>1556</v>
      </c>
    </row>
    <row r="3880" spans="1:11" x14ac:dyDescent="0.35">
      <c r="A3880" s="1">
        <v>45536</v>
      </c>
      <c r="B3880">
        <v>833</v>
      </c>
      <c r="C3880">
        <v>1212</v>
      </c>
      <c r="D3880">
        <v>14</v>
      </c>
      <c r="E3880">
        <v>37</v>
      </c>
      <c r="F3880" s="5" t="s">
        <v>18</v>
      </c>
      <c r="G3880" s="6">
        <v>45536.833333333336</v>
      </c>
      <c r="H3880" s="6">
        <v>45537.033333333333</v>
      </c>
      <c r="I3880" s="5" t="s">
        <v>1580</v>
      </c>
      <c r="J3880" s="5" t="s">
        <v>1570</v>
      </c>
      <c r="K3880" s="5" t="s">
        <v>1580</v>
      </c>
    </row>
    <row r="3881" spans="1:11" x14ac:dyDescent="0.35">
      <c r="A3881" s="1">
        <v>45536</v>
      </c>
      <c r="B3881">
        <v>835</v>
      </c>
      <c r="C3881">
        <v>1214</v>
      </c>
      <c r="D3881">
        <v>41</v>
      </c>
      <c r="E3881">
        <v>85</v>
      </c>
      <c r="F3881" s="5" t="s">
        <v>19</v>
      </c>
      <c r="G3881" s="6">
        <v>45537.375</v>
      </c>
      <c r="H3881" s="6">
        <v>45537.708333333336</v>
      </c>
      <c r="I3881" s="5" t="s">
        <v>1546</v>
      </c>
      <c r="J3881" s="5" t="s">
        <v>20</v>
      </c>
      <c r="K3881" s="5" t="s">
        <v>1547</v>
      </c>
    </row>
    <row r="3882" spans="1:11" x14ac:dyDescent="0.35">
      <c r="A3882" s="1">
        <v>45536</v>
      </c>
      <c r="B3882">
        <v>835</v>
      </c>
      <c r="C3882">
        <v>1214</v>
      </c>
      <c r="D3882">
        <v>41</v>
      </c>
      <c r="E3882">
        <v>85</v>
      </c>
      <c r="F3882" s="5" t="s">
        <v>19</v>
      </c>
      <c r="G3882" s="6">
        <v>45538.375</v>
      </c>
      <c r="H3882" s="6">
        <v>45538.708333333336</v>
      </c>
      <c r="I3882" s="5" t="s">
        <v>1546</v>
      </c>
      <c r="J3882" s="5" t="s">
        <v>20</v>
      </c>
      <c r="K3882" s="5" t="s">
        <v>1547</v>
      </c>
    </row>
    <row r="3883" spans="1:11" x14ac:dyDescent="0.35">
      <c r="A3883" s="1">
        <v>45536</v>
      </c>
      <c r="B3883">
        <v>835</v>
      </c>
      <c r="C3883">
        <v>1214</v>
      </c>
      <c r="D3883">
        <v>41</v>
      </c>
      <c r="E3883">
        <v>85</v>
      </c>
      <c r="F3883" s="5" t="s">
        <v>19</v>
      </c>
      <c r="G3883" s="6">
        <v>45539.375</v>
      </c>
      <c r="H3883" s="6">
        <v>45539.708333333336</v>
      </c>
      <c r="I3883" s="5" t="s">
        <v>1546</v>
      </c>
      <c r="J3883" s="5" t="s">
        <v>20</v>
      </c>
      <c r="K3883" s="5" t="s">
        <v>1547</v>
      </c>
    </row>
    <row r="3884" spans="1:11" x14ac:dyDescent="0.35">
      <c r="A3884" s="1">
        <v>45536</v>
      </c>
      <c r="B3884">
        <v>835</v>
      </c>
      <c r="C3884">
        <v>1214</v>
      </c>
      <c r="D3884">
        <v>41</v>
      </c>
      <c r="E3884">
        <v>85</v>
      </c>
      <c r="F3884" s="5" t="s">
        <v>19</v>
      </c>
      <c r="G3884" s="6">
        <v>45540.375</v>
      </c>
      <c r="H3884" s="6">
        <v>45540.708333333336</v>
      </c>
      <c r="I3884" s="5" t="s">
        <v>1546</v>
      </c>
      <c r="J3884" s="5" t="s">
        <v>20</v>
      </c>
      <c r="K3884" s="5" t="s">
        <v>1547</v>
      </c>
    </row>
    <row r="3885" spans="1:11" x14ac:dyDescent="0.35">
      <c r="A3885" s="1">
        <v>45536</v>
      </c>
      <c r="B3885">
        <v>835</v>
      </c>
      <c r="C3885">
        <v>1214</v>
      </c>
      <c r="D3885">
        <v>41</v>
      </c>
      <c r="E3885">
        <v>85</v>
      </c>
      <c r="F3885" s="5" t="s">
        <v>19</v>
      </c>
      <c r="G3885" s="6">
        <v>45541.375</v>
      </c>
      <c r="H3885" s="6">
        <v>45541.708333333336</v>
      </c>
      <c r="I3885" s="5" t="s">
        <v>1546</v>
      </c>
      <c r="J3885" s="5" t="s">
        <v>20</v>
      </c>
      <c r="K3885" s="5" t="s">
        <v>1547</v>
      </c>
    </row>
    <row r="3886" spans="1:11" x14ac:dyDescent="0.35">
      <c r="A3886" s="1">
        <v>45536</v>
      </c>
      <c r="B3886">
        <v>835</v>
      </c>
      <c r="C3886">
        <v>1214</v>
      </c>
      <c r="D3886">
        <v>41</v>
      </c>
      <c r="E3886">
        <v>85</v>
      </c>
      <c r="F3886" s="5" t="s">
        <v>19</v>
      </c>
      <c r="G3886" s="6">
        <v>45544.375</v>
      </c>
      <c r="H3886" s="6">
        <v>45544.708333333336</v>
      </c>
      <c r="I3886" s="5" t="s">
        <v>1546</v>
      </c>
      <c r="J3886" s="5" t="s">
        <v>20</v>
      </c>
      <c r="K3886" s="5" t="s">
        <v>1547</v>
      </c>
    </row>
    <row r="3887" spans="1:11" x14ac:dyDescent="0.35">
      <c r="A3887" s="1">
        <v>45536</v>
      </c>
      <c r="B3887">
        <v>835</v>
      </c>
      <c r="C3887">
        <v>1214</v>
      </c>
      <c r="D3887">
        <v>41</v>
      </c>
      <c r="E3887">
        <v>85</v>
      </c>
      <c r="F3887" s="5" t="s">
        <v>19</v>
      </c>
      <c r="G3887" s="6">
        <v>45545.375</v>
      </c>
      <c r="H3887" s="6">
        <v>45545.708333333336</v>
      </c>
      <c r="I3887" s="5" t="s">
        <v>1546</v>
      </c>
      <c r="J3887" s="5" t="s">
        <v>20</v>
      </c>
      <c r="K3887" s="5" t="s">
        <v>1547</v>
      </c>
    </row>
    <row r="3888" spans="1:11" x14ac:dyDescent="0.35">
      <c r="A3888" s="1">
        <v>45536</v>
      </c>
      <c r="B3888">
        <v>835</v>
      </c>
      <c r="C3888">
        <v>1214</v>
      </c>
      <c r="D3888">
        <v>41</v>
      </c>
      <c r="E3888">
        <v>85</v>
      </c>
      <c r="F3888" s="5" t="s">
        <v>19</v>
      </c>
      <c r="G3888" s="6">
        <v>45546.375</v>
      </c>
      <c r="H3888" s="6">
        <v>45546.708333333336</v>
      </c>
      <c r="I3888" s="5" t="s">
        <v>1546</v>
      </c>
      <c r="J3888" s="5" t="s">
        <v>20</v>
      </c>
      <c r="K3888" s="5" t="s">
        <v>1547</v>
      </c>
    </row>
    <row r="3889" spans="1:11" x14ac:dyDescent="0.35">
      <c r="A3889" s="1">
        <v>45536</v>
      </c>
      <c r="B3889">
        <v>835</v>
      </c>
      <c r="C3889">
        <v>1214</v>
      </c>
      <c r="D3889">
        <v>41</v>
      </c>
      <c r="E3889">
        <v>85</v>
      </c>
      <c r="F3889" s="5" t="s">
        <v>19</v>
      </c>
      <c r="G3889" s="6">
        <v>45547.375</v>
      </c>
      <c r="H3889" s="6">
        <v>45547.708333333336</v>
      </c>
      <c r="I3889" s="5" t="s">
        <v>1546</v>
      </c>
      <c r="J3889" s="5" t="s">
        <v>20</v>
      </c>
      <c r="K3889" s="5" t="s">
        <v>1547</v>
      </c>
    </row>
    <row r="3890" spans="1:11" x14ac:dyDescent="0.35">
      <c r="A3890" s="1">
        <v>45536</v>
      </c>
      <c r="B3890">
        <v>835</v>
      </c>
      <c r="C3890">
        <v>1214</v>
      </c>
      <c r="D3890">
        <v>41</v>
      </c>
      <c r="E3890">
        <v>85</v>
      </c>
      <c r="F3890" s="5" t="s">
        <v>19</v>
      </c>
      <c r="G3890" s="6">
        <v>45548.375</v>
      </c>
      <c r="H3890" s="6">
        <v>45548.708333333336</v>
      </c>
      <c r="I3890" s="5" t="s">
        <v>1546</v>
      </c>
      <c r="J3890" s="5" t="s">
        <v>20</v>
      </c>
      <c r="K3890" s="5" t="s">
        <v>1547</v>
      </c>
    </row>
    <row r="3891" spans="1:11" x14ac:dyDescent="0.35">
      <c r="A3891" s="1">
        <v>45536</v>
      </c>
      <c r="B3891">
        <v>835</v>
      </c>
      <c r="C3891">
        <v>1214</v>
      </c>
      <c r="D3891">
        <v>41</v>
      </c>
      <c r="E3891">
        <v>85</v>
      </c>
      <c r="F3891" s="5" t="s">
        <v>19</v>
      </c>
      <c r="G3891" s="6">
        <v>45565.375</v>
      </c>
      <c r="H3891" s="6">
        <v>45565.550100393521</v>
      </c>
      <c r="I3891" s="5" t="s">
        <v>1548</v>
      </c>
      <c r="J3891" s="5" t="s">
        <v>20</v>
      </c>
      <c r="K3891" s="5" t="s">
        <v>1547</v>
      </c>
    </row>
    <row r="3892" spans="1:11" x14ac:dyDescent="0.35">
      <c r="A3892" s="1">
        <v>45536</v>
      </c>
      <c r="B3892">
        <v>838</v>
      </c>
      <c r="C3892">
        <v>1217</v>
      </c>
      <c r="D3892">
        <v>43</v>
      </c>
      <c r="E3892">
        <v>87</v>
      </c>
      <c r="F3892" s="5" t="s">
        <v>14</v>
      </c>
      <c r="G3892" s="6">
        <v>45539.8125</v>
      </c>
      <c r="H3892" s="6">
        <v>45540.3125</v>
      </c>
      <c r="I3892" s="5" t="s">
        <v>1554</v>
      </c>
      <c r="J3892" s="5" t="s">
        <v>15</v>
      </c>
      <c r="K3892" s="5" t="s">
        <v>1556</v>
      </c>
    </row>
    <row r="3893" spans="1:11" x14ac:dyDescent="0.35">
      <c r="A3893" s="1">
        <v>45536</v>
      </c>
      <c r="B3893">
        <v>838</v>
      </c>
      <c r="C3893">
        <v>1217</v>
      </c>
      <c r="D3893">
        <v>43</v>
      </c>
      <c r="E3893">
        <v>87</v>
      </c>
      <c r="F3893" s="5" t="s">
        <v>14</v>
      </c>
      <c r="G3893" s="6">
        <v>45540.8125</v>
      </c>
      <c r="H3893" s="6">
        <v>45541.3125</v>
      </c>
      <c r="I3893" s="5" t="s">
        <v>1554</v>
      </c>
      <c r="J3893" s="5" t="s">
        <v>15</v>
      </c>
      <c r="K3893" s="5" t="s">
        <v>1556</v>
      </c>
    </row>
    <row r="3894" spans="1:11" x14ac:dyDescent="0.35">
      <c r="A3894" s="1">
        <v>45536</v>
      </c>
      <c r="B3894">
        <v>838</v>
      </c>
      <c r="C3894">
        <v>1217</v>
      </c>
      <c r="D3894">
        <v>43</v>
      </c>
      <c r="E3894">
        <v>87</v>
      </c>
      <c r="F3894" s="5" t="s">
        <v>14</v>
      </c>
      <c r="G3894" s="6">
        <v>45546.8125</v>
      </c>
      <c r="H3894" s="6">
        <v>45547.3125</v>
      </c>
      <c r="I3894" s="5" t="s">
        <v>1554</v>
      </c>
      <c r="J3894" s="5" t="s">
        <v>15</v>
      </c>
      <c r="K3894" s="5" t="s">
        <v>1556</v>
      </c>
    </row>
    <row r="3895" spans="1:11" x14ac:dyDescent="0.35">
      <c r="A3895" s="1">
        <v>45536</v>
      </c>
      <c r="B3895">
        <v>838</v>
      </c>
      <c r="C3895">
        <v>1217</v>
      </c>
      <c r="D3895">
        <v>43</v>
      </c>
      <c r="E3895">
        <v>87</v>
      </c>
      <c r="F3895" s="5" t="s">
        <v>14</v>
      </c>
      <c r="G3895" s="6">
        <v>45547.8125</v>
      </c>
      <c r="H3895" s="6">
        <v>45548.3125</v>
      </c>
      <c r="I3895" s="5" t="s">
        <v>1554</v>
      </c>
      <c r="J3895" s="5" t="s">
        <v>15</v>
      </c>
      <c r="K3895" s="5" t="s">
        <v>1556</v>
      </c>
    </row>
    <row r="3896" spans="1:11" x14ac:dyDescent="0.35">
      <c r="A3896" s="1">
        <v>45536</v>
      </c>
      <c r="B3896">
        <v>838</v>
      </c>
      <c r="C3896">
        <v>1217</v>
      </c>
      <c r="D3896">
        <v>43</v>
      </c>
      <c r="E3896">
        <v>87</v>
      </c>
      <c r="F3896" s="5" t="s">
        <v>14</v>
      </c>
      <c r="G3896" s="6">
        <v>45553.8125</v>
      </c>
      <c r="H3896" s="6">
        <v>45554.3125</v>
      </c>
      <c r="I3896" s="5" t="s">
        <v>1554</v>
      </c>
      <c r="J3896" s="5" t="s">
        <v>15</v>
      </c>
      <c r="K3896" s="5" t="s">
        <v>1556</v>
      </c>
    </row>
    <row r="3897" spans="1:11" x14ac:dyDescent="0.35">
      <c r="A3897" s="1">
        <v>45536</v>
      </c>
      <c r="B3897">
        <v>838</v>
      </c>
      <c r="C3897">
        <v>1217</v>
      </c>
      <c r="D3897">
        <v>43</v>
      </c>
      <c r="E3897">
        <v>87</v>
      </c>
      <c r="F3897" s="5" t="s">
        <v>14</v>
      </c>
      <c r="G3897" s="6">
        <v>45554.8125</v>
      </c>
      <c r="H3897" s="6">
        <v>45555.3125</v>
      </c>
      <c r="I3897" s="5" t="s">
        <v>1554</v>
      </c>
      <c r="J3897" s="5" t="s">
        <v>15</v>
      </c>
      <c r="K3897" s="5" t="s">
        <v>1556</v>
      </c>
    </row>
    <row r="3898" spans="1:11" x14ac:dyDescent="0.35">
      <c r="A3898" s="1">
        <v>45536</v>
      </c>
      <c r="B3898">
        <v>838</v>
      </c>
      <c r="C3898">
        <v>1217</v>
      </c>
      <c r="D3898">
        <v>43</v>
      </c>
      <c r="E3898">
        <v>87</v>
      </c>
      <c r="F3898" s="5" t="s">
        <v>14</v>
      </c>
      <c r="G3898" s="6">
        <v>45560.8125</v>
      </c>
      <c r="H3898" s="6">
        <v>45561.3125</v>
      </c>
      <c r="I3898" s="5" t="s">
        <v>1554</v>
      </c>
      <c r="J3898" s="5" t="s">
        <v>15</v>
      </c>
      <c r="K3898" s="5" t="s">
        <v>1556</v>
      </c>
    </row>
    <row r="3899" spans="1:11" x14ac:dyDescent="0.35">
      <c r="A3899" s="1">
        <v>45536</v>
      </c>
      <c r="B3899">
        <v>838</v>
      </c>
      <c r="C3899">
        <v>1217</v>
      </c>
      <c r="D3899">
        <v>43</v>
      </c>
      <c r="E3899">
        <v>87</v>
      </c>
      <c r="F3899" s="5" t="s">
        <v>14</v>
      </c>
      <c r="G3899" s="6">
        <v>45561.8125</v>
      </c>
      <c r="H3899" s="6">
        <v>45562.3125</v>
      </c>
      <c r="I3899" s="5" t="s">
        <v>1554</v>
      </c>
      <c r="J3899" s="5" t="s">
        <v>15</v>
      </c>
      <c r="K3899" s="5" t="s">
        <v>1556</v>
      </c>
    </row>
    <row r="3900" spans="1:11" x14ac:dyDescent="0.35">
      <c r="A3900" s="1">
        <v>45536</v>
      </c>
      <c r="B3900">
        <v>838</v>
      </c>
      <c r="C3900">
        <v>1217</v>
      </c>
      <c r="D3900">
        <v>43</v>
      </c>
      <c r="E3900">
        <v>87</v>
      </c>
      <c r="F3900" s="5" t="s">
        <v>14</v>
      </c>
      <c r="G3900" s="6">
        <v>45561.8125</v>
      </c>
      <c r="H3900" s="6">
        <v>45562.215239722223</v>
      </c>
      <c r="I3900" s="5" t="s">
        <v>1558</v>
      </c>
      <c r="J3900" s="5" t="s">
        <v>15</v>
      </c>
      <c r="K3900" s="5" t="s">
        <v>1556</v>
      </c>
    </row>
    <row r="3901" spans="1:11" x14ac:dyDescent="0.35">
      <c r="A3901" s="1">
        <v>45536</v>
      </c>
      <c r="B3901">
        <v>840</v>
      </c>
      <c r="C3901">
        <v>1221</v>
      </c>
      <c r="D3901">
        <v>105</v>
      </c>
      <c r="E3901">
        <v>165</v>
      </c>
      <c r="F3901" s="5" t="s">
        <v>16</v>
      </c>
      <c r="G3901" s="6">
        <v>45537.333333333336</v>
      </c>
      <c r="H3901" s="6">
        <v>45537.645833333336</v>
      </c>
      <c r="I3901" s="5" t="s">
        <v>1549</v>
      </c>
      <c r="J3901" s="5" t="s">
        <v>15</v>
      </c>
      <c r="K3901" s="5" t="s">
        <v>1550</v>
      </c>
    </row>
    <row r="3902" spans="1:11" x14ac:dyDescent="0.35">
      <c r="A3902" s="1">
        <v>45536</v>
      </c>
      <c r="B3902">
        <v>840</v>
      </c>
      <c r="C3902">
        <v>1221</v>
      </c>
      <c r="D3902">
        <v>105</v>
      </c>
      <c r="E3902">
        <v>165</v>
      </c>
      <c r="F3902" s="5" t="s">
        <v>16</v>
      </c>
      <c r="G3902" s="6">
        <v>45538.333333333336</v>
      </c>
      <c r="H3902" s="6">
        <v>45538.645833333336</v>
      </c>
      <c r="I3902" s="5" t="s">
        <v>1549</v>
      </c>
      <c r="J3902" s="5" t="s">
        <v>15</v>
      </c>
      <c r="K3902" s="5" t="s">
        <v>1550</v>
      </c>
    </row>
    <row r="3903" spans="1:11" x14ac:dyDescent="0.35">
      <c r="A3903" s="1">
        <v>45536</v>
      </c>
      <c r="B3903">
        <v>840</v>
      </c>
      <c r="C3903">
        <v>1221</v>
      </c>
      <c r="D3903">
        <v>105</v>
      </c>
      <c r="E3903">
        <v>165</v>
      </c>
      <c r="F3903" s="5" t="s">
        <v>16</v>
      </c>
      <c r="G3903" s="6">
        <v>45539.333333333336</v>
      </c>
      <c r="H3903" s="6">
        <v>45539.645833333336</v>
      </c>
      <c r="I3903" s="5" t="s">
        <v>1549</v>
      </c>
      <c r="J3903" s="5" t="s">
        <v>15</v>
      </c>
      <c r="K3903" s="5" t="s">
        <v>1550</v>
      </c>
    </row>
    <row r="3904" spans="1:11" x14ac:dyDescent="0.35">
      <c r="A3904" s="1">
        <v>45536</v>
      </c>
      <c r="B3904">
        <v>840</v>
      </c>
      <c r="C3904">
        <v>1221</v>
      </c>
      <c r="D3904">
        <v>105</v>
      </c>
      <c r="E3904">
        <v>165</v>
      </c>
      <c r="F3904" s="5" t="s">
        <v>16</v>
      </c>
      <c r="G3904" s="6">
        <v>45540.333333333336</v>
      </c>
      <c r="H3904" s="6">
        <v>45540.645833333336</v>
      </c>
      <c r="I3904" s="5" t="s">
        <v>1549</v>
      </c>
      <c r="J3904" s="5" t="s">
        <v>15</v>
      </c>
      <c r="K3904" s="5" t="s">
        <v>1550</v>
      </c>
    </row>
    <row r="3905" spans="1:11" x14ac:dyDescent="0.35">
      <c r="A3905" s="1">
        <v>45536</v>
      </c>
      <c r="B3905">
        <v>840</v>
      </c>
      <c r="C3905">
        <v>1221</v>
      </c>
      <c r="D3905">
        <v>105</v>
      </c>
      <c r="E3905">
        <v>165</v>
      </c>
      <c r="F3905" s="5" t="s">
        <v>16</v>
      </c>
      <c r="G3905" s="6">
        <v>45541.333333333336</v>
      </c>
      <c r="H3905" s="6">
        <v>45541.645833333336</v>
      </c>
      <c r="I3905" s="5" t="s">
        <v>1549</v>
      </c>
      <c r="J3905" s="5" t="s">
        <v>15</v>
      </c>
      <c r="K3905" s="5" t="s">
        <v>1550</v>
      </c>
    </row>
    <row r="3906" spans="1:11" x14ac:dyDescent="0.35">
      <c r="A3906" s="1">
        <v>45536</v>
      </c>
      <c r="B3906">
        <v>840</v>
      </c>
      <c r="C3906">
        <v>1221</v>
      </c>
      <c r="D3906">
        <v>105</v>
      </c>
      <c r="E3906">
        <v>165</v>
      </c>
      <c r="F3906" s="5" t="s">
        <v>16</v>
      </c>
      <c r="G3906" s="6">
        <v>45544.333333333336</v>
      </c>
      <c r="H3906" s="6">
        <v>45544.645833333336</v>
      </c>
      <c r="I3906" s="5" t="s">
        <v>1549</v>
      </c>
      <c r="J3906" s="5" t="s">
        <v>15</v>
      </c>
      <c r="K3906" s="5" t="s">
        <v>1550</v>
      </c>
    </row>
    <row r="3907" spans="1:11" x14ac:dyDescent="0.35">
      <c r="A3907" s="1">
        <v>45536</v>
      </c>
      <c r="B3907">
        <v>840</v>
      </c>
      <c r="C3907">
        <v>1221</v>
      </c>
      <c r="D3907">
        <v>105</v>
      </c>
      <c r="E3907">
        <v>165</v>
      </c>
      <c r="F3907" s="5" t="s">
        <v>16</v>
      </c>
      <c r="G3907" s="6">
        <v>45545.333333333336</v>
      </c>
      <c r="H3907" s="6">
        <v>45545.645833333336</v>
      </c>
      <c r="I3907" s="5" t="s">
        <v>1549</v>
      </c>
      <c r="J3907" s="5" t="s">
        <v>15</v>
      </c>
      <c r="K3907" s="5" t="s">
        <v>1550</v>
      </c>
    </row>
    <row r="3908" spans="1:11" x14ac:dyDescent="0.35">
      <c r="A3908" s="1">
        <v>45536</v>
      </c>
      <c r="B3908">
        <v>840</v>
      </c>
      <c r="C3908">
        <v>1221</v>
      </c>
      <c r="D3908">
        <v>105</v>
      </c>
      <c r="E3908">
        <v>165</v>
      </c>
      <c r="F3908" s="5" t="s">
        <v>16</v>
      </c>
      <c r="G3908" s="6">
        <v>45546.333333333336</v>
      </c>
      <c r="H3908" s="6">
        <v>45546.645833333336</v>
      </c>
      <c r="I3908" s="5" t="s">
        <v>1549</v>
      </c>
      <c r="J3908" s="5" t="s">
        <v>15</v>
      </c>
      <c r="K3908" s="5" t="s">
        <v>1550</v>
      </c>
    </row>
    <row r="3909" spans="1:11" x14ac:dyDescent="0.35">
      <c r="A3909" s="1">
        <v>45536</v>
      </c>
      <c r="B3909">
        <v>840</v>
      </c>
      <c r="C3909">
        <v>1221</v>
      </c>
      <c r="D3909">
        <v>105</v>
      </c>
      <c r="E3909">
        <v>165</v>
      </c>
      <c r="F3909" s="5" t="s">
        <v>16</v>
      </c>
      <c r="G3909" s="6">
        <v>45547.333333333336</v>
      </c>
      <c r="H3909" s="6">
        <v>45547.645833333336</v>
      </c>
      <c r="I3909" s="5" t="s">
        <v>1549</v>
      </c>
      <c r="J3909" s="5" t="s">
        <v>15</v>
      </c>
      <c r="K3909" s="5" t="s">
        <v>1550</v>
      </c>
    </row>
    <row r="3910" spans="1:11" x14ac:dyDescent="0.35">
      <c r="A3910" s="1">
        <v>45536</v>
      </c>
      <c r="B3910">
        <v>840</v>
      </c>
      <c r="C3910">
        <v>1221</v>
      </c>
      <c r="D3910">
        <v>105</v>
      </c>
      <c r="E3910">
        <v>165</v>
      </c>
      <c r="F3910" s="5" t="s">
        <v>16</v>
      </c>
      <c r="G3910" s="6">
        <v>45548.333333333336</v>
      </c>
      <c r="H3910" s="6">
        <v>45548.645833333336</v>
      </c>
      <c r="I3910" s="5" t="s">
        <v>1549</v>
      </c>
      <c r="J3910" s="5" t="s">
        <v>15</v>
      </c>
      <c r="K3910" s="5" t="s">
        <v>1550</v>
      </c>
    </row>
    <row r="3911" spans="1:11" x14ac:dyDescent="0.35">
      <c r="A3911" s="1">
        <v>45536</v>
      </c>
      <c r="B3911">
        <v>840</v>
      </c>
      <c r="C3911">
        <v>1221</v>
      </c>
      <c r="D3911">
        <v>105</v>
      </c>
      <c r="E3911">
        <v>165</v>
      </c>
      <c r="F3911" s="5" t="s">
        <v>16</v>
      </c>
      <c r="G3911" s="6">
        <v>45551.333333333336</v>
      </c>
      <c r="H3911" s="6">
        <v>45551.645833333336</v>
      </c>
      <c r="I3911" s="5" t="s">
        <v>1549</v>
      </c>
      <c r="J3911" s="5" t="s">
        <v>15</v>
      </c>
      <c r="K3911" s="5" t="s">
        <v>1550</v>
      </c>
    </row>
    <row r="3912" spans="1:11" x14ac:dyDescent="0.35">
      <c r="A3912" s="1">
        <v>45536</v>
      </c>
      <c r="B3912">
        <v>840</v>
      </c>
      <c r="C3912">
        <v>1221</v>
      </c>
      <c r="D3912">
        <v>105</v>
      </c>
      <c r="E3912">
        <v>165</v>
      </c>
      <c r="F3912" s="5" t="s">
        <v>16</v>
      </c>
      <c r="G3912" s="6">
        <v>45552.333333333336</v>
      </c>
      <c r="H3912" s="6">
        <v>45552.645833333336</v>
      </c>
      <c r="I3912" s="5" t="s">
        <v>1549</v>
      </c>
      <c r="J3912" s="5" t="s">
        <v>15</v>
      </c>
      <c r="K3912" s="5" t="s">
        <v>1550</v>
      </c>
    </row>
    <row r="3913" spans="1:11" x14ac:dyDescent="0.35">
      <c r="A3913" s="1">
        <v>45536</v>
      </c>
      <c r="B3913">
        <v>840</v>
      </c>
      <c r="C3913">
        <v>1221</v>
      </c>
      <c r="D3913">
        <v>105</v>
      </c>
      <c r="E3913">
        <v>165</v>
      </c>
      <c r="F3913" s="5" t="s">
        <v>16</v>
      </c>
      <c r="G3913" s="6">
        <v>45553.333333333336</v>
      </c>
      <c r="H3913" s="6">
        <v>45553.645833333336</v>
      </c>
      <c r="I3913" s="5" t="s">
        <v>1549</v>
      </c>
      <c r="J3913" s="5" t="s">
        <v>15</v>
      </c>
      <c r="K3913" s="5" t="s">
        <v>1550</v>
      </c>
    </row>
    <row r="3914" spans="1:11" x14ac:dyDescent="0.35">
      <c r="A3914" s="1">
        <v>45536</v>
      </c>
      <c r="B3914">
        <v>840</v>
      </c>
      <c r="C3914">
        <v>1221</v>
      </c>
      <c r="D3914">
        <v>105</v>
      </c>
      <c r="E3914">
        <v>165</v>
      </c>
      <c r="F3914" s="5" t="s">
        <v>16</v>
      </c>
      <c r="G3914" s="6">
        <v>45554.333333333336</v>
      </c>
      <c r="H3914" s="6">
        <v>45554.645833333336</v>
      </c>
      <c r="I3914" s="5" t="s">
        <v>1549</v>
      </c>
      <c r="J3914" s="5" t="s">
        <v>15</v>
      </c>
      <c r="K3914" s="5" t="s">
        <v>1550</v>
      </c>
    </row>
    <row r="3915" spans="1:11" x14ac:dyDescent="0.35">
      <c r="A3915" s="1">
        <v>45536</v>
      </c>
      <c r="B3915">
        <v>840</v>
      </c>
      <c r="C3915">
        <v>1221</v>
      </c>
      <c r="D3915">
        <v>105</v>
      </c>
      <c r="E3915">
        <v>165</v>
      </c>
      <c r="F3915" s="5" t="s">
        <v>16</v>
      </c>
      <c r="G3915" s="6">
        <v>45555.333333333336</v>
      </c>
      <c r="H3915" s="6">
        <v>45555.645833333336</v>
      </c>
      <c r="I3915" s="5" t="s">
        <v>1549</v>
      </c>
      <c r="J3915" s="5" t="s">
        <v>15</v>
      </c>
      <c r="K3915" s="5" t="s">
        <v>1550</v>
      </c>
    </row>
    <row r="3916" spans="1:11" x14ac:dyDescent="0.35">
      <c r="A3916" s="1">
        <v>45536</v>
      </c>
      <c r="B3916">
        <v>840</v>
      </c>
      <c r="C3916">
        <v>1221</v>
      </c>
      <c r="D3916">
        <v>105</v>
      </c>
      <c r="E3916">
        <v>165</v>
      </c>
      <c r="F3916" s="5" t="s">
        <v>16</v>
      </c>
      <c r="G3916" s="6">
        <v>45558.333333333336</v>
      </c>
      <c r="H3916" s="6">
        <v>45558.645833333336</v>
      </c>
      <c r="I3916" s="5" t="s">
        <v>1549</v>
      </c>
      <c r="J3916" s="5" t="s">
        <v>15</v>
      </c>
      <c r="K3916" s="5" t="s">
        <v>1550</v>
      </c>
    </row>
    <row r="3917" spans="1:11" x14ac:dyDescent="0.35">
      <c r="A3917" s="1">
        <v>45536</v>
      </c>
      <c r="B3917">
        <v>840</v>
      </c>
      <c r="C3917">
        <v>1221</v>
      </c>
      <c r="D3917">
        <v>105</v>
      </c>
      <c r="E3917">
        <v>165</v>
      </c>
      <c r="F3917" s="5" t="s">
        <v>16</v>
      </c>
      <c r="G3917" s="6">
        <v>45559.333333333336</v>
      </c>
      <c r="H3917" s="6">
        <v>45559.645833333336</v>
      </c>
      <c r="I3917" s="5" t="s">
        <v>1549</v>
      </c>
      <c r="J3917" s="5" t="s">
        <v>15</v>
      </c>
      <c r="K3917" s="5" t="s">
        <v>1550</v>
      </c>
    </row>
    <row r="3918" spans="1:11" x14ac:dyDescent="0.35">
      <c r="A3918" s="1">
        <v>45536</v>
      </c>
      <c r="B3918">
        <v>840</v>
      </c>
      <c r="C3918">
        <v>1221</v>
      </c>
      <c r="D3918">
        <v>105</v>
      </c>
      <c r="E3918">
        <v>165</v>
      </c>
      <c r="F3918" s="5" t="s">
        <v>16</v>
      </c>
      <c r="G3918" s="6">
        <v>45560.333333333336</v>
      </c>
      <c r="H3918" s="6">
        <v>45560.524257986108</v>
      </c>
      <c r="I3918" s="5" t="s">
        <v>1551</v>
      </c>
      <c r="J3918" s="5" t="s">
        <v>15</v>
      </c>
      <c r="K3918" s="5" t="s">
        <v>1550</v>
      </c>
    </row>
    <row r="3919" spans="1:11" x14ac:dyDescent="0.35">
      <c r="A3919" s="1">
        <v>45536</v>
      </c>
      <c r="B3919">
        <v>841</v>
      </c>
      <c r="C3919">
        <v>1224</v>
      </c>
      <c r="D3919">
        <v>200</v>
      </c>
      <c r="E3919">
        <v>285</v>
      </c>
      <c r="F3919" s="5" t="s">
        <v>16</v>
      </c>
      <c r="G3919" s="6">
        <v>45537.333333333336</v>
      </c>
      <c r="H3919" s="6">
        <v>45537.645833333336</v>
      </c>
      <c r="I3919" s="5" t="s">
        <v>1549</v>
      </c>
      <c r="J3919" s="5" t="s">
        <v>15</v>
      </c>
      <c r="K3919" s="5" t="s">
        <v>1550</v>
      </c>
    </row>
    <row r="3920" spans="1:11" x14ac:dyDescent="0.35">
      <c r="A3920" s="1">
        <v>45536</v>
      </c>
      <c r="B3920">
        <v>841</v>
      </c>
      <c r="C3920">
        <v>1224</v>
      </c>
      <c r="D3920">
        <v>200</v>
      </c>
      <c r="E3920">
        <v>285</v>
      </c>
      <c r="F3920" s="5" t="s">
        <v>16</v>
      </c>
      <c r="G3920" s="6">
        <v>45538.333333333336</v>
      </c>
      <c r="H3920" s="6">
        <v>45538.645833333336</v>
      </c>
      <c r="I3920" s="5" t="s">
        <v>1549</v>
      </c>
      <c r="J3920" s="5" t="s">
        <v>15</v>
      </c>
      <c r="K3920" s="5" t="s">
        <v>1550</v>
      </c>
    </row>
    <row r="3921" spans="1:11" x14ac:dyDescent="0.35">
      <c r="A3921" s="1">
        <v>45536</v>
      </c>
      <c r="B3921">
        <v>841</v>
      </c>
      <c r="C3921">
        <v>1224</v>
      </c>
      <c r="D3921">
        <v>200</v>
      </c>
      <c r="E3921">
        <v>285</v>
      </c>
      <c r="F3921" s="5" t="s">
        <v>16</v>
      </c>
      <c r="G3921" s="6">
        <v>45539.333333333336</v>
      </c>
      <c r="H3921" s="6">
        <v>45539.645833333336</v>
      </c>
      <c r="I3921" s="5" t="s">
        <v>1549</v>
      </c>
      <c r="J3921" s="5" t="s">
        <v>15</v>
      </c>
      <c r="K3921" s="5" t="s">
        <v>1550</v>
      </c>
    </row>
    <row r="3922" spans="1:11" x14ac:dyDescent="0.35">
      <c r="A3922" s="1">
        <v>45536</v>
      </c>
      <c r="B3922">
        <v>841</v>
      </c>
      <c r="C3922">
        <v>1224</v>
      </c>
      <c r="D3922">
        <v>200</v>
      </c>
      <c r="E3922">
        <v>285</v>
      </c>
      <c r="F3922" s="5" t="s">
        <v>16</v>
      </c>
      <c r="G3922" s="6">
        <v>45540.333333333336</v>
      </c>
      <c r="H3922" s="6">
        <v>45540.645833333336</v>
      </c>
      <c r="I3922" s="5" t="s">
        <v>1549</v>
      </c>
      <c r="J3922" s="5" t="s">
        <v>15</v>
      </c>
      <c r="K3922" s="5" t="s">
        <v>1550</v>
      </c>
    </row>
    <row r="3923" spans="1:11" x14ac:dyDescent="0.35">
      <c r="A3923" s="1">
        <v>45536</v>
      </c>
      <c r="B3923">
        <v>841</v>
      </c>
      <c r="C3923">
        <v>1224</v>
      </c>
      <c r="D3923">
        <v>200</v>
      </c>
      <c r="E3923">
        <v>285</v>
      </c>
      <c r="F3923" s="5" t="s">
        <v>16</v>
      </c>
      <c r="G3923" s="6">
        <v>45541.333333333336</v>
      </c>
      <c r="H3923" s="6">
        <v>45541.645833333336</v>
      </c>
      <c r="I3923" s="5" t="s">
        <v>1549</v>
      </c>
      <c r="J3923" s="5" t="s">
        <v>15</v>
      </c>
      <c r="K3923" s="5" t="s">
        <v>1550</v>
      </c>
    </row>
    <row r="3924" spans="1:11" x14ac:dyDescent="0.35">
      <c r="A3924" s="1">
        <v>45536</v>
      </c>
      <c r="B3924">
        <v>841</v>
      </c>
      <c r="C3924">
        <v>1224</v>
      </c>
      <c r="D3924">
        <v>200</v>
      </c>
      <c r="E3924">
        <v>285</v>
      </c>
      <c r="F3924" s="5" t="s">
        <v>16</v>
      </c>
      <c r="G3924" s="6">
        <v>45544.333333333336</v>
      </c>
      <c r="H3924" s="6">
        <v>45544.645833333336</v>
      </c>
      <c r="I3924" s="5" t="s">
        <v>1549</v>
      </c>
      <c r="J3924" s="5" t="s">
        <v>15</v>
      </c>
      <c r="K3924" s="5" t="s">
        <v>1550</v>
      </c>
    </row>
    <row r="3925" spans="1:11" x14ac:dyDescent="0.35">
      <c r="A3925" s="1">
        <v>45536</v>
      </c>
      <c r="B3925">
        <v>841</v>
      </c>
      <c r="C3925">
        <v>1224</v>
      </c>
      <c r="D3925">
        <v>200</v>
      </c>
      <c r="E3925">
        <v>285</v>
      </c>
      <c r="F3925" s="5" t="s">
        <v>16</v>
      </c>
      <c r="G3925" s="6">
        <v>45545.333333333336</v>
      </c>
      <c r="H3925" s="6">
        <v>45545.645833333336</v>
      </c>
      <c r="I3925" s="5" t="s">
        <v>1549</v>
      </c>
      <c r="J3925" s="5" t="s">
        <v>15</v>
      </c>
      <c r="K3925" s="5" t="s">
        <v>1550</v>
      </c>
    </row>
    <row r="3926" spans="1:11" x14ac:dyDescent="0.35">
      <c r="A3926" s="1">
        <v>45536</v>
      </c>
      <c r="B3926">
        <v>841</v>
      </c>
      <c r="C3926">
        <v>1224</v>
      </c>
      <c r="D3926">
        <v>200</v>
      </c>
      <c r="E3926">
        <v>285</v>
      </c>
      <c r="F3926" s="5" t="s">
        <v>16</v>
      </c>
      <c r="G3926" s="6">
        <v>45546.333333333336</v>
      </c>
      <c r="H3926" s="6">
        <v>45546.645833333336</v>
      </c>
      <c r="I3926" s="5" t="s">
        <v>1549</v>
      </c>
      <c r="J3926" s="5" t="s">
        <v>15</v>
      </c>
      <c r="K3926" s="5" t="s">
        <v>1550</v>
      </c>
    </row>
    <row r="3927" spans="1:11" x14ac:dyDescent="0.35">
      <c r="A3927" s="1">
        <v>45536</v>
      </c>
      <c r="B3927">
        <v>841</v>
      </c>
      <c r="C3927">
        <v>1224</v>
      </c>
      <c r="D3927">
        <v>200</v>
      </c>
      <c r="E3927">
        <v>285</v>
      </c>
      <c r="F3927" s="5" t="s">
        <v>16</v>
      </c>
      <c r="G3927" s="6">
        <v>45547.333333333336</v>
      </c>
      <c r="H3927" s="6">
        <v>45547.645833333336</v>
      </c>
      <c r="I3927" s="5" t="s">
        <v>1549</v>
      </c>
      <c r="J3927" s="5" t="s">
        <v>15</v>
      </c>
      <c r="K3927" s="5" t="s">
        <v>1550</v>
      </c>
    </row>
    <row r="3928" spans="1:11" x14ac:dyDescent="0.35">
      <c r="A3928" s="1">
        <v>45536</v>
      </c>
      <c r="B3928">
        <v>841</v>
      </c>
      <c r="C3928">
        <v>1224</v>
      </c>
      <c r="D3928">
        <v>200</v>
      </c>
      <c r="E3928">
        <v>285</v>
      </c>
      <c r="F3928" s="5" t="s">
        <v>16</v>
      </c>
      <c r="G3928" s="6">
        <v>45548.333333333336</v>
      </c>
      <c r="H3928" s="6">
        <v>45548.645833333336</v>
      </c>
      <c r="I3928" s="5" t="s">
        <v>1549</v>
      </c>
      <c r="J3928" s="5" t="s">
        <v>15</v>
      </c>
      <c r="K3928" s="5" t="s">
        <v>1550</v>
      </c>
    </row>
    <row r="3929" spans="1:11" x14ac:dyDescent="0.35">
      <c r="A3929" s="1">
        <v>45536</v>
      </c>
      <c r="B3929">
        <v>841</v>
      </c>
      <c r="C3929">
        <v>1224</v>
      </c>
      <c r="D3929">
        <v>200</v>
      </c>
      <c r="E3929">
        <v>285</v>
      </c>
      <c r="F3929" s="5" t="s">
        <v>16</v>
      </c>
      <c r="G3929" s="6">
        <v>45551.333333333336</v>
      </c>
      <c r="H3929" s="6">
        <v>45551.645833333336</v>
      </c>
      <c r="I3929" s="5" t="s">
        <v>1549</v>
      </c>
      <c r="J3929" s="5" t="s">
        <v>15</v>
      </c>
      <c r="K3929" s="5" t="s">
        <v>1550</v>
      </c>
    </row>
    <row r="3930" spans="1:11" x14ac:dyDescent="0.35">
      <c r="A3930" s="1">
        <v>45536</v>
      </c>
      <c r="B3930">
        <v>841</v>
      </c>
      <c r="C3930">
        <v>1224</v>
      </c>
      <c r="D3930">
        <v>200</v>
      </c>
      <c r="E3930">
        <v>285</v>
      </c>
      <c r="F3930" s="5" t="s">
        <v>16</v>
      </c>
      <c r="G3930" s="6">
        <v>45552.333333333336</v>
      </c>
      <c r="H3930" s="6">
        <v>45552.645833333336</v>
      </c>
      <c r="I3930" s="5" t="s">
        <v>1549</v>
      </c>
      <c r="J3930" s="5" t="s">
        <v>15</v>
      </c>
      <c r="K3930" s="5" t="s">
        <v>1550</v>
      </c>
    </row>
    <row r="3931" spans="1:11" x14ac:dyDescent="0.35">
      <c r="A3931" s="1">
        <v>45536</v>
      </c>
      <c r="B3931">
        <v>841</v>
      </c>
      <c r="C3931">
        <v>1224</v>
      </c>
      <c r="D3931">
        <v>200</v>
      </c>
      <c r="E3931">
        <v>285</v>
      </c>
      <c r="F3931" s="5" t="s">
        <v>16</v>
      </c>
      <c r="G3931" s="6">
        <v>45553.333333333336</v>
      </c>
      <c r="H3931" s="6">
        <v>45553.645833333336</v>
      </c>
      <c r="I3931" s="5" t="s">
        <v>1549</v>
      </c>
      <c r="J3931" s="5" t="s">
        <v>15</v>
      </c>
      <c r="K3931" s="5" t="s">
        <v>1550</v>
      </c>
    </row>
    <row r="3932" spans="1:11" x14ac:dyDescent="0.35">
      <c r="A3932" s="1">
        <v>45536</v>
      </c>
      <c r="B3932">
        <v>841</v>
      </c>
      <c r="C3932">
        <v>1224</v>
      </c>
      <c r="D3932">
        <v>200</v>
      </c>
      <c r="E3932">
        <v>285</v>
      </c>
      <c r="F3932" s="5" t="s">
        <v>16</v>
      </c>
      <c r="G3932" s="6">
        <v>45554.333333333336</v>
      </c>
      <c r="H3932" s="6">
        <v>45554.645833333336</v>
      </c>
      <c r="I3932" s="5" t="s">
        <v>1549</v>
      </c>
      <c r="J3932" s="5" t="s">
        <v>15</v>
      </c>
      <c r="K3932" s="5" t="s">
        <v>1550</v>
      </c>
    </row>
    <row r="3933" spans="1:11" x14ac:dyDescent="0.35">
      <c r="A3933" s="1">
        <v>45536</v>
      </c>
      <c r="B3933">
        <v>841</v>
      </c>
      <c r="C3933">
        <v>1224</v>
      </c>
      <c r="D3933">
        <v>200</v>
      </c>
      <c r="E3933">
        <v>285</v>
      </c>
      <c r="F3933" s="5" t="s">
        <v>16</v>
      </c>
      <c r="G3933" s="6">
        <v>45555.333333333336</v>
      </c>
      <c r="H3933" s="6">
        <v>45555.645833333336</v>
      </c>
      <c r="I3933" s="5" t="s">
        <v>1549</v>
      </c>
      <c r="J3933" s="5" t="s">
        <v>15</v>
      </c>
      <c r="K3933" s="5" t="s">
        <v>1550</v>
      </c>
    </row>
    <row r="3934" spans="1:11" x14ac:dyDescent="0.35">
      <c r="A3934" s="1">
        <v>45536</v>
      </c>
      <c r="B3934">
        <v>841</v>
      </c>
      <c r="C3934">
        <v>1224</v>
      </c>
      <c r="D3934">
        <v>200</v>
      </c>
      <c r="E3934">
        <v>285</v>
      </c>
      <c r="F3934" s="5" t="s">
        <v>16</v>
      </c>
      <c r="G3934" s="6">
        <v>45558.333333333336</v>
      </c>
      <c r="H3934" s="6">
        <v>45558.645833333336</v>
      </c>
      <c r="I3934" s="5" t="s">
        <v>1549</v>
      </c>
      <c r="J3934" s="5" t="s">
        <v>15</v>
      </c>
      <c r="K3934" s="5" t="s">
        <v>1550</v>
      </c>
    </row>
    <row r="3935" spans="1:11" x14ac:dyDescent="0.35">
      <c r="A3935" s="1">
        <v>45536</v>
      </c>
      <c r="B3935">
        <v>841</v>
      </c>
      <c r="C3935">
        <v>1224</v>
      </c>
      <c r="D3935">
        <v>200</v>
      </c>
      <c r="E3935">
        <v>285</v>
      </c>
      <c r="F3935" s="5" t="s">
        <v>16</v>
      </c>
      <c r="G3935" s="6">
        <v>45559.333333333336</v>
      </c>
      <c r="H3935" s="6">
        <v>45559.645833333336</v>
      </c>
      <c r="I3935" s="5" t="s">
        <v>1549</v>
      </c>
      <c r="J3935" s="5" t="s">
        <v>15</v>
      </c>
      <c r="K3935" s="5" t="s">
        <v>1550</v>
      </c>
    </row>
    <row r="3936" spans="1:11" x14ac:dyDescent="0.35">
      <c r="A3936" s="1">
        <v>45536</v>
      </c>
      <c r="B3936">
        <v>841</v>
      </c>
      <c r="C3936">
        <v>1224</v>
      </c>
      <c r="D3936">
        <v>200</v>
      </c>
      <c r="E3936">
        <v>285</v>
      </c>
      <c r="F3936" s="5" t="s">
        <v>16</v>
      </c>
      <c r="G3936" s="6">
        <v>45560.333333333336</v>
      </c>
      <c r="H3936" s="6">
        <v>45560.524257986108</v>
      </c>
      <c r="I3936" s="5" t="s">
        <v>1551</v>
      </c>
      <c r="J3936" s="5" t="s">
        <v>15</v>
      </c>
      <c r="K3936" s="5" t="s">
        <v>1550</v>
      </c>
    </row>
    <row r="3937" spans="1:11" x14ac:dyDescent="0.35">
      <c r="A3937" s="1">
        <v>45536</v>
      </c>
      <c r="B3937">
        <v>845</v>
      </c>
      <c r="C3937">
        <v>1228</v>
      </c>
      <c r="D3937">
        <v>99</v>
      </c>
      <c r="E3937">
        <v>159</v>
      </c>
      <c r="F3937" s="5" t="s">
        <v>16</v>
      </c>
      <c r="G3937" s="6">
        <v>45537.333333333336</v>
      </c>
      <c r="H3937" s="6">
        <v>45537.645833333336</v>
      </c>
      <c r="I3937" s="5" t="s">
        <v>1549</v>
      </c>
      <c r="J3937" s="5" t="s">
        <v>15</v>
      </c>
      <c r="K3937" s="5" t="s">
        <v>1550</v>
      </c>
    </row>
    <row r="3938" spans="1:11" x14ac:dyDescent="0.35">
      <c r="A3938" s="1">
        <v>45536</v>
      </c>
      <c r="B3938">
        <v>845</v>
      </c>
      <c r="C3938">
        <v>1228</v>
      </c>
      <c r="D3938">
        <v>99</v>
      </c>
      <c r="E3938">
        <v>159</v>
      </c>
      <c r="F3938" s="5" t="s">
        <v>16</v>
      </c>
      <c r="G3938" s="6">
        <v>45538.333333333336</v>
      </c>
      <c r="H3938" s="6">
        <v>45538.645833333336</v>
      </c>
      <c r="I3938" s="5" t="s">
        <v>1549</v>
      </c>
      <c r="J3938" s="5" t="s">
        <v>15</v>
      </c>
      <c r="K3938" s="5" t="s">
        <v>1550</v>
      </c>
    </row>
    <row r="3939" spans="1:11" x14ac:dyDescent="0.35">
      <c r="A3939" s="1">
        <v>45536</v>
      </c>
      <c r="B3939">
        <v>845</v>
      </c>
      <c r="C3939">
        <v>1228</v>
      </c>
      <c r="D3939">
        <v>99</v>
      </c>
      <c r="E3939">
        <v>159</v>
      </c>
      <c r="F3939" s="5" t="s">
        <v>16</v>
      </c>
      <c r="G3939" s="6">
        <v>45539.333333333336</v>
      </c>
      <c r="H3939" s="6">
        <v>45539.645833333336</v>
      </c>
      <c r="I3939" s="5" t="s">
        <v>1549</v>
      </c>
      <c r="J3939" s="5" t="s">
        <v>15</v>
      </c>
      <c r="K3939" s="5" t="s">
        <v>1550</v>
      </c>
    </row>
    <row r="3940" spans="1:11" x14ac:dyDescent="0.35">
      <c r="A3940" s="1">
        <v>45536</v>
      </c>
      <c r="B3940">
        <v>845</v>
      </c>
      <c r="C3940">
        <v>1228</v>
      </c>
      <c r="D3940">
        <v>99</v>
      </c>
      <c r="E3940">
        <v>159</v>
      </c>
      <c r="F3940" s="5" t="s">
        <v>16</v>
      </c>
      <c r="G3940" s="6">
        <v>45540.333333333336</v>
      </c>
      <c r="H3940" s="6">
        <v>45540.645833333336</v>
      </c>
      <c r="I3940" s="5" t="s">
        <v>1549</v>
      </c>
      <c r="J3940" s="5" t="s">
        <v>15</v>
      </c>
      <c r="K3940" s="5" t="s">
        <v>1550</v>
      </c>
    </row>
    <row r="3941" spans="1:11" x14ac:dyDescent="0.35">
      <c r="A3941" s="1">
        <v>45536</v>
      </c>
      <c r="B3941">
        <v>845</v>
      </c>
      <c r="C3941">
        <v>1228</v>
      </c>
      <c r="D3941">
        <v>99</v>
      </c>
      <c r="E3941">
        <v>159</v>
      </c>
      <c r="F3941" s="5" t="s">
        <v>16</v>
      </c>
      <c r="G3941" s="6">
        <v>45541.333333333336</v>
      </c>
      <c r="H3941" s="6">
        <v>45541.645833333336</v>
      </c>
      <c r="I3941" s="5" t="s">
        <v>1549</v>
      </c>
      <c r="J3941" s="5" t="s">
        <v>15</v>
      </c>
      <c r="K3941" s="5" t="s">
        <v>1550</v>
      </c>
    </row>
    <row r="3942" spans="1:11" x14ac:dyDescent="0.35">
      <c r="A3942" s="1">
        <v>45536</v>
      </c>
      <c r="B3942">
        <v>845</v>
      </c>
      <c r="C3942">
        <v>1228</v>
      </c>
      <c r="D3942">
        <v>99</v>
      </c>
      <c r="E3942">
        <v>159</v>
      </c>
      <c r="F3942" s="5" t="s">
        <v>16</v>
      </c>
      <c r="G3942" s="6">
        <v>45544.333333333336</v>
      </c>
      <c r="H3942" s="6">
        <v>45544.645833333336</v>
      </c>
      <c r="I3942" s="5" t="s">
        <v>1549</v>
      </c>
      <c r="J3942" s="5" t="s">
        <v>15</v>
      </c>
      <c r="K3942" s="5" t="s">
        <v>1550</v>
      </c>
    </row>
    <row r="3943" spans="1:11" x14ac:dyDescent="0.35">
      <c r="A3943" s="1">
        <v>45536</v>
      </c>
      <c r="B3943">
        <v>845</v>
      </c>
      <c r="C3943">
        <v>1228</v>
      </c>
      <c r="D3943">
        <v>99</v>
      </c>
      <c r="E3943">
        <v>159</v>
      </c>
      <c r="F3943" s="5" t="s">
        <v>16</v>
      </c>
      <c r="G3943" s="6">
        <v>45545.333333333336</v>
      </c>
      <c r="H3943" s="6">
        <v>45545.645833333336</v>
      </c>
      <c r="I3943" s="5" t="s">
        <v>1549</v>
      </c>
      <c r="J3943" s="5" t="s">
        <v>15</v>
      </c>
      <c r="K3943" s="5" t="s">
        <v>1550</v>
      </c>
    </row>
    <row r="3944" spans="1:11" x14ac:dyDescent="0.35">
      <c r="A3944" s="1">
        <v>45536</v>
      </c>
      <c r="B3944">
        <v>845</v>
      </c>
      <c r="C3944">
        <v>1228</v>
      </c>
      <c r="D3944">
        <v>99</v>
      </c>
      <c r="E3944">
        <v>159</v>
      </c>
      <c r="F3944" s="5" t="s">
        <v>16</v>
      </c>
      <c r="G3944" s="6">
        <v>45546.333333333336</v>
      </c>
      <c r="H3944" s="6">
        <v>45546.645833333336</v>
      </c>
      <c r="I3944" s="5" t="s">
        <v>1549</v>
      </c>
      <c r="J3944" s="5" t="s">
        <v>15</v>
      </c>
      <c r="K3944" s="5" t="s">
        <v>1550</v>
      </c>
    </row>
    <row r="3945" spans="1:11" x14ac:dyDescent="0.35">
      <c r="A3945" s="1">
        <v>45536</v>
      </c>
      <c r="B3945">
        <v>845</v>
      </c>
      <c r="C3945">
        <v>1228</v>
      </c>
      <c r="D3945">
        <v>99</v>
      </c>
      <c r="E3945">
        <v>159</v>
      </c>
      <c r="F3945" s="5" t="s">
        <v>16</v>
      </c>
      <c r="G3945" s="6">
        <v>45547.333333333336</v>
      </c>
      <c r="H3945" s="6">
        <v>45547.645833333336</v>
      </c>
      <c r="I3945" s="5" t="s">
        <v>1549</v>
      </c>
      <c r="J3945" s="5" t="s">
        <v>15</v>
      </c>
      <c r="K3945" s="5" t="s">
        <v>1550</v>
      </c>
    </row>
    <row r="3946" spans="1:11" x14ac:dyDescent="0.35">
      <c r="A3946" s="1">
        <v>45536</v>
      </c>
      <c r="B3946">
        <v>845</v>
      </c>
      <c r="C3946">
        <v>1228</v>
      </c>
      <c r="D3946">
        <v>99</v>
      </c>
      <c r="E3946">
        <v>159</v>
      </c>
      <c r="F3946" s="5" t="s">
        <v>16</v>
      </c>
      <c r="G3946" s="6">
        <v>45548.333333333336</v>
      </c>
      <c r="H3946" s="6">
        <v>45548.645833333336</v>
      </c>
      <c r="I3946" s="5" t="s">
        <v>1549</v>
      </c>
      <c r="J3946" s="5" t="s">
        <v>15</v>
      </c>
      <c r="K3946" s="5" t="s">
        <v>1550</v>
      </c>
    </row>
    <row r="3947" spans="1:11" x14ac:dyDescent="0.35">
      <c r="A3947" s="1">
        <v>45536</v>
      </c>
      <c r="B3947">
        <v>845</v>
      </c>
      <c r="C3947">
        <v>1228</v>
      </c>
      <c r="D3947">
        <v>99</v>
      </c>
      <c r="E3947">
        <v>159</v>
      </c>
      <c r="F3947" s="5" t="s">
        <v>16</v>
      </c>
      <c r="G3947" s="6">
        <v>45551.333333333336</v>
      </c>
      <c r="H3947" s="6">
        <v>45551.645833333336</v>
      </c>
      <c r="I3947" s="5" t="s">
        <v>1549</v>
      </c>
      <c r="J3947" s="5" t="s">
        <v>15</v>
      </c>
      <c r="K3947" s="5" t="s">
        <v>1550</v>
      </c>
    </row>
    <row r="3948" spans="1:11" x14ac:dyDescent="0.35">
      <c r="A3948" s="1">
        <v>45536</v>
      </c>
      <c r="B3948">
        <v>845</v>
      </c>
      <c r="C3948">
        <v>1228</v>
      </c>
      <c r="D3948">
        <v>99</v>
      </c>
      <c r="E3948">
        <v>159</v>
      </c>
      <c r="F3948" s="5" t="s">
        <v>16</v>
      </c>
      <c r="G3948" s="6">
        <v>45552.333333333336</v>
      </c>
      <c r="H3948" s="6">
        <v>45552.645833333336</v>
      </c>
      <c r="I3948" s="5" t="s">
        <v>1549</v>
      </c>
      <c r="J3948" s="5" t="s">
        <v>15</v>
      </c>
      <c r="K3948" s="5" t="s">
        <v>1550</v>
      </c>
    </row>
    <row r="3949" spans="1:11" x14ac:dyDescent="0.35">
      <c r="A3949" s="1">
        <v>45536</v>
      </c>
      <c r="B3949">
        <v>845</v>
      </c>
      <c r="C3949">
        <v>1228</v>
      </c>
      <c r="D3949">
        <v>99</v>
      </c>
      <c r="E3949">
        <v>159</v>
      </c>
      <c r="F3949" s="5" t="s">
        <v>16</v>
      </c>
      <c r="G3949" s="6">
        <v>45553.333333333336</v>
      </c>
      <c r="H3949" s="6">
        <v>45553.645833333336</v>
      </c>
      <c r="I3949" s="5" t="s">
        <v>1549</v>
      </c>
      <c r="J3949" s="5" t="s">
        <v>15</v>
      </c>
      <c r="K3949" s="5" t="s">
        <v>1550</v>
      </c>
    </row>
    <row r="3950" spans="1:11" x14ac:dyDescent="0.35">
      <c r="A3950" s="1">
        <v>45536</v>
      </c>
      <c r="B3950">
        <v>845</v>
      </c>
      <c r="C3950">
        <v>1228</v>
      </c>
      <c r="D3950">
        <v>99</v>
      </c>
      <c r="E3950">
        <v>159</v>
      </c>
      <c r="F3950" s="5" t="s">
        <v>16</v>
      </c>
      <c r="G3950" s="6">
        <v>45554.333333333336</v>
      </c>
      <c r="H3950" s="6">
        <v>45554.645833333336</v>
      </c>
      <c r="I3950" s="5" t="s">
        <v>1549</v>
      </c>
      <c r="J3950" s="5" t="s">
        <v>15</v>
      </c>
      <c r="K3950" s="5" t="s">
        <v>1550</v>
      </c>
    </row>
    <row r="3951" spans="1:11" x14ac:dyDescent="0.35">
      <c r="A3951" s="1">
        <v>45536</v>
      </c>
      <c r="B3951">
        <v>845</v>
      </c>
      <c r="C3951">
        <v>1228</v>
      </c>
      <c r="D3951">
        <v>99</v>
      </c>
      <c r="E3951">
        <v>159</v>
      </c>
      <c r="F3951" s="5" t="s">
        <v>16</v>
      </c>
      <c r="G3951" s="6">
        <v>45555.333333333336</v>
      </c>
      <c r="H3951" s="6">
        <v>45555.645833333336</v>
      </c>
      <c r="I3951" s="5" t="s">
        <v>1549</v>
      </c>
      <c r="J3951" s="5" t="s">
        <v>15</v>
      </c>
      <c r="K3951" s="5" t="s">
        <v>1550</v>
      </c>
    </row>
    <row r="3952" spans="1:11" x14ac:dyDescent="0.35">
      <c r="A3952" s="1">
        <v>45536</v>
      </c>
      <c r="B3952">
        <v>845</v>
      </c>
      <c r="C3952">
        <v>1228</v>
      </c>
      <c r="D3952">
        <v>99</v>
      </c>
      <c r="E3952">
        <v>159</v>
      </c>
      <c r="F3952" s="5" t="s">
        <v>16</v>
      </c>
      <c r="G3952" s="6">
        <v>45558.333333333336</v>
      </c>
      <c r="H3952" s="6">
        <v>45558.645833333336</v>
      </c>
      <c r="I3952" s="5" t="s">
        <v>1549</v>
      </c>
      <c r="J3952" s="5" t="s">
        <v>15</v>
      </c>
      <c r="K3952" s="5" t="s">
        <v>1550</v>
      </c>
    </row>
    <row r="3953" spans="1:11" x14ac:dyDescent="0.35">
      <c r="A3953" s="1">
        <v>45536</v>
      </c>
      <c r="B3953">
        <v>845</v>
      </c>
      <c r="C3953">
        <v>1228</v>
      </c>
      <c r="D3953">
        <v>99</v>
      </c>
      <c r="E3953">
        <v>159</v>
      </c>
      <c r="F3953" s="5" t="s">
        <v>16</v>
      </c>
      <c r="G3953" s="6">
        <v>45559.333333333336</v>
      </c>
      <c r="H3953" s="6">
        <v>45559.645833333336</v>
      </c>
      <c r="I3953" s="5" t="s">
        <v>1549</v>
      </c>
      <c r="J3953" s="5" t="s">
        <v>15</v>
      </c>
      <c r="K3953" s="5" t="s">
        <v>1550</v>
      </c>
    </row>
    <row r="3954" spans="1:11" x14ac:dyDescent="0.35">
      <c r="A3954" s="1">
        <v>45536</v>
      </c>
      <c r="B3954">
        <v>845</v>
      </c>
      <c r="C3954">
        <v>1228</v>
      </c>
      <c r="D3954">
        <v>99</v>
      </c>
      <c r="E3954">
        <v>159</v>
      </c>
      <c r="F3954" s="5" t="s">
        <v>16</v>
      </c>
      <c r="G3954" s="6">
        <v>45560.333333333336</v>
      </c>
      <c r="H3954" s="6">
        <v>45560.524257986108</v>
      </c>
      <c r="I3954" s="5" t="s">
        <v>1551</v>
      </c>
      <c r="J3954" s="5" t="s">
        <v>15</v>
      </c>
      <c r="K3954" s="5" t="s">
        <v>1550</v>
      </c>
    </row>
    <row r="3955" spans="1:11" x14ac:dyDescent="0.35">
      <c r="A3955" s="1">
        <v>45536</v>
      </c>
      <c r="B3955">
        <v>847</v>
      </c>
      <c r="C3955">
        <v>1230</v>
      </c>
      <c r="D3955">
        <v>194</v>
      </c>
      <c r="E3955">
        <v>273</v>
      </c>
      <c r="F3955" s="5" t="s">
        <v>16</v>
      </c>
      <c r="G3955" s="6">
        <v>45537.333333333336</v>
      </c>
      <c r="H3955" s="6">
        <v>45537.645833333336</v>
      </c>
      <c r="I3955" s="5" t="s">
        <v>1549</v>
      </c>
      <c r="J3955" s="5" t="s">
        <v>15</v>
      </c>
      <c r="K3955" s="5" t="s">
        <v>1550</v>
      </c>
    </row>
    <row r="3956" spans="1:11" x14ac:dyDescent="0.35">
      <c r="A3956" s="1">
        <v>45536</v>
      </c>
      <c r="B3956">
        <v>847</v>
      </c>
      <c r="C3956">
        <v>1230</v>
      </c>
      <c r="D3956">
        <v>194</v>
      </c>
      <c r="E3956">
        <v>273</v>
      </c>
      <c r="F3956" s="5" t="s">
        <v>16</v>
      </c>
      <c r="G3956" s="6">
        <v>45538.333333333336</v>
      </c>
      <c r="H3956" s="6">
        <v>45538.645833333336</v>
      </c>
      <c r="I3956" s="5" t="s">
        <v>1549</v>
      </c>
      <c r="J3956" s="5" t="s">
        <v>15</v>
      </c>
      <c r="K3956" s="5" t="s">
        <v>1550</v>
      </c>
    </row>
    <row r="3957" spans="1:11" x14ac:dyDescent="0.35">
      <c r="A3957" s="1">
        <v>45536</v>
      </c>
      <c r="B3957">
        <v>847</v>
      </c>
      <c r="C3957">
        <v>1230</v>
      </c>
      <c r="D3957">
        <v>194</v>
      </c>
      <c r="E3957">
        <v>273</v>
      </c>
      <c r="F3957" s="5" t="s">
        <v>16</v>
      </c>
      <c r="G3957" s="6">
        <v>45539.333333333336</v>
      </c>
      <c r="H3957" s="6">
        <v>45539.645833333336</v>
      </c>
      <c r="I3957" s="5" t="s">
        <v>1549</v>
      </c>
      <c r="J3957" s="5" t="s">
        <v>15</v>
      </c>
      <c r="K3957" s="5" t="s">
        <v>1550</v>
      </c>
    </row>
    <row r="3958" spans="1:11" x14ac:dyDescent="0.35">
      <c r="A3958" s="1">
        <v>45536</v>
      </c>
      <c r="B3958">
        <v>847</v>
      </c>
      <c r="C3958">
        <v>1230</v>
      </c>
      <c r="D3958">
        <v>194</v>
      </c>
      <c r="E3958">
        <v>273</v>
      </c>
      <c r="F3958" s="5" t="s">
        <v>16</v>
      </c>
      <c r="G3958" s="6">
        <v>45540.333333333336</v>
      </c>
      <c r="H3958" s="6">
        <v>45540.645833333336</v>
      </c>
      <c r="I3958" s="5" t="s">
        <v>1549</v>
      </c>
      <c r="J3958" s="5" t="s">
        <v>15</v>
      </c>
      <c r="K3958" s="5" t="s">
        <v>1550</v>
      </c>
    </row>
    <row r="3959" spans="1:11" x14ac:dyDescent="0.35">
      <c r="A3959" s="1">
        <v>45536</v>
      </c>
      <c r="B3959">
        <v>847</v>
      </c>
      <c r="C3959">
        <v>1230</v>
      </c>
      <c r="D3959">
        <v>194</v>
      </c>
      <c r="E3959">
        <v>273</v>
      </c>
      <c r="F3959" s="5" t="s">
        <v>16</v>
      </c>
      <c r="G3959" s="6">
        <v>45541.333333333336</v>
      </c>
      <c r="H3959" s="6">
        <v>45541.645833333336</v>
      </c>
      <c r="I3959" s="5" t="s">
        <v>1549</v>
      </c>
      <c r="J3959" s="5" t="s">
        <v>15</v>
      </c>
      <c r="K3959" s="5" t="s">
        <v>1550</v>
      </c>
    </row>
    <row r="3960" spans="1:11" x14ac:dyDescent="0.35">
      <c r="A3960" s="1">
        <v>45536</v>
      </c>
      <c r="B3960">
        <v>847</v>
      </c>
      <c r="C3960">
        <v>1230</v>
      </c>
      <c r="D3960">
        <v>194</v>
      </c>
      <c r="E3960">
        <v>273</v>
      </c>
      <c r="F3960" s="5" t="s">
        <v>16</v>
      </c>
      <c r="G3960" s="6">
        <v>45544.333333333336</v>
      </c>
      <c r="H3960" s="6">
        <v>45544.645833333336</v>
      </c>
      <c r="I3960" s="5" t="s">
        <v>1549</v>
      </c>
      <c r="J3960" s="5" t="s">
        <v>15</v>
      </c>
      <c r="K3960" s="5" t="s">
        <v>1550</v>
      </c>
    </row>
    <row r="3961" spans="1:11" x14ac:dyDescent="0.35">
      <c r="A3961" s="1">
        <v>45536</v>
      </c>
      <c r="B3961">
        <v>847</v>
      </c>
      <c r="C3961">
        <v>1230</v>
      </c>
      <c r="D3961">
        <v>194</v>
      </c>
      <c r="E3961">
        <v>273</v>
      </c>
      <c r="F3961" s="5" t="s">
        <v>16</v>
      </c>
      <c r="G3961" s="6">
        <v>45545.333333333336</v>
      </c>
      <c r="H3961" s="6">
        <v>45545.645833333336</v>
      </c>
      <c r="I3961" s="5" t="s">
        <v>1549</v>
      </c>
      <c r="J3961" s="5" t="s">
        <v>15</v>
      </c>
      <c r="K3961" s="5" t="s">
        <v>1550</v>
      </c>
    </row>
    <row r="3962" spans="1:11" x14ac:dyDescent="0.35">
      <c r="A3962" s="1">
        <v>45536</v>
      </c>
      <c r="B3962">
        <v>847</v>
      </c>
      <c r="C3962">
        <v>1230</v>
      </c>
      <c r="D3962">
        <v>194</v>
      </c>
      <c r="E3962">
        <v>273</v>
      </c>
      <c r="F3962" s="5" t="s">
        <v>16</v>
      </c>
      <c r="G3962" s="6">
        <v>45546.333333333336</v>
      </c>
      <c r="H3962" s="6">
        <v>45546.645833333336</v>
      </c>
      <c r="I3962" s="5" t="s">
        <v>1549</v>
      </c>
      <c r="J3962" s="5" t="s">
        <v>15</v>
      </c>
      <c r="K3962" s="5" t="s">
        <v>1550</v>
      </c>
    </row>
    <row r="3963" spans="1:11" x14ac:dyDescent="0.35">
      <c r="A3963" s="1">
        <v>45536</v>
      </c>
      <c r="B3963">
        <v>847</v>
      </c>
      <c r="C3963">
        <v>1230</v>
      </c>
      <c r="D3963">
        <v>194</v>
      </c>
      <c r="E3963">
        <v>273</v>
      </c>
      <c r="F3963" s="5" t="s">
        <v>16</v>
      </c>
      <c r="G3963" s="6">
        <v>45547.333333333336</v>
      </c>
      <c r="H3963" s="6">
        <v>45547.645833333336</v>
      </c>
      <c r="I3963" s="5" t="s">
        <v>1549</v>
      </c>
      <c r="J3963" s="5" t="s">
        <v>15</v>
      </c>
      <c r="K3963" s="5" t="s">
        <v>1550</v>
      </c>
    </row>
    <row r="3964" spans="1:11" x14ac:dyDescent="0.35">
      <c r="A3964" s="1">
        <v>45536</v>
      </c>
      <c r="B3964">
        <v>847</v>
      </c>
      <c r="C3964">
        <v>1230</v>
      </c>
      <c r="D3964">
        <v>194</v>
      </c>
      <c r="E3964">
        <v>273</v>
      </c>
      <c r="F3964" s="5" t="s">
        <v>16</v>
      </c>
      <c r="G3964" s="6">
        <v>45548.333333333336</v>
      </c>
      <c r="H3964" s="6">
        <v>45548.645833333336</v>
      </c>
      <c r="I3964" s="5" t="s">
        <v>1549</v>
      </c>
      <c r="J3964" s="5" t="s">
        <v>15</v>
      </c>
      <c r="K3964" s="5" t="s">
        <v>1550</v>
      </c>
    </row>
    <row r="3965" spans="1:11" x14ac:dyDescent="0.35">
      <c r="A3965" s="1">
        <v>45536</v>
      </c>
      <c r="B3965">
        <v>847</v>
      </c>
      <c r="C3965">
        <v>1230</v>
      </c>
      <c r="D3965">
        <v>194</v>
      </c>
      <c r="E3965">
        <v>273</v>
      </c>
      <c r="F3965" s="5" t="s">
        <v>16</v>
      </c>
      <c r="G3965" s="6">
        <v>45551.333333333336</v>
      </c>
      <c r="H3965" s="6">
        <v>45551.645833333336</v>
      </c>
      <c r="I3965" s="5" t="s">
        <v>1549</v>
      </c>
      <c r="J3965" s="5" t="s">
        <v>15</v>
      </c>
      <c r="K3965" s="5" t="s">
        <v>1550</v>
      </c>
    </row>
    <row r="3966" spans="1:11" x14ac:dyDescent="0.35">
      <c r="A3966" s="1">
        <v>45536</v>
      </c>
      <c r="B3966">
        <v>847</v>
      </c>
      <c r="C3966">
        <v>1230</v>
      </c>
      <c r="D3966">
        <v>194</v>
      </c>
      <c r="E3966">
        <v>273</v>
      </c>
      <c r="F3966" s="5" t="s">
        <v>16</v>
      </c>
      <c r="G3966" s="6">
        <v>45552.333333333336</v>
      </c>
      <c r="H3966" s="6">
        <v>45552.645833333336</v>
      </c>
      <c r="I3966" s="5" t="s">
        <v>1549</v>
      </c>
      <c r="J3966" s="5" t="s">
        <v>15</v>
      </c>
      <c r="K3966" s="5" t="s">
        <v>1550</v>
      </c>
    </row>
    <row r="3967" spans="1:11" x14ac:dyDescent="0.35">
      <c r="A3967" s="1">
        <v>45536</v>
      </c>
      <c r="B3967">
        <v>847</v>
      </c>
      <c r="C3967">
        <v>1230</v>
      </c>
      <c r="D3967">
        <v>194</v>
      </c>
      <c r="E3967">
        <v>273</v>
      </c>
      <c r="F3967" s="5" t="s">
        <v>16</v>
      </c>
      <c r="G3967" s="6">
        <v>45553.333333333336</v>
      </c>
      <c r="H3967" s="6">
        <v>45553.645833333336</v>
      </c>
      <c r="I3967" s="5" t="s">
        <v>1549</v>
      </c>
      <c r="J3967" s="5" t="s">
        <v>15</v>
      </c>
      <c r="K3967" s="5" t="s">
        <v>1550</v>
      </c>
    </row>
    <row r="3968" spans="1:11" x14ac:dyDescent="0.35">
      <c r="A3968" s="1">
        <v>45536</v>
      </c>
      <c r="B3968">
        <v>847</v>
      </c>
      <c r="C3968">
        <v>1230</v>
      </c>
      <c r="D3968">
        <v>194</v>
      </c>
      <c r="E3968">
        <v>273</v>
      </c>
      <c r="F3968" s="5" t="s">
        <v>16</v>
      </c>
      <c r="G3968" s="6">
        <v>45554.333333333336</v>
      </c>
      <c r="H3968" s="6">
        <v>45554.645833333336</v>
      </c>
      <c r="I3968" s="5" t="s">
        <v>1549</v>
      </c>
      <c r="J3968" s="5" t="s">
        <v>15</v>
      </c>
      <c r="K3968" s="5" t="s">
        <v>1550</v>
      </c>
    </row>
    <row r="3969" spans="1:11" x14ac:dyDescent="0.35">
      <c r="A3969" s="1">
        <v>45536</v>
      </c>
      <c r="B3969">
        <v>847</v>
      </c>
      <c r="C3969">
        <v>1230</v>
      </c>
      <c r="D3969">
        <v>194</v>
      </c>
      <c r="E3969">
        <v>273</v>
      </c>
      <c r="F3969" s="5" t="s">
        <v>16</v>
      </c>
      <c r="G3969" s="6">
        <v>45555.333333333336</v>
      </c>
      <c r="H3969" s="6">
        <v>45555.645833333336</v>
      </c>
      <c r="I3969" s="5" t="s">
        <v>1549</v>
      </c>
      <c r="J3969" s="5" t="s">
        <v>15</v>
      </c>
      <c r="K3969" s="5" t="s">
        <v>1550</v>
      </c>
    </row>
    <row r="3970" spans="1:11" x14ac:dyDescent="0.35">
      <c r="A3970" s="1">
        <v>45536</v>
      </c>
      <c r="B3970">
        <v>847</v>
      </c>
      <c r="C3970">
        <v>1230</v>
      </c>
      <c r="D3970">
        <v>194</v>
      </c>
      <c r="E3970">
        <v>273</v>
      </c>
      <c r="F3970" s="5" t="s">
        <v>16</v>
      </c>
      <c r="G3970" s="6">
        <v>45558.333333333336</v>
      </c>
      <c r="H3970" s="6">
        <v>45558.645833333336</v>
      </c>
      <c r="I3970" s="5" t="s">
        <v>1549</v>
      </c>
      <c r="J3970" s="5" t="s">
        <v>15</v>
      </c>
      <c r="K3970" s="5" t="s">
        <v>1550</v>
      </c>
    </row>
    <row r="3971" spans="1:11" x14ac:dyDescent="0.35">
      <c r="A3971" s="1">
        <v>45536</v>
      </c>
      <c r="B3971">
        <v>847</v>
      </c>
      <c r="C3971">
        <v>1230</v>
      </c>
      <c r="D3971">
        <v>194</v>
      </c>
      <c r="E3971">
        <v>273</v>
      </c>
      <c r="F3971" s="5" t="s">
        <v>16</v>
      </c>
      <c r="G3971" s="6">
        <v>45559.333333333336</v>
      </c>
      <c r="H3971" s="6">
        <v>45559.645833333336</v>
      </c>
      <c r="I3971" s="5" t="s">
        <v>1549</v>
      </c>
      <c r="J3971" s="5" t="s">
        <v>15</v>
      </c>
      <c r="K3971" s="5" t="s">
        <v>1550</v>
      </c>
    </row>
    <row r="3972" spans="1:11" x14ac:dyDescent="0.35">
      <c r="A3972" s="1">
        <v>45536</v>
      </c>
      <c r="B3972">
        <v>847</v>
      </c>
      <c r="C3972">
        <v>1230</v>
      </c>
      <c r="D3972">
        <v>194</v>
      </c>
      <c r="E3972">
        <v>273</v>
      </c>
      <c r="F3972" s="5" t="s">
        <v>16</v>
      </c>
      <c r="G3972" s="6">
        <v>45560.333333333336</v>
      </c>
      <c r="H3972" s="6">
        <v>45560.524257986108</v>
      </c>
      <c r="I3972" s="5" t="s">
        <v>1551</v>
      </c>
      <c r="J3972" s="5" t="s">
        <v>15</v>
      </c>
      <c r="K3972" s="5" t="s">
        <v>1550</v>
      </c>
    </row>
    <row r="3973" spans="1:11" x14ac:dyDescent="0.35">
      <c r="A3973" s="1">
        <v>45536</v>
      </c>
      <c r="B3973">
        <v>849</v>
      </c>
      <c r="C3973">
        <v>1232</v>
      </c>
      <c r="D3973">
        <v>201</v>
      </c>
      <c r="E3973">
        <v>286</v>
      </c>
      <c r="F3973" s="5" t="s">
        <v>19</v>
      </c>
      <c r="G3973" s="6">
        <v>45537.375</v>
      </c>
      <c r="H3973" s="6">
        <v>45537.708333333336</v>
      </c>
      <c r="I3973" s="5" t="s">
        <v>1546</v>
      </c>
      <c r="J3973" s="5" t="s">
        <v>20</v>
      </c>
      <c r="K3973" s="5" t="s">
        <v>1552</v>
      </c>
    </row>
    <row r="3974" spans="1:11" x14ac:dyDescent="0.35">
      <c r="A3974" s="1">
        <v>45536</v>
      </c>
      <c r="B3974">
        <v>849</v>
      </c>
      <c r="C3974">
        <v>1232</v>
      </c>
      <c r="D3974">
        <v>201</v>
      </c>
      <c r="E3974">
        <v>286</v>
      </c>
      <c r="F3974" s="5" t="s">
        <v>19</v>
      </c>
      <c r="G3974" s="6">
        <v>45538.375</v>
      </c>
      <c r="H3974" s="6">
        <v>45538.708333333336</v>
      </c>
      <c r="I3974" s="5" t="s">
        <v>1546</v>
      </c>
      <c r="J3974" s="5" t="s">
        <v>20</v>
      </c>
      <c r="K3974" s="5" t="s">
        <v>1552</v>
      </c>
    </row>
    <row r="3975" spans="1:11" x14ac:dyDescent="0.35">
      <c r="A3975" s="1">
        <v>45536</v>
      </c>
      <c r="B3975">
        <v>849</v>
      </c>
      <c r="C3975">
        <v>1232</v>
      </c>
      <c r="D3975">
        <v>201</v>
      </c>
      <c r="E3975">
        <v>286</v>
      </c>
      <c r="F3975" s="5" t="s">
        <v>19</v>
      </c>
      <c r="G3975" s="6">
        <v>45539.375</v>
      </c>
      <c r="H3975" s="6">
        <v>45539.708333333336</v>
      </c>
      <c r="I3975" s="5" t="s">
        <v>1546</v>
      </c>
      <c r="J3975" s="5" t="s">
        <v>20</v>
      </c>
      <c r="K3975" s="5" t="s">
        <v>1552</v>
      </c>
    </row>
    <row r="3976" spans="1:11" x14ac:dyDescent="0.35">
      <c r="A3976" s="1">
        <v>45536</v>
      </c>
      <c r="B3976">
        <v>849</v>
      </c>
      <c r="C3976">
        <v>1232</v>
      </c>
      <c r="D3976">
        <v>201</v>
      </c>
      <c r="E3976">
        <v>286</v>
      </c>
      <c r="F3976" s="5" t="s">
        <v>19</v>
      </c>
      <c r="G3976" s="6">
        <v>45540.375</v>
      </c>
      <c r="H3976" s="6">
        <v>45540.708333333336</v>
      </c>
      <c r="I3976" s="5" t="s">
        <v>1546</v>
      </c>
      <c r="J3976" s="5" t="s">
        <v>20</v>
      </c>
      <c r="K3976" s="5" t="s">
        <v>1552</v>
      </c>
    </row>
    <row r="3977" spans="1:11" x14ac:dyDescent="0.35">
      <c r="A3977" s="1">
        <v>45536</v>
      </c>
      <c r="B3977">
        <v>849</v>
      </c>
      <c r="C3977">
        <v>1232</v>
      </c>
      <c r="D3977">
        <v>201</v>
      </c>
      <c r="E3977">
        <v>286</v>
      </c>
      <c r="F3977" s="5" t="s">
        <v>19</v>
      </c>
      <c r="G3977" s="6">
        <v>45541.375</v>
      </c>
      <c r="H3977" s="6">
        <v>45541.708333333336</v>
      </c>
      <c r="I3977" s="5" t="s">
        <v>1546</v>
      </c>
      <c r="J3977" s="5" t="s">
        <v>20</v>
      </c>
      <c r="K3977" s="5" t="s">
        <v>1552</v>
      </c>
    </row>
    <row r="3978" spans="1:11" x14ac:dyDescent="0.35">
      <c r="A3978" s="1">
        <v>45536</v>
      </c>
      <c r="B3978">
        <v>849</v>
      </c>
      <c r="C3978">
        <v>1232</v>
      </c>
      <c r="D3978">
        <v>201</v>
      </c>
      <c r="E3978">
        <v>286</v>
      </c>
      <c r="F3978" s="5" t="s">
        <v>19</v>
      </c>
      <c r="G3978" s="6">
        <v>45544.375</v>
      </c>
      <c r="H3978" s="6">
        <v>45544.708333333336</v>
      </c>
      <c r="I3978" s="5" t="s">
        <v>1546</v>
      </c>
      <c r="J3978" s="5" t="s">
        <v>20</v>
      </c>
      <c r="K3978" s="5" t="s">
        <v>1552</v>
      </c>
    </row>
    <row r="3979" spans="1:11" x14ac:dyDescent="0.35">
      <c r="A3979" s="1">
        <v>45536</v>
      </c>
      <c r="B3979">
        <v>849</v>
      </c>
      <c r="C3979">
        <v>1232</v>
      </c>
      <c r="D3979">
        <v>201</v>
      </c>
      <c r="E3979">
        <v>286</v>
      </c>
      <c r="F3979" s="5" t="s">
        <v>19</v>
      </c>
      <c r="G3979" s="6">
        <v>45545.375</v>
      </c>
      <c r="H3979" s="6">
        <v>45545.708333333336</v>
      </c>
      <c r="I3979" s="5" t="s">
        <v>1546</v>
      </c>
      <c r="J3979" s="5" t="s">
        <v>20</v>
      </c>
      <c r="K3979" s="5" t="s">
        <v>1552</v>
      </c>
    </row>
    <row r="3980" spans="1:11" x14ac:dyDescent="0.35">
      <c r="A3980" s="1">
        <v>45536</v>
      </c>
      <c r="B3980">
        <v>849</v>
      </c>
      <c r="C3980">
        <v>1232</v>
      </c>
      <c r="D3980">
        <v>201</v>
      </c>
      <c r="E3980">
        <v>286</v>
      </c>
      <c r="F3980" s="5" t="s">
        <v>19</v>
      </c>
      <c r="G3980" s="6">
        <v>45546.375</v>
      </c>
      <c r="H3980" s="6">
        <v>45546.708333333336</v>
      </c>
      <c r="I3980" s="5" t="s">
        <v>1546</v>
      </c>
      <c r="J3980" s="5" t="s">
        <v>20</v>
      </c>
      <c r="K3980" s="5" t="s">
        <v>1552</v>
      </c>
    </row>
    <row r="3981" spans="1:11" x14ac:dyDescent="0.35">
      <c r="A3981" s="1">
        <v>45536</v>
      </c>
      <c r="B3981">
        <v>849</v>
      </c>
      <c r="C3981">
        <v>1232</v>
      </c>
      <c r="D3981">
        <v>201</v>
      </c>
      <c r="E3981">
        <v>286</v>
      </c>
      <c r="F3981" s="5" t="s">
        <v>19</v>
      </c>
      <c r="G3981" s="6">
        <v>45547.375</v>
      </c>
      <c r="H3981" s="6">
        <v>45547.708333333336</v>
      </c>
      <c r="I3981" s="5" t="s">
        <v>1546</v>
      </c>
      <c r="J3981" s="5" t="s">
        <v>20</v>
      </c>
      <c r="K3981" s="5" t="s">
        <v>1552</v>
      </c>
    </row>
    <row r="3982" spans="1:11" x14ac:dyDescent="0.35">
      <c r="A3982" s="1">
        <v>45536</v>
      </c>
      <c r="B3982">
        <v>849</v>
      </c>
      <c r="C3982">
        <v>1232</v>
      </c>
      <c r="D3982">
        <v>201</v>
      </c>
      <c r="E3982">
        <v>286</v>
      </c>
      <c r="F3982" s="5" t="s">
        <v>19</v>
      </c>
      <c r="G3982" s="6">
        <v>45548.375</v>
      </c>
      <c r="H3982" s="6">
        <v>45548.708333333336</v>
      </c>
      <c r="I3982" s="5" t="s">
        <v>1546</v>
      </c>
      <c r="J3982" s="5" t="s">
        <v>20</v>
      </c>
      <c r="K3982" s="5" t="s">
        <v>1552</v>
      </c>
    </row>
    <row r="3983" spans="1:11" x14ac:dyDescent="0.35">
      <c r="A3983" s="1">
        <v>45536</v>
      </c>
      <c r="B3983">
        <v>849</v>
      </c>
      <c r="C3983">
        <v>1232</v>
      </c>
      <c r="D3983">
        <v>201</v>
      </c>
      <c r="E3983">
        <v>286</v>
      </c>
      <c r="F3983" s="5" t="s">
        <v>19</v>
      </c>
      <c r="G3983" s="6">
        <v>45551.375</v>
      </c>
      <c r="H3983" s="6">
        <v>45551.708333333336</v>
      </c>
      <c r="I3983" s="5" t="s">
        <v>1546</v>
      </c>
      <c r="J3983" s="5" t="s">
        <v>20</v>
      </c>
      <c r="K3983" s="5" t="s">
        <v>1552</v>
      </c>
    </row>
    <row r="3984" spans="1:11" x14ac:dyDescent="0.35">
      <c r="A3984" s="1">
        <v>45536</v>
      </c>
      <c r="B3984">
        <v>849</v>
      </c>
      <c r="C3984">
        <v>1232</v>
      </c>
      <c r="D3984">
        <v>201</v>
      </c>
      <c r="E3984">
        <v>286</v>
      </c>
      <c r="F3984" s="5" t="s">
        <v>19</v>
      </c>
      <c r="G3984" s="6">
        <v>45552.375</v>
      </c>
      <c r="H3984" s="6">
        <v>45552.708333333336</v>
      </c>
      <c r="I3984" s="5" t="s">
        <v>1546</v>
      </c>
      <c r="J3984" s="5" t="s">
        <v>20</v>
      </c>
      <c r="K3984" s="5" t="s">
        <v>1552</v>
      </c>
    </row>
    <row r="3985" spans="1:11" x14ac:dyDescent="0.35">
      <c r="A3985" s="1">
        <v>45536</v>
      </c>
      <c r="B3985">
        <v>849</v>
      </c>
      <c r="C3985">
        <v>1232</v>
      </c>
      <c r="D3985">
        <v>201</v>
      </c>
      <c r="E3985">
        <v>286</v>
      </c>
      <c r="F3985" s="5" t="s">
        <v>19</v>
      </c>
      <c r="G3985" s="6">
        <v>45553.375</v>
      </c>
      <c r="H3985" s="6">
        <v>45553.708333333336</v>
      </c>
      <c r="I3985" s="5" t="s">
        <v>1546</v>
      </c>
      <c r="J3985" s="5" t="s">
        <v>20</v>
      </c>
      <c r="K3985" s="5" t="s">
        <v>1552</v>
      </c>
    </row>
    <row r="3986" spans="1:11" x14ac:dyDescent="0.35">
      <c r="A3986" s="1">
        <v>45536</v>
      </c>
      <c r="B3986">
        <v>849</v>
      </c>
      <c r="C3986">
        <v>1232</v>
      </c>
      <c r="D3986">
        <v>201</v>
      </c>
      <c r="E3986">
        <v>286</v>
      </c>
      <c r="F3986" s="5" t="s">
        <v>19</v>
      </c>
      <c r="G3986" s="6">
        <v>45554.375</v>
      </c>
      <c r="H3986" s="6">
        <v>45554.708333333336</v>
      </c>
      <c r="I3986" s="5" t="s">
        <v>1546</v>
      </c>
      <c r="J3986" s="5" t="s">
        <v>20</v>
      </c>
      <c r="K3986" s="5" t="s">
        <v>1552</v>
      </c>
    </row>
    <row r="3987" spans="1:11" x14ac:dyDescent="0.35">
      <c r="A3987" s="1">
        <v>45536</v>
      </c>
      <c r="B3987">
        <v>849</v>
      </c>
      <c r="C3987">
        <v>1232</v>
      </c>
      <c r="D3987">
        <v>201</v>
      </c>
      <c r="E3987">
        <v>286</v>
      </c>
      <c r="F3987" s="5" t="s">
        <v>19</v>
      </c>
      <c r="G3987" s="6">
        <v>45555.375</v>
      </c>
      <c r="H3987" s="6">
        <v>45555.708333333336</v>
      </c>
      <c r="I3987" s="5" t="s">
        <v>1546</v>
      </c>
      <c r="J3987" s="5" t="s">
        <v>20</v>
      </c>
      <c r="K3987" s="5" t="s">
        <v>1552</v>
      </c>
    </row>
    <row r="3988" spans="1:11" x14ac:dyDescent="0.35">
      <c r="A3988" s="1">
        <v>45536</v>
      </c>
      <c r="B3988">
        <v>849</v>
      </c>
      <c r="C3988">
        <v>1232</v>
      </c>
      <c r="D3988">
        <v>201</v>
      </c>
      <c r="E3988">
        <v>286</v>
      </c>
      <c r="F3988" s="5" t="s">
        <v>19</v>
      </c>
      <c r="G3988" s="6">
        <v>45558.375</v>
      </c>
      <c r="H3988" s="6">
        <v>45558.708333333336</v>
      </c>
      <c r="I3988" s="5" t="s">
        <v>1546</v>
      </c>
      <c r="J3988" s="5" t="s">
        <v>20</v>
      </c>
      <c r="K3988" s="5" t="s">
        <v>1552</v>
      </c>
    </row>
    <row r="3989" spans="1:11" x14ac:dyDescent="0.35">
      <c r="A3989" s="1">
        <v>45536</v>
      </c>
      <c r="B3989">
        <v>849</v>
      </c>
      <c r="C3989">
        <v>1232</v>
      </c>
      <c r="D3989">
        <v>201</v>
      </c>
      <c r="E3989">
        <v>286</v>
      </c>
      <c r="F3989" s="5" t="s">
        <v>19</v>
      </c>
      <c r="G3989" s="6">
        <v>45559.375</v>
      </c>
      <c r="H3989" s="6">
        <v>45559.708333333336</v>
      </c>
      <c r="I3989" s="5" t="s">
        <v>1546</v>
      </c>
      <c r="J3989" s="5" t="s">
        <v>20</v>
      </c>
      <c r="K3989" s="5" t="s">
        <v>1552</v>
      </c>
    </row>
    <row r="3990" spans="1:11" x14ac:dyDescent="0.35">
      <c r="A3990" s="1">
        <v>45536</v>
      </c>
      <c r="B3990">
        <v>849</v>
      </c>
      <c r="C3990">
        <v>1232</v>
      </c>
      <c r="D3990">
        <v>201</v>
      </c>
      <c r="E3990">
        <v>286</v>
      </c>
      <c r="F3990" s="5" t="s">
        <v>19</v>
      </c>
      <c r="G3990" s="6">
        <v>45565.375</v>
      </c>
      <c r="H3990" s="6">
        <v>45565.555722881945</v>
      </c>
      <c r="I3990" s="5" t="s">
        <v>1553</v>
      </c>
      <c r="J3990" s="5" t="s">
        <v>20</v>
      </c>
      <c r="K3990" s="5" t="s">
        <v>1552</v>
      </c>
    </row>
    <row r="3991" spans="1:11" x14ac:dyDescent="0.35">
      <c r="A3991" s="1">
        <v>45536</v>
      </c>
      <c r="B3991">
        <v>854</v>
      </c>
      <c r="C3991">
        <v>1239</v>
      </c>
      <c r="D3991">
        <v>48</v>
      </c>
      <c r="E3991">
        <v>98</v>
      </c>
      <c r="F3991" s="5" t="s">
        <v>19</v>
      </c>
      <c r="G3991" s="6">
        <v>45537.375</v>
      </c>
      <c r="H3991" s="6">
        <v>45537.708333333336</v>
      </c>
      <c r="I3991" s="5" t="s">
        <v>1546</v>
      </c>
      <c r="J3991" s="5" t="s">
        <v>20</v>
      </c>
      <c r="K3991" s="5" t="s">
        <v>1572</v>
      </c>
    </row>
    <row r="3992" spans="1:11" x14ac:dyDescent="0.35">
      <c r="A3992" s="1">
        <v>45536</v>
      </c>
      <c r="B3992">
        <v>854</v>
      </c>
      <c r="C3992">
        <v>1239</v>
      </c>
      <c r="D3992">
        <v>48</v>
      </c>
      <c r="E3992">
        <v>98</v>
      </c>
      <c r="F3992" s="5" t="s">
        <v>19</v>
      </c>
      <c r="G3992" s="6">
        <v>45538.375</v>
      </c>
      <c r="H3992" s="6">
        <v>45538.708333333336</v>
      </c>
      <c r="I3992" s="5" t="s">
        <v>1546</v>
      </c>
      <c r="J3992" s="5" t="s">
        <v>20</v>
      </c>
      <c r="K3992" s="5" t="s">
        <v>1572</v>
      </c>
    </row>
    <row r="3993" spans="1:11" x14ac:dyDescent="0.35">
      <c r="A3993" s="1">
        <v>45536</v>
      </c>
      <c r="B3993">
        <v>854</v>
      </c>
      <c r="C3993">
        <v>1239</v>
      </c>
      <c r="D3993">
        <v>48</v>
      </c>
      <c r="E3993">
        <v>98</v>
      </c>
      <c r="F3993" s="5" t="s">
        <v>19</v>
      </c>
      <c r="G3993" s="6">
        <v>45539.375</v>
      </c>
      <c r="H3993" s="6">
        <v>45539.708333333336</v>
      </c>
      <c r="I3993" s="5" t="s">
        <v>1546</v>
      </c>
      <c r="J3993" s="5" t="s">
        <v>20</v>
      </c>
      <c r="K3993" s="5" t="s">
        <v>1572</v>
      </c>
    </row>
    <row r="3994" spans="1:11" x14ac:dyDescent="0.35">
      <c r="A3994" s="1">
        <v>45536</v>
      </c>
      <c r="B3994">
        <v>854</v>
      </c>
      <c r="C3994">
        <v>1239</v>
      </c>
      <c r="D3994">
        <v>48</v>
      </c>
      <c r="E3994">
        <v>98</v>
      </c>
      <c r="F3994" s="5" t="s">
        <v>19</v>
      </c>
      <c r="G3994" s="6">
        <v>45540.375</v>
      </c>
      <c r="H3994" s="6">
        <v>45540.708333333336</v>
      </c>
      <c r="I3994" s="5" t="s">
        <v>1546</v>
      </c>
      <c r="J3994" s="5" t="s">
        <v>20</v>
      </c>
      <c r="K3994" s="5" t="s">
        <v>1572</v>
      </c>
    </row>
    <row r="3995" spans="1:11" x14ac:dyDescent="0.35">
      <c r="A3995" s="1">
        <v>45536</v>
      </c>
      <c r="B3995">
        <v>854</v>
      </c>
      <c r="C3995">
        <v>1239</v>
      </c>
      <c r="D3995">
        <v>48</v>
      </c>
      <c r="E3995">
        <v>98</v>
      </c>
      <c r="F3995" s="5" t="s">
        <v>19</v>
      </c>
      <c r="G3995" s="6">
        <v>45541.375</v>
      </c>
      <c r="H3995" s="6">
        <v>45541.708333333336</v>
      </c>
      <c r="I3995" s="5" t="s">
        <v>1546</v>
      </c>
      <c r="J3995" s="5" t="s">
        <v>20</v>
      </c>
      <c r="K3995" s="5" t="s">
        <v>1572</v>
      </c>
    </row>
    <row r="3996" spans="1:11" x14ac:dyDescent="0.35">
      <c r="A3996" s="1">
        <v>45536</v>
      </c>
      <c r="B3996">
        <v>854</v>
      </c>
      <c r="C3996">
        <v>1239</v>
      </c>
      <c r="D3996">
        <v>48</v>
      </c>
      <c r="E3996">
        <v>98</v>
      </c>
      <c r="F3996" s="5" t="s">
        <v>19</v>
      </c>
      <c r="G3996" s="6">
        <v>45544.375</v>
      </c>
      <c r="H3996" s="6">
        <v>45544.708333333336</v>
      </c>
      <c r="I3996" s="5" t="s">
        <v>1546</v>
      </c>
      <c r="J3996" s="5" t="s">
        <v>20</v>
      </c>
      <c r="K3996" s="5" t="s">
        <v>1572</v>
      </c>
    </row>
    <row r="3997" spans="1:11" x14ac:dyDescent="0.35">
      <c r="A3997" s="1">
        <v>45536</v>
      </c>
      <c r="B3997">
        <v>854</v>
      </c>
      <c r="C3997">
        <v>1239</v>
      </c>
      <c r="D3997">
        <v>48</v>
      </c>
      <c r="E3997">
        <v>98</v>
      </c>
      <c r="F3997" s="5" t="s">
        <v>19</v>
      </c>
      <c r="G3997" s="6">
        <v>45545.375</v>
      </c>
      <c r="H3997" s="6">
        <v>45545.708333333336</v>
      </c>
      <c r="I3997" s="5" t="s">
        <v>1546</v>
      </c>
      <c r="J3997" s="5" t="s">
        <v>20</v>
      </c>
      <c r="K3997" s="5" t="s">
        <v>1572</v>
      </c>
    </row>
    <row r="3998" spans="1:11" x14ac:dyDescent="0.35">
      <c r="A3998" s="1">
        <v>45536</v>
      </c>
      <c r="B3998">
        <v>854</v>
      </c>
      <c r="C3998">
        <v>1239</v>
      </c>
      <c r="D3998">
        <v>48</v>
      </c>
      <c r="E3998">
        <v>98</v>
      </c>
      <c r="F3998" s="5" t="s">
        <v>19</v>
      </c>
      <c r="G3998" s="6">
        <v>45546.375</v>
      </c>
      <c r="H3998" s="6">
        <v>45546.708333333336</v>
      </c>
      <c r="I3998" s="5" t="s">
        <v>1546</v>
      </c>
      <c r="J3998" s="5" t="s">
        <v>20</v>
      </c>
      <c r="K3998" s="5" t="s">
        <v>1572</v>
      </c>
    </row>
    <row r="3999" spans="1:11" x14ac:dyDescent="0.35">
      <c r="A3999" s="1">
        <v>45536</v>
      </c>
      <c r="B3999">
        <v>854</v>
      </c>
      <c r="C3999">
        <v>1239</v>
      </c>
      <c r="D3999">
        <v>48</v>
      </c>
      <c r="E3999">
        <v>98</v>
      </c>
      <c r="F3999" s="5" t="s">
        <v>19</v>
      </c>
      <c r="G3999" s="6">
        <v>45565.375</v>
      </c>
      <c r="H3999" s="6">
        <v>45565.632028101849</v>
      </c>
      <c r="I3999" s="5" t="s">
        <v>1573</v>
      </c>
      <c r="J3999" s="5" t="s">
        <v>20</v>
      </c>
      <c r="K3999" s="5" t="s">
        <v>1572</v>
      </c>
    </row>
    <row r="4000" spans="1:11" x14ac:dyDescent="0.35">
      <c r="A4000" s="1">
        <v>45536</v>
      </c>
      <c r="B4000">
        <v>857</v>
      </c>
      <c r="C4000">
        <v>1245</v>
      </c>
      <c r="D4000">
        <v>48</v>
      </c>
      <c r="E4000">
        <v>98</v>
      </c>
      <c r="F4000" s="5" t="s">
        <v>19</v>
      </c>
      <c r="G4000" s="6">
        <v>45537.375</v>
      </c>
      <c r="H4000" s="6">
        <v>45537.708333333336</v>
      </c>
      <c r="I4000" s="5" t="s">
        <v>1546</v>
      </c>
      <c r="J4000" s="5" t="s">
        <v>20</v>
      </c>
      <c r="K4000" s="5" t="s">
        <v>1572</v>
      </c>
    </row>
    <row r="4001" spans="1:11" x14ac:dyDescent="0.35">
      <c r="A4001" s="1">
        <v>45536</v>
      </c>
      <c r="B4001">
        <v>857</v>
      </c>
      <c r="C4001">
        <v>1245</v>
      </c>
      <c r="D4001">
        <v>48</v>
      </c>
      <c r="E4001">
        <v>98</v>
      </c>
      <c r="F4001" s="5" t="s">
        <v>19</v>
      </c>
      <c r="G4001" s="6">
        <v>45538.375</v>
      </c>
      <c r="H4001" s="6">
        <v>45538.708333333336</v>
      </c>
      <c r="I4001" s="5" t="s">
        <v>1546</v>
      </c>
      <c r="J4001" s="5" t="s">
        <v>20</v>
      </c>
      <c r="K4001" s="5" t="s">
        <v>1572</v>
      </c>
    </row>
    <row r="4002" spans="1:11" x14ac:dyDescent="0.35">
      <c r="A4002" s="1">
        <v>45536</v>
      </c>
      <c r="B4002">
        <v>857</v>
      </c>
      <c r="C4002">
        <v>1245</v>
      </c>
      <c r="D4002">
        <v>48</v>
      </c>
      <c r="E4002">
        <v>98</v>
      </c>
      <c r="F4002" s="5" t="s">
        <v>19</v>
      </c>
      <c r="G4002" s="6">
        <v>45539.375</v>
      </c>
      <c r="H4002" s="6">
        <v>45539.708333333336</v>
      </c>
      <c r="I4002" s="5" t="s">
        <v>1546</v>
      </c>
      <c r="J4002" s="5" t="s">
        <v>20</v>
      </c>
      <c r="K4002" s="5" t="s">
        <v>1572</v>
      </c>
    </row>
    <row r="4003" spans="1:11" x14ac:dyDescent="0.35">
      <c r="A4003" s="1">
        <v>45536</v>
      </c>
      <c r="B4003">
        <v>857</v>
      </c>
      <c r="C4003">
        <v>1245</v>
      </c>
      <c r="D4003">
        <v>48</v>
      </c>
      <c r="E4003">
        <v>98</v>
      </c>
      <c r="F4003" s="5" t="s">
        <v>19</v>
      </c>
      <c r="G4003" s="6">
        <v>45540.375</v>
      </c>
      <c r="H4003" s="6">
        <v>45540.708333333336</v>
      </c>
      <c r="I4003" s="5" t="s">
        <v>1546</v>
      </c>
      <c r="J4003" s="5" t="s">
        <v>20</v>
      </c>
      <c r="K4003" s="5" t="s">
        <v>1572</v>
      </c>
    </row>
    <row r="4004" spans="1:11" x14ac:dyDescent="0.35">
      <c r="A4004" s="1">
        <v>45536</v>
      </c>
      <c r="B4004">
        <v>857</v>
      </c>
      <c r="C4004">
        <v>1245</v>
      </c>
      <c r="D4004">
        <v>48</v>
      </c>
      <c r="E4004">
        <v>98</v>
      </c>
      <c r="F4004" s="5" t="s">
        <v>19</v>
      </c>
      <c r="G4004" s="6">
        <v>45541.375</v>
      </c>
      <c r="H4004" s="6">
        <v>45541.708333333336</v>
      </c>
      <c r="I4004" s="5" t="s">
        <v>1546</v>
      </c>
      <c r="J4004" s="5" t="s">
        <v>20</v>
      </c>
      <c r="K4004" s="5" t="s">
        <v>1572</v>
      </c>
    </row>
    <row r="4005" spans="1:11" x14ac:dyDescent="0.35">
      <c r="A4005" s="1">
        <v>45536</v>
      </c>
      <c r="B4005">
        <v>857</v>
      </c>
      <c r="C4005">
        <v>1245</v>
      </c>
      <c r="D4005">
        <v>48</v>
      </c>
      <c r="E4005">
        <v>98</v>
      </c>
      <c r="F4005" s="5" t="s">
        <v>19</v>
      </c>
      <c r="G4005" s="6">
        <v>45544.375</v>
      </c>
      <c r="H4005" s="6">
        <v>45544.708333333336</v>
      </c>
      <c r="I4005" s="5" t="s">
        <v>1546</v>
      </c>
      <c r="J4005" s="5" t="s">
        <v>20</v>
      </c>
      <c r="K4005" s="5" t="s">
        <v>1572</v>
      </c>
    </row>
    <row r="4006" spans="1:11" x14ac:dyDescent="0.35">
      <c r="A4006" s="1">
        <v>45536</v>
      </c>
      <c r="B4006">
        <v>857</v>
      </c>
      <c r="C4006">
        <v>1245</v>
      </c>
      <c r="D4006">
        <v>48</v>
      </c>
      <c r="E4006">
        <v>98</v>
      </c>
      <c r="F4006" s="5" t="s">
        <v>19</v>
      </c>
      <c r="G4006" s="6">
        <v>45545.375</v>
      </c>
      <c r="H4006" s="6">
        <v>45545.708333333336</v>
      </c>
      <c r="I4006" s="5" t="s">
        <v>1546</v>
      </c>
      <c r="J4006" s="5" t="s">
        <v>20</v>
      </c>
      <c r="K4006" s="5" t="s">
        <v>1572</v>
      </c>
    </row>
    <row r="4007" spans="1:11" x14ac:dyDescent="0.35">
      <c r="A4007" s="1">
        <v>45536</v>
      </c>
      <c r="B4007">
        <v>857</v>
      </c>
      <c r="C4007">
        <v>1245</v>
      </c>
      <c r="D4007">
        <v>48</v>
      </c>
      <c r="E4007">
        <v>98</v>
      </c>
      <c r="F4007" s="5" t="s">
        <v>19</v>
      </c>
      <c r="G4007" s="6">
        <v>45546.375</v>
      </c>
      <c r="H4007" s="6">
        <v>45546.708333333336</v>
      </c>
      <c r="I4007" s="5" t="s">
        <v>1546</v>
      </c>
      <c r="J4007" s="5" t="s">
        <v>20</v>
      </c>
      <c r="K4007" s="5" t="s">
        <v>1572</v>
      </c>
    </row>
    <row r="4008" spans="1:11" x14ac:dyDescent="0.35">
      <c r="A4008" s="1">
        <v>45536</v>
      </c>
      <c r="B4008">
        <v>857</v>
      </c>
      <c r="C4008">
        <v>1245</v>
      </c>
      <c r="D4008">
        <v>48</v>
      </c>
      <c r="E4008">
        <v>98</v>
      </c>
      <c r="F4008" s="5" t="s">
        <v>19</v>
      </c>
      <c r="G4008" s="6">
        <v>45565.375</v>
      </c>
      <c r="H4008" s="6">
        <v>45565.632028101849</v>
      </c>
      <c r="I4008" s="5" t="s">
        <v>1573</v>
      </c>
      <c r="J4008" s="5" t="s">
        <v>20</v>
      </c>
      <c r="K4008" s="5" t="s">
        <v>1572</v>
      </c>
    </row>
    <row r="4009" spans="1:11" x14ac:dyDescent="0.35">
      <c r="A4009" s="1">
        <v>45536</v>
      </c>
      <c r="B4009">
        <v>860</v>
      </c>
      <c r="C4009">
        <v>1249</v>
      </c>
      <c r="D4009">
        <v>247</v>
      </c>
      <c r="E4009">
        <v>349</v>
      </c>
      <c r="F4009" s="5" t="s">
        <v>16</v>
      </c>
      <c r="G4009" s="6">
        <v>45537.333333333336</v>
      </c>
      <c r="H4009" s="6">
        <v>45537.645833333336</v>
      </c>
      <c r="I4009" s="5" t="s">
        <v>1549</v>
      </c>
      <c r="J4009" s="5" t="s">
        <v>15</v>
      </c>
      <c r="K4009" s="5" t="s">
        <v>1556</v>
      </c>
    </row>
    <row r="4010" spans="1:11" x14ac:dyDescent="0.35">
      <c r="A4010" s="1">
        <v>45536</v>
      </c>
      <c r="B4010">
        <v>860</v>
      </c>
      <c r="C4010">
        <v>1249</v>
      </c>
      <c r="D4010">
        <v>247</v>
      </c>
      <c r="E4010">
        <v>349</v>
      </c>
      <c r="F4010" s="5" t="s">
        <v>16</v>
      </c>
      <c r="G4010" s="6">
        <v>45538.333333333336</v>
      </c>
      <c r="H4010" s="6">
        <v>45538.645833333336</v>
      </c>
      <c r="I4010" s="5" t="s">
        <v>1549</v>
      </c>
      <c r="J4010" s="5" t="s">
        <v>15</v>
      </c>
      <c r="K4010" s="5" t="s">
        <v>1556</v>
      </c>
    </row>
    <row r="4011" spans="1:11" x14ac:dyDescent="0.35">
      <c r="A4011" s="1">
        <v>45536</v>
      </c>
      <c r="B4011">
        <v>860</v>
      </c>
      <c r="C4011">
        <v>1249</v>
      </c>
      <c r="D4011">
        <v>247</v>
      </c>
      <c r="E4011">
        <v>349</v>
      </c>
      <c r="F4011" s="5" t="s">
        <v>16</v>
      </c>
      <c r="G4011" s="6">
        <v>45539.333333333336</v>
      </c>
      <c r="H4011" s="6">
        <v>45539.645833333336</v>
      </c>
      <c r="I4011" s="5" t="s">
        <v>1549</v>
      </c>
      <c r="J4011" s="5" t="s">
        <v>15</v>
      </c>
      <c r="K4011" s="5" t="s">
        <v>1556</v>
      </c>
    </row>
    <row r="4012" spans="1:11" x14ac:dyDescent="0.35">
      <c r="A4012" s="1">
        <v>45536</v>
      </c>
      <c r="B4012">
        <v>860</v>
      </c>
      <c r="C4012">
        <v>1249</v>
      </c>
      <c r="D4012">
        <v>247</v>
      </c>
      <c r="E4012">
        <v>349</v>
      </c>
      <c r="F4012" s="5" t="s">
        <v>16</v>
      </c>
      <c r="G4012" s="6">
        <v>45540.333333333336</v>
      </c>
      <c r="H4012" s="6">
        <v>45540.645833333336</v>
      </c>
      <c r="I4012" s="5" t="s">
        <v>1549</v>
      </c>
      <c r="J4012" s="5" t="s">
        <v>15</v>
      </c>
      <c r="K4012" s="5" t="s">
        <v>1556</v>
      </c>
    </row>
    <row r="4013" spans="1:11" x14ac:dyDescent="0.35">
      <c r="A4013" s="1">
        <v>45536</v>
      </c>
      <c r="B4013">
        <v>860</v>
      </c>
      <c r="C4013">
        <v>1249</v>
      </c>
      <c r="D4013">
        <v>247</v>
      </c>
      <c r="E4013">
        <v>349</v>
      </c>
      <c r="F4013" s="5" t="s">
        <v>16</v>
      </c>
      <c r="G4013" s="6">
        <v>45541.333333333336</v>
      </c>
      <c r="H4013" s="6">
        <v>45541.645833333336</v>
      </c>
      <c r="I4013" s="5" t="s">
        <v>1549</v>
      </c>
      <c r="J4013" s="5" t="s">
        <v>15</v>
      </c>
      <c r="K4013" s="5" t="s">
        <v>1556</v>
      </c>
    </row>
    <row r="4014" spans="1:11" x14ac:dyDescent="0.35">
      <c r="A4014" s="1">
        <v>45536</v>
      </c>
      <c r="B4014">
        <v>860</v>
      </c>
      <c r="C4014">
        <v>1249</v>
      </c>
      <c r="D4014">
        <v>247</v>
      </c>
      <c r="E4014">
        <v>349</v>
      </c>
      <c r="F4014" s="5" t="s">
        <v>16</v>
      </c>
      <c r="G4014" s="6">
        <v>45544.333333333336</v>
      </c>
      <c r="H4014" s="6">
        <v>45544.645833333336</v>
      </c>
      <c r="I4014" s="5" t="s">
        <v>1549</v>
      </c>
      <c r="J4014" s="5" t="s">
        <v>15</v>
      </c>
      <c r="K4014" s="5" t="s">
        <v>1556</v>
      </c>
    </row>
    <row r="4015" spans="1:11" x14ac:dyDescent="0.35">
      <c r="A4015" s="1">
        <v>45536</v>
      </c>
      <c r="B4015">
        <v>860</v>
      </c>
      <c r="C4015">
        <v>1249</v>
      </c>
      <c r="D4015">
        <v>247</v>
      </c>
      <c r="E4015">
        <v>349</v>
      </c>
      <c r="F4015" s="5" t="s">
        <v>16</v>
      </c>
      <c r="G4015" s="6">
        <v>45545.333333333336</v>
      </c>
      <c r="H4015" s="6">
        <v>45545.645833333336</v>
      </c>
      <c r="I4015" s="5" t="s">
        <v>1549</v>
      </c>
      <c r="J4015" s="5" t="s">
        <v>15</v>
      </c>
      <c r="K4015" s="5" t="s">
        <v>1556</v>
      </c>
    </row>
    <row r="4016" spans="1:11" x14ac:dyDescent="0.35">
      <c r="A4016" s="1">
        <v>45536</v>
      </c>
      <c r="B4016">
        <v>860</v>
      </c>
      <c r="C4016">
        <v>1249</v>
      </c>
      <c r="D4016">
        <v>247</v>
      </c>
      <c r="E4016">
        <v>349</v>
      </c>
      <c r="F4016" s="5" t="s">
        <v>16</v>
      </c>
      <c r="G4016" s="6">
        <v>45546.333333333336</v>
      </c>
      <c r="H4016" s="6">
        <v>45546.645833333336</v>
      </c>
      <c r="I4016" s="5" t="s">
        <v>1549</v>
      </c>
      <c r="J4016" s="5" t="s">
        <v>15</v>
      </c>
      <c r="K4016" s="5" t="s">
        <v>1556</v>
      </c>
    </row>
    <row r="4017" spans="1:11" x14ac:dyDescent="0.35">
      <c r="A4017" s="1">
        <v>45536</v>
      </c>
      <c r="B4017">
        <v>860</v>
      </c>
      <c r="C4017">
        <v>1249</v>
      </c>
      <c r="D4017">
        <v>247</v>
      </c>
      <c r="E4017">
        <v>349</v>
      </c>
      <c r="F4017" s="5" t="s">
        <v>16</v>
      </c>
      <c r="G4017" s="6">
        <v>45547.333333333336</v>
      </c>
      <c r="H4017" s="6">
        <v>45547.645833333336</v>
      </c>
      <c r="I4017" s="5" t="s">
        <v>1549</v>
      </c>
      <c r="J4017" s="5" t="s">
        <v>15</v>
      </c>
      <c r="K4017" s="5" t="s">
        <v>1556</v>
      </c>
    </row>
    <row r="4018" spans="1:11" x14ac:dyDescent="0.35">
      <c r="A4018" s="1">
        <v>45536</v>
      </c>
      <c r="B4018">
        <v>860</v>
      </c>
      <c r="C4018">
        <v>1249</v>
      </c>
      <c r="D4018">
        <v>247</v>
      </c>
      <c r="E4018">
        <v>349</v>
      </c>
      <c r="F4018" s="5" t="s">
        <v>16</v>
      </c>
      <c r="G4018" s="6">
        <v>45548.333333333336</v>
      </c>
      <c r="H4018" s="6">
        <v>45548.645833333336</v>
      </c>
      <c r="I4018" s="5" t="s">
        <v>1549</v>
      </c>
      <c r="J4018" s="5" t="s">
        <v>15</v>
      </c>
      <c r="K4018" s="5" t="s">
        <v>1556</v>
      </c>
    </row>
    <row r="4019" spans="1:11" x14ac:dyDescent="0.35">
      <c r="A4019" s="1">
        <v>45536</v>
      </c>
      <c r="B4019">
        <v>860</v>
      </c>
      <c r="C4019">
        <v>1249</v>
      </c>
      <c r="D4019">
        <v>247</v>
      </c>
      <c r="E4019">
        <v>349</v>
      </c>
      <c r="F4019" s="5" t="s">
        <v>16</v>
      </c>
      <c r="G4019" s="6">
        <v>45551.333333333336</v>
      </c>
      <c r="H4019" s="6">
        <v>45551.645833333336</v>
      </c>
      <c r="I4019" s="5" t="s">
        <v>1549</v>
      </c>
      <c r="J4019" s="5" t="s">
        <v>15</v>
      </c>
      <c r="K4019" s="5" t="s">
        <v>1556</v>
      </c>
    </row>
    <row r="4020" spans="1:11" x14ac:dyDescent="0.35">
      <c r="A4020" s="1">
        <v>45536</v>
      </c>
      <c r="B4020">
        <v>860</v>
      </c>
      <c r="C4020">
        <v>1249</v>
      </c>
      <c r="D4020">
        <v>247</v>
      </c>
      <c r="E4020">
        <v>349</v>
      </c>
      <c r="F4020" s="5" t="s">
        <v>16</v>
      </c>
      <c r="G4020" s="6">
        <v>45552.333333333336</v>
      </c>
      <c r="H4020" s="6">
        <v>45552.645833333336</v>
      </c>
      <c r="I4020" s="5" t="s">
        <v>1549</v>
      </c>
      <c r="J4020" s="5" t="s">
        <v>15</v>
      </c>
      <c r="K4020" s="5" t="s">
        <v>1556</v>
      </c>
    </row>
    <row r="4021" spans="1:11" x14ac:dyDescent="0.35">
      <c r="A4021" s="1">
        <v>45536</v>
      </c>
      <c r="B4021">
        <v>860</v>
      </c>
      <c r="C4021">
        <v>1249</v>
      </c>
      <c r="D4021">
        <v>247</v>
      </c>
      <c r="E4021">
        <v>349</v>
      </c>
      <c r="F4021" s="5" t="s">
        <v>16</v>
      </c>
      <c r="G4021" s="6">
        <v>45553.333333333336</v>
      </c>
      <c r="H4021" s="6">
        <v>45553.645833333336</v>
      </c>
      <c r="I4021" s="5" t="s">
        <v>1549</v>
      </c>
      <c r="J4021" s="5" t="s">
        <v>15</v>
      </c>
      <c r="K4021" s="5" t="s">
        <v>1556</v>
      </c>
    </row>
    <row r="4022" spans="1:11" x14ac:dyDescent="0.35">
      <c r="A4022" s="1">
        <v>45536</v>
      </c>
      <c r="B4022">
        <v>860</v>
      </c>
      <c r="C4022">
        <v>1249</v>
      </c>
      <c r="D4022">
        <v>247</v>
      </c>
      <c r="E4022">
        <v>349</v>
      </c>
      <c r="F4022" s="5" t="s">
        <v>16</v>
      </c>
      <c r="G4022" s="6">
        <v>45554.333333333336</v>
      </c>
      <c r="H4022" s="6">
        <v>45554.645833333336</v>
      </c>
      <c r="I4022" s="5" t="s">
        <v>1549</v>
      </c>
      <c r="J4022" s="5" t="s">
        <v>15</v>
      </c>
      <c r="K4022" s="5" t="s">
        <v>1556</v>
      </c>
    </row>
    <row r="4023" spans="1:11" x14ac:dyDescent="0.35">
      <c r="A4023" s="1">
        <v>45536</v>
      </c>
      <c r="B4023">
        <v>860</v>
      </c>
      <c r="C4023">
        <v>1249</v>
      </c>
      <c r="D4023">
        <v>247</v>
      </c>
      <c r="E4023">
        <v>349</v>
      </c>
      <c r="F4023" s="5" t="s">
        <v>16</v>
      </c>
      <c r="G4023" s="6">
        <v>45555.333333333336</v>
      </c>
      <c r="H4023" s="6">
        <v>45555.361073055552</v>
      </c>
      <c r="I4023" s="5" t="s">
        <v>1557</v>
      </c>
      <c r="J4023" s="5" t="s">
        <v>15</v>
      </c>
      <c r="K4023" s="5" t="s">
        <v>1556</v>
      </c>
    </row>
    <row r="4024" spans="1:11" x14ac:dyDescent="0.35">
      <c r="A4024" s="1">
        <v>45536</v>
      </c>
      <c r="B4024">
        <v>861</v>
      </c>
      <c r="C4024">
        <v>1251</v>
      </c>
      <c r="D4024">
        <v>160</v>
      </c>
      <c r="E4024">
        <v>227</v>
      </c>
      <c r="F4024" s="5" t="s">
        <v>18</v>
      </c>
      <c r="G4024" s="6">
        <v>45536.833333333336</v>
      </c>
      <c r="H4024" s="6">
        <v>45537.033333333333</v>
      </c>
      <c r="I4024" s="5" t="s">
        <v>1580</v>
      </c>
      <c r="J4024" s="5" t="s">
        <v>1570</v>
      </c>
      <c r="K4024" s="5" t="s">
        <v>1580</v>
      </c>
    </row>
    <row r="4025" spans="1:11" x14ac:dyDescent="0.35">
      <c r="A4025" s="1">
        <v>45536</v>
      </c>
      <c r="B4025">
        <v>865</v>
      </c>
      <c r="C4025">
        <v>1257</v>
      </c>
      <c r="D4025">
        <v>136</v>
      </c>
      <c r="E4025">
        <v>196</v>
      </c>
      <c r="F4025" s="5" t="s">
        <v>14</v>
      </c>
      <c r="G4025" s="6">
        <v>45537.8125</v>
      </c>
      <c r="H4025" s="6">
        <v>45538.229166666664</v>
      </c>
      <c r="I4025" s="5" t="s">
        <v>1567</v>
      </c>
      <c r="J4025" s="5" t="s">
        <v>15</v>
      </c>
      <c r="K4025" s="5" t="s">
        <v>1564</v>
      </c>
    </row>
    <row r="4026" spans="1:11" x14ac:dyDescent="0.35">
      <c r="A4026" s="1">
        <v>45536</v>
      </c>
      <c r="B4026">
        <v>865</v>
      </c>
      <c r="C4026">
        <v>1257</v>
      </c>
      <c r="D4026">
        <v>136</v>
      </c>
      <c r="E4026">
        <v>196</v>
      </c>
      <c r="F4026" s="5" t="s">
        <v>14</v>
      </c>
      <c r="G4026" s="6">
        <v>45539.8125</v>
      </c>
      <c r="H4026" s="6">
        <v>45540.229166666664</v>
      </c>
      <c r="I4026" s="5" t="s">
        <v>1567</v>
      </c>
      <c r="J4026" s="5" t="s">
        <v>15</v>
      </c>
      <c r="K4026" s="5" t="s">
        <v>1564</v>
      </c>
    </row>
    <row r="4027" spans="1:11" x14ac:dyDescent="0.35">
      <c r="A4027" s="1">
        <v>45536</v>
      </c>
      <c r="B4027">
        <v>865</v>
      </c>
      <c r="C4027">
        <v>1257</v>
      </c>
      <c r="D4027">
        <v>136</v>
      </c>
      <c r="E4027">
        <v>196</v>
      </c>
      <c r="F4027" s="5" t="s">
        <v>14</v>
      </c>
      <c r="G4027" s="6">
        <v>45541.8125</v>
      </c>
      <c r="H4027" s="6">
        <v>45542.229166666664</v>
      </c>
      <c r="I4027" s="5" t="s">
        <v>1567</v>
      </c>
      <c r="J4027" s="5" t="s">
        <v>15</v>
      </c>
      <c r="K4027" s="5" t="s">
        <v>1564</v>
      </c>
    </row>
    <row r="4028" spans="1:11" x14ac:dyDescent="0.35">
      <c r="A4028" s="1">
        <v>45536</v>
      </c>
      <c r="B4028">
        <v>865</v>
      </c>
      <c r="C4028">
        <v>1257</v>
      </c>
      <c r="D4028">
        <v>136</v>
      </c>
      <c r="E4028">
        <v>196</v>
      </c>
      <c r="F4028" s="5" t="s">
        <v>14</v>
      </c>
      <c r="G4028" s="6">
        <v>45544.8125</v>
      </c>
      <c r="H4028" s="6">
        <v>45545.229166666664</v>
      </c>
      <c r="I4028" s="5" t="s">
        <v>1567</v>
      </c>
      <c r="J4028" s="5" t="s">
        <v>15</v>
      </c>
      <c r="K4028" s="5" t="s">
        <v>1564</v>
      </c>
    </row>
    <row r="4029" spans="1:11" x14ac:dyDescent="0.35">
      <c r="A4029" s="1">
        <v>45536</v>
      </c>
      <c r="B4029">
        <v>865</v>
      </c>
      <c r="C4029">
        <v>1257</v>
      </c>
      <c r="D4029">
        <v>136</v>
      </c>
      <c r="E4029">
        <v>196</v>
      </c>
      <c r="F4029" s="5" t="s">
        <v>14</v>
      </c>
      <c r="G4029" s="6">
        <v>45546.8125</v>
      </c>
      <c r="H4029" s="6">
        <v>45547.229166666664</v>
      </c>
      <c r="I4029" s="5" t="s">
        <v>1567</v>
      </c>
      <c r="J4029" s="5" t="s">
        <v>15</v>
      </c>
      <c r="K4029" s="5" t="s">
        <v>1564</v>
      </c>
    </row>
    <row r="4030" spans="1:11" x14ac:dyDescent="0.35">
      <c r="A4030" s="1">
        <v>45536</v>
      </c>
      <c r="B4030">
        <v>865</v>
      </c>
      <c r="C4030">
        <v>1257</v>
      </c>
      <c r="D4030">
        <v>136</v>
      </c>
      <c r="E4030">
        <v>196</v>
      </c>
      <c r="F4030" s="5" t="s">
        <v>14</v>
      </c>
      <c r="G4030" s="6">
        <v>45548.8125</v>
      </c>
      <c r="H4030" s="6">
        <v>45549.229166666664</v>
      </c>
      <c r="I4030" s="5" t="s">
        <v>1567</v>
      </c>
      <c r="J4030" s="5" t="s">
        <v>15</v>
      </c>
      <c r="K4030" s="5" t="s">
        <v>1564</v>
      </c>
    </row>
    <row r="4031" spans="1:11" x14ac:dyDescent="0.35">
      <c r="A4031" s="1">
        <v>45536</v>
      </c>
      <c r="B4031">
        <v>865</v>
      </c>
      <c r="C4031">
        <v>1257</v>
      </c>
      <c r="D4031">
        <v>136</v>
      </c>
      <c r="E4031">
        <v>196</v>
      </c>
      <c r="F4031" s="5" t="s">
        <v>14</v>
      </c>
      <c r="G4031" s="6">
        <v>45551.8125</v>
      </c>
      <c r="H4031" s="6">
        <v>45552.06421232639</v>
      </c>
      <c r="I4031" s="5" t="s">
        <v>1565</v>
      </c>
      <c r="J4031" s="5" t="s">
        <v>15</v>
      </c>
      <c r="K4031" s="5" t="s">
        <v>1564</v>
      </c>
    </row>
    <row r="4032" spans="1:11" x14ac:dyDescent="0.35">
      <c r="A4032" s="1">
        <v>45536</v>
      </c>
      <c r="B4032">
        <v>865</v>
      </c>
      <c r="C4032">
        <v>1257</v>
      </c>
      <c r="D4032">
        <v>136</v>
      </c>
      <c r="E4032">
        <v>196</v>
      </c>
      <c r="F4032" s="5" t="s">
        <v>14</v>
      </c>
      <c r="G4032" s="6">
        <v>45553.8125</v>
      </c>
      <c r="H4032" s="6">
        <v>45553.8125</v>
      </c>
      <c r="I4032" s="5" t="s">
        <v>1566</v>
      </c>
      <c r="J4032" s="5" t="s">
        <v>15</v>
      </c>
      <c r="K4032" s="5" t="s">
        <v>1564</v>
      </c>
    </row>
    <row r="4033" spans="1:11" x14ac:dyDescent="0.35">
      <c r="A4033" s="1">
        <v>45536</v>
      </c>
      <c r="B4033">
        <v>865</v>
      </c>
      <c r="C4033">
        <v>1257</v>
      </c>
      <c r="D4033">
        <v>136</v>
      </c>
      <c r="E4033">
        <v>196</v>
      </c>
      <c r="F4033" s="5" t="s">
        <v>14</v>
      </c>
      <c r="G4033" s="6">
        <v>45555.8125</v>
      </c>
      <c r="H4033" s="6">
        <v>45555.8125</v>
      </c>
      <c r="I4033" s="5" t="s">
        <v>1566</v>
      </c>
      <c r="J4033" s="5" t="s">
        <v>15</v>
      </c>
      <c r="K4033" s="5" t="s">
        <v>1564</v>
      </c>
    </row>
    <row r="4034" spans="1:11" x14ac:dyDescent="0.35">
      <c r="A4034" s="1">
        <v>45536</v>
      </c>
      <c r="B4034">
        <v>865</v>
      </c>
      <c r="C4034">
        <v>1257</v>
      </c>
      <c r="D4034">
        <v>136</v>
      </c>
      <c r="E4034">
        <v>196</v>
      </c>
      <c r="F4034" s="5" t="s">
        <v>14</v>
      </c>
      <c r="G4034" s="6">
        <v>45558.8125</v>
      </c>
      <c r="H4034" s="6">
        <v>45558.8125</v>
      </c>
      <c r="I4034" s="5" t="s">
        <v>1566</v>
      </c>
      <c r="J4034" s="5" t="s">
        <v>15</v>
      </c>
      <c r="K4034" s="5" t="s">
        <v>1564</v>
      </c>
    </row>
    <row r="4035" spans="1:11" x14ac:dyDescent="0.35">
      <c r="A4035" s="1">
        <v>45536</v>
      </c>
      <c r="B4035">
        <v>865</v>
      </c>
      <c r="C4035">
        <v>1257</v>
      </c>
      <c r="D4035">
        <v>136</v>
      </c>
      <c r="E4035">
        <v>196</v>
      </c>
      <c r="F4035" s="5" t="s">
        <v>14</v>
      </c>
      <c r="G4035" s="6">
        <v>45560.8125</v>
      </c>
      <c r="H4035" s="6">
        <v>45560.8125</v>
      </c>
      <c r="I4035" s="5" t="s">
        <v>1566</v>
      </c>
      <c r="J4035" s="5" t="s">
        <v>15</v>
      </c>
      <c r="K4035" s="5" t="s">
        <v>1564</v>
      </c>
    </row>
    <row r="4036" spans="1:11" x14ac:dyDescent="0.35">
      <c r="A4036" s="1">
        <v>45536</v>
      </c>
      <c r="B4036">
        <v>865</v>
      </c>
      <c r="C4036">
        <v>1257</v>
      </c>
      <c r="D4036">
        <v>136</v>
      </c>
      <c r="E4036">
        <v>196</v>
      </c>
      <c r="F4036" s="5" t="s">
        <v>14</v>
      </c>
      <c r="G4036" s="6">
        <v>45562.8125</v>
      </c>
      <c r="H4036" s="6">
        <v>45562.8125</v>
      </c>
      <c r="I4036" s="5" t="s">
        <v>1566</v>
      </c>
      <c r="J4036" s="5" t="s">
        <v>15</v>
      </c>
      <c r="K4036" s="5" t="s">
        <v>1564</v>
      </c>
    </row>
    <row r="4037" spans="1:11" x14ac:dyDescent="0.35">
      <c r="A4037" s="1">
        <v>45536</v>
      </c>
      <c r="B4037">
        <v>865</v>
      </c>
      <c r="C4037">
        <v>1257</v>
      </c>
      <c r="D4037">
        <v>136</v>
      </c>
      <c r="E4037">
        <v>196</v>
      </c>
      <c r="F4037" s="5" t="s">
        <v>14</v>
      </c>
      <c r="G4037" s="6">
        <v>45565.8125</v>
      </c>
      <c r="H4037" s="6">
        <v>45565.8125</v>
      </c>
      <c r="I4037" s="5" t="s">
        <v>1566</v>
      </c>
      <c r="J4037" s="5" t="s">
        <v>15</v>
      </c>
      <c r="K4037" s="5" t="s">
        <v>1564</v>
      </c>
    </row>
    <row r="4038" spans="1:11" x14ac:dyDescent="0.35">
      <c r="A4038" s="1">
        <v>45536</v>
      </c>
      <c r="B4038">
        <v>868</v>
      </c>
      <c r="C4038">
        <v>1261</v>
      </c>
      <c r="D4038">
        <v>147</v>
      </c>
      <c r="E4038">
        <v>207</v>
      </c>
      <c r="F4038" s="5" t="s">
        <v>16</v>
      </c>
      <c r="G4038" s="6">
        <v>45537.333333333336</v>
      </c>
      <c r="H4038" s="6">
        <v>45537.645833333336</v>
      </c>
      <c r="I4038" s="5" t="s">
        <v>1549</v>
      </c>
      <c r="J4038" s="5" t="s">
        <v>15</v>
      </c>
      <c r="K4038" s="5" t="s">
        <v>1550</v>
      </c>
    </row>
    <row r="4039" spans="1:11" x14ac:dyDescent="0.35">
      <c r="A4039" s="1">
        <v>45536</v>
      </c>
      <c r="B4039">
        <v>868</v>
      </c>
      <c r="C4039">
        <v>1261</v>
      </c>
      <c r="D4039">
        <v>147</v>
      </c>
      <c r="E4039">
        <v>207</v>
      </c>
      <c r="F4039" s="5" t="s">
        <v>16</v>
      </c>
      <c r="G4039" s="6">
        <v>45538.333333333336</v>
      </c>
      <c r="H4039" s="6">
        <v>45538.645833333336</v>
      </c>
      <c r="I4039" s="5" t="s">
        <v>1549</v>
      </c>
      <c r="J4039" s="5" t="s">
        <v>15</v>
      </c>
      <c r="K4039" s="5" t="s">
        <v>1550</v>
      </c>
    </row>
    <row r="4040" spans="1:11" x14ac:dyDescent="0.35">
      <c r="A4040" s="1">
        <v>45536</v>
      </c>
      <c r="B4040">
        <v>868</v>
      </c>
      <c r="C4040">
        <v>1261</v>
      </c>
      <c r="D4040">
        <v>147</v>
      </c>
      <c r="E4040">
        <v>207</v>
      </c>
      <c r="F4040" s="5" t="s">
        <v>16</v>
      </c>
      <c r="G4040" s="6">
        <v>45539.333333333336</v>
      </c>
      <c r="H4040" s="6">
        <v>45539.645833333336</v>
      </c>
      <c r="I4040" s="5" t="s">
        <v>1549</v>
      </c>
      <c r="J4040" s="5" t="s">
        <v>15</v>
      </c>
      <c r="K4040" s="5" t="s">
        <v>1550</v>
      </c>
    </row>
    <row r="4041" spans="1:11" x14ac:dyDescent="0.35">
      <c r="A4041" s="1">
        <v>45536</v>
      </c>
      <c r="B4041">
        <v>868</v>
      </c>
      <c r="C4041">
        <v>1261</v>
      </c>
      <c r="D4041">
        <v>147</v>
      </c>
      <c r="E4041">
        <v>207</v>
      </c>
      <c r="F4041" s="5" t="s">
        <v>16</v>
      </c>
      <c r="G4041" s="6">
        <v>45540.333333333336</v>
      </c>
      <c r="H4041" s="6">
        <v>45540.645833333336</v>
      </c>
      <c r="I4041" s="5" t="s">
        <v>1549</v>
      </c>
      <c r="J4041" s="5" t="s">
        <v>15</v>
      </c>
      <c r="K4041" s="5" t="s">
        <v>1550</v>
      </c>
    </row>
    <row r="4042" spans="1:11" x14ac:dyDescent="0.35">
      <c r="A4042" s="1">
        <v>45536</v>
      </c>
      <c r="B4042">
        <v>868</v>
      </c>
      <c r="C4042">
        <v>1261</v>
      </c>
      <c r="D4042">
        <v>147</v>
      </c>
      <c r="E4042">
        <v>207</v>
      </c>
      <c r="F4042" s="5" t="s">
        <v>16</v>
      </c>
      <c r="G4042" s="6">
        <v>45541.333333333336</v>
      </c>
      <c r="H4042" s="6">
        <v>45541.645833333336</v>
      </c>
      <c r="I4042" s="5" t="s">
        <v>1549</v>
      </c>
      <c r="J4042" s="5" t="s">
        <v>15</v>
      </c>
      <c r="K4042" s="5" t="s">
        <v>1550</v>
      </c>
    </row>
    <row r="4043" spans="1:11" x14ac:dyDescent="0.35">
      <c r="A4043" s="1">
        <v>45536</v>
      </c>
      <c r="B4043">
        <v>868</v>
      </c>
      <c r="C4043">
        <v>1261</v>
      </c>
      <c r="D4043">
        <v>147</v>
      </c>
      <c r="E4043">
        <v>207</v>
      </c>
      <c r="F4043" s="5" t="s">
        <v>16</v>
      </c>
      <c r="G4043" s="6">
        <v>45544.333333333336</v>
      </c>
      <c r="H4043" s="6">
        <v>45544.645833333336</v>
      </c>
      <c r="I4043" s="5" t="s">
        <v>1549</v>
      </c>
      <c r="J4043" s="5" t="s">
        <v>15</v>
      </c>
      <c r="K4043" s="5" t="s">
        <v>1550</v>
      </c>
    </row>
    <row r="4044" spans="1:11" x14ac:dyDescent="0.35">
      <c r="A4044" s="1">
        <v>45536</v>
      </c>
      <c r="B4044">
        <v>868</v>
      </c>
      <c r="C4044">
        <v>1261</v>
      </c>
      <c r="D4044">
        <v>147</v>
      </c>
      <c r="E4044">
        <v>207</v>
      </c>
      <c r="F4044" s="5" t="s">
        <v>16</v>
      </c>
      <c r="G4044" s="6">
        <v>45545.333333333336</v>
      </c>
      <c r="H4044" s="6">
        <v>45545.645833333336</v>
      </c>
      <c r="I4044" s="5" t="s">
        <v>1549</v>
      </c>
      <c r="J4044" s="5" t="s">
        <v>15</v>
      </c>
      <c r="K4044" s="5" t="s">
        <v>1550</v>
      </c>
    </row>
    <row r="4045" spans="1:11" x14ac:dyDescent="0.35">
      <c r="A4045" s="1">
        <v>45536</v>
      </c>
      <c r="B4045">
        <v>868</v>
      </c>
      <c r="C4045">
        <v>1261</v>
      </c>
      <c r="D4045">
        <v>147</v>
      </c>
      <c r="E4045">
        <v>207</v>
      </c>
      <c r="F4045" s="5" t="s">
        <v>16</v>
      </c>
      <c r="G4045" s="6">
        <v>45546.333333333336</v>
      </c>
      <c r="H4045" s="6">
        <v>45546.645833333336</v>
      </c>
      <c r="I4045" s="5" t="s">
        <v>1549</v>
      </c>
      <c r="J4045" s="5" t="s">
        <v>15</v>
      </c>
      <c r="K4045" s="5" t="s">
        <v>1550</v>
      </c>
    </row>
    <row r="4046" spans="1:11" x14ac:dyDescent="0.35">
      <c r="A4046" s="1">
        <v>45536</v>
      </c>
      <c r="B4046">
        <v>868</v>
      </c>
      <c r="C4046">
        <v>1261</v>
      </c>
      <c r="D4046">
        <v>147</v>
      </c>
      <c r="E4046">
        <v>207</v>
      </c>
      <c r="F4046" s="5" t="s">
        <v>16</v>
      </c>
      <c r="G4046" s="6">
        <v>45547.333333333336</v>
      </c>
      <c r="H4046" s="6">
        <v>45547.645833333336</v>
      </c>
      <c r="I4046" s="5" t="s">
        <v>1549</v>
      </c>
      <c r="J4046" s="5" t="s">
        <v>15</v>
      </c>
      <c r="K4046" s="5" t="s">
        <v>1550</v>
      </c>
    </row>
    <row r="4047" spans="1:11" x14ac:dyDescent="0.35">
      <c r="A4047" s="1">
        <v>45536</v>
      </c>
      <c r="B4047">
        <v>868</v>
      </c>
      <c r="C4047">
        <v>1261</v>
      </c>
      <c r="D4047">
        <v>147</v>
      </c>
      <c r="E4047">
        <v>207</v>
      </c>
      <c r="F4047" s="5" t="s">
        <v>16</v>
      </c>
      <c r="G4047" s="6">
        <v>45548.333333333336</v>
      </c>
      <c r="H4047" s="6">
        <v>45548.645833333336</v>
      </c>
      <c r="I4047" s="5" t="s">
        <v>1549</v>
      </c>
      <c r="J4047" s="5" t="s">
        <v>15</v>
      </c>
      <c r="K4047" s="5" t="s">
        <v>1550</v>
      </c>
    </row>
    <row r="4048" spans="1:11" x14ac:dyDescent="0.35">
      <c r="A4048" s="1">
        <v>45536</v>
      </c>
      <c r="B4048">
        <v>868</v>
      </c>
      <c r="C4048">
        <v>1261</v>
      </c>
      <c r="D4048">
        <v>147</v>
      </c>
      <c r="E4048">
        <v>207</v>
      </c>
      <c r="F4048" s="5" t="s">
        <v>16</v>
      </c>
      <c r="G4048" s="6">
        <v>45551.333333333336</v>
      </c>
      <c r="H4048" s="6">
        <v>45551.645833333336</v>
      </c>
      <c r="I4048" s="5" t="s">
        <v>1549</v>
      </c>
      <c r="J4048" s="5" t="s">
        <v>15</v>
      </c>
      <c r="K4048" s="5" t="s">
        <v>1550</v>
      </c>
    </row>
    <row r="4049" spans="1:11" x14ac:dyDescent="0.35">
      <c r="A4049" s="1">
        <v>45536</v>
      </c>
      <c r="B4049">
        <v>868</v>
      </c>
      <c r="C4049">
        <v>1261</v>
      </c>
      <c r="D4049">
        <v>147</v>
      </c>
      <c r="E4049">
        <v>207</v>
      </c>
      <c r="F4049" s="5" t="s">
        <v>16</v>
      </c>
      <c r="G4049" s="6">
        <v>45552.333333333336</v>
      </c>
      <c r="H4049" s="6">
        <v>45552.645833333336</v>
      </c>
      <c r="I4049" s="5" t="s">
        <v>1549</v>
      </c>
      <c r="J4049" s="5" t="s">
        <v>15</v>
      </c>
      <c r="K4049" s="5" t="s">
        <v>1550</v>
      </c>
    </row>
    <row r="4050" spans="1:11" x14ac:dyDescent="0.35">
      <c r="A4050" s="1">
        <v>45536</v>
      </c>
      <c r="B4050">
        <v>868</v>
      </c>
      <c r="C4050">
        <v>1261</v>
      </c>
      <c r="D4050">
        <v>147</v>
      </c>
      <c r="E4050">
        <v>207</v>
      </c>
      <c r="F4050" s="5" t="s">
        <v>16</v>
      </c>
      <c r="G4050" s="6">
        <v>45553.333333333336</v>
      </c>
      <c r="H4050" s="6">
        <v>45553.645833333336</v>
      </c>
      <c r="I4050" s="5" t="s">
        <v>1549</v>
      </c>
      <c r="J4050" s="5" t="s">
        <v>15</v>
      </c>
      <c r="K4050" s="5" t="s">
        <v>1550</v>
      </c>
    </row>
    <row r="4051" spans="1:11" x14ac:dyDescent="0.35">
      <c r="A4051" s="1">
        <v>45536</v>
      </c>
      <c r="B4051">
        <v>868</v>
      </c>
      <c r="C4051">
        <v>1261</v>
      </c>
      <c r="D4051">
        <v>147</v>
      </c>
      <c r="E4051">
        <v>207</v>
      </c>
      <c r="F4051" s="5" t="s">
        <v>16</v>
      </c>
      <c r="G4051" s="6">
        <v>45554.333333333336</v>
      </c>
      <c r="H4051" s="6">
        <v>45554.645833333336</v>
      </c>
      <c r="I4051" s="5" t="s">
        <v>1549</v>
      </c>
      <c r="J4051" s="5" t="s">
        <v>15</v>
      </c>
      <c r="K4051" s="5" t="s">
        <v>1550</v>
      </c>
    </row>
    <row r="4052" spans="1:11" x14ac:dyDescent="0.35">
      <c r="A4052" s="1">
        <v>45536</v>
      </c>
      <c r="B4052">
        <v>868</v>
      </c>
      <c r="C4052">
        <v>1261</v>
      </c>
      <c r="D4052">
        <v>147</v>
      </c>
      <c r="E4052">
        <v>207</v>
      </c>
      <c r="F4052" s="5" t="s">
        <v>16</v>
      </c>
      <c r="G4052" s="6">
        <v>45555.333333333336</v>
      </c>
      <c r="H4052" s="6">
        <v>45555.645833333336</v>
      </c>
      <c r="I4052" s="5" t="s">
        <v>1549</v>
      </c>
      <c r="J4052" s="5" t="s">
        <v>15</v>
      </c>
      <c r="K4052" s="5" t="s">
        <v>1550</v>
      </c>
    </row>
    <row r="4053" spans="1:11" x14ac:dyDescent="0.35">
      <c r="A4053" s="1">
        <v>45536</v>
      </c>
      <c r="B4053">
        <v>868</v>
      </c>
      <c r="C4053">
        <v>1261</v>
      </c>
      <c r="D4053">
        <v>147</v>
      </c>
      <c r="E4053">
        <v>207</v>
      </c>
      <c r="F4053" s="5" t="s">
        <v>16</v>
      </c>
      <c r="G4053" s="6">
        <v>45558.333333333336</v>
      </c>
      <c r="H4053" s="6">
        <v>45558.645833333336</v>
      </c>
      <c r="I4053" s="5" t="s">
        <v>1549</v>
      </c>
      <c r="J4053" s="5" t="s">
        <v>15</v>
      </c>
      <c r="K4053" s="5" t="s">
        <v>1550</v>
      </c>
    </row>
    <row r="4054" spans="1:11" x14ac:dyDescent="0.35">
      <c r="A4054" s="1">
        <v>45536</v>
      </c>
      <c r="B4054">
        <v>868</v>
      </c>
      <c r="C4054">
        <v>1261</v>
      </c>
      <c r="D4054">
        <v>147</v>
      </c>
      <c r="E4054">
        <v>207</v>
      </c>
      <c r="F4054" s="5" t="s">
        <v>16</v>
      </c>
      <c r="G4054" s="6">
        <v>45559.333333333336</v>
      </c>
      <c r="H4054" s="6">
        <v>45559.645833333336</v>
      </c>
      <c r="I4054" s="5" t="s">
        <v>1549</v>
      </c>
      <c r="J4054" s="5" t="s">
        <v>15</v>
      </c>
      <c r="K4054" s="5" t="s">
        <v>1550</v>
      </c>
    </row>
    <row r="4055" spans="1:11" x14ac:dyDescent="0.35">
      <c r="A4055" s="1">
        <v>45536</v>
      </c>
      <c r="B4055">
        <v>868</v>
      </c>
      <c r="C4055">
        <v>1261</v>
      </c>
      <c r="D4055">
        <v>147</v>
      </c>
      <c r="E4055">
        <v>207</v>
      </c>
      <c r="F4055" s="5" t="s">
        <v>16</v>
      </c>
      <c r="G4055" s="6">
        <v>45560.333333333336</v>
      </c>
      <c r="H4055" s="6">
        <v>45560.524257986108</v>
      </c>
      <c r="I4055" s="5" t="s">
        <v>1551</v>
      </c>
      <c r="J4055" s="5" t="s">
        <v>15</v>
      </c>
      <c r="K4055" s="5" t="s">
        <v>1550</v>
      </c>
    </row>
    <row r="4056" spans="1:11" x14ac:dyDescent="0.35">
      <c r="A4056" s="1">
        <v>45536</v>
      </c>
      <c r="B4056">
        <v>869</v>
      </c>
      <c r="C4056">
        <v>1266</v>
      </c>
      <c r="D4056">
        <v>152</v>
      </c>
      <c r="E4056">
        <v>214</v>
      </c>
      <c r="F4056" s="5" t="s">
        <v>19</v>
      </c>
      <c r="G4056" s="6">
        <v>45537.375</v>
      </c>
      <c r="H4056" s="6">
        <v>45537.708333333336</v>
      </c>
      <c r="I4056" s="5" t="s">
        <v>1546</v>
      </c>
      <c r="J4056" s="5" t="s">
        <v>20</v>
      </c>
      <c r="K4056" s="5" t="s">
        <v>1552</v>
      </c>
    </row>
    <row r="4057" spans="1:11" x14ac:dyDescent="0.35">
      <c r="A4057" s="1">
        <v>45536</v>
      </c>
      <c r="B4057">
        <v>869</v>
      </c>
      <c r="C4057">
        <v>1266</v>
      </c>
      <c r="D4057">
        <v>152</v>
      </c>
      <c r="E4057">
        <v>214</v>
      </c>
      <c r="F4057" s="5" t="s">
        <v>19</v>
      </c>
      <c r="G4057" s="6">
        <v>45538.375</v>
      </c>
      <c r="H4057" s="6">
        <v>45538.708333333336</v>
      </c>
      <c r="I4057" s="5" t="s">
        <v>1546</v>
      </c>
      <c r="J4057" s="5" t="s">
        <v>20</v>
      </c>
      <c r="K4057" s="5" t="s">
        <v>1552</v>
      </c>
    </row>
    <row r="4058" spans="1:11" x14ac:dyDescent="0.35">
      <c r="A4058" s="1">
        <v>45536</v>
      </c>
      <c r="B4058">
        <v>869</v>
      </c>
      <c r="C4058">
        <v>1266</v>
      </c>
      <c r="D4058">
        <v>152</v>
      </c>
      <c r="E4058">
        <v>214</v>
      </c>
      <c r="F4058" s="5" t="s">
        <v>19</v>
      </c>
      <c r="G4058" s="6">
        <v>45539.375</v>
      </c>
      <c r="H4058" s="6">
        <v>45539.708333333336</v>
      </c>
      <c r="I4058" s="5" t="s">
        <v>1546</v>
      </c>
      <c r="J4058" s="5" t="s">
        <v>20</v>
      </c>
      <c r="K4058" s="5" t="s">
        <v>1552</v>
      </c>
    </row>
    <row r="4059" spans="1:11" x14ac:dyDescent="0.35">
      <c r="A4059" s="1">
        <v>45536</v>
      </c>
      <c r="B4059">
        <v>869</v>
      </c>
      <c r="C4059">
        <v>1266</v>
      </c>
      <c r="D4059">
        <v>152</v>
      </c>
      <c r="E4059">
        <v>214</v>
      </c>
      <c r="F4059" s="5" t="s">
        <v>19</v>
      </c>
      <c r="G4059" s="6">
        <v>45540.375</v>
      </c>
      <c r="H4059" s="6">
        <v>45540.708333333336</v>
      </c>
      <c r="I4059" s="5" t="s">
        <v>1546</v>
      </c>
      <c r="J4059" s="5" t="s">
        <v>20</v>
      </c>
      <c r="K4059" s="5" t="s">
        <v>1552</v>
      </c>
    </row>
    <row r="4060" spans="1:11" x14ac:dyDescent="0.35">
      <c r="A4060" s="1">
        <v>45536</v>
      </c>
      <c r="B4060">
        <v>869</v>
      </c>
      <c r="C4060">
        <v>1266</v>
      </c>
      <c r="D4060">
        <v>152</v>
      </c>
      <c r="E4060">
        <v>214</v>
      </c>
      <c r="F4060" s="5" t="s">
        <v>19</v>
      </c>
      <c r="G4060" s="6">
        <v>45541.375</v>
      </c>
      <c r="H4060" s="6">
        <v>45541.708333333336</v>
      </c>
      <c r="I4060" s="5" t="s">
        <v>1546</v>
      </c>
      <c r="J4060" s="5" t="s">
        <v>20</v>
      </c>
      <c r="K4060" s="5" t="s">
        <v>1552</v>
      </c>
    </row>
    <row r="4061" spans="1:11" x14ac:dyDescent="0.35">
      <c r="A4061" s="1">
        <v>45536</v>
      </c>
      <c r="B4061">
        <v>869</v>
      </c>
      <c r="C4061">
        <v>1266</v>
      </c>
      <c r="D4061">
        <v>152</v>
      </c>
      <c r="E4061">
        <v>214</v>
      </c>
      <c r="F4061" s="5" t="s">
        <v>19</v>
      </c>
      <c r="G4061" s="6">
        <v>45544.375</v>
      </c>
      <c r="H4061" s="6">
        <v>45544.708333333336</v>
      </c>
      <c r="I4061" s="5" t="s">
        <v>1546</v>
      </c>
      <c r="J4061" s="5" t="s">
        <v>20</v>
      </c>
      <c r="K4061" s="5" t="s">
        <v>1552</v>
      </c>
    </row>
    <row r="4062" spans="1:11" x14ac:dyDescent="0.35">
      <c r="A4062" s="1">
        <v>45536</v>
      </c>
      <c r="B4062">
        <v>869</v>
      </c>
      <c r="C4062">
        <v>1266</v>
      </c>
      <c r="D4062">
        <v>152</v>
      </c>
      <c r="E4062">
        <v>214</v>
      </c>
      <c r="F4062" s="5" t="s">
        <v>19</v>
      </c>
      <c r="G4062" s="6">
        <v>45545.375</v>
      </c>
      <c r="H4062" s="6">
        <v>45545.708333333336</v>
      </c>
      <c r="I4062" s="5" t="s">
        <v>1546</v>
      </c>
      <c r="J4062" s="5" t="s">
        <v>20</v>
      </c>
      <c r="K4062" s="5" t="s">
        <v>1552</v>
      </c>
    </row>
    <row r="4063" spans="1:11" x14ac:dyDescent="0.35">
      <c r="A4063" s="1">
        <v>45536</v>
      </c>
      <c r="B4063">
        <v>869</v>
      </c>
      <c r="C4063">
        <v>1266</v>
      </c>
      <c r="D4063">
        <v>152</v>
      </c>
      <c r="E4063">
        <v>214</v>
      </c>
      <c r="F4063" s="5" t="s">
        <v>19</v>
      </c>
      <c r="G4063" s="6">
        <v>45546.375</v>
      </c>
      <c r="H4063" s="6">
        <v>45546.708333333336</v>
      </c>
      <c r="I4063" s="5" t="s">
        <v>1546</v>
      </c>
      <c r="J4063" s="5" t="s">
        <v>20</v>
      </c>
      <c r="K4063" s="5" t="s">
        <v>1552</v>
      </c>
    </row>
    <row r="4064" spans="1:11" x14ac:dyDescent="0.35">
      <c r="A4064" s="1">
        <v>45536</v>
      </c>
      <c r="B4064">
        <v>869</v>
      </c>
      <c r="C4064">
        <v>1266</v>
      </c>
      <c r="D4064">
        <v>152</v>
      </c>
      <c r="E4064">
        <v>214</v>
      </c>
      <c r="F4064" s="5" t="s">
        <v>19</v>
      </c>
      <c r="G4064" s="6">
        <v>45547.375</v>
      </c>
      <c r="H4064" s="6">
        <v>45547.708333333336</v>
      </c>
      <c r="I4064" s="5" t="s">
        <v>1546</v>
      </c>
      <c r="J4064" s="5" t="s">
        <v>20</v>
      </c>
      <c r="K4064" s="5" t="s">
        <v>1552</v>
      </c>
    </row>
    <row r="4065" spans="1:11" x14ac:dyDescent="0.35">
      <c r="A4065" s="1">
        <v>45536</v>
      </c>
      <c r="B4065">
        <v>869</v>
      </c>
      <c r="C4065">
        <v>1266</v>
      </c>
      <c r="D4065">
        <v>152</v>
      </c>
      <c r="E4065">
        <v>214</v>
      </c>
      <c r="F4065" s="5" t="s">
        <v>19</v>
      </c>
      <c r="G4065" s="6">
        <v>45548.375</v>
      </c>
      <c r="H4065" s="6">
        <v>45548.708333333336</v>
      </c>
      <c r="I4065" s="5" t="s">
        <v>1546</v>
      </c>
      <c r="J4065" s="5" t="s">
        <v>20</v>
      </c>
      <c r="K4065" s="5" t="s">
        <v>1552</v>
      </c>
    </row>
    <row r="4066" spans="1:11" x14ac:dyDescent="0.35">
      <c r="A4066" s="1">
        <v>45536</v>
      </c>
      <c r="B4066">
        <v>869</v>
      </c>
      <c r="C4066">
        <v>1266</v>
      </c>
      <c r="D4066">
        <v>152</v>
      </c>
      <c r="E4066">
        <v>214</v>
      </c>
      <c r="F4066" s="5" t="s">
        <v>19</v>
      </c>
      <c r="G4066" s="6">
        <v>45551.375</v>
      </c>
      <c r="H4066" s="6">
        <v>45551.708333333336</v>
      </c>
      <c r="I4066" s="5" t="s">
        <v>1546</v>
      </c>
      <c r="J4066" s="5" t="s">
        <v>20</v>
      </c>
      <c r="K4066" s="5" t="s">
        <v>1552</v>
      </c>
    </row>
    <row r="4067" spans="1:11" x14ac:dyDescent="0.35">
      <c r="A4067" s="1">
        <v>45536</v>
      </c>
      <c r="B4067">
        <v>869</v>
      </c>
      <c r="C4067">
        <v>1266</v>
      </c>
      <c r="D4067">
        <v>152</v>
      </c>
      <c r="E4067">
        <v>214</v>
      </c>
      <c r="F4067" s="5" t="s">
        <v>19</v>
      </c>
      <c r="G4067" s="6">
        <v>45552.375</v>
      </c>
      <c r="H4067" s="6">
        <v>45552.708333333336</v>
      </c>
      <c r="I4067" s="5" t="s">
        <v>1546</v>
      </c>
      <c r="J4067" s="5" t="s">
        <v>20</v>
      </c>
      <c r="K4067" s="5" t="s">
        <v>1552</v>
      </c>
    </row>
    <row r="4068" spans="1:11" x14ac:dyDescent="0.35">
      <c r="A4068" s="1">
        <v>45536</v>
      </c>
      <c r="B4068">
        <v>869</v>
      </c>
      <c r="C4068">
        <v>1266</v>
      </c>
      <c r="D4068">
        <v>152</v>
      </c>
      <c r="E4068">
        <v>214</v>
      </c>
      <c r="F4068" s="5" t="s">
        <v>19</v>
      </c>
      <c r="G4068" s="6">
        <v>45553.375</v>
      </c>
      <c r="H4068" s="6">
        <v>45553.708333333336</v>
      </c>
      <c r="I4068" s="5" t="s">
        <v>1546</v>
      </c>
      <c r="J4068" s="5" t="s">
        <v>20</v>
      </c>
      <c r="K4068" s="5" t="s">
        <v>1552</v>
      </c>
    </row>
    <row r="4069" spans="1:11" x14ac:dyDescent="0.35">
      <c r="A4069" s="1">
        <v>45536</v>
      </c>
      <c r="B4069">
        <v>869</v>
      </c>
      <c r="C4069">
        <v>1266</v>
      </c>
      <c r="D4069">
        <v>152</v>
      </c>
      <c r="E4069">
        <v>214</v>
      </c>
      <c r="F4069" s="5" t="s">
        <v>19</v>
      </c>
      <c r="G4069" s="6">
        <v>45554.375</v>
      </c>
      <c r="H4069" s="6">
        <v>45554.708333333336</v>
      </c>
      <c r="I4069" s="5" t="s">
        <v>1546</v>
      </c>
      <c r="J4069" s="5" t="s">
        <v>20</v>
      </c>
      <c r="K4069" s="5" t="s">
        <v>1552</v>
      </c>
    </row>
    <row r="4070" spans="1:11" x14ac:dyDescent="0.35">
      <c r="A4070" s="1">
        <v>45536</v>
      </c>
      <c r="B4070">
        <v>869</v>
      </c>
      <c r="C4070">
        <v>1266</v>
      </c>
      <c r="D4070">
        <v>152</v>
      </c>
      <c r="E4070">
        <v>214</v>
      </c>
      <c r="F4070" s="5" t="s">
        <v>19</v>
      </c>
      <c r="G4070" s="6">
        <v>45555.375</v>
      </c>
      <c r="H4070" s="6">
        <v>45555.708333333336</v>
      </c>
      <c r="I4070" s="5" t="s">
        <v>1546</v>
      </c>
      <c r="J4070" s="5" t="s">
        <v>20</v>
      </c>
      <c r="K4070" s="5" t="s">
        <v>1552</v>
      </c>
    </row>
    <row r="4071" spans="1:11" x14ac:dyDescent="0.35">
      <c r="A4071" s="1">
        <v>45536</v>
      </c>
      <c r="B4071">
        <v>869</v>
      </c>
      <c r="C4071">
        <v>1266</v>
      </c>
      <c r="D4071">
        <v>152</v>
      </c>
      <c r="E4071">
        <v>214</v>
      </c>
      <c r="F4071" s="5" t="s">
        <v>19</v>
      </c>
      <c r="G4071" s="6">
        <v>45558.375</v>
      </c>
      <c r="H4071" s="6">
        <v>45558.708333333336</v>
      </c>
      <c r="I4071" s="5" t="s">
        <v>1546</v>
      </c>
      <c r="J4071" s="5" t="s">
        <v>20</v>
      </c>
      <c r="K4071" s="5" t="s">
        <v>1552</v>
      </c>
    </row>
    <row r="4072" spans="1:11" x14ac:dyDescent="0.35">
      <c r="A4072" s="1">
        <v>45536</v>
      </c>
      <c r="B4072">
        <v>869</v>
      </c>
      <c r="C4072">
        <v>1266</v>
      </c>
      <c r="D4072">
        <v>152</v>
      </c>
      <c r="E4072">
        <v>214</v>
      </c>
      <c r="F4072" s="5" t="s">
        <v>19</v>
      </c>
      <c r="G4072" s="6">
        <v>45559.375</v>
      </c>
      <c r="H4072" s="6">
        <v>45559.708333333336</v>
      </c>
      <c r="I4072" s="5" t="s">
        <v>1546</v>
      </c>
      <c r="J4072" s="5" t="s">
        <v>20</v>
      </c>
      <c r="K4072" s="5" t="s">
        <v>1552</v>
      </c>
    </row>
    <row r="4073" spans="1:11" x14ac:dyDescent="0.35">
      <c r="A4073" s="1">
        <v>45536</v>
      </c>
      <c r="B4073">
        <v>869</v>
      </c>
      <c r="C4073">
        <v>1266</v>
      </c>
      <c r="D4073">
        <v>152</v>
      </c>
      <c r="E4073">
        <v>214</v>
      </c>
      <c r="F4073" s="5" t="s">
        <v>19</v>
      </c>
      <c r="G4073" s="6">
        <v>45565.375</v>
      </c>
      <c r="H4073" s="6">
        <v>45565.555722881945</v>
      </c>
      <c r="I4073" s="5" t="s">
        <v>1553</v>
      </c>
      <c r="J4073" s="5" t="s">
        <v>20</v>
      </c>
      <c r="K4073" s="5" t="s">
        <v>1552</v>
      </c>
    </row>
    <row r="4074" spans="1:11" x14ac:dyDescent="0.35">
      <c r="A4074" s="1">
        <v>45536</v>
      </c>
      <c r="B4074">
        <v>870</v>
      </c>
      <c r="C4074">
        <v>1267</v>
      </c>
      <c r="D4074">
        <v>101</v>
      </c>
      <c r="E4074">
        <v>161</v>
      </c>
      <c r="F4074" s="5" t="s">
        <v>16</v>
      </c>
      <c r="G4074" s="6">
        <v>45537.333333333336</v>
      </c>
      <c r="H4074" s="6">
        <v>45537.645833333336</v>
      </c>
      <c r="I4074" s="5" t="s">
        <v>1549</v>
      </c>
      <c r="J4074" s="5" t="s">
        <v>15</v>
      </c>
      <c r="K4074" s="5" t="s">
        <v>1562</v>
      </c>
    </row>
    <row r="4075" spans="1:11" x14ac:dyDescent="0.35">
      <c r="A4075" s="1">
        <v>45536</v>
      </c>
      <c r="B4075">
        <v>870</v>
      </c>
      <c r="C4075">
        <v>1267</v>
      </c>
      <c r="D4075">
        <v>101</v>
      </c>
      <c r="E4075">
        <v>161</v>
      </c>
      <c r="F4075" s="5" t="s">
        <v>16</v>
      </c>
      <c r="G4075" s="6">
        <v>45538.333333333336</v>
      </c>
      <c r="H4075" s="6">
        <v>45538.645833333336</v>
      </c>
      <c r="I4075" s="5" t="s">
        <v>1549</v>
      </c>
      <c r="J4075" s="5" t="s">
        <v>15</v>
      </c>
      <c r="K4075" s="5" t="s">
        <v>1562</v>
      </c>
    </row>
    <row r="4076" spans="1:11" x14ac:dyDescent="0.35">
      <c r="A4076" s="1">
        <v>45536</v>
      </c>
      <c r="B4076">
        <v>870</v>
      </c>
      <c r="C4076">
        <v>1267</v>
      </c>
      <c r="D4076">
        <v>101</v>
      </c>
      <c r="E4076">
        <v>161</v>
      </c>
      <c r="F4076" s="5" t="s">
        <v>16</v>
      </c>
      <c r="G4076" s="6">
        <v>45539.333333333336</v>
      </c>
      <c r="H4076" s="6">
        <v>45539.645833333336</v>
      </c>
      <c r="I4076" s="5" t="s">
        <v>1549</v>
      </c>
      <c r="J4076" s="5" t="s">
        <v>15</v>
      </c>
      <c r="K4076" s="5" t="s">
        <v>1562</v>
      </c>
    </row>
    <row r="4077" spans="1:11" x14ac:dyDescent="0.35">
      <c r="A4077" s="1">
        <v>45536</v>
      </c>
      <c r="B4077">
        <v>870</v>
      </c>
      <c r="C4077">
        <v>1267</v>
      </c>
      <c r="D4077">
        <v>101</v>
      </c>
      <c r="E4077">
        <v>161</v>
      </c>
      <c r="F4077" s="5" t="s">
        <v>16</v>
      </c>
      <c r="G4077" s="6">
        <v>45540.333333333336</v>
      </c>
      <c r="H4077" s="6">
        <v>45540.645833333336</v>
      </c>
      <c r="I4077" s="5" t="s">
        <v>1549</v>
      </c>
      <c r="J4077" s="5" t="s">
        <v>15</v>
      </c>
      <c r="K4077" s="5" t="s">
        <v>1562</v>
      </c>
    </row>
    <row r="4078" spans="1:11" x14ac:dyDescent="0.35">
      <c r="A4078" s="1">
        <v>45536</v>
      </c>
      <c r="B4078">
        <v>870</v>
      </c>
      <c r="C4078">
        <v>1267</v>
      </c>
      <c r="D4078">
        <v>101</v>
      </c>
      <c r="E4078">
        <v>161</v>
      </c>
      <c r="F4078" s="5" t="s">
        <v>16</v>
      </c>
      <c r="G4078" s="6">
        <v>45541.333333333336</v>
      </c>
      <c r="H4078" s="6">
        <v>45541.645833333336</v>
      </c>
      <c r="I4078" s="5" t="s">
        <v>1549</v>
      </c>
      <c r="J4078" s="5" t="s">
        <v>15</v>
      </c>
      <c r="K4078" s="5" t="s">
        <v>1562</v>
      </c>
    </row>
    <row r="4079" spans="1:11" x14ac:dyDescent="0.35">
      <c r="A4079" s="1">
        <v>45536</v>
      </c>
      <c r="B4079">
        <v>870</v>
      </c>
      <c r="C4079">
        <v>1267</v>
      </c>
      <c r="D4079">
        <v>101</v>
      </c>
      <c r="E4079">
        <v>161</v>
      </c>
      <c r="F4079" s="5" t="s">
        <v>16</v>
      </c>
      <c r="G4079" s="6">
        <v>45544.333333333336</v>
      </c>
      <c r="H4079" s="6">
        <v>45544.645833333336</v>
      </c>
      <c r="I4079" s="5" t="s">
        <v>1549</v>
      </c>
      <c r="J4079" s="5" t="s">
        <v>15</v>
      </c>
      <c r="K4079" s="5" t="s">
        <v>1562</v>
      </c>
    </row>
    <row r="4080" spans="1:11" x14ac:dyDescent="0.35">
      <c r="A4080" s="1">
        <v>45536</v>
      </c>
      <c r="B4080">
        <v>870</v>
      </c>
      <c r="C4080">
        <v>1267</v>
      </c>
      <c r="D4080">
        <v>101</v>
      </c>
      <c r="E4080">
        <v>161</v>
      </c>
      <c r="F4080" s="5" t="s">
        <v>16</v>
      </c>
      <c r="G4080" s="6">
        <v>45545.333333333336</v>
      </c>
      <c r="H4080" s="6">
        <v>45545.645833333336</v>
      </c>
      <c r="I4080" s="5" t="s">
        <v>1549</v>
      </c>
      <c r="J4080" s="5" t="s">
        <v>15</v>
      </c>
      <c r="K4080" s="5" t="s">
        <v>1562</v>
      </c>
    </row>
    <row r="4081" spans="1:11" x14ac:dyDescent="0.35">
      <c r="A4081" s="1">
        <v>45536</v>
      </c>
      <c r="B4081">
        <v>870</v>
      </c>
      <c r="C4081">
        <v>1267</v>
      </c>
      <c r="D4081">
        <v>101</v>
      </c>
      <c r="E4081">
        <v>161</v>
      </c>
      <c r="F4081" s="5" t="s">
        <v>16</v>
      </c>
      <c r="G4081" s="6">
        <v>45546.333333333336</v>
      </c>
      <c r="H4081" s="6">
        <v>45546.645833333336</v>
      </c>
      <c r="I4081" s="5" t="s">
        <v>1549</v>
      </c>
      <c r="J4081" s="5" t="s">
        <v>15</v>
      </c>
      <c r="K4081" s="5" t="s">
        <v>1562</v>
      </c>
    </row>
    <row r="4082" spans="1:11" x14ac:dyDescent="0.35">
      <c r="A4082" s="1">
        <v>45536</v>
      </c>
      <c r="B4082">
        <v>870</v>
      </c>
      <c r="C4082">
        <v>1267</v>
      </c>
      <c r="D4082">
        <v>101</v>
      </c>
      <c r="E4082">
        <v>161</v>
      </c>
      <c r="F4082" s="5" t="s">
        <v>16</v>
      </c>
      <c r="G4082" s="6">
        <v>45547.333333333336</v>
      </c>
      <c r="H4082" s="6">
        <v>45547.645833333336</v>
      </c>
      <c r="I4082" s="5" t="s">
        <v>1549</v>
      </c>
      <c r="J4082" s="5" t="s">
        <v>15</v>
      </c>
      <c r="K4082" s="5" t="s">
        <v>1562</v>
      </c>
    </row>
    <row r="4083" spans="1:11" x14ac:dyDescent="0.35">
      <c r="A4083" s="1">
        <v>45536</v>
      </c>
      <c r="B4083">
        <v>870</v>
      </c>
      <c r="C4083">
        <v>1267</v>
      </c>
      <c r="D4083">
        <v>101</v>
      </c>
      <c r="E4083">
        <v>161</v>
      </c>
      <c r="F4083" s="5" t="s">
        <v>16</v>
      </c>
      <c r="G4083" s="6">
        <v>45548.333333333336</v>
      </c>
      <c r="H4083" s="6">
        <v>45548.645833333336</v>
      </c>
      <c r="I4083" s="5" t="s">
        <v>1549</v>
      </c>
      <c r="J4083" s="5" t="s">
        <v>15</v>
      </c>
      <c r="K4083" s="5" t="s">
        <v>1562</v>
      </c>
    </row>
    <row r="4084" spans="1:11" x14ac:dyDescent="0.35">
      <c r="A4084" s="1">
        <v>45536</v>
      </c>
      <c r="B4084">
        <v>870</v>
      </c>
      <c r="C4084">
        <v>1267</v>
      </c>
      <c r="D4084">
        <v>101</v>
      </c>
      <c r="E4084">
        <v>161</v>
      </c>
      <c r="F4084" s="5" t="s">
        <v>16</v>
      </c>
      <c r="G4084" s="6">
        <v>45551.333333333336</v>
      </c>
      <c r="H4084" s="6">
        <v>45551.645833333336</v>
      </c>
      <c r="I4084" s="5" t="s">
        <v>1549</v>
      </c>
      <c r="J4084" s="5" t="s">
        <v>15</v>
      </c>
      <c r="K4084" s="5" t="s">
        <v>1562</v>
      </c>
    </row>
    <row r="4085" spans="1:11" x14ac:dyDescent="0.35">
      <c r="A4085" s="1">
        <v>45536</v>
      </c>
      <c r="B4085">
        <v>870</v>
      </c>
      <c r="C4085">
        <v>1267</v>
      </c>
      <c r="D4085">
        <v>101</v>
      </c>
      <c r="E4085">
        <v>161</v>
      </c>
      <c r="F4085" s="5" t="s">
        <v>16</v>
      </c>
      <c r="G4085" s="6">
        <v>45552.333333333336</v>
      </c>
      <c r="H4085" s="6">
        <v>45552.645833333336</v>
      </c>
      <c r="I4085" s="5" t="s">
        <v>1549</v>
      </c>
      <c r="J4085" s="5" t="s">
        <v>15</v>
      </c>
      <c r="K4085" s="5" t="s">
        <v>1562</v>
      </c>
    </row>
    <row r="4086" spans="1:11" x14ac:dyDescent="0.35">
      <c r="A4086" s="1">
        <v>45536</v>
      </c>
      <c r="B4086">
        <v>870</v>
      </c>
      <c r="C4086">
        <v>1267</v>
      </c>
      <c r="D4086">
        <v>101</v>
      </c>
      <c r="E4086">
        <v>161</v>
      </c>
      <c r="F4086" s="5" t="s">
        <v>16</v>
      </c>
      <c r="G4086" s="6">
        <v>45553.333333333336</v>
      </c>
      <c r="H4086" s="6">
        <v>45553.645833333336</v>
      </c>
      <c r="I4086" s="5" t="s">
        <v>1549</v>
      </c>
      <c r="J4086" s="5" t="s">
        <v>15</v>
      </c>
      <c r="K4086" s="5" t="s">
        <v>1562</v>
      </c>
    </row>
    <row r="4087" spans="1:11" x14ac:dyDescent="0.35">
      <c r="A4087" s="1">
        <v>45536</v>
      </c>
      <c r="B4087">
        <v>870</v>
      </c>
      <c r="C4087">
        <v>1267</v>
      </c>
      <c r="D4087">
        <v>101</v>
      </c>
      <c r="E4087">
        <v>161</v>
      </c>
      <c r="F4087" s="5" t="s">
        <v>16</v>
      </c>
      <c r="G4087" s="6">
        <v>45554.333333333336</v>
      </c>
      <c r="H4087" s="6">
        <v>45554.645833333336</v>
      </c>
      <c r="I4087" s="5" t="s">
        <v>1549</v>
      </c>
      <c r="J4087" s="5" t="s">
        <v>15</v>
      </c>
      <c r="K4087" s="5" t="s">
        <v>1562</v>
      </c>
    </row>
    <row r="4088" spans="1:11" x14ac:dyDescent="0.35">
      <c r="A4088" s="1">
        <v>45536</v>
      </c>
      <c r="B4088">
        <v>870</v>
      </c>
      <c r="C4088">
        <v>1267</v>
      </c>
      <c r="D4088">
        <v>101</v>
      </c>
      <c r="E4088">
        <v>161</v>
      </c>
      <c r="F4088" s="5" t="s">
        <v>16</v>
      </c>
      <c r="G4088" s="6">
        <v>45555.333333333336</v>
      </c>
      <c r="H4088" s="6">
        <v>45555.645833333336</v>
      </c>
      <c r="I4088" s="5" t="s">
        <v>1549</v>
      </c>
      <c r="J4088" s="5" t="s">
        <v>15</v>
      </c>
      <c r="K4088" s="5" t="s">
        <v>1562</v>
      </c>
    </row>
    <row r="4089" spans="1:11" x14ac:dyDescent="0.35">
      <c r="A4089" s="1">
        <v>45536</v>
      </c>
      <c r="B4089">
        <v>870</v>
      </c>
      <c r="C4089">
        <v>1267</v>
      </c>
      <c r="D4089">
        <v>101</v>
      </c>
      <c r="E4089">
        <v>161</v>
      </c>
      <c r="F4089" s="5" t="s">
        <v>16</v>
      </c>
      <c r="G4089" s="6">
        <v>45558.333333333336</v>
      </c>
      <c r="H4089" s="6">
        <v>45558.59891552083</v>
      </c>
      <c r="I4089" s="5" t="s">
        <v>1574</v>
      </c>
      <c r="J4089" s="5" t="s">
        <v>15</v>
      </c>
      <c r="K4089" s="5" t="s">
        <v>1562</v>
      </c>
    </row>
    <row r="4090" spans="1:11" x14ac:dyDescent="0.35">
      <c r="A4090" s="1">
        <v>45536</v>
      </c>
      <c r="B4090">
        <v>872</v>
      </c>
      <c r="C4090">
        <v>1271</v>
      </c>
      <c r="D4090">
        <v>45</v>
      </c>
      <c r="E4090">
        <v>95</v>
      </c>
      <c r="F4090" s="5" t="s">
        <v>18</v>
      </c>
      <c r="G4090" s="6">
        <v>45536.833333333336</v>
      </c>
      <c r="H4090" s="6">
        <v>45537.23333333333</v>
      </c>
      <c r="I4090" s="5" t="s">
        <v>1571</v>
      </c>
      <c r="J4090" s="5" t="s">
        <v>1570</v>
      </c>
      <c r="K4090" s="5" t="s">
        <v>1571</v>
      </c>
    </row>
    <row r="4091" spans="1:11" x14ac:dyDescent="0.35">
      <c r="A4091" s="1">
        <v>45536</v>
      </c>
      <c r="B4091">
        <v>873</v>
      </c>
      <c r="C4091">
        <v>1272</v>
      </c>
      <c r="D4091">
        <v>147</v>
      </c>
      <c r="E4091">
        <v>207</v>
      </c>
      <c r="F4091" s="5" t="s">
        <v>16</v>
      </c>
      <c r="G4091" s="6">
        <v>45537.333333333336</v>
      </c>
      <c r="H4091" s="6">
        <v>45537.645833333336</v>
      </c>
      <c r="I4091" s="5" t="s">
        <v>1549</v>
      </c>
      <c r="J4091" s="5" t="s">
        <v>15</v>
      </c>
      <c r="K4091" s="5" t="s">
        <v>1564</v>
      </c>
    </row>
    <row r="4092" spans="1:11" x14ac:dyDescent="0.35">
      <c r="A4092" s="1">
        <v>45536</v>
      </c>
      <c r="B4092">
        <v>873</v>
      </c>
      <c r="C4092">
        <v>1272</v>
      </c>
      <c r="D4092">
        <v>147</v>
      </c>
      <c r="E4092">
        <v>207</v>
      </c>
      <c r="F4092" s="5" t="s">
        <v>16</v>
      </c>
      <c r="G4092" s="6">
        <v>45538.333333333336</v>
      </c>
      <c r="H4092" s="6">
        <v>45538.645833333336</v>
      </c>
      <c r="I4092" s="5" t="s">
        <v>1549</v>
      </c>
      <c r="J4092" s="5" t="s">
        <v>15</v>
      </c>
      <c r="K4092" s="5" t="s">
        <v>1564</v>
      </c>
    </row>
    <row r="4093" spans="1:11" x14ac:dyDescent="0.35">
      <c r="A4093" s="1">
        <v>45536</v>
      </c>
      <c r="B4093">
        <v>873</v>
      </c>
      <c r="C4093">
        <v>1272</v>
      </c>
      <c r="D4093">
        <v>147</v>
      </c>
      <c r="E4093">
        <v>207</v>
      </c>
      <c r="F4093" s="5" t="s">
        <v>16</v>
      </c>
      <c r="G4093" s="6">
        <v>45539.333333333336</v>
      </c>
      <c r="H4093" s="6">
        <v>45539.645833333336</v>
      </c>
      <c r="I4093" s="5" t="s">
        <v>1549</v>
      </c>
      <c r="J4093" s="5" t="s">
        <v>15</v>
      </c>
      <c r="K4093" s="5" t="s">
        <v>1564</v>
      </c>
    </row>
    <row r="4094" spans="1:11" x14ac:dyDescent="0.35">
      <c r="A4094" s="1">
        <v>45536</v>
      </c>
      <c r="B4094">
        <v>873</v>
      </c>
      <c r="C4094">
        <v>1272</v>
      </c>
      <c r="D4094">
        <v>147</v>
      </c>
      <c r="E4094">
        <v>207</v>
      </c>
      <c r="F4094" s="5" t="s">
        <v>16</v>
      </c>
      <c r="G4094" s="6">
        <v>45540.333333333336</v>
      </c>
      <c r="H4094" s="6">
        <v>45540.645833333336</v>
      </c>
      <c r="I4094" s="5" t="s">
        <v>1549</v>
      </c>
      <c r="J4094" s="5" t="s">
        <v>15</v>
      </c>
      <c r="K4094" s="5" t="s">
        <v>1564</v>
      </c>
    </row>
    <row r="4095" spans="1:11" x14ac:dyDescent="0.35">
      <c r="A4095" s="1">
        <v>45536</v>
      </c>
      <c r="B4095">
        <v>873</v>
      </c>
      <c r="C4095">
        <v>1272</v>
      </c>
      <c r="D4095">
        <v>147</v>
      </c>
      <c r="E4095">
        <v>207</v>
      </c>
      <c r="F4095" s="5" t="s">
        <v>16</v>
      </c>
      <c r="G4095" s="6">
        <v>45541.333333333336</v>
      </c>
      <c r="H4095" s="6">
        <v>45541.645833333336</v>
      </c>
      <c r="I4095" s="5" t="s">
        <v>1549</v>
      </c>
      <c r="J4095" s="5" t="s">
        <v>15</v>
      </c>
      <c r="K4095" s="5" t="s">
        <v>1564</v>
      </c>
    </row>
    <row r="4096" spans="1:11" x14ac:dyDescent="0.35">
      <c r="A4096" s="1">
        <v>45536</v>
      </c>
      <c r="B4096">
        <v>873</v>
      </c>
      <c r="C4096">
        <v>1272</v>
      </c>
      <c r="D4096">
        <v>147</v>
      </c>
      <c r="E4096">
        <v>207</v>
      </c>
      <c r="F4096" s="5" t="s">
        <v>16</v>
      </c>
      <c r="G4096" s="6">
        <v>45544.333333333336</v>
      </c>
      <c r="H4096" s="6">
        <v>45544.645833333336</v>
      </c>
      <c r="I4096" s="5" t="s">
        <v>1549</v>
      </c>
      <c r="J4096" s="5" t="s">
        <v>15</v>
      </c>
      <c r="K4096" s="5" t="s">
        <v>1564</v>
      </c>
    </row>
    <row r="4097" spans="1:11" x14ac:dyDescent="0.35">
      <c r="A4097" s="1">
        <v>45536</v>
      </c>
      <c r="B4097">
        <v>873</v>
      </c>
      <c r="C4097">
        <v>1272</v>
      </c>
      <c r="D4097">
        <v>147</v>
      </c>
      <c r="E4097">
        <v>207</v>
      </c>
      <c r="F4097" s="5" t="s">
        <v>16</v>
      </c>
      <c r="G4097" s="6">
        <v>45545.333333333336</v>
      </c>
      <c r="H4097" s="6">
        <v>45545.645833333336</v>
      </c>
      <c r="I4097" s="5" t="s">
        <v>1549</v>
      </c>
      <c r="J4097" s="5" t="s">
        <v>15</v>
      </c>
      <c r="K4097" s="5" t="s">
        <v>1564</v>
      </c>
    </row>
    <row r="4098" spans="1:11" x14ac:dyDescent="0.35">
      <c r="A4098" s="1">
        <v>45536</v>
      </c>
      <c r="B4098">
        <v>873</v>
      </c>
      <c r="C4098">
        <v>1272</v>
      </c>
      <c r="D4098">
        <v>147</v>
      </c>
      <c r="E4098">
        <v>207</v>
      </c>
      <c r="F4098" s="5" t="s">
        <v>16</v>
      </c>
      <c r="G4098" s="6">
        <v>45546.333333333336</v>
      </c>
      <c r="H4098" s="6">
        <v>45546.645833333336</v>
      </c>
      <c r="I4098" s="5" t="s">
        <v>1549</v>
      </c>
      <c r="J4098" s="5" t="s">
        <v>15</v>
      </c>
      <c r="K4098" s="5" t="s">
        <v>1564</v>
      </c>
    </row>
    <row r="4099" spans="1:11" x14ac:dyDescent="0.35">
      <c r="A4099" s="1">
        <v>45536</v>
      </c>
      <c r="B4099">
        <v>873</v>
      </c>
      <c r="C4099">
        <v>1272</v>
      </c>
      <c r="D4099">
        <v>147</v>
      </c>
      <c r="E4099">
        <v>207</v>
      </c>
      <c r="F4099" s="5" t="s">
        <v>16</v>
      </c>
      <c r="G4099" s="6">
        <v>45547.333333333336</v>
      </c>
      <c r="H4099" s="6">
        <v>45547.585045659725</v>
      </c>
      <c r="I4099" s="5" t="s">
        <v>1565</v>
      </c>
      <c r="J4099" s="5" t="s">
        <v>15</v>
      </c>
      <c r="K4099" s="5" t="s">
        <v>1564</v>
      </c>
    </row>
    <row r="4100" spans="1:11" x14ac:dyDescent="0.35">
      <c r="A4100" s="1">
        <v>45536</v>
      </c>
      <c r="B4100">
        <v>873</v>
      </c>
      <c r="C4100">
        <v>1272</v>
      </c>
      <c r="D4100">
        <v>147</v>
      </c>
      <c r="E4100">
        <v>207</v>
      </c>
      <c r="F4100" s="5" t="s">
        <v>16</v>
      </c>
      <c r="G4100" s="6">
        <v>45548.333333333336</v>
      </c>
      <c r="H4100" s="6">
        <v>45548.333333333336</v>
      </c>
      <c r="I4100" s="5" t="s">
        <v>1566</v>
      </c>
      <c r="J4100" s="5" t="s">
        <v>15</v>
      </c>
      <c r="K4100" s="5" t="s">
        <v>1564</v>
      </c>
    </row>
    <row r="4101" spans="1:11" x14ac:dyDescent="0.35">
      <c r="A4101" s="1">
        <v>45536</v>
      </c>
      <c r="B4101">
        <v>873</v>
      </c>
      <c r="C4101">
        <v>1272</v>
      </c>
      <c r="D4101">
        <v>147</v>
      </c>
      <c r="E4101">
        <v>207</v>
      </c>
      <c r="F4101" s="5" t="s">
        <v>16</v>
      </c>
      <c r="G4101" s="6">
        <v>45551.333333333336</v>
      </c>
      <c r="H4101" s="6">
        <v>45551.333333333336</v>
      </c>
      <c r="I4101" s="5" t="s">
        <v>1566</v>
      </c>
      <c r="J4101" s="5" t="s">
        <v>15</v>
      </c>
      <c r="K4101" s="5" t="s">
        <v>1564</v>
      </c>
    </row>
    <row r="4102" spans="1:11" x14ac:dyDescent="0.35">
      <c r="A4102" s="1">
        <v>45536</v>
      </c>
      <c r="B4102">
        <v>873</v>
      </c>
      <c r="C4102">
        <v>1272</v>
      </c>
      <c r="D4102">
        <v>147</v>
      </c>
      <c r="E4102">
        <v>207</v>
      </c>
      <c r="F4102" s="5" t="s">
        <v>16</v>
      </c>
      <c r="G4102" s="6">
        <v>45552.333333333336</v>
      </c>
      <c r="H4102" s="6">
        <v>45552.333333333336</v>
      </c>
      <c r="I4102" s="5" t="s">
        <v>1566</v>
      </c>
      <c r="J4102" s="5" t="s">
        <v>15</v>
      </c>
      <c r="K4102" s="5" t="s">
        <v>1564</v>
      </c>
    </row>
    <row r="4103" spans="1:11" x14ac:dyDescent="0.35">
      <c r="A4103" s="1">
        <v>45536</v>
      </c>
      <c r="B4103">
        <v>873</v>
      </c>
      <c r="C4103">
        <v>1272</v>
      </c>
      <c r="D4103">
        <v>147</v>
      </c>
      <c r="E4103">
        <v>207</v>
      </c>
      <c r="F4103" s="5" t="s">
        <v>16</v>
      </c>
      <c r="G4103" s="6">
        <v>45553.333333333336</v>
      </c>
      <c r="H4103" s="6">
        <v>45553.333333333336</v>
      </c>
      <c r="I4103" s="5" t="s">
        <v>1566</v>
      </c>
      <c r="J4103" s="5" t="s">
        <v>15</v>
      </c>
      <c r="K4103" s="5" t="s">
        <v>1564</v>
      </c>
    </row>
    <row r="4104" spans="1:11" x14ac:dyDescent="0.35">
      <c r="A4104" s="1">
        <v>45536</v>
      </c>
      <c r="B4104">
        <v>873</v>
      </c>
      <c r="C4104">
        <v>1272</v>
      </c>
      <c r="D4104">
        <v>147</v>
      </c>
      <c r="E4104">
        <v>207</v>
      </c>
      <c r="F4104" s="5" t="s">
        <v>16</v>
      </c>
      <c r="G4104" s="6">
        <v>45554.333333333336</v>
      </c>
      <c r="H4104" s="6">
        <v>45554.333333333336</v>
      </c>
      <c r="I4104" s="5" t="s">
        <v>1566</v>
      </c>
      <c r="J4104" s="5" t="s">
        <v>15</v>
      </c>
      <c r="K4104" s="5" t="s">
        <v>1564</v>
      </c>
    </row>
    <row r="4105" spans="1:11" x14ac:dyDescent="0.35">
      <c r="A4105" s="1">
        <v>45536</v>
      </c>
      <c r="B4105">
        <v>873</v>
      </c>
      <c r="C4105">
        <v>1272</v>
      </c>
      <c r="D4105">
        <v>147</v>
      </c>
      <c r="E4105">
        <v>207</v>
      </c>
      <c r="F4105" s="5" t="s">
        <v>16</v>
      </c>
      <c r="G4105" s="6">
        <v>45555.333333333336</v>
      </c>
      <c r="H4105" s="6">
        <v>45555.333333333336</v>
      </c>
      <c r="I4105" s="5" t="s">
        <v>1566</v>
      </c>
      <c r="J4105" s="5" t="s">
        <v>15</v>
      </c>
      <c r="K4105" s="5" t="s">
        <v>1564</v>
      </c>
    </row>
    <row r="4106" spans="1:11" x14ac:dyDescent="0.35">
      <c r="A4106" s="1">
        <v>45536</v>
      </c>
      <c r="B4106">
        <v>873</v>
      </c>
      <c r="C4106">
        <v>1272</v>
      </c>
      <c r="D4106">
        <v>147</v>
      </c>
      <c r="E4106">
        <v>207</v>
      </c>
      <c r="F4106" s="5" t="s">
        <v>16</v>
      </c>
      <c r="G4106" s="6">
        <v>45558.333333333336</v>
      </c>
      <c r="H4106" s="6">
        <v>45558.333333333336</v>
      </c>
      <c r="I4106" s="5" t="s">
        <v>1566</v>
      </c>
      <c r="J4106" s="5" t="s">
        <v>15</v>
      </c>
      <c r="K4106" s="5" t="s">
        <v>1564</v>
      </c>
    </row>
    <row r="4107" spans="1:11" x14ac:dyDescent="0.35">
      <c r="A4107" s="1">
        <v>45536</v>
      </c>
      <c r="B4107">
        <v>873</v>
      </c>
      <c r="C4107">
        <v>1272</v>
      </c>
      <c r="D4107">
        <v>147</v>
      </c>
      <c r="E4107">
        <v>207</v>
      </c>
      <c r="F4107" s="5" t="s">
        <v>16</v>
      </c>
      <c r="G4107" s="6">
        <v>45559.333333333336</v>
      </c>
      <c r="H4107" s="6">
        <v>45559.333333333336</v>
      </c>
      <c r="I4107" s="5" t="s">
        <v>1566</v>
      </c>
      <c r="J4107" s="5" t="s">
        <v>15</v>
      </c>
      <c r="K4107" s="5" t="s">
        <v>1564</v>
      </c>
    </row>
    <row r="4108" spans="1:11" x14ac:dyDescent="0.35">
      <c r="A4108" s="1">
        <v>45536</v>
      </c>
      <c r="B4108">
        <v>873</v>
      </c>
      <c r="C4108">
        <v>1272</v>
      </c>
      <c r="D4108">
        <v>147</v>
      </c>
      <c r="E4108">
        <v>207</v>
      </c>
      <c r="F4108" s="5" t="s">
        <v>16</v>
      </c>
      <c r="G4108" s="6">
        <v>45560.333333333336</v>
      </c>
      <c r="H4108" s="6">
        <v>45560.333333333336</v>
      </c>
      <c r="I4108" s="5" t="s">
        <v>1566</v>
      </c>
      <c r="J4108" s="5" t="s">
        <v>15</v>
      </c>
      <c r="K4108" s="5" t="s">
        <v>1564</v>
      </c>
    </row>
    <row r="4109" spans="1:11" x14ac:dyDescent="0.35">
      <c r="A4109" s="1">
        <v>45536</v>
      </c>
      <c r="B4109">
        <v>873</v>
      </c>
      <c r="C4109">
        <v>1272</v>
      </c>
      <c r="D4109">
        <v>147</v>
      </c>
      <c r="E4109">
        <v>207</v>
      </c>
      <c r="F4109" s="5" t="s">
        <v>16</v>
      </c>
      <c r="G4109" s="6">
        <v>45561.333333333336</v>
      </c>
      <c r="H4109" s="6">
        <v>45561.333333333336</v>
      </c>
      <c r="I4109" s="5" t="s">
        <v>1566</v>
      </c>
      <c r="J4109" s="5" t="s">
        <v>15</v>
      </c>
      <c r="K4109" s="5" t="s">
        <v>1564</v>
      </c>
    </row>
    <row r="4110" spans="1:11" x14ac:dyDescent="0.35">
      <c r="A4110" s="1">
        <v>45536</v>
      </c>
      <c r="B4110">
        <v>873</v>
      </c>
      <c r="C4110">
        <v>1272</v>
      </c>
      <c r="D4110">
        <v>147</v>
      </c>
      <c r="E4110">
        <v>207</v>
      </c>
      <c r="F4110" s="5" t="s">
        <v>16</v>
      </c>
      <c r="G4110" s="6">
        <v>45562.333333333336</v>
      </c>
      <c r="H4110" s="6">
        <v>45562.333333333336</v>
      </c>
      <c r="I4110" s="5" t="s">
        <v>1566</v>
      </c>
      <c r="J4110" s="5" t="s">
        <v>15</v>
      </c>
      <c r="K4110" s="5" t="s">
        <v>1564</v>
      </c>
    </row>
    <row r="4111" spans="1:11" x14ac:dyDescent="0.35">
      <c r="A4111" s="1">
        <v>45536</v>
      </c>
      <c r="B4111">
        <v>873</v>
      </c>
      <c r="C4111">
        <v>1272</v>
      </c>
      <c r="D4111">
        <v>147</v>
      </c>
      <c r="E4111">
        <v>207</v>
      </c>
      <c r="F4111" s="5" t="s">
        <v>16</v>
      </c>
      <c r="G4111" s="6">
        <v>45565.333333333336</v>
      </c>
      <c r="H4111" s="6">
        <v>45565.333333333336</v>
      </c>
      <c r="I4111" s="5" t="s">
        <v>1566</v>
      </c>
      <c r="J4111" s="5" t="s">
        <v>15</v>
      </c>
      <c r="K4111" s="5" t="s">
        <v>1564</v>
      </c>
    </row>
    <row r="4112" spans="1:11" x14ac:dyDescent="0.35">
      <c r="A4112" s="1">
        <v>45536</v>
      </c>
      <c r="B4112">
        <v>874</v>
      </c>
      <c r="C4112">
        <v>1273</v>
      </c>
      <c r="D4112">
        <v>129</v>
      </c>
      <c r="E4112">
        <v>189</v>
      </c>
      <c r="F4112" s="5" t="s">
        <v>16</v>
      </c>
      <c r="G4112" s="6">
        <v>45537.333333333336</v>
      </c>
      <c r="H4112" s="6">
        <v>45537.645833333336</v>
      </c>
      <c r="I4112" s="5" t="s">
        <v>1549</v>
      </c>
      <c r="J4112" s="5" t="s">
        <v>15</v>
      </c>
      <c r="K4112" s="5" t="s">
        <v>1556</v>
      </c>
    </row>
    <row r="4113" spans="1:11" x14ac:dyDescent="0.35">
      <c r="A4113" s="1">
        <v>45536</v>
      </c>
      <c r="B4113">
        <v>874</v>
      </c>
      <c r="C4113">
        <v>1273</v>
      </c>
      <c r="D4113">
        <v>129</v>
      </c>
      <c r="E4113">
        <v>189</v>
      </c>
      <c r="F4113" s="5" t="s">
        <v>16</v>
      </c>
      <c r="G4113" s="6">
        <v>45538.333333333336</v>
      </c>
      <c r="H4113" s="6">
        <v>45538.645833333336</v>
      </c>
      <c r="I4113" s="5" t="s">
        <v>1549</v>
      </c>
      <c r="J4113" s="5" t="s">
        <v>15</v>
      </c>
      <c r="K4113" s="5" t="s">
        <v>1556</v>
      </c>
    </row>
    <row r="4114" spans="1:11" x14ac:dyDescent="0.35">
      <c r="A4114" s="1">
        <v>45536</v>
      </c>
      <c r="B4114">
        <v>874</v>
      </c>
      <c r="C4114">
        <v>1273</v>
      </c>
      <c r="D4114">
        <v>129</v>
      </c>
      <c r="E4114">
        <v>189</v>
      </c>
      <c r="F4114" s="5" t="s">
        <v>16</v>
      </c>
      <c r="G4114" s="6">
        <v>45539.333333333336</v>
      </c>
      <c r="H4114" s="6">
        <v>45539.645833333336</v>
      </c>
      <c r="I4114" s="5" t="s">
        <v>1549</v>
      </c>
      <c r="J4114" s="5" t="s">
        <v>15</v>
      </c>
      <c r="K4114" s="5" t="s">
        <v>1556</v>
      </c>
    </row>
    <row r="4115" spans="1:11" x14ac:dyDescent="0.35">
      <c r="A4115" s="1">
        <v>45536</v>
      </c>
      <c r="B4115">
        <v>874</v>
      </c>
      <c r="C4115">
        <v>1273</v>
      </c>
      <c r="D4115">
        <v>129</v>
      </c>
      <c r="E4115">
        <v>189</v>
      </c>
      <c r="F4115" s="5" t="s">
        <v>16</v>
      </c>
      <c r="G4115" s="6">
        <v>45540.333333333336</v>
      </c>
      <c r="H4115" s="6">
        <v>45540.645833333336</v>
      </c>
      <c r="I4115" s="5" t="s">
        <v>1549</v>
      </c>
      <c r="J4115" s="5" t="s">
        <v>15</v>
      </c>
      <c r="K4115" s="5" t="s">
        <v>1556</v>
      </c>
    </row>
    <row r="4116" spans="1:11" x14ac:dyDescent="0.35">
      <c r="A4116" s="1">
        <v>45536</v>
      </c>
      <c r="B4116">
        <v>874</v>
      </c>
      <c r="C4116">
        <v>1273</v>
      </c>
      <c r="D4116">
        <v>129</v>
      </c>
      <c r="E4116">
        <v>189</v>
      </c>
      <c r="F4116" s="5" t="s">
        <v>16</v>
      </c>
      <c r="G4116" s="6">
        <v>45541.333333333336</v>
      </c>
      <c r="H4116" s="6">
        <v>45541.645833333336</v>
      </c>
      <c r="I4116" s="5" t="s">
        <v>1549</v>
      </c>
      <c r="J4116" s="5" t="s">
        <v>15</v>
      </c>
      <c r="K4116" s="5" t="s">
        <v>1556</v>
      </c>
    </row>
    <row r="4117" spans="1:11" x14ac:dyDescent="0.35">
      <c r="A4117" s="1">
        <v>45536</v>
      </c>
      <c r="B4117">
        <v>874</v>
      </c>
      <c r="C4117">
        <v>1273</v>
      </c>
      <c r="D4117">
        <v>129</v>
      </c>
      <c r="E4117">
        <v>189</v>
      </c>
      <c r="F4117" s="5" t="s">
        <v>16</v>
      </c>
      <c r="G4117" s="6">
        <v>45544.333333333336</v>
      </c>
      <c r="H4117" s="6">
        <v>45544.645833333336</v>
      </c>
      <c r="I4117" s="5" t="s">
        <v>1549</v>
      </c>
      <c r="J4117" s="5" t="s">
        <v>15</v>
      </c>
      <c r="K4117" s="5" t="s">
        <v>1556</v>
      </c>
    </row>
    <row r="4118" spans="1:11" x14ac:dyDescent="0.35">
      <c r="A4118" s="1">
        <v>45536</v>
      </c>
      <c r="B4118">
        <v>874</v>
      </c>
      <c r="C4118">
        <v>1273</v>
      </c>
      <c r="D4118">
        <v>129</v>
      </c>
      <c r="E4118">
        <v>189</v>
      </c>
      <c r="F4118" s="5" t="s">
        <v>16</v>
      </c>
      <c r="G4118" s="6">
        <v>45545.333333333336</v>
      </c>
      <c r="H4118" s="6">
        <v>45545.645833333336</v>
      </c>
      <c r="I4118" s="5" t="s">
        <v>1549</v>
      </c>
      <c r="J4118" s="5" t="s">
        <v>15</v>
      </c>
      <c r="K4118" s="5" t="s">
        <v>1556</v>
      </c>
    </row>
    <row r="4119" spans="1:11" x14ac:dyDescent="0.35">
      <c r="A4119" s="1">
        <v>45536</v>
      </c>
      <c r="B4119">
        <v>874</v>
      </c>
      <c r="C4119">
        <v>1273</v>
      </c>
      <c r="D4119">
        <v>129</v>
      </c>
      <c r="E4119">
        <v>189</v>
      </c>
      <c r="F4119" s="5" t="s">
        <v>16</v>
      </c>
      <c r="G4119" s="6">
        <v>45546.333333333336</v>
      </c>
      <c r="H4119" s="6">
        <v>45546.645833333336</v>
      </c>
      <c r="I4119" s="5" t="s">
        <v>1549</v>
      </c>
      <c r="J4119" s="5" t="s">
        <v>15</v>
      </c>
      <c r="K4119" s="5" t="s">
        <v>1556</v>
      </c>
    </row>
    <row r="4120" spans="1:11" x14ac:dyDescent="0.35">
      <c r="A4120" s="1">
        <v>45536</v>
      </c>
      <c r="B4120">
        <v>874</v>
      </c>
      <c r="C4120">
        <v>1273</v>
      </c>
      <c r="D4120">
        <v>129</v>
      </c>
      <c r="E4120">
        <v>189</v>
      </c>
      <c r="F4120" s="5" t="s">
        <v>16</v>
      </c>
      <c r="G4120" s="6">
        <v>45547.333333333336</v>
      </c>
      <c r="H4120" s="6">
        <v>45547.645833333336</v>
      </c>
      <c r="I4120" s="5" t="s">
        <v>1549</v>
      </c>
      <c r="J4120" s="5" t="s">
        <v>15</v>
      </c>
      <c r="K4120" s="5" t="s">
        <v>1556</v>
      </c>
    </row>
    <row r="4121" spans="1:11" x14ac:dyDescent="0.35">
      <c r="A4121" s="1">
        <v>45536</v>
      </c>
      <c r="B4121">
        <v>874</v>
      </c>
      <c r="C4121">
        <v>1273</v>
      </c>
      <c r="D4121">
        <v>129</v>
      </c>
      <c r="E4121">
        <v>189</v>
      </c>
      <c r="F4121" s="5" t="s">
        <v>16</v>
      </c>
      <c r="G4121" s="6">
        <v>45548.333333333336</v>
      </c>
      <c r="H4121" s="6">
        <v>45548.645833333336</v>
      </c>
      <c r="I4121" s="5" t="s">
        <v>1549</v>
      </c>
      <c r="J4121" s="5" t="s">
        <v>15</v>
      </c>
      <c r="K4121" s="5" t="s">
        <v>1556</v>
      </c>
    </row>
    <row r="4122" spans="1:11" x14ac:dyDescent="0.35">
      <c r="A4122" s="1">
        <v>45536</v>
      </c>
      <c r="B4122">
        <v>874</v>
      </c>
      <c r="C4122">
        <v>1273</v>
      </c>
      <c r="D4122">
        <v>129</v>
      </c>
      <c r="E4122">
        <v>189</v>
      </c>
      <c r="F4122" s="5" t="s">
        <v>16</v>
      </c>
      <c r="G4122" s="6">
        <v>45551.333333333336</v>
      </c>
      <c r="H4122" s="6">
        <v>45551.645833333336</v>
      </c>
      <c r="I4122" s="5" t="s">
        <v>1549</v>
      </c>
      <c r="J4122" s="5" t="s">
        <v>15</v>
      </c>
      <c r="K4122" s="5" t="s">
        <v>1556</v>
      </c>
    </row>
    <row r="4123" spans="1:11" x14ac:dyDescent="0.35">
      <c r="A4123" s="1">
        <v>45536</v>
      </c>
      <c r="B4123">
        <v>874</v>
      </c>
      <c r="C4123">
        <v>1273</v>
      </c>
      <c r="D4123">
        <v>129</v>
      </c>
      <c r="E4123">
        <v>189</v>
      </c>
      <c r="F4123" s="5" t="s">
        <v>16</v>
      </c>
      <c r="G4123" s="6">
        <v>45552.333333333336</v>
      </c>
      <c r="H4123" s="6">
        <v>45552.645833333336</v>
      </c>
      <c r="I4123" s="5" t="s">
        <v>1549</v>
      </c>
      <c r="J4123" s="5" t="s">
        <v>15</v>
      </c>
      <c r="K4123" s="5" t="s">
        <v>1556</v>
      </c>
    </row>
    <row r="4124" spans="1:11" x14ac:dyDescent="0.35">
      <c r="A4124" s="1">
        <v>45536</v>
      </c>
      <c r="B4124">
        <v>874</v>
      </c>
      <c r="C4124">
        <v>1273</v>
      </c>
      <c r="D4124">
        <v>129</v>
      </c>
      <c r="E4124">
        <v>189</v>
      </c>
      <c r="F4124" s="5" t="s">
        <v>16</v>
      </c>
      <c r="G4124" s="6">
        <v>45553.333333333336</v>
      </c>
      <c r="H4124" s="6">
        <v>45553.645833333336</v>
      </c>
      <c r="I4124" s="5" t="s">
        <v>1549</v>
      </c>
      <c r="J4124" s="5" t="s">
        <v>15</v>
      </c>
      <c r="K4124" s="5" t="s">
        <v>1556</v>
      </c>
    </row>
    <row r="4125" spans="1:11" x14ac:dyDescent="0.35">
      <c r="A4125" s="1">
        <v>45536</v>
      </c>
      <c r="B4125">
        <v>874</v>
      </c>
      <c r="C4125">
        <v>1273</v>
      </c>
      <c r="D4125">
        <v>129</v>
      </c>
      <c r="E4125">
        <v>189</v>
      </c>
      <c r="F4125" s="5" t="s">
        <v>16</v>
      </c>
      <c r="G4125" s="6">
        <v>45554.333333333336</v>
      </c>
      <c r="H4125" s="6">
        <v>45554.645833333336</v>
      </c>
      <c r="I4125" s="5" t="s">
        <v>1549</v>
      </c>
      <c r="J4125" s="5" t="s">
        <v>15</v>
      </c>
      <c r="K4125" s="5" t="s">
        <v>1556</v>
      </c>
    </row>
    <row r="4126" spans="1:11" x14ac:dyDescent="0.35">
      <c r="A4126" s="1">
        <v>45536</v>
      </c>
      <c r="B4126">
        <v>874</v>
      </c>
      <c r="C4126">
        <v>1273</v>
      </c>
      <c r="D4126">
        <v>129</v>
      </c>
      <c r="E4126">
        <v>189</v>
      </c>
      <c r="F4126" s="5" t="s">
        <v>16</v>
      </c>
      <c r="G4126" s="6">
        <v>45555.333333333336</v>
      </c>
      <c r="H4126" s="6">
        <v>45555.361073055552</v>
      </c>
      <c r="I4126" s="5" t="s">
        <v>1557</v>
      </c>
      <c r="J4126" s="5" t="s">
        <v>15</v>
      </c>
      <c r="K4126" s="5" t="s">
        <v>1556</v>
      </c>
    </row>
    <row r="4127" spans="1:11" x14ac:dyDescent="0.35">
      <c r="A4127" s="1">
        <v>45536</v>
      </c>
      <c r="B4127">
        <v>876</v>
      </c>
      <c r="C4127">
        <v>1276</v>
      </c>
      <c r="D4127">
        <v>271</v>
      </c>
      <c r="E4127">
        <v>381</v>
      </c>
      <c r="F4127" s="5" t="s">
        <v>14</v>
      </c>
      <c r="G4127" s="6">
        <v>45539.8125</v>
      </c>
      <c r="H4127" s="6">
        <v>45540.3125</v>
      </c>
      <c r="I4127" s="5" t="s">
        <v>1554</v>
      </c>
      <c r="J4127" s="5" t="s">
        <v>15</v>
      </c>
      <c r="K4127" s="5" t="s">
        <v>1550</v>
      </c>
    </row>
    <row r="4128" spans="1:11" x14ac:dyDescent="0.35">
      <c r="A4128" s="1">
        <v>45536</v>
      </c>
      <c r="B4128">
        <v>876</v>
      </c>
      <c r="C4128">
        <v>1276</v>
      </c>
      <c r="D4128">
        <v>271</v>
      </c>
      <c r="E4128">
        <v>381</v>
      </c>
      <c r="F4128" s="5" t="s">
        <v>14</v>
      </c>
      <c r="G4128" s="6">
        <v>45540.8125</v>
      </c>
      <c r="H4128" s="6">
        <v>45541.3125</v>
      </c>
      <c r="I4128" s="5" t="s">
        <v>1554</v>
      </c>
      <c r="J4128" s="5" t="s">
        <v>15</v>
      </c>
      <c r="K4128" s="5" t="s">
        <v>1550</v>
      </c>
    </row>
    <row r="4129" spans="1:11" x14ac:dyDescent="0.35">
      <c r="A4129" s="1">
        <v>45536</v>
      </c>
      <c r="B4129">
        <v>876</v>
      </c>
      <c r="C4129">
        <v>1276</v>
      </c>
      <c r="D4129">
        <v>271</v>
      </c>
      <c r="E4129">
        <v>381</v>
      </c>
      <c r="F4129" s="5" t="s">
        <v>14</v>
      </c>
      <c r="G4129" s="6">
        <v>45546.8125</v>
      </c>
      <c r="H4129" s="6">
        <v>45547.3125</v>
      </c>
      <c r="I4129" s="5" t="s">
        <v>1554</v>
      </c>
      <c r="J4129" s="5" t="s">
        <v>15</v>
      </c>
      <c r="K4129" s="5" t="s">
        <v>1550</v>
      </c>
    </row>
    <row r="4130" spans="1:11" x14ac:dyDescent="0.35">
      <c r="A4130" s="1">
        <v>45536</v>
      </c>
      <c r="B4130">
        <v>876</v>
      </c>
      <c r="C4130">
        <v>1276</v>
      </c>
      <c r="D4130">
        <v>271</v>
      </c>
      <c r="E4130">
        <v>381</v>
      </c>
      <c r="F4130" s="5" t="s">
        <v>14</v>
      </c>
      <c r="G4130" s="6">
        <v>45547.8125</v>
      </c>
      <c r="H4130" s="6">
        <v>45548.3125</v>
      </c>
      <c r="I4130" s="5" t="s">
        <v>1554</v>
      </c>
      <c r="J4130" s="5" t="s">
        <v>15</v>
      </c>
      <c r="K4130" s="5" t="s">
        <v>1550</v>
      </c>
    </row>
    <row r="4131" spans="1:11" x14ac:dyDescent="0.35">
      <c r="A4131" s="1">
        <v>45536</v>
      </c>
      <c r="B4131">
        <v>876</v>
      </c>
      <c r="C4131">
        <v>1276</v>
      </c>
      <c r="D4131">
        <v>271</v>
      </c>
      <c r="E4131">
        <v>381</v>
      </c>
      <c r="F4131" s="5" t="s">
        <v>14</v>
      </c>
      <c r="G4131" s="6">
        <v>45553.8125</v>
      </c>
      <c r="H4131" s="6">
        <v>45554.3125</v>
      </c>
      <c r="I4131" s="5" t="s">
        <v>1554</v>
      </c>
      <c r="J4131" s="5" t="s">
        <v>15</v>
      </c>
      <c r="K4131" s="5" t="s">
        <v>1550</v>
      </c>
    </row>
    <row r="4132" spans="1:11" x14ac:dyDescent="0.35">
      <c r="A4132" s="1">
        <v>45536</v>
      </c>
      <c r="B4132">
        <v>876</v>
      </c>
      <c r="C4132">
        <v>1276</v>
      </c>
      <c r="D4132">
        <v>271</v>
      </c>
      <c r="E4132">
        <v>381</v>
      </c>
      <c r="F4132" s="5" t="s">
        <v>14</v>
      </c>
      <c r="G4132" s="6">
        <v>45554.8125</v>
      </c>
      <c r="H4132" s="6">
        <v>45555.3125</v>
      </c>
      <c r="I4132" s="5" t="s">
        <v>1554</v>
      </c>
      <c r="J4132" s="5" t="s">
        <v>15</v>
      </c>
      <c r="K4132" s="5" t="s">
        <v>1550</v>
      </c>
    </row>
    <row r="4133" spans="1:11" x14ac:dyDescent="0.35">
      <c r="A4133" s="1">
        <v>45536</v>
      </c>
      <c r="B4133">
        <v>876</v>
      </c>
      <c r="C4133">
        <v>1276</v>
      </c>
      <c r="D4133">
        <v>271</v>
      </c>
      <c r="E4133">
        <v>381</v>
      </c>
      <c r="F4133" s="5" t="s">
        <v>14</v>
      </c>
      <c r="G4133" s="6">
        <v>45560.8125</v>
      </c>
      <c r="H4133" s="6">
        <v>45561.3125</v>
      </c>
      <c r="I4133" s="5" t="s">
        <v>1554</v>
      </c>
      <c r="J4133" s="5" t="s">
        <v>15</v>
      </c>
      <c r="K4133" s="5" t="s">
        <v>1550</v>
      </c>
    </row>
    <row r="4134" spans="1:11" x14ac:dyDescent="0.35">
      <c r="A4134" s="1">
        <v>45536</v>
      </c>
      <c r="B4134">
        <v>876</v>
      </c>
      <c r="C4134">
        <v>1276</v>
      </c>
      <c r="D4134">
        <v>271</v>
      </c>
      <c r="E4134">
        <v>381</v>
      </c>
      <c r="F4134" s="5" t="s">
        <v>14</v>
      </c>
      <c r="G4134" s="6">
        <v>45561.8125</v>
      </c>
      <c r="H4134" s="6">
        <v>45562.3125</v>
      </c>
      <c r="I4134" s="5" t="s">
        <v>1554</v>
      </c>
      <c r="J4134" s="5" t="s">
        <v>15</v>
      </c>
      <c r="K4134" s="5" t="s">
        <v>1550</v>
      </c>
    </row>
    <row r="4135" spans="1:11" x14ac:dyDescent="0.35">
      <c r="A4135" s="1">
        <v>45536</v>
      </c>
      <c r="B4135">
        <v>876</v>
      </c>
      <c r="C4135">
        <v>1276</v>
      </c>
      <c r="D4135">
        <v>271</v>
      </c>
      <c r="E4135">
        <v>381</v>
      </c>
      <c r="F4135" s="5" t="s">
        <v>14</v>
      </c>
      <c r="G4135" s="6">
        <v>45561.8125</v>
      </c>
      <c r="H4135" s="6">
        <v>45563.315924652779</v>
      </c>
      <c r="I4135" s="5" t="s">
        <v>1555</v>
      </c>
      <c r="J4135" s="5" t="s">
        <v>15</v>
      </c>
      <c r="K4135" s="5" t="s">
        <v>1550</v>
      </c>
    </row>
    <row r="4136" spans="1:11" x14ac:dyDescent="0.35">
      <c r="A4136" s="1">
        <v>45536</v>
      </c>
      <c r="B4136">
        <v>879</v>
      </c>
      <c r="C4136">
        <v>1280</v>
      </c>
      <c r="D4136">
        <v>100</v>
      </c>
      <c r="E4136">
        <v>160</v>
      </c>
      <c r="F4136" s="5" t="s">
        <v>16</v>
      </c>
      <c r="G4136" s="6">
        <v>45537.333333333336</v>
      </c>
      <c r="H4136" s="6">
        <v>45537.645833333336</v>
      </c>
      <c r="I4136" s="5" t="s">
        <v>1549</v>
      </c>
      <c r="J4136" s="5" t="s">
        <v>15</v>
      </c>
      <c r="K4136" s="5" t="s">
        <v>1550</v>
      </c>
    </row>
    <row r="4137" spans="1:11" x14ac:dyDescent="0.35">
      <c r="A4137" s="1">
        <v>45536</v>
      </c>
      <c r="B4137">
        <v>879</v>
      </c>
      <c r="C4137">
        <v>1280</v>
      </c>
      <c r="D4137">
        <v>100</v>
      </c>
      <c r="E4137">
        <v>160</v>
      </c>
      <c r="F4137" s="5" t="s">
        <v>16</v>
      </c>
      <c r="G4137" s="6">
        <v>45538.333333333336</v>
      </c>
      <c r="H4137" s="6">
        <v>45538.645833333336</v>
      </c>
      <c r="I4137" s="5" t="s">
        <v>1549</v>
      </c>
      <c r="J4137" s="5" t="s">
        <v>15</v>
      </c>
      <c r="K4137" s="5" t="s">
        <v>1550</v>
      </c>
    </row>
    <row r="4138" spans="1:11" x14ac:dyDescent="0.35">
      <c r="A4138" s="1">
        <v>45536</v>
      </c>
      <c r="B4138">
        <v>879</v>
      </c>
      <c r="C4138">
        <v>1280</v>
      </c>
      <c r="D4138">
        <v>100</v>
      </c>
      <c r="E4138">
        <v>160</v>
      </c>
      <c r="F4138" s="5" t="s">
        <v>16</v>
      </c>
      <c r="G4138" s="6">
        <v>45539.333333333336</v>
      </c>
      <c r="H4138" s="6">
        <v>45539.645833333336</v>
      </c>
      <c r="I4138" s="5" t="s">
        <v>1549</v>
      </c>
      <c r="J4138" s="5" t="s">
        <v>15</v>
      </c>
      <c r="K4138" s="5" t="s">
        <v>1550</v>
      </c>
    </row>
    <row r="4139" spans="1:11" x14ac:dyDescent="0.35">
      <c r="A4139" s="1">
        <v>45536</v>
      </c>
      <c r="B4139">
        <v>879</v>
      </c>
      <c r="C4139">
        <v>1280</v>
      </c>
      <c r="D4139">
        <v>100</v>
      </c>
      <c r="E4139">
        <v>160</v>
      </c>
      <c r="F4139" s="5" t="s">
        <v>16</v>
      </c>
      <c r="G4139" s="6">
        <v>45540.333333333336</v>
      </c>
      <c r="H4139" s="6">
        <v>45540.645833333336</v>
      </c>
      <c r="I4139" s="5" t="s">
        <v>1549</v>
      </c>
      <c r="J4139" s="5" t="s">
        <v>15</v>
      </c>
      <c r="K4139" s="5" t="s">
        <v>1550</v>
      </c>
    </row>
    <row r="4140" spans="1:11" x14ac:dyDescent="0.35">
      <c r="A4140" s="1">
        <v>45536</v>
      </c>
      <c r="B4140">
        <v>879</v>
      </c>
      <c r="C4140">
        <v>1280</v>
      </c>
      <c r="D4140">
        <v>100</v>
      </c>
      <c r="E4140">
        <v>160</v>
      </c>
      <c r="F4140" s="5" t="s">
        <v>16</v>
      </c>
      <c r="G4140" s="6">
        <v>45541.333333333336</v>
      </c>
      <c r="H4140" s="6">
        <v>45541.645833333336</v>
      </c>
      <c r="I4140" s="5" t="s">
        <v>1549</v>
      </c>
      <c r="J4140" s="5" t="s">
        <v>15</v>
      </c>
      <c r="K4140" s="5" t="s">
        <v>1550</v>
      </c>
    </row>
    <row r="4141" spans="1:11" x14ac:dyDescent="0.35">
      <c r="A4141" s="1">
        <v>45536</v>
      </c>
      <c r="B4141">
        <v>879</v>
      </c>
      <c r="C4141">
        <v>1280</v>
      </c>
      <c r="D4141">
        <v>100</v>
      </c>
      <c r="E4141">
        <v>160</v>
      </c>
      <c r="F4141" s="5" t="s">
        <v>16</v>
      </c>
      <c r="G4141" s="6">
        <v>45544.333333333336</v>
      </c>
      <c r="H4141" s="6">
        <v>45544.645833333336</v>
      </c>
      <c r="I4141" s="5" t="s">
        <v>1549</v>
      </c>
      <c r="J4141" s="5" t="s">
        <v>15</v>
      </c>
      <c r="K4141" s="5" t="s">
        <v>1550</v>
      </c>
    </row>
    <row r="4142" spans="1:11" x14ac:dyDescent="0.35">
      <c r="A4142" s="1">
        <v>45536</v>
      </c>
      <c r="B4142">
        <v>879</v>
      </c>
      <c r="C4142">
        <v>1280</v>
      </c>
      <c r="D4142">
        <v>100</v>
      </c>
      <c r="E4142">
        <v>160</v>
      </c>
      <c r="F4142" s="5" t="s">
        <v>16</v>
      </c>
      <c r="G4142" s="6">
        <v>45545.333333333336</v>
      </c>
      <c r="H4142" s="6">
        <v>45545.645833333336</v>
      </c>
      <c r="I4142" s="5" t="s">
        <v>1549</v>
      </c>
      <c r="J4142" s="5" t="s">
        <v>15</v>
      </c>
      <c r="K4142" s="5" t="s">
        <v>1550</v>
      </c>
    </row>
    <row r="4143" spans="1:11" x14ac:dyDescent="0.35">
      <c r="A4143" s="1">
        <v>45536</v>
      </c>
      <c r="B4143">
        <v>879</v>
      </c>
      <c r="C4143">
        <v>1280</v>
      </c>
      <c r="D4143">
        <v>100</v>
      </c>
      <c r="E4143">
        <v>160</v>
      </c>
      <c r="F4143" s="5" t="s">
        <v>16</v>
      </c>
      <c r="G4143" s="6">
        <v>45546.333333333336</v>
      </c>
      <c r="H4143" s="6">
        <v>45546.645833333336</v>
      </c>
      <c r="I4143" s="5" t="s">
        <v>1549</v>
      </c>
      <c r="J4143" s="5" t="s">
        <v>15</v>
      </c>
      <c r="K4143" s="5" t="s">
        <v>1550</v>
      </c>
    </row>
    <row r="4144" spans="1:11" x14ac:dyDescent="0.35">
      <c r="A4144" s="1">
        <v>45536</v>
      </c>
      <c r="B4144">
        <v>879</v>
      </c>
      <c r="C4144">
        <v>1280</v>
      </c>
      <c r="D4144">
        <v>100</v>
      </c>
      <c r="E4144">
        <v>160</v>
      </c>
      <c r="F4144" s="5" t="s">
        <v>16</v>
      </c>
      <c r="G4144" s="6">
        <v>45547.333333333336</v>
      </c>
      <c r="H4144" s="6">
        <v>45547.645833333336</v>
      </c>
      <c r="I4144" s="5" t="s">
        <v>1549</v>
      </c>
      <c r="J4144" s="5" t="s">
        <v>15</v>
      </c>
      <c r="K4144" s="5" t="s">
        <v>1550</v>
      </c>
    </row>
    <row r="4145" spans="1:11" x14ac:dyDescent="0.35">
      <c r="A4145" s="1">
        <v>45536</v>
      </c>
      <c r="B4145">
        <v>879</v>
      </c>
      <c r="C4145">
        <v>1280</v>
      </c>
      <c r="D4145">
        <v>100</v>
      </c>
      <c r="E4145">
        <v>160</v>
      </c>
      <c r="F4145" s="5" t="s">
        <v>16</v>
      </c>
      <c r="G4145" s="6">
        <v>45548.333333333336</v>
      </c>
      <c r="H4145" s="6">
        <v>45548.645833333336</v>
      </c>
      <c r="I4145" s="5" t="s">
        <v>1549</v>
      </c>
      <c r="J4145" s="5" t="s">
        <v>15</v>
      </c>
      <c r="K4145" s="5" t="s">
        <v>1550</v>
      </c>
    </row>
    <row r="4146" spans="1:11" x14ac:dyDescent="0.35">
      <c r="A4146" s="1">
        <v>45536</v>
      </c>
      <c r="B4146">
        <v>879</v>
      </c>
      <c r="C4146">
        <v>1280</v>
      </c>
      <c r="D4146">
        <v>100</v>
      </c>
      <c r="E4146">
        <v>160</v>
      </c>
      <c r="F4146" s="5" t="s">
        <v>16</v>
      </c>
      <c r="G4146" s="6">
        <v>45551.333333333336</v>
      </c>
      <c r="H4146" s="6">
        <v>45551.645833333336</v>
      </c>
      <c r="I4146" s="5" t="s">
        <v>1549</v>
      </c>
      <c r="J4146" s="5" t="s">
        <v>15</v>
      </c>
      <c r="K4146" s="5" t="s">
        <v>1550</v>
      </c>
    </row>
    <row r="4147" spans="1:11" x14ac:dyDescent="0.35">
      <c r="A4147" s="1">
        <v>45536</v>
      </c>
      <c r="B4147">
        <v>879</v>
      </c>
      <c r="C4147">
        <v>1280</v>
      </c>
      <c r="D4147">
        <v>100</v>
      </c>
      <c r="E4147">
        <v>160</v>
      </c>
      <c r="F4147" s="5" t="s">
        <v>16</v>
      </c>
      <c r="G4147" s="6">
        <v>45552.333333333336</v>
      </c>
      <c r="H4147" s="6">
        <v>45552.645833333336</v>
      </c>
      <c r="I4147" s="5" t="s">
        <v>1549</v>
      </c>
      <c r="J4147" s="5" t="s">
        <v>15</v>
      </c>
      <c r="K4147" s="5" t="s">
        <v>1550</v>
      </c>
    </row>
    <row r="4148" spans="1:11" x14ac:dyDescent="0.35">
      <c r="A4148" s="1">
        <v>45536</v>
      </c>
      <c r="B4148">
        <v>879</v>
      </c>
      <c r="C4148">
        <v>1280</v>
      </c>
      <c r="D4148">
        <v>100</v>
      </c>
      <c r="E4148">
        <v>160</v>
      </c>
      <c r="F4148" s="5" t="s">
        <v>16</v>
      </c>
      <c r="G4148" s="6">
        <v>45553.333333333336</v>
      </c>
      <c r="H4148" s="6">
        <v>45553.645833333336</v>
      </c>
      <c r="I4148" s="5" t="s">
        <v>1549</v>
      </c>
      <c r="J4148" s="5" t="s">
        <v>15</v>
      </c>
      <c r="K4148" s="5" t="s">
        <v>1550</v>
      </c>
    </row>
    <row r="4149" spans="1:11" x14ac:dyDescent="0.35">
      <c r="A4149" s="1">
        <v>45536</v>
      </c>
      <c r="B4149">
        <v>879</v>
      </c>
      <c r="C4149">
        <v>1280</v>
      </c>
      <c r="D4149">
        <v>100</v>
      </c>
      <c r="E4149">
        <v>160</v>
      </c>
      <c r="F4149" s="5" t="s">
        <v>16</v>
      </c>
      <c r="G4149" s="6">
        <v>45554.333333333336</v>
      </c>
      <c r="H4149" s="6">
        <v>45554.645833333336</v>
      </c>
      <c r="I4149" s="5" t="s">
        <v>1549</v>
      </c>
      <c r="J4149" s="5" t="s">
        <v>15</v>
      </c>
      <c r="K4149" s="5" t="s">
        <v>1550</v>
      </c>
    </row>
    <row r="4150" spans="1:11" x14ac:dyDescent="0.35">
      <c r="A4150" s="1">
        <v>45536</v>
      </c>
      <c r="B4150">
        <v>879</v>
      </c>
      <c r="C4150">
        <v>1280</v>
      </c>
      <c r="D4150">
        <v>100</v>
      </c>
      <c r="E4150">
        <v>160</v>
      </c>
      <c r="F4150" s="5" t="s">
        <v>16</v>
      </c>
      <c r="G4150" s="6">
        <v>45555.333333333336</v>
      </c>
      <c r="H4150" s="6">
        <v>45555.645833333336</v>
      </c>
      <c r="I4150" s="5" t="s">
        <v>1549</v>
      </c>
      <c r="J4150" s="5" t="s">
        <v>15</v>
      </c>
      <c r="K4150" s="5" t="s">
        <v>1550</v>
      </c>
    </row>
    <row r="4151" spans="1:11" x14ac:dyDescent="0.35">
      <c r="A4151" s="1">
        <v>45536</v>
      </c>
      <c r="B4151">
        <v>879</v>
      </c>
      <c r="C4151">
        <v>1280</v>
      </c>
      <c r="D4151">
        <v>100</v>
      </c>
      <c r="E4151">
        <v>160</v>
      </c>
      <c r="F4151" s="5" t="s">
        <v>16</v>
      </c>
      <c r="G4151" s="6">
        <v>45558.333333333336</v>
      </c>
      <c r="H4151" s="6">
        <v>45558.645833333336</v>
      </c>
      <c r="I4151" s="5" t="s">
        <v>1549</v>
      </c>
      <c r="J4151" s="5" t="s">
        <v>15</v>
      </c>
      <c r="K4151" s="5" t="s">
        <v>1550</v>
      </c>
    </row>
    <row r="4152" spans="1:11" x14ac:dyDescent="0.35">
      <c r="A4152" s="1">
        <v>45536</v>
      </c>
      <c r="B4152">
        <v>879</v>
      </c>
      <c r="C4152">
        <v>1280</v>
      </c>
      <c r="D4152">
        <v>100</v>
      </c>
      <c r="E4152">
        <v>160</v>
      </c>
      <c r="F4152" s="5" t="s">
        <v>16</v>
      </c>
      <c r="G4152" s="6">
        <v>45559.333333333336</v>
      </c>
      <c r="H4152" s="6">
        <v>45559.645833333336</v>
      </c>
      <c r="I4152" s="5" t="s">
        <v>1549</v>
      </c>
      <c r="J4152" s="5" t="s">
        <v>15</v>
      </c>
      <c r="K4152" s="5" t="s">
        <v>1550</v>
      </c>
    </row>
    <row r="4153" spans="1:11" x14ac:dyDescent="0.35">
      <c r="A4153" s="1">
        <v>45536</v>
      </c>
      <c r="B4153">
        <v>879</v>
      </c>
      <c r="C4153">
        <v>1280</v>
      </c>
      <c r="D4153">
        <v>100</v>
      </c>
      <c r="E4153">
        <v>160</v>
      </c>
      <c r="F4153" s="5" t="s">
        <v>16</v>
      </c>
      <c r="G4153" s="6">
        <v>45560.333333333336</v>
      </c>
      <c r="H4153" s="6">
        <v>45560.524257986108</v>
      </c>
      <c r="I4153" s="5" t="s">
        <v>1551</v>
      </c>
      <c r="J4153" s="5" t="s">
        <v>15</v>
      </c>
      <c r="K4153" s="5" t="s">
        <v>1550</v>
      </c>
    </row>
    <row r="4154" spans="1:11" x14ac:dyDescent="0.35">
      <c r="A4154" s="1">
        <v>45536</v>
      </c>
      <c r="B4154">
        <v>880</v>
      </c>
      <c r="C4154">
        <v>1282</v>
      </c>
      <c r="D4154">
        <v>217</v>
      </c>
      <c r="E4154">
        <v>310</v>
      </c>
      <c r="F4154" s="5" t="s">
        <v>16</v>
      </c>
      <c r="G4154" s="6">
        <v>45537.333333333336</v>
      </c>
      <c r="H4154" s="6">
        <v>45537.645833333336</v>
      </c>
      <c r="I4154" s="5" t="s">
        <v>1549</v>
      </c>
      <c r="J4154" s="5" t="s">
        <v>15</v>
      </c>
      <c r="K4154" s="5" t="s">
        <v>1562</v>
      </c>
    </row>
    <row r="4155" spans="1:11" x14ac:dyDescent="0.35">
      <c r="A4155" s="1">
        <v>45536</v>
      </c>
      <c r="B4155">
        <v>880</v>
      </c>
      <c r="C4155">
        <v>1282</v>
      </c>
      <c r="D4155">
        <v>217</v>
      </c>
      <c r="E4155">
        <v>310</v>
      </c>
      <c r="F4155" s="5" t="s">
        <v>16</v>
      </c>
      <c r="G4155" s="6">
        <v>45538.333333333336</v>
      </c>
      <c r="H4155" s="6">
        <v>45538.645833333336</v>
      </c>
      <c r="I4155" s="5" t="s">
        <v>1549</v>
      </c>
      <c r="J4155" s="5" t="s">
        <v>15</v>
      </c>
      <c r="K4155" s="5" t="s">
        <v>1562</v>
      </c>
    </row>
    <row r="4156" spans="1:11" x14ac:dyDescent="0.35">
      <c r="A4156" s="1">
        <v>45536</v>
      </c>
      <c r="B4156">
        <v>880</v>
      </c>
      <c r="C4156">
        <v>1282</v>
      </c>
      <c r="D4156">
        <v>217</v>
      </c>
      <c r="E4156">
        <v>310</v>
      </c>
      <c r="F4156" s="5" t="s">
        <v>16</v>
      </c>
      <c r="G4156" s="6">
        <v>45539.333333333336</v>
      </c>
      <c r="H4156" s="6">
        <v>45539.645833333336</v>
      </c>
      <c r="I4156" s="5" t="s">
        <v>1549</v>
      </c>
      <c r="J4156" s="5" t="s">
        <v>15</v>
      </c>
      <c r="K4156" s="5" t="s">
        <v>1562</v>
      </c>
    </row>
    <row r="4157" spans="1:11" x14ac:dyDescent="0.35">
      <c r="A4157" s="1">
        <v>45536</v>
      </c>
      <c r="B4157">
        <v>880</v>
      </c>
      <c r="C4157">
        <v>1282</v>
      </c>
      <c r="D4157">
        <v>217</v>
      </c>
      <c r="E4157">
        <v>310</v>
      </c>
      <c r="F4157" s="5" t="s">
        <v>16</v>
      </c>
      <c r="G4157" s="6">
        <v>45540.333333333336</v>
      </c>
      <c r="H4157" s="6">
        <v>45540.645833333336</v>
      </c>
      <c r="I4157" s="5" t="s">
        <v>1549</v>
      </c>
      <c r="J4157" s="5" t="s">
        <v>15</v>
      </c>
      <c r="K4157" s="5" t="s">
        <v>1562</v>
      </c>
    </row>
    <row r="4158" spans="1:11" x14ac:dyDescent="0.35">
      <c r="A4158" s="1">
        <v>45536</v>
      </c>
      <c r="B4158">
        <v>880</v>
      </c>
      <c r="C4158">
        <v>1282</v>
      </c>
      <c r="D4158">
        <v>217</v>
      </c>
      <c r="E4158">
        <v>310</v>
      </c>
      <c r="F4158" s="5" t="s">
        <v>16</v>
      </c>
      <c r="G4158" s="6">
        <v>45541.333333333336</v>
      </c>
      <c r="H4158" s="6">
        <v>45541.645833333336</v>
      </c>
      <c r="I4158" s="5" t="s">
        <v>1549</v>
      </c>
      <c r="J4158" s="5" t="s">
        <v>15</v>
      </c>
      <c r="K4158" s="5" t="s">
        <v>1562</v>
      </c>
    </row>
    <row r="4159" spans="1:11" x14ac:dyDescent="0.35">
      <c r="A4159" s="1">
        <v>45536</v>
      </c>
      <c r="B4159">
        <v>880</v>
      </c>
      <c r="C4159">
        <v>1282</v>
      </c>
      <c r="D4159">
        <v>217</v>
      </c>
      <c r="E4159">
        <v>310</v>
      </c>
      <c r="F4159" s="5" t="s">
        <v>16</v>
      </c>
      <c r="G4159" s="6">
        <v>45544.333333333336</v>
      </c>
      <c r="H4159" s="6">
        <v>45544.645833333336</v>
      </c>
      <c r="I4159" s="5" t="s">
        <v>1549</v>
      </c>
      <c r="J4159" s="5" t="s">
        <v>15</v>
      </c>
      <c r="K4159" s="5" t="s">
        <v>1562</v>
      </c>
    </row>
    <row r="4160" spans="1:11" x14ac:dyDescent="0.35">
      <c r="A4160" s="1">
        <v>45536</v>
      </c>
      <c r="B4160">
        <v>880</v>
      </c>
      <c r="C4160">
        <v>1282</v>
      </c>
      <c r="D4160">
        <v>217</v>
      </c>
      <c r="E4160">
        <v>310</v>
      </c>
      <c r="F4160" s="5" t="s">
        <v>16</v>
      </c>
      <c r="G4160" s="6">
        <v>45545.333333333336</v>
      </c>
      <c r="H4160" s="6">
        <v>45545.645833333336</v>
      </c>
      <c r="I4160" s="5" t="s">
        <v>1549</v>
      </c>
      <c r="J4160" s="5" t="s">
        <v>15</v>
      </c>
      <c r="K4160" s="5" t="s">
        <v>1562</v>
      </c>
    </row>
    <row r="4161" spans="1:11" x14ac:dyDescent="0.35">
      <c r="A4161" s="1">
        <v>45536</v>
      </c>
      <c r="B4161">
        <v>880</v>
      </c>
      <c r="C4161">
        <v>1282</v>
      </c>
      <c r="D4161">
        <v>217</v>
      </c>
      <c r="E4161">
        <v>310</v>
      </c>
      <c r="F4161" s="5" t="s">
        <v>16</v>
      </c>
      <c r="G4161" s="6">
        <v>45546.333333333336</v>
      </c>
      <c r="H4161" s="6">
        <v>45546.645833333336</v>
      </c>
      <c r="I4161" s="5" t="s">
        <v>1549</v>
      </c>
      <c r="J4161" s="5" t="s">
        <v>15</v>
      </c>
      <c r="K4161" s="5" t="s">
        <v>1562</v>
      </c>
    </row>
    <row r="4162" spans="1:11" x14ac:dyDescent="0.35">
      <c r="A4162" s="1">
        <v>45536</v>
      </c>
      <c r="B4162">
        <v>880</v>
      </c>
      <c r="C4162">
        <v>1282</v>
      </c>
      <c r="D4162">
        <v>217</v>
      </c>
      <c r="E4162">
        <v>310</v>
      </c>
      <c r="F4162" s="5" t="s">
        <v>16</v>
      </c>
      <c r="G4162" s="6">
        <v>45547.333333333336</v>
      </c>
      <c r="H4162" s="6">
        <v>45547.645833333336</v>
      </c>
      <c r="I4162" s="5" t="s">
        <v>1549</v>
      </c>
      <c r="J4162" s="5" t="s">
        <v>15</v>
      </c>
      <c r="K4162" s="5" t="s">
        <v>1562</v>
      </c>
    </row>
    <row r="4163" spans="1:11" x14ac:dyDescent="0.35">
      <c r="A4163" s="1">
        <v>45536</v>
      </c>
      <c r="B4163">
        <v>880</v>
      </c>
      <c r="C4163">
        <v>1282</v>
      </c>
      <c r="D4163">
        <v>217</v>
      </c>
      <c r="E4163">
        <v>310</v>
      </c>
      <c r="F4163" s="5" t="s">
        <v>16</v>
      </c>
      <c r="G4163" s="6">
        <v>45548.333333333336</v>
      </c>
      <c r="H4163" s="6">
        <v>45548.645833333336</v>
      </c>
      <c r="I4163" s="5" t="s">
        <v>1549</v>
      </c>
      <c r="J4163" s="5" t="s">
        <v>15</v>
      </c>
      <c r="K4163" s="5" t="s">
        <v>1562</v>
      </c>
    </row>
    <row r="4164" spans="1:11" x14ac:dyDescent="0.35">
      <c r="A4164" s="1">
        <v>45536</v>
      </c>
      <c r="B4164">
        <v>880</v>
      </c>
      <c r="C4164">
        <v>1282</v>
      </c>
      <c r="D4164">
        <v>217</v>
      </c>
      <c r="E4164">
        <v>310</v>
      </c>
      <c r="F4164" s="5" t="s">
        <v>16</v>
      </c>
      <c r="G4164" s="6">
        <v>45551.333333333336</v>
      </c>
      <c r="H4164" s="6">
        <v>45551.645833333336</v>
      </c>
      <c r="I4164" s="5" t="s">
        <v>1549</v>
      </c>
      <c r="J4164" s="5" t="s">
        <v>15</v>
      </c>
      <c r="K4164" s="5" t="s">
        <v>1562</v>
      </c>
    </row>
    <row r="4165" spans="1:11" x14ac:dyDescent="0.35">
      <c r="A4165" s="1">
        <v>45536</v>
      </c>
      <c r="B4165">
        <v>880</v>
      </c>
      <c r="C4165">
        <v>1282</v>
      </c>
      <c r="D4165">
        <v>217</v>
      </c>
      <c r="E4165">
        <v>310</v>
      </c>
      <c r="F4165" s="5" t="s">
        <v>16</v>
      </c>
      <c r="G4165" s="6">
        <v>45552.333333333336</v>
      </c>
      <c r="H4165" s="6">
        <v>45552.645833333336</v>
      </c>
      <c r="I4165" s="5" t="s">
        <v>1549</v>
      </c>
      <c r="J4165" s="5" t="s">
        <v>15</v>
      </c>
      <c r="K4165" s="5" t="s">
        <v>1562</v>
      </c>
    </row>
    <row r="4166" spans="1:11" x14ac:dyDescent="0.35">
      <c r="A4166" s="1">
        <v>45536</v>
      </c>
      <c r="B4166">
        <v>880</v>
      </c>
      <c r="C4166">
        <v>1282</v>
      </c>
      <c r="D4166">
        <v>217</v>
      </c>
      <c r="E4166">
        <v>310</v>
      </c>
      <c r="F4166" s="5" t="s">
        <v>16</v>
      </c>
      <c r="G4166" s="6">
        <v>45553.333333333336</v>
      </c>
      <c r="H4166" s="6">
        <v>45553.645833333336</v>
      </c>
      <c r="I4166" s="5" t="s">
        <v>1549</v>
      </c>
      <c r="J4166" s="5" t="s">
        <v>15</v>
      </c>
      <c r="K4166" s="5" t="s">
        <v>1562</v>
      </c>
    </row>
    <row r="4167" spans="1:11" x14ac:dyDescent="0.35">
      <c r="A4167" s="1">
        <v>45536</v>
      </c>
      <c r="B4167">
        <v>880</v>
      </c>
      <c r="C4167">
        <v>1282</v>
      </c>
      <c r="D4167">
        <v>217</v>
      </c>
      <c r="E4167">
        <v>310</v>
      </c>
      <c r="F4167" s="5" t="s">
        <v>16</v>
      </c>
      <c r="G4167" s="6">
        <v>45554.333333333336</v>
      </c>
      <c r="H4167" s="6">
        <v>45554.645833333336</v>
      </c>
      <c r="I4167" s="5" t="s">
        <v>1549</v>
      </c>
      <c r="J4167" s="5" t="s">
        <v>15</v>
      </c>
      <c r="K4167" s="5" t="s">
        <v>1562</v>
      </c>
    </row>
    <row r="4168" spans="1:11" x14ac:dyDescent="0.35">
      <c r="A4168" s="1">
        <v>45536</v>
      </c>
      <c r="B4168">
        <v>880</v>
      </c>
      <c r="C4168">
        <v>1282</v>
      </c>
      <c r="D4168">
        <v>217</v>
      </c>
      <c r="E4168">
        <v>310</v>
      </c>
      <c r="F4168" s="5" t="s">
        <v>16</v>
      </c>
      <c r="G4168" s="6">
        <v>45555.333333333336</v>
      </c>
      <c r="H4168" s="6">
        <v>45555.645833333336</v>
      </c>
      <c r="I4168" s="5" t="s">
        <v>1549</v>
      </c>
      <c r="J4168" s="5" t="s">
        <v>15</v>
      </c>
      <c r="K4168" s="5" t="s">
        <v>1562</v>
      </c>
    </row>
    <row r="4169" spans="1:11" x14ac:dyDescent="0.35">
      <c r="A4169" s="1">
        <v>45536</v>
      </c>
      <c r="B4169">
        <v>880</v>
      </c>
      <c r="C4169">
        <v>1282</v>
      </c>
      <c r="D4169">
        <v>217</v>
      </c>
      <c r="E4169">
        <v>310</v>
      </c>
      <c r="F4169" s="5" t="s">
        <v>16</v>
      </c>
      <c r="G4169" s="6">
        <v>45558.333333333336</v>
      </c>
      <c r="H4169" s="6">
        <v>45558.59891552083</v>
      </c>
      <c r="I4169" s="5" t="s">
        <v>1574</v>
      </c>
      <c r="J4169" s="5" t="s">
        <v>15</v>
      </c>
      <c r="K4169" s="5" t="s">
        <v>1562</v>
      </c>
    </row>
    <row r="4170" spans="1:11" x14ac:dyDescent="0.35">
      <c r="A4170" s="1">
        <v>45536</v>
      </c>
      <c r="B4170">
        <v>882</v>
      </c>
      <c r="C4170">
        <v>1284</v>
      </c>
      <c r="D4170">
        <v>70</v>
      </c>
      <c r="E4170">
        <v>123</v>
      </c>
      <c r="F4170" s="5" t="s">
        <v>16</v>
      </c>
      <c r="G4170" s="6">
        <v>45537.333333333336</v>
      </c>
      <c r="H4170" s="6">
        <v>45537.645833333336</v>
      </c>
      <c r="I4170" s="5" t="s">
        <v>1549</v>
      </c>
      <c r="J4170" s="5" t="s">
        <v>15</v>
      </c>
      <c r="K4170" s="5" t="s">
        <v>1550</v>
      </c>
    </row>
    <row r="4171" spans="1:11" x14ac:dyDescent="0.35">
      <c r="A4171" s="1">
        <v>45536</v>
      </c>
      <c r="B4171">
        <v>882</v>
      </c>
      <c r="C4171">
        <v>1284</v>
      </c>
      <c r="D4171">
        <v>70</v>
      </c>
      <c r="E4171">
        <v>123</v>
      </c>
      <c r="F4171" s="5" t="s">
        <v>16</v>
      </c>
      <c r="G4171" s="6">
        <v>45538.333333333336</v>
      </c>
      <c r="H4171" s="6">
        <v>45538.645833333336</v>
      </c>
      <c r="I4171" s="5" t="s">
        <v>1549</v>
      </c>
      <c r="J4171" s="5" t="s">
        <v>15</v>
      </c>
      <c r="K4171" s="5" t="s">
        <v>1550</v>
      </c>
    </row>
    <row r="4172" spans="1:11" x14ac:dyDescent="0.35">
      <c r="A4172" s="1">
        <v>45536</v>
      </c>
      <c r="B4172">
        <v>882</v>
      </c>
      <c r="C4172">
        <v>1284</v>
      </c>
      <c r="D4172">
        <v>70</v>
      </c>
      <c r="E4172">
        <v>123</v>
      </c>
      <c r="F4172" s="5" t="s">
        <v>16</v>
      </c>
      <c r="G4172" s="6">
        <v>45539.333333333336</v>
      </c>
      <c r="H4172" s="6">
        <v>45539.645833333336</v>
      </c>
      <c r="I4172" s="5" t="s">
        <v>1549</v>
      </c>
      <c r="J4172" s="5" t="s">
        <v>15</v>
      </c>
      <c r="K4172" s="5" t="s">
        <v>1550</v>
      </c>
    </row>
    <row r="4173" spans="1:11" x14ac:dyDescent="0.35">
      <c r="A4173" s="1">
        <v>45536</v>
      </c>
      <c r="B4173">
        <v>882</v>
      </c>
      <c r="C4173">
        <v>1284</v>
      </c>
      <c r="D4173">
        <v>70</v>
      </c>
      <c r="E4173">
        <v>123</v>
      </c>
      <c r="F4173" s="5" t="s">
        <v>16</v>
      </c>
      <c r="G4173" s="6">
        <v>45540.333333333336</v>
      </c>
      <c r="H4173" s="6">
        <v>45540.645833333336</v>
      </c>
      <c r="I4173" s="5" t="s">
        <v>1549</v>
      </c>
      <c r="J4173" s="5" t="s">
        <v>15</v>
      </c>
      <c r="K4173" s="5" t="s">
        <v>1550</v>
      </c>
    </row>
    <row r="4174" spans="1:11" x14ac:dyDescent="0.35">
      <c r="A4174" s="1">
        <v>45536</v>
      </c>
      <c r="B4174">
        <v>882</v>
      </c>
      <c r="C4174">
        <v>1284</v>
      </c>
      <c r="D4174">
        <v>70</v>
      </c>
      <c r="E4174">
        <v>123</v>
      </c>
      <c r="F4174" s="5" t="s">
        <v>16</v>
      </c>
      <c r="G4174" s="6">
        <v>45541.333333333336</v>
      </c>
      <c r="H4174" s="6">
        <v>45541.645833333336</v>
      </c>
      <c r="I4174" s="5" t="s">
        <v>1549</v>
      </c>
      <c r="J4174" s="5" t="s">
        <v>15</v>
      </c>
      <c r="K4174" s="5" t="s">
        <v>1550</v>
      </c>
    </row>
    <row r="4175" spans="1:11" x14ac:dyDescent="0.35">
      <c r="A4175" s="1">
        <v>45536</v>
      </c>
      <c r="B4175">
        <v>882</v>
      </c>
      <c r="C4175">
        <v>1284</v>
      </c>
      <c r="D4175">
        <v>70</v>
      </c>
      <c r="E4175">
        <v>123</v>
      </c>
      <c r="F4175" s="5" t="s">
        <v>16</v>
      </c>
      <c r="G4175" s="6">
        <v>45544.333333333336</v>
      </c>
      <c r="H4175" s="6">
        <v>45544.645833333336</v>
      </c>
      <c r="I4175" s="5" t="s">
        <v>1549</v>
      </c>
      <c r="J4175" s="5" t="s">
        <v>15</v>
      </c>
      <c r="K4175" s="5" t="s">
        <v>1550</v>
      </c>
    </row>
    <row r="4176" spans="1:11" x14ac:dyDescent="0.35">
      <c r="A4176" s="1">
        <v>45536</v>
      </c>
      <c r="B4176">
        <v>882</v>
      </c>
      <c r="C4176">
        <v>1284</v>
      </c>
      <c r="D4176">
        <v>70</v>
      </c>
      <c r="E4176">
        <v>123</v>
      </c>
      <c r="F4176" s="5" t="s">
        <v>16</v>
      </c>
      <c r="G4176" s="6">
        <v>45545.333333333336</v>
      </c>
      <c r="H4176" s="6">
        <v>45545.645833333336</v>
      </c>
      <c r="I4176" s="5" t="s">
        <v>1549</v>
      </c>
      <c r="J4176" s="5" t="s">
        <v>15</v>
      </c>
      <c r="K4176" s="5" t="s">
        <v>1550</v>
      </c>
    </row>
    <row r="4177" spans="1:11" x14ac:dyDescent="0.35">
      <c r="A4177" s="1">
        <v>45536</v>
      </c>
      <c r="B4177">
        <v>882</v>
      </c>
      <c r="C4177">
        <v>1284</v>
      </c>
      <c r="D4177">
        <v>70</v>
      </c>
      <c r="E4177">
        <v>123</v>
      </c>
      <c r="F4177" s="5" t="s">
        <v>16</v>
      </c>
      <c r="G4177" s="6">
        <v>45546.333333333336</v>
      </c>
      <c r="H4177" s="6">
        <v>45546.645833333336</v>
      </c>
      <c r="I4177" s="5" t="s">
        <v>1549</v>
      </c>
      <c r="J4177" s="5" t="s">
        <v>15</v>
      </c>
      <c r="K4177" s="5" t="s">
        <v>1550</v>
      </c>
    </row>
    <row r="4178" spans="1:11" x14ac:dyDescent="0.35">
      <c r="A4178" s="1">
        <v>45536</v>
      </c>
      <c r="B4178">
        <v>882</v>
      </c>
      <c r="C4178">
        <v>1284</v>
      </c>
      <c r="D4178">
        <v>70</v>
      </c>
      <c r="E4178">
        <v>123</v>
      </c>
      <c r="F4178" s="5" t="s">
        <v>16</v>
      </c>
      <c r="G4178" s="6">
        <v>45547.333333333336</v>
      </c>
      <c r="H4178" s="6">
        <v>45547.645833333336</v>
      </c>
      <c r="I4178" s="5" t="s">
        <v>1549</v>
      </c>
      <c r="J4178" s="5" t="s">
        <v>15</v>
      </c>
      <c r="K4178" s="5" t="s">
        <v>1550</v>
      </c>
    </row>
    <row r="4179" spans="1:11" x14ac:dyDescent="0.35">
      <c r="A4179" s="1">
        <v>45536</v>
      </c>
      <c r="B4179">
        <v>882</v>
      </c>
      <c r="C4179">
        <v>1284</v>
      </c>
      <c r="D4179">
        <v>70</v>
      </c>
      <c r="E4179">
        <v>123</v>
      </c>
      <c r="F4179" s="5" t="s">
        <v>16</v>
      </c>
      <c r="G4179" s="6">
        <v>45548.333333333336</v>
      </c>
      <c r="H4179" s="6">
        <v>45548.645833333336</v>
      </c>
      <c r="I4179" s="5" t="s">
        <v>1549</v>
      </c>
      <c r="J4179" s="5" t="s">
        <v>15</v>
      </c>
      <c r="K4179" s="5" t="s">
        <v>1550</v>
      </c>
    </row>
    <row r="4180" spans="1:11" x14ac:dyDescent="0.35">
      <c r="A4180" s="1">
        <v>45536</v>
      </c>
      <c r="B4180">
        <v>882</v>
      </c>
      <c r="C4180">
        <v>1284</v>
      </c>
      <c r="D4180">
        <v>70</v>
      </c>
      <c r="E4180">
        <v>123</v>
      </c>
      <c r="F4180" s="5" t="s">
        <v>16</v>
      </c>
      <c r="G4180" s="6">
        <v>45551.333333333336</v>
      </c>
      <c r="H4180" s="6">
        <v>45551.645833333336</v>
      </c>
      <c r="I4180" s="5" t="s">
        <v>1549</v>
      </c>
      <c r="J4180" s="5" t="s">
        <v>15</v>
      </c>
      <c r="K4180" s="5" t="s">
        <v>1550</v>
      </c>
    </row>
    <row r="4181" spans="1:11" x14ac:dyDescent="0.35">
      <c r="A4181" s="1">
        <v>45536</v>
      </c>
      <c r="B4181">
        <v>882</v>
      </c>
      <c r="C4181">
        <v>1284</v>
      </c>
      <c r="D4181">
        <v>70</v>
      </c>
      <c r="E4181">
        <v>123</v>
      </c>
      <c r="F4181" s="5" t="s">
        <v>16</v>
      </c>
      <c r="G4181" s="6">
        <v>45552.333333333336</v>
      </c>
      <c r="H4181" s="6">
        <v>45552.645833333336</v>
      </c>
      <c r="I4181" s="5" t="s">
        <v>1549</v>
      </c>
      <c r="J4181" s="5" t="s">
        <v>15</v>
      </c>
      <c r="K4181" s="5" t="s">
        <v>1550</v>
      </c>
    </row>
    <row r="4182" spans="1:11" x14ac:dyDescent="0.35">
      <c r="A4182" s="1">
        <v>45536</v>
      </c>
      <c r="B4182">
        <v>882</v>
      </c>
      <c r="C4182">
        <v>1284</v>
      </c>
      <c r="D4182">
        <v>70</v>
      </c>
      <c r="E4182">
        <v>123</v>
      </c>
      <c r="F4182" s="5" t="s">
        <v>16</v>
      </c>
      <c r="G4182" s="6">
        <v>45553.333333333336</v>
      </c>
      <c r="H4182" s="6">
        <v>45553.645833333336</v>
      </c>
      <c r="I4182" s="5" t="s">
        <v>1549</v>
      </c>
      <c r="J4182" s="5" t="s">
        <v>15</v>
      </c>
      <c r="K4182" s="5" t="s">
        <v>1550</v>
      </c>
    </row>
    <row r="4183" spans="1:11" x14ac:dyDescent="0.35">
      <c r="A4183" s="1">
        <v>45536</v>
      </c>
      <c r="B4183">
        <v>882</v>
      </c>
      <c r="C4183">
        <v>1284</v>
      </c>
      <c r="D4183">
        <v>70</v>
      </c>
      <c r="E4183">
        <v>123</v>
      </c>
      <c r="F4183" s="5" t="s">
        <v>16</v>
      </c>
      <c r="G4183" s="6">
        <v>45554.333333333336</v>
      </c>
      <c r="H4183" s="6">
        <v>45554.645833333336</v>
      </c>
      <c r="I4183" s="5" t="s">
        <v>1549</v>
      </c>
      <c r="J4183" s="5" t="s">
        <v>15</v>
      </c>
      <c r="K4183" s="5" t="s">
        <v>1550</v>
      </c>
    </row>
    <row r="4184" spans="1:11" x14ac:dyDescent="0.35">
      <c r="A4184" s="1">
        <v>45536</v>
      </c>
      <c r="B4184">
        <v>882</v>
      </c>
      <c r="C4184">
        <v>1284</v>
      </c>
      <c r="D4184">
        <v>70</v>
      </c>
      <c r="E4184">
        <v>123</v>
      </c>
      <c r="F4184" s="5" t="s">
        <v>16</v>
      </c>
      <c r="G4184" s="6">
        <v>45555.333333333336</v>
      </c>
      <c r="H4184" s="6">
        <v>45555.645833333336</v>
      </c>
      <c r="I4184" s="5" t="s">
        <v>1549</v>
      </c>
      <c r="J4184" s="5" t="s">
        <v>15</v>
      </c>
      <c r="K4184" s="5" t="s">
        <v>1550</v>
      </c>
    </row>
    <row r="4185" spans="1:11" x14ac:dyDescent="0.35">
      <c r="A4185" s="1">
        <v>45536</v>
      </c>
      <c r="B4185">
        <v>882</v>
      </c>
      <c r="C4185">
        <v>1284</v>
      </c>
      <c r="D4185">
        <v>70</v>
      </c>
      <c r="E4185">
        <v>123</v>
      </c>
      <c r="F4185" s="5" t="s">
        <v>16</v>
      </c>
      <c r="G4185" s="6">
        <v>45558.333333333336</v>
      </c>
      <c r="H4185" s="6">
        <v>45558.645833333336</v>
      </c>
      <c r="I4185" s="5" t="s">
        <v>1549</v>
      </c>
      <c r="J4185" s="5" t="s">
        <v>15</v>
      </c>
      <c r="K4185" s="5" t="s">
        <v>1550</v>
      </c>
    </row>
    <row r="4186" spans="1:11" x14ac:dyDescent="0.35">
      <c r="A4186" s="1">
        <v>45536</v>
      </c>
      <c r="B4186">
        <v>882</v>
      </c>
      <c r="C4186">
        <v>1284</v>
      </c>
      <c r="D4186">
        <v>70</v>
      </c>
      <c r="E4186">
        <v>123</v>
      </c>
      <c r="F4186" s="5" t="s">
        <v>16</v>
      </c>
      <c r="G4186" s="6">
        <v>45559.333333333336</v>
      </c>
      <c r="H4186" s="6">
        <v>45559.645833333336</v>
      </c>
      <c r="I4186" s="5" t="s">
        <v>1549</v>
      </c>
      <c r="J4186" s="5" t="s">
        <v>15</v>
      </c>
      <c r="K4186" s="5" t="s">
        <v>1550</v>
      </c>
    </row>
    <row r="4187" spans="1:11" x14ac:dyDescent="0.35">
      <c r="A4187" s="1">
        <v>45536</v>
      </c>
      <c r="B4187">
        <v>882</v>
      </c>
      <c r="C4187">
        <v>1284</v>
      </c>
      <c r="D4187">
        <v>70</v>
      </c>
      <c r="E4187">
        <v>123</v>
      </c>
      <c r="F4187" s="5" t="s">
        <v>16</v>
      </c>
      <c r="G4187" s="6">
        <v>45560.333333333336</v>
      </c>
      <c r="H4187" s="6">
        <v>45560.524257986108</v>
      </c>
      <c r="I4187" s="5" t="s">
        <v>1551</v>
      </c>
      <c r="J4187" s="5" t="s">
        <v>15</v>
      </c>
      <c r="K4187" s="5" t="s">
        <v>1550</v>
      </c>
    </row>
    <row r="4188" spans="1:11" x14ac:dyDescent="0.35">
      <c r="A4188" s="1">
        <v>45536</v>
      </c>
      <c r="B4188">
        <v>884</v>
      </c>
      <c r="C4188">
        <v>1286</v>
      </c>
      <c r="D4188">
        <v>80</v>
      </c>
      <c r="E4188">
        <v>139</v>
      </c>
      <c r="F4188" s="5" t="s">
        <v>19</v>
      </c>
      <c r="G4188" s="6">
        <v>45537.375</v>
      </c>
      <c r="H4188" s="6">
        <v>45537.708333333336</v>
      </c>
      <c r="I4188" s="5" t="s">
        <v>1546</v>
      </c>
      <c r="J4188" s="5" t="s">
        <v>20</v>
      </c>
      <c r="K4188" s="5" t="s">
        <v>1576</v>
      </c>
    </row>
    <row r="4189" spans="1:11" x14ac:dyDescent="0.35">
      <c r="A4189" s="1">
        <v>45536</v>
      </c>
      <c r="B4189">
        <v>884</v>
      </c>
      <c r="C4189">
        <v>1286</v>
      </c>
      <c r="D4189">
        <v>80</v>
      </c>
      <c r="E4189">
        <v>139</v>
      </c>
      <c r="F4189" s="5" t="s">
        <v>19</v>
      </c>
      <c r="G4189" s="6">
        <v>45538.375</v>
      </c>
      <c r="H4189" s="6">
        <v>45538.708333333336</v>
      </c>
      <c r="I4189" s="5" t="s">
        <v>1546</v>
      </c>
      <c r="J4189" s="5" t="s">
        <v>20</v>
      </c>
      <c r="K4189" s="5" t="s">
        <v>1576</v>
      </c>
    </row>
    <row r="4190" spans="1:11" x14ac:dyDescent="0.35">
      <c r="A4190" s="1">
        <v>45536</v>
      </c>
      <c r="B4190">
        <v>884</v>
      </c>
      <c r="C4190">
        <v>1286</v>
      </c>
      <c r="D4190">
        <v>80</v>
      </c>
      <c r="E4190">
        <v>139</v>
      </c>
      <c r="F4190" s="5" t="s">
        <v>19</v>
      </c>
      <c r="G4190" s="6">
        <v>45539.375</v>
      </c>
      <c r="H4190" s="6">
        <v>45539.708333333336</v>
      </c>
      <c r="I4190" s="5" t="s">
        <v>1546</v>
      </c>
      <c r="J4190" s="5" t="s">
        <v>20</v>
      </c>
      <c r="K4190" s="5" t="s">
        <v>1576</v>
      </c>
    </row>
    <row r="4191" spans="1:11" x14ac:dyDescent="0.35">
      <c r="A4191" s="1">
        <v>45536</v>
      </c>
      <c r="B4191">
        <v>884</v>
      </c>
      <c r="C4191">
        <v>1286</v>
      </c>
      <c r="D4191">
        <v>80</v>
      </c>
      <c r="E4191">
        <v>139</v>
      </c>
      <c r="F4191" s="5" t="s">
        <v>19</v>
      </c>
      <c r="G4191" s="6">
        <v>45540.375</v>
      </c>
      <c r="H4191" s="6">
        <v>45540.708333333336</v>
      </c>
      <c r="I4191" s="5" t="s">
        <v>1546</v>
      </c>
      <c r="J4191" s="5" t="s">
        <v>20</v>
      </c>
      <c r="K4191" s="5" t="s">
        <v>1576</v>
      </c>
    </row>
    <row r="4192" spans="1:11" x14ac:dyDescent="0.35">
      <c r="A4192" s="1">
        <v>45536</v>
      </c>
      <c r="B4192">
        <v>884</v>
      </c>
      <c r="C4192">
        <v>1286</v>
      </c>
      <c r="D4192">
        <v>80</v>
      </c>
      <c r="E4192">
        <v>139</v>
      </c>
      <c r="F4192" s="5" t="s">
        <v>19</v>
      </c>
      <c r="G4192" s="6">
        <v>45541.375</v>
      </c>
      <c r="H4192" s="6">
        <v>45541.708333333336</v>
      </c>
      <c r="I4192" s="5" t="s">
        <v>1546</v>
      </c>
      <c r="J4192" s="5" t="s">
        <v>20</v>
      </c>
      <c r="K4192" s="5" t="s">
        <v>1576</v>
      </c>
    </row>
    <row r="4193" spans="1:11" x14ac:dyDescent="0.35">
      <c r="A4193" s="1">
        <v>45536</v>
      </c>
      <c r="B4193">
        <v>884</v>
      </c>
      <c r="C4193">
        <v>1286</v>
      </c>
      <c r="D4193">
        <v>80</v>
      </c>
      <c r="E4193">
        <v>139</v>
      </c>
      <c r="F4193" s="5" t="s">
        <v>19</v>
      </c>
      <c r="G4193" s="6">
        <v>45544.375</v>
      </c>
      <c r="H4193" s="6">
        <v>45544.708333333336</v>
      </c>
      <c r="I4193" s="5" t="s">
        <v>1546</v>
      </c>
      <c r="J4193" s="5" t="s">
        <v>20</v>
      </c>
      <c r="K4193" s="5" t="s">
        <v>1576</v>
      </c>
    </row>
    <row r="4194" spans="1:11" x14ac:dyDescent="0.35">
      <c r="A4194" s="1">
        <v>45536</v>
      </c>
      <c r="B4194">
        <v>884</v>
      </c>
      <c r="C4194">
        <v>1286</v>
      </c>
      <c r="D4194">
        <v>80</v>
      </c>
      <c r="E4194">
        <v>139</v>
      </c>
      <c r="F4194" s="5" t="s">
        <v>19</v>
      </c>
      <c r="G4194" s="6">
        <v>45545.375</v>
      </c>
      <c r="H4194" s="6">
        <v>45545.708333333336</v>
      </c>
      <c r="I4194" s="5" t="s">
        <v>1546</v>
      </c>
      <c r="J4194" s="5" t="s">
        <v>20</v>
      </c>
      <c r="K4194" s="5" t="s">
        <v>1576</v>
      </c>
    </row>
    <row r="4195" spans="1:11" x14ac:dyDescent="0.35">
      <c r="A4195" s="1">
        <v>45536</v>
      </c>
      <c r="B4195">
        <v>884</v>
      </c>
      <c r="C4195">
        <v>1286</v>
      </c>
      <c r="D4195">
        <v>80</v>
      </c>
      <c r="E4195">
        <v>139</v>
      </c>
      <c r="F4195" s="5" t="s">
        <v>19</v>
      </c>
      <c r="G4195" s="6">
        <v>45546.375</v>
      </c>
      <c r="H4195" s="6">
        <v>45546.708333333336</v>
      </c>
      <c r="I4195" s="5" t="s">
        <v>1546</v>
      </c>
      <c r="J4195" s="5" t="s">
        <v>20</v>
      </c>
      <c r="K4195" s="5" t="s">
        <v>1576</v>
      </c>
    </row>
    <row r="4196" spans="1:11" x14ac:dyDescent="0.35">
      <c r="A4196" s="1">
        <v>45536</v>
      </c>
      <c r="B4196">
        <v>884</v>
      </c>
      <c r="C4196">
        <v>1286</v>
      </c>
      <c r="D4196">
        <v>80</v>
      </c>
      <c r="E4196">
        <v>139</v>
      </c>
      <c r="F4196" s="5" t="s">
        <v>19</v>
      </c>
      <c r="G4196" s="6">
        <v>45547.375</v>
      </c>
      <c r="H4196" s="6">
        <v>45547.708333333336</v>
      </c>
      <c r="I4196" s="5" t="s">
        <v>1546</v>
      </c>
      <c r="J4196" s="5" t="s">
        <v>20</v>
      </c>
      <c r="K4196" s="5" t="s">
        <v>1576</v>
      </c>
    </row>
    <row r="4197" spans="1:11" x14ac:dyDescent="0.35">
      <c r="A4197" s="1">
        <v>45536</v>
      </c>
      <c r="B4197">
        <v>884</v>
      </c>
      <c r="C4197">
        <v>1286</v>
      </c>
      <c r="D4197">
        <v>80</v>
      </c>
      <c r="E4197">
        <v>139</v>
      </c>
      <c r="F4197" s="5" t="s">
        <v>19</v>
      </c>
      <c r="G4197" s="6">
        <v>45548.375</v>
      </c>
      <c r="H4197" s="6">
        <v>45548.708333333336</v>
      </c>
      <c r="I4197" s="5" t="s">
        <v>1546</v>
      </c>
      <c r="J4197" s="5" t="s">
        <v>20</v>
      </c>
      <c r="K4197" s="5" t="s">
        <v>1576</v>
      </c>
    </row>
    <row r="4198" spans="1:11" x14ac:dyDescent="0.35">
      <c r="A4198" s="1">
        <v>45536</v>
      </c>
      <c r="B4198">
        <v>884</v>
      </c>
      <c r="C4198">
        <v>1286</v>
      </c>
      <c r="D4198">
        <v>80</v>
      </c>
      <c r="E4198">
        <v>139</v>
      </c>
      <c r="F4198" s="5" t="s">
        <v>19</v>
      </c>
      <c r="G4198" s="6">
        <v>45551.375</v>
      </c>
      <c r="H4198" s="6">
        <v>45551.708333333336</v>
      </c>
      <c r="I4198" s="5" t="s">
        <v>1546</v>
      </c>
      <c r="J4198" s="5" t="s">
        <v>20</v>
      </c>
      <c r="K4198" s="5" t="s">
        <v>1576</v>
      </c>
    </row>
    <row r="4199" spans="1:11" x14ac:dyDescent="0.35">
      <c r="A4199" s="1">
        <v>45536</v>
      </c>
      <c r="B4199">
        <v>884</v>
      </c>
      <c r="C4199">
        <v>1286</v>
      </c>
      <c r="D4199">
        <v>80</v>
      </c>
      <c r="E4199">
        <v>139</v>
      </c>
      <c r="F4199" s="5" t="s">
        <v>19</v>
      </c>
      <c r="G4199" s="6">
        <v>45552.375</v>
      </c>
      <c r="H4199" s="6">
        <v>45552.708333333336</v>
      </c>
      <c r="I4199" s="5" t="s">
        <v>1546</v>
      </c>
      <c r="J4199" s="5" t="s">
        <v>20</v>
      </c>
      <c r="K4199" s="5" t="s">
        <v>1576</v>
      </c>
    </row>
    <row r="4200" spans="1:11" x14ac:dyDescent="0.35">
      <c r="A4200" s="1">
        <v>45536</v>
      </c>
      <c r="B4200">
        <v>884</v>
      </c>
      <c r="C4200">
        <v>1286</v>
      </c>
      <c r="D4200">
        <v>80</v>
      </c>
      <c r="E4200">
        <v>139</v>
      </c>
      <c r="F4200" s="5" t="s">
        <v>19</v>
      </c>
      <c r="G4200" s="6">
        <v>45553.375</v>
      </c>
      <c r="H4200" s="6">
        <v>45553.708333333336</v>
      </c>
      <c r="I4200" s="5" t="s">
        <v>1546</v>
      </c>
      <c r="J4200" s="5" t="s">
        <v>20</v>
      </c>
      <c r="K4200" s="5" t="s">
        <v>1576</v>
      </c>
    </row>
    <row r="4201" spans="1:11" x14ac:dyDescent="0.35">
      <c r="A4201" s="1">
        <v>45536</v>
      </c>
      <c r="B4201">
        <v>884</v>
      </c>
      <c r="C4201">
        <v>1286</v>
      </c>
      <c r="D4201">
        <v>80</v>
      </c>
      <c r="E4201">
        <v>139</v>
      </c>
      <c r="F4201" s="5" t="s">
        <v>19</v>
      </c>
      <c r="G4201" s="6">
        <v>45554.375</v>
      </c>
      <c r="H4201" s="6">
        <v>45554.708333333336</v>
      </c>
      <c r="I4201" s="5" t="s">
        <v>1546</v>
      </c>
      <c r="J4201" s="5" t="s">
        <v>20</v>
      </c>
      <c r="K4201" s="5" t="s">
        <v>1576</v>
      </c>
    </row>
    <row r="4202" spans="1:11" x14ac:dyDescent="0.35">
      <c r="A4202" s="1">
        <v>45536</v>
      </c>
      <c r="B4202">
        <v>884</v>
      </c>
      <c r="C4202">
        <v>1286</v>
      </c>
      <c r="D4202">
        <v>80</v>
      </c>
      <c r="E4202">
        <v>139</v>
      </c>
      <c r="F4202" s="5" t="s">
        <v>19</v>
      </c>
      <c r="G4202" s="6">
        <v>45555.375</v>
      </c>
      <c r="H4202" s="6">
        <v>45555.708333333336</v>
      </c>
      <c r="I4202" s="5" t="s">
        <v>1546</v>
      </c>
      <c r="J4202" s="5" t="s">
        <v>20</v>
      </c>
      <c r="K4202" s="5" t="s">
        <v>1576</v>
      </c>
    </row>
    <row r="4203" spans="1:11" x14ac:dyDescent="0.35">
      <c r="A4203" s="1">
        <v>45536</v>
      </c>
      <c r="B4203">
        <v>884</v>
      </c>
      <c r="C4203">
        <v>1286</v>
      </c>
      <c r="D4203">
        <v>80</v>
      </c>
      <c r="E4203">
        <v>139</v>
      </c>
      <c r="F4203" s="5" t="s">
        <v>19</v>
      </c>
      <c r="G4203" s="6">
        <v>45565.375</v>
      </c>
      <c r="H4203" s="6">
        <v>45565.63765060185</v>
      </c>
      <c r="I4203" s="5" t="s">
        <v>1577</v>
      </c>
      <c r="J4203" s="5" t="s">
        <v>20</v>
      </c>
      <c r="K4203" s="5" t="s">
        <v>1576</v>
      </c>
    </row>
    <row r="4204" spans="1:11" x14ac:dyDescent="0.35">
      <c r="A4204" s="1">
        <v>45536</v>
      </c>
      <c r="B4204">
        <v>887</v>
      </c>
      <c r="C4204">
        <v>1290</v>
      </c>
      <c r="D4204">
        <v>21</v>
      </c>
      <c r="E4204">
        <v>50</v>
      </c>
      <c r="F4204" s="5" t="s">
        <v>16</v>
      </c>
      <c r="G4204" s="6">
        <v>45537.333333333336</v>
      </c>
      <c r="H4204" s="6">
        <v>45537.645833333336</v>
      </c>
      <c r="I4204" s="5" t="s">
        <v>1549</v>
      </c>
      <c r="J4204" s="5" t="s">
        <v>15</v>
      </c>
      <c r="K4204" s="5" t="s">
        <v>1550</v>
      </c>
    </row>
    <row r="4205" spans="1:11" x14ac:dyDescent="0.35">
      <c r="A4205" s="1">
        <v>45536</v>
      </c>
      <c r="B4205">
        <v>887</v>
      </c>
      <c r="C4205">
        <v>1290</v>
      </c>
      <c r="D4205">
        <v>21</v>
      </c>
      <c r="E4205">
        <v>50</v>
      </c>
      <c r="F4205" s="5" t="s">
        <v>16</v>
      </c>
      <c r="G4205" s="6">
        <v>45538.333333333336</v>
      </c>
      <c r="H4205" s="6">
        <v>45538.645833333336</v>
      </c>
      <c r="I4205" s="5" t="s">
        <v>1549</v>
      </c>
      <c r="J4205" s="5" t="s">
        <v>15</v>
      </c>
      <c r="K4205" s="5" t="s">
        <v>1550</v>
      </c>
    </row>
    <row r="4206" spans="1:11" x14ac:dyDescent="0.35">
      <c r="A4206" s="1">
        <v>45536</v>
      </c>
      <c r="B4206">
        <v>887</v>
      </c>
      <c r="C4206">
        <v>1290</v>
      </c>
      <c r="D4206">
        <v>21</v>
      </c>
      <c r="E4206">
        <v>50</v>
      </c>
      <c r="F4206" s="5" t="s">
        <v>16</v>
      </c>
      <c r="G4206" s="6">
        <v>45539.333333333336</v>
      </c>
      <c r="H4206" s="6">
        <v>45539.645833333336</v>
      </c>
      <c r="I4206" s="5" t="s">
        <v>1549</v>
      </c>
      <c r="J4206" s="5" t="s">
        <v>15</v>
      </c>
      <c r="K4206" s="5" t="s">
        <v>1550</v>
      </c>
    </row>
    <row r="4207" spans="1:11" x14ac:dyDescent="0.35">
      <c r="A4207" s="1">
        <v>45536</v>
      </c>
      <c r="B4207">
        <v>887</v>
      </c>
      <c r="C4207">
        <v>1290</v>
      </c>
      <c r="D4207">
        <v>21</v>
      </c>
      <c r="E4207">
        <v>50</v>
      </c>
      <c r="F4207" s="5" t="s">
        <v>16</v>
      </c>
      <c r="G4207" s="6">
        <v>45540.333333333336</v>
      </c>
      <c r="H4207" s="6">
        <v>45540.645833333336</v>
      </c>
      <c r="I4207" s="5" t="s">
        <v>1549</v>
      </c>
      <c r="J4207" s="5" t="s">
        <v>15</v>
      </c>
      <c r="K4207" s="5" t="s">
        <v>1550</v>
      </c>
    </row>
    <row r="4208" spans="1:11" x14ac:dyDescent="0.35">
      <c r="A4208" s="1">
        <v>45536</v>
      </c>
      <c r="B4208">
        <v>887</v>
      </c>
      <c r="C4208">
        <v>1290</v>
      </c>
      <c r="D4208">
        <v>21</v>
      </c>
      <c r="E4208">
        <v>50</v>
      </c>
      <c r="F4208" s="5" t="s">
        <v>16</v>
      </c>
      <c r="G4208" s="6">
        <v>45541.333333333336</v>
      </c>
      <c r="H4208" s="6">
        <v>45541.645833333336</v>
      </c>
      <c r="I4208" s="5" t="s">
        <v>1549</v>
      </c>
      <c r="J4208" s="5" t="s">
        <v>15</v>
      </c>
      <c r="K4208" s="5" t="s">
        <v>1550</v>
      </c>
    </row>
    <row r="4209" spans="1:11" x14ac:dyDescent="0.35">
      <c r="A4209" s="1">
        <v>45536</v>
      </c>
      <c r="B4209">
        <v>887</v>
      </c>
      <c r="C4209">
        <v>1290</v>
      </c>
      <c r="D4209">
        <v>21</v>
      </c>
      <c r="E4209">
        <v>50</v>
      </c>
      <c r="F4209" s="5" t="s">
        <v>16</v>
      </c>
      <c r="G4209" s="6">
        <v>45544.333333333336</v>
      </c>
      <c r="H4209" s="6">
        <v>45544.645833333336</v>
      </c>
      <c r="I4209" s="5" t="s">
        <v>1549</v>
      </c>
      <c r="J4209" s="5" t="s">
        <v>15</v>
      </c>
      <c r="K4209" s="5" t="s">
        <v>1550</v>
      </c>
    </row>
    <row r="4210" spans="1:11" x14ac:dyDescent="0.35">
      <c r="A4210" s="1">
        <v>45536</v>
      </c>
      <c r="B4210">
        <v>887</v>
      </c>
      <c r="C4210">
        <v>1290</v>
      </c>
      <c r="D4210">
        <v>21</v>
      </c>
      <c r="E4210">
        <v>50</v>
      </c>
      <c r="F4210" s="5" t="s">
        <v>16</v>
      </c>
      <c r="G4210" s="6">
        <v>45545.333333333336</v>
      </c>
      <c r="H4210" s="6">
        <v>45545.645833333336</v>
      </c>
      <c r="I4210" s="5" t="s">
        <v>1549</v>
      </c>
      <c r="J4210" s="5" t="s">
        <v>15</v>
      </c>
      <c r="K4210" s="5" t="s">
        <v>1550</v>
      </c>
    </row>
    <row r="4211" spans="1:11" x14ac:dyDescent="0.35">
      <c r="A4211" s="1">
        <v>45536</v>
      </c>
      <c r="B4211">
        <v>887</v>
      </c>
      <c r="C4211">
        <v>1290</v>
      </c>
      <c r="D4211">
        <v>21</v>
      </c>
      <c r="E4211">
        <v>50</v>
      </c>
      <c r="F4211" s="5" t="s">
        <v>16</v>
      </c>
      <c r="G4211" s="6">
        <v>45546.333333333336</v>
      </c>
      <c r="H4211" s="6">
        <v>45546.645833333336</v>
      </c>
      <c r="I4211" s="5" t="s">
        <v>1549</v>
      </c>
      <c r="J4211" s="5" t="s">
        <v>15</v>
      </c>
      <c r="K4211" s="5" t="s">
        <v>1550</v>
      </c>
    </row>
    <row r="4212" spans="1:11" x14ac:dyDescent="0.35">
      <c r="A4212" s="1">
        <v>45536</v>
      </c>
      <c r="B4212">
        <v>887</v>
      </c>
      <c r="C4212">
        <v>1290</v>
      </c>
      <c r="D4212">
        <v>21</v>
      </c>
      <c r="E4212">
        <v>50</v>
      </c>
      <c r="F4212" s="5" t="s">
        <v>16</v>
      </c>
      <c r="G4212" s="6">
        <v>45547.333333333336</v>
      </c>
      <c r="H4212" s="6">
        <v>45547.645833333336</v>
      </c>
      <c r="I4212" s="5" t="s">
        <v>1549</v>
      </c>
      <c r="J4212" s="5" t="s">
        <v>15</v>
      </c>
      <c r="K4212" s="5" t="s">
        <v>1550</v>
      </c>
    </row>
    <row r="4213" spans="1:11" x14ac:dyDescent="0.35">
      <c r="A4213" s="1">
        <v>45536</v>
      </c>
      <c r="B4213">
        <v>887</v>
      </c>
      <c r="C4213">
        <v>1290</v>
      </c>
      <c r="D4213">
        <v>21</v>
      </c>
      <c r="E4213">
        <v>50</v>
      </c>
      <c r="F4213" s="5" t="s">
        <v>16</v>
      </c>
      <c r="G4213" s="6">
        <v>45548.333333333336</v>
      </c>
      <c r="H4213" s="6">
        <v>45548.645833333336</v>
      </c>
      <c r="I4213" s="5" t="s">
        <v>1549</v>
      </c>
      <c r="J4213" s="5" t="s">
        <v>15</v>
      </c>
      <c r="K4213" s="5" t="s">
        <v>1550</v>
      </c>
    </row>
    <row r="4214" spans="1:11" x14ac:dyDescent="0.35">
      <c r="A4214" s="1">
        <v>45536</v>
      </c>
      <c r="B4214">
        <v>887</v>
      </c>
      <c r="C4214">
        <v>1290</v>
      </c>
      <c r="D4214">
        <v>21</v>
      </c>
      <c r="E4214">
        <v>50</v>
      </c>
      <c r="F4214" s="5" t="s">
        <v>16</v>
      </c>
      <c r="G4214" s="6">
        <v>45551.333333333336</v>
      </c>
      <c r="H4214" s="6">
        <v>45551.645833333336</v>
      </c>
      <c r="I4214" s="5" t="s">
        <v>1549</v>
      </c>
      <c r="J4214" s="5" t="s">
        <v>15</v>
      </c>
      <c r="K4214" s="5" t="s">
        <v>1550</v>
      </c>
    </row>
    <row r="4215" spans="1:11" x14ac:dyDescent="0.35">
      <c r="A4215" s="1">
        <v>45536</v>
      </c>
      <c r="B4215">
        <v>887</v>
      </c>
      <c r="C4215">
        <v>1290</v>
      </c>
      <c r="D4215">
        <v>21</v>
      </c>
      <c r="E4215">
        <v>50</v>
      </c>
      <c r="F4215" s="5" t="s">
        <v>16</v>
      </c>
      <c r="G4215" s="6">
        <v>45552.333333333336</v>
      </c>
      <c r="H4215" s="6">
        <v>45552.645833333336</v>
      </c>
      <c r="I4215" s="5" t="s">
        <v>1549</v>
      </c>
      <c r="J4215" s="5" t="s">
        <v>15</v>
      </c>
      <c r="K4215" s="5" t="s">
        <v>1550</v>
      </c>
    </row>
    <row r="4216" spans="1:11" x14ac:dyDescent="0.35">
      <c r="A4216" s="1">
        <v>45536</v>
      </c>
      <c r="B4216">
        <v>887</v>
      </c>
      <c r="C4216">
        <v>1290</v>
      </c>
      <c r="D4216">
        <v>21</v>
      </c>
      <c r="E4216">
        <v>50</v>
      </c>
      <c r="F4216" s="5" t="s">
        <v>16</v>
      </c>
      <c r="G4216" s="6">
        <v>45553.333333333336</v>
      </c>
      <c r="H4216" s="6">
        <v>45553.645833333336</v>
      </c>
      <c r="I4216" s="5" t="s">
        <v>1549</v>
      </c>
      <c r="J4216" s="5" t="s">
        <v>15</v>
      </c>
      <c r="K4216" s="5" t="s">
        <v>1550</v>
      </c>
    </row>
    <row r="4217" spans="1:11" x14ac:dyDescent="0.35">
      <c r="A4217" s="1">
        <v>45536</v>
      </c>
      <c r="B4217">
        <v>887</v>
      </c>
      <c r="C4217">
        <v>1290</v>
      </c>
      <c r="D4217">
        <v>21</v>
      </c>
      <c r="E4217">
        <v>50</v>
      </c>
      <c r="F4217" s="5" t="s">
        <v>16</v>
      </c>
      <c r="G4217" s="6">
        <v>45554.333333333336</v>
      </c>
      <c r="H4217" s="6">
        <v>45554.645833333336</v>
      </c>
      <c r="I4217" s="5" t="s">
        <v>1549</v>
      </c>
      <c r="J4217" s="5" t="s">
        <v>15</v>
      </c>
      <c r="K4217" s="5" t="s">
        <v>1550</v>
      </c>
    </row>
    <row r="4218" spans="1:11" x14ac:dyDescent="0.35">
      <c r="A4218" s="1">
        <v>45536</v>
      </c>
      <c r="B4218">
        <v>887</v>
      </c>
      <c r="C4218">
        <v>1290</v>
      </c>
      <c r="D4218">
        <v>21</v>
      </c>
      <c r="E4218">
        <v>50</v>
      </c>
      <c r="F4218" s="5" t="s">
        <v>16</v>
      </c>
      <c r="G4218" s="6">
        <v>45555.333333333336</v>
      </c>
      <c r="H4218" s="6">
        <v>45555.645833333336</v>
      </c>
      <c r="I4218" s="5" t="s">
        <v>1549</v>
      </c>
      <c r="J4218" s="5" t="s">
        <v>15</v>
      </c>
      <c r="K4218" s="5" t="s">
        <v>1550</v>
      </c>
    </row>
    <row r="4219" spans="1:11" x14ac:dyDescent="0.35">
      <c r="A4219" s="1">
        <v>45536</v>
      </c>
      <c r="B4219">
        <v>887</v>
      </c>
      <c r="C4219">
        <v>1290</v>
      </c>
      <c r="D4219">
        <v>21</v>
      </c>
      <c r="E4219">
        <v>50</v>
      </c>
      <c r="F4219" s="5" t="s">
        <v>16</v>
      </c>
      <c r="G4219" s="6">
        <v>45558.333333333336</v>
      </c>
      <c r="H4219" s="6">
        <v>45558.645833333336</v>
      </c>
      <c r="I4219" s="5" t="s">
        <v>1549</v>
      </c>
      <c r="J4219" s="5" t="s">
        <v>15</v>
      </c>
      <c r="K4219" s="5" t="s">
        <v>1550</v>
      </c>
    </row>
    <row r="4220" spans="1:11" x14ac:dyDescent="0.35">
      <c r="A4220" s="1">
        <v>45536</v>
      </c>
      <c r="B4220">
        <v>887</v>
      </c>
      <c r="C4220">
        <v>1290</v>
      </c>
      <c r="D4220">
        <v>21</v>
      </c>
      <c r="E4220">
        <v>50</v>
      </c>
      <c r="F4220" s="5" t="s">
        <v>16</v>
      </c>
      <c r="G4220" s="6">
        <v>45559.333333333336</v>
      </c>
      <c r="H4220" s="6">
        <v>45559.645833333336</v>
      </c>
      <c r="I4220" s="5" t="s">
        <v>1549</v>
      </c>
      <c r="J4220" s="5" t="s">
        <v>15</v>
      </c>
      <c r="K4220" s="5" t="s">
        <v>1550</v>
      </c>
    </row>
    <row r="4221" spans="1:11" x14ac:dyDescent="0.35">
      <c r="A4221" s="1">
        <v>45536</v>
      </c>
      <c r="B4221">
        <v>887</v>
      </c>
      <c r="C4221">
        <v>1290</v>
      </c>
      <c r="D4221">
        <v>21</v>
      </c>
      <c r="E4221">
        <v>50</v>
      </c>
      <c r="F4221" s="5" t="s">
        <v>16</v>
      </c>
      <c r="G4221" s="6">
        <v>45560.333333333336</v>
      </c>
      <c r="H4221" s="6">
        <v>45560.524257986108</v>
      </c>
      <c r="I4221" s="5" t="s">
        <v>1551</v>
      </c>
      <c r="J4221" s="5" t="s">
        <v>15</v>
      </c>
      <c r="K4221" s="5" t="s">
        <v>1550</v>
      </c>
    </row>
    <row r="4222" spans="1:11" x14ac:dyDescent="0.35">
      <c r="A4222" s="1">
        <v>45536</v>
      </c>
      <c r="B4222">
        <v>888</v>
      </c>
      <c r="C4222">
        <v>1291</v>
      </c>
      <c r="D4222">
        <v>202</v>
      </c>
      <c r="E4222">
        <v>287</v>
      </c>
      <c r="F4222" s="5" t="s">
        <v>16</v>
      </c>
      <c r="G4222" s="6">
        <v>45537.333333333336</v>
      </c>
      <c r="H4222" s="6">
        <v>45537.645833333336</v>
      </c>
      <c r="I4222" s="5" t="s">
        <v>1549</v>
      </c>
      <c r="J4222" s="5" t="s">
        <v>15</v>
      </c>
      <c r="K4222" s="5" t="s">
        <v>1550</v>
      </c>
    </row>
    <row r="4223" spans="1:11" x14ac:dyDescent="0.35">
      <c r="A4223" s="1">
        <v>45536</v>
      </c>
      <c r="B4223">
        <v>888</v>
      </c>
      <c r="C4223">
        <v>1291</v>
      </c>
      <c r="D4223">
        <v>202</v>
      </c>
      <c r="E4223">
        <v>287</v>
      </c>
      <c r="F4223" s="5" t="s">
        <v>16</v>
      </c>
      <c r="G4223" s="6">
        <v>45538.333333333336</v>
      </c>
      <c r="H4223" s="6">
        <v>45538.645833333336</v>
      </c>
      <c r="I4223" s="5" t="s">
        <v>1549</v>
      </c>
      <c r="J4223" s="5" t="s">
        <v>15</v>
      </c>
      <c r="K4223" s="5" t="s">
        <v>1550</v>
      </c>
    </row>
    <row r="4224" spans="1:11" x14ac:dyDescent="0.35">
      <c r="A4224" s="1">
        <v>45536</v>
      </c>
      <c r="B4224">
        <v>888</v>
      </c>
      <c r="C4224">
        <v>1291</v>
      </c>
      <c r="D4224">
        <v>202</v>
      </c>
      <c r="E4224">
        <v>287</v>
      </c>
      <c r="F4224" s="5" t="s">
        <v>16</v>
      </c>
      <c r="G4224" s="6">
        <v>45539.333333333336</v>
      </c>
      <c r="H4224" s="6">
        <v>45539.645833333336</v>
      </c>
      <c r="I4224" s="5" t="s">
        <v>1549</v>
      </c>
      <c r="J4224" s="5" t="s">
        <v>15</v>
      </c>
      <c r="K4224" s="5" t="s">
        <v>1550</v>
      </c>
    </row>
    <row r="4225" spans="1:11" x14ac:dyDescent="0.35">
      <c r="A4225" s="1">
        <v>45536</v>
      </c>
      <c r="B4225">
        <v>888</v>
      </c>
      <c r="C4225">
        <v>1291</v>
      </c>
      <c r="D4225">
        <v>202</v>
      </c>
      <c r="E4225">
        <v>287</v>
      </c>
      <c r="F4225" s="5" t="s">
        <v>16</v>
      </c>
      <c r="G4225" s="6">
        <v>45540.333333333336</v>
      </c>
      <c r="H4225" s="6">
        <v>45540.645833333336</v>
      </c>
      <c r="I4225" s="5" t="s">
        <v>1549</v>
      </c>
      <c r="J4225" s="5" t="s">
        <v>15</v>
      </c>
      <c r="K4225" s="5" t="s">
        <v>1550</v>
      </c>
    </row>
    <row r="4226" spans="1:11" x14ac:dyDescent="0.35">
      <c r="A4226" s="1">
        <v>45536</v>
      </c>
      <c r="B4226">
        <v>888</v>
      </c>
      <c r="C4226">
        <v>1291</v>
      </c>
      <c r="D4226">
        <v>202</v>
      </c>
      <c r="E4226">
        <v>287</v>
      </c>
      <c r="F4226" s="5" t="s">
        <v>16</v>
      </c>
      <c r="G4226" s="6">
        <v>45541.333333333336</v>
      </c>
      <c r="H4226" s="6">
        <v>45541.645833333336</v>
      </c>
      <c r="I4226" s="5" t="s">
        <v>1549</v>
      </c>
      <c r="J4226" s="5" t="s">
        <v>15</v>
      </c>
      <c r="K4226" s="5" t="s">
        <v>1550</v>
      </c>
    </row>
    <row r="4227" spans="1:11" x14ac:dyDescent="0.35">
      <c r="A4227" s="1">
        <v>45536</v>
      </c>
      <c r="B4227">
        <v>888</v>
      </c>
      <c r="C4227">
        <v>1291</v>
      </c>
      <c r="D4227">
        <v>202</v>
      </c>
      <c r="E4227">
        <v>287</v>
      </c>
      <c r="F4227" s="5" t="s">
        <v>16</v>
      </c>
      <c r="G4227" s="6">
        <v>45544.333333333336</v>
      </c>
      <c r="H4227" s="6">
        <v>45544.645833333336</v>
      </c>
      <c r="I4227" s="5" t="s">
        <v>1549</v>
      </c>
      <c r="J4227" s="5" t="s">
        <v>15</v>
      </c>
      <c r="K4227" s="5" t="s">
        <v>1550</v>
      </c>
    </row>
    <row r="4228" spans="1:11" x14ac:dyDescent="0.35">
      <c r="A4228" s="1">
        <v>45536</v>
      </c>
      <c r="B4228">
        <v>888</v>
      </c>
      <c r="C4228">
        <v>1291</v>
      </c>
      <c r="D4228">
        <v>202</v>
      </c>
      <c r="E4228">
        <v>287</v>
      </c>
      <c r="F4228" s="5" t="s">
        <v>16</v>
      </c>
      <c r="G4228" s="6">
        <v>45545.333333333336</v>
      </c>
      <c r="H4228" s="6">
        <v>45545.645833333336</v>
      </c>
      <c r="I4228" s="5" t="s">
        <v>1549</v>
      </c>
      <c r="J4228" s="5" t="s">
        <v>15</v>
      </c>
      <c r="K4228" s="5" t="s">
        <v>1550</v>
      </c>
    </row>
    <row r="4229" spans="1:11" x14ac:dyDescent="0.35">
      <c r="A4229" s="1">
        <v>45536</v>
      </c>
      <c r="B4229">
        <v>888</v>
      </c>
      <c r="C4229">
        <v>1291</v>
      </c>
      <c r="D4229">
        <v>202</v>
      </c>
      <c r="E4229">
        <v>287</v>
      </c>
      <c r="F4229" s="5" t="s">
        <v>16</v>
      </c>
      <c r="G4229" s="6">
        <v>45546.333333333336</v>
      </c>
      <c r="H4229" s="6">
        <v>45546.645833333336</v>
      </c>
      <c r="I4229" s="5" t="s">
        <v>1549</v>
      </c>
      <c r="J4229" s="5" t="s">
        <v>15</v>
      </c>
      <c r="K4229" s="5" t="s">
        <v>1550</v>
      </c>
    </row>
    <row r="4230" spans="1:11" x14ac:dyDescent="0.35">
      <c r="A4230" s="1">
        <v>45536</v>
      </c>
      <c r="B4230">
        <v>888</v>
      </c>
      <c r="C4230">
        <v>1291</v>
      </c>
      <c r="D4230">
        <v>202</v>
      </c>
      <c r="E4230">
        <v>287</v>
      </c>
      <c r="F4230" s="5" t="s">
        <v>16</v>
      </c>
      <c r="G4230" s="6">
        <v>45547.333333333336</v>
      </c>
      <c r="H4230" s="6">
        <v>45547.645833333336</v>
      </c>
      <c r="I4230" s="5" t="s">
        <v>1549</v>
      </c>
      <c r="J4230" s="5" t="s">
        <v>15</v>
      </c>
      <c r="K4230" s="5" t="s">
        <v>1550</v>
      </c>
    </row>
    <row r="4231" spans="1:11" x14ac:dyDescent="0.35">
      <c r="A4231" s="1">
        <v>45536</v>
      </c>
      <c r="B4231">
        <v>888</v>
      </c>
      <c r="C4231">
        <v>1291</v>
      </c>
      <c r="D4231">
        <v>202</v>
      </c>
      <c r="E4231">
        <v>287</v>
      </c>
      <c r="F4231" s="5" t="s">
        <v>16</v>
      </c>
      <c r="G4231" s="6">
        <v>45548.333333333336</v>
      </c>
      <c r="H4231" s="6">
        <v>45548.645833333336</v>
      </c>
      <c r="I4231" s="5" t="s">
        <v>1549</v>
      </c>
      <c r="J4231" s="5" t="s">
        <v>15</v>
      </c>
      <c r="K4231" s="5" t="s">
        <v>1550</v>
      </c>
    </row>
    <row r="4232" spans="1:11" x14ac:dyDescent="0.35">
      <c r="A4232" s="1">
        <v>45536</v>
      </c>
      <c r="B4232">
        <v>888</v>
      </c>
      <c r="C4232">
        <v>1291</v>
      </c>
      <c r="D4232">
        <v>202</v>
      </c>
      <c r="E4232">
        <v>287</v>
      </c>
      <c r="F4232" s="5" t="s">
        <v>16</v>
      </c>
      <c r="G4232" s="6">
        <v>45551.333333333336</v>
      </c>
      <c r="H4232" s="6">
        <v>45551.645833333336</v>
      </c>
      <c r="I4232" s="5" t="s">
        <v>1549</v>
      </c>
      <c r="J4232" s="5" t="s">
        <v>15</v>
      </c>
      <c r="K4232" s="5" t="s">
        <v>1550</v>
      </c>
    </row>
    <row r="4233" spans="1:11" x14ac:dyDescent="0.35">
      <c r="A4233" s="1">
        <v>45536</v>
      </c>
      <c r="B4233">
        <v>888</v>
      </c>
      <c r="C4233">
        <v>1291</v>
      </c>
      <c r="D4233">
        <v>202</v>
      </c>
      <c r="E4233">
        <v>287</v>
      </c>
      <c r="F4233" s="5" t="s">
        <v>16</v>
      </c>
      <c r="G4233" s="6">
        <v>45552.333333333336</v>
      </c>
      <c r="H4233" s="6">
        <v>45552.645833333336</v>
      </c>
      <c r="I4233" s="5" t="s">
        <v>1549</v>
      </c>
      <c r="J4233" s="5" t="s">
        <v>15</v>
      </c>
      <c r="K4233" s="5" t="s">
        <v>1550</v>
      </c>
    </row>
    <row r="4234" spans="1:11" x14ac:dyDescent="0.35">
      <c r="A4234" s="1">
        <v>45536</v>
      </c>
      <c r="B4234">
        <v>888</v>
      </c>
      <c r="C4234">
        <v>1291</v>
      </c>
      <c r="D4234">
        <v>202</v>
      </c>
      <c r="E4234">
        <v>287</v>
      </c>
      <c r="F4234" s="5" t="s">
        <v>16</v>
      </c>
      <c r="G4234" s="6">
        <v>45553.333333333336</v>
      </c>
      <c r="H4234" s="6">
        <v>45553.645833333336</v>
      </c>
      <c r="I4234" s="5" t="s">
        <v>1549</v>
      </c>
      <c r="J4234" s="5" t="s">
        <v>15</v>
      </c>
      <c r="K4234" s="5" t="s">
        <v>1550</v>
      </c>
    </row>
    <row r="4235" spans="1:11" x14ac:dyDescent="0.35">
      <c r="A4235" s="1">
        <v>45536</v>
      </c>
      <c r="B4235">
        <v>888</v>
      </c>
      <c r="C4235">
        <v>1291</v>
      </c>
      <c r="D4235">
        <v>202</v>
      </c>
      <c r="E4235">
        <v>287</v>
      </c>
      <c r="F4235" s="5" t="s">
        <v>16</v>
      </c>
      <c r="G4235" s="6">
        <v>45554.333333333336</v>
      </c>
      <c r="H4235" s="6">
        <v>45554.645833333336</v>
      </c>
      <c r="I4235" s="5" t="s">
        <v>1549</v>
      </c>
      <c r="J4235" s="5" t="s">
        <v>15</v>
      </c>
      <c r="K4235" s="5" t="s">
        <v>1550</v>
      </c>
    </row>
    <row r="4236" spans="1:11" x14ac:dyDescent="0.35">
      <c r="A4236" s="1">
        <v>45536</v>
      </c>
      <c r="B4236">
        <v>888</v>
      </c>
      <c r="C4236">
        <v>1291</v>
      </c>
      <c r="D4236">
        <v>202</v>
      </c>
      <c r="E4236">
        <v>287</v>
      </c>
      <c r="F4236" s="5" t="s">
        <v>16</v>
      </c>
      <c r="G4236" s="6">
        <v>45555.333333333336</v>
      </c>
      <c r="H4236" s="6">
        <v>45555.645833333336</v>
      </c>
      <c r="I4236" s="5" t="s">
        <v>1549</v>
      </c>
      <c r="J4236" s="5" t="s">
        <v>15</v>
      </c>
      <c r="K4236" s="5" t="s">
        <v>1550</v>
      </c>
    </row>
    <row r="4237" spans="1:11" x14ac:dyDescent="0.35">
      <c r="A4237" s="1">
        <v>45536</v>
      </c>
      <c r="B4237">
        <v>888</v>
      </c>
      <c r="C4237">
        <v>1291</v>
      </c>
      <c r="D4237">
        <v>202</v>
      </c>
      <c r="E4237">
        <v>287</v>
      </c>
      <c r="F4237" s="5" t="s">
        <v>16</v>
      </c>
      <c r="G4237" s="6">
        <v>45558.333333333336</v>
      </c>
      <c r="H4237" s="6">
        <v>45558.645833333336</v>
      </c>
      <c r="I4237" s="5" t="s">
        <v>1549</v>
      </c>
      <c r="J4237" s="5" t="s">
        <v>15</v>
      </c>
      <c r="K4237" s="5" t="s">
        <v>1550</v>
      </c>
    </row>
    <row r="4238" spans="1:11" x14ac:dyDescent="0.35">
      <c r="A4238" s="1">
        <v>45536</v>
      </c>
      <c r="B4238">
        <v>888</v>
      </c>
      <c r="C4238">
        <v>1291</v>
      </c>
      <c r="D4238">
        <v>202</v>
      </c>
      <c r="E4238">
        <v>287</v>
      </c>
      <c r="F4238" s="5" t="s">
        <v>16</v>
      </c>
      <c r="G4238" s="6">
        <v>45559.333333333336</v>
      </c>
      <c r="H4238" s="6">
        <v>45559.645833333336</v>
      </c>
      <c r="I4238" s="5" t="s">
        <v>1549</v>
      </c>
      <c r="J4238" s="5" t="s">
        <v>15</v>
      </c>
      <c r="K4238" s="5" t="s">
        <v>1550</v>
      </c>
    </row>
    <row r="4239" spans="1:11" x14ac:dyDescent="0.35">
      <c r="A4239" s="1">
        <v>45536</v>
      </c>
      <c r="B4239">
        <v>888</v>
      </c>
      <c r="C4239">
        <v>1291</v>
      </c>
      <c r="D4239">
        <v>202</v>
      </c>
      <c r="E4239">
        <v>287</v>
      </c>
      <c r="F4239" s="5" t="s">
        <v>16</v>
      </c>
      <c r="G4239" s="6">
        <v>45560.333333333336</v>
      </c>
      <c r="H4239" s="6">
        <v>45560.524257986108</v>
      </c>
      <c r="I4239" s="5" t="s">
        <v>1551</v>
      </c>
      <c r="J4239" s="5" t="s">
        <v>15</v>
      </c>
      <c r="K4239" s="5" t="s">
        <v>1550</v>
      </c>
    </row>
    <row r="4240" spans="1:11" x14ac:dyDescent="0.35">
      <c r="A4240" s="1">
        <v>45536</v>
      </c>
      <c r="B4240">
        <v>890</v>
      </c>
      <c r="C4240">
        <v>1296</v>
      </c>
      <c r="D4240">
        <v>45</v>
      </c>
      <c r="E4240">
        <v>92</v>
      </c>
      <c r="F4240" s="5" t="s">
        <v>16</v>
      </c>
      <c r="G4240" s="6">
        <v>45537.333333333336</v>
      </c>
      <c r="H4240" s="6">
        <v>45537.645833333336</v>
      </c>
      <c r="I4240" s="5" t="s">
        <v>1549</v>
      </c>
      <c r="J4240" s="5" t="s">
        <v>15</v>
      </c>
      <c r="K4240" s="5" t="s">
        <v>1550</v>
      </c>
    </row>
    <row r="4241" spans="1:11" x14ac:dyDescent="0.35">
      <c r="A4241" s="1">
        <v>45536</v>
      </c>
      <c r="B4241">
        <v>890</v>
      </c>
      <c r="C4241">
        <v>1296</v>
      </c>
      <c r="D4241">
        <v>45</v>
      </c>
      <c r="E4241">
        <v>92</v>
      </c>
      <c r="F4241" s="5" t="s">
        <v>16</v>
      </c>
      <c r="G4241" s="6">
        <v>45538.333333333336</v>
      </c>
      <c r="H4241" s="6">
        <v>45538.645833333336</v>
      </c>
      <c r="I4241" s="5" t="s">
        <v>1549</v>
      </c>
      <c r="J4241" s="5" t="s">
        <v>15</v>
      </c>
      <c r="K4241" s="5" t="s">
        <v>1550</v>
      </c>
    </row>
    <row r="4242" spans="1:11" x14ac:dyDescent="0.35">
      <c r="A4242" s="1">
        <v>45536</v>
      </c>
      <c r="B4242">
        <v>890</v>
      </c>
      <c r="C4242">
        <v>1296</v>
      </c>
      <c r="D4242">
        <v>45</v>
      </c>
      <c r="E4242">
        <v>92</v>
      </c>
      <c r="F4242" s="5" t="s">
        <v>16</v>
      </c>
      <c r="G4242" s="6">
        <v>45539.333333333336</v>
      </c>
      <c r="H4242" s="6">
        <v>45539.645833333336</v>
      </c>
      <c r="I4242" s="5" t="s">
        <v>1549</v>
      </c>
      <c r="J4242" s="5" t="s">
        <v>15</v>
      </c>
      <c r="K4242" s="5" t="s">
        <v>1550</v>
      </c>
    </row>
    <row r="4243" spans="1:11" x14ac:dyDescent="0.35">
      <c r="A4243" s="1">
        <v>45536</v>
      </c>
      <c r="B4243">
        <v>890</v>
      </c>
      <c r="C4243">
        <v>1296</v>
      </c>
      <c r="D4243">
        <v>45</v>
      </c>
      <c r="E4243">
        <v>92</v>
      </c>
      <c r="F4243" s="5" t="s">
        <v>16</v>
      </c>
      <c r="G4243" s="6">
        <v>45540.333333333336</v>
      </c>
      <c r="H4243" s="6">
        <v>45540.645833333336</v>
      </c>
      <c r="I4243" s="5" t="s">
        <v>1549</v>
      </c>
      <c r="J4243" s="5" t="s">
        <v>15</v>
      </c>
      <c r="K4243" s="5" t="s">
        <v>1550</v>
      </c>
    </row>
    <row r="4244" spans="1:11" x14ac:dyDescent="0.35">
      <c r="A4244" s="1">
        <v>45536</v>
      </c>
      <c r="B4244">
        <v>890</v>
      </c>
      <c r="C4244">
        <v>1296</v>
      </c>
      <c r="D4244">
        <v>45</v>
      </c>
      <c r="E4244">
        <v>92</v>
      </c>
      <c r="F4244" s="5" t="s">
        <v>16</v>
      </c>
      <c r="G4244" s="6">
        <v>45541.333333333336</v>
      </c>
      <c r="H4244" s="6">
        <v>45541.645833333336</v>
      </c>
      <c r="I4244" s="5" t="s">
        <v>1549</v>
      </c>
      <c r="J4244" s="5" t="s">
        <v>15</v>
      </c>
      <c r="K4244" s="5" t="s">
        <v>1550</v>
      </c>
    </row>
    <row r="4245" spans="1:11" x14ac:dyDescent="0.35">
      <c r="A4245" s="1">
        <v>45536</v>
      </c>
      <c r="B4245">
        <v>890</v>
      </c>
      <c r="C4245">
        <v>1296</v>
      </c>
      <c r="D4245">
        <v>45</v>
      </c>
      <c r="E4245">
        <v>92</v>
      </c>
      <c r="F4245" s="5" t="s">
        <v>16</v>
      </c>
      <c r="G4245" s="6">
        <v>45544.333333333336</v>
      </c>
      <c r="H4245" s="6">
        <v>45544.645833333336</v>
      </c>
      <c r="I4245" s="5" t="s">
        <v>1549</v>
      </c>
      <c r="J4245" s="5" t="s">
        <v>15</v>
      </c>
      <c r="K4245" s="5" t="s">
        <v>1550</v>
      </c>
    </row>
    <row r="4246" spans="1:11" x14ac:dyDescent="0.35">
      <c r="A4246" s="1">
        <v>45536</v>
      </c>
      <c r="B4246">
        <v>890</v>
      </c>
      <c r="C4246">
        <v>1296</v>
      </c>
      <c r="D4246">
        <v>45</v>
      </c>
      <c r="E4246">
        <v>92</v>
      </c>
      <c r="F4246" s="5" t="s">
        <v>16</v>
      </c>
      <c r="G4246" s="6">
        <v>45545.333333333336</v>
      </c>
      <c r="H4246" s="6">
        <v>45545.645833333336</v>
      </c>
      <c r="I4246" s="5" t="s">
        <v>1549</v>
      </c>
      <c r="J4246" s="5" t="s">
        <v>15</v>
      </c>
      <c r="K4246" s="5" t="s">
        <v>1550</v>
      </c>
    </row>
    <row r="4247" spans="1:11" x14ac:dyDescent="0.35">
      <c r="A4247" s="1">
        <v>45536</v>
      </c>
      <c r="B4247">
        <v>890</v>
      </c>
      <c r="C4247">
        <v>1296</v>
      </c>
      <c r="D4247">
        <v>45</v>
      </c>
      <c r="E4247">
        <v>92</v>
      </c>
      <c r="F4247" s="5" t="s">
        <v>16</v>
      </c>
      <c r="G4247" s="6">
        <v>45546.333333333336</v>
      </c>
      <c r="H4247" s="6">
        <v>45546.645833333336</v>
      </c>
      <c r="I4247" s="5" t="s">
        <v>1549</v>
      </c>
      <c r="J4247" s="5" t="s">
        <v>15</v>
      </c>
      <c r="K4247" s="5" t="s">
        <v>1550</v>
      </c>
    </row>
    <row r="4248" spans="1:11" x14ac:dyDescent="0.35">
      <c r="A4248" s="1">
        <v>45536</v>
      </c>
      <c r="B4248">
        <v>890</v>
      </c>
      <c r="C4248">
        <v>1296</v>
      </c>
      <c r="D4248">
        <v>45</v>
      </c>
      <c r="E4248">
        <v>92</v>
      </c>
      <c r="F4248" s="5" t="s">
        <v>16</v>
      </c>
      <c r="G4248" s="6">
        <v>45547.333333333336</v>
      </c>
      <c r="H4248" s="6">
        <v>45547.645833333336</v>
      </c>
      <c r="I4248" s="5" t="s">
        <v>1549</v>
      </c>
      <c r="J4248" s="5" t="s">
        <v>15</v>
      </c>
      <c r="K4248" s="5" t="s">
        <v>1550</v>
      </c>
    </row>
    <row r="4249" spans="1:11" x14ac:dyDescent="0.35">
      <c r="A4249" s="1">
        <v>45536</v>
      </c>
      <c r="B4249">
        <v>890</v>
      </c>
      <c r="C4249">
        <v>1296</v>
      </c>
      <c r="D4249">
        <v>45</v>
      </c>
      <c r="E4249">
        <v>92</v>
      </c>
      <c r="F4249" s="5" t="s">
        <v>16</v>
      </c>
      <c r="G4249" s="6">
        <v>45548.333333333336</v>
      </c>
      <c r="H4249" s="6">
        <v>45548.645833333336</v>
      </c>
      <c r="I4249" s="5" t="s">
        <v>1549</v>
      </c>
      <c r="J4249" s="5" t="s">
        <v>15</v>
      </c>
      <c r="K4249" s="5" t="s">
        <v>1550</v>
      </c>
    </row>
    <row r="4250" spans="1:11" x14ac:dyDescent="0.35">
      <c r="A4250" s="1">
        <v>45536</v>
      </c>
      <c r="B4250">
        <v>890</v>
      </c>
      <c r="C4250">
        <v>1296</v>
      </c>
      <c r="D4250">
        <v>45</v>
      </c>
      <c r="E4250">
        <v>92</v>
      </c>
      <c r="F4250" s="5" t="s">
        <v>16</v>
      </c>
      <c r="G4250" s="6">
        <v>45551.333333333336</v>
      </c>
      <c r="H4250" s="6">
        <v>45551.645833333336</v>
      </c>
      <c r="I4250" s="5" t="s">
        <v>1549</v>
      </c>
      <c r="J4250" s="5" t="s">
        <v>15</v>
      </c>
      <c r="K4250" s="5" t="s">
        <v>1550</v>
      </c>
    </row>
    <row r="4251" spans="1:11" x14ac:dyDescent="0.35">
      <c r="A4251" s="1">
        <v>45536</v>
      </c>
      <c r="B4251">
        <v>890</v>
      </c>
      <c r="C4251">
        <v>1296</v>
      </c>
      <c r="D4251">
        <v>45</v>
      </c>
      <c r="E4251">
        <v>92</v>
      </c>
      <c r="F4251" s="5" t="s">
        <v>16</v>
      </c>
      <c r="G4251" s="6">
        <v>45552.333333333336</v>
      </c>
      <c r="H4251" s="6">
        <v>45552.645833333336</v>
      </c>
      <c r="I4251" s="5" t="s">
        <v>1549</v>
      </c>
      <c r="J4251" s="5" t="s">
        <v>15</v>
      </c>
      <c r="K4251" s="5" t="s">
        <v>1550</v>
      </c>
    </row>
    <row r="4252" spans="1:11" x14ac:dyDescent="0.35">
      <c r="A4252" s="1">
        <v>45536</v>
      </c>
      <c r="B4252">
        <v>890</v>
      </c>
      <c r="C4252">
        <v>1296</v>
      </c>
      <c r="D4252">
        <v>45</v>
      </c>
      <c r="E4252">
        <v>92</v>
      </c>
      <c r="F4252" s="5" t="s">
        <v>16</v>
      </c>
      <c r="G4252" s="6">
        <v>45553.333333333336</v>
      </c>
      <c r="H4252" s="6">
        <v>45553.645833333336</v>
      </c>
      <c r="I4252" s="5" t="s">
        <v>1549</v>
      </c>
      <c r="J4252" s="5" t="s">
        <v>15</v>
      </c>
      <c r="K4252" s="5" t="s">
        <v>1550</v>
      </c>
    </row>
    <row r="4253" spans="1:11" x14ac:dyDescent="0.35">
      <c r="A4253" s="1">
        <v>45536</v>
      </c>
      <c r="B4253">
        <v>890</v>
      </c>
      <c r="C4253">
        <v>1296</v>
      </c>
      <c r="D4253">
        <v>45</v>
      </c>
      <c r="E4253">
        <v>92</v>
      </c>
      <c r="F4253" s="5" t="s">
        <v>16</v>
      </c>
      <c r="G4253" s="6">
        <v>45554.333333333336</v>
      </c>
      <c r="H4253" s="6">
        <v>45554.645833333336</v>
      </c>
      <c r="I4253" s="5" t="s">
        <v>1549</v>
      </c>
      <c r="J4253" s="5" t="s">
        <v>15</v>
      </c>
      <c r="K4253" s="5" t="s">
        <v>1550</v>
      </c>
    </row>
    <row r="4254" spans="1:11" x14ac:dyDescent="0.35">
      <c r="A4254" s="1">
        <v>45536</v>
      </c>
      <c r="B4254">
        <v>890</v>
      </c>
      <c r="C4254">
        <v>1296</v>
      </c>
      <c r="D4254">
        <v>45</v>
      </c>
      <c r="E4254">
        <v>92</v>
      </c>
      <c r="F4254" s="5" t="s">
        <v>16</v>
      </c>
      <c r="G4254" s="6">
        <v>45555.333333333336</v>
      </c>
      <c r="H4254" s="6">
        <v>45555.645833333336</v>
      </c>
      <c r="I4254" s="5" t="s">
        <v>1549</v>
      </c>
      <c r="J4254" s="5" t="s">
        <v>15</v>
      </c>
      <c r="K4254" s="5" t="s">
        <v>1550</v>
      </c>
    </row>
    <row r="4255" spans="1:11" x14ac:dyDescent="0.35">
      <c r="A4255" s="1">
        <v>45536</v>
      </c>
      <c r="B4255">
        <v>890</v>
      </c>
      <c r="C4255">
        <v>1296</v>
      </c>
      <c r="D4255">
        <v>45</v>
      </c>
      <c r="E4255">
        <v>92</v>
      </c>
      <c r="F4255" s="5" t="s">
        <v>16</v>
      </c>
      <c r="G4255" s="6">
        <v>45558.333333333336</v>
      </c>
      <c r="H4255" s="6">
        <v>45558.645833333336</v>
      </c>
      <c r="I4255" s="5" t="s">
        <v>1549</v>
      </c>
      <c r="J4255" s="5" t="s">
        <v>15</v>
      </c>
      <c r="K4255" s="5" t="s">
        <v>1550</v>
      </c>
    </row>
    <row r="4256" spans="1:11" x14ac:dyDescent="0.35">
      <c r="A4256" s="1">
        <v>45536</v>
      </c>
      <c r="B4256">
        <v>890</v>
      </c>
      <c r="C4256">
        <v>1296</v>
      </c>
      <c r="D4256">
        <v>45</v>
      </c>
      <c r="E4256">
        <v>92</v>
      </c>
      <c r="F4256" s="5" t="s">
        <v>16</v>
      </c>
      <c r="G4256" s="6">
        <v>45559.333333333336</v>
      </c>
      <c r="H4256" s="6">
        <v>45559.645833333336</v>
      </c>
      <c r="I4256" s="5" t="s">
        <v>1549</v>
      </c>
      <c r="J4256" s="5" t="s">
        <v>15</v>
      </c>
      <c r="K4256" s="5" t="s">
        <v>1550</v>
      </c>
    </row>
    <row r="4257" spans="1:11" x14ac:dyDescent="0.35">
      <c r="A4257" s="1">
        <v>45536</v>
      </c>
      <c r="B4257">
        <v>890</v>
      </c>
      <c r="C4257">
        <v>1296</v>
      </c>
      <c r="D4257">
        <v>45</v>
      </c>
      <c r="E4257">
        <v>92</v>
      </c>
      <c r="F4257" s="5" t="s">
        <v>16</v>
      </c>
      <c r="G4257" s="6">
        <v>45560.333333333336</v>
      </c>
      <c r="H4257" s="6">
        <v>45560.524257986108</v>
      </c>
      <c r="I4257" s="5" t="s">
        <v>1551</v>
      </c>
      <c r="J4257" s="5" t="s">
        <v>15</v>
      </c>
      <c r="K4257" s="5" t="s">
        <v>1550</v>
      </c>
    </row>
    <row r="4258" spans="1:11" x14ac:dyDescent="0.35">
      <c r="A4258" s="1">
        <v>45536</v>
      </c>
      <c r="B4258">
        <v>891</v>
      </c>
      <c r="C4258">
        <v>1298</v>
      </c>
      <c r="D4258">
        <v>247</v>
      </c>
      <c r="E4258">
        <v>349</v>
      </c>
      <c r="F4258" s="5" t="s">
        <v>16</v>
      </c>
      <c r="G4258" s="6">
        <v>45537.333333333336</v>
      </c>
      <c r="H4258" s="6">
        <v>45537.645833333336</v>
      </c>
      <c r="I4258" s="5" t="s">
        <v>1549</v>
      </c>
      <c r="J4258" s="5" t="s">
        <v>15</v>
      </c>
      <c r="K4258" s="5" t="s">
        <v>1550</v>
      </c>
    </row>
    <row r="4259" spans="1:11" x14ac:dyDescent="0.35">
      <c r="A4259" s="1">
        <v>45536</v>
      </c>
      <c r="B4259">
        <v>891</v>
      </c>
      <c r="C4259">
        <v>1298</v>
      </c>
      <c r="D4259">
        <v>247</v>
      </c>
      <c r="E4259">
        <v>349</v>
      </c>
      <c r="F4259" s="5" t="s">
        <v>16</v>
      </c>
      <c r="G4259" s="6">
        <v>45538.333333333336</v>
      </c>
      <c r="H4259" s="6">
        <v>45538.645833333336</v>
      </c>
      <c r="I4259" s="5" t="s">
        <v>1549</v>
      </c>
      <c r="J4259" s="5" t="s">
        <v>15</v>
      </c>
      <c r="K4259" s="5" t="s">
        <v>1550</v>
      </c>
    </row>
    <row r="4260" spans="1:11" x14ac:dyDescent="0.35">
      <c r="A4260" s="1">
        <v>45536</v>
      </c>
      <c r="B4260">
        <v>891</v>
      </c>
      <c r="C4260">
        <v>1298</v>
      </c>
      <c r="D4260">
        <v>247</v>
      </c>
      <c r="E4260">
        <v>349</v>
      </c>
      <c r="F4260" s="5" t="s">
        <v>16</v>
      </c>
      <c r="G4260" s="6">
        <v>45539.333333333336</v>
      </c>
      <c r="H4260" s="6">
        <v>45539.645833333336</v>
      </c>
      <c r="I4260" s="5" t="s">
        <v>1549</v>
      </c>
      <c r="J4260" s="5" t="s">
        <v>15</v>
      </c>
      <c r="K4260" s="5" t="s">
        <v>1550</v>
      </c>
    </row>
    <row r="4261" spans="1:11" x14ac:dyDescent="0.35">
      <c r="A4261" s="1">
        <v>45536</v>
      </c>
      <c r="B4261">
        <v>891</v>
      </c>
      <c r="C4261">
        <v>1298</v>
      </c>
      <c r="D4261">
        <v>247</v>
      </c>
      <c r="E4261">
        <v>349</v>
      </c>
      <c r="F4261" s="5" t="s">
        <v>16</v>
      </c>
      <c r="G4261" s="6">
        <v>45540.333333333336</v>
      </c>
      <c r="H4261" s="6">
        <v>45540.645833333336</v>
      </c>
      <c r="I4261" s="5" t="s">
        <v>1549</v>
      </c>
      <c r="J4261" s="5" t="s">
        <v>15</v>
      </c>
      <c r="K4261" s="5" t="s">
        <v>1550</v>
      </c>
    </row>
    <row r="4262" spans="1:11" x14ac:dyDescent="0.35">
      <c r="A4262" s="1">
        <v>45536</v>
      </c>
      <c r="B4262">
        <v>891</v>
      </c>
      <c r="C4262">
        <v>1298</v>
      </c>
      <c r="D4262">
        <v>247</v>
      </c>
      <c r="E4262">
        <v>349</v>
      </c>
      <c r="F4262" s="5" t="s">
        <v>16</v>
      </c>
      <c r="G4262" s="6">
        <v>45541.333333333336</v>
      </c>
      <c r="H4262" s="6">
        <v>45541.645833333336</v>
      </c>
      <c r="I4262" s="5" t="s">
        <v>1549</v>
      </c>
      <c r="J4262" s="5" t="s">
        <v>15</v>
      </c>
      <c r="K4262" s="5" t="s">
        <v>1550</v>
      </c>
    </row>
    <row r="4263" spans="1:11" x14ac:dyDescent="0.35">
      <c r="A4263" s="1">
        <v>45536</v>
      </c>
      <c r="B4263">
        <v>891</v>
      </c>
      <c r="C4263">
        <v>1298</v>
      </c>
      <c r="D4263">
        <v>247</v>
      </c>
      <c r="E4263">
        <v>349</v>
      </c>
      <c r="F4263" s="5" t="s">
        <v>16</v>
      </c>
      <c r="G4263" s="6">
        <v>45544.333333333336</v>
      </c>
      <c r="H4263" s="6">
        <v>45544.645833333336</v>
      </c>
      <c r="I4263" s="5" t="s">
        <v>1549</v>
      </c>
      <c r="J4263" s="5" t="s">
        <v>15</v>
      </c>
      <c r="K4263" s="5" t="s">
        <v>1550</v>
      </c>
    </row>
    <row r="4264" spans="1:11" x14ac:dyDescent="0.35">
      <c r="A4264" s="1">
        <v>45536</v>
      </c>
      <c r="B4264">
        <v>891</v>
      </c>
      <c r="C4264">
        <v>1298</v>
      </c>
      <c r="D4264">
        <v>247</v>
      </c>
      <c r="E4264">
        <v>349</v>
      </c>
      <c r="F4264" s="5" t="s">
        <v>16</v>
      </c>
      <c r="G4264" s="6">
        <v>45545.333333333336</v>
      </c>
      <c r="H4264" s="6">
        <v>45545.645833333336</v>
      </c>
      <c r="I4264" s="5" t="s">
        <v>1549</v>
      </c>
      <c r="J4264" s="5" t="s">
        <v>15</v>
      </c>
      <c r="K4264" s="5" t="s">
        <v>1550</v>
      </c>
    </row>
    <row r="4265" spans="1:11" x14ac:dyDescent="0.35">
      <c r="A4265" s="1">
        <v>45536</v>
      </c>
      <c r="B4265">
        <v>891</v>
      </c>
      <c r="C4265">
        <v>1298</v>
      </c>
      <c r="D4265">
        <v>247</v>
      </c>
      <c r="E4265">
        <v>349</v>
      </c>
      <c r="F4265" s="5" t="s">
        <v>16</v>
      </c>
      <c r="G4265" s="6">
        <v>45546.333333333336</v>
      </c>
      <c r="H4265" s="6">
        <v>45546.645833333336</v>
      </c>
      <c r="I4265" s="5" t="s">
        <v>1549</v>
      </c>
      <c r="J4265" s="5" t="s">
        <v>15</v>
      </c>
      <c r="K4265" s="5" t="s">
        <v>1550</v>
      </c>
    </row>
    <row r="4266" spans="1:11" x14ac:dyDescent="0.35">
      <c r="A4266" s="1">
        <v>45536</v>
      </c>
      <c r="B4266">
        <v>891</v>
      </c>
      <c r="C4266">
        <v>1298</v>
      </c>
      <c r="D4266">
        <v>247</v>
      </c>
      <c r="E4266">
        <v>349</v>
      </c>
      <c r="F4266" s="5" t="s">
        <v>16</v>
      </c>
      <c r="G4266" s="6">
        <v>45547.333333333336</v>
      </c>
      <c r="H4266" s="6">
        <v>45547.645833333336</v>
      </c>
      <c r="I4266" s="5" t="s">
        <v>1549</v>
      </c>
      <c r="J4266" s="5" t="s">
        <v>15</v>
      </c>
      <c r="K4266" s="5" t="s">
        <v>1550</v>
      </c>
    </row>
    <row r="4267" spans="1:11" x14ac:dyDescent="0.35">
      <c r="A4267" s="1">
        <v>45536</v>
      </c>
      <c r="B4267">
        <v>891</v>
      </c>
      <c r="C4267">
        <v>1298</v>
      </c>
      <c r="D4267">
        <v>247</v>
      </c>
      <c r="E4267">
        <v>349</v>
      </c>
      <c r="F4267" s="5" t="s">
        <v>16</v>
      </c>
      <c r="G4267" s="6">
        <v>45548.333333333336</v>
      </c>
      <c r="H4267" s="6">
        <v>45548.645833333336</v>
      </c>
      <c r="I4267" s="5" t="s">
        <v>1549</v>
      </c>
      <c r="J4267" s="5" t="s">
        <v>15</v>
      </c>
      <c r="K4267" s="5" t="s">
        <v>1550</v>
      </c>
    </row>
    <row r="4268" spans="1:11" x14ac:dyDescent="0.35">
      <c r="A4268" s="1">
        <v>45536</v>
      </c>
      <c r="B4268">
        <v>891</v>
      </c>
      <c r="C4268">
        <v>1298</v>
      </c>
      <c r="D4268">
        <v>247</v>
      </c>
      <c r="E4268">
        <v>349</v>
      </c>
      <c r="F4268" s="5" t="s">
        <v>16</v>
      </c>
      <c r="G4268" s="6">
        <v>45551.333333333336</v>
      </c>
      <c r="H4268" s="6">
        <v>45551.645833333336</v>
      </c>
      <c r="I4268" s="5" t="s">
        <v>1549</v>
      </c>
      <c r="J4268" s="5" t="s">
        <v>15</v>
      </c>
      <c r="K4268" s="5" t="s">
        <v>1550</v>
      </c>
    </row>
    <row r="4269" spans="1:11" x14ac:dyDescent="0.35">
      <c r="A4269" s="1">
        <v>45536</v>
      </c>
      <c r="B4269">
        <v>891</v>
      </c>
      <c r="C4269">
        <v>1298</v>
      </c>
      <c r="D4269">
        <v>247</v>
      </c>
      <c r="E4269">
        <v>349</v>
      </c>
      <c r="F4269" s="5" t="s">
        <v>16</v>
      </c>
      <c r="G4269" s="6">
        <v>45552.333333333336</v>
      </c>
      <c r="H4269" s="6">
        <v>45552.645833333336</v>
      </c>
      <c r="I4269" s="5" t="s">
        <v>1549</v>
      </c>
      <c r="J4269" s="5" t="s">
        <v>15</v>
      </c>
      <c r="K4269" s="5" t="s">
        <v>1550</v>
      </c>
    </row>
    <row r="4270" spans="1:11" x14ac:dyDescent="0.35">
      <c r="A4270" s="1">
        <v>45536</v>
      </c>
      <c r="B4270">
        <v>891</v>
      </c>
      <c r="C4270">
        <v>1298</v>
      </c>
      <c r="D4270">
        <v>247</v>
      </c>
      <c r="E4270">
        <v>349</v>
      </c>
      <c r="F4270" s="5" t="s">
        <v>16</v>
      </c>
      <c r="G4270" s="6">
        <v>45553.333333333336</v>
      </c>
      <c r="H4270" s="6">
        <v>45553.645833333336</v>
      </c>
      <c r="I4270" s="5" t="s">
        <v>1549</v>
      </c>
      <c r="J4270" s="5" t="s">
        <v>15</v>
      </c>
      <c r="K4270" s="5" t="s">
        <v>1550</v>
      </c>
    </row>
    <row r="4271" spans="1:11" x14ac:dyDescent="0.35">
      <c r="A4271" s="1">
        <v>45536</v>
      </c>
      <c r="B4271">
        <v>891</v>
      </c>
      <c r="C4271">
        <v>1298</v>
      </c>
      <c r="D4271">
        <v>247</v>
      </c>
      <c r="E4271">
        <v>349</v>
      </c>
      <c r="F4271" s="5" t="s">
        <v>16</v>
      </c>
      <c r="G4271" s="6">
        <v>45554.333333333336</v>
      </c>
      <c r="H4271" s="6">
        <v>45554.645833333336</v>
      </c>
      <c r="I4271" s="5" t="s">
        <v>1549</v>
      </c>
      <c r="J4271" s="5" t="s">
        <v>15</v>
      </c>
      <c r="K4271" s="5" t="s">
        <v>1550</v>
      </c>
    </row>
    <row r="4272" spans="1:11" x14ac:dyDescent="0.35">
      <c r="A4272" s="1">
        <v>45536</v>
      </c>
      <c r="B4272">
        <v>891</v>
      </c>
      <c r="C4272">
        <v>1298</v>
      </c>
      <c r="D4272">
        <v>247</v>
      </c>
      <c r="E4272">
        <v>349</v>
      </c>
      <c r="F4272" s="5" t="s">
        <v>16</v>
      </c>
      <c r="G4272" s="6">
        <v>45555.333333333336</v>
      </c>
      <c r="H4272" s="6">
        <v>45555.645833333336</v>
      </c>
      <c r="I4272" s="5" t="s">
        <v>1549</v>
      </c>
      <c r="J4272" s="5" t="s">
        <v>15</v>
      </c>
      <c r="K4272" s="5" t="s">
        <v>1550</v>
      </c>
    </row>
    <row r="4273" spans="1:11" x14ac:dyDescent="0.35">
      <c r="A4273" s="1">
        <v>45536</v>
      </c>
      <c r="B4273">
        <v>891</v>
      </c>
      <c r="C4273">
        <v>1298</v>
      </c>
      <c r="D4273">
        <v>247</v>
      </c>
      <c r="E4273">
        <v>349</v>
      </c>
      <c r="F4273" s="5" t="s">
        <v>16</v>
      </c>
      <c r="G4273" s="6">
        <v>45558.333333333336</v>
      </c>
      <c r="H4273" s="6">
        <v>45558.645833333336</v>
      </c>
      <c r="I4273" s="5" t="s">
        <v>1549</v>
      </c>
      <c r="J4273" s="5" t="s">
        <v>15</v>
      </c>
      <c r="K4273" s="5" t="s">
        <v>1550</v>
      </c>
    </row>
    <row r="4274" spans="1:11" x14ac:dyDescent="0.35">
      <c r="A4274" s="1">
        <v>45536</v>
      </c>
      <c r="B4274">
        <v>891</v>
      </c>
      <c r="C4274">
        <v>1298</v>
      </c>
      <c r="D4274">
        <v>247</v>
      </c>
      <c r="E4274">
        <v>349</v>
      </c>
      <c r="F4274" s="5" t="s">
        <v>16</v>
      </c>
      <c r="G4274" s="6">
        <v>45559.333333333336</v>
      </c>
      <c r="H4274" s="6">
        <v>45559.645833333336</v>
      </c>
      <c r="I4274" s="5" t="s">
        <v>1549</v>
      </c>
      <c r="J4274" s="5" t="s">
        <v>15</v>
      </c>
      <c r="K4274" s="5" t="s">
        <v>1550</v>
      </c>
    </row>
    <row r="4275" spans="1:11" x14ac:dyDescent="0.35">
      <c r="A4275" s="1">
        <v>45536</v>
      </c>
      <c r="B4275">
        <v>891</v>
      </c>
      <c r="C4275">
        <v>1298</v>
      </c>
      <c r="D4275">
        <v>247</v>
      </c>
      <c r="E4275">
        <v>349</v>
      </c>
      <c r="F4275" s="5" t="s">
        <v>16</v>
      </c>
      <c r="G4275" s="6">
        <v>45560.333333333336</v>
      </c>
      <c r="H4275" s="6">
        <v>45560.524257986108</v>
      </c>
      <c r="I4275" s="5" t="s">
        <v>1551</v>
      </c>
      <c r="J4275" s="5" t="s">
        <v>15</v>
      </c>
      <c r="K4275" s="5" t="s">
        <v>1550</v>
      </c>
    </row>
    <row r="4276" spans="1:11" x14ac:dyDescent="0.35">
      <c r="A4276" s="1">
        <v>45536</v>
      </c>
      <c r="B4276">
        <v>894</v>
      </c>
      <c r="C4276">
        <v>1303</v>
      </c>
      <c r="D4276">
        <v>44</v>
      </c>
      <c r="E4276">
        <v>89</v>
      </c>
      <c r="F4276" s="5" t="s">
        <v>14</v>
      </c>
      <c r="G4276" s="6">
        <v>45539.8125</v>
      </c>
      <c r="H4276" s="6">
        <v>45540.3125</v>
      </c>
      <c r="I4276" s="5" t="s">
        <v>1554</v>
      </c>
      <c r="J4276" s="5" t="s">
        <v>15</v>
      </c>
      <c r="K4276" s="5" t="s">
        <v>1556</v>
      </c>
    </row>
    <row r="4277" spans="1:11" x14ac:dyDescent="0.35">
      <c r="A4277" s="1">
        <v>45536</v>
      </c>
      <c r="B4277">
        <v>894</v>
      </c>
      <c r="C4277">
        <v>1303</v>
      </c>
      <c r="D4277">
        <v>44</v>
      </c>
      <c r="E4277">
        <v>89</v>
      </c>
      <c r="F4277" s="5" t="s">
        <v>14</v>
      </c>
      <c r="G4277" s="6">
        <v>45540.8125</v>
      </c>
      <c r="H4277" s="6">
        <v>45541.3125</v>
      </c>
      <c r="I4277" s="5" t="s">
        <v>1554</v>
      </c>
      <c r="J4277" s="5" t="s">
        <v>15</v>
      </c>
      <c r="K4277" s="5" t="s">
        <v>1556</v>
      </c>
    </row>
    <row r="4278" spans="1:11" x14ac:dyDescent="0.35">
      <c r="A4278" s="1">
        <v>45536</v>
      </c>
      <c r="B4278">
        <v>894</v>
      </c>
      <c r="C4278">
        <v>1303</v>
      </c>
      <c r="D4278">
        <v>44</v>
      </c>
      <c r="E4278">
        <v>89</v>
      </c>
      <c r="F4278" s="5" t="s">
        <v>14</v>
      </c>
      <c r="G4278" s="6">
        <v>45546.8125</v>
      </c>
      <c r="H4278" s="6">
        <v>45547.3125</v>
      </c>
      <c r="I4278" s="5" t="s">
        <v>1554</v>
      </c>
      <c r="J4278" s="5" t="s">
        <v>15</v>
      </c>
      <c r="K4278" s="5" t="s">
        <v>1556</v>
      </c>
    </row>
    <row r="4279" spans="1:11" x14ac:dyDescent="0.35">
      <c r="A4279" s="1">
        <v>45536</v>
      </c>
      <c r="B4279">
        <v>894</v>
      </c>
      <c r="C4279">
        <v>1303</v>
      </c>
      <c r="D4279">
        <v>44</v>
      </c>
      <c r="E4279">
        <v>89</v>
      </c>
      <c r="F4279" s="5" t="s">
        <v>14</v>
      </c>
      <c r="G4279" s="6">
        <v>45547.8125</v>
      </c>
      <c r="H4279" s="6">
        <v>45548.3125</v>
      </c>
      <c r="I4279" s="5" t="s">
        <v>1554</v>
      </c>
      <c r="J4279" s="5" t="s">
        <v>15</v>
      </c>
      <c r="K4279" s="5" t="s">
        <v>1556</v>
      </c>
    </row>
    <row r="4280" spans="1:11" x14ac:dyDescent="0.35">
      <c r="A4280" s="1">
        <v>45536</v>
      </c>
      <c r="B4280">
        <v>894</v>
      </c>
      <c r="C4280">
        <v>1303</v>
      </c>
      <c r="D4280">
        <v>44</v>
      </c>
      <c r="E4280">
        <v>89</v>
      </c>
      <c r="F4280" s="5" t="s">
        <v>14</v>
      </c>
      <c r="G4280" s="6">
        <v>45553.8125</v>
      </c>
      <c r="H4280" s="6">
        <v>45554.3125</v>
      </c>
      <c r="I4280" s="5" t="s">
        <v>1554</v>
      </c>
      <c r="J4280" s="5" t="s">
        <v>15</v>
      </c>
      <c r="K4280" s="5" t="s">
        <v>1556</v>
      </c>
    </row>
    <row r="4281" spans="1:11" x14ac:dyDescent="0.35">
      <c r="A4281" s="1">
        <v>45536</v>
      </c>
      <c r="B4281">
        <v>894</v>
      </c>
      <c r="C4281">
        <v>1303</v>
      </c>
      <c r="D4281">
        <v>44</v>
      </c>
      <c r="E4281">
        <v>89</v>
      </c>
      <c r="F4281" s="5" t="s">
        <v>14</v>
      </c>
      <c r="G4281" s="6">
        <v>45554.8125</v>
      </c>
      <c r="H4281" s="6">
        <v>45555.3125</v>
      </c>
      <c r="I4281" s="5" t="s">
        <v>1554</v>
      </c>
      <c r="J4281" s="5" t="s">
        <v>15</v>
      </c>
      <c r="K4281" s="5" t="s">
        <v>1556</v>
      </c>
    </row>
    <row r="4282" spans="1:11" x14ac:dyDescent="0.35">
      <c r="A4282" s="1">
        <v>45536</v>
      </c>
      <c r="B4282">
        <v>894</v>
      </c>
      <c r="C4282">
        <v>1303</v>
      </c>
      <c r="D4282">
        <v>44</v>
      </c>
      <c r="E4282">
        <v>89</v>
      </c>
      <c r="F4282" s="5" t="s">
        <v>14</v>
      </c>
      <c r="G4282" s="6">
        <v>45560.8125</v>
      </c>
      <c r="H4282" s="6">
        <v>45561.3125</v>
      </c>
      <c r="I4282" s="5" t="s">
        <v>1554</v>
      </c>
      <c r="J4282" s="5" t="s">
        <v>15</v>
      </c>
      <c r="K4282" s="5" t="s">
        <v>1556</v>
      </c>
    </row>
    <row r="4283" spans="1:11" x14ac:dyDescent="0.35">
      <c r="A4283" s="1">
        <v>45536</v>
      </c>
      <c r="B4283">
        <v>894</v>
      </c>
      <c r="C4283">
        <v>1303</v>
      </c>
      <c r="D4283">
        <v>44</v>
      </c>
      <c r="E4283">
        <v>89</v>
      </c>
      <c r="F4283" s="5" t="s">
        <v>14</v>
      </c>
      <c r="G4283" s="6">
        <v>45561.8125</v>
      </c>
      <c r="H4283" s="6">
        <v>45562.3125</v>
      </c>
      <c r="I4283" s="5" t="s">
        <v>1554</v>
      </c>
      <c r="J4283" s="5" t="s">
        <v>15</v>
      </c>
      <c r="K4283" s="5" t="s">
        <v>1556</v>
      </c>
    </row>
    <row r="4284" spans="1:11" x14ac:dyDescent="0.35">
      <c r="A4284" s="1">
        <v>45536</v>
      </c>
      <c r="B4284">
        <v>894</v>
      </c>
      <c r="C4284">
        <v>1303</v>
      </c>
      <c r="D4284">
        <v>44</v>
      </c>
      <c r="E4284">
        <v>89</v>
      </c>
      <c r="F4284" s="5" t="s">
        <v>14</v>
      </c>
      <c r="G4284" s="6">
        <v>45561.8125</v>
      </c>
      <c r="H4284" s="6">
        <v>45562.215239722223</v>
      </c>
      <c r="I4284" s="5" t="s">
        <v>1558</v>
      </c>
      <c r="J4284" s="5" t="s">
        <v>15</v>
      </c>
      <c r="K4284" s="5" t="s">
        <v>1556</v>
      </c>
    </row>
    <row r="4285" spans="1:11" x14ac:dyDescent="0.35">
      <c r="A4285" s="1">
        <v>45536</v>
      </c>
      <c r="B4285">
        <v>897</v>
      </c>
      <c r="C4285">
        <v>1308</v>
      </c>
      <c r="D4285">
        <v>131</v>
      </c>
      <c r="E4285">
        <v>191</v>
      </c>
      <c r="F4285" s="5" t="s">
        <v>16</v>
      </c>
      <c r="G4285" s="6">
        <v>45537.333333333336</v>
      </c>
      <c r="H4285" s="6">
        <v>45537.645833333336</v>
      </c>
      <c r="I4285" s="5" t="s">
        <v>1549</v>
      </c>
      <c r="J4285" s="5" t="s">
        <v>15</v>
      </c>
      <c r="K4285" s="5" t="s">
        <v>1564</v>
      </c>
    </row>
    <row r="4286" spans="1:11" x14ac:dyDescent="0.35">
      <c r="A4286" s="1">
        <v>45536</v>
      </c>
      <c r="B4286">
        <v>897</v>
      </c>
      <c r="C4286">
        <v>1308</v>
      </c>
      <c r="D4286">
        <v>131</v>
      </c>
      <c r="E4286">
        <v>191</v>
      </c>
      <c r="F4286" s="5" t="s">
        <v>16</v>
      </c>
      <c r="G4286" s="6">
        <v>45538.333333333336</v>
      </c>
      <c r="H4286" s="6">
        <v>45538.645833333336</v>
      </c>
      <c r="I4286" s="5" t="s">
        <v>1549</v>
      </c>
      <c r="J4286" s="5" t="s">
        <v>15</v>
      </c>
      <c r="K4286" s="5" t="s">
        <v>1564</v>
      </c>
    </row>
    <row r="4287" spans="1:11" x14ac:dyDescent="0.35">
      <c r="A4287" s="1">
        <v>45536</v>
      </c>
      <c r="B4287">
        <v>897</v>
      </c>
      <c r="C4287">
        <v>1308</v>
      </c>
      <c r="D4287">
        <v>131</v>
      </c>
      <c r="E4287">
        <v>191</v>
      </c>
      <c r="F4287" s="5" t="s">
        <v>16</v>
      </c>
      <c r="G4287" s="6">
        <v>45539.333333333336</v>
      </c>
      <c r="H4287" s="6">
        <v>45539.645833333336</v>
      </c>
      <c r="I4287" s="5" t="s">
        <v>1549</v>
      </c>
      <c r="J4287" s="5" t="s">
        <v>15</v>
      </c>
      <c r="K4287" s="5" t="s">
        <v>1564</v>
      </c>
    </row>
    <row r="4288" spans="1:11" x14ac:dyDescent="0.35">
      <c r="A4288" s="1">
        <v>45536</v>
      </c>
      <c r="B4288">
        <v>897</v>
      </c>
      <c r="C4288">
        <v>1308</v>
      </c>
      <c r="D4288">
        <v>131</v>
      </c>
      <c r="E4288">
        <v>191</v>
      </c>
      <c r="F4288" s="5" t="s">
        <v>16</v>
      </c>
      <c r="G4288" s="6">
        <v>45540.333333333336</v>
      </c>
      <c r="H4288" s="6">
        <v>45540.645833333336</v>
      </c>
      <c r="I4288" s="5" t="s">
        <v>1549</v>
      </c>
      <c r="J4288" s="5" t="s">
        <v>15</v>
      </c>
      <c r="K4288" s="5" t="s">
        <v>1564</v>
      </c>
    </row>
    <row r="4289" spans="1:11" x14ac:dyDescent="0.35">
      <c r="A4289" s="1">
        <v>45536</v>
      </c>
      <c r="B4289">
        <v>897</v>
      </c>
      <c r="C4289">
        <v>1308</v>
      </c>
      <c r="D4289">
        <v>131</v>
      </c>
      <c r="E4289">
        <v>191</v>
      </c>
      <c r="F4289" s="5" t="s">
        <v>16</v>
      </c>
      <c r="G4289" s="6">
        <v>45541.333333333336</v>
      </c>
      <c r="H4289" s="6">
        <v>45541.645833333336</v>
      </c>
      <c r="I4289" s="5" t="s">
        <v>1549</v>
      </c>
      <c r="J4289" s="5" t="s">
        <v>15</v>
      </c>
      <c r="K4289" s="5" t="s">
        <v>1564</v>
      </c>
    </row>
    <row r="4290" spans="1:11" x14ac:dyDescent="0.35">
      <c r="A4290" s="1">
        <v>45536</v>
      </c>
      <c r="B4290">
        <v>897</v>
      </c>
      <c r="C4290">
        <v>1308</v>
      </c>
      <c r="D4290">
        <v>131</v>
      </c>
      <c r="E4290">
        <v>191</v>
      </c>
      <c r="F4290" s="5" t="s">
        <v>16</v>
      </c>
      <c r="G4290" s="6">
        <v>45544.333333333336</v>
      </c>
      <c r="H4290" s="6">
        <v>45544.645833333336</v>
      </c>
      <c r="I4290" s="5" t="s">
        <v>1549</v>
      </c>
      <c r="J4290" s="5" t="s">
        <v>15</v>
      </c>
      <c r="K4290" s="5" t="s">
        <v>1564</v>
      </c>
    </row>
    <row r="4291" spans="1:11" x14ac:dyDescent="0.35">
      <c r="A4291" s="1">
        <v>45536</v>
      </c>
      <c r="B4291">
        <v>897</v>
      </c>
      <c r="C4291">
        <v>1308</v>
      </c>
      <c r="D4291">
        <v>131</v>
      </c>
      <c r="E4291">
        <v>191</v>
      </c>
      <c r="F4291" s="5" t="s">
        <v>16</v>
      </c>
      <c r="G4291" s="6">
        <v>45545.333333333336</v>
      </c>
      <c r="H4291" s="6">
        <v>45545.645833333336</v>
      </c>
      <c r="I4291" s="5" t="s">
        <v>1549</v>
      </c>
      <c r="J4291" s="5" t="s">
        <v>15</v>
      </c>
      <c r="K4291" s="5" t="s">
        <v>1564</v>
      </c>
    </row>
    <row r="4292" spans="1:11" x14ac:dyDescent="0.35">
      <c r="A4292" s="1">
        <v>45536</v>
      </c>
      <c r="B4292">
        <v>897</v>
      </c>
      <c r="C4292">
        <v>1308</v>
      </c>
      <c r="D4292">
        <v>131</v>
      </c>
      <c r="E4292">
        <v>191</v>
      </c>
      <c r="F4292" s="5" t="s">
        <v>16</v>
      </c>
      <c r="G4292" s="6">
        <v>45546.333333333336</v>
      </c>
      <c r="H4292" s="6">
        <v>45546.645833333336</v>
      </c>
      <c r="I4292" s="5" t="s">
        <v>1549</v>
      </c>
      <c r="J4292" s="5" t="s">
        <v>15</v>
      </c>
      <c r="K4292" s="5" t="s">
        <v>1564</v>
      </c>
    </row>
    <row r="4293" spans="1:11" x14ac:dyDescent="0.35">
      <c r="A4293" s="1">
        <v>45536</v>
      </c>
      <c r="B4293">
        <v>897</v>
      </c>
      <c r="C4293">
        <v>1308</v>
      </c>
      <c r="D4293">
        <v>131</v>
      </c>
      <c r="E4293">
        <v>191</v>
      </c>
      <c r="F4293" s="5" t="s">
        <v>16</v>
      </c>
      <c r="G4293" s="6">
        <v>45547.333333333336</v>
      </c>
      <c r="H4293" s="6">
        <v>45547.585045659725</v>
      </c>
      <c r="I4293" s="5" t="s">
        <v>1565</v>
      </c>
      <c r="J4293" s="5" t="s">
        <v>15</v>
      </c>
      <c r="K4293" s="5" t="s">
        <v>1564</v>
      </c>
    </row>
    <row r="4294" spans="1:11" x14ac:dyDescent="0.35">
      <c r="A4294" s="1">
        <v>45536</v>
      </c>
      <c r="B4294">
        <v>897</v>
      </c>
      <c r="C4294">
        <v>1308</v>
      </c>
      <c r="D4294">
        <v>131</v>
      </c>
      <c r="E4294">
        <v>191</v>
      </c>
      <c r="F4294" s="5" t="s">
        <v>16</v>
      </c>
      <c r="G4294" s="6">
        <v>45548.333333333336</v>
      </c>
      <c r="H4294" s="6">
        <v>45548.333333333336</v>
      </c>
      <c r="I4294" s="5" t="s">
        <v>1566</v>
      </c>
      <c r="J4294" s="5" t="s">
        <v>15</v>
      </c>
      <c r="K4294" s="5" t="s">
        <v>1564</v>
      </c>
    </row>
    <row r="4295" spans="1:11" x14ac:dyDescent="0.35">
      <c r="A4295" s="1">
        <v>45536</v>
      </c>
      <c r="B4295">
        <v>897</v>
      </c>
      <c r="C4295">
        <v>1308</v>
      </c>
      <c r="D4295">
        <v>131</v>
      </c>
      <c r="E4295">
        <v>191</v>
      </c>
      <c r="F4295" s="5" t="s">
        <v>16</v>
      </c>
      <c r="G4295" s="6">
        <v>45551.333333333336</v>
      </c>
      <c r="H4295" s="6">
        <v>45551.333333333336</v>
      </c>
      <c r="I4295" s="5" t="s">
        <v>1566</v>
      </c>
      <c r="J4295" s="5" t="s">
        <v>15</v>
      </c>
      <c r="K4295" s="5" t="s">
        <v>1564</v>
      </c>
    </row>
    <row r="4296" spans="1:11" x14ac:dyDescent="0.35">
      <c r="A4296" s="1">
        <v>45536</v>
      </c>
      <c r="B4296">
        <v>897</v>
      </c>
      <c r="C4296">
        <v>1308</v>
      </c>
      <c r="D4296">
        <v>131</v>
      </c>
      <c r="E4296">
        <v>191</v>
      </c>
      <c r="F4296" s="5" t="s">
        <v>16</v>
      </c>
      <c r="G4296" s="6">
        <v>45552.333333333336</v>
      </c>
      <c r="H4296" s="6">
        <v>45552.333333333336</v>
      </c>
      <c r="I4296" s="5" t="s">
        <v>1566</v>
      </c>
      <c r="J4296" s="5" t="s">
        <v>15</v>
      </c>
      <c r="K4296" s="5" t="s">
        <v>1564</v>
      </c>
    </row>
    <row r="4297" spans="1:11" x14ac:dyDescent="0.35">
      <c r="A4297" s="1">
        <v>45536</v>
      </c>
      <c r="B4297">
        <v>897</v>
      </c>
      <c r="C4297">
        <v>1308</v>
      </c>
      <c r="D4297">
        <v>131</v>
      </c>
      <c r="E4297">
        <v>191</v>
      </c>
      <c r="F4297" s="5" t="s">
        <v>16</v>
      </c>
      <c r="G4297" s="6">
        <v>45553.333333333336</v>
      </c>
      <c r="H4297" s="6">
        <v>45553.333333333336</v>
      </c>
      <c r="I4297" s="5" t="s">
        <v>1566</v>
      </c>
      <c r="J4297" s="5" t="s">
        <v>15</v>
      </c>
      <c r="K4297" s="5" t="s">
        <v>1564</v>
      </c>
    </row>
    <row r="4298" spans="1:11" x14ac:dyDescent="0.35">
      <c r="A4298" s="1">
        <v>45536</v>
      </c>
      <c r="B4298">
        <v>897</v>
      </c>
      <c r="C4298">
        <v>1308</v>
      </c>
      <c r="D4298">
        <v>131</v>
      </c>
      <c r="E4298">
        <v>191</v>
      </c>
      <c r="F4298" s="5" t="s">
        <v>16</v>
      </c>
      <c r="G4298" s="6">
        <v>45554.333333333336</v>
      </c>
      <c r="H4298" s="6">
        <v>45554.333333333336</v>
      </c>
      <c r="I4298" s="5" t="s">
        <v>1566</v>
      </c>
      <c r="J4298" s="5" t="s">
        <v>15</v>
      </c>
      <c r="K4298" s="5" t="s">
        <v>1564</v>
      </c>
    </row>
    <row r="4299" spans="1:11" x14ac:dyDescent="0.35">
      <c r="A4299" s="1">
        <v>45536</v>
      </c>
      <c r="B4299">
        <v>897</v>
      </c>
      <c r="C4299">
        <v>1308</v>
      </c>
      <c r="D4299">
        <v>131</v>
      </c>
      <c r="E4299">
        <v>191</v>
      </c>
      <c r="F4299" s="5" t="s">
        <v>16</v>
      </c>
      <c r="G4299" s="6">
        <v>45555.333333333336</v>
      </c>
      <c r="H4299" s="6">
        <v>45555.333333333336</v>
      </c>
      <c r="I4299" s="5" t="s">
        <v>1566</v>
      </c>
      <c r="J4299" s="5" t="s">
        <v>15</v>
      </c>
      <c r="K4299" s="5" t="s">
        <v>1564</v>
      </c>
    </row>
    <row r="4300" spans="1:11" x14ac:dyDescent="0.35">
      <c r="A4300" s="1">
        <v>45536</v>
      </c>
      <c r="B4300">
        <v>897</v>
      </c>
      <c r="C4300">
        <v>1308</v>
      </c>
      <c r="D4300">
        <v>131</v>
      </c>
      <c r="E4300">
        <v>191</v>
      </c>
      <c r="F4300" s="5" t="s">
        <v>16</v>
      </c>
      <c r="G4300" s="6">
        <v>45558.333333333336</v>
      </c>
      <c r="H4300" s="6">
        <v>45558.333333333336</v>
      </c>
      <c r="I4300" s="5" t="s">
        <v>1566</v>
      </c>
      <c r="J4300" s="5" t="s">
        <v>15</v>
      </c>
      <c r="K4300" s="5" t="s">
        <v>1564</v>
      </c>
    </row>
    <row r="4301" spans="1:11" x14ac:dyDescent="0.35">
      <c r="A4301" s="1">
        <v>45536</v>
      </c>
      <c r="B4301">
        <v>897</v>
      </c>
      <c r="C4301">
        <v>1308</v>
      </c>
      <c r="D4301">
        <v>131</v>
      </c>
      <c r="E4301">
        <v>191</v>
      </c>
      <c r="F4301" s="5" t="s">
        <v>16</v>
      </c>
      <c r="G4301" s="6">
        <v>45559.333333333336</v>
      </c>
      <c r="H4301" s="6">
        <v>45559.333333333336</v>
      </c>
      <c r="I4301" s="5" t="s">
        <v>1566</v>
      </c>
      <c r="J4301" s="5" t="s">
        <v>15</v>
      </c>
      <c r="K4301" s="5" t="s">
        <v>1564</v>
      </c>
    </row>
    <row r="4302" spans="1:11" x14ac:dyDescent="0.35">
      <c r="A4302" s="1">
        <v>45536</v>
      </c>
      <c r="B4302">
        <v>897</v>
      </c>
      <c r="C4302">
        <v>1308</v>
      </c>
      <c r="D4302">
        <v>131</v>
      </c>
      <c r="E4302">
        <v>191</v>
      </c>
      <c r="F4302" s="5" t="s">
        <v>16</v>
      </c>
      <c r="G4302" s="6">
        <v>45560.333333333336</v>
      </c>
      <c r="H4302" s="6">
        <v>45560.333333333336</v>
      </c>
      <c r="I4302" s="5" t="s">
        <v>1566</v>
      </c>
      <c r="J4302" s="5" t="s">
        <v>15</v>
      </c>
      <c r="K4302" s="5" t="s">
        <v>1564</v>
      </c>
    </row>
    <row r="4303" spans="1:11" x14ac:dyDescent="0.35">
      <c r="A4303" s="1">
        <v>45536</v>
      </c>
      <c r="B4303">
        <v>897</v>
      </c>
      <c r="C4303">
        <v>1308</v>
      </c>
      <c r="D4303">
        <v>131</v>
      </c>
      <c r="E4303">
        <v>191</v>
      </c>
      <c r="F4303" s="5" t="s">
        <v>16</v>
      </c>
      <c r="G4303" s="6">
        <v>45561.333333333336</v>
      </c>
      <c r="H4303" s="6">
        <v>45561.333333333336</v>
      </c>
      <c r="I4303" s="5" t="s">
        <v>1566</v>
      </c>
      <c r="J4303" s="5" t="s">
        <v>15</v>
      </c>
      <c r="K4303" s="5" t="s">
        <v>1564</v>
      </c>
    </row>
    <row r="4304" spans="1:11" x14ac:dyDescent="0.35">
      <c r="A4304" s="1">
        <v>45536</v>
      </c>
      <c r="B4304">
        <v>897</v>
      </c>
      <c r="C4304">
        <v>1308</v>
      </c>
      <c r="D4304">
        <v>131</v>
      </c>
      <c r="E4304">
        <v>191</v>
      </c>
      <c r="F4304" s="5" t="s">
        <v>16</v>
      </c>
      <c r="G4304" s="6">
        <v>45562.333333333336</v>
      </c>
      <c r="H4304" s="6">
        <v>45562.333333333336</v>
      </c>
      <c r="I4304" s="5" t="s">
        <v>1566</v>
      </c>
      <c r="J4304" s="5" t="s">
        <v>15</v>
      </c>
      <c r="K4304" s="5" t="s">
        <v>1564</v>
      </c>
    </row>
    <row r="4305" spans="1:11" x14ac:dyDescent="0.35">
      <c r="A4305" s="1">
        <v>45536</v>
      </c>
      <c r="B4305">
        <v>897</v>
      </c>
      <c r="C4305">
        <v>1308</v>
      </c>
      <c r="D4305">
        <v>131</v>
      </c>
      <c r="E4305">
        <v>191</v>
      </c>
      <c r="F4305" s="5" t="s">
        <v>16</v>
      </c>
      <c r="G4305" s="6">
        <v>45565.333333333336</v>
      </c>
      <c r="H4305" s="6">
        <v>45565.333333333336</v>
      </c>
      <c r="I4305" s="5" t="s">
        <v>1566</v>
      </c>
      <c r="J4305" s="5" t="s">
        <v>15</v>
      </c>
      <c r="K4305" s="5" t="s">
        <v>1564</v>
      </c>
    </row>
    <row r="4306" spans="1:11" x14ac:dyDescent="0.35">
      <c r="A4306" s="1">
        <v>45536</v>
      </c>
      <c r="B4306">
        <v>900</v>
      </c>
      <c r="C4306">
        <v>1313</v>
      </c>
      <c r="D4306">
        <v>34</v>
      </c>
      <c r="E4306">
        <v>73</v>
      </c>
      <c r="F4306" s="5" t="s">
        <v>16</v>
      </c>
      <c r="G4306" s="6">
        <v>45537.333333333336</v>
      </c>
      <c r="H4306" s="6">
        <v>45537.645833333336</v>
      </c>
      <c r="I4306" s="5" t="s">
        <v>1549</v>
      </c>
      <c r="J4306" s="5" t="s">
        <v>15</v>
      </c>
      <c r="K4306" s="5" t="s">
        <v>1550</v>
      </c>
    </row>
    <row r="4307" spans="1:11" x14ac:dyDescent="0.35">
      <c r="A4307" s="1">
        <v>45536</v>
      </c>
      <c r="B4307">
        <v>900</v>
      </c>
      <c r="C4307">
        <v>1313</v>
      </c>
      <c r="D4307">
        <v>34</v>
      </c>
      <c r="E4307">
        <v>73</v>
      </c>
      <c r="F4307" s="5" t="s">
        <v>16</v>
      </c>
      <c r="G4307" s="6">
        <v>45538.333333333336</v>
      </c>
      <c r="H4307" s="6">
        <v>45538.645833333336</v>
      </c>
      <c r="I4307" s="5" t="s">
        <v>1549</v>
      </c>
      <c r="J4307" s="5" t="s">
        <v>15</v>
      </c>
      <c r="K4307" s="5" t="s">
        <v>1550</v>
      </c>
    </row>
    <row r="4308" spans="1:11" x14ac:dyDescent="0.35">
      <c r="A4308" s="1">
        <v>45536</v>
      </c>
      <c r="B4308">
        <v>900</v>
      </c>
      <c r="C4308">
        <v>1313</v>
      </c>
      <c r="D4308">
        <v>34</v>
      </c>
      <c r="E4308">
        <v>73</v>
      </c>
      <c r="F4308" s="5" t="s">
        <v>16</v>
      </c>
      <c r="G4308" s="6">
        <v>45539.333333333336</v>
      </c>
      <c r="H4308" s="6">
        <v>45539.645833333336</v>
      </c>
      <c r="I4308" s="5" t="s">
        <v>1549</v>
      </c>
      <c r="J4308" s="5" t="s">
        <v>15</v>
      </c>
      <c r="K4308" s="5" t="s">
        <v>1550</v>
      </c>
    </row>
    <row r="4309" spans="1:11" x14ac:dyDescent="0.35">
      <c r="A4309" s="1">
        <v>45536</v>
      </c>
      <c r="B4309">
        <v>900</v>
      </c>
      <c r="C4309">
        <v>1313</v>
      </c>
      <c r="D4309">
        <v>34</v>
      </c>
      <c r="E4309">
        <v>73</v>
      </c>
      <c r="F4309" s="5" t="s">
        <v>16</v>
      </c>
      <c r="G4309" s="6">
        <v>45540.333333333336</v>
      </c>
      <c r="H4309" s="6">
        <v>45540.645833333336</v>
      </c>
      <c r="I4309" s="5" t="s">
        <v>1549</v>
      </c>
      <c r="J4309" s="5" t="s">
        <v>15</v>
      </c>
      <c r="K4309" s="5" t="s">
        <v>1550</v>
      </c>
    </row>
    <row r="4310" spans="1:11" x14ac:dyDescent="0.35">
      <c r="A4310" s="1">
        <v>45536</v>
      </c>
      <c r="B4310">
        <v>900</v>
      </c>
      <c r="C4310">
        <v>1313</v>
      </c>
      <c r="D4310">
        <v>34</v>
      </c>
      <c r="E4310">
        <v>73</v>
      </c>
      <c r="F4310" s="5" t="s">
        <v>16</v>
      </c>
      <c r="G4310" s="6">
        <v>45541.333333333336</v>
      </c>
      <c r="H4310" s="6">
        <v>45541.645833333336</v>
      </c>
      <c r="I4310" s="5" t="s">
        <v>1549</v>
      </c>
      <c r="J4310" s="5" t="s">
        <v>15</v>
      </c>
      <c r="K4310" s="5" t="s">
        <v>1550</v>
      </c>
    </row>
    <row r="4311" spans="1:11" x14ac:dyDescent="0.35">
      <c r="A4311" s="1">
        <v>45536</v>
      </c>
      <c r="B4311">
        <v>900</v>
      </c>
      <c r="C4311">
        <v>1313</v>
      </c>
      <c r="D4311">
        <v>34</v>
      </c>
      <c r="E4311">
        <v>73</v>
      </c>
      <c r="F4311" s="5" t="s">
        <v>16</v>
      </c>
      <c r="G4311" s="6">
        <v>45544.333333333336</v>
      </c>
      <c r="H4311" s="6">
        <v>45544.645833333336</v>
      </c>
      <c r="I4311" s="5" t="s">
        <v>1549</v>
      </c>
      <c r="J4311" s="5" t="s">
        <v>15</v>
      </c>
      <c r="K4311" s="5" t="s">
        <v>1550</v>
      </c>
    </row>
    <row r="4312" spans="1:11" x14ac:dyDescent="0.35">
      <c r="A4312" s="1">
        <v>45536</v>
      </c>
      <c r="B4312">
        <v>900</v>
      </c>
      <c r="C4312">
        <v>1313</v>
      </c>
      <c r="D4312">
        <v>34</v>
      </c>
      <c r="E4312">
        <v>73</v>
      </c>
      <c r="F4312" s="5" t="s">
        <v>16</v>
      </c>
      <c r="G4312" s="6">
        <v>45545.333333333336</v>
      </c>
      <c r="H4312" s="6">
        <v>45545.645833333336</v>
      </c>
      <c r="I4312" s="5" t="s">
        <v>1549</v>
      </c>
      <c r="J4312" s="5" t="s">
        <v>15</v>
      </c>
      <c r="K4312" s="5" t="s">
        <v>1550</v>
      </c>
    </row>
    <row r="4313" spans="1:11" x14ac:dyDescent="0.35">
      <c r="A4313" s="1">
        <v>45536</v>
      </c>
      <c r="B4313">
        <v>900</v>
      </c>
      <c r="C4313">
        <v>1313</v>
      </c>
      <c r="D4313">
        <v>34</v>
      </c>
      <c r="E4313">
        <v>73</v>
      </c>
      <c r="F4313" s="5" t="s">
        <v>16</v>
      </c>
      <c r="G4313" s="6">
        <v>45546.333333333336</v>
      </c>
      <c r="H4313" s="6">
        <v>45546.645833333336</v>
      </c>
      <c r="I4313" s="5" t="s">
        <v>1549</v>
      </c>
      <c r="J4313" s="5" t="s">
        <v>15</v>
      </c>
      <c r="K4313" s="5" t="s">
        <v>1550</v>
      </c>
    </row>
    <row r="4314" spans="1:11" x14ac:dyDescent="0.35">
      <c r="A4314" s="1">
        <v>45536</v>
      </c>
      <c r="B4314">
        <v>900</v>
      </c>
      <c r="C4314">
        <v>1313</v>
      </c>
      <c r="D4314">
        <v>34</v>
      </c>
      <c r="E4314">
        <v>73</v>
      </c>
      <c r="F4314" s="5" t="s">
        <v>16</v>
      </c>
      <c r="G4314" s="6">
        <v>45547.333333333336</v>
      </c>
      <c r="H4314" s="6">
        <v>45547.645833333336</v>
      </c>
      <c r="I4314" s="5" t="s">
        <v>1549</v>
      </c>
      <c r="J4314" s="5" t="s">
        <v>15</v>
      </c>
      <c r="K4314" s="5" t="s">
        <v>1550</v>
      </c>
    </row>
    <row r="4315" spans="1:11" x14ac:dyDescent="0.35">
      <c r="A4315" s="1">
        <v>45536</v>
      </c>
      <c r="B4315">
        <v>900</v>
      </c>
      <c r="C4315">
        <v>1313</v>
      </c>
      <c r="D4315">
        <v>34</v>
      </c>
      <c r="E4315">
        <v>73</v>
      </c>
      <c r="F4315" s="5" t="s">
        <v>16</v>
      </c>
      <c r="G4315" s="6">
        <v>45548.333333333336</v>
      </c>
      <c r="H4315" s="6">
        <v>45548.645833333336</v>
      </c>
      <c r="I4315" s="5" t="s">
        <v>1549</v>
      </c>
      <c r="J4315" s="5" t="s">
        <v>15</v>
      </c>
      <c r="K4315" s="5" t="s">
        <v>1550</v>
      </c>
    </row>
    <row r="4316" spans="1:11" x14ac:dyDescent="0.35">
      <c r="A4316" s="1">
        <v>45536</v>
      </c>
      <c r="B4316">
        <v>900</v>
      </c>
      <c r="C4316">
        <v>1313</v>
      </c>
      <c r="D4316">
        <v>34</v>
      </c>
      <c r="E4316">
        <v>73</v>
      </c>
      <c r="F4316" s="5" t="s">
        <v>16</v>
      </c>
      <c r="G4316" s="6">
        <v>45551.333333333336</v>
      </c>
      <c r="H4316" s="6">
        <v>45551.645833333336</v>
      </c>
      <c r="I4316" s="5" t="s">
        <v>1549</v>
      </c>
      <c r="J4316" s="5" t="s">
        <v>15</v>
      </c>
      <c r="K4316" s="5" t="s">
        <v>1550</v>
      </c>
    </row>
    <row r="4317" spans="1:11" x14ac:dyDescent="0.35">
      <c r="A4317" s="1">
        <v>45536</v>
      </c>
      <c r="B4317">
        <v>900</v>
      </c>
      <c r="C4317">
        <v>1313</v>
      </c>
      <c r="D4317">
        <v>34</v>
      </c>
      <c r="E4317">
        <v>73</v>
      </c>
      <c r="F4317" s="5" t="s">
        <v>16</v>
      </c>
      <c r="G4317" s="6">
        <v>45552.333333333336</v>
      </c>
      <c r="H4317" s="6">
        <v>45552.645833333336</v>
      </c>
      <c r="I4317" s="5" t="s">
        <v>1549</v>
      </c>
      <c r="J4317" s="5" t="s">
        <v>15</v>
      </c>
      <c r="K4317" s="5" t="s">
        <v>1550</v>
      </c>
    </row>
    <row r="4318" spans="1:11" x14ac:dyDescent="0.35">
      <c r="A4318" s="1">
        <v>45536</v>
      </c>
      <c r="B4318">
        <v>900</v>
      </c>
      <c r="C4318">
        <v>1313</v>
      </c>
      <c r="D4318">
        <v>34</v>
      </c>
      <c r="E4318">
        <v>73</v>
      </c>
      <c r="F4318" s="5" t="s">
        <v>16</v>
      </c>
      <c r="G4318" s="6">
        <v>45553.333333333336</v>
      </c>
      <c r="H4318" s="6">
        <v>45553.645833333336</v>
      </c>
      <c r="I4318" s="5" t="s">
        <v>1549</v>
      </c>
      <c r="J4318" s="5" t="s">
        <v>15</v>
      </c>
      <c r="K4318" s="5" t="s">
        <v>1550</v>
      </c>
    </row>
    <row r="4319" spans="1:11" x14ac:dyDescent="0.35">
      <c r="A4319" s="1">
        <v>45536</v>
      </c>
      <c r="B4319">
        <v>900</v>
      </c>
      <c r="C4319">
        <v>1313</v>
      </c>
      <c r="D4319">
        <v>34</v>
      </c>
      <c r="E4319">
        <v>73</v>
      </c>
      <c r="F4319" s="5" t="s">
        <v>16</v>
      </c>
      <c r="G4319" s="6">
        <v>45554.333333333336</v>
      </c>
      <c r="H4319" s="6">
        <v>45554.645833333336</v>
      </c>
      <c r="I4319" s="5" t="s">
        <v>1549</v>
      </c>
      <c r="J4319" s="5" t="s">
        <v>15</v>
      </c>
      <c r="K4319" s="5" t="s">
        <v>1550</v>
      </c>
    </row>
    <row r="4320" spans="1:11" x14ac:dyDescent="0.35">
      <c r="A4320" s="1">
        <v>45536</v>
      </c>
      <c r="B4320">
        <v>900</v>
      </c>
      <c r="C4320">
        <v>1313</v>
      </c>
      <c r="D4320">
        <v>34</v>
      </c>
      <c r="E4320">
        <v>73</v>
      </c>
      <c r="F4320" s="5" t="s">
        <v>16</v>
      </c>
      <c r="G4320" s="6">
        <v>45555.333333333336</v>
      </c>
      <c r="H4320" s="6">
        <v>45555.645833333336</v>
      </c>
      <c r="I4320" s="5" t="s">
        <v>1549</v>
      </c>
      <c r="J4320" s="5" t="s">
        <v>15</v>
      </c>
      <c r="K4320" s="5" t="s">
        <v>1550</v>
      </c>
    </row>
    <row r="4321" spans="1:11" x14ac:dyDescent="0.35">
      <c r="A4321" s="1">
        <v>45536</v>
      </c>
      <c r="B4321">
        <v>900</v>
      </c>
      <c r="C4321">
        <v>1313</v>
      </c>
      <c r="D4321">
        <v>34</v>
      </c>
      <c r="E4321">
        <v>73</v>
      </c>
      <c r="F4321" s="5" t="s">
        <v>16</v>
      </c>
      <c r="G4321" s="6">
        <v>45558.333333333336</v>
      </c>
      <c r="H4321" s="6">
        <v>45558.645833333336</v>
      </c>
      <c r="I4321" s="5" t="s">
        <v>1549</v>
      </c>
      <c r="J4321" s="5" t="s">
        <v>15</v>
      </c>
      <c r="K4321" s="5" t="s">
        <v>1550</v>
      </c>
    </row>
    <row r="4322" spans="1:11" x14ac:dyDescent="0.35">
      <c r="A4322" s="1">
        <v>45536</v>
      </c>
      <c r="B4322">
        <v>900</v>
      </c>
      <c r="C4322">
        <v>1313</v>
      </c>
      <c r="D4322">
        <v>34</v>
      </c>
      <c r="E4322">
        <v>73</v>
      </c>
      <c r="F4322" s="5" t="s">
        <v>16</v>
      </c>
      <c r="G4322" s="6">
        <v>45559.333333333336</v>
      </c>
      <c r="H4322" s="6">
        <v>45559.645833333336</v>
      </c>
      <c r="I4322" s="5" t="s">
        <v>1549</v>
      </c>
      <c r="J4322" s="5" t="s">
        <v>15</v>
      </c>
      <c r="K4322" s="5" t="s">
        <v>1550</v>
      </c>
    </row>
    <row r="4323" spans="1:11" x14ac:dyDescent="0.35">
      <c r="A4323" s="1">
        <v>45536</v>
      </c>
      <c r="B4323">
        <v>900</v>
      </c>
      <c r="C4323">
        <v>1313</v>
      </c>
      <c r="D4323">
        <v>34</v>
      </c>
      <c r="E4323">
        <v>73</v>
      </c>
      <c r="F4323" s="5" t="s">
        <v>16</v>
      </c>
      <c r="G4323" s="6">
        <v>45560.333333333336</v>
      </c>
      <c r="H4323" s="6">
        <v>45560.524257986108</v>
      </c>
      <c r="I4323" s="5" t="s">
        <v>1551</v>
      </c>
      <c r="J4323" s="5" t="s">
        <v>15</v>
      </c>
      <c r="K4323" s="5" t="s">
        <v>1550</v>
      </c>
    </row>
    <row r="4324" spans="1:11" x14ac:dyDescent="0.35">
      <c r="A4324" s="1">
        <v>45536</v>
      </c>
      <c r="B4324">
        <v>902</v>
      </c>
      <c r="C4324">
        <v>1317</v>
      </c>
      <c r="D4324">
        <v>39</v>
      </c>
      <c r="E4324">
        <v>82</v>
      </c>
      <c r="F4324" s="5" t="s">
        <v>16</v>
      </c>
      <c r="G4324" s="6">
        <v>45537.333333333336</v>
      </c>
      <c r="H4324" s="6">
        <v>45537.645833333336</v>
      </c>
      <c r="I4324" s="5" t="s">
        <v>1549</v>
      </c>
      <c r="J4324" s="5" t="s">
        <v>15</v>
      </c>
      <c r="K4324" s="5" t="s">
        <v>1550</v>
      </c>
    </row>
    <row r="4325" spans="1:11" x14ac:dyDescent="0.35">
      <c r="A4325" s="1">
        <v>45536</v>
      </c>
      <c r="B4325">
        <v>902</v>
      </c>
      <c r="C4325">
        <v>1317</v>
      </c>
      <c r="D4325">
        <v>39</v>
      </c>
      <c r="E4325">
        <v>82</v>
      </c>
      <c r="F4325" s="5" t="s">
        <v>16</v>
      </c>
      <c r="G4325" s="6">
        <v>45538.333333333336</v>
      </c>
      <c r="H4325" s="6">
        <v>45538.645833333336</v>
      </c>
      <c r="I4325" s="5" t="s">
        <v>1549</v>
      </c>
      <c r="J4325" s="5" t="s">
        <v>15</v>
      </c>
      <c r="K4325" s="5" t="s">
        <v>1550</v>
      </c>
    </row>
    <row r="4326" spans="1:11" x14ac:dyDescent="0.35">
      <c r="A4326" s="1">
        <v>45536</v>
      </c>
      <c r="B4326">
        <v>902</v>
      </c>
      <c r="C4326">
        <v>1317</v>
      </c>
      <c r="D4326">
        <v>39</v>
      </c>
      <c r="E4326">
        <v>82</v>
      </c>
      <c r="F4326" s="5" t="s">
        <v>16</v>
      </c>
      <c r="G4326" s="6">
        <v>45539.333333333336</v>
      </c>
      <c r="H4326" s="6">
        <v>45539.645833333336</v>
      </c>
      <c r="I4326" s="5" t="s">
        <v>1549</v>
      </c>
      <c r="J4326" s="5" t="s">
        <v>15</v>
      </c>
      <c r="K4326" s="5" t="s">
        <v>1550</v>
      </c>
    </row>
    <row r="4327" spans="1:11" x14ac:dyDescent="0.35">
      <c r="A4327" s="1">
        <v>45536</v>
      </c>
      <c r="B4327">
        <v>902</v>
      </c>
      <c r="C4327">
        <v>1317</v>
      </c>
      <c r="D4327">
        <v>39</v>
      </c>
      <c r="E4327">
        <v>82</v>
      </c>
      <c r="F4327" s="5" t="s">
        <v>16</v>
      </c>
      <c r="G4327" s="6">
        <v>45540.333333333336</v>
      </c>
      <c r="H4327" s="6">
        <v>45540.645833333336</v>
      </c>
      <c r="I4327" s="5" t="s">
        <v>1549</v>
      </c>
      <c r="J4327" s="5" t="s">
        <v>15</v>
      </c>
      <c r="K4327" s="5" t="s">
        <v>1550</v>
      </c>
    </row>
    <row r="4328" spans="1:11" x14ac:dyDescent="0.35">
      <c r="A4328" s="1">
        <v>45536</v>
      </c>
      <c r="B4328">
        <v>902</v>
      </c>
      <c r="C4328">
        <v>1317</v>
      </c>
      <c r="D4328">
        <v>39</v>
      </c>
      <c r="E4328">
        <v>82</v>
      </c>
      <c r="F4328" s="5" t="s">
        <v>16</v>
      </c>
      <c r="G4328" s="6">
        <v>45541.333333333336</v>
      </c>
      <c r="H4328" s="6">
        <v>45541.645833333336</v>
      </c>
      <c r="I4328" s="5" t="s">
        <v>1549</v>
      </c>
      <c r="J4328" s="5" t="s">
        <v>15</v>
      </c>
      <c r="K4328" s="5" t="s">
        <v>1550</v>
      </c>
    </row>
    <row r="4329" spans="1:11" x14ac:dyDescent="0.35">
      <c r="A4329" s="1">
        <v>45536</v>
      </c>
      <c r="B4329">
        <v>902</v>
      </c>
      <c r="C4329">
        <v>1317</v>
      </c>
      <c r="D4329">
        <v>39</v>
      </c>
      <c r="E4329">
        <v>82</v>
      </c>
      <c r="F4329" s="5" t="s">
        <v>16</v>
      </c>
      <c r="G4329" s="6">
        <v>45544.333333333336</v>
      </c>
      <c r="H4329" s="6">
        <v>45544.645833333336</v>
      </c>
      <c r="I4329" s="5" t="s">
        <v>1549</v>
      </c>
      <c r="J4329" s="5" t="s">
        <v>15</v>
      </c>
      <c r="K4329" s="5" t="s">
        <v>1550</v>
      </c>
    </row>
    <row r="4330" spans="1:11" x14ac:dyDescent="0.35">
      <c r="A4330" s="1">
        <v>45536</v>
      </c>
      <c r="B4330">
        <v>902</v>
      </c>
      <c r="C4330">
        <v>1317</v>
      </c>
      <c r="D4330">
        <v>39</v>
      </c>
      <c r="E4330">
        <v>82</v>
      </c>
      <c r="F4330" s="5" t="s">
        <v>16</v>
      </c>
      <c r="G4330" s="6">
        <v>45545.333333333336</v>
      </c>
      <c r="H4330" s="6">
        <v>45545.645833333336</v>
      </c>
      <c r="I4330" s="5" t="s">
        <v>1549</v>
      </c>
      <c r="J4330" s="5" t="s">
        <v>15</v>
      </c>
      <c r="K4330" s="5" t="s">
        <v>1550</v>
      </c>
    </row>
    <row r="4331" spans="1:11" x14ac:dyDescent="0.35">
      <c r="A4331" s="1">
        <v>45536</v>
      </c>
      <c r="B4331">
        <v>902</v>
      </c>
      <c r="C4331">
        <v>1317</v>
      </c>
      <c r="D4331">
        <v>39</v>
      </c>
      <c r="E4331">
        <v>82</v>
      </c>
      <c r="F4331" s="5" t="s">
        <v>16</v>
      </c>
      <c r="G4331" s="6">
        <v>45546.333333333336</v>
      </c>
      <c r="H4331" s="6">
        <v>45546.645833333336</v>
      </c>
      <c r="I4331" s="5" t="s">
        <v>1549</v>
      </c>
      <c r="J4331" s="5" t="s">
        <v>15</v>
      </c>
      <c r="K4331" s="5" t="s">
        <v>1550</v>
      </c>
    </row>
    <row r="4332" spans="1:11" x14ac:dyDescent="0.35">
      <c r="A4332" s="1">
        <v>45536</v>
      </c>
      <c r="B4332">
        <v>902</v>
      </c>
      <c r="C4332">
        <v>1317</v>
      </c>
      <c r="D4332">
        <v>39</v>
      </c>
      <c r="E4332">
        <v>82</v>
      </c>
      <c r="F4332" s="5" t="s">
        <v>16</v>
      </c>
      <c r="G4332" s="6">
        <v>45547.333333333336</v>
      </c>
      <c r="H4332" s="6">
        <v>45547.645833333336</v>
      </c>
      <c r="I4332" s="5" t="s">
        <v>1549</v>
      </c>
      <c r="J4332" s="5" t="s">
        <v>15</v>
      </c>
      <c r="K4332" s="5" t="s">
        <v>1550</v>
      </c>
    </row>
    <row r="4333" spans="1:11" x14ac:dyDescent="0.35">
      <c r="A4333" s="1">
        <v>45536</v>
      </c>
      <c r="B4333">
        <v>902</v>
      </c>
      <c r="C4333">
        <v>1317</v>
      </c>
      <c r="D4333">
        <v>39</v>
      </c>
      <c r="E4333">
        <v>82</v>
      </c>
      <c r="F4333" s="5" t="s">
        <v>16</v>
      </c>
      <c r="G4333" s="6">
        <v>45548.333333333336</v>
      </c>
      <c r="H4333" s="6">
        <v>45548.645833333336</v>
      </c>
      <c r="I4333" s="5" t="s">
        <v>1549</v>
      </c>
      <c r="J4333" s="5" t="s">
        <v>15</v>
      </c>
      <c r="K4333" s="5" t="s">
        <v>1550</v>
      </c>
    </row>
    <row r="4334" spans="1:11" x14ac:dyDescent="0.35">
      <c r="A4334" s="1">
        <v>45536</v>
      </c>
      <c r="B4334">
        <v>902</v>
      </c>
      <c r="C4334">
        <v>1317</v>
      </c>
      <c r="D4334">
        <v>39</v>
      </c>
      <c r="E4334">
        <v>82</v>
      </c>
      <c r="F4334" s="5" t="s">
        <v>16</v>
      </c>
      <c r="G4334" s="6">
        <v>45551.333333333336</v>
      </c>
      <c r="H4334" s="6">
        <v>45551.645833333336</v>
      </c>
      <c r="I4334" s="5" t="s">
        <v>1549</v>
      </c>
      <c r="J4334" s="5" t="s">
        <v>15</v>
      </c>
      <c r="K4334" s="5" t="s">
        <v>1550</v>
      </c>
    </row>
    <row r="4335" spans="1:11" x14ac:dyDescent="0.35">
      <c r="A4335" s="1">
        <v>45536</v>
      </c>
      <c r="B4335">
        <v>902</v>
      </c>
      <c r="C4335">
        <v>1317</v>
      </c>
      <c r="D4335">
        <v>39</v>
      </c>
      <c r="E4335">
        <v>82</v>
      </c>
      <c r="F4335" s="5" t="s">
        <v>16</v>
      </c>
      <c r="G4335" s="6">
        <v>45552.333333333336</v>
      </c>
      <c r="H4335" s="6">
        <v>45552.645833333336</v>
      </c>
      <c r="I4335" s="5" t="s">
        <v>1549</v>
      </c>
      <c r="J4335" s="5" t="s">
        <v>15</v>
      </c>
      <c r="K4335" s="5" t="s">
        <v>1550</v>
      </c>
    </row>
    <row r="4336" spans="1:11" x14ac:dyDescent="0.35">
      <c r="A4336" s="1">
        <v>45536</v>
      </c>
      <c r="B4336">
        <v>902</v>
      </c>
      <c r="C4336">
        <v>1317</v>
      </c>
      <c r="D4336">
        <v>39</v>
      </c>
      <c r="E4336">
        <v>82</v>
      </c>
      <c r="F4336" s="5" t="s">
        <v>16</v>
      </c>
      <c r="G4336" s="6">
        <v>45553.333333333336</v>
      </c>
      <c r="H4336" s="6">
        <v>45553.645833333336</v>
      </c>
      <c r="I4336" s="5" t="s">
        <v>1549</v>
      </c>
      <c r="J4336" s="5" t="s">
        <v>15</v>
      </c>
      <c r="K4336" s="5" t="s">
        <v>1550</v>
      </c>
    </row>
    <row r="4337" spans="1:11" x14ac:dyDescent="0.35">
      <c r="A4337" s="1">
        <v>45536</v>
      </c>
      <c r="B4337">
        <v>902</v>
      </c>
      <c r="C4337">
        <v>1317</v>
      </c>
      <c r="D4337">
        <v>39</v>
      </c>
      <c r="E4337">
        <v>82</v>
      </c>
      <c r="F4337" s="5" t="s">
        <v>16</v>
      </c>
      <c r="G4337" s="6">
        <v>45554.333333333336</v>
      </c>
      <c r="H4337" s="6">
        <v>45554.645833333336</v>
      </c>
      <c r="I4337" s="5" t="s">
        <v>1549</v>
      </c>
      <c r="J4337" s="5" t="s">
        <v>15</v>
      </c>
      <c r="K4337" s="5" t="s">
        <v>1550</v>
      </c>
    </row>
    <row r="4338" spans="1:11" x14ac:dyDescent="0.35">
      <c r="A4338" s="1">
        <v>45536</v>
      </c>
      <c r="B4338">
        <v>902</v>
      </c>
      <c r="C4338">
        <v>1317</v>
      </c>
      <c r="D4338">
        <v>39</v>
      </c>
      <c r="E4338">
        <v>82</v>
      </c>
      <c r="F4338" s="5" t="s">
        <v>16</v>
      </c>
      <c r="G4338" s="6">
        <v>45555.333333333336</v>
      </c>
      <c r="H4338" s="6">
        <v>45555.645833333336</v>
      </c>
      <c r="I4338" s="5" t="s">
        <v>1549</v>
      </c>
      <c r="J4338" s="5" t="s">
        <v>15</v>
      </c>
      <c r="K4338" s="5" t="s">
        <v>1550</v>
      </c>
    </row>
    <row r="4339" spans="1:11" x14ac:dyDescent="0.35">
      <c r="A4339" s="1">
        <v>45536</v>
      </c>
      <c r="B4339">
        <v>902</v>
      </c>
      <c r="C4339">
        <v>1317</v>
      </c>
      <c r="D4339">
        <v>39</v>
      </c>
      <c r="E4339">
        <v>82</v>
      </c>
      <c r="F4339" s="5" t="s">
        <v>16</v>
      </c>
      <c r="G4339" s="6">
        <v>45558.333333333336</v>
      </c>
      <c r="H4339" s="6">
        <v>45558.645833333336</v>
      </c>
      <c r="I4339" s="5" t="s">
        <v>1549</v>
      </c>
      <c r="J4339" s="5" t="s">
        <v>15</v>
      </c>
      <c r="K4339" s="5" t="s">
        <v>1550</v>
      </c>
    </row>
    <row r="4340" spans="1:11" x14ac:dyDescent="0.35">
      <c r="A4340" s="1">
        <v>45536</v>
      </c>
      <c r="B4340">
        <v>902</v>
      </c>
      <c r="C4340">
        <v>1317</v>
      </c>
      <c r="D4340">
        <v>39</v>
      </c>
      <c r="E4340">
        <v>82</v>
      </c>
      <c r="F4340" s="5" t="s">
        <v>16</v>
      </c>
      <c r="G4340" s="6">
        <v>45559.333333333336</v>
      </c>
      <c r="H4340" s="6">
        <v>45559.645833333336</v>
      </c>
      <c r="I4340" s="5" t="s">
        <v>1549</v>
      </c>
      <c r="J4340" s="5" t="s">
        <v>15</v>
      </c>
      <c r="K4340" s="5" t="s">
        <v>1550</v>
      </c>
    </row>
    <row r="4341" spans="1:11" x14ac:dyDescent="0.35">
      <c r="A4341" s="1">
        <v>45536</v>
      </c>
      <c r="B4341">
        <v>902</v>
      </c>
      <c r="C4341">
        <v>1317</v>
      </c>
      <c r="D4341">
        <v>39</v>
      </c>
      <c r="E4341">
        <v>82</v>
      </c>
      <c r="F4341" s="5" t="s">
        <v>16</v>
      </c>
      <c r="G4341" s="6">
        <v>45560.333333333336</v>
      </c>
      <c r="H4341" s="6">
        <v>45560.524257986108</v>
      </c>
      <c r="I4341" s="5" t="s">
        <v>1551</v>
      </c>
      <c r="J4341" s="5" t="s">
        <v>15</v>
      </c>
      <c r="K4341" s="5" t="s">
        <v>1550</v>
      </c>
    </row>
    <row r="4342" spans="1:11" x14ac:dyDescent="0.35">
      <c r="A4342" s="1">
        <v>45536</v>
      </c>
      <c r="B4342">
        <v>904</v>
      </c>
      <c r="C4342">
        <v>1319</v>
      </c>
      <c r="D4342">
        <v>4</v>
      </c>
      <c r="E4342">
        <v>7</v>
      </c>
      <c r="F4342" s="5" t="s">
        <v>16</v>
      </c>
      <c r="G4342" s="6">
        <v>45537.333333333336</v>
      </c>
      <c r="H4342" s="6">
        <v>45537.645833333336</v>
      </c>
      <c r="I4342" s="5" t="s">
        <v>1549</v>
      </c>
      <c r="J4342" s="5" t="s">
        <v>15</v>
      </c>
      <c r="K4342" s="5" t="s">
        <v>1550</v>
      </c>
    </row>
    <row r="4343" spans="1:11" x14ac:dyDescent="0.35">
      <c r="A4343" s="1">
        <v>45536</v>
      </c>
      <c r="B4343">
        <v>904</v>
      </c>
      <c r="C4343">
        <v>1319</v>
      </c>
      <c r="D4343">
        <v>4</v>
      </c>
      <c r="E4343">
        <v>7</v>
      </c>
      <c r="F4343" s="5" t="s">
        <v>16</v>
      </c>
      <c r="G4343" s="6">
        <v>45538.333333333336</v>
      </c>
      <c r="H4343" s="6">
        <v>45538.645833333336</v>
      </c>
      <c r="I4343" s="5" t="s">
        <v>1549</v>
      </c>
      <c r="J4343" s="5" t="s">
        <v>15</v>
      </c>
      <c r="K4343" s="5" t="s">
        <v>1550</v>
      </c>
    </row>
    <row r="4344" spans="1:11" x14ac:dyDescent="0.35">
      <c r="A4344" s="1">
        <v>45536</v>
      </c>
      <c r="B4344">
        <v>904</v>
      </c>
      <c r="C4344">
        <v>1319</v>
      </c>
      <c r="D4344">
        <v>4</v>
      </c>
      <c r="E4344">
        <v>7</v>
      </c>
      <c r="F4344" s="5" t="s">
        <v>16</v>
      </c>
      <c r="G4344" s="6">
        <v>45539.333333333336</v>
      </c>
      <c r="H4344" s="6">
        <v>45539.645833333336</v>
      </c>
      <c r="I4344" s="5" t="s">
        <v>1549</v>
      </c>
      <c r="J4344" s="5" t="s">
        <v>15</v>
      </c>
      <c r="K4344" s="5" t="s">
        <v>1550</v>
      </c>
    </row>
    <row r="4345" spans="1:11" x14ac:dyDescent="0.35">
      <c r="A4345" s="1">
        <v>45536</v>
      </c>
      <c r="B4345">
        <v>904</v>
      </c>
      <c r="C4345">
        <v>1319</v>
      </c>
      <c r="D4345">
        <v>4</v>
      </c>
      <c r="E4345">
        <v>7</v>
      </c>
      <c r="F4345" s="5" t="s">
        <v>16</v>
      </c>
      <c r="G4345" s="6">
        <v>45540.333333333336</v>
      </c>
      <c r="H4345" s="6">
        <v>45540.645833333336</v>
      </c>
      <c r="I4345" s="5" t="s">
        <v>1549</v>
      </c>
      <c r="J4345" s="5" t="s">
        <v>15</v>
      </c>
      <c r="K4345" s="5" t="s">
        <v>1550</v>
      </c>
    </row>
    <row r="4346" spans="1:11" x14ac:dyDescent="0.35">
      <c r="A4346" s="1">
        <v>45536</v>
      </c>
      <c r="B4346">
        <v>904</v>
      </c>
      <c r="C4346">
        <v>1319</v>
      </c>
      <c r="D4346">
        <v>4</v>
      </c>
      <c r="E4346">
        <v>7</v>
      </c>
      <c r="F4346" s="5" t="s">
        <v>16</v>
      </c>
      <c r="G4346" s="6">
        <v>45541.333333333336</v>
      </c>
      <c r="H4346" s="6">
        <v>45541.645833333336</v>
      </c>
      <c r="I4346" s="5" t="s">
        <v>1549</v>
      </c>
      <c r="J4346" s="5" t="s">
        <v>15</v>
      </c>
      <c r="K4346" s="5" t="s">
        <v>1550</v>
      </c>
    </row>
    <row r="4347" spans="1:11" x14ac:dyDescent="0.35">
      <c r="A4347" s="1">
        <v>45536</v>
      </c>
      <c r="B4347">
        <v>904</v>
      </c>
      <c r="C4347">
        <v>1319</v>
      </c>
      <c r="D4347">
        <v>4</v>
      </c>
      <c r="E4347">
        <v>7</v>
      </c>
      <c r="F4347" s="5" t="s">
        <v>16</v>
      </c>
      <c r="G4347" s="6">
        <v>45544.333333333336</v>
      </c>
      <c r="H4347" s="6">
        <v>45544.645833333336</v>
      </c>
      <c r="I4347" s="5" t="s">
        <v>1549</v>
      </c>
      <c r="J4347" s="5" t="s">
        <v>15</v>
      </c>
      <c r="K4347" s="5" t="s">
        <v>1550</v>
      </c>
    </row>
    <row r="4348" spans="1:11" x14ac:dyDescent="0.35">
      <c r="A4348" s="1">
        <v>45536</v>
      </c>
      <c r="B4348">
        <v>904</v>
      </c>
      <c r="C4348">
        <v>1319</v>
      </c>
      <c r="D4348">
        <v>4</v>
      </c>
      <c r="E4348">
        <v>7</v>
      </c>
      <c r="F4348" s="5" t="s">
        <v>16</v>
      </c>
      <c r="G4348" s="6">
        <v>45545.333333333336</v>
      </c>
      <c r="H4348" s="6">
        <v>45545.645833333336</v>
      </c>
      <c r="I4348" s="5" t="s">
        <v>1549</v>
      </c>
      <c r="J4348" s="5" t="s">
        <v>15</v>
      </c>
      <c r="K4348" s="5" t="s">
        <v>1550</v>
      </c>
    </row>
    <row r="4349" spans="1:11" x14ac:dyDescent="0.35">
      <c r="A4349" s="1">
        <v>45536</v>
      </c>
      <c r="B4349">
        <v>904</v>
      </c>
      <c r="C4349">
        <v>1319</v>
      </c>
      <c r="D4349">
        <v>4</v>
      </c>
      <c r="E4349">
        <v>7</v>
      </c>
      <c r="F4349" s="5" t="s">
        <v>16</v>
      </c>
      <c r="G4349" s="6">
        <v>45546.333333333336</v>
      </c>
      <c r="H4349" s="6">
        <v>45546.645833333336</v>
      </c>
      <c r="I4349" s="5" t="s">
        <v>1549</v>
      </c>
      <c r="J4349" s="5" t="s">
        <v>15</v>
      </c>
      <c r="K4349" s="5" t="s">
        <v>1550</v>
      </c>
    </row>
    <row r="4350" spans="1:11" x14ac:dyDescent="0.35">
      <c r="A4350" s="1">
        <v>45536</v>
      </c>
      <c r="B4350">
        <v>904</v>
      </c>
      <c r="C4350">
        <v>1319</v>
      </c>
      <c r="D4350">
        <v>4</v>
      </c>
      <c r="E4350">
        <v>7</v>
      </c>
      <c r="F4350" s="5" t="s">
        <v>16</v>
      </c>
      <c r="G4350" s="6">
        <v>45547.333333333336</v>
      </c>
      <c r="H4350" s="6">
        <v>45547.645833333336</v>
      </c>
      <c r="I4350" s="5" t="s">
        <v>1549</v>
      </c>
      <c r="J4350" s="5" t="s">
        <v>15</v>
      </c>
      <c r="K4350" s="5" t="s">
        <v>1550</v>
      </c>
    </row>
    <row r="4351" spans="1:11" x14ac:dyDescent="0.35">
      <c r="A4351" s="1">
        <v>45536</v>
      </c>
      <c r="B4351">
        <v>904</v>
      </c>
      <c r="C4351">
        <v>1319</v>
      </c>
      <c r="D4351">
        <v>4</v>
      </c>
      <c r="E4351">
        <v>7</v>
      </c>
      <c r="F4351" s="5" t="s">
        <v>16</v>
      </c>
      <c r="G4351" s="6">
        <v>45548.333333333336</v>
      </c>
      <c r="H4351" s="6">
        <v>45548.645833333336</v>
      </c>
      <c r="I4351" s="5" t="s">
        <v>1549</v>
      </c>
      <c r="J4351" s="5" t="s">
        <v>15</v>
      </c>
      <c r="K4351" s="5" t="s">
        <v>1550</v>
      </c>
    </row>
    <row r="4352" spans="1:11" x14ac:dyDescent="0.35">
      <c r="A4352" s="1">
        <v>45536</v>
      </c>
      <c r="B4352">
        <v>904</v>
      </c>
      <c r="C4352">
        <v>1319</v>
      </c>
      <c r="D4352">
        <v>4</v>
      </c>
      <c r="E4352">
        <v>7</v>
      </c>
      <c r="F4352" s="5" t="s">
        <v>16</v>
      </c>
      <c r="G4352" s="6">
        <v>45551.333333333336</v>
      </c>
      <c r="H4352" s="6">
        <v>45551.645833333336</v>
      </c>
      <c r="I4352" s="5" t="s">
        <v>1549</v>
      </c>
      <c r="J4352" s="5" t="s">
        <v>15</v>
      </c>
      <c r="K4352" s="5" t="s">
        <v>1550</v>
      </c>
    </row>
    <row r="4353" spans="1:11" x14ac:dyDescent="0.35">
      <c r="A4353" s="1">
        <v>45536</v>
      </c>
      <c r="B4353">
        <v>904</v>
      </c>
      <c r="C4353">
        <v>1319</v>
      </c>
      <c r="D4353">
        <v>4</v>
      </c>
      <c r="E4353">
        <v>7</v>
      </c>
      <c r="F4353" s="5" t="s">
        <v>16</v>
      </c>
      <c r="G4353" s="6">
        <v>45552.333333333336</v>
      </c>
      <c r="H4353" s="6">
        <v>45552.645833333336</v>
      </c>
      <c r="I4353" s="5" t="s">
        <v>1549</v>
      </c>
      <c r="J4353" s="5" t="s">
        <v>15</v>
      </c>
      <c r="K4353" s="5" t="s">
        <v>1550</v>
      </c>
    </row>
    <row r="4354" spans="1:11" x14ac:dyDescent="0.35">
      <c r="A4354" s="1">
        <v>45536</v>
      </c>
      <c r="B4354">
        <v>904</v>
      </c>
      <c r="C4354">
        <v>1319</v>
      </c>
      <c r="D4354">
        <v>4</v>
      </c>
      <c r="E4354">
        <v>7</v>
      </c>
      <c r="F4354" s="5" t="s">
        <v>16</v>
      </c>
      <c r="G4354" s="6">
        <v>45553.333333333336</v>
      </c>
      <c r="H4354" s="6">
        <v>45553.645833333336</v>
      </c>
      <c r="I4354" s="5" t="s">
        <v>1549</v>
      </c>
      <c r="J4354" s="5" t="s">
        <v>15</v>
      </c>
      <c r="K4354" s="5" t="s">
        <v>1550</v>
      </c>
    </row>
    <row r="4355" spans="1:11" x14ac:dyDescent="0.35">
      <c r="A4355" s="1">
        <v>45536</v>
      </c>
      <c r="B4355">
        <v>904</v>
      </c>
      <c r="C4355">
        <v>1319</v>
      </c>
      <c r="D4355">
        <v>4</v>
      </c>
      <c r="E4355">
        <v>7</v>
      </c>
      <c r="F4355" s="5" t="s">
        <v>16</v>
      </c>
      <c r="G4355" s="6">
        <v>45554.333333333336</v>
      </c>
      <c r="H4355" s="6">
        <v>45554.645833333336</v>
      </c>
      <c r="I4355" s="5" t="s">
        <v>1549</v>
      </c>
      <c r="J4355" s="5" t="s">
        <v>15</v>
      </c>
      <c r="K4355" s="5" t="s">
        <v>1550</v>
      </c>
    </row>
    <row r="4356" spans="1:11" x14ac:dyDescent="0.35">
      <c r="A4356" s="1">
        <v>45536</v>
      </c>
      <c r="B4356">
        <v>904</v>
      </c>
      <c r="C4356">
        <v>1319</v>
      </c>
      <c r="D4356">
        <v>4</v>
      </c>
      <c r="E4356">
        <v>7</v>
      </c>
      <c r="F4356" s="5" t="s">
        <v>16</v>
      </c>
      <c r="G4356" s="6">
        <v>45555.333333333336</v>
      </c>
      <c r="H4356" s="6">
        <v>45555.645833333336</v>
      </c>
      <c r="I4356" s="5" t="s">
        <v>1549</v>
      </c>
      <c r="J4356" s="5" t="s">
        <v>15</v>
      </c>
      <c r="K4356" s="5" t="s">
        <v>1550</v>
      </c>
    </row>
    <row r="4357" spans="1:11" x14ac:dyDescent="0.35">
      <c r="A4357" s="1">
        <v>45536</v>
      </c>
      <c r="B4357">
        <v>904</v>
      </c>
      <c r="C4357">
        <v>1319</v>
      </c>
      <c r="D4357">
        <v>4</v>
      </c>
      <c r="E4357">
        <v>7</v>
      </c>
      <c r="F4357" s="5" t="s">
        <v>16</v>
      </c>
      <c r="G4357" s="6">
        <v>45558.333333333336</v>
      </c>
      <c r="H4357" s="6">
        <v>45558.645833333336</v>
      </c>
      <c r="I4357" s="5" t="s">
        <v>1549</v>
      </c>
      <c r="J4357" s="5" t="s">
        <v>15</v>
      </c>
      <c r="K4357" s="5" t="s">
        <v>1550</v>
      </c>
    </row>
    <row r="4358" spans="1:11" x14ac:dyDescent="0.35">
      <c r="A4358" s="1">
        <v>45536</v>
      </c>
      <c r="B4358">
        <v>904</v>
      </c>
      <c r="C4358">
        <v>1319</v>
      </c>
      <c r="D4358">
        <v>4</v>
      </c>
      <c r="E4358">
        <v>7</v>
      </c>
      <c r="F4358" s="5" t="s">
        <v>16</v>
      </c>
      <c r="G4358" s="6">
        <v>45559.333333333336</v>
      </c>
      <c r="H4358" s="6">
        <v>45559.645833333336</v>
      </c>
      <c r="I4358" s="5" t="s">
        <v>1549</v>
      </c>
      <c r="J4358" s="5" t="s">
        <v>15</v>
      </c>
      <c r="K4358" s="5" t="s">
        <v>1550</v>
      </c>
    </row>
    <row r="4359" spans="1:11" x14ac:dyDescent="0.35">
      <c r="A4359" s="1">
        <v>45536</v>
      </c>
      <c r="B4359">
        <v>904</v>
      </c>
      <c r="C4359">
        <v>1319</v>
      </c>
      <c r="D4359">
        <v>4</v>
      </c>
      <c r="E4359">
        <v>7</v>
      </c>
      <c r="F4359" s="5" t="s">
        <v>16</v>
      </c>
      <c r="G4359" s="6">
        <v>45560.333333333336</v>
      </c>
      <c r="H4359" s="6">
        <v>45560.524257986108</v>
      </c>
      <c r="I4359" s="5" t="s">
        <v>1551</v>
      </c>
      <c r="J4359" s="5" t="s">
        <v>15</v>
      </c>
      <c r="K4359" s="5" t="s">
        <v>1550</v>
      </c>
    </row>
    <row r="4360" spans="1:11" x14ac:dyDescent="0.35">
      <c r="A4360" s="1">
        <v>45536</v>
      </c>
      <c r="B4360">
        <v>905</v>
      </c>
      <c r="C4360">
        <v>1320</v>
      </c>
      <c r="D4360">
        <v>221</v>
      </c>
      <c r="E4360">
        <v>318</v>
      </c>
      <c r="F4360" s="5" t="s">
        <v>14</v>
      </c>
      <c r="G4360" s="6">
        <v>45539.8125</v>
      </c>
      <c r="H4360" s="6">
        <v>45540.3125</v>
      </c>
      <c r="I4360" s="5" t="s">
        <v>1554</v>
      </c>
      <c r="J4360" s="5" t="s">
        <v>15</v>
      </c>
      <c r="K4360" s="5" t="s">
        <v>1550</v>
      </c>
    </row>
    <row r="4361" spans="1:11" x14ac:dyDescent="0.35">
      <c r="A4361" s="1">
        <v>45536</v>
      </c>
      <c r="B4361">
        <v>905</v>
      </c>
      <c r="C4361">
        <v>1320</v>
      </c>
      <c r="D4361">
        <v>221</v>
      </c>
      <c r="E4361">
        <v>318</v>
      </c>
      <c r="F4361" s="5" t="s">
        <v>14</v>
      </c>
      <c r="G4361" s="6">
        <v>45540.8125</v>
      </c>
      <c r="H4361" s="6">
        <v>45541.3125</v>
      </c>
      <c r="I4361" s="5" t="s">
        <v>1554</v>
      </c>
      <c r="J4361" s="5" t="s">
        <v>15</v>
      </c>
      <c r="K4361" s="5" t="s">
        <v>1550</v>
      </c>
    </row>
    <row r="4362" spans="1:11" x14ac:dyDescent="0.35">
      <c r="A4362" s="1">
        <v>45536</v>
      </c>
      <c r="B4362">
        <v>905</v>
      </c>
      <c r="C4362">
        <v>1320</v>
      </c>
      <c r="D4362">
        <v>221</v>
      </c>
      <c r="E4362">
        <v>318</v>
      </c>
      <c r="F4362" s="5" t="s">
        <v>14</v>
      </c>
      <c r="G4362" s="6">
        <v>45546.8125</v>
      </c>
      <c r="H4362" s="6">
        <v>45547.3125</v>
      </c>
      <c r="I4362" s="5" t="s">
        <v>1554</v>
      </c>
      <c r="J4362" s="5" t="s">
        <v>15</v>
      </c>
      <c r="K4362" s="5" t="s">
        <v>1550</v>
      </c>
    </row>
    <row r="4363" spans="1:11" x14ac:dyDescent="0.35">
      <c r="A4363" s="1">
        <v>45536</v>
      </c>
      <c r="B4363">
        <v>905</v>
      </c>
      <c r="C4363">
        <v>1320</v>
      </c>
      <c r="D4363">
        <v>221</v>
      </c>
      <c r="E4363">
        <v>318</v>
      </c>
      <c r="F4363" s="5" t="s">
        <v>14</v>
      </c>
      <c r="G4363" s="6">
        <v>45547.8125</v>
      </c>
      <c r="H4363" s="6">
        <v>45548.3125</v>
      </c>
      <c r="I4363" s="5" t="s">
        <v>1554</v>
      </c>
      <c r="J4363" s="5" t="s">
        <v>15</v>
      </c>
      <c r="K4363" s="5" t="s">
        <v>1550</v>
      </c>
    </row>
    <row r="4364" spans="1:11" x14ac:dyDescent="0.35">
      <c r="A4364" s="1">
        <v>45536</v>
      </c>
      <c r="B4364">
        <v>905</v>
      </c>
      <c r="C4364">
        <v>1320</v>
      </c>
      <c r="D4364">
        <v>221</v>
      </c>
      <c r="E4364">
        <v>318</v>
      </c>
      <c r="F4364" s="5" t="s">
        <v>14</v>
      </c>
      <c r="G4364" s="6">
        <v>45553.8125</v>
      </c>
      <c r="H4364" s="6">
        <v>45554.3125</v>
      </c>
      <c r="I4364" s="5" t="s">
        <v>1554</v>
      </c>
      <c r="J4364" s="5" t="s">
        <v>15</v>
      </c>
      <c r="K4364" s="5" t="s">
        <v>1550</v>
      </c>
    </row>
    <row r="4365" spans="1:11" x14ac:dyDescent="0.35">
      <c r="A4365" s="1">
        <v>45536</v>
      </c>
      <c r="B4365">
        <v>905</v>
      </c>
      <c r="C4365">
        <v>1320</v>
      </c>
      <c r="D4365">
        <v>221</v>
      </c>
      <c r="E4365">
        <v>318</v>
      </c>
      <c r="F4365" s="5" t="s">
        <v>14</v>
      </c>
      <c r="G4365" s="6">
        <v>45554.8125</v>
      </c>
      <c r="H4365" s="6">
        <v>45555.3125</v>
      </c>
      <c r="I4365" s="5" t="s">
        <v>1554</v>
      </c>
      <c r="J4365" s="5" t="s">
        <v>15</v>
      </c>
      <c r="K4365" s="5" t="s">
        <v>1550</v>
      </c>
    </row>
    <row r="4366" spans="1:11" x14ac:dyDescent="0.35">
      <c r="A4366" s="1">
        <v>45536</v>
      </c>
      <c r="B4366">
        <v>905</v>
      </c>
      <c r="C4366">
        <v>1320</v>
      </c>
      <c r="D4366">
        <v>221</v>
      </c>
      <c r="E4366">
        <v>318</v>
      </c>
      <c r="F4366" s="5" t="s">
        <v>14</v>
      </c>
      <c r="G4366" s="6">
        <v>45560.8125</v>
      </c>
      <c r="H4366" s="6">
        <v>45561.3125</v>
      </c>
      <c r="I4366" s="5" t="s">
        <v>1554</v>
      </c>
      <c r="J4366" s="5" t="s">
        <v>15</v>
      </c>
      <c r="K4366" s="5" t="s">
        <v>1550</v>
      </c>
    </row>
    <row r="4367" spans="1:11" x14ac:dyDescent="0.35">
      <c r="A4367" s="1">
        <v>45536</v>
      </c>
      <c r="B4367">
        <v>905</v>
      </c>
      <c r="C4367">
        <v>1320</v>
      </c>
      <c r="D4367">
        <v>221</v>
      </c>
      <c r="E4367">
        <v>318</v>
      </c>
      <c r="F4367" s="5" t="s">
        <v>14</v>
      </c>
      <c r="G4367" s="6">
        <v>45561.8125</v>
      </c>
      <c r="H4367" s="6">
        <v>45562.3125</v>
      </c>
      <c r="I4367" s="5" t="s">
        <v>1554</v>
      </c>
      <c r="J4367" s="5" t="s">
        <v>15</v>
      </c>
      <c r="K4367" s="5" t="s">
        <v>1550</v>
      </c>
    </row>
    <row r="4368" spans="1:11" x14ac:dyDescent="0.35">
      <c r="A4368" s="1">
        <v>45536</v>
      </c>
      <c r="B4368">
        <v>905</v>
      </c>
      <c r="C4368">
        <v>1320</v>
      </c>
      <c r="D4368">
        <v>221</v>
      </c>
      <c r="E4368">
        <v>318</v>
      </c>
      <c r="F4368" s="5" t="s">
        <v>14</v>
      </c>
      <c r="G4368" s="6">
        <v>45561.8125</v>
      </c>
      <c r="H4368" s="6">
        <v>45563.315924652779</v>
      </c>
      <c r="I4368" s="5" t="s">
        <v>1555</v>
      </c>
      <c r="J4368" s="5" t="s">
        <v>15</v>
      </c>
      <c r="K4368" s="5" t="s">
        <v>1550</v>
      </c>
    </row>
    <row r="4369" spans="1:11" x14ac:dyDescent="0.35">
      <c r="A4369" s="1">
        <v>45536</v>
      </c>
      <c r="B4369">
        <v>909</v>
      </c>
      <c r="C4369">
        <v>1324</v>
      </c>
      <c r="D4369">
        <v>249</v>
      </c>
      <c r="E4369">
        <v>352</v>
      </c>
      <c r="F4369" s="5" t="s">
        <v>19</v>
      </c>
      <c r="G4369" s="6">
        <v>45537.375</v>
      </c>
      <c r="H4369" s="6">
        <v>45537.708333333336</v>
      </c>
      <c r="I4369" s="5" t="s">
        <v>1546</v>
      </c>
      <c r="J4369" s="5" t="s">
        <v>20</v>
      </c>
      <c r="K4369" s="5" t="s">
        <v>1552</v>
      </c>
    </row>
    <row r="4370" spans="1:11" x14ac:dyDescent="0.35">
      <c r="A4370" s="1">
        <v>45536</v>
      </c>
      <c r="B4370">
        <v>909</v>
      </c>
      <c r="C4370">
        <v>1324</v>
      </c>
      <c r="D4370">
        <v>249</v>
      </c>
      <c r="E4370">
        <v>352</v>
      </c>
      <c r="F4370" s="5" t="s">
        <v>19</v>
      </c>
      <c r="G4370" s="6">
        <v>45538.375</v>
      </c>
      <c r="H4370" s="6">
        <v>45538.708333333336</v>
      </c>
      <c r="I4370" s="5" t="s">
        <v>1546</v>
      </c>
      <c r="J4370" s="5" t="s">
        <v>20</v>
      </c>
      <c r="K4370" s="5" t="s">
        <v>1552</v>
      </c>
    </row>
    <row r="4371" spans="1:11" x14ac:dyDescent="0.35">
      <c r="A4371" s="1">
        <v>45536</v>
      </c>
      <c r="B4371">
        <v>909</v>
      </c>
      <c r="C4371">
        <v>1324</v>
      </c>
      <c r="D4371">
        <v>249</v>
      </c>
      <c r="E4371">
        <v>352</v>
      </c>
      <c r="F4371" s="5" t="s">
        <v>19</v>
      </c>
      <c r="G4371" s="6">
        <v>45539.375</v>
      </c>
      <c r="H4371" s="6">
        <v>45539.708333333336</v>
      </c>
      <c r="I4371" s="5" t="s">
        <v>1546</v>
      </c>
      <c r="J4371" s="5" t="s">
        <v>20</v>
      </c>
      <c r="K4371" s="5" t="s">
        <v>1552</v>
      </c>
    </row>
    <row r="4372" spans="1:11" x14ac:dyDescent="0.35">
      <c r="A4372" s="1">
        <v>45536</v>
      </c>
      <c r="B4372">
        <v>909</v>
      </c>
      <c r="C4372">
        <v>1324</v>
      </c>
      <c r="D4372">
        <v>249</v>
      </c>
      <c r="E4372">
        <v>352</v>
      </c>
      <c r="F4372" s="5" t="s">
        <v>19</v>
      </c>
      <c r="G4372" s="6">
        <v>45540.375</v>
      </c>
      <c r="H4372" s="6">
        <v>45540.708333333336</v>
      </c>
      <c r="I4372" s="5" t="s">
        <v>1546</v>
      </c>
      <c r="J4372" s="5" t="s">
        <v>20</v>
      </c>
      <c r="K4372" s="5" t="s">
        <v>1552</v>
      </c>
    </row>
    <row r="4373" spans="1:11" x14ac:dyDescent="0.35">
      <c r="A4373" s="1">
        <v>45536</v>
      </c>
      <c r="B4373">
        <v>909</v>
      </c>
      <c r="C4373">
        <v>1324</v>
      </c>
      <c r="D4373">
        <v>249</v>
      </c>
      <c r="E4373">
        <v>352</v>
      </c>
      <c r="F4373" s="5" t="s">
        <v>19</v>
      </c>
      <c r="G4373" s="6">
        <v>45541.375</v>
      </c>
      <c r="H4373" s="6">
        <v>45541.708333333336</v>
      </c>
      <c r="I4373" s="5" t="s">
        <v>1546</v>
      </c>
      <c r="J4373" s="5" t="s">
        <v>20</v>
      </c>
      <c r="K4373" s="5" t="s">
        <v>1552</v>
      </c>
    </row>
    <row r="4374" spans="1:11" x14ac:dyDescent="0.35">
      <c r="A4374" s="1">
        <v>45536</v>
      </c>
      <c r="B4374">
        <v>909</v>
      </c>
      <c r="C4374">
        <v>1324</v>
      </c>
      <c r="D4374">
        <v>249</v>
      </c>
      <c r="E4374">
        <v>352</v>
      </c>
      <c r="F4374" s="5" t="s">
        <v>19</v>
      </c>
      <c r="G4374" s="6">
        <v>45544.375</v>
      </c>
      <c r="H4374" s="6">
        <v>45544.708333333336</v>
      </c>
      <c r="I4374" s="5" t="s">
        <v>1546</v>
      </c>
      <c r="J4374" s="5" t="s">
        <v>20</v>
      </c>
      <c r="K4374" s="5" t="s">
        <v>1552</v>
      </c>
    </row>
    <row r="4375" spans="1:11" x14ac:dyDescent="0.35">
      <c r="A4375" s="1">
        <v>45536</v>
      </c>
      <c r="B4375">
        <v>909</v>
      </c>
      <c r="C4375">
        <v>1324</v>
      </c>
      <c r="D4375">
        <v>249</v>
      </c>
      <c r="E4375">
        <v>352</v>
      </c>
      <c r="F4375" s="5" t="s">
        <v>19</v>
      </c>
      <c r="G4375" s="6">
        <v>45545.375</v>
      </c>
      <c r="H4375" s="6">
        <v>45545.708333333336</v>
      </c>
      <c r="I4375" s="5" t="s">
        <v>1546</v>
      </c>
      <c r="J4375" s="5" t="s">
        <v>20</v>
      </c>
      <c r="K4375" s="5" t="s">
        <v>1552</v>
      </c>
    </row>
    <row r="4376" spans="1:11" x14ac:dyDescent="0.35">
      <c r="A4376" s="1">
        <v>45536</v>
      </c>
      <c r="B4376">
        <v>909</v>
      </c>
      <c r="C4376">
        <v>1324</v>
      </c>
      <c r="D4376">
        <v>249</v>
      </c>
      <c r="E4376">
        <v>352</v>
      </c>
      <c r="F4376" s="5" t="s">
        <v>19</v>
      </c>
      <c r="G4376" s="6">
        <v>45546.375</v>
      </c>
      <c r="H4376" s="6">
        <v>45546.708333333336</v>
      </c>
      <c r="I4376" s="5" t="s">
        <v>1546</v>
      </c>
      <c r="J4376" s="5" t="s">
        <v>20</v>
      </c>
      <c r="K4376" s="5" t="s">
        <v>1552</v>
      </c>
    </row>
    <row r="4377" spans="1:11" x14ac:dyDescent="0.35">
      <c r="A4377" s="1">
        <v>45536</v>
      </c>
      <c r="B4377">
        <v>909</v>
      </c>
      <c r="C4377">
        <v>1324</v>
      </c>
      <c r="D4377">
        <v>249</v>
      </c>
      <c r="E4377">
        <v>352</v>
      </c>
      <c r="F4377" s="5" t="s">
        <v>19</v>
      </c>
      <c r="G4377" s="6">
        <v>45547.375</v>
      </c>
      <c r="H4377" s="6">
        <v>45547.708333333336</v>
      </c>
      <c r="I4377" s="5" t="s">
        <v>1546</v>
      </c>
      <c r="J4377" s="5" t="s">
        <v>20</v>
      </c>
      <c r="K4377" s="5" t="s">
        <v>1552</v>
      </c>
    </row>
    <row r="4378" spans="1:11" x14ac:dyDescent="0.35">
      <c r="A4378" s="1">
        <v>45536</v>
      </c>
      <c r="B4378">
        <v>909</v>
      </c>
      <c r="C4378">
        <v>1324</v>
      </c>
      <c r="D4378">
        <v>249</v>
      </c>
      <c r="E4378">
        <v>352</v>
      </c>
      <c r="F4378" s="5" t="s">
        <v>19</v>
      </c>
      <c r="G4378" s="6">
        <v>45548.375</v>
      </c>
      <c r="H4378" s="6">
        <v>45548.708333333336</v>
      </c>
      <c r="I4378" s="5" t="s">
        <v>1546</v>
      </c>
      <c r="J4378" s="5" t="s">
        <v>20</v>
      </c>
      <c r="K4378" s="5" t="s">
        <v>1552</v>
      </c>
    </row>
    <row r="4379" spans="1:11" x14ac:dyDescent="0.35">
      <c r="A4379" s="1">
        <v>45536</v>
      </c>
      <c r="B4379">
        <v>909</v>
      </c>
      <c r="C4379">
        <v>1324</v>
      </c>
      <c r="D4379">
        <v>249</v>
      </c>
      <c r="E4379">
        <v>352</v>
      </c>
      <c r="F4379" s="5" t="s">
        <v>19</v>
      </c>
      <c r="G4379" s="6">
        <v>45551.375</v>
      </c>
      <c r="H4379" s="6">
        <v>45551.708333333336</v>
      </c>
      <c r="I4379" s="5" t="s">
        <v>1546</v>
      </c>
      <c r="J4379" s="5" t="s">
        <v>20</v>
      </c>
      <c r="K4379" s="5" t="s">
        <v>1552</v>
      </c>
    </row>
    <row r="4380" spans="1:11" x14ac:dyDescent="0.35">
      <c r="A4380" s="1">
        <v>45536</v>
      </c>
      <c r="B4380">
        <v>909</v>
      </c>
      <c r="C4380">
        <v>1324</v>
      </c>
      <c r="D4380">
        <v>249</v>
      </c>
      <c r="E4380">
        <v>352</v>
      </c>
      <c r="F4380" s="5" t="s">
        <v>19</v>
      </c>
      <c r="G4380" s="6">
        <v>45552.375</v>
      </c>
      <c r="H4380" s="6">
        <v>45552.708333333336</v>
      </c>
      <c r="I4380" s="5" t="s">
        <v>1546</v>
      </c>
      <c r="J4380" s="5" t="s">
        <v>20</v>
      </c>
      <c r="K4380" s="5" t="s">
        <v>1552</v>
      </c>
    </row>
    <row r="4381" spans="1:11" x14ac:dyDescent="0.35">
      <c r="A4381" s="1">
        <v>45536</v>
      </c>
      <c r="B4381">
        <v>909</v>
      </c>
      <c r="C4381">
        <v>1324</v>
      </c>
      <c r="D4381">
        <v>249</v>
      </c>
      <c r="E4381">
        <v>352</v>
      </c>
      <c r="F4381" s="5" t="s">
        <v>19</v>
      </c>
      <c r="G4381" s="6">
        <v>45553.375</v>
      </c>
      <c r="H4381" s="6">
        <v>45553.708333333336</v>
      </c>
      <c r="I4381" s="5" t="s">
        <v>1546</v>
      </c>
      <c r="J4381" s="5" t="s">
        <v>20</v>
      </c>
      <c r="K4381" s="5" t="s">
        <v>1552</v>
      </c>
    </row>
    <row r="4382" spans="1:11" x14ac:dyDescent="0.35">
      <c r="A4382" s="1">
        <v>45536</v>
      </c>
      <c r="B4382">
        <v>909</v>
      </c>
      <c r="C4382">
        <v>1324</v>
      </c>
      <c r="D4382">
        <v>249</v>
      </c>
      <c r="E4382">
        <v>352</v>
      </c>
      <c r="F4382" s="5" t="s">
        <v>19</v>
      </c>
      <c r="G4382" s="6">
        <v>45554.375</v>
      </c>
      <c r="H4382" s="6">
        <v>45554.708333333336</v>
      </c>
      <c r="I4382" s="5" t="s">
        <v>1546</v>
      </c>
      <c r="J4382" s="5" t="s">
        <v>20</v>
      </c>
      <c r="K4382" s="5" t="s">
        <v>1552</v>
      </c>
    </row>
    <row r="4383" spans="1:11" x14ac:dyDescent="0.35">
      <c r="A4383" s="1">
        <v>45536</v>
      </c>
      <c r="B4383">
        <v>909</v>
      </c>
      <c r="C4383">
        <v>1324</v>
      </c>
      <c r="D4383">
        <v>249</v>
      </c>
      <c r="E4383">
        <v>352</v>
      </c>
      <c r="F4383" s="5" t="s">
        <v>19</v>
      </c>
      <c r="G4383" s="6">
        <v>45555.375</v>
      </c>
      <c r="H4383" s="6">
        <v>45555.708333333336</v>
      </c>
      <c r="I4383" s="5" t="s">
        <v>1546</v>
      </c>
      <c r="J4383" s="5" t="s">
        <v>20</v>
      </c>
      <c r="K4383" s="5" t="s">
        <v>1552</v>
      </c>
    </row>
    <row r="4384" spans="1:11" x14ac:dyDescent="0.35">
      <c r="A4384" s="1">
        <v>45536</v>
      </c>
      <c r="B4384">
        <v>909</v>
      </c>
      <c r="C4384">
        <v>1324</v>
      </c>
      <c r="D4384">
        <v>249</v>
      </c>
      <c r="E4384">
        <v>352</v>
      </c>
      <c r="F4384" s="5" t="s">
        <v>19</v>
      </c>
      <c r="G4384" s="6">
        <v>45558.375</v>
      </c>
      <c r="H4384" s="6">
        <v>45558.708333333336</v>
      </c>
      <c r="I4384" s="5" t="s">
        <v>1546</v>
      </c>
      <c r="J4384" s="5" t="s">
        <v>20</v>
      </c>
      <c r="K4384" s="5" t="s">
        <v>1552</v>
      </c>
    </row>
    <row r="4385" spans="1:11" x14ac:dyDescent="0.35">
      <c r="A4385" s="1">
        <v>45536</v>
      </c>
      <c r="B4385">
        <v>909</v>
      </c>
      <c r="C4385">
        <v>1324</v>
      </c>
      <c r="D4385">
        <v>249</v>
      </c>
      <c r="E4385">
        <v>352</v>
      </c>
      <c r="F4385" s="5" t="s">
        <v>19</v>
      </c>
      <c r="G4385" s="6">
        <v>45559.375</v>
      </c>
      <c r="H4385" s="6">
        <v>45559.708333333336</v>
      </c>
      <c r="I4385" s="5" t="s">
        <v>1546</v>
      </c>
      <c r="J4385" s="5" t="s">
        <v>20</v>
      </c>
      <c r="K4385" s="5" t="s">
        <v>1552</v>
      </c>
    </row>
    <row r="4386" spans="1:11" x14ac:dyDescent="0.35">
      <c r="A4386" s="1">
        <v>45536</v>
      </c>
      <c r="B4386">
        <v>909</v>
      </c>
      <c r="C4386">
        <v>1324</v>
      </c>
      <c r="D4386">
        <v>249</v>
      </c>
      <c r="E4386">
        <v>352</v>
      </c>
      <c r="F4386" s="5" t="s">
        <v>19</v>
      </c>
      <c r="G4386" s="6">
        <v>45565.375</v>
      </c>
      <c r="H4386" s="6">
        <v>45565.555722881945</v>
      </c>
      <c r="I4386" s="5" t="s">
        <v>1553</v>
      </c>
      <c r="J4386" s="5" t="s">
        <v>20</v>
      </c>
      <c r="K4386" s="5" t="s">
        <v>1552</v>
      </c>
    </row>
    <row r="4387" spans="1:11" x14ac:dyDescent="0.35">
      <c r="A4387" s="1">
        <v>45536</v>
      </c>
      <c r="B4387">
        <v>912</v>
      </c>
      <c r="C4387">
        <v>1328</v>
      </c>
      <c r="D4387">
        <v>36</v>
      </c>
      <c r="E4387">
        <v>77</v>
      </c>
      <c r="F4387" s="5" t="s">
        <v>16</v>
      </c>
      <c r="G4387" s="6">
        <v>45537.333333333336</v>
      </c>
      <c r="H4387" s="6">
        <v>45537.645833333336</v>
      </c>
      <c r="I4387" s="5" t="s">
        <v>1549</v>
      </c>
      <c r="J4387" s="5" t="s">
        <v>15</v>
      </c>
      <c r="K4387" s="5" t="s">
        <v>1550</v>
      </c>
    </row>
    <row r="4388" spans="1:11" x14ac:dyDescent="0.35">
      <c r="A4388" s="1">
        <v>45536</v>
      </c>
      <c r="B4388">
        <v>912</v>
      </c>
      <c r="C4388">
        <v>1328</v>
      </c>
      <c r="D4388">
        <v>36</v>
      </c>
      <c r="E4388">
        <v>77</v>
      </c>
      <c r="F4388" s="5" t="s">
        <v>16</v>
      </c>
      <c r="G4388" s="6">
        <v>45538.333333333336</v>
      </c>
      <c r="H4388" s="6">
        <v>45538.645833333336</v>
      </c>
      <c r="I4388" s="5" t="s">
        <v>1549</v>
      </c>
      <c r="J4388" s="5" t="s">
        <v>15</v>
      </c>
      <c r="K4388" s="5" t="s">
        <v>1550</v>
      </c>
    </row>
    <row r="4389" spans="1:11" x14ac:dyDescent="0.35">
      <c r="A4389" s="1">
        <v>45536</v>
      </c>
      <c r="B4389">
        <v>912</v>
      </c>
      <c r="C4389">
        <v>1328</v>
      </c>
      <c r="D4389">
        <v>36</v>
      </c>
      <c r="E4389">
        <v>77</v>
      </c>
      <c r="F4389" s="5" t="s">
        <v>16</v>
      </c>
      <c r="G4389" s="6">
        <v>45539.333333333336</v>
      </c>
      <c r="H4389" s="6">
        <v>45539.645833333336</v>
      </c>
      <c r="I4389" s="5" t="s">
        <v>1549</v>
      </c>
      <c r="J4389" s="5" t="s">
        <v>15</v>
      </c>
      <c r="K4389" s="5" t="s">
        <v>1550</v>
      </c>
    </row>
    <row r="4390" spans="1:11" x14ac:dyDescent="0.35">
      <c r="A4390" s="1">
        <v>45536</v>
      </c>
      <c r="B4390">
        <v>912</v>
      </c>
      <c r="C4390">
        <v>1328</v>
      </c>
      <c r="D4390">
        <v>36</v>
      </c>
      <c r="E4390">
        <v>77</v>
      </c>
      <c r="F4390" s="5" t="s">
        <v>16</v>
      </c>
      <c r="G4390" s="6">
        <v>45540.333333333336</v>
      </c>
      <c r="H4390" s="6">
        <v>45540.645833333336</v>
      </c>
      <c r="I4390" s="5" t="s">
        <v>1549</v>
      </c>
      <c r="J4390" s="5" t="s">
        <v>15</v>
      </c>
      <c r="K4390" s="5" t="s">
        <v>1550</v>
      </c>
    </row>
    <row r="4391" spans="1:11" x14ac:dyDescent="0.35">
      <c r="A4391" s="1">
        <v>45536</v>
      </c>
      <c r="B4391">
        <v>912</v>
      </c>
      <c r="C4391">
        <v>1328</v>
      </c>
      <c r="D4391">
        <v>36</v>
      </c>
      <c r="E4391">
        <v>77</v>
      </c>
      <c r="F4391" s="5" t="s">
        <v>16</v>
      </c>
      <c r="G4391" s="6">
        <v>45541.333333333336</v>
      </c>
      <c r="H4391" s="6">
        <v>45541.645833333336</v>
      </c>
      <c r="I4391" s="5" t="s">
        <v>1549</v>
      </c>
      <c r="J4391" s="5" t="s">
        <v>15</v>
      </c>
      <c r="K4391" s="5" t="s">
        <v>1550</v>
      </c>
    </row>
    <row r="4392" spans="1:11" x14ac:dyDescent="0.35">
      <c r="A4392" s="1">
        <v>45536</v>
      </c>
      <c r="B4392">
        <v>912</v>
      </c>
      <c r="C4392">
        <v>1328</v>
      </c>
      <c r="D4392">
        <v>36</v>
      </c>
      <c r="E4392">
        <v>77</v>
      </c>
      <c r="F4392" s="5" t="s">
        <v>16</v>
      </c>
      <c r="G4392" s="6">
        <v>45544.333333333336</v>
      </c>
      <c r="H4392" s="6">
        <v>45544.645833333336</v>
      </c>
      <c r="I4392" s="5" t="s">
        <v>1549</v>
      </c>
      <c r="J4392" s="5" t="s">
        <v>15</v>
      </c>
      <c r="K4392" s="5" t="s">
        <v>1550</v>
      </c>
    </row>
    <row r="4393" spans="1:11" x14ac:dyDescent="0.35">
      <c r="A4393" s="1">
        <v>45536</v>
      </c>
      <c r="B4393">
        <v>912</v>
      </c>
      <c r="C4393">
        <v>1328</v>
      </c>
      <c r="D4393">
        <v>36</v>
      </c>
      <c r="E4393">
        <v>77</v>
      </c>
      <c r="F4393" s="5" t="s">
        <v>16</v>
      </c>
      <c r="G4393" s="6">
        <v>45545.333333333336</v>
      </c>
      <c r="H4393" s="6">
        <v>45545.645833333336</v>
      </c>
      <c r="I4393" s="5" t="s">
        <v>1549</v>
      </c>
      <c r="J4393" s="5" t="s">
        <v>15</v>
      </c>
      <c r="K4393" s="5" t="s">
        <v>1550</v>
      </c>
    </row>
    <row r="4394" spans="1:11" x14ac:dyDescent="0.35">
      <c r="A4394" s="1">
        <v>45536</v>
      </c>
      <c r="B4394">
        <v>912</v>
      </c>
      <c r="C4394">
        <v>1328</v>
      </c>
      <c r="D4394">
        <v>36</v>
      </c>
      <c r="E4394">
        <v>77</v>
      </c>
      <c r="F4394" s="5" t="s">
        <v>16</v>
      </c>
      <c r="G4394" s="6">
        <v>45546.333333333336</v>
      </c>
      <c r="H4394" s="6">
        <v>45546.645833333336</v>
      </c>
      <c r="I4394" s="5" t="s">
        <v>1549</v>
      </c>
      <c r="J4394" s="5" t="s">
        <v>15</v>
      </c>
      <c r="K4394" s="5" t="s">
        <v>1550</v>
      </c>
    </row>
    <row r="4395" spans="1:11" x14ac:dyDescent="0.35">
      <c r="A4395" s="1">
        <v>45536</v>
      </c>
      <c r="B4395">
        <v>912</v>
      </c>
      <c r="C4395">
        <v>1328</v>
      </c>
      <c r="D4395">
        <v>36</v>
      </c>
      <c r="E4395">
        <v>77</v>
      </c>
      <c r="F4395" s="5" t="s">
        <v>16</v>
      </c>
      <c r="G4395" s="6">
        <v>45547.333333333336</v>
      </c>
      <c r="H4395" s="6">
        <v>45547.645833333336</v>
      </c>
      <c r="I4395" s="5" t="s">
        <v>1549</v>
      </c>
      <c r="J4395" s="5" t="s">
        <v>15</v>
      </c>
      <c r="K4395" s="5" t="s">
        <v>1550</v>
      </c>
    </row>
    <row r="4396" spans="1:11" x14ac:dyDescent="0.35">
      <c r="A4396" s="1">
        <v>45536</v>
      </c>
      <c r="B4396">
        <v>912</v>
      </c>
      <c r="C4396">
        <v>1328</v>
      </c>
      <c r="D4396">
        <v>36</v>
      </c>
      <c r="E4396">
        <v>77</v>
      </c>
      <c r="F4396" s="5" t="s">
        <v>16</v>
      </c>
      <c r="G4396" s="6">
        <v>45548.333333333336</v>
      </c>
      <c r="H4396" s="6">
        <v>45548.645833333336</v>
      </c>
      <c r="I4396" s="5" t="s">
        <v>1549</v>
      </c>
      <c r="J4396" s="5" t="s">
        <v>15</v>
      </c>
      <c r="K4396" s="5" t="s">
        <v>1550</v>
      </c>
    </row>
    <row r="4397" spans="1:11" x14ac:dyDescent="0.35">
      <c r="A4397" s="1">
        <v>45536</v>
      </c>
      <c r="B4397">
        <v>912</v>
      </c>
      <c r="C4397">
        <v>1328</v>
      </c>
      <c r="D4397">
        <v>36</v>
      </c>
      <c r="E4397">
        <v>77</v>
      </c>
      <c r="F4397" s="5" t="s">
        <v>16</v>
      </c>
      <c r="G4397" s="6">
        <v>45551.333333333336</v>
      </c>
      <c r="H4397" s="6">
        <v>45551.645833333336</v>
      </c>
      <c r="I4397" s="5" t="s">
        <v>1549</v>
      </c>
      <c r="J4397" s="5" t="s">
        <v>15</v>
      </c>
      <c r="K4397" s="5" t="s">
        <v>1550</v>
      </c>
    </row>
    <row r="4398" spans="1:11" x14ac:dyDescent="0.35">
      <c r="A4398" s="1">
        <v>45536</v>
      </c>
      <c r="B4398">
        <v>912</v>
      </c>
      <c r="C4398">
        <v>1328</v>
      </c>
      <c r="D4398">
        <v>36</v>
      </c>
      <c r="E4398">
        <v>77</v>
      </c>
      <c r="F4398" s="5" t="s">
        <v>16</v>
      </c>
      <c r="G4398" s="6">
        <v>45552.333333333336</v>
      </c>
      <c r="H4398" s="6">
        <v>45552.645833333336</v>
      </c>
      <c r="I4398" s="5" t="s">
        <v>1549</v>
      </c>
      <c r="J4398" s="5" t="s">
        <v>15</v>
      </c>
      <c r="K4398" s="5" t="s">
        <v>1550</v>
      </c>
    </row>
    <row r="4399" spans="1:11" x14ac:dyDescent="0.35">
      <c r="A4399" s="1">
        <v>45536</v>
      </c>
      <c r="B4399">
        <v>912</v>
      </c>
      <c r="C4399">
        <v>1328</v>
      </c>
      <c r="D4399">
        <v>36</v>
      </c>
      <c r="E4399">
        <v>77</v>
      </c>
      <c r="F4399" s="5" t="s">
        <v>16</v>
      </c>
      <c r="G4399" s="6">
        <v>45553.333333333336</v>
      </c>
      <c r="H4399" s="6">
        <v>45553.645833333336</v>
      </c>
      <c r="I4399" s="5" t="s">
        <v>1549</v>
      </c>
      <c r="J4399" s="5" t="s">
        <v>15</v>
      </c>
      <c r="K4399" s="5" t="s">
        <v>1550</v>
      </c>
    </row>
    <row r="4400" spans="1:11" x14ac:dyDescent="0.35">
      <c r="A4400" s="1">
        <v>45536</v>
      </c>
      <c r="B4400">
        <v>912</v>
      </c>
      <c r="C4400">
        <v>1328</v>
      </c>
      <c r="D4400">
        <v>36</v>
      </c>
      <c r="E4400">
        <v>77</v>
      </c>
      <c r="F4400" s="5" t="s">
        <v>16</v>
      </c>
      <c r="G4400" s="6">
        <v>45554.333333333336</v>
      </c>
      <c r="H4400" s="6">
        <v>45554.645833333336</v>
      </c>
      <c r="I4400" s="5" t="s">
        <v>1549</v>
      </c>
      <c r="J4400" s="5" t="s">
        <v>15</v>
      </c>
      <c r="K4400" s="5" t="s">
        <v>1550</v>
      </c>
    </row>
    <row r="4401" spans="1:11" x14ac:dyDescent="0.35">
      <c r="A4401" s="1">
        <v>45536</v>
      </c>
      <c r="B4401">
        <v>912</v>
      </c>
      <c r="C4401">
        <v>1328</v>
      </c>
      <c r="D4401">
        <v>36</v>
      </c>
      <c r="E4401">
        <v>77</v>
      </c>
      <c r="F4401" s="5" t="s">
        <v>16</v>
      </c>
      <c r="G4401" s="6">
        <v>45555.333333333336</v>
      </c>
      <c r="H4401" s="6">
        <v>45555.645833333336</v>
      </c>
      <c r="I4401" s="5" t="s">
        <v>1549</v>
      </c>
      <c r="J4401" s="5" t="s">
        <v>15</v>
      </c>
      <c r="K4401" s="5" t="s">
        <v>1550</v>
      </c>
    </row>
    <row r="4402" spans="1:11" x14ac:dyDescent="0.35">
      <c r="A4402" s="1">
        <v>45536</v>
      </c>
      <c r="B4402">
        <v>912</v>
      </c>
      <c r="C4402">
        <v>1328</v>
      </c>
      <c r="D4402">
        <v>36</v>
      </c>
      <c r="E4402">
        <v>77</v>
      </c>
      <c r="F4402" s="5" t="s">
        <v>16</v>
      </c>
      <c r="G4402" s="6">
        <v>45558.333333333336</v>
      </c>
      <c r="H4402" s="6">
        <v>45558.645833333336</v>
      </c>
      <c r="I4402" s="5" t="s">
        <v>1549</v>
      </c>
      <c r="J4402" s="5" t="s">
        <v>15</v>
      </c>
      <c r="K4402" s="5" t="s">
        <v>1550</v>
      </c>
    </row>
    <row r="4403" spans="1:11" x14ac:dyDescent="0.35">
      <c r="A4403" s="1">
        <v>45536</v>
      </c>
      <c r="B4403">
        <v>912</v>
      </c>
      <c r="C4403">
        <v>1328</v>
      </c>
      <c r="D4403">
        <v>36</v>
      </c>
      <c r="E4403">
        <v>77</v>
      </c>
      <c r="F4403" s="5" t="s">
        <v>16</v>
      </c>
      <c r="G4403" s="6">
        <v>45559.333333333336</v>
      </c>
      <c r="H4403" s="6">
        <v>45559.645833333336</v>
      </c>
      <c r="I4403" s="5" t="s">
        <v>1549</v>
      </c>
      <c r="J4403" s="5" t="s">
        <v>15</v>
      </c>
      <c r="K4403" s="5" t="s">
        <v>1550</v>
      </c>
    </row>
    <row r="4404" spans="1:11" x14ac:dyDescent="0.35">
      <c r="A4404" s="1">
        <v>45536</v>
      </c>
      <c r="B4404">
        <v>912</v>
      </c>
      <c r="C4404">
        <v>1328</v>
      </c>
      <c r="D4404">
        <v>36</v>
      </c>
      <c r="E4404">
        <v>77</v>
      </c>
      <c r="F4404" s="5" t="s">
        <v>16</v>
      </c>
      <c r="G4404" s="6">
        <v>45560.333333333336</v>
      </c>
      <c r="H4404" s="6">
        <v>45560.524257986108</v>
      </c>
      <c r="I4404" s="5" t="s">
        <v>1551</v>
      </c>
      <c r="J4404" s="5" t="s">
        <v>15</v>
      </c>
      <c r="K4404" s="5" t="s">
        <v>1550</v>
      </c>
    </row>
    <row r="4405" spans="1:11" x14ac:dyDescent="0.35">
      <c r="A4405" s="1">
        <v>45536</v>
      </c>
      <c r="B4405">
        <v>914</v>
      </c>
      <c r="C4405">
        <v>1330</v>
      </c>
      <c r="D4405">
        <v>263</v>
      </c>
      <c r="E4405">
        <v>368</v>
      </c>
      <c r="F4405" s="5" t="s">
        <v>16</v>
      </c>
      <c r="G4405" s="6">
        <v>45537.333333333336</v>
      </c>
      <c r="H4405" s="6">
        <v>45537.645833333336</v>
      </c>
      <c r="I4405" s="5" t="s">
        <v>1549</v>
      </c>
      <c r="J4405" s="5" t="s">
        <v>15</v>
      </c>
      <c r="K4405" s="5" t="s">
        <v>1556</v>
      </c>
    </row>
    <row r="4406" spans="1:11" x14ac:dyDescent="0.35">
      <c r="A4406" s="1">
        <v>45536</v>
      </c>
      <c r="B4406">
        <v>914</v>
      </c>
      <c r="C4406">
        <v>1330</v>
      </c>
      <c r="D4406">
        <v>263</v>
      </c>
      <c r="E4406">
        <v>368</v>
      </c>
      <c r="F4406" s="5" t="s">
        <v>16</v>
      </c>
      <c r="G4406" s="6">
        <v>45538.333333333336</v>
      </c>
      <c r="H4406" s="6">
        <v>45538.645833333336</v>
      </c>
      <c r="I4406" s="5" t="s">
        <v>1549</v>
      </c>
      <c r="J4406" s="5" t="s">
        <v>15</v>
      </c>
      <c r="K4406" s="5" t="s">
        <v>1556</v>
      </c>
    </row>
    <row r="4407" spans="1:11" x14ac:dyDescent="0.35">
      <c r="A4407" s="1">
        <v>45536</v>
      </c>
      <c r="B4407">
        <v>914</v>
      </c>
      <c r="C4407">
        <v>1330</v>
      </c>
      <c r="D4407">
        <v>263</v>
      </c>
      <c r="E4407">
        <v>368</v>
      </c>
      <c r="F4407" s="5" t="s">
        <v>16</v>
      </c>
      <c r="G4407" s="6">
        <v>45539.333333333336</v>
      </c>
      <c r="H4407" s="6">
        <v>45539.645833333336</v>
      </c>
      <c r="I4407" s="5" t="s">
        <v>1549</v>
      </c>
      <c r="J4407" s="5" t="s">
        <v>15</v>
      </c>
      <c r="K4407" s="5" t="s">
        <v>1556</v>
      </c>
    </row>
    <row r="4408" spans="1:11" x14ac:dyDescent="0.35">
      <c r="A4408" s="1">
        <v>45536</v>
      </c>
      <c r="B4408">
        <v>914</v>
      </c>
      <c r="C4408">
        <v>1330</v>
      </c>
      <c r="D4408">
        <v>263</v>
      </c>
      <c r="E4408">
        <v>368</v>
      </c>
      <c r="F4408" s="5" t="s">
        <v>16</v>
      </c>
      <c r="G4408" s="6">
        <v>45540.333333333336</v>
      </c>
      <c r="H4408" s="6">
        <v>45540.645833333336</v>
      </c>
      <c r="I4408" s="5" t="s">
        <v>1549</v>
      </c>
      <c r="J4408" s="5" t="s">
        <v>15</v>
      </c>
      <c r="K4408" s="5" t="s">
        <v>1556</v>
      </c>
    </row>
    <row r="4409" spans="1:11" x14ac:dyDescent="0.35">
      <c r="A4409" s="1">
        <v>45536</v>
      </c>
      <c r="B4409">
        <v>914</v>
      </c>
      <c r="C4409">
        <v>1330</v>
      </c>
      <c r="D4409">
        <v>263</v>
      </c>
      <c r="E4409">
        <v>368</v>
      </c>
      <c r="F4409" s="5" t="s">
        <v>16</v>
      </c>
      <c r="G4409" s="6">
        <v>45541.333333333336</v>
      </c>
      <c r="H4409" s="6">
        <v>45541.645833333336</v>
      </c>
      <c r="I4409" s="5" t="s">
        <v>1549</v>
      </c>
      <c r="J4409" s="5" t="s">
        <v>15</v>
      </c>
      <c r="K4409" s="5" t="s">
        <v>1556</v>
      </c>
    </row>
    <row r="4410" spans="1:11" x14ac:dyDescent="0.35">
      <c r="A4410" s="1">
        <v>45536</v>
      </c>
      <c r="B4410">
        <v>914</v>
      </c>
      <c r="C4410">
        <v>1330</v>
      </c>
      <c r="D4410">
        <v>263</v>
      </c>
      <c r="E4410">
        <v>368</v>
      </c>
      <c r="F4410" s="5" t="s">
        <v>16</v>
      </c>
      <c r="G4410" s="6">
        <v>45544.333333333336</v>
      </c>
      <c r="H4410" s="6">
        <v>45544.645833333336</v>
      </c>
      <c r="I4410" s="5" t="s">
        <v>1549</v>
      </c>
      <c r="J4410" s="5" t="s">
        <v>15</v>
      </c>
      <c r="K4410" s="5" t="s">
        <v>1556</v>
      </c>
    </row>
    <row r="4411" spans="1:11" x14ac:dyDescent="0.35">
      <c r="A4411" s="1">
        <v>45536</v>
      </c>
      <c r="B4411">
        <v>914</v>
      </c>
      <c r="C4411">
        <v>1330</v>
      </c>
      <c r="D4411">
        <v>263</v>
      </c>
      <c r="E4411">
        <v>368</v>
      </c>
      <c r="F4411" s="5" t="s">
        <v>16</v>
      </c>
      <c r="G4411" s="6">
        <v>45545.333333333336</v>
      </c>
      <c r="H4411" s="6">
        <v>45545.645833333336</v>
      </c>
      <c r="I4411" s="5" t="s">
        <v>1549</v>
      </c>
      <c r="J4411" s="5" t="s">
        <v>15</v>
      </c>
      <c r="K4411" s="5" t="s">
        <v>1556</v>
      </c>
    </row>
    <row r="4412" spans="1:11" x14ac:dyDescent="0.35">
      <c r="A4412" s="1">
        <v>45536</v>
      </c>
      <c r="B4412">
        <v>914</v>
      </c>
      <c r="C4412">
        <v>1330</v>
      </c>
      <c r="D4412">
        <v>263</v>
      </c>
      <c r="E4412">
        <v>368</v>
      </c>
      <c r="F4412" s="5" t="s">
        <v>16</v>
      </c>
      <c r="G4412" s="6">
        <v>45546.333333333336</v>
      </c>
      <c r="H4412" s="6">
        <v>45546.645833333336</v>
      </c>
      <c r="I4412" s="5" t="s">
        <v>1549</v>
      </c>
      <c r="J4412" s="5" t="s">
        <v>15</v>
      </c>
      <c r="K4412" s="5" t="s">
        <v>1556</v>
      </c>
    </row>
    <row r="4413" spans="1:11" x14ac:dyDescent="0.35">
      <c r="A4413" s="1">
        <v>45536</v>
      </c>
      <c r="B4413">
        <v>914</v>
      </c>
      <c r="C4413">
        <v>1330</v>
      </c>
      <c r="D4413">
        <v>263</v>
      </c>
      <c r="E4413">
        <v>368</v>
      </c>
      <c r="F4413" s="5" t="s">
        <v>16</v>
      </c>
      <c r="G4413" s="6">
        <v>45547.333333333336</v>
      </c>
      <c r="H4413" s="6">
        <v>45547.645833333336</v>
      </c>
      <c r="I4413" s="5" t="s">
        <v>1549</v>
      </c>
      <c r="J4413" s="5" t="s">
        <v>15</v>
      </c>
      <c r="K4413" s="5" t="s">
        <v>1556</v>
      </c>
    </row>
    <row r="4414" spans="1:11" x14ac:dyDescent="0.35">
      <c r="A4414" s="1">
        <v>45536</v>
      </c>
      <c r="B4414">
        <v>914</v>
      </c>
      <c r="C4414">
        <v>1330</v>
      </c>
      <c r="D4414">
        <v>263</v>
      </c>
      <c r="E4414">
        <v>368</v>
      </c>
      <c r="F4414" s="5" t="s">
        <v>16</v>
      </c>
      <c r="G4414" s="6">
        <v>45548.333333333336</v>
      </c>
      <c r="H4414" s="6">
        <v>45548.645833333336</v>
      </c>
      <c r="I4414" s="5" t="s">
        <v>1549</v>
      </c>
      <c r="J4414" s="5" t="s">
        <v>15</v>
      </c>
      <c r="K4414" s="5" t="s">
        <v>1556</v>
      </c>
    </row>
    <row r="4415" spans="1:11" x14ac:dyDescent="0.35">
      <c r="A4415" s="1">
        <v>45536</v>
      </c>
      <c r="B4415">
        <v>914</v>
      </c>
      <c r="C4415">
        <v>1330</v>
      </c>
      <c r="D4415">
        <v>263</v>
      </c>
      <c r="E4415">
        <v>368</v>
      </c>
      <c r="F4415" s="5" t="s">
        <v>16</v>
      </c>
      <c r="G4415" s="6">
        <v>45551.333333333336</v>
      </c>
      <c r="H4415" s="6">
        <v>45551.645833333336</v>
      </c>
      <c r="I4415" s="5" t="s">
        <v>1549</v>
      </c>
      <c r="J4415" s="5" t="s">
        <v>15</v>
      </c>
      <c r="K4415" s="5" t="s">
        <v>1556</v>
      </c>
    </row>
    <row r="4416" spans="1:11" x14ac:dyDescent="0.35">
      <c r="A4416" s="1">
        <v>45536</v>
      </c>
      <c r="B4416">
        <v>914</v>
      </c>
      <c r="C4416">
        <v>1330</v>
      </c>
      <c r="D4416">
        <v>263</v>
      </c>
      <c r="E4416">
        <v>368</v>
      </c>
      <c r="F4416" s="5" t="s">
        <v>16</v>
      </c>
      <c r="G4416" s="6">
        <v>45552.333333333336</v>
      </c>
      <c r="H4416" s="6">
        <v>45552.645833333336</v>
      </c>
      <c r="I4416" s="5" t="s">
        <v>1549</v>
      </c>
      <c r="J4416" s="5" t="s">
        <v>15</v>
      </c>
      <c r="K4416" s="5" t="s">
        <v>1556</v>
      </c>
    </row>
    <row r="4417" spans="1:11" x14ac:dyDescent="0.35">
      <c r="A4417" s="1">
        <v>45536</v>
      </c>
      <c r="B4417">
        <v>914</v>
      </c>
      <c r="C4417">
        <v>1330</v>
      </c>
      <c r="D4417">
        <v>263</v>
      </c>
      <c r="E4417">
        <v>368</v>
      </c>
      <c r="F4417" s="5" t="s">
        <v>16</v>
      </c>
      <c r="G4417" s="6">
        <v>45553.333333333336</v>
      </c>
      <c r="H4417" s="6">
        <v>45553.645833333336</v>
      </c>
      <c r="I4417" s="5" t="s">
        <v>1549</v>
      </c>
      <c r="J4417" s="5" t="s">
        <v>15</v>
      </c>
      <c r="K4417" s="5" t="s">
        <v>1556</v>
      </c>
    </row>
    <row r="4418" spans="1:11" x14ac:dyDescent="0.35">
      <c r="A4418" s="1">
        <v>45536</v>
      </c>
      <c r="B4418">
        <v>914</v>
      </c>
      <c r="C4418">
        <v>1330</v>
      </c>
      <c r="D4418">
        <v>263</v>
      </c>
      <c r="E4418">
        <v>368</v>
      </c>
      <c r="F4418" s="5" t="s">
        <v>16</v>
      </c>
      <c r="G4418" s="6">
        <v>45554.333333333336</v>
      </c>
      <c r="H4418" s="6">
        <v>45554.645833333336</v>
      </c>
      <c r="I4418" s="5" t="s">
        <v>1549</v>
      </c>
      <c r="J4418" s="5" t="s">
        <v>15</v>
      </c>
      <c r="K4418" s="5" t="s">
        <v>1556</v>
      </c>
    </row>
    <row r="4419" spans="1:11" x14ac:dyDescent="0.35">
      <c r="A4419" s="1">
        <v>45536</v>
      </c>
      <c r="B4419">
        <v>914</v>
      </c>
      <c r="C4419">
        <v>1330</v>
      </c>
      <c r="D4419">
        <v>263</v>
      </c>
      <c r="E4419">
        <v>368</v>
      </c>
      <c r="F4419" s="5" t="s">
        <v>16</v>
      </c>
      <c r="G4419" s="6">
        <v>45555.333333333336</v>
      </c>
      <c r="H4419" s="6">
        <v>45555.361073055552</v>
      </c>
      <c r="I4419" s="5" t="s">
        <v>1557</v>
      </c>
      <c r="J4419" s="5" t="s">
        <v>15</v>
      </c>
      <c r="K4419" s="5" t="s">
        <v>1556</v>
      </c>
    </row>
    <row r="4420" spans="1:11" x14ac:dyDescent="0.35">
      <c r="A4420" s="1">
        <v>45536</v>
      </c>
      <c r="B4420">
        <v>915</v>
      </c>
      <c r="C4420">
        <v>1331</v>
      </c>
      <c r="D4420">
        <v>202</v>
      </c>
      <c r="E4420">
        <v>288</v>
      </c>
      <c r="F4420" s="5" t="s">
        <v>14</v>
      </c>
      <c r="G4420" s="6">
        <v>45539.8125</v>
      </c>
      <c r="H4420" s="6">
        <v>45540.3125</v>
      </c>
      <c r="I4420" s="5" t="s">
        <v>1554</v>
      </c>
      <c r="J4420" s="5" t="s">
        <v>15</v>
      </c>
      <c r="K4420" s="5" t="s">
        <v>1550</v>
      </c>
    </row>
    <row r="4421" spans="1:11" x14ac:dyDescent="0.35">
      <c r="A4421" s="1">
        <v>45536</v>
      </c>
      <c r="B4421">
        <v>915</v>
      </c>
      <c r="C4421">
        <v>1331</v>
      </c>
      <c r="D4421">
        <v>202</v>
      </c>
      <c r="E4421">
        <v>288</v>
      </c>
      <c r="F4421" s="5" t="s">
        <v>14</v>
      </c>
      <c r="G4421" s="6">
        <v>45540.8125</v>
      </c>
      <c r="H4421" s="6">
        <v>45541.3125</v>
      </c>
      <c r="I4421" s="5" t="s">
        <v>1554</v>
      </c>
      <c r="J4421" s="5" t="s">
        <v>15</v>
      </c>
      <c r="K4421" s="5" t="s">
        <v>1550</v>
      </c>
    </row>
    <row r="4422" spans="1:11" x14ac:dyDescent="0.35">
      <c r="A4422" s="1">
        <v>45536</v>
      </c>
      <c r="B4422">
        <v>915</v>
      </c>
      <c r="C4422">
        <v>1331</v>
      </c>
      <c r="D4422">
        <v>202</v>
      </c>
      <c r="E4422">
        <v>288</v>
      </c>
      <c r="F4422" s="5" t="s">
        <v>14</v>
      </c>
      <c r="G4422" s="6">
        <v>45546.8125</v>
      </c>
      <c r="H4422" s="6">
        <v>45547.3125</v>
      </c>
      <c r="I4422" s="5" t="s">
        <v>1554</v>
      </c>
      <c r="J4422" s="5" t="s">
        <v>15</v>
      </c>
      <c r="K4422" s="5" t="s">
        <v>1550</v>
      </c>
    </row>
    <row r="4423" spans="1:11" x14ac:dyDescent="0.35">
      <c r="A4423" s="1">
        <v>45536</v>
      </c>
      <c r="B4423">
        <v>915</v>
      </c>
      <c r="C4423">
        <v>1331</v>
      </c>
      <c r="D4423">
        <v>202</v>
      </c>
      <c r="E4423">
        <v>288</v>
      </c>
      <c r="F4423" s="5" t="s">
        <v>14</v>
      </c>
      <c r="G4423" s="6">
        <v>45547.8125</v>
      </c>
      <c r="H4423" s="6">
        <v>45548.3125</v>
      </c>
      <c r="I4423" s="5" t="s">
        <v>1554</v>
      </c>
      <c r="J4423" s="5" t="s">
        <v>15</v>
      </c>
      <c r="K4423" s="5" t="s">
        <v>1550</v>
      </c>
    </row>
    <row r="4424" spans="1:11" x14ac:dyDescent="0.35">
      <c r="A4424" s="1">
        <v>45536</v>
      </c>
      <c r="B4424">
        <v>915</v>
      </c>
      <c r="C4424">
        <v>1331</v>
      </c>
      <c r="D4424">
        <v>202</v>
      </c>
      <c r="E4424">
        <v>288</v>
      </c>
      <c r="F4424" s="5" t="s">
        <v>14</v>
      </c>
      <c r="G4424" s="6">
        <v>45553.8125</v>
      </c>
      <c r="H4424" s="6">
        <v>45554.3125</v>
      </c>
      <c r="I4424" s="5" t="s">
        <v>1554</v>
      </c>
      <c r="J4424" s="5" t="s">
        <v>15</v>
      </c>
      <c r="K4424" s="5" t="s">
        <v>1550</v>
      </c>
    </row>
    <row r="4425" spans="1:11" x14ac:dyDescent="0.35">
      <c r="A4425" s="1">
        <v>45536</v>
      </c>
      <c r="B4425">
        <v>915</v>
      </c>
      <c r="C4425">
        <v>1331</v>
      </c>
      <c r="D4425">
        <v>202</v>
      </c>
      <c r="E4425">
        <v>288</v>
      </c>
      <c r="F4425" s="5" t="s">
        <v>14</v>
      </c>
      <c r="G4425" s="6">
        <v>45554.8125</v>
      </c>
      <c r="H4425" s="6">
        <v>45555.3125</v>
      </c>
      <c r="I4425" s="5" t="s">
        <v>1554</v>
      </c>
      <c r="J4425" s="5" t="s">
        <v>15</v>
      </c>
      <c r="K4425" s="5" t="s">
        <v>1550</v>
      </c>
    </row>
    <row r="4426" spans="1:11" x14ac:dyDescent="0.35">
      <c r="A4426" s="1">
        <v>45536</v>
      </c>
      <c r="B4426">
        <v>915</v>
      </c>
      <c r="C4426">
        <v>1331</v>
      </c>
      <c r="D4426">
        <v>202</v>
      </c>
      <c r="E4426">
        <v>288</v>
      </c>
      <c r="F4426" s="5" t="s">
        <v>14</v>
      </c>
      <c r="G4426" s="6">
        <v>45560.8125</v>
      </c>
      <c r="H4426" s="6">
        <v>45561.3125</v>
      </c>
      <c r="I4426" s="5" t="s">
        <v>1554</v>
      </c>
      <c r="J4426" s="5" t="s">
        <v>15</v>
      </c>
      <c r="K4426" s="5" t="s">
        <v>1550</v>
      </c>
    </row>
    <row r="4427" spans="1:11" x14ac:dyDescent="0.35">
      <c r="A4427" s="1">
        <v>45536</v>
      </c>
      <c r="B4427">
        <v>915</v>
      </c>
      <c r="C4427">
        <v>1331</v>
      </c>
      <c r="D4427">
        <v>202</v>
      </c>
      <c r="E4427">
        <v>288</v>
      </c>
      <c r="F4427" s="5" t="s">
        <v>14</v>
      </c>
      <c r="G4427" s="6">
        <v>45561.8125</v>
      </c>
      <c r="H4427" s="6">
        <v>45562.3125</v>
      </c>
      <c r="I4427" s="5" t="s">
        <v>1554</v>
      </c>
      <c r="J4427" s="5" t="s">
        <v>15</v>
      </c>
      <c r="K4427" s="5" t="s">
        <v>1550</v>
      </c>
    </row>
    <row r="4428" spans="1:11" x14ac:dyDescent="0.35">
      <c r="A4428" s="1">
        <v>45536</v>
      </c>
      <c r="B4428">
        <v>915</v>
      </c>
      <c r="C4428">
        <v>1331</v>
      </c>
      <c r="D4428">
        <v>202</v>
      </c>
      <c r="E4428">
        <v>288</v>
      </c>
      <c r="F4428" s="5" t="s">
        <v>14</v>
      </c>
      <c r="G4428" s="6">
        <v>45561.8125</v>
      </c>
      <c r="H4428" s="6">
        <v>45563.315924652779</v>
      </c>
      <c r="I4428" s="5" t="s">
        <v>1555</v>
      </c>
      <c r="J4428" s="5" t="s">
        <v>15</v>
      </c>
      <c r="K4428" s="5" t="s">
        <v>1550</v>
      </c>
    </row>
    <row r="4429" spans="1:11" x14ac:dyDescent="0.35">
      <c r="A4429" s="1">
        <v>45536</v>
      </c>
      <c r="B4429">
        <v>917</v>
      </c>
      <c r="C4429">
        <v>1337</v>
      </c>
      <c r="D4429">
        <v>247</v>
      </c>
      <c r="E4429">
        <v>350</v>
      </c>
      <c r="F4429" s="5" t="s">
        <v>14</v>
      </c>
      <c r="G4429" s="6">
        <v>45539.8125</v>
      </c>
      <c r="H4429" s="6">
        <v>45540.3125</v>
      </c>
      <c r="I4429" s="5" t="s">
        <v>1554</v>
      </c>
      <c r="J4429" s="5" t="s">
        <v>15</v>
      </c>
      <c r="K4429" s="5" t="s">
        <v>1550</v>
      </c>
    </row>
    <row r="4430" spans="1:11" x14ac:dyDescent="0.35">
      <c r="A4430" s="1">
        <v>45536</v>
      </c>
      <c r="B4430">
        <v>917</v>
      </c>
      <c r="C4430">
        <v>1337</v>
      </c>
      <c r="D4430">
        <v>247</v>
      </c>
      <c r="E4430">
        <v>350</v>
      </c>
      <c r="F4430" s="5" t="s">
        <v>14</v>
      </c>
      <c r="G4430" s="6">
        <v>45540.8125</v>
      </c>
      <c r="H4430" s="6">
        <v>45541.3125</v>
      </c>
      <c r="I4430" s="5" t="s">
        <v>1554</v>
      </c>
      <c r="J4430" s="5" t="s">
        <v>15</v>
      </c>
      <c r="K4430" s="5" t="s">
        <v>1550</v>
      </c>
    </row>
    <row r="4431" spans="1:11" x14ac:dyDescent="0.35">
      <c r="A4431" s="1">
        <v>45536</v>
      </c>
      <c r="B4431">
        <v>917</v>
      </c>
      <c r="C4431">
        <v>1337</v>
      </c>
      <c r="D4431">
        <v>247</v>
      </c>
      <c r="E4431">
        <v>350</v>
      </c>
      <c r="F4431" s="5" t="s">
        <v>14</v>
      </c>
      <c r="G4431" s="6">
        <v>45546.8125</v>
      </c>
      <c r="H4431" s="6">
        <v>45547.3125</v>
      </c>
      <c r="I4431" s="5" t="s">
        <v>1554</v>
      </c>
      <c r="J4431" s="5" t="s">
        <v>15</v>
      </c>
      <c r="K4431" s="5" t="s">
        <v>1550</v>
      </c>
    </row>
    <row r="4432" spans="1:11" x14ac:dyDescent="0.35">
      <c r="A4432" s="1">
        <v>45536</v>
      </c>
      <c r="B4432">
        <v>917</v>
      </c>
      <c r="C4432">
        <v>1337</v>
      </c>
      <c r="D4432">
        <v>247</v>
      </c>
      <c r="E4432">
        <v>350</v>
      </c>
      <c r="F4432" s="5" t="s">
        <v>14</v>
      </c>
      <c r="G4432" s="6">
        <v>45547.8125</v>
      </c>
      <c r="H4432" s="6">
        <v>45548.3125</v>
      </c>
      <c r="I4432" s="5" t="s">
        <v>1554</v>
      </c>
      <c r="J4432" s="5" t="s">
        <v>15</v>
      </c>
      <c r="K4432" s="5" t="s">
        <v>1550</v>
      </c>
    </row>
    <row r="4433" spans="1:11" x14ac:dyDescent="0.35">
      <c r="A4433" s="1">
        <v>45536</v>
      </c>
      <c r="B4433">
        <v>917</v>
      </c>
      <c r="C4433">
        <v>1337</v>
      </c>
      <c r="D4433">
        <v>247</v>
      </c>
      <c r="E4433">
        <v>350</v>
      </c>
      <c r="F4433" s="5" t="s">
        <v>14</v>
      </c>
      <c r="G4433" s="6">
        <v>45553.8125</v>
      </c>
      <c r="H4433" s="6">
        <v>45554.3125</v>
      </c>
      <c r="I4433" s="5" t="s">
        <v>1554</v>
      </c>
      <c r="J4433" s="5" t="s">
        <v>15</v>
      </c>
      <c r="K4433" s="5" t="s">
        <v>1550</v>
      </c>
    </row>
    <row r="4434" spans="1:11" x14ac:dyDescent="0.35">
      <c r="A4434" s="1">
        <v>45536</v>
      </c>
      <c r="B4434">
        <v>917</v>
      </c>
      <c r="C4434">
        <v>1337</v>
      </c>
      <c r="D4434">
        <v>247</v>
      </c>
      <c r="E4434">
        <v>350</v>
      </c>
      <c r="F4434" s="5" t="s">
        <v>14</v>
      </c>
      <c r="G4434" s="6">
        <v>45554.8125</v>
      </c>
      <c r="H4434" s="6">
        <v>45555.3125</v>
      </c>
      <c r="I4434" s="5" t="s">
        <v>1554</v>
      </c>
      <c r="J4434" s="5" t="s">
        <v>15</v>
      </c>
      <c r="K4434" s="5" t="s">
        <v>1550</v>
      </c>
    </row>
    <row r="4435" spans="1:11" x14ac:dyDescent="0.35">
      <c r="A4435" s="1">
        <v>45536</v>
      </c>
      <c r="B4435">
        <v>917</v>
      </c>
      <c r="C4435">
        <v>1337</v>
      </c>
      <c r="D4435">
        <v>247</v>
      </c>
      <c r="E4435">
        <v>350</v>
      </c>
      <c r="F4435" s="5" t="s">
        <v>14</v>
      </c>
      <c r="G4435" s="6">
        <v>45560.8125</v>
      </c>
      <c r="H4435" s="6">
        <v>45561.3125</v>
      </c>
      <c r="I4435" s="5" t="s">
        <v>1554</v>
      </c>
      <c r="J4435" s="5" t="s">
        <v>15</v>
      </c>
      <c r="K4435" s="5" t="s">
        <v>1550</v>
      </c>
    </row>
    <row r="4436" spans="1:11" x14ac:dyDescent="0.35">
      <c r="A4436" s="1">
        <v>45536</v>
      </c>
      <c r="B4436">
        <v>917</v>
      </c>
      <c r="C4436">
        <v>1337</v>
      </c>
      <c r="D4436">
        <v>247</v>
      </c>
      <c r="E4436">
        <v>350</v>
      </c>
      <c r="F4436" s="5" t="s">
        <v>14</v>
      </c>
      <c r="G4436" s="6">
        <v>45561.8125</v>
      </c>
      <c r="H4436" s="6">
        <v>45562.3125</v>
      </c>
      <c r="I4436" s="5" t="s">
        <v>1554</v>
      </c>
      <c r="J4436" s="5" t="s">
        <v>15</v>
      </c>
      <c r="K4436" s="5" t="s">
        <v>1550</v>
      </c>
    </row>
    <row r="4437" spans="1:11" x14ac:dyDescent="0.35">
      <c r="A4437" s="1">
        <v>45536</v>
      </c>
      <c r="B4437">
        <v>917</v>
      </c>
      <c r="C4437">
        <v>1337</v>
      </c>
      <c r="D4437">
        <v>247</v>
      </c>
      <c r="E4437">
        <v>350</v>
      </c>
      <c r="F4437" s="5" t="s">
        <v>14</v>
      </c>
      <c r="G4437" s="6">
        <v>45561.8125</v>
      </c>
      <c r="H4437" s="6">
        <v>45563.315924652779</v>
      </c>
      <c r="I4437" s="5" t="s">
        <v>1555</v>
      </c>
      <c r="J4437" s="5" t="s">
        <v>15</v>
      </c>
      <c r="K4437" s="5" t="s">
        <v>1550</v>
      </c>
    </row>
    <row r="4438" spans="1:11" x14ac:dyDescent="0.35">
      <c r="A4438" s="1">
        <v>45536</v>
      </c>
      <c r="B4438">
        <v>922</v>
      </c>
      <c r="C4438">
        <v>1342</v>
      </c>
      <c r="D4438">
        <v>101</v>
      </c>
      <c r="E4438">
        <v>161</v>
      </c>
      <c r="F4438" s="5" t="s">
        <v>16</v>
      </c>
      <c r="G4438" s="6">
        <v>45537.333333333336</v>
      </c>
      <c r="H4438" s="6">
        <v>45537.645833333336</v>
      </c>
      <c r="I4438" s="5" t="s">
        <v>1549</v>
      </c>
      <c r="J4438" s="5" t="s">
        <v>15</v>
      </c>
      <c r="K4438" s="5" t="s">
        <v>1550</v>
      </c>
    </row>
    <row r="4439" spans="1:11" x14ac:dyDescent="0.35">
      <c r="A4439" s="1">
        <v>45536</v>
      </c>
      <c r="B4439">
        <v>922</v>
      </c>
      <c r="C4439">
        <v>1342</v>
      </c>
      <c r="D4439">
        <v>101</v>
      </c>
      <c r="E4439">
        <v>161</v>
      </c>
      <c r="F4439" s="5" t="s">
        <v>16</v>
      </c>
      <c r="G4439" s="6">
        <v>45538.333333333336</v>
      </c>
      <c r="H4439" s="6">
        <v>45538.645833333336</v>
      </c>
      <c r="I4439" s="5" t="s">
        <v>1549</v>
      </c>
      <c r="J4439" s="5" t="s">
        <v>15</v>
      </c>
      <c r="K4439" s="5" t="s">
        <v>1550</v>
      </c>
    </row>
    <row r="4440" spans="1:11" x14ac:dyDescent="0.35">
      <c r="A4440" s="1">
        <v>45536</v>
      </c>
      <c r="B4440">
        <v>922</v>
      </c>
      <c r="C4440">
        <v>1342</v>
      </c>
      <c r="D4440">
        <v>101</v>
      </c>
      <c r="E4440">
        <v>161</v>
      </c>
      <c r="F4440" s="5" t="s">
        <v>16</v>
      </c>
      <c r="G4440" s="6">
        <v>45539.333333333336</v>
      </c>
      <c r="H4440" s="6">
        <v>45539.645833333336</v>
      </c>
      <c r="I4440" s="5" t="s">
        <v>1549</v>
      </c>
      <c r="J4440" s="5" t="s">
        <v>15</v>
      </c>
      <c r="K4440" s="5" t="s">
        <v>1550</v>
      </c>
    </row>
    <row r="4441" spans="1:11" x14ac:dyDescent="0.35">
      <c r="A4441" s="1">
        <v>45536</v>
      </c>
      <c r="B4441">
        <v>922</v>
      </c>
      <c r="C4441">
        <v>1342</v>
      </c>
      <c r="D4441">
        <v>101</v>
      </c>
      <c r="E4441">
        <v>161</v>
      </c>
      <c r="F4441" s="5" t="s">
        <v>16</v>
      </c>
      <c r="G4441" s="6">
        <v>45540.333333333336</v>
      </c>
      <c r="H4441" s="6">
        <v>45540.645833333336</v>
      </c>
      <c r="I4441" s="5" t="s">
        <v>1549</v>
      </c>
      <c r="J4441" s="5" t="s">
        <v>15</v>
      </c>
      <c r="K4441" s="5" t="s">
        <v>1550</v>
      </c>
    </row>
    <row r="4442" spans="1:11" x14ac:dyDescent="0.35">
      <c r="A4442" s="1">
        <v>45536</v>
      </c>
      <c r="B4442">
        <v>922</v>
      </c>
      <c r="C4442">
        <v>1342</v>
      </c>
      <c r="D4442">
        <v>101</v>
      </c>
      <c r="E4442">
        <v>161</v>
      </c>
      <c r="F4442" s="5" t="s">
        <v>16</v>
      </c>
      <c r="G4442" s="6">
        <v>45541.333333333336</v>
      </c>
      <c r="H4442" s="6">
        <v>45541.645833333336</v>
      </c>
      <c r="I4442" s="5" t="s">
        <v>1549</v>
      </c>
      <c r="J4442" s="5" t="s">
        <v>15</v>
      </c>
      <c r="K4442" s="5" t="s">
        <v>1550</v>
      </c>
    </row>
    <row r="4443" spans="1:11" x14ac:dyDescent="0.35">
      <c r="A4443" s="1">
        <v>45536</v>
      </c>
      <c r="B4443">
        <v>922</v>
      </c>
      <c r="C4443">
        <v>1342</v>
      </c>
      <c r="D4443">
        <v>101</v>
      </c>
      <c r="E4443">
        <v>161</v>
      </c>
      <c r="F4443" s="5" t="s">
        <v>16</v>
      </c>
      <c r="G4443" s="6">
        <v>45544.333333333336</v>
      </c>
      <c r="H4443" s="6">
        <v>45544.645833333336</v>
      </c>
      <c r="I4443" s="5" t="s">
        <v>1549</v>
      </c>
      <c r="J4443" s="5" t="s">
        <v>15</v>
      </c>
      <c r="K4443" s="5" t="s">
        <v>1550</v>
      </c>
    </row>
    <row r="4444" spans="1:11" x14ac:dyDescent="0.35">
      <c r="A4444" s="1">
        <v>45536</v>
      </c>
      <c r="B4444">
        <v>922</v>
      </c>
      <c r="C4444">
        <v>1342</v>
      </c>
      <c r="D4444">
        <v>101</v>
      </c>
      <c r="E4444">
        <v>161</v>
      </c>
      <c r="F4444" s="5" t="s">
        <v>16</v>
      </c>
      <c r="G4444" s="6">
        <v>45545.333333333336</v>
      </c>
      <c r="H4444" s="6">
        <v>45545.645833333336</v>
      </c>
      <c r="I4444" s="5" t="s">
        <v>1549</v>
      </c>
      <c r="J4444" s="5" t="s">
        <v>15</v>
      </c>
      <c r="K4444" s="5" t="s">
        <v>1550</v>
      </c>
    </row>
    <row r="4445" spans="1:11" x14ac:dyDescent="0.35">
      <c r="A4445" s="1">
        <v>45536</v>
      </c>
      <c r="B4445">
        <v>922</v>
      </c>
      <c r="C4445">
        <v>1342</v>
      </c>
      <c r="D4445">
        <v>101</v>
      </c>
      <c r="E4445">
        <v>161</v>
      </c>
      <c r="F4445" s="5" t="s">
        <v>16</v>
      </c>
      <c r="G4445" s="6">
        <v>45546.333333333336</v>
      </c>
      <c r="H4445" s="6">
        <v>45546.645833333336</v>
      </c>
      <c r="I4445" s="5" t="s">
        <v>1549</v>
      </c>
      <c r="J4445" s="5" t="s">
        <v>15</v>
      </c>
      <c r="K4445" s="5" t="s">
        <v>1550</v>
      </c>
    </row>
    <row r="4446" spans="1:11" x14ac:dyDescent="0.35">
      <c r="A4446" s="1">
        <v>45536</v>
      </c>
      <c r="B4446">
        <v>922</v>
      </c>
      <c r="C4446">
        <v>1342</v>
      </c>
      <c r="D4446">
        <v>101</v>
      </c>
      <c r="E4446">
        <v>161</v>
      </c>
      <c r="F4446" s="5" t="s">
        <v>16</v>
      </c>
      <c r="G4446" s="6">
        <v>45547.333333333336</v>
      </c>
      <c r="H4446" s="6">
        <v>45547.645833333336</v>
      </c>
      <c r="I4446" s="5" t="s">
        <v>1549</v>
      </c>
      <c r="J4446" s="5" t="s">
        <v>15</v>
      </c>
      <c r="K4446" s="5" t="s">
        <v>1550</v>
      </c>
    </row>
    <row r="4447" spans="1:11" x14ac:dyDescent="0.35">
      <c r="A4447" s="1">
        <v>45536</v>
      </c>
      <c r="B4447">
        <v>922</v>
      </c>
      <c r="C4447">
        <v>1342</v>
      </c>
      <c r="D4447">
        <v>101</v>
      </c>
      <c r="E4447">
        <v>161</v>
      </c>
      <c r="F4447" s="5" t="s">
        <v>16</v>
      </c>
      <c r="G4447" s="6">
        <v>45548.333333333336</v>
      </c>
      <c r="H4447" s="6">
        <v>45548.645833333336</v>
      </c>
      <c r="I4447" s="5" t="s">
        <v>1549</v>
      </c>
      <c r="J4447" s="5" t="s">
        <v>15</v>
      </c>
      <c r="K4447" s="5" t="s">
        <v>1550</v>
      </c>
    </row>
    <row r="4448" spans="1:11" x14ac:dyDescent="0.35">
      <c r="A4448" s="1">
        <v>45536</v>
      </c>
      <c r="B4448">
        <v>922</v>
      </c>
      <c r="C4448">
        <v>1342</v>
      </c>
      <c r="D4448">
        <v>101</v>
      </c>
      <c r="E4448">
        <v>161</v>
      </c>
      <c r="F4448" s="5" t="s">
        <v>16</v>
      </c>
      <c r="G4448" s="6">
        <v>45551.333333333336</v>
      </c>
      <c r="H4448" s="6">
        <v>45551.645833333336</v>
      </c>
      <c r="I4448" s="5" t="s">
        <v>1549</v>
      </c>
      <c r="J4448" s="5" t="s">
        <v>15</v>
      </c>
      <c r="K4448" s="5" t="s">
        <v>1550</v>
      </c>
    </row>
    <row r="4449" spans="1:11" x14ac:dyDescent="0.35">
      <c r="A4449" s="1">
        <v>45536</v>
      </c>
      <c r="B4449">
        <v>922</v>
      </c>
      <c r="C4449">
        <v>1342</v>
      </c>
      <c r="D4449">
        <v>101</v>
      </c>
      <c r="E4449">
        <v>161</v>
      </c>
      <c r="F4449" s="5" t="s">
        <v>16</v>
      </c>
      <c r="G4449" s="6">
        <v>45552.333333333336</v>
      </c>
      <c r="H4449" s="6">
        <v>45552.645833333336</v>
      </c>
      <c r="I4449" s="5" t="s">
        <v>1549</v>
      </c>
      <c r="J4449" s="5" t="s">
        <v>15</v>
      </c>
      <c r="K4449" s="5" t="s">
        <v>1550</v>
      </c>
    </row>
    <row r="4450" spans="1:11" x14ac:dyDescent="0.35">
      <c r="A4450" s="1">
        <v>45536</v>
      </c>
      <c r="B4450">
        <v>922</v>
      </c>
      <c r="C4450">
        <v>1342</v>
      </c>
      <c r="D4450">
        <v>101</v>
      </c>
      <c r="E4450">
        <v>161</v>
      </c>
      <c r="F4450" s="5" t="s">
        <v>16</v>
      </c>
      <c r="G4450" s="6">
        <v>45553.333333333336</v>
      </c>
      <c r="H4450" s="6">
        <v>45553.645833333336</v>
      </c>
      <c r="I4450" s="5" t="s">
        <v>1549</v>
      </c>
      <c r="J4450" s="5" t="s">
        <v>15</v>
      </c>
      <c r="K4450" s="5" t="s">
        <v>1550</v>
      </c>
    </row>
    <row r="4451" spans="1:11" x14ac:dyDescent="0.35">
      <c r="A4451" s="1">
        <v>45536</v>
      </c>
      <c r="B4451">
        <v>922</v>
      </c>
      <c r="C4451">
        <v>1342</v>
      </c>
      <c r="D4451">
        <v>101</v>
      </c>
      <c r="E4451">
        <v>161</v>
      </c>
      <c r="F4451" s="5" t="s">
        <v>16</v>
      </c>
      <c r="G4451" s="6">
        <v>45554.333333333336</v>
      </c>
      <c r="H4451" s="6">
        <v>45554.645833333336</v>
      </c>
      <c r="I4451" s="5" t="s">
        <v>1549</v>
      </c>
      <c r="J4451" s="5" t="s">
        <v>15</v>
      </c>
      <c r="K4451" s="5" t="s">
        <v>1550</v>
      </c>
    </row>
    <row r="4452" spans="1:11" x14ac:dyDescent="0.35">
      <c r="A4452" s="1">
        <v>45536</v>
      </c>
      <c r="B4452">
        <v>922</v>
      </c>
      <c r="C4452">
        <v>1342</v>
      </c>
      <c r="D4452">
        <v>101</v>
      </c>
      <c r="E4452">
        <v>161</v>
      </c>
      <c r="F4452" s="5" t="s">
        <v>16</v>
      </c>
      <c r="G4452" s="6">
        <v>45555.333333333336</v>
      </c>
      <c r="H4452" s="6">
        <v>45555.645833333336</v>
      </c>
      <c r="I4452" s="5" t="s">
        <v>1549</v>
      </c>
      <c r="J4452" s="5" t="s">
        <v>15</v>
      </c>
      <c r="K4452" s="5" t="s">
        <v>1550</v>
      </c>
    </row>
    <row r="4453" spans="1:11" x14ac:dyDescent="0.35">
      <c r="A4453" s="1">
        <v>45536</v>
      </c>
      <c r="B4453">
        <v>922</v>
      </c>
      <c r="C4453">
        <v>1342</v>
      </c>
      <c r="D4453">
        <v>101</v>
      </c>
      <c r="E4453">
        <v>161</v>
      </c>
      <c r="F4453" s="5" t="s">
        <v>16</v>
      </c>
      <c r="G4453" s="6">
        <v>45558.333333333336</v>
      </c>
      <c r="H4453" s="6">
        <v>45558.645833333336</v>
      </c>
      <c r="I4453" s="5" t="s">
        <v>1549</v>
      </c>
      <c r="J4453" s="5" t="s">
        <v>15</v>
      </c>
      <c r="K4453" s="5" t="s">
        <v>1550</v>
      </c>
    </row>
    <row r="4454" spans="1:11" x14ac:dyDescent="0.35">
      <c r="A4454" s="1">
        <v>45536</v>
      </c>
      <c r="B4454">
        <v>922</v>
      </c>
      <c r="C4454">
        <v>1342</v>
      </c>
      <c r="D4454">
        <v>101</v>
      </c>
      <c r="E4454">
        <v>161</v>
      </c>
      <c r="F4454" s="5" t="s">
        <v>16</v>
      </c>
      <c r="G4454" s="6">
        <v>45559.333333333336</v>
      </c>
      <c r="H4454" s="6">
        <v>45559.645833333336</v>
      </c>
      <c r="I4454" s="5" t="s">
        <v>1549</v>
      </c>
      <c r="J4454" s="5" t="s">
        <v>15</v>
      </c>
      <c r="K4454" s="5" t="s">
        <v>1550</v>
      </c>
    </row>
    <row r="4455" spans="1:11" x14ac:dyDescent="0.35">
      <c r="A4455" s="1">
        <v>45536</v>
      </c>
      <c r="B4455">
        <v>922</v>
      </c>
      <c r="C4455">
        <v>1342</v>
      </c>
      <c r="D4455">
        <v>101</v>
      </c>
      <c r="E4455">
        <v>161</v>
      </c>
      <c r="F4455" s="5" t="s">
        <v>16</v>
      </c>
      <c r="G4455" s="6">
        <v>45560.333333333336</v>
      </c>
      <c r="H4455" s="6">
        <v>45560.524257986108</v>
      </c>
      <c r="I4455" s="5" t="s">
        <v>1551</v>
      </c>
      <c r="J4455" s="5" t="s">
        <v>15</v>
      </c>
      <c r="K4455" s="5" t="s">
        <v>1550</v>
      </c>
    </row>
    <row r="4456" spans="1:11" x14ac:dyDescent="0.35">
      <c r="A4456" s="1">
        <v>45536</v>
      </c>
      <c r="B4456">
        <v>923</v>
      </c>
      <c r="C4456">
        <v>1343</v>
      </c>
      <c r="D4456">
        <v>74</v>
      </c>
      <c r="E4456">
        <v>131</v>
      </c>
      <c r="F4456" s="5" t="s">
        <v>16</v>
      </c>
      <c r="G4456" s="6">
        <v>45537.333333333336</v>
      </c>
      <c r="H4456" s="6">
        <v>45537.645833333336</v>
      </c>
      <c r="I4456" s="5" t="s">
        <v>1549</v>
      </c>
      <c r="J4456" s="5" t="s">
        <v>15</v>
      </c>
      <c r="K4456" s="5" t="s">
        <v>1550</v>
      </c>
    </row>
    <row r="4457" spans="1:11" x14ac:dyDescent="0.35">
      <c r="A4457" s="1">
        <v>45536</v>
      </c>
      <c r="B4457">
        <v>923</v>
      </c>
      <c r="C4457">
        <v>1343</v>
      </c>
      <c r="D4457">
        <v>74</v>
      </c>
      <c r="E4457">
        <v>131</v>
      </c>
      <c r="F4457" s="5" t="s">
        <v>16</v>
      </c>
      <c r="G4457" s="6">
        <v>45538.333333333336</v>
      </c>
      <c r="H4457" s="6">
        <v>45538.645833333336</v>
      </c>
      <c r="I4457" s="5" t="s">
        <v>1549</v>
      </c>
      <c r="J4457" s="5" t="s">
        <v>15</v>
      </c>
      <c r="K4457" s="5" t="s">
        <v>1550</v>
      </c>
    </row>
    <row r="4458" spans="1:11" x14ac:dyDescent="0.35">
      <c r="A4458" s="1">
        <v>45536</v>
      </c>
      <c r="B4458">
        <v>923</v>
      </c>
      <c r="C4458">
        <v>1343</v>
      </c>
      <c r="D4458">
        <v>74</v>
      </c>
      <c r="E4458">
        <v>131</v>
      </c>
      <c r="F4458" s="5" t="s">
        <v>16</v>
      </c>
      <c r="G4458" s="6">
        <v>45539.333333333336</v>
      </c>
      <c r="H4458" s="6">
        <v>45539.645833333336</v>
      </c>
      <c r="I4458" s="5" t="s">
        <v>1549</v>
      </c>
      <c r="J4458" s="5" t="s">
        <v>15</v>
      </c>
      <c r="K4458" s="5" t="s">
        <v>1550</v>
      </c>
    </row>
    <row r="4459" spans="1:11" x14ac:dyDescent="0.35">
      <c r="A4459" s="1">
        <v>45536</v>
      </c>
      <c r="B4459">
        <v>923</v>
      </c>
      <c r="C4459">
        <v>1343</v>
      </c>
      <c r="D4459">
        <v>74</v>
      </c>
      <c r="E4459">
        <v>131</v>
      </c>
      <c r="F4459" s="5" t="s">
        <v>16</v>
      </c>
      <c r="G4459" s="6">
        <v>45540.333333333336</v>
      </c>
      <c r="H4459" s="6">
        <v>45540.645833333336</v>
      </c>
      <c r="I4459" s="5" t="s">
        <v>1549</v>
      </c>
      <c r="J4459" s="5" t="s">
        <v>15</v>
      </c>
      <c r="K4459" s="5" t="s">
        <v>1550</v>
      </c>
    </row>
    <row r="4460" spans="1:11" x14ac:dyDescent="0.35">
      <c r="A4460" s="1">
        <v>45536</v>
      </c>
      <c r="B4460">
        <v>923</v>
      </c>
      <c r="C4460">
        <v>1343</v>
      </c>
      <c r="D4460">
        <v>74</v>
      </c>
      <c r="E4460">
        <v>131</v>
      </c>
      <c r="F4460" s="5" t="s">
        <v>16</v>
      </c>
      <c r="G4460" s="6">
        <v>45541.333333333336</v>
      </c>
      <c r="H4460" s="6">
        <v>45541.645833333336</v>
      </c>
      <c r="I4460" s="5" t="s">
        <v>1549</v>
      </c>
      <c r="J4460" s="5" t="s">
        <v>15</v>
      </c>
      <c r="K4460" s="5" t="s">
        <v>1550</v>
      </c>
    </row>
    <row r="4461" spans="1:11" x14ac:dyDescent="0.35">
      <c r="A4461" s="1">
        <v>45536</v>
      </c>
      <c r="B4461">
        <v>923</v>
      </c>
      <c r="C4461">
        <v>1343</v>
      </c>
      <c r="D4461">
        <v>74</v>
      </c>
      <c r="E4461">
        <v>131</v>
      </c>
      <c r="F4461" s="5" t="s">
        <v>16</v>
      </c>
      <c r="G4461" s="6">
        <v>45544.333333333336</v>
      </c>
      <c r="H4461" s="6">
        <v>45544.645833333336</v>
      </c>
      <c r="I4461" s="5" t="s">
        <v>1549</v>
      </c>
      <c r="J4461" s="5" t="s">
        <v>15</v>
      </c>
      <c r="K4461" s="5" t="s">
        <v>1550</v>
      </c>
    </row>
    <row r="4462" spans="1:11" x14ac:dyDescent="0.35">
      <c r="A4462" s="1">
        <v>45536</v>
      </c>
      <c r="B4462">
        <v>923</v>
      </c>
      <c r="C4462">
        <v>1343</v>
      </c>
      <c r="D4462">
        <v>74</v>
      </c>
      <c r="E4462">
        <v>131</v>
      </c>
      <c r="F4462" s="5" t="s">
        <v>16</v>
      </c>
      <c r="G4462" s="6">
        <v>45545.333333333336</v>
      </c>
      <c r="H4462" s="6">
        <v>45545.645833333336</v>
      </c>
      <c r="I4462" s="5" t="s">
        <v>1549</v>
      </c>
      <c r="J4462" s="5" t="s">
        <v>15</v>
      </c>
      <c r="K4462" s="5" t="s">
        <v>1550</v>
      </c>
    </row>
    <row r="4463" spans="1:11" x14ac:dyDescent="0.35">
      <c r="A4463" s="1">
        <v>45536</v>
      </c>
      <c r="B4463">
        <v>923</v>
      </c>
      <c r="C4463">
        <v>1343</v>
      </c>
      <c r="D4463">
        <v>74</v>
      </c>
      <c r="E4463">
        <v>131</v>
      </c>
      <c r="F4463" s="5" t="s">
        <v>16</v>
      </c>
      <c r="G4463" s="6">
        <v>45546.333333333336</v>
      </c>
      <c r="H4463" s="6">
        <v>45546.645833333336</v>
      </c>
      <c r="I4463" s="5" t="s">
        <v>1549</v>
      </c>
      <c r="J4463" s="5" t="s">
        <v>15</v>
      </c>
      <c r="K4463" s="5" t="s">
        <v>1550</v>
      </c>
    </row>
    <row r="4464" spans="1:11" x14ac:dyDescent="0.35">
      <c r="A4464" s="1">
        <v>45536</v>
      </c>
      <c r="B4464">
        <v>923</v>
      </c>
      <c r="C4464">
        <v>1343</v>
      </c>
      <c r="D4464">
        <v>74</v>
      </c>
      <c r="E4464">
        <v>131</v>
      </c>
      <c r="F4464" s="5" t="s">
        <v>16</v>
      </c>
      <c r="G4464" s="6">
        <v>45547.333333333336</v>
      </c>
      <c r="H4464" s="6">
        <v>45547.645833333336</v>
      </c>
      <c r="I4464" s="5" t="s">
        <v>1549</v>
      </c>
      <c r="J4464" s="5" t="s">
        <v>15</v>
      </c>
      <c r="K4464" s="5" t="s">
        <v>1550</v>
      </c>
    </row>
    <row r="4465" spans="1:11" x14ac:dyDescent="0.35">
      <c r="A4465" s="1">
        <v>45536</v>
      </c>
      <c r="B4465">
        <v>923</v>
      </c>
      <c r="C4465">
        <v>1343</v>
      </c>
      <c r="D4465">
        <v>74</v>
      </c>
      <c r="E4465">
        <v>131</v>
      </c>
      <c r="F4465" s="5" t="s">
        <v>16</v>
      </c>
      <c r="G4465" s="6">
        <v>45548.333333333336</v>
      </c>
      <c r="H4465" s="6">
        <v>45548.645833333336</v>
      </c>
      <c r="I4465" s="5" t="s">
        <v>1549</v>
      </c>
      <c r="J4465" s="5" t="s">
        <v>15</v>
      </c>
      <c r="K4465" s="5" t="s">
        <v>1550</v>
      </c>
    </row>
    <row r="4466" spans="1:11" x14ac:dyDescent="0.35">
      <c r="A4466" s="1">
        <v>45536</v>
      </c>
      <c r="B4466">
        <v>923</v>
      </c>
      <c r="C4466">
        <v>1343</v>
      </c>
      <c r="D4466">
        <v>74</v>
      </c>
      <c r="E4466">
        <v>131</v>
      </c>
      <c r="F4466" s="5" t="s">
        <v>16</v>
      </c>
      <c r="G4466" s="6">
        <v>45551.333333333336</v>
      </c>
      <c r="H4466" s="6">
        <v>45551.645833333336</v>
      </c>
      <c r="I4466" s="5" t="s">
        <v>1549</v>
      </c>
      <c r="J4466" s="5" t="s">
        <v>15</v>
      </c>
      <c r="K4466" s="5" t="s">
        <v>1550</v>
      </c>
    </row>
    <row r="4467" spans="1:11" x14ac:dyDescent="0.35">
      <c r="A4467" s="1">
        <v>45536</v>
      </c>
      <c r="B4467">
        <v>923</v>
      </c>
      <c r="C4467">
        <v>1343</v>
      </c>
      <c r="D4467">
        <v>74</v>
      </c>
      <c r="E4467">
        <v>131</v>
      </c>
      <c r="F4467" s="5" t="s">
        <v>16</v>
      </c>
      <c r="G4467" s="6">
        <v>45552.333333333336</v>
      </c>
      <c r="H4467" s="6">
        <v>45552.645833333336</v>
      </c>
      <c r="I4467" s="5" t="s">
        <v>1549</v>
      </c>
      <c r="J4467" s="5" t="s">
        <v>15</v>
      </c>
      <c r="K4467" s="5" t="s">
        <v>1550</v>
      </c>
    </row>
    <row r="4468" spans="1:11" x14ac:dyDescent="0.35">
      <c r="A4468" s="1">
        <v>45536</v>
      </c>
      <c r="B4468">
        <v>923</v>
      </c>
      <c r="C4468">
        <v>1343</v>
      </c>
      <c r="D4468">
        <v>74</v>
      </c>
      <c r="E4468">
        <v>131</v>
      </c>
      <c r="F4468" s="5" t="s">
        <v>16</v>
      </c>
      <c r="G4468" s="6">
        <v>45553.333333333336</v>
      </c>
      <c r="H4468" s="6">
        <v>45553.645833333336</v>
      </c>
      <c r="I4468" s="5" t="s">
        <v>1549</v>
      </c>
      <c r="J4468" s="5" t="s">
        <v>15</v>
      </c>
      <c r="K4468" s="5" t="s">
        <v>1550</v>
      </c>
    </row>
    <row r="4469" spans="1:11" x14ac:dyDescent="0.35">
      <c r="A4469" s="1">
        <v>45536</v>
      </c>
      <c r="B4469">
        <v>923</v>
      </c>
      <c r="C4469">
        <v>1343</v>
      </c>
      <c r="D4469">
        <v>74</v>
      </c>
      <c r="E4469">
        <v>131</v>
      </c>
      <c r="F4469" s="5" t="s">
        <v>16</v>
      </c>
      <c r="G4469" s="6">
        <v>45554.333333333336</v>
      </c>
      <c r="H4469" s="6">
        <v>45554.645833333336</v>
      </c>
      <c r="I4469" s="5" t="s">
        <v>1549</v>
      </c>
      <c r="J4469" s="5" t="s">
        <v>15</v>
      </c>
      <c r="K4469" s="5" t="s">
        <v>1550</v>
      </c>
    </row>
    <row r="4470" spans="1:11" x14ac:dyDescent="0.35">
      <c r="A4470" s="1">
        <v>45536</v>
      </c>
      <c r="B4470">
        <v>923</v>
      </c>
      <c r="C4470">
        <v>1343</v>
      </c>
      <c r="D4470">
        <v>74</v>
      </c>
      <c r="E4470">
        <v>131</v>
      </c>
      <c r="F4470" s="5" t="s">
        <v>16</v>
      </c>
      <c r="G4470" s="6">
        <v>45555.333333333336</v>
      </c>
      <c r="H4470" s="6">
        <v>45555.645833333336</v>
      </c>
      <c r="I4470" s="5" t="s">
        <v>1549</v>
      </c>
      <c r="J4470" s="5" t="s">
        <v>15</v>
      </c>
      <c r="K4470" s="5" t="s">
        <v>1550</v>
      </c>
    </row>
    <row r="4471" spans="1:11" x14ac:dyDescent="0.35">
      <c r="A4471" s="1">
        <v>45536</v>
      </c>
      <c r="B4471">
        <v>923</v>
      </c>
      <c r="C4471">
        <v>1343</v>
      </c>
      <c r="D4471">
        <v>74</v>
      </c>
      <c r="E4471">
        <v>131</v>
      </c>
      <c r="F4471" s="5" t="s">
        <v>16</v>
      </c>
      <c r="G4471" s="6">
        <v>45558.333333333336</v>
      </c>
      <c r="H4471" s="6">
        <v>45558.645833333336</v>
      </c>
      <c r="I4471" s="5" t="s">
        <v>1549</v>
      </c>
      <c r="J4471" s="5" t="s">
        <v>15</v>
      </c>
      <c r="K4471" s="5" t="s">
        <v>1550</v>
      </c>
    </row>
    <row r="4472" spans="1:11" x14ac:dyDescent="0.35">
      <c r="A4472" s="1">
        <v>45536</v>
      </c>
      <c r="B4472">
        <v>923</v>
      </c>
      <c r="C4472">
        <v>1343</v>
      </c>
      <c r="D4472">
        <v>74</v>
      </c>
      <c r="E4472">
        <v>131</v>
      </c>
      <c r="F4472" s="5" t="s">
        <v>16</v>
      </c>
      <c r="G4472" s="6">
        <v>45559.333333333336</v>
      </c>
      <c r="H4472" s="6">
        <v>45559.645833333336</v>
      </c>
      <c r="I4472" s="5" t="s">
        <v>1549</v>
      </c>
      <c r="J4472" s="5" t="s">
        <v>15</v>
      </c>
      <c r="K4472" s="5" t="s">
        <v>1550</v>
      </c>
    </row>
    <row r="4473" spans="1:11" x14ac:dyDescent="0.35">
      <c r="A4473" s="1">
        <v>45536</v>
      </c>
      <c r="B4473">
        <v>923</v>
      </c>
      <c r="C4473">
        <v>1343</v>
      </c>
      <c r="D4473">
        <v>74</v>
      </c>
      <c r="E4473">
        <v>131</v>
      </c>
      <c r="F4473" s="5" t="s">
        <v>16</v>
      </c>
      <c r="G4473" s="6">
        <v>45560.333333333336</v>
      </c>
      <c r="H4473" s="6">
        <v>45560.524257986108</v>
      </c>
      <c r="I4473" s="5" t="s">
        <v>1551</v>
      </c>
      <c r="J4473" s="5" t="s">
        <v>15</v>
      </c>
      <c r="K4473" s="5" t="s">
        <v>1550</v>
      </c>
    </row>
    <row r="4474" spans="1:11" x14ac:dyDescent="0.35">
      <c r="A4474" s="1">
        <v>45536</v>
      </c>
      <c r="B4474">
        <v>925</v>
      </c>
      <c r="C4474">
        <v>1347</v>
      </c>
      <c r="D4474">
        <v>146</v>
      </c>
      <c r="E4474">
        <v>206</v>
      </c>
      <c r="F4474" s="5" t="s">
        <v>16</v>
      </c>
      <c r="G4474" s="6">
        <v>45537.333333333336</v>
      </c>
      <c r="H4474" s="6">
        <v>45537.645833333336</v>
      </c>
      <c r="I4474" s="5" t="s">
        <v>1549</v>
      </c>
      <c r="J4474" s="5" t="s">
        <v>15</v>
      </c>
      <c r="K4474" s="5" t="s">
        <v>1550</v>
      </c>
    </row>
    <row r="4475" spans="1:11" x14ac:dyDescent="0.35">
      <c r="A4475" s="1">
        <v>45536</v>
      </c>
      <c r="B4475">
        <v>925</v>
      </c>
      <c r="C4475">
        <v>1347</v>
      </c>
      <c r="D4475">
        <v>146</v>
      </c>
      <c r="E4475">
        <v>206</v>
      </c>
      <c r="F4475" s="5" t="s">
        <v>16</v>
      </c>
      <c r="G4475" s="6">
        <v>45538.333333333336</v>
      </c>
      <c r="H4475" s="6">
        <v>45538.645833333336</v>
      </c>
      <c r="I4475" s="5" t="s">
        <v>1549</v>
      </c>
      <c r="J4475" s="5" t="s">
        <v>15</v>
      </c>
      <c r="K4475" s="5" t="s">
        <v>1550</v>
      </c>
    </row>
    <row r="4476" spans="1:11" x14ac:dyDescent="0.35">
      <c r="A4476" s="1">
        <v>45536</v>
      </c>
      <c r="B4476">
        <v>925</v>
      </c>
      <c r="C4476">
        <v>1347</v>
      </c>
      <c r="D4476">
        <v>146</v>
      </c>
      <c r="E4476">
        <v>206</v>
      </c>
      <c r="F4476" s="5" t="s">
        <v>16</v>
      </c>
      <c r="G4476" s="6">
        <v>45539.333333333336</v>
      </c>
      <c r="H4476" s="6">
        <v>45539.645833333336</v>
      </c>
      <c r="I4476" s="5" t="s">
        <v>1549</v>
      </c>
      <c r="J4476" s="5" t="s">
        <v>15</v>
      </c>
      <c r="K4476" s="5" t="s">
        <v>1550</v>
      </c>
    </row>
    <row r="4477" spans="1:11" x14ac:dyDescent="0.35">
      <c r="A4477" s="1">
        <v>45536</v>
      </c>
      <c r="B4477">
        <v>925</v>
      </c>
      <c r="C4477">
        <v>1347</v>
      </c>
      <c r="D4477">
        <v>146</v>
      </c>
      <c r="E4477">
        <v>206</v>
      </c>
      <c r="F4477" s="5" t="s">
        <v>16</v>
      </c>
      <c r="G4477" s="6">
        <v>45540.333333333336</v>
      </c>
      <c r="H4477" s="6">
        <v>45540.645833333336</v>
      </c>
      <c r="I4477" s="5" t="s">
        <v>1549</v>
      </c>
      <c r="J4477" s="5" t="s">
        <v>15</v>
      </c>
      <c r="K4477" s="5" t="s">
        <v>1550</v>
      </c>
    </row>
    <row r="4478" spans="1:11" x14ac:dyDescent="0.35">
      <c r="A4478" s="1">
        <v>45536</v>
      </c>
      <c r="B4478">
        <v>925</v>
      </c>
      <c r="C4478">
        <v>1347</v>
      </c>
      <c r="D4478">
        <v>146</v>
      </c>
      <c r="E4478">
        <v>206</v>
      </c>
      <c r="F4478" s="5" t="s">
        <v>16</v>
      </c>
      <c r="G4478" s="6">
        <v>45541.333333333336</v>
      </c>
      <c r="H4478" s="6">
        <v>45541.645833333336</v>
      </c>
      <c r="I4478" s="5" t="s">
        <v>1549</v>
      </c>
      <c r="J4478" s="5" t="s">
        <v>15</v>
      </c>
      <c r="K4478" s="5" t="s">
        <v>1550</v>
      </c>
    </row>
    <row r="4479" spans="1:11" x14ac:dyDescent="0.35">
      <c r="A4479" s="1">
        <v>45536</v>
      </c>
      <c r="B4479">
        <v>925</v>
      </c>
      <c r="C4479">
        <v>1347</v>
      </c>
      <c r="D4479">
        <v>146</v>
      </c>
      <c r="E4479">
        <v>206</v>
      </c>
      <c r="F4479" s="5" t="s">
        <v>16</v>
      </c>
      <c r="G4479" s="6">
        <v>45544.333333333336</v>
      </c>
      <c r="H4479" s="6">
        <v>45544.645833333336</v>
      </c>
      <c r="I4479" s="5" t="s">
        <v>1549</v>
      </c>
      <c r="J4479" s="5" t="s">
        <v>15</v>
      </c>
      <c r="K4479" s="5" t="s">
        <v>1550</v>
      </c>
    </row>
    <row r="4480" spans="1:11" x14ac:dyDescent="0.35">
      <c r="A4480" s="1">
        <v>45536</v>
      </c>
      <c r="B4480">
        <v>925</v>
      </c>
      <c r="C4480">
        <v>1347</v>
      </c>
      <c r="D4480">
        <v>146</v>
      </c>
      <c r="E4480">
        <v>206</v>
      </c>
      <c r="F4480" s="5" t="s">
        <v>16</v>
      </c>
      <c r="G4480" s="6">
        <v>45545.333333333336</v>
      </c>
      <c r="H4480" s="6">
        <v>45545.645833333336</v>
      </c>
      <c r="I4480" s="5" t="s">
        <v>1549</v>
      </c>
      <c r="J4480" s="5" t="s">
        <v>15</v>
      </c>
      <c r="K4480" s="5" t="s">
        <v>1550</v>
      </c>
    </row>
    <row r="4481" spans="1:11" x14ac:dyDescent="0.35">
      <c r="A4481" s="1">
        <v>45536</v>
      </c>
      <c r="B4481">
        <v>925</v>
      </c>
      <c r="C4481">
        <v>1347</v>
      </c>
      <c r="D4481">
        <v>146</v>
      </c>
      <c r="E4481">
        <v>206</v>
      </c>
      <c r="F4481" s="5" t="s">
        <v>16</v>
      </c>
      <c r="G4481" s="6">
        <v>45546.333333333336</v>
      </c>
      <c r="H4481" s="6">
        <v>45546.645833333336</v>
      </c>
      <c r="I4481" s="5" t="s">
        <v>1549</v>
      </c>
      <c r="J4481" s="5" t="s">
        <v>15</v>
      </c>
      <c r="K4481" s="5" t="s">
        <v>1550</v>
      </c>
    </row>
    <row r="4482" spans="1:11" x14ac:dyDescent="0.35">
      <c r="A4482" s="1">
        <v>45536</v>
      </c>
      <c r="B4482">
        <v>925</v>
      </c>
      <c r="C4482">
        <v>1347</v>
      </c>
      <c r="D4482">
        <v>146</v>
      </c>
      <c r="E4482">
        <v>206</v>
      </c>
      <c r="F4482" s="5" t="s">
        <v>16</v>
      </c>
      <c r="G4482" s="6">
        <v>45547.333333333336</v>
      </c>
      <c r="H4482" s="6">
        <v>45547.645833333336</v>
      </c>
      <c r="I4482" s="5" t="s">
        <v>1549</v>
      </c>
      <c r="J4482" s="5" t="s">
        <v>15</v>
      </c>
      <c r="K4482" s="5" t="s">
        <v>1550</v>
      </c>
    </row>
    <row r="4483" spans="1:11" x14ac:dyDescent="0.35">
      <c r="A4483" s="1">
        <v>45536</v>
      </c>
      <c r="B4483">
        <v>925</v>
      </c>
      <c r="C4483">
        <v>1347</v>
      </c>
      <c r="D4483">
        <v>146</v>
      </c>
      <c r="E4483">
        <v>206</v>
      </c>
      <c r="F4483" s="5" t="s">
        <v>16</v>
      </c>
      <c r="G4483" s="6">
        <v>45548.333333333336</v>
      </c>
      <c r="H4483" s="6">
        <v>45548.645833333336</v>
      </c>
      <c r="I4483" s="5" t="s">
        <v>1549</v>
      </c>
      <c r="J4483" s="5" t="s">
        <v>15</v>
      </c>
      <c r="K4483" s="5" t="s">
        <v>1550</v>
      </c>
    </row>
    <row r="4484" spans="1:11" x14ac:dyDescent="0.35">
      <c r="A4484" s="1">
        <v>45536</v>
      </c>
      <c r="B4484">
        <v>925</v>
      </c>
      <c r="C4484">
        <v>1347</v>
      </c>
      <c r="D4484">
        <v>146</v>
      </c>
      <c r="E4484">
        <v>206</v>
      </c>
      <c r="F4484" s="5" t="s">
        <v>16</v>
      </c>
      <c r="G4484" s="6">
        <v>45551.333333333336</v>
      </c>
      <c r="H4484" s="6">
        <v>45551.645833333336</v>
      </c>
      <c r="I4484" s="5" t="s">
        <v>1549</v>
      </c>
      <c r="J4484" s="5" t="s">
        <v>15</v>
      </c>
      <c r="K4484" s="5" t="s">
        <v>1550</v>
      </c>
    </row>
    <row r="4485" spans="1:11" x14ac:dyDescent="0.35">
      <c r="A4485" s="1">
        <v>45536</v>
      </c>
      <c r="B4485">
        <v>925</v>
      </c>
      <c r="C4485">
        <v>1347</v>
      </c>
      <c r="D4485">
        <v>146</v>
      </c>
      <c r="E4485">
        <v>206</v>
      </c>
      <c r="F4485" s="5" t="s">
        <v>16</v>
      </c>
      <c r="G4485" s="6">
        <v>45552.333333333336</v>
      </c>
      <c r="H4485" s="6">
        <v>45552.645833333336</v>
      </c>
      <c r="I4485" s="5" t="s">
        <v>1549</v>
      </c>
      <c r="J4485" s="5" t="s">
        <v>15</v>
      </c>
      <c r="K4485" s="5" t="s">
        <v>1550</v>
      </c>
    </row>
    <row r="4486" spans="1:11" x14ac:dyDescent="0.35">
      <c r="A4486" s="1">
        <v>45536</v>
      </c>
      <c r="B4486">
        <v>925</v>
      </c>
      <c r="C4486">
        <v>1347</v>
      </c>
      <c r="D4486">
        <v>146</v>
      </c>
      <c r="E4486">
        <v>206</v>
      </c>
      <c r="F4486" s="5" t="s">
        <v>16</v>
      </c>
      <c r="G4486" s="6">
        <v>45553.333333333336</v>
      </c>
      <c r="H4486" s="6">
        <v>45553.645833333336</v>
      </c>
      <c r="I4486" s="5" t="s">
        <v>1549</v>
      </c>
      <c r="J4486" s="5" t="s">
        <v>15</v>
      </c>
      <c r="K4486" s="5" t="s">
        <v>1550</v>
      </c>
    </row>
    <row r="4487" spans="1:11" x14ac:dyDescent="0.35">
      <c r="A4487" s="1">
        <v>45536</v>
      </c>
      <c r="B4487">
        <v>925</v>
      </c>
      <c r="C4487">
        <v>1347</v>
      </c>
      <c r="D4487">
        <v>146</v>
      </c>
      <c r="E4487">
        <v>206</v>
      </c>
      <c r="F4487" s="5" t="s">
        <v>16</v>
      </c>
      <c r="G4487" s="6">
        <v>45554.333333333336</v>
      </c>
      <c r="H4487" s="6">
        <v>45554.645833333336</v>
      </c>
      <c r="I4487" s="5" t="s">
        <v>1549</v>
      </c>
      <c r="J4487" s="5" t="s">
        <v>15</v>
      </c>
      <c r="K4487" s="5" t="s">
        <v>1550</v>
      </c>
    </row>
    <row r="4488" spans="1:11" x14ac:dyDescent="0.35">
      <c r="A4488" s="1">
        <v>45536</v>
      </c>
      <c r="B4488">
        <v>925</v>
      </c>
      <c r="C4488">
        <v>1347</v>
      </c>
      <c r="D4488">
        <v>146</v>
      </c>
      <c r="E4488">
        <v>206</v>
      </c>
      <c r="F4488" s="5" t="s">
        <v>16</v>
      </c>
      <c r="G4488" s="6">
        <v>45555.333333333336</v>
      </c>
      <c r="H4488" s="6">
        <v>45555.645833333336</v>
      </c>
      <c r="I4488" s="5" t="s">
        <v>1549</v>
      </c>
      <c r="J4488" s="5" t="s">
        <v>15</v>
      </c>
      <c r="K4488" s="5" t="s">
        <v>1550</v>
      </c>
    </row>
    <row r="4489" spans="1:11" x14ac:dyDescent="0.35">
      <c r="A4489" s="1">
        <v>45536</v>
      </c>
      <c r="B4489">
        <v>925</v>
      </c>
      <c r="C4489">
        <v>1347</v>
      </c>
      <c r="D4489">
        <v>146</v>
      </c>
      <c r="E4489">
        <v>206</v>
      </c>
      <c r="F4489" s="5" t="s">
        <v>16</v>
      </c>
      <c r="G4489" s="6">
        <v>45558.333333333336</v>
      </c>
      <c r="H4489" s="6">
        <v>45558.645833333336</v>
      </c>
      <c r="I4489" s="5" t="s">
        <v>1549</v>
      </c>
      <c r="J4489" s="5" t="s">
        <v>15</v>
      </c>
      <c r="K4489" s="5" t="s">
        <v>1550</v>
      </c>
    </row>
    <row r="4490" spans="1:11" x14ac:dyDescent="0.35">
      <c r="A4490" s="1">
        <v>45536</v>
      </c>
      <c r="B4490">
        <v>925</v>
      </c>
      <c r="C4490">
        <v>1347</v>
      </c>
      <c r="D4490">
        <v>146</v>
      </c>
      <c r="E4490">
        <v>206</v>
      </c>
      <c r="F4490" s="5" t="s">
        <v>16</v>
      </c>
      <c r="G4490" s="6">
        <v>45559.333333333336</v>
      </c>
      <c r="H4490" s="6">
        <v>45559.645833333336</v>
      </c>
      <c r="I4490" s="5" t="s">
        <v>1549</v>
      </c>
      <c r="J4490" s="5" t="s">
        <v>15</v>
      </c>
      <c r="K4490" s="5" t="s">
        <v>1550</v>
      </c>
    </row>
    <row r="4491" spans="1:11" x14ac:dyDescent="0.35">
      <c r="A4491" s="1">
        <v>45536</v>
      </c>
      <c r="B4491">
        <v>925</v>
      </c>
      <c r="C4491">
        <v>1347</v>
      </c>
      <c r="D4491">
        <v>146</v>
      </c>
      <c r="E4491">
        <v>206</v>
      </c>
      <c r="F4491" s="5" t="s">
        <v>16</v>
      </c>
      <c r="G4491" s="6">
        <v>45560.333333333336</v>
      </c>
      <c r="H4491" s="6">
        <v>45560.524257986108</v>
      </c>
      <c r="I4491" s="5" t="s">
        <v>1551</v>
      </c>
      <c r="J4491" s="5" t="s">
        <v>15</v>
      </c>
      <c r="K4491" s="5" t="s">
        <v>1550</v>
      </c>
    </row>
    <row r="4492" spans="1:11" x14ac:dyDescent="0.35">
      <c r="A4492" s="1">
        <v>45536</v>
      </c>
      <c r="B4492">
        <v>928</v>
      </c>
      <c r="C4492">
        <v>1350</v>
      </c>
      <c r="D4492">
        <v>210</v>
      </c>
      <c r="E4492">
        <v>302</v>
      </c>
      <c r="F4492" s="5" t="s">
        <v>16</v>
      </c>
      <c r="G4492" s="6">
        <v>45537.333333333336</v>
      </c>
      <c r="H4492" s="6">
        <v>45537.645833333336</v>
      </c>
      <c r="I4492" s="5" t="s">
        <v>1549</v>
      </c>
      <c r="J4492" s="5" t="s">
        <v>15</v>
      </c>
      <c r="K4492" s="5" t="s">
        <v>1556</v>
      </c>
    </row>
    <row r="4493" spans="1:11" x14ac:dyDescent="0.35">
      <c r="A4493" s="1">
        <v>45536</v>
      </c>
      <c r="B4493">
        <v>928</v>
      </c>
      <c r="C4493">
        <v>1350</v>
      </c>
      <c r="D4493">
        <v>210</v>
      </c>
      <c r="E4493">
        <v>302</v>
      </c>
      <c r="F4493" s="5" t="s">
        <v>16</v>
      </c>
      <c r="G4493" s="6">
        <v>45538.333333333336</v>
      </c>
      <c r="H4493" s="6">
        <v>45538.645833333336</v>
      </c>
      <c r="I4493" s="5" t="s">
        <v>1549</v>
      </c>
      <c r="J4493" s="5" t="s">
        <v>15</v>
      </c>
      <c r="K4493" s="5" t="s">
        <v>1556</v>
      </c>
    </row>
    <row r="4494" spans="1:11" x14ac:dyDescent="0.35">
      <c r="A4494" s="1">
        <v>45536</v>
      </c>
      <c r="B4494">
        <v>928</v>
      </c>
      <c r="C4494">
        <v>1350</v>
      </c>
      <c r="D4494">
        <v>210</v>
      </c>
      <c r="E4494">
        <v>302</v>
      </c>
      <c r="F4494" s="5" t="s">
        <v>16</v>
      </c>
      <c r="G4494" s="6">
        <v>45539.333333333336</v>
      </c>
      <c r="H4494" s="6">
        <v>45539.645833333336</v>
      </c>
      <c r="I4494" s="5" t="s">
        <v>1549</v>
      </c>
      <c r="J4494" s="5" t="s">
        <v>15</v>
      </c>
      <c r="K4494" s="5" t="s">
        <v>1556</v>
      </c>
    </row>
    <row r="4495" spans="1:11" x14ac:dyDescent="0.35">
      <c r="A4495" s="1">
        <v>45536</v>
      </c>
      <c r="B4495">
        <v>928</v>
      </c>
      <c r="C4495">
        <v>1350</v>
      </c>
      <c r="D4495">
        <v>210</v>
      </c>
      <c r="E4495">
        <v>302</v>
      </c>
      <c r="F4495" s="5" t="s">
        <v>16</v>
      </c>
      <c r="G4495" s="6">
        <v>45540.333333333336</v>
      </c>
      <c r="H4495" s="6">
        <v>45540.645833333336</v>
      </c>
      <c r="I4495" s="5" t="s">
        <v>1549</v>
      </c>
      <c r="J4495" s="5" t="s">
        <v>15</v>
      </c>
      <c r="K4495" s="5" t="s">
        <v>1556</v>
      </c>
    </row>
    <row r="4496" spans="1:11" x14ac:dyDescent="0.35">
      <c r="A4496" s="1">
        <v>45536</v>
      </c>
      <c r="B4496">
        <v>928</v>
      </c>
      <c r="C4496">
        <v>1350</v>
      </c>
      <c r="D4496">
        <v>210</v>
      </c>
      <c r="E4496">
        <v>302</v>
      </c>
      <c r="F4496" s="5" t="s">
        <v>16</v>
      </c>
      <c r="G4496" s="6">
        <v>45541.333333333336</v>
      </c>
      <c r="H4496" s="6">
        <v>45541.645833333336</v>
      </c>
      <c r="I4496" s="5" t="s">
        <v>1549</v>
      </c>
      <c r="J4496" s="5" t="s">
        <v>15</v>
      </c>
      <c r="K4496" s="5" t="s">
        <v>1556</v>
      </c>
    </row>
    <row r="4497" spans="1:11" x14ac:dyDescent="0.35">
      <c r="A4497" s="1">
        <v>45536</v>
      </c>
      <c r="B4497">
        <v>928</v>
      </c>
      <c r="C4497">
        <v>1350</v>
      </c>
      <c r="D4497">
        <v>210</v>
      </c>
      <c r="E4497">
        <v>302</v>
      </c>
      <c r="F4497" s="5" t="s">
        <v>16</v>
      </c>
      <c r="G4497" s="6">
        <v>45544.333333333336</v>
      </c>
      <c r="H4497" s="6">
        <v>45544.645833333336</v>
      </c>
      <c r="I4497" s="5" t="s">
        <v>1549</v>
      </c>
      <c r="J4497" s="5" t="s">
        <v>15</v>
      </c>
      <c r="K4497" s="5" t="s">
        <v>1556</v>
      </c>
    </row>
    <row r="4498" spans="1:11" x14ac:dyDescent="0.35">
      <c r="A4498" s="1">
        <v>45536</v>
      </c>
      <c r="B4498">
        <v>928</v>
      </c>
      <c r="C4498">
        <v>1350</v>
      </c>
      <c r="D4498">
        <v>210</v>
      </c>
      <c r="E4498">
        <v>302</v>
      </c>
      <c r="F4498" s="5" t="s">
        <v>16</v>
      </c>
      <c r="G4498" s="6">
        <v>45545.333333333336</v>
      </c>
      <c r="H4498" s="6">
        <v>45545.645833333336</v>
      </c>
      <c r="I4498" s="5" t="s">
        <v>1549</v>
      </c>
      <c r="J4498" s="5" t="s">
        <v>15</v>
      </c>
      <c r="K4498" s="5" t="s">
        <v>1556</v>
      </c>
    </row>
    <row r="4499" spans="1:11" x14ac:dyDescent="0.35">
      <c r="A4499" s="1">
        <v>45536</v>
      </c>
      <c r="B4499">
        <v>928</v>
      </c>
      <c r="C4499">
        <v>1350</v>
      </c>
      <c r="D4499">
        <v>210</v>
      </c>
      <c r="E4499">
        <v>302</v>
      </c>
      <c r="F4499" s="5" t="s">
        <v>16</v>
      </c>
      <c r="G4499" s="6">
        <v>45546.333333333336</v>
      </c>
      <c r="H4499" s="6">
        <v>45546.645833333336</v>
      </c>
      <c r="I4499" s="5" t="s">
        <v>1549</v>
      </c>
      <c r="J4499" s="5" t="s">
        <v>15</v>
      </c>
      <c r="K4499" s="5" t="s">
        <v>1556</v>
      </c>
    </row>
    <row r="4500" spans="1:11" x14ac:dyDescent="0.35">
      <c r="A4500" s="1">
        <v>45536</v>
      </c>
      <c r="B4500">
        <v>928</v>
      </c>
      <c r="C4500">
        <v>1350</v>
      </c>
      <c r="D4500">
        <v>210</v>
      </c>
      <c r="E4500">
        <v>302</v>
      </c>
      <c r="F4500" s="5" t="s">
        <v>16</v>
      </c>
      <c r="G4500" s="6">
        <v>45547.333333333336</v>
      </c>
      <c r="H4500" s="6">
        <v>45547.645833333336</v>
      </c>
      <c r="I4500" s="5" t="s">
        <v>1549</v>
      </c>
      <c r="J4500" s="5" t="s">
        <v>15</v>
      </c>
      <c r="K4500" s="5" t="s">
        <v>1556</v>
      </c>
    </row>
    <row r="4501" spans="1:11" x14ac:dyDescent="0.35">
      <c r="A4501" s="1">
        <v>45536</v>
      </c>
      <c r="B4501">
        <v>928</v>
      </c>
      <c r="C4501">
        <v>1350</v>
      </c>
      <c r="D4501">
        <v>210</v>
      </c>
      <c r="E4501">
        <v>302</v>
      </c>
      <c r="F4501" s="5" t="s">
        <v>16</v>
      </c>
      <c r="G4501" s="6">
        <v>45548.333333333336</v>
      </c>
      <c r="H4501" s="6">
        <v>45548.645833333336</v>
      </c>
      <c r="I4501" s="5" t="s">
        <v>1549</v>
      </c>
      <c r="J4501" s="5" t="s">
        <v>15</v>
      </c>
      <c r="K4501" s="5" t="s">
        <v>1556</v>
      </c>
    </row>
    <row r="4502" spans="1:11" x14ac:dyDescent="0.35">
      <c r="A4502" s="1">
        <v>45536</v>
      </c>
      <c r="B4502">
        <v>928</v>
      </c>
      <c r="C4502">
        <v>1350</v>
      </c>
      <c r="D4502">
        <v>210</v>
      </c>
      <c r="E4502">
        <v>302</v>
      </c>
      <c r="F4502" s="5" t="s">
        <v>16</v>
      </c>
      <c r="G4502" s="6">
        <v>45551.333333333336</v>
      </c>
      <c r="H4502" s="6">
        <v>45551.645833333336</v>
      </c>
      <c r="I4502" s="5" t="s">
        <v>1549</v>
      </c>
      <c r="J4502" s="5" t="s">
        <v>15</v>
      </c>
      <c r="K4502" s="5" t="s">
        <v>1556</v>
      </c>
    </row>
    <row r="4503" spans="1:11" x14ac:dyDescent="0.35">
      <c r="A4503" s="1">
        <v>45536</v>
      </c>
      <c r="B4503">
        <v>928</v>
      </c>
      <c r="C4503">
        <v>1350</v>
      </c>
      <c r="D4503">
        <v>210</v>
      </c>
      <c r="E4503">
        <v>302</v>
      </c>
      <c r="F4503" s="5" t="s">
        <v>16</v>
      </c>
      <c r="G4503" s="6">
        <v>45552.333333333336</v>
      </c>
      <c r="H4503" s="6">
        <v>45552.645833333336</v>
      </c>
      <c r="I4503" s="5" t="s">
        <v>1549</v>
      </c>
      <c r="J4503" s="5" t="s">
        <v>15</v>
      </c>
      <c r="K4503" s="5" t="s">
        <v>1556</v>
      </c>
    </row>
    <row r="4504" spans="1:11" x14ac:dyDescent="0.35">
      <c r="A4504" s="1">
        <v>45536</v>
      </c>
      <c r="B4504">
        <v>928</v>
      </c>
      <c r="C4504">
        <v>1350</v>
      </c>
      <c r="D4504">
        <v>210</v>
      </c>
      <c r="E4504">
        <v>302</v>
      </c>
      <c r="F4504" s="5" t="s">
        <v>16</v>
      </c>
      <c r="G4504" s="6">
        <v>45553.333333333336</v>
      </c>
      <c r="H4504" s="6">
        <v>45553.645833333336</v>
      </c>
      <c r="I4504" s="5" t="s">
        <v>1549</v>
      </c>
      <c r="J4504" s="5" t="s">
        <v>15</v>
      </c>
      <c r="K4504" s="5" t="s">
        <v>1556</v>
      </c>
    </row>
    <row r="4505" spans="1:11" x14ac:dyDescent="0.35">
      <c r="A4505" s="1">
        <v>45536</v>
      </c>
      <c r="B4505">
        <v>928</v>
      </c>
      <c r="C4505">
        <v>1350</v>
      </c>
      <c r="D4505">
        <v>210</v>
      </c>
      <c r="E4505">
        <v>302</v>
      </c>
      <c r="F4505" s="5" t="s">
        <v>16</v>
      </c>
      <c r="G4505" s="6">
        <v>45554.333333333336</v>
      </c>
      <c r="H4505" s="6">
        <v>45554.645833333336</v>
      </c>
      <c r="I4505" s="5" t="s">
        <v>1549</v>
      </c>
      <c r="J4505" s="5" t="s">
        <v>15</v>
      </c>
      <c r="K4505" s="5" t="s">
        <v>1556</v>
      </c>
    </row>
    <row r="4506" spans="1:11" x14ac:dyDescent="0.35">
      <c r="A4506" s="1">
        <v>45536</v>
      </c>
      <c r="B4506">
        <v>928</v>
      </c>
      <c r="C4506">
        <v>1350</v>
      </c>
      <c r="D4506">
        <v>210</v>
      </c>
      <c r="E4506">
        <v>302</v>
      </c>
      <c r="F4506" s="5" t="s">
        <v>16</v>
      </c>
      <c r="G4506" s="6">
        <v>45555.333333333336</v>
      </c>
      <c r="H4506" s="6">
        <v>45555.361073055552</v>
      </c>
      <c r="I4506" s="5" t="s">
        <v>1557</v>
      </c>
      <c r="J4506" s="5" t="s">
        <v>15</v>
      </c>
      <c r="K4506" s="5" t="s">
        <v>1556</v>
      </c>
    </row>
    <row r="4507" spans="1:11" x14ac:dyDescent="0.35">
      <c r="A4507" s="1">
        <v>45536</v>
      </c>
      <c r="B4507">
        <v>932</v>
      </c>
      <c r="C4507">
        <v>1356</v>
      </c>
      <c r="D4507">
        <v>221</v>
      </c>
      <c r="E4507">
        <v>317</v>
      </c>
      <c r="F4507" s="5" t="s">
        <v>16</v>
      </c>
      <c r="G4507" s="6">
        <v>45537.333333333336</v>
      </c>
      <c r="H4507" s="6">
        <v>45537.645833333336</v>
      </c>
      <c r="I4507" s="5" t="s">
        <v>1549</v>
      </c>
      <c r="J4507" s="5" t="s">
        <v>15</v>
      </c>
      <c r="K4507" s="5" t="s">
        <v>1556</v>
      </c>
    </row>
    <row r="4508" spans="1:11" x14ac:dyDescent="0.35">
      <c r="A4508" s="1">
        <v>45536</v>
      </c>
      <c r="B4508">
        <v>932</v>
      </c>
      <c r="C4508">
        <v>1356</v>
      </c>
      <c r="D4508">
        <v>221</v>
      </c>
      <c r="E4508">
        <v>317</v>
      </c>
      <c r="F4508" s="5" t="s">
        <v>16</v>
      </c>
      <c r="G4508" s="6">
        <v>45538.333333333336</v>
      </c>
      <c r="H4508" s="6">
        <v>45538.645833333336</v>
      </c>
      <c r="I4508" s="5" t="s">
        <v>1549</v>
      </c>
      <c r="J4508" s="5" t="s">
        <v>15</v>
      </c>
      <c r="K4508" s="5" t="s">
        <v>1556</v>
      </c>
    </row>
    <row r="4509" spans="1:11" x14ac:dyDescent="0.35">
      <c r="A4509" s="1">
        <v>45536</v>
      </c>
      <c r="B4509">
        <v>932</v>
      </c>
      <c r="C4509">
        <v>1356</v>
      </c>
      <c r="D4509">
        <v>221</v>
      </c>
      <c r="E4509">
        <v>317</v>
      </c>
      <c r="F4509" s="5" t="s">
        <v>16</v>
      </c>
      <c r="G4509" s="6">
        <v>45539.333333333336</v>
      </c>
      <c r="H4509" s="6">
        <v>45539.645833333336</v>
      </c>
      <c r="I4509" s="5" t="s">
        <v>1549</v>
      </c>
      <c r="J4509" s="5" t="s">
        <v>15</v>
      </c>
      <c r="K4509" s="5" t="s">
        <v>1556</v>
      </c>
    </row>
    <row r="4510" spans="1:11" x14ac:dyDescent="0.35">
      <c r="A4510" s="1">
        <v>45536</v>
      </c>
      <c r="B4510">
        <v>932</v>
      </c>
      <c r="C4510">
        <v>1356</v>
      </c>
      <c r="D4510">
        <v>221</v>
      </c>
      <c r="E4510">
        <v>317</v>
      </c>
      <c r="F4510" s="5" t="s">
        <v>16</v>
      </c>
      <c r="G4510" s="6">
        <v>45540.333333333336</v>
      </c>
      <c r="H4510" s="6">
        <v>45540.645833333336</v>
      </c>
      <c r="I4510" s="5" t="s">
        <v>1549</v>
      </c>
      <c r="J4510" s="5" t="s">
        <v>15</v>
      </c>
      <c r="K4510" s="5" t="s">
        <v>1556</v>
      </c>
    </row>
    <row r="4511" spans="1:11" x14ac:dyDescent="0.35">
      <c r="A4511" s="1">
        <v>45536</v>
      </c>
      <c r="B4511">
        <v>932</v>
      </c>
      <c r="C4511">
        <v>1356</v>
      </c>
      <c r="D4511">
        <v>221</v>
      </c>
      <c r="E4511">
        <v>317</v>
      </c>
      <c r="F4511" s="5" t="s">
        <v>16</v>
      </c>
      <c r="G4511" s="6">
        <v>45541.333333333336</v>
      </c>
      <c r="H4511" s="6">
        <v>45541.645833333336</v>
      </c>
      <c r="I4511" s="5" t="s">
        <v>1549</v>
      </c>
      <c r="J4511" s="5" t="s">
        <v>15</v>
      </c>
      <c r="K4511" s="5" t="s">
        <v>1556</v>
      </c>
    </row>
    <row r="4512" spans="1:11" x14ac:dyDescent="0.35">
      <c r="A4512" s="1">
        <v>45536</v>
      </c>
      <c r="B4512">
        <v>932</v>
      </c>
      <c r="C4512">
        <v>1356</v>
      </c>
      <c r="D4512">
        <v>221</v>
      </c>
      <c r="E4512">
        <v>317</v>
      </c>
      <c r="F4512" s="5" t="s">
        <v>16</v>
      </c>
      <c r="G4512" s="6">
        <v>45544.333333333336</v>
      </c>
      <c r="H4512" s="6">
        <v>45544.645833333336</v>
      </c>
      <c r="I4512" s="5" t="s">
        <v>1549</v>
      </c>
      <c r="J4512" s="5" t="s">
        <v>15</v>
      </c>
      <c r="K4512" s="5" t="s">
        <v>1556</v>
      </c>
    </row>
    <row r="4513" spans="1:11" x14ac:dyDescent="0.35">
      <c r="A4513" s="1">
        <v>45536</v>
      </c>
      <c r="B4513">
        <v>932</v>
      </c>
      <c r="C4513">
        <v>1356</v>
      </c>
      <c r="D4513">
        <v>221</v>
      </c>
      <c r="E4513">
        <v>317</v>
      </c>
      <c r="F4513" s="5" t="s">
        <v>16</v>
      </c>
      <c r="G4513" s="6">
        <v>45545.333333333336</v>
      </c>
      <c r="H4513" s="6">
        <v>45545.645833333336</v>
      </c>
      <c r="I4513" s="5" t="s">
        <v>1549</v>
      </c>
      <c r="J4513" s="5" t="s">
        <v>15</v>
      </c>
      <c r="K4513" s="5" t="s">
        <v>1556</v>
      </c>
    </row>
    <row r="4514" spans="1:11" x14ac:dyDescent="0.35">
      <c r="A4514" s="1">
        <v>45536</v>
      </c>
      <c r="B4514">
        <v>932</v>
      </c>
      <c r="C4514">
        <v>1356</v>
      </c>
      <c r="D4514">
        <v>221</v>
      </c>
      <c r="E4514">
        <v>317</v>
      </c>
      <c r="F4514" s="5" t="s">
        <v>16</v>
      </c>
      <c r="G4514" s="6">
        <v>45546.333333333336</v>
      </c>
      <c r="H4514" s="6">
        <v>45546.645833333336</v>
      </c>
      <c r="I4514" s="5" t="s">
        <v>1549</v>
      </c>
      <c r="J4514" s="5" t="s">
        <v>15</v>
      </c>
      <c r="K4514" s="5" t="s">
        <v>1556</v>
      </c>
    </row>
    <row r="4515" spans="1:11" x14ac:dyDescent="0.35">
      <c r="A4515" s="1">
        <v>45536</v>
      </c>
      <c r="B4515">
        <v>932</v>
      </c>
      <c r="C4515">
        <v>1356</v>
      </c>
      <c r="D4515">
        <v>221</v>
      </c>
      <c r="E4515">
        <v>317</v>
      </c>
      <c r="F4515" s="5" t="s">
        <v>16</v>
      </c>
      <c r="G4515" s="6">
        <v>45547.333333333336</v>
      </c>
      <c r="H4515" s="6">
        <v>45547.645833333336</v>
      </c>
      <c r="I4515" s="5" t="s">
        <v>1549</v>
      </c>
      <c r="J4515" s="5" t="s">
        <v>15</v>
      </c>
      <c r="K4515" s="5" t="s">
        <v>1556</v>
      </c>
    </row>
    <row r="4516" spans="1:11" x14ac:dyDescent="0.35">
      <c r="A4516" s="1">
        <v>45536</v>
      </c>
      <c r="B4516">
        <v>932</v>
      </c>
      <c r="C4516">
        <v>1356</v>
      </c>
      <c r="D4516">
        <v>221</v>
      </c>
      <c r="E4516">
        <v>317</v>
      </c>
      <c r="F4516" s="5" t="s">
        <v>16</v>
      </c>
      <c r="G4516" s="6">
        <v>45548.333333333336</v>
      </c>
      <c r="H4516" s="6">
        <v>45548.645833333336</v>
      </c>
      <c r="I4516" s="5" t="s">
        <v>1549</v>
      </c>
      <c r="J4516" s="5" t="s">
        <v>15</v>
      </c>
      <c r="K4516" s="5" t="s">
        <v>1556</v>
      </c>
    </row>
    <row r="4517" spans="1:11" x14ac:dyDescent="0.35">
      <c r="A4517" s="1">
        <v>45536</v>
      </c>
      <c r="B4517">
        <v>932</v>
      </c>
      <c r="C4517">
        <v>1356</v>
      </c>
      <c r="D4517">
        <v>221</v>
      </c>
      <c r="E4517">
        <v>317</v>
      </c>
      <c r="F4517" s="5" t="s">
        <v>16</v>
      </c>
      <c r="G4517" s="6">
        <v>45551.333333333336</v>
      </c>
      <c r="H4517" s="6">
        <v>45551.645833333336</v>
      </c>
      <c r="I4517" s="5" t="s">
        <v>1549</v>
      </c>
      <c r="J4517" s="5" t="s">
        <v>15</v>
      </c>
      <c r="K4517" s="5" t="s">
        <v>1556</v>
      </c>
    </row>
    <row r="4518" spans="1:11" x14ac:dyDescent="0.35">
      <c r="A4518" s="1">
        <v>45536</v>
      </c>
      <c r="B4518">
        <v>932</v>
      </c>
      <c r="C4518">
        <v>1356</v>
      </c>
      <c r="D4518">
        <v>221</v>
      </c>
      <c r="E4518">
        <v>317</v>
      </c>
      <c r="F4518" s="5" t="s">
        <v>16</v>
      </c>
      <c r="G4518" s="6">
        <v>45552.333333333336</v>
      </c>
      <c r="H4518" s="6">
        <v>45552.645833333336</v>
      </c>
      <c r="I4518" s="5" t="s">
        <v>1549</v>
      </c>
      <c r="J4518" s="5" t="s">
        <v>15</v>
      </c>
      <c r="K4518" s="5" t="s">
        <v>1556</v>
      </c>
    </row>
    <row r="4519" spans="1:11" x14ac:dyDescent="0.35">
      <c r="A4519" s="1">
        <v>45536</v>
      </c>
      <c r="B4519">
        <v>932</v>
      </c>
      <c r="C4519">
        <v>1356</v>
      </c>
      <c r="D4519">
        <v>221</v>
      </c>
      <c r="E4519">
        <v>317</v>
      </c>
      <c r="F4519" s="5" t="s">
        <v>16</v>
      </c>
      <c r="G4519" s="6">
        <v>45553.333333333336</v>
      </c>
      <c r="H4519" s="6">
        <v>45553.645833333336</v>
      </c>
      <c r="I4519" s="5" t="s">
        <v>1549</v>
      </c>
      <c r="J4519" s="5" t="s">
        <v>15</v>
      </c>
      <c r="K4519" s="5" t="s">
        <v>1556</v>
      </c>
    </row>
    <row r="4520" spans="1:11" x14ac:dyDescent="0.35">
      <c r="A4520" s="1">
        <v>45536</v>
      </c>
      <c r="B4520">
        <v>932</v>
      </c>
      <c r="C4520">
        <v>1356</v>
      </c>
      <c r="D4520">
        <v>221</v>
      </c>
      <c r="E4520">
        <v>317</v>
      </c>
      <c r="F4520" s="5" t="s">
        <v>16</v>
      </c>
      <c r="G4520" s="6">
        <v>45554.333333333336</v>
      </c>
      <c r="H4520" s="6">
        <v>45554.645833333336</v>
      </c>
      <c r="I4520" s="5" t="s">
        <v>1549</v>
      </c>
      <c r="J4520" s="5" t="s">
        <v>15</v>
      </c>
      <c r="K4520" s="5" t="s">
        <v>1556</v>
      </c>
    </row>
    <row r="4521" spans="1:11" x14ac:dyDescent="0.35">
      <c r="A4521" s="1">
        <v>45536</v>
      </c>
      <c r="B4521">
        <v>932</v>
      </c>
      <c r="C4521">
        <v>1356</v>
      </c>
      <c r="D4521">
        <v>221</v>
      </c>
      <c r="E4521">
        <v>317</v>
      </c>
      <c r="F4521" s="5" t="s">
        <v>16</v>
      </c>
      <c r="G4521" s="6">
        <v>45555.333333333336</v>
      </c>
      <c r="H4521" s="6">
        <v>45555.361073055552</v>
      </c>
      <c r="I4521" s="5" t="s">
        <v>1557</v>
      </c>
      <c r="J4521" s="5" t="s">
        <v>15</v>
      </c>
      <c r="K4521" s="5" t="s">
        <v>1556</v>
      </c>
    </row>
    <row r="4522" spans="1:11" x14ac:dyDescent="0.35">
      <c r="A4522" s="1">
        <v>45536</v>
      </c>
      <c r="B4522">
        <v>942</v>
      </c>
      <c r="C4522">
        <v>1371</v>
      </c>
      <c r="D4522">
        <v>43</v>
      </c>
      <c r="E4522">
        <v>87</v>
      </c>
      <c r="F4522" s="5" t="s">
        <v>14</v>
      </c>
      <c r="G4522" s="6">
        <v>45539.8125</v>
      </c>
      <c r="H4522" s="6">
        <v>45540.3125</v>
      </c>
      <c r="I4522" s="5" t="s">
        <v>1554</v>
      </c>
      <c r="J4522" s="5" t="s">
        <v>15</v>
      </c>
      <c r="K4522" s="5" t="s">
        <v>1564</v>
      </c>
    </row>
    <row r="4523" spans="1:11" x14ac:dyDescent="0.35">
      <c r="A4523" s="1">
        <v>45536</v>
      </c>
      <c r="B4523">
        <v>942</v>
      </c>
      <c r="C4523">
        <v>1371</v>
      </c>
      <c r="D4523">
        <v>43</v>
      </c>
      <c r="E4523">
        <v>87</v>
      </c>
      <c r="F4523" s="5" t="s">
        <v>14</v>
      </c>
      <c r="G4523" s="6">
        <v>45540.8125</v>
      </c>
      <c r="H4523" s="6">
        <v>45541.3125</v>
      </c>
      <c r="I4523" s="5" t="s">
        <v>1554</v>
      </c>
      <c r="J4523" s="5" t="s">
        <v>15</v>
      </c>
      <c r="K4523" s="5" t="s">
        <v>1564</v>
      </c>
    </row>
    <row r="4524" spans="1:11" x14ac:dyDescent="0.35">
      <c r="A4524" s="1">
        <v>45536</v>
      </c>
      <c r="B4524">
        <v>942</v>
      </c>
      <c r="C4524">
        <v>1371</v>
      </c>
      <c r="D4524">
        <v>43</v>
      </c>
      <c r="E4524">
        <v>87</v>
      </c>
      <c r="F4524" s="5" t="s">
        <v>14</v>
      </c>
      <c r="G4524" s="6">
        <v>45546.8125</v>
      </c>
      <c r="H4524" s="6">
        <v>45547.3125</v>
      </c>
      <c r="I4524" s="5" t="s">
        <v>1554</v>
      </c>
      <c r="J4524" s="5" t="s">
        <v>15</v>
      </c>
      <c r="K4524" s="5" t="s">
        <v>1564</v>
      </c>
    </row>
    <row r="4525" spans="1:11" x14ac:dyDescent="0.35">
      <c r="A4525" s="1">
        <v>45536</v>
      </c>
      <c r="B4525">
        <v>942</v>
      </c>
      <c r="C4525">
        <v>1371</v>
      </c>
      <c r="D4525">
        <v>43</v>
      </c>
      <c r="E4525">
        <v>87</v>
      </c>
      <c r="F4525" s="5" t="s">
        <v>14</v>
      </c>
      <c r="G4525" s="6">
        <v>45547.8125</v>
      </c>
      <c r="H4525" s="6">
        <v>45548.3125</v>
      </c>
      <c r="I4525" s="5" t="s">
        <v>1554</v>
      </c>
      <c r="J4525" s="5" t="s">
        <v>15</v>
      </c>
      <c r="K4525" s="5" t="s">
        <v>1564</v>
      </c>
    </row>
    <row r="4526" spans="1:11" x14ac:dyDescent="0.35">
      <c r="A4526" s="1">
        <v>45536</v>
      </c>
      <c r="B4526">
        <v>942</v>
      </c>
      <c r="C4526">
        <v>1371</v>
      </c>
      <c r="D4526">
        <v>43</v>
      </c>
      <c r="E4526">
        <v>87</v>
      </c>
      <c r="F4526" s="5" t="s">
        <v>14</v>
      </c>
      <c r="G4526" s="6">
        <v>45553.8125</v>
      </c>
      <c r="H4526" s="6">
        <v>45554.3125</v>
      </c>
      <c r="I4526" s="5" t="s">
        <v>1554</v>
      </c>
      <c r="J4526" s="5" t="s">
        <v>15</v>
      </c>
      <c r="K4526" s="5" t="s">
        <v>1564</v>
      </c>
    </row>
    <row r="4527" spans="1:11" x14ac:dyDescent="0.35">
      <c r="A4527" s="1">
        <v>45536</v>
      </c>
      <c r="B4527">
        <v>942</v>
      </c>
      <c r="C4527">
        <v>1371</v>
      </c>
      <c r="D4527">
        <v>43</v>
      </c>
      <c r="E4527">
        <v>87</v>
      </c>
      <c r="F4527" s="5" t="s">
        <v>14</v>
      </c>
      <c r="G4527" s="6">
        <v>45554.8125</v>
      </c>
      <c r="H4527" s="6">
        <v>45555.06421232639</v>
      </c>
      <c r="I4527" s="5" t="s">
        <v>1565</v>
      </c>
      <c r="J4527" s="5" t="s">
        <v>15</v>
      </c>
      <c r="K4527" s="5" t="s">
        <v>1564</v>
      </c>
    </row>
    <row r="4528" spans="1:11" x14ac:dyDescent="0.35">
      <c r="A4528" s="1">
        <v>45536</v>
      </c>
      <c r="B4528">
        <v>942</v>
      </c>
      <c r="C4528">
        <v>1371</v>
      </c>
      <c r="D4528">
        <v>43</v>
      </c>
      <c r="E4528">
        <v>87</v>
      </c>
      <c r="F4528" s="5" t="s">
        <v>14</v>
      </c>
      <c r="G4528" s="6">
        <v>45560.8125</v>
      </c>
      <c r="H4528" s="6">
        <v>45560.8125</v>
      </c>
      <c r="I4528" s="5" t="s">
        <v>1566</v>
      </c>
      <c r="J4528" s="5" t="s">
        <v>15</v>
      </c>
      <c r="K4528" s="5" t="s">
        <v>1564</v>
      </c>
    </row>
    <row r="4529" spans="1:11" x14ac:dyDescent="0.35">
      <c r="A4529" s="1">
        <v>45536</v>
      </c>
      <c r="B4529">
        <v>942</v>
      </c>
      <c r="C4529">
        <v>1371</v>
      </c>
      <c r="D4529">
        <v>43</v>
      </c>
      <c r="E4529">
        <v>87</v>
      </c>
      <c r="F4529" s="5" t="s">
        <v>14</v>
      </c>
      <c r="G4529" s="6">
        <v>45561.8125</v>
      </c>
      <c r="H4529" s="6">
        <v>45561.8125</v>
      </c>
      <c r="I4529" s="5" t="s">
        <v>1566</v>
      </c>
      <c r="J4529" s="5" t="s">
        <v>15</v>
      </c>
      <c r="K4529" s="5" t="s">
        <v>1564</v>
      </c>
    </row>
    <row r="4530" spans="1:11" x14ac:dyDescent="0.35">
      <c r="A4530" s="1">
        <v>45536</v>
      </c>
      <c r="B4530">
        <v>945</v>
      </c>
      <c r="C4530">
        <v>1376</v>
      </c>
      <c r="D4530">
        <v>61</v>
      </c>
      <c r="E4530">
        <v>111</v>
      </c>
      <c r="F4530" s="5" t="s">
        <v>16</v>
      </c>
      <c r="G4530" s="6">
        <v>45537.333333333336</v>
      </c>
      <c r="H4530" s="6">
        <v>45537.645833333336</v>
      </c>
      <c r="I4530" s="5" t="s">
        <v>1549</v>
      </c>
      <c r="J4530" s="5" t="s">
        <v>15</v>
      </c>
      <c r="K4530" s="5" t="s">
        <v>1550</v>
      </c>
    </row>
    <row r="4531" spans="1:11" x14ac:dyDescent="0.35">
      <c r="A4531" s="1">
        <v>45536</v>
      </c>
      <c r="B4531">
        <v>945</v>
      </c>
      <c r="C4531">
        <v>1376</v>
      </c>
      <c r="D4531">
        <v>61</v>
      </c>
      <c r="E4531">
        <v>111</v>
      </c>
      <c r="F4531" s="5" t="s">
        <v>16</v>
      </c>
      <c r="G4531" s="6">
        <v>45538.333333333336</v>
      </c>
      <c r="H4531" s="6">
        <v>45538.645833333336</v>
      </c>
      <c r="I4531" s="5" t="s">
        <v>1549</v>
      </c>
      <c r="J4531" s="5" t="s">
        <v>15</v>
      </c>
      <c r="K4531" s="5" t="s">
        <v>1550</v>
      </c>
    </row>
    <row r="4532" spans="1:11" x14ac:dyDescent="0.35">
      <c r="A4532" s="1">
        <v>45536</v>
      </c>
      <c r="B4532">
        <v>945</v>
      </c>
      <c r="C4532">
        <v>1376</v>
      </c>
      <c r="D4532">
        <v>61</v>
      </c>
      <c r="E4532">
        <v>111</v>
      </c>
      <c r="F4532" s="5" t="s">
        <v>16</v>
      </c>
      <c r="G4532" s="6">
        <v>45539.333333333336</v>
      </c>
      <c r="H4532" s="6">
        <v>45539.645833333336</v>
      </c>
      <c r="I4532" s="5" t="s">
        <v>1549</v>
      </c>
      <c r="J4532" s="5" t="s">
        <v>15</v>
      </c>
      <c r="K4532" s="5" t="s">
        <v>1550</v>
      </c>
    </row>
    <row r="4533" spans="1:11" x14ac:dyDescent="0.35">
      <c r="A4533" s="1">
        <v>45536</v>
      </c>
      <c r="B4533">
        <v>945</v>
      </c>
      <c r="C4533">
        <v>1376</v>
      </c>
      <c r="D4533">
        <v>61</v>
      </c>
      <c r="E4533">
        <v>111</v>
      </c>
      <c r="F4533" s="5" t="s">
        <v>16</v>
      </c>
      <c r="G4533" s="6">
        <v>45540.333333333336</v>
      </c>
      <c r="H4533" s="6">
        <v>45540.645833333336</v>
      </c>
      <c r="I4533" s="5" t="s">
        <v>1549</v>
      </c>
      <c r="J4533" s="5" t="s">
        <v>15</v>
      </c>
      <c r="K4533" s="5" t="s">
        <v>1550</v>
      </c>
    </row>
    <row r="4534" spans="1:11" x14ac:dyDescent="0.35">
      <c r="A4534" s="1">
        <v>45536</v>
      </c>
      <c r="B4534">
        <v>945</v>
      </c>
      <c r="C4534">
        <v>1376</v>
      </c>
      <c r="D4534">
        <v>61</v>
      </c>
      <c r="E4534">
        <v>111</v>
      </c>
      <c r="F4534" s="5" t="s">
        <v>16</v>
      </c>
      <c r="G4534" s="6">
        <v>45541.333333333336</v>
      </c>
      <c r="H4534" s="6">
        <v>45541.645833333336</v>
      </c>
      <c r="I4534" s="5" t="s">
        <v>1549</v>
      </c>
      <c r="J4534" s="5" t="s">
        <v>15</v>
      </c>
      <c r="K4534" s="5" t="s">
        <v>1550</v>
      </c>
    </row>
    <row r="4535" spans="1:11" x14ac:dyDescent="0.35">
      <c r="A4535" s="1">
        <v>45536</v>
      </c>
      <c r="B4535">
        <v>945</v>
      </c>
      <c r="C4535">
        <v>1376</v>
      </c>
      <c r="D4535">
        <v>61</v>
      </c>
      <c r="E4535">
        <v>111</v>
      </c>
      <c r="F4535" s="5" t="s">
        <v>16</v>
      </c>
      <c r="G4535" s="6">
        <v>45544.333333333336</v>
      </c>
      <c r="H4535" s="6">
        <v>45544.645833333336</v>
      </c>
      <c r="I4535" s="5" t="s">
        <v>1549</v>
      </c>
      <c r="J4535" s="5" t="s">
        <v>15</v>
      </c>
      <c r="K4535" s="5" t="s">
        <v>1550</v>
      </c>
    </row>
    <row r="4536" spans="1:11" x14ac:dyDescent="0.35">
      <c r="A4536" s="1">
        <v>45536</v>
      </c>
      <c r="B4536">
        <v>945</v>
      </c>
      <c r="C4536">
        <v>1376</v>
      </c>
      <c r="D4536">
        <v>61</v>
      </c>
      <c r="E4536">
        <v>111</v>
      </c>
      <c r="F4536" s="5" t="s">
        <v>16</v>
      </c>
      <c r="G4536" s="6">
        <v>45545.333333333336</v>
      </c>
      <c r="H4536" s="6">
        <v>45545.645833333336</v>
      </c>
      <c r="I4536" s="5" t="s">
        <v>1549</v>
      </c>
      <c r="J4536" s="5" t="s">
        <v>15</v>
      </c>
      <c r="K4536" s="5" t="s">
        <v>1550</v>
      </c>
    </row>
    <row r="4537" spans="1:11" x14ac:dyDescent="0.35">
      <c r="A4537" s="1">
        <v>45536</v>
      </c>
      <c r="B4537">
        <v>945</v>
      </c>
      <c r="C4537">
        <v>1376</v>
      </c>
      <c r="D4537">
        <v>61</v>
      </c>
      <c r="E4537">
        <v>111</v>
      </c>
      <c r="F4537" s="5" t="s">
        <v>16</v>
      </c>
      <c r="G4537" s="6">
        <v>45546.333333333336</v>
      </c>
      <c r="H4537" s="6">
        <v>45546.645833333336</v>
      </c>
      <c r="I4537" s="5" t="s">
        <v>1549</v>
      </c>
      <c r="J4537" s="5" t="s">
        <v>15</v>
      </c>
      <c r="K4537" s="5" t="s">
        <v>1550</v>
      </c>
    </row>
    <row r="4538" spans="1:11" x14ac:dyDescent="0.35">
      <c r="A4538" s="1">
        <v>45536</v>
      </c>
      <c r="B4538">
        <v>945</v>
      </c>
      <c r="C4538">
        <v>1376</v>
      </c>
      <c r="D4538">
        <v>61</v>
      </c>
      <c r="E4538">
        <v>111</v>
      </c>
      <c r="F4538" s="5" t="s">
        <v>16</v>
      </c>
      <c r="G4538" s="6">
        <v>45547.333333333336</v>
      </c>
      <c r="H4538" s="6">
        <v>45547.645833333336</v>
      </c>
      <c r="I4538" s="5" t="s">
        <v>1549</v>
      </c>
      <c r="J4538" s="5" t="s">
        <v>15</v>
      </c>
      <c r="K4538" s="5" t="s">
        <v>1550</v>
      </c>
    </row>
    <row r="4539" spans="1:11" x14ac:dyDescent="0.35">
      <c r="A4539" s="1">
        <v>45536</v>
      </c>
      <c r="B4539">
        <v>945</v>
      </c>
      <c r="C4539">
        <v>1376</v>
      </c>
      <c r="D4539">
        <v>61</v>
      </c>
      <c r="E4539">
        <v>111</v>
      </c>
      <c r="F4539" s="5" t="s">
        <v>16</v>
      </c>
      <c r="G4539" s="6">
        <v>45548.333333333336</v>
      </c>
      <c r="H4539" s="6">
        <v>45548.645833333336</v>
      </c>
      <c r="I4539" s="5" t="s">
        <v>1549</v>
      </c>
      <c r="J4539" s="5" t="s">
        <v>15</v>
      </c>
      <c r="K4539" s="5" t="s">
        <v>1550</v>
      </c>
    </row>
    <row r="4540" spans="1:11" x14ac:dyDescent="0.35">
      <c r="A4540" s="1">
        <v>45536</v>
      </c>
      <c r="B4540">
        <v>945</v>
      </c>
      <c r="C4540">
        <v>1376</v>
      </c>
      <c r="D4540">
        <v>61</v>
      </c>
      <c r="E4540">
        <v>111</v>
      </c>
      <c r="F4540" s="5" t="s">
        <v>16</v>
      </c>
      <c r="G4540" s="6">
        <v>45551.333333333336</v>
      </c>
      <c r="H4540" s="6">
        <v>45551.645833333336</v>
      </c>
      <c r="I4540" s="5" t="s">
        <v>1549</v>
      </c>
      <c r="J4540" s="5" t="s">
        <v>15</v>
      </c>
      <c r="K4540" s="5" t="s">
        <v>1550</v>
      </c>
    </row>
    <row r="4541" spans="1:11" x14ac:dyDescent="0.35">
      <c r="A4541" s="1">
        <v>45536</v>
      </c>
      <c r="B4541">
        <v>945</v>
      </c>
      <c r="C4541">
        <v>1376</v>
      </c>
      <c r="D4541">
        <v>61</v>
      </c>
      <c r="E4541">
        <v>111</v>
      </c>
      <c r="F4541" s="5" t="s">
        <v>16</v>
      </c>
      <c r="G4541" s="6">
        <v>45552.333333333336</v>
      </c>
      <c r="H4541" s="6">
        <v>45552.645833333336</v>
      </c>
      <c r="I4541" s="5" t="s">
        <v>1549</v>
      </c>
      <c r="J4541" s="5" t="s">
        <v>15</v>
      </c>
      <c r="K4541" s="5" t="s">
        <v>1550</v>
      </c>
    </row>
    <row r="4542" spans="1:11" x14ac:dyDescent="0.35">
      <c r="A4542" s="1">
        <v>45536</v>
      </c>
      <c r="B4542">
        <v>945</v>
      </c>
      <c r="C4542">
        <v>1376</v>
      </c>
      <c r="D4542">
        <v>61</v>
      </c>
      <c r="E4542">
        <v>111</v>
      </c>
      <c r="F4542" s="5" t="s">
        <v>16</v>
      </c>
      <c r="G4542" s="6">
        <v>45553.333333333336</v>
      </c>
      <c r="H4542" s="6">
        <v>45553.645833333336</v>
      </c>
      <c r="I4542" s="5" t="s">
        <v>1549</v>
      </c>
      <c r="J4542" s="5" t="s">
        <v>15</v>
      </c>
      <c r="K4542" s="5" t="s">
        <v>1550</v>
      </c>
    </row>
    <row r="4543" spans="1:11" x14ac:dyDescent="0.35">
      <c r="A4543" s="1">
        <v>45536</v>
      </c>
      <c r="B4543">
        <v>945</v>
      </c>
      <c r="C4543">
        <v>1376</v>
      </c>
      <c r="D4543">
        <v>61</v>
      </c>
      <c r="E4543">
        <v>111</v>
      </c>
      <c r="F4543" s="5" t="s">
        <v>16</v>
      </c>
      <c r="G4543" s="6">
        <v>45554.333333333336</v>
      </c>
      <c r="H4543" s="6">
        <v>45554.645833333336</v>
      </c>
      <c r="I4543" s="5" t="s">
        <v>1549</v>
      </c>
      <c r="J4543" s="5" t="s">
        <v>15</v>
      </c>
      <c r="K4543" s="5" t="s">
        <v>1550</v>
      </c>
    </row>
    <row r="4544" spans="1:11" x14ac:dyDescent="0.35">
      <c r="A4544" s="1">
        <v>45536</v>
      </c>
      <c r="B4544">
        <v>945</v>
      </c>
      <c r="C4544">
        <v>1376</v>
      </c>
      <c r="D4544">
        <v>61</v>
      </c>
      <c r="E4544">
        <v>111</v>
      </c>
      <c r="F4544" s="5" t="s">
        <v>16</v>
      </c>
      <c r="G4544" s="6">
        <v>45555.333333333336</v>
      </c>
      <c r="H4544" s="6">
        <v>45555.645833333336</v>
      </c>
      <c r="I4544" s="5" t="s">
        <v>1549</v>
      </c>
      <c r="J4544" s="5" t="s">
        <v>15</v>
      </c>
      <c r="K4544" s="5" t="s">
        <v>1550</v>
      </c>
    </row>
    <row r="4545" spans="1:11" x14ac:dyDescent="0.35">
      <c r="A4545" s="1">
        <v>45536</v>
      </c>
      <c r="B4545">
        <v>945</v>
      </c>
      <c r="C4545">
        <v>1376</v>
      </c>
      <c r="D4545">
        <v>61</v>
      </c>
      <c r="E4545">
        <v>111</v>
      </c>
      <c r="F4545" s="5" t="s">
        <v>16</v>
      </c>
      <c r="G4545" s="6">
        <v>45558.333333333336</v>
      </c>
      <c r="H4545" s="6">
        <v>45558.645833333336</v>
      </c>
      <c r="I4545" s="5" t="s">
        <v>1549</v>
      </c>
      <c r="J4545" s="5" t="s">
        <v>15</v>
      </c>
      <c r="K4545" s="5" t="s">
        <v>1550</v>
      </c>
    </row>
    <row r="4546" spans="1:11" x14ac:dyDescent="0.35">
      <c r="A4546" s="1">
        <v>45536</v>
      </c>
      <c r="B4546">
        <v>945</v>
      </c>
      <c r="C4546">
        <v>1376</v>
      </c>
      <c r="D4546">
        <v>61</v>
      </c>
      <c r="E4546">
        <v>111</v>
      </c>
      <c r="F4546" s="5" t="s">
        <v>16</v>
      </c>
      <c r="G4546" s="6">
        <v>45559.333333333336</v>
      </c>
      <c r="H4546" s="6">
        <v>45559.645833333336</v>
      </c>
      <c r="I4546" s="5" t="s">
        <v>1549</v>
      </c>
      <c r="J4546" s="5" t="s">
        <v>15</v>
      </c>
      <c r="K4546" s="5" t="s">
        <v>1550</v>
      </c>
    </row>
    <row r="4547" spans="1:11" x14ac:dyDescent="0.35">
      <c r="A4547" s="1">
        <v>45536</v>
      </c>
      <c r="B4547">
        <v>945</v>
      </c>
      <c r="C4547">
        <v>1376</v>
      </c>
      <c r="D4547">
        <v>61</v>
      </c>
      <c r="E4547">
        <v>111</v>
      </c>
      <c r="F4547" s="5" t="s">
        <v>16</v>
      </c>
      <c r="G4547" s="6">
        <v>45560.333333333336</v>
      </c>
      <c r="H4547" s="6">
        <v>45560.524257986108</v>
      </c>
      <c r="I4547" s="5" t="s">
        <v>1551</v>
      </c>
      <c r="J4547" s="5" t="s">
        <v>15</v>
      </c>
      <c r="K4547" s="5" t="s">
        <v>1550</v>
      </c>
    </row>
    <row r="4548" spans="1:11" x14ac:dyDescent="0.35">
      <c r="A4548" s="1">
        <v>45536</v>
      </c>
      <c r="B4548">
        <v>946</v>
      </c>
      <c r="C4548">
        <v>1377</v>
      </c>
      <c r="D4548">
        <v>221</v>
      </c>
      <c r="E4548">
        <v>318</v>
      </c>
      <c r="F4548" s="5" t="s">
        <v>14</v>
      </c>
      <c r="G4548" s="6">
        <v>45539.8125</v>
      </c>
      <c r="H4548" s="6">
        <v>45540.3125</v>
      </c>
      <c r="I4548" s="5" t="s">
        <v>1554</v>
      </c>
      <c r="J4548" s="5" t="s">
        <v>15</v>
      </c>
      <c r="K4548" s="5" t="s">
        <v>1556</v>
      </c>
    </row>
    <row r="4549" spans="1:11" x14ac:dyDescent="0.35">
      <c r="A4549" s="1">
        <v>45536</v>
      </c>
      <c r="B4549">
        <v>946</v>
      </c>
      <c r="C4549">
        <v>1377</v>
      </c>
      <c r="D4549">
        <v>221</v>
      </c>
      <c r="E4549">
        <v>318</v>
      </c>
      <c r="F4549" s="5" t="s">
        <v>14</v>
      </c>
      <c r="G4549" s="6">
        <v>45540.8125</v>
      </c>
      <c r="H4549" s="6">
        <v>45541.3125</v>
      </c>
      <c r="I4549" s="5" t="s">
        <v>1554</v>
      </c>
      <c r="J4549" s="5" t="s">
        <v>15</v>
      </c>
      <c r="K4549" s="5" t="s">
        <v>1556</v>
      </c>
    </row>
    <row r="4550" spans="1:11" x14ac:dyDescent="0.35">
      <c r="A4550" s="1">
        <v>45536</v>
      </c>
      <c r="B4550">
        <v>946</v>
      </c>
      <c r="C4550">
        <v>1377</v>
      </c>
      <c r="D4550">
        <v>221</v>
      </c>
      <c r="E4550">
        <v>318</v>
      </c>
      <c r="F4550" s="5" t="s">
        <v>14</v>
      </c>
      <c r="G4550" s="6">
        <v>45546.8125</v>
      </c>
      <c r="H4550" s="6">
        <v>45547.3125</v>
      </c>
      <c r="I4550" s="5" t="s">
        <v>1554</v>
      </c>
      <c r="J4550" s="5" t="s">
        <v>15</v>
      </c>
      <c r="K4550" s="5" t="s">
        <v>1556</v>
      </c>
    </row>
    <row r="4551" spans="1:11" x14ac:dyDescent="0.35">
      <c r="A4551" s="1">
        <v>45536</v>
      </c>
      <c r="B4551">
        <v>946</v>
      </c>
      <c r="C4551">
        <v>1377</v>
      </c>
      <c r="D4551">
        <v>221</v>
      </c>
      <c r="E4551">
        <v>318</v>
      </c>
      <c r="F4551" s="5" t="s">
        <v>14</v>
      </c>
      <c r="G4551" s="6">
        <v>45547.8125</v>
      </c>
      <c r="H4551" s="6">
        <v>45548.3125</v>
      </c>
      <c r="I4551" s="5" t="s">
        <v>1554</v>
      </c>
      <c r="J4551" s="5" t="s">
        <v>15</v>
      </c>
      <c r="K4551" s="5" t="s">
        <v>1556</v>
      </c>
    </row>
    <row r="4552" spans="1:11" x14ac:dyDescent="0.35">
      <c r="A4552" s="1">
        <v>45536</v>
      </c>
      <c r="B4552">
        <v>946</v>
      </c>
      <c r="C4552">
        <v>1377</v>
      </c>
      <c r="D4552">
        <v>221</v>
      </c>
      <c r="E4552">
        <v>318</v>
      </c>
      <c r="F4552" s="5" t="s">
        <v>14</v>
      </c>
      <c r="G4552" s="6">
        <v>45553.8125</v>
      </c>
      <c r="H4552" s="6">
        <v>45554.3125</v>
      </c>
      <c r="I4552" s="5" t="s">
        <v>1554</v>
      </c>
      <c r="J4552" s="5" t="s">
        <v>15</v>
      </c>
      <c r="K4552" s="5" t="s">
        <v>1556</v>
      </c>
    </row>
    <row r="4553" spans="1:11" x14ac:dyDescent="0.35">
      <c r="A4553" s="1">
        <v>45536</v>
      </c>
      <c r="B4553">
        <v>946</v>
      </c>
      <c r="C4553">
        <v>1377</v>
      </c>
      <c r="D4553">
        <v>221</v>
      </c>
      <c r="E4553">
        <v>318</v>
      </c>
      <c r="F4553" s="5" t="s">
        <v>14</v>
      </c>
      <c r="G4553" s="6">
        <v>45554.8125</v>
      </c>
      <c r="H4553" s="6">
        <v>45555.3125</v>
      </c>
      <c r="I4553" s="5" t="s">
        <v>1554</v>
      </c>
      <c r="J4553" s="5" t="s">
        <v>15</v>
      </c>
      <c r="K4553" s="5" t="s">
        <v>1556</v>
      </c>
    </row>
    <row r="4554" spans="1:11" x14ac:dyDescent="0.35">
      <c r="A4554" s="1">
        <v>45536</v>
      </c>
      <c r="B4554">
        <v>946</v>
      </c>
      <c r="C4554">
        <v>1377</v>
      </c>
      <c r="D4554">
        <v>221</v>
      </c>
      <c r="E4554">
        <v>318</v>
      </c>
      <c r="F4554" s="5" t="s">
        <v>14</v>
      </c>
      <c r="G4554" s="6">
        <v>45560.8125</v>
      </c>
      <c r="H4554" s="6">
        <v>45561.3125</v>
      </c>
      <c r="I4554" s="5" t="s">
        <v>1554</v>
      </c>
      <c r="J4554" s="5" t="s">
        <v>15</v>
      </c>
      <c r="K4554" s="5" t="s">
        <v>1556</v>
      </c>
    </row>
    <row r="4555" spans="1:11" x14ac:dyDescent="0.35">
      <c r="A4555" s="1">
        <v>45536</v>
      </c>
      <c r="B4555">
        <v>946</v>
      </c>
      <c r="C4555">
        <v>1377</v>
      </c>
      <c r="D4555">
        <v>221</v>
      </c>
      <c r="E4555">
        <v>318</v>
      </c>
      <c r="F4555" s="5" t="s">
        <v>14</v>
      </c>
      <c r="G4555" s="6">
        <v>45561.8125</v>
      </c>
      <c r="H4555" s="6">
        <v>45562.3125</v>
      </c>
      <c r="I4555" s="5" t="s">
        <v>1554</v>
      </c>
      <c r="J4555" s="5" t="s">
        <v>15</v>
      </c>
      <c r="K4555" s="5" t="s">
        <v>1556</v>
      </c>
    </row>
    <row r="4556" spans="1:11" x14ac:dyDescent="0.35">
      <c r="A4556" s="1">
        <v>45536</v>
      </c>
      <c r="B4556">
        <v>946</v>
      </c>
      <c r="C4556">
        <v>1377</v>
      </c>
      <c r="D4556">
        <v>221</v>
      </c>
      <c r="E4556">
        <v>318</v>
      </c>
      <c r="F4556" s="5" t="s">
        <v>14</v>
      </c>
      <c r="G4556" s="6">
        <v>45561.8125</v>
      </c>
      <c r="H4556" s="6">
        <v>45562.215239722223</v>
      </c>
      <c r="I4556" s="5" t="s">
        <v>1558</v>
      </c>
      <c r="J4556" s="5" t="s">
        <v>15</v>
      </c>
      <c r="K4556" s="5" t="s">
        <v>1556</v>
      </c>
    </row>
    <row r="4557" spans="1:11" x14ac:dyDescent="0.35">
      <c r="A4557" s="1">
        <v>45536</v>
      </c>
      <c r="B4557">
        <v>948</v>
      </c>
      <c r="C4557">
        <v>1380</v>
      </c>
      <c r="D4557">
        <v>49</v>
      </c>
      <c r="E4557">
        <v>99</v>
      </c>
      <c r="F4557" s="5" t="s">
        <v>14</v>
      </c>
      <c r="G4557" s="6">
        <v>45539.8125</v>
      </c>
      <c r="H4557" s="6">
        <v>45540.3125</v>
      </c>
      <c r="I4557" s="5" t="s">
        <v>1554</v>
      </c>
      <c r="J4557" s="5" t="s">
        <v>15</v>
      </c>
      <c r="K4557" s="5" t="s">
        <v>1550</v>
      </c>
    </row>
    <row r="4558" spans="1:11" x14ac:dyDescent="0.35">
      <c r="A4558" s="1">
        <v>45536</v>
      </c>
      <c r="B4558">
        <v>948</v>
      </c>
      <c r="C4558">
        <v>1380</v>
      </c>
      <c r="D4558">
        <v>49</v>
      </c>
      <c r="E4558">
        <v>99</v>
      </c>
      <c r="F4558" s="5" t="s">
        <v>14</v>
      </c>
      <c r="G4558" s="6">
        <v>45540.8125</v>
      </c>
      <c r="H4558" s="6">
        <v>45541.3125</v>
      </c>
      <c r="I4558" s="5" t="s">
        <v>1554</v>
      </c>
      <c r="J4558" s="5" t="s">
        <v>15</v>
      </c>
      <c r="K4558" s="5" t="s">
        <v>1550</v>
      </c>
    </row>
    <row r="4559" spans="1:11" x14ac:dyDescent="0.35">
      <c r="A4559" s="1">
        <v>45536</v>
      </c>
      <c r="B4559">
        <v>948</v>
      </c>
      <c r="C4559">
        <v>1380</v>
      </c>
      <c r="D4559">
        <v>49</v>
      </c>
      <c r="E4559">
        <v>99</v>
      </c>
      <c r="F4559" s="5" t="s">
        <v>14</v>
      </c>
      <c r="G4559" s="6">
        <v>45546.8125</v>
      </c>
      <c r="H4559" s="6">
        <v>45547.3125</v>
      </c>
      <c r="I4559" s="5" t="s">
        <v>1554</v>
      </c>
      <c r="J4559" s="5" t="s">
        <v>15</v>
      </c>
      <c r="K4559" s="5" t="s">
        <v>1550</v>
      </c>
    </row>
    <row r="4560" spans="1:11" x14ac:dyDescent="0.35">
      <c r="A4560" s="1">
        <v>45536</v>
      </c>
      <c r="B4560">
        <v>948</v>
      </c>
      <c r="C4560">
        <v>1380</v>
      </c>
      <c r="D4560">
        <v>49</v>
      </c>
      <c r="E4560">
        <v>99</v>
      </c>
      <c r="F4560" s="5" t="s">
        <v>14</v>
      </c>
      <c r="G4560" s="6">
        <v>45547.8125</v>
      </c>
      <c r="H4560" s="6">
        <v>45548.3125</v>
      </c>
      <c r="I4560" s="5" t="s">
        <v>1554</v>
      </c>
      <c r="J4560" s="5" t="s">
        <v>15</v>
      </c>
      <c r="K4560" s="5" t="s">
        <v>1550</v>
      </c>
    </row>
    <row r="4561" spans="1:11" x14ac:dyDescent="0.35">
      <c r="A4561" s="1">
        <v>45536</v>
      </c>
      <c r="B4561">
        <v>948</v>
      </c>
      <c r="C4561">
        <v>1380</v>
      </c>
      <c r="D4561">
        <v>49</v>
      </c>
      <c r="E4561">
        <v>99</v>
      </c>
      <c r="F4561" s="5" t="s">
        <v>14</v>
      </c>
      <c r="G4561" s="6">
        <v>45553.8125</v>
      </c>
      <c r="H4561" s="6">
        <v>45554.3125</v>
      </c>
      <c r="I4561" s="5" t="s">
        <v>1554</v>
      </c>
      <c r="J4561" s="5" t="s">
        <v>15</v>
      </c>
      <c r="K4561" s="5" t="s">
        <v>1550</v>
      </c>
    </row>
    <row r="4562" spans="1:11" x14ac:dyDescent="0.35">
      <c r="A4562" s="1">
        <v>45536</v>
      </c>
      <c r="B4562">
        <v>948</v>
      </c>
      <c r="C4562">
        <v>1380</v>
      </c>
      <c r="D4562">
        <v>49</v>
      </c>
      <c r="E4562">
        <v>99</v>
      </c>
      <c r="F4562" s="5" t="s">
        <v>14</v>
      </c>
      <c r="G4562" s="6">
        <v>45554.8125</v>
      </c>
      <c r="H4562" s="6">
        <v>45555.3125</v>
      </c>
      <c r="I4562" s="5" t="s">
        <v>1554</v>
      </c>
      <c r="J4562" s="5" t="s">
        <v>15</v>
      </c>
      <c r="K4562" s="5" t="s">
        <v>1550</v>
      </c>
    </row>
    <row r="4563" spans="1:11" x14ac:dyDescent="0.35">
      <c r="A4563" s="1">
        <v>45536</v>
      </c>
      <c r="B4563">
        <v>948</v>
      </c>
      <c r="C4563">
        <v>1380</v>
      </c>
      <c r="D4563">
        <v>49</v>
      </c>
      <c r="E4563">
        <v>99</v>
      </c>
      <c r="F4563" s="5" t="s">
        <v>14</v>
      </c>
      <c r="G4563" s="6">
        <v>45560.8125</v>
      </c>
      <c r="H4563" s="6">
        <v>45561.3125</v>
      </c>
      <c r="I4563" s="5" t="s">
        <v>1554</v>
      </c>
      <c r="J4563" s="5" t="s">
        <v>15</v>
      </c>
      <c r="K4563" s="5" t="s">
        <v>1550</v>
      </c>
    </row>
    <row r="4564" spans="1:11" x14ac:dyDescent="0.35">
      <c r="A4564" s="1">
        <v>45536</v>
      </c>
      <c r="B4564">
        <v>948</v>
      </c>
      <c r="C4564">
        <v>1380</v>
      </c>
      <c r="D4564">
        <v>49</v>
      </c>
      <c r="E4564">
        <v>99</v>
      </c>
      <c r="F4564" s="5" t="s">
        <v>14</v>
      </c>
      <c r="G4564" s="6">
        <v>45561.8125</v>
      </c>
      <c r="H4564" s="6">
        <v>45562.3125</v>
      </c>
      <c r="I4564" s="5" t="s">
        <v>1554</v>
      </c>
      <c r="J4564" s="5" t="s">
        <v>15</v>
      </c>
      <c r="K4564" s="5" t="s">
        <v>1550</v>
      </c>
    </row>
    <row r="4565" spans="1:11" x14ac:dyDescent="0.35">
      <c r="A4565" s="1">
        <v>45536</v>
      </c>
      <c r="B4565">
        <v>948</v>
      </c>
      <c r="C4565">
        <v>1380</v>
      </c>
      <c r="D4565">
        <v>49</v>
      </c>
      <c r="E4565">
        <v>99</v>
      </c>
      <c r="F4565" s="5" t="s">
        <v>14</v>
      </c>
      <c r="G4565" s="6">
        <v>45561.8125</v>
      </c>
      <c r="H4565" s="6">
        <v>45563.315924652779</v>
      </c>
      <c r="I4565" s="5" t="s">
        <v>1555</v>
      </c>
      <c r="J4565" s="5" t="s">
        <v>15</v>
      </c>
      <c r="K4565" s="5" t="s">
        <v>1550</v>
      </c>
    </row>
    <row r="4566" spans="1:11" x14ac:dyDescent="0.35">
      <c r="A4566" s="1">
        <v>45536</v>
      </c>
      <c r="B4566">
        <v>949</v>
      </c>
      <c r="C4566">
        <v>1381</v>
      </c>
      <c r="D4566">
        <v>220</v>
      </c>
      <c r="E4566">
        <v>315</v>
      </c>
      <c r="F4566" s="5" t="s">
        <v>16</v>
      </c>
      <c r="G4566" s="6">
        <v>45537.333333333336</v>
      </c>
      <c r="H4566" s="6">
        <v>45537.645833333336</v>
      </c>
      <c r="I4566" s="5" t="s">
        <v>1549</v>
      </c>
      <c r="J4566" s="5" t="s">
        <v>15</v>
      </c>
      <c r="K4566" s="5" t="s">
        <v>1556</v>
      </c>
    </row>
    <row r="4567" spans="1:11" x14ac:dyDescent="0.35">
      <c r="A4567" s="1">
        <v>45536</v>
      </c>
      <c r="B4567">
        <v>949</v>
      </c>
      <c r="C4567">
        <v>1381</v>
      </c>
      <c r="D4567">
        <v>220</v>
      </c>
      <c r="E4567">
        <v>315</v>
      </c>
      <c r="F4567" s="5" t="s">
        <v>16</v>
      </c>
      <c r="G4567" s="6">
        <v>45538.333333333336</v>
      </c>
      <c r="H4567" s="6">
        <v>45538.645833333336</v>
      </c>
      <c r="I4567" s="5" t="s">
        <v>1549</v>
      </c>
      <c r="J4567" s="5" t="s">
        <v>15</v>
      </c>
      <c r="K4567" s="5" t="s">
        <v>1556</v>
      </c>
    </row>
    <row r="4568" spans="1:11" x14ac:dyDescent="0.35">
      <c r="A4568" s="1">
        <v>45536</v>
      </c>
      <c r="B4568">
        <v>949</v>
      </c>
      <c r="C4568">
        <v>1381</v>
      </c>
      <c r="D4568">
        <v>220</v>
      </c>
      <c r="E4568">
        <v>315</v>
      </c>
      <c r="F4568" s="5" t="s">
        <v>16</v>
      </c>
      <c r="G4568" s="6">
        <v>45539.333333333336</v>
      </c>
      <c r="H4568" s="6">
        <v>45539.645833333336</v>
      </c>
      <c r="I4568" s="5" t="s">
        <v>1549</v>
      </c>
      <c r="J4568" s="5" t="s">
        <v>15</v>
      </c>
      <c r="K4568" s="5" t="s">
        <v>1556</v>
      </c>
    </row>
    <row r="4569" spans="1:11" x14ac:dyDescent="0.35">
      <c r="A4569" s="1">
        <v>45536</v>
      </c>
      <c r="B4569">
        <v>949</v>
      </c>
      <c r="C4569">
        <v>1381</v>
      </c>
      <c r="D4569">
        <v>220</v>
      </c>
      <c r="E4569">
        <v>315</v>
      </c>
      <c r="F4569" s="5" t="s">
        <v>16</v>
      </c>
      <c r="G4569" s="6">
        <v>45540.333333333336</v>
      </c>
      <c r="H4569" s="6">
        <v>45540.645833333336</v>
      </c>
      <c r="I4569" s="5" t="s">
        <v>1549</v>
      </c>
      <c r="J4569" s="5" t="s">
        <v>15</v>
      </c>
      <c r="K4569" s="5" t="s">
        <v>1556</v>
      </c>
    </row>
    <row r="4570" spans="1:11" x14ac:dyDescent="0.35">
      <c r="A4570" s="1">
        <v>45536</v>
      </c>
      <c r="B4570">
        <v>949</v>
      </c>
      <c r="C4570">
        <v>1381</v>
      </c>
      <c r="D4570">
        <v>220</v>
      </c>
      <c r="E4570">
        <v>315</v>
      </c>
      <c r="F4570" s="5" t="s">
        <v>16</v>
      </c>
      <c r="G4570" s="6">
        <v>45541.333333333336</v>
      </c>
      <c r="H4570" s="6">
        <v>45541.645833333336</v>
      </c>
      <c r="I4570" s="5" t="s">
        <v>1549</v>
      </c>
      <c r="J4570" s="5" t="s">
        <v>15</v>
      </c>
      <c r="K4570" s="5" t="s">
        <v>1556</v>
      </c>
    </row>
    <row r="4571" spans="1:11" x14ac:dyDescent="0.35">
      <c r="A4571" s="1">
        <v>45536</v>
      </c>
      <c r="B4571">
        <v>949</v>
      </c>
      <c r="C4571">
        <v>1381</v>
      </c>
      <c r="D4571">
        <v>220</v>
      </c>
      <c r="E4571">
        <v>315</v>
      </c>
      <c r="F4571" s="5" t="s">
        <v>16</v>
      </c>
      <c r="G4571" s="6">
        <v>45544.333333333336</v>
      </c>
      <c r="H4571" s="6">
        <v>45544.645833333336</v>
      </c>
      <c r="I4571" s="5" t="s">
        <v>1549</v>
      </c>
      <c r="J4571" s="5" t="s">
        <v>15</v>
      </c>
      <c r="K4571" s="5" t="s">
        <v>1556</v>
      </c>
    </row>
    <row r="4572" spans="1:11" x14ac:dyDescent="0.35">
      <c r="A4572" s="1">
        <v>45536</v>
      </c>
      <c r="B4572">
        <v>949</v>
      </c>
      <c r="C4572">
        <v>1381</v>
      </c>
      <c r="D4572">
        <v>220</v>
      </c>
      <c r="E4572">
        <v>315</v>
      </c>
      <c r="F4572" s="5" t="s">
        <v>16</v>
      </c>
      <c r="G4572" s="6">
        <v>45545.333333333336</v>
      </c>
      <c r="H4572" s="6">
        <v>45545.645833333336</v>
      </c>
      <c r="I4572" s="5" t="s">
        <v>1549</v>
      </c>
      <c r="J4572" s="5" t="s">
        <v>15</v>
      </c>
      <c r="K4572" s="5" t="s">
        <v>1556</v>
      </c>
    </row>
    <row r="4573" spans="1:11" x14ac:dyDescent="0.35">
      <c r="A4573" s="1">
        <v>45536</v>
      </c>
      <c r="B4573">
        <v>949</v>
      </c>
      <c r="C4573">
        <v>1381</v>
      </c>
      <c r="D4573">
        <v>220</v>
      </c>
      <c r="E4573">
        <v>315</v>
      </c>
      <c r="F4573" s="5" t="s">
        <v>16</v>
      </c>
      <c r="G4573" s="6">
        <v>45546.333333333336</v>
      </c>
      <c r="H4573" s="6">
        <v>45546.645833333336</v>
      </c>
      <c r="I4573" s="5" t="s">
        <v>1549</v>
      </c>
      <c r="J4573" s="5" t="s">
        <v>15</v>
      </c>
      <c r="K4573" s="5" t="s">
        <v>1556</v>
      </c>
    </row>
    <row r="4574" spans="1:11" x14ac:dyDescent="0.35">
      <c r="A4574" s="1">
        <v>45536</v>
      </c>
      <c r="B4574">
        <v>949</v>
      </c>
      <c r="C4574">
        <v>1381</v>
      </c>
      <c r="D4574">
        <v>220</v>
      </c>
      <c r="E4574">
        <v>315</v>
      </c>
      <c r="F4574" s="5" t="s">
        <v>16</v>
      </c>
      <c r="G4574" s="6">
        <v>45547.333333333336</v>
      </c>
      <c r="H4574" s="6">
        <v>45547.645833333336</v>
      </c>
      <c r="I4574" s="5" t="s">
        <v>1549</v>
      </c>
      <c r="J4574" s="5" t="s">
        <v>15</v>
      </c>
      <c r="K4574" s="5" t="s">
        <v>1556</v>
      </c>
    </row>
    <row r="4575" spans="1:11" x14ac:dyDescent="0.35">
      <c r="A4575" s="1">
        <v>45536</v>
      </c>
      <c r="B4575">
        <v>949</v>
      </c>
      <c r="C4575">
        <v>1381</v>
      </c>
      <c r="D4575">
        <v>220</v>
      </c>
      <c r="E4575">
        <v>315</v>
      </c>
      <c r="F4575" s="5" t="s">
        <v>16</v>
      </c>
      <c r="G4575" s="6">
        <v>45548.333333333336</v>
      </c>
      <c r="H4575" s="6">
        <v>45548.645833333336</v>
      </c>
      <c r="I4575" s="5" t="s">
        <v>1549</v>
      </c>
      <c r="J4575" s="5" t="s">
        <v>15</v>
      </c>
      <c r="K4575" s="5" t="s">
        <v>1556</v>
      </c>
    </row>
    <row r="4576" spans="1:11" x14ac:dyDescent="0.35">
      <c r="A4576" s="1">
        <v>45536</v>
      </c>
      <c r="B4576">
        <v>949</v>
      </c>
      <c r="C4576">
        <v>1381</v>
      </c>
      <c r="D4576">
        <v>220</v>
      </c>
      <c r="E4576">
        <v>315</v>
      </c>
      <c r="F4576" s="5" t="s">
        <v>16</v>
      </c>
      <c r="G4576" s="6">
        <v>45551.333333333336</v>
      </c>
      <c r="H4576" s="6">
        <v>45551.645833333336</v>
      </c>
      <c r="I4576" s="5" t="s">
        <v>1549</v>
      </c>
      <c r="J4576" s="5" t="s">
        <v>15</v>
      </c>
      <c r="K4576" s="5" t="s">
        <v>1556</v>
      </c>
    </row>
    <row r="4577" spans="1:11" x14ac:dyDescent="0.35">
      <c r="A4577" s="1">
        <v>45536</v>
      </c>
      <c r="B4577">
        <v>949</v>
      </c>
      <c r="C4577">
        <v>1381</v>
      </c>
      <c r="D4577">
        <v>220</v>
      </c>
      <c r="E4577">
        <v>315</v>
      </c>
      <c r="F4577" s="5" t="s">
        <v>16</v>
      </c>
      <c r="G4577" s="6">
        <v>45552.333333333336</v>
      </c>
      <c r="H4577" s="6">
        <v>45552.645833333336</v>
      </c>
      <c r="I4577" s="5" t="s">
        <v>1549</v>
      </c>
      <c r="J4577" s="5" t="s">
        <v>15</v>
      </c>
      <c r="K4577" s="5" t="s">
        <v>1556</v>
      </c>
    </row>
    <row r="4578" spans="1:11" x14ac:dyDescent="0.35">
      <c r="A4578" s="1">
        <v>45536</v>
      </c>
      <c r="B4578">
        <v>949</v>
      </c>
      <c r="C4578">
        <v>1381</v>
      </c>
      <c r="D4578">
        <v>220</v>
      </c>
      <c r="E4578">
        <v>315</v>
      </c>
      <c r="F4578" s="5" t="s">
        <v>16</v>
      </c>
      <c r="G4578" s="6">
        <v>45553.333333333336</v>
      </c>
      <c r="H4578" s="6">
        <v>45553.645833333336</v>
      </c>
      <c r="I4578" s="5" t="s">
        <v>1549</v>
      </c>
      <c r="J4578" s="5" t="s">
        <v>15</v>
      </c>
      <c r="K4578" s="5" t="s">
        <v>1556</v>
      </c>
    </row>
    <row r="4579" spans="1:11" x14ac:dyDescent="0.35">
      <c r="A4579" s="1">
        <v>45536</v>
      </c>
      <c r="B4579">
        <v>949</v>
      </c>
      <c r="C4579">
        <v>1381</v>
      </c>
      <c r="D4579">
        <v>220</v>
      </c>
      <c r="E4579">
        <v>315</v>
      </c>
      <c r="F4579" s="5" t="s">
        <v>16</v>
      </c>
      <c r="G4579" s="6">
        <v>45554.333333333336</v>
      </c>
      <c r="H4579" s="6">
        <v>45554.645833333336</v>
      </c>
      <c r="I4579" s="5" t="s">
        <v>1549</v>
      </c>
      <c r="J4579" s="5" t="s">
        <v>15</v>
      </c>
      <c r="K4579" s="5" t="s">
        <v>1556</v>
      </c>
    </row>
    <row r="4580" spans="1:11" x14ac:dyDescent="0.35">
      <c r="A4580" s="1">
        <v>45536</v>
      </c>
      <c r="B4580">
        <v>949</v>
      </c>
      <c r="C4580">
        <v>1381</v>
      </c>
      <c r="D4580">
        <v>220</v>
      </c>
      <c r="E4580">
        <v>315</v>
      </c>
      <c r="F4580" s="5" t="s">
        <v>16</v>
      </c>
      <c r="G4580" s="6">
        <v>45555.333333333336</v>
      </c>
      <c r="H4580" s="6">
        <v>45555.361073055552</v>
      </c>
      <c r="I4580" s="5" t="s">
        <v>1557</v>
      </c>
      <c r="J4580" s="5" t="s">
        <v>15</v>
      </c>
      <c r="K4580" s="5" t="s">
        <v>1556</v>
      </c>
    </row>
    <row r="4581" spans="1:11" x14ac:dyDescent="0.35">
      <c r="A4581" s="1">
        <v>45536</v>
      </c>
      <c r="B4581">
        <v>955</v>
      </c>
      <c r="C4581">
        <v>1389</v>
      </c>
      <c r="D4581">
        <v>136</v>
      </c>
      <c r="E4581">
        <v>196</v>
      </c>
      <c r="F4581" s="5" t="s">
        <v>14</v>
      </c>
      <c r="G4581" s="6">
        <v>45537.8125</v>
      </c>
      <c r="H4581" s="6">
        <v>45538.229166666664</v>
      </c>
      <c r="I4581" s="5" t="s">
        <v>1567</v>
      </c>
      <c r="J4581" s="5" t="s">
        <v>15</v>
      </c>
      <c r="K4581" s="5" t="s">
        <v>1550</v>
      </c>
    </row>
    <row r="4582" spans="1:11" x14ac:dyDescent="0.35">
      <c r="A4582" s="1">
        <v>45536</v>
      </c>
      <c r="B4582">
        <v>955</v>
      </c>
      <c r="C4582">
        <v>1389</v>
      </c>
      <c r="D4582">
        <v>136</v>
      </c>
      <c r="E4582">
        <v>196</v>
      </c>
      <c r="F4582" s="5" t="s">
        <v>14</v>
      </c>
      <c r="G4582" s="6">
        <v>45539.8125</v>
      </c>
      <c r="H4582" s="6">
        <v>45540.229166666664</v>
      </c>
      <c r="I4582" s="5" t="s">
        <v>1567</v>
      </c>
      <c r="J4582" s="5" t="s">
        <v>15</v>
      </c>
      <c r="K4582" s="5" t="s">
        <v>1550</v>
      </c>
    </row>
    <row r="4583" spans="1:11" x14ac:dyDescent="0.35">
      <c r="A4583" s="1">
        <v>45536</v>
      </c>
      <c r="B4583">
        <v>955</v>
      </c>
      <c r="C4583">
        <v>1389</v>
      </c>
      <c r="D4583">
        <v>136</v>
      </c>
      <c r="E4583">
        <v>196</v>
      </c>
      <c r="F4583" s="5" t="s">
        <v>14</v>
      </c>
      <c r="G4583" s="6">
        <v>45541.8125</v>
      </c>
      <c r="H4583" s="6">
        <v>45542.229166666664</v>
      </c>
      <c r="I4583" s="5" t="s">
        <v>1567</v>
      </c>
      <c r="J4583" s="5" t="s">
        <v>15</v>
      </c>
      <c r="K4583" s="5" t="s">
        <v>1550</v>
      </c>
    </row>
    <row r="4584" spans="1:11" x14ac:dyDescent="0.35">
      <c r="A4584" s="1">
        <v>45536</v>
      </c>
      <c r="B4584">
        <v>955</v>
      </c>
      <c r="C4584">
        <v>1389</v>
      </c>
      <c r="D4584">
        <v>136</v>
      </c>
      <c r="E4584">
        <v>196</v>
      </c>
      <c r="F4584" s="5" t="s">
        <v>14</v>
      </c>
      <c r="G4584" s="6">
        <v>45544.8125</v>
      </c>
      <c r="H4584" s="6">
        <v>45545.229166666664</v>
      </c>
      <c r="I4584" s="5" t="s">
        <v>1567</v>
      </c>
      <c r="J4584" s="5" t="s">
        <v>15</v>
      </c>
      <c r="K4584" s="5" t="s">
        <v>1550</v>
      </c>
    </row>
    <row r="4585" spans="1:11" x14ac:dyDescent="0.35">
      <c r="A4585" s="1">
        <v>45536</v>
      </c>
      <c r="B4585">
        <v>955</v>
      </c>
      <c r="C4585">
        <v>1389</v>
      </c>
      <c r="D4585">
        <v>136</v>
      </c>
      <c r="E4585">
        <v>196</v>
      </c>
      <c r="F4585" s="5" t="s">
        <v>14</v>
      </c>
      <c r="G4585" s="6">
        <v>45546.8125</v>
      </c>
      <c r="H4585" s="6">
        <v>45547.229166666664</v>
      </c>
      <c r="I4585" s="5" t="s">
        <v>1567</v>
      </c>
      <c r="J4585" s="5" t="s">
        <v>15</v>
      </c>
      <c r="K4585" s="5" t="s">
        <v>1550</v>
      </c>
    </row>
    <row r="4586" spans="1:11" x14ac:dyDescent="0.35">
      <c r="A4586" s="1">
        <v>45536</v>
      </c>
      <c r="B4586">
        <v>955</v>
      </c>
      <c r="C4586">
        <v>1389</v>
      </c>
      <c r="D4586">
        <v>136</v>
      </c>
      <c r="E4586">
        <v>196</v>
      </c>
      <c r="F4586" s="5" t="s">
        <v>14</v>
      </c>
      <c r="G4586" s="6">
        <v>45548.8125</v>
      </c>
      <c r="H4586" s="6">
        <v>45549.229166666664</v>
      </c>
      <c r="I4586" s="5" t="s">
        <v>1567</v>
      </c>
      <c r="J4586" s="5" t="s">
        <v>15</v>
      </c>
      <c r="K4586" s="5" t="s">
        <v>1550</v>
      </c>
    </row>
    <row r="4587" spans="1:11" x14ac:dyDescent="0.35">
      <c r="A4587" s="1">
        <v>45536</v>
      </c>
      <c r="B4587">
        <v>955</v>
      </c>
      <c r="C4587">
        <v>1389</v>
      </c>
      <c r="D4587">
        <v>136</v>
      </c>
      <c r="E4587">
        <v>196</v>
      </c>
      <c r="F4587" s="5" t="s">
        <v>14</v>
      </c>
      <c r="G4587" s="6">
        <v>45551.8125</v>
      </c>
      <c r="H4587" s="6">
        <v>45552.229166666664</v>
      </c>
      <c r="I4587" s="5" t="s">
        <v>1567</v>
      </c>
      <c r="J4587" s="5" t="s">
        <v>15</v>
      </c>
      <c r="K4587" s="5" t="s">
        <v>1550</v>
      </c>
    </row>
    <row r="4588" spans="1:11" x14ac:dyDescent="0.35">
      <c r="A4588" s="1">
        <v>45536</v>
      </c>
      <c r="B4588">
        <v>955</v>
      </c>
      <c r="C4588">
        <v>1389</v>
      </c>
      <c r="D4588">
        <v>136</v>
      </c>
      <c r="E4588">
        <v>196</v>
      </c>
      <c r="F4588" s="5" t="s">
        <v>14</v>
      </c>
      <c r="G4588" s="6">
        <v>45553.8125</v>
      </c>
      <c r="H4588" s="6">
        <v>45554.229166666664</v>
      </c>
      <c r="I4588" s="5" t="s">
        <v>1567</v>
      </c>
      <c r="J4588" s="5" t="s">
        <v>15</v>
      </c>
      <c r="K4588" s="5" t="s">
        <v>1550</v>
      </c>
    </row>
    <row r="4589" spans="1:11" x14ac:dyDescent="0.35">
      <c r="A4589" s="1">
        <v>45536</v>
      </c>
      <c r="B4589">
        <v>955</v>
      </c>
      <c r="C4589">
        <v>1389</v>
      </c>
      <c r="D4589">
        <v>136</v>
      </c>
      <c r="E4589">
        <v>196</v>
      </c>
      <c r="F4589" s="5" t="s">
        <v>14</v>
      </c>
      <c r="G4589" s="6">
        <v>45555.8125</v>
      </c>
      <c r="H4589" s="6">
        <v>45556.229166666664</v>
      </c>
      <c r="I4589" s="5" t="s">
        <v>1567</v>
      </c>
      <c r="J4589" s="5" t="s">
        <v>15</v>
      </c>
      <c r="K4589" s="5" t="s">
        <v>1550</v>
      </c>
    </row>
    <row r="4590" spans="1:11" x14ac:dyDescent="0.35">
      <c r="A4590" s="1">
        <v>45536</v>
      </c>
      <c r="B4590">
        <v>955</v>
      </c>
      <c r="C4590">
        <v>1389</v>
      </c>
      <c r="D4590">
        <v>136</v>
      </c>
      <c r="E4590">
        <v>196</v>
      </c>
      <c r="F4590" s="5" t="s">
        <v>14</v>
      </c>
      <c r="G4590" s="6">
        <v>45558.8125</v>
      </c>
      <c r="H4590" s="6">
        <v>45559.229166666664</v>
      </c>
      <c r="I4590" s="5" t="s">
        <v>1567</v>
      </c>
      <c r="J4590" s="5" t="s">
        <v>15</v>
      </c>
      <c r="K4590" s="5" t="s">
        <v>1550</v>
      </c>
    </row>
    <row r="4591" spans="1:11" x14ac:dyDescent="0.35">
      <c r="A4591" s="1">
        <v>45536</v>
      </c>
      <c r="B4591">
        <v>955</v>
      </c>
      <c r="C4591">
        <v>1389</v>
      </c>
      <c r="D4591">
        <v>136</v>
      </c>
      <c r="E4591">
        <v>196</v>
      </c>
      <c r="F4591" s="5" t="s">
        <v>14</v>
      </c>
      <c r="G4591" s="6">
        <v>45560.8125</v>
      </c>
      <c r="H4591" s="6">
        <v>45561.229166666664</v>
      </c>
      <c r="I4591" s="5" t="s">
        <v>1567</v>
      </c>
      <c r="J4591" s="5" t="s">
        <v>15</v>
      </c>
      <c r="K4591" s="5" t="s">
        <v>1550</v>
      </c>
    </row>
    <row r="4592" spans="1:11" x14ac:dyDescent="0.35">
      <c r="A4592" s="1">
        <v>45536</v>
      </c>
      <c r="B4592">
        <v>955</v>
      </c>
      <c r="C4592">
        <v>1389</v>
      </c>
      <c r="D4592">
        <v>136</v>
      </c>
      <c r="E4592">
        <v>196</v>
      </c>
      <c r="F4592" s="5" t="s">
        <v>14</v>
      </c>
      <c r="G4592" s="6">
        <v>45562.8125</v>
      </c>
      <c r="H4592" s="6">
        <v>45563.229166666664</v>
      </c>
      <c r="I4592" s="5" t="s">
        <v>1567</v>
      </c>
      <c r="J4592" s="5" t="s">
        <v>15</v>
      </c>
      <c r="K4592" s="5" t="s">
        <v>1550</v>
      </c>
    </row>
    <row r="4593" spans="1:11" x14ac:dyDescent="0.35">
      <c r="A4593" s="1">
        <v>45536</v>
      </c>
      <c r="B4593">
        <v>955</v>
      </c>
      <c r="C4593">
        <v>1389</v>
      </c>
      <c r="D4593">
        <v>136</v>
      </c>
      <c r="E4593">
        <v>196</v>
      </c>
      <c r="F4593" s="5" t="s">
        <v>14</v>
      </c>
      <c r="G4593" s="6">
        <v>45565.8125</v>
      </c>
      <c r="H4593" s="6">
        <v>45566.229166666664</v>
      </c>
      <c r="I4593" s="5" t="s">
        <v>1567</v>
      </c>
      <c r="J4593" s="5" t="s">
        <v>15</v>
      </c>
      <c r="K4593" s="5" t="s">
        <v>1550</v>
      </c>
    </row>
    <row r="4594" spans="1:11" x14ac:dyDescent="0.35">
      <c r="A4594" s="1">
        <v>45536</v>
      </c>
      <c r="B4594">
        <v>955</v>
      </c>
      <c r="C4594">
        <v>1389</v>
      </c>
      <c r="D4594">
        <v>136</v>
      </c>
      <c r="E4594">
        <v>196</v>
      </c>
      <c r="F4594" s="5" t="s">
        <v>14</v>
      </c>
      <c r="G4594" s="6">
        <v>45565.8125</v>
      </c>
      <c r="H4594" s="6">
        <v>45565.899257986108</v>
      </c>
      <c r="I4594" s="5" t="s">
        <v>1575</v>
      </c>
      <c r="J4594" s="5" t="s">
        <v>15</v>
      </c>
      <c r="K4594" s="5" t="s">
        <v>1550</v>
      </c>
    </row>
    <row r="4595" spans="1:11" x14ac:dyDescent="0.35">
      <c r="A4595" s="1">
        <v>45536</v>
      </c>
      <c r="B4595">
        <v>956</v>
      </c>
      <c r="C4595">
        <v>1390</v>
      </c>
      <c r="D4595">
        <v>286</v>
      </c>
      <c r="E4595">
        <v>402</v>
      </c>
      <c r="F4595" s="5" t="s">
        <v>16</v>
      </c>
      <c r="G4595" s="6">
        <v>45537.333333333336</v>
      </c>
      <c r="H4595" s="6">
        <v>45537.645833333336</v>
      </c>
      <c r="I4595" s="5" t="s">
        <v>1549</v>
      </c>
      <c r="J4595" s="5" t="s">
        <v>15</v>
      </c>
      <c r="K4595" s="5" t="s">
        <v>1564</v>
      </c>
    </row>
    <row r="4596" spans="1:11" x14ac:dyDescent="0.35">
      <c r="A4596" s="1">
        <v>45536</v>
      </c>
      <c r="B4596">
        <v>956</v>
      </c>
      <c r="C4596">
        <v>1390</v>
      </c>
      <c r="D4596">
        <v>286</v>
      </c>
      <c r="E4596">
        <v>402</v>
      </c>
      <c r="F4596" s="5" t="s">
        <v>16</v>
      </c>
      <c r="G4596" s="6">
        <v>45538.333333333336</v>
      </c>
      <c r="H4596" s="6">
        <v>45538.645833333336</v>
      </c>
      <c r="I4596" s="5" t="s">
        <v>1549</v>
      </c>
      <c r="J4596" s="5" t="s">
        <v>15</v>
      </c>
      <c r="K4596" s="5" t="s">
        <v>1564</v>
      </c>
    </row>
    <row r="4597" spans="1:11" x14ac:dyDescent="0.35">
      <c r="A4597" s="1">
        <v>45536</v>
      </c>
      <c r="B4597">
        <v>956</v>
      </c>
      <c r="C4597">
        <v>1390</v>
      </c>
      <c r="D4597">
        <v>286</v>
      </c>
      <c r="E4597">
        <v>402</v>
      </c>
      <c r="F4597" s="5" t="s">
        <v>16</v>
      </c>
      <c r="G4597" s="6">
        <v>45539.333333333336</v>
      </c>
      <c r="H4597" s="6">
        <v>45539.645833333336</v>
      </c>
      <c r="I4597" s="5" t="s">
        <v>1549</v>
      </c>
      <c r="J4597" s="5" t="s">
        <v>15</v>
      </c>
      <c r="K4597" s="5" t="s">
        <v>1564</v>
      </c>
    </row>
    <row r="4598" spans="1:11" x14ac:dyDescent="0.35">
      <c r="A4598" s="1">
        <v>45536</v>
      </c>
      <c r="B4598">
        <v>956</v>
      </c>
      <c r="C4598">
        <v>1390</v>
      </c>
      <c r="D4598">
        <v>286</v>
      </c>
      <c r="E4598">
        <v>402</v>
      </c>
      <c r="F4598" s="5" t="s">
        <v>16</v>
      </c>
      <c r="G4598" s="6">
        <v>45540.333333333336</v>
      </c>
      <c r="H4598" s="6">
        <v>45540.645833333336</v>
      </c>
      <c r="I4598" s="5" t="s">
        <v>1549</v>
      </c>
      <c r="J4598" s="5" t="s">
        <v>15</v>
      </c>
      <c r="K4598" s="5" t="s">
        <v>1564</v>
      </c>
    </row>
    <row r="4599" spans="1:11" x14ac:dyDescent="0.35">
      <c r="A4599" s="1">
        <v>45536</v>
      </c>
      <c r="B4599">
        <v>956</v>
      </c>
      <c r="C4599">
        <v>1390</v>
      </c>
      <c r="D4599">
        <v>286</v>
      </c>
      <c r="E4599">
        <v>402</v>
      </c>
      <c r="F4599" s="5" t="s">
        <v>16</v>
      </c>
      <c r="G4599" s="6">
        <v>45541.333333333336</v>
      </c>
      <c r="H4599" s="6">
        <v>45541.645833333336</v>
      </c>
      <c r="I4599" s="5" t="s">
        <v>1549</v>
      </c>
      <c r="J4599" s="5" t="s">
        <v>15</v>
      </c>
      <c r="K4599" s="5" t="s">
        <v>1564</v>
      </c>
    </row>
    <row r="4600" spans="1:11" x14ac:dyDescent="0.35">
      <c r="A4600" s="1">
        <v>45536</v>
      </c>
      <c r="B4600">
        <v>956</v>
      </c>
      <c r="C4600">
        <v>1390</v>
      </c>
      <c r="D4600">
        <v>286</v>
      </c>
      <c r="E4600">
        <v>402</v>
      </c>
      <c r="F4600" s="5" t="s">
        <v>16</v>
      </c>
      <c r="G4600" s="6">
        <v>45544.333333333336</v>
      </c>
      <c r="H4600" s="6">
        <v>45544.645833333336</v>
      </c>
      <c r="I4600" s="5" t="s">
        <v>1549</v>
      </c>
      <c r="J4600" s="5" t="s">
        <v>15</v>
      </c>
      <c r="K4600" s="5" t="s">
        <v>1564</v>
      </c>
    </row>
    <row r="4601" spans="1:11" x14ac:dyDescent="0.35">
      <c r="A4601" s="1">
        <v>45536</v>
      </c>
      <c r="B4601">
        <v>956</v>
      </c>
      <c r="C4601">
        <v>1390</v>
      </c>
      <c r="D4601">
        <v>286</v>
      </c>
      <c r="E4601">
        <v>402</v>
      </c>
      <c r="F4601" s="5" t="s">
        <v>16</v>
      </c>
      <c r="G4601" s="6">
        <v>45545.333333333336</v>
      </c>
      <c r="H4601" s="6">
        <v>45545.645833333336</v>
      </c>
      <c r="I4601" s="5" t="s">
        <v>1549</v>
      </c>
      <c r="J4601" s="5" t="s">
        <v>15</v>
      </c>
      <c r="K4601" s="5" t="s">
        <v>1564</v>
      </c>
    </row>
    <row r="4602" spans="1:11" x14ac:dyDescent="0.35">
      <c r="A4602" s="1">
        <v>45536</v>
      </c>
      <c r="B4602">
        <v>956</v>
      </c>
      <c r="C4602">
        <v>1390</v>
      </c>
      <c r="D4602">
        <v>286</v>
      </c>
      <c r="E4602">
        <v>402</v>
      </c>
      <c r="F4602" s="5" t="s">
        <v>16</v>
      </c>
      <c r="G4602" s="6">
        <v>45546.333333333336</v>
      </c>
      <c r="H4602" s="6">
        <v>45546.645833333336</v>
      </c>
      <c r="I4602" s="5" t="s">
        <v>1549</v>
      </c>
      <c r="J4602" s="5" t="s">
        <v>15</v>
      </c>
      <c r="K4602" s="5" t="s">
        <v>1564</v>
      </c>
    </row>
    <row r="4603" spans="1:11" x14ac:dyDescent="0.35">
      <c r="A4603" s="1">
        <v>45536</v>
      </c>
      <c r="B4603">
        <v>956</v>
      </c>
      <c r="C4603">
        <v>1390</v>
      </c>
      <c r="D4603">
        <v>286</v>
      </c>
      <c r="E4603">
        <v>402</v>
      </c>
      <c r="F4603" s="5" t="s">
        <v>16</v>
      </c>
      <c r="G4603" s="6">
        <v>45547.333333333336</v>
      </c>
      <c r="H4603" s="6">
        <v>45547.585045659725</v>
      </c>
      <c r="I4603" s="5" t="s">
        <v>1565</v>
      </c>
      <c r="J4603" s="5" t="s">
        <v>15</v>
      </c>
      <c r="K4603" s="5" t="s">
        <v>1564</v>
      </c>
    </row>
    <row r="4604" spans="1:11" x14ac:dyDescent="0.35">
      <c r="A4604" s="1">
        <v>45536</v>
      </c>
      <c r="B4604">
        <v>956</v>
      </c>
      <c r="C4604">
        <v>1390</v>
      </c>
      <c r="D4604">
        <v>286</v>
      </c>
      <c r="E4604">
        <v>402</v>
      </c>
      <c r="F4604" s="5" t="s">
        <v>16</v>
      </c>
      <c r="G4604" s="6">
        <v>45548.333333333336</v>
      </c>
      <c r="H4604" s="6">
        <v>45548.333333333336</v>
      </c>
      <c r="I4604" s="5" t="s">
        <v>1566</v>
      </c>
      <c r="J4604" s="5" t="s">
        <v>15</v>
      </c>
      <c r="K4604" s="5" t="s">
        <v>1564</v>
      </c>
    </row>
    <row r="4605" spans="1:11" x14ac:dyDescent="0.35">
      <c r="A4605" s="1">
        <v>45536</v>
      </c>
      <c r="B4605">
        <v>956</v>
      </c>
      <c r="C4605">
        <v>1390</v>
      </c>
      <c r="D4605">
        <v>286</v>
      </c>
      <c r="E4605">
        <v>402</v>
      </c>
      <c r="F4605" s="5" t="s">
        <v>16</v>
      </c>
      <c r="G4605" s="6">
        <v>45551.333333333336</v>
      </c>
      <c r="H4605" s="6">
        <v>45551.333333333336</v>
      </c>
      <c r="I4605" s="5" t="s">
        <v>1566</v>
      </c>
      <c r="J4605" s="5" t="s">
        <v>15</v>
      </c>
      <c r="K4605" s="5" t="s">
        <v>1564</v>
      </c>
    </row>
    <row r="4606" spans="1:11" x14ac:dyDescent="0.35">
      <c r="A4606" s="1">
        <v>45536</v>
      </c>
      <c r="B4606">
        <v>956</v>
      </c>
      <c r="C4606">
        <v>1390</v>
      </c>
      <c r="D4606">
        <v>286</v>
      </c>
      <c r="E4606">
        <v>402</v>
      </c>
      <c r="F4606" s="5" t="s">
        <v>16</v>
      </c>
      <c r="G4606" s="6">
        <v>45552.333333333336</v>
      </c>
      <c r="H4606" s="6">
        <v>45552.333333333336</v>
      </c>
      <c r="I4606" s="5" t="s">
        <v>1566</v>
      </c>
      <c r="J4606" s="5" t="s">
        <v>15</v>
      </c>
      <c r="K4606" s="5" t="s">
        <v>1564</v>
      </c>
    </row>
    <row r="4607" spans="1:11" x14ac:dyDescent="0.35">
      <c r="A4607" s="1">
        <v>45536</v>
      </c>
      <c r="B4607">
        <v>956</v>
      </c>
      <c r="C4607">
        <v>1390</v>
      </c>
      <c r="D4607">
        <v>286</v>
      </c>
      <c r="E4607">
        <v>402</v>
      </c>
      <c r="F4607" s="5" t="s">
        <v>16</v>
      </c>
      <c r="G4607" s="6">
        <v>45553.333333333336</v>
      </c>
      <c r="H4607" s="6">
        <v>45553.333333333336</v>
      </c>
      <c r="I4607" s="5" t="s">
        <v>1566</v>
      </c>
      <c r="J4607" s="5" t="s">
        <v>15</v>
      </c>
      <c r="K4607" s="5" t="s">
        <v>1564</v>
      </c>
    </row>
    <row r="4608" spans="1:11" x14ac:dyDescent="0.35">
      <c r="A4608" s="1">
        <v>45536</v>
      </c>
      <c r="B4608">
        <v>956</v>
      </c>
      <c r="C4608">
        <v>1390</v>
      </c>
      <c r="D4608">
        <v>286</v>
      </c>
      <c r="E4608">
        <v>402</v>
      </c>
      <c r="F4608" s="5" t="s">
        <v>16</v>
      </c>
      <c r="G4608" s="6">
        <v>45554.333333333336</v>
      </c>
      <c r="H4608" s="6">
        <v>45554.333333333336</v>
      </c>
      <c r="I4608" s="5" t="s">
        <v>1566</v>
      </c>
      <c r="J4608" s="5" t="s">
        <v>15</v>
      </c>
      <c r="K4608" s="5" t="s">
        <v>1564</v>
      </c>
    </row>
    <row r="4609" spans="1:11" x14ac:dyDescent="0.35">
      <c r="A4609" s="1">
        <v>45536</v>
      </c>
      <c r="B4609">
        <v>956</v>
      </c>
      <c r="C4609">
        <v>1390</v>
      </c>
      <c r="D4609">
        <v>286</v>
      </c>
      <c r="E4609">
        <v>402</v>
      </c>
      <c r="F4609" s="5" t="s">
        <v>16</v>
      </c>
      <c r="G4609" s="6">
        <v>45555.333333333336</v>
      </c>
      <c r="H4609" s="6">
        <v>45555.333333333336</v>
      </c>
      <c r="I4609" s="5" t="s">
        <v>1566</v>
      </c>
      <c r="J4609" s="5" t="s">
        <v>15</v>
      </c>
      <c r="K4609" s="5" t="s">
        <v>1564</v>
      </c>
    </row>
    <row r="4610" spans="1:11" x14ac:dyDescent="0.35">
      <c r="A4610" s="1">
        <v>45536</v>
      </c>
      <c r="B4610">
        <v>956</v>
      </c>
      <c r="C4610">
        <v>1390</v>
      </c>
      <c r="D4610">
        <v>286</v>
      </c>
      <c r="E4610">
        <v>402</v>
      </c>
      <c r="F4610" s="5" t="s">
        <v>16</v>
      </c>
      <c r="G4610" s="6">
        <v>45558.333333333336</v>
      </c>
      <c r="H4610" s="6">
        <v>45558.333333333336</v>
      </c>
      <c r="I4610" s="5" t="s">
        <v>1566</v>
      </c>
      <c r="J4610" s="5" t="s">
        <v>15</v>
      </c>
      <c r="K4610" s="5" t="s">
        <v>1564</v>
      </c>
    </row>
    <row r="4611" spans="1:11" x14ac:dyDescent="0.35">
      <c r="A4611" s="1">
        <v>45536</v>
      </c>
      <c r="B4611">
        <v>956</v>
      </c>
      <c r="C4611">
        <v>1390</v>
      </c>
      <c r="D4611">
        <v>286</v>
      </c>
      <c r="E4611">
        <v>402</v>
      </c>
      <c r="F4611" s="5" t="s">
        <v>16</v>
      </c>
      <c r="G4611" s="6">
        <v>45559.333333333336</v>
      </c>
      <c r="H4611" s="6">
        <v>45559.333333333336</v>
      </c>
      <c r="I4611" s="5" t="s">
        <v>1566</v>
      </c>
      <c r="J4611" s="5" t="s">
        <v>15</v>
      </c>
      <c r="K4611" s="5" t="s">
        <v>1564</v>
      </c>
    </row>
    <row r="4612" spans="1:11" x14ac:dyDescent="0.35">
      <c r="A4612" s="1">
        <v>45536</v>
      </c>
      <c r="B4612">
        <v>956</v>
      </c>
      <c r="C4612">
        <v>1390</v>
      </c>
      <c r="D4612">
        <v>286</v>
      </c>
      <c r="E4612">
        <v>402</v>
      </c>
      <c r="F4612" s="5" t="s">
        <v>16</v>
      </c>
      <c r="G4612" s="6">
        <v>45560.333333333336</v>
      </c>
      <c r="H4612" s="6">
        <v>45560.333333333336</v>
      </c>
      <c r="I4612" s="5" t="s">
        <v>1566</v>
      </c>
      <c r="J4612" s="5" t="s">
        <v>15</v>
      </c>
      <c r="K4612" s="5" t="s">
        <v>1564</v>
      </c>
    </row>
    <row r="4613" spans="1:11" x14ac:dyDescent="0.35">
      <c r="A4613" s="1">
        <v>45536</v>
      </c>
      <c r="B4613">
        <v>956</v>
      </c>
      <c r="C4613">
        <v>1390</v>
      </c>
      <c r="D4613">
        <v>286</v>
      </c>
      <c r="E4613">
        <v>402</v>
      </c>
      <c r="F4613" s="5" t="s">
        <v>16</v>
      </c>
      <c r="G4613" s="6">
        <v>45561.333333333336</v>
      </c>
      <c r="H4613" s="6">
        <v>45561.333333333336</v>
      </c>
      <c r="I4613" s="5" t="s">
        <v>1566</v>
      </c>
      <c r="J4613" s="5" t="s">
        <v>15</v>
      </c>
      <c r="K4613" s="5" t="s">
        <v>1564</v>
      </c>
    </row>
    <row r="4614" spans="1:11" x14ac:dyDescent="0.35">
      <c r="A4614" s="1">
        <v>45536</v>
      </c>
      <c r="B4614">
        <v>956</v>
      </c>
      <c r="C4614">
        <v>1390</v>
      </c>
      <c r="D4614">
        <v>286</v>
      </c>
      <c r="E4614">
        <v>402</v>
      </c>
      <c r="F4614" s="5" t="s">
        <v>16</v>
      </c>
      <c r="G4614" s="6">
        <v>45562.333333333336</v>
      </c>
      <c r="H4614" s="6">
        <v>45562.333333333336</v>
      </c>
      <c r="I4614" s="5" t="s">
        <v>1566</v>
      </c>
      <c r="J4614" s="5" t="s">
        <v>15</v>
      </c>
      <c r="K4614" s="5" t="s">
        <v>1564</v>
      </c>
    </row>
    <row r="4615" spans="1:11" x14ac:dyDescent="0.35">
      <c r="A4615" s="1">
        <v>45536</v>
      </c>
      <c r="B4615">
        <v>956</v>
      </c>
      <c r="C4615">
        <v>1390</v>
      </c>
      <c r="D4615">
        <v>286</v>
      </c>
      <c r="E4615">
        <v>402</v>
      </c>
      <c r="F4615" s="5" t="s">
        <v>16</v>
      </c>
      <c r="G4615" s="6">
        <v>45565.333333333336</v>
      </c>
      <c r="H4615" s="6">
        <v>45565.333333333336</v>
      </c>
      <c r="I4615" s="5" t="s">
        <v>1566</v>
      </c>
      <c r="J4615" s="5" t="s">
        <v>15</v>
      </c>
      <c r="K4615" s="5" t="s">
        <v>1564</v>
      </c>
    </row>
    <row r="4616" spans="1:11" x14ac:dyDescent="0.35">
      <c r="A4616" s="1">
        <v>45536</v>
      </c>
      <c r="B4616">
        <v>959</v>
      </c>
      <c r="C4616">
        <v>1394</v>
      </c>
      <c r="D4616">
        <v>265</v>
      </c>
      <c r="E4616">
        <v>373</v>
      </c>
      <c r="F4616" s="5" t="s">
        <v>19</v>
      </c>
      <c r="G4616" s="6">
        <v>45537.375</v>
      </c>
      <c r="H4616" s="6">
        <v>45537.708333333336</v>
      </c>
      <c r="I4616" s="5" t="s">
        <v>1546</v>
      </c>
      <c r="J4616" s="5" t="s">
        <v>20</v>
      </c>
      <c r="K4616" s="5" t="s">
        <v>1552</v>
      </c>
    </row>
    <row r="4617" spans="1:11" x14ac:dyDescent="0.35">
      <c r="A4617" s="1">
        <v>45536</v>
      </c>
      <c r="B4617">
        <v>959</v>
      </c>
      <c r="C4617">
        <v>1394</v>
      </c>
      <c r="D4617">
        <v>265</v>
      </c>
      <c r="E4617">
        <v>373</v>
      </c>
      <c r="F4617" s="5" t="s">
        <v>19</v>
      </c>
      <c r="G4617" s="6">
        <v>45538.375</v>
      </c>
      <c r="H4617" s="6">
        <v>45538.708333333336</v>
      </c>
      <c r="I4617" s="5" t="s">
        <v>1546</v>
      </c>
      <c r="J4617" s="5" t="s">
        <v>20</v>
      </c>
      <c r="K4617" s="5" t="s">
        <v>1552</v>
      </c>
    </row>
    <row r="4618" spans="1:11" x14ac:dyDescent="0.35">
      <c r="A4618" s="1">
        <v>45536</v>
      </c>
      <c r="B4618">
        <v>959</v>
      </c>
      <c r="C4618">
        <v>1394</v>
      </c>
      <c r="D4618">
        <v>265</v>
      </c>
      <c r="E4618">
        <v>373</v>
      </c>
      <c r="F4618" s="5" t="s">
        <v>19</v>
      </c>
      <c r="G4618" s="6">
        <v>45539.375</v>
      </c>
      <c r="H4618" s="6">
        <v>45539.708333333336</v>
      </c>
      <c r="I4618" s="5" t="s">
        <v>1546</v>
      </c>
      <c r="J4618" s="5" t="s">
        <v>20</v>
      </c>
      <c r="K4618" s="5" t="s">
        <v>1552</v>
      </c>
    </row>
    <row r="4619" spans="1:11" x14ac:dyDescent="0.35">
      <c r="A4619" s="1">
        <v>45536</v>
      </c>
      <c r="B4619">
        <v>959</v>
      </c>
      <c r="C4619">
        <v>1394</v>
      </c>
      <c r="D4619">
        <v>265</v>
      </c>
      <c r="E4619">
        <v>373</v>
      </c>
      <c r="F4619" s="5" t="s">
        <v>19</v>
      </c>
      <c r="G4619" s="6">
        <v>45540.375</v>
      </c>
      <c r="H4619" s="6">
        <v>45540.708333333336</v>
      </c>
      <c r="I4619" s="5" t="s">
        <v>1546</v>
      </c>
      <c r="J4619" s="5" t="s">
        <v>20</v>
      </c>
      <c r="K4619" s="5" t="s">
        <v>1552</v>
      </c>
    </row>
    <row r="4620" spans="1:11" x14ac:dyDescent="0.35">
      <c r="A4620" s="1">
        <v>45536</v>
      </c>
      <c r="B4620">
        <v>959</v>
      </c>
      <c r="C4620">
        <v>1394</v>
      </c>
      <c r="D4620">
        <v>265</v>
      </c>
      <c r="E4620">
        <v>373</v>
      </c>
      <c r="F4620" s="5" t="s">
        <v>19</v>
      </c>
      <c r="G4620" s="6">
        <v>45541.375</v>
      </c>
      <c r="H4620" s="6">
        <v>45541.708333333336</v>
      </c>
      <c r="I4620" s="5" t="s">
        <v>1546</v>
      </c>
      <c r="J4620" s="5" t="s">
        <v>20</v>
      </c>
      <c r="K4620" s="5" t="s">
        <v>1552</v>
      </c>
    </row>
    <row r="4621" spans="1:11" x14ac:dyDescent="0.35">
      <c r="A4621" s="1">
        <v>45536</v>
      </c>
      <c r="B4621">
        <v>959</v>
      </c>
      <c r="C4621">
        <v>1394</v>
      </c>
      <c r="D4621">
        <v>265</v>
      </c>
      <c r="E4621">
        <v>373</v>
      </c>
      <c r="F4621" s="5" t="s">
        <v>19</v>
      </c>
      <c r="G4621" s="6">
        <v>45544.375</v>
      </c>
      <c r="H4621" s="6">
        <v>45544.708333333336</v>
      </c>
      <c r="I4621" s="5" t="s">
        <v>1546</v>
      </c>
      <c r="J4621" s="5" t="s">
        <v>20</v>
      </c>
      <c r="K4621" s="5" t="s">
        <v>1552</v>
      </c>
    </row>
    <row r="4622" spans="1:11" x14ac:dyDescent="0.35">
      <c r="A4622" s="1">
        <v>45536</v>
      </c>
      <c r="B4622">
        <v>959</v>
      </c>
      <c r="C4622">
        <v>1394</v>
      </c>
      <c r="D4622">
        <v>265</v>
      </c>
      <c r="E4622">
        <v>373</v>
      </c>
      <c r="F4622" s="5" t="s">
        <v>19</v>
      </c>
      <c r="G4622" s="6">
        <v>45545.375</v>
      </c>
      <c r="H4622" s="6">
        <v>45545.708333333336</v>
      </c>
      <c r="I4622" s="5" t="s">
        <v>1546</v>
      </c>
      <c r="J4622" s="5" t="s">
        <v>20</v>
      </c>
      <c r="K4622" s="5" t="s">
        <v>1552</v>
      </c>
    </row>
    <row r="4623" spans="1:11" x14ac:dyDescent="0.35">
      <c r="A4623" s="1">
        <v>45536</v>
      </c>
      <c r="B4623">
        <v>959</v>
      </c>
      <c r="C4623">
        <v>1394</v>
      </c>
      <c r="D4623">
        <v>265</v>
      </c>
      <c r="E4623">
        <v>373</v>
      </c>
      <c r="F4623" s="5" t="s">
        <v>19</v>
      </c>
      <c r="G4623" s="6">
        <v>45546.375</v>
      </c>
      <c r="H4623" s="6">
        <v>45546.708333333336</v>
      </c>
      <c r="I4623" s="5" t="s">
        <v>1546</v>
      </c>
      <c r="J4623" s="5" t="s">
        <v>20</v>
      </c>
      <c r="K4623" s="5" t="s">
        <v>1552</v>
      </c>
    </row>
    <row r="4624" spans="1:11" x14ac:dyDescent="0.35">
      <c r="A4624" s="1">
        <v>45536</v>
      </c>
      <c r="B4624">
        <v>959</v>
      </c>
      <c r="C4624">
        <v>1394</v>
      </c>
      <c r="D4624">
        <v>265</v>
      </c>
      <c r="E4624">
        <v>373</v>
      </c>
      <c r="F4624" s="5" t="s">
        <v>19</v>
      </c>
      <c r="G4624" s="6">
        <v>45547.375</v>
      </c>
      <c r="H4624" s="6">
        <v>45547.708333333336</v>
      </c>
      <c r="I4624" s="5" t="s">
        <v>1546</v>
      </c>
      <c r="J4624" s="5" t="s">
        <v>20</v>
      </c>
      <c r="K4624" s="5" t="s">
        <v>1552</v>
      </c>
    </row>
    <row r="4625" spans="1:11" x14ac:dyDescent="0.35">
      <c r="A4625" s="1">
        <v>45536</v>
      </c>
      <c r="B4625">
        <v>959</v>
      </c>
      <c r="C4625">
        <v>1394</v>
      </c>
      <c r="D4625">
        <v>265</v>
      </c>
      <c r="E4625">
        <v>373</v>
      </c>
      <c r="F4625" s="5" t="s">
        <v>19</v>
      </c>
      <c r="G4625" s="6">
        <v>45548.375</v>
      </c>
      <c r="H4625" s="6">
        <v>45548.708333333336</v>
      </c>
      <c r="I4625" s="5" t="s">
        <v>1546</v>
      </c>
      <c r="J4625" s="5" t="s">
        <v>20</v>
      </c>
      <c r="K4625" s="5" t="s">
        <v>1552</v>
      </c>
    </row>
    <row r="4626" spans="1:11" x14ac:dyDescent="0.35">
      <c r="A4626" s="1">
        <v>45536</v>
      </c>
      <c r="B4626">
        <v>959</v>
      </c>
      <c r="C4626">
        <v>1394</v>
      </c>
      <c r="D4626">
        <v>265</v>
      </c>
      <c r="E4626">
        <v>373</v>
      </c>
      <c r="F4626" s="5" t="s">
        <v>19</v>
      </c>
      <c r="G4626" s="6">
        <v>45551.375</v>
      </c>
      <c r="H4626" s="6">
        <v>45551.708333333336</v>
      </c>
      <c r="I4626" s="5" t="s">
        <v>1546</v>
      </c>
      <c r="J4626" s="5" t="s">
        <v>20</v>
      </c>
      <c r="K4626" s="5" t="s">
        <v>1552</v>
      </c>
    </row>
    <row r="4627" spans="1:11" x14ac:dyDescent="0.35">
      <c r="A4627" s="1">
        <v>45536</v>
      </c>
      <c r="B4627">
        <v>959</v>
      </c>
      <c r="C4627">
        <v>1394</v>
      </c>
      <c r="D4627">
        <v>265</v>
      </c>
      <c r="E4627">
        <v>373</v>
      </c>
      <c r="F4627" s="5" t="s">
        <v>19</v>
      </c>
      <c r="G4627" s="6">
        <v>45552.375</v>
      </c>
      <c r="H4627" s="6">
        <v>45552.708333333336</v>
      </c>
      <c r="I4627" s="5" t="s">
        <v>1546</v>
      </c>
      <c r="J4627" s="5" t="s">
        <v>20</v>
      </c>
      <c r="K4627" s="5" t="s">
        <v>1552</v>
      </c>
    </row>
    <row r="4628" spans="1:11" x14ac:dyDescent="0.35">
      <c r="A4628" s="1">
        <v>45536</v>
      </c>
      <c r="B4628">
        <v>959</v>
      </c>
      <c r="C4628">
        <v>1394</v>
      </c>
      <c r="D4628">
        <v>265</v>
      </c>
      <c r="E4628">
        <v>373</v>
      </c>
      <c r="F4628" s="5" t="s">
        <v>19</v>
      </c>
      <c r="G4628" s="6">
        <v>45553.375</v>
      </c>
      <c r="H4628" s="6">
        <v>45553.708333333336</v>
      </c>
      <c r="I4628" s="5" t="s">
        <v>1546</v>
      </c>
      <c r="J4628" s="5" t="s">
        <v>20</v>
      </c>
      <c r="K4628" s="5" t="s">
        <v>1552</v>
      </c>
    </row>
    <row r="4629" spans="1:11" x14ac:dyDescent="0.35">
      <c r="A4629" s="1">
        <v>45536</v>
      </c>
      <c r="B4629">
        <v>959</v>
      </c>
      <c r="C4629">
        <v>1394</v>
      </c>
      <c r="D4629">
        <v>265</v>
      </c>
      <c r="E4629">
        <v>373</v>
      </c>
      <c r="F4629" s="5" t="s">
        <v>19</v>
      </c>
      <c r="G4629" s="6">
        <v>45554.375</v>
      </c>
      <c r="H4629" s="6">
        <v>45554.708333333336</v>
      </c>
      <c r="I4629" s="5" t="s">
        <v>1546</v>
      </c>
      <c r="J4629" s="5" t="s">
        <v>20</v>
      </c>
      <c r="K4629" s="5" t="s">
        <v>1552</v>
      </c>
    </row>
    <row r="4630" spans="1:11" x14ac:dyDescent="0.35">
      <c r="A4630" s="1">
        <v>45536</v>
      </c>
      <c r="B4630">
        <v>959</v>
      </c>
      <c r="C4630">
        <v>1394</v>
      </c>
      <c r="D4630">
        <v>265</v>
      </c>
      <c r="E4630">
        <v>373</v>
      </c>
      <c r="F4630" s="5" t="s">
        <v>19</v>
      </c>
      <c r="G4630" s="6">
        <v>45555.375</v>
      </c>
      <c r="H4630" s="6">
        <v>45555.708333333336</v>
      </c>
      <c r="I4630" s="5" t="s">
        <v>1546</v>
      </c>
      <c r="J4630" s="5" t="s">
        <v>20</v>
      </c>
      <c r="K4630" s="5" t="s">
        <v>1552</v>
      </c>
    </row>
    <row r="4631" spans="1:11" x14ac:dyDescent="0.35">
      <c r="A4631" s="1">
        <v>45536</v>
      </c>
      <c r="B4631">
        <v>959</v>
      </c>
      <c r="C4631">
        <v>1394</v>
      </c>
      <c r="D4631">
        <v>265</v>
      </c>
      <c r="E4631">
        <v>373</v>
      </c>
      <c r="F4631" s="5" t="s">
        <v>19</v>
      </c>
      <c r="G4631" s="6">
        <v>45558.375</v>
      </c>
      <c r="H4631" s="6">
        <v>45558.708333333336</v>
      </c>
      <c r="I4631" s="5" t="s">
        <v>1546</v>
      </c>
      <c r="J4631" s="5" t="s">
        <v>20</v>
      </c>
      <c r="K4631" s="5" t="s">
        <v>1552</v>
      </c>
    </row>
    <row r="4632" spans="1:11" x14ac:dyDescent="0.35">
      <c r="A4632" s="1">
        <v>45536</v>
      </c>
      <c r="B4632">
        <v>959</v>
      </c>
      <c r="C4632">
        <v>1394</v>
      </c>
      <c r="D4632">
        <v>265</v>
      </c>
      <c r="E4632">
        <v>373</v>
      </c>
      <c r="F4632" s="5" t="s">
        <v>19</v>
      </c>
      <c r="G4632" s="6">
        <v>45559.375</v>
      </c>
      <c r="H4632" s="6">
        <v>45559.708333333336</v>
      </c>
      <c r="I4632" s="5" t="s">
        <v>1546</v>
      </c>
      <c r="J4632" s="5" t="s">
        <v>20</v>
      </c>
      <c r="K4632" s="5" t="s">
        <v>1552</v>
      </c>
    </row>
    <row r="4633" spans="1:11" x14ac:dyDescent="0.35">
      <c r="A4633" s="1">
        <v>45536</v>
      </c>
      <c r="B4633">
        <v>959</v>
      </c>
      <c r="C4633">
        <v>1394</v>
      </c>
      <c r="D4633">
        <v>265</v>
      </c>
      <c r="E4633">
        <v>373</v>
      </c>
      <c r="F4633" s="5" t="s">
        <v>19</v>
      </c>
      <c r="G4633" s="6">
        <v>45565.375</v>
      </c>
      <c r="H4633" s="6">
        <v>45565.555722881945</v>
      </c>
      <c r="I4633" s="5" t="s">
        <v>1553</v>
      </c>
      <c r="J4633" s="5" t="s">
        <v>20</v>
      </c>
      <c r="K4633" s="5" t="s">
        <v>1552</v>
      </c>
    </row>
    <row r="4634" spans="1:11" x14ac:dyDescent="0.35">
      <c r="A4634" s="1">
        <v>45536</v>
      </c>
      <c r="B4634">
        <v>960</v>
      </c>
      <c r="C4634">
        <v>1395</v>
      </c>
      <c r="D4634">
        <v>133</v>
      </c>
      <c r="E4634">
        <v>193</v>
      </c>
      <c r="F4634" s="5" t="s">
        <v>16</v>
      </c>
      <c r="G4634" s="6">
        <v>45537.333333333336</v>
      </c>
      <c r="H4634" s="6">
        <v>45537.645833333336</v>
      </c>
      <c r="I4634" s="5" t="s">
        <v>1549</v>
      </c>
      <c r="J4634" s="5" t="s">
        <v>15</v>
      </c>
      <c r="K4634" s="5" t="s">
        <v>1556</v>
      </c>
    </row>
    <row r="4635" spans="1:11" x14ac:dyDescent="0.35">
      <c r="A4635" s="1">
        <v>45536</v>
      </c>
      <c r="B4635">
        <v>960</v>
      </c>
      <c r="C4635">
        <v>1395</v>
      </c>
      <c r="D4635">
        <v>133</v>
      </c>
      <c r="E4635">
        <v>193</v>
      </c>
      <c r="F4635" s="5" t="s">
        <v>16</v>
      </c>
      <c r="G4635" s="6">
        <v>45538.333333333336</v>
      </c>
      <c r="H4635" s="6">
        <v>45538.645833333336</v>
      </c>
      <c r="I4635" s="5" t="s">
        <v>1549</v>
      </c>
      <c r="J4635" s="5" t="s">
        <v>15</v>
      </c>
      <c r="K4635" s="5" t="s">
        <v>1556</v>
      </c>
    </row>
    <row r="4636" spans="1:11" x14ac:dyDescent="0.35">
      <c r="A4636" s="1">
        <v>45536</v>
      </c>
      <c r="B4636">
        <v>960</v>
      </c>
      <c r="C4636">
        <v>1395</v>
      </c>
      <c r="D4636">
        <v>133</v>
      </c>
      <c r="E4636">
        <v>193</v>
      </c>
      <c r="F4636" s="5" t="s">
        <v>16</v>
      </c>
      <c r="G4636" s="6">
        <v>45539.333333333336</v>
      </c>
      <c r="H4636" s="6">
        <v>45539.645833333336</v>
      </c>
      <c r="I4636" s="5" t="s">
        <v>1549</v>
      </c>
      <c r="J4636" s="5" t="s">
        <v>15</v>
      </c>
      <c r="K4636" s="5" t="s">
        <v>1556</v>
      </c>
    </row>
    <row r="4637" spans="1:11" x14ac:dyDescent="0.35">
      <c r="A4637" s="1">
        <v>45536</v>
      </c>
      <c r="B4637">
        <v>960</v>
      </c>
      <c r="C4637">
        <v>1395</v>
      </c>
      <c r="D4637">
        <v>133</v>
      </c>
      <c r="E4637">
        <v>193</v>
      </c>
      <c r="F4637" s="5" t="s">
        <v>16</v>
      </c>
      <c r="G4637" s="6">
        <v>45540.333333333336</v>
      </c>
      <c r="H4637" s="6">
        <v>45540.645833333336</v>
      </c>
      <c r="I4637" s="5" t="s">
        <v>1549</v>
      </c>
      <c r="J4637" s="5" t="s">
        <v>15</v>
      </c>
      <c r="K4637" s="5" t="s">
        <v>1556</v>
      </c>
    </row>
    <row r="4638" spans="1:11" x14ac:dyDescent="0.35">
      <c r="A4638" s="1">
        <v>45536</v>
      </c>
      <c r="B4638">
        <v>960</v>
      </c>
      <c r="C4638">
        <v>1395</v>
      </c>
      <c r="D4638">
        <v>133</v>
      </c>
      <c r="E4638">
        <v>193</v>
      </c>
      <c r="F4638" s="5" t="s">
        <v>16</v>
      </c>
      <c r="G4638" s="6">
        <v>45541.333333333336</v>
      </c>
      <c r="H4638" s="6">
        <v>45541.645833333336</v>
      </c>
      <c r="I4638" s="5" t="s">
        <v>1549</v>
      </c>
      <c r="J4638" s="5" t="s">
        <v>15</v>
      </c>
      <c r="K4638" s="5" t="s">
        <v>1556</v>
      </c>
    </row>
    <row r="4639" spans="1:11" x14ac:dyDescent="0.35">
      <c r="A4639" s="1">
        <v>45536</v>
      </c>
      <c r="B4639">
        <v>960</v>
      </c>
      <c r="C4639">
        <v>1395</v>
      </c>
      <c r="D4639">
        <v>133</v>
      </c>
      <c r="E4639">
        <v>193</v>
      </c>
      <c r="F4639" s="5" t="s">
        <v>16</v>
      </c>
      <c r="G4639" s="6">
        <v>45544.333333333336</v>
      </c>
      <c r="H4639" s="6">
        <v>45544.645833333336</v>
      </c>
      <c r="I4639" s="5" t="s">
        <v>1549</v>
      </c>
      <c r="J4639" s="5" t="s">
        <v>15</v>
      </c>
      <c r="K4639" s="5" t="s">
        <v>1556</v>
      </c>
    </row>
    <row r="4640" spans="1:11" x14ac:dyDescent="0.35">
      <c r="A4640" s="1">
        <v>45536</v>
      </c>
      <c r="B4640">
        <v>960</v>
      </c>
      <c r="C4640">
        <v>1395</v>
      </c>
      <c r="D4640">
        <v>133</v>
      </c>
      <c r="E4640">
        <v>193</v>
      </c>
      <c r="F4640" s="5" t="s">
        <v>16</v>
      </c>
      <c r="G4640" s="6">
        <v>45545.333333333336</v>
      </c>
      <c r="H4640" s="6">
        <v>45545.645833333336</v>
      </c>
      <c r="I4640" s="5" t="s">
        <v>1549</v>
      </c>
      <c r="J4640" s="5" t="s">
        <v>15</v>
      </c>
      <c r="K4640" s="5" t="s">
        <v>1556</v>
      </c>
    </row>
    <row r="4641" spans="1:11" x14ac:dyDescent="0.35">
      <c r="A4641" s="1">
        <v>45536</v>
      </c>
      <c r="B4641">
        <v>960</v>
      </c>
      <c r="C4641">
        <v>1395</v>
      </c>
      <c r="D4641">
        <v>133</v>
      </c>
      <c r="E4641">
        <v>193</v>
      </c>
      <c r="F4641" s="5" t="s">
        <v>16</v>
      </c>
      <c r="G4641" s="6">
        <v>45546.333333333336</v>
      </c>
      <c r="H4641" s="6">
        <v>45546.645833333336</v>
      </c>
      <c r="I4641" s="5" t="s">
        <v>1549</v>
      </c>
      <c r="J4641" s="5" t="s">
        <v>15</v>
      </c>
      <c r="K4641" s="5" t="s">
        <v>1556</v>
      </c>
    </row>
    <row r="4642" spans="1:11" x14ac:dyDescent="0.35">
      <c r="A4642" s="1">
        <v>45536</v>
      </c>
      <c r="B4642">
        <v>960</v>
      </c>
      <c r="C4642">
        <v>1395</v>
      </c>
      <c r="D4642">
        <v>133</v>
      </c>
      <c r="E4642">
        <v>193</v>
      </c>
      <c r="F4642" s="5" t="s">
        <v>16</v>
      </c>
      <c r="G4642" s="6">
        <v>45547.333333333336</v>
      </c>
      <c r="H4642" s="6">
        <v>45547.645833333336</v>
      </c>
      <c r="I4642" s="5" t="s">
        <v>1549</v>
      </c>
      <c r="J4642" s="5" t="s">
        <v>15</v>
      </c>
      <c r="K4642" s="5" t="s">
        <v>1556</v>
      </c>
    </row>
    <row r="4643" spans="1:11" x14ac:dyDescent="0.35">
      <c r="A4643" s="1">
        <v>45536</v>
      </c>
      <c r="B4643">
        <v>960</v>
      </c>
      <c r="C4643">
        <v>1395</v>
      </c>
      <c r="D4643">
        <v>133</v>
      </c>
      <c r="E4643">
        <v>193</v>
      </c>
      <c r="F4643" s="5" t="s">
        <v>16</v>
      </c>
      <c r="G4643" s="6">
        <v>45548.333333333336</v>
      </c>
      <c r="H4643" s="6">
        <v>45548.645833333336</v>
      </c>
      <c r="I4643" s="5" t="s">
        <v>1549</v>
      </c>
      <c r="J4643" s="5" t="s">
        <v>15</v>
      </c>
      <c r="K4643" s="5" t="s">
        <v>1556</v>
      </c>
    </row>
    <row r="4644" spans="1:11" x14ac:dyDescent="0.35">
      <c r="A4644" s="1">
        <v>45536</v>
      </c>
      <c r="B4644">
        <v>960</v>
      </c>
      <c r="C4644">
        <v>1395</v>
      </c>
      <c r="D4644">
        <v>133</v>
      </c>
      <c r="E4644">
        <v>193</v>
      </c>
      <c r="F4644" s="5" t="s">
        <v>16</v>
      </c>
      <c r="G4644" s="6">
        <v>45551.333333333336</v>
      </c>
      <c r="H4644" s="6">
        <v>45551.645833333336</v>
      </c>
      <c r="I4644" s="5" t="s">
        <v>1549</v>
      </c>
      <c r="J4644" s="5" t="s">
        <v>15</v>
      </c>
      <c r="K4644" s="5" t="s">
        <v>1556</v>
      </c>
    </row>
    <row r="4645" spans="1:11" x14ac:dyDescent="0.35">
      <c r="A4645" s="1">
        <v>45536</v>
      </c>
      <c r="B4645">
        <v>960</v>
      </c>
      <c r="C4645">
        <v>1395</v>
      </c>
      <c r="D4645">
        <v>133</v>
      </c>
      <c r="E4645">
        <v>193</v>
      </c>
      <c r="F4645" s="5" t="s">
        <v>16</v>
      </c>
      <c r="G4645" s="6">
        <v>45552.333333333336</v>
      </c>
      <c r="H4645" s="6">
        <v>45552.645833333336</v>
      </c>
      <c r="I4645" s="5" t="s">
        <v>1549</v>
      </c>
      <c r="J4645" s="5" t="s">
        <v>15</v>
      </c>
      <c r="K4645" s="5" t="s">
        <v>1556</v>
      </c>
    </row>
    <row r="4646" spans="1:11" x14ac:dyDescent="0.35">
      <c r="A4646" s="1">
        <v>45536</v>
      </c>
      <c r="B4646">
        <v>960</v>
      </c>
      <c r="C4646">
        <v>1395</v>
      </c>
      <c r="D4646">
        <v>133</v>
      </c>
      <c r="E4646">
        <v>193</v>
      </c>
      <c r="F4646" s="5" t="s">
        <v>16</v>
      </c>
      <c r="G4646" s="6">
        <v>45553.333333333336</v>
      </c>
      <c r="H4646" s="6">
        <v>45553.645833333336</v>
      </c>
      <c r="I4646" s="5" t="s">
        <v>1549</v>
      </c>
      <c r="J4646" s="5" t="s">
        <v>15</v>
      </c>
      <c r="K4646" s="5" t="s">
        <v>1556</v>
      </c>
    </row>
    <row r="4647" spans="1:11" x14ac:dyDescent="0.35">
      <c r="A4647" s="1">
        <v>45536</v>
      </c>
      <c r="B4647">
        <v>960</v>
      </c>
      <c r="C4647">
        <v>1395</v>
      </c>
      <c r="D4647">
        <v>133</v>
      </c>
      <c r="E4647">
        <v>193</v>
      </c>
      <c r="F4647" s="5" t="s">
        <v>16</v>
      </c>
      <c r="G4647" s="6">
        <v>45554.333333333336</v>
      </c>
      <c r="H4647" s="6">
        <v>45554.645833333336</v>
      </c>
      <c r="I4647" s="5" t="s">
        <v>1549</v>
      </c>
      <c r="J4647" s="5" t="s">
        <v>15</v>
      </c>
      <c r="K4647" s="5" t="s">
        <v>1556</v>
      </c>
    </row>
    <row r="4648" spans="1:11" x14ac:dyDescent="0.35">
      <c r="A4648" s="1">
        <v>45536</v>
      </c>
      <c r="B4648">
        <v>960</v>
      </c>
      <c r="C4648">
        <v>1395</v>
      </c>
      <c r="D4648">
        <v>133</v>
      </c>
      <c r="E4648">
        <v>193</v>
      </c>
      <c r="F4648" s="5" t="s">
        <v>16</v>
      </c>
      <c r="G4648" s="6">
        <v>45555.333333333336</v>
      </c>
      <c r="H4648" s="6">
        <v>45555.361073055552</v>
      </c>
      <c r="I4648" s="5" t="s">
        <v>1557</v>
      </c>
      <c r="J4648" s="5" t="s">
        <v>15</v>
      </c>
      <c r="K4648" s="5" t="s">
        <v>1556</v>
      </c>
    </row>
    <row r="4649" spans="1:11" x14ac:dyDescent="0.35">
      <c r="A4649" s="1">
        <v>45536</v>
      </c>
      <c r="B4649">
        <v>962</v>
      </c>
      <c r="C4649">
        <v>1399</v>
      </c>
      <c r="D4649">
        <v>16</v>
      </c>
      <c r="E4649">
        <v>40</v>
      </c>
      <c r="F4649" s="5" t="s">
        <v>16</v>
      </c>
      <c r="G4649" s="6">
        <v>45537.333333333336</v>
      </c>
      <c r="H4649" s="6">
        <v>45537.645833333336</v>
      </c>
      <c r="I4649" s="5" t="s">
        <v>1549</v>
      </c>
      <c r="J4649" s="5" t="s">
        <v>15</v>
      </c>
      <c r="K4649" s="5" t="s">
        <v>1550</v>
      </c>
    </row>
    <row r="4650" spans="1:11" x14ac:dyDescent="0.35">
      <c r="A4650" s="1">
        <v>45536</v>
      </c>
      <c r="B4650">
        <v>962</v>
      </c>
      <c r="C4650">
        <v>1399</v>
      </c>
      <c r="D4650">
        <v>16</v>
      </c>
      <c r="E4650">
        <v>40</v>
      </c>
      <c r="F4650" s="5" t="s">
        <v>16</v>
      </c>
      <c r="G4650" s="6">
        <v>45538.333333333336</v>
      </c>
      <c r="H4650" s="6">
        <v>45538.645833333336</v>
      </c>
      <c r="I4650" s="5" t="s">
        <v>1549</v>
      </c>
      <c r="J4650" s="5" t="s">
        <v>15</v>
      </c>
      <c r="K4650" s="5" t="s">
        <v>1550</v>
      </c>
    </row>
    <row r="4651" spans="1:11" x14ac:dyDescent="0.35">
      <c r="A4651" s="1">
        <v>45536</v>
      </c>
      <c r="B4651">
        <v>962</v>
      </c>
      <c r="C4651">
        <v>1399</v>
      </c>
      <c r="D4651">
        <v>16</v>
      </c>
      <c r="E4651">
        <v>40</v>
      </c>
      <c r="F4651" s="5" t="s">
        <v>16</v>
      </c>
      <c r="G4651" s="6">
        <v>45539.333333333336</v>
      </c>
      <c r="H4651" s="6">
        <v>45539.645833333336</v>
      </c>
      <c r="I4651" s="5" t="s">
        <v>1549</v>
      </c>
      <c r="J4651" s="5" t="s">
        <v>15</v>
      </c>
      <c r="K4651" s="5" t="s">
        <v>1550</v>
      </c>
    </row>
    <row r="4652" spans="1:11" x14ac:dyDescent="0.35">
      <c r="A4652" s="1">
        <v>45536</v>
      </c>
      <c r="B4652">
        <v>962</v>
      </c>
      <c r="C4652">
        <v>1399</v>
      </c>
      <c r="D4652">
        <v>16</v>
      </c>
      <c r="E4652">
        <v>40</v>
      </c>
      <c r="F4652" s="5" t="s">
        <v>16</v>
      </c>
      <c r="G4652" s="6">
        <v>45540.333333333336</v>
      </c>
      <c r="H4652" s="6">
        <v>45540.645833333336</v>
      </c>
      <c r="I4652" s="5" t="s">
        <v>1549</v>
      </c>
      <c r="J4652" s="5" t="s">
        <v>15</v>
      </c>
      <c r="K4652" s="5" t="s">
        <v>1550</v>
      </c>
    </row>
    <row r="4653" spans="1:11" x14ac:dyDescent="0.35">
      <c r="A4653" s="1">
        <v>45536</v>
      </c>
      <c r="B4653">
        <v>962</v>
      </c>
      <c r="C4653">
        <v>1399</v>
      </c>
      <c r="D4653">
        <v>16</v>
      </c>
      <c r="E4653">
        <v>40</v>
      </c>
      <c r="F4653" s="5" t="s">
        <v>16</v>
      </c>
      <c r="G4653" s="6">
        <v>45541.333333333336</v>
      </c>
      <c r="H4653" s="6">
        <v>45541.645833333336</v>
      </c>
      <c r="I4653" s="5" t="s">
        <v>1549</v>
      </c>
      <c r="J4653" s="5" t="s">
        <v>15</v>
      </c>
      <c r="K4653" s="5" t="s">
        <v>1550</v>
      </c>
    </row>
    <row r="4654" spans="1:11" x14ac:dyDescent="0.35">
      <c r="A4654" s="1">
        <v>45536</v>
      </c>
      <c r="B4654">
        <v>962</v>
      </c>
      <c r="C4654">
        <v>1399</v>
      </c>
      <c r="D4654">
        <v>16</v>
      </c>
      <c r="E4654">
        <v>40</v>
      </c>
      <c r="F4654" s="5" t="s">
        <v>16</v>
      </c>
      <c r="G4654" s="6">
        <v>45544.333333333336</v>
      </c>
      <c r="H4654" s="6">
        <v>45544.645833333336</v>
      </c>
      <c r="I4654" s="5" t="s">
        <v>1549</v>
      </c>
      <c r="J4654" s="5" t="s">
        <v>15</v>
      </c>
      <c r="K4654" s="5" t="s">
        <v>1550</v>
      </c>
    </row>
    <row r="4655" spans="1:11" x14ac:dyDescent="0.35">
      <c r="A4655" s="1">
        <v>45536</v>
      </c>
      <c r="B4655">
        <v>962</v>
      </c>
      <c r="C4655">
        <v>1399</v>
      </c>
      <c r="D4655">
        <v>16</v>
      </c>
      <c r="E4655">
        <v>40</v>
      </c>
      <c r="F4655" s="5" t="s">
        <v>16</v>
      </c>
      <c r="G4655" s="6">
        <v>45545.333333333336</v>
      </c>
      <c r="H4655" s="6">
        <v>45545.645833333336</v>
      </c>
      <c r="I4655" s="5" t="s">
        <v>1549</v>
      </c>
      <c r="J4655" s="5" t="s">
        <v>15</v>
      </c>
      <c r="K4655" s="5" t="s">
        <v>1550</v>
      </c>
    </row>
    <row r="4656" spans="1:11" x14ac:dyDescent="0.35">
      <c r="A4656" s="1">
        <v>45536</v>
      </c>
      <c r="B4656">
        <v>962</v>
      </c>
      <c r="C4656">
        <v>1399</v>
      </c>
      <c r="D4656">
        <v>16</v>
      </c>
      <c r="E4656">
        <v>40</v>
      </c>
      <c r="F4656" s="5" t="s">
        <v>16</v>
      </c>
      <c r="G4656" s="6">
        <v>45546.333333333336</v>
      </c>
      <c r="H4656" s="6">
        <v>45546.645833333336</v>
      </c>
      <c r="I4656" s="5" t="s">
        <v>1549</v>
      </c>
      <c r="J4656" s="5" t="s">
        <v>15</v>
      </c>
      <c r="K4656" s="5" t="s">
        <v>1550</v>
      </c>
    </row>
    <row r="4657" spans="1:11" x14ac:dyDescent="0.35">
      <c r="A4657" s="1">
        <v>45536</v>
      </c>
      <c r="B4657">
        <v>962</v>
      </c>
      <c r="C4657">
        <v>1399</v>
      </c>
      <c r="D4657">
        <v>16</v>
      </c>
      <c r="E4657">
        <v>40</v>
      </c>
      <c r="F4657" s="5" t="s">
        <v>16</v>
      </c>
      <c r="G4657" s="6">
        <v>45547.333333333336</v>
      </c>
      <c r="H4657" s="6">
        <v>45547.645833333336</v>
      </c>
      <c r="I4657" s="5" t="s">
        <v>1549</v>
      </c>
      <c r="J4657" s="5" t="s">
        <v>15</v>
      </c>
      <c r="K4657" s="5" t="s">
        <v>1550</v>
      </c>
    </row>
    <row r="4658" spans="1:11" x14ac:dyDescent="0.35">
      <c r="A4658" s="1">
        <v>45536</v>
      </c>
      <c r="B4658">
        <v>962</v>
      </c>
      <c r="C4658">
        <v>1399</v>
      </c>
      <c r="D4658">
        <v>16</v>
      </c>
      <c r="E4658">
        <v>40</v>
      </c>
      <c r="F4658" s="5" t="s">
        <v>16</v>
      </c>
      <c r="G4658" s="6">
        <v>45548.333333333336</v>
      </c>
      <c r="H4658" s="6">
        <v>45548.645833333336</v>
      </c>
      <c r="I4658" s="5" t="s">
        <v>1549</v>
      </c>
      <c r="J4658" s="5" t="s">
        <v>15</v>
      </c>
      <c r="K4658" s="5" t="s">
        <v>1550</v>
      </c>
    </row>
    <row r="4659" spans="1:11" x14ac:dyDescent="0.35">
      <c r="A4659" s="1">
        <v>45536</v>
      </c>
      <c r="B4659">
        <v>962</v>
      </c>
      <c r="C4659">
        <v>1399</v>
      </c>
      <c r="D4659">
        <v>16</v>
      </c>
      <c r="E4659">
        <v>40</v>
      </c>
      <c r="F4659" s="5" t="s">
        <v>16</v>
      </c>
      <c r="G4659" s="6">
        <v>45551.333333333336</v>
      </c>
      <c r="H4659" s="6">
        <v>45551.645833333336</v>
      </c>
      <c r="I4659" s="5" t="s">
        <v>1549</v>
      </c>
      <c r="J4659" s="5" t="s">
        <v>15</v>
      </c>
      <c r="K4659" s="5" t="s">
        <v>1550</v>
      </c>
    </row>
    <row r="4660" spans="1:11" x14ac:dyDescent="0.35">
      <c r="A4660" s="1">
        <v>45536</v>
      </c>
      <c r="B4660">
        <v>962</v>
      </c>
      <c r="C4660">
        <v>1399</v>
      </c>
      <c r="D4660">
        <v>16</v>
      </c>
      <c r="E4660">
        <v>40</v>
      </c>
      <c r="F4660" s="5" t="s">
        <v>16</v>
      </c>
      <c r="G4660" s="6">
        <v>45552.333333333336</v>
      </c>
      <c r="H4660" s="6">
        <v>45552.645833333336</v>
      </c>
      <c r="I4660" s="5" t="s">
        <v>1549</v>
      </c>
      <c r="J4660" s="5" t="s">
        <v>15</v>
      </c>
      <c r="K4660" s="5" t="s">
        <v>1550</v>
      </c>
    </row>
    <row r="4661" spans="1:11" x14ac:dyDescent="0.35">
      <c r="A4661" s="1">
        <v>45536</v>
      </c>
      <c r="B4661">
        <v>962</v>
      </c>
      <c r="C4661">
        <v>1399</v>
      </c>
      <c r="D4661">
        <v>16</v>
      </c>
      <c r="E4661">
        <v>40</v>
      </c>
      <c r="F4661" s="5" t="s">
        <v>16</v>
      </c>
      <c r="G4661" s="6">
        <v>45553.333333333336</v>
      </c>
      <c r="H4661" s="6">
        <v>45553.645833333336</v>
      </c>
      <c r="I4661" s="5" t="s">
        <v>1549</v>
      </c>
      <c r="J4661" s="5" t="s">
        <v>15</v>
      </c>
      <c r="K4661" s="5" t="s">
        <v>1550</v>
      </c>
    </row>
    <row r="4662" spans="1:11" x14ac:dyDescent="0.35">
      <c r="A4662" s="1">
        <v>45536</v>
      </c>
      <c r="B4662">
        <v>962</v>
      </c>
      <c r="C4662">
        <v>1399</v>
      </c>
      <c r="D4662">
        <v>16</v>
      </c>
      <c r="E4662">
        <v>40</v>
      </c>
      <c r="F4662" s="5" t="s">
        <v>16</v>
      </c>
      <c r="G4662" s="6">
        <v>45554.333333333336</v>
      </c>
      <c r="H4662" s="6">
        <v>45554.645833333336</v>
      </c>
      <c r="I4662" s="5" t="s">
        <v>1549</v>
      </c>
      <c r="J4662" s="5" t="s">
        <v>15</v>
      </c>
      <c r="K4662" s="5" t="s">
        <v>1550</v>
      </c>
    </row>
    <row r="4663" spans="1:11" x14ac:dyDescent="0.35">
      <c r="A4663" s="1">
        <v>45536</v>
      </c>
      <c r="B4663">
        <v>962</v>
      </c>
      <c r="C4663">
        <v>1399</v>
      </c>
      <c r="D4663">
        <v>16</v>
      </c>
      <c r="E4663">
        <v>40</v>
      </c>
      <c r="F4663" s="5" t="s">
        <v>16</v>
      </c>
      <c r="G4663" s="6">
        <v>45555.333333333336</v>
      </c>
      <c r="H4663" s="6">
        <v>45555.645833333336</v>
      </c>
      <c r="I4663" s="5" t="s">
        <v>1549</v>
      </c>
      <c r="J4663" s="5" t="s">
        <v>15</v>
      </c>
      <c r="K4663" s="5" t="s">
        <v>1550</v>
      </c>
    </row>
    <row r="4664" spans="1:11" x14ac:dyDescent="0.35">
      <c r="A4664" s="1">
        <v>45536</v>
      </c>
      <c r="B4664">
        <v>962</v>
      </c>
      <c r="C4664">
        <v>1399</v>
      </c>
      <c r="D4664">
        <v>16</v>
      </c>
      <c r="E4664">
        <v>40</v>
      </c>
      <c r="F4664" s="5" t="s">
        <v>16</v>
      </c>
      <c r="G4664" s="6">
        <v>45558.333333333336</v>
      </c>
      <c r="H4664" s="6">
        <v>45558.645833333336</v>
      </c>
      <c r="I4664" s="5" t="s">
        <v>1549</v>
      </c>
      <c r="J4664" s="5" t="s">
        <v>15</v>
      </c>
      <c r="K4664" s="5" t="s">
        <v>1550</v>
      </c>
    </row>
    <row r="4665" spans="1:11" x14ac:dyDescent="0.35">
      <c r="A4665" s="1">
        <v>45536</v>
      </c>
      <c r="B4665">
        <v>962</v>
      </c>
      <c r="C4665">
        <v>1399</v>
      </c>
      <c r="D4665">
        <v>16</v>
      </c>
      <c r="E4665">
        <v>40</v>
      </c>
      <c r="F4665" s="5" t="s">
        <v>16</v>
      </c>
      <c r="G4665" s="6">
        <v>45559.333333333336</v>
      </c>
      <c r="H4665" s="6">
        <v>45559.645833333336</v>
      </c>
      <c r="I4665" s="5" t="s">
        <v>1549</v>
      </c>
      <c r="J4665" s="5" t="s">
        <v>15</v>
      </c>
      <c r="K4665" s="5" t="s">
        <v>1550</v>
      </c>
    </row>
    <row r="4666" spans="1:11" x14ac:dyDescent="0.35">
      <c r="A4666" s="1">
        <v>45536</v>
      </c>
      <c r="B4666">
        <v>962</v>
      </c>
      <c r="C4666">
        <v>1399</v>
      </c>
      <c r="D4666">
        <v>16</v>
      </c>
      <c r="E4666">
        <v>40</v>
      </c>
      <c r="F4666" s="5" t="s">
        <v>16</v>
      </c>
      <c r="G4666" s="6">
        <v>45560.333333333336</v>
      </c>
      <c r="H4666" s="6">
        <v>45560.524257986108</v>
      </c>
      <c r="I4666" s="5" t="s">
        <v>1551</v>
      </c>
      <c r="J4666" s="5" t="s">
        <v>15</v>
      </c>
      <c r="K4666" s="5" t="s">
        <v>1550</v>
      </c>
    </row>
    <row r="4667" spans="1:11" x14ac:dyDescent="0.35">
      <c r="A4667" s="1">
        <v>45536</v>
      </c>
      <c r="B4667">
        <v>967</v>
      </c>
      <c r="C4667">
        <v>1406</v>
      </c>
      <c r="D4667">
        <v>98</v>
      </c>
      <c r="E4667">
        <v>158</v>
      </c>
      <c r="F4667" s="5" t="s">
        <v>16</v>
      </c>
      <c r="G4667" s="6">
        <v>45537.333333333336</v>
      </c>
      <c r="H4667" s="6">
        <v>45537.645833333336</v>
      </c>
      <c r="I4667" s="5" t="s">
        <v>1549</v>
      </c>
      <c r="J4667" s="5" t="s">
        <v>15</v>
      </c>
      <c r="K4667" s="5" t="s">
        <v>1550</v>
      </c>
    </row>
    <row r="4668" spans="1:11" x14ac:dyDescent="0.35">
      <c r="A4668" s="1">
        <v>45536</v>
      </c>
      <c r="B4668">
        <v>967</v>
      </c>
      <c r="C4668">
        <v>1406</v>
      </c>
      <c r="D4668">
        <v>98</v>
      </c>
      <c r="E4668">
        <v>158</v>
      </c>
      <c r="F4668" s="5" t="s">
        <v>16</v>
      </c>
      <c r="G4668" s="6">
        <v>45538.333333333336</v>
      </c>
      <c r="H4668" s="6">
        <v>45538.645833333336</v>
      </c>
      <c r="I4668" s="5" t="s">
        <v>1549</v>
      </c>
      <c r="J4668" s="5" t="s">
        <v>15</v>
      </c>
      <c r="K4668" s="5" t="s">
        <v>1550</v>
      </c>
    </row>
    <row r="4669" spans="1:11" x14ac:dyDescent="0.35">
      <c r="A4669" s="1">
        <v>45536</v>
      </c>
      <c r="B4669">
        <v>967</v>
      </c>
      <c r="C4669">
        <v>1406</v>
      </c>
      <c r="D4669">
        <v>98</v>
      </c>
      <c r="E4669">
        <v>158</v>
      </c>
      <c r="F4669" s="5" t="s">
        <v>16</v>
      </c>
      <c r="G4669" s="6">
        <v>45539.333333333336</v>
      </c>
      <c r="H4669" s="6">
        <v>45539.645833333336</v>
      </c>
      <c r="I4669" s="5" t="s">
        <v>1549</v>
      </c>
      <c r="J4669" s="5" t="s">
        <v>15</v>
      </c>
      <c r="K4669" s="5" t="s">
        <v>1550</v>
      </c>
    </row>
    <row r="4670" spans="1:11" x14ac:dyDescent="0.35">
      <c r="A4670" s="1">
        <v>45536</v>
      </c>
      <c r="B4670">
        <v>967</v>
      </c>
      <c r="C4670">
        <v>1406</v>
      </c>
      <c r="D4670">
        <v>98</v>
      </c>
      <c r="E4670">
        <v>158</v>
      </c>
      <c r="F4670" s="5" t="s">
        <v>16</v>
      </c>
      <c r="G4670" s="6">
        <v>45540.333333333336</v>
      </c>
      <c r="H4670" s="6">
        <v>45540.645833333336</v>
      </c>
      <c r="I4670" s="5" t="s">
        <v>1549</v>
      </c>
      <c r="J4670" s="5" t="s">
        <v>15</v>
      </c>
      <c r="K4670" s="5" t="s">
        <v>1550</v>
      </c>
    </row>
    <row r="4671" spans="1:11" x14ac:dyDescent="0.35">
      <c r="A4671" s="1">
        <v>45536</v>
      </c>
      <c r="B4671">
        <v>967</v>
      </c>
      <c r="C4671">
        <v>1406</v>
      </c>
      <c r="D4671">
        <v>98</v>
      </c>
      <c r="E4671">
        <v>158</v>
      </c>
      <c r="F4671" s="5" t="s">
        <v>16</v>
      </c>
      <c r="G4671" s="6">
        <v>45541.333333333336</v>
      </c>
      <c r="H4671" s="6">
        <v>45541.645833333336</v>
      </c>
      <c r="I4671" s="5" t="s">
        <v>1549</v>
      </c>
      <c r="J4671" s="5" t="s">
        <v>15</v>
      </c>
      <c r="K4671" s="5" t="s">
        <v>1550</v>
      </c>
    </row>
    <row r="4672" spans="1:11" x14ac:dyDescent="0.35">
      <c r="A4672" s="1">
        <v>45536</v>
      </c>
      <c r="B4672">
        <v>967</v>
      </c>
      <c r="C4672">
        <v>1406</v>
      </c>
      <c r="D4672">
        <v>98</v>
      </c>
      <c r="E4672">
        <v>158</v>
      </c>
      <c r="F4672" s="5" t="s">
        <v>16</v>
      </c>
      <c r="G4672" s="6">
        <v>45544.333333333336</v>
      </c>
      <c r="H4672" s="6">
        <v>45544.645833333336</v>
      </c>
      <c r="I4672" s="5" t="s">
        <v>1549</v>
      </c>
      <c r="J4672" s="5" t="s">
        <v>15</v>
      </c>
      <c r="K4672" s="5" t="s">
        <v>1550</v>
      </c>
    </row>
    <row r="4673" spans="1:11" x14ac:dyDescent="0.35">
      <c r="A4673" s="1">
        <v>45536</v>
      </c>
      <c r="B4673">
        <v>967</v>
      </c>
      <c r="C4673">
        <v>1406</v>
      </c>
      <c r="D4673">
        <v>98</v>
      </c>
      <c r="E4673">
        <v>158</v>
      </c>
      <c r="F4673" s="5" t="s">
        <v>16</v>
      </c>
      <c r="G4673" s="6">
        <v>45545.333333333336</v>
      </c>
      <c r="H4673" s="6">
        <v>45545.645833333336</v>
      </c>
      <c r="I4673" s="5" t="s">
        <v>1549</v>
      </c>
      <c r="J4673" s="5" t="s">
        <v>15</v>
      </c>
      <c r="K4673" s="5" t="s">
        <v>1550</v>
      </c>
    </row>
    <row r="4674" spans="1:11" x14ac:dyDescent="0.35">
      <c r="A4674" s="1">
        <v>45536</v>
      </c>
      <c r="B4674">
        <v>967</v>
      </c>
      <c r="C4674">
        <v>1406</v>
      </c>
      <c r="D4674">
        <v>98</v>
      </c>
      <c r="E4674">
        <v>158</v>
      </c>
      <c r="F4674" s="5" t="s">
        <v>16</v>
      </c>
      <c r="G4674" s="6">
        <v>45546.333333333336</v>
      </c>
      <c r="H4674" s="6">
        <v>45546.645833333336</v>
      </c>
      <c r="I4674" s="5" t="s">
        <v>1549</v>
      </c>
      <c r="J4674" s="5" t="s">
        <v>15</v>
      </c>
      <c r="K4674" s="5" t="s">
        <v>1550</v>
      </c>
    </row>
    <row r="4675" spans="1:11" x14ac:dyDescent="0.35">
      <c r="A4675" s="1">
        <v>45536</v>
      </c>
      <c r="B4675">
        <v>967</v>
      </c>
      <c r="C4675">
        <v>1406</v>
      </c>
      <c r="D4675">
        <v>98</v>
      </c>
      <c r="E4675">
        <v>158</v>
      </c>
      <c r="F4675" s="5" t="s">
        <v>16</v>
      </c>
      <c r="G4675" s="6">
        <v>45547.333333333336</v>
      </c>
      <c r="H4675" s="6">
        <v>45547.645833333336</v>
      </c>
      <c r="I4675" s="5" t="s">
        <v>1549</v>
      </c>
      <c r="J4675" s="5" t="s">
        <v>15</v>
      </c>
      <c r="K4675" s="5" t="s">
        <v>1550</v>
      </c>
    </row>
    <row r="4676" spans="1:11" x14ac:dyDescent="0.35">
      <c r="A4676" s="1">
        <v>45536</v>
      </c>
      <c r="B4676">
        <v>967</v>
      </c>
      <c r="C4676">
        <v>1406</v>
      </c>
      <c r="D4676">
        <v>98</v>
      </c>
      <c r="E4676">
        <v>158</v>
      </c>
      <c r="F4676" s="5" t="s">
        <v>16</v>
      </c>
      <c r="G4676" s="6">
        <v>45548.333333333336</v>
      </c>
      <c r="H4676" s="6">
        <v>45548.645833333336</v>
      </c>
      <c r="I4676" s="5" t="s">
        <v>1549</v>
      </c>
      <c r="J4676" s="5" t="s">
        <v>15</v>
      </c>
      <c r="K4676" s="5" t="s">
        <v>1550</v>
      </c>
    </row>
    <row r="4677" spans="1:11" x14ac:dyDescent="0.35">
      <c r="A4677" s="1">
        <v>45536</v>
      </c>
      <c r="B4677">
        <v>967</v>
      </c>
      <c r="C4677">
        <v>1406</v>
      </c>
      <c r="D4677">
        <v>98</v>
      </c>
      <c r="E4677">
        <v>158</v>
      </c>
      <c r="F4677" s="5" t="s">
        <v>16</v>
      </c>
      <c r="G4677" s="6">
        <v>45551.333333333336</v>
      </c>
      <c r="H4677" s="6">
        <v>45551.645833333336</v>
      </c>
      <c r="I4677" s="5" t="s">
        <v>1549</v>
      </c>
      <c r="J4677" s="5" t="s">
        <v>15</v>
      </c>
      <c r="K4677" s="5" t="s">
        <v>1550</v>
      </c>
    </row>
    <row r="4678" spans="1:11" x14ac:dyDescent="0.35">
      <c r="A4678" s="1">
        <v>45536</v>
      </c>
      <c r="B4678">
        <v>967</v>
      </c>
      <c r="C4678">
        <v>1406</v>
      </c>
      <c r="D4678">
        <v>98</v>
      </c>
      <c r="E4678">
        <v>158</v>
      </c>
      <c r="F4678" s="5" t="s">
        <v>16</v>
      </c>
      <c r="G4678" s="6">
        <v>45552.333333333336</v>
      </c>
      <c r="H4678" s="6">
        <v>45552.645833333336</v>
      </c>
      <c r="I4678" s="5" t="s">
        <v>1549</v>
      </c>
      <c r="J4678" s="5" t="s">
        <v>15</v>
      </c>
      <c r="K4678" s="5" t="s">
        <v>1550</v>
      </c>
    </row>
    <row r="4679" spans="1:11" x14ac:dyDescent="0.35">
      <c r="A4679" s="1">
        <v>45536</v>
      </c>
      <c r="B4679">
        <v>967</v>
      </c>
      <c r="C4679">
        <v>1406</v>
      </c>
      <c r="D4679">
        <v>98</v>
      </c>
      <c r="E4679">
        <v>158</v>
      </c>
      <c r="F4679" s="5" t="s">
        <v>16</v>
      </c>
      <c r="G4679" s="6">
        <v>45553.333333333336</v>
      </c>
      <c r="H4679" s="6">
        <v>45553.645833333336</v>
      </c>
      <c r="I4679" s="5" t="s">
        <v>1549</v>
      </c>
      <c r="J4679" s="5" t="s">
        <v>15</v>
      </c>
      <c r="K4679" s="5" t="s">
        <v>1550</v>
      </c>
    </row>
    <row r="4680" spans="1:11" x14ac:dyDescent="0.35">
      <c r="A4680" s="1">
        <v>45536</v>
      </c>
      <c r="B4680">
        <v>967</v>
      </c>
      <c r="C4680">
        <v>1406</v>
      </c>
      <c r="D4680">
        <v>98</v>
      </c>
      <c r="E4680">
        <v>158</v>
      </c>
      <c r="F4680" s="5" t="s">
        <v>16</v>
      </c>
      <c r="G4680" s="6">
        <v>45554.333333333336</v>
      </c>
      <c r="H4680" s="6">
        <v>45554.645833333336</v>
      </c>
      <c r="I4680" s="5" t="s">
        <v>1549</v>
      </c>
      <c r="J4680" s="5" t="s">
        <v>15</v>
      </c>
      <c r="K4680" s="5" t="s">
        <v>1550</v>
      </c>
    </row>
    <row r="4681" spans="1:11" x14ac:dyDescent="0.35">
      <c r="A4681" s="1">
        <v>45536</v>
      </c>
      <c r="B4681">
        <v>967</v>
      </c>
      <c r="C4681">
        <v>1406</v>
      </c>
      <c r="D4681">
        <v>98</v>
      </c>
      <c r="E4681">
        <v>158</v>
      </c>
      <c r="F4681" s="5" t="s">
        <v>16</v>
      </c>
      <c r="G4681" s="6">
        <v>45555.333333333336</v>
      </c>
      <c r="H4681" s="6">
        <v>45555.645833333336</v>
      </c>
      <c r="I4681" s="5" t="s">
        <v>1549</v>
      </c>
      <c r="J4681" s="5" t="s">
        <v>15</v>
      </c>
      <c r="K4681" s="5" t="s">
        <v>1550</v>
      </c>
    </row>
    <row r="4682" spans="1:11" x14ac:dyDescent="0.35">
      <c r="A4682" s="1">
        <v>45536</v>
      </c>
      <c r="B4682">
        <v>967</v>
      </c>
      <c r="C4682">
        <v>1406</v>
      </c>
      <c r="D4682">
        <v>98</v>
      </c>
      <c r="E4682">
        <v>158</v>
      </c>
      <c r="F4682" s="5" t="s">
        <v>16</v>
      </c>
      <c r="G4682" s="6">
        <v>45558.333333333336</v>
      </c>
      <c r="H4682" s="6">
        <v>45558.645833333336</v>
      </c>
      <c r="I4682" s="5" t="s">
        <v>1549</v>
      </c>
      <c r="J4682" s="5" t="s">
        <v>15</v>
      </c>
      <c r="K4682" s="5" t="s">
        <v>1550</v>
      </c>
    </row>
    <row r="4683" spans="1:11" x14ac:dyDescent="0.35">
      <c r="A4683" s="1">
        <v>45536</v>
      </c>
      <c r="B4683">
        <v>967</v>
      </c>
      <c r="C4683">
        <v>1406</v>
      </c>
      <c r="D4683">
        <v>98</v>
      </c>
      <c r="E4683">
        <v>158</v>
      </c>
      <c r="F4683" s="5" t="s">
        <v>16</v>
      </c>
      <c r="G4683" s="6">
        <v>45559.333333333336</v>
      </c>
      <c r="H4683" s="6">
        <v>45559.645833333336</v>
      </c>
      <c r="I4683" s="5" t="s">
        <v>1549</v>
      </c>
      <c r="J4683" s="5" t="s">
        <v>15</v>
      </c>
      <c r="K4683" s="5" t="s">
        <v>1550</v>
      </c>
    </row>
    <row r="4684" spans="1:11" x14ac:dyDescent="0.35">
      <c r="A4684" s="1">
        <v>45536</v>
      </c>
      <c r="B4684">
        <v>967</v>
      </c>
      <c r="C4684">
        <v>1406</v>
      </c>
      <c r="D4684">
        <v>98</v>
      </c>
      <c r="E4684">
        <v>158</v>
      </c>
      <c r="F4684" s="5" t="s">
        <v>16</v>
      </c>
      <c r="G4684" s="6">
        <v>45560.333333333336</v>
      </c>
      <c r="H4684" s="6">
        <v>45560.524257986108</v>
      </c>
      <c r="I4684" s="5" t="s">
        <v>1551</v>
      </c>
      <c r="J4684" s="5" t="s">
        <v>15</v>
      </c>
      <c r="K4684" s="5" t="s">
        <v>1550</v>
      </c>
    </row>
    <row r="4685" spans="1:11" x14ac:dyDescent="0.35">
      <c r="A4685" s="1">
        <v>45536</v>
      </c>
      <c r="B4685">
        <v>968</v>
      </c>
      <c r="C4685">
        <v>1409</v>
      </c>
      <c r="D4685">
        <v>285</v>
      </c>
      <c r="E4685">
        <v>401</v>
      </c>
      <c r="F4685" s="5" t="s">
        <v>14</v>
      </c>
      <c r="G4685" s="6">
        <v>45539.8125</v>
      </c>
      <c r="H4685" s="6">
        <v>45540.3125</v>
      </c>
      <c r="I4685" s="5" t="s">
        <v>1554</v>
      </c>
      <c r="J4685" s="5" t="s">
        <v>15</v>
      </c>
      <c r="K4685" s="5" t="s">
        <v>1550</v>
      </c>
    </row>
    <row r="4686" spans="1:11" x14ac:dyDescent="0.35">
      <c r="A4686" s="1">
        <v>45536</v>
      </c>
      <c r="B4686">
        <v>968</v>
      </c>
      <c r="C4686">
        <v>1409</v>
      </c>
      <c r="D4686">
        <v>285</v>
      </c>
      <c r="E4686">
        <v>401</v>
      </c>
      <c r="F4686" s="5" t="s">
        <v>14</v>
      </c>
      <c r="G4686" s="6">
        <v>45540.8125</v>
      </c>
      <c r="H4686" s="6">
        <v>45541.3125</v>
      </c>
      <c r="I4686" s="5" t="s">
        <v>1554</v>
      </c>
      <c r="J4686" s="5" t="s">
        <v>15</v>
      </c>
      <c r="K4686" s="5" t="s">
        <v>1550</v>
      </c>
    </row>
    <row r="4687" spans="1:11" x14ac:dyDescent="0.35">
      <c r="A4687" s="1">
        <v>45536</v>
      </c>
      <c r="B4687">
        <v>968</v>
      </c>
      <c r="C4687">
        <v>1409</v>
      </c>
      <c r="D4687">
        <v>285</v>
      </c>
      <c r="E4687">
        <v>401</v>
      </c>
      <c r="F4687" s="5" t="s">
        <v>14</v>
      </c>
      <c r="G4687" s="6">
        <v>45546.8125</v>
      </c>
      <c r="H4687" s="6">
        <v>45547.3125</v>
      </c>
      <c r="I4687" s="5" t="s">
        <v>1554</v>
      </c>
      <c r="J4687" s="5" t="s">
        <v>15</v>
      </c>
      <c r="K4687" s="5" t="s">
        <v>1550</v>
      </c>
    </row>
    <row r="4688" spans="1:11" x14ac:dyDescent="0.35">
      <c r="A4688" s="1">
        <v>45536</v>
      </c>
      <c r="B4688">
        <v>968</v>
      </c>
      <c r="C4688">
        <v>1409</v>
      </c>
      <c r="D4688">
        <v>285</v>
      </c>
      <c r="E4688">
        <v>401</v>
      </c>
      <c r="F4688" s="5" t="s">
        <v>14</v>
      </c>
      <c r="G4688" s="6">
        <v>45547.8125</v>
      </c>
      <c r="H4688" s="6">
        <v>45548.3125</v>
      </c>
      <c r="I4688" s="5" t="s">
        <v>1554</v>
      </c>
      <c r="J4688" s="5" t="s">
        <v>15</v>
      </c>
      <c r="K4688" s="5" t="s">
        <v>1550</v>
      </c>
    </row>
    <row r="4689" spans="1:11" x14ac:dyDescent="0.35">
      <c r="A4689" s="1">
        <v>45536</v>
      </c>
      <c r="B4689">
        <v>968</v>
      </c>
      <c r="C4689">
        <v>1409</v>
      </c>
      <c r="D4689">
        <v>285</v>
      </c>
      <c r="E4689">
        <v>401</v>
      </c>
      <c r="F4689" s="5" t="s">
        <v>14</v>
      </c>
      <c r="G4689" s="6">
        <v>45553.8125</v>
      </c>
      <c r="H4689" s="6">
        <v>45554.3125</v>
      </c>
      <c r="I4689" s="5" t="s">
        <v>1554</v>
      </c>
      <c r="J4689" s="5" t="s">
        <v>15</v>
      </c>
      <c r="K4689" s="5" t="s">
        <v>1550</v>
      </c>
    </row>
    <row r="4690" spans="1:11" x14ac:dyDescent="0.35">
      <c r="A4690" s="1">
        <v>45536</v>
      </c>
      <c r="B4690">
        <v>968</v>
      </c>
      <c r="C4690">
        <v>1409</v>
      </c>
      <c r="D4690">
        <v>285</v>
      </c>
      <c r="E4690">
        <v>401</v>
      </c>
      <c r="F4690" s="5" t="s">
        <v>14</v>
      </c>
      <c r="G4690" s="6">
        <v>45554.8125</v>
      </c>
      <c r="H4690" s="6">
        <v>45555.3125</v>
      </c>
      <c r="I4690" s="5" t="s">
        <v>1554</v>
      </c>
      <c r="J4690" s="5" t="s">
        <v>15</v>
      </c>
      <c r="K4690" s="5" t="s">
        <v>1550</v>
      </c>
    </row>
    <row r="4691" spans="1:11" x14ac:dyDescent="0.35">
      <c r="A4691" s="1">
        <v>45536</v>
      </c>
      <c r="B4691">
        <v>968</v>
      </c>
      <c r="C4691">
        <v>1409</v>
      </c>
      <c r="D4691">
        <v>285</v>
      </c>
      <c r="E4691">
        <v>401</v>
      </c>
      <c r="F4691" s="5" t="s">
        <v>14</v>
      </c>
      <c r="G4691" s="6">
        <v>45560.8125</v>
      </c>
      <c r="H4691" s="6">
        <v>45561.3125</v>
      </c>
      <c r="I4691" s="5" t="s">
        <v>1554</v>
      </c>
      <c r="J4691" s="5" t="s">
        <v>15</v>
      </c>
      <c r="K4691" s="5" t="s">
        <v>1550</v>
      </c>
    </row>
    <row r="4692" spans="1:11" x14ac:dyDescent="0.35">
      <c r="A4692" s="1">
        <v>45536</v>
      </c>
      <c r="B4692">
        <v>968</v>
      </c>
      <c r="C4692">
        <v>1409</v>
      </c>
      <c r="D4692">
        <v>285</v>
      </c>
      <c r="E4692">
        <v>401</v>
      </c>
      <c r="F4692" s="5" t="s">
        <v>14</v>
      </c>
      <c r="G4692" s="6">
        <v>45561.8125</v>
      </c>
      <c r="H4692" s="6">
        <v>45562.3125</v>
      </c>
      <c r="I4692" s="5" t="s">
        <v>1554</v>
      </c>
      <c r="J4692" s="5" t="s">
        <v>15</v>
      </c>
      <c r="K4692" s="5" t="s">
        <v>1550</v>
      </c>
    </row>
    <row r="4693" spans="1:11" x14ac:dyDescent="0.35">
      <c r="A4693" s="1">
        <v>45536</v>
      </c>
      <c r="B4693">
        <v>968</v>
      </c>
      <c r="C4693">
        <v>1409</v>
      </c>
      <c r="D4693">
        <v>285</v>
      </c>
      <c r="E4693">
        <v>401</v>
      </c>
      <c r="F4693" s="5" t="s">
        <v>14</v>
      </c>
      <c r="G4693" s="6">
        <v>45561.8125</v>
      </c>
      <c r="H4693" s="6">
        <v>45563.315924652779</v>
      </c>
      <c r="I4693" s="5" t="s">
        <v>1555</v>
      </c>
      <c r="J4693" s="5" t="s">
        <v>15</v>
      </c>
      <c r="K4693" s="5" t="s">
        <v>1550</v>
      </c>
    </row>
    <row r="4694" spans="1:11" x14ac:dyDescent="0.35">
      <c r="A4694" s="1">
        <v>45536</v>
      </c>
      <c r="B4694">
        <v>975</v>
      </c>
      <c r="C4694">
        <v>1419</v>
      </c>
      <c r="D4694">
        <v>160</v>
      </c>
      <c r="E4694">
        <v>227</v>
      </c>
      <c r="F4694" s="5" t="s">
        <v>18</v>
      </c>
      <c r="G4694" s="6">
        <v>45536.833333333336</v>
      </c>
      <c r="H4694" s="6">
        <v>45537.23333333333</v>
      </c>
      <c r="I4694" s="5" t="s">
        <v>1571</v>
      </c>
      <c r="J4694" s="5" t="s">
        <v>1570</v>
      </c>
      <c r="K4694" s="5" t="s">
        <v>1571</v>
      </c>
    </row>
    <row r="4695" spans="1:11" x14ac:dyDescent="0.35">
      <c r="A4695" s="1">
        <v>45536</v>
      </c>
      <c r="B4695">
        <v>976</v>
      </c>
      <c r="C4695">
        <v>1424</v>
      </c>
      <c r="D4695">
        <v>207</v>
      </c>
      <c r="E4695">
        <v>297</v>
      </c>
      <c r="F4695" s="5" t="s">
        <v>16</v>
      </c>
      <c r="G4695" s="6">
        <v>45537.333333333336</v>
      </c>
      <c r="H4695" s="6">
        <v>45537.645833333336</v>
      </c>
      <c r="I4695" s="5" t="s">
        <v>1549</v>
      </c>
      <c r="J4695" s="5" t="s">
        <v>15</v>
      </c>
      <c r="K4695" s="5" t="s">
        <v>1550</v>
      </c>
    </row>
    <row r="4696" spans="1:11" x14ac:dyDescent="0.35">
      <c r="A4696" s="1">
        <v>45536</v>
      </c>
      <c r="B4696">
        <v>976</v>
      </c>
      <c r="C4696">
        <v>1424</v>
      </c>
      <c r="D4696">
        <v>207</v>
      </c>
      <c r="E4696">
        <v>297</v>
      </c>
      <c r="F4696" s="5" t="s">
        <v>16</v>
      </c>
      <c r="G4696" s="6">
        <v>45538.333333333336</v>
      </c>
      <c r="H4696" s="6">
        <v>45538.645833333336</v>
      </c>
      <c r="I4696" s="5" t="s">
        <v>1549</v>
      </c>
      <c r="J4696" s="5" t="s">
        <v>15</v>
      </c>
      <c r="K4696" s="5" t="s">
        <v>1550</v>
      </c>
    </row>
    <row r="4697" spans="1:11" x14ac:dyDescent="0.35">
      <c r="A4697" s="1">
        <v>45536</v>
      </c>
      <c r="B4697">
        <v>976</v>
      </c>
      <c r="C4697">
        <v>1424</v>
      </c>
      <c r="D4697">
        <v>207</v>
      </c>
      <c r="E4697">
        <v>297</v>
      </c>
      <c r="F4697" s="5" t="s">
        <v>16</v>
      </c>
      <c r="G4697" s="6">
        <v>45539.333333333336</v>
      </c>
      <c r="H4697" s="6">
        <v>45539.645833333336</v>
      </c>
      <c r="I4697" s="5" t="s">
        <v>1549</v>
      </c>
      <c r="J4697" s="5" t="s">
        <v>15</v>
      </c>
      <c r="K4697" s="5" t="s">
        <v>1550</v>
      </c>
    </row>
    <row r="4698" spans="1:11" x14ac:dyDescent="0.35">
      <c r="A4698" s="1">
        <v>45536</v>
      </c>
      <c r="B4698">
        <v>976</v>
      </c>
      <c r="C4698">
        <v>1424</v>
      </c>
      <c r="D4698">
        <v>207</v>
      </c>
      <c r="E4698">
        <v>297</v>
      </c>
      <c r="F4698" s="5" t="s">
        <v>16</v>
      </c>
      <c r="G4698" s="6">
        <v>45540.333333333336</v>
      </c>
      <c r="H4698" s="6">
        <v>45540.645833333336</v>
      </c>
      <c r="I4698" s="5" t="s">
        <v>1549</v>
      </c>
      <c r="J4698" s="5" t="s">
        <v>15</v>
      </c>
      <c r="K4698" s="5" t="s">
        <v>1550</v>
      </c>
    </row>
    <row r="4699" spans="1:11" x14ac:dyDescent="0.35">
      <c r="A4699" s="1">
        <v>45536</v>
      </c>
      <c r="B4699">
        <v>976</v>
      </c>
      <c r="C4699">
        <v>1424</v>
      </c>
      <c r="D4699">
        <v>207</v>
      </c>
      <c r="E4699">
        <v>297</v>
      </c>
      <c r="F4699" s="5" t="s">
        <v>16</v>
      </c>
      <c r="G4699" s="6">
        <v>45541.333333333336</v>
      </c>
      <c r="H4699" s="6">
        <v>45541.645833333336</v>
      </c>
      <c r="I4699" s="5" t="s">
        <v>1549</v>
      </c>
      <c r="J4699" s="5" t="s">
        <v>15</v>
      </c>
      <c r="K4699" s="5" t="s">
        <v>1550</v>
      </c>
    </row>
    <row r="4700" spans="1:11" x14ac:dyDescent="0.35">
      <c r="A4700" s="1">
        <v>45536</v>
      </c>
      <c r="B4700">
        <v>976</v>
      </c>
      <c r="C4700">
        <v>1424</v>
      </c>
      <c r="D4700">
        <v>207</v>
      </c>
      <c r="E4700">
        <v>297</v>
      </c>
      <c r="F4700" s="5" t="s">
        <v>16</v>
      </c>
      <c r="G4700" s="6">
        <v>45544.333333333336</v>
      </c>
      <c r="H4700" s="6">
        <v>45544.645833333336</v>
      </c>
      <c r="I4700" s="5" t="s">
        <v>1549</v>
      </c>
      <c r="J4700" s="5" t="s">
        <v>15</v>
      </c>
      <c r="K4700" s="5" t="s">
        <v>1550</v>
      </c>
    </row>
    <row r="4701" spans="1:11" x14ac:dyDescent="0.35">
      <c r="A4701" s="1">
        <v>45536</v>
      </c>
      <c r="B4701">
        <v>976</v>
      </c>
      <c r="C4701">
        <v>1424</v>
      </c>
      <c r="D4701">
        <v>207</v>
      </c>
      <c r="E4701">
        <v>297</v>
      </c>
      <c r="F4701" s="5" t="s">
        <v>16</v>
      </c>
      <c r="G4701" s="6">
        <v>45545.333333333336</v>
      </c>
      <c r="H4701" s="6">
        <v>45545.645833333336</v>
      </c>
      <c r="I4701" s="5" t="s">
        <v>1549</v>
      </c>
      <c r="J4701" s="5" t="s">
        <v>15</v>
      </c>
      <c r="K4701" s="5" t="s">
        <v>1550</v>
      </c>
    </row>
    <row r="4702" spans="1:11" x14ac:dyDescent="0.35">
      <c r="A4702" s="1">
        <v>45536</v>
      </c>
      <c r="B4702">
        <v>976</v>
      </c>
      <c r="C4702">
        <v>1424</v>
      </c>
      <c r="D4702">
        <v>207</v>
      </c>
      <c r="E4702">
        <v>297</v>
      </c>
      <c r="F4702" s="5" t="s">
        <v>16</v>
      </c>
      <c r="G4702" s="6">
        <v>45546.333333333336</v>
      </c>
      <c r="H4702" s="6">
        <v>45546.645833333336</v>
      </c>
      <c r="I4702" s="5" t="s">
        <v>1549</v>
      </c>
      <c r="J4702" s="5" t="s">
        <v>15</v>
      </c>
      <c r="K4702" s="5" t="s">
        <v>1550</v>
      </c>
    </row>
    <row r="4703" spans="1:11" x14ac:dyDescent="0.35">
      <c r="A4703" s="1">
        <v>45536</v>
      </c>
      <c r="B4703">
        <v>976</v>
      </c>
      <c r="C4703">
        <v>1424</v>
      </c>
      <c r="D4703">
        <v>207</v>
      </c>
      <c r="E4703">
        <v>297</v>
      </c>
      <c r="F4703" s="5" t="s">
        <v>16</v>
      </c>
      <c r="G4703" s="6">
        <v>45547.333333333336</v>
      </c>
      <c r="H4703" s="6">
        <v>45547.645833333336</v>
      </c>
      <c r="I4703" s="5" t="s">
        <v>1549</v>
      </c>
      <c r="J4703" s="5" t="s">
        <v>15</v>
      </c>
      <c r="K4703" s="5" t="s">
        <v>1550</v>
      </c>
    </row>
    <row r="4704" spans="1:11" x14ac:dyDescent="0.35">
      <c r="A4704" s="1">
        <v>45536</v>
      </c>
      <c r="B4704">
        <v>976</v>
      </c>
      <c r="C4704">
        <v>1424</v>
      </c>
      <c r="D4704">
        <v>207</v>
      </c>
      <c r="E4704">
        <v>297</v>
      </c>
      <c r="F4704" s="5" t="s">
        <v>16</v>
      </c>
      <c r="G4704" s="6">
        <v>45548.333333333336</v>
      </c>
      <c r="H4704" s="6">
        <v>45548.645833333336</v>
      </c>
      <c r="I4704" s="5" t="s">
        <v>1549</v>
      </c>
      <c r="J4704" s="5" t="s">
        <v>15</v>
      </c>
      <c r="K4704" s="5" t="s">
        <v>1550</v>
      </c>
    </row>
    <row r="4705" spans="1:11" x14ac:dyDescent="0.35">
      <c r="A4705" s="1">
        <v>45536</v>
      </c>
      <c r="B4705">
        <v>976</v>
      </c>
      <c r="C4705">
        <v>1424</v>
      </c>
      <c r="D4705">
        <v>207</v>
      </c>
      <c r="E4705">
        <v>297</v>
      </c>
      <c r="F4705" s="5" t="s">
        <v>16</v>
      </c>
      <c r="G4705" s="6">
        <v>45551.333333333336</v>
      </c>
      <c r="H4705" s="6">
        <v>45551.645833333336</v>
      </c>
      <c r="I4705" s="5" t="s">
        <v>1549</v>
      </c>
      <c r="J4705" s="5" t="s">
        <v>15</v>
      </c>
      <c r="K4705" s="5" t="s">
        <v>1550</v>
      </c>
    </row>
    <row r="4706" spans="1:11" x14ac:dyDescent="0.35">
      <c r="A4706" s="1">
        <v>45536</v>
      </c>
      <c r="B4706">
        <v>976</v>
      </c>
      <c r="C4706">
        <v>1424</v>
      </c>
      <c r="D4706">
        <v>207</v>
      </c>
      <c r="E4706">
        <v>297</v>
      </c>
      <c r="F4706" s="5" t="s">
        <v>16</v>
      </c>
      <c r="G4706" s="6">
        <v>45552.333333333336</v>
      </c>
      <c r="H4706" s="6">
        <v>45552.645833333336</v>
      </c>
      <c r="I4706" s="5" t="s">
        <v>1549</v>
      </c>
      <c r="J4706" s="5" t="s">
        <v>15</v>
      </c>
      <c r="K4706" s="5" t="s">
        <v>1550</v>
      </c>
    </row>
    <row r="4707" spans="1:11" x14ac:dyDescent="0.35">
      <c r="A4707" s="1">
        <v>45536</v>
      </c>
      <c r="B4707">
        <v>976</v>
      </c>
      <c r="C4707">
        <v>1424</v>
      </c>
      <c r="D4707">
        <v>207</v>
      </c>
      <c r="E4707">
        <v>297</v>
      </c>
      <c r="F4707" s="5" t="s">
        <v>16</v>
      </c>
      <c r="G4707" s="6">
        <v>45553.333333333336</v>
      </c>
      <c r="H4707" s="6">
        <v>45553.645833333336</v>
      </c>
      <c r="I4707" s="5" t="s">
        <v>1549</v>
      </c>
      <c r="J4707" s="5" t="s">
        <v>15</v>
      </c>
      <c r="K4707" s="5" t="s">
        <v>1550</v>
      </c>
    </row>
    <row r="4708" spans="1:11" x14ac:dyDescent="0.35">
      <c r="A4708" s="1">
        <v>45536</v>
      </c>
      <c r="B4708">
        <v>976</v>
      </c>
      <c r="C4708">
        <v>1424</v>
      </c>
      <c r="D4708">
        <v>207</v>
      </c>
      <c r="E4708">
        <v>297</v>
      </c>
      <c r="F4708" s="5" t="s">
        <v>16</v>
      </c>
      <c r="G4708" s="6">
        <v>45554.333333333336</v>
      </c>
      <c r="H4708" s="6">
        <v>45554.645833333336</v>
      </c>
      <c r="I4708" s="5" t="s">
        <v>1549</v>
      </c>
      <c r="J4708" s="5" t="s">
        <v>15</v>
      </c>
      <c r="K4708" s="5" t="s">
        <v>1550</v>
      </c>
    </row>
    <row r="4709" spans="1:11" x14ac:dyDescent="0.35">
      <c r="A4709" s="1">
        <v>45536</v>
      </c>
      <c r="B4709">
        <v>976</v>
      </c>
      <c r="C4709">
        <v>1424</v>
      </c>
      <c r="D4709">
        <v>207</v>
      </c>
      <c r="E4709">
        <v>297</v>
      </c>
      <c r="F4709" s="5" t="s">
        <v>16</v>
      </c>
      <c r="G4709" s="6">
        <v>45555.333333333336</v>
      </c>
      <c r="H4709" s="6">
        <v>45555.645833333336</v>
      </c>
      <c r="I4709" s="5" t="s">
        <v>1549</v>
      </c>
      <c r="J4709" s="5" t="s">
        <v>15</v>
      </c>
      <c r="K4709" s="5" t="s">
        <v>1550</v>
      </c>
    </row>
    <row r="4710" spans="1:11" x14ac:dyDescent="0.35">
      <c r="A4710" s="1">
        <v>45536</v>
      </c>
      <c r="B4710">
        <v>976</v>
      </c>
      <c r="C4710">
        <v>1424</v>
      </c>
      <c r="D4710">
        <v>207</v>
      </c>
      <c r="E4710">
        <v>297</v>
      </c>
      <c r="F4710" s="5" t="s">
        <v>16</v>
      </c>
      <c r="G4710" s="6">
        <v>45558.333333333336</v>
      </c>
      <c r="H4710" s="6">
        <v>45558.645833333336</v>
      </c>
      <c r="I4710" s="5" t="s">
        <v>1549</v>
      </c>
      <c r="J4710" s="5" t="s">
        <v>15</v>
      </c>
      <c r="K4710" s="5" t="s">
        <v>1550</v>
      </c>
    </row>
    <row r="4711" spans="1:11" x14ac:dyDescent="0.35">
      <c r="A4711" s="1">
        <v>45536</v>
      </c>
      <c r="B4711">
        <v>976</v>
      </c>
      <c r="C4711">
        <v>1424</v>
      </c>
      <c r="D4711">
        <v>207</v>
      </c>
      <c r="E4711">
        <v>297</v>
      </c>
      <c r="F4711" s="5" t="s">
        <v>16</v>
      </c>
      <c r="G4711" s="6">
        <v>45559.333333333336</v>
      </c>
      <c r="H4711" s="6">
        <v>45559.645833333336</v>
      </c>
      <c r="I4711" s="5" t="s">
        <v>1549</v>
      </c>
      <c r="J4711" s="5" t="s">
        <v>15</v>
      </c>
      <c r="K4711" s="5" t="s">
        <v>1550</v>
      </c>
    </row>
    <row r="4712" spans="1:11" x14ac:dyDescent="0.35">
      <c r="A4712" s="1">
        <v>45536</v>
      </c>
      <c r="B4712">
        <v>976</v>
      </c>
      <c r="C4712">
        <v>1424</v>
      </c>
      <c r="D4712">
        <v>207</v>
      </c>
      <c r="E4712">
        <v>297</v>
      </c>
      <c r="F4712" s="5" t="s">
        <v>16</v>
      </c>
      <c r="G4712" s="6">
        <v>45560.333333333336</v>
      </c>
      <c r="H4712" s="6">
        <v>45560.524257986108</v>
      </c>
      <c r="I4712" s="5" t="s">
        <v>1551</v>
      </c>
      <c r="J4712" s="5" t="s">
        <v>15</v>
      </c>
      <c r="K4712" s="5" t="s">
        <v>1550</v>
      </c>
    </row>
    <row r="4713" spans="1:11" x14ac:dyDescent="0.35">
      <c r="A4713" s="1">
        <v>45536</v>
      </c>
      <c r="B4713">
        <v>983</v>
      </c>
      <c r="C4713">
        <v>1438</v>
      </c>
      <c r="D4713">
        <v>103</v>
      </c>
      <c r="E4713">
        <v>163</v>
      </c>
      <c r="F4713" s="5" t="s">
        <v>16</v>
      </c>
      <c r="G4713" s="6">
        <v>45537.333333333336</v>
      </c>
      <c r="H4713" s="6">
        <v>45537.645833333336</v>
      </c>
      <c r="I4713" s="5" t="s">
        <v>1549</v>
      </c>
      <c r="J4713" s="5" t="s">
        <v>15</v>
      </c>
      <c r="K4713" s="5" t="s">
        <v>1556</v>
      </c>
    </row>
    <row r="4714" spans="1:11" x14ac:dyDescent="0.35">
      <c r="A4714" s="1">
        <v>45536</v>
      </c>
      <c r="B4714">
        <v>983</v>
      </c>
      <c r="C4714">
        <v>1438</v>
      </c>
      <c r="D4714">
        <v>103</v>
      </c>
      <c r="E4714">
        <v>163</v>
      </c>
      <c r="F4714" s="5" t="s">
        <v>16</v>
      </c>
      <c r="G4714" s="6">
        <v>45538.333333333336</v>
      </c>
      <c r="H4714" s="6">
        <v>45538.645833333336</v>
      </c>
      <c r="I4714" s="5" t="s">
        <v>1549</v>
      </c>
      <c r="J4714" s="5" t="s">
        <v>15</v>
      </c>
      <c r="K4714" s="5" t="s">
        <v>1556</v>
      </c>
    </row>
    <row r="4715" spans="1:11" x14ac:dyDescent="0.35">
      <c r="A4715" s="1">
        <v>45536</v>
      </c>
      <c r="B4715">
        <v>983</v>
      </c>
      <c r="C4715">
        <v>1438</v>
      </c>
      <c r="D4715">
        <v>103</v>
      </c>
      <c r="E4715">
        <v>163</v>
      </c>
      <c r="F4715" s="5" t="s">
        <v>16</v>
      </c>
      <c r="G4715" s="6">
        <v>45539.333333333336</v>
      </c>
      <c r="H4715" s="6">
        <v>45539.645833333336</v>
      </c>
      <c r="I4715" s="5" t="s">
        <v>1549</v>
      </c>
      <c r="J4715" s="5" t="s">
        <v>15</v>
      </c>
      <c r="K4715" s="5" t="s">
        <v>1556</v>
      </c>
    </row>
    <row r="4716" spans="1:11" x14ac:dyDescent="0.35">
      <c r="A4716" s="1">
        <v>45536</v>
      </c>
      <c r="B4716">
        <v>983</v>
      </c>
      <c r="C4716">
        <v>1438</v>
      </c>
      <c r="D4716">
        <v>103</v>
      </c>
      <c r="E4716">
        <v>163</v>
      </c>
      <c r="F4716" s="5" t="s">
        <v>16</v>
      </c>
      <c r="G4716" s="6">
        <v>45540.333333333336</v>
      </c>
      <c r="H4716" s="6">
        <v>45540.645833333336</v>
      </c>
      <c r="I4716" s="5" t="s">
        <v>1549</v>
      </c>
      <c r="J4716" s="5" t="s">
        <v>15</v>
      </c>
      <c r="K4716" s="5" t="s">
        <v>1556</v>
      </c>
    </row>
    <row r="4717" spans="1:11" x14ac:dyDescent="0.35">
      <c r="A4717" s="1">
        <v>45536</v>
      </c>
      <c r="B4717">
        <v>983</v>
      </c>
      <c r="C4717">
        <v>1438</v>
      </c>
      <c r="D4717">
        <v>103</v>
      </c>
      <c r="E4717">
        <v>163</v>
      </c>
      <c r="F4717" s="5" t="s">
        <v>16</v>
      </c>
      <c r="G4717" s="6">
        <v>45541.333333333336</v>
      </c>
      <c r="H4717" s="6">
        <v>45541.645833333336</v>
      </c>
      <c r="I4717" s="5" t="s">
        <v>1549</v>
      </c>
      <c r="J4717" s="5" t="s">
        <v>15</v>
      </c>
      <c r="K4717" s="5" t="s">
        <v>1556</v>
      </c>
    </row>
    <row r="4718" spans="1:11" x14ac:dyDescent="0.35">
      <c r="A4718" s="1">
        <v>45536</v>
      </c>
      <c r="B4718">
        <v>983</v>
      </c>
      <c r="C4718">
        <v>1438</v>
      </c>
      <c r="D4718">
        <v>103</v>
      </c>
      <c r="E4718">
        <v>163</v>
      </c>
      <c r="F4718" s="5" t="s">
        <v>16</v>
      </c>
      <c r="G4718" s="6">
        <v>45544.333333333336</v>
      </c>
      <c r="H4718" s="6">
        <v>45544.645833333336</v>
      </c>
      <c r="I4718" s="5" t="s">
        <v>1549</v>
      </c>
      <c r="J4718" s="5" t="s">
        <v>15</v>
      </c>
      <c r="K4718" s="5" t="s">
        <v>1556</v>
      </c>
    </row>
    <row r="4719" spans="1:11" x14ac:dyDescent="0.35">
      <c r="A4719" s="1">
        <v>45536</v>
      </c>
      <c r="B4719">
        <v>983</v>
      </c>
      <c r="C4719">
        <v>1438</v>
      </c>
      <c r="D4719">
        <v>103</v>
      </c>
      <c r="E4719">
        <v>163</v>
      </c>
      <c r="F4719" s="5" t="s">
        <v>16</v>
      </c>
      <c r="G4719" s="6">
        <v>45545.333333333336</v>
      </c>
      <c r="H4719" s="6">
        <v>45545.645833333336</v>
      </c>
      <c r="I4719" s="5" t="s">
        <v>1549</v>
      </c>
      <c r="J4719" s="5" t="s">
        <v>15</v>
      </c>
      <c r="K4719" s="5" t="s">
        <v>1556</v>
      </c>
    </row>
    <row r="4720" spans="1:11" x14ac:dyDescent="0.35">
      <c r="A4720" s="1">
        <v>45536</v>
      </c>
      <c r="B4720">
        <v>983</v>
      </c>
      <c r="C4720">
        <v>1438</v>
      </c>
      <c r="D4720">
        <v>103</v>
      </c>
      <c r="E4720">
        <v>163</v>
      </c>
      <c r="F4720" s="5" t="s">
        <v>16</v>
      </c>
      <c r="G4720" s="6">
        <v>45546.333333333336</v>
      </c>
      <c r="H4720" s="6">
        <v>45546.645833333336</v>
      </c>
      <c r="I4720" s="5" t="s">
        <v>1549</v>
      </c>
      <c r="J4720" s="5" t="s">
        <v>15</v>
      </c>
      <c r="K4720" s="5" t="s">
        <v>1556</v>
      </c>
    </row>
    <row r="4721" spans="1:11" x14ac:dyDescent="0.35">
      <c r="A4721" s="1">
        <v>45536</v>
      </c>
      <c r="B4721">
        <v>983</v>
      </c>
      <c r="C4721">
        <v>1438</v>
      </c>
      <c r="D4721">
        <v>103</v>
      </c>
      <c r="E4721">
        <v>163</v>
      </c>
      <c r="F4721" s="5" t="s">
        <v>16</v>
      </c>
      <c r="G4721" s="6">
        <v>45547.333333333336</v>
      </c>
      <c r="H4721" s="6">
        <v>45547.645833333336</v>
      </c>
      <c r="I4721" s="5" t="s">
        <v>1549</v>
      </c>
      <c r="J4721" s="5" t="s">
        <v>15</v>
      </c>
      <c r="K4721" s="5" t="s">
        <v>1556</v>
      </c>
    </row>
    <row r="4722" spans="1:11" x14ac:dyDescent="0.35">
      <c r="A4722" s="1">
        <v>45536</v>
      </c>
      <c r="B4722">
        <v>983</v>
      </c>
      <c r="C4722">
        <v>1438</v>
      </c>
      <c r="D4722">
        <v>103</v>
      </c>
      <c r="E4722">
        <v>163</v>
      </c>
      <c r="F4722" s="5" t="s">
        <v>16</v>
      </c>
      <c r="G4722" s="6">
        <v>45548.333333333336</v>
      </c>
      <c r="H4722" s="6">
        <v>45548.645833333336</v>
      </c>
      <c r="I4722" s="5" t="s">
        <v>1549</v>
      </c>
      <c r="J4722" s="5" t="s">
        <v>15</v>
      </c>
      <c r="K4722" s="5" t="s">
        <v>1556</v>
      </c>
    </row>
    <row r="4723" spans="1:11" x14ac:dyDescent="0.35">
      <c r="A4723" s="1">
        <v>45536</v>
      </c>
      <c r="B4723">
        <v>983</v>
      </c>
      <c r="C4723">
        <v>1438</v>
      </c>
      <c r="D4723">
        <v>103</v>
      </c>
      <c r="E4723">
        <v>163</v>
      </c>
      <c r="F4723" s="5" t="s">
        <v>16</v>
      </c>
      <c r="G4723" s="6">
        <v>45551.333333333336</v>
      </c>
      <c r="H4723" s="6">
        <v>45551.645833333336</v>
      </c>
      <c r="I4723" s="5" t="s">
        <v>1549</v>
      </c>
      <c r="J4723" s="5" t="s">
        <v>15</v>
      </c>
      <c r="K4723" s="5" t="s">
        <v>1556</v>
      </c>
    </row>
    <row r="4724" spans="1:11" x14ac:dyDescent="0.35">
      <c r="A4724" s="1">
        <v>45536</v>
      </c>
      <c r="B4724">
        <v>983</v>
      </c>
      <c r="C4724">
        <v>1438</v>
      </c>
      <c r="D4724">
        <v>103</v>
      </c>
      <c r="E4724">
        <v>163</v>
      </c>
      <c r="F4724" s="5" t="s">
        <v>16</v>
      </c>
      <c r="G4724" s="6">
        <v>45552.333333333336</v>
      </c>
      <c r="H4724" s="6">
        <v>45552.645833333336</v>
      </c>
      <c r="I4724" s="5" t="s">
        <v>1549</v>
      </c>
      <c r="J4724" s="5" t="s">
        <v>15</v>
      </c>
      <c r="K4724" s="5" t="s">
        <v>1556</v>
      </c>
    </row>
    <row r="4725" spans="1:11" x14ac:dyDescent="0.35">
      <c r="A4725" s="1">
        <v>45536</v>
      </c>
      <c r="B4725">
        <v>983</v>
      </c>
      <c r="C4725">
        <v>1438</v>
      </c>
      <c r="D4725">
        <v>103</v>
      </c>
      <c r="E4725">
        <v>163</v>
      </c>
      <c r="F4725" s="5" t="s">
        <v>16</v>
      </c>
      <c r="G4725" s="6">
        <v>45553.333333333336</v>
      </c>
      <c r="H4725" s="6">
        <v>45553.645833333336</v>
      </c>
      <c r="I4725" s="5" t="s">
        <v>1549</v>
      </c>
      <c r="J4725" s="5" t="s">
        <v>15</v>
      </c>
      <c r="K4725" s="5" t="s">
        <v>1556</v>
      </c>
    </row>
    <row r="4726" spans="1:11" x14ac:dyDescent="0.35">
      <c r="A4726" s="1">
        <v>45536</v>
      </c>
      <c r="B4726">
        <v>983</v>
      </c>
      <c r="C4726">
        <v>1438</v>
      </c>
      <c r="D4726">
        <v>103</v>
      </c>
      <c r="E4726">
        <v>163</v>
      </c>
      <c r="F4726" s="5" t="s">
        <v>16</v>
      </c>
      <c r="G4726" s="6">
        <v>45554.333333333336</v>
      </c>
      <c r="H4726" s="6">
        <v>45554.645833333336</v>
      </c>
      <c r="I4726" s="5" t="s">
        <v>1549</v>
      </c>
      <c r="J4726" s="5" t="s">
        <v>15</v>
      </c>
      <c r="K4726" s="5" t="s">
        <v>1556</v>
      </c>
    </row>
    <row r="4727" spans="1:11" x14ac:dyDescent="0.35">
      <c r="A4727" s="1">
        <v>45536</v>
      </c>
      <c r="B4727">
        <v>983</v>
      </c>
      <c r="C4727">
        <v>1438</v>
      </c>
      <c r="D4727">
        <v>103</v>
      </c>
      <c r="E4727">
        <v>163</v>
      </c>
      <c r="F4727" s="5" t="s">
        <v>16</v>
      </c>
      <c r="G4727" s="6">
        <v>45555.333333333336</v>
      </c>
      <c r="H4727" s="6">
        <v>45555.361073055552</v>
      </c>
      <c r="I4727" s="5" t="s">
        <v>1557</v>
      </c>
      <c r="J4727" s="5" t="s">
        <v>15</v>
      </c>
      <c r="K4727" s="5" t="s">
        <v>1556</v>
      </c>
    </row>
    <row r="4728" spans="1:11" x14ac:dyDescent="0.35">
      <c r="A4728" s="1">
        <v>45536</v>
      </c>
      <c r="B4728">
        <v>988</v>
      </c>
      <c r="C4728">
        <v>1447</v>
      </c>
      <c r="D4728">
        <v>247</v>
      </c>
      <c r="E4728">
        <v>349</v>
      </c>
      <c r="F4728" s="5" t="s">
        <v>16</v>
      </c>
      <c r="G4728" s="6">
        <v>45537.333333333336</v>
      </c>
      <c r="H4728" s="6">
        <v>45537.645833333336</v>
      </c>
      <c r="I4728" s="5" t="s">
        <v>1549</v>
      </c>
      <c r="J4728" s="5" t="s">
        <v>15</v>
      </c>
      <c r="K4728" s="5" t="s">
        <v>1550</v>
      </c>
    </row>
    <row r="4729" spans="1:11" x14ac:dyDescent="0.35">
      <c r="A4729" s="1">
        <v>45536</v>
      </c>
      <c r="B4729">
        <v>988</v>
      </c>
      <c r="C4729">
        <v>1447</v>
      </c>
      <c r="D4729">
        <v>247</v>
      </c>
      <c r="E4729">
        <v>349</v>
      </c>
      <c r="F4729" s="5" t="s">
        <v>16</v>
      </c>
      <c r="G4729" s="6">
        <v>45538.333333333336</v>
      </c>
      <c r="H4729" s="6">
        <v>45538.645833333336</v>
      </c>
      <c r="I4729" s="5" t="s">
        <v>1549</v>
      </c>
      <c r="J4729" s="5" t="s">
        <v>15</v>
      </c>
      <c r="K4729" s="5" t="s">
        <v>1550</v>
      </c>
    </row>
    <row r="4730" spans="1:11" x14ac:dyDescent="0.35">
      <c r="A4730" s="1">
        <v>45536</v>
      </c>
      <c r="B4730">
        <v>988</v>
      </c>
      <c r="C4730">
        <v>1447</v>
      </c>
      <c r="D4730">
        <v>247</v>
      </c>
      <c r="E4730">
        <v>349</v>
      </c>
      <c r="F4730" s="5" t="s">
        <v>16</v>
      </c>
      <c r="G4730" s="6">
        <v>45539.333333333336</v>
      </c>
      <c r="H4730" s="6">
        <v>45539.645833333336</v>
      </c>
      <c r="I4730" s="5" t="s">
        <v>1549</v>
      </c>
      <c r="J4730" s="5" t="s">
        <v>15</v>
      </c>
      <c r="K4730" s="5" t="s">
        <v>1550</v>
      </c>
    </row>
    <row r="4731" spans="1:11" x14ac:dyDescent="0.35">
      <c r="A4731" s="1">
        <v>45536</v>
      </c>
      <c r="B4731">
        <v>988</v>
      </c>
      <c r="C4731">
        <v>1447</v>
      </c>
      <c r="D4731">
        <v>247</v>
      </c>
      <c r="E4731">
        <v>349</v>
      </c>
      <c r="F4731" s="5" t="s">
        <v>16</v>
      </c>
      <c r="G4731" s="6">
        <v>45540.333333333336</v>
      </c>
      <c r="H4731" s="6">
        <v>45540.645833333336</v>
      </c>
      <c r="I4731" s="5" t="s">
        <v>1549</v>
      </c>
      <c r="J4731" s="5" t="s">
        <v>15</v>
      </c>
      <c r="K4731" s="5" t="s">
        <v>1550</v>
      </c>
    </row>
    <row r="4732" spans="1:11" x14ac:dyDescent="0.35">
      <c r="A4732" s="1">
        <v>45536</v>
      </c>
      <c r="B4732">
        <v>988</v>
      </c>
      <c r="C4732">
        <v>1447</v>
      </c>
      <c r="D4732">
        <v>247</v>
      </c>
      <c r="E4732">
        <v>349</v>
      </c>
      <c r="F4732" s="5" t="s">
        <v>16</v>
      </c>
      <c r="G4732" s="6">
        <v>45541.333333333336</v>
      </c>
      <c r="H4732" s="6">
        <v>45541.645833333336</v>
      </c>
      <c r="I4732" s="5" t="s">
        <v>1549</v>
      </c>
      <c r="J4732" s="5" t="s">
        <v>15</v>
      </c>
      <c r="K4732" s="5" t="s">
        <v>1550</v>
      </c>
    </row>
    <row r="4733" spans="1:11" x14ac:dyDescent="0.35">
      <c r="A4733" s="1">
        <v>45536</v>
      </c>
      <c r="B4733">
        <v>988</v>
      </c>
      <c r="C4733">
        <v>1447</v>
      </c>
      <c r="D4733">
        <v>247</v>
      </c>
      <c r="E4733">
        <v>349</v>
      </c>
      <c r="F4733" s="5" t="s">
        <v>16</v>
      </c>
      <c r="G4733" s="6">
        <v>45544.333333333336</v>
      </c>
      <c r="H4733" s="6">
        <v>45544.645833333336</v>
      </c>
      <c r="I4733" s="5" t="s">
        <v>1549</v>
      </c>
      <c r="J4733" s="5" t="s">
        <v>15</v>
      </c>
      <c r="K4733" s="5" t="s">
        <v>1550</v>
      </c>
    </row>
    <row r="4734" spans="1:11" x14ac:dyDescent="0.35">
      <c r="A4734" s="1">
        <v>45536</v>
      </c>
      <c r="B4734">
        <v>988</v>
      </c>
      <c r="C4734">
        <v>1447</v>
      </c>
      <c r="D4734">
        <v>247</v>
      </c>
      <c r="E4734">
        <v>349</v>
      </c>
      <c r="F4734" s="5" t="s">
        <v>16</v>
      </c>
      <c r="G4734" s="6">
        <v>45545.333333333336</v>
      </c>
      <c r="H4734" s="6">
        <v>45545.645833333336</v>
      </c>
      <c r="I4734" s="5" t="s">
        <v>1549</v>
      </c>
      <c r="J4734" s="5" t="s">
        <v>15</v>
      </c>
      <c r="K4734" s="5" t="s">
        <v>1550</v>
      </c>
    </row>
    <row r="4735" spans="1:11" x14ac:dyDescent="0.35">
      <c r="A4735" s="1">
        <v>45536</v>
      </c>
      <c r="B4735">
        <v>988</v>
      </c>
      <c r="C4735">
        <v>1447</v>
      </c>
      <c r="D4735">
        <v>247</v>
      </c>
      <c r="E4735">
        <v>349</v>
      </c>
      <c r="F4735" s="5" t="s">
        <v>16</v>
      </c>
      <c r="G4735" s="6">
        <v>45546.333333333336</v>
      </c>
      <c r="H4735" s="6">
        <v>45546.645833333336</v>
      </c>
      <c r="I4735" s="5" t="s">
        <v>1549</v>
      </c>
      <c r="J4735" s="5" t="s">
        <v>15</v>
      </c>
      <c r="K4735" s="5" t="s">
        <v>1550</v>
      </c>
    </row>
    <row r="4736" spans="1:11" x14ac:dyDescent="0.35">
      <c r="A4736" s="1">
        <v>45536</v>
      </c>
      <c r="B4736">
        <v>988</v>
      </c>
      <c r="C4736">
        <v>1447</v>
      </c>
      <c r="D4736">
        <v>247</v>
      </c>
      <c r="E4736">
        <v>349</v>
      </c>
      <c r="F4736" s="5" t="s">
        <v>16</v>
      </c>
      <c r="G4736" s="6">
        <v>45547.333333333336</v>
      </c>
      <c r="H4736" s="6">
        <v>45547.645833333336</v>
      </c>
      <c r="I4736" s="5" t="s">
        <v>1549</v>
      </c>
      <c r="J4736" s="5" t="s">
        <v>15</v>
      </c>
      <c r="K4736" s="5" t="s">
        <v>1550</v>
      </c>
    </row>
    <row r="4737" spans="1:11" x14ac:dyDescent="0.35">
      <c r="A4737" s="1">
        <v>45536</v>
      </c>
      <c r="B4737">
        <v>988</v>
      </c>
      <c r="C4737">
        <v>1447</v>
      </c>
      <c r="D4737">
        <v>247</v>
      </c>
      <c r="E4737">
        <v>349</v>
      </c>
      <c r="F4737" s="5" t="s">
        <v>16</v>
      </c>
      <c r="G4737" s="6">
        <v>45548.333333333336</v>
      </c>
      <c r="H4737" s="6">
        <v>45548.645833333336</v>
      </c>
      <c r="I4737" s="5" t="s">
        <v>1549</v>
      </c>
      <c r="J4737" s="5" t="s">
        <v>15</v>
      </c>
      <c r="K4737" s="5" t="s">
        <v>1550</v>
      </c>
    </row>
    <row r="4738" spans="1:11" x14ac:dyDescent="0.35">
      <c r="A4738" s="1">
        <v>45536</v>
      </c>
      <c r="B4738">
        <v>988</v>
      </c>
      <c r="C4738">
        <v>1447</v>
      </c>
      <c r="D4738">
        <v>247</v>
      </c>
      <c r="E4738">
        <v>349</v>
      </c>
      <c r="F4738" s="5" t="s">
        <v>16</v>
      </c>
      <c r="G4738" s="6">
        <v>45551.333333333336</v>
      </c>
      <c r="H4738" s="6">
        <v>45551.645833333336</v>
      </c>
      <c r="I4738" s="5" t="s">
        <v>1549</v>
      </c>
      <c r="J4738" s="5" t="s">
        <v>15</v>
      </c>
      <c r="K4738" s="5" t="s">
        <v>1550</v>
      </c>
    </row>
    <row r="4739" spans="1:11" x14ac:dyDescent="0.35">
      <c r="A4739" s="1">
        <v>45536</v>
      </c>
      <c r="B4739">
        <v>988</v>
      </c>
      <c r="C4739">
        <v>1447</v>
      </c>
      <c r="D4739">
        <v>247</v>
      </c>
      <c r="E4739">
        <v>349</v>
      </c>
      <c r="F4739" s="5" t="s">
        <v>16</v>
      </c>
      <c r="G4739" s="6">
        <v>45552.333333333336</v>
      </c>
      <c r="H4739" s="6">
        <v>45552.645833333336</v>
      </c>
      <c r="I4739" s="5" t="s">
        <v>1549</v>
      </c>
      <c r="J4739" s="5" t="s">
        <v>15</v>
      </c>
      <c r="K4739" s="5" t="s">
        <v>1550</v>
      </c>
    </row>
    <row r="4740" spans="1:11" x14ac:dyDescent="0.35">
      <c r="A4740" s="1">
        <v>45536</v>
      </c>
      <c r="B4740">
        <v>988</v>
      </c>
      <c r="C4740">
        <v>1447</v>
      </c>
      <c r="D4740">
        <v>247</v>
      </c>
      <c r="E4740">
        <v>349</v>
      </c>
      <c r="F4740" s="5" t="s">
        <v>16</v>
      </c>
      <c r="G4740" s="6">
        <v>45553.333333333336</v>
      </c>
      <c r="H4740" s="6">
        <v>45553.645833333336</v>
      </c>
      <c r="I4740" s="5" t="s">
        <v>1549</v>
      </c>
      <c r="J4740" s="5" t="s">
        <v>15</v>
      </c>
      <c r="K4740" s="5" t="s">
        <v>1550</v>
      </c>
    </row>
    <row r="4741" spans="1:11" x14ac:dyDescent="0.35">
      <c r="A4741" s="1">
        <v>45536</v>
      </c>
      <c r="B4741">
        <v>988</v>
      </c>
      <c r="C4741">
        <v>1447</v>
      </c>
      <c r="D4741">
        <v>247</v>
      </c>
      <c r="E4741">
        <v>349</v>
      </c>
      <c r="F4741" s="5" t="s">
        <v>16</v>
      </c>
      <c r="G4741" s="6">
        <v>45554.333333333336</v>
      </c>
      <c r="H4741" s="6">
        <v>45554.645833333336</v>
      </c>
      <c r="I4741" s="5" t="s">
        <v>1549</v>
      </c>
      <c r="J4741" s="5" t="s">
        <v>15</v>
      </c>
      <c r="K4741" s="5" t="s">
        <v>1550</v>
      </c>
    </row>
    <row r="4742" spans="1:11" x14ac:dyDescent="0.35">
      <c r="A4742" s="1">
        <v>45536</v>
      </c>
      <c r="B4742">
        <v>988</v>
      </c>
      <c r="C4742">
        <v>1447</v>
      </c>
      <c r="D4742">
        <v>247</v>
      </c>
      <c r="E4742">
        <v>349</v>
      </c>
      <c r="F4742" s="5" t="s">
        <v>16</v>
      </c>
      <c r="G4742" s="6">
        <v>45555.333333333336</v>
      </c>
      <c r="H4742" s="6">
        <v>45555.645833333336</v>
      </c>
      <c r="I4742" s="5" t="s">
        <v>1549</v>
      </c>
      <c r="J4742" s="5" t="s">
        <v>15</v>
      </c>
      <c r="K4742" s="5" t="s">
        <v>1550</v>
      </c>
    </row>
    <row r="4743" spans="1:11" x14ac:dyDescent="0.35">
      <c r="A4743" s="1">
        <v>45536</v>
      </c>
      <c r="B4743">
        <v>988</v>
      </c>
      <c r="C4743">
        <v>1447</v>
      </c>
      <c r="D4743">
        <v>247</v>
      </c>
      <c r="E4743">
        <v>349</v>
      </c>
      <c r="F4743" s="5" t="s">
        <v>16</v>
      </c>
      <c r="G4743" s="6">
        <v>45558.333333333336</v>
      </c>
      <c r="H4743" s="6">
        <v>45558.645833333336</v>
      </c>
      <c r="I4743" s="5" t="s">
        <v>1549</v>
      </c>
      <c r="J4743" s="5" t="s">
        <v>15</v>
      </c>
      <c r="K4743" s="5" t="s">
        <v>1550</v>
      </c>
    </row>
    <row r="4744" spans="1:11" x14ac:dyDescent="0.35">
      <c r="A4744" s="1">
        <v>45536</v>
      </c>
      <c r="B4744">
        <v>988</v>
      </c>
      <c r="C4744">
        <v>1447</v>
      </c>
      <c r="D4744">
        <v>247</v>
      </c>
      <c r="E4744">
        <v>349</v>
      </c>
      <c r="F4744" s="5" t="s">
        <v>16</v>
      </c>
      <c r="G4744" s="6">
        <v>45559.333333333336</v>
      </c>
      <c r="H4744" s="6">
        <v>45559.645833333336</v>
      </c>
      <c r="I4744" s="5" t="s">
        <v>1549</v>
      </c>
      <c r="J4744" s="5" t="s">
        <v>15</v>
      </c>
      <c r="K4744" s="5" t="s">
        <v>1550</v>
      </c>
    </row>
    <row r="4745" spans="1:11" x14ac:dyDescent="0.35">
      <c r="A4745" s="1">
        <v>45536</v>
      </c>
      <c r="B4745">
        <v>988</v>
      </c>
      <c r="C4745">
        <v>1447</v>
      </c>
      <c r="D4745">
        <v>247</v>
      </c>
      <c r="E4745">
        <v>349</v>
      </c>
      <c r="F4745" s="5" t="s">
        <v>16</v>
      </c>
      <c r="G4745" s="6">
        <v>45560.333333333336</v>
      </c>
      <c r="H4745" s="6">
        <v>45560.524257986108</v>
      </c>
      <c r="I4745" s="5" t="s">
        <v>1551</v>
      </c>
      <c r="J4745" s="5" t="s">
        <v>15</v>
      </c>
      <c r="K4745" s="5" t="s">
        <v>1550</v>
      </c>
    </row>
    <row r="4746" spans="1:11" x14ac:dyDescent="0.35">
      <c r="A4746" s="1">
        <v>45536</v>
      </c>
      <c r="B4746">
        <v>991</v>
      </c>
      <c r="C4746">
        <v>1452</v>
      </c>
      <c r="D4746">
        <v>262</v>
      </c>
      <c r="E4746">
        <v>367</v>
      </c>
      <c r="F4746" s="5" t="s">
        <v>16</v>
      </c>
      <c r="G4746" s="6">
        <v>45537.333333333336</v>
      </c>
      <c r="H4746" s="6">
        <v>45537.645833333336</v>
      </c>
      <c r="I4746" s="5" t="s">
        <v>1549</v>
      </c>
      <c r="J4746" s="5" t="s">
        <v>15</v>
      </c>
      <c r="K4746" s="5" t="s">
        <v>1550</v>
      </c>
    </row>
    <row r="4747" spans="1:11" x14ac:dyDescent="0.35">
      <c r="A4747" s="1">
        <v>45536</v>
      </c>
      <c r="B4747">
        <v>991</v>
      </c>
      <c r="C4747">
        <v>1452</v>
      </c>
      <c r="D4747">
        <v>262</v>
      </c>
      <c r="E4747">
        <v>367</v>
      </c>
      <c r="F4747" s="5" t="s">
        <v>16</v>
      </c>
      <c r="G4747" s="6">
        <v>45538.333333333336</v>
      </c>
      <c r="H4747" s="6">
        <v>45538.645833333336</v>
      </c>
      <c r="I4747" s="5" t="s">
        <v>1549</v>
      </c>
      <c r="J4747" s="5" t="s">
        <v>15</v>
      </c>
      <c r="K4747" s="5" t="s">
        <v>1550</v>
      </c>
    </row>
    <row r="4748" spans="1:11" x14ac:dyDescent="0.35">
      <c r="A4748" s="1">
        <v>45536</v>
      </c>
      <c r="B4748">
        <v>991</v>
      </c>
      <c r="C4748">
        <v>1452</v>
      </c>
      <c r="D4748">
        <v>262</v>
      </c>
      <c r="E4748">
        <v>367</v>
      </c>
      <c r="F4748" s="5" t="s">
        <v>16</v>
      </c>
      <c r="G4748" s="6">
        <v>45539.333333333336</v>
      </c>
      <c r="H4748" s="6">
        <v>45539.645833333336</v>
      </c>
      <c r="I4748" s="5" t="s">
        <v>1549</v>
      </c>
      <c r="J4748" s="5" t="s">
        <v>15</v>
      </c>
      <c r="K4748" s="5" t="s">
        <v>1550</v>
      </c>
    </row>
    <row r="4749" spans="1:11" x14ac:dyDescent="0.35">
      <c r="A4749" s="1">
        <v>45536</v>
      </c>
      <c r="B4749">
        <v>991</v>
      </c>
      <c r="C4749">
        <v>1452</v>
      </c>
      <c r="D4749">
        <v>262</v>
      </c>
      <c r="E4749">
        <v>367</v>
      </c>
      <c r="F4749" s="5" t="s">
        <v>16</v>
      </c>
      <c r="G4749" s="6">
        <v>45540.333333333336</v>
      </c>
      <c r="H4749" s="6">
        <v>45540.645833333336</v>
      </c>
      <c r="I4749" s="5" t="s">
        <v>1549</v>
      </c>
      <c r="J4749" s="5" t="s">
        <v>15</v>
      </c>
      <c r="K4749" s="5" t="s">
        <v>1550</v>
      </c>
    </row>
    <row r="4750" spans="1:11" x14ac:dyDescent="0.35">
      <c r="A4750" s="1">
        <v>45536</v>
      </c>
      <c r="B4750">
        <v>991</v>
      </c>
      <c r="C4750">
        <v>1452</v>
      </c>
      <c r="D4750">
        <v>262</v>
      </c>
      <c r="E4750">
        <v>367</v>
      </c>
      <c r="F4750" s="5" t="s">
        <v>16</v>
      </c>
      <c r="G4750" s="6">
        <v>45541.333333333336</v>
      </c>
      <c r="H4750" s="6">
        <v>45541.645833333336</v>
      </c>
      <c r="I4750" s="5" t="s">
        <v>1549</v>
      </c>
      <c r="J4750" s="5" t="s">
        <v>15</v>
      </c>
      <c r="K4750" s="5" t="s">
        <v>1550</v>
      </c>
    </row>
    <row r="4751" spans="1:11" x14ac:dyDescent="0.35">
      <c r="A4751" s="1">
        <v>45536</v>
      </c>
      <c r="B4751">
        <v>991</v>
      </c>
      <c r="C4751">
        <v>1452</v>
      </c>
      <c r="D4751">
        <v>262</v>
      </c>
      <c r="E4751">
        <v>367</v>
      </c>
      <c r="F4751" s="5" t="s">
        <v>16</v>
      </c>
      <c r="G4751" s="6">
        <v>45544.333333333336</v>
      </c>
      <c r="H4751" s="6">
        <v>45544.645833333336</v>
      </c>
      <c r="I4751" s="5" t="s">
        <v>1549</v>
      </c>
      <c r="J4751" s="5" t="s">
        <v>15</v>
      </c>
      <c r="K4751" s="5" t="s">
        <v>1550</v>
      </c>
    </row>
    <row r="4752" spans="1:11" x14ac:dyDescent="0.35">
      <c r="A4752" s="1">
        <v>45536</v>
      </c>
      <c r="B4752">
        <v>991</v>
      </c>
      <c r="C4752">
        <v>1452</v>
      </c>
      <c r="D4752">
        <v>262</v>
      </c>
      <c r="E4752">
        <v>367</v>
      </c>
      <c r="F4752" s="5" t="s">
        <v>16</v>
      </c>
      <c r="G4752" s="6">
        <v>45545.333333333336</v>
      </c>
      <c r="H4752" s="6">
        <v>45545.645833333336</v>
      </c>
      <c r="I4752" s="5" t="s">
        <v>1549</v>
      </c>
      <c r="J4752" s="5" t="s">
        <v>15</v>
      </c>
      <c r="K4752" s="5" t="s">
        <v>1550</v>
      </c>
    </row>
    <row r="4753" spans="1:11" x14ac:dyDescent="0.35">
      <c r="A4753" s="1">
        <v>45536</v>
      </c>
      <c r="B4753">
        <v>991</v>
      </c>
      <c r="C4753">
        <v>1452</v>
      </c>
      <c r="D4753">
        <v>262</v>
      </c>
      <c r="E4753">
        <v>367</v>
      </c>
      <c r="F4753" s="5" t="s">
        <v>16</v>
      </c>
      <c r="G4753" s="6">
        <v>45546.333333333336</v>
      </c>
      <c r="H4753" s="6">
        <v>45546.645833333336</v>
      </c>
      <c r="I4753" s="5" t="s">
        <v>1549</v>
      </c>
      <c r="J4753" s="5" t="s">
        <v>15</v>
      </c>
      <c r="K4753" s="5" t="s">
        <v>1550</v>
      </c>
    </row>
    <row r="4754" spans="1:11" x14ac:dyDescent="0.35">
      <c r="A4754" s="1">
        <v>45536</v>
      </c>
      <c r="B4754">
        <v>991</v>
      </c>
      <c r="C4754">
        <v>1452</v>
      </c>
      <c r="D4754">
        <v>262</v>
      </c>
      <c r="E4754">
        <v>367</v>
      </c>
      <c r="F4754" s="5" t="s">
        <v>16</v>
      </c>
      <c r="G4754" s="6">
        <v>45547.333333333336</v>
      </c>
      <c r="H4754" s="6">
        <v>45547.645833333336</v>
      </c>
      <c r="I4754" s="5" t="s">
        <v>1549</v>
      </c>
      <c r="J4754" s="5" t="s">
        <v>15</v>
      </c>
      <c r="K4754" s="5" t="s">
        <v>1550</v>
      </c>
    </row>
    <row r="4755" spans="1:11" x14ac:dyDescent="0.35">
      <c r="A4755" s="1">
        <v>45536</v>
      </c>
      <c r="B4755">
        <v>991</v>
      </c>
      <c r="C4755">
        <v>1452</v>
      </c>
      <c r="D4755">
        <v>262</v>
      </c>
      <c r="E4755">
        <v>367</v>
      </c>
      <c r="F4755" s="5" t="s">
        <v>16</v>
      </c>
      <c r="G4755" s="6">
        <v>45548.333333333336</v>
      </c>
      <c r="H4755" s="6">
        <v>45548.645833333336</v>
      </c>
      <c r="I4755" s="5" t="s">
        <v>1549</v>
      </c>
      <c r="J4755" s="5" t="s">
        <v>15</v>
      </c>
      <c r="K4755" s="5" t="s">
        <v>1550</v>
      </c>
    </row>
    <row r="4756" spans="1:11" x14ac:dyDescent="0.35">
      <c r="A4756" s="1">
        <v>45536</v>
      </c>
      <c r="B4756">
        <v>991</v>
      </c>
      <c r="C4756">
        <v>1452</v>
      </c>
      <c r="D4756">
        <v>262</v>
      </c>
      <c r="E4756">
        <v>367</v>
      </c>
      <c r="F4756" s="5" t="s">
        <v>16</v>
      </c>
      <c r="G4756" s="6">
        <v>45551.333333333336</v>
      </c>
      <c r="H4756" s="6">
        <v>45551.645833333336</v>
      </c>
      <c r="I4756" s="5" t="s">
        <v>1549</v>
      </c>
      <c r="J4756" s="5" t="s">
        <v>15</v>
      </c>
      <c r="K4756" s="5" t="s">
        <v>1550</v>
      </c>
    </row>
    <row r="4757" spans="1:11" x14ac:dyDescent="0.35">
      <c r="A4757" s="1">
        <v>45536</v>
      </c>
      <c r="B4757">
        <v>991</v>
      </c>
      <c r="C4757">
        <v>1452</v>
      </c>
      <c r="D4757">
        <v>262</v>
      </c>
      <c r="E4757">
        <v>367</v>
      </c>
      <c r="F4757" s="5" t="s">
        <v>16</v>
      </c>
      <c r="G4757" s="6">
        <v>45552.333333333336</v>
      </c>
      <c r="H4757" s="6">
        <v>45552.645833333336</v>
      </c>
      <c r="I4757" s="5" t="s">
        <v>1549</v>
      </c>
      <c r="J4757" s="5" t="s">
        <v>15</v>
      </c>
      <c r="K4757" s="5" t="s">
        <v>1550</v>
      </c>
    </row>
    <row r="4758" spans="1:11" x14ac:dyDescent="0.35">
      <c r="A4758" s="1">
        <v>45536</v>
      </c>
      <c r="B4758">
        <v>991</v>
      </c>
      <c r="C4758">
        <v>1452</v>
      </c>
      <c r="D4758">
        <v>262</v>
      </c>
      <c r="E4758">
        <v>367</v>
      </c>
      <c r="F4758" s="5" t="s">
        <v>16</v>
      </c>
      <c r="G4758" s="6">
        <v>45553.333333333336</v>
      </c>
      <c r="H4758" s="6">
        <v>45553.645833333336</v>
      </c>
      <c r="I4758" s="5" t="s">
        <v>1549</v>
      </c>
      <c r="J4758" s="5" t="s">
        <v>15</v>
      </c>
      <c r="K4758" s="5" t="s">
        <v>1550</v>
      </c>
    </row>
    <row r="4759" spans="1:11" x14ac:dyDescent="0.35">
      <c r="A4759" s="1">
        <v>45536</v>
      </c>
      <c r="B4759">
        <v>991</v>
      </c>
      <c r="C4759">
        <v>1452</v>
      </c>
      <c r="D4759">
        <v>262</v>
      </c>
      <c r="E4759">
        <v>367</v>
      </c>
      <c r="F4759" s="5" t="s">
        <v>16</v>
      </c>
      <c r="G4759" s="6">
        <v>45554.333333333336</v>
      </c>
      <c r="H4759" s="6">
        <v>45554.645833333336</v>
      </c>
      <c r="I4759" s="5" t="s">
        <v>1549</v>
      </c>
      <c r="J4759" s="5" t="s">
        <v>15</v>
      </c>
      <c r="K4759" s="5" t="s">
        <v>1550</v>
      </c>
    </row>
    <row r="4760" spans="1:11" x14ac:dyDescent="0.35">
      <c r="A4760" s="1">
        <v>45536</v>
      </c>
      <c r="B4760">
        <v>991</v>
      </c>
      <c r="C4760">
        <v>1452</v>
      </c>
      <c r="D4760">
        <v>262</v>
      </c>
      <c r="E4760">
        <v>367</v>
      </c>
      <c r="F4760" s="5" t="s">
        <v>16</v>
      </c>
      <c r="G4760" s="6">
        <v>45555.333333333336</v>
      </c>
      <c r="H4760" s="6">
        <v>45555.645833333336</v>
      </c>
      <c r="I4760" s="5" t="s">
        <v>1549</v>
      </c>
      <c r="J4760" s="5" t="s">
        <v>15</v>
      </c>
      <c r="K4760" s="5" t="s">
        <v>1550</v>
      </c>
    </row>
    <row r="4761" spans="1:11" x14ac:dyDescent="0.35">
      <c r="A4761" s="1">
        <v>45536</v>
      </c>
      <c r="B4761">
        <v>991</v>
      </c>
      <c r="C4761">
        <v>1452</v>
      </c>
      <c r="D4761">
        <v>262</v>
      </c>
      <c r="E4761">
        <v>367</v>
      </c>
      <c r="F4761" s="5" t="s">
        <v>16</v>
      </c>
      <c r="G4761" s="6">
        <v>45558.333333333336</v>
      </c>
      <c r="H4761" s="6">
        <v>45558.645833333336</v>
      </c>
      <c r="I4761" s="5" t="s">
        <v>1549</v>
      </c>
      <c r="J4761" s="5" t="s">
        <v>15</v>
      </c>
      <c r="K4761" s="5" t="s">
        <v>1550</v>
      </c>
    </row>
    <row r="4762" spans="1:11" x14ac:dyDescent="0.35">
      <c r="A4762" s="1">
        <v>45536</v>
      </c>
      <c r="B4762">
        <v>991</v>
      </c>
      <c r="C4762">
        <v>1452</v>
      </c>
      <c r="D4762">
        <v>262</v>
      </c>
      <c r="E4762">
        <v>367</v>
      </c>
      <c r="F4762" s="5" t="s">
        <v>16</v>
      </c>
      <c r="G4762" s="6">
        <v>45559.333333333336</v>
      </c>
      <c r="H4762" s="6">
        <v>45559.645833333336</v>
      </c>
      <c r="I4762" s="5" t="s">
        <v>1549</v>
      </c>
      <c r="J4762" s="5" t="s">
        <v>15</v>
      </c>
      <c r="K4762" s="5" t="s">
        <v>1550</v>
      </c>
    </row>
    <row r="4763" spans="1:11" x14ac:dyDescent="0.35">
      <c r="A4763" s="1">
        <v>45536</v>
      </c>
      <c r="B4763">
        <v>991</v>
      </c>
      <c r="C4763">
        <v>1452</v>
      </c>
      <c r="D4763">
        <v>262</v>
      </c>
      <c r="E4763">
        <v>367</v>
      </c>
      <c r="F4763" s="5" t="s">
        <v>16</v>
      </c>
      <c r="G4763" s="6">
        <v>45560.333333333336</v>
      </c>
      <c r="H4763" s="6">
        <v>45560.524257986108</v>
      </c>
      <c r="I4763" s="5" t="s">
        <v>1551</v>
      </c>
      <c r="J4763" s="5" t="s">
        <v>15</v>
      </c>
      <c r="K4763" s="5" t="s">
        <v>1550</v>
      </c>
    </row>
    <row r="4764" spans="1:11" x14ac:dyDescent="0.35">
      <c r="A4764" s="1">
        <v>45536</v>
      </c>
      <c r="B4764">
        <v>992</v>
      </c>
      <c r="C4764">
        <v>1453</v>
      </c>
      <c r="D4764">
        <v>99</v>
      </c>
      <c r="E4764">
        <v>159</v>
      </c>
      <c r="F4764" s="5" t="s">
        <v>16</v>
      </c>
      <c r="G4764" s="6">
        <v>45537.333333333336</v>
      </c>
      <c r="H4764" s="6">
        <v>45537.645833333336</v>
      </c>
      <c r="I4764" s="5" t="s">
        <v>1549</v>
      </c>
      <c r="J4764" s="5" t="s">
        <v>15</v>
      </c>
      <c r="K4764" s="5" t="s">
        <v>1550</v>
      </c>
    </row>
    <row r="4765" spans="1:11" x14ac:dyDescent="0.35">
      <c r="A4765" s="1">
        <v>45536</v>
      </c>
      <c r="B4765">
        <v>992</v>
      </c>
      <c r="C4765">
        <v>1453</v>
      </c>
      <c r="D4765">
        <v>99</v>
      </c>
      <c r="E4765">
        <v>159</v>
      </c>
      <c r="F4765" s="5" t="s">
        <v>16</v>
      </c>
      <c r="G4765" s="6">
        <v>45538.333333333336</v>
      </c>
      <c r="H4765" s="6">
        <v>45538.645833333336</v>
      </c>
      <c r="I4765" s="5" t="s">
        <v>1549</v>
      </c>
      <c r="J4765" s="5" t="s">
        <v>15</v>
      </c>
      <c r="K4765" s="5" t="s">
        <v>1550</v>
      </c>
    </row>
    <row r="4766" spans="1:11" x14ac:dyDescent="0.35">
      <c r="A4766" s="1">
        <v>45536</v>
      </c>
      <c r="B4766">
        <v>992</v>
      </c>
      <c r="C4766">
        <v>1453</v>
      </c>
      <c r="D4766">
        <v>99</v>
      </c>
      <c r="E4766">
        <v>159</v>
      </c>
      <c r="F4766" s="5" t="s">
        <v>16</v>
      </c>
      <c r="G4766" s="6">
        <v>45539.333333333336</v>
      </c>
      <c r="H4766" s="6">
        <v>45539.645833333336</v>
      </c>
      <c r="I4766" s="5" t="s">
        <v>1549</v>
      </c>
      <c r="J4766" s="5" t="s">
        <v>15</v>
      </c>
      <c r="K4766" s="5" t="s">
        <v>1550</v>
      </c>
    </row>
    <row r="4767" spans="1:11" x14ac:dyDescent="0.35">
      <c r="A4767" s="1">
        <v>45536</v>
      </c>
      <c r="B4767">
        <v>992</v>
      </c>
      <c r="C4767">
        <v>1453</v>
      </c>
      <c r="D4767">
        <v>99</v>
      </c>
      <c r="E4767">
        <v>159</v>
      </c>
      <c r="F4767" s="5" t="s">
        <v>16</v>
      </c>
      <c r="G4767" s="6">
        <v>45540.333333333336</v>
      </c>
      <c r="H4767" s="6">
        <v>45540.645833333336</v>
      </c>
      <c r="I4767" s="5" t="s">
        <v>1549</v>
      </c>
      <c r="J4767" s="5" t="s">
        <v>15</v>
      </c>
      <c r="K4767" s="5" t="s">
        <v>1550</v>
      </c>
    </row>
    <row r="4768" spans="1:11" x14ac:dyDescent="0.35">
      <c r="A4768" s="1">
        <v>45536</v>
      </c>
      <c r="B4768">
        <v>992</v>
      </c>
      <c r="C4768">
        <v>1453</v>
      </c>
      <c r="D4768">
        <v>99</v>
      </c>
      <c r="E4768">
        <v>159</v>
      </c>
      <c r="F4768" s="5" t="s">
        <v>16</v>
      </c>
      <c r="G4768" s="6">
        <v>45541.333333333336</v>
      </c>
      <c r="H4768" s="6">
        <v>45541.645833333336</v>
      </c>
      <c r="I4768" s="5" t="s">
        <v>1549</v>
      </c>
      <c r="J4768" s="5" t="s">
        <v>15</v>
      </c>
      <c r="K4768" s="5" t="s">
        <v>1550</v>
      </c>
    </row>
    <row r="4769" spans="1:11" x14ac:dyDescent="0.35">
      <c r="A4769" s="1">
        <v>45536</v>
      </c>
      <c r="B4769">
        <v>992</v>
      </c>
      <c r="C4769">
        <v>1453</v>
      </c>
      <c r="D4769">
        <v>99</v>
      </c>
      <c r="E4769">
        <v>159</v>
      </c>
      <c r="F4769" s="5" t="s">
        <v>16</v>
      </c>
      <c r="G4769" s="6">
        <v>45544.333333333336</v>
      </c>
      <c r="H4769" s="6">
        <v>45544.645833333336</v>
      </c>
      <c r="I4769" s="5" t="s">
        <v>1549</v>
      </c>
      <c r="J4769" s="5" t="s">
        <v>15</v>
      </c>
      <c r="K4769" s="5" t="s">
        <v>1550</v>
      </c>
    </row>
    <row r="4770" spans="1:11" x14ac:dyDescent="0.35">
      <c r="A4770" s="1">
        <v>45536</v>
      </c>
      <c r="B4770">
        <v>992</v>
      </c>
      <c r="C4770">
        <v>1453</v>
      </c>
      <c r="D4770">
        <v>99</v>
      </c>
      <c r="E4770">
        <v>159</v>
      </c>
      <c r="F4770" s="5" t="s">
        <v>16</v>
      </c>
      <c r="G4770" s="6">
        <v>45545.333333333336</v>
      </c>
      <c r="H4770" s="6">
        <v>45545.645833333336</v>
      </c>
      <c r="I4770" s="5" t="s">
        <v>1549</v>
      </c>
      <c r="J4770" s="5" t="s">
        <v>15</v>
      </c>
      <c r="K4770" s="5" t="s">
        <v>1550</v>
      </c>
    </row>
    <row r="4771" spans="1:11" x14ac:dyDescent="0.35">
      <c r="A4771" s="1">
        <v>45536</v>
      </c>
      <c r="B4771">
        <v>992</v>
      </c>
      <c r="C4771">
        <v>1453</v>
      </c>
      <c r="D4771">
        <v>99</v>
      </c>
      <c r="E4771">
        <v>159</v>
      </c>
      <c r="F4771" s="5" t="s">
        <v>16</v>
      </c>
      <c r="G4771" s="6">
        <v>45546.333333333336</v>
      </c>
      <c r="H4771" s="6">
        <v>45546.645833333336</v>
      </c>
      <c r="I4771" s="5" t="s">
        <v>1549</v>
      </c>
      <c r="J4771" s="5" t="s">
        <v>15</v>
      </c>
      <c r="K4771" s="5" t="s">
        <v>1550</v>
      </c>
    </row>
    <row r="4772" spans="1:11" x14ac:dyDescent="0.35">
      <c r="A4772" s="1">
        <v>45536</v>
      </c>
      <c r="B4772">
        <v>992</v>
      </c>
      <c r="C4772">
        <v>1453</v>
      </c>
      <c r="D4772">
        <v>99</v>
      </c>
      <c r="E4772">
        <v>159</v>
      </c>
      <c r="F4772" s="5" t="s">
        <v>16</v>
      </c>
      <c r="G4772" s="6">
        <v>45547.333333333336</v>
      </c>
      <c r="H4772" s="6">
        <v>45547.645833333336</v>
      </c>
      <c r="I4772" s="5" t="s">
        <v>1549</v>
      </c>
      <c r="J4772" s="5" t="s">
        <v>15</v>
      </c>
      <c r="K4772" s="5" t="s">
        <v>1550</v>
      </c>
    </row>
    <row r="4773" spans="1:11" x14ac:dyDescent="0.35">
      <c r="A4773" s="1">
        <v>45536</v>
      </c>
      <c r="B4773">
        <v>992</v>
      </c>
      <c r="C4773">
        <v>1453</v>
      </c>
      <c r="D4773">
        <v>99</v>
      </c>
      <c r="E4773">
        <v>159</v>
      </c>
      <c r="F4773" s="5" t="s">
        <v>16</v>
      </c>
      <c r="G4773" s="6">
        <v>45548.333333333336</v>
      </c>
      <c r="H4773" s="6">
        <v>45548.645833333336</v>
      </c>
      <c r="I4773" s="5" t="s">
        <v>1549</v>
      </c>
      <c r="J4773" s="5" t="s">
        <v>15</v>
      </c>
      <c r="K4773" s="5" t="s">
        <v>1550</v>
      </c>
    </row>
    <row r="4774" spans="1:11" x14ac:dyDescent="0.35">
      <c r="A4774" s="1">
        <v>45536</v>
      </c>
      <c r="B4774">
        <v>992</v>
      </c>
      <c r="C4774">
        <v>1453</v>
      </c>
      <c r="D4774">
        <v>99</v>
      </c>
      <c r="E4774">
        <v>159</v>
      </c>
      <c r="F4774" s="5" t="s">
        <v>16</v>
      </c>
      <c r="G4774" s="6">
        <v>45551.333333333336</v>
      </c>
      <c r="H4774" s="6">
        <v>45551.645833333336</v>
      </c>
      <c r="I4774" s="5" t="s">
        <v>1549</v>
      </c>
      <c r="J4774" s="5" t="s">
        <v>15</v>
      </c>
      <c r="K4774" s="5" t="s">
        <v>1550</v>
      </c>
    </row>
    <row r="4775" spans="1:11" x14ac:dyDescent="0.35">
      <c r="A4775" s="1">
        <v>45536</v>
      </c>
      <c r="B4775">
        <v>992</v>
      </c>
      <c r="C4775">
        <v>1453</v>
      </c>
      <c r="D4775">
        <v>99</v>
      </c>
      <c r="E4775">
        <v>159</v>
      </c>
      <c r="F4775" s="5" t="s">
        <v>16</v>
      </c>
      <c r="G4775" s="6">
        <v>45552.333333333336</v>
      </c>
      <c r="H4775" s="6">
        <v>45552.645833333336</v>
      </c>
      <c r="I4775" s="5" t="s">
        <v>1549</v>
      </c>
      <c r="J4775" s="5" t="s">
        <v>15</v>
      </c>
      <c r="K4775" s="5" t="s">
        <v>1550</v>
      </c>
    </row>
    <row r="4776" spans="1:11" x14ac:dyDescent="0.35">
      <c r="A4776" s="1">
        <v>45536</v>
      </c>
      <c r="B4776">
        <v>992</v>
      </c>
      <c r="C4776">
        <v>1453</v>
      </c>
      <c r="D4776">
        <v>99</v>
      </c>
      <c r="E4776">
        <v>159</v>
      </c>
      <c r="F4776" s="5" t="s">
        <v>16</v>
      </c>
      <c r="G4776" s="6">
        <v>45553.333333333336</v>
      </c>
      <c r="H4776" s="6">
        <v>45553.645833333336</v>
      </c>
      <c r="I4776" s="5" t="s">
        <v>1549</v>
      </c>
      <c r="J4776" s="5" t="s">
        <v>15</v>
      </c>
      <c r="K4776" s="5" t="s">
        <v>1550</v>
      </c>
    </row>
    <row r="4777" spans="1:11" x14ac:dyDescent="0.35">
      <c r="A4777" s="1">
        <v>45536</v>
      </c>
      <c r="B4777">
        <v>992</v>
      </c>
      <c r="C4777">
        <v>1453</v>
      </c>
      <c r="D4777">
        <v>99</v>
      </c>
      <c r="E4777">
        <v>159</v>
      </c>
      <c r="F4777" s="5" t="s">
        <v>16</v>
      </c>
      <c r="G4777" s="6">
        <v>45554.333333333336</v>
      </c>
      <c r="H4777" s="6">
        <v>45554.645833333336</v>
      </c>
      <c r="I4777" s="5" t="s">
        <v>1549</v>
      </c>
      <c r="J4777" s="5" t="s">
        <v>15</v>
      </c>
      <c r="K4777" s="5" t="s">
        <v>1550</v>
      </c>
    </row>
    <row r="4778" spans="1:11" x14ac:dyDescent="0.35">
      <c r="A4778" s="1">
        <v>45536</v>
      </c>
      <c r="B4778">
        <v>992</v>
      </c>
      <c r="C4778">
        <v>1453</v>
      </c>
      <c r="D4778">
        <v>99</v>
      </c>
      <c r="E4778">
        <v>159</v>
      </c>
      <c r="F4778" s="5" t="s">
        <v>16</v>
      </c>
      <c r="G4778" s="6">
        <v>45555.333333333336</v>
      </c>
      <c r="H4778" s="6">
        <v>45555.645833333336</v>
      </c>
      <c r="I4778" s="5" t="s">
        <v>1549</v>
      </c>
      <c r="J4778" s="5" t="s">
        <v>15</v>
      </c>
      <c r="K4778" s="5" t="s">
        <v>1550</v>
      </c>
    </row>
    <row r="4779" spans="1:11" x14ac:dyDescent="0.35">
      <c r="A4779" s="1">
        <v>45536</v>
      </c>
      <c r="B4779">
        <v>992</v>
      </c>
      <c r="C4779">
        <v>1453</v>
      </c>
      <c r="D4779">
        <v>99</v>
      </c>
      <c r="E4779">
        <v>159</v>
      </c>
      <c r="F4779" s="5" t="s">
        <v>16</v>
      </c>
      <c r="G4779" s="6">
        <v>45558.333333333336</v>
      </c>
      <c r="H4779" s="6">
        <v>45558.645833333336</v>
      </c>
      <c r="I4779" s="5" t="s">
        <v>1549</v>
      </c>
      <c r="J4779" s="5" t="s">
        <v>15</v>
      </c>
      <c r="K4779" s="5" t="s">
        <v>1550</v>
      </c>
    </row>
    <row r="4780" spans="1:11" x14ac:dyDescent="0.35">
      <c r="A4780" s="1">
        <v>45536</v>
      </c>
      <c r="B4780">
        <v>992</v>
      </c>
      <c r="C4780">
        <v>1453</v>
      </c>
      <c r="D4780">
        <v>99</v>
      </c>
      <c r="E4780">
        <v>159</v>
      </c>
      <c r="F4780" s="5" t="s">
        <v>16</v>
      </c>
      <c r="G4780" s="6">
        <v>45559.333333333336</v>
      </c>
      <c r="H4780" s="6">
        <v>45559.645833333336</v>
      </c>
      <c r="I4780" s="5" t="s">
        <v>1549</v>
      </c>
      <c r="J4780" s="5" t="s">
        <v>15</v>
      </c>
      <c r="K4780" s="5" t="s">
        <v>1550</v>
      </c>
    </row>
    <row r="4781" spans="1:11" x14ac:dyDescent="0.35">
      <c r="A4781" s="1">
        <v>45536</v>
      </c>
      <c r="B4781">
        <v>992</v>
      </c>
      <c r="C4781">
        <v>1453</v>
      </c>
      <c r="D4781">
        <v>99</v>
      </c>
      <c r="E4781">
        <v>159</v>
      </c>
      <c r="F4781" s="5" t="s">
        <v>16</v>
      </c>
      <c r="G4781" s="6">
        <v>45560.333333333336</v>
      </c>
      <c r="H4781" s="6">
        <v>45560.524257986108</v>
      </c>
      <c r="I4781" s="5" t="s">
        <v>1551</v>
      </c>
      <c r="J4781" s="5" t="s">
        <v>15</v>
      </c>
      <c r="K4781" s="5" t="s">
        <v>1550</v>
      </c>
    </row>
    <row r="4782" spans="1:11" x14ac:dyDescent="0.35">
      <c r="A4782" s="1">
        <v>45536</v>
      </c>
      <c r="B4782">
        <v>995</v>
      </c>
      <c r="C4782">
        <v>1459</v>
      </c>
      <c r="D4782">
        <v>148</v>
      </c>
      <c r="E4782">
        <v>208</v>
      </c>
      <c r="F4782" s="5" t="s">
        <v>19</v>
      </c>
      <c r="G4782" s="6">
        <v>45537.375</v>
      </c>
      <c r="H4782" s="6">
        <v>45537.708333333336</v>
      </c>
      <c r="I4782" s="5" t="s">
        <v>1546</v>
      </c>
      <c r="J4782" s="5" t="s">
        <v>20</v>
      </c>
      <c r="K4782" s="5" t="s">
        <v>1552</v>
      </c>
    </row>
    <row r="4783" spans="1:11" x14ac:dyDescent="0.35">
      <c r="A4783" s="1">
        <v>45536</v>
      </c>
      <c r="B4783">
        <v>995</v>
      </c>
      <c r="C4783">
        <v>1459</v>
      </c>
      <c r="D4783">
        <v>148</v>
      </c>
      <c r="E4783">
        <v>208</v>
      </c>
      <c r="F4783" s="5" t="s">
        <v>19</v>
      </c>
      <c r="G4783" s="6">
        <v>45538.375</v>
      </c>
      <c r="H4783" s="6">
        <v>45538.708333333336</v>
      </c>
      <c r="I4783" s="5" t="s">
        <v>1546</v>
      </c>
      <c r="J4783" s="5" t="s">
        <v>20</v>
      </c>
      <c r="K4783" s="5" t="s">
        <v>1552</v>
      </c>
    </row>
    <row r="4784" spans="1:11" x14ac:dyDescent="0.35">
      <c r="A4784" s="1">
        <v>45536</v>
      </c>
      <c r="B4784">
        <v>995</v>
      </c>
      <c r="C4784">
        <v>1459</v>
      </c>
      <c r="D4784">
        <v>148</v>
      </c>
      <c r="E4784">
        <v>208</v>
      </c>
      <c r="F4784" s="5" t="s">
        <v>19</v>
      </c>
      <c r="G4784" s="6">
        <v>45539.375</v>
      </c>
      <c r="H4784" s="6">
        <v>45539.708333333336</v>
      </c>
      <c r="I4784" s="5" t="s">
        <v>1546</v>
      </c>
      <c r="J4784" s="5" t="s">
        <v>20</v>
      </c>
      <c r="K4784" s="5" t="s">
        <v>1552</v>
      </c>
    </row>
    <row r="4785" spans="1:11" x14ac:dyDescent="0.35">
      <c r="A4785" s="1">
        <v>45536</v>
      </c>
      <c r="B4785">
        <v>995</v>
      </c>
      <c r="C4785">
        <v>1459</v>
      </c>
      <c r="D4785">
        <v>148</v>
      </c>
      <c r="E4785">
        <v>208</v>
      </c>
      <c r="F4785" s="5" t="s">
        <v>19</v>
      </c>
      <c r="G4785" s="6">
        <v>45540.375</v>
      </c>
      <c r="H4785" s="6">
        <v>45540.708333333336</v>
      </c>
      <c r="I4785" s="5" t="s">
        <v>1546</v>
      </c>
      <c r="J4785" s="5" t="s">
        <v>20</v>
      </c>
      <c r="K4785" s="5" t="s">
        <v>1552</v>
      </c>
    </row>
    <row r="4786" spans="1:11" x14ac:dyDescent="0.35">
      <c r="A4786" s="1">
        <v>45536</v>
      </c>
      <c r="B4786">
        <v>995</v>
      </c>
      <c r="C4786">
        <v>1459</v>
      </c>
      <c r="D4786">
        <v>148</v>
      </c>
      <c r="E4786">
        <v>208</v>
      </c>
      <c r="F4786" s="5" t="s">
        <v>19</v>
      </c>
      <c r="G4786" s="6">
        <v>45541.375</v>
      </c>
      <c r="H4786" s="6">
        <v>45541.708333333336</v>
      </c>
      <c r="I4786" s="5" t="s">
        <v>1546</v>
      </c>
      <c r="J4786" s="5" t="s">
        <v>20</v>
      </c>
      <c r="K4786" s="5" t="s">
        <v>1552</v>
      </c>
    </row>
    <row r="4787" spans="1:11" x14ac:dyDescent="0.35">
      <c r="A4787" s="1">
        <v>45536</v>
      </c>
      <c r="B4787">
        <v>995</v>
      </c>
      <c r="C4787">
        <v>1459</v>
      </c>
      <c r="D4787">
        <v>148</v>
      </c>
      <c r="E4787">
        <v>208</v>
      </c>
      <c r="F4787" s="5" t="s">
        <v>19</v>
      </c>
      <c r="G4787" s="6">
        <v>45544.375</v>
      </c>
      <c r="H4787" s="6">
        <v>45544.708333333336</v>
      </c>
      <c r="I4787" s="5" t="s">
        <v>1546</v>
      </c>
      <c r="J4787" s="5" t="s">
        <v>20</v>
      </c>
      <c r="K4787" s="5" t="s">
        <v>1552</v>
      </c>
    </row>
    <row r="4788" spans="1:11" x14ac:dyDescent="0.35">
      <c r="A4788" s="1">
        <v>45536</v>
      </c>
      <c r="B4788">
        <v>995</v>
      </c>
      <c r="C4788">
        <v>1459</v>
      </c>
      <c r="D4788">
        <v>148</v>
      </c>
      <c r="E4788">
        <v>208</v>
      </c>
      <c r="F4788" s="5" t="s">
        <v>19</v>
      </c>
      <c r="G4788" s="6">
        <v>45545.375</v>
      </c>
      <c r="H4788" s="6">
        <v>45545.708333333336</v>
      </c>
      <c r="I4788" s="5" t="s">
        <v>1546</v>
      </c>
      <c r="J4788" s="5" t="s">
        <v>20</v>
      </c>
      <c r="K4788" s="5" t="s">
        <v>1552</v>
      </c>
    </row>
    <row r="4789" spans="1:11" x14ac:dyDescent="0.35">
      <c r="A4789" s="1">
        <v>45536</v>
      </c>
      <c r="B4789">
        <v>995</v>
      </c>
      <c r="C4789">
        <v>1459</v>
      </c>
      <c r="D4789">
        <v>148</v>
      </c>
      <c r="E4789">
        <v>208</v>
      </c>
      <c r="F4789" s="5" t="s">
        <v>19</v>
      </c>
      <c r="G4789" s="6">
        <v>45546.375</v>
      </c>
      <c r="H4789" s="6">
        <v>45546.708333333336</v>
      </c>
      <c r="I4789" s="5" t="s">
        <v>1546</v>
      </c>
      <c r="J4789" s="5" t="s">
        <v>20</v>
      </c>
      <c r="K4789" s="5" t="s">
        <v>1552</v>
      </c>
    </row>
    <row r="4790" spans="1:11" x14ac:dyDescent="0.35">
      <c r="A4790" s="1">
        <v>45536</v>
      </c>
      <c r="B4790">
        <v>995</v>
      </c>
      <c r="C4790">
        <v>1459</v>
      </c>
      <c r="D4790">
        <v>148</v>
      </c>
      <c r="E4790">
        <v>208</v>
      </c>
      <c r="F4790" s="5" t="s">
        <v>19</v>
      </c>
      <c r="G4790" s="6">
        <v>45547.375</v>
      </c>
      <c r="H4790" s="6">
        <v>45547.708333333336</v>
      </c>
      <c r="I4790" s="5" t="s">
        <v>1546</v>
      </c>
      <c r="J4790" s="5" t="s">
        <v>20</v>
      </c>
      <c r="K4790" s="5" t="s">
        <v>1552</v>
      </c>
    </row>
    <row r="4791" spans="1:11" x14ac:dyDescent="0.35">
      <c r="A4791" s="1">
        <v>45536</v>
      </c>
      <c r="B4791">
        <v>995</v>
      </c>
      <c r="C4791">
        <v>1459</v>
      </c>
      <c r="D4791">
        <v>148</v>
      </c>
      <c r="E4791">
        <v>208</v>
      </c>
      <c r="F4791" s="5" t="s">
        <v>19</v>
      </c>
      <c r="G4791" s="6">
        <v>45548.375</v>
      </c>
      <c r="H4791" s="6">
        <v>45548.708333333336</v>
      </c>
      <c r="I4791" s="5" t="s">
        <v>1546</v>
      </c>
      <c r="J4791" s="5" t="s">
        <v>20</v>
      </c>
      <c r="K4791" s="5" t="s">
        <v>1552</v>
      </c>
    </row>
    <row r="4792" spans="1:11" x14ac:dyDescent="0.35">
      <c r="A4792" s="1">
        <v>45536</v>
      </c>
      <c r="B4792">
        <v>995</v>
      </c>
      <c r="C4792">
        <v>1459</v>
      </c>
      <c r="D4792">
        <v>148</v>
      </c>
      <c r="E4792">
        <v>208</v>
      </c>
      <c r="F4792" s="5" t="s">
        <v>19</v>
      </c>
      <c r="G4792" s="6">
        <v>45551.375</v>
      </c>
      <c r="H4792" s="6">
        <v>45551.708333333336</v>
      </c>
      <c r="I4792" s="5" t="s">
        <v>1546</v>
      </c>
      <c r="J4792" s="5" t="s">
        <v>20</v>
      </c>
      <c r="K4792" s="5" t="s">
        <v>1552</v>
      </c>
    </row>
    <row r="4793" spans="1:11" x14ac:dyDescent="0.35">
      <c r="A4793" s="1">
        <v>45536</v>
      </c>
      <c r="B4793">
        <v>995</v>
      </c>
      <c r="C4793">
        <v>1459</v>
      </c>
      <c r="D4793">
        <v>148</v>
      </c>
      <c r="E4793">
        <v>208</v>
      </c>
      <c r="F4793" s="5" t="s">
        <v>19</v>
      </c>
      <c r="G4793" s="6">
        <v>45552.375</v>
      </c>
      <c r="H4793" s="6">
        <v>45552.708333333336</v>
      </c>
      <c r="I4793" s="5" t="s">
        <v>1546</v>
      </c>
      <c r="J4793" s="5" t="s">
        <v>20</v>
      </c>
      <c r="K4793" s="5" t="s">
        <v>1552</v>
      </c>
    </row>
    <row r="4794" spans="1:11" x14ac:dyDescent="0.35">
      <c r="A4794" s="1">
        <v>45536</v>
      </c>
      <c r="B4794">
        <v>995</v>
      </c>
      <c r="C4794">
        <v>1459</v>
      </c>
      <c r="D4794">
        <v>148</v>
      </c>
      <c r="E4794">
        <v>208</v>
      </c>
      <c r="F4794" s="5" t="s">
        <v>19</v>
      </c>
      <c r="G4794" s="6">
        <v>45553.375</v>
      </c>
      <c r="H4794" s="6">
        <v>45553.708333333336</v>
      </c>
      <c r="I4794" s="5" t="s">
        <v>1546</v>
      </c>
      <c r="J4794" s="5" t="s">
        <v>20</v>
      </c>
      <c r="K4794" s="5" t="s">
        <v>1552</v>
      </c>
    </row>
    <row r="4795" spans="1:11" x14ac:dyDescent="0.35">
      <c r="A4795" s="1">
        <v>45536</v>
      </c>
      <c r="B4795">
        <v>995</v>
      </c>
      <c r="C4795">
        <v>1459</v>
      </c>
      <c r="D4795">
        <v>148</v>
      </c>
      <c r="E4795">
        <v>208</v>
      </c>
      <c r="F4795" s="5" t="s">
        <v>19</v>
      </c>
      <c r="G4795" s="6">
        <v>45554.375</v>
      </c>
      <c r="H4795" s="6">
        <v>45554.708333333336</v>
      </c>
      <c r="I4795" s="5" t="s">
        <v>1546</v>
      </c>
      <c r="J4795" s="5" t="s">
        <v>20</v>
      </c>
      <c r="K4795" s="5" t="s">
        <v>1552</v>
      </c>
    </row>
    <row r="4796" spans="1:11" x14ac:dyDescent="0.35">
      <c r="A4796" s="1">
        <v>45536</v>
      </c>
      <c r="B4796">
        <v>995</v>
      </c>
      <c r="C4796">
        <v>1459</v>
      </c>
      <c r="D4796">
        <v>148</v>
      </c>
      <c r="E4796">
        <v>208</v>
      </c>
      <c r="F4796" s="5" t="s">
        <v>19</v>
      </c>
      <c r="G4796" s="6">
        <v>45555.375</v>
      </c>
      <c r="H4796" s="6">
        <v>45555.708333333336</v>
      </c>
      <c r="I4796" s="5" t="s">
        <v>1546</v>
      </c>
      <c r="J4796" s="5" t="s">
        <v>20</v>
      </c>
      <c r="K4796" s="5" t="s">
        <v>1552</v>
      </c>
    </row>
    <row r="4797" spans="1:11" x14ac:dyDescent="0.35">
      <c r="A4797" s="1">
        <v>45536</v>
      </c>
      <c r="B4797">
        <v>995</v>
      </c>
      <c r="C4797">
        <v>1459</v>
      </c>
      <c r="D4797">
        <v>148</v>
      </c>
      <c r="E4797">
        <v>208</v>
      </c>
      <c r="F4797" s="5" t="s">
        <v>19</v>
      </c>
      <c r="G4797" s="6">
        <v>45558.375</v>
      </c>
      <c r="H4797" s="6">
        <v>45558.708333333336</v>
      </c>
      <c r="I4797" s="5" t="s">
        <v>1546</v>
      </c>
      <c r="J4797" s="5" t="s">
        <v>20</v>
      </c>
      <c r="K4797" s="5" t="s">
        <v>1552</v>
      </c>
    </row>
    <row r="4798" spans="1:11" x14ac:dyDescent="0.35">
      <c r="A4798" s="1">
        <v>45536</v>
      </c>
      <c r="B4798">
        <v>995</v>
      </c>
      <c r="C4798">
        <v>1459</v>
      </c>
      <c r="D4798">
        <v>148</v>
      </c>
      <c r="E4798">
        <v>208</v>
      </c>
      <c r="F4798" s="5" t="s">
        <v>19</v>
      </c>
      <c r="G4798" s="6">
        <v>45559.375</v>
      </c>
      <c r="H4798" s="6">
        <v>45559.708333333336</v>
      </c>
      <c r="I4798" s="5" t="s">
        <v>1546</v>
      </c>
      <c r="J4798" s="5" t="s">
        <v>20</v>
      </c>
      <c r="K4798" s="5" t="s">
        <v>1552</v>
      </c>
    </row>
    <row r="4799" spans="1:11" x14ac:dyDescent="0.35">
      <c r="A4799" s="1">
        <v>45536</v>
      </c>
      <c r="B4799">
        <v>995</v>
      </c>
      <c r="C4799">
        <v>1459</v>
      </c>
      <c r="D4799">
        <v>148</v>
      </c>
      <c r="E4799">
        <v>208</v>
      </c>
      <c r="F4799" s="5" t="s">
        <v>19</v>
      </c>
      <c r="G4799" s="6">
        <v>45565.375</v>
      </c>
      <c r="H4799" s="6">
        <v>45565.555722881945</v>
      </c>
      <c r="I4799" s="5" t="s">
        <v>1553</v>
      </c>
      <c r="J4799" s="5" t="s">
        <v>20</v>
      </c>
      <c r="K4799" s="5" t="s">
        <v>1552</v>
      </c>
    </row>
    <row r="4800" spans="1:11" x14ac:dyDescent="0.35">
      <c r="A4800" s="1">
        <v>45536</v>
      </c>
      <c r="B4800">
        <v>1002</v>
      </c>
      <c r="C4800">
        <v>1466</v>
      </c>
      <c r="D4800">
        <v>197</v>
      </c>
      <c r="E4800">
        <v>278</v>
      </c>
      <c r="F4800" s="5" t="s">
        <v>16</v>
      </c>
      <c r="G4800" s="6">
        <v>45537.333333333336</v>
      </c>
      <c r="H4800" s="6">
        <v>45537.645833333336</v>
      </c>
      <c r="I4800" s="5" t="s">
        <v>1549</v>
      </c>
      <c r="J4800" s="5" t="s">
        <v>15</v>
      </c>
      <c r="K4800" s="5" t="s">
        <v>1556</v>
      </c>
    </row>
    <row r="4801" spans="1:11" x14ac:dyDescent="0.35">
      <c r="A4801" s="1">
        <v>45536</v>
      </c>
      <c r="B4801">
        <v>1002</v>
      </c>
      <c r="C4801">
        <v>1466</v>
      </c>
      <c r="D4801">
        <v>197</v>
      </c>
      <c r="E4801">
        <v>278</v>
      </c>
      <c r="F4801" s="5" t="s">
        <v>16</v>
      </c>
      <c r="G4801" s="6">
        <v>45538.333333333336</v>
      </c>
      <c r="H4801" s="6">
        <v>45538.645833333336</v>
      </c>
      <c r="I4801" s="5" t="s">
        <v>1549</v>
      </c>
      <c r="J4801" s="5" t="s">
        <v>15</v>
      </c>
      <c r="K4801" s="5" t="s">
        <v>1556</v>
      </c>
    </row>
    <row r="4802" spans="1:11" x14ac:dyDescent="0.35">
      <c r="A4802" s="1">
        <v>45536</v>
      </c>
      <c r="B4802">
        <v>1002</v>
      </c>
      <c r="C4802">
        <v>1466</v>
      </c>
      <c r="D4802">
        <v>197</v>
      </c>
      <c r="E4802">
        <v>278</v>
      </c>
      <c r="F4802" s="5" t="s">
        <v>16</v>
      </c>
      <c r="G4802" s="6">
        <v>45539.333333333336</v>
      </c>
      <c r="H4802" s="6">
        <v>45539.645833333336</v>
      </c>
      <c r="I4802" s="5" t="s">
        <v>1549</v>
      </c>
      <c r="J4802" s="5" t="s">
        <v>15</v>
      </c>
      <c r="K4802" s="5" t="s">
        <v>1556</v>
      </c>
    </row>
    <row r="4803" spans="1:11" x14ac:dyDescent="0.35">
      <c r="A4803" s="1">
        <v>45536</v>
      </c>
      <c r="B4803">
        <v>1002</v>
      </c>
      <c r="C4803">
        <v>1466</v>
      </c>
      <c r="D4803">
        <v>197</v>
      </c>
      <c r="E4803">
        <v>278</v>
      </c>
      <c r="F4803" s="5" t="s">
        <v>16</v>
      </c>
      <c r="G4803" s="6">
        <v>45540.333333333336</v>
      </c>
      <c r="H4803" s="6">
        <v>45540.645833333336</v>
      </c>
      <c r="I4803" s="5" t="s">
        <v>1549</v>
      </c>
      <c r="J4803" s="5" t="s">
        <v>15</v>
      </c>
      <c r="K4803" s="5" t="s">
        <v>1556</v>
      </c>
    </row>
    <row r="4804" spans="1:11" x14ac:dyDescent="0.35">
      <c r="A4804" s="1">
        <v>45536</v>
      </c>
      <c r="B4804">
        <v>1002</v>
      </c>
      <c r="C4804">
        <v>1466</v>
      </c>
      <c r="D4804">
        <v>197</v>
      </c>
      <c r="E4804">
        <v>278</v>
      </c>
      <c r="F4804" s="5" t="s">
        <v>16</v>
      </c>
      <c r="G4804" s="6">
        <v>45541.333333333336</v>
      </c>
      <c r="H4804" s="6">
        <v>45541.645833333336</v>
      </c>
      <c r="I4804" s="5" t="s">
        <v>1549</v>
      </c>
      <c r="J4804" s="5" t="s">
        <v>15</v>
      </c>
      <c r="K4804" s="5" t="s">
        <v>1556</v>
      </c>
    </row>
    <row r="4805" spans="1:11" x14ac:dyDescent="0.35">
      <c r="A4805" s="1">
        <v>45536</v>
      </c>
      <c r="B4805">
        <v>1002</v>
      </c>
      <c r="C4805">
        <v>1466</v>
      </c>
      <c r="D4805">
        <v>197</v>
      </c>
      <c r="E4805">
        <v>278</v>
      </c>
      <c r="F4805" s="5" t="s">
        <v>16</v>
      </c>
      <c r="G4805" s="6">
        <v>45544.333333333336</v>
      </c>
      <c r="H4805" s="6">
        <v>45544.645833333336</v>
      </c>
      <c r="I4805" s="5" t="s">
        <v>1549</v>
      </c>
      <c r="J4805" s="5" t="s">
        <v>15</v>
      </c>
      <c r="K4805" s="5" t="s">
        <v>1556</v>
      </c>
    </row>
    <row r="4806" spans="1:11" x14ac:dyDescent="0.35">
      <c r="A4806" s="1">
        <v>45536</v>
      </c>
      <c r="B4806">
        <v>1002</v>
      </c>
      <c r="C4806">
        <v>1466</v>
      </c>
      <c r="D4806">
        <v>197</v>
      </c>
      <c r="E4806">
        <v>278</v>
      </c>
      <c r="F4806" s="5" t="s">
        <v>16</v>
      </c>
      <c r="G4806" s="6">
        <v>45545.333333333336</v>
      </c>
      <c r="H4806" s="6">
        <v>45545.645833333336</v>
      </c>
      <c r="I4806" s="5" t="s">
        <v>1549</v>
      </c>
      <c r="J4806" s="5" t="s">
        <v>15</v>
      </c>
      <c r="K4806" s="5" t="s">
        <v>1556</v>
      </c>
    </row>
    <row r="4807" spans="1:11" x14ac:dyDescent="0.35">
      <c r="A4807" s="1">
        <v>45536</v>
      </c>
      <c r="B4807">
        <v>1002</v>
      </c>
      <c r="C4807">
        <v>1466</v>
      </c>
      <c r="D4807">
        <v>197</v>
      </c>
      <c r="E4807">
        <v>278</v>
      </c>
      <c r="F4807" s="5" t="s">
        <v>16</v>
      </c>
      <c r="G4807" s="6">
        <v>45546.333333333336</v>
      </c>
      <c r="H4807" s="6">
        <v>45546.645833333336</v>
      </c>
      <c r="I4807" s="5" t="s">
        <v>1549</v>
      </c>
      <c r="J4807" s="5" t="s">
        <v>15</v>
      </c>
      <c r="K4807" s="5" t="s">
        <v>1556</v>
      </c>
    </row>
    <row r="4808" spans="1:11" x14ac:dyDescent="0.35">
      <c r="A4808" s="1">
        <v>45536</v>
      </c>
      <c r="B4808">
        <v>1002</v>
      </c>
      <c r="C4808">
        <v>1466</v>
      </c>
      <c r="D4808">
        <v>197</v>
      </c>
      <c r="E4808">
        <v>278</v>
      </c>
      <c r="F4808" s="5" t="s">
        <v>16</v>
      </c>
      <c r="G4808" s="6">
        <v>45547.333333333336</v>
      </c>
      <c r="H4808" s="6">
        <v>45547.645833333336</v>
      </c>
      <c r="I4808" s="5" t="s">
        <v>1549</v>
      </c>
      <c r="J4808" s="5" t="s">
        <v>15</v>
      </c>
      <c r="K4808" s="5" t="s">
        <v>1556</v>
      </c>
    </row>
    <row r="4809" spans="1:11" x14ac:dyDescent="0.35">
      <c r="A4809" s="1">
        <v>45536</v>
      </c>
      <c r="B4809">
        <v>1002</v>
      </c>
      <c r="C4809">
        <v>1466</v>
      </c>
      <c r="D4809">
        <v>197</v>
      </c>
      <c r="E4809">
        <v>278</v>
      </c>
      <c r="F4809" s="5" t="s">
        <v>16</v>
      </c>
      <c r="G4809" s="6">
        <v>45548.333333333336</v>
      </c>
      <c r="H4809" s="6">
        <v>45548.645833333336</v>
      </c>
      <c r="I4809" s="5" t="s">
        <v>1549</v>
      </c>
      <c r="J4809" s="5" t="s">
        <v>15</v>
      </c>
      <c r="K4809" s="5" t="s">
        <v>1556</v>
      </c>
    </row>
    <row r="4810" spans="1:11" x14ac:dyDescent="0.35">
      <c r="A4810" s="1">
        <v>45536</v>
      </c>
      <c r="B4810">
        <v>1002</v>
      </c>
      <c r="C4810">
        <v>1466</v>
      </c>
      <c r="D4810">
        <v>197</v>
      </c>
      <c r="E4810">
        <v>278</v>
      </c>
      <c r="F4810" s="5" t="s">
        <v>16</v>
      </c>
      <c r="G4810" s="6">
        <v>45551.333333333336</v>
      </c>
      <c r="H4810" s="6">
        <v>45551.645833333336</v>
      </c>
      <c r="I4810" s="5" t="s">
        <v>1549</v>
      </c>
      <c r="J4810" s="5" t="s">
        <v>15</v>
      </c>
      <c r="K4810" s="5" t="s">
        <v>1556</v>
      </c>
    </row>
    <row r="4811" spans="1:11" x14ac:dyDescent="0.35">
      <c r="A4811" s="1">
        <v>45536</v>
      </c>
      <c r="B4811">
        <v>1002</v>
      </c>
      <c r="C4811">
        <v>1466</v>
      </c>
      <c r="D4811">
        <v>197</v>
      </c>
      <c r="E4811">
        <v>278</v>
      </c>
      <c r="F4811" s="5" t="s">
        <v>16</v>
      </c>
      <c r="G4811" s="6">
        <v>45552.333333333336</v>
      </c>
      <c r="H4811" s="6">
        <v>45552.645833333336</v>
      </c>
      <c r="I4811" s="5" t="s">
        <v>1549</v>
      </c>
      <c r="J4811" s="5" t="s">
        <v>15</v>
      </c>
      <c r="K4811" s="5" t="s">
        <v>1556</v>
      </c>
    </row>
    <row r="4812" spans="1:11" x14ac:dyDescent="0.35">
      <c r="A4812" s="1">
        <v>45536</v>
      </c>
      <c r="B4812">
        <v>1002</v>
      </c>
      <c r="C4812">
        <v>1466</v>
      </c>
      <c r="D4812">
        <v>197</v>
      </c>
      <c r="E4812">
        <v>278</v>
      </c>
      <c r="F4812" s="5" t="s">
        <v>16</v>
      </c>
      <c r="G4812" s="6">
        <v>45553.333333333336</v>
      </c>
      <c r="H4812" s="6">
        <v>45553.645833333336</v>
      </c>
      <c r="I4812" s="5" t="s">
        <v>1549</v>
      </c>
      <c r="J4812" s="5" t="s">
        <v>15</v>
      </c>
      <c r="K4812" s="5" t="s">
        <v>1556</v>
      </c>
    </row>
    <row r="4813" spans="1:11" x14ac:dyDescent="0.35">
      <c r="A4813" s="1">
        <v>45536</v>
      </c>
      <c r="B4813">
        <v>1002</v>
      </c>
      <c r="C4813">
        <v>1466</v>
      </c>
      <c r="D4813">
        <v>197</v>
      </c>
      <c r="E4813">
        <v>278</v>
      </c>
      <c r="F4813" s="5" t="s">
        <v>16</v>
      </c>
      <c r="G4813" s="6">
        <v>45554.333333333336</v>
      </c>
      <c r="H4813" s="6">
        <v>45554.645833333336</v>
      </c>
      <c r="I4813" s="5" t="s">
        <v>1549</v>
      </c>
      <c r="J4813" s="5" t="s">
        <v>15</v>
      </c>
      <c r="K4813" s="5" t="s">
        <v>1556</v>
      </c>
    </row>
    <row r="4814" spans="1:11" x14ac:dyDescent="0.35">
      <c r="A4814" s="1">
        <v>45536</v>
      </c>
      <c r="B4814">
        <v>1002</v>
      </c>
      <c r="C4814">
        <v>1466</v>
      </c>
      <c r="D4814">
        <v>197</v>
      </c>
      <c r="E4814">
        <v>278</v>
      </c>
      <c r="F4814" s="5" t="s">
        <v>16</v>
      </c>
      <c r="G4814" s="6">
        <v>45555.333333333336</v>
      </c>
      <c r="H4814" s="6">
        <v>45555.361073055552</v>
      </c>
      <c r="I4814" s="5" t="s">
        <v>1557</v>
      </c>
      <c r="J4814" s="5" t="s">
        <v>15</v>
      </c>
      <c r="K4814" s="5" t="s">
        <v>1556</v>
      </c>
    </row>
    <row r="4815" spans="1:11" x14ac:dyDescent="0.35">
      <c r="A4815" s="1">
        <v>45536</v>
      </c>
      <c r="B4815">
        <v>1005</v>
      </c>
      <c r="C4815">
        <v>1471</v>
      </c>
      <c r="D4815">
        <v>261</v>
      </c>
      <c r="E4815">
        <v>365</v>
      </c>
      <c r="F4815" s="5" t="s">
        <v>14</v>
      </c>
      <c r="G4815" s="6">
        <v>45539.8125</v>
      </c>
      <c r="H4815" s="6">
        <v>45540.3125</v>
      </c>
      <c r="I4815" s="5" t="s">
        <v>1554</v>
      </c>
      <c r="J4815" s="5" t="s">
        <v>15</v>
      </c>
      <c r="K4815" s="5" t="s">
        <v>1550</v>
      </c>
    </row>
    <row r="4816" spans="1:11" x14ac:dyDescent="0.35">
      <c r="A4816" s="1">
        <v>45536</v>
      </c>
      <c r="B4816">
        <v>1005</v>
      </c>
      <c r="C4816">
        <v>1471</v>
      </c>
      <c r="D4816">
        <v>261</v>
      </c>
      <c r="E4816">
        <v>365</v>
      </c>
      <c r="F4816" s="5" t="s">
        <v>14</v>
      </c>
      <c r="G4816" s="6">
        <v>45540.8125</v>
      </c>
      <c r="H4816" s="6">
        <v>45541.3125</v>
      </c>
      <c r="I4816" s="5" t="s">
        <v>1554</v>
      </c>
      <c r="J4816" s="5" t="s">
        <v>15</v>
      </c>
      <c r="K4816" s="5" t="s">
        <v>1550</v>
      </c>
    </row>
    <row r="4817" spans="1:11" x14ac:dyDescent="0.35">
      <c r="A4817" s="1">
        <v>45536</v>
      </c>
      <c r="B4817">
        <v>1005</v>
      </c>
      <c r="C4817">
        <v>1471</v>
      </c>
      <c r="D4817">
        <v>261</v>
      </c>
      <c r="E4817">
        <v>365</v>
      </c>
      <c r="F4817" s="5" t="s">
        <v>14</v>
      </c>
      <c r="G4817" s="6">
        <v>45546.8125</v>
      </c>
      <c r="H4817" s="6">
        <v>45547.3125</v>
      </c>
      <c r="I4817" s="5" t="s">
        <v>1554</v>
      </c>
      <c r="J4817" s="5" t="s">
        <v>15</v>
      </c>
      <c r="K4817" s="5" t="s">
        <v>1550</v>
      </c>
    </row>
    <row r="4818" spans="1:11" x14ac:dyDescent="0.35">
      <c r="A4818" s="1">
        <v>45536</v>
      </c>
      <c r="B4818">
        <v>1005</v>
      </c>
      <c r="C4818">
        <v>1471</v>
      </c>
      <c r="D4818">
        <v>261</v>
      </c>
      <c r="E4818">
        <v>365</v>
      </c>
      <c r="F4818" s="5" t="s">
        <v>14</v>
      </c>
      <c r="G4818" s="6">
        <v>45547.8125</v>
      </c>
      <c r="H4818" s="6">
        <v>45548.3125</v>
      </c>
      <c r="I4818" s="5" t="s">
        <v>1554</v>
      </c>
      <c r="J4818" s="5" t="s">
        <v>15</v>
      </c>
      <c r="K4818" s="5" t="s">
        <v>1550</v>
      </c>
    </row>
    <row r="4819" spans="1:11" x14ac:dyDescent="0.35">
      <c r="A4819" s="1">
        <v>45536</v>
      </c>
      <c r="B4819">
        <v>1005</v>
      </c>
      <c r="C4819">
        <v>1471</v>
      </c>
      <c r="D4819">
        <v>261</v>
      </c>
      <c r="E4819">
        <v>365</v>
      </c>
      <c r="F4819" s="5" t="s">
        <v>14</v>
      </c>
      <c r="G4819" s="6">
        <v>45553.8125</v>
      </c>
      <c r="H4819" s="6">
        <v>45554.3125</v>
      </c>
      <c r="I4819" s="5" t="s">
        <v>1554</v>
      </c>
      <c r="J4819" s="5" t="s">
        <v>15</v>
      </c>
      <c r="K4819" s="5" t="s">
        <v>1550</v>
      </c>
    </row>
    <row r="4820" spans="1:11" x14ac:dyDescent="0.35">
      <c r="A4820" s="1">
        <v>45536</v>
      </c>
      <c r="B4820">
        <v>1005</v>
      </c>
      <c r="C4820">
        <v>1471</v>
      </c>
      <c r="D4820">
        <v>261</v>
      </c>
      <c r="E4820">
        <v>365</v>
      </c>
      <c r="F4820" s="5" t="s">
        <v>14</v>
      </c>
      <c r="G4820" s="6">
        <v>45554.8125</v>
      </c>
      <c r="H4820" s="6">
        <v>45555.3125</v>
      </c>
      <c r="I4820" s="5" t="s">
        <v>1554</v>
      </c>
      <c r="J4820" s="5" t="s">
        <v>15</v>
      </c>
      <c r="K4820" s="5" t="s">
        <v>1550</v>
      </c>
    </row>
    <row r="4821" spans="1:11" x14ac:dyDescent="0.35">
      <c r="A4821" s="1">
        <v>45536</v>
      </c>
      <c r="B4821">
        <v>1005</v>
      </c>
      <c r="C4821">
        <v>1471</v>
      </c>
      <c r="D4821">
        <v>261</v>
      </c>
      <c r="E4821">
        <v>365</v>
      </c>
      <c r="F4821" s="5" t="s">
        <v>14</v>
      </c>
      <c r="G4821" s="6">
        <v>45560.8125</v>
      </c>
      <c r="H4821" s="6">
        <v>45561.3125</v>
      </c>
      <c r="I4821" s="5" t="s">
        <v>1554</v>
      </c>
      <c r="J4821" s="5" t="s">
        <v>15</v>
      </c>
      <c r="K4821" s="5" t="s">
        <v>1550</v>
      </c>
    </row>
    <row r="4822" spans="1:11" x14ac:dyDescent="0.35">
      <c r="A4822" s="1">
        <v>45536</v>
      </c>
      <c r="B4822">
        <v>1005</v>
      </c>
      <c r="C4822">
        <v>1471</v>
      </c>
      <c r="D4822">
        <v>261</v>
      </c>
      <c r="E4822">
        <v>365</v>
      </c>
      <c r="F4822" s="5" t="s">
        <v>14</v>
      </c>
      <c r="G4822" s="6">
        <v>45561.8125</v>
      </c>
      <c r="H4822" s="6">
        <v>45562.3125</v>
      </c>
      <c r="I4822" s="5" t="s">
        <v>1554</v>
      </c>
      <c r="J4822" s="5" t="s">
        <v>15</v>
      </c>
      <c r="K4822" s="5" t="s">
        <v>1550</v>
      </c>
    </row>
    <row r="4823" spans="1:11" x14ac:dyDescent="0.35">
      <c r="A4823" s="1">
        <v>45536</v>
      </c>
      <c r="B4823">
        <v>1005</v>
      </c>
      <c r="C4823">
        <v>1471</v>
      </c>
      <c r="D4823">
        <v>261</v>
      </c>
      <c r="E4823">
        <v>365</v>
      </c>
      <c r="F4823" s="5" t="s">
        <v>14</v>
      </c>
      <c r="G4823" s="6">
        <v>45561.8125</v>
      </c>
      <c r="H4823" s="6">
        <v>45563.315924652779</v>
      </c>
      <c r="I4823" s="5" t="s">
        <v>1555</v>
      </c>
      <c r="J4823" s="5" t="s">
        <v>15</v>
      </c>
      <c r="K4823" s="5" t="s">
        <v>1550</v>
      </c>
    </row>
    <row r="4824" spans="1:11" x14ac:dyDescent="0.35">
      <c r="A4824" s="1">
        <v>45536</v>
      </c>
      <c r="B4824">
        <v>1014</v>
      </c>
      <c r="C4824">
        <v>1483</v>
      </c>
      <c r="D4824">
        <v>249</v>
      </c>
      <c r="E4824">
        <v>352</v>
      </c>
      <c r="F4824" s="5" t="s">
        <v>19</v>
      </c>
      <c r="G4824" s="6">
        <v>45537.375</v>
      </c>
      <c r="H4824" s="6">
        <v>45537.708333333336</v>
      </c>
      <c r="I4824" s="5" t="s">
        <v>1546</v>
      </c>
      <c r="J4824" s="5" t="s">
        <v>20</v>
      </c>
      <c r="K4824" s="5" t="s">
        <v>1547</v>
      </c>
    </row>
    <row r="4825" spans="1:11" x14ac:dyDescent="0.35">
      <c r="A4825" s="1">
        <v>45536</v>
      </c>
      <c r="B4825">
        <v>1014</v>
      </c>
      <c r="C4825">
        <v>1483</v>
      </c>
      <c r="D4825">
        <v>249</v>
      </c>
      <c r="E4825">
        <v>352</v>
      </c>
      <c r="F4825" s="5" t="s">
        <v>19</v>
      </c>
      <c r="G4825" s="6">
        <v>45538.375</v>
      </c>
      <c r="H4825" s="6">
        <v>45538.708333333336</v>
      </c>
      <c r="I4825" s="5" t="s">
        <v>1546</v>
      </c>
      <c r="J4825" s="5" t="s">
        <v>20</v>
      </c>
      <c r="K4825" s="5" t="s">
        <v>1547</v>
      </c>
    </row>
    <row r="4826" spans="1:11" x14ac:dyDescent="0.35">
      <c r="A4826" s="1">
        <v>45536</v>
      </c>
      <c r="B4826">
        <v>1014</v>
      </c>
      <c r="C4826">
        <v>1483</v>
      </c>
      <c r="D4826">
        <v>249</v>
      </c>
      <c r="E4826">
        <v>352</v>
      </c>
      <c r="F4826" s="5" t="s">
        <v>19</v>
      </c>
      <c r="G4826" s="6">
        <v>45539.375</v>
      </c>
      <c r="H4826" s="6">
        <v>45539.708333333336</v>
      </c>
      <c r="I4826" s="5" t="s">
        <v>1546</v>
      </c>
      <c r="J4826" s="5" t="s">
        <v>20</v>
      </c>
      <c r="K4826" s="5" t="s">
        <v>1547</v>
      </c>
    </row>
    <row r="4827" spans="1:11" x14ac:dyDescent="0.35">
      <c r="A4827" s="1">
        <v>45536</v>
      </c>
      <c r="B4827">
        <v>1014</v>
      </c>
      <c r="C4827">
        <v>1483</v>
      </c>
      <c r="D4827">
        <v>249</v>
      </c>
      <c r="E4827">
        <v>352</v>
      </c>
      <c r="F4827" s="5" t="s">
        <v>19</v>
      </c>
      <c r="G4827" s="6">
        <v>45540.375</v>
      </c>
      <c r="H4827" s="6">
        <v>45540.708333333336</v>
      </c>
      <c r="I4827" s="5" t="s">
        <v>1546</v>
      </c>
      <c r="J4827" s="5" t="s">
        <v>20</v>
      </c>
      <c r="K4827" s="5" t="s">
        <v>1547</v>
      </c>
    </row>
    <row r="4828" spans="1:11" x14ac:dyDescent="0.35">
      <c r="A4828" s="1">
        <v>45536</v>
      </c>
      <c r="B4828">
        <v>1014</v>
      </c>
      <c r="C4828">
        <v>1483</v>
      </c>
      <c r="D4828">
        <v>249</v>
      </c>
      <c r="E4828">
        <v>352</v>
      </c>
      <c r="F4828" s="5" t="s">
        <v>19</v>
      </c>
      <c r="G4828" s="6">
        <v>45541.375</v>
      </c>
      <c r="H4828" s="6">
        <v>45541.708333333336</v>
      </c>
      <c r="I4828" s="5" t="s">
        <v>1546</v>
      </c>
      <c r="J4828" s="5" t="s">
        <v>20</v>
      </c>
      <c r="K4828" s="5" t="s">
        <v>1547</v>
      </c>
    </row>
    <row r="4829" spans="1:11" x14ac:dyDescent="0.35">
      <c r="A4829" s="1">
        <v>45536</v>
      </c>
      <c r="B4829">
        <v>1014</v>
      </c>
      <c r="C4829">
        <v>1483</v>
      </c>
      <c r="D4829">
        <v>249</v>
      </c>
      <c r="E4829">
        <v>352</v>
      </c>
      <c r="F4829" s="5" t="s">
        <v>19</v>
      </c>
      <c r="G4829" s="6">
        <v>45544.375</v>
      </c>
      <c r="H4829" s="6">
        <v>45544.708333333336</v>
      </c>
      <c r="I4829" s="5" t="s">
        <v>1546</v>
      </c>
      <c r="J4829" s="5" t="s">
        <v>20</v>
      </c>
      <c r="K4829" s="5" t="s">
        <v>1547</v>
      </c>
    </row>
    <row r="4830" spans="1:11" x14ac:dyDescent="0.35">
      <c r="A4830" s="1">
        <v>45536</v>
      </c>
      <c r="B4830">
        <v>1014</v>
      </c>
      <c r="C4830">
        <v>1483</v>
      </c>
      <c r="D4830">
        <v>249</v>
      </c>
      <c r="E4830">
        <v>352</v>
      </c>
      <c r="F4830" s="5" t="s">
        <v>19</v>
      </c>
      <c r="G4830" s="6">
        <v>45545.375</v>
      </c>
      <c r="H4830" s="6">
        <v>45545.708333333336</v>
      </c>
      <c r="I4830" s="5" t="s">
        <v>1546</v>
      </c>
      <c r="J4830" s="5" t="s">
        <v>20</v>
      </c>
      <c r="K4830" s="5" t="s">
        <v>1547</v>
      </c>
    </row>
    <row r="4831" spans="1:11" x14ac:dyDescent="0.35">
      <c r="A4831" s="1">
        <v>45536</v>
      </c>
      <c r="B4831">
        <v>1014</v>
      </c>
      <c r="C4831">
        <v>1483</v>
      </c>
      <c r="D4831">
        <v>249</v>
      </c>
      <c r="E4831">
        <v>352</v>
      </c>
      <c r="F4831" s="5" t="s">
        <v>19</v>
      </c>
      <c r="G4831" s="6">
        <v>45546.375</v>
      </c>
      <c r="H4831" s="6">
        <v>45546.708333333336</v>
      </c>
      <c r="I4831" s="5" t="s">
        <v>1546</v>
      </c>
      <c r="J4831" s="5" t="s">
        <v>20</v>
      </c>
      <c r="K4831" s="5" t="s">
        <v>1547</v>
      </c>
    </row>
    <row r="4832" spans="1:11" x14ac:dyDescent="0.35">
      <c r="A4832" s="1">
        <v>45536</v>
      </c>
      <c r="B4832">
        <v>1014</v>
      </c>
      <c r="C4832">
        <v>1483</v>
      </c>
      <c r="D4832">
        <v>249</v>
      </c>
      <c r="E4832">
        <v>352</v>
      </c>
      <c r="F4832" s="5" t="s">
        <v>19</v>
      </c>
      <c r="G4832" s="6">
        <v>45547.375</v>
      </c>
      <c r="H4832" s="6">
        <v>45547.708333333336</v>
      </c>
      <c r="I4832" s="5" t="s">
        <v>1546</v>
      </c>
      <c r="J4832" s="5" t="s">
        <v>20</v>
      </c>
      <c r="K4832" s="5" t="s">
        <v>1547</v>
      </c>
    </row>
    <row r="4833" spans="1:11" x14ac:dyDescent="0.35">
      <c r="A4833" s="1">
        <v>45536</v>
      </c>
      <c r="B4833">
        <v>1014</v>
      </c>
      <c r="C4833">
        <v>1483</v>
      </c>
      <c r="D4833">
        <v>249</v>
      </c>
      <c r="E4833">
        <v>352</v>
      </c>
      <c r="F4833" s="5" t="s">
        <v>19</v>
      </c>
      <c r="G4833" s="6">
        <v>45548.375</v>
      </c>
      <c r="H4833" s="6">
        <v>45548.708333333336</v>
      </c>
      <c r="I4833" s="5" t="s">
        <v>1546</v>
      </c>
      <c r="J4833" s="5" t="s">
        <v>20</v>
      </c>
      <c r="K4833" s="5" t="s">
        <v>1547</v>
      </c>
    </row>
    <row r="4834" spans="1:11" x14ac:dyDescent="0.35">
      <c r="A4834" s="1">
        <v>45536</v>
      </c>
      <c r="B4834">
        <v>1014</v>
      </c>
      <c r="C4834">
        <v>1483</v>
      </c>
      <c r="D4834">
        <v>249</v>
      </c>
      <c r="E4834">
        <v>352</v>
      </c>
      <c r="F4834" s="5" t="s">
        <v>19</v>
      </c>
      <c r="G4834" s="6">
        <v>45565.375</v>
      </c>
      <c r="H4834" s="6">
        <v>45565.550100393521</v>
      </c>
      <c r="I4834" s="5" t="s">
        <v>1548</v>
      </c>
      <c r="J4834" s="5" t="s">
        <v>20</v>
      </c>
      <c r="K4834" s="5" t="s">
        <v>1547</v>
      </c>
    </row>
    <row r="4835" spans="1:11" x14ac:dyDescent="0.35">
      <c r="A4835" s="1">
        <v>45536</v>
      </c>
      <c r="B4835">
        <v>1016</v>
      </c>
      <c r="C4835">
        <v>1485</v>
      </c>
      <c r="D4835">
        <v>285</v>
      </c>
      <c r="E4835">
        <v>400</v>
      </c>
      <c r="F4835" s="5" t="s">
        <v>16</v>
      </c>
      <c r="G4835" s="6">
        <v>45537.333333333336</v>
      </c>
      <c r="H4835" s="6">
        <v>45537.645833333336</v>
      </c>
      <c r="I4835" s="5" t="s">
        <v>1549</v>
      </c>
      <c r="J4835" s="5" t="s">
        <v>15</v>
      </c>
      <c r="K4835" s="5" t="s">
        <v>1550</v>
      </c>
    </row>
    <row r="4836" spans="1:11" x14ac:dyDescent="0.35">
      <c r="A4836" s="1">
        <v>45536</v>
      </c>
      <c r="B4836">
        <v>1016</v>
      </c>
      <c r="C4836">
        <v>1485</v>
      </c>
      <c r="D4836">
        <v>285</v>
      </c>
      <c r="E4836">
        <v>400</v>
      </c>
      <c r="F4836" s="5" t="s">
        <v>16</v>
      </c>
      <c r="G4836" s="6">
        <v>45538.333333333336</v>
      </c>
      <c r="H4836" s="6">
        <v>45538.645833333336</v>
      </c>
      <c r="I4836" s="5" t="s">
        <v>1549</v>
      </c>
      <c r="J4836" s="5" t="s">
        <v>15</v>
      </c>
      <c r="K4836" s="5" t="s">
        <v>1550</v>
      </c>
    </row>
    <row r="4837" spans="1:11" x14ac:dyDescent="0.35">
      <c r="A4837" s="1">
        <v>45536</v>
      </c>
      <c r="B4837">
        <v>1016</v>
      </c>
      <c r="C4837">
        <v>1485</v>
      </c>
      <c r="D4837">
        <v>285</v>
      </c>
      <c r="E4837">
        <v>400</v>
      </c>
      <c r="F4837" s="5" t="s">
        <v>16</v>
      </c>
      <c r="G4837" s="6">
        <v>45539.333333333336</v>
      </c>
      <c r="H4837" s="6">
        <v>45539.645833333336</v>
      </c>
      <c r="I4837" s="5" t="s">
        <v>1549</v>
      </c>
      <c r="J4837" s="5" t="s">
        <v>15</v>
      </c>
      <c r="K4837" s="5" t="s">
        <v>1550</v>
      </c>
    </row>
    <row r="4838" spans="1:11" x14ac:dyDescent="0.35">
      <c r="A4838" s="1">
        <v>45536</v>
      </c>
      <c r="B4838">
        <v>1016</v>
      </c>
      <c r="C4838">
        <v>1485</v>
      </c>
      <c r="D4838">
        <v>285</v>
      </c>
      <c r="E4838">
        <v>400</v>
      </c>
      <c r="F4838" s="5" t="s">
        <v>16</v>
      </c>
      <c r="G4838" s="6">
        <v>45540.333333333336</v>
      </c>
      <c r="H4838" s="6">
        <v>45540.645833333336</v>
      </c>
      <c r="I4838" s="5" t="s">
        <v>1549</v>
      </c>
      <c r="J4838" s="5" t="s">
        <v>15</v>
      </c>
      <c r="K4838" s="5" t="s">
        <v>1550</v>
      </c>
    </row>
    <row r="4839" spans="1:11" x14ac:dyDescent="0.35">
      <c r="A4839" s="1">
        <v>45536</v>
      </c>
      <c r="B4839">
        <v>1016</v>
      </c>
      <c r="C4839">
        <v>1485</v>
      </c>
      <c r="D4839">
        <v>285</v>
      </c>
      <c r="E4839">
        <v>400</v>
      </c>
      <c r="F4839" s="5" t="s">
        <v>16</v>
      </c>
      <c r="G4839" s="6">
        <v>45541.333333333336</v>
      </c>
      <c r="H4839" s="6">
        <v>45541.645833333336</v>
      </c>
      <c r="I4839" s="5" t="s">
        <v>1549</v>
      </c>
      <c r="J4839" s="5" t="s">
        <v>15</v>
      </c>
      <c r="K4839" s="5" t="s">
        <v>1550</v>
      </c>
    </row>
    <row r="4840" spans="1:11" x14ac:dyDescent="0.35">
      <c r="A4840" s="1">
        <v>45536</v>
      </c>
      <c r="B4840">
        <v>1016</v>
      </c>
      <c r="C4840">
        <v>1485</v>
      </c>
      <c r="D4840">
        <v>285</v>
      </c>
      <c r="E4840">
        <v>400</v>
      </c>
      <c r="F4840" s="5" t="s">
        <v>16</v>
      </c>
      <c r="G4840" s="6">
        <v>45544.333333333336</v>
      </c>
      <c r="H4840" s="6">
        <v>45544.645833333336</v>
      </c>
      <c r="I4840" s="5" t="s">
        <v>1549</v>
      </c>
      <c r="J4840" s="5" t="s">
        <v>15</v>
      </c>
      <c r="K4840" s="5" t="s">
        <v>1550</v>
      </c>
    </row>
    <row r="4841" spans="1:11" x14ac:dyDescent="0.35">
      <c r="A4841" s="1">
        <v>45536</v>
      </c>
      <c r="B4841">
        <v>1016</v>
      </c>
      <c r="C4841">
        <v>1485</v>
      </c>
      <c r="D4841">
        <v>285</v>
      </c>
      <c r="E4841">
        <v>400</v>
      </c>
      <c r="F4841" s="5" t="s">
        <v>16</v>
      </c>
      <c r="G4841" s="6">
        <v>45545.333333333336</v>
      </c>
      <c r="H4841" s="6">
        <v>45545.645833333336</v>
      </c>
      <c r="I4841" s="5" t="s">
        <v>1549</v>
      </c>
      <c r="J4841" s="5" t="s">
        <v>15</v>
      </c>
      <c r="K4841" s="5" t="s">
        <v>1550</v>
      </c>
    </row>
    <row r="4842" spans="1:11" x14ac:dyDescent="0.35">
      <c r="A4842" s="1">
        <v>45536</v>
      </c>
      <c r="B4842">
        <v>1016</v>
      </c>
      <c r="C4842">
        <v>1485</v>
      </c>
      <c r="D4842">
        <v>285</v>
      </c>
      <c r="E4842">
        <v>400</v>
      </c>
      <c r="F4842" s="5" t="s">
        <v>16</v>
      </c>
      <c r="G4842" s="6">
        <v>45546.333333333336</v>
      </c>
      <c r="H4842" s="6">
        <v>45546.645833333336</v>
      </c>
      <c r="I4842" s="5" t="s">
        <v>1549</v>
      </c>
      <c r="J4842" s="5" t="s">
        <v>15</v>
      </c>
      <c r="K4842" s="5" t="s">
        <v>1550</v>
      </c>
    </row>
    <row r="4843" spans="1:11" x14ac:dyDescent="0.35">
      <c r="A4843" s="1">
        <v>45536</v>
      </c>
      <c r="B4843">
        <v>1016</v>
      </c>
      <c r="C4843">
        <v>1485</v>
      </c>
      <c r="D4843">
        <v>285</v>
      </c>
      <c r="E4843">
        <v>400</v>
      </c>
      <c r="F4843" s="5" t="s">
        <v>16</v>
      </c>
      <c r="G4843" s="6">
        <v>45547.333333333336</v>
      </c>
      <c r="H4843" s="6">
        <v>45547.645833333336</v>
      </c>
      <c r="I4843" s="5" t="s">
        <v>1549</v>
      </c>
      <c r="J4843" s="5" t="s">
        <v>15</v>
      </c>
      <c r="K4843" s="5" t="s">
        <v>1550</v>
      </c>
    </row>
    <row r="4844" spans="1:11" x14ac:dyDescent="0.35">
      <c r="A4844" s="1">
        <v>45536</v>
      </c>
      <c r="B4844">
        <v>1016</v>
      </c>
      <c r="C4844">
        <v>1485</v>
      </c>
      <c r="D4844">
        <v>285</v>
      </c>
      <c r="E4844">
        <v>400</v>
      </c>
      <c r="F4844" s="5" t="s">
        <v>16</v>
      </c>
      <c r="G4844" s="6">
        <v>45548.333333333336</v>
      </c>
      <c r="H4844" s="6">
        <v>45548.645833333336</v>
      </c>
      <c r="I4844" s="5" t="s">
        <v>1549</v>
      </c>
      <c r="J4844" s="5" t="s">
        <v>15</v>
      </c>
      <c r="K4844" s="5" t="s">
        <v>1550</v>
      </c>
    </row>
    <row r="4845" spans="1:11" x14ac:dyDescent="0.35">
      <c r="A4845" s="1">
        <v>45536</v>
      </c>
      <c r="B4845">
        <v>1016</v>
      </c>
      <c r="C4845">
        <v>1485</v>
      </c>
      <c r="D4845">
        <v>285</v>
      </c>
      <c r="E4845">
        <v>400</v>
      </c>
      <c r="F4845" s="5" t="s">
        <v>16</v>
      </c>
      <c r="G4845" s="6">
        <v>45551.333333333336</v>
      </c>
      <c r="H4845" s="6">
        <v>45551.645833333336</v>
      </c>
      <c r="I4845" s="5" t="s">
        <v>1549</v>
      </c>
      <c r="J4845" s="5" t="s">
        <v>15</v>
      </c>
      <c r="K4845" s="5" t="s">
        <v>1550</v>
      </c>
    </row>
    <row r="4846" spans="1:11" x14ac:dyDescent="0.35">
      <c r="A4846" s="1">
        <v>45536</v>
      </c>
      <c r="B4846">
        <v>1016</v>
      </c>
      <c r="C4846">
        <v>1485</v>
      </c>
      <c r="D4846">
        <v>285</v>
      </c>
      <c r="E4846">
        <v>400</v>
      </c>
      <c r="F4846" s="5" t="s">
        <v>16</v>
      </c>
      <c r="G4846" s="6">
        <v>45552.333333333336</v>
      </c>
      <c r="H4846" s="6">
        <v>45552.645833333336</v>
      </c>
      <c r="I4846" s="5" t="s">
        <v>1549</v>
      </c>
      <c r="J4846" s="5" t="s">
        <v>15</v>
      </c>
      <c r="K4846" s="5" t="s">
        <v>1550</v>
      </c>
    </row>
    <row r="4847" spans="1:11" x14ac:dyDescent="0.35">
      <c r="A4847" s="1">
        <v>45536</v>
      </c>
      <c r="B4847">
        <v>1016</v>
      </c>
      <c r="C4847">
        <v>1485</v>
      </c>
      <c r="D4847">
        <v>285</v>
      </c>
      <c r="E4847">
        <v>400</v>
      </c>
      <c r="F4847" s="5" t="s">
        <v>16</v>
      </c>
      <c r="G4847" s="6">
        <v>45553.333333333336</v>
      </c>
      <c r="H4847" s="6">
        <v>45553.645833333336</v>
      </c>
      <c r="I4847" s="5" t="s">
        <v>1549</v>
      </c>
      <c r="J4847" s="5" t="s">
        <v>15</v>
      </c>
      <c r="K4847" s="5" t="s">
        <v>1550</v>
      </c>
    </row>
    <row r="4848" spans="1:11" x14ac:dyDescent="0.35">
      <c r="A4848" s="1">
        <v>45536</v>
      </c>
      <c r="B4848">
        <v>1016</v>
      </c>
      <c r="C4848">
        <v>1485</v>
      </c>
      <c r="D4848">
        <v>285</v>
      </c>
      <c r="E4848">
        <v>400</v>
      </c>
      <c r="F4848" s="5" t="s">
        <v>16</v>
      </c>
      <c r="G4848" s="6">
        <v>45554.333333333336</v>
      </c>
      <c r="H4848" s="6">
        <v>45554.645833333336</v>
      </c>
      <c r="I4848" s="5" t="s">
        <v>1549</v>
      </c>
      <c r="J4848" s="5" t="s">
        <v>15</v>
      </c>
      <c r="K4848" s="5" t="s">
        <v>1550</v>
      </c>
    </row>
    <row r="4849" spans="1:11" x14ac:dyDescent="0.35">
      <c r="A4849" s="1">
        <v>45536</v>
      </c>
      <c r="B4849">
        <v>1016</v>
      </c>
      <c r="C4849">
        <v>1485</v>
      </c>
      <c r="D4849">
        <v>285</v>
      </c>
      <c r="E4849">
        <v>400</v>
      </c>
      <c r="F4849" s="5" t="s">
        <v>16</v>
      </c>
      <c r="G4849" s="6">
        <v>45555.333333333336</v>
      </c>
      <c r="H4849" s="6">
        <v>45555.645833333336</v>
      </c>
      <c r="I4849" s="5" t="s">
        <v>1549</v>
      </c>
      <c r="J4849" s="5" t="s">
        <v>15</v>
      </c>
      <c r="K4849" s="5" t="s">
        <v>1550</v>
      </c>
    </row>
    <row r="4850" spans="1:11" x14ac:dyDescent="0.35">
      <c r="A4850" s="1">
        <v>45536</v>
      </c>
      <c r="B4850">
        <v>1016</v>
      </c>
      <c r="C4850">
        <v>1485</v>
      </c>
      <c r="D4850">
        <v>285</v>
      </c>
      <c r="E4850">
        <v>400</v>
      </c>
      <c r="F4850" s="5" t="s">
        <v>16</v>
      </c>
      <c r="G4850" s="6">
        <v>45558.333333333336</v>
      </c>
      <c r="H4850" s="6">
        <v>45558.645833333336</v>
      </c>
      <c r="I4850" s="5" t="s">
        <v>1549</v>
      </c>
      <c r="J4850" s="5" t="s">
        <v>15</v>
      </c>
      <c r="K4850" s="5" t="s">
        <v>1550</v>
      </c>
    </row>
    <row r="4851" spans="1:11" x14ac:dyDescent="0.35">
      <c r="A4851" s="1">
        <v>45536</v>
      </c>
      <c r="B4851">
        <v>1016</v>
      </c>
      <c r="C4851">
        <v>1485</v>
      </c>
      <c r="D4851">
        <v>285</v>
      </c>
      <c r="E4851">
        <v>400</v>
      </c>
      <c r="F4851" s="5" t="s">
        <v>16</v>
      </c>
      <c r="G4851" s="6">
        <v>45559.333333333336</v>
      </c>
      <c r="H4851" s="6">
        <v>45559.645833333336</v>
      </c>
      <c r="I4851" s="5" t="s">
        <v>1549</v>
      </c>
      <c r="J4851" s="5" t="s">
        <v>15</v>
      </c>
      <c r="K4851" s="5" t="s">
        <v>1550</v>
      </c>
    </row>
    <row r="4852" spans="1:11" x14ac:dyDescent="0.35">
      <c r="A4852" s="1">
        <v>45536</v>
      </c>
      <c r="B4852">
        <v>1016</v>
      </c>
      <c r="C4852">
        <v>1485</v>
      </c>
      <c r="D4852">
        <v>285</v>
      </c>
      <c r="E4852">
        <v>400</v>
      </c>
      <c r="F4852" s="5" t="s">
        <v>16</v>
      </c>
      <c r="G4852" s="6">
        <v>45560.333333333336</v>
      </c>
      <c r="H4852" s="6">
        <v>45560.524257986108</v>
      </c>
      <c r="I4852" s="5" t="s">
        <v>1551</v>
      </c>
      <c r="J4852" s="5" t="s">
        <v>15</v>
      </c>
      <c r="K4852" s="5" t="s">
        <v>1550</v>
      </c>
    </row>
    <row r="4853" spans="1:11" x14ac:dyDescent="0.35">
      <c r="A4853" s="1">
        <v>45536</v>
      </c>
      <c r="B4853">
        <v>1017</v>
      </c>
      <c r="C4853">
        <v>1490</v>
      </c>
      <c r="D4853">
        <v>161</v>
      </c>
      <c r="E4853">
        <v>228</v>
      </c>
      <c r="F4853" s="5" t="s">
        <v>16</v>
      </c>
      <c r="G4853" s="6">
        <v>45537.333333333336</v>
      </c>
      <c r="H4853" s="6">
        <v>45537.645833333336</v>
      </c>
      <c r="I4853" s="5" t="s">
        <v>1549</v>
      </c>
      <c r="J4853" s="5" t="s">
        <v>15</v>
      </c>
      <c r="K4853" s="5" t="s">
        <v>1550</v>
      </c>
    </row>
    <row r="4854" spans="1:11" x14ac:dyDescent="0.35">
      <c r="A4854" s="1">
        <v>45536</v>
      </c>
      <c r="B4854">
        <v>1017</v>
      </c>
      <c r="C4854">
        <v>1490</v>
      </c>
      <c r="D4854">
        <v>161</v>
      </c>
      <c r="E4854">
        <v>228</v>
      </c>
      <c r="F4854" s="5" t="s">
        <v>16</v>
      </c>
      <c r="G4854" s="6">
        <v>45538.333333333336</v>
      </c>
      <c r="H4854" s="6">
        <v>45538.645833333336</v>
      </c>
      <c r="I4854" s="5" t="s">
        <v>1549</v>
      </c>
      <c r="J4854" s="5" t="s">
        <v>15</v>
      </c>
      <c r="K4854" s="5" t="s">
        <v>1550</v>
      </c>
    </row>
    <row r="4855" spans="1:11" x14ac:dyDescent="0.35">
      <c r="A4855" s="1">
        <v>45536</v>
      </c>
      <c r="B4855">
        <v>1017</v>
      </c>
      <c r="C4855">
        <v>1490</v>
      </c>
      <c r="D4855">
        <v>161</v>
      </c>
      <c r="E4855">
        <v>228</v>
      </c>
      <c r="F4855" s="5" t="s">
        <v>16</v>
      </c>
      <c r="G4855" s="6">
        <v>45539.333333333336</v>
      </c>
      <c r="H4855" s="6">
        <v>45539.645833333336</v>
      </c>
      <c r="I4855" s="5" t="s">
        <v>1549</v>
      </c>
      <c r="J4855" s="5" t="s">
        <v>15</v>
      </c>
      <c r="K4855" s="5" t="s">
        <v>1550</v>
      </c>
    </row>
    <row r="4856" spans="1:11" x14ac:dyDescent="0.35">
      <c r="A4856" s="1">
        <v>45536</v>
      </c>
      <c r="B4856">
        <v>1017</v>
      </c>
      <c r="C4856">
        <v>1490</v>
      </c>
      <c r="D4856">
        <v>161</v>
      </c>
      <c r="E4856">
        <v>228</v>
      </c>
      <c r="F4856" s="5" t="s">
        <v>16</v>
      </c>
      <c r="G4856" s="6">
        <v>45540.333333333336</v>
      </c>
      <c r="H4856" s="6">
        <v>45540.645833333336</v>
      </c>
      <c r="I4856" s="5" t="s">
        <v>1549</v>
      </c>
      <c r="J4856" s="5" t="s">
        <v>15</v>
      </c>
      <c r="K4856" s="5" t="s">
        <v>1550</v>
      </c>
    </row>
    <row r="4857" spans="1:11" x14ac:dyDescent="0.35">
      <c r="A4857" s="1">
        <v>45536</v>
      </c>
      <c r="B4857">
        <v>1017</v>
      </c>
      <c r="C4857">
        <v>1490</v>
      </c>
      <c r="D4857">
        <v>161</v>
      </c>
      <c r="E4857">
        <v>228</v>
      </c>
      <c r="F4857" s="5" t="s">
        <v>16</v>
      </c>
      <c r="G4857" s="6">
        <v>45541.333333333336</v>
      </c>
      <c r="H4857" s="6">
        <v>45541.645833333336</v>
      </c>
      <c r="I4857" s="5" t="s">
        <v>1549</v>
      </c>
      <c r="J4857" s="5" t="s">
        <v>15</v>
      </c>
      <c r="K4857" s="5" t="s">
        <v>1550</v>
      </c>
    </row>
    <row r="4858" spans="1:11" x14ac:dyDescent="0.35">
      <c r="A4858" s="1">
        <v>45536</v>
      </c>
      <c r="B4858">
        <v>1017</v>
      </c>
      <c r="C4858">
        <v>1490</v>
      </c>
      <c r="D4858">
        <v>161</v>
      </c>
      <c r="E4858">
        <v>228</v>
      </c>
      <c r="F4858" s="5" t="s">
        <v>16</v>
      </c>
      <c r="G4858" s="6">
        <v>45544.333333333336</v>
      </c>
      <c r="H4858" s="6">
        <v>45544.645833333336</v>
      </c>
      <c r="I4858" s="5" t="s">
        <v>1549</v>
      </c>
      <c r="J4858" s="5" t="s">
        <v>15</v>
      </c>
      <c r="K4858" s="5" t="s">
        <v>1550</v>
      </c>
    </row>
    <row r="4859" spans="1:11" x14ac:dyDescent="0.35">
      <c r="A4859" s="1">
        <v>45536</v>
      </c>
      <c r="B4859">
        <v>1017</v>
      </c>
      <c r="C4859">
        <v>1490</v>
      </c>
      <c r="D4859">
        <v>161</v>
      </c>
      <c r="E4859">
        <v>228</v>
      </c>
      <c r="F4859" s="5" t="s">
        <v>16</v>
      </c>
      <c r="G4859" s="6">
        <v>45545.333333333336</v>
      </c>
      <c r="H4859" s="6">
        <v>45545.645833333336</v>
      </c>
      <c r="I4859" s="5" t="s">
        <v>1549</v>
      </c>
      <c r="J4859" s="5" t="s">
        <v>15</v>
      </c>
      <c r="K4859" s="5" t="s">
        <v>1550</v>
      </c>
    </row>
    <row r="4860" spans="1:11" x14ac:dyDescent="0.35">
      <c r="A4860" s="1">
        <v>45536</v>
      </c>
      <c r="B4860">
        <v>1017</v>
      </c>
      <c r="C4860">
        <v>1490</v>
      </c>
      <c r="D4860">
        <v>161</v>
      </c>
      <c r="E4860">
        <v>228</v>
      </c>
      <c r="F4860" s="5" t="s">
        <v>16</v>
      </c>
      <c r="G4860" s="6">
        <v>45546.333333333336</v>
      </c>
      <c r="H4860" s="6">
        <v>45546.645833333336</v>
      </c>
      <c r="I4860" s="5" t="s">
        <v>1549</v>
      </c>
      <c r="J4860" s="5" t="s">
        <v>15</v>
      </c>
      <c r="K4860" s="5" t="s">
        <v>1550</v>
      </c>
    </row>
    <row r="4861" spans="1:11" x14ac:dyDescent="0.35">
      <c r="A4861" s="1">
        <v>45536</v>
      </c>
      <c r="B4861">
        <v>1017</v>
      </c>
      <c r="C4861">
        <v>1490</v>
      </c>
      <c r="D4861">
        <v>161</v>
      </c>
      <c r="E4861">
        <v>228</v>
      </c>
      <c r="F4861" s="5" t="s">
        <v>16</v>
      </c>
      <c r="G4861" s="6">
        <v>45547.333333333336</v>
      </c>
      <c r="H4861" s="6">
        <v>45547.645833333336</v>
      </c>
      <c r="I4861" s="5" t="s">
        <v>1549</v>
      </c>
      <c r="J4861" s="5" t="s">
        <v>15</v>
      </c>
      <c r="K4861" s="5" t="s">
        <v>1550</v>
      </c>
    </row>
    <row r="4862" spans="1:11" x14ac:dyDescent="0.35">
      <c r="A4862" s="1">
        <v>45536</v>
      </c>
      <c r="B4862">
        <v>1017</v>
      </c>
      <c r="C4862">
        <v>1490</v>
      </c>
      <c r="D4862">
        <v>161</v>
      </c>
      <c r="E4862">
        <v>228</v>
      </c>
      <c r="F4862" s="5" t="s">
        <v>16</v>
      </c>
      <c r="G4862" s="6">
        <v>45548.333333333336</v>
      </c>
      <c r="H4862" s="6">
        <v>45548.645833333336</v>
      </c>
      <c r="I4862" s="5" t="s">
        <v>1549</v>
      </c>
      <c r="J4862" s="5" t="s">
        <v>15</v>
      </c>
      <c r="K4862" s="5" t="s">
        <v>1550</v>
      </c>
    </row>
    <row r="4863" spans="1:11" x14ac:dyDescent="0.35">
      <c r="A4863" s="1">
        <v>45536</v>
      </c>
      <c r="B4863">
        <v>1017</v>
      </c>
      <c r="C4863">
        <v>1490</v>
      </c>
      <c r="D4863">
        <v>161</v>
      </c>
      <c r="E4863">
        <v>228</v>
      </c>
      <c r="F4863" s="5" t="s">
        <v>16</v>
      </c>
      <c r="G4863" s="6">
        <v>45551.333333333336</v>
      </c>
      <c r="H4863" s="6">
        <v>45551.645833333336</v>
      </c>
      <c r="I4863" s="5" t="s">
        <v>1549</v>
      </c>
      <c r="J4863" s="5" t="s">
        <v>15</v>
      </c>
      <c r="K4863" s="5" t="s">
        <v>1550</v>
      </c>
    </row>
    <row r="4864" spans="1:11" x14ac:dyDescent="0.35">
      <c r="A4864" s="1">
        <v>45536</v>
      </c>
      <c r="B4864">
        <v>1017</v>
      </c>
      <c r="C4864">
        <v>1490</v>
      </c>
      <c r="D4864">
        <v>161</v>
      </c>
      <c r="E4864">
        <v>228</v>
      </c>
      <c r="F4864" s="5" t="s">
        <v>16</v>
      </c>
      <c r="G4864" s="6">
        <v>45552.333333333336</v>
      </c>
      <c r="H4864" s="6">
        <v>45552.645833333336</v>
      </c>
      <c r="I4864" s="5" t="s">
        <v>1549</v>
      </c>
      <c r="J4864" s="5" t="s">
        <v>15</v>
      </c>
      <c r="K4864" s="5" t="s">
        <v>1550</v>
      </c>
    </row>
    <row r="4865" spans="1:11" x14ac:dyDescent="0.35">
      <c r="A4865" s="1">
        <v>45536</v>
      </c>
      <c r="B4865">
        <v>1017</v>
      </c>
      <c r="C4865">
        <v>1490</v>
      </c>
      <c r="D4865">
        <v>161</v>
      </c>
      <c r="E4865">
        <v>228</v>
      </c>
      <c r="F4865" s="5" t="s">
        <v>16</v>
      </c>
      <c r="G4865" s="6">
        <v>45553.333333333336</v>
      </c>
      <c r="H4865" s="6">
        <v>45553.645833333336</v>
      </c>
      <c r="I4865" s="5" t="s">
        <v>1549</v>
      </c>
      <c r="J4865" s="5" t="s">
        <v>15</v>
      </c>
      <c r="K4865" s="5" t="s">
        <v>1550</v>
      </c>
    </row>
    <row r="4866" spans="1:11" x14ac:dyDescent="0.35">
      <c r="A4866" s="1">
        <v>45536</v>
      </c>
      <c r="B4866">
        <v>1017</v>
      </c>
      <c r="C4866">
        <v>1490</v>
      </c>
      <c r="D4866">
        <v>161</v>
      </c>
      <c r="E4866">
        <v>228</v>
      </c>
      <c r="F4866" s="5" t="s">
        <v>16</v>
      </c>
      <c r="G4866" s="6">
        <v>45554.333333333336</v>
      </c>
      <c r="H4866" s="6">
        <v>45554.645833333336</v>
      </c>
      <c r="I4866" s="5" t="s">
        <v>1549</v>
      </c>
      <c r="J4866" s="5" t="s">
        <v>15</v>
      </c>
      <c r="K4866" s="5" t="s">
        <v>1550</v>
      </c>
    </row>
    <row r="4867" spans="1:11" x14ac:dyDescent="0.35">
      <c r="A4867" s="1">
        <v>45536</v>
      </c>
      <c r="B4867">
        <v>1017</v>
      </c>
      <c r="C4867">
        <v>1490</v>
      </c>
      <c r="D4867">
        <v>161</v>
      </c>
      <c r="E4867">
        <v>228</v>
      </c>
      <c r="F4867" s="5" t="s">
        <v>16</v>
      </c>
      <c r="G4867" s="6">
        <v>45555.333333333336</v>
      </c>
      <c r="H4867" s="6">
        <v>45555.645833333336</v>
      </c>
      <c r="I4867" s="5" t="s">
        <v>1549</v>
      </c>
      <c r="J4867" s="5" t="s">
        <v>15</v>
      </c>
      <c r="K4867" s="5" t="s">
        <v>1550</v>
      </c>
    </row>
    <row r="4868" spans="1:11" x14ac:dyDescent="0.35">
      <c r="A4868" s="1">
        <v>45536</v>
      </c>
      <c r="B4868">
        <v>1017</v>
      </c>
      <c r="C4868">
        <v>1490</v>
      </c>
      <c r="D4868">
        <v>161</v>
      </c>
      <c r="E4868">
        <v>228</v>
      </c>
      <c r="F4868" s="5" t="s">
        <v>16</v>
      </c>
      <c r="G4868" s="6">
        <v>45558.333333333336</v>
      </c>
      <c r="H4868" s="6">
        <v>45558.645833333336</v>
      </c>
      <c r="I4868" s="5" t="s">
        <v>1549</v>
      </c>
      <c r="J4868" s="5" t="s">
        <v>15</v>
      </c>
      <c r="K4868" s="5" t="s">
        <v>1550</v>
      </c>
    </row>
    <row r="4869" spans="1:11" x14ac:dyDescent="0.35">
      <c r="A4869" s="1">
        <v>45536</v>
      </c>
      <c r="B4869">
        <v>1017</v>
      </c>
      <c r="C4869">
        <v>1490</v>
      </c>
      <c r="D4869">
        <v>161</v>
      </c>
      <c r="E4869">
        <v>228</v>
      </c>
      <c r="F4869" s="5" t="s">
        <v>16</v>
      </c>
      <c r="G4869" s="6">
        <v>45559.333333333336</v>
      </c>
      <c r="H4869" s="6">
        <v>45559.645833333336</v>
      </c>
      <c r="I4869" s="5" t="s">
        <v>1549</v>
      </c>
      <c r="J4869" s="5" t="s">
        <v>15</v>
      </c>
      <c r="K4869" s="5" t="s">
        <v>1550</v>
      </c>
    </row>
    <row r="4870" spans="1:11" x14ac:dyDescent="0.35">
      <c r="A4870" s="1">
        <v>45536</v>
      </c>
      <c r="B4870">
        <v>1017</v>
      </c>
      <c r="C4870">
        <v>1490</v>
      </c>
      <c r="D4870">
        <v>161</v>
      </c>
      <c r="E4870">
        <v>228</v>
      </c>
      <c r="F4870" s="5" t="s">
        <v>16</v>
      </c>
      <c r="G4870" s="6">
        <v>45560.333333333336</v>
      </c>
      <c r="H4870" s="6">
        <v>45560.524257986108</v>
      </c>
      <c r="I4870" s="5" t="s">
        <v>1551</v>
      </c>
      <c r="J4870" s="5" t="s">
        <v>15</v>
      </c>
      <c r="K4870" s="5" t="s">
        <v>1550</v>
      </c>
    </row>
    <row r="4871" spans="1:11" x14ac:dyDescent="0.35">
      <c r="A4871" s="1">
        <v>45536</v>
      </c>
      <c r="B4871">
        <v>1021</v>
      </c>
      <c r="C4871">
        <v>1495</v>
      </c>
      <c r="D4871">
        <v>221</v>
      </c>
      <c r="E4871">
        <v>317</v>
      </c>
      <c r="F4871" s="5" t="s">
        <v>16</v>
      </c>
      <c r="G4871" s="6">
        <v>45537.333333333336</v>
      </c>
      <c r="H4871" s="6">
        <v>45537.645833333336</v>
      </c>
      <c r="I4871" s="5" t="s">
        <v>1549</v>
      </c>
      <c r="J4871" s="5" t="s">
        <v>15</v>
      </c>
      <c r="K4871" s="5" t="s">
        <v>1550</v>
      </c>
    </row>
    <row r="4872" spans="1:11" x14ac:dyDescent="0.35">
      <c r="A4872" s="1">
        <v>45536</v>
      </c>
      <c r="B4872">
        <v>1021</v>
      </c>
      <c r="C4872">
        <v>1495</v>
      </c>
      <c r="D4872">
        <v>221</v>
      </c>
      <c r="E4872">
        <v>317</v>
      </c>
      <c r="F4872" s="5" t="s">
        <v>16</v>
      </c>
      <c r="G4872" s="6">
        <v>45538.333333333336</v>
      </c>
      <c r="H4872" s="6">
        <v>45538.645833333336</v>
      </c>
      <c r="I4872" s="5" t="s">
        <v>1549</v>
      </c>
      <c r="J4872" s="5" t="s">
        <v>15</v>
      </c>
      <c r="K4872" s="5" t="s">
        <v>1550</v>
      </c>
    </row>
    <row r="4873" spans="1:11" x14ac:dyDescent="0.35">
      <c r="A4873" s="1">
        <v>45536</v>
      </c>
      <c r="B4873">
        <v>1021</v>
      </c>
      <c r="C4873">
        <v>1495</v>
      </c>
      <c r="D4873">
        <v>221</v>
      </c>
      <c r="E4873">
        <v>317</v>
      </c>
      <c r="F4873" s="5" t="s">
        <v>16</v>
      </c>
      <c r="G4873" s="6">
        <v>45539.333333333336</v>
      </c>
      <c r="H4873" s="6">
        <v>45539.645833333336</v>
      </c>
      <c r="I4873" s="5" t="s">
        <v>1549</v>
      </c>
      <c r="J4873" s="5" t="s">
        <v>15</v>
      </c>
      <c r="K4873" s="5" t="s">
        <v>1550</v>
      </c>
    </row>
    <row r="4874" spans="1:11" x14ac:dyDescent="0.35">
      <c r="A4874" s="1">
        <v>45536</v>
      </c>
      <c r="B4874">
        <v>1021</v>
      </c>
      <c r="C4874">
        <v>1495</v>
      </c>
      <c r="D4874">
        <v>221</v>
      </c>
      <c r="E4874">
        <v>317</v>
      </c>
      <c r="F4874" s="5" t="s">
        <v>16</v>
      </c>
      <c r="G4874" s="6">
        <v>45540.333333333336</v>
      </c>
      <c r="H4874" s="6">
        <v>45540.645833333336</v>
      </c>
      <c r="I4874" s="5" t="s">
        <v>1549</v>
      </c>
      <c r="J4874" s="5" t="s">
        <v>15</v>
      </c>
      <c r="K4874" s="5" t="s">
        <v>1550</v>
      </c>
    </row>
    <row r="4875" spans="1:11" x14ac:dyDescent="0.35">
      <c r="A4875" s="1">
        <v>45536</v>
      </c>
      <c r="B4875">
        <v>1021</v>
      </c>
      <c r="C4875">
        <v>1495</v>
      </c>
      <c r="D4875">
        <v>221</v>
      </c>
      <c r="E4875">
        <v>317</v>
      </c>
      <c r="F4875" s="5" t="s">
        <v>16</v>
      </c>
      <c r="G4875" s="6">
        <v>45541.333333333336</v>
      </c>
      <c r="H4875" s="6">
        <v>45541.645833333336</v>
      </c>
      <c r="I4875" s="5" t="s">
        <v>1549</v>
      </c>
      <c r="J4875" s="5" t="s">
        <v>15</v>
      </c>
      <c r="K4875" s="5" t="s">
        <v>1550</v>
      </c>
    </row>
    <row r="4876" spans="1:11" x14ac:dyDescent="0.35">
      <c r="A4876" s="1">
        <v>45536</v>
      </c>
      <c r="B4876">
        <v>1021</v>
      </c>
      <c r="C4876">
        <v>1495</v>
      </c>
      <c r="D4876">
        <v>221</v>
      </c>
      <c r="E4876">
        <v>317</v>
      </c>
      <c r="F4876" s="5" t="s">
        <v>16</v>
      </c>
      <c r="G4876" s="6">
        <v>45544.333333333336</v>
      </c>
      <c r="H4876" s="6">
        <v>45544.645833333336</v>
      </c>
      <c r="I4876" s="5" t="s">
        <v>1549</v>
      </c>
      <c r="J4876" s="5" t="s">
        <v>15</v>
      </c>
      <c r="K4876" s="5" t="s">
        <v>1550</v>
      </c>
    </row>
    <row r="4877" spans="1:11" x14ac:dyDescent="0.35">
      <c r="A4877" s="1">
        <v>45536</v>
      </c>
      <c r="B4877">
        <v>1021</v>
      </c>
      <c r="C4877">
        <v>1495</v>
      </c>
      <c r="D4877">
        <v>221</v>
      </c>
      <c r="E4877">
        <v>317</v>
      </c>
      <c r="F4877" s="5" t="s">
        <v>16</v>
      </c>
      <c r="G4877" s="6">
        <v>45545.333333333336</v>
      </c>
      <c r="H4877" s="6">
        <v>45545.645833333336</v>
      </c>
      <c r="I4877" s="5" t="s">
        <v>1549</v>
      </c>
      <c r="J4877" s="5" t="s">
        <v>15</v>
      </c>
      <c r="K4877" s="5" t="s">
        <v>1550</v>
      </c>
    </row>
    <row r="4878" spans="1:11" x14ac:dyDescent="0.35">
      <c r="A4878" s="1">
        <v>45536</v>
      </c>
      <c r="B4878">
        <v>1021</v>
      </c>
      <c r="C4878">
        <v>1495</v>
      </c>
      <c r="D4878">
        <v>221</v>
      </c>
      <c r="E4878">
        <v>317</v>
      </c>
      <c r="F4878" s="5" t="s">
        <v>16</v>
      </c>
      <c r="G4878" s="6">
        <v>45546.333333333336</v>
      </c>
      <c r="H4878" s="6">
        <v>45546.645833333336</v>
      </c>
      <c r="I4878" s="5" t="s">
        <v>1549</v>
      </c>
      <c r="J4878" s="5" t="s">
        <v>15</v>
      </c>
      <c r="K4878" s="5" t="s">
        <v>1550</v>
      </c>
    </row>
    <row r="4879" spans="1:11" x14ac:dyDescent="0.35">
      <c r="A4879" s="1">
        <v>45536</v>
      </c>
      <c r="B4879">
        <v>1021</v>
      </c>
      <c r="C4879">
        <v>1495</v>
      </c>
      <c r="D4879">
        <v>221</v>
      </c>
      <c r="E4879">
        <v>317</v>
      </c>
      <c r="F4879" s="5" t="s">
        <v>16</v>
      </c>
      <c r="G4879" s="6">
        <v>45547.333333333336</v>
      </c>
      <c r="H4879" s="6">
        <v>45547.645833333336</v>
      </c>
      <c r="I4879" s="5" t="s">
        <v>1549</v>
      </c>
      <c r="J4879" s="5" t="s">
        <v>15</v>
      </c>
      <c r="K4879" s="5" t="s">
        <v>1550</v>
      </c>
    </row>
    <row r="4880" spans="1:11" x14ac:dyDescent="0.35">
      <c r="A4880" s="1">
        <v>45536</v>
      </c>
      <c r="B4880">
        <v>1021</v>
      </c>
      <c r="C4880">
        <v>1495</v>
      </c>
      <c r="D4880">
        <v>221</v>
      </c>
      <c r="E4880">
        <v>317</v>
      </c>
      <c r="F4880" s="5" t="s">
        <v>16</v>
      </c>
      <c r="G4880" s="6">
        <v>45548.333333333336</v>
      </c>
      <c r="H4880" s="6">
        <v>45548.645833333336</v>
      </c>
      <c r="I4880" s="5" t="s">
        <v>1549</v>
      </c>
      <c r="J4880" s="5" t="s">
        <v>15</v>
      </c>
      <c r="K4880" s="5" t="s">
        <v>1550</v>
      </c>
    </row>
    <row r="4881" spans="1:11" x14ac:dyDescent="0.35">
      <c r="A4881" s="1">
        <v>45536</v>
      </c>
      <c r="B4881">
        <v>1021</v>
      </c>
      <c r="C4881">
        <v>1495</v>
      </c>
      <c r="D4881">
        <v>221</v>
      </c>
      <c r="E4881">
        <v>317</v>
      </c>
      <c r="F4881" s="5" t="s">
        <v>16</v>
      </c>
      <c r="G4881" s="6">
        <v>45551.333333333336</v>
      </c>
      <c r="H4881" s="6">
        <v>45551.645833333336</v>
      </c>
      <c r="I4881" s="5" t="s">
        <v>1549</v>
      </c>
      <c r="J4881" s="5" t="s">
        <v>15</v>
      </c>
      <c r="K4881" s="5" t="s">
        <v>1550</v>
      </c>
    </row>
    <row r="4882" spans="1:11" x14ac:dyDescent="0.35">
      <c r="A4882" s="1">
        <v>45536</v>
      </c>
      <c r="B4882">
        <v>1021</v>
      </c>
      <c r="C4882">
        <v>1495</v>
      </c>
      <c r="D4882">
        <v>221</v>
      </c>
      <c r="E4882">
        <v>317</v>
      </c>
      <c r="F4882" s="5" t="s">
        <v>16</v>
      </c>
      <c r="G4882" s="6">
        <v>45552.333333333336</v>
      </c>
      <c r="H4882" s="6">
        <v>45552.645833333336</v>
      </c>
      <c r="I4882" s="5" t="s">
        <v>1549</v>
      </c>
      <c r="J4882" s="5" t="s">
        <v>15</v>
      </c>
      <c r="K4882" s="5" t="s">
        <v>1550</v>
      </c>
    </row>
    <row r="4883" spans="1:11" x14ac:dyDescent="0.35">
      <c r="A4883" s="1">
        <v>45536</v>
      </c>
      <c r="B4883">
        <v>1021</v>
      </c>
      <c r="C4883">
        <v>1495</v>
      </c>
      <c r="D4883">
        <v>221</v>
      </c>
      <c r="E4883">
        <v>317</v>
      </c>
      <c r="F4883" s="5" t="s">
        <v>16</v>
      </c>
      <c r="G4883" s="6">
        <v>45553.333333333336</v>
      </c>
      <c r="H4883" s="6">
        <v>45553.645833333336</v>
      </c>
      <c r="I4883" s="5" t="s">
        <v>1549</v>
      </c>
      <c r="J4883" s="5" t="s">
        <v>15</v>
      </c>
      <c r="K4883" s="5" t="s">
        <v>1550</v>
      </c>
    </row>
    <row r="4884" spans="1:11" x14ac:dyDescent="0.35">
      <c r="A4884" s="1">
        <v>45536</v>
      </c>
      <c r="B4884">
        <v>1021</v>
      </c>
      <c r="C4884">
        <v>1495</v>
      </c>
      <c r="D4884">
        <v>221</v>
      </c>
      <c r="E4884">
        <v>317</v>
      </c>
      <c r="F4884" s="5" t="s">
        <v>16</v>
      </c>
      <c r="G4884" s="6">
        <v>45554.333333333336</v>
      </c>
      <c r="H4884" s="6">
        <v>45554.645833333336</v>
      </c>
      <c r="I4884" s="5" t="s">
        <v>1549</v>
      </c>
      <c r="J4884" s="5" t="s">
        <v>15</v>
      </c>
      <c r="K4884" s="5" t="s">
        <v>1550</v>
      </c>
    </row>
    <row r="4885" spans="1:11" x14ac:dyDescent="0.35">
      <c r="A4885" s="1">
        <v>45536</v>
      </c>
      <c r="B4885">
        <v>1021</v>
      </c>
      <c r="C4885">
        <v>1495</v>
      </c>
      <c r="D4885">
        <v>221</v>
      </c>
      <c r="E4885">
        <v>317</v>
      </c>
      <c r="F4885" s="5" t="s">
        <v>16</v>
      </c>
      <c r="G4885" s="6">
        <v>45555.333333333336</v>
      </c>
      <c r="H4885" s="6">
        <v>45555.645833333336</v>
      </c>
      <c r="I4885" s="5" t="s">
        <v>1549</v>
      </c>
      <c r="J4885" s="5" t="s">
        <v>15</v>
      </c>
      <c r="K4885" s="5" t="s">
        <v>1550</v>
      </c>
    </row>
    <row r="4886" spans="1:11" x14ac:dyDescent="0.35">
      <c r="A4886" s="1">
        <v>45536</v>
      </c>
      <c r="B4886">
        <v>1021</v>
      </c>
      <c r="C4886">
        <v>1495</v>
      </c>
      <c r="D4886">
        <v>221</v>
      </c>
      <c r="E4886">
        <v>317</v>
      </c>
      <c r="F4886" s="5" t="s">
        <v>16</v>
      </c>
      <c r="G4886" s="6">
        <v>45558.333333333336</v>
      </c>
      <c r="H4886" s="6">
        <v>45558.645833333336</v>
      </c>
      <c r="I4886" s="5" t="s">
        <v>1549</v>
      </c>
      <c r="J4886" s="5" t="s">
        <v>15</v>
      </c>
      <c r="K4886" s="5" t="s">
        <v>1550</v>
      </c>
    </row>
    <row r="4887" spans="1:11" x14ac:dyDescent="0.35">
      <c r="A4887" s="1">
        <v>45536</v>
      </c>
      <c r="B4887">
        <v>1021</v>
      </c>
      <c r="C4887">
        <v>1495</v>
      </c>
      <c r="D4887">
        <v>221</v>
      </c>
      <c r="E4887">
        <v>317</v>
      </c>
      <c r="F4887" s="5" t="s">
        <v>16</v>
      </c>
      <c r="G4887" s="6">
        <v>45559.333333333336</v>
      </c>
      <c r="H4887" s="6">
        <v>45559.645833333336</v>
      </c>
      <c r="I4887" s="5" t="s">
        <v>1549</v>
      </c>
      <c r="J4887" s="5" t="s">
        <v>15</v>
      </c>
      <c r="K4887" s="5" t="s">
        <v>1550</v>
      </c>
    </row>
    <row r="4888" spans="1:11" x14ac:dyDescent="0.35">
      <c r="A4888" s="1">
        <v>45536</v>
      </c>
      <c r="B4888">
        <v>1021</v>
      </c>
      <c r="C4888">
        <v>1495</v>
      </c>
      <c r="D4888">
        <v>221</v>
      </c>
      <c r="E4888">
        <v>317</v>
      </c>
      <c r="F4888" s="5" t="s">
        <v>16</v>
      </c>
      <c r="G4888" s="6">
        <v>45560.333333333336</v>
      </c>
      <c r="H4888" s="6">
        <v>45560.524257986108</v>
      </c>
      <c r="I4888" s="5" t="s">
        <v>1551</v>
      </c>
      <c r="J4888" s="5" t="s">
        <v>15</v>
      </c>
      <c r="K4888" s="5" t="s">
        <v>1550</v>
      </c>
    </row>
    <row r="4889" spans="1:11" x14ac:dyDescent="0.35">
      <c r="A4889" s="1">
        <v>45536</v>
      </c>
      <c r="B4889">
        <v>1028</v>
      </c>
      <c r="C4889">
        <v>1508</v>
      </c>
      <c r="D4889">
        <v>104</v>
      </c>
      <c r="E4889">
        <v>164</v>
      </c>
      <c r="F4889" s="5" t="s">
        <v>16</v>
      </c>
      <c r="G4889" s="6">
        <v>45537.333333333336</v>
      </c>
      <c r="H4889" s="6">
        <v>45537.645833333336</v>
      </c>
      <c r="I4889" s="5" t="s">
        <v>1549</v>
      </c>
      <c r="J4889" s="5" t="s">
        <v>15</v>
      </c>
      <c r="K4889" s="5" t="s">
        <v>1550</v>
      </c>
    </row>
    <row r="4890" spans="1:11" x14ac:dyDescent="0.35">
      <c r="A4890" s="1">
        <v>45536</v>
      </c>
      <c r="B4890">
        <v>1028</v>
      </c>
      <c r="C4890">
        <v>1508</v>
      </c>
      <c r="D4890">
        <v>104</v>
      </c>
      <c r="E4890">
        <v>164</v>
      </c>
      <c r="F4890" s="5" t="s">
        <v>16</v>
      </c>
      <c r="G4890" s="6">
        <v>45538.333333333336</v>
      </c>
      <c r="H4890" s="6">
        <v>45538.645833333336</v>
      </c>
      <c r="I4890" s="5" t="s">
        <v>1549</v>
      </c>
      <c r="J4890" s="5" t="s">
        <v>15</v>
      </c>
      <c r="K4890" s="5" t="s">
        <v>1550</v>
      </c>
    </row>
    <row r="4891" spans="1:11" x14ac:dyDescent="0.35">
      <c r="A4891" s="1">
        <v>45536</v>
      </c>
      <c r="B4891">
        <v>1028</v>
      </c>
      <c r="C4891">
        <v>1508</v>
      </c>
      <c r="D4891">
        <v>104</v>
      </c>
      <c r="E4891">
        <v>164</v>
      </c>
      <c r="F4891" s="5" t="s">
        <v>16</v>
      </c>
      <c r="G4891" s="6">
        <v>45539.333333333336</v>
      </c>
      <c r="H4891" s="6">
        <v>45539.645833333336</v>
      </c>
      <c r="I4891" s="5" t="s">
        <v>1549</v>
      </c>
      <c r="J4891" s="5" t="s">
        <v>15</v>
      </c>
      <c r="K4891" s="5" t="s">
        <v>1550</v>
      </c>
    </row>
    <row r="4892" spans="1:11" x14ac:dyDescent="0.35">
      <c r="A4892" s="1">
        <v>45536</v>
      </c>
      <c r="B4892">
        <v>1028</v>
      </c>
      <c r="C4892">
        <v>1508</v>
      </c>
      <c r="D4892">
        <v>104</v>
      </c>
      <c r="E4892">
        <v>164</v>
      </c>
      <c r="F4892" s="5" t="s">
        <v>16</v>
      </c>
      <c r="G4892" s="6">
        <v>45540.333333333336</v>
      </c>
      <c r="H4892" s="6">
        <v>45540.645833333336</v>
      </c>
      <c r="I4892" s="5" t="s">
        <v>1549</v>
      </c>
      <c r="J4892" s="5" t="s">
        <v>15</v>
      </c>
      <c r="K4892" s="5" t="s">
        <v>1550</v>
      </c>
    </row>
    <row r="4893" spans="1:11" x14ac:dyDescent="0.35">
      <c r="A4893" s="1">
        <v>45536</v>
      </c>
      <c r="B4893">
        <v>1028</v>
      </c>
      <c r="C4893">
        <v>1508</v>
      </c>
      <c r="D4893">
        <v>104</v>
      </c>
      <c r="E4893">
        <v>164</v>
      </c>
      <c r="F4893" s="5" t="s">
        <v>16</v>
      </c>
      <c r="G4893" s="6">
        <v>45541.333333333336</v>
      </c>
      <c r="H4893" s="6">
        <v>45541.645833333336</v>
      </c>
      <c r="I4893" s="5" t="s">
        <v>1549</v>
      </c>
      <c r="J4893" s="5" t="s">
        <v>15</v>
      </c>
      <c r="K4893" s="5" t="s">
        <v>1550</v>
      </c>
    </row>
    <row r="4894" spans="1:11" x14ac:dyDescent="0.35">
      <c r="A4894" s="1">
        <v>45536</v>
      </c>
      <c r="B4894">
        <v>1028</v>
      </c>
      <c r="C4894">
        <v>1508</v>
      </c>
      <c r="D4894">
        <v>104</v>
      </c>
      <c r="E4894">
        <v>164</v>
      </c>
      <c r="F4894" s="5" t="s">
        <v>16</v>
      </c>
      <c r="G4894" s="6">
        <v>45544.333333333336</v>
      </c>
      <c r="H4894" s="6">
        <v>45544.645833333336</v>
      </c>
      <c r="I4894" s="5" t="s">
        <v>1549</v>
      </c>
      <c r="J4894" s="5" t="s">
        <v>15</v>
      </c>
      <c r="K4894" s="5" t="s">
        <v>1550</v>
      </c>
    </row>
    <row r="4895" spans="1:11" x14ac:dyDescent="0.35">
      <c r="A4895" s="1">
        <v>45536</v>
      </c>
      <c r="B4895">
        <v>1028</v>
      </c>
      <c r="C4895">
        <v>1508</v>
      </c>
      <c r="D4895">
        <v>104</v>
      </c>
      <c r="E4895">
        <v>164</v>
      </c>
      <c r="F4895" s="5" t="s">
        <v>16</v>
      </c>
      <c r="G4895" s="6">
        <v>45545.333333333336</v>
      </c>
      <c r="H4895" s="6">
        <v>45545.645833333336</v>
      </c>
      <c r="I4895" s="5" t="s">
        <v>1549</v>
      </c>
      <c r="J4895" s="5" t="s">
        <v>15</v>
      </c>
      <c r="K4895" s="5" t="s">
        <v>1550</v>
      </c>
    </row>
    <row r="4896" spans="1:11" x14ac:dyDescent="0.35">
      <c r="A4896" s="1">
        <v>45536</v>
      </c>
      <c r="B4896">
        <v>1028</v>
      </c>
      <c r="C4896">
        <v>1508</v>
      </c>
      <c r="D4896">
        <v>104</v>
      </c>
      <c r="E4896">
        <v>164</v>
      </c>
      <c r="F4896" s="5" t="s">
        <v>16</v>
      </c>
      <c r="G4896" s="6">
        <v>45546.333333333336</v>
      </c>
      <c r="H4896" s="6">
        <v>45546.645833333336</v>
      </c>
      <c r="I4896" s="5" t="s">
        <v>1549</v>
      </c>
      <c r="J4896" s="5" t="s">
        <v>15</v>
      </c>
      <c r="K4896" s="5" t="s">
        <v>1550</v>
      </c>
    </row>
    <row r="4897" spans="1:11" x14ac:dyDescent="0.35">
      <c r="A4897" s="1">
        <v>45536</v>
      </c>
      <c r="B4897">
        <v>1028</v>
      </c>
      <c r="C4897">
        <v>1508</v>
      </c>
      <c r="D4897">
        <v>104</v>
      </c>
      <c r="E4897">
        <v>164</v>
      </c>
      <c r="F4897" s="5" t="s">
        <v>16</v>
      </c>
      <c r="G4897" s="6">
        <v>45547.333333333336</v>
      </c>
      <c r="H4897" s="6">
        <v>45547.645833333336</v>
      </c>
      <c r="I4897" s="5" t="s">
        <v>1549</v>
      </c>
      <c r="J4897" s="5" t="s">
        <v>15</v>
      </c>
      <c r="K4897" s="5" t="s">
        <v>1550</v>
      </c>
    </row>
    <row r="4898" spans="1:11" x14ac:dyDescent="0.35">
      <c r="A4898" s="1">
        <v>45536</v>
      </c>
      <c r="B4898">
        <v>1028</v>
      </c>
      <c r="C4898">
        <v>1508</v>
      </c>
      <c r="D4898">
        <v>104</v>
      </c>
      <c r="E4898">
        <v>164</v>
      </c>
      <c r="F4898" s="5" t="s">
        <v>16</v>
      </c>
      <c r="G4898" s="6">
        <v>45548.333333333336</v>
      </c>
      <c r="H4898" s="6">
        <v>45548.645833333336</v>
      </c>
      <c r="I4898" s="5" t="s">
        <v>1549</v>
      </c>
      <c r="J4898" s="5" t="s">
        <v>15</v>
      </c>
      <c r="K4898" s="5" t="s">
        <v>1550</v>
      </c>
    </row>
    <row r="4899" spans="1:11" x14ac:dyDescent="0.35">
      <c r="A4899" s="1">
        <v>45536</v>
      </c>
      <c r="B4899">
        <v>1028</v>
      </c>
      <c r="C4899">
        <v>1508</v>
      </c>
      <c r="D4899">
        <v>104</v>
      </c>
      <c r="E4899">
        <v>164</v>
      </c>
      <c r="F4899" s="5" t="s">
        <v>16</v>
      </c>
      <c r="G4899" s="6">
        <v>45551.333333333336</v>
      </c>
      <c r="H4899" s="6">
        <v>45551.645833333336</v>
      </c>
      <c r="I4899" s="5" t="s">
        <v>1549</v>
      </c>
      <c r="J4899" s="5" t="s">
        <v>15</v>
      </c>
      <c r="K4899" s="5" t="s">
        <v>1550</v>
      </c>
    </row>
    <row r="4900" spans="1:11" x14ac:dyDescent="0.35">
      <c r="A4900" s="1">
        <v>45536</v>
      </c>
      <c r="B4900">
        <v>1028</v>
      </c>
      <c r="C4900">
        <v>1508</v>
      </c>
      <c r="D4900">
        <v>104</v>
      </c>
      <c r="E4900">
        <v>164</v>
      </c>
      <c r="F4900" s="5" t="s">
        <v>16</v>
      </c>
      <c r="G4900" s="6">
        <v>45552.333333333336</v>
      </c>
      <c r="H4900" s="6">
        <v>45552.645833333336</v>
      </c>
      <c r="I4900" s="5" t="s">
        <v>1549</v>
      </c>
      <c r="J4900" s="5" t="s">
        <v>15</v>
      </c>
      <c r="K4900" s="5" t="s">
        <v>1550</v>
      </c>
    </row>
    <row r="4901" spans="1:11" x14ac:dyDescent="0.35">
      <c r="A4901" s="1">
        <v>45536</v>
      </c>
      <c r="B4901">
        <v>1028</v>
      </c>
      <c r="C4901">
        <v>1508</v>
      </c>
      <c r="D4901">
        <v>104</v>
      </c>
      <c r="E4901">
        <v>164</v>
      </c>
      <c r="F4901" s="5" t="s">
        <v>16</v>
      </c>
      <c r="G4901" s="6">
        <v>45553.333333333336</v>
      </c>
      <c r="H4901" s="6">
        <v>45553.645833333336</v>
      </c>
      <c r="I4901" s="5" t="s">
        <v>1549</v>
      </c>
      <c r="J4901" s="5" t="s">
        <v>15</v>
      </c>
      <c r="K4901" s="5" t="s">
        <v>1550</v>
      </c>
    </row>
    <row r="4902" spans="1:11" x14ac:dyDescent="0.35">
      <c r="A4902" s="1">
        <v>45536</v>
      </c>
      <c r="B4902">
        <v>1028</v>
      </c>
      <c r="C4902">
        <v>1508</v>
      </c>
      <c r="D4902">
        <v>104</v>
      </c>
      <c r="E4902">
        <v>164</v>
      </c>
      <c r="F4902" s="5" t="s">
        <v>16</v>
      </c>
      <c r="G4902" s="6">
        <v>45554.333333333336</v>
      </c>
      <c r="H4902" s="6">
        <v>45554.645833333336</v>
      </c>
      <c r="I4902" s="5" t="s">
        <v>1549</v>
      </c>
      <c r="J4902" s="5" t="s">
        <v>15</v>
      </c>
      <c r="K4902" s="5" t="s">
        <v>1550</v>
      </c>
    </row>
    <row r="4903" spans="1:11" x14ac:dyDescent="0.35">
      <c r="A4903" s="1">
        <v>45536</v>
      </c>
      <c r="B4903">
        <v>1028</v>
      </c>
      <c r="C4903">
        <v>1508</v>
      </c>
      <c r="D4903">
        <v>104</v>
      </c>
      <c r="E4903">
        <v>164</v>
      </c>
      <c r="F4903" s="5" t="s">
        <v>16</v>
      </c>
      <c r="G4903" s="6">
        <v>45555.333333333336</v>
      </c>
      <c r="H4903" s="6">
        <v>45555.645833333336</v>
      </c>
      <c r="I4903" s="5" t="s">
        <v>1549</v>
      </c>
      <c r="J4903" s="5" t="s">
        <v>15</v>
      </c>
      <c r="K4903" s="5" t="s">
        <v>1550</v>
      </c>
    </row>
    <row r="4904" spans="1:11" x14ac:dyDescent="0.35">
      <c r="A4904" s="1">
        <v>45536</v>
      </c>
      <c r="B4904">
        <v>1028</v>
      </c>
      <c r="C4904">
        <v>1508</v>
      </c>
      <c r="D4904">
        <v>104</v>
      </c>
      <c r="E4904">
        <v>164</v>
      </c>
      <c r="F4904" s="5" t="s">
        <v>16</v>
      </c>
      <c r="G4904" s="6">
        <v>45558.333333333336</v>
      </c>
      <c r="H4904" s="6">
        <v>45558.645833333336</v>
      </c>
      <c r="I4904" s="5" t="s">
        <v>1549</v>
      </c>
      <c r="J4904" s="5" t="s">
        <v>15</v>
      </c>
      <c r="K4904" s="5" t="s">
        <v>1550</v>
      </c>
    </row>
    <row r="4905" spans="1:11" x14ac:dyDescent="0.35">
      <c r="A4905" s="1">
        <v>45536</v>
      </c>
      <c r="B4905">
        <v>1028</v>
      </c>
      <c r="C4905">
        <v>1508</v>
      </c>
      <c r="D4905">
        <v>104</v>
      </c>
      <c r="E4905">
        <v>164</v>
      </c>
      <c r="F4905" s="5" t="s">
        <v>16</v>
      </c>
      <c r="G4905" s="6">
        <v>45559.333333333336</v>
      </c>
      <c r="H4905" s="6">
        <v>45559.645833333336</v>
      </c>
      <c r="I4905" s="5" t="s">
        <v>1549</v>
      </c>
      <c r="J4905" s="5" t="s">
        <v>15</v>
      </c>
      <c r="K4905" s="5" t="s">
        <v>1550</v>
      </c>
    </row>
    <row r="4906" spans="1:11" x14ac:dyDescent="0.35">
      <c r="A4906" s="1">
        <v>45536</v>
      </c>
      <c r="B4906">
        <v>1028</v>
      </c>
      <c r="C4906">
        <v>1508</v>
      </c>
      <c r="D4906">
        <v>104</v>
      </c>
      <c r="E4906">
        <v>164</v>
      </c>
      <c r="F4906" s="5" t="s">
        <v>16</v>
      </c>
      <c r="G4906" s="6">
        <v>45560.333333333336</v>
      </c>
      <c r="H4906" s="6">
        <v>45560.524257986108</v>
      </c>
      <c r="I4906" s="5" t="s">
        <v>1551</v>
      </c>
      <c r="J4906" s="5" t="s">
        <v>15</v>
      </c>
      <c r="K4906" s="5" t="s">
        <v>1550</v>
      </c>
    </row>
    <row r="4907" spans="1:11" x14ac:dyDescent="0.35">
      <c r="A4907" s="1">
        <v>45536</v>
      </c>
      <c r="B4907">
        <v>1030</v>
      </c>
      <c r="C4907">
        <v>1510</v>
      </c>
      <c r="D4907">
        <v>192</v>
      </c>
      <c r="E4907">
        <v>271</v>
      </c>
      <c r="F4907" s="5" t="s">
        <v>18</v>
      </c>
      <c r="G4907" s="6">
        <v>45536.833333333336</v>
      </c>
      <c r="H4907" s="6">
        <v>45537.23333333333</v>
      </c>
      <c r="I4907" s="5" t="s">
        <v>1571</v>
      </c>
      <c r="J4907" s="5" t="s">
        <v>1570</v>
      </c>
      <c r="K4907" s="5" t="s">
        <v>1571</v>
      </c>
    </row>
    <row r="4908" spans="1:11" x14ac:dyDescent="0.35">
      <c r="A4908" s="1">
        <v>45536</v>
      </c>
      <c r="B4908">
        <v>1041</v>
      </c>
      <c r="C4908">
        <v>1532</v>
      </c>
      <c r="D4908">
        <v>224</v>
      </c>
      <c r="E4908">
        <v>322</v>
      </c>
      <c r="F4908" s="5" t="s">
        <v>14</v>
      </c>
      <c r="G4908" s="6">
        <v>45539.8125</v>
      </c>
      <c r="H4908" s="6">
        <v>45540.3125</v>
      </c>
      <c r="I4908" s="5" t="s">
        <v>1554</v>
      </c>
      <c r="J4908" s="5" t="s">
        <v>15</v>
      </c>
      <c r="K4908" s="5" t="s">
        <v>1550</v>
      </c>
    </row>
    <row r="4909" spans="1:11" x14ac:dyDescent="0.35">
      <c r="A4909" s="1">
        <v>45536</v>
      </c>
      <c r="B4909">
        <v>1041</v>
      </c>
      <c r="C4909">
        <v>1532</v>
      </c>
      <c r="D4909">
        <v>224</v>
      </c>
      <c r="E4909">
        <v>322</v>
      </c>
      <c r="F4909" s="5" t="s">
        <v>14</v>
      </c>
      <c r="G4909" s="6">
        <v>45540.8125</v>
      </c>
      <c r="H4909" s="6">
        <v>45541.3125</v>
      </c>
      <c r="I4909" s="5" t="s">
        <v>1554</v>
      </c>
      <c r="J4909" s="5" t="s">
        <v>15</v>
      </c>
      <c r="K4909" s="5" t="s">
        <v>1550</v>
      </c>
    </row>
    <row r="4910" spans="1:11" x14ac:dyDescent="0.35">
      <c r="A4910" s="1">
        <v>45536</v>
      </c>
      <c r="B4910">
        <v>1041</v>
      </c>
      <c r="C4910">
        <v>1532</v>
      </c>
      <c r="D4910">
        <v>224</v>
      </c>
      <c r="E4910">
        <v>322</v>
      </c>
      <c r="F4910" s="5" t="s">
        <v>14</v>
      </c>
      <c r="G4910" s="6">
        <v>45546.8125</v>
      </c>
      <c r="H4910" s="6">
        <v>45547.3125</v>
      </c>
      <c r="I4910" s="5" t="s">
        <v>1554</v>
      </c>
      <c r="J4910" s="5" t="s">
        <v>15</v>
      </c>
      <c r="K4910" s="5" t="s">
        <v>1550</v>
      </c>
    </row>
    <row r="4911" spans="1:11" x14ac:dyDescent="0.35">
      <c r="A4911" s="1">
        <v>45536</v>
      </c>
      <c r="B4911">
        <v>1041</v>
      </c>
      <c r="C4911">
        <v>1532</v>
      </c>
      <c r="D4911">
        <v>224</v>
      </c>
      <c r="E4911">
        <v>322</v>
      </c>
      <c r="F4911" s="5" t="s">
        <v>14</v>
      </c>
      <c r="G4911" s="6">
        <v>45547.8125</v>
      </c>
      <c r="H4911" s="6">
        <v>45548.3125</v>
      </c>
      <c r="I4911" s="5" t="s">
        <v>1554</v>
      </c>
      <c r="J4911" s="5" t="s">
        <v>15</v>
      </c>
      <c r="K4911" s="5" t="s">
        <v>1550</v>
      </c>
    </row>
    <row r="4912" spans="1:11" x14ac:dyDescent="0.35">
      <c r="A4912" s="1">
        <v>45536</v>
      </c>
      <c r="B4912">
        <v>1041</v>
      </c>
      <c r="C4912">
        <v>1532</v>
      </c>
      <c r="D4912">
        <v>224</v>
      </c>
      <c r="E4912">
        <v>322</v>
      </c>
      <c r="F4912" s="5" t="s">
        <v>14</v>
      </c>
      <c r="G4912" s="6">
        <v>45553.8125</v>
      </c>
      <c r="H4912" s="6">
        <v>45554.3125</v>
      </c>
      <c r="I4912" s="5" t="s">
        <v>1554</v>
      </c>
      <c r="J4912" s="5" t="s">
        <v>15</v>
      </c>
      <c r="K4912" s="5" t="s">
        <v>1550</v>
      </c>
    </row>
    <row r="4913" spans="1:11" x14ac:dyDescent="0.35">
      <c r="A4913" s="1">
        <v>45536</v>
      </c>
      <c r="B4913">
        <v>1041</v>
      </c>
      <c r="C4913">
        <v>1532</v>
      </c>
      <c r="D4913">
        <v>224</v>
      </c>
      <c r="E4913">
        <v>322</v>
      </c>
      <c r="F4913" s="5" t="s">
        <v>14</v>
      </c>
      <c r="G4913" s="6">
        <v>45554.8125</v>
      </c>
      <c r="H4913" s="6">
        <v>45555.3125</v>
      </c>
      <c r="I4913" s="5" t="s">
        <v>1554</v>
      </c>
      <c r="J4913" s="5" t="s">
        <v>15</v>
      </c>
      <c r="K4913" s="5" t="s">
        <v>1550</v>
      </c>
    </row>
    <row r="4914" spans="1:11" x14ac:dyDescent="0.35">
      <c r="A4914" s="1">
        <v>45536</v>
      </c>
      <c r="B4914">
        <v>1041</v>
      </c>
      <c r="C4914">
        <v>1532</v>
      </c>
      <c r="D4914">
        <v>224</v>
      </c>
      <c r="E4914">
        <v>322</v>
      </c>
      <c r="F4914" s="5" t="s">
        <v>14</v>
      </c>
      <c r="G4914" s="6">
        <v>45560.8125</v>
      </c>
      <c r="H4914" s="6">
        <v>45561.3125</v>
      </c>
      <c r="I4914" s="5" t="s">
        <v>1554</v>
      </c>
      <c r="J4914" s="5" t="s">
        <v>15</v>
      </c>
      <c r="K4914" s="5" t="s">
        <v>1550</v>
      </c>
    </row>
    <row r="4915" spans="1:11" x14ac:dyDescent="0.35">
      <c r="A4915" s="1">
        <v>45536</v>
      </c>
      <c r="B4915">
        <v>1041</v>
      </c>
      <c r="C4915">
        <v>1532</v>
      </c>
      <c r="D4915">
        <v>224</v>
      </c>
      <c r="E4915">
        <v>322</v>
      </c>
      <c r="F4915" s="5" t="s">
        <v>14</v>
      </c>
      <c r="G4915" s="6">
        <v>45561.8125</v>
      </c>
      <c r="H4915" s="6">
        <v>45562.3125</v>
      </c>
      <c r="I4915" s="5" t="s">
        <v>1554</v>
      </c>
      <c r="J4915" s="5" t="s">
        <v>15</v>
      </c>
      <c r="K4915" s="5" t="s">
        <v>1550</v>
      </c>
    </row>
    <row r="4916" spans="1:11" x14ac:dyDescent="0.35">
      <c r="A4916" s="1">
        <v>45536</v>
      </c>
      <c r="B4916">
        <v>1041</v>
      </c>
      <c r="C4916">
        <v>1532</v>
      </c>
      <c r="D4916">
        <v>224</v>
      </c>
      <c r="E4916">
        <v>322</v>
      </c>
      <c r="F4916" s="5" t="s">
        <v>14</v>
      </c>
      <c r="G4916" s="6">
        <v>45561.8125</v>
      </c>
      <c r="H4916" s="6">
        <v>45563.315924652779</v>
      </c>
      <c r="I4916" s="5" t="s">
        <v>1555</v>
      </c>
      <c r="J4916" s="5" t="s">
        <v>15</v>
      </c>
      <c r="K4916" s="5" t="s">
        <v>1550</v>
      </c>
    </row>
    <row r="4917" spans="1:11" x14ac:dyDescent="0.35">
      <c r="A4917" s="1">
        <v>45536</v>
      </c>
      <c r="B4917">
        <v>1046</v>
      </c>
      <c r="C4917">
        <v>1541</v>
      </c>
      <c r="D4917">
        <v>247</v>
      </c>
      <c r="E4917">
        <v>350</v>
      </c>
      <c r="F4917" s="5" t="s">
        <v>14</v>
      </c>
      <c r="G4917" s="6">
        <v>45539.8125</v>
      </c>
      <c r="H4917" s="6">
        <v>45540.3125</v>
      </c>
      <c r="I4917" s="5" t="s">
        <v>1554</v>
      </c>
      <c r="J4917" s="5" t="s">
        <v>15</v>
      </c>
      <c r="K4917" s="5" t="s">
        <v>1564</v>
      </c>
    </row>
    <row r="4918" spans="1:11" x14ac:dyDescent="0.35">
      <c r="A4918" s="1">
        <v>45536</v>
      </c>
      <c r="B4918">
        <v>1046</v>
      </c>
      <c r="C4918">
        <v>1541</v>
      </c>
      <c r="D4918">
        <v>247</v>
      </c>
      <c r="E4918">
        <v>350</v>
      </c>
      <c r="F4918" s="5" t="s">
        <v>14</v>
      </c>
      <c r="G4918" s="6">
        <v>45540.8125</v>
      </c>
      <c r="H4918" s="6">
        <v>45541.3125</v>
      </c>
      <c r="I4918" s="5" t="s">
        <v>1554</v>
      </c>
      <c r="J4918" s="5" t="s">
        <v>15</v>
      </c>
      <c r="K4918" s="5" t="s">
        <v>1564</v>
      </c>
    </row>
    <row r="4919" spans="1:11" x14ac:dyDescent="0.35">
      <c r="A4919" s="1">
        <v>45536</v>
      </c>
      <c r="B4919">
        <v>1046</v>
      </c>
      <c r="C4919">
        <v>1541</v>
      </c>
      <c r="D4919">
        <v>247</v>
      </c>
      <c r="E4919">
        <v>350</v>
      </c>
      <c r="F4919" s="5" t="s">
        <v>14</v>
      </c>
      <c r="G4919" s="6">
        <v>45546.8125</v>
      </c>
      <c r="H4919" s="6">
        <v>45547.3125</v>
      </c>
      <c r="I4919" s="5" t="s">
        <v>1554</v>
      </c>
      <c r="J4919" s="5" t="s">
        <v>15</v>
      </c>
      <c r="K4919" s="5" t="s">
        <v>1564</v>
      </c>
    </row>
    <row r="4920" spans="1:11" x14ac:dyDescent="0.35">
      <c r="A4920" s="1">
        <v>45536</v>
      </c>
      <c r="B4920">
        <v>1046</v>
      </c>
      <c r="C4920">
        <v>1541</v>
      </c>
      <c r="D4920">
        <v>247</v>
      </c>
      <c r="E4920">
        <v>350</v>
      </c>
      <c r="F4920" s="5" t="s">
        <v>14</v>
      </c>
      <c r="G4920" s="6">
        <v>45547.8125</v>
      </c>
      <c r="H4920" s="6">
        <v>45548.3125</v>
      </c>
      <c r="I4920" s="5" t="s">
        <v>1554</v>
      </c>
      <c r="J4920" s="5" t="s">
        <v>15</v>
      </c>
      <c r="K4920" s="5" t="s">
        <v>1564</v>
      </c>
    </row>
    <row r="4921" spans="1:11" x14ac:dyDescent="0.35">
      <c r="A4921" s="1">
        <v>45536</v>
      </c>
      <c r="B4921">
        <v>1046</v>
      </c>
      <c r="C4921">
        <v>1541</v>
      </c>
      <c r="D4921">
        <v>247</v>
      </c>
      <c r="E4921">
        <v>350</v>
      </c>
      <c r="F4921" s="5" t="s">
        <v>14</v>
      </c>
      <c r="G4921" s="6">
        <v>45553.8125</v>
      </c>
      <c r="H4921" s="6">
        <v>45554.3125</v>
      </c>
      <c r="I4921" s="5" t="s">
        <v>1554</v>
      </c>
      <c r="J4921" s="5" t="s">
        <v>15</v>
      </c>
      <c r="K4921" s="5" t="s">
        <v>1564</v>
      </c>
    </row>
    <row r="4922" spans="1:11" x14ac:dyDescent="0.35">
      <c r="A4922" s="1">
        <v>45536</v>
      </c>
      <c r="B4922">
        <v>1046</v>
      </c>
      <c r="C4922">
        <v>1541</v>
      </c>
      <c r="D4922">
        <v>247</v>
      </c>
      <c r="E4922">
        <v>350</v>
      </c>
      <c r="F4922" s="5" t="s">
        <v>14</v>
      </c>
      <c r="G4922" s="6">
        <v>45554.8125</v>
      </c>
      <c r="H4922" s="6">
        <v>45555.06421232639</v>
      </c>
      <c r="I4922" s="5" t="s">
        <v>1565</v>
      </c>
      <c r="J4922" s="5" t="s">
        <v>15</v>
      </c>
      <c r="K4922" s="5" t="s">
        <v>1564</v>
      </c>
    </row>
    <row r="4923" spans="1:11" x14ac:dyDescent="0.35">
      <c r="A4923" s="1">
        <v>45536</v>
      </c>
      <c r="B4923">
        <v>1046</v>
      </c>
      <c r="C4923">
        <v>1541</v>
      </c>
      <c r="D4923">
        <v>247</v>
      </c>
      <c r="E4923">
        <v>350</v>
      </c>
      <c r="F4923" s="5" t="s">
        <v>14</v>
      </c>
      <c r="G4923" s="6">
        <v>45560.8125</v>
      </c>
      <c r="H4923" s="6">
        <v>45560.8125</v>
      </c>
      <c r="I4923" s="5" t="s">
        <v>1566</v>
      </c>
      <c r="J4923" s="5" t="s">
        <v>15</v>
      </c>
      <c r="K4923" s="5" t="s">
        <v>1564</v>
      </c>
    </row>
    <row r="4924" spans="1:11" x14ac:dyDescent="0.35">
      <c r="A4924" s="1">
        <v>45536</v>
      </c>
      <c r="B4924">
        <v>1046</v>
      </c>
      <c r="C4924">
        <v>1541</v>
      </c>
      <c r="D4924">
        <v>247</v>
      </c>
      <c r="E4924">
        <v>350</v>
      </c>
      <c r="F4924" s="5" t="s">
        <v>14</v>
      </c>
      <c r="G4924" s="6">
        <v>45561.8125</v>
      </c>
      <c r="H4924" s="6">
        <v>45561.8125</v>
      </c>
      <c r="I4924" s="5" t="s">
        <v>1566</v>
      </c>
      <c r="J4924" s="5" t="s">
        <v>15</v>
      </c>
      <c r="K4924" s="5" t="s">
        <v>1564</v>
      </c>
    </row>
    <row r="4925" spans="1:11" x14ac:dyDescent="0.35">
      <c r="A4925" s="1">
        <v>45536</v>
      </c>
      <c r="B4925">
        <v>1047</v>
      </c>
      <c r="C4925">
        <v>1542</v>
      </c>
      <c r="D4925">
        <v>238</v>
      </c>
      <c r="E4925">
        <v>338</v>
      </c>
      <c r="F4925" s="5" t="s">
        <v>18</v>
      </c>
      <c r="G4925" s="6">
        <v>45536.833333333336</v>
      </c>
      <c r="H4925" s="6">
        <v>45537.153333333335</v>
      </c>
      <c r="I4925" s="5" t="s">
        <v>1569</v>
      </c>
      <c r="J4925" s="5" t="s">
        <v>1570</v>
      </c>
      <c r="K4925" s="5" t="s">
        <v>1569</v>
      </c>
    </row>
    <row r="4926" spans="1:11" x14ac:dyDescent="0.35">
      <c r="A4926" s="1">
        <v>45536</v>
      </c>
      <c r="B4926">
        <v>1048</v>
      </c>
      <c r="C4926">
        <v>1543</v>
      </c>
      <c r="D4926">
        <v>104</v>
      </c>
      <c r="E4926">
        <v>164</v>
      </c>
      <c r="F4926" s="5" t="s">
        <v>16</v>
      </c>
      <c r="G4926" s="6">
        <v>45537.333333333336</v>
      </c>
      <c r="H4926" s="6">
        <v>45537.645833333336</v>
      </c>
      <c r="I4926" s="5" t="s">
        <v>1549</v>
      </c>
      <c r="J4926" s="5" t="s">
        <v>15</v>
      </c>
      <c r="K4926" s="5" t="s">
        <v>1556</v>
      </c>
    </row>
    <row r="4927" spans="1:11" x14ac:dyDescent="0.35">
      <c r="A4927" s="1">
        <v>45536</v>
      </c>
      <c r="B4927">
        <v>1048</v>
      </c>
      <c r="C4927">
        <v>1543</v>
      </c>
      <c r="D4927">
        <v>104</v>
      </c>
      <c r="E4927">
        <v>164</v>
      </c>
      <c r="F4927" s="5" t="s">
        <v>16</v>
      </c>
      <c r="G4927" s="6">
        <v>45538.333333333336</v>
      </c>
      <c r="H4927" s="6">
        <v>45538.645833333336</v>
      </c>
      <c r="I4927" s="5" t="s">
        <v>1549</v>
      </c>
      <c r="J4927" s="5" t="s">
        <v>15</v>
      </c>
      <c r="K4927" s="5" t="s">
        <v>1556</v>
      </c>
    </row>
    <row r="4928" spans="1:11" x14ac:dyDescent="0.35">
      <c r="A4928" s="1">
        <v>45536</v>
      </c>
      <c r="B4928">
        <v>1048</v>
      </c>
      <c r="C4928">
        <v>1543</v>
      </c>
      <c r="D4928">
        <v>104</v>
      </c>
      <c r="E4928">
        <v>164</v>
      </c>
      <c r="F4928" s="5" t="s">
        <v>16</v>
      </c>
      <c r="G4928" s="6">
        <v>45539.333333333336</v>
      </c>
      <c r="H4928" s="6">
        <v>45539.645833333336</v>
      </c>
      <c r="I4928" s="5" t="s">
        <v>1549</v>
      </c>
      <c r="J4928" s="5" t="s">
        <v>15</v>
      </c>
      <c r="K4928" s="5" t="s">
        <v>1556</v>
      </c>
    </row>
    <row r="4929" spans="1:11" x14ac:dyDescent="0.35">
      <c r="A4929" s="1">
        <v>45536</v>
      </c>
      <c r="B4929">
        <v>1048</v>
      </c>
      <c r="C4929">
        <v>1543</v>
      </c>
      <c r="D4929">
        <v>104</v>
      </c>
      <c r="E4929">
        <v>164</v>
      </c>
      <c r="F4929" s="5" t="s">
        <v>16</v>
      </c>
      <c r="G4929" s="6">
        <v>45540.333333333336</v>
      </c>
      <c r="H4929" s="6">
        <v>45540.645833333336</v>
      </c>
      <c r="I4929" s="5" t="s">
        <v>1549</v>
      </c>
      <c r="J4929" s="5" t="s">
        <v>15</v>
      </c>
      <c r="K4929" s="5" t="s">
        <v>1556</v>
      </c>
    </row>
    <row r="4930" spans="1:11" x14ac:dyDescent="0.35">
      <c r="A4930" s="1">
        <v>45536</v>
      </c>
      <c r="B4930">
        <v>1048</v>
      </c>
      <c r="C4930">
        <v>1543</v>
      </c>
      <c r="D4930">
        <v>104</v>
      </c>
      <c r="E4930">
        <v>164</v>
      </c>
      <c r="F4930" s="5" t="s">
        <v>16</v>
      </c>
      <c r="G4930" s="6">
        <v>45541.333333333336</v>
      </c>
      <c r="H4930" s="6">
        <v>45541.645833333336</v>
      </c>
      <c r="I4930" s="5" t="s">
        <v>1549</v>
      </c>
      <c r="J4930" s="5" t="s">
        <v>15</v>
      </c>
      <c r="K4930" s="5" t="s">
        <v>1556</v>
      </c>
    </row>
    <row r="4931" spans="1:11" x14ac:dyDescent="0.35">
      <c r="A4931" s="1">
        <v>45536</v>
      </c>
      <c r="B4931">
        <v>1048</v>
      </c>
      <c r="C4931">
        <v>1543</v>
      </c>
      <c r="D4931">
        <v>104</v>
      </c>
      <c r="E4931">
        <v>164</v>
      </c>
      <c r="F4931" s="5" t="s">
        <v>16</v>
      </c>
      <c r="G4931" s="6">
        <v>45544.333333333336</v>
      </c>
      <c r="H4931" s="6">
        <v>45544.645833333336</v>
      </c>
      <c r="I4931" s="5" t="s">
        <v>1549</v>
      </c>
      <c r="J4931" s="5" t="s">
        <v>15</v>
      </c>
      <c r="K4931" s="5" t="s">
        <v>1556</v>
      </c>
    </row>
    <row r="4932" spans="1:11" x14ac:dyDescent="0.35">
      <c r="A4932" s="1">
        <v>45536</v>
      </c>
      <c r="B4932">
        <v>1048</v>
      </c>
      <c r="C4932">
        <v>1543</v>
      </c>
      <c r="D4932">
        <v>104</v>
      </c>
      <c r="E4932">
        <v>164</v>
      </c>
      <c r="F4932" s="5" t="s">
        <v>16</v>
      </c>
      <c r="G4932" s="6">
        <v>45545.333333333336</v>
      </c>
      <c r="H4932" s="6">
        <v>45545.645833333336</v>
      </c>
      <c r="I4932" s="5" t="s">
        <v>1549</v>
      </c>
      <c r="J4932" s="5" t="s">
        <v>15</v>
      </c>
      <c r="K4932" s="5" t="s">
        <v>1556</v>
      </c>
    </row>
    <row r="4933" spans="1:11" x14ac:dyDescent="0.35">
      <c r="A4933" s="1">
        <v>45536</v>
      </c>
      <c r="B4933">
        <v>1048</v>
      </c>
      <c r="C4933">
        <v>1543</v>
      </c>
      <c r="D4933">
        <v>104</v>
      </c>
      <c r="E4933">
        <v>164</v>
      </c>
      <c r="F4933" s="5" t="s">
        <v>16</v>
      </c>
      <c r="G4933" s="6">
        <v>45546.333333333336</v>
      </c>
      <c r="H4933" s="6">
        <v>45546.645833333336</v>
      </c>
      <c r="I4933" s="5" t="s">
        <v>1549</v>
      </c>
      <c r="J4933" s="5" t="s">
        <v>15</v>
      </c>
      <c r="K4933" s="5" t="s">
        <v>1556</v>
      </c>
    </row>
    <row r="4934" spans="1:11" x14ac:dyDescent="0.35">
      <c r="A4934" s="1">
        <v>45536</v>
      </c>
      <c r="B4934">
        <v>1048</v>
      </c>
      <c r="C4934">
        <v>1543</v>
      </c>
      <c r="D4934">
        <v>104</v>
      </c>
      <c r="E4934">
        <v>164</v>
      </c>
      <c r="F4934" s="5" t="s">
        <v>16</v>
      </c>
      <c r="G4934" s="6">
        <v>45547.333333333336</v>
      </c>
      <c r="H4934" s="6">
        <v>45547.645833333336</v>
      </c>
      <c r="I4934" s="5" t="s">
        <v>1549</v>
      </c>
      <c r="J4934" s="5" t="s">
        <v>15</v>
      </c>
      <c r="K4934" s="5" t="s">
        <v>1556</v>
      </c>
    </row>
    <row r="4935" spans="1:11" x14ac:dyDescent="0.35">
      <c r="A4935" s="1">
        <v>45536</v>
      </c>
      <c r="B4935">
        <v>1048</v>
      </c>
      <c r="C4935">
        <v>1543</v>
      </c>
      <c r="D4935">
        <v>104</v>
      </c>
      <c r="E4935">
        <v>164</v>
      </c>
      <c r="F4935" s="5" t="s">
        <v>16</v>
      </c>
      <c r="G4935" s="6">
        <v>45548.333333333336</v>
      </c>
      <c r="H4935" s="6">
        <v>45548.645833333336</v>
      </c>
      <c r="I4935" s="5" t="s">
        <v>1549</v>
      </c>
      <c r="J4935" s="5" t="s">
        <v>15</v>
      </c>
      <c r="K4935" s="5" t="s">
        <v>1556</v>
      </c>
    </row>
    <row r="4936" spans="1:11" x14ac:dyDescent="0.35">
      <c r="A4936" s="1">
        <v>45536</v>
      </c>
      <c r="B4936">
        <v>1048</v>
      </c>
      <c r="C4936">
        <v>1543</v>
      </c>
      <c r="D4936">
        <v>104</v>
      </c>
      <c r="E4936">
        <v>164</v>
      </c>
      <c r="F4936" s="5" t="s">
        <v>16</v>
      </c>
      <c r="G4936" s="6">
        <v>45551.333333333336</v>
      </c>
      <c r="H4936" s="6">
        <v>45551.645833333336</v>
      </c>
      <c r="I4936" s="5" t="s">
        <v>1549</v>
      </c>
      <c r="J4936" s="5" t="s">
        <v>15</v>
      </c>
      <c r="K4936" s="5" t="s">
        <v>1556</v>
      </c>
    </row>
    <row r="4937" spans="1:11" x14ac:dyDescent="0.35">
      <c r="A4937" s="1">
        <v>45536</v>
      </c>
      <c r="B4937">
        <v>1048</v>
      </c>
      <c r="C4937">
        <v>1543</v>
      </c>
      <c r="D4937">
        <v>104</v>
      </c>
      <c r="E4937">
        <v>164</v>
      </c>
      <c r="F4937" s="5" t="s">
        <v>16</v>
      </c>
      <c r="G4937" s="6">
        <v>45552.333333333336</v>
      </c>
      <c r="H4937" s="6">
        <v>45552.645833333336</v>
      </c>
      <c r="I4937" s="5" t="s">
        <v>1549</v>
      </c>
      <c r="J4937" s="5" t="s">
        <v>15</v>
      </c>
      <c r="K4937" s="5" t="s">
        <v>1556</v>
      </c>
    </row>
    <row r="4938" spans="1:11" x14ac:dyDescent="0.35">
      <c r="A4938" s="1">
        <v>45536</v>
      </c>
      <c r="B4938">
        <v>1048</v>
      </c>
      <c r="C4938">
        <v>1543</v>
      </c>
      <c r="D4938">
        <v>104</v>
      </c>
      <c r="E4938">
        <v>164</v>
      </c>
      <c r="F4938" s="5" t="s">
        <v>16</v>
      </c>
      <c r="G4938" s="6">
        <v>45553.333333333336</v>
      </c>
      <c r="H4938" s="6">
        <v>45553.645833333336</v>
      </c>
      <c r="I4938" s="5" t="s">
        <v>1549</v>
      </c>
      <c r="J4938" s="5" t="s">
        <v>15</v>
      </c>
      <c r="K4938" s="5" t="s">
        <v>1556</v>
      </c>
    </row>
    <row r="4939" spans="1:11" x14ac:dyDescent="0.35">
      <c r="A4939" s="1">
        <v>45536</v>
      </c>
      <c r="B4939">
        <v>1048</v>
      </c>
      <c r="C4939">
        <v>1543</v>
      </c>
      <c r="D4939">
        <v>104</v>
      </c>
      <c r="E4939">
        <v>164</v>
      </c>
      <c r="F4939" s="5" t="s">
        <v>16</v>
      </c>
      <c r="G4939" s="6">
        <v>45554.333333333336</v>
      </c>
      <c r="H4939" s="6">
        <v>45554.645833333336</v>
      </c>
      <c r="I4939" s="5" t="s">
        <v>1549</v>
      </c>
      <c r="J4939" s="5" t="s">
        <v>15</v>
      </c>
      <c r="K4939" s="5" t="s">
        <v>1556</v>
      </c>
    </row>
    <row r="4940" spans="1:11" x14ac:dyDescent="0.35">
      <c r="A4940" s="1">
        <v>45536</v>
      </c>
      <c r="B4940">
        <v>1048</v>
      </c>
      <c r="C4940">
        <v>1543</v>
      </c>
      <c r="D4940">
        <v>104</v>
      </c>
      <c r="E4940">
        <v>164</v>
      </c>
      <c r="F4940" s="5" t="s">
        <v>16</v>
      </c>
      <c r="G4940" s="6">
        <v>45555.333333333336</v>
      </c>
      <c r="H4940" s="6">
        <v>45555.361073055552</v>
      </c>
      <c r="I4940" s="5" t="s">
        <v>1557</v>
      </c>
      <c r="J4940" s="5" t="s">
        <v>15</v>
      </c>
      <c r="K4940" s="5" t="s">
        <v>1556</v>
      </c>
    </row>
    <row r="4941" spans="1:11" x14ac:dyDescent="0.35">
      <c r="A4941" s="1">
        <v>45536</v>
      </c>
      <c r="B4941">
        <v>1054</v>
      </c>
      <c r="C4941">
        <v>1556</v>
      </c>
      <c r="D4941">
        <v>145</v>
      </c>
      <c r="E4941">
        <v>205</v>
      </c>
      <c r="F4941" s="5" t="s">
        <v>16</v>
      </c>
      <c r="G4941" s="6">
        <v>45537.333333333336</v>
      </c>
      <c r="H4941" s="6">
        <v>45537.645833333336</v>
      </c>
      <c r="I4941" s="5" t="s">
        <v>1549</v>
      </c>
      <c r="J4941" s="5" t="s">
        <v>15</v>
      </c>
      <c r="K4941" s="5" t="s">
        <v>1550</v>
      </c>
    </row>
    <row r="4942" spans="1:11" x14ac:dyDescent="0.35">
      <c r="A4942" s="1">
        <v>45536</v>
      </c>
      <c r="B4942">
        <v>1054</v>
      </c>
      <c r="C4942">
        <v>1556</v>
      </c>
      <c r="D4942">
        <v>145</v>
      </c>
      <c r="E4942">
        <v>205</v>
      </c>
      <c r="F4942" s="5" t="s">
        <v>16</v>
      </c>
      <c r="G4942" s="6">
        <v>45538.333333333336</v>
      </c>
      <c r="H4942" s="6">
        <v>45538.645833333336</v>
      </c>
      <c r="I4942" s="5" t="s">
        <v>1549</v>
      </c>
      <c r="J4942" s="5" t="s">
        <v>15</v>
      </c>
      <c r="K4942" s="5" t="s">
        <v>1550</v>
      </c>
    </row>
    <row r="4943" spans="1:11" x14ac:dyDescent="0.35">
      <c r="A4943" s="1">
        <v>45536</v>
      </c>
      <c r="B4943">
        <v>1054</v>
      </c>
      <c r="C4943">
        <v>1556</v>
      </c>
      <c r="D4943">
        <v>145</v>
      </c>
      <c r="E4943">
        <v>205</v>
      </c>
      <c r="F4943" s="5" t="s">
        <v>16</v>
      </c>
      <c r="G4943" s="6">
        <v>45539.333333333336</v>
      </c>
      <c r="H4943" s="6">
        <v>45539.645833333336</v>
      </c>
      <c r="I4943" s="5" t="s">
        <v>1549</v>
      </c>
      <c r="J4943" s="5" t="s">
        <v>15</v>
      </c>
      <c r="K4943" s="5" t="s">
        <v>1550</v>
      </c>
    </row>
    <row r="4944" spans="1:11" x14ac:dyDescent="0.35">
      <c r="A4944" s="1">
        <v>45536</v>
      </c>
      <c r="B4944">
        <v>1054</v>
      </c>
      <c r="C4944">
        <v>1556</v>
      </c>
      <c r="D4944">
        <v>145</v>
      </c>
      <c r="E4944">
        <v>205</v>
      </c>
      <c r="F4944" s="5" t="s">
        <v>16</v>
      </c>
      <c r="G4944" s="6">
        <v>45540.333333333336</v>
      </c>
      <c r="H4944" s="6">
        <v>45540.645833333336</v>
      </c>
      <c r="I4944" s="5" t="s">
        <v>1549</v>
      </c>
      <c r="J4944" s="5" t="s">
        <v>15</v>
      </c>
      <c r="K4944" s="5" t="s">
        <v>1550</v>
      </c>
    </row>
    <row r="4945" spans="1:11" x14ac:dyDescent="0.35">
      <c r="A4945" s="1">
        <v>45536</v>
      </c>
      <c r="B4945">
        <v>1054</v>
      </c>
      <c r="C4945">
        <v>1556</v>
      </c>
      <c r="D4945">
        <v>145</v>
      </c>
      <c r="E4945">
        <v>205</v>
      </c>
      <c r="F4945" s="5" t="s">
        <v>16</v>
      </c>
      <c r="G4945" s="6">
        <v>45541.333333333336</v>
      </c>
      <c r="H4945" s="6">
        <v>45541.645833333336</v>
      </c>
      <c r="I4945" s="5" t="s">
        <v>1549</v>
      </c>
      <c r="J4945" s="5" t="s">
        <v>15</v>
      </c>
      <c r="K4945" s="5" t="s">
        <v>1550</v>
      </c>
    </row>
    <row r="4946" spans="1:11" x14ac:dyDescent="0.35">
      <c r="A4946" s="1">
        <v>45536</v>
      </c>
      <c r="B4946">
        <v>1054</v>
      </c>
      <c r="C4946">
        <v>1556</v>
      </c>
      <c r="D4946">
        <v>145</v>
      </c>
      <c r="E4946">
        <v>205</v>
      </c>
      <c r="F4946" s="5" t="s">
        <v>16</v>
      </c>
      <c r="G4946" s="6">
        <v>45544.333333333336</v>
      </c>
      <c r="H4946" s="6">
        <v>45544.645833333336</v>
      </c>
      <c r="I4946" s="5" t="s">
        <v>1549</v>
      </c>
      <c r="J4946" s="5" t="s">
        <v>15</v>
      </c>
      <c r="K4946" s="5" t="s">
        <v>1550</v>
      </c>
    </row>
    <row r="4947" spans="1:11" x14ac:dyDescent="0.35">
      <c r="A4947" s="1">
        <v>45536</v>
      </c>
      <c r="B4947">
        <v>1054</v>
      </c>
      <c r="C4947">
        <v>1556</v>
      </c>
      <c r="D4947">
        <v>145</v>
      </c>
      <c r="E4947">
        <v>205</v>
      </c>
      <c r="F4947" s="5" t="s">
        <v>16</v>
      </c>
      <c r="G4947" s="6">
        <v>45545.333333333336</v>
      </c>
      <c r="H4947" s="6">
        <v>45545.645833333336</v>
      </c>
      <c r="I4947" s="5" t="s">
        <v>1549</v>
      </c>
      <c r="J4947" s="5" t="s">
        <v>15</v>
      </c>
      <c r="K4947" s="5" t="s">
        <v>1550</v>
      </c>
    </row>
    <row r="4948" spans="1:11" x14ac:dyDescent="0.35">
      <c r="A4948" s="1">
        <v>45536</v>
      </c>
      <c r="B4948">
        <v>1054</v>
      </c>
      <c r="C4948">
        <v>1556</v>
      </c>
      <c r="D4948">
        <v>145</v>
      </c>
      <c r="E4948">
        <v>205</v>
      </c>
      <c r="F4948" s="5" t="s">
        <v>16</v>
      </c>
      <c r="G4948" s="6">
        <v>45546.333333333336</v>
      </c>
      <c r="H4948" s="6">
        <v>45546.645833333336</v>
      </c>
      <c r="I4948" s="5" t="s">
        <v>1549</v>
      </c>
      <c r="J4948" s="5" t="s">
        <v>15</v>
      </c>
      <c r="K4948" s="5" t="s">
        <v>1550</v>
      </c>
    </row>
    <row r="4949" spans="1:11" x14ac:dyDescent="0.35">
      <c r="A4949" s="1">
        <v>45536</v>
      </c>
      <c r="B4949">
        <v>1054</v>
      </c>
      <c r="C4949">
        <v>1556</v>
      </c>
      <c r="D4949">
        <v>145</v>
      </c>
      <c r="E4949">
        <v>205</v>
      </c>
      <c r="F4949" s="5" t="s">
        <v>16</v>
      </c>
      <c r="G4949" s="6">
        <v>45547.333333333336</v>
      </c>
      <c r="H4949" s="6">
        <v>45547.645833333336</v>
      </c>
      <c r="I4949" s="5" t="s">
        <v>1549</v>
      </c>
      <c r="J4949" s="5" t="s">
        <v>15</v>
      </c>
      <c r="K4949" s="5" t="s">
        <v>1550</v>
      </c>
    </row>
    <row r="4950" spans="1:11" x14ac:dyDescent="0.35">
      <c r="A4950" s="1">
        <v>45536</v>
      </c>
      <c r="B4950">
        <v>1054</v>
      </c>
      <c r="C4950">
        <v>1556</v>
      </c>
      <c r="D4950">
        <v>145</v>
      </c>
      <c r="E4950">
        <v>205</v>
      </c>
      <c r="F4950" s="5" t="s">
        <v>16</v>
      </c>
      <c r="G4950" s="6">
        <v>45548.333333333336</v>
      </c>
      <c r="H4950" s="6">
        <v>45548.645833333336</v>
      </c>
      <c r="I4950" s="5" t="s">
        <v>1549</v>
      </c>
      <c r="J4950" s="5" t="s">
        <v>15</v>
      </c>
      <c r="K4950" s="5" t="s">
        <v>1550</v>
      </c>
    </row>
    <row r="4951" spans="1:11" x14ac:dyDescent="0.35">
      <c r="A4951" s="1">
        <v>45536</v>
      </c>
      <c r="B4951">
        <v>1054</v>
      </c>
      <c r="C4951">
        <v>1556</v>
      </c>
      <c r="D4951">
        <v>145</v>
      </c>
      <c r="E4951">
        <v>205</v>
      </c>
      <c r="F4951" s="5" t="s">
        <v>16</v>
      </c>
      <c r="G4951" s="6">
        <v>45551.333333333336</v>
      </c>
      <c r="H4951" s="6">
        <v>45551.645833333336</v>
      </c>
      <c r="I4951" s="5" t="s">
        <v>1549</v>
      </c>
      <c r="J4951" s="5" t="s">
        <v>15</v>
      </c>
      <c r="K4951" s="5" t="s">
        <v>1550</v>
      </c>
    </row>
    <row r="4952" spans="1:11" x14ac:dyDescent="0.35">
      <c r="A4952" s="1">
        <v>45536</v>
      </c>
      <c r="B4952">
        <v>1054</v>
      </c>
      <c r="C4952">
        <v>1556</v>
      </c>
      <c r="D4952">
        <v>145</v>
      </c>
      <c r="E4952">
        <v>205</v>
      </c>
      <c r="F4952" s="5" t="s">
        <v>16</v>
      </c>
      <c r="G4952" s="6">
        <v>45552.333333333336</v>
      </c>
      <c r="H4952" s="6">
        <v>45552.645833333336</v>
      </c>
      <c r="I4952" s="5" t="s">
        <v>1549</v>
      </c>
      <c r="J4952" s="5" t="s">
        <v>15</v>
      </c>
      <c r="K4952" s="5" t="s">
        <v>1550</v>
      </c>
    </row>
    <row r="4953" spans="1:11" x14ac:dyDescent="0.35">
      <c r="A4953" s="1">
        <v>45536</v>
      </c>
      <c r="B4953">
        <v>1054</v>
      </c>
      <c r="C4953">
        <v>1556</v>
      </c>
      <c r="D4953">
        <v>145</v>
      </c>
      <c r="E4953">
        <v>205</v>
      </c>
      <c r="F4953" s="5" t="s">
        <v>16</v>
      </c>
      <c r="G4953" s="6">
        <v>45553.333333333336</v>
      </c>
      <c r="H4953" s="6">
        <v>45553.645833333336</v>
      </c>
      <c r="I4953" s="5" t="s">
        <v>1549</v>
      </c>
      <c r="J4953" s="5" t="s">
        <v>15</v>
      </c>
      <c r="K4953" s="5" t="s">
        <v>1550</v>
      </c>
    </row>
    <row r="4954" spans="1:11" x14ac:dyDescent="0.35">
      <c r="A4954" s="1">
        <v>45536</v>
      </c>
      <c r="B4954">
        <v>1054</v>
      </c>
      <c r="C4954">
        <v>1556</v>
      </c>
      <c r="D4954">
        <v>145</v>
      </c>
      <c r="E4954">
        <v>205</v>
      </c>
      <c r="F4954" s="5" t="s">
        <v>16</v>
      </c>
      <c r="G4954" s="6">
        <v>45554.333333333336</v>
      </c>
      <c r="H4954" s="6">
        <v>45554.645833333336</v>
      </c>
      <c r="I4954" s="5" t="s">
        <v>1549</v>
      </c>
      <c r="J4954" s="5" t="s">
        <v>15</v>
      </c>
      <c r="K4954" s="5" t="s">
        <v>1550</v>
      </c>
    </row>
    <row r="4955" spans="1:11" x14ac:dyDescent="0.35">
      <c r="A4955" s="1">
        <v>45536</v>
      </c>
      <c r="B4955">
        <v>1054</v>
      </c>
      <c r="C4955">
        <v>1556</v>
      </c>
      <c r="D4955">
        <v>145</v>
      </c>
      <c r="E4955">
        <v>205</v>
      </c>
      <c r="F4955" s="5" t="s">
        <v>16</v>
      </c>
      <c r="G4955" s="6">
        <v>45555.333333333336</v>
      </c>
      <c r="H4955" s="6">
        <v>45555.645833333336</v>
      </c>
      <c r="I4955" s="5" t="s">
        <v>1549</v>
      </c>
      <c r="J4955" s="5" t="s">
        <v>15</v>
      </c>
      <c r="K4955" s="5" t="s">
        <v>1550</v>
      </c>
    </row>
    <row r="4956" spans="1:11" x14ac:dyDescent="0.35">
      <c r="A4956" s="1">
        <v>45536</v>
      </c>
      <c r="B4956">
        <v>1054</v>
      </c>
      <c r="C4956">
        <v>1556</v>
      </c>
      <c r="D4956">
        <v>145</v>
      </c>
      <c r="E4956">
        <v>205</v>
      </c>
      <c r="F4956" s="5" t="s">
        <v>16</v>
      </c>
      <c r="G4956" s="6">
        <v>45558.333333333336</v>
      </c>
      <c r="H4956" s="6">
        <v>45558.645833333336</v>
      </c>
      <c r="I4956" s="5" t="s">
        <v>1549</v>
      </c>
      <c r="J4956" s="5" t="s">
        <v>15</v>
      </c>
      <c r="K4956" s="5" t="s">
        <v>1550</v>
      </c>
    </row>
    <row r="4957" spans="1:11" x14ac:dyDescent="0.35">
      <c r="A4957" s="1">
        <v>45536</v>
      </c>
      <c r="B4957">
        <v>1054</v>
      </c>
      <c r="C4957">
        <v>1556</v>
      </c>
      <c r="D4957">
        <v>145</v>
      </c>
      <c r="E4957">
        <v>205</v>
      </c>
      <c r="F4957" s="5" t="s">
        <v>16</v>
      </c>
      <c r="G4957" s="6">
        <v>45559.333333333336</v>
      </c>
      <c r="H4957" s="6">
        <v>45559.645833333336</v>
      </c>
      <c r="I4957" s="5" t="s">
        <v>1549</v>
      </c>
      <c r="J4957" s="5" t="s">
        <v>15</v>
      </c>
      <c r="K4957" s="5" t="s">
        <v>1550</v>
      </c>
    </row>
    <row r="4958" spans="1:11" x14ac:dyDescent="0.35">
      <c r="A4958" s="1">
        <v>45536</v>
      </c>
      <c r="B4958">
        <v>1054</v>
      </c>
      <c r="C4958">
        <v>1556</v>
      </c>
      <c r="D4958">
        <v>145</v>
      </c>
      <c r="E4958">
        <v>205</v>
      </c>
      <c r="F4958" s="5" t="s">
        <v>16</v>
      </c>
      <c r="G4958" s="6">
        <v>45560.333333333336</v>
      </c>
      <c r="H4958" s="6">
        <v>45560.524257986108</v>
      </c>
      <c r="I4958" s="5" t="s">
        <v>1551</v>
      </c>
      <c r="J4958" s="5" t="s">
        <v>15</v>
      </c>
      <c r="K4958" s="5" t="s">
        <v>1550</v>
      </c>
    </row>
    <row r="4959" spans="1:11" x14ac:dyDescent="0.35">
      <c r="A4959" s="1">
        <v>45536</v>
      </c>
      <c r="B4959">
        <v>1059</v>
      </c>
      <c r="C4959">
        <v>1565</v>
      </c>
      <c r="D4959">
        <v>292</v>
      </c>
      <c r="E4959">
        <v>409</v>
      </c>
      <c r="F4959" s="5" t="s">
        <v>16</v>
      </c>
      <c r="G4959" s="6">
        <v>45537.333333333336</v>
      </c>
      <c r="H4959" s="6">
        <v>45537.645833333336</v>
      </c>
      <c r="I4959" s="5" t="s">
        <v>1549</v>
      </c>
      <c r="J4959" s="5" t="s">
        <v>15</v>
      </c>
      <c r="K4959" s="5" t="s">
        <v>1550</v>
      </c>
    </row>
    <row r="4960" spans="1:11" x14ac:dyDescent="0.35">
      <c r="A4960" s="1">
        <v>45536</v>
      </c>
      <c r="B4960">
        <v>1059</v>
      </c>
      <c r="C4960">
        <v>1565</v>
      </c>
      <c r="D4960">
        <v>292</v>
      </c>
      <c r="E4960">
        <v>409</v>
      </c>
      <c r="F4960" s="5" t="s">
        <v>16</v>
      </c>
      <c r="G4960" s="6">
        <v>45538.333333333336</v>
      </c>
      <c r="H4960" s="6">
        <v>45538.645833333336</v>
      </c>
      <c r="I4960" s="5" t="s">
        <v>1549</v>
      </c>
      <c r="J4960" s="5" t="s">
        <v>15</v>
      </c>
      <c r="K4960" s="5" t="s">
        <v>1550</v>
      </c>
    </row>
    <row r="4961" spans="1:11" x14ac:dyDescent="0.35">
      <c r="A4961" s="1">
        <v>45536</v>
      </c>
      <c r="B4961">
        <v>1059</v>
      </c>
      <c r="C4961">
        <v>1565</v>
      </c>
      <c r="D4961">
        <v>292</v>
      </c>
      <c r="E4961">
        <v>409</v>
      </c>
      <c r="F4961" s="5" t="s">
        <v>16</v>
      </c>
      <c r="G4961" s="6">
        <v>45539.333333333336</v>
      </c>
      <c r="H4961" s="6">
        <v>45539.645833333336</v>
      </c>
      <c r="I4961" s="5" t="s">
        <v>1549</v>
      </c>
      <c r="J4961" s="5" t="s">
        <v>15</v>
      </c>
      <c r="K4961" s="5" t="s">
        <v>1550</v>
      </c>
    </row>
    <row r="4962" spans="1:11" x14ac:dyDescent="0.35">
      <c r="A4962" s="1">
        <v>45536</v>
      </c>
      <c r="B4962">
        <v>1059</v>
      </c>
      <c r="C4962">
        <v>1565</v>
      </c>
      <c r="D4962">
        <v>292</v>
      </c>
      <c r="E4962">
        <v>409</v>
      </c>
      <c r="F4962" s="5" t="s">
        <v>16</v>
      </c>
      <c r="G4962" s="6">
        <v>45540.333333333336</v>
      </c>
      <c r="H4962" s="6">
        <v>45540.645833333336</v>
      </c>
      <c r="I4962" s="5" t="s">
        <v>1549</v>
      </c>
      <c r="J4962" s="5" t="s">
        <v>15</v>
      </c>
      <c r="K4962" s="5" t="s">
        <v>1550</v>
      </c>
    </row>
    <row r="4963" spans="1:11" x14ac:dyDescent="0.35">
      <c r="A4963" s="1">
        <v>45536</v>
      </c>
      <c r="B4963">
        <v>1059</v>
      </c>
      <c r="C4963">
        <v>1565</v>
      </c>
      <c r="D4963">
        <v>292</v>
      </c>
      <c r="E4963">
        <v>409</v>
      </c>
      <c r="F4963" s="5" t="s">
        <v>16</v>
      </c>
      <c r="G4963" s="6">
        <v>45541.333333333336</v>
      </c>
      <c r="H4963" s="6">
        <v>45541.645833333336</v>
      </c>
      <c r="I4963" s="5" t="s">
        <v>1549</v>
      </c>
      <c r="J4963" s="5" t="s">
        <v>15</v>
      </c>
      <c r="K4963" s="5" t="s">
        <v>1550</v>
      </c>
    </row>
    <row r="4964" spans="1:11" x14ac:dyDescent="0.35">
      <c r="A4964" s="1">
        <v>45536</v>
      </c>
      <c r="B4964">
        <v>1059</v>
      </c>
      <c r="C4964">
        <v>1565</v>
      </c>
      <c r="D4964">
        <v>292</v>
      </c>
      <c r="E4964">
        <v>409</v>
      </c>
      <c r="F4964" s="5" t="s">
        <v>16</v>
      </c>
      <c r="G4964" s="6">
        <v>45544.333333333336</v>
      </c>
      <c r="H4964" s="6">
        <v>45544.645833333336</v>
      </c>
      <c r="I4964" s="5" t="s">
        <v>1549</v>
      </c>
      <c r="J4964" s="5" t="s">
        <v>15</v>
      </c>
      <c r="K4964" s="5" t="s">
        <v>1550</v>
      </c>
    </row>
    <row r="4965" spans="1:11" x14ac:dyDescent="0.35">
      <c r="A4965" s="1">
        <v>45536</v>
      </c>
      <c r="B4965">
        <v>1059</v>
      </c>
      <c r="C4965">
        <v>1565</v>
      </c>
      <c r="D4965">
        <v>292</v>
      </c>
      <c r="E4965">
        <v>409</v>
      </c>
      <c r="F4965" s="5" t="s">
        <v>16</v>
      </c>
      <c r="G4965" s="6">
        <v>45545.333333333336</v>
      </c>
      <c r="H4965" s="6">
        <v>45545.645833333336</v>
      </c>
      <c r="I4965" s="5" t="s">
        <v>1549</v>
      </c>
      <c r="J4965" s="5" t="s">
        <v>15</v>
      </c>
      <c r="K4965" s="5" t="s">
        <v>1550</v>
      </c>
    </row>
    <row r="4966" spans="1:11" x14ac:dyDescent="0.35">
      <c r="A4966" s="1">
        <v>45536</v>
      </c>
      <c r="B4966">
        <v>1059</v>
      </c>
      <c r="C4966">
        <v>1565</v>
      </c>
      <c r="D4966">
        <v>292</v>
      </c>
      <c r="E4966">
        <v>409</v>
      </c>
      <c r="F4966" s="5" t="s">
        <v>16</v>
      </c>
      <c r="G4966" s="6">
        <v>45546.333333333336</v>
      </c>
      <c r="H4966" s="6">
        <v>45546.645833333336</v>
      </c>
      <c r="I4966" s="5" t="s">
        <v>1549</v>
      </c>
      <c r="J4966" s="5" t="s">
        <v>15</v>
      </c>
      <c r="K4966" s="5" t="s">
        <v>1550</v>
      </c>
    </row>
    <row r="4967" spans="1:11" x14ac:dyDescent="0.35">
      <c r="A4967" s="1">
        <v>45536</v>
      </c>
      <c r="B4967">
        <v>1059</v>
      </c>
      <c r="C4967">
        <v>1565</v>
      </c>
      <c r="D4967">
        <v>292</v>
      </c>
      <c r="E4967">
        <v>409</v>
      </c>
      <c r="F4967" s="5" t="s">
        <v>16</v>
      </c>
      <c r="G4967" s="6">
        <v>45547.333333333336</v>
      </c>
      <c r="H4967" s="6">
        <v>45547.645833333336</v>
      </c>
      <c r="I4967" s="5" t="s">
        <v>1549</v>
      </c>
      <c r="J4967" s="5" t="s">
        <v>15</v>
      </c>
      <c r="K4967" s="5" t="s">
        <v>1550</v>
      </c>
    </row>
    <row r="4968" spans="1:11" x14ac:dyDescent="0.35">
      <c r="A4968" s="1">
        <v>45536</v>
      </c>
      <c r="B4968">
        <v>1059</v>
      </c>
      <c r="C4968">
        <v>1565</v>
      </c>
      <c r="D4968">
        <v>292</v>
      </c>
      <c r="E4968">
        <v>409</v>
      </c>
      <c r="F4968" s="5" t="s">
        <v>16</v>
      </c>
      <c r="G4968" s="6">
        <v>45548.333333333336</v>
      </c>
      <c r="H4968" s="6">
        <v>45548.645833333336</v>
      </c>
      <c r="I4968" s="5" t="s">
        <v>1549</v>
      </c>
      <c r="J4968" s="5" t="s">
        <v>15</v>
      </c>
      <c r="K4968" s="5" t="s">
        <v>1550</v>
      </c>
    </row>
    <row r="4969" spans="1:11" x14ac:dyDescent="0.35">
      <c r="A4969" s="1">
        <v>45536</v>
      </c>
      <c r="B4969">
        <v>1059</v>
      </c>
      <c r="C4969">
        <v>1565</v>
      </c>
      <c r="D4969">
        <v>292</v>
      </c>
      <c r="E4969">
        <v>409</v>
      </c>
      <c r="F4969" s="5" t="s">
        <v>16</v>
      </c>
      <c r="G4969" s="6">
        <v>45551.333333333336</v>
      </c>
      <c r="H4969" s="6">
        <v>45551.645833333336</v>
      </c>
      <c r="I4969" s="5" t="s">
        <v>1549</v>
      </c>
      <c r="J4969" s="5" t="s">
        <v>15</v>
      </c>
      <c r="K4969" s="5" t="s">
        <v>1550</v>
      </c>
    </row>
    <row r="4970" spans="1:11" x14ac:dyDescent="0.35">
      <c r="A4970" s="1">
        <v>45536</v>
      </c>
      <c r="B4970">
        <v>1059</v>
      </c>
      <c r="C4970">
        <v>1565</v>
      </c>
      <c r="D4970">
        <v>292</v>
      </c>
      <c r="E4970">
        <v>409</v>
      </c>
      <c r="F4970" s="5" t="s">
        <v>16</v>
      </c>
      <c r="G4970" s="6">
        <v>45552.333333333336</v>
      </c>
      <c r="H4970" s="6">
        <v>45552.645833333336</v>
      </c>
      <c r="I4970" s="5" t="s">
        <v>1549</v>
      </c>
      <c r="J4970" s="5" t="s">
        <v>15</v>
      </c>
      <c r="K4970" s="5" t="s">
        <v>1550</v>
      </c>
    </row>
    <row r="4971" spans="1:11" x14ac:dyDescent="0.35">
      <c r="A4971" s="1">
        <v>45536</v>
      </c>
      <c r="B4971">
        <v>1059</v>
      </c>
      <c r="C4971">
        <v>1565</v>
      </c>
      <c r="D4971">
        <v>292</v>
      </c>
      <c r="E4971">
        <v>409</v>
      </c>
      <c r="F4971" s="5" t="s">
        <v>16</v>
      </c>
      <c r="G4971" s="6">
        <v>45553.333333333336</v>
      </c>
      <c r="H4971" s="6">
        <v>45553.645833333336</v>
      </c>
      <c r="I4971" s="5" t="s">
        <v>1549</v>
      </c>
      <c r="J4971" s="5" t="s">
        <v>15</v>
      </c>
      <c r="K4971" s="5" t="s">
        <v>1550</v>
      </c>
    </row>
    <row r="4972" spans="1:11" x14ac:dyDescent="0.35">
      <c r="A4972" s="1">
        <v>45536</v>
      </c>
      <c r="B4972">
        <v>1059</v>
      </c>
      <c r="C4972">
        <v>1565</v>
      </c>
      <c r="D4972">
        <v>292</v>
      </c>
      <c r="E4972">
        <v>409</v>
      </c>
      <c r="F4972" s="5" t="s">
        <v>16</v>
      </c>
      <c r="G4972" s="6">
        <v>45554.333333333336</v>
      </c>
      <c r="H4972" s="6">
        <v>45554.645833333336</v>
      </c>
      <c r="I4972" s="5" t="s">
        <v>1549</v>
      </c>
      <c r="J4972" s="5" t="s">
        <v>15</v>
      </c>
      <c r="K4972" s="5" t="s">
        <v>1550</v>
      </c>
    </row>
    <row r="4973" spans="1:11" x14ac:dyDescent="0.35">
      <c r="A4973" s="1">
        <v>45536</v>
      </c>
      <c r="B4973">
        <v>1059</v>
      </c>
      <c r="C4973">
        <v>1565</v>
      </c>
      <c r="D4973">
        <v>292</v>
      </c>
      <c r="E4973">
        <v>409</v>
      </c>
      <c r="F4973" s="5" t="s">
        <v>16</v>
      </c>
      <c r="G4973" s="6">
        <v>45555.333333333336</v>
      </c>
      <c r="H4973" s="6">
        <v>45555.645833333336</v>
      </c>
      <c r="I4973" s="5" t="s">
        <v>1549</v>
      </c>
      <c r="J4973" s="5" t="s">
        <v>15</v>
      </c>
      <c r="K4973" s="5" t="s">
        <v>1550</v>
      </c>
    </row>
    <row r="4974" spans="1:11" x14ac:dyDescent="0.35">
      <c r="A4974" s="1">
        <v>45536</v>
      </c>
      <c r="B4974">
        <v>1059</v>
      </c>
      <c r="C4974">
        <v>1565</v>
      </c>
      <c r="D4974">
        <v>292</v>
      </c>
      <c r="E4974">
        <v>409</v>
      </c>
      <c r="F4974" s="5" t="s">
        <v>16</v>
      </c>
      <c r="G4974" s="6">
        <v>45558.333333333336</v>
      </c>
      <c r="H4974" s="6">
        <v>45558.645833333336</v>
      </c>
      <c r="I4974" s="5" t="s">
        <v>1549</v>
      </c>
      <c r="J4974" s="5" t="s">
        <v>15</v>
      </c>
      <c r="K4974" s="5" t="s">
        <v>1550</v>
      </c>
    </row>
    <row r="4975" spans="1:11" x14ac:dyDescent="0.35">
      <c r="A4975" s="1">
        <v>45536</v>
      </c>
      <c r="B4975">
        <v>1059</v>
      </c>
      <c r="C4975">
        <v>1565</v>
      </c>
      <c r="D4975">
        <v>292</v>
      </c>
      <c r="E4975">
        <v>409</v>
      </c>
      <c r="F4975" s="5" t="s">
        <v>16</v>
      </c>
      <c r="G4975" s="6">
        <v>45559.333333333336</v>
      </c>
      <c r="H4975" s="6">
        <v>45559.645833333336</v>
      </c>
      <c r="I4975" s="5" t="s">
        <v>1549</v>
      </c>
      <c r="J4975" s="5" t="s">
        <v>15</v>
      </c>
      <c r="K4975" s="5" t="s">
        <v>1550</v>
      </c>
    </row>
    <row r="4976" spans="1:11" x14ac:dyDescent="0.35">
      <c r="A4976" s="1">
        <v>45536</v>
      </c>
      <c r="B4976">
        <v>1059</v>
      </c>
      <c r="C4976">
        <v>1565</v>
      </c>
      <c r="D4976">
        <v>292</v>
      </c>
      <c r="E4976">
        <v>409</v>
      </c>
      <c r="F4976" s="5" t="s">
        <v>16</v>
      </c>
      <c r="G4976" s="6">
        <v>45560.333333333336</v>
      </c>
      <c r="H4976" s="6">
        <v>45560.524257986108</v>
      </c>
      <c r="I4976" s="5" t="s">
        <v>1551</v>
      </c>
      <c r="J4976" s="5" t="s">
        <v>15</v>
      </c>
      <c r="K4976" s="5" t="s">
        <v>1550</v>
      </c>
    </row>
    <row r="4977" spans="1:11" x14ac:dyDescent="0.35">
      <c r="A4977" s="1">
        <v>45536</v>
      </c>
      <c r="B4977">
        <v>1060</v>
      </c>
      <c r="C4977">
        <v>1566</v>
      </c>
      <c r="D4977">
        <v>210</v>
      </c>
      <c r="E4977">
        <v>302</v>
      </c>
      <c r="F4977" s="5" t="s">
        <v>16</v>
      </c>
      <c r="G4977" s="6">
        <v>45537.333333333336</v>
      </c>
      <c r="H4977" s="6">
        <v>45537.645833333336</v>
      </c>
      <c r="I4977" s="5" t="s">
        <v>1549</v>
      </c>
      <c r="J4977" s="5" t="s">
        <v>15</v>
      </c>
      <c r="K4977" s="5" t="s">
        <v>1562</v>
      </c>
    </row>
    <row r="4978" spans="1:11" x14ac:dyDescent="0.35">
      <c r="A4978" s="1">
        <v>45536</v>
      </c>
      <c r="B4978">
        <v>1060</v>
      </c>
      <c r="C4978">
        <v>1566</v>
      </c>
      <c r="D4978">
        <v>210</v>
      </c>
      <c r="E4978">
        <v>302</v>
      </c>
      <c r="F4978" s="5" t="s">
        <v>16</v>
      </c>
      <c r="G4978" s="6">
        <v>45538.333333333336</v>
      </c>
      <c r="H4978" s="6">
        <v>45538.645833333336</v>
      </c>
      <c r="I4978" s="5" t="s">
        <v>1549</v>
      </c>
      <c r="J4978" s="5" t="s">
        <v>15</v>
      </c>
      <c r="K4978" s="5" t="s">
        <v>1562</v>
      </c>
    </row>
    <row r="4979" spans="1:11" x14ac:dyDescent="0.35">
      <c r="A4979" s="1">
        <v>45536</v>
      </c>
      <c r="B4979">
        <v>1060</v>
      </c>
      <c r="C4979">
        <v>1566</v>
      </c>
      <c r="D4979">
        <v>210</v>
      </c>
      <c r="E4979">
        <v>302</v>
      </c>
      <c r="F4979" s="5" t="s">
        <v>16</v>
      </c>
      <c r="G4979" s="6">
        <v>45539.333333333336</v>
      </c>
      <c r="H4979" s="6">
        <v>45539.645833333336</v>
      </c>
      <c r="I4979" s="5" t="s">
        <v>1549</v>
      </c>
      <c r="J4979" s="5" t="s">
        <v>15</v>
      </c>
      <c r="K4979" s="5" t="s">
        <v>1562</v>
      </c>
    </row>
    <row r="4980" spans="1:11" x14ac:dyDescent="0.35">
      <c r="A4980" s="1">
        <v>45536</v>
      </c>
      <c r="B4980">
        <v>1060</v>
      </c>
      <c r="C4980">
        <v>1566</v>
      </c>
      <c r="D4980">
        <v>210</v>
      </c>
      <c r="E4980">
        <v>302</v>
      </c>
      <c r="F4980" s="5" t="s">
        <v>16</v>
      </c>
      <c r="G4980" s="6">
        <v>45540.333333333336</v>
      </c>
      <c r="H4980" s="6">
        <v>45540.645833333336</v>
      </c>
      <c r="I4980" s="5" t="s">
        <v>1549</v>
      </c>
      <c r="J4980" s="5" t="s">
        <v>15</v>
      </c>
      <c r="K4980" s="5" t="s">
        <v>1562</v>
      </c>
    </row>
    <row r="4981" spans="1:11" x14ac:dyDescent="0.35">
      <c r="A4981" s="1">
        <v>45536</v>
      </c>
      <c r="B4981">
        <v>1060</v>
      </c>
      <c r="C4981">
        <v>1566</v>
      </c>
      <c r="D4981">
        <v>210</v>
      </c>
      <c r="E4981">
        <v>302</v>
      </c>
      <c r="F4981" s="5" t="s">
        <v>16</v>
      </c>
      <c r="G4981" s="6">
        <v>45541.333333333336</v>
      </c>
      <c r="H4981" s="6">
        <v>45541.645833333336</v>
      </c>
      <c r="I4981" s="5" t="s">
        <v>1549</v>
      </c>
      <c r="J4981" s="5" t="s">
        <v>15</v>
      </c>
      <c r="K4981" s="5" t="s">
        <v>1562</v>
      </c>
    </row>
    <row r="4982" spans="1:11" x14ac:dyDescent="0.35">
      <c r="A4982" s="1">
        <v>45536</v>
      </c>
      <c r="B4982">
        <v>1060</v>
      </c>
      <c r="C4982">
        <v>1566</v>
      </c>
      <c r="D4982">
        <v>210</v>
      </c>
      <c r="E4982">
        <v>302</v>
      </c>
      <c r="F4982" s="5" t="s">
        <v>16</v>
      </c>
      <c r="G4982" s="6">
        <v>45544.333333333336</v>
      </c>
      <c r="H4982" s="6">
        <v>45544.645833333336</v>
      </c>
      <c r="I4982" s="5" t="s">
        <v>1549</v>
      </c>
      <c r="J4982" s="5" t="s">
        <v>15</v>
      </c>
      <c r="K4982" s="5" t="s">
        <v>1562</v>
      </c>
    </row>
    <row r="4983" spans="1:11" x14ac:dyDescent="0.35">
      <c r="A4983" s="1">
        <v>45536</v>
      </c>
      <c r="B4983">
        <v>1060</v>
      </c>
      <c r="C4983">
        <v>1566</v>
      </c>
      <c r="D4983">
        <v>210</v>
      </c>
      <c r="E4983">
        <v>302</v>
      </c>
      <c r="F4983" s="5" t="s">
        <v>16</v>
      </c>
      <c r="G4983" s="6">
        <v>45545.333333333336</v>
      </c>
      <c r="H4983" s="6">
        <v>45545.645833333336</v>
      </c>
      <c r="I4983" s="5" t="s">
        <v>1549</v>
      </c>
      <c r="J4983" s="5" t="s">
        <v>15</v>
      </c>
      <c r="K4983" s="5" t="s">
        <v>1562</v>
      </c>
    </row>
    <row r="4984" spans="1:11" x14ac:dyDescent="0.35">
      <c r="A4984" s="1">
        <v>45536</v>
      </c>
      <c r="B4984">
        <v>1060</v>
      </c>
      <c r="C4984">
        <v>1566</v>
      </c>
      <c r="D4984">
        <v>210</v>
      </c>
      <c r="E4984">
        <v>302</v>
      </c>
      <c r="F4984" s="5" t="s">
        <v>16</v>
      </c>
      <c r="G4984" s="6">
        <v>45546.333333333336</v>
      </c>
      <c r="H4984" s="6">
        <v>45546.645833333336</v>
      </c>
      <c r="I4984" s="5" t="s">
        <v>1549</v>
      </c>
      <c r="J4984" s="5" t="s">
        <v>15</v>
      </c>
      <c r="K4984" s="5" t="s">
        <v>1562</v>
      </c>
    </row>
    <row r="4985" spans="1:11" x14ac:dyDescent="0.35">
      <c r="A4985" s="1">
        <v>45536</v>
      </c>
      <c r="B4985">
        <v>1060</v>
      </c>
      <c r="C4985">
        <v>1566</v>
      </c>
      <c r="D4985">
        <v>210</v>
      </c>
      <c r="E4985">
        <v>302</v>
      </c>
      <c r="F4985" s="5" t="s">
        <v>16</v>
      </c>
      <c r="G4985" s="6">
        <v>45547.333333333336</v>
      </c>
      <c r="H4985" s="6">
        <v>45547.645833333336</v>
      </c>
      <c r="I4985" s="5" t="s">
        <v>1549</v>
      </c>
      <c r="J4985" s="5" t="s">
        <v>15</v>
      </c>
      <c r="K4985" s="5" t="s">
        <v>1562</v>
      </c>
    </row>
    <row r="4986" spans="1:11" x14ac:dyDescent="0.35">
      <c r="A4986" s="1">
        <v>45536</v>
      </c>
      <c r="B4986">
        <v>1060</v>
      </c>
      <c r="C4986">
        <v>1566</v>
      </c>
      <c r="D4986">
        <v>210</v>
      </c>
      <c r="E4986">
        <v>302</v>
      </c>
      <c r="F4986" s="5" t="s">
        <v>16</v>
      </c>
      <c r="G4986" s="6">
        <v>45548.333333333336</v>
      </c>
      <c r="H4986" s="6">
        <v>45548.645833333336</v>
      </c>
      <c r="I4986" s="5" t="s">
        <v>1549</v>
      </c>
      <c r="J4986" s="5" t="s">
        <v>15</v>
      </c>
      <c r="K4986" s="5" t="s">
        <v>1562</v>
      </c>
    </row>
    <row r="4987" spans="1:11" x14ac:dyDescent="0.35">
      <c r="A4987" s="1">
        <v>45536</v>
      </c>
      <c r="B4987">
        <v>1060</v>
      </c>
      <c r="C4987">
        <v>1566</v>
      </c>
      <c r="D4987">
        <v>210</v>
      </c>
      <c r="E4987">
        <v>302</v>
      </c>
      <c r="F4987" s="5" t="s">
        <v>16</v>
      </c>
      <c r="G4987" s="6">
        <v>45551.333333333336</v>
      </c>
      <c r="H4987" s="6">
        <v>45551.645833333336</v>
      </c>
      <c r="I4987" s="5" t="s">
        <v>1549</v>
      </c>
      <c r="J4987" s="5" t="s">
        <v>15</v>
      </c>
      <c r="K4987" s="5" t="s">
        <v>1562</v>
      </c>
    </row>
    <row r="4988" spans="1:11" x14ac:dyDescent="0.35">
      <c r="A4988" s="1">
        <v>45536</v>
      </c>
      <c r="B4988">
        <v>1060</v>
      </c>
      <c r="C4988">
        <v>1566</v>
      </c>
      <c r="D4988">
        <v>210</v>
      </c>
      <c r="E4988">
        <v>302</v>
      </c>
      <c r="F4988" s="5" t="s">
        <v>16</v>
      </c>
      <c r="G4988" s="6">
        <v>45552.333333333336</v>
      </c>
      <c r="H4988" s="6">
        <v>45552.645833333336</v>
      </c>
      <c r="I4988" s="5" t="s">
        <v>1549</v>
      </c>
      <c r="J4988" s="5" t="s">
        <v>15</v>
      </c>
      <c r="K4988" s="5" t="s">
        <v>1562</v>
      </c>
    </row>
    <row r="4989" spans="1:11" x14ac:dyDescent="0.35">
      <c r="A4989" s="1">
        <v>45536</v>
      </c>
      <c r="B4989">
        <v>1060</v>
      </c>
      <c r="C4989">
        <v>1566</v>
      </c>
      <c r="D4989">
        <v>210</v>
      </c>
      <c r="E4989">
        <v>302</v>
      </c>
      <c r="F4989" s="5" t="s">
        <v>16</v>
      </c>
      <c r="G4989" s="6">
        <v>45553.333333333336</v>
      </c>
      <c r="H4989" s="6">
        <v>45553.645833333336</v>
      </c>
      <c r="I4989" s="5" t="s">
        <v>1549</v>
      </c>
      <c r="J4989" s="5" t="s">
        <v>15</v>
      </c>
      <c r="K4989" s="5" t="s">
        <v>1562</v>
      </c>
    </row>
    <row r="4990" spans="1:11" x14ac:dyDescent="0.35">
      <c r="A4990" s="1">
        <v>45536</v>
      </c>
      <c r="B4990">
        <v>1060</v>
      </c>
      <c r="C4990">
        <v>1566</v>
      </c>
      <c r="D4990">
        <v>210</v>
      </c>
      <c r="E4990">
        <v>302</v>
      </c>
      <c r="F4990" s="5" t="s">
        <v>16</v>
      </c>
      <c r="G4990" s="6">
        <v>45554.333333333336</v>
      </c>
      <c r="H4990" s="6">
        <v>45554.645833333336</v>
      </c>
      <c r="I4990" s="5" t="s">
        <v>1549</v>
      </c>
      <c r="J4990" s="5" t="s">
        <v>15</v>
      </c>
      <c r="K4990" s="5" t="s">
        <v>1562</v>
      </c>
    </row>
    <row r="4991" spans="1:11" x14ac:dyDescent="0.35">
      <c r="A4991" s="1">
        <v>45536</v>
      </c>
      <c r="B4991">
        <v>1060</v>
      </c>
      <c r="C4991">
        <v>1566</v>
      </c>
      <c r="D4991">
        <v>210</v>
      </c>
      <c r="E4991">
        <v>302</v>
      </c>
      <c r="F4991" s="5" t="s">
        <v>16</v>
      </c>
      <c r="G4991" s="6">
        <v>45555.333333333336</v>
      </c>
      <c r="H4991" s="6">
        <v>45555.645833333336</v>
      </c>
      <c r="I4991" s="5" t="s">
        <v>1549</v>
      </c>
      <c r="J4991" s="5" t="s">
        <v>15</v>
      </c>
      <c r="K4991" s="5" t="s">
        <v>1562</v>
      </c>
    </row>
    <row r="4992" spans="1:11" x14ac:dyDescent="0.35">
      <c r="A4992" s="1">
        <v>45536</v>
      </c>
      <c r="B4992">
        <v>1060</v>
      </c>
      <c r="C4992">
        <v>1566</v>
      </c>
      <c r="D4992">
        <v>210</v>
      </c>
      <c r="E4992">
        <v>302</v>
      </c>
      <c r="F4992" s="5" t="s">
        <v>16</v>
      </c>
      <c r="G4992" s="6">
        <v>45558.333333333336</v>
      </c>
      <c r="H4992" s="6">
        <v>45558.59891552083</v>
      </c>
      <c r="I4992" s="5" t="s">
        <v>1574</v>
      </c>
      <c r="J4992" s="5" t="s">
        <v>15</v>
      </c>
      <c r="K4992" s="5" t="s">
        <v>1562</v>
      </c>
    </row>
    <row r="4993" spans="1:11" x14ac:dyDescent="0.35">
      <c r="A4993" s="1">
        <v>45536</v>
      </c>
      <c r="B4993">
        <v>1065</v>
      </c>
      <c r="C4993">
        <v>1577</v>
      </c>
      <c r="D4993">
        <v>193</v>
      </c>
      <c r="E4993">
        <v>272</v>
      </c>
      <c r="F4993" s="5" t="s">
        <v>16</v>
      </c>
      <c r="G4993" s="6">
        <v>45537.333333333336</v>
      </c>
      <c r="H4993" s="6">
        <v>45537.645833333336</v>
      </c>
      <c r="I4993" s="5" t="s">
        <v>1549</v>
      </c>
      <c r="J4993" s="5" t="s">
        <v>15</v>
      </c>
      <c r="K4993" s="5" t="s">
        <v>1550</v>
      </c>
    </row>
    <row r="4994" spans="1:11" x14ac:dyDescent="0.35">
      <c r="A4994" s="1">
        <v>45536</v>
      </c>
      <c r="B4994">
        <v>1065</v>
      </c>
      <c r="C4994">
        <v>1577</v>
      </c>
      <c r="D4994">
        <v>193</v>
      </c>
      <c r="E4994">
        <v>272</v>
      </c>
      <c r="F4994" s="5" t="s">
        <v>16</v>
      </c>
      <c r="G4994" s="6">
        <v>45538.333333333336</v>
      </c>
      <c r="H4994" s="6">
        <v>45538.645833333336</v>
      </c>
      <c r="I4994" s="5" t="s">
        <v>1549</v>
      </c>
      <c r="J4994" s="5" t="s">
        <v>15</v>
      </c>
      <c r="K4994" s="5" t="s">
        <v>1550</v>
      </c>
    </row>
    <row r="4995" spans="1:11" x14ac:dyDescent="0.35">
      <c r="A4995" s="1">
        <v>45536</v>
      </c>
      <c r="B4995">
        <v>1065</v>
      </c>
      <c r="C4995">
        <v>1577</v>
      </c>
      <c r="D4995">
        <v>193</v>
      </c>
      <c r="E4995">
        <v>272</v>
      </c>
      <c r="F4995" s="5" t="s">
        <v>16</v>
      </c>
      <c r="G4995" s="6">
        <v>45539.333333333336</v>
      </c>
      <c r="H4995" s="6">
        <v>45539.645833333336</v>
      </c>
      <c r="I4995" s="5" t="s">
        <v>1549</v>
      </c>
      <c r="J4995" s="5" t="s">
        <v>15</v>
      </c>
      <c r="K4995" s="5" t="s">
        <v>1550</v>
      </c>
    </row>
    <row r="4996" spans="1:11" x14ac:dyDescent="0.35">
      <c r="A4996" s="1">
        <v>45536</v>
      </c>
      <c r="B4996">
        <v>1065</v>
      </c>
      <c r="C4996">
        <v>1577</v>
      </c>
      <c r="D4996">
        <v>193</v>
      </c>
      <c r="E4996">
        <v>272</v>
      </c>
      <c r="F4996" s="5" t="s">
        <v>16</v>
      </c>
      <c r="G4996" s="6">
        <v>45540.333333333336</v>
      </c>
      <c r="H4996" s="6">
        <v>45540.645833333336</v>
      </c>
      <c r="I4996" s="5" t="s">
        <v>1549</v>
      </c>
      <c r="J4996" s="5" t="s">
        <v>15</v>
      </c>
      <c r="K4996" s="5" t="s">
        <v>1550</v>
      </c>
    </row>
    <row r="4997" spans="1:11" x14ac:dyDescent="0.35">
      <c r="A4997" s="1">
        <v>45536</v>
      </c>
      <c r="B4997">
        <v>1065</v>
      </c>
      <c r="C4997">
        <v>1577</v>
      </c>
      <c r="D4997">
        <v>193</v>
      </c>
      <c r="E4997">
        <v>272</v>
      </c>
      <c r="F4997" s="5" t="s">
        <v>16</v>
      </c>
      <c r="G4997" s="6">
        <v>45541.333333333336</v>
      </c>
      <c r="H4997" s="6">
        <v>45541.645833333336</v>
      </c>
      <c r="I4997" s="5" t="s">
        <v>1549</v>
      </c>
      <c r="J4997" s="5" t="s">
        <v>15</v>
      </c>
      <c r="K4997" s="5" t="s">
        <v>1550</v>
      </c>
    </row>
    <row r="4998" spans="1:11" x14ac:dyDescent="0.35">
      <c r="A4998" s="1">
        <v>45536</v>
      </c>
      <c r="B4998">
        <v>1065</v>
      </c>
      <c r="C4998">
        <v>1577</v>
      </c>
      <c r="D4998">
        <v>193</v>
      </c>
      <c r="E4998">
        <v>272</v>
      </c>
      <c r="F4998" s="5" t="s">
        <v>16</v>
      </c>
      <c r="G4998" s="6">
        <v>45544.333333333336</v>
      </c>
      <c r="H4998" s="6">
        <v>45544.645833333336</v>
      </c>
      <c r="I4998" s="5" t="s">
        <v>1549</v>
      </c>
      <c r="J4998" s="5" t="s">
        <v>15</v>
      </c>
      <c r="K4998" s="5" t="s">
        <v>1550</v>
      </c>
    </row>
    <row r="4999" spans="1:11" x14ac:dyDescent="0.35">
      <c r="A4999" s="1">
        <v>45536</v>
      </c>
      <c r="B4999">
        <v>1065</v>
      </c>
      <c r="C4999">
        <v>1577</v>
      </c>
      <c r="D4999">
        <v>193</v>
      </c>
      <c r="E4999">
        <v>272</v>
      </c>
      <c r="F4999" s="5" t="s">
        <v>16</v>
      </c>
      <c r="G4999" s="6">
        <v>45545.333333333336</v>
      </c>
      <c r="H4999" s="6">
        <v>45545.645833333336</v>
      </c>
      <c r="I4999" s="5" t="s">
        <v>1549</v>
      </c>
      <c r="J4999" s="5" t="s">
        <v>15</v>
      </c>
      <c r="K4999" s="5" t="s">
        <v>1550</v>
      </c>
    </row>
    <row r="5000" spans="1:11" x14ac:dyDescent="0.35">
      <c r="A5000" s="1">
        <v>45536</v>
      </c>
      <c r="B5000">
        <v>1065</v>
      </c>
      <c r="C5000">
        <v>1577</v>
      </c>
      <c r="D5000">
        <v>193</v>
      </c>
      <c r="E5000">
        <v>272</v>
      </c>
      <c r="F5000" s="5" t="s">
        <v>16</v>
      </c>
      <c r="G5000" s="6">
        <v>45546.333333333336</v>
      </c>
      <c r="H5000" s="6">
        <v>45546.645833333336</v>
      </c>
      <c r="I5000" s="5" t="s">
        <v>1549</v>
      </c>
      <c r="J5000" s="5" t="s">
        <v>15</v>
      </c>
      <c r="K5000" s="5" t="s">
        <v>1550</v>
      </c>
    </row>
    <row r="5001" spans="1:11" x14ac:dyDescent="0.35">
      <c r="A5001" s="1">
        <v>45536</v>
      </c>
      <c r="B5001">
        <v>1065</v>
      </c>
      <c r="C5001">
        <v>1577</v>
      </c>
      <c r="D5001">
        <v>193</v>
      </c>
      <c r="E5001">
        <v>272</v>
      </c>
      <c r="F5001" s="5" t="s">
        <v>16</v>
      </c>
      <c r="G5001" s="6">
        <v>45547.333333333336</v>
      </c>
      <c r="H5001" s="6">
        <v>45547.645833333336</v>
      </c>
      <c r="I5001" s="5" t="s">
        <v>1549</v>
      </c>
      <c r="J5001" s="5" t="s">
        <v>15</v>
      </c>
      <c r="K5001" s="5" t="s">
        <v>1550</v>
      </c>
    </row>
    <row r="5002" spans="1:11" x14ac:dyDescent="0.35">
      <c r="A5002" s="1">
        <v>45536</v>
      </c>
      <c r="B5002">
        <v>1065</v>
      </c>
      <c r="C5002">
        <v>1577</v>
      </c>
      <c r="D5002">
        <v>193</v>
      </c>
      <c r="E5002">
        <v>272</v>
      </c>
      <c r="F5002" s="5" t="s">
        <v>16</v>
      </c>
      <c r="G5002" s="6">
        <v>45548.333333333336</v>
      </c>
      <c r="H5002" s="6">
        <v>45548.645833333336</v>
      </c>
      <c r="I5002" s="5" t="s">
        <v>1549</v>
      </c>
      <c r="J5002" s="5" t="s">
        <v>15</v>
      </c>
      <c r="K5002" s="5" t="s">
        <v>1550</v>
      </c>
    </row>
    <row r="5003" spans="1:11" x14ac:dyDescent="0.35">
      <c r="A5003" s="1">
        <v>45536</v>
      </c>
      <c r="B5003">
        <v>1065</v>
      </c>
      <c r="C5003">
        <v>1577</v>
      </c>
      <c r="D5003">
        <v>193</v>
      </c>
      <c r="E5003">
        <v>272</v>
      </c>
      <c r="F5003" s="5" t="s">
        <v>16</v>
      </c>
      <c r="G5003" s="6">
        <v>45551.333333333336</v>
      </c>
      <c r="H5003" s="6">
        <v>45551.645833333336</v>
      </c>
      <c r="I5003" s="5" t="s">
        <v>1549</v>
      </c>
      <c r="J5003" s="5" t="s">
        <v>15</v>
      </c>
      <c r="K5003" s="5" t="s">
        <v>1550</v>
      </c>
    </row>
    <row r="5004" spans="1:11" x14ac:dyDescent="0.35">
      <c r="A5004" s="1">
        <v>45536</v>
      </c>
      <c r="B5004">
        <v>1065</v>
      </c>
      <c r="C5004">
        <v>1577</v>
      </c>
      <c r="D5004">
        <v>193</v>
      </c>
      <c r="E5004">
        <v>272</v>
      </c>
      <c r="F5004" s="5" t="s">
        <v>16</v>
      </c>
      <c r="G5004" s="6">
        <v>45552.333333333336</v>
      </c>
      <c r="H5004" s="6">
        <v>45552.645833333336</v>
      </c>
      <c r="I5004" s="5" t="s">
        <v>1549</v>
      </c>
      <c r="J5004" s="5" t="s">
        <v>15</v>
      </c>
      <c r="K5004" s="5" t="s">
        <v>1550</v>
      </c>
    </row>
    <row r="5005" spans="1:11" x14ac:dyDescent="0.35">
      <c r="A5005" s="1">
        <v>45536</v>
      </c>
      <c r="B5005">
        <v>1065</v>
      </c>
      <c r="C5005">
        <v>1577</v>
      </c>
      <c r="D5005">
        <v>193</v>
      </c>
      <c r="E5005">
        <v>272</v>
      </c>
      <c r="F5005" s="5" t="s">
        <v>16</v>
      </c>
      <c r="G5005" s="6">
        <v>45553.333333333336</v>
      </c>
      <c r="H5005" s="6">
        <v>45553.645833333336</v>
      </c>
      <c r="I5005" s="5" t="s">
        <v>1549</v>
      </c>
      <c r="J5005" s="5" t="s">
        <v>15</v>
      </c>
      <c r="K5005" s="5" t="s">
        <v>1550</v>
      </c>
    </row>
    <row r="5006" spans="1:11" x14ac:dyDescent="0.35">
      <c r="A5006" s="1">
        <v>45536</v>
      </c>
      <c r="B5006">
        <v>1065</v>
      </c>
      <c r="C5006">
        <v>1577</v>
      </c>
      <c r="D5006">
        <v>193</v>
      </c>
      <c r="E5006">
        <v>272</v>
      </c>
      <c r="F5006" s="5" t="s">
        <v>16</v>
      </c>
      <c r="G5006" s="6">
        <v>45554.333333333336</v>
      </c>
      <c r="H5006" s="6">
        <v>45554.645833333336</v>
      </c>
      <c r="I5006" s="5" t="s">
        <v>1549</v>
      </c>
      <c r="J5006" s="5" t="s">
        <v>15</v>
      </c>
      <c r="K5006" s="5" t="s">
        <v>1550</v>
      </c>
    </row>
    <row r="5007" spans="1:11" x14ac:dyDescent="0.35">
      <c r="A5007" s="1">
        <v>45536</v>
      </c>
      <c r="B5007">
        <v>1065</v>
      </c>
      <c r="C5007">
        <v>1577</v>
      </c>
      <c r="D5007">
        <v>193</v>
      </c>
      <c r="E5007">
        <v>272</v>
      </c>
      <c r="F5007" s="5" t="s">
        <v>16</v>
      </c>
      <c r="G5007" s="6">
        <v>45555.333333333336</v>
      </c>
      <c r="H5007" s="6">
        <v>45555.645833333336</v>
      </c>
      <c r="I5007" s="5" t="s">
        <v>1549</v>
      </c>
      <c r="J5007" s="5" t="s">
        <v>15</v>
      </c>
      <c r="K5007" s="5" t="s">
        <v>1550</v>
      </c>
    </row>
    <row r="5008" spans="1:11" x14ac:dyDescent="0.35">
      <c r="A5008" s="1">
        <v>45536</v>
      </c>
      <c r="B5008">
        <v>1065</v>
      </c>
      <c r="C5008">
        <v>1577</v>
      </c>
      <c r="D5008">
        <v>193</v>
      </c>
      <c r="E5008">
        <v>272</v>
      </c>
      <c r="F5008" s="5" t="s">
        <v>16</v>
      </c>
      <c r="G5008" s="6">
        <v>45558.333333333336</v>
      </c>
      <c r="H5008" s="6">
        <v>45558.645833333336</v>
      </c>
      <c r="I5008" s="5" t="s">
        <v>1549</v>
      </c>
      <c r="J5008" s="5" t="s">
        <v>15</v>
      </c>
      <c r="K5008" s="5" t="s">
        <v>1550</v>
      </c>
    </row>
    <row r="5009" spans="1:11" x14ac:dyDescent="0.35">
      <c r="A5009" s="1">
        <v>45536</v>
      </c>
      <c r="B5009">
        <v>1065</v>
      </c>
      <c r="C5009">
        <v>1577</v>
      </c>
      <c r="D5009">
        <v>193</v>
      </c>
      <c r="E5009">
        <v>272</v>
      </c>
      <c r="F5009" s="5" t="s">
        <v>16</v>
      </c>
      <c r="G5009" s="6">
        <v>45559.333333333336</v>
      </c>
      <c r="H5009" s="6">
        <v>45559.645833333336</v>
      </c>
      <c r="I5009" s="5" t="s">
        <v>1549</v>
      </c>
      <c r="J5009" s="5" t="s">
        <v>15</v>
      </c>
      <c r="K5009" s="5" t="s">
        <v>1550</v>
      </c>
    </row>
    <row r="5010" spans="1:11" x14ac:dyDescent="0.35">
      <c r="A5010" s="1">
        <v>45536</v>
      </c>
      <c r="B5010">
        <v>1065</v>
      </c>
      <c r="C5010">
        <v>1577</v>
      </c>
      <c r="D5010">
        <v>193</v>
      </c>
      <c r="E5010">
        <v>272</v>
      </c>
      <c r="F5010" s="5" t="s">
        <v>16</v>
      </c>
      <c r="G5010" s="6">
        <v>45560.333333333336</v>
      </c>
      <c r="H5010" s="6">
        <v>45560.524257986108</v>
      </c>
      <c r="I5010" s="5" t="s">
        <v>1551</v>
      </c>
      <c r="J5010" s="5" t="s">
        <v>15</v>
      </c>
      <c r="K5010" s="5" t="s">
        <v>1550</v>
      </c>
    </row>
    <row r="5011" spans="1:11" x14ac:dyDescent="0.35">
      <c r="A5011" s="1">
        <v>45536</v>
      </c>
      <c r="B5011">
        <v>1075</v>
      </c>
      <c r="C5011">
        <v>1593</v>
      </c>
      <c r="D5011">
        <v>39</v>
      </c>
      <c r="E5011">
        <v>82</v>
      </c>
      <c r="F5011" s="5" t="s">
        <v>16</v>
      </c>
      <c r="G5011" s="6">
        <v>45537.333333333336</v>
      </c>
      <c r="H5011" s="6">
        <v>45537.645833333336</v>
      </c>
      <c r="I5011" s="5" t="s">
        <v>1549</v>
      </c>
      <c r="J5011" s="5" t="s">
        <v>15</v>
      </c>
      <c r="K5011" s="5" t="s">
        <v>1550</v>
      </c>
    </row>
    <row r="5012" spans="1:11" x14ac:dyDescent="0.35">
      <c r="A5012" s="1">
        <v>45536</v>
      </c>
      <c r="B5012">
        <v>1075</v>
      </c>
      <c r="C5012">
        <v>1593</v>
      </c>
      <c r="D5012">
        <v>39</v>
      </c>
      <c r="E5012">
        <v>82</v>
      </c>
      <c r="F5012" s="5" t="s">
        <v>16</v>
      </c>
      <c r="G5012" s="6">
        <v>45538.333333333336</v>
      </c>
      <c r="H5012" s="6">
        <v>45538.645833333336</v>
      </c>
      <c r="I5012" s="5" t="s">
        <v>1549</v>
      </c>
      <c r="J5012" s="5" t="s">
        <v>15</v>
      </c>
      <c r="K5012" s="5" t="s">
        <v>1550</v>
      </c>
    </row>
    <row r="5013" spans="1:11" x14ac:dyDescent="0.35">
      <c r="A5013" s="1">
        <v>45536</v>
      </c>
      <c r="B5013">
        <v>1075</v>
      </c>
      <c r="C5013">
        <v>1593</v>
      </c>
      <c r="D5013">
        <v>39</v>
      </c>
      <c r="E5013">
        <v>82</v>
      </c>
      <c r="F5013" s="5" t="s">
        <v>16</v>
      </c>
      <c r="G5013" s="6">
        <v>45539.333333333336</v>
      </c>
      <c r="H5013" s="6">
        <v>45539.645833333336</v>
      </c>
      <c r="I5013" s="5" t="s">
        <v>1549</v>
      </c>
      <c r="J5013" s="5" t="s">
        <v>15</v>
      </c>
      <c r="K5013" s="5" t="s">
        <v>1550</v>
      </c>
    </row>
    <row r="5014" spans="1:11" x14ac:dyDescent="0.35">
      <c r="A5014" s="1">
        <v>45536</v>
      </c>
      <c r="B5014">
        <v>1075</v>
      </c>
      <c r="C5014">
        <v>1593</v>
      </c>
      <c r="D5014">
        <v>39</v>
      </c>
      <c r="E5014">
        <v>82</v>
      </c>
      <c r="F5014" s="5" t="s">
        <v>16</v>
      </c>
      <c r="G5014" s="6">
        <v>45540.333333333336</v>
      </c>
      <c r="H5014" s="6">
        <v>45540.645833333336</v>
      </c>
      <c r="I5014" s="5" t="s">
        <v>1549</v>
      </c>
      <c r="J5014" s="5" t="s">
        <v>15</v>
      </c>
      <c r="K5014" s="5" t="s">
        <v>1550</v>
      </c>
    </row>
    <row r="5015" spans="1:11" x14ac:dyDescent="0.35">
      <c r="A5015" s="1">
        <v>45536</v>
      </c>
      <c r="B5015">
        <v>1075</v>
      </c>
      <c r="C5015">
        <v>1593</v>
      </c>
      <c r="D5015">
        <v>39</v>
      </c>
      <c r="E5015">
        <v>82</v>
      </c>
      <c r="F5015" s="5" t="s">
        <v>16</v>
      </c>
      <c r="G5015" s="6">
        <v>45541.333333333336</v>
      </c>
      <c r="H5015" s="6">
        <v>45541.645833333336</v>
      </c>
      <c r="I5015" s="5" t="s">
        <v>1549</v>
      </c>
      <c r="J5015" s="5" t="s">
        <v>15</v>
      </c>
      <c r="K5015" s="5" t="s">
        <v>1550</v>
      </c>
    </row>
    <row r="5016" spans="1:11" x14ac:dyDescent="0.35">
      <c r="A5016" s="1">
        <v>45536</v>
      </c>
      <c r="B5016">
        <v>1075</v>
      </c>
      <c r="C5016">
        <v>1593</v>
      </c>
      <c r="D5016">
        <v>39</v>
      </c>
      <c r="E5016">
        <v>82</v>
      </c>
      <c r="F5016" s="5" t="s">
        <v>16</v>
      </c>
      <c r="G5016" s="6">
        <v>45544.333333333336</v>
      </c>
      <c r="H5016" s="6">
        <v>45544.645833333336</v>
      </c>
      <c r="I5016" s="5" t="s">
        <v>1549</v>
      </c>
      <c r="J5016" s="5" t="s">
        <v>15</v>
      </c>
      <c r="K5016" s="5" t="s">
        <v>1550</v>
      </c>
    </row>
    <row r="5017" spans="1:11" x14ac:dyDescent="0.35">
      <c r="A5017" s="1">
        <v>45536</v>
      </c>
      <c r="B5017">
        <v>1075</v>
      </c>
      <c r="C5017">
        <v>1593</v>
      </c>
      <c r="D5017">
        <v>39</v>
      </c>
      <c r="E5017">
        <v>82</v>
      </c>
      <c r="F5017" s="5" t="s">
        <v>16</v>
      </c>
      <c r="G5017" s="6">
        <v>45545.333333333336</v>
      </c>
      <c r="H5017" s="6">
        <v>45545.645833333336</v>
      </c>
      <c r="I5017" s="5" t="s">
        <v>1549</v>
      </c>
      <c r="J5017" s="5" t="s">
        <v>15</v>
      </c>
      <c r="K5017" s="5" t="s">
        <v>1550</v>
      </c>
    </row>
    <row r="5018" spans="1:11" x14ac:dyDescent="0.35">
      <c r="A5018" s="1">
        <v>45536</v>
      </c>
      <c r="B5018">
        <v>1075</v>
      </c>
      <c r="C5018">
        <v>1593</v>
      </c>
      <c r="D5018">
        <v>39</v>
      </c>
      <c r="E5018">
        <v>82</v>
      </c>
      <c r="F5018" s="5" t="s">
        <v>16</v>
      </c>
      <c r="G5018" s="6">
        <v>45546.333333333336</v>
      </c>
      <c r="H5018" s="6">
        <v>45546.645833333336</v>
      </c>
      <c r="I5018" s="5" t="s">
        <v>1549</v>
      </c>
      <c r="J5018" s="5" t="s">
        <v>15</v>
      </c>
      <c r="K5018" s="5" t="s">
        <v>1550</v>
      </c>
    </row>
    <row r="5019" spans="1:11" x14ac:dyDescent="0.35">
      <c r="A5019" s="1">
        <v>45536</v>
      </c>
      <c r="B5019">
        <v>1075</v>
      </c>
      <c r="C5019">
        <v>1593</v>
      </c>
      <c r="D5019">
        <v>39</v>
      </c>
      <c r="E5019">
        <v>82</v>
      </c>
      <c r="F5019" s="5" t="s">
        <v>16</v>
      </c>
      <c r="G5019" s="6">
        <v>45547.333333333336</v>
      </c>
      <c r="H5019" s="6">
        <v>45547.645833333336</v>
      </c>
      <c r="I5019" s="5" t="s">
        <v>1549</v>
      </c>
      <c r="J5019" s="5" t="s">
        <v>15</v>
      </c>
      <c r="K5019" s="5" t="s">
        <v>1550</v>
      </c>
    </row>
    <row r="5020" spans="1:11" x14ac:dyDescent="0.35">
      <c r="A5020" s="1">
        <v>45536</v>
      </c>
      <c r="B5020">
        <v>1075</v>
      </c>
      <c r="C5020">
        <v>1593</v>
      </c>
      <c r="D5020">
        <v>39</v>
      </c>
      <c r="E5020">
        <v>82</v>
      </c>
      <c r="F5020" s="5" t="s">
        <v>16</v>
      </c>
      <c r="G5020" s="6">
        <v>45548.333333333336</v>
      </c>
      <c r="H5020" s="6">
        <v>45548.645833333336</v>
      </c>
      <c r="I5020" s="5" t="s">
        <v>1549</v>
      </c>
      <c r="J5020" s="5" t="s">
        <v>15</v>
      </c>
      <c r="K5020" s="5" t="s">
        <v>1550</v>
      </c>
    </row>
    <row r="5021" spans="1:11" x14ac:dyDescent="0.35">
      <c r="A5021" s="1">
        <v>45536</v>
      </c>
      <c r="B5021">
        <v>1075</v>
      </c>
      <c r="C5021">
        <v>1593</v>
      </c>
      <c r="D5021">
        <v>39</v>
      </c>
      <c r="E5021">
        <v>82</v>
      </c>
      <c r="F5021" s="5" t="s">
        <v>16</v>
      </c>
      <c r="G5021" s="6">
        <v>45551.333333333336</v>
      </c>
      <c r="H5021" s="6">
        <v>45551.645833333336</v>
      </c>
      <c r="I5021" s="5" t="s">
        <v>1549</v>
      </c>
      <c r="J5021" s="5" t="s">
        <v>15</v>
      </c>
      <c r="K5021" s="5" t="s">
        <v>1550</v>
      </c>
    </row>
    <row r="5022" spans="1:11" x14ac:dyDescent="0.35">
      <c r="A5022" s="1">
        <v>45536</v>
      </c>
      <c r="B5022">
        <v>1075</v>
      </c>
      <c r="C5022">
        <v>1593</v>
      </c>
      <c r="D5022">
        <v>39</v>
      </c>
      <c r="E5022">
        <v>82</v>
      </c>
      <c r="F5022" s="5" t="s">
        <v>16</v>
      </c>
      <c r="G5022" s="6">
        <v>45552.333333333336</v>
      </c>
      <c r="H5022" s="6">
        <v>45552.645833333336</v>
      </c>
      <c r="I5022" s="5" t="s">
        <v>1549</v>
      </c>
      <c r="J5022" s="5" t="s">
        <v>15</v>
      </c>
      <c r="K5022" s="5" t="s">
        <v>1550</v>
      </c>
    </row>
    <row r="5023" spans="1:11" x14ac:dyDescent="0.35">
      <c r="A5023" s="1">
        <v>45536</v>
      </c>
      <c r="B5023">
        <v>1075</v>
      </c>
      <c r="C5023">
        <v>1593</v>
      </c>
      <c r="D5023">
        <v>39</v>
      </c>
      <c r="E5023">
        <v>82</v>
      </c>
      <c r="F5023" s="5" t="s">
        <v>16</v>
      </c>
      <c r="G5023" s="6">
        <v>45553.333333333336</v>
      </c>
      <c r="H5023" s="6">
        <v>45553.645833333336</v>
      </c>
      <c r="I5023" s="5" t="s">
        <v>1549</v>
      </c>
      <c r="J5023" s="5" t="s">
        <v>15</v>
      </c>
      <c r="K5023" s="5" t="s">
        <v>1550</v>
      </c>
    </row>
    <row r="5024" spans="1:11" x14ac:dyDescent="0.35">
      <c r="A5024" s="1">
        <v>45536</v>
      </c>
      <c r="B5024">
        <v>1075</v>
      </c>
      <c r="C5024">
        <v>1593</v>
      </c>
      <c r="D5024">
        <v>39</v>
      </c>
      <c r="E5024">
        <v>82</v>
      </c>
      <c r="F5024" s="5" t="s">
        <v>16</v>
      </c>
      <c r="G5024" s="6">
        <v>45554.333333333336</v>
      </c>
      <c r="H5024" s="6">
        <v>45554.645833333336</v>
      </c>
      <c r="I5024" s="5" t="s">
        <v>1549</v>
      </c>
      <c r="J5024" s="5" t="s">
        <v>15</v>
      </c>
      <c r="K5024" s="5" t="s">
        <v>1550</v>
      </c>
    </row>
    <row r="5025" spans="1:11" x14ac:dyDescent="0.35">
      <c r="A5025" s="1">
        <v>45536</v>
      </c>
      <c r="B5025">
        <v>1075</v>
      </c>
      <c r="C5025">
        <v>1593</v>
      </c>
      <c r="D5025">
        <v>39</v>
      </c>
      <c r="E5025">
        <v>82</v>
      </c>
      <c r="F5025" s="5" t="s">
        <v>16</v>
      </c>
      <c r="G5025" s="6">
        <v>45555.333333333336</v>
      </c>
      <c r="H5025" s="6">
        <v>45555.645833333336</v>
      </c>
      <c r="I5025" s="5" t="s">
        <v>1549</v>
      </c>
      <c r="J5025" s="5" t="s">
        <v>15</v>
      </c>
      <c r="K5025" s="5" t="s">
        <v>1550</v>
      </c>
    </row>
    <row r="5026" spans="1:11" x14ac:dyDescent="0.35">
      <c r="A5026" s="1">
        <v>45536</v>
      </c>
      <c r="B5026">
        <v>1075</v>
      </c>
      <c r="C5026">
        <v>1593</v>
      </c>
      <c r="D5026">
        <v>39</v>
      </c>
      <c r="E5026">
        <v>82</v>
      </c>
      <c r="F5026" s="5" t="s">
        <v>16</v>
      </c>
      <c r="G5026" s="6">
        <v>45558.333333333336</v>
      </c>
      <c r="H5026" s="6">
        <v>45558.645833333336</v>
      </c>
      <c r="I5026" s="5" t="s">
        <v>1549</v>
      </c>
      <c r="J5026" s="5" t="s">
        <v>15</v>
      </c>
      <c r="K5026" s="5" t="s">
        <v>1550</v>
      </c>
    </row>
    <row r="5027" spans="1:11" x14ac:dyDescent="0.35">
      <c r="A5027" s="1">
        <v>45536</v>
      </c>
      <c r="B5027">
        <v>1075</v>
      </c>
      <c r="C5027">
        <v>1593</v>
      </c>
      <c r="D5027">
        <v>39</v>
      </c>
      <c r="E5027">
        <v>82</v>
      </c>
      <c r="F5027" s="5" t="s">
        <v>16</v>
      </c>
      <c r="G5027" s="6">
        <v>45559.333333333336</v>
      </c>
      <c r="H5027" s="6">
        <v>45559.645833333336</v>
      </c>
      <c r="I5027" s="5" t="s">
        <v>1549</v>
      </c>
      <c r="J5027" s="5" t="s">
        <v>15</v>
      </c>
      <c r="K5027" s="5" t="s">
        <v>1550</v>
      </c>
    </row>
    <row r="5028" spans="1:11" x14ac:dyDescent="0.35">
      <c r="A5028" s="1">
        <v>45536</v>
      </c>
      <c r="B5028">
        <v>1075</v>
      </c>
      <c r="C5028">
        <v>1593</v>
      </c>
      <c r="D5028">
        <v>39</v>
      </c>
      <c r="E5028">
        <v>82</v>
      </c>
      <c r="F5028" s="5" t="s">
        <v>16</v>
      </c>
      <c r="G5028" s="6">
        <v>45560.333333333336</v>
      </c>
      <c r="H5028" s="6">
        <v>45560.524257986108</v>
      </c>
      <c r="I5028" s="5" t="s">
        <v>1551</v>
      </c>
      <c r="J5028" s="5" t="s">
        <v>15</v>
      </c>
      <c r="K5028" s="5" t="s">
        <v>1550</v>
      </c>
    </row>
    <row r="5029" spans="1:11" x14ac:dyDescent="0.35">
      <c r="A5029" s="1">
        <v>45536</v>
      </c>
      <c r="B5029">
        <v>1076</v>
      </c>
      <c r="C5029">
        <v>1594</v>
      </c>
      <c r="D5029">
        <v>136</v>
      </c>
      <c r="E5029">
        <v>196</v>
      </c>
      <c r="F5029" s="5" t="s">
        <v>14</v>
      </c>
      <c r="G5029" s="6">
        <v>45537.8125</v>
      </c>
      <c r="H5029" s="6">
        <v>45538.229166666664</v>
      </c>
      <c r="I5029" s="5" t="s">
        <v>1567</v>
      </c>
      <c r="J5029" s="5" t="s">
        <v>15</v>
      </c>
      <c r="K5029" s="5" t="s">
        <v>1550</v>
      </c>
    </row>
    <row r="5030" spans="1:11" x14ac:dyDescent="0.35">
      <c r="A5030" s="1">
        <v>45536</v>
      </c>
      <c r="B5030">
        <v>1076</v>
      </c>
      <c r="C5030">
        <v>1594</v>
      </c>
      <c r="D5030">
        <v>136</v>
      </c>
      <c r="E5030">
        <v>196</v>
      </c>
      <c r="F5030" s="5" t="s">
        <v>14</v>
      </c>
      <c r="G5030" s="6">
        <v>45539.8125</v>
      </c>
      <c r="H5030" s="6">
        <v>45540.229166666664</v>
      </c>
      <c r="I5030" s="5" t="s">
        <v>1567</v>
      </c>
      <c r="J5030" s="5" t="s">
        <v>15</v>
      </c>
      <c r="K5030" s="5" t="s">
        <v>1550</v>
      </c>
    </row>
    <row r="5031" spans="1:11" x14ac:dyDescent="0.35">
      <c r="A5031" s="1">
        <v>45536</v>
      </c>
      <c r="B5031">
        <v>1076</v>
      </c>
      <c r="C5031">
        <v>1594</v>
      </c>
      <c r="D5031">
        <v>136</v>
      </c>
      <c r="E5031">
        <v>196</v>
      </c>
      <c r="F5031" s="5" t="s">
        <v>14</v>
      </c>
      <c r="G5031" s="6">
        <v>45541.8125</v>
      </c>
      <c r="H5031" s="6">
        <v>45542.229166666664</v>
      </c>
      <c r="I5031" s="5" t="s">
        <v>1567</v>
      </c>
      <c r="J5031" s="5" t="s">
        <v>15</v>
      </c>
      <c r="K5031" s="5" t="s">
        <v>1550</v>
      </c>
    </row>
    <row r="5032" spans="1:11" x14ac:dyDescent="0.35">
      <c r="A5032" s="1">
        <v>45536</v>
      </c>
      <c r="B5032">
        <v>1076</v>
      </c>
      <c r="C5032">
        <v>1594</v>
      </c>
      <c r="D5032">
        <v>136</v>
      </c>
      <c r="E5032">
        <v>196</v>
      </c>
      <c r="F5032" s="5" t="s">
        <v>14</v>
      </c>
      <c r="G5032" s="6">
        <v>45544.8125</v>
      </c>
      <c r="H5032" s="6">
        <v>45545.229166666664</v>
      </c>
      <c r="I5032" s="5" t="s">
        <v>1567</v>
      </c>
      <c r="J5032" s="5" t="s">
        <v>15</v>
      </c>
      <c r="K5032" s="5" t="s">
        <v>1550</v>
      </c>
    </row>
    <row r="5033" spans="1:11" x14ac:dyDescent="0.35">
      <c r="A5033" s="1">
        <v>45536</v>
      </c>
      <c r="B5033">
        <v>1076</v>
      </c>
      <c r="C5033">
        <v>1594</v>
      </c>
      <c r="D5033">
        <v>136</v>
      </c>
      <c r="E5033">
        <v>196</v>
      </c>
      <c r="F5033" s="5" t="s">
        <v>14</v>
      </c>
      <c r="G5033" s="6">
        <v>45546.8125</v>
      </c>
      <c r="H5033" s="6">
        <v>45547.229166666664</v>
      </c>
      <c r="I5033" s="5" t="s">
        <v>1567</v>
      </c>
      <c r="J5033" s="5" t="s">
        <v>15</v>
      </c>
      <c r="K5033" s="5" t="s">
        <v>1550</v>
      </c>
    </row>
    <row r="5034" spans="1:11" x14ac:dyDescent="0.35">
      <c r="A5034" s="1">
        <v>45536</v>
      </c>
      <c r="B5034">
        <v>1076</v>
      </c>
      <c r="C5034">
        <v>1594</v>
      </c>
      <c r="D5034">
        <v>136</v>
      </c>
      <c r="E5034">
        <v>196</v>
      </c>
      <c r="F5034" s="5" t="s">
        <v>14</v>
      </c>
      <c r="G5034" s="6">
        <v>45548.8125</v>
      </c>
      <c r="H5034" s="6">
        <v>45549.229166666664</v>
      </c>
      <c r="I5034" s="5" t="s">
        <v>1567</v>
      </c>
      <c r="J5034" s="5" t="s">
        <v>15</v>
      </c>
      <c r="K5034" s="5" t="s">
        <v>1550</v>
      </c>
    </row>
    <row r="5035" spans="1:11" x14ac:dyDescent="0.35">
      <c r="A5035" s="1">
        <v>45536</v>
      </c>
      <c r="B5035">
        <v>1076</v>
      </c>
      <c r="C5035">
        <v>1594</v>
      </c>
      <c r="D5035">
        <v>136</v>
      </c>
      <c r="E5035">
        <v>196</v>
      </c>
      <c r="F5035" s="5" t="s">
        <v>14</v>
      </c>
      <c r="G5035" s="6">
        <v>45551.8125</v>
      </c>
      <c r="H5035" s="6">
        <v>45552.229166666664</v>
      </c>
      <c r="I5035" s="5" t="s">
        <v>1567</v>
      </c>
      <c r="J5035" s="5" t="s">
        <v>15</v>
      </c>
      <c r="K5035" s="5" t="s">
        <v>1550</v>
      </c>
    </row>
    <row r="5036" spans="1:11" x14ac:dyDescent="0.35">
      <c r="A5036" s="1">
        <v>45536</v>
      </c>
      <c r="B5036">
        <v>1076</v>
      </c>
      <c r="C5036">
        <v>1594</v>
      </c>
      <c r="D5036">
        <v>136</v>
      </c>
      <c r="E5036">
        <v>196</v>
      </c>
      <c r="F5036" s="5" t="s">
        <v>14</v>
      </c>
      <c r="G5036" s="6">
        <v>45553.8125</v>
      </c>
      <c r="H5036" s="6">
        <v>45554.229166666664</v>
      </c>
      <c r="I5036" s="5" t="s">
        <v>1567</v>
      </c>
      <c r="J5036" s="5" t="s">
        <v>15</v>
      </c>
      <c r="K5036" s="5" t="s">
        <v>1550</v>
      </c>
    </row>
    <row r="5037" spans="1:11" x14ac:dyDescent="0.35">
      <c r="A5037" s="1">
        <v>45536</v>
      </c>
      <c r="B5037">
        <v>1076</v>
      </c>
      <c r="C5037">
        <v>1594</v>
      </c>
      <c r="D5037">
        <v>136</v>
      </c>
      <c r="E5037">
        <v>196</v>
      </c>
      <c r="F5037" s="5" t="s">
        <v>14</v>
      </c>
      <c r="G5037" s="6">
        <v>45555.8125</v>
      </c>
      <c r="H5037" s="6">
        <v>45556.229166666664</v>
      </c>
      <c r="I5037" s="5" t="s">
        <v>1567</v>
      </c>
      <c r="J5037" s="5" t="s">
        <v>15</v>
      </c>
      <c r="K5037" s="5" t="s">
        <v>1550</v>
      </c>
    </row>
    <row r="5038" spans="1:11" x14ac:dyDescent="0.35">
      <c r="A5038" s="1">
        <v>45536</v>
      </c>
      <c r="B5038">
        <v>1076</v>
      </c>
      <c r="C5038">
        <v>1594</v>
      </c>
      <c r="D5038">
        <v>136</v>
      </c>
      <c r="E5038">
        <v>196</v>
      </c>
      <c r="F5038" s="5" t="s">
        <v>14</v>
      </c>
      <c r="G5038" s="6">
        <v>45558.8125</v>
      </c>
      <c r="H5038" s="6">
        <v>45559.229166666664</v>
      </c>
      <c r="I5038" s="5" t="s">
        <v>1567</v>
      </c>
      <c r="J5038" s="5" t="s">
        <v>15</v>
      </c>
      <c r="K5038" s="5" t="s">
        <v>1550</v>
      </c>
    </row>
    <row r="5039" spans="1:11" x14ac:dyDescent="0.35">
      <c r="A5039" s="1">
        <v>45536</v>
      </c>
      <c r="B5039">
        <v>1076</v>
      </c>
      <c r="C5039">
        <v>1594</v>
      </c>
      <c r="D5039">
        <v>136</v>
      </c>
      <c r="E5039">
        <v>196</v>
      </c>
      <c r="F5039" s="5" t="s">
        <v>14</v>
      </c>
      <c r="G5039" s="6">
        <v>45560.8125</v>
      </c>
      <c r="H5039" s="6">
        <v>45561.229166666664</v>
      </c>
      <c r="I5039" s="5" t="s">
        <v>1567</v>
      </c>
      <c r="J5039" s="5" t="s">
        <v>15</v>
      </c>
      <c r="K5039" s="5" t="s">
        <v>1550</v>
      </c>
    </row>
    <row r="5040" spans="1:11" x14ac:dyDescent="0.35">
      <c r="A5040" s="1">
        <v>45536</v>
      </c>
      <c r="B5040">
        <v>1076</v>
      </c>
      <c r="C5040">
        <v>1594</v>
      </c>
      <c r="D5040">
        <v>136</v>
      </c>
      <c r="E5040">
        <v>196</v>
      </c>
      <c r="F5040" s="5" t="s">
        <v>14</v>
      </c>
      <c r="G5040" s="6">
        <v>45562.8125</v>
      </c>
      <c r="H5040" s="6">
        <v>45563.229166666664</v>
      </c>
      <c r="I5040" s="5" t="s">
        <v>1567</v>
      </c>
      <c r="J5040" s="5" t="s">
        <v>15</v>
      </c>
      <c r="K5040" s="5" t="s">
        <v>1550</v>
      </c>
    </row>
    <row r="5041" spans="1:11" x14ac:dyDescent="0.35">
      <c r="A5041" s="1">
        <v>45536</v>
      </c>
      <c r="B5041">
        <v>1076</v>
      </c>
      <c r="C5041">
        <v>1594</v>
      </c>
      <c r="D5041">
        <v>136</v>
      </c>
      <c r="E5041">
        <v>196</v>
      </c>
      <c r="F5041" s="5" t="s">
        <v>14</v>
      </c>
      <c r="G5041" s="6">
        <v>45565.8125</v>
      </c>
      <c r="H5041" s="6">
        <v>45566.229166666664</v>
      </c>
      <c r="I5041" s="5" t="s">
        <v>1567</v>
      </c>
      <c r="J5041" s="5" t="s">
        <v>15</v>
      </c>
      <c r="K5041" s="5" t="s">
        <v>1550</v>
      </c>
    </row>
    <row r="5042" spans="1:11" x14ac:dyDescent="0.35">
      <c r="A5042" s="1">
        <v>45536</v>
      </c>
      <c r="B5042">
        <v>1076</v>
      </c>
      <c r="C5042">
        <v>1594</v>
      </c>
      <c r="D5042">
        <v>136</v>
      </c>
      <c r="E5042">
        <v>196</v>
      </c>
      <c r="F5042" s="5" t="s">
        <v>14</v>
      </c>
      <c r="G5042" s="6">
        <v>45565.8125</v>
      </c>
      <c r="H5042" s="6">
        <v>45565.899257986108</v>
      </c>
      <c r="I5042" s="5" t="s">
        <v>1575</v>
      </c>
      <c r="J5042" s="5" t="s">
        <v>15</v>
      </c>
      <c r="K5042" s="5" t="s">
        <v>1550</v>
      </c>
    </row>
    <row r="5043" spans="1:11" x14ac:dyDescent="0.35">
      <c r="A5043" s="1">
        <v>45536</v>
      </c>
      <c r="B5043">
        <v>1077</v>
      </c>
      <c r="C5043">
        <v>1595</v>
      </c>
      <c r="D5043">
        <v>256</v>
      </c>
      <c r="E5043">
        <v>360</v>
      </c>
      <c r="F5043" s="5" t="s">
        <v>14</v>
      </c>
      <c r="G5043" s="6">
        <v>45539.8125</v>
      </c>
      <c r="H5043" s="6">
        <v>45540.3125</v>
      </c>
      <c r="I5043" s="5" t="s">
        <v>1554</v>
      </c>
      <c r="J5043" s="5" t="s">
        <v>15</v>
      </c>
      <c r="K5043" s="5" t="s">
        <v>1550</v>
      </c>
    </row>
    <row r="5044" spans="1:11" x14ac:dyDescent="0.35">
      <c r="A5044" s="1">
        <v>45536</v>
      </c>
      <c r="B5044">
        <v>1077</v>
      </c>
      <c r="C5044">
        <v>1595</v>
      </c>
      <c r="D5044">
        <v>256</v>
      </c>
      <c r="E5044">
        <v>360</v>
      </c>
      <c r="F5044" s="5" t="s">
        <v>14</v>
      </c>
      <c r="G5044" s="6">
        <v>45540.8125</v>
      </c>
      <c r="H5044" s="6">
        <v>45541.3125</v>
      </c>
      <c r="I5044" s="5" t="s">
        <v>1554</v>
      </c>
      <c r="J5044" s="5" t="s">
        <v>15</v>
      </c>
      <c r="K5044" s="5" t="s">
        <v>1550</v>
      </c>
    </row>
    <row r="5045" spans="1:11" x14ac:dyDescent="0.35">
      <c r="A5045" s="1">
        <v>45536</v>
      </c>
      <c r="B5045">
        <v>1077</v>
      </c>
      <c r="C5045">
        <v>1595</v>
      </c>
      <c r="D5045">
        <v>256</v>
      </c>
      <c r="E5045">
        <v>360</v>
      </c>
      <c r="F5045" s="5" t="s">
        <v>14</v>
      </c>
      <c r="G5045" s="6">
        <v>45546.8125</v>
      </c>
      <c r="H5045" s="6">
        <v>45547.3125</v>
      </c>
      <c r="I5045" s="5" t="s">
        <v>1554</v>
      </c>
      <c r="J5045" s="5" t="s">
        <v>15</v>
      </c>
      <c r="K5045" s="5" t="s">
        <v>1550</v>
      </c>
    </row>
    <row r="5046" spans="1:11" x14ac:dyDescent="0.35">
      <c r="A5046" s="1">
        <v>45536</v>
      </c>
      <c r="B5046">
        <v>1077</v>
      </c>
      <c r="C5046">
        <v>1595</v>
      </c>
      <c r="D5046">
        <v>256</v>
      </c>
      <c r="E5046">
        <v>360</v>
      </c>
      <c r="F5046" s="5" t="s">
        <v>14</v>
      </c>
      <c r="G5046" s="6">
        <v>45547.8125</v>
      </c>
      <c r="H5046" s="6">
        <v>45548.3125</v>
      </c>
      <c r="I5046" s="5" t="s">
        <v>1554</v>
      </c>
      <c r="J5046" s="5" t="s">
        <v>15</v>
      </c>
      <c r="K5046" s="5" t="s">
        <v>1550</v>
      </c>
    </row>
    <row r="5047" spans="1:11" x14ac:dyDescent="0.35">
      <c r="A5047" s="1">
        <v>45536</v>
      </c>
      <c r="B5047">
        <v>1077</v>
      </c>
      <c r="C5047">
        <v>1595</v>
      </c>
      <c r="D5047">
        <v>256</v>
      </c>
      <c r="E5047">
        <v>360</v>
      </c>
      <c r="F5047" s="5" t="s">
        <v>14</v>
      </c>
      <c r="G5047" s="6">
        <v>45553.8125</v>
      </c>
      <c r="H5047" s="6">
        <v>45554.3125</v>
      </c>
      <c r="I5047" s="5" t="s">
        <v>1554</v>
      </c>
      <c r="J5047" s="5" t="s">
        <v>15</v>
      </c>
      <c r="K5047" s="5" t="s">
        <v>1550</v>
      </c>
    </row>
    <row r="5048" spans="1:11" x14ac:dyDescent="0.35">
      <c r="A5048" s="1">
        <v>45536</v>
      </c>
      <c r="B5048">
        <v>1077</v>
      </c>
      <c r="C5048">
        <v>1595</v>
      </c>
      <c r="D5048">
        <v>256</v>
      </c>
      <c r="E5048">
        <v>360</v>
      </c>
      <c r="F5048" s="5" t="s">
        <v>14</v>
      </c>
      <c r="G5048" s="6">
        <v>45554.8125</v>
      </c>
      <c r="H5048" s="6">
        <v>45555.3125</v>
      </c>
      <c r="I5048" s="5" t="s">
        <v>1554</v>
      </c>
      <c r="J5048" s="5" t="s">
        <v>15</v>
      </c>
      <c r="K5048" s="5" t="s">
        <v>1550</v>
      </c>
    </row>
    <row r="5049" spans="1:11" x14ac:dyDescent="0.35">
      <c r="A5049" s="1">
        <v>45536</v>
      </c>
      <c r="B5049">
        <v>1077</v>
      </c>
      <c r="C5049">
        <v>1595</v>
      </c>
      <c r="D5049">
        <v>256</v>
      </c>
      <c r="E5049">
        <v>360</v>
      </c>
      <c r="F5049" s="5" t="s">
        <v>14</v>
      </c>
      <c r="G5049" s="6">
        <v>45560.8125</v>
      </c>
      <c r="H5049" s="6">
        <v>45561.3125</v>
      </c>
      <c r="I5049" s="5" t="s">
        <v>1554</v>
      </c>
      <c r="J5049" s="5" t="s">
        <v>15</v>
      </c>
      <c r="K5049" s="5" t="s">
        <v>1550</v>
      </c>
    </row>
    <row r="5050" spans="1:11" x14ac:dyDescent="0.35">
      <c r="A5050" s="1">
        <v>45536</v>
      </c>
      <c r="B5050">
        <v>1077</v>
      </c>
      <c r="C5050">
        <v>1595</v>
      </c>
      <c r="D5050">
        <v>256</v>
      </c>
      <c r="E5050">
        <v>360</v>
      </c>
      <c r="F5050" s="5" t="s">
        <v>14</v>
      </c>
      <c r="G5050" s="6">
        <v>45561.8125</v>
      </c>
      <c r="H5050" s="6">
        <v>45562.3125</v>
      </c>
      <c r="I5050" s="5" t="s">
        <v>1554</v>
      </c>
      <c r="J5050" s="5" t="s">
        <v>15</v>
      </c>
      <c r="K5050" s="5" t="s">
        <v>1550</v>
      </c>
    </row>
    <row r="5051" spans="1:11" x14ac:dyDescent="0.35">
      <c r="A5051" s="1">
        <v>45536</v>
      </c>
      <c r="B5051">
        <v>1077</v>
      </c>
      <c r="C5051">
        <v>1595</v>
      </c>
      <c r="D5051">
        <v>256</v>
      </c>
      <c r="E5051">
        <v>360</v>
      </c>
      <c r="F5051" s="5" t="s">
        <v>14</v>
      </c>
      <c r="G5051" s="6">
        <v>45561.8125</v>
      </c>
      <c r="H5051" s="6">
        <v>45563.315924652779</v>
      </c>
      <c r="I5051" s="5" t="s">
        <v>1555</v>
      </c>
      <c r="J5051" s="5" t="s">
        <v>15</v>
      </c>
      <c r="K5051" s="5" t="s">
        <v>1550</v>
      </c>
    </row>
    <row r="5052" spans="1:11" x14ac:dyDescent="0.35">
      <c r="A5052" s="1">
        <v>45536</v>
      </c>
      <c r="B5052">
        <v>1081</v>
      </c>
      <c r="C5052">
        <v>1603</v>
      </c>
      <c r="D5052">
        <v>221</v>
      </c>
      <c r="E5052">
        <v>318</v>
      </c>
      <c r="F5052" s="5" t="s">
        <v>14</v>
      </c>
      <c r="G5052" s="6">
        <v>45539.8125</v>
      </c>
      <c r="H5052" s="6">
        <v>45540.3125</v>
      </c>
      <c r="I5052" s="5" t="s">
        <v>1554</v>
      </c>
      <c r="J5052" s="5" t="s">
        <v>15</v>
      </c>
      <c r="K5052" s="5" t="s">
        <v>1550</v>
      </c>
    </row>
    <row r="5053" spans="1:11" x14ac:dyDescent="0.35">
      <c r="A5053" s="1">
        <v>45536</v>
      </c>
      <c r="B5053">
        <v>1081</v>
      </c>
      <c r="C5053">
        <v>1603</v>
      </c>
      <c r="D5053">
        <v>221</v>
      </c>
      <c r="E5053">
        <v>318</v>
      </c>
      <c r="F5053" s="5" t="s">
        <v>14</v>
      </c>
      <c r="G5053" s="6">
        <v>45540.8125</v>
      </c>
      <c r="H5053" s="6">
        <v>45541.3125</v>
      </c>
      <c r="I5053" s="5" t="s">
        <v>1554</v>
      </c>
      <c r="J5053" s="5" t="s">
        <v>15</v>
      </c>
      <c r="K5053" s="5" t="s">
        <v>1550</v>
      </c>
    </row>
    <row r="5054" spans="1:11" x14ac:dyDescent="0.35">
      <c r="A5054" s="1">
        <v>45536</v>
      </c>
      <c r="B5054">
        <v>1081</v>
      </c>
      <c r="C5054">
        <v>1603</v>
      </c>
      <c r="D5054">
        <v>221</v>
      </c>
      <c r="E5054">
        <v>318</v>
      </c>
      <c r="F5054" s="5" t="s">
        <v>14</v>
      </c>
      <c r="G5054" s="6">
        <v>45546.8125</v>
      </c>
      <c r="H5054" s="6">
        <v>45547.3125</v>
      </c>
      <c r="I5054" s="5" t="s">
        <v>1554</v>
      </c>
      <c r="J5054" s="5" t="s">
        <v>15</v>
      </c>
      <c r="K5054" s="5" t="s">
        <v>1550</v>
      </c>
    </row>
    <row r="5055" spans="1:11" x14ac:dyDescent="0.35">
      <c r="A5055" s="1">
        <v>45536</v>
      </c>
      <c r="B5055">
        <v>1081</v>
      </c>
      <c r="C5055">
        <v>1603</v>
      </c>
      <c r="D5055">
        <v>221</v>
      </c>
      <c r="E5055">
        <v>318</v>
      </c>
      <c r="F5055" s="5" t="s">
        <v>14</v>
      </c>
      <c r="G5055" s="6">
        <v>45547.8125</v>
      </c>
      <c r="H5055" s="6">
        <v>45548.3125</v>
      </c>
      <c r="I5055" s="5" t="s">
        <v>1554</v>
      </c>
      <c r="J5055" s="5" t="s">
        <v>15</v>
      </c>
      <c r="K5055" s="5" t="s">
        <v>1550</v>
      </c>
    </row>
    <row r="5056" spans="1:11" x14ac:dyDescent="0.35">
      <c r="A5056" s="1">
        <v>45536</v>
      </c>
      <c r="B5056">
        <v>1081</v>
      </c>
      <c r="C5056">
        <v>1603</v>
      </c>
      <c r="D5056">
        <v>221</v>
      </c>
      <c r="E5056">
        <v>318</v>
      </c>
      <c r="F5056" s="5" t="s">
        <v>14</v>
      </c>
      <c r="G5056" s="6">
        <v>45553.8125</v>
      </c>
      <c r="H5056" s="6">
        <v>45554.3125</v>
      </c>
      <c r="I5056" s="5" t="s">
        <v>1554</v>
      </c>
      <c r="J5056" s="5" t="s">
        <v>15</v>
      </c>
      <c r="K5056" s="5" t="s">
        <v>1550</v>
      </c>
    </row>
    <row r="5057" spans="1:11" x14ac:dyDescent="0.35">
      <c r="A5057" s="1">
        <v>45536</v>
      </c>
      <c r="B5057">
        <v>1081</v>
      </c>
      <c r="C5057">
        <v>1603</v>
      </c>
      <c r="D5057">
        <v>221</v>
      </c>
      <c r="E5057">
        <v>318</v>
      </c>
      <c r="F5057" s="5" t="s">
        <v>14</v>
      </c>
      <c r="G5057" s="6">
        <v>45554.8125</v>
      </c>
      <c r="H5057" s="6">
        <v>45555.3125</v>
      </c>
      <c r="I5057" s="5" t="s">
        <v>1554</v>
      </c>
      <c r="J5057" s="5" t="s">
        <v>15</v>
      </c>
      <c r="K5057" s="5" t="s">
        <v>1550</v>
      </c>
    </row>
    <row r="5058" spans="1:11" x14ac:dyDescent="0.35">
      <c r="A5058" s="1">
        <v>45536</v>
      </c>
      <c r="B5058">
        <v>1081</v>
      </c>
      <c r="C5058">
        <v>1603</v>
      </c>
      <c r="D5058">
        <v>221</v>
      </c>
      <c r="E5058">
        <v>318</v>
      </c>
      <c r="F5058" s="5" t="s">
        <v>14</v>
      </c>
      <c r="G5058" s="6">
        <v>45560.8125</v>
      </c>
      <c r="H5058" s="6">
        <v>45561.3125</v>
      </c>
      <c r="I5058" s="5" t="s">
        <v>1554</v>
      </c>
      <c r="J5058" s="5" t="s">
        <v>15</v>
      </c>
      <c r="K5058" s="5" t="s">
        <v>1550</v>
      </c>
    </row>
    <row r="5059" spans="1:11" x14ac:dyDescent="0.35">
      <c r="A5059" s="1">
        <v>45536</v>
      </c>
      <c r="B5059">
        <v>1081</v>
      </c>
      <c r="C5059">
        <v>1603</v>
      </c>
      <c r="D5059">
        <v>221</v>
      </c>
      <c r="E5059">
        <v>318</v>
      </c>
      <c r="F5059" s="5" t="s">
        <v>14</v>
      </c>
      <c r="G5059" s="6">
        <v>45561.8125</v>
      </c>
      <c r="H5059" s="6">
        <v>45562.3125</v>
      </c>
      <c r="I5059" s="5" t="s">
        <v>1554</v>
      </c>
      <c r="J5059" s="5" t="s">
        <v>15</v>
      </c>
      <c r="K5059" s="5" t="s">
        <v>1550</v>
      </c>
    </row>
    <row r="5060" spans="1:11" x14ac:dyDescent="0.35">
      <c r="A5060" s="1">
        <v>45536</v>
      </c>
      <c r="B5060">
        <v>1081</v>
      </c>
      <c r="C5060">
        <v>1603</v>
      </c>
      <c r="D5060">
        <v>221</v>
      </c>
      <c r="E5060">
        <v>318</v>
      </c>
      <c r="F5060" s="5" t="s">
        <v>14</v>
      </c>
      <c r="G5060" s="6">
        <v>45561.8125</v>
      </c>
      <c r="H5060" s="6">
        <v>45563.315924652779</v>
      </c>
      <c r="I5060" s="5" t="s">
        <v>1555</v>
      </c>
      <c r="J5060" s="5" t="s">
        <v>15</v>
      </c>
      <c r="K5060" s="5" t="s">
        <v>1550</v>
      </c>
    </row>
    <row r="5061" spans="1:11" x14ac:dyDescent="0.35">
      <c r="A5061" s="1">
        <v>45536</v>
      </c>
      <c r="B5061">
        <v>1084</v>
      </c>
      <c r="C5061">
        <v>1608</v>
      </c>
      <c r="D5061">
        <v>99</v>
      </c>
      <c r="E5061">
        <v>159</v>
      </c>
      <c r="F5061" s="5" t="s">
        <v>16</v>
      </c>
      <c r="G5061" s="6">
        <v>45537.333333333336</v>
      </c>
      <c r="H5061" s="6">
        <v>45537.645833333336</v>
      </c>
      <c r="I5061" s="5" t="s">
        <v>1549</v>
      </c>
      <c r="J5061" s="5" t="s">
        <v>15</v>
      </c>
      <c r="K5061" s="5" t="s">
        <v>1550</v>
      </c>
    </row>
    <row r="5062" spans="1:11" x14ac:dyDescent="0.35">
      <c r="A5062" s="1">
        <v>45536</v>
      </c>
      <c r="B5062">
        <v>1084</v>
      </c>
      <c r="C5062">
        <v>1608</v>
      </c>
      <c r="D5062">
        <v>99</v>
      </c>
      <c r="E5062">
        <v>159</v>
      </c>
      <c r="F5062" s="5" t="s">
        <v>16</v>
      </c>
      <c r="G5062" s="6">
        <v>45538.333333333336</v>
      </c>
      <c r="H5062" s="6">
        <v>45538.645833333336</v>
      </c>
      <c r="I5062" s="5" t="s">
        <v>1549</v>
      </c>
      <c r="J5062" s="5" t="s">
        <v>15</v>
      </c>
      <c r="K5062" s="5" t="s">
        <v>1550</v>
      </c>
    </row>
    <row r="5063" spans="1:11" x14ac:dyDescent="0.35">
      <c r="A5063" s="1">
        <v>45536</v>
      </c>
      <c r="B5063">
        <v>1084</v>
      </c>
      <c r="C5063">
        <v>1608</v>
      </c>
      <c r="D5063">
        <v>99</v>
      </c>
      <c r="E5063">
        <v>159</v>
      </c>
      <c r="F5063" s="5" t="s">
        <v>16</v>
      </c>
      <c r="G5063" s="6">
        <v>45539.333333333336</v>
      </c>
      <c r="H5063" s="6">
        <v>45539.645833333336</v>
      </c>
      <c r="I5063" s="5" t="s">
        <v>1549</v>
      </c>
      <c r="J5063" s="5" t="s">
        <v>15</v>
      </c>
      <c r="K5063" s="5" t="s">
        <v>1550</v>
      </c>
    </row>
    <row r="5064" spans="1:11" x14ac:dyDescent="0.35">
      <c r="A5064" s="1">
        <v>45536</v>
      </c>
      <c r="B5064">
        <v>1084</v>
      </c>
      <c r="C5064">
        <v>1608</v>
      </c>
      <c r="D5064">
        <v>99</v>
      </c>
      <c r="E5064">
        <v>159</v>
      </c>
      <c r="F5064" s="5" t="s">
        <v>16</v>
      </c>
      <c r="G5064" s="6">
        <v>45540.333333333336</v>
      </c>
      <c r="H5064" s="6">
        <v>45540.645833333336</v>
      </c>
      <c r="I5064" s="5" t="s">
        <v>1549</v>
      </c>
      <c r="J5064" s="5" t="s">
        <v>15</v>
      </c>
      <c r="K5064" s="5" t="s">
        <v>1550</v>
      </c>
    </row>
    <row r="5065" spans="1:11" x14ac:dyDescent="0.35">
      <c r="A5065" s="1">
        <v>45536</v>
      </c>
      <c r="B5065">
        <v>1084</v>
      </c>
      <c r="C5065">
        <v>1608</v>
      </c>
      <c r="D5065">
        <v>99</v>
      </c>
      <c r="E5065">
        <v>159</v>
      </c>
      <c r="F5065" s="5" t="s">
        <v>16</v>
      </c>
      <c r="G5065" s="6">
        <v>45541.333333333336</v>
      </c>
      <c r="H5065" s="6">
        <v>45541.645833333336</v>
      </c>
      <c r="I5065" s="5" t="s">
        <v>1549</v>
      </c>
      <c r="J5065" s="5" t="s">
        <v>15</v>
      </c>
      <c r="K5065" s="5" t="s">
        <v>1550</v>
      </c>
    </row>
    <row r="5066" spans="1:11" x14ac:dyDescent="0.35">
      <c r="A5066" s="1">
        <v>45536</v>
      </c>
      <c r="B5066">
        <v>1084</v>
      </c>
      <c r="C5066">
        <v>1608</v>
      </c>
      <c r="D5066">
        <v>99</v>
      </c>
      <c r="E5066">
        <v>159</v>
      </c>
      <c r="F5066" s="5" t="s">
        <v>16</v>
      </c>
      <c r="G5066" s="6">
        <v>45544.333333333336</v>
      </c>
      <c r="H5066" s="6">
        <v>45544.645833333336</v>
      </c>
      <c r="I5066" s="5" t="s">
        <v>1549</v>
      </c>
      <c r="J5066" s="5" t="s">
        <v>15</v>
      </c>
      <c r="K5066" s="5" t="s">
        <v>1550</v>
      </c>
    </row>
    <row r="5067" spans="1:11" x14ac:dyDescent="0.35">
      <c r="A5067" s="1">
        <v>45536</v>
      </c>
      <c r="B5067">
        <v>1084</v>
      </c>
      <c r="C5067">
        <v>1608</v>
      </c>
      <c r="D5067">
        <v>99</v>
      </c>
      <c r="E5067">
        <v>159</v>
      </c>
      <c r="F5067" s="5" t="s">
        <v>16</v>
      </c>
      <c r="G5067" s="6">
        <v>45545.333333333336</v>
      </c>
      <c r="H5067" s="6">
        <v>45545.645833333336</v>
      </c>
      <c r="I5067" s="5" t="s">
        <v>1549</v>
      </c>
      <c r="J5067" s="5" t="s">
        <v>15</v>
      </c>
      <c r="K5067" s="5" t="s">
        <v>1550</v>
      </c>
    </row>
    <row r="5068" spans="1:11" x14ac:dyDescent="0.35">
      <c r="A5068" s="1">
        <v>45536</v>
      </c>
      <c r="B5068">
        <v>1084</v>
      </c>
      <c r="C5068">
        <v>1608</v>
      </c>
      <c r="D5068">
        <v>99</v>
      </c>
      <c r="E5068">
        <v>159</v>
      </c>
      <c r="F5068" s="5" t="s">
        <v>16</v>
      </c>
      <c r="G5068" s="6">
        <v>45546.333333333336</v>
      </c>
      <c r="H5068" s="6">
        <v>45546.645833333336</v>
      </c>
      <c r="I5068" s="5" t="s">
        <v>1549</v>
      </c>
      <c r="J5068" s="5" t="s">
        <v>15</v>
      </c>
      <c r="K5068" s="5" t="s">
        <v>1550</v>
      </c>
    </row>
    <row r="5069" spans="1:11" x14ac:dyDescent="0.35">
      <c r="A5069" s="1">
        <v>45536</v>
      </c>
      <c r="B5069">
        <v>1084</v>
      </c>
      <c r="C5069">
        <v>1608</v>
      </c>
      <c r="D5069">
        <v>99</v>
      </c>
      <c r="E5069">
        <v>159</v>
      </c>
      <c r="F5069" s="5" t="s">
        <v>16</v>
      </c>
      <c r="G5069" s="6">
        <v>45547.333333333336</v>
      </c>
      <c r="H5069" s="6">
        <v>45547.645833333336</v>
      </c>
      <c r="I5069" s="5" t="s">
        <v>1549</v>
      </c>
      <c r="J5069" s="5" t="s">
        <v>15</v>
      </c>
      <c r="K5069" s="5" t="s">
        <v>1550</v>
      </c>
    </row>
    <row r="5070" spans="1:11" x14ac:dyDescent="0.35">
      <c r="A5070" s="1">
        <v>45536</v>
      </c>
      <c r="B5070">
        <v>1084</v>
      </c>
      <c r="C5070">
        <v>1608</v>
      </c>
      <c r="D5070">
        <v>99</v>
      </c>
      <c r="E5070">
        <v>159</v>
      </c>
      <c r="F5070" s="5" t="s">
        <v>16</v>
      </c>
      <c r="G5070" s="6">
        <v>45548.333333333336</v>
      </c>
      <c r="H5070" s="6">
        <v>45548.645833333336</v>
      </c>
      <c r="I5070" s="5" t="s">
        <v>1549</v>
      </c>
      <c r="J5070" s="5" t="s">
        <v>15</v>
      </c>
      <c r="K5070" s="5" t="s">
        <v>1550</v>
      </c>
    </row>
    <row r="5071" spans="1:11" x14ac:dyDescent="0.35">
      <c r="A5071" s="1">
        <v>45536</v>
      </c>
      <c r="B5071">
        <v>1084</v>
      </c>
      <c r="C5071">
        <v>1608</v>
      </c>
      <c r="D5071">
        <v>99</v>
      </c>
      <c r="E5071">
        <v>159</v>
      </c>
      <c r="F5071" s="5" t="s">
        <v>16</v>
      </c>
      <c r="G5071" s="6">
        <v>45551.333333333336</v>
      </c>
      <c r="H5071" s="6">
        <v>45551.645833333336</v>
      </c>
      <c r="I5071" s="5" t="s">
        <v>1549</v>
      </c>
      <c r="J5071" s="5" t="s">
        <v>15</v>
      </c>
      <c r="K5071" s="5" t="s">
        <v>1550</v>
      </c>
    </row>
    <row r="5072" spans="1:11" x14ac:dyDescent="0.35">
      <c r="A5072" s="1">
        <v>45536</v>
      </c>
      <c r="B5072">
        <v>1084</v>
      </c>
      <c r="C5072">
        <v>1608</v>
      </c>
      <c r="D5072">
        <v>99</v>
      </c>
      <c r="E5072">
        <v>159</v>
      </c>
      <c r="F5072" s="5" t="s">
        <v>16</v>
      </c>
      <c r="G5072" s="6">
        <v>45552.333333333336</v>
      </c>
      <c r="H5072" s="6">
        <v>45552.645833333336</v>
      </c>
      <c r="I5072" s="5" t="s">
        <v>1549</v>
      </c>
      <c r="J5072" s="5" t="s">
        <v>15</v>
      </c>
      <c r="K5072" s="5" t="s">
        <v>1550</v>
      </c>
    </row>
    <row r="5073" spans="1:11" x14ac:dyDescent="0.35">
      <c r="A5073" s="1">
        <v>45536</v>
      </c>
      <c r="B5073">
        <v>1084</v>
      </c>
      <c r="C5073">
        <v>1608</v>
      </c>
      <c r="D5073">
        <v>99</v>
      </c>
      <c r="E5073">
        <v>159</v>
      </c>
      <c r="F5073" s="5" t="s">
        <v>16</v>
      </c>
      <c r="G5073" s="6">
        <v>45553.333333333336</v>
      </c>
      <c r="H5073" s="6">
        <v>45553.645833333336</v>
      </c>
      <c r="I5073" s="5" t="s">
        <v>1549</v>
      </c>
      <c r="J5073" s="5" t="s">
        <v>15</v>
      </c>
      <c r="K5073" s="5" t="s">
        <v>1550</v>
      </c>
    </row>
    <row r="5074" spans="1:11" x14ac:dyDescent="0.35">
      <c r="A5074" s="1">
        <v>45536</v>
      </c>
      <c r="B5074">
        <v>1084</v>
      </c>
      <c r="C5074">
        <v>1608</v>
      </c>
      <c r="D5074">
        <v>99</v>
      </c>
      <c r="E5074">
        <v>159</v>
      </c>
      <c r="F5074" s="5" t="s">
        <v>16</v>
      </c>
      <c r="G5074" s="6">
        <v>45554.333333333336</v>
      </c>
      <c r="H5074" s="6">
        <v>45554.645833333336</v>
      </c>
      <c r="I5074" s="5" t="s">
        <v>1549</v>
      </c>
      <c r="J5074" s="5" t="s">
        <v>15</v>
      </c>
      <c r="K5074" s="5" t="s">
        <v>1550</v>
      </c>
    </row>
    <row r="5075" spans="1:11" x14ac:dyDescent="0.35">
      <c r="A5075" s="1">
        <v>45536</v>
      </c>
      <c r="B5075">
        <v>1084</v>
      </c>
      <c r="C5075">
        <v>1608</v>
      </c>
      <c r="D5075">
        <v>99</v>
      </c>
      <c r="E5075">
        <v>159</v>
      </c>
      <c r="F5075" s="5" t="s">
        <v>16</v>
      </c>
      <c r="G5075" s="6">
        <v>45555.333333333336</v>
      </c>
      <c r="H5075" s="6">
        <v>45555.645833333336</v>
      </c>
      <c r="I5075" s="5" t="s">
        <v>1549</v>
      </c>
      <c r="J5075" s="5" t="s">
        <v>15</v>
      </c>
      <c r="K5075" s="5" t="s">
        <v>1550</v>
      </c>
    </row>
    <row r="5076" spans="1:11" x14ac:dyDescent="0.35">
      <c r="A5076" s="1">
        <v>45536</v>
      </c>
      <c r="B5076">
        <v>1084</v>
      </c>
      <c r="C5076">
        <v>1608</v>
      </c>
      <c r="D5076">
        <v>99</v>
      </c>
      <c r="E5076">
        <v>159</v>
      </c>
      <c r="F5076" s="5" t="s">
        <v>16</v>
      </c>
      <c r="G5076" s="6">
        <v>45558.333333333336</v>
      </c>
      <c r="H5076" s="6">
        <v>45558.645833333336</v>
      </c>
      <c r="I5076" s="5" t="s">
        <v>1549</v>
      </c>
      <c r="J5076" s="5" t="s">
        <v>15</v>
      </c>
      <c r="K5076" s="5" t="s">
        <v>1550</v>
      </c>
    </row>
    <row r="5077" spans="1:11" x14ac:dyDescent="0.35">
      <c r="A5077" s="1">
        <v>45536</v>
      </c>
      <c r="B5077">
        <v>1084</v>
      </c>
      <c r="C5077">
        <v>1608</v>
      </c>
      <c r="D5077">
        <v>99</v>
      </c>
      <c r="E5077">
        <v>159</v>
      </c>
      <c r="F5077" s="5" t="s">
        <v>16</v>
      </c>
      <c r="G5077" s="6">
        <v>45559.333333333336</v>
      </c>
      <c r="H5077" s="6">
        <v>45559.645833333336</v>
      </c>
      <c r="I5077" s="5" t="s">
        <v>1549</v>
      </c>
      <c r="J5077" s="5" t="s">
        <v>15</v>
      </c>
      <c r="K5077" s="5" t="s">
        <v>1550</v>
      </c>
    </row>
    <row r="5078" spans="1:11" x14ac:dyDescent="0.35">
      <c r="A5078" s="1">
        <v>45536</v>
      </c>
      <c r="B5078">
        <v>1084</v>
      </c>
      <c r="C5078">
        <v>1608</v>
      </c>
      <c r="D5078">
        <v>99</v>
      </c>
      <c r="E5078">
        <v>159</v>
      </c>
      <c r="F5078" s="5" t="s">
        <v>16</v>
      </c>
      <c r="G5078" s="6">
        <v>45560.333333333336</v>
      </c>
      <c r="H5078" s="6">
        <v>45560.524257986108</v>
      </c>
      <c r="I5078" s="5" t="s">
        <v>1551</v>
      </c>
      <c r="J5078" s="5" t="s">
        <v>15</v>
      </c>
      <c r="K5078" s="5" t="s">
        <v>1550</v>
      </c>
    </row>
    <row r="5079" spans="1:11" x14ac:dyDescent="0.35">
      <c r="A5079" s="1">
        <v>45536</v>
      </c>
      <c r="B5079">
        <v>1086</v>
      </c>
      <c r="C5079">
        <v>1611</v>
      </c>
      <c r="D5079">
        <v>238</v>
      </c>
      <c r="E5079">
        <v>336</v>
      </c>
      <c r="F5079" s="5" t="s">
        <v>16</v>
      </c>
      <c r="G5079" s="6">
        <v>45537.333333333336</v>
      </c>
      <c r="H5079" s="6">
        <v>45537.645833333336</v>
      </c>
      <c r="I5079" s="5" t="s">
        <v>1549</v>
      </c>
      <c r="J5079" s="5" t="s">
        <v>15</v>
      </c>
      <c r="K5079" s="5" t="s">
        <v>1550</v>
      </c>
    </row>
    <row r="5080" spans="1:11" x14ac:dyDescent="0.35">
      <c r="A5080" s="1">
        <v>45536</v>
      </c>
      <c r="B5080">
        <v>1086</v>
      </c>
      <c r="C5080">
        <v>1611</v>
      </c>
      <c r="D5080">
        <v>238</v>
      </c>
      <c r="E5080">
        <v>336</v>
      </c>
      <c r="F5080" s="5" t="s">
        <v>16</v>
      </c>
      <c r="G5080" s="6">
        <v>45538.333333333336</v>
      </c>
      <c r="H5080" s="6">
        <v>45538.645833333336</v>
      </c>
      <c r="I5080" s="5" t="s">
        <v>1549</v>
      </c>
      <c r="J5080" s="5" t="s">
        <v>15</v>
      </c>
      <c r="K5080" s="5" t="s">
        <v>1550</v>
      </c>
    </row>
    <row r="5081" spans="1:11" x14ac:dyDescent="0.35">
      <c r="A5081" s="1">
        <v>45536</v>
      </c>
      <c r="B5081">
        <v>1086</v>
      </c>
      <c r="C5081">
        <v>1611</v>
      </c>
      <c r="D5081">
        <v>238</v>
      </c>
      <c r="E5081">
        <v>336</v>
      </c>
      <c r="F5081" s="5" t="s">
        <v>16</v>
      </c>
      <c r="G5081" s="6">
        <v>45539.333333333336</v>
      </c>
      <c r="H5081" s="6">
        <v>45539.645833333336</v>
      </c>
      <c r="I5081" s="5" t="s">
        <v>1549</v>
      </c>
      <c r="J5081" s="5" t="s">
        <v>15</v>
      </c>
      <c r="K5081" s="5" t="s">
        <v>1550</v>
      </c>
    </row>
    <row r="5082" spans="1:11" x14ac:dyDescent="0.35">
      <c r="A5082" s="1">
        <v>45536</v>
      </c>
      <c r="B5082">
        <v>1086</v>
      </c>
      <c r="C5082">
        <v>1611</v>
      </c>
      <c r="D5082">
        <v>238</v>
      </c>
      <c r="E5082">
        <v>336</v>
      </c>
      <c r="F5082" s="5" t="s">
        <v>16</v>
      </c>
      <c r="G5082" s="6">
        <v>45540.333333333336</v>
      </c>
      <c r="H5082" s="6">
        <v>45540.645833333336</v>
      </c>
      <c r="I5082" s="5" t="s">
        <v>1549</v>
      </c>
      <c r="J5082" s="5" t="s">
        <v>15</v>
      </c>
      <c r="K5082" s="5" t="s">
        <v>1550</v>
      </c>
    </row>
    <row r="5083" spans="1:11" x14ac:dyDescent="0.35">
      <c r="A5083" s="1">
        <v>45536</v>
      </c>
      <c r="B5083">
        <v>1086</v>
      </c>
      <c r="C5083">
        <v>1611</v>
      </c>
      <c r="D5083">
        <v>238</v>
      </c>
      <c r="E5083">
        <v>336</v>
      </c>
      <c r="F5083" s="5" t="s">
        <v>16</v>
      </c>
      <c r="G5083" s="6">
        <v>45541.333333333336</v>
      </c>
      <c r="H5083" s="6">
        <v>45541.645833333336</v>
      </c>
      <c r="I5083" s="5" t="s">
        <v>1549</v>
      </c>
      <c r="J5083" s="5" t="s">
        <v>15</v>
      </c>
      <c r="K5083" s="5" t="s">
        <v>1550</v>
      </c>
    </row>
    <row r="5084" spans="1:11" x14ac:dyDescent="0.35">
      <c r="A5084" s="1">
        <v>45536</v>
      </c>
      <c r="B5084">
        <v>1086</v>
      </c>
      <c r="C5084">
        <v>1611</v>
      </c>
      <c r="D5084">
        <v>238</v>
      </c>
      <c r="E5084">
        <v>336</v>
      </c>
      <c r="F5084" s="5" t="s">
        <v>16</v>
      </c>
      <c r="G5084" s="6">
        <v>45544.333333333336</v>
      </c>
      <c r="H5084" s="6">
        <v>45544.645833333336</v>
      </c>
      <c r="I5084" s="5" t="s">
        <v>1549</v>
      </c>
      <c r="J5084" s="5" t="s">
        <v>15</v>
      </c>
      <c r="K5084" s="5" t="s">
        <v>1550</v>
      </c>
    </row>
    <row r="5085" spans="1:11" x14ac:dyDescent="0.35">
      <c r="A5085" s="1">
        <v>45536</v>
      </c>
      <c r="B5085">
        <v>1086</v>
      </c>
      <c r="C5085">
        <v>1611</v>
      </c>
      <c r="D5085">
        <v>238</v>
      </c>
      <c r="E5085">
        <v>336</v>
      </c>
      <c r="F5085" s="5" t="s">
        <v>16</v>
      </c>
      <c r="G5085" s="6">
        <v>45545.333333333336</v>
      </c>
      <c r="H5085" s="6">
        <v>45545.645833333336</v>
      </c>
      <c r="I5085" s="5" t="s">
        <v>1549</v>
      </c>
      <c r="J5085" s="5" t="s">
        <v>15</v>
      </c>
      <c r="K5085" s="5" t="s">
        <v>1550</v>
      </c>
    </row>
    <row r="5086" spans="1:11" x14ac:dyDescent="0.35">
      <c r="A5086" s="1">
        <v>45536</v>
      </c>
      <c r="B5086">
        <v>1086</v>
      </c>
      <c r="C5086">
        <v>1611</v>
      </c>
      <c r="D5086">
        <v>238</v>
      </c>
      <c r="E5086">
        <v>336</v>
      </c>
      <c r="F5086" s="5" t="s">
        <v>16</v>
      </c>
      <c r="G5086" s="6">
        <v>45546.333333333336</v>
      </c>
      <c r="H5086" s="6">
        <v>45546.645833333336</v>
      </c>
      <c r="I5086" s="5" t="s">
        <v>1549</v>
      </c>
      <c r="J5086" s="5" t="s">
        <v>15</v>
      </c>
      <c r="K5086" s="5" t="s">
        <v>1550</v>
      </c>
    </row>
    <row r="5087" spans="1:11" x14ac:dyDescent="0.35">
      <c r="A5087" s="1">
        <v>45536</v>
      </c>
      <c r="B5087">
        <v>1086</v>
      </c>
      <c r="C5087">
        <v>1611</v>
      </c>
      <c r="D5087">
        <v>238</v>
      </c>
      <c r="E5087">
        <v>336</v>
      </c>
      <c r="F5087" s="5" t="s">
        <v>16</v>
      </c>
      <c r="G5087" s="6">
        <v>45547.333333333336</v>
      </c>
      <c r="H5087" s="6">
        <v>45547.645833333336</v>
      </c>
      <c r="I5087" s="5" t="s">
        <v>1549</v>
      </c>
      <c r="J5087" s="5" t="s">
        <v>15</v>
      </c>
      <c r="K5087" s="5" t="s">
        <v>1550</v>
      </c>
    </row>
    <row r="5088" spans="1:11" x14ac:dyDescent="0.35">
      <c r="A5088" s="1">
        <v>45536</v>
      </c>
      <c r="B5088">
        <v>1086</v>
      </c>
      <c r="C5088">
        <v>1611</v>
      </c>
      <c r="D5088">
        <v>238</v>
      </c>
      <c r="E5088">
        <v>336</v>
      </c>
      <c r="F5088" s="5" t="s">
        <v>16</v>
      </c>
      <c r="G5088" s="6">
        <v>45548.333333333336</v>
      </c>
      <c r="H5088" s="6">
        <v>45548.645833333336</v>
      </c>
      <c r="I5088" s="5" t="s">
        <v>1549</v>
      </c>
      <c r="J5088" s="5" t="s">
        <v>15</v>
      </c>
      <c r="K5088" s="5" t="s">
        <v>1550</v>
      </c>
    </row>
    <row r="5089" spans="1:11" x14ac:dyDescent="0.35">
      <c r="A5089" s="1">
        <v>45536</v>
      </c>
      <c r="B5089">
        <v>1086</v>
      </c>
      <c r="C5089">
        <v>1611</v>
      </c>
      <c r="D5089">
        <v>238</v>
      </c>
      <c r="E5089">
        <v>336</v>
      </c>
      <c r="F5089" s="5" t="s">
        <v>16</v>
      </c>
      <c r="G5089" s="6">
        <v>45551.333333333336</v>
      </c>
      <c r="H5089" s="6">
        <v>45551.645833333336</v>
      </c>
      <c r="I5089" s="5" t="s">
        <v>1549</v>
      </c>
      <c r="J5089" s="5" t="s">
        <v>15</v>
      </c>
      <c r="K5089" s="5" t="s">
        <v>1550</v>
      </c>
    </row>
    <row r="5090" spans="1:11" x14ac:dyDescent="0.35">
      <c r="A5090" s="1">
        <v>45536</v>
      </c>
      <c r="B5090">
        <v>1086</v>
      </c>
      <c r="C5090">
        <v>1611</v>
      </c>
      <c r="D5090">
        <v>238</v>
      </c>
      <c r="E5090">
        <v>336</v>
      </c>
      <c r="F5090" s="5" t="s">
        <v>16</v>
      </c>
      <c r="G5090" s="6">
        <v>45552.333333333336</v>
      </c>
      <c r="H5090" s="6">
        <v>45552.645833333336</v>
      </c>
      <c r="I5090" s="5" t="s">
        <v>1549</v>
      </c>
      <c r="J5090" s="5" t="s">
        <v>15</v>
      </c>
      <c r="K5090" s="5" t="s">
        <v>1550</v>
      </c>
    </row>
    <row r="5091" spans="1:11" x14ac:dyDescent="0.35">
      <c r="A5091" s="1">
        <v>45536</v>
      </c>
      <c r="B5091">
        <v>1086</v>
      </c>
      <c r="C5091">
        <v>1611</v>
      </c>
      <c r="D5091">
        <v>238</v>
      </c>
      <c r="E5091">
        <v>336</v>
      </c>
      <c r="F5091" s="5" t="s">
        <v>16</v>
      </c>
      <c r="G5091" s="6">
        <v>45553.333333333336</v>
      </c>
      <c r="H5091" s="6">
        <v>45553.645833333336</v>
      </c>
      <c r="I5091" s="5" t="s">
        <v>1549</v>
      </c>
      <c r="J5091" s="5" t="s">
        <v>15</v>
      </c>
      <c r="K5091" s="5" t="s">
        <v>1550</v>
      </c>
    </row>
    <row r="5092" spans="1:11" x14ac:dyDescent="0.35">
      <c r="A5092" s="1">
        <v>45536</v>
      </c>
      <c r="B5092">
        <v>1086</v>
      </c>
      <c r="C5092">
        <v>1611</v>
      </c>
      <c r="D5092">
        <v>238</v>
      </c>
      <c r="E5092">
        <v>336</v>
      </c>
      <c r="F5092" s="5" t="s">
        <v>16</v>
      </c>
      <c r="G5092" s="6">
        <v>45554.333333333336</v>
      </c>
      <c r="H5092" s="6">
        <v>45554.645833333336</v>
      </c>
      <c r="I5092" s="5" t="s">
        <v>1549</v>
      </c>
      <c r="J5092" s="5" t="s">
        <v>15</v>
      </c>
      <c r="K5092" s="5" t="s">
        <v>1550</v>
      </c>
    </row>
    <row r="5093" spans="1:11" x14ac:dyDescent="0.35">
      <c r="A5093" s="1">
        <v>45536</v>
      </c>
      <c r="B5093">
        <v>1086</v>
      </c>
      <c r="C5093">
        <v>1611</v>
      </c>
      <c r="D5093">
        <v>238</v>
      </c>
      <c r="E5093">
        <v>336</v>
      </c>
      <c r="F5093" s="5" t="s">
        <v>16</v>
      </c>
      <c r="G5093" s="6">
        <v>45555.333333333336</v>
      </c>
      <c r="H5093" s="6">
        <v>45555.645833333336</v>
      </c>
      <c r="I5093" s="5" t="s">
        <v>1549</v>
      </c>
      <c r="J5093" s="5" t="s">
        <v>15</v>
      </c>
      <c r="K5093" s="5" t="s">
        <v>1550</v>
      </c>
    </row>
    <row r="5094" spans="1:11" x14ac:dyDescent="0.35">
      <c r="A5094" s="1">
        <v>45536</v>
      </c>
      <c r="B5094">
        <v>1086</v>
      </c>
      <c r="C5094">
        <v>1611</v>
      </c>
      <c r="D5094">
        <v>238</v>
      </c>
      <c r="E5094">
        <v>336</v>
      </c>
      <c r="F5094" s="5" t="s">
        <v>16</v>
      </c>
      <c r="G5094" s="6">
        <v>45558.333333333336</v>
      </c>
      <c r="H5094" s="6">
        <v>45558.645833333336</v>
      </c>
      <c r="I5094" s="5" t="s">
        <v>1549</v>
      </c>
      <c r="J5094" s="5" t="s">
        <v>15</v>
      </c>
      <c r="K5094" s="5" t="s">
        <v>1550</v>
      </c>
    </row>
    <row r="5095" spans="1:11" x14ac:dyDescent="0.35">
      <c r="A5095" s="1">
        <v>45536</v>
      </c>
      <c r="B5095">
        <v>1086</v>
      </c>
      <c r="C5095">
        <v>1611</v>
      </c>
      <c r="D5095">
        <v>238</v>
      </c>
      <c r="E5095">
        <v>336</v>
      </c>
      <c r="F5095" s="5" t="s">
        <v>16</v>
      </c>
      <c r="G5095" s="6">
        <v>45559.333333333336</v>
      </c>
      <c r="H5095" s="6">
        <v>45559.645833333336</v>
      </c>
      <c r="I5095" s="5" t="s">
        <v>1549</v>
      </c>
      <c r="J5095" s="5" t="s">
        <v>15</v>
      </c>
      <c r="K5095" s="5" t="s">
        <v>1550</v>
      </c>
    </row>
    <row r="5096" spans="1:11" x14ac:dyDescent="0.35">
      <c r="A5096" s="1">
        <v>45536</v>
      </c>
      <c r="B5096">
        <v>1086</v>
      </c>
      <c r="C5096">
        <v>1611</v>
      </c>
      <c r="D5096">
        <v>238</v>
      </c>
      <c r="E5096">
        <v>336</v>
      </c>
      <c r="F5096" s="5" t="s">
        <v>16</v>
      </c>
      <c r="G5096" s="6">
        <v>45560.333333333336</v>
      </c>
      <c r="H5096" s="6">
        <v>45560.524257986108</v>
      </c>
      <c r="I5096" s="5" t="s">
        <v>1551</v>
      </c>
      <c r="J5096" s="5" t="s">
        <v>15</v>
      </c>
      <c r="K5096" s="5" t="s">
        <v>1550</v>
      </c>
    </row>
    <row r="5097" spans="1:11" x14ac:dyDescent="0.35">
      <c r="A5097" s="1">
        <v>45536</v>
      </c>
      <c r="B5097">
        <v>1090</v>
      </c>
      <c r="C5097">
        <v>1616</v>
      </c>
      <c r="D5097">
        <v>258</v>
      </c>
      <c r="E5097">
        <v>362</v>
      </c>
      <c r="F5097" s="5" t="s">
        <v>16</v>
      </c>
      <c r="G5097" s="6">
        <v>45537.333333333336</v>
      </c>
      <c r="H5097" s="6">
        <v>45537.645833333336</v>
      </c>
      <c r="I5097" s="5" t="s">
        <v>1549</v>
      </c>
      <c r="J5097" s="5" t="s">
        <v>15</v>
      </c>
      <c r="K5097" s="5" t="s">
        <v>1556</v>
      </c>
    </row>
    <row r="5098" spans="1:11" x14ac:dyDescent="0.35">
      <c r="A5098" s="1">
        <v>45536</v>
      </c>
      <c r="B5098">
        <v>1090</v>
      </c>
      <c r="C5098">
        <v>1616</v>
      </c>
      <c r="D5098">
        <v>258</v>
      </c>
      <c r="E5098">
        <v>362</v>
      </c>
      <c r="F5098" s="5" t="s">
        <v>16</v>
      </c>
      <c r="G5098" s="6">
        <v>45538.333333333336</v>
      </c>
      <c r="H5098" s="6">
        <v>45538.645833333336</v>
      </c>
      <c r="I5098" s="5" t="s">
        <v>1549</v>
      </c>
      <c r="J5098" s="5" t="s">
        <v>15</v>
      </c>
      <c r="K5098" s="5" t="s">
        <v>1556</v>
      </c>
    </row>
    <row r="5099" spans="1:11" x14ac:dyDescent="0.35">
      <c r="A5099" s="1">
        <v>45536</v>
      </c>
      <c r="B5099">
        <v>1090</v>
      </c>
      <c r="C5099">
        <v>1616</v>
      </c>
      <c r="D5099">
        <v>258</v>
      </c>
      <c r="E5099">
        <v>362</v>
      </c>
      <c r="F5099" s="5" t="s">
        <v>16</v>
      </c>
      <c r="G5099" s="6">
        <v>45539.333333333336</v>
      </c>
      <c r="H5099" s="6">
        <v>45539.645833333336</v>
      </c>
      <c r="I5099" s="5" t="s">
        <v>1549</v>
      </c>
      <c r="J5099" s="5" t="s">
        <v>15</v>
      </c>
      <c r="K5099" s="5" t="s">
        <v>1556</v>
      </c>
    </row>
    <row r="5100" spans="1:11" x14ac:dyDescent="0.35">
      <c r="A5100" s="1">
        <v>45536</v>
      </c>
      <c r="B5100">
        <v>1090</v>
      </c>
      <c r="C5100">
        <v>1616</v>
      </c>
      <c r="D5100">
        <v>258</v>
      </c>
      <c r="E5100">
        <v>362</v>
      </c>
      <c r="F5100" s="5" t="s">
        <v>16</v>
      </c>
      <c r="G5100" s="6">
        <v>45540.333333333336</v>
      </c>
      <c r="H5100" s="6">
        <v>45540.645833333336</v>
      </c>
      <c r="I5100" s="5" t="s">
        <v>1549</v>
      </c>
      <c r="J5100" s="5" t="s">
        <v>15</v>
      </c>
      <c r="K5100" s="5" t="s">
        <v>1556</v>
      </c>
    </row>
    <row r="5101" spans="1:11" x14ac:dyDescent="0.35">
      <c r="A5101" s="1">
        <v>45536</v>
      </c>
      <c r="B5101">
        <v>1090</v>
      </c>
      <c r="C5101">
        <v>1616</v>
      </c>
      <c r="D5101">
        <v>258</v>
      </c>
      <c r="E5101">
        <v>362</v>
      </c>
      <c r="F5101" s="5" t="s">
        <v>16</v>
      </c>
      <c r="G5101" s="6">
        <v>45541.333333333336</v>
      </c>
      <c r="H5101" s="6">
        <v>45541.645833333336</v>
      </c>
      <c r="I5101" s="5" t="s">
        <v>1549</v>
      </c>
      <c r="J5101" s="5" t="s">
        <v>15</v>
      </c>
      <c r="K5101" s="5" t="s">
        <v>1556</v>
      </c>
    </row>
    <row r="5102" spans="1:11" x14ac:dyDescent="0.35">
      <c r="A5102" s="1">
        <v>45536</v>
      </c>
      <c r="B5102">
        <v>1090</v>
      </c>
      <c r="C5102">
        <v>1616</v>
      </c>
      <c r="D5102">
        <v>258</v>
      </c>
      <c r="E5102">
        <v>362</v>
      </c>
      <c r="F5102" s="5" t="s">
        <v>16</v>
      </c>
      <c r="G5102" s="6">
        <v>45544.333333333336</v>
      </c>
      <c r="H5102" s="6">
        <v>45544.645833333336</v>
      </c>
      <c r="I5102" s="5" t="s">
        <v>1549</v>
      </c>
      <c r="J5102" s="5" t="s">
        <v>15</v>
      </c>
      <c r="K5102" s="5" t="s">
        <v>1556</v>
      </c>
    </row>
    <row r="5103" spans="1:11" x14ac:dyDescent="0.35">
      <c r="A5103" s="1">
        <v>45536</v>
      </c>
      <c r="B5103">
        <v>1090</v>
      </c>
      <c r="C5103">
        <v>1616</v>
      </c>
      <c r="D5103">
        <v>258</v>
      </c>
      <c r="E5103">
        <v>362</v>
      </c>
      <c r="F5103" s="5" t="s">
        <v>16</v>
      </c>
      <c r="G5103" s="6">
        <v>45545.333333333336</v>
      </c>
      <c r="H5103" s="6">
        <v>45545.645833333336</v>
      </c>
      <c r="I5103" s="5" t="s">
        <v>1549</v>
      </c>
      <c r="J5103" s="5" t="s">
        <v>15</v>
      </c>
      <c r="K5103" s="5" t="s">
        <v>1556</v>
      </c>
    </row>
    <row r="5104" spans="1:11" x14ac:dyDescent="0.35">
      <c r="A5104" s="1">
        <v>45536</v>
      </c>
      <c r="B5104">
        <v>1090</v>
      </c>
      <c r="C5104">
        <v>1616</v>
      </c>
      <c r="D5104">
        <v>258</v>
      </c>
      <c r="E5104">
        <v>362</v>
      </c>
      <c r="F5104" s="5" t="s">
        <v>16</v>
      </c>
      <c r="G5104" s="6">
        <v>45546.333333333336</v>
      </c>
      <c r="H5104" s="6">
        <v>45546.645833333336</v>
      </c>
      <c r="I5104" s="5" t="s">
        <v>1549</v>
      </c>
      <c r="J5104" s="5" t="s">
        <v>15</v>
      </c>
      <c r="K5104" s="5" t="s">
        <v>1556</v>
      </c>
    </row>
    <row r="5105" spans="1:11" x14ac:dyDescent="0.35">
      <c r="A5105" s="1">
        <v>45536</v>
      </c>
      <c r="B5105">
        <v>1090</v>
      </c>
      <c r="C5105">
        <v>1616</v>
      </c>
      <c r="D5105">
        <v>258</v>
      </c>
      <c r="E5105">
        <v>362</v>
      </c>
      <c r="F5105" s="5" t="s">
        <v>16</v>
      </c>
      <c r="G5105" s="6">
        <v>45547.333333333336</v>
      </c>
      <c r="H5105" s="6">
        <v>45547.645833333336</v>
      </c>
      <c r="I5105" s="5" t="s">
        <v>1549</v>
      </c>
      <c r="J5105" s="5" t="s">
        <v>15</v>
      </c>
      <c r="K5105" s="5" t="s">
        <v>1556</v>
      </c>
    </row>
    <row r="5106" spans="1:11" x14ac:dyDescent="0.35">
      <c r="A5106" s="1">
        <v>45536</v>
      </c>
      <c r="B5106">
        <v>1090</v>
      </c>
      <c r="C5106">
        <v>1616</v>
      </c>
      <c r="D5106">
        <v>258</v>
      </c>
      <c r="E5106">
        <v>362</v>
      </c>
      <c r="F5106" s="5" t="s">
        <v>16</v>
      </c>
      <c r="G5106" s="6">
        <v>45548.333333333336</v>
      </c>
      <c r="H5106" s="6">
        <v>45548.645833333336</v>
      </c>
      <c r="I5106" s="5" t="s">
        <v>1549</v>
      </c>
      <c r="J5106" s="5" t="s">
        <v>15</v>
      </c>
      <c r="K5106" s="5" t="s">
        <v>1556</v>
      </c>
    </row>
    <row r="5107" spans="1:11" x14ac:dyDescent="0.35">
      <c r="A5107" s="1">
        <v>45536</v>
      </c>
      <c r="B5107">
        <v>1090</v>
      </c>
      <c r="C5107">
        <v>1616</v>
      </c>
      <c r="D5107">
        <v>258</v>
      </c>
      <c r="E5107">
        <v>362</v>
      </c>
      <c r="F5107" s="5" t="s">
        <v>16</v>
      </c>
      <c r="G5107" s="6">
        <v>45551.333333333336</v>
      </c>
      <c r="H5107" s="6">
        <v>45551.645833333336</v>
      </c>
      <c r="I5107" s="5" t="s">
        <v>1549</v>
      </c>
      <c r="J5107" s="5" t="s">
        <v>15</v>
      </c>
      <c r="K5107" s="5" t="s">
        <v>1556</v>
      </c>
    </row>
    <row r="5108" spans="1:11" x14ac:dyDescent="0.35">
      <c r="A5108" s="1">
        <v>45536</v>
      </c>
      <c r="B5108">
        <v>1090</v>
      </c>
      <c r="C5108">
        <v>1616</v>
      </c>
      <c r="D5108">
        <v>258</v>
      </c>
      <c r="E5108">
        <v>362</v>
      </c>
      <c r="F5108" s="5" t="s">
        <v>16</v>
      </c>
      <c r="G5108" s="6">
        <v>45552.333333333336</v>
      </c>
      <c r="H5108" s="6">
        <v>45552.645833333336</v>
      </c>
      <c r="I5108" s="5" t="s">
        <v>1549</v>
      </c>
      <c r="J5108" s="5" t="s">
        <v>15</v>
      </c>
      <c r="K5108" s="5" t="s">
        <v>1556</v>
      </c>
    </row>
    <row r="5109" spans="1:11" x14ac:dyDescent="0.35">
      <c r="A5109" s="1">
        <v>45536</v>
      </c>
      <c r="B5109">
        <v>1090</v>
      </c>
      <c r="C5109">
        <v>1616</v>
      </c>
      <c r="D5109">
        <v>258</v>
      </c>
      <c r="E5109">
        <v>362</v>
      </c>
      <c r="F5109" s="5" t="s">
        <v>16</v>
      </c>
      <c r="G5109" s="6">
        <v>45553.333333333336</v>
      </c>
      <c r="H5109" s="6">
        <v>45553.645833333336</v>
      </c>
      <c r="I5109" s="5" t="s">
        <v>1549</v>
      </c>
      <c r="J5109" s="5" t="s">
        <v>15</v>
      </c>
      <c r="K5109" s="5" t="s">
        <v>1556</v>
      </c>
    </row>
    <row r="5110" spans="1:11" x14ac:dyDescent="0.35">
      <c r="A5110" s="1">
        <v>45536</v>
      </c>
      <c r="B5110">
        <v>1090</v>
      </c>
      <c r="C5110">
        <v>1616</v>
      </c>
      <c r="D5110">
        <v>258</v>
      </c>
      <c r="E5110">
        <v>362</v>
      </c>
      <c r="F5110" s="5" t="s">
        <v>16</v>
      </c>
      <c r="G5110" s="6">
        <v>45554.333333333336</v>
      </c>
      <c r="H5110" s="6">
        <v>45554.645833333336</v>
      </c>
      <c r="I5110" s="5" t="s">
        <v>1549</v>
      </c>
      <c r="J5110" s="5" t="s">
        <v>15</v>
      </c>
      <c r="K5110" s="5" t="s">
        <v>1556</v>
      </c>
    </row>
    <row r="5111" spans="1:11" x14ac:dyDescent="0.35">
      <c r="A5111" s="1">
        <v>45536</v>
      </c>
      <c r="B5111">
        <v>1090</v>
      </c>
      <c r="C5111">
        <v>1616</v>
      </c>
      <c r="D5111">
        <v>258</v>
      </c>
      <c r="E5111">
        <v>362</v>
      </c>
      <c r="F5111" s="5" t="s">
        <v>16</v>
      </c>
      <c r="G5111" s="6">
        <v>45555.333333333336</v>
      </c>
      <c r="H5111" s="6">
        <v>45555.361073055552</v>
      </c>
      <c r="I5111" s="5" t="s">
        <v>1557</v>
      </c>
      <c r="J5111" s="5" t="s">
        <v>15</v>
      </c>
      <c r="K5111" s="5" t="s">
        <v>1556</v>
      </c>
    </row>
    <row r="5112" spans="1:11" x14ac:dyDescent="0.35">
      <c r="A5112" s="1">
        <v>45536</v>
      </c>
      <c r="B5112">
        <v>1096</v>
      </c>
      <c r="C5112">
        <v>1629</v>
      </c>
      <c r="D5112">
        <v>223</v>
      </c>
      <c r="E5112">
        <v>321</v>
      </c>
      <c r="F5112" s="5" t="s">
        <v>14</v>
      </c>
      <c r="G5112" s="6">
        <v>45539.8125</v>
      </c>
      <c r="H5112" s="6">
        <v>45540.3125</v>
      </c>
      <c r="I5112" s="5" t="s">
        <v>1554</v>
      </c>
      <c r="J5112" s="5" t="s">
        <v>15</v>
      </c>
      <c r="K5112" s="5" t="s">
        <v>1556</v>
      </c>
    </row>
    <row r="5113" spans="1:11" x14ac:dyDescent="0.35">
      <c r="A5113" s="1">
        <v>45536</v>
      </c>
      <c r="B5113">
        <v>1096</v>
      </c>
      <c r="C5113">
        <v>1629</v>
      </c>
      <c r="D5113">
        <v>223</v>
      </c>
      <c r="E5113">
        <v>321</v>
      </c>
      <c r="F5113" s="5" t="s">
        <v>14</v>
      </c>
      <c r="G5113" s="6">
        <v>45540.8125</v>
      </c>
      <c r="H5113" s="6">
        <v>45541.3125</v>
      </c>
      <c r="I5113" s="5" t="s">
        <v>1554</v>
      </c>
      <c r="J5113" s="5" t="s">
        <v>15</v>
      </c>
      <c r="K5113" s="5" t="s">
        <v>1556</v>
      </c>
    </row>
    <row r="5114" spans="1:11" x14ac:dyDescent="0.35">
      <c r="A5114" s="1">
        <v>45536</v>
      </c>
      <c r="B5114">
        <v>1096</v>
      </c>
      <c r="C5114">
        <v>1629</v>
      </c>
      <c r="D5114">
        <v>223</v>
      </c>
      <c r="E5114">
        <v>321</v>
      </c>
      <c r="F5114" s="5" t="s">
        <v>14</v>
      </c>
      <c r="G5114" s="6">
        <v>45546.8125</v>
      </c>
      <c r="H5114" s="6">
        <v>45547.3125</v>
      </c>
      <c r="I5114" s="5" t="s">
        <v>1554</v>
      </c>
      <c r="J5114" s="5" t="s">
        <v>15</v>
      </c>
      <c r="K5114" s="5" t="s">
        <v>1556</v>
      </c>
    </row>
    <row r="5115" spans="1:11" x14ac:dyDescent="0.35">
      <c r="A5115" s="1">
        <v>45536</v>
      </c>
      <c r="B5115">
        <v>1096</v>
      </c>
      <c r="C5115">
        <v>1629</v>
      </c>
      <c r="D5115">
        <v>223</v>
      </c>
      <c r="E5115">
        <v>321</v>
      </c>
      <c r="F5115" s="5" t="s">
        <v>14</v>
      </c>
      <c r="G5115" s="6">
        <v>45547.8125</v>
      </c>
      <c r="H5115" s="6">
        <v>45548.3125</v>
      </c>
      <c r="I5115" s="5" t="s">
        <v>1554</v>
      </c>
      <c r="J5115" s="5" t="s">
        <v>15</v>
      </c>
      <c r="K5115" s="5" t="s">
        <v>1556</v>
      </c>
    </row>
    <row r="5116" spans="1:11" x14ac:dyDescent="0.35">
      <c r="A5116" s="1">
        <v>45536</v>
      </c>
      <c r="B5116">
        <v>1096</v>
      </c>
      <c r="C5116">
        <v>1629</v>
      </c>
      <c r="D5116">
        <v>223</v>
      </c>
      <c r="E5116">
        <v>321</v>
      </c>
      <c r="F5116" s="5" t="s">
        <v>14</v>
      </c>
      <c r="G5116" s="6">
        <v>45553.8125</v>
      </c>
      <c r="H5116" s="6">
        <v>45554.3125</v>
      </c>
      <c r="I5116" s="5" t="s">
        <v>1554</v>
      </c>
      <c r="J5116" s="5" t="s">
        <v>15</v>
      </c>
      <c r="K5116" s="5" t="s">
        <v>1556</v>
      </c>
    </row>
    <row r="5117" spans="1:11" x14ac:dyDescent="0.35">
      <c r="A5117" s="1">
        <v>45536</v>
      </c>
      <c r="B5117">
        <v>1096</v>
      </c>
      <c r="C5117">
        <v>1629</v>
      </c>
      <c r="D5117">
        <v>223</v>
      </c>
      <c r="E5117">
        <v>321</v>
      </c>
      <c r="F5117" s="5" t="s">
        <v>14</v>
      </c>
      <c r="G5117" s="6">
        <v>45554.8125</v>
      </c>
      <c r="H5117" s="6">
        <v>45555.3125</v>
      </c>
      <c r="I5117" s="5" t="s">
        <v>1554</v>
      </c>
      <c r="J5117" s="5" t="s">
        <v>15</v>
      </c>
      <c r="K5117" s="5" t="s">
        <v>1556</v>
      </c>
    </row>
    <row r="5118" spans="1:11" x14ac:dyDescent="0.35">
      <c r="A5118" s="1">
        <v>45536</v>
      </c>
      <c r="B5118">
        <v>1096</v>
      </c>
      <c r="C5118">
        <v>1629</v>
      </c>
      <c r="D5118">
        <v>223</v>
      </c>
      <c r="E5118">
        <v>321</v>
      </c>
      <c r="F5118" s="5" t="s">
        <v>14</v>
      </c>
      <c r="G5118" s="6">
        <v>45560.8125</v>
      </c>
      <c r="H5118" s="6">
        <v>45561.3125</v>
      </c>
      <c r="I5118" s="5" t="s">
        <v>1554</v>
      </c>
      <c r="J5118" s="5" t="s">
        <v>15</v>
      </c>
      <c r="K5118" s="5" t="s">
        <v>1556</v>
      </c>
    </row>
    <row r="5119" spans="1:11" x14ac:dyDescent="0.35">
      <c r="A5119" s="1">
        <v>45536</v>
      </c>
      <c r="B5119">
        <v>1096</v>
      </c>
      <c r="C5119">
        <v>1629</v>
      </c>
      <c r="D5119">
        <v>223</v>
      </c>
      <c r="E5119">
        <v>321</v>
      </c>
      <c r="F5119" s="5" t="s">
        <v>14</v>
      </c>
      <c r="G5119" s="6">
        <v>45561.8125</v>
      </c>
      <c r="H5119" s="6">
        <v>45562.3125</v>
      </c>
      <c r="I5119" s="5" t="s">
        <v>1554</v>
      </c>
      <c r="J5119" s="5" t="s">
        <v>15</v>
      </c>
      <c r="K5119" s="5" t="s">
        <v>1556</v>
      </c>
    </row>
    <row r="5120" spans="1:11" x14ac:dyDescent="0.35">
      <c r="A5120" s="1">
        <v>45536</v>
      </c>
      <c r="B5120">
        <v>1096</v>
      </c>
      <c r="C5120">
        <v>1629</v>
      </c>
      <c r="D5120">
        <v>223</v>
      </c>
      <c r="E5120">
        <v>321</v>
      </c>
      <c r="F5120" s="5" t="s">
        <v>14</v>
      </c>
      <c r="G5120" s="6">
        <v>45561.8125</v>
      </c>
      <c r="H5120" s="6">
        <v>45562.215239722223</v>
      </c>
      <c r="I5120" s="5" t="s">
        <v>1558</v>
      </c>
      <c r="J5120" s="5" t="s">
        <v>15</v>
      </c>
      <c r="K5120" s="5" t="s">
        <v>1556</v>
      </c>
    </row>
    <row r="5121" spans="1:11" x14ac:dyDescent="0.35">
      <c r="A5121" s="1">
        <v>45536</v>
      </c>
      <c r="B5121">
        <v>1099</v>
      </c>
      <c r="C5121">
        <v>1634</v>
      </c>
      <c r="D5121">
        <v>272</v>
      </c>
      <c r="E5121">
        <v>384</v>
      </c>
      <c r="F5121" s="5" t="s">
        <v>14</v>
      </c>
      <c r="G5121" s="6">
        <v>45539.8125</v>
      </c>
      <c r="H5121" s="6">
        <v>45540.3125</v>
      </c>
      <c r="I5121" s="5" t="s">
        <v>1554</v>
      </c>
      <c r="J5121" s="5" t="s">
        <v>15</v>
      </c>
      <c r="K5121" s="5" t="s">
        <v>1550</v>
      </c>
    </row>
    <row r="5122" spans="1:11" x14ac:dyDescent="0.35">
      <c r="A5122" s="1">
        <v>45536</v>
      </c>
      <c r="B5122">
        <v>1099</v>
      </c>
      <c r="C5122">
        <v>1634</v>
      </c>
      <c r="D5122">
        <v>272</v>
      </c>
      <c r="E5122">
        <v>384</v>
      </c>
      <c r="F5122" s="5" t="s">
        <v>14</v>
      </c>
      <c r="G5122" s="6">
        <v>45540.8125</v>
      </c>
      <c r="H5122" s="6">
        <v>45541.3125</v>
      </c>
      <c r="I5122" s="5" t="s">
        <v>1554</v>
      </c>
      <c r="J5122" s="5" t="s">
        <v>15</v>
      </c>
      <c r="K5122" s="5" t="s">
        <v>1550</v>
      </c>
    </row>
    <row r="5123" spans="1:11" x14ac:dyDescent="0.35">
      <c r="A5123" s="1">
        <v>45536</v>
      </c>
      <c r="B5123">
        <v>1099</v>
      </c>
      <c r="C5123">
        <v>1634</v>
      </c>
      <c r="D5123">
        <v>272</v>
      </c>
      <c r="E5123">
        <v>384</v>
      </c>
      <c r="F5123" s="5" t="s">
        <v>14</v>
      </c>
      <c r="G5123" s="6">
        <v>45546.8125</v>
      </c>
      <c r="H5123" s="6">
        <v>45547.3125</v>
      </c>
      <c r="I5123" s="5" t="s">
        <v>1554</v>
      </c>
      <c r="J5123" s="5" t="s">
        <v>15</v>
      </c>
      <c r="K5123" s="5" t="s">
        <v>1550</v>
      </c>
    </row>
    <row r="5124" spans="1:11" x14ac:dyDescent="0.35">
      <c r="A5124" s="1">
        <v>45536</v>
      </c>
      <c r="B5124">
        <v>1099</v>
      </c>
      <c r="C5124">
        <v>1634</v>
      </c>
      <c r="D5124">
        <v>272</v>
      </c>
      <c r="E5124">
        <v>384</v>
      </c>
      <c r="F5124" s="5" t="s">
        <v>14</v>
      </c>
      <c r="G5124" s="6">
        <v>45547.8125</v>
      </c>
      <c r="H5124" s="6">
        <v>45548.3125</v>
      </c>
      <c r="I5124" s="5" t="s">
        <v>1554</v>
      </c>
      <c r="J5124" s="5" t="s">
        <v>15</v>
      </c>
      <c r="K5124" s="5" t="s">
        <v>1550</v>
      </c>
    </row>
    <row r="5125" spans="1:11" x14ac:dyDescent="0.35">
      <c r="A5125" s="1">
        <v>45536</v>
      </c>
      <c r="B5125">
        <v>1099</v>
      </c>
      <c r="C5125">
        <v>1634</v>
      </c>
      <c r="D5125">
        <v>272</v>
      </c>
      <c r="E5125">
        <v>384</v>
      </c>
      <c r="F5125" s="5" t="s">
        <v>14</v>
      </c>
      <c r="G5125" s="6">
        <v>45553.8125</v>
      </c>
      <c r="H5125" s="6">
        <v>45554.3125</v>
      </c>
      <c r="I5125" s="5" t="s">
        <v>1554</v>
      </c>
      <c r="J5125" s="5" t="s">
        <v>15</v>
      </c>
      <c r="K5125" s="5" t="s">
        <v>1550</v>
      </c>
    </row>
    <row r="5126" spans="1:11" x14ac:dyDescent="0.35">
      <c r="A5126" s="1">
        <v>45536</v>
      </c>
      <c r="B5126">
        <v>1099</v>
      </c>
      <c r="C5126">
        <v>1634</v>
      </c>
      <c r="D5126">
        <v>272</v>
      </c>
      <c r="E5126">
        <v>384</v>
      </c>
      <c r="F5126" s="5" t="s">
        <v>14</v>
      </c>
      <c r="G5126" s="6">
        <v>45554.8125</v>
      </c>
      <c r="H5126" s="6">
        <v>45555.3125</v>
      </c>
      <c r="I5126" s="5" t="s">
        <v>1554</v>
      </c>
      <c r="J5126" s="5" t="s">
        <v>15</v>
      </c>
      <c r="K5126" s="5" t="s">
        <v>1550</v>
      </c>
    </row>
    <row r="5127" spans="1:11" x14ac:dyDescent="0.35">
      <c r="A5127" s="1">
        <v>45536</v>
      </c>
      <c r="B5127">
        <v>1099</v>
      </c>
      <c r="C5127">
        <v>1634</v>
      </c>
      <c r="D5127">
        <v>272</v>
      </c>
      <c r="E5127">
        <v>384</v>
      </c>
      <c r="F5127" s="5" t="s">
        <v>14</v>
      </c>
      <c r="G5127" s="6">
        <v>45560.8125</v>
      </c>
      <c r="H5127" s="6">
        <v>45561.3125</v>
      </c>
      <c r="I5127" s="5" t="s">
        <v>1554</v>
      </c>
      <c r="J5127" s="5" t="s">
        <v>15</v>
      </c>
      <c r="K5127" s="5" t="s">
        <v>1550</v>
      </c>
    </row>
    <row r="5128" spans="1:11" x14ac:dyDescent="0.35">
      <c r="A5128" s="1">
        <v>45536</v>
      </c>
      <c r="B5128">
        <v>1099</v>
      </c>
      <c r="C5128">
        <v>1634</v>
      </c>
      <c r="D5128">
        <v>272</v>
      </c>
      <c r="E5128">
        <v>384</v>
      </c>
      <c r="F5128" s="5" t="s">
        <v>14</v>
      </c>
      <c r="G5128" s="6">
        <v>45561.8125</v>
      </c>
      <c r="H5128" s="6">
        <v>45562.3125</v>
      </c>
      <c r="I5128" s="5" t="s">
        <v>1554</v>
      </c>
      <c r="J5128" s="5" t="s">
        <v>15</v>
      </c>
      <c r="K5128" s="5" t="s">
        <v>1550</v>
      </c>
    </row>
    <row r="5129" spans="1:11" x14ac:dyDescent="0.35">
      <c r="A5129" s="1">
        <v>45536</v>
      </c>
      <c r="B5129">
        <v>1099</v>
      </c>
      <c r="C5129">
        <v>1634</v>
      </c>
      <c r="D5129">
        <v>272</v>
      </c>
      <c r="E5129">
        <v>384</v>
      </c>
      <c r="F5129" s="5" t="s">
        <v>14</v>
      </c>
      <c r="G5129" s="6">
        <v>45561.8125</v>
      </c>
      <c r="H5129" s="6">
        <v>45563.315924652779</v>
      </c>
      <c r="I5129" s="5" t="s">
        <v>1555</v>
      </c>
      <c r="J5129" s="5" t="s">
        <v>15</v>
      </c>
      <c r="K5129" s="5" t="s">
        <v>1550</v>
      </c>
    </row>
    <row r="5130" spans="1:11" x14ac:dyDescent="0.35">
      <c r="A5130" s="1">
        <v>45536</v>
      </c>
      <c r="B5130">
        <v>1100</v>
      </c>
      <c r="C5130">
        <v>1636</v>
      </c>
      <c r="D5130">
        <v>204</v>
      </c>
      <c r="E5130">
        <v>293</v>
      </c>
      <c r="F5130" s="5" t="s">
        <v>19</v>
      </c>
      <c r="G5130" s="6">
        <v>45537.375</v>
      </c>
      <c r="H5130" s="6">
        <v>45537.708333333336</v>
      </c>
      <c r="I5130" s="5" t="s">
        <v>1546</v>
      </c>
      <c r="J5130" s="5" t="s">
        <v>20</v>
      </c>
      <c r="K5130" s="5" t="s">
        <v>1560</v>
      </c>
    </row>
    <row r="5131" spans="1:11" x14ac:dyDescent="0.35">
      <c r="A5131" s="1">
        <v>45536</v>
      </c>
      <c r="B5131">
        <v>1100</v>
      </c>
      <c r="C5131">
        <v>1636</v>
      </c>
      <c r="D5131">
        <v>204</v>
      </c>
      <c r="E5131">
        <v>293</v>
      </c>
      <c r="F5131" s="5" t="s">
        <v>19</v>
      </c>
      <c r="G5131" s="6">
        <v>45538.375</v>
      </c>
      <c r="H5131" s="6">
        <v>45538.708333333336</v>
      </c>
      <c r="I5131" s="5" t="s">
        <v>1546</v>
      </c>
      <c r="J5131" s="5" t="s">
        <v>20</v>
      </c>
      <c r="K5131" s="5" t="s">
        <v>1560</v>
      </c>
    </row>
    <row r="5132" spans="1:11" x14ac:dyDescent="0.35">
      <c r="A5132" s="1">
        <v>45536</v>
      </c>
      <c r="B5132">
        <v>1100</v>
      </c>
      <c r="C5132">
        <v>1636</v>
      </c>
      <c r="D5132">
        <v>204</v>
      </c>
      <c r="E5132">
        <v>293</v>
      </c>
      <c r="F5132" s="5" t="s">
        <v>19</v>
      </c>
      <c r="G5132" s="6">
        <v>45539.375</v>
      </c>
      <c r="H5132" s="6">
        <v>45539.708333333336</v>
      </c>
      <c r="I5132" s="5" t="s">
        <v>1546</v>
      </c>
      <c r="J5132" s="5" t="s">
        <v>20</v>
      </c>
      <c r="K5132" s="5" t="s">
        <v>1560</v>
      </c>
    </row>
    <row r="5133" spans="1:11" x14ac:dyDescent="0.35">
      <c r="A5133" s="1">
        <v>45536</v>
      </c>
      <c r="B5133">
        <v>1100</v>
      </c>
      <c r="C5133">
        <v>1636</v>
      </c>
      <c r="D5133">
        <v>204</v>
      </c>
      <c r="E5133">
        <v>293</v>
      </c>
      <c r="F5133" s="5" t="s">
        <v>19</v>
      </c>
      <c r="G5133" s="6">
        <v>45540.375</v>
      </c>
      <c r="H5133" s="6">
        <v>45540.708333333336</v>
      </c>
      <c r="I5133" s="5" t="s">
        <v>1546</v>
      </c>
      <c r="J5133" s="5" t="s">
        <v>20</v>
      </c>
      <c r="K5133" s="5" t="s">
        <v>1560</v>
      </c>
    </row>
    <row r="5134" spans="1:11" x14ac:dyDescent="0.35">
      <c r="A5134" s="1">
        <v>45536</v>
      </c>
      <c r="B5134">
        <v>1100</v>
      </c>
      <c r="C5134">
        <v>1636</v>
      </c>
      <c r="D5134">
        <v>204</v>
      </c>
      <c r="E5134">
        <v>293</v>
      </c>
      <c r="F5134" s="5" t="s">
        <v>19</v>
      </c>
      <c r="G5134" s="6">
        <v>45541.375</v>
      </c>
      <c r="H5134" s="6">
        <v>45541.708333333336</v>
      </c>
      <c r="I5134" s="5" t="s">
        <v>1546</v>
      </c>
      <c r="J5134" s="5" t="s">
        <v>20</v>
      </c>
      <c r="K5134" s="5" t="s">
        <v>1560</v>
      </c>
    </row>
    <row r="5135" spans="1:11" x14ac:dyDescent="0.35">
      <c r="A5135" s="1">
        <v>45536</v>
      </c>
      <c r="B5135">
        <v>1100</v>
      </c>
      <c r="C5135">
        <v>1636</v>
      </c>
      <c r="D5135">
        <v>204</v>
      </c>
      <c r="E5135">
        <v>293</v>
      </c>
      <c r="F5135" s="5" t="s">
        <v>19</v>
      </c>
      <c r="G5135" s="6">
        <v>45544.375</v>
      </c>
      <c r="H5135" s="6">
        <v>45544.708333333336</v>
      </c>
      <c r="I5135" s="5" t="s">
        <v>1546</v>
      </c>
      <c r="J5135" s="5" t="s">
        <v>20</v>
      </c>
      <c r="K5135" s="5" t="s">
        <v>1560</v>
      </c>
    </row>
    <row r="5136" spans="1:11" x14ac:dyDescent="0.35">
      <c r="A5136" s="1">
        <v>45536</v>
      </c>
      <c r="B5136">
        <v>1100</v>
      </c>
      <c r="C5136">
        <v>1636</v>
      </c>
      <c r="D5136">
        <v>204</v>
      </c>
      <c r="E5136">
        <v>293</v>
      </c>
      <c r="F5136" s="5" t="s">
        <v>19</v>
      </c>
      <c r="G5136" s="6">
        <v>45545.375</v>
      </c>
      <c r="H5136" s="6">
        <v>45545.708333333336</v>
      </c>
      <c r="I5136" s="5" t="s">
        <v>1546</v>
      </c>
      <c r="J5136" s="5" t="s">
        <v>20</v>
      </c>
      <c r="K5136" s="5" t="s">
        <v>1560</v>
      </c>
    </row>
    <row r="5137" spans="1:11" x14ac:dyDescent="0.35">
      <c r="A5137" s="1">
        <v>45536</v>
      </c>
      <c r="B5137">
        <v>1100</v>
      </c>
      <c r="C5137">
        <v>1636</v>
      </c>
      <c r="D5137">
        <v>204</v>
      </c>
      <c r="E5137">
        <v>293</v>
      </c>
      <c r="F5137" s="5" t="s">
        <v>19</v>
      </c>
      <c r="G5137" s="6">
        <v>45546.375</v>
      </c>
      <c r="H5137" s="6">
        <v>45546.708333333336</v>
      </c>
      <c r="I5137" s="5" t="s">
        <v>1546</v>
      </c>
      <c r="J5137" s="5" t="s">
        <v>20</v>
      </c>
      <c r="K5137" s="5" t="s">
        <v>1560</v>
      </c>
    </row>
    <row r="5138" spans="1:11" x14ac:dyDescent="0.35">
      <c r="A5138" s="1">
        <v>45536</v>
      </c>
      <c r="B5138">
        <v>1100</v>
      </c>
      <c r="C5138">
        <v>1636</v>
      </c>
      <c r="D5138">
        <v>204</v>
      </c>
      <c r="E5138">
        <v>293</v>
      </c>
      <c r="F5138" s="5" t="s">
        <v>19</v>
      </c>
      <c r="G5138" s="6">
        <v>45547.375</v>
      </c>
      <c r="H5138" s="6">
        <v>45547.708333333336</v>
      </c>
      <c r="I5138" s="5" t="s">
        <v>1546</v>
      </c>
      <c r="J5138" s="5" t="s">
        <v>20</v>
      </c>
      <c r="K5138" s="5" t="s">
        <v>1560</v>
      </c>
    </row>
    <row r="5139" spans="1:11" x14ac:dyDescent="0.35">
      <c r="A5139" s="1">
        <v>45536</v>
      </c>
      <c r="B5139">
        <v>1100</v>
      </c>
      <c r="C5139">
        <v>1636</v>
      </c>
      <c r="D5139">
        <v>204</v>
      </c>
      <c r="E5139">
        <v>293</v>
      </c>
      <c r="F5139" s="5" t="s">
        <v>19</v>
      </c>
      <c r="G5139" s="6">
        <v>45548.375</v>
      </c>
      <c r="H5139" s="6">
        <v>45548.708333333336</v>
      </c>
      <c r="I5139" s="5" t="s">
        <v>1546</v>
      </c>
      <c r="J5139" s="5" t="s">
        <v>20</v>
      </c>
      <c r="K5139" s="5" t="s">
        <v>1560</v>
      </c>
    </row>
    <row r="5140" spans="1:11" x14ac:dyDescent="0.35">
      <c r="A5140" s="1">
        <v>45536</v>
      </c>
      <c r="B5140">
        <v>1100</v>
      </c>
      <c r="C5140">
        <v>1636</v>
      </c>
      <c r="D5140">
        <v>204</v>
      </c>
      <c r="E5140">
        <v>293</v>
      </c>
      <c r="F5140" s="5" t="s">
        <v>19</v>
      </c>
      <c r="G5140" s="6">
        <v>45551.375</v>
      </c>
      <c r="H5140" s="6">
        <v>45551.708333333336</v>
      </c>
      <c r="I5140" s="5" t="s">
        <v>1546</v>
      </c>
      <c r="J5140" s="5" t="s">
        <v>20</v>
      </c>
      <c r="K5140" s="5" t="s">
        <v>1560</v>
      </c>
    </row>
    <row r="5141" spans="1:11" x14ac:dyDescent="0.35">
      <c r="A5141" s="1">
        <v>45536</v>
      </c>
      <c r="B5141">
        <v>1100</v>
      </c>
      <c r="C5141">
        <v>1636</v>
      </c>
      <c r="D5141">
        <v>204</v>
      </c>
      <c r="E5141">
        <v>293</v>
      </c>
      <c r="F5141" s="5" t="s">
        <v>19</v>
      </c>
      <c r="G5141" s="6">
        <v>45552.375</v>
      </c>
      <c r="H5141" s="6">
        <v>45552.708333333336</v>
      </c>
      <c r="I5141" s="5" t="s">
        <v>1546</v>
      </c>
      <c r="J5141" s="5" t="s">
        <v>20</v>
      </c>
      <c r="K5141" s="5" t="s">
        <v>1560</v>
      </c>
    </row>
    <row r="5142" spans="1:11" x14ac:dyDescent="0.35">
      <c r="A5142" s="1">
        <v>45536</v>
      </c>
      <c r="B5142">
        <v>1100</v>
      </c>
      <c r="C5142">
        <v>1636</v>
      </c>
      <c r="D5142">
        <v>204</v>
      </c>
      <c r="E5142">
        <v>293</v>
      </c>
      <c r="F5142" s="5" t="s">
        <v>19</v>
      </c>
      <c r="G5142" s="6">
        <v>45553.375</v>
      </c>
      <c r="H5142" s="6">
        <v>45553.708333333336</v>
      </c>
      <c r="I5142" s="5" t="s">
        <v>1546</v>
      </c>
      <c r="J5142" s="5" t="s">
        <v>20</v>
      </c>
      <c r="K5142" s="5" t="s">
        <v>1560</v>
      </c>
    </row>
    <row r="5143" spans="1:11" x14ac:dyDescent="0.35">
      <c r="A5143" s="1">
        <v>45536</v>
      </c>
      <c r="B5143">
        <v>1100</v>
      </c>
      <c r="C5143">
        <v>1636</v>
      </c>
      <c r="D5143">
        <v>204</v>
      </c>
      <c r="E5143">
        <v>293</v>
      </c>
      <c r="F5143" s="5" t="s">
        <v>19</v>
      </c>
      <c r="G5143" s="6">
        <v>45554.375</v>
      </c>
      <c r="H5143" s="6">
        <v>45554.708333333336</v>
      </c>
      <c r="I5143" s="5" t="s">
        <v>1546</v>
      </c>
      <c r="J5143" s="5" t="s">
        <v>20</v>
      </c>
      <c r="K5143" s="5" t="s">
        <v>1560</v>
      </c>
    </row>
    <row r="5144" spans="1:11" x14ac:dyDescent="0.35">
      <c r="A5144" s="1">
        <v>45536</v>
      </c>
      <c r="B5144">
        <v>1100</v>
      </c>
      <c r="C5144">
        <v>1636</v>
      </c>
      <c r="D5144">
        <v>204</v>
      </c>
      <c r="E5144">
        <v>293</v>
      </c>
      <c r="F5144" s="5" t="s">
        <v>19</v>
      </c>
      <c r="G5144" s="6">
        <v>45565.375</v>
      </c>
      <c r="H5144" s="6">
        <v>45565.386244976849</v>
      </c>
      <c r="I5144" s="5" t="s">
        <v>1561</v>
      </c>
      <c r="J5144" s="5" t="s">
        <v>20</v>
      </c>
      <c r="K5144" s="5" t="s">
        <v>1560</v>
      </c>
    </row>
    <row r="5145" spans="1:11" x14ac:dyDescent="0.35">
      <c r="A5145" s="1">
        <v>45536</v>
      </c>
      <c r="B5145">
        <v>1105</v>
      </c>
      <c r="C5145">
        <v>1646</v>
      </c>
      <c r="D5145">
        <v>289</v>
      </c>
      <c r="E5145">
        <v>405</v>
      </c>
      <c r="F5145" s="5" t="s">
        <v>19</v>
      </c>
      <c r="G5145" s="6">
        <v>45537.375</v>
      </c>
      <c r="H5145" s="6">
        <v>45537.708333333336</v>
      </c>
      <c r="I5145" s="5" t="s">
        <v>1546</v>
      </c>
      <c r="J5145" s="5" t="s">
        <v>20</v>
      </c>
      <c r="K5145" s="5" t="s">
        <v>1560</v>
      </c>
    </row>
    <row r="5146" spans="1:11" x14ac:dyDescent="0.35">
      <c r="A5146" s="1">
        <v>45536</v>
      </c>
      <c r="B5146">
        <v>1105</v>
      </c>
      <c r="C5146">
        <v>1646</v>
      </c>
      <c r="D5146">
        <v>289</v>
      </c>
      <c r="E5146">
        <v>405</v>
      </c>
      <c r="F5146" s="5" t="s">
        <v>19</v>
      </c>
      <c r="G5146" s="6">
        <v>45538.375</v>
      </c>
      <c r="H5146" s="6">
        <v>45538.708333333336</v>
      </c>
      <c r="I5146" s="5" t="s">
        <v>1546</v>
      </c>
      <c r="J5146" s="5" t="s">
        <v>20</v>
      </c>
      <c r="K5146" s="5" t="s">
        <v>1560</v>
      </c>
    </row>
    <row r="5147" spans="1:11" x14ac:dyDescent="0.35">
      <c r="A5147" s="1">
        <v>45536</v>
      </c>
      <c r="B5147">
        <v>1105</v>
      </c>
      <c r="C5147">
        <v>1646</v>
      </c>
      <c r="D5147">
        <v>289</v>
      </c>
      <c r="E5147">
        <v>405</v>
      </c>
      <c r="F5147" s="5" t="s">
        <v>19</v>
      </c>
      <c r="G5147" s="6">
        <v>45539.375</v>
      </c>
      <c r="H5147" s="6">
        <v>45539.708333333336</v>
      </c>
      <c r="I5147" s="5" t="s">
        <v>1546</v>
      </c>
      <c r="J5147" s="5" t="s">
        <v>20</v>
      </c>
      <c r="K5147" s="5" t="s">
        <v>1560</v>
      </c>
    </row>
    <row r="5148" spans="1:11" x14ac:dyDescent="0.35">
      <c r="A5148" s="1">
        <v>45536</v>
      </c>
      <c r="B5148">
        <v>1105</v>
      </c>
      <c r="C5148">
        <v>1646</v>
      </c>
      <c r="D5148">
        <v>289</v>
      </c>
      <c r="E5148">
        <v>405</v>
      </c>
      <c r="F5148" s="5" t="s">
        <v>19</v>
      </c>
      <c r="G5148" s="6">
        <v>45540.375</v>
      </c>
      <c r="H5148" s="6">
        <v>45540.708333333336</v>
      </c>
      <c r="I5148" s="5" t="s">
        <v>1546</v>
      </c>
      <c r="J5148" s="5" t="s">
        <v>20</v>
      </c>
      <c r="K5148" s="5" t="s">
        <v>1560</v>
      </c>
    </row>
    <row r="5149" spans="1:11" x14ac:dyDescent="0.35">
      <c r="A5149" s="1">
        <v>45536</v>
      </c>
      <c r="B5149">
        <v>1105</v>
      </c>
      <c r="C5149">
        <v>1646</v>
      </c>
      <c r="D5149">
        <v>289</v>
      </c>
      <c r="E5149">
        <v>405</v>
      </c>
      <c r="F5149" s="5" t="s">
        <v>19</v>
      </c>
      <c r="G5149" s="6">
        <v>45541.375</v>
      </c>
      <c r="H5149" s="6">
        <v>45541.708333333336</v>
      </c>
      <c r="I5149" s="5" t="s">
        <v>1546</v>
      </c>
      <c r="J5149" s="5" t="s">
        <v>20</v>
      </c>
      <c r="K5149" s="5" t="s">
        <v>1560</v>
      </c>
    </row>
    <row r="5150" spans="1:11" x14ac:dyDescent="0.35">
      <c r="A5150" s="1">
        <v>45536</v>
      </c>
      <c r="B5150">
        <v>1105</v>
      </c>
      <c r="C5150">
        <v>1646</v>
      </c>
      <c r="D5150">
        <v>289</v>
      </c>
      <c r="E5150">
        <v>405</v>
      </c>
      <c r="F5150" s="5" t="s">
        <v>19</v>
      </c>
      <c r="G5150" s="6">
        <v>45544.375</v>
      </c>
      <c r="H5150" s="6">
        <v>45544.708333333336</v>
      </c>
      <c r="I5150" s="5" t="s">
        <v>1546</v>
      </c>
      <c r="J5150" s="5" t="s">
        <v>20</v>
      </c>
      <c r="K5150" s="5" t="s">
        <v>1560</v>
      </c>
    </row>
    <row r="5151" spans="1:11" x14ac:dyDescent="0.35">
      <c r="A5151" s="1">
        <v>45536</v>
      </c>
      <c r="B5151">
        <v>1105</v>
      </c>
      <c r="C5151">
        <v>1646</v>
      </c>
      <c r="D5151">
        <v>289</v>
      </c>
      <c r="E5151">
        <v>405</v>
      </c>
      <c r="F5151" s="5" t="s">
        <v>19</v>
      </c>
      <c r="G5151" s="6">
        <v>45545.375</v>
      </c>
      <c r="H5151" s="6">
        <v>45545.708333333336</v>
      </c>
      <c r="I5151" s="5" t="s">
        <v>1546</v>
      </c>
      <c r="J5151" s="5" t="s">
        <v>20</v>
      </c>
      <c r="K5151" s="5" t="s">
        <v>1560</v>
      </c>
    </row>
    <row r="5152" spans="1:11" x14ac:dyDescent="0.35">
      <c r="A5152" s="1">
        <v>45536</v>
      </c>
      <c r="B5152">
        <v>1105</v>
      </c>
      <c r="C5152">
        <v>1646</v>
      </c>
      <c r="D5152">
        <v>289</v>
      </c>
      <c r="E5152">
        <v>405</v>
      </c>
      <c r="F5152" s="5" t="s">
        <v>19</v>
      </c>
      <c r="G5152" s="6">
        <v>45546.375</v>
      </c>
      <c r="H5152" s="6">
        <v>45546.708333333336</v>
      </c>
      <c r="I5152" s="5" t="s">
        <v>1546</v>
      </c>
      <c r="J5152" s="5" t="s">
        <v>20</v>
      </c>
      <c r="K5152" s="5" t="s">
        <v>1560</v>
      </c>
    </row>
    <row r="5153" spans="1:11" x14ac:dyDescent="0.35">
      <c r="A5153" s="1">
        <v>45536</v>
      </c>
      <c r="B5153">
        <v>1105</v>
      </c>
      <c r="C5153">
        <v>1646</v>
      </c>
      <c r="D5153">
        <v>289</v>
      </c>
      <c r="E5153">
        <v>405</v>
      </c>
      <c r="F5153" s="5" t="s">
        <v>19</v>
      </c>
      <c r="G5153" s="6">
        <v>45547.375</v>
      </c>
      <c r="H5153" s="6">
        <v>45547.708333333336</v>
      </c>
      <c r="I5153" s="5" t="s">
        <v>1546</v>
      </c>
      <c r="J5153" s="5" t="s">
        <v>20</v>
      </c>
      <c r="K5153" s="5" t="s">
        <v>1560</v>
      </c>
    </row>
    <row r="5154" spans="1:11" x14ac:dyDescent="0.35">
      <c r="A5154" s="1">
        <v>45536</v>
      </c>
      <c r="B5154">
        <v>1105</v>
      </c>
      <c r="C5154">
        <v>1646</v>
      </c>
      <c r="D5154">
        <v>289</v>
      </c>
      <c r="E5154">
        <v>405</v>
      </c>
      <c r="F5154" s="5" t="s">
        <v>19</v>
      </c>
      <c r="G5154" s="6">
        <v>45548.375</v>
      </c>
      <c r="H5154" s="6">
        <v>45548.708333333336</v>
      </c>
      <c r="I5154" s="5" t="s">
        <v>1546</v>
      </c>
      <c r="J5154" s="5" t="s">
        <v>20</v>
      </c>
      <c r="K5154" s="5" t="s">
        <v>1560</v>
      </c>
    </row>
    <row r="5155" spans="1:11" x14ac:dyDescent="0.35">
      <c r="A5155" s="1">
        <v>45536</v>
      </c>
      <c r="B5155">
        <v>1105</v>
      </c>
      <c r="C5155">
        <v>1646</v>
      </c>
      <c r="D5155">
        <v>289</v>
      </c>
      <c r="E5155">
        <v>405</v>
      </c>
      <c r="F5155" s="5" t="s">
        <v>19</v>
      </c>
      <c r="G5155" s="6">
        <v>45551.375</v>
      </c>
      <c r="H5155" s="6">
        <v>45551.708333333336</v>
      </c>
      <c r="I5155" s="5" t="s">
        <v>1546</v>
      </c>
      <c r="J5155" s="5" t="s">
        <v>20</v>
      </c>
      <c r="K5155" s="5" t="s">
        <v>1560</v>
      </c>
    </row>
    <row r="5156" spans="1:11" x14ac:dyDescent="0.35">
      <c r="A5156" s="1">
        <v>45536</v>
      </c>
      <c r="B5156">
        <v>1105</v>
      </c>
      <c r="C5156">
        <v>1646</v>
      </c>
      <c r="D5156">
        <v>289</v>
      </c>
      <c r="E5156">
        <v>405</v>
      </c>
      <c r="F5156" s="5" t="s">
        <v>19</v>
      </c>
      <c r="G5156" s="6">
        <v>45552.375</v>
      </c>
      <c r="H5156" s="6">
        <v>45552.708333333336</v>
      </c>
      <c r="I5156" s="5" t="s">
        <v>1546</v>
      </c>
      <c r="J5156" s="5" t="s">
        <v>20</v>
      </c>
      <c r="K5156" s="5" t="s">
        <v>1560</v>
      </c>
    </row>
    <row r="5157" spans="1:11" x14ac:dyDescent="0.35">
      <c r="A5157" s="1">
        <v>45536</v>
      </c>
      <c r="B5157">
        <v>1105</v>
      </c>
      <c r="C5157">
        <v>1646</v>
      </c>
      <c r="D5157">
        <v>289</v>
      </c>
      <c r="E5157">
        <v>405</v>
      </c>
      <c r="F5157" s="5" t="s">
        <v>19</v>
      </c>
      <c r="G5157" s="6">
        <v>45553.375</v>
      </c>
      <c r="H5157" s="6">
        <v>45553.708333333336</v>
      </c>
      <c r="I5157" s="5" t="s">
        <v>1546</v>
      </c>
      <c r="J5157" s="5" t="s">
        <v>20</v>
      </c>
      <c r="K5157" s="5" t="s">
        <v>1560</v>
      </c>
    </row>
    <row r="5158" spans="1:11" x14ac:dyDescent="0.35">
      <c r="A5158" s="1">
        <v>45536</v>
      </c>
      <c r="B5158">
        <v>1105</v>
      </c>
      <c r="C5158">
        <v>1646</v>
      </c>
      <c r="D5158">
        <v>289</v>
      </c>
      <c r="E5158">
        <v>405</v>
      </c>
      <c r="F5158" s="5" t="s">
        <v>19</v>
      </c>
      <c r="G5158" s="6">
        <v>45554.375</v>
      </c>
      <c r="H5158" s="6">
        <v>45554.708333333336</v>
      </c>
      <c r="I5158" s="5" t="s">
        <v>1546</v>
      </c>
      <c r="J5158" s="5" t="s">
        <v>20</v>
      </c>
      <c r="K5158" s="5" t="s">
        <v>1560</v>
      </c>
    </row>
    <row r="5159" spans="1:11" x14ac:dyDescent="0.35">
      <c r="A5159" s="1">
        <v>45536</v>
      </c>
      <c r="B5159">
        <v>1105</v>
      </c>
      <c r="C5159">
        <v>1646</v>
      </c>
      <c r="D5159">
        <v>289</v>
      </c>
      <c r="E5159">
        <v>405</v>
      </c>
      <c r="F5159" s="5" t="s">
        <v>19</v>
      </c>
      <c r="G5159" s="6">
        <v>45565.375</v>
      </c>
      <c r="H5159" s="6">
        <v>45565.386244976849</v>
      </c>
      <c r="I5159" s="5" t="s">
        <v>1561</v>
      </c>
      <c r="J5159" s="5" t="s">
        <v>20</v>
      </c>
      <c r="K5159" s="5" t="s">
        <v>1560</v>
      </c>
    </row>
    <row r="5160" spans="1:11" x14ac:dyDescent="0.35">
      <c r="A5160" s="1">
        <v>45536</v>
      </c>
      <c r="B5160">
        <v>1106</v>
      </c>
      <c r="C5160">
        <v>1647</v>
      </c>
      <c r="D5160">
        <v>38</v>
      </c>
      <c r="E5160">
        <v>81</v>
      </c>
      <c r="F5160" s="5" t="s">
        <v>16</v>
      </c>
      <c r="G5160" s="6">
        <v>45537.333333333336</v>
      </c>
      <c r="H5160" s="6">
        <v>45537.645833333336</v>
      </c>
      <c r="I5160" s="5" t="s">
        <v>1549</v>
      </c>
      <c r="J5160" s="5" t="s">
        <v>15</v>
      </c>
      <c r="K5160" s="5" t="s">
        <v>1550</v>
      </c>
    </row>
    <row r="5161" spans="1:11" x14ac:dyDescent="0.35">
      <c r="A5161" s="1">
        <v>45536</v>
      </c>
      <c r="B5161">
        <v>1106</v>
      </c>
      <c r="C5161">
        <v>1647</v>
      </c>
      <c r="D5161">
        <v>38</v>
      </c>
      <c r="E5161">
        <v>81</v>
      </c>
      <c r="F5161" s="5" t="s">
        <v>16</v>
      </c>
      <c r="G5161" s="6">
        <v>45538.333333333336</v>
      </c>
      <c r="H5161" s="6">
        <v>45538.645833333336</v>
      </c>
      <c r="I5161" s="5" t="s">
        <v>1549</v>
      </c>
      <c r="J5161" s="5" t="s">
        <v>15</v>
      </c>
      <c r="K5161" s="5" t="s">
        <v>1550</v>
      </c>
    </row>
    <row r="5162" spans="1:11" x14ac:dyDescent="0.35">
      <c r="A5162" s="1">
        <v>45536</v>
      </c>
      <c r="B5162">
        <v>1106</v>
      </c>
      <c r="C5162">
        <v>1647</v>
      </c>
      <c r="D5162">
        <v>38</v>
      </c>
      <c r="E5162">
        <v>81</v>
      </c>
      <c r="F5162" s="5" t="s">
        <v>16</v>
      </c>
      <c r="G5162" s="6">
        <v>45539.333333333336</v>
      </c>
      <c r="H5162" s="6">
        <v>45539.645833333336</v>
      </c>
      <c r="I5162" s="5" t="s">
        <v>1549</v>
      </c>
      <c r="J5162" s="5" t="s">
        <v>15</v>
      </c>
      <c r="K5162" s="5" t="s">
        <v>1550</v>
      </c>
    </row>
    <row r="5163" spans="1:11" x14ac:dyDescent="0.35">
      <c r="A5163" s="1">
        <v>45536</v>
      </c>
      <c r="B5163">
        <v>1106</v>
      </c>
      <c r="C5163">
        <v>1647</v>
      </c>
      <c r="D5163">
        <v>38</v>
      </c>
      <c r="E5163">
        <v>81</v>
      </c>
      <c r="F5163" s="5" t="s">
        <v>16</v>
      </c>
      <c r="G5163" s="6">
        <v>45540.333333333336</v>
      </c>
      <c r="H5163" s="6">
        <v>45540.645833333336</v>
      </c>
      <c r="I5163" s="5" t="s">
        <v>1549</v>
      </c>
      <c r="J5163" s="5" t="s">
        <v>15</v>
      </c>
      <c r="K5163" s="5" t="s">
        <v>1550</v>
      </c>
    </row>
    <row r="5164" spans="1:11" x14ac:dyDescent="0.35">
      <c r="A5164" s="1">
        <v>45536</v>
      </c>
      <c r="B5164">
        <v>1106</v>
      </c>
      <c r="C5164">
        <v>1647</v>
      </c>
      <c r="D5164">
        <v>38</v>
      </c>
      <c r="E5164">
        <v>81</v>
      </c>
      <c r="F5164" s="5" t="s">
        <v>16</v>
      </c>
      <c r="G5164" s="6">
        <v>45541.333333333336</v>
      </c>
      <c r="H5164" s="6">
        <v>45541.645833333336</v>
      </c>
      <c r="I5164" s="5" t="s">
        <v>1549</v>
      </c>
      <c r="J5164" s="5" t="s">
        <v>15</v>
      </c>
      <c r="K5164" s="5" t="s">
        <v>1550</v>
      </c>
    </row>
    <row r="5165" spans="1:11" x14ac:dyDescent="0.35">
      <c r="A5165" s="1">
        <v>45536</v>
      </c>
      <c r="B5165">
        <v>1106</v>
      </c>
      <c r="C5165">
        <v>1647</v>
      </c>
      <c r="D5165">
        <v>38</v>
      </c>
      <c r="E5165">
        <v>81</v>
      </c>
      <c r="F5165" s="5" t="s">
        <v>16</v>
      </c>
      <c r="G5165" s="6">
        <v>45544.333333333336</v>
      </c>
      <c r="H5165" s="6">
        <v>45544.645833333336</v>
      </c>
      <c r="I5165" s="5" t="s">
        <v>1549</v>
      </c>
      <c r="J5165" s="5" t="s">
        <v>15</v>
      </c>
      <c r="K5165" s="5" t="s">
        <v>1550</v>
      </c>
    </row>
    <row r="5166" spans="1:11" x14ac:dyDescent="0.35">
      <c r="A5166" s="1">
        <v>45536</v>
      </c>
      <c r="B5166">
        <v>1106</v>
      </c>
      <c r="C5166">
        <v>1647</v>
      </c>
      <c r="D5166">
        <v>38</v>
      </c>
      <c r="E5166">
        <v>81</v>
      </c>
      <c r="F5166" s="5" t="s">
        <v>16</v>
      </c>
      <c r="G5166" s="6">
        <v>45545.333333333336</v>
      </c>
      <c r="H5166" s="6">
        <v>45545.645833333336</v>
      </c>
      <c r="I5166" s="5" t="s">
        <v>1549</v>
      </c>
      <c r="J5166" s="5" t="s">
        <v>15</v>
      </c>
      <c r="K5166" s="5" t="s">
        <v>1550</v>
      </c>
    </row>
    <row r="5167" spans="1:11" x14ac:dyDescent="0.35">
      <c r="A5167" s="1">
        <v>45536</v>
      </c>
      <c r="B5167">
        <v>1106</v>
      </c>
      <c r="C5167">
        <v>1647</v>
      </c>
      <c r="D5167">
        <v>38</v>
      </c>
      <c r="E5167">
        <v>81</v>
      </c>
      <c r="F5167" s="5" t="s">
        <v>16</v>
      </c>
      <c r="G5167" s="6">
        <v>45546.333333333336</v>
      </c>
      <c r="H5167" s="6">
        <v>45546.645833333336</v>
      </c>
      <c r="I5167" s="5" t="s">
        <v>1549</v>
      </c>
      <c r="J5167" s="5" t="s">
        <v>15</v>
      </c>
      <c r="K5167" s="5" t="s">
        <v>1550</v>
      </c>
    </row>
    <row r="5168" spans="1:11" x14ac:dyDescent="0.35">
      <c r="A5168" s="1">
        <v>45536</v>
      </c>
      <c r="B5168">
        <v>1106</v>
      </c>
      <c r="C5168">
        <v>1647</v>
      </c>
      <c r="D5168">
        <v>38</v>
      </c>
      <c r="E5168">
        <v>81</v>
      </c>
      <c r="F5168" s="5" t="s">
        <v>16</v>
      </c>
      <c r="G5168" s="6">
        <v>45547.333333333336</v>
      </c>
      <c r="H5168" s="6">
        <v>45547.645833333336</v>
      </c>
      <c r="I5168" s="5" t="s">
        <v>1549</v>
      </c>
      <c r="J5168" s="5" t="s">
        <v>15</v>
      </c>
      <c r="K5168" s="5" t="s">
        <v>1550</v>
      </c>
    </row>
    <row r="5169" spans="1:11" x14ac:dyDescent="0.35">
      <c r="A5169" s="1">
        <v>45536</v>
      </c>
      <c r="B5169">
        <v>1106</v>
      </c>
      <c r="C5169">
        <v>1647</v>
      </c>
      <c r="D5169">
        <v>38</v>
      </c>
      <c r="E5169">
        <v>81</v>
      </c>
      <c r="F5169" s="5" t="s">
        <v>16</v>
      </c>
      <c r="G5169" s="6">
        <v>45548.333333333336</v>
      </c>
      <c r="H5169" s="6">
        <v>45548.645833333336</v>
      </c>
      <c r="I5169" s="5" t="s">
        <v>1549</v>
      </c>
      <c r="J5169" s="5" t="s">
        <v>15</v>
      </c>
      <c r="K5169" s="5" t="s">
        <v>1550</v>
      </c>
    </row>
    <row r="5170" spans="1:11" x14ac:dyDescent="0.35">
      <c r="A5170" s="1">
        <v>45536</v>
      </c>
      <c r="B5170">
        <v>1106</v>
      </c>
      <c r="C5170">
        <v>1647</v>
      </c>
      <c r="D5170">
        <v>38</v>
      </c>
      <c r="E5170">
        <v>81</v>
      </c>
      <c r="F5170" s="5" t="s">
        <v>16</v>
      </c>
      <c r="G5170" s="6">
        <v>45551.333333333336</v>
      </c>
      <c r="H5170" s="6">
        <v>45551.645833333336</v>
      </c>
      <c r="I5170" s="5" t="s">
        <v>1549</v>
      </c>
      <c r="J5170" s="5" t="s">
        <v>15</v>
      </c>
      <c r="K5170" s="5" t="s">
        <v>1550</v>
      </c>
    </row>
    <row r="5171" spans="1:11" x14ac:dyDescent="0.35">
      <c r="A5171" s="1">
        <v>45536</v>
      </c>
      <c r="B5171">
        <v>1106</v>
      </c>
      <c r="C5171">
        <v>1647</v>
      </c>
      <c r="D5171">
        <v>38</v>
      </c>
      <c r="E5171">
        <v>81</v>
      </c>
      <c r="F5171" s="5" t="s">
        <v>16</v>
      </c>
      <c r="G5171" s="6">
        <v>45552.333333333336</v>
      </c>
      <c r="H5171" s="6">
        <v>45552.645833333336</v>
      </c>
      <c r="I5171" s="5" t="s">
        <v>1549</v>
      </c>
      <c r="J5171" s="5" t="s">
        <v>15</v>
      </c>
      <c r="K5171" s="5" t="s">
        <v>1550</v>
      </c>
    </row>
    <row r="5172" spans="1:11" x14ac:dyDescent="0.35">
      <c r="A5172" s="1">
        <v>45536</v>
      </c>
      <c r="B5172">
        <v>1106</v>
      </c>
      <c r="C5172">
        <v>1647</v>
      </c>
      <c r="D5172">
        <v>38</v>
      </c>
      <c r="E5172">
        <v>81</v>
      </c>
      <c r="F5172" s="5" t="s">
        <v>16</v>
      </c>
      <c r="G5172" s="6">
        <v>45553.333333333336</v>
      </c>
      <c r="H5172" s="6">
        <v>45553.645833333336</v>
      </c>
      <c r="I5172" s="5" t="s">
        <v>1549</v>
      </c>
      <c r="J5172" s="5" t="s">
        <v>15</v>
      </c>
      <c r="K5172" s="5" t="s">
        <v>1550</v>
      </c>
    </row>
    <row r="5173" spans="1:11" x14ac:dyDescent="0.35">
      <c r="A5173" s="1">
        <v>45536</v>
      </c>
      <c r="B5173">
        <v>1106</v>
      </c>
      <c r="C5173">
        <v>1647</v>
      </c>
      <c r="D5173">
        <v>38</v>
      </c>
      <c r="E5173">
        <v>81</v>
      </c>
      <c r="F5173" s="5" t="s">
        <v>16</v>
      </c>
      <c r="G5173" s="6">
        <v>45554.333333333336</v>
      </c>
      <c r="H5173" s="6">
        <v>45554.645833333336</v>
      </c>
      <c r="I5173" s="5" t="s">
        <v>1549</v>
      </c>
      <c r="J5173" s="5" t="s">
        <v>15</v>
      </c>
      <c r="K5173" s="5" t="s">
        <v>1550</v>
      </c>
    </row>
    <row r="5174" spans="1:11" x14ac:dyDescent="0.35">
      <c r="A5174" s="1">
        <v>45536</v>
      </c>
      <c r="B5174">
        <v>1106</v>
      </c>
      <c r="C5174">
        <v>1647</v>
      </c>
      <c r="D5174">
        <v>38</v>
      </c>
      <c r="E5174">
        <v>81</v>
      </c>
      <c r="F5174" s="5" t="s">
        <v>16</v>
      </c>
      <c r="G5174" s="6">
        <v>45555.333333333336</v>
      </c>
      <c r="H5174" s="6">
        <v>45555.645833333336</v>
      </c>
      <c r="I5174" s="5" t="s">
        <v>1549</v>
      </c>
      <c r="J5174" s="5" t="s">
        <v>15</v>
      </c>
      <c r="K5174" s="5" t="s">
        <v>1550</v>
      </c>
    </row>
    <row r="5175" spans="1:11" x14ac:dyDescent="0.35">
      <c r="A5175" s="1">
        <v>45536</v>
      </c>
      <c r="B5175">
        <v>1106</v>
      </c>
      <c r="C5175">
        <v>1647</v>
      </c>
      <c r="D5175">
        <v>38</v>
      </c>
      <c r="E5175">
        <v>81</v>
      </c>
      <c r="F5175" s="5" t="s">
        <v>16</v>
      </c>
      <c r="G5175" s="6">
        <v>45558.333333333336</v>
      </c>
      <c r="H5175" s="6">
        <v>45558.645833333336</v>
      </c>
      <c r="I5175" s="5" t="s">
        <v>1549</v>
      </c>
      <c r="J5175" s="5" t="s">
        <v>15</v>
      </c>
      <c r="K5175" s="5" t="s">
        <v>1550</v>
      </c>
    </row>
    <row r="5176" spans="1:11" x14ac:dyDescent="0.35">
      <c r="A5176" s="1">
        <v>45536</v>
      </c>
      <c r="B5176">
        <v>1106</v>
      </c>
      <c r="C5176">
        <v>1647</v>
      </c>
      <c r="D5176">
        <v>38</v>
      </c>
      <c r="E5176">
        <v>81</v>
      </c>
      <c r="F5176" s="5" t="s">
        <v>16</v>
      </c>
      <c r="G5176" s="6">
        <v>45559.333333333336</v>
      </c>
      <c r="H5176" s="6">
        <v>45559.645833333336</v>
      </c>
      <c r="I5176" s="5" t="s">
        <v>1549</v>
      </c>
      <c r="J5176" s="5" t="s">
        <v>15</v>
      </c>
      <c r="K5176" s="5" t="s">
        <v>1550</v>
      </c>
    </row>
    <row r="5177" spans="1:11" x14ac:dyDescent="0.35">
      <c r="A5177" s="1">
        <v>45536</v>
      </c>
      <c r="B5177">
        <v>1106</v>
      </c>
      <c r="C5177">
        <v>1647</v>
      </c>
      <c r="D5177">
        <v>38</v>
      </c>
      <c r="E5177">
        <v>81</v>
      </c>
      <c r="F5177" s="5" t="s">
        <v>16</v>
      </c>
      <c r="G5177" s="6">
        <v>45560.333333333336</v>
      </c>
      <c r="H5177" s="6">
        <v>45560.524257986108</v>
      </c>
      <c r="I5177" s="5" t="s">
        <v>1551</v>
      </c>
      <c r="J5177" s="5" t="s">
        <v>15</v>
      </c>
      <c r="K5177" s="5" t="s">
        <v>1550</v>
      </c>
    </row>
    <row r="5178" spans="1:11" x14ac:dyDescent="0.35">
      <c r="A5178" s="1">
        <v>45536</v>
      </c>
      <c r="B5178">
        <v>1109</v>
      </c>
      <c r="C5178">
        <v>1651</v>
      </c>
      <c r="D5178">
        <v>256</v>
      </c>
      <c r="E5178">
        <v>360</v>
      </c>
      <c r="F5178" s="5" t="s">
        <v>14</v>
      </c>
      <c r="G5178" s="6">
        <v>45539.8125</v>
      </c>
      <c r="H5178" s="6">
        <v>45540.3125</v>
      </c>
      <c r="I5178" s="5" t="s">
        <v>1554</v>
      </c>
      <c r="J5178" s="5" t="s">
        <v>15</v>
      </c>
      <c r="K5178" s="5" t="s">
        <v>1550</v>
      </c>
    </row>
    <row r="5179" spans="1:11" x14ac:dyDescent="0.35">
      <c r="A5179" s="1">
        <v>45536</v>
      </c>
      <c r="B5179">
        <v>1109</v>
      </c>
      <c r="C5179">
        <v>1651</v>
      </c>
      <c r="D5179">
        <v>256</v>
      </c>
      <c r="E5179">
        <v>360</v>
      </c>
      <c r="F5179" s="5" t="s">
        <v>14</v>
      </c>
      <c r="G5179" s="6">
        <v>45540.8125</v>
      </c>
      <c r="H5179" s="6">
        <v>45541.3125</v>
      </c>
      <c r="I5179" s="5" t="s">
        <v>1554</v>
      </c>
      <c r="J5179" s="5" t="s">
        <v>15</v>
      </c>
      <c r="K5179" s="5" t="s">
        <v>1550</v>
      </c>
    </row>
    <row r="5180" spans="1:11" x14ac:dyDescent="0.35">
      <c r="A5180" s="1">
        <v>45536</v>
      </c>
      <c r="B5180">
        <v>1109</v>
      </c>
      <c r="C5180">
        <v>1651</v>
      </c>
      <c r="D5180">
        <v>256</v>
      </c>
      <c r="E5180">
        <v>360</v>
      </c>
      <c r="F5180" s="5" t="s">
        <v>14</v>
      </c>
      <c r="G5180" s="6">
        <v>45546.8125</v>
      </c>
      <c r="H5180" s="6">
        <v>45547.3125</v>
      </c>
      <c r="I5180" s="5" t="s">
        <v>1554</v>
      </c>
      <c r="J5180" s="5" t="s">
        <v>15</v>
      </c>
      <c r="K5180" s="5" t="s">
        <v>1550</v>
      </c>
    </row>
    <row r="5181" spans="1:11" x14ac:dyDescent="0.35">
      <c r="A5181" s="1">
        <v>45536</v>
      </c>
      <c r="B5181">
        <v>1109</v>
      </c>
      <c r="C5181">
        <v>1651</v>
      </c>
      <c r="D5181">
        <v>256</v>
      </c>
      <c r="E5181">
        <v>360</v>
      </c>
      <c r="F5181" s="5" t="s">
        <v>14</v>
      </c>
      <c r="G5181" s="6">
        <v>45547.8125</v>
      </c>
      <c r="H5181" s="6">
        <v>45548.3125</v>
      </c>
      <c r="I5181" s="5" t="s">
        <v>1554</v>
      </c>
      <c r="J5181" s="5" t="s">
        <v>15</v>
      </c>
      <c r="K5181" s="5" t="s">
        <v>1550</v>
      </c>
    </row>
    <row r="5182" spans="1:11" x14ac:dyDescent="0.35">
      <c r="A5182" s="1">
        <v>45536</v>
      </c>
      <c r="B5182">
        <v>1109</v>
      </c>
      <c r="C5182">
        <v>1651</v>
      </c>
      <c r="D5182">
        <v>256</v>
      </c>
      <c r="E5182">
        <v>360</v>
      </c>
      <c r="F5182" s="5" t="s">
        <v>14</v>
      </c>
      <c r="G5182" s="6">
        <v>45553.8125</v>
      </c>
      <c r="H5182" s="6">
        <v>45554.3125</v>
      </c>
      <c r="I5182" s="5" t="s">
        <v>1554</v>
      </c>
      <c r="J5182" s="5" t="s">
        <v>15</v>
      </c>
      <c r="K5182" s="5" t="s">
        <v>1550</v>
      </c>
    </row>
    <row r="5183" spans="1:11" x14ac:dyDescent="0.35">
      <c r="A5183" s="1">
        <v>45536</v>
      </c>
      <c r="B5183">
        <v>1109</v>
      </c>
      <c r="C5183">
        <v>1651</v>
      </c>
      <c r="D5183">
        <v>256</v>
      </c>
      <c r="E5183">
        <v>360</v>
      </c>
      <c r="F5183" s="5" t="s">
        <v>14</v>
      </c>
      <c r="G5183" s="6">
        <v>45554.8125</v>
      </c>
      <c r="H5183" s="6">
        <v>45555.3125</v>
      </c>
      <c r="I5183" s="5" t="s">
        <v>1554</v>
      </c>
      <c r="J5183" s="5" t="s">
        <v>15</v>
      </c>
      <c r="K5183" s="5" t="s">
        <v>1550</v>
      </c>
    </row>
    <row r="5184" spans="1:11" x14ac:dyDescent="0.35">
      <c r="A5184" s="1">
        <v>45536</v>
      </c>
      <c r="B5184">
        <v>1109</v>
      </c>
      <c r="C5184">
        <v>1651</v>
      </c>
      <c r="D5184">
        <v>256</v>
      </c>
      <c r="E5184">
        <v>360</v>
      </c>
      <c r="F5184" s="5" t="s">
        <v>14</v>
      </c>
      <c r="G5184" s="6">
        <v>45560.8125</v>
      </c>
      <c r="H5184" s="6">
        <v>45561.3125</v>
      </c>
      <c r="I5184" s="5" t="s">
        <v>1554</v>
      </c>
      <c r="J5184" s="5" t="s">
        <v>15</v>
      </c>
      <c r="K5184" s="5" t="s">
        <v>1550</v>
      </c>
    </row>
    <row r="5185" spans="1:11" x14ac:dyDescent="0.35">
      <c r="A5185" s="1">
        <v>45536</v>
      </c>
      <c r="B5185">
        <v>1109</v>
      </c>
      <c r="C5185">
        <v>1651</v>
      </c>
      <c r="D5185">
        <v>256</v>
      </c>
      <c r="E5185">
        <v>360</v>
      </c>
      <c r="F5185" s="5" t="s">
        <v>14</v>
      </c>
      <c r="G5185" s="6">
        <v>45561.8125</v>
      </c>
      <c r="H5185" s="6">
        <v>45562.3125</v>
      </c>
      <c r="I5185" s="5" t="s">
        <v>1554</v>
      </c>
      <c r="J5185" s="5" t="s">
        <v>15</v>
      </c>
      <c r="K5185" s="5" t="s">
        <v>1550</v>
      </c>
    </row>
    <row r="5186" spans="1:11" x14ac:dyDescent="0.35">
      <c r="A5186" s="1">
        <v>45536</v>
      </c>
      <c r="B5186">
        <v>1109</v>
      </c>
      <c r="C5186">
        <v>1651</v>
      </c>
      <c r="D5186">
        <v>256</v>
      </c>
      <c r="E5186">
        <v>360</v>
      </c>
      <c r="F5186" s="5" t="s">
        <v>14</v>
      </c>
      <c r="G5186" s="6">
        <v>45561.8125</v>
      </c>
      <c r="H5186" s="6">
        <v>45563.315924652779</v>
      </c>
      <c r="I5186" s="5" t="s">
        <v>1555</v>
      </c>
      <c r="J5186" s="5" t="s">
        <v>15</v>
      </c>
      <c r="K5186" s="5" t="s">
        <v>1550</v>
      </c>
    </row>
    <row r="5187" spans="1:11" x14ac:dyDescent="0.35">
      <c r="A5187" s="1">
        <v>45536</v>
      </c>
      <c r="B5187">
        <v>1112</v>
      </c>
      <c r="C5187">
        <v>1655</v>
      </c>
      <c r="D5187">
        <v>101</v>
      </c>
      <c r="E5187">
        <v>161</v>
      </c>
      <c r="F5187" s="5" t="s">
        <v>16</v>
      </c>
      <c r="G5187" s="6">
        <v>45537.333333333336</v>
      </c>
      <c r="H5187" s="6">
        <v>45537.645833333336</v>
      </c>
      <c r="I5187" s="5" t="s">
        <v>1549</v>
      </c>
      <c r="J5187" s="5" t="s">
        <v>15</v>
      </c>
      <c r="K5187" s="5" t="s">
        <v>1550</v>
      </c>
    </row>
    <row r="5188" spans="1:11" x14ac:dyDescent="0.35">
      <c r="A5188" s="1">
        <v>45536</v>
      </c>
      <c r="B5188">
        <v>1112</v>
      </c>
      <c r="C5188">
        <v>1655</v>
      </c>
      <c r="D5188">
        <v>101</v>
      </c>
      <c r="E5188">
        <v>161</v>
      </c>
      <c r="F5188" s="5" t="s">
        <v>16</v>
      </c>
      <c r="G5188" s="6">
        <v>45538.333333333336</v>
      </c>
      <c r="H5188" s="6">
        <v>45538.645833333336</v>
      </c>
      <c r="I5188" s="5" t="s">
        <v>1549</v>
      </c>
      <c r="J5188" s="5" t="s">
        <v>15</v>
      </c>
      <c r="K5188" s="5" t="s">
        <v>1550</v>
      </c>
    </row>
    <row r="5189" spans="1:11" x14ac:dyDescent="0.35">
      <c r="A5189" s="1">
        <v>45536</v>
      </c>
      <c r="B5189">
        <v>1112</v>
      </c>
      <c r="C5189">
        <v>1655</v>
      </c>
      <c r="D5189">
        <v>101</v>
      </c>
      <c r="E5189">
        <v>161</v>
      </c>
      <c r="F5189" s="5" t="s">
        <v>16</v>
      </c>
      <c r="G5189" s="6">
        <v>45539.333333333336</v>
      </c>
      <c r="H5189" s="6">
        <v>45539.645833333336</v>
      </c>
      <c r="I5189" s="5" t="s">
        <v>1549</v>
      </c>
      <c r="J5189" s="5" t="s">
        <v>15</v>
      </c>
      <c r="K5189" s="5" t="s">
        <v>1550</v>
      </c>
    </row>
    <row r="5190" spans="1:11" x14ac:dyDescent="0.35">
      <c r="A5190" s="1">
        <v>45536</v>
      </c>
      <c r="B5190">
        <v>1112</v>
      </c>
      <c r="C5190">
        <v>1655</v>
      </c>
      <c r="D5190">
        <v>101</v>
      </c>
      <c r="E5190">
        <v>161</v>
      </c>
      <c r="F5190" s="5" t="s">
        <v>16</v>
      </c>
      <c r="G5190" s="6">
        <v>45540.333333333336</v>
      </c>
      <c r="H5190" s="6">
        <v>45540.645833333336</v>
      </c>
      <c r="I5190" s="5" t="s">
        <v>1549</v>
      </c>
      <c r="J5190" s="5" t="s">
        <v>15</v>
      </c>
      <c r="K5190" s="5" t="s">
        <v>1550</v>
      </c>
    </row>
    <row r="5191" spans="1:11" x14ac:dyDescent="0.35">
      <c r="A5191" s="1">
        <v>45536</v>
      </c>
      <c r="B5191">
        <v>1112</v>
      </c>
      <c r="C5191">
        <v>1655</v>
      </c>
      <c r="D5191">
        <v>101</v>
      </c>
      <c r="E5191">
        <v>161</v>
      </c>
      <c r="F5191" s="5" t="s">
        <v>16</v>
      </c>
      <c r="G5191" s="6">
        <v>45541.333333333336</v>
      </c>
      <c r="H5191" s="6">
        <v>45541.645833333336</v>
      </c>
      <c r="I5191" s="5" t="s">
        <v>1549</v>
      </c>
      <c r="J5191" s="5" t="s">
        <v>15</v>
      </c>
      <c r="K5191" s="5" t="s">
        <v>1550</v>
      </c>
    </row>
    <row r="5192" spans="1:11" x14ac:dyDescent="0.35">
      <c r="A5192" s="1">
        <v>45536</v>
      </c>
      <c r="B5192">
        <v>1112</v>
      </c>
      <c r="C5192">
        <v>1655</v>
      </c>
      <c r="D5192">
        <v>101</v>
      </c>
      <c r="E5192">
        <v>161</v>
      </c>
      <c r="F5192" s="5" t="s">
        <v>16</v>
      </c>
      <c r="G5192" s="6">
        <v>45544.333333333336</v>
      </c>
      <c r="H5192" s="6">
        <v>45544.645833333336</v>
      </c>
      <c r="I5192" s="5" t="s">
        <v>1549</v>
      </c>
      <c r="J5192" s="5" t="s">
        <v>15</v>
      </c>
      <c r="K5192" s="5" t="s">
        <v>1550</v>
      </c>
    </row>
    <row r="5193" spans="1:11" x14ac:dyDescent="0.35">
      <c r="A5193" s="1">
        <v>45536</v>
      </c>
      <c r="B5193">
        <v>1112</v>
      </c>
      <c r="C5193">
        <v>1655</v>
      </c>
      <c r="D5193">
        <v>101</v>
      </c>
      <c r="E5193">
        <v>161</v>
      </c>
      <c r="F5193" s="5" t="s">
        <v>16</v>
      </c>
      <c r="G5193" s="6">
        <v>45545.333333333336</v>
      </c>
      <c r="H5193" s="6">
        <v>45545.645833333336</v>
      </c>
      <c r="I5193" s="5" t="s">
        <v>1549</v>
      </c>
      <c r="J5193" s="5" t="s">
        <v>15</v>
      </c>
      <c r="K5193" s="5" t="s">
        <v>1550</v>
      </c>
    </row>
    <row r="5194" spans="1:11" x14ac:dyDescent="0.35">
      <c r="A5194" s="1">
        <v>45536</v>
      </c>
      <c r="B5194">
        <v>1112</v>
      </c>
      <c r="C5194">
        <v>1655</v>
      </c>
      <c r="D5194">
        <v>101</v>
      </c>
      <c r="E5194">
        <v>161</v>
      </c>
      <c r="F5194" s="5" t="s">
        <v>16</v>
      </c>
      <c r="G5194" s="6">
        <v>45546.333333333336</v>
      </c>
      <c r="H5194" s="6">
        <v>45546.645833333336</v>
      </c>
      <c r="I5194" s="5" t="s">
        <v>1549</v>
      </c>
      <c r="J5194" s="5" t="s">
        <v>15</v>
      </c>
      <c r="K5194" s="5" t="s">
        <v>1550</v>
      </c>
    </row>
    <row r="5195" spans="1:11" x14ac:dyDescent="0.35">
      <c r="A5195" s="1">
        <v>45536</v>
      </c>
      <c r="B5195">
        <v>1112</v>
      </c>
      <c r="C5195">
        <v>1655</v>
      </c>
      <c r="D5195">
        <v>101</v>
      </c>
      <c r="E5195">
        <v>161</v>
      </c>
      <c r="F5195" s="5" t="s">
        <v>16</v>
      </c>
      <c r="G5195" s="6">
        <v>45547.333333333336</v>
      </c>
      <c r="H5195" s="6">
        <v>45547.645833333336</v>
      </c>
      <c r="I5195" s="5" t="s">
        <v>1549</v>
      </c>
      <c r="J5195" s="5" t="s">
        <v>15</v>
      </c>
      <c r="K5195" s="5" t="s">
        <v>1550</v>
      </c>
    </row>
    <row r="5196" spans="1:11" x14ac:dyDescent="0.35">
      <c r="A5196" s="1">
        <v>45536</v>
      </c>
      <c r="B5196">
        <v>1112</v>
      </c>
      <c r="C5196">
        <v>1655</v>
      </c>
      <c r="D5196">
        <v>101</v>
      </c>
      <c r="E5196">
        <v>161</v>
      </c>
      <c r="F5196" s="5" t="s">
        <v>16</v>
      </c>
      <c r="G5196" s="6">
        <v>45548.333333333336</v>
      </c>
      <c r="H5196" s="6">
        <v>45548.645833333336</v>
      </c>
      <c r="I5196" s="5" t="s">
        <v>1549</v>
      </c>
      <c r="J5196" s="5" t="s">
        <v>15</v>
      </c>
      <c r="K5196" s="5" t="s">
        <v>1550</v>
      </c>
    </row>
    <row r="5197" spans="1:11" x14ac:dyDescent="0.35">
      <c r="A5197" s="1">
        <v>45536</v>
      </c>
      <c r="B5197">
        <v>1112</v>
      </c>
      <c r="C5197">
        <v>1655</v>
      </c>
      <c r="D5197">
        <v>101</v>
      </c>
      <c r="E5197">
        <v>161</v>
      </c>
      <c r="F5197" s="5" t="s">
        <v>16</v>
      </c>
      <c r="G5197" s="6">
        <v>45551.333333333336</v>
      </c>
      <c r="H5197" s="6">
        <v>45551.645833333336</v>
      </c>
      <c r="I5197" s="5" t="s">
        <v>1549</v>
      </c>
      <c r="J5197" s="5" t="s">
        <v>15</v>
      </c>
      <c r="K5197" s="5" t="s">
        <v>1550</v>
      </c>
    </row>
    <row r="5198" spans="1:11" x14ac:dyDescent="0.35">
      <c r="A5198" s="1">
        <v>45536</v>
      </c>
      <c r="B5198">
        <v>1112</v>
      </c>
      <c r="C5198">
        <v>1655</v>
      </c>
      <c r="D5198">
        <v>101</v>
      </c>
      <c r="E5198">
        <v>161</v>
      </c>
      <c r="F5198" s="5" t="s">
        <v>16</v>
      </c>
      <c r="G5198" s="6">
        <v>45552.333333333336</v>
      </c>
      <c r="H5198" s="6">
        <v>45552.645833333336</v>
      </c>
      <c r="I5198" s="5" t="s">
        <v>1549</v>
      </c>
      <c r="J5198" s="5" t="s">
        <v>15</v>
      </c>
      <c r="K5198" s="5" t="s">
        <v>1550</v>
      </c>
    </row>
    <row r="5199" spans="1:11" x14ac:dyDescent="0.35">
      <c r="A5199" s="1">
        <v>45536</v>
      </c>
      <c r="B5199">
        <v>1112</v>
      </c>
      <c r="C5199">
        <v>1655</v>
      </c>
      <c r="D5199">
        <v>101</v>
      </c>
      <c r="E5199">
        <v>161</v>
      </c>
      <c r="F5199" s="5" t="s">
        <v>16</v>
      </c>
      <c r="G5199" s="6">
        <v>45553.333333333336</v>
      </c>
      <c r="H5199" s="6">
        <v>45553.645833333336</v>
      </c>
      <c r="I5199" s="5" t="s">
        <v>1549</v>
      </c>
      <c r="J5199" s="5" t="s">
        <v>15</v>
      </c>
      <c r="K5199" s="5" t="s">
        <v>1550</v>
      </c>
    </row>
    <row r="5200" spans="1:11" x14ac:dyDescent="0.35">
      <c r="A5200" s="1">
        <v>45536</v>
      </c>
      <c r="B5200">
        <v>1112</v>
      </c>
      <c r="C5200">
        <v>1655</v>
      </c>
      <c r="D5200">
        <v>101</v>
      </c>
      <c r="E5200">
        <v>161</v>
      </c>
      <c r="F5200" s="5" t="s">
        <v>16</v>
      </c>
      <c r="G5200" s="6">
        <v>45554.333333333336</v>
      </c>
      <c r="H5200" s="6">
        <v>45554.645833333336</v>
      </c>
      <c r="I5200" s="5" t="s">
        <v>1549</v>
      </c>
      <c r="J5200" s="5" t="s">
        <v>15</v>
      </c>
      <c r="K5200" s="5" t="s">
        <v>1550</v>
      </c>
    </row>
    <row r="5201" spans="1:11" x14ac:dyDescent="0.35">
      <c r="A5201" s="1">
        <v>45536</v>
      </c>
      <c r="B5201">
        <v>1112</v>
      </c>
      <c r="C5201">
        <v>1655</v>
      </c>
      <c r="D5201">
        <v>101</v>
      </c>
      <c r="E5201">
        <v>161</v>
      </c>
      <c r="F5201" s="5" t="s">
        <v>16</v>
      </c>
      <c r="G5201" s="6">
        <v>45555.333333333336</v>
      </c>
      <c r="H5201" s="6">
        <v>45555.645833333336</v>
      </c>
      <c r="I5201" s="5" t="s">
        <v>1549</v>
      </c>
      <c r="J5201" s="5" t="s">
        <v>15</v>
      </c>
      <c r="K5201" s="5" t="s">
        <v>1550</v>
      </c>
    </row>
    <row r="5202" spans="1:11" x14ac:dyDescent="0.35">
      <c r="A5202" s="1">
        <v>45536</v>
      </c>
      <c r="B5202">
        <v>1112</v>
      </c>
      <c r="C5202">
        <v>1655</v>
      </c>
      <c r="D5202">
        <v>101</v>
      </c>
      <c r="E5202">
        <v>161</v>
      </c>
      <c r="F5202" s="5" t="s">
        <v>16</v>
      </c>
      <c r="G5202" s="6">
        <v>45558.333333333336</v>
      </c>
      <c r="H5202" s="6">
        <v>45558.645833333336</v>
      </c>
      <c r="I5202" s="5" t="s">
        <v>1549</v>
      </c>
      <c r="J5202" s="5" t="s">
        <v>15</v>
      </c>
      <c r="K5202" s="5" t="s">
        <v>1550</v>
      </c>
    </row>
    <row r="5203" spans="1:11" x14ac:dyDescent="0.35">
      <c r="A5203" s="1">
        <v>45536</v>
      </c>
      <c r="B5203">
        <v>1112</v>
      </c>
      <c r="C5203">
        <v>1655</v>
      </c>
      <c r="D5203">
        <v>101</v>
      </c>
      <c r="E5203">
        <v>161</v>
      </c>
      <c r="F5203" s="5" t="s">
        <v>16</v>
      </c>
      <c r="G5203" s="6">
        <v>45559.333333333336</v>
      </c>
      <c r="H5203" s="6">
        <v>45559.645833333336</v>
      </c>
      <c r="I5203" s="5" t="s">
        <v>1549</v>
      </c>
      <c r="J5203" s="5" t="s">
        <v>15</v>
      </c>
      <c r="K5203" s="5" t="s">
        <v>1550</v>
      </c>
    </row>
    <row r="5204" spans="1:11" x14ac:dyDescent="0.35">
      <c r="A5204" s="1">
        <v>45536</v>
      </c>
      <c r="B5204">
        <v>1112</v>
      </c>
      <c r="C5204">
        <v>1655</v>
      </c>
      <c r="D5204">
        <v>101</v>
      </c>
      <c r="E5204">
        <v>161</v>
      </c>
      <c r="F5204" s="5" t="s">
        <v>16</v>
      </c>
      <c r="G5204" s="6">
        <v>45560.333333333336</v>
      </c>
      <c r="H5204" s="6">
        <v>45560.524257986108</v>
      </c>
      <c r="I5204" s="5" t="s">
        <v>1551</v>
      </c>
      <c r="J5204" s="5" t="s">
        <v>15</v>
      </c>
      <c r="K5204" s="5" t="s">
        <v>1550</v>
      </c>
    </row>
    <row r="5205" spans="1:11" x14ac:dyDescent="0.35">
      <c r="A5205" s="1">
        <v>45536</v>
      </c>
      <c r="B5205">
        <v>1116</v>
      </c>
      <c r="C5205">
        <v>1664</v>
      </c>
      <c r="D5205">
        <v>201</v>
      </c>
      <c r="E5205">
        <v>286</v>
      </c>
      <c r="F5205" s="5" t="s">
        <v>19</v>
      </c>
      <c r="G5205" s="6">
        <v>45537.375</v>
      </c>
      <c r="H5205" s="6">
        <v>45537.708333333336</v>
      </c>
      <c r="I5205" s="5" t="s">
        <v>1546</v>
      </c>
      <c r="J5205" s="5" t="s">
        <v>20</v>
      </c>
      <c r="K5205" s="5" t="s">
        <v>1572</v>
      </c>
    </row>
    <row r="5206" spans="1:11" x14ac:dyDescent="0.35">
      <c r="A5206" s="1">
        <v>45536</v>
      </c>
      <c r="B5206">
        <v>1116</v>
      </c>
      <c r="C5206">
        <v>1664</v>
      </c>
      <c r="D5206">
        <v>201</v>
      </c>
      <c r="E5206">
        <v>286</v>
      </c>
      <c r="F5206" s="5" t="s">
        <v>19</v>
      </c>
      <c r="G5206" s="6">
        <v>45538.375</v>
      </c>
      <c r="H5206" s="6">
        <v>45538.708333333336</v>
      </c>
      <c r="I5206" s="5" t="s">
        <v>1546</v>
      </c>
      <c r="J5206" s="5" t="s">
        <v>20</v>
      </c>
      <c r="K5206" s="5" t="s">
        <v>1572</v>
      </c>
    </row>
    <row r="5207" spans="1:11" x14ac:dyDescent="0.35">
      <c r="A5207" s="1">
        <v>45536</v>
      </c>
      <c r="B5207">
        <v>1116</v>
      </c>
      <c r="C5207">
        <v>1664</v>
      </c>
      <c r="D5207">
        <v>201</v>
      </c>
      <c r="E5207">
        <v>286</v>
      </c>
      <c r="F5207" s="5" t="s">
        <v>19</v>
      </c>
      <c r="G5207" s="6">
        <v>45539.375</v>
      </c>
      <c r="H5207" s="6">
        <v>45539.708333333336</v>
      </c>
      <c r="I5207" s="5" t="s">
        <v>1546</v>
      </c>
      <c r="J5207" s="5" t="s">
        <v>20</v>
      </c>
      <c r="K5207" s="5" t="s">
        <v>1572</v>
      </c>
    </row>
    <row r="5208" spans="1:11" x14ac:dyDescent="0.35">
      <c r="A5208" s="1">
        <v>45536</v>
      </c>
      <c r="B5208">
        <v>1116</v>
      </c>
      <c r="C5208">
        <v>1664</v>
      </c>
      <c r="D5208">
        <v>201</v>
      </c>
      <c r="E5208">
        <v>286</v>
      </c>
      <c r="F5208" s="5" t="s">
        <v>19</v>
      </c>
      <c r="G5208" s="6">
        <v>45540.375</v>
      </c>
      <c r="H5208" s="6">
        <v>45540.708333333336</v>
      </c>
      <c r="I5208" s="5" t="s">
        <v>1546</v>
      </c>
      <c r="J5208" s="5" t="s">
        <v>20</v>
      </c>
      <c r="K5208" s="5" t="s">
        <v>1572</v>
      </c>
    </row>
    <row r="5209" spans="1:11" x14ac:dyDescent="0.35">
      <c r="A5209" s="1">
        <v>45536</v>
      </c>
      <c r="B5209">
        <v>1116</v>
      </c>
      <c r="C5209">
        <v>1664</v>
      </c>
      <c r="D5209">
        <v>201</v>
      </c>
      <c r="E5209">
        <v>286</v>
      </c>
      <c r="F5209" s="5" t="s">
        <v>19</v>
      </c>
      <c r="G5209" s="6">
        <v>45541.375</v>
      </c>
      <c r="H5209" s="6">
        <v>45541.708333333336</v>
      </c>
      <c r="I5209" s="5" t="s">
        <v>1546</v>
      </c>
      <c r="J5209" s="5" t="s">
        <v>20</v>
      </c>
      <c r="K5209" s="5" t="s">
        <v>1572</v>
      </c>
    </row>
    <row r="5210" spans="1:11" x14ac:dyDescent="0.35">
      <c r="A5210" s="1">
        <v>45536</v>
      </c>
      <c r="B5210">
        <v>1116</v>
      </c>
      <c r="C5210">
        <v>1664</v>
      </c>
      <c r="D5210">
        <v>201</v>
      </c>
      <c r="E5210">
        <v>286</v>
      </c>
      <c r="F5210" s="5" t="s">
        <v>19</v>
      </c>
      <c r="G5210" s="6">
        <v>45544.375</v>
      </c>
      <c r="H5210" s="6">
        <v>45544.708333333336</v>
      </c>
      <c r="I5210" s="5" t="s">
        <v>1546</v>
      </c>
      <c r="J5210" s="5" t="s">
        <v>20</v>
      </c>
      <c r="K5210" s="5" t="s">
        <v>1572</v>
      </c>
    </row>
    <row r="5211" spans="1:11" x14ac:dyDescent="0.35">
      <c r="A5211" s="1">
        <v>45536</v>
      </c>
      <c r="B5211">
        <v>1116</v>
      </c>
      <c r="C5211">
        <v>1664</v>
      </c>
      <c r="D5211">
        <v>201</v>
      </c>
      <c r="E5211">
        <v>286</v>
      </c>
      <c r="F5211" s="5" t="s">
        <v>19</v>
      </c>
      <c r="G5211" s="6">
        <v>45545.375</v>
      </c>
      <c r="H5211" s="6">
        <v>45545.708333333336</v>
      </c>
      <c r="I5211" s="5" t="s">
        <v>1546</v>
      </c>
      <c r="J5211" s="5" t="s">
        <v>20</v>
      </c>
      <c r="K5211" s="5" t="s">
        <v>1572</v>
      </c>
    </row>
    <row r="5212" spans="1:11" x14ac:dyDescent="0.35">
      <c r="A5212" s="1">
        <v>45536</v>
      </c>
      <c r="B5212">
        <v>1116</v>
      </c>
      <c r="C5212">
        <v>1664</v>
      </c>
      <c r="D5212">
        <v>201</v>
      </c>
      <c r="E5212">
        <v>286</v>
      </c>
      <c r="F5212" s="5" t="s">
        <v>19</v>
      </c>
      <c r="G5212" s="6">
        <v>45546.375</v>
      </c>
      <c r="H5212" s="6">
        <v>45546.708333333336</v>
      </c>
      <c r="I5212" s="5" t="s">
        <v>1546</v>
      </c>
      <c r="J5212" s="5" t="s">
        <v>20</v>
      </c>
      <c r="K5212" s="5" t="s">
        <v>1572</v>
      </c>
    </row>
    <row r="5213" spans="1:11" x14ac:dyDescent="0.35">
      <c r="A5213" s="1">
        <v>45536</v>
      </c>
      <c r="B5213">
        <v>1116</v>
      </c>
      <c r="C5213">
        <v>1664</v>
      </c>
      <c r="D5213">
        <v>201</v>
      </c>
      <c r="E5213">
        <v>286</v>
      </c>
      <c r="F5213" s="5" t="s">
        <v>19</v>
      </c>
      <c r="G5213" s="6">
        <v>45565.375</v>
      </c>
      <c r="H5213" s="6">
        <v>45565.632028101849</v>
      </c>
      <c r="I5213" s="5" t="s">
        <v>1573</v>
      </c>
      <c r="J5213" s="5" t="s">
        <v>20</v>
      </c>
      <c r="K5213" s="5" t="s">
        <v>1572</v>
      </c>
    </row>
    <row r="5214" spans="1:11" x14ac:dyDescent="0.35">
      <c r="A5214" s="1">
        <v>45536</v>
      </c>
      <c r="B5214">
        <v>1121</v>
      </c>
      <c r="C5214">
        <v>1670</v>
      </c>
      <c r="D5214">
        <v>72</v>
      </c>
      <c r="E5214">
        <v>127</v>
      </c>
      <c r="F5214" s="5" t="s">
        <v>16</v>
      </c>
      <c r="G5214" s="6">
        <v>45537.333333333336</v>
      </c>
      <c r="H5214" s="6">
        <v>45537.645833333336</v>
      </c>
      <c r="I5214" s="5" t="s">
        <v>1549</v>
      </c>
      <c r="J5214" s="5" t="s">
        <v>15</v>
      </c>
      <c r="K5214" s="5" t="s">
        <v>1550</v>
      </c>
    </row>
    <row r="5215" spans="1:11" x14ac:dyDescent="0.35">
      <c r="A5215" s="1">
        <v>45536</v>
      </c>
      <c r="B5215">
        <v>1121</v>
      </c>
      <c r="C5215">
        <v>1670</v>
      </c>
      <c r="D5215">
        <v>72</v>
      </c>
      <c r="E5215">
        <v>127</v>
      </c>
      <c r="F5215" s="5" t="s">
        <v>16</v>
      </c>
      <c r="G5215" s="6">
        <v>45538.333333333336</v>
      </c>
      <c r="H5215" s="6">
        <v>45538.645833333336</v>
      </c>
      <c r="I5215" s="5" t="s">
        <v>1549</v>
      </c>
      <c r="J5215" s="5" t="s">
        <v>15</v>
      </c>
      <c r="K5215" s="5" t="s">
        <v>1550</v>
      </c>
    </row>
    <row r="5216" spans="1:11" x14ac:dyDescent="0.35">
      <c r="A5216" s="1">
        <v>45536</v>
      </c>
      <c r="B5216">
        <v>1121</v>
      </c>
      <c r="C5216">
        <v>1670</v>
      </c>
      <c r="D5216">
        <v>72</v>
      </c>
      <c r="E5216">
        <v>127</v>
      </c>
      <c r="F5216" s="5" t="s">
        <v>16</v>
      </c>
      <c r="G5216" s="6">
        <v>45539.333333333336</v>
      </c>
      <c r="H5216" s="6">
        <v>45539.645833333336</v>
      </c>
      <c r="I5216" s="5" t="s">
        <v>1549</v>
      </c>
      <c r="J5216" s="5" t="s">
        <v>15</v>
      </c>
      <c r="K5216" s="5" t="s">
        <v>1550</v>
      </c>
    </row>
    <row r="5217" spans="1:11" x14ac:dyDescent="0.35">
      <c r="A5217" s="1">
        <v>45536</v>
      </c>
      <c r="B5217">
        <v>1121</v>
      </c>
      <c r="C5217">
        <v>1670</v>
      </c>
      <c r="D5217">
        <v>72</v>
      </c>
      <c r="E5217">
        <v>127</v>
      </c>
      <c r="F5217" s="5" t="s">
        <v>16</v>
      </c>
      <c r="G5217" s="6">
        <v>45540.333333333336</v>
      </c>
      <c r="H5217" s="6">
        <v>45540.645833333336</v>
      </c>
      <c r="I5217" s="5" t="s">
        <v>1549</v>
      </c>
      <c r="J5217" s="5" t="s">
        <v>15</v>
      </c>
      <c r="K5217" s="5" t="s">
        <v>1550</v>
      </c>
    </row>
    <row r="5218" spans="1:11" x14ac:dyDescent="0.35">
      <c r="A5218" s="1">
        <v>45536</v>
      </c>
      <c r="B5218">
        <v>1121</v>
      </c>
      <c r="C5218">
        <v>1670</v>
      </c>
      <c r="D5218">
        <v>72</v>
      </c>
      <c r="E5218">
        <v>127</v>
      </c>
      <c r="F5218" s="5" t="s">
        <v>16</v>
      </c>
      <c r="G5218" s="6">
        <v>45541.333333333336</v>
      </c>
      <c r="H5218" s="6">
        <v>45541.645833333336</v>
      </c>
      <c r="I5218" s="5" t="s">
        <v>1549</v>
      </c>
      <c r="J5218" s="5" t="s">
        <v>15</v>
      </c>
      <c r="K5218" s="5" t="s">
        <v>1550</v>
      </c>
    </row>
    <row r="5219" spans="1:11" x14ac:dyDescent="0.35">
      <c r="A5219" s="1">
        <v>45536</v>
      </c>
      <c r="B5219">
        <v>1121</v>
      </c>
      <c r="C5219">
        <v>1670</v>
      </c>
      <c r="D5219">
        <v>72</v>
      </c>
      <c r="E5219">
        <v>127</v>
      </c>
      <c r="F5219" s="5" t="s">
        <v>16</v>
      </c>
      <c r="G5219" s="6">
        <v>45544.333333333336</v>
      </c>
      <c r="H5219" s="6">
        <v>45544.645833333336</v>
      </c>
      <c r="I5219" s="5" t="s">
        <v>1549</v>
      </c>
      <c r="J5219" s="5" t="s">
        <v>15</v>
      </c>
      <c r="K5219" s="5" t="s">
        <v>1550</v>
      </c>
    </row>
    <row r="5220" spans="1:11" x14ac:dyDescent="0.35">
      <c r="A5220" s="1">
        <v>45536</v>
      </c>
      <c r="B5220">
        <v>1121</v>
      </c>
      <c r="C5220">
        <v>1670</v>
      </c>
      <c r="D5220">
        <v>72</v>
      </c>
      <c r="E5220">
        <v>127</v>
      </c>
      <c r="F5220" s="5" t="s">
        <v>16</v>
      </c>
      <c r="G5220" s="6">
        <v>45545.333333333336</v>
      </c>
      <c r="H5220" s="6">
        <v>45545.645833333336</v>
      </c>
      <c r="I5220" s="5" t="s">
        <v>1549</v>
      </c>
      <c r="J5220" s="5" t="s">
        <v>15</v>
      </c>
      <c r="K5220" s="5" t="s">
        <v>1550</v>
      </c>
    </row>
    <row r="5221" spans="1:11" x14ac:dyDescent="0.35">
      <c r="A5221" s="1">
        <v>45536</v>
      </c>
      <c r="B5221">
        <v>1121</v>
      </c>
      <c r="C5221">
        <v>1670</v>
      </c>
      <c r="D5221">
        <v>72</v>
      </c>
      <c r="E5221">
        <v>127</v>
      </c>
      <c r="F5221" s="5" t="s">
        <v>16</v>
      </c>
      <c r="G5221" s="6">
        <v>45546.333333333336</v>
      </c>
      <c r="H5221" s="6">
        <v>45546.645833333336</v>
      </c>
      <c r="I5221" s="5" t="s">
        <v>1549</v>
      </c>
      <c r="J5221" s="5" t="s">
        <v>15</v>
      </c>
      <c r="K5221" s="5" t="s">
        <v>1550</v>
      </c>
    </row>
    <row r="5222" spans="1:11" x14ac:dyDescent="0.35">
      <c r="A5222" s="1">
        <v>45536</v>
      </c>
      <c r="B5222">
        <v>1121</v>
      </c>
      <c r="C5222">
        <v>1670</v>
      </c>
      <c r="D5222">
        <v>72</v>
      </c>
      <c r="E5222">
        <v>127</v>
      </c>
      <c r="F5222" s="5" t="s">
        <v>16</v>
      </c>
      <c r="G5222" s="6">
        <v>45547.333333333336</v>
      </c>
      <c r="H5222" s="6">
        <v>45547.645833333336</v>
      </c>
      <c r="I5222" s="5" t="s">
        <v>1549</v>
      </c>
      <c r="J5222" s="5" t="s">
        <v>15</v>
      </c>
      <c r="K5222" s="5" t="s">
        <v>1550</v>
      </c>
    </row>
    <row r="5223" spans="1:11" x14ac:dyDescent="0.35">
      <c r="A5223" s="1">
        <v>45536</v>
      </c>
      <c r="B5223">
        <v>1121</v>
      </c>
      <c r="C5223">
        <v>1670</v>
      </c>
      <c r="D5223">
        <v>72</v>
      </c>
      <c r="E5223">
        <v>127</v>
      </c>
      <c r="F5223" s="5" t="s">
        <v>16</v>
      </c>
      <c r="G5223" s="6">
        <v>45548.333333333336</v>
      </c>
      <c r="H5223" s="6">
        <v>45548.645833333336</v>
      </c>
      <c r="I5223" s="5" t="s">
        <v>1549</v>
      </c>
      <c r="J5223" s="5" t="s">
        <v>15</v>
      </c>
      <c r="K5223" s="5" t="s">
        <v>1550</v>
      </c>
    </row>
    <row r="5224" spans="1:11" x14ac:dyDescent="0.35">
      <c r="A5224" s="1">
        <v>45536</v>
      </c>
      <c r="B5224">
        <v>1121</v>
      </c>
      <c r="C5224">
        <v>1670</v>
      </c>
      <c r="D5224">
        <v>72</v>
      </c>
      <c r="E5224">
        <v>127</v>
      </c>
      <c r="F5224" s="5" t="s">
        <v>16</v>
      </c>
      <c r="G5224" s="6">
        <v>45551.333333333336</v>
      </c>
      <c r="H5224" s="6">
        <v>45551.645833333336</v>
      </c>
      <c r="I5224" s="5" t="s">
        <v>1549</v>
      </c>
      <c r="J5224" s="5" t="s">
        <v>15</v>
      </c>
      <c r="K5224" s="5" t="s">
        <v>1550</v>
      </c>
    </row>
    <row r="5225" spans="1:11" x14ac:dyDescent="0.35">
      <c r="A5225" s="1">
        <v>45536</v>
      </c>
      <c r="B5225">
        <v>1121</v>
      </c>
      <c r="C5225">
        <v>1670</v>
      </c>
      <c r="D5225">
        <v>72</v>
      </c>
      <c r="E5225">
        <v>127</v>
      </c>
      <c r="F5225" s="5" t="s">
        <v>16</v>
      </c>
      <c r="G5225" s="6">
        <v>45552.333333333336</v>
      </c>
      <c r="H5225" s="6">
        <v>45552.645833333336</v>
      </c>
      <c r="I5225" s="5" t="s">
        <v>1549</v>
      </c>
      <c r="J5225" s="5" t="s">
        <v>15</v>
      </c>
      <c r="K5225" s="5" t="s">
        <v>1550</v>
      </c>
    </row>
    <row r="5226" spans="1:11" x14ac:dyDescent="0.35">
      <c r="A5226" s="1">
        <v>45536</v>
      </c>
      <c r="B5226">
        <v>1121</v>
      </c>
      <c r="C5226">
        <v>1670</v>
      </c>
      <c r="D5226">
        <v>72</v>
      </c>
      <c r="E5226">
        <v>127</v>
      </c>
      <c r="F5226" s="5" t="s">
        <v>16</v>
      </c>
      <c r="G5226" s="6">
        <v>45553.333333333336</v>
      </c>
      <c r="H5226" s="6">
        <v>45553.645833333336</v>
      </c>
      <c r="I5226" s="5" t="s">
        <v>1549</v>
      </c>
      <c r="J5226" s="5" t="s">
        <v>15</v>
      </c>
      <c r="K5226" s="5" t="s">
        <v>1550</v>
      </c>
    </row>
    <row r="5227" spans="1:11" x14ac:dyDescent="0.35">
      <c r="A5227" s="1">
        <v>45536</v>
      </c>
      <c r="B5227">
        <v>1121</v>
      </c>
      <c r="C5227">
        <v>1670</v>
      </c>
      <c r="D5227">
        <v>72</v>
      </c>
      <c r="E5227">
        <v>127</v>
      </c>
      <c r="F5227" s="5" t="s">
        <v>16</v>
      </c>
      <c r="G5227" s="6">
        <v>45554.333333333336</v>
      </c>
      <c r="H5227" s="6">
        <v>45554.645833333336</v>
      </c>
      <c r="I5227" s="5" t="s">
        <v>1549</v>
      </c>
      <c r="J5227" s="5" t="s">
        <v>15</v>
      </c>
      <c r="K5227" s="5" t="s">
        <v>1550</v>
      </c>
    </row>
    <row r="5228" spans="1:11" x14ac:dyDescent="0.35">
      <c r="A5228" s="1">
        <v>45536</v>
      </c>
      <c r="B5228">
        <v>1121</v>
      </c>
      <c r="C5228">
        <v>1670</v>
      </c>
      <c r="D5228">
        <v>72</v>
      </c>
      <c r="E5228">
        <v>127</v>
      </c>
      <c r="F5228" s="5" t="s">
        <v>16</v>
      </c>
      <c r="G5228" s="6">
        <v>45555.333333333336</v>
      </c>
      <c r="H5228" s="6">
        <v>45555.645833333336</v>
      </c>
      <c r="I5228" s="5" t="s">
        <v>1549</v>
      </c>
      <c r="J5228" s="5" t="s">
        <v>15</v>
      </c>
      <c r="K5228" s="5" t="s">
        <v>1550</v>
      </c>
    </row>
    <row r="5229" spans="1:11" x14ac:dyDescent="0.35">
      <c r="A5229" s="1">
        <v>45536</v>
      </c>
      <c r="B5229">
        <v>1121</v>
      </c>
      <c r="C5229">
        <v>1670</v>
      </c>
      <c r="D5229">
        <v>72</v>
      </c>
      <c r="E5229">
        <v>127</v>
      </c>
      <c r="F5229" s="5" t="s">
        <v>16</v>
      </c>
      <c r="G5229" s="6">
        <v>45558.333333333336</v>
      </c>
      <c r="H5229" s="6">
        <v>45558.645833333336</v>
      </c>
      <c r="I5229" s="5" t="s">
        <v>1549</v>
      </c>
      <c r="J5229" s="5" t="s">
        <v>15</v>
      </c>
      <c r="K5229" s="5" t="s">
        <v>1550</v>
      </c>
    </row>
    <row r="5230" spans="1:11" x14ac:dyDescent="0.35">
      <c r="A5230" s="1">
        <v>45536</v>
      </c>
      <c r="B5230">
        <v>1121</v>
      </c>
      <c r="C5230">
        <v>1670</v>
      </c>
      <c r="D5230">
        <v>72</v>
      </c>
      <c r="E5230">
        <v>127</v>
      </c>
      <c r="F5230" s="5" t="s">
        <v>16</v>
      </c>
      <c r="G5230" s="6">
        <v>45559.333333333336</v>
      </c>
      <c r="H5230" s="6">
        <v>45559.645833333336</v>
      </c>
      <c r="I5230" s="5" t="s">
        <v>1549</v>
      </c>
      <c r="J5230" s="5" t="s">
        <v>15</v>
      </c>
      <c r="K5230" s="5" t="s">
        <v>1550</v>
      </c>
    </row>
    <row r="5231" spans="1:11" x14ac:dyDescent="0.35">
      <c r="A5231" s="1">
        <v>45536</v>
      </c>
      <c r="B5231">
        <v>1121</v>
      </c>
      <c r="C5231">
        <v>1670</v>
      </c>
      <c r="D5231">
        <v>72</v>
      </c>
      <c r="E5231">
        <v>127</v>
      </c>
      <c r="F5231" s="5" t="s">
        <v>16</v>
      </c>
      <c r="G5231" s="6">
        <v>45560.333333333336</v>
      </c>
      <c r="H5231" s="6">
        <v>45560.524257986108</v>
      </c>
      <c r="I5231" s="5" t="s">
        <v>1551</v>
      </c>
      <c r="J5231" s="5" t="s">
        <v>15</v>
      </c>
      <c r="K5231" s="5" t="s">
        <v>1550</v>
      </c>
    </row>
    <row r="5232" spans="1:11" x14ac:dyDescent="0.35">
      <c r="A5232" s="1">
        <v>45536</v>
      </c>
      <c r="B5232">
        <v>1125</v>
      </c>
      <c r="C5232">
        <v>1676</v>
      </c>
      <c r="D5232">
        <v>239</v>
      </c>
      <c r="E5232">
        <v>339</v>
      </c>
      <c r="F5232" s="5" t="s">
        <v>19</v>
      </c>
      <c r="G5232" s="6">
        <v>45537.375</v>
      </c>
      <c r="H5232" s="6">
        <v>45537.708333333336</v>
      </c>
      <c r="I5232" s="5" t="s">
        <v>1546</v>
      </c>
      <c r="J5232" s="5" t="s">
        <v>20</v>
      </c>
      <c r="K5232" s="5" t="s">
        <v>1552</v>
      </c>
    </row>
    <row r="5233" spans="1:11" x14ac:dyDescent="0.35">
      <c r="A5233" s="1">
        <v>45536</v>
      </c>
      <c r="B5233">
        <v>1125</v>
      </c>
      <c r="C5233">
        <v>1676</v>
      </c>
      <c r="D5233">
        <v>239</v>
      </c>
      <c r="E5233">
        <v>339</v>
      </c>
      <c r="F5233" s="5" t="s">
        <v>19</v>
      </c>
      <c r="G5233" s="6">
        <v>45538.375</v>
      </c>
      <c r="H5233" s="6">
        <v>45538.708333333336</v>
      </c>
      <c r="I5233" s="5" t="s">
        <v>1546</v>
      </c>
      <c r="J5233" s="5" t="s">
        <v>20</v>
      </c>
      <c r="K5233" s="5" t="s">
        <v>1552</v>
      </c>
    </row>
    <row r="5234" spans="1:11" x14ac:dyDescent="0.35">
      <c r="A5234" s="1">
        <v>45536</v>
      </c>
      <c r="B5234">
        <v>1125</v>
      </c>
      <c r="C5234">
        <v>1676</v>
      </c>
      <c r="D5234">
        <v>239</v>
      </c>
      <c r="E5234">
        <v>339</v>
      </c>
      <c r="F5234" s="5" t="s">
        <v>19</v>
      </c>
      <c r="G5234" s="6">
        <v>45539.375</v>
      </c>
      <c r="H5234" s="6">
        <v>45539.708333333336</v>
      </c>
      <c r="I5234" s="5" t="s">
        <v>1546</v>
      </c>
      <c r="J5234" s="5" t="s">
        <v>20</v>
      </c>
      <c r="K5234" s="5" t="s">
        <v>1552</v>
      </c>
    </row>
    <row r="5235" spans="1:11" x14ac:dyDescent="0.35">
      <c r="A5235" s="1">
        <v>45536</v>
      </c>
      <c r="B5235">
        <v>1125</v>
      </c>
      <c r="C5235">
        <v>1676</v>
      </c>
      <c r="D5235">
        <v>239</v>
      </c>
      <c r="E5235">
        <v>339</v>
      </c>
      <c r="F5235" s="5" t="s">
        <v>19</v>
      </c>
      <c r="G5235" s="6">
        <v>45540.375</v>
      </c>
      <c r="H5235" s="6">
        <v>45540.708333333336</v>
      </c>
      <c r="I5235" s="5" t="s">
        <v>1546</v>
      </c>
      <c r="J5235" s="5" t="s">
        <v>20</v>
      </c>
      <c r="K5235" s="5" t="s">
        <v>1552</v>
      </c>
    </row>
    <row r="5236" spans="1:11" x14ac:dyDescent="0.35">
      <c r="A5236" s="1">
        <v>45536</v>
      </c>
      <c r="B5236">
        <v>1125</v>
      </c>
      <c r="C5236">
        <v>1676</v>
      </c>
      <c r="D5236">
        <v>239</v>
      </c>
      <c r="E5236">
        <v>339</v>
      </c>
      <c r="F5236" s="5" t="s">
        <v>19</v>
      </c>
      <c r="G5236" s="6">
        <v>45541.375</v>
      </c>
      <c r="H5236" s="6">
        <v>45541.708333333336</v>
      </c>
      <c r="I5236" s="5" t="s">
        <v>1546</v>
      </c>
      <c r="J5236" s="5" t="s">
        <v>20</v>
      </c>
      <c r="K5236" s="5" t="s">
        <v>1552</v>
      </c>
    </row>
    <row r="5237" spans="1:11" x14ac:dyDescent="0.35">
      <c r="A5237" s="1">
        <v>45536</v>
      </c>
      <c r="B5237">
        <v>1125</v>
      </c>
      <c r="C5237">
        <v>1676</v>
      </c>
      <c r="D5237">
        <v>239</v>
      </c>
      <c r="E5237">
        <v>339</v>
      </c>
      <c r="F5237" s="5" t="s">
        <v>19</v>
      </c>
      <c r="G5237" s="6">
        <v>45544.375</v>
      </c>
      <c r="H5237" s="6">
        <v>45544.708333333336</v>
      </c>
      <c r="I5237" s="5" t="s">
        <v>1546</v>
      </c>
      <c r="J5237" s="5" t="s">
        <v>20</v>
      </c>
      <c r="K5237" s="5" t="s">
        <v>1552</v>
      </c>
    </row>
    <row r="5238" spans="1:11" x14ac:dyDescent="0.35">
      <c r="A5238" s="1">
        <v>45536</v>
      </c>
      <c r="B5238">
        <v>1125</v>
      </c>
      <c r="C5238">
        <v>1676</v>
      </c>
      <c r="D5238">
        <v>239</v>
      </c>
      <c r="E5238">
        <v>339</v>
      </c>
      <c r="F5238" s="5" t="s">
        <v>19</v>
      </c>
      <c r="G5238" s="6">
        <v>45545.375</v>
      </c>
      <c r="H5238" s="6">
        <v>45545.708333333336</v>
      </c>
      <c r="I5238" s="5" t="s">
        <v>1546</v>
      </c>
      <c r="J5238" s="5" t="s">
        <v>20</v>
      </c>
      <c r="K5238" s="5" t="s">
        <v>1552</v>
      </c>
    </row>
    <row r="5239" spans="1:11" x14ac:dyDescent="0.35">
      <c r="A5239" s="1">
        <v>45536</v>
      </c>
      <c r="B5239">
        <v>1125</v>
      </c>
      <c r="C5239">
        <v>1676</v>
      </c>
      <c r="D5239">
        <v>239</v>
      </c>
      <c r="E5239">
        <v>339</v>
      </c>
      <c r="F5239" s="5" t="s">
        <v>19</v>
      </c>
      <c r="G5239" s="6">
        <v>45546.375</v>
      </c>
      <c r="H5239" s="6">
        <v>45546.708333333336</v>
      </c>
      <c r="I5239" s="5" t="s">
        <v>1546</v>
      </c>
      <c r="J5239" s="5" t="s">
        <v>20</v>
      </c>
      <c r="K5239" s="5" t="s">
        <v>1552</v>
      </c>
    </row>
    <row r="5240" spans="1:11" x14ac:dyDescent="0.35">
      <c r="A5240" s="1">
        <v>45536</v>
      </c>
      <c r="B5240">
        <v>1125</v>
      </c>
      <c r="C5240">
        <v>1676</v>
      </c>
      <c r="D5240">
        <v>239</v>
      </c>
      <c r="E5240">
        <v>339</v>
      </c>
      <c r="F5240" s="5" t="s">
        <v>19</v>
      </c>
      <c r="G5240" s="6">
        <v>45547.375</v>
      </c>
      <c r="H5240" s="6">
        <v>45547.708333333336</v>
      </c>
      <c r="I5240" s="5" t="s">
        <v>1546</v>
      </c>
      <c r="J5240" s="5" t="s">
        <v>20</v>
      </c>
      <c r="K5240" s="5" t="s">
        <v>1552</v>
      </c>
    </row>
    <row r="5241" spans="1:11" x14ac:dyDescent="0.35">
      <c r="A5241" s="1">
        <v>45536</v>
      </c>
      <c r="B5241">
        <v>1125</v>
      </c>
      <c r="C5241">
        <v>1676</v>
      </c>
      <c r="D5241">
        <v>239</v>
      </c>
      <c r="E5241">
        <v>339</v>
      </c>
      <c r="F5241" s="5" t="s">
        <v>19</v>
      </c>
      <c r="G5241" s="6">
        <v>45548.375</v>
      </c>
      <c r="H5241" s="6">
        <v>45548.708333333336</v>
      </c>
      <c r="I5241" s="5" t="s">
        <v>1546</v>
      </c>
      <c r="J5241" s="5" t="s">
        <v>20</v>
      </c>
      <c r="K5241" s="5" t="s">
        <v>1552</v>
      </c>
    </row>
    <row r="5242" spans="1:11" x14ac:dyDescent="0.35">
      <c r="A5242" s="1">
        <v>45536</v>
      </c>
      <c r="B5242">
        <v>1125</v>
      </c>
      <c r="C5242">
        <v>1676</v>
      </c>
      <c r="D5242">
        <v>239</v>
      </c>
      <c r="E5242">
        <v>339</v>
      </c>
      <c r="F5242" s="5" t="s">
        <v>19</v>
      </c>
      <c r="G5242" s="6">
        <v>45551.375</v>
      </c>
      <c r="H5242" s="6">
        <v>45551.708333333336</v>
      </c>
      <c r="I5242" s="5" t="s">
        <v>1546</v>
      </c>
      <c r="J5242" s="5" t="s">
        <v>20</v>
      </c>
      <c r="K5242" s="5" t="s">
        <v>1552</v>
      </c>
    </row>
    <row r="5243" spans="1:11" x14ac:dyDescent="0.35">
      <c r="A5243" s="1">
        <v>45536</v>
      </c>
      <c r="B5243">
        <v>1125</v>
      </c>
      <c r="C5243">
        <v>1676</v>
      </c>
      <c r="D5243">
        <v>239</v>
      </c>
      <c r="E5243">
        <v>339</v>
      </c>
      <c r="F5243" s="5" t="s">
        <v>19</v>
      </c>
      <c r="G5243" s="6">
        <v>45552.375</v>
      </c>
      <c r="H5243" s="6">
        <v>45552.708333333336</v>
      </c>
      <c r="I5243" s="5" t="s">
        <v>1546</v>
      </c>
      <c r="J5243" s="5" t="s">
        <v>20</v>
      </c>
      <c r="K5243" s="5" t="s">
        <v>1552</v>
      </c>
    </row>
    <row r="5244" spans="1:11" x14ac:dyDescent="0.35">
      <c r="A5244" s="1">
        <v>45536</v>
      </c>
      <c r="B5244">
        <v>1125</v>
      </c>
      <c r="C5244">
        <v>1676</v>
      </c>
      <c r="D5244">
        <v>239</v>
      </c>
      <c r="E5244">
        <v>339</v>
      </c>
      <c r="F5244" s="5" t="s">
        <v>19</v>
      </c>
      <c r="G5244" s="6">
        <v>45553.375</v>
      </c>
      <c r="H5244" s="6">
        <v>45553.708333333336</v>
      </c>
      <c r="I5244" s="5" t="s">
        <v>1546</v>
      </c>
      <c r="J5244" s="5" t="s">
        <v>20</v>
      </c>
      <c r="K5244" s="5" t="s">
        <v>1552</v>
      </c>
    </row>
    <row r="5245" spans="1:11" x14ac:dyDescent="0.35">
      <c r="A5245" s="1">
        <v>45536</v>
      </c>
      <c r="B5245">
        <v>1125</v>
      </c>
      <c r="C5245">
        <v>1676</v>
      </c>
      <c r="D5245">
        <v>239</v>
      </c>
      <c r="E5245">
        <v>339</v>
      </c>
      <c r="F5245" s="5" t="s">
        <v>19</v>
      </c>
      <c r="G5245" s="6">
        <v>45554.375</v>
      </c>
      <c r="H5245" s="6">
        <v>45554.708333333336</v>
      </c>
      <c r="I5245" s="5" t="s">
        <v>1546</v>
      </c>
      <c r="J5245" s="5" t="s">
        <v>20</v>
      </c>
      <c r="K5245" s="5" t="s">
        <v>1552</v>
      </c>
    </row>
    <row r="5246" spans="1:11" x14ac:dyDescent="0.35">
      <c r="A5246" s="1">
        <v>45536</v>
      </c>
      <c r="B5246">
        <v>1125</v>
      </c>
      <c r="C5246">
        <v>1676</v>
      </c>
      <c r="D5246">
        <v>239</v>
      </c>
      <c r="E5246">
        <v>339</v>
      </c>
      <c r="F5246" s="5" t="s">
        <v>19</v>
      </c>
      <c r="G5246" s="6">
        <v>45555.375</v>
      </c>
      <c r="H5246" s="6">
        <v>45555.708333333336</v>
      </c>
      <c r="I5246" s="5" t="s">
        <v>1546</v>
      </c>
      <c r="J5246" s="5" t="s">
        <v>20</v>
      </c>
      <c r="K5246" s="5" t="s">
        <v>1552</v>
      </c>
    </row>
    <row r="5247" spans="1:11" x14ac:dyDescent="0.35">
      <c r="A5247" s="1">
        <v>45536</v>
      </c>
      <c r="B5247">
        <v>1125</v>
      </c>
      <c r="C5247">
        <v>1676</v>
      </c>
      <c r="D5247">
        <v>239</v>
      </c>
      <c r="E5247">
        <v>339</v>
      </c>
      <c r="F5247" s="5" t="s">
        <v>19</v>
      </c>
      <c r="G5247" s="6">
        <v>45558.375</v>
      </c>
      <c r="H5247" s="6">
        <v>45558.708333333336</v>
      </c>
      <c r="I5247" s="5" t="s">
        <v>1546</v>
      </c>
      <c r="J5247" s="5" t="s">
        <v>20</v>
      </c>
      <c r="K5247" s="5" t="s">
        <v>1552</v>
      </c>
    </row>
    <row r="5248" spans="1:11" x14ac:dyDescent="0.35">
      <c r="A5248" s="1">
        <v>45536</v>
      </c>
      <c r="B5248">
        <v>1125</v>
      </c>
      <c r="C5248">
        <v>1676</v>
      </c>
      <c r="D5248">
        <v>239</v>
      </c>
      <c r="E5248">
        <v>339</v>
      </c>
      <c r="F5248" s="5" t="s">
        <v>19</v>
      </c>
      <c r="G5248" s="6">
        <v>45559.375</v>
      </c>
      <c r="H5248" s="6">
        <v>45559.708333333336</v>
      </c>
      <c r="I5248" s="5" t="s">
        <v>1546</v>
      </c>
      <c r="J5248" s="5" t="s">
        <v>20</v>
      </c>
      <c r="K5248" s="5" t="s">
        <v>1552</v>
      </c>
    </row>
    <row r="5249" spans="1:11" x14ac:dyDescent="0.35">
      <c r="A5249" s="1">
        <v>45536</v>
      </c>
      <c r="B5249">
        <v>1125</v>
      </c>
      <c r="C5249">
        <v>1676</v>
      </c>
      <c r="D5249">
        <v>239</v>
      </c>
      <c r="E5249">
        <v>339</v>
      </c>
      <c r="F5249" s="5" t="s">
        <v>19</v>
      </c>
      <c r="G5249" s="6">
        <v>45565.375</v>
      </c>
      <c r="H5249" s="6">
        <v>45565.555722881945</v>
      </c>
      <c r="I5249" s="5" t="s">
        <v>1553</v>
      </c>
      <c r="J5249" s="5" t="s">
        <v>20</v>
      </c>
      <c r="K5249" s="5" t="s">
        <v>1552</v>
      </c>
    </row>
    <row r="5250" spans="1:11" x14ac:dyDescent="0.35">
      <c r="A5250" s="1">
        <v>45536</v>
      </c>
      <c r="B5250">
        <v>1131</v>
      </c>
      <c r="C5250">
        <v>1687</v>
      </c>
      <c r="D5250">
        <v>13</v>
      </c>
      <c r="E5250">
        <v>34</v>
      </c>
      <c r="F5250" s="5" t="s">
        <v>14</v>
      </c>
      <c r="G5250" s="6">
        <v>45537.8125</v>
      </c>
      <c r="H5250" s="6">
        <v>45538.229166666664</v>
      </c>
      <c r="I5250" s="5" t="s">
        <v>1567</v>
      </c>
      <c r="J5250" s="5" t="s">
        <v>15</v>
      </c>
      <c r="K5250" s="5" t="s">
        <v>1550</v>
      </c>
    </row>
    <row r="5251" spans="1:11" x14ac:dyDescent="0.35">
      <c r="A5251" s="1">
        <v>45536</v>
      </c>
      <c r="B5251">
        <v>1131</v>
      </c>
      <c r="C5251">
        <v>1687</v>
      </c>
      <c r="D5251">
        <v>13</v>
      </c>
      <c r="E5251">
        <v>34</v>
      </c>
      <c r="F5251" s="5" t="s">
        <v>14</v>
      </c>
      <c r="G5251" s="6">
        <v>45539.8125</v>
      </c>
      <c r="H5251" s="6">
        <v>45540.229166666664</v>
      </c>
      <c r="I5251" s="5" t="s">
        <v>1567</v>
      </c>
      <c r="J5251" s="5" t="s">
        <v>15</v>
      </c>
      <c r="K5251" s="5" t="s">
        <v>1550</v>
      </c>
    </row>
    <row r="5252" spans="1:11" x14ac:dyDescent="0.35">
      <c r="A5252" s="1">
        <v>45536</v>
      </c>
      <c r="B5252">
        <v>1131</v>
      </c>
      <c r="C5252">
        <v>1687</v>
      </c>
      <c r="D5252">
        <v>13</v>
      </c>
      <c r="E5252">
        <v>34</v>
      </c>
      <c r="F5252" s="5" t="s">
        <v>14</v>
      </c>
      <c r="G5252" s="6">
        <v>45541.8125</v>
      </c>
      <c r="H5252" s="6">
        <v>45542.229166666664</v>
      </c>
      <c r="I5252" s="5" t="s">
        <v>1567</v>
      </c>
      <c r="J5252" s="5" t="s">
        <v>15</v>
      </c>
      <c r="K5252" s="5" t="s">
        <v>1550</v>
      </c>
    </row>
    <row r="5253" spans="1:11" x14ac:dyDescent="0.35">
      <c r="A5253" s="1">
        <v>45536</v>
      </c>
      <c r="B5253">
        <v>1131</v>
      </c>
      <c r="C5253">
        <v>1687</v>
      </c>
      <c r="D5253">
        <v>13</v>
      </c>
      <c r="E5253">
        <v>34</v>
      </c>
      <c r="F5253" s="5" t="s">
        <v>14</v>
      </c>
      <c r="G5253" s="6">
        <v>45544.8125</v>
      </c>
      <c r="H5253" s="6">
        <v>45545.229166666664</v>
      </c>
      <c r="I5253" s="5" t="s">
        <v>1567</v>
      </c>
      <c r="J5253" s="5" t="s">
        <v>15</v>
      </c>
      <c r="K5253" s="5" t="s">
        <v>1550</v>
      </c>
    </row>
    <row r="5254" spans="1:11" x14ac:dyDescent="0.35">
      <c r="A5254" s="1">
        <v>45536</v>
      </c>
      <c r="B5254">
        <v>1131</v>
      </c>
      <c r="C5254">
        <v>1687</v>
      </c>
      <c r="D5254">
        <v>13</v>
      </c>
      <c r="E5254">
        <v>34</v>
      </c>
      <c r="F5254" s="5" t="s">
        <v>14</v>
      </c>
      <c r="G5254" s="6">
        <v>45546.8125</v>
      </c>
      <c r="H5254" s="6">
        <v>45547.229166666664</v>
      </c>
      <c r="I5254" s="5" t="s">
        <v>1567</v>
      </c>
      <c r="J5254" s="5" t="s">
        <v>15</v>
      </c>
      <c r="K5254" s="5" t="s">
        <v>1550</v>
      </c>
    </row>
    <row r="5255" spans="1:11" x14ac:dyDescent="0.35">
      <c r="A5255" s="1">
        <v>45536</v>
      </c>
      <c r="B5255">
        <v>1131</v>
      </c>
      <c r="C5255">
        <v>1687</v>
      </c>
      <c r="D5255">
        <v>13</v>
      </c>
      <c r="E5255">
        <v>34</v>
      </c>
      <c r="F5255" s="5" t="s">
        <v>14</v>
      </c>
      <c r="G5255" s="6">
        <v>45548.8125</v>
      </c>
      <c r="H5255" s="6">
        <v>45549.229166666664</v>
      </c>
      <c r="I5255" s="5" t="s">
        <v>1567</v>
      </c>
      <c r="J5255" s="5" t="s">
        <v>15</v>
      </c>
      <c r="K5255" s="5" t="s">
        <v>1550</v>
      </c>
    </row>
    <row r="5256" spans="1:11" x14ac:dyDescent="0.35">
      <c r="A5256" s="1">
        <v>45536</v>
      </c>
      <c r="B5256">
        <v>1131</v>
      </c>
      <c r="C5256">
        <v>1687</v>
      </c>
      <c r="D5256">
        <v>13</v>
      </c>
      <c r="E5256">
        <v>34</v>
      </c>
      <c r="F5256" s="5" t="s">
        <v>14</v>
      </c>
      <c r="G5256" s="6">
        <v>45551.8125</v>
      </c>
      <c r="H5256" s="6">
        <v>45552.229166666664</v>
      </c>
      <c r="I5256" s="5" t="s">
        <v>1567</v>
      </c>
      <c r="J5256" s="5" t="s">
        <v>15</v>
      </c>
      <c r="K5256" s="5" t="s">
        <v>1550</v>
      </c>
    </row>
    <row r="5257" spans="1:11" x14ac:dyDescent="0.35">
      <c r="A5257" s="1">
        <v>45536</v>
      </c>
      <c r="B5257">
        <v>1131</v>
      </c>
      <c r="C5257">
        <v>1687</v>
      </c>
      <c r="D5257">
        <v>13</v>
      </c>
      <c r="E5257">
        <v>34</v>
      </c>
      <c r="F5257" s="5" t="s">
        <v>14</v>
      </c>
      <c r="G5257" s="6">
        <v>45553.8125</v>
      </c>
      <c r="H5257" s="6">
        <v>45554.229166666664</v>
      </c>
      <c r="I5257" s="5" t="s">
        <v>1567</v>
      </c>
      <c r="J5257" s="5" t="s">
        <v>15</v>
      </c>
      <c r="K5257" s="5" t="s">
        <v>1550</v>
      </c>
    </row>
    <row r="5258" spans="1:11" x14ac:dyDescent="0.35">
      <c r="A5258" s="1">
        <v>45536</v>
      </c>
      <c r="B5258">
        <v>1131</v>
      </c>
      <c r="C5258">
        <v>1687</v>
      </c>
      <c r="D5258">
        <v>13</v>
      </c>
      <c r="E5258">
        <v>34</v>
      </c>
      <c r="F5258" s="5" t="s">
        <v>14</v>
      </c>
      <c r="G5258" s="6">
        <v>45555.8125</v>
      </c>
      <c r="H5258" s="6">
        <v>45556.229166666664</v>
      </c>
      <c r="I5258" s="5" t="s">
        <v>1567</v>
      </c>
      <c r="J5258" s="5" t="s">
        <v>15</v>
      </c>
      <c r="K5258" s="5" t="s">
        <v>1550</v>
      </c>
    </row>
    <row r="5259" spans="1:11" x14ac:dyDescent="0.35">
      <c r="A5259" s="1">
        <v>45536</v>
      </c>
      <c r="B5259">
        <v>1131</v>
      </c>
      <c r="C5259">
        <v>1687</v>
      </c>
      <c r="D5259">
        <v>13</v>
      </c>
      <c r="E5259">
        <v>34</v>
      </c>
      <c r="F5259" s="5" t="s">
        <v>14</v>
      </c>
      <c r="G5259" s="6">
        <v>45558.8125</v>
      </c>
      <c r="H5259" s="6">
        <v>45559.229166666664</v>
      </c>
      <c r="I5259" s="5" t="s">
        <v>1567</v>
      </c>
      <c r="J5259" s="5" t="s">
        <v>15</v>
      </c>
      <c r="K5259" s="5" t="s">
        <v>1550</v>
      </c>
    </row>
    <row r="5260" spans="1:11" x14ac:dyDescent="0.35">
      <c r="A5260" s="1">
        <v>45536</v>
      </c>
      <c r="B5260">
        <v>1131</v>
      </c>
      <c r="C5260">
        <v>1687</v>
      </c>
      <c r="D5260">
        <v>13</v>
      </c>
      <c r="E5260">
        <v>34</v>
      </c>
      <c r="F5260" s="5" t="s">
        <v>14</v>
      </c>
      <c r="G5260" s="6">
        <v>45560.8125</v>
      </c>
      <c r="H5260" s="6">
        <v>45561.229166666664</v>
      </c>
      <c r="I5260" s="5" t="s">
        <v>1567</v>
      </c>
      <c r="J5260" s="5" t="s">
        <v>15</v>
      </c>
      <c r="K5260" s="5" t="s">
        <v>1550</v>
      </c>
    </row>
    <row r="5261" spans="1:11" x14ac:dyDescent="0.35">
      <c r="A5261" s="1">
        <v>45536</v>
      </c>
      <c r="B5261">
        <v>1131</v>
      </c>
      <c r="C5261">
        <v>1687</v>
      </c>
      <c r="D5261">
        <v>13</v>
      </c>
      <c r="E5261">
        <v>34</v>
      </c>
      <c r="F5261" s="5" t="s">
        <v>14</v>
      </c>
      <c r="G5261" s="6">
        <v>45562.8125</v>
      </c>
      <c r="H5261" s="6">
        <v>45563.229166666664</v>
      </c>
      <c r="I5261" s="5" t="s">
        <v>1567</v>
      </c>
      <c r="J5261" s="5" t="s">
        <v>15</v>
      </c>
      <c r="K5261" s="5" t="s">
        <v>1550</v>
      </c>
    </row>
    <row r="5262" spans="1:11" x14ac:dyDescent="0.35">
      <c r="A5262" s="1">
        <v>45536</v>
      </c>
      <c r="B5262">
        <v>1131</v>
      </c>
      <c r="C5262">
        <v>1687</v>
      </c>
      <c r="D5262">
        <v>13</v>
      </c>
      <c r="E5262">
        <v>34</v>
      </c>
      <c r="F5262" s="5" t="s">
        <v>14</v>
      </c>
      <c r="G5262" s="6">
        <v>45565.8125</v>
      </c>
      <c r="H5262" s="6">
        <v>45566.229166666664</v>
      </c>
      <c r="I5262" s="5" t="s">
        <v>1567</v>
      </c>
      <c r="J5262" s="5" t="s">
        <v>15</v>
      </c>
      <c r="K5262" s="5" t="s">
        <v>1550</v>
      </c>
    </row>
    <row r="5263" spans="1:11" x14ac:dyDescent="0.35">
      <c r="A5263" s="1">
        <v>45536</v>
      </c>
      <c r="B5263">
        <v>1131</v>
      </c>
      <c r="C5263">
        <v>1687</v>
      </c>
      <c r="D5263">
        <v>13</v>
      </c>
      <c r="E5263">
        <v>34</v>
      </c>
      <c r="F5263" s="5" t="s">
        <v>14</v>
      </c>
      <c r="G5263" s="6">
        <v>45565.8125</v>
      </c>
      <c r="H5263" s="6">
        <v>45565.899257986108</v>
      </c>
      <c r="I5263" s="5" t="s">
        <v>1575</v>
      </c>
      <c r="J5263" s="5" t="s">
        <v>15</v>
      </c>
      <c r="K5263" s="5" t="s">
        <v>1550</v>
      </c>
    </row>
    <row r="5264" spans="1:11" x14ac:dyDescent="0.35">
      <c r="A5264" s="1">
        <v>45536</v>
      </c>
      <c r="B5264">
        <v>1132</v>
      </c>
      <c r="C5264">
        <v>1688</v>
      </c>
      <c r="D5264">
        <v>247</v>
      </c>
      <c r="E5264">
        <v>349</v>
      </c>
      <c r="F5264" s="5" t="s">
        <v>16</v>
      </c>
      <c r="G5264" s="6">
        <v>45537.333333333336</v>
      </c>
      <c r="H5264" s="6">
        <v>45537.645833333336</v>
      </c>
      <c r="I5264" s="5" t="s">
        <v>1549</v>
      </c>
      <c r="J5264" s="5" t="s">
        <v>15</v>
      </c>
      <c r="K5264" s="5" t="s">
        <v>1556</v>
      </c>
    </row>
    <row r="5265" spans="1:11" x14ac:dyDescent="0.35">
      <c r="A5265" s="1">
        <v>45536</v>
      </c>
      <c r="B5265">
        <v>1132</v>
      </c>
      <c r="C5265">
        <v>1688</v>
      </c>
      <c r="D5265">
        <v>247</v>
      </c>
      <c r="E5265">
        <v>349</v>
      </c>
      <c r="F5265" s="5" t="s">
        <v>16</v>
      </c>
      <c r="G5265" s="6">
        <v>45538.333333333336</v>
      </c>
      <c r="H5265" s="6">
        <v>45538.645833333336</v>
      </c>
      <c r="I5265" s="5" t="s">
        <v>1549</v>
      </c>
      <c r="J5265" s="5" t="s">
        <v>15</v>
      </c>
      <c r="K5265" s="5" t="s">
        <v>1556</v>
      </c>
    </row>
    <row r="5266" spans="1:11" x14ac:dyDescent="0.35">
      <c r="A5266" s="1">
        <v>45536</v>
      </c>
      <c r="B5266">
        <v>1132</v>
      </c>
      <c r="C5266">
        <v>1688</v>
      </c>
      <c r="D5266">
        <v>247</v>
      </c>
      <c r="E5266">
        <v>349</v>
      </c>
      <c r="F5266" s="5" t="s">
        <v>16</v>
      </c>
      <c r="G5266" s="6">
        <v>45539.333333333336</v>
      </c>
      <c r="H5266" s="6">
        <v>45539.645833333336</v>
      </c>
      <c r="I5266" s="5" t="s">
        <v>1549</v>
      </c>
      <c r="J5266" s="5" t="s">
        <v>15</v>
      </c>
      <c r="K5266" s="5" t="s">
        <v>1556</v>
      </c>
    </row>
    <row r="5267" spans="1:11" x14ac:dyDescent="0.35">
      <c r="A5267" s="1">
        <v>45536</v>
      </c>
      <c r="B5267">
        <v>1132</v>
      </c>
      <c r="C5267">
        <v>1688</v>
      </c>
      <c r="D5267">
        <v>247</v>
      </c>
      <c r="E5267">
        <v>349</v>
      </c>
      <c r="F5267" s="5" t="s">
        <v>16</v>
      </c>
      <c r="G5267" s="6">
        <v>45540.333333333336</v>
      </c>
      <c r="H5267" s="6">
        <v>45540.645833333336</v>
      </c>
      <c r="I5267" s="5" t="s">
        <v>1549</v>
      </c>
      <c r="J5267" s="5" t="s">
        <v>15</v>
      </c>
      <c r="K5267" s="5" t="s">
        <v>1556</v>
      </c>
    </row>
    <row r="5268" spans="1:11" x14ac:dyDescent="0.35">
      <c r="A5268" s="1">
        <v>45536</v>
      </c>
      <c r="B5268">
        <v>1132</v>
      </c>
      <c r="C5268">
        <v>1688</v>
      </c>
      <c r="D5268">
        <v>247</v>
      </c>
      <c r="E5268">
        <v>349</v>
      </c>
      <c r="F5268" s="5" t="s">
        <v>16</v>
      </c>
      <c r="G5268" s="6">
        <v>45541.333333333336</v>
      </c>
      <c r="H5268" s="6">
        <v>45541.645833333336</v>
      </c>
      <c r="I5268" s="5" t="s">
        <v>1549</v>
      </c>
      <c r="J5268" s="5" t="s">
        <v>15</v>
      </c>
      <c r="K5268" s="5" t="s">
        <v>1556</v>
      </c>
    </row>
    <row r="5269" spans="1:11" x14ac:dyDescent="0.35">
      <c r="A5269" s="1">
        <v>45536</v>
      </c>
      <c r="B5269">
        <v>1132</v>
      </c>
      <c r="C5269">
        <v>1688</v>
      </c>
      <c r="D5269">
        <v>247</v>
      </c>
      <c r="E5269">
        <v>349</v>
      </c>
      <c r="F5269" s="5" t="s">
        <v>16</v>
      </c>
      <c r="G5269" s="6">
        <v>45544.333333333336</v>
      </c>
      <c r="H5269" s="6">
        <v>45544.645833333336</v>
      </c>
      <c r="I5269" s="5" t="s">
        <v>1549</v>
      </c>
      <c r="J5269" s="5" t="s">
        <v>15</v>
      </c>
      <c r="K5269" s="5" t="s">
        <v>1556</v>
      </c>
    </row>
    <row r="5270" spans="1:11" x14ac:dyDescent="0.35">
      <c r="A5270" s="1">
        <v>45536</v>
      </c>
      <c r="B5270">
        <v>1132</v>
      </c>
      <c r="C5270">
        <v>1688</v>
      </c>
      <c r="D5270">
        <v>247</v>
      </c>
      <c r="E5270">
        <v>349</v>
      </c>
      <c r="F5270" s="5" t="s">
        <v>16</v>
      </c>
      <c r="G5270" s="6">
        <v>45545.333333333336</v>
      </c>
      <c r="H5270" s="6">
        <v>45545.645833333336</v>
      </c>
      <c r="I5270" s="5" t="s">
        <v>1549</v>
      </c>
      <c r="J5270" s="5" t="s">
        <v>15</v>
      </c>
      <c r="K5270" s="5" t="s">
        <v>1556</v>
      </c>
    </row>
    <row r="5271" spans="1:11" x14ac:dyDescent="0.35">
      <c r="A5271" s="1">
        <v>45536</v>
      </c>
      <c r="B5271">
        <v>1132</v>
      </c>
      <c r="C5271">
        <v>1688</v>
      </c>
      <c r="D5271">
        <v>247</v>
      </c>
      <c r="E5271">
        <v>349</v>
      </c>
      <c r="F5271" s="5" t="s">
        <v>16</v>
      </c>
      <c r="G5271" s="6">
        <v>45546.333333333336</v>
      </c>
      <c r="H5271" s="6">
        <v>45546.645833333336</v>
      </c>
      <c r="I5271" s="5" t="s">
        <v>1549</v>
      </c>
      <c r="J5271" s="5" t="s">
        <v>15</v>
      </c>
      <c r="K5271" s="5" t="s">
        <v>1556</v>
      </c>
    </row>
    <row r="5272" spans="1:11" x14ac:dyDescent="0.35">
      <c r="A5272" s="1">
        <v>45536</v>
      </c>
      <c r="B5272">
        <v>1132</v>
      </c>
      <c r="C5272">
        <v>1688</v>
      </c>
      <c r="D5272">
        <v>247</v>
      </c>
      <c r="E5272">
        <v>349</v>
      </c>
      <c r="F5272" s="5" t="s">
        <v>16</v>
      </c>
      <c r="G5272" s="6">
        <v>45547.333333333336</v>
      </c>
      <c r="H5272" s="6">
        <v>45547.645833333336</v>
      </c>
      <c r="I5272" s="5" t="s">
        <v>1549</v>
      </c>
      <c r="J5272" s="5" t="s">
        <v>15</v>
      </c>
      <c r="K5272" s="5" t="s">
        <v>1556</v>
      </c>
    </row>
    <row r="5273" spans="1:11" x14ac:dyDescent="0.35">
      <c r="A5273" s="1">
        <v>45536</v>
      </c>
      <c r="B5273">
        <v>1132</v>
      </c>
      <c r="C5273">
        <v>1688</v>
      </c>
      <c r="D5273">
        <v>247</v>
      </c>
      <c r="E5273">
        <v>349</v>
      </c>
      <c r="F5273" s="5" t="s">
        <v>16</v>
      </c>
      <c r="G5273" s="6">
        <v>45548.333333333336</v>
      </c>
      <c r="H5273" s="6">
        <v>45548.645833333336</v>
      </c>
      <c r="I5273" s="5" t="s">
        <v>1549</v>
      </c>
      <c r="J5273" s="5" t="s">
        <v>15</v>
      </c>
      <c r="K5273" s="5" t="s">
        <v>1556</v>
      </c>
    </row>
    <row r="5274" spans="1:11" x14ac:dyDescent="0.35">
      <c r="A5274" s="1">
        <v>45536</v>
      </c>
      <c r="B5274">
        <v>1132</v>
      </c>
      <c r="C5274">
        <v>1688</v>
      </c>
      <c r="D5274">
        <v>247</v>
      </c>
      <c r="E5274">
        <v>349</v>
      </c>
      <c r="F5274" s="5" t="s">
        <v>16</v>
      </c>
      <c r="G5274" s="6">
        <v>45551.333333333336</v>
      </c>
      <c r="H5274" s="6">
        <v>45551.645833333336</v>
      </c>
      <c r="I5274" s="5" t="s">
        <v>1549</v>
      </c>
      <c r="J5274" s="5" t="s">
        <v>15</v>
      </c>
      <c r="K5274" s="5" t="s">
        <v>1556</v>
      </c>
    </row>
    <row r="5275" spans="1:11" x14ac:dyDescent="0.35">
      <c r="A5275" s="1">
        <v>45536</v>
      </c>
      <c r="B5275">
        <v>1132</v>
      </c>
      <c r="C5275">
        <v>1688</v>
      </c>
      <c r="D5275">
        <v>247</v>
      </c>
      <c r="E5275">
        <v>349</v>
      </c>
      <c r="F5275" s="5" t="s">
        <v>16</v>
      </c>
      <c r="G5275" s="6">
        <v>45552.333333333336</v>
      </c>
      <c r="H5275" s="6">
        <v>45552.645833333336</v>
      </c>
      <c r="I5275" s="5" t="s">
        <v>1549</v>
      </c>
      <c r="J5275" s="5" t="s">
        <v>15</v>
      </c>
      <c r="K5275" s="5" t="s">
        <v>1556</v>
      </c>
    </row>
    <row r="5276" spans="1:11" x14ac:dyDescent="0.35">
      <c r="A5276" s="1">
        <v>45536</v>
      </c>
      <c r="B5276">
        <v>1132</v>
      </c>
      <c r="C5276">
        <v>1688</v>
      </c>
      <c r="D5276">
        <v>247</v>
      </c>
      <c r="E5276">
        <v>349</v>
      </c>
      <c r="F5276" s="5" t="s">
        <v>16</v>
      </c>
      <c r="G5276" s="6">
        <v>45553.333333333336</v>
      </c>
      <c r="H5276" s="6">
        <v>45553.645833333336</v>
      </c>
      <c r="I5276" s="5" t="s">
        <v>1549</v>
      </c>
      <c r="J5276" s="5" t="s">
        <v>15</v>
      </c>
      <c r="K5276" s="5" t="s">
        <v>1556</v>
      </c>
    </row>
    <row r="5277" spans="1:11" x14ac:dyDescent="0.35">
      <c r="A5277" s="1">
        <v>45536</v>
      </c>
      <c r="B5277">
        <v>1132</v>
      </c>
      <c r="C5277">
        <v>1688</v>
      </c>
      <c r="D5277">
        <v>247</v>
      </c>
      <c r="E5277">
        <v>349</v>
      </c>
      <c r="F5277" s="5" t="s">
        <v>16</v>
      </c>
      <c r="G5277" s="6">
        <v>45554.333333333336</v>
      </c>
      <c r="H5277" s="6">
        <v>45554.645833333336</v>
      </c>
      <c r="I5277" s="5" t="s">
        <v>1549</v>
      </c>
      <c r="J5277" s="5" t="s">
        <v>15</v>
      </c>
      <c r="K5277" s="5" t="s">
        <v>1556</v>
      </c>
    </row>
    <row r="5278" spans="1:11" x14ac:dyDescent="0.35">
      <c r="A5278" s="1">
        <v>45536</v>
      </c>
      <c r="B5278">
        <v>1132</v>
      </c>
      <c r="C5278">
        <v>1688</v>
      </c>
      <c r="D5278">
        <v>247</v>
      </c>
      <c r="E5278">
        <v>349</v>
      </c>
      <c r="F5278" s="5" t="s">
        <v>16</v>
      </c>
      <c r="G5278" s="6">
        <v>45555.333333333336</v>
      </c>
      <c r="H5278" s="6">
        <v>45555.361073055552</v>
      </c>
      <c r="I5278" s="5" t="s">
        <v>1557</v>
      </c>
      <c r="J5278" s="5" t="s">
        <v>15</v>
      </c>
      <c r="K5278" s="5" t="s">
        <v>1556</v>
      </c>
    </row>
    <row r="5279" spans="1:11" x14ac:dyDescent="0.35">
      <c r="A5279" s="1">
        <v>45536</v>
      </c>
      <c r="B5279">
        <v>1135</v>
      </c>
      <c r="C5279">
        <v>1691</v>
      </c>
      <c r="D5279">
        <v>224</v>
      </c>
      <c r="E5279">
        <v>322</v>
      </c>
      <c r="F5279" s="5" t="s">
        <v>14</v>
      </c>
      <c r="G5279" s="6">
        <v>45539.8125</v>
      </c>
      <c r="H5279" s="6">
        <v>45540.3125</v>
      </c>
      <c r="I5279" s="5" t="s">
        <v>1554</v>
      </c>
      <c r="J5279" s="5" t="s">
        <v>15</v>
      </c>
      <c r="K5279" s="5" t="s">
        <v>1556</v>
      </c>
    </row>
    <row r="5280" spans="1:11" x14ac:dyDescent="0.35">
      <c r="A5280" s="1">
        <v>45536</v>
      </c>
      <c r="B5280">
        <v>1135</v>
      </c>
      <c r="C5280">
        <v>1691</v>
      </c>
      <c r="D5280">
        <v>224</v>
      </c>
      <c r="E5280">
        <v>322</v>
      </c>
      <c r="F5280" s="5" t="s">
        <v>14</v>
      </c>
      <c r="G5280" s="6">
        <v>45540.8125</v>
      </c>
      <c r="H5280" s="6">
        <v>45541.3125</v>
      </c>
      <c r="I5280" s="5" t="s">
        <v>1554</v>
      </c>
      <c r="J5280" s="5" t="s">
        <v>15</v>
      </c>
      <c r="K5280" s="5" t="s">
        <v>1556</v>
      </c>
    </row>
    <row r="5281" spans="1:11" x14ac:dyDescent="0.35">
      <c r="A5281" s="1">
        <v>45536</v>
      </c>
      <c r="B5281">
        <v>1135</v>
      </c>
      <c r="C5281">
        <v>1691</v>
      </c>
      <c r="D5281">
        <v>224</v>
      </c>
      <c r="E5281">
        <v>322</v>
      </c>
      <c r="F5281" s="5" t="s">
        <v>14</v>
      </c>
      <c r="G5281" s="6">
        <v>45546.8125</v>
      </c>
      <c r="H5281" s="6">
        <v>45547.3125</v>
      </c>
      <c r="I5281" s="5" t="s">
        <v>1554</v>
      </c>
      <c r="J5281" s="5" t="s">
        <v>15</v>
      </c>
      <c r="K5281" s="5" t="s">
        <v>1556</v>
      </c>
    </row>
    <row r="5282" spans="1:11" x14ac:dyDescent="0.35">
      <c r="A5282" s="1">
        <v>45536</v>
      </c>
      <c r="B5282">
        <v>1135</v>
      </c>
      <c r="C5282">
        <v>1691</v>
      </c>
      <c r="D5282">
        <v>224</v>
      </c>
      <c r="E5282">
        <v>322</v>
      </c>
      <c r="F5282" s="5" t="s">
        <v>14</v>
      </c>
      <c r="G5282" s="6">
        <v>45547.8125</v>
      </c>
      <c r="H5282" s="6">
        <v>45548.3125</v>
      </c>
      <c r="I5282" s="5" t="s">
        <v>1554</v>
      </c>
      <c r="J5282" s="5" t="s">
        <v>15</v>
      </c>
      <c r="K5282" s="5" t="s">
        <v>1556</v>
      </c>
    </row>
    <row r="5283" spans="1:11" x14ac:dyDescent="0.35">
      <c r="A5283" s="1">
        <v>45536</v>
      </c>
      <c r="B5283">
        <v>1135</v>
      </c>
      <c r="C5283">
        <v>1691</v>
      </c>
      <c r="D5283">
        <v>224</v>
      </c>
      <c r="E5283">
        <v>322</v>
      </c>
      <c r="F5283" s="5" t="s">
        <v>14</v>
      </c>
      <c r="G5283" s="6">
        <v>45553.8125</v>
      </c>
      <c r="H5283" s="6">
        <v>45554.3125</v>
      </c>
      <c r="I5283" s="5" t="s">
        <v>1554</v>
      </c>
      <c r="J5283" s="5" t="s">
        <v>15</v>
      </c>
      <c r="K5283" s="5" t="s">
        <v>1556</v>
      </c>
    </row>
    <row r="5284" spans="1:11" x14ac:dyDescent="0.35">
      <c r="A5284" s="1">
        <v>45536</v>
      </c>
      <c r="B5284">
        <v>1135</v>
      </c>
      <c r="C5284">
        <v>1691</v>
      </c>
      <c r="D5284">
        <v>224</v>
      </c>
      <c r="E5284">
        <v>322</v>
      </c>
      <c r="F5284" s="5" t="s">
        <v>14</v>
      </c>
      <c r="G5284" s="6">
        <v>45554.8125</v>
      </c>
      <c r="H5284" s="6">
        <v>45555.3125</v>
      </c>
      <c r="I5284" s="5" t="s">
        <v>1554</v>
      </c>
      <c r="J5284" s="5" t="s">
        <v>15</v>
      </c>
      <c r="K5284" s="5" t="s">
        <v>1556</v>
      </c>
    </row>
    <row r="5285" spans="1:11" x14ac:dyDescent="0.35">
      <c r="A5285" s="1">
        <v>45536</v>
      </c>
      <c r="B5285">
        <v>1135</v>
      </c>
      <c r="C5285">
        <v>1691</v>
      </c>
      <c r="D5285">
        <v>224</v>
      </c>
      <c r="E5285">
        <v>322</v>
      </c>
      <c r="F5285" s="5" t="s">
        <v>14</v>
      </c>
      <c r="G5285" s="6">
        <v>45560.8125</v>
      </c>
      <c r="H5285" s="6">
        <v>45561.3125</v>
      </c>
      <c r="I5285" s="5" t="s">
        <v>1554</v>
      </c>
      <c r="J5285" s="5" t="s">
        <v>15</v>
      </c>
      <c r="K5285" s="5" t="s">
        <v>1556</v>
      </c>
    </row>
    <row r="5286" spans="1:11" x14ac:dyDescent="0.35">
      <c r="A5286" s="1">
        <v>45536</v>
      </c>
      <c r="B5286">
        <v>1135</v>
      </c>
      <c r="C5286">
        <v>1691</v>
      </c>
      <c r="D5286">
        <v>224</v>
      </c>
      <c r="E5286">
        <v>322</v>
      </c>
      <c r="F5286" s="5" t="s">
        <v>14</v>
      </c>
      <c r="G5286" s="6">
        <v>45561.8125</v>
      </c>
      <c r="H5286" s="6">
        <v>45562.3125</v>
      </c>
      <c r="I5286" s="5" t="s">
        <v>1554</v>
      </c>
      <c r="J5286" s="5" t="s">
        <v>15</v>
      </c>
      <c r="K5286" s="5" t="s">
        <v>1556</v>
      </c>
    </row>
    <row r="5287" spans="1:11" x14ac:dyDescent="0.35">
      <c r="A5287" s="1">
        <v>45536</v>
      </c>
      <c r="B5287">
        <v>1135</v>
      </c>
      <c r="C5287">
        <v>1691</v>
      </c>
      <c r="D5287">
        <v>224</v>
      </c>
      <c r="E5287">
        <v>322</v>
      </c>
      <c r="F5287" s="5" t="s">
        <v>14</v>
      </c>
      <c r="G5287" s="6">
        <v>45561.8125</v>
      </c>
      <c r="H5287" s="6">
        <v>45562.215239722223</v>
      </c>
      <c r="I5287" s="5" t="s">
        <v>1558</v>
      </c>
      <c r="J5287" s="5" t="s">
        <v>15</v>
      </c>
      <c r="K5287" s="5" t="s">
        <v>1556</v>
      </c>
    </row>
    <row r="5288" spans="1:11" x14ac:dyDescent="0.35">
      <c r="A5288" s="1">
        <v>45536</v>
      </c>
      <c r="B5288">
        <v>1137</v>
      </c>
      <c r="C5288">
        <v>1694</v>
      </c>
      <c r="D5288">
        <v>71</v>
      </c>
      <c r="E5288">
        <v>125</v>
      </c>
      <c r="F5288" s="5" t="s">
        <v>16</v>
      </c>
      <c r="G5288" s="6">
        <v>45537.333333333336</v>
      </c>
      <c r="H5288" s="6">
        <v>45537.645833333336</v>
      </c>
      <c r="I5288" s="5" t="s">
        <v>1549</v>
      </c>
      <c r="J5288" s="5" t="s">
        <v>15</v>
      </c>
      <c r="K5288" s="5" t="s">
        <v>1550</v>
      </c>
    </row>
    <row r="5289" spans="1:11" x14ac:dyDescent="0.35">
      <c r="A5289" s="1">
        <v>45536</v>
      </c>
      <c r="B5289">
        <v>1137</v>
      </c>
      <c r="C5289">
        <v>1694</v>
      </c>
      <c r="D5289">
        <v>71</v>
      </c>
      <c r="E5289">
        <v>125</v>
      </c>
      <c r="F5289" s="5" t="s">
        <v>16</v>
      </c>
      <c r="G5289" s="6">
        <v>45538.333333333336</v>
      </c>
      <c r="H5289" s="6">
        <v>45538.645833333336</v>
      </c>
      <c r="I5289" s="5" t="s">
        <v>1549</v>
      </c>
      <c r="J5289" s="5" t="s">
        <v>15</v>
      </c>
      <c r="K5289" s="5" t="s">
        <v>1550</v>
      </c>
    </row>
    <row r="5290" spans="1:11" x14ac:dyDescent="0.35">
      <c r="A5290" s="1">
        <v>45536</v>
      </c>
      <c r="B5290">
        <v>1137</v>
      </c>
      <c r="C5290">
        <v>1694</v>
      </c>
      <c r="D5290">
        <v>71</v>
      </c>
      <c r="E5290">
        <v>125</v>
      </c>
      <c r="F5290" s="5" t="s">
        <v>16</v>
      </c>
      <c r="G5290" s="6">
        <v>45539.333333333336</v>
      </c>
      <c r="H5290" s="6">
        <v>45539.645833333336</v>
      </c>
      <c r="I5290" s="5" t="s">
        <v>1549</v>
      </c>
      <c r="J5290" s="5" t="s">
        <v>15</v>
      </c>
      <c r="K5290" s="5" t="s">
        <v>1550</v>
      </c>
    </row>
    <row r="5291" spans="1:11" x14ac:dyDescent="0.35">
      <c r="A5291" s="1">
        <v>45536</v>
      </c>
      <c r="B5291">
        <v>1137</v>
      </c>
      <c r="C5291">
        <v>1694</v>
      </c>
      <c r="D5291">
        <v>71</v>
      </c>
      <c r="E5291">
        <v>125</v>
      </c>
      <c r="F5291" s="5" t="s">
        <v>16</v>
      </c>
      <c r="G5291" s="6">
        <v>45540.333333333336</v>
      </c>
      <c r="H5291" s="6">
        <v>45540.645833333336</v>
      </c>
      <c r="I5291" s="5" t="s">
        <v>1549</v>
      </c>
      <c r="J5291" s="5" t="s">
        <v>15</v>
      </c>
      <c r="K5291" s="5" t="s">
        <v>1550</v>
      </c>
    </row>
    <row r="5292" spans="1:11" x14ac:dyDescent="0.35">
      <c r="A5292" s="1">
        <v>45536</v>
      </c>
      <c r="B5292">
        <v>1137</v>
      </c>
      <c r="C5292">
        <v>1694</v>
      </c>
      <c r="D5292">
        <v>71</v>
      </c>
      <c r="E5292">
        <v>125</v>
      </c>
      <c r="F5292" s="5" t="s">
        <v>16</v>
      </c>
      <c r="G5292" s="6">
        <v>45541.333333333336</v>
      </c>
      <c r="H5292" s="6">
        <v>45541.645833333336</v>
      </c>
      <c r="I5292" s="5" t="s">
        <v>1549</v>
      </c>
      <c r="J5292" s="5" t="s">
        <v>15</v>
      </c>
      <c r="K5292" s="5" t="s">
        <v>1550</v>
      </c>
    </row>
    <row r="5293" spans="1:11" x14ac:dyDescent="0.35">
      <c r="A5293" s="1">
        <v>45536</v>
      </c>
      <c r="B5293">
        <v>1137</v>
      </c>
      <c r="C5293">
        <v>1694</v>
      </c>
      <c r="D5293">
        <v>71</v>
      </c>
      <c r="E5293">
        <v>125</v>
      </c>
      <c r="F5293" s="5" t="s">
        <v>16</v>
      </c>
      <c r="G5293" s="6">
        <v>45544.333333333336</v>
      </c>
      <c r="H5293" s="6">
        <v>45544.645833333336</v>
      </c>
      <c r="I5293" s="5" t="s">
        <v>1549</v>
      </c>
      <c r="J5293" s="5" t="s">
        <v>15</v>
      </c>
      <c r="K5293" s="5" t="s">
        <v>1550</v>
      </c>
    </row>
    <row r="5294" spans="1:11" x14ac:dyDescent="0.35">
      <c r="A5294" s="1">
        <v>45536</v>
      </c>
      <c r="B5294">
        <v>1137</v>
      </c>
      <c r="C5294">
        <v>1694</v>
      </c>
      <c r="D5294">
        <v>71</v>
      </c>
      <c r="E5294">
        <v>125</v>
      </c>
      <c r="F5294" s="5" t="s">
        <v>16</v>
      </c>
      <c r="G5294" s="6">
        <v>45545.333333333336</v>
      </c>
      <c r="H5294" s="6">
        <v>45545.645833333336</v>
      </c>
      <c r="I5294" s="5" t="s">
        <v>1549</v>
      </c>
      <c r="J5294" s="5" t="s">
        <v>15</v>
      </c>
      <c r="K5294" s="5" t="s">
        <v>1550</v>
      </c>
    </row>
    <row r="5295" spans="1:11" x14ac:dyDescent="0.35">
      <c r="A5295" s="1">
        <v>45536</v>
      </c>
      <c r="B5295">
        <v>1137</v>
      </c>
      <c r="C5295">
        <v>1694</v>
      </c>
      <c r="D5295">
        <v>71</v>
      </c>
      <c r="E5295">
        <v>125</v>
      </c>
      <c r="F5295" s="5" t="s">
        <v>16</v>
      </c>
      <c r="G5295" s="6">
        <v>45546.333333333336</v>
      </c>
      <c r="H5295" s="6">
        <v>45546.645833333336</v>
      </c>
      <c r="I5295" s="5" t="s">
        <v>1549</v>
      </c>
      <c r="J5295" s="5" t="s">
        <v>15</v>
      </c>
      <c r="K5295" s="5" t="s">
        <v>1550</v>
      </c>
    </row>
    <row r="5296" spans="1:11" x14ac:dyDescent="0.35">
      <c r="A5296" s="1">
        <v>45536</v>
      </c>
      <c r="B5296">
        <v>1137</v>
      </c>
      <c r="C5296">
        <v>1694</v>
      </c>
      <c r="D5296">
        <v>71</v>
      </c>
      <c r="E5296">
        <v>125</v>
      </c>
      <c r="F5296" s="5" t="s">
        <v>16</v>
      </c>
      <c r="G5296" s="6">
        <v>45547.333333333336</v>
      </c>
      <c r="H5296" s="6">
        <v>45547.645833333336</v>
      </c>
      <c r="I5296" s="5" t="s">
        <v>1549</v>
      </c>
      <c r="J5296" s="5" t="s">
        <v>15</v>
      </c>
      <c r="K5296" s="5" t="s">
        <v>1550</v>
      </c>
    </row>
    <row r="5297" spans="1:11" x14ac:dyDescent="0.35">
      <c r="A5297" s="1">
        <v>45536</v>
      </c>
      <c r="B5297">
        <v>1137</v>
      </c>
      <c r="C5297">
        <v>1694</v>
      </c>
      <c r="D5297">
        <v>71</v>
      </c>
      <c r="E5297">
        <v>125</v>
      </c>
      <c r="F5297" s="5" t="s">
        <v>16</v>
      </c>
      <c r="G5297" s="6">
        <v>45548.333333333336</v>
      </c>
      <c r="H5297" s="6">
        <v>45548.645833333336</v>
      </c>
      <c r="I5297" s="5" t="s">
        <v>1549</v>
      </c>
      <c r="J5297" s="5" t="s">
        <v>15</v>
      </c>
      <c r="K5297" s="5" t="s">
        <v>1550</v>
      </c>
    </row>
    <row r="5298" spans="1:11" x14ac:dyDescent="0.35">
      <c r="A5298" s="1">
        <v>45536</v>
      </c>
      <c r="B5298">
        <v>1137</v>
      </c>
      <c r="C5298">
        <v>1694</v>
      </c>
      <c r="D5298">
        <v>71</v>
      </c>
      <c r="E5298">
        <v>125</v>
      </c>
      <c r="F5298" s="5" t="s">
        <v>16</v>
      </c>
      <c r="G5298" s="6">
        <v>45551.333333333336</v>
      </c>
      <c r="H5298" s="6">
        <v>45551.645833333336</v>
      </c>
      <c r="I5298" s="5" t="s">
        <v>1549</v>
      </c>
      <c r="J5298" s="5" t="s">
        <v>15</v>
      </c>
      <c r="K5298" s="5" t="s">
        <v>1550</v>
      </c>
    </row>
    <row r="5299" spans="1:11" x14ac:dyDescent="0.35">
      <c r="A5299" s="1">
        <v>45536</v>
      </c>
      <c r="B5299">
        <v>1137</v>
      </c>
      <c r="C5299">
        <v>1694</v>
      </c>
      <c r="D5299">
        <v>71</v>
      </c>
      <c r="E5299">
        <v>125</v>
      </c>
      <c r="F5299" s="5" t="s">
        <v>16</v>
      </c>
      <c r="G5299" s="6">
        <v>45552.333333333336</v>
      </c>
      <c r="H5299" s="6">
        <v>45552.645833333336</v>
      </c>
      <c r="I5299" s="5" t="s">
        <v>1549</v>
      </c>
      <c r="J5299" s="5" t="s">
        <v>15</v>
      </c>
      <c r="K5299" s="5" t="s">
        <v>1550</v>
      </c>
    </row>
    <row r="5300" spans="1:11" x14ac:dyDescent="0.35">
      <c r="A5300" s="1">
        <v>45536</v>
      </c>
      <c r="B5300">
        <v>1137</v>
      </c>
      <c r="C5300">
        <v>1694</v>
      </c>
      <c r="D5300">
        <v>71</v>
      </c>
      <c r="E5300">
        <v>125</v>
      </c>
      <c r="F5300" s="5" t="s">
        <v>16</v>
      </c>
      <c r="G5300" s="6">
        <v>45553.333333333336</v>
      </c>
      <c r="H5300" s="6">
        <v>45553.645833333336</v>
      </c>
      <c r="I5300" s="5" t="s">
        <v>1549</v>
      </c>
      <c r="J5300" s="5" t="s">
        <v>15</v>
      </c>
      <c r="K5300" s="5" t="s">
        <v>1550</v>
      </c>
    </row>
    <row r="5301" spans="1:11" x14ac:dyDescent="0.35">
      <c r="A5301" s="1">
        <v>45536</v>
      </c>
      <c r="B5301">
        <v>1137</v>
      </c>
      <c r="C5301">
        <v>1694</v>
      </c>
      <c r="D5301">
        <v>71</v>
      </c>
      <c r="E5301">
        <v>125</v>
      </c>
      <c r="F5301" s="5" t="s">
        <v>16</v>
      </c>
      <c r="G5301" s="6">
        <v>45554.333333333336</v>
      </c>
      <c r="H5301" s="6">
        <v>45554.645833333336</v>
      </c>
      <c r="I5301" s="5" t="s">
        <v>1549</v>
      </c>
      <c r="J5301" s="5" t="s">
        <v>15</v>
      </c>
      <c r="K5301" s="5" t="s">
        <v>1550</v>
      </c>
    </row>
    <row r="5302" spans="1:11" x14ac:dyDescent="0.35">
      <c r="A5302" s="1">
        <v>45536</v>
      </c>
      <c r="B5302">
        <v>1137</v>
      </c>
      <c r="C5302">
        <v>1694</v>
      </c>
      <c r="D5302">
        <v>71</v>
      </c>
      <c r="E5302">
        <v>125</v>
      </c>
      <c r="F5302" s="5" t="s">
        <v>16</v>
      </c>
      <c r="G5302" s="6">
        <v>45555.333333333336</v>
      </c>
      <c r="H5302" s="6">
        <v>45555.645833333336</v>
      </c>
      <c r="I5302" s="5" t="s">
        <v>1549</v>
      </c>
      <c r="J5302" s="5" t="s">
        <v>15</v>
      </c>
      <c r="K5302" s="5" t="s">
        <v>1550</v>
      </c>
    </row>
    <row r="5303" spans="1:11" x14ac:dyDescent="0.35">
      <c r="A5303" s="1">
        <v>45536</v>
      </c>
      <c r="B5303">
        <v>1137</v>
      </c>
      <c r="C5303">
        <v>1694</v>
      </c>
      <c r="D5303">
        <v>71</v>
      </c>
      <c r="E5303">
        <v>125</v>
      </c>
      <c r="F5303" s="5" t="s">
        <v>16</v>
      </c>
      <c r="G5303" s="6">
        <v>45558.333333333336</v>
      </c>
      <c r="H5303" s="6">
        <v>45558.645833333336</v>
      </c>
      <c r="I5303" s="5" t="s">
        <v>1549</v>
      </c>
      <c r="J5303" s="5" t="s">
        <v>15</v>
      </c>
      <c r="K5303" s="5" t="s">
        <v>1550</v>
      </c>
    </row>
    <row r="5304" spans="1:11" x14ac:dyDescent="0.35">
      <c r="A5304" s="1">
        <v>45536</v>
      </c>
      <c r="B5304">
        <v>1137</v>
      </c>
      <c r="C5304">
        <v>1694</v>
      </c>
      <c r="D5304">
        <v>71</v>
      </c>
      <c r="E5304">
        <v>125</v>
      </c>
      <c r="F5304" s="5" t="s">
        <v>16</v>
      </c>
      <c r="G5304" s="6">
        <v>45559.333333333336</v>
      </c>
      <c r="H5304" s="6">
        <v>45559.645833333336</v>
      </c>
      <c r="I5304" s="5" t="s">
        <v>1549</v>
      </c>
      <c r="J5304" s="5" t="s">
        <v>15</v>
      </c>
      <c r="K5304" s="5" t="s">
        <v>1550</v>
      </c>
    </row>
    <row r="5305" spans="1:11" x14ac:dyDescent="0.35">
      <c r="A5305" s="1">
        <v>45536</v>
      </c>
      <c r="B5305">
        <v>1137</v>
      </c>
      <c r="C5305">
        <v>1694</v>
      </c>
      <c r="D5305">
        <v>71</v>
      </c>
      <c r="E5305">
        <v>125</v>
      </c>
      <c r="F5305" s="5" t="s">
        <v>16</v>
      </c>
      <c r="G5305" s="6">
        <v>45560.333333333336</v>
      </c>
      <c r="H5305" s="6">
        <v>45560.524257986108</v>
      </c>
      <c r="I5305" s="5" t="s">
        <v>1551</v>
      </c>
      <c r="J5305" s="5" t="s">
        <v>15</v>
      </c>
      <c r="K5305" s="5" t="s">
        <v>1550</v>
      </c>
    </row>
    <row r="5306" spans="1:11" x14ac:dyDescent="0.35">
      <c r="A5306" s="1">
        <v>45536</v>
      </c>
      <c r="B5306">
        <v>1138</v>
      </c>
      <c r="C5306">
        <v>1695</v>
      </c>
      <c r="D5306">
        <v>220</v>
      </c>
      <c r="E5306">
        <v>315</v>
      </c>
      <c r="F5306" s="5" t="s">
        <v>16</v>
      </c>
      <c r="G5306" s="6">
        <v>45537.333333333336</v>
      </c>
      <c r="H5306" s="6">
        <v>45537.645833333336</v>
      </c>
      <c r="I5306" s="5" t="s">
        <v>1549</v>
      </c>
      <c r="J5306" s="5" t="s">
        <v>15</v>
      </c>
      <c r="K5306" s="5" t="s">
        <v>1550</v>
      </c>
    </row>
    <row r="5307" spans="1:11" x14ac:dyDescent="0.35">
      <c r="A5307" s="1">
        <v>45536</v>
      </c>
      <c r="B5307">
        <v>1138</v>
      </c>
      <c r="C5307">
        <v>1695</v>
      </c>
      <c r="D5307">
        <v>220</v>
      </c>
      <c r="E5307">
        <v>315</v>
      </c>
      <c r="F5307" s="5" t="s">
        <v>16</v>
      </c>
      <c r="G5307" s="6">
        <v>45538.333333333336</v>
      </c>
      <c r="H5307" s="6">
        <v>45538.645833333336</v>
      </c>
      <c r="I5307" s="5" t="s">
        <v>1549</v>
      </c>
      <c r="J5307" s="5" t="s">
        <v>15</v>
      </c>
      <c r="K5307" s="5" t="s">
        <v>1550</v>
      </c>
    </row>
    <row r="5308" spans="1:11" x14ac:dyDescent="0.35">
      <c r="A5308" s="1">
        <v>45536</v>
      </c>
      <c r="B5308">
        <v>1138</v>
      </c>
      <c r="C5308">
        <v>1695</v>
      </c>
      <c r="D5308">
        <v>220</v>
      </c>
      <c r="E5308">
        <v>315</v>
      </c>
      <c r="F5308" s="5" t="s">
        <v>16</v>
      </c>
      <c r="G5308" s="6">
        <v>45539.333333333336</v>
      </c>
      <c r="H5308" s="6">
        <v>45539.645833333336</v>
      </c>
      <c r="I5308" s="5" t="s">
        <v>1549</v>
      </c>
      <c r="J5308" s="5" t="s">
        <v>15</v>
      </c>
      <c r="K5308" s="5" t="s">
        <v>1550</v>
      </c>
    </row>
    <row r="5309" spans="1:11" x14ac:dyDescent="0.35">
      <c r="A5309" s="1">
        <v>45536</v>
      </c>
      <c r="B5309">
        <v>1138</v>
      </c>
      <c r="C5309">
        <v>1695</v>
      </c>
      <c r="D5309">
        <v>220</v>
      </c>
      <c r="E5309">
        <v>315</v>
      </c>
      <c r="F5309" s="5" t="s">
        <v>16</v>
      </c>
      <c r="G5309" s="6">
        <v>45540.333333333336</v>
      </c>
      <c r="H5309" s="6">
        <v>45540.645833333336</v>
      </c>
      <c r="I5309" s="5" t="s">
        <v>1549</v>
      </c>
      <c r="J5309" s="5" t="s">
        <v>15</v>
      </c>
      <c r="K5309" s="5" t="s">
        <v>1550</v>
      </c>
    </row>
    <row r="5310" spans="1:11" x14ac:dyDescent="0.35">
      <c r="A5310" s="1">
        <v>45536</v>
      </c>
      <c r="B5310">
        <v>1138</v>
      </c>
      <c r="C5310">
        <v>1695</v>
      </c>
      <c r="D5310">
        <v>220</v>
      </c>
      <c r="E5310">
        <v>315</v>
      </c>
      <c r="F5310" s="5" t="s">
        <v>16</v>
      </c>
      <c r="G5310" s="6">
        <v>45541.333333333336</v>
      </c>
      <c r="H5310" s="6">
        <v>45541.645833333336</v>
      </c>
      <c r="I5310" s="5" t="s">
        <v>1549</v>
      </c>
      <c r="J5310" s="5" t="s">
        <v>15</v>
      </c>
      <c r="K5310" s="5" t="s">
        <v>1550</v>
      </c>
    </row>
    <row r="5311" spans="1:11" x14ac:dyDescent="0.35">
      <c r="A5311" s="1">
        <v>45536</v>
      </c>
      <c r="B5311">
        <v>1138</v>
      </c>
      <c r="C5311">
        <v>1695</v>
      </c>
      <c r="D5311">
        <v>220</v>
      </c>
      <c r="E5311">
        <v>315</v>
      </c>
      <c r="F5311" s="5" t="s">
        <v>16</v>
      </c>
      <c r="G5311" s="6">
        <v>45544.333333333336</v>
      </c>
      <c r="H5311" s="6">
        <v>45544.645833333336</v>
      </c>
      <c r="I5311" s="5" t="s">
        <v>1549</v>
      </c>
      <c r="J5311" s="5" t="s">
        <v>15</v>
      </c>
      <c r="K5311" s="5" t="s">
        <v>1550</v>
      </c>
    </row>
    <row r="5312" spans="1:11" x14ac:dyDescent="0.35">
      <c r="A5312" s="1">
        <v>45536</v>
      </c>
      <c r="B5312">
        <v>1138</v>
      </c>
      <c r="C5312">
        <v>1695</v>
      </c>
      <c r="D5312">
        <v>220</v>
      </c>
      <c r="E5312">
        <v>315</v>
      </c>
      <c r="F5312" s="5" t="s">
        <v>16</v>
      </c>
      <c r="G5312" s="6">
        <v>45545.333333333336</v>
      </c>
      <c r="H5312" s="6">
        <v>45545.645833333336</v>
      </c>
      <c r="I5312" s="5" t="s">
        <v>1549</v>
      </c>
      <c r="J5312" s="5" t="s">
        <v>15</v>
      </c>
      <c r="K5312" s="5" t="s">
        <v>1550</v>
      </c>
    </row>
    <row r="5313" spans="1:11" x14ac:dyDescent="0.35">
      <c r="A5313" s="1">
        <v>45536</v>
      </c>
      <c r="B5313">
        <v>1138</v>
      </c>
      <c r="C5313">
        <v>1695</v>
      </c>
      <c r="D5313">
        <v>220</v>
      </c>
      <c r="E5313">
        <v>315</v>
      </c>
      <c r="F5313" s="5" t="s">
        <v>16</v>
      </c>
      <c r="G5313" s="6">
        <v>45546.333333333336</v>
      </c>
      <c r="H5313" s="6">
        <v>45546.645833333336</v>
      </c>
      <c r="I5313" s="5" t="s">
        <v>1549</v>
      </c>
      <c r="J5313" s="5" t="s">
        <v>15</v>
      </c>
      <c r="K5313" s="5" t="s">
        <v>1550</v>
      </c>
    </row>
    <row r="5314" spans="1:11" x14ac:dyDescent="0.35">
      <c r="A5314" s="1">
        <v>45536</v>
      </c>
      <c r="B5314">
        <v>1138</v>
      </c>
      <c r="C5314">
        <v>1695</v>
      </c>
      <c r="D5314">
        <v>220</v>
      </c>
      <c r="E5314">
        <v>315</v>
      </c>
      <c r="F5314" s="5" t="s">
        <v>16</v>
      </c>
      <c r="G5314" s="6">
        <v>45547.333333333336</v>
      </c>
      <c r="H5314" s="6">
        <v>45547.645833333336</v>
      </c>
      <c r="I5314" s="5" t="s">
        <v>1549</v>
      </c>
      <c r="J5314" s="5" t="s">
        <v>15</v>
      </c>
      <c r="K5314" s="5" t="s">
        <v>1550</v>
      </c>
    </row>
    <row r="5315" spans="1:11" x14ac:dyDescent="0.35">
      <c r="A5315" s="1">
        <v>45536</v>
      </c>
      <c r="B5315">
        <v>1138</v>
      </c>
      <c r="C5315">
        <v>1695</v>
      </c>
      <c r="D5315">
        <v>220</v>
      </c>
      <c r="E5315">
        <v>315</v>
      </c>
      <c r="F5315" s="5" t="s">
        <v>16</v>
      </c>
      <c r="G5315" s="6">
        <v>45548.333333333336</v>
      </c>
      <c r="H5315" s="6">
        <v>45548.645833333336</v>
      </c>
      <c r="I5315" s="5" t="s">
        <v>1549</v>
      </c>
      <c r="J5315" s="5" t="s">
        <v>15</v>
      </c>
      <c r="K5315" s="5" t="s">
        <v>1550</v>
      </c>
    </row>
    <row r="5316" spans="1:11" x14ac:dyDescent="0.35">
      <c r="A5316" s="1">
        <v>45536</v>
      </c>
      <c r="B5316">
        <v>1138</v>
      </c>
      <c r="C5316">
        <v>1695</v>
      </c>
      <c r="D5316">
        <v>220</v>
      </c>
      <c r="E5316">
        <v>315</v>
      </c>
      <c r="F5316" s="5" t="s">
        <v>16</v>
      </c>
      <c r="G5316" s="6">
        <v>45551.333333333336</v>
      </c>
      <c r="H5316" s="6">
        <v>45551.645833333336</v>
      </c>
      <c r="I5316" s="5" t="s">
        <v>1549</v>
      </c>
      <c r="J5316" s="5" t="s">
        <v>15</v>
      </c>
      <c r="K5316" s="5" t="s">
        <v>1550</v>
      </c>
    </row>
    <row r="5317" spans="1:11" x14ac:dyDescent="0.35">
      <c r="A5317" s="1">
        <v>45536</v>
      </c>
      <c r="B5317">
        <v>1138</v>
      </c>
      <c r="C5317">
        <v>1695</v>
      </c>
      <c r="D5317">
        <v>220</v>
      </c>
      <c r="E5317">
        <v>315</v>
      </c>
      <c r="F5317" s="5" t="s">
        <v>16</v>
      </c>
      <c r="G5317" s="6">
        <v>45552.333333333336</v>
      </c>
      <c r="H5317" s="6">
        <v>45552.645833333336</v>
      </c>
      <c r="I5317" s="5" t="s">
        <v>1549</v>
      </c>
      <c r="J5317" s="5" t="s">
        <v>15</v>
      </c>
      <c r="K5317" s="5" t="s">
        <v>1550</v>
      </c>
    </row>
    <row r="5318" spans="1:11" x14ac:dyDescent="0.35">
      <c r="A5318" s="1">
        <v>45536</v>
      </c>
      <c r="B5318">
        <v>1138</v>
      </c>
      <c r="C5318">
        <v>1695</v>
      </c>
      <c r="D5318">
        <v>220</v>
      </c>
      <c r="E5318">
        <v>315</v>
      </c>
      <c r="F5318" s="5" t="s">
        <v>16</v>
      </c>
      <c r="G5318" s="6">
        <v>45553.333333333336</v>
      </c>
      <c r="H5318" s="6">
        <v>45553.645833333336</v>
      </c>
      <c r="I5318" s="5" t="s">
        <v>1549</v>
      </c>
      <c r="J5318" s="5" t="s">
        <v>15</v>
      </c>
      <c r="K5318" s="5" t="s">
        <v>1550</v>
      </c>
    </row>
    <row r="5319" spans="1:11" x14ac:dyDescent="0.35">
      <c r="A5319" s="1">
        <v>45536</v>
      </c>
      <c r="B5319">
        <v>1138</v>
      </c>
      <c r="C5319">
        <v>1695</v>
      </c>
      <c r="D5319">
        <v>220</v>
      </c>
      <c r="E5319">
        <v>315</v>
      </c>
      <c r="F5319" s="5" t="s">
        <v>16</v>
      </c>
      <c r="G5319" s="6">
        <v>45554.333333333336</v>
      </c>
      <c r="H5319" s="6">
        <v>45554.645833333336</v>
      </c>
      <c r="I5319" s="5" t="s">
        <v>1549</v>
      </c>
      <c r="J5319" s="5" t="s">
        <v>15</v>
      </c>
      <c r="K5319" s="5" t="s">
        <v>1550</v>
      </c>
    </row>
    <row r="5320" spans="1:11" x14ac:dyDescent="0.35">
      <c r="A5320" s="1">
        <v>45536</v>
      </c>
      <c r="B5320">
        <v>1138</v>
      </c>
      <c r="C5320">
        <v>1695</v>
      </c>
      <c r="D5320">
        <v>220</v>
      </c>
      <c r="E5320">
        <v>315</v>
      </c>
      <c r="F5320" s="5" t="s">
        <v>16</v>
      </c>
      <c r="G5320" s="6">
        <v>45555.333333333336</v>
      </c>
      <c r="H5320" s="6">
        <v>45555.645833333336</v>
      </c>
      <c r="I5320" s="5" t="s">
        <v>1549</v>
      </c>
      <c r="J5320" s="5" t="s">
        <v>15</v>
      </c>
      <c r="K5320" s="5" t="s">
        <v>1550</v>
      </c>
    </row>
    <row r="5321" spans="1:11" x14ac:dyDescent="0.35">
      <c r="A5321" s="1">
        <v>45536</v>
      </c>
      <c r="B5321">
        <v>1138</v>
      </c>
      <c r="C5321">
        <v>1695</v>
      </c>
      <c r="D5321">
        <v>220</v>
      </c>
      <c r="E5321">
        <v>315</v>
      </c>
      <c r="F5321" s="5" t="s">
        <v>16</v>
      </c>
      <c r="G5321" s="6">
        <v>45558.333333333336</v>
      </c>
      <c r="H5321" s="6">
        <v>45558.645833333336</v>
      </c>
      <c r="I5321" s="5" t="s">
        <v>1549</v>
      </c>
      <c r="J5321" s="5" t="s">
        <v>15</v>
      </c>
      <c r="K5321" s="5" t="s">
        <v>1550</v>
      </c>
    </row>
    <row r="5322" spans="1:11" x14ac:dyDescent="0.35">
      <c r="A5322" s="1">
        <v>45536</v>
      </c>
      <c r="B5322">
        <v>1138</v>
      </c>
      <c r="C5322">
        <v>1695</v>
      </c>
      <c r="D5322">
        <v>220</v>
      </c>
      <c r="E5322">
        <v>315</v>
      </c>
      <c r="F5322" s="5" t="s">
        <v>16</v>
      </c>
      <c r="G5322" s="6">
        <v>45559.333333333336</v>
      </c>
      <c r="H5322" s="6">
        <v>45559.645833333336</v>
      </c>
      <c r="I5322" s="5" t="s">
        <v>1549</v>
      </c>
      <c r="J5322" s="5" t="s">
        <v>15</v>
      </c>
      <c r="K5322" s="5" t="s">
        <v>1550</v>
      </c>
    </row>
    <row r="5323" spans="1:11" x14ac:dyDescent="0.35">
      <c r="A5323" s="1">
        <v>45536</v>
      </c>
      <c r="B5323">
        <v>1138</v>
      </c>
      <c r="C5323">
        <v>1695</v>
      </c>
      <c r="D5323">
        <v>220</v>
      </c>
      <c r="E5323">
        <v>315</v>
      </c>
      <c r="F5323" s="5" t="s">
        <v>16</v>
      </c>
      <c r="G5323" s="6">
        <v>45560.333333333336</v>
      </c>
      <c r="H5323" s="6">
        <v>45560.524257986108</v>
      </c>
      <c r="I5323" s="5" t="s">
        <v>1551</v>
      </c>
      <c r="J5323" s="5" t="s">
        <v>15</v>
      </c>
      <c r="K5323" s="5" t="s">
        <v>1550</v>
      </c>
    </row>
    <row r="5324" spans="1:11" x14ac:dyDescent="0.35">
      <c r="A5324" s="1">
        <v>45536</v>
      </c>
      <c r="B5324">
        <v>1143</v>
      </c>
      <c r="C5324">
        <v>1701</v>
      </c>
      <c r="D5324">
        <v>285</v>
      </c>
      <c r="E5324">
        <v>400</v>
      </c>
      <c r="F5324" s="5" t="s">
        <v>16</v>
      </c>
      <c r="G5324" s="6">
        <v>45537.333333333336</v>
      </c>
      <c r="H5324" s="6">
        <v>45537.645833333336</v>
      </c>
      <c r="I5324" s="5" t="s">
        <v>1549</v>
      </c>
      <c r="J5324" s="5" t="s">
        <v>15</v>
      </c>
      <c r="K5324" s="5" t="s">
        <v>1550</v>
      </c>
    </row>
    <row r="5325" spans="1:11" x14ac:dyDescent="0.35">
      <c r="A5325" s="1">
        <v>45536</v>
      </c>
      <c r="B5325">
        <v>1143</v>
      </c>
      <c r="C5325">
        <v>1701</v>
      </c>
      <c r="D5325">
        <v>285</v>
      </c>
      <c r="E5325">
        <v>400</v>
      </c>
      <c r="F5325" s="5" t="s">
        <v>16</v>
      </c>
      <c r="G5325" s="6">
        <v>45538.333333333336</v>
      </c>
      <c r="H5325" s="6">
        <v>45538.645833333336</v>
      </c>
      <c r="I5325" s="5" t="s">
        <v>1549</v>
      </c>
      <c r="J5325" s="5" t="s">
        <v>15</v>
      </c>
      <c r="K5325" s="5" t="s">
        <v>1550</v>
      </c>
    </row>
    <row r="5326" spans="1:11" x14ac:dyDescent="0.35">
      <c r="A5326" s="1">
        <v>45536</v>
      </c>
      <c r="B5326">
        <v>1143</v>
      </c>
      <c r="C5326">
        <v>1701</v>
      </c>
      <c r="D5326">
        <v>285</v>
      </c>
      <c r="E5326">
        <v>400</v>
      </c>
      <c r="F5326" s="5" t="s">
        <v>16</v>
      </c>
      <c r="G5326" s="6">
        <v>45539.333333333336</v>
      </c>
      <c r="H5326" s="6">
        <v>45539.645833333336</v>
      </c>
      <c r="I5326" s="5" t="s">
        <v>1549</v>
      </c>
      <c r="J5326" s="5" t="s">
        <v>15</v>
      </c>
      <c r="K5326" s="5" t="s">
        <v>1550</v>
      </c>
    </row>
    <row r="5327" spans="1:11" x14ac:dyDescent="0.35">
      <c r="A5327" s="1">
        <v>45536</v>
      </c>
      <c r="B5327">
        <v>1143</v>
      </c>
      <c r="C5327">
        <v>1701</v>
      </c>
      <c r="D5327">
        <v>285</v>
      </c>
      <c r="E5327">
        <v>400</v>
      </c>
      <c r="F5327" s="5" t="s">
        <v>16</v>
      </c>
      <c r="G5327" s="6">
        <v>45540.333333333336</v>
      </c>
      <c r="H5327" s="6">
        <v>45540.645833333336</v>
      </c>
      <c r="I5327" s="5" t="s">
        <v>1549</v>
      </c>
      <c r="J5327" s="5" t="s">
        <v>15</v>
      </c>
      <c r="K5327" s="5" t="s">
        <v>1550</v>
      </c>
    </row>
    <row r="5328" spans="1:11" x14ac:dyDescent="0.35">
      <c r="A5328" s="1">
        <v>45536</v>
      </c>
      <c r="B5328">
        <v>1143</v>
      </c>
      <c r="C5328">
        <v>1701</v>
      </c>
      <c r="D5328">
        <v>285</v>
      </c>
      <c r="E5328">
        <v>400</v>
      </c>
      <c r="F5328" s="5" t="s">
        <v>16</v>
      </c>
      <c r="G5328" s="6">
        <v>45541.333333333336</v>
      </c>
      <c r="H5328" s="6">
        <v>45541.645833333336</v>
      </c>
      <c r="I5328" s="5" t="s">
        <v>1549</v>
      </c>
      <c r="J5328" s="5" t="s">
        <v>15</v>
      </c>
      <c r="K5328" s="5" t="s">
        <v>1550</v>
      </c>
    </row>
    <row r="5329" spans="1:11" x14ac:dyDescent="0.35">
      <c r="A5329" s="1">
        <v>45536</v>
      </c>
      <c r="B5329">
        <v>1143</v>
      </c>
      <c r="C5329">
        <v>1701</v>
      </c>
      <c r="D5329">
        <v>285</v>
      </c>
      <c r="E5329">
        <v>400</v>
      </c>
      <c r="F5329" s="5" t="s">
        <v>16</v>
      </c>
      <c r="G5329" s="6">
        <v>45544.333333333336</v>
      </c>
      <c r="H5329" s="6">
        <v>45544.645833333336</v>
      </c>
      <c r="I5329" s="5" t="s">
        <v>1549</v>
      </c>
      <c r="J5329" s="5" t="s">
        <v>15</v>
      </c>
      <c r="K5329" s="5" t="s">
        <v>1550</v>
      </c>
    </row>
    <row r="5330" spans="1:11" x14ac:dyDescent="0.35">
      <c r="A5330" s="1">
        <v>45536</v>
      </c>
      <c r="B5330">
        <v>1143</v>
      </c>
      <c r="C5330">
        <v>1701</v>
      </c>
      <c r="D5330">
        <v>285</v>
      </c>
      <c r="E5330">
        <v>400</v>
      </c>
      <c r="F5330" s="5" t="s">
        <v>16</v>
      </c>
      <c r="G5330" s="6">
        <v>45545.333333333336</v>
      </c>
      <c r="H5330" s="6">
        <v>45545.645833333336</v>
      </c>
      <c r="I5330" s="5" t="s">
        <v>1549</v>
      </c>
      <c r="J5330" s="5" t="s">
        <v>15</v>
      </c>
      <c r="K5330" s="5" t="s">
        <v>1550</v>
      </c>
    </row>
    <row r="5331" spans="1:11" x14ac:dyDescent="0.35">
      <c r="A5331" s="1">
        <v>45536</v>
      </c>
      <c r="B5331">
        <v>1143</v>
      </c>
      <c r="C5331">
        <v>1701</v>
      </c>
      <c r="D5331">
        <v>285</v>
      </c>
      <c r="E5331">
        <v>400</v>
      </c>
      <c r="F5331" s="5" t="s">
        <v>16</v>
      </c>
      <c r="G5331" s="6">
        <v>45546.333333333336</v>
      </c>
      <c r="H5331" s="6">
        <v>45546.645833333336</v>
      </c>
      <c r="I5331" s="5" t="s">
        <v>1549</v>
      </c>
      <c r="J5331" s="5" t="s">
        <v>15</v>
      </c>
      <c r="K5331" s="5" t="s">
        <v>1550</v>
      </c>
    </row>
    <row r="5332" spans="1:11" x14ac:dyDescent="0.35">
      <c r="A5332" s="1">
        <v>45536</v>
      </c>
      <c r="B5332">
        <v>1143</v>
      </c>
      <c r="C5332">
        <v>1701</v>
      </c>
      <c r="D5332">
        <v>285</v>
      </c>
      <c r="E5332">
        <v>400</v>
      </c>
      <c r="F5332" s="5" t="s">
        <v>16</v>
      </c>
      <c r="G5332" s="6">
        <v>45547.333333333336</v>
      </c>
      <c r="H5332" s="6">
        <v>45547.645833333336</v>
      </c>
      <c r="I5332" s="5" t="s">
        <v>1549</v>
      </c>
      <c r="J5332" s="5" t="s">
        <v>15</v>
      </c>
      <c r="K5332" s="5" t="s">
        <v>1550</v>
      </c>
    </row>
    <row r="5333" spans="1:11" x14ac:dyDescent="0.35">
      <c r="A5333" s="1">
        <v>45536</v>
      </c>
      <c r="B5333">
        <v>1143</v>
      </c>
      <c r="C5333">
        <v>1701</v>
      </c>
      <c r="D5333">
        <v>285</v>
      </c>
      <c r="E5333">
        <v>400</v>
      </c>
      <c r="F5333" s="5" t="s">
        <v>16</v>
      </c>
      <c r="G5333" s="6">
        <v>45548.333333333336</v>
      </c>
      <c r="H5333" s="6">
        <v>45548.645833333336</v>
      </c>
      <c r="I5333" s="5" t="s">
        <v>1549</v>
      </c>
      <c r="J5333" s="5" t="s">
        <v>15</v>
      </c>
      <c r="K5333" s="5" t="s">
        <v>1550</v>
      </c>
    </row>
    <row r="5334" spans="1:11" x14ac:dyDescent="0.35">
      <c r="A5334" s="1">
        <v>45536</v>
      </c>
      <c r="B5334">
        <v>1143</v>
      </c>
      <c r="C5334">
        <v>1701</v>
      </c>
      <c r="D5334">
        <v>285</v>
      </c>
      <c r="E5334">
        <v>400</v>
      </c>
      <c r="F5334" s="5" t="s">
        <v>16</v>
      </c>
      <c r="G5334" s="6">
        <v>45551.333333333336</v>
      </c>
      <c r="H5334" s="6">
        <v>45551.645833333336</v>
      </c>
      <c r="I5334" s="5" t="s">
        <v>1549</v>
      </c>
      <c r="J5334" s="5" t="s">
        <v>15</v>
      </c>
      <c r="K5334" s="5" t="s">
        <v>1550</v>
      </c>
    </row>
    <row r="5335" spans="1:11" x14ac:dyDescent="0.35">
      <c r="A5335" s="1">
        <v>45536</v>
      </c>
      <c r="B5335">
        <v>1143</v>
      </c>
      <c r="C5335">
        <v>1701</v>
      </c>
      <c r="D5335">
        <v>285</v>
      </c>
      <c r="E5335">
        <v>400</v>
      </c>
      <c r="F5335" s="5" t="s">
        <v>16</v>
      </c>
      <c r="G5335" s="6">
        <v>45552.333333333336</v>
      </c>
      <c r="H5335" s="6">
        <v>45552.645833333336</v>
      </c>
      <c r="I5335" s="5" t="s">
        <v>1549</v>
      </c>
      <c r="J5335" s="5" t="s">
        <v>15</v>
      </c>
      <c r="K5335" s="5" t="s">
        <v>1550</v>
      </c>
    </row>
    <row r="5336" spans="1:11" x14ac:dyDescent="0.35">
      <c r="A5336" s="1">
        <v>45536</v>
      </c>
      <c r="B5336">
        <v>1143</v>
      </c>
      <c r="C5336">
        <v>1701</v>
      </c>
      <c r="D5336">
        <v>285</v>
      </c>
      <c r="E5336">
        <v>400</v>
      </c>
      <c r="F5336" s="5" t="s">
        <v>16</v>
      </c>
      <c r="G5336" s="6">
        <v>45553.333333333336</v>
      </c>
      <c r="H5336" s="6">
        <v>45553.645833333336</v>
      </c>
      <c r="I5336" s="5" t="s">
        <v>1549</v>
      </c>
      <c r="J5336" s="5" t="s">
        <v>15</v>
      </c>
      <c r="K5336" s="5" t="s">
        <v>1550</v>
      </c>
    </row>
    <row r="5337" spans="1:11" x14ac:dyDescent="0.35">
      <c r="A5337" s="1">
        <v>45536</v>
      </c>
      <c r="B5337">
        <v>1143</v>
      </c>
      <c r="C5337">
        <v>1701</v>
      </c>
      <c r="D5337">
        <v>285</v>
      </c>
      <c r="E5337">
        <v>400</v>
      </c>
      <c r="F5337" s="5" t="s">
        <v>16</v>
      </c>
      <c r="G5337" s="6">
        <v>45554.333333333336</v>
      </c>
      <c r="H5337" s="6">
        <v>45554.645833333336</v>
      </c>
      <c r="I5337" s="5" t="s">
        <v>1549</v>
      </c>
      <c r="J5337" s="5" t="s">
        <v>15</v>
      </c>
      <c r="K5337" s="5" t="s">
        <v>1550</v>
      </c>
    </row>
    <row r="5338" spans="1:11" x14ac:dyDescent="0.35">
      <c r="A5338" s="1">
        <v>45536</v>
      </c>
      <c r="B5338">
        <v>1143</v>
      </c>
      <c r="C5338">
        <v>1701</v>
      </c>
      <c r="D5338">
        <v>285</v>
      </c>
      <c r="E5338">
        <v>400</v>
      </c>
      <c r="F5338" s="5" t="s">
        <v>16</v>
      </c>
      <c r="G5338" s="6">
        <v>45555.333333333336</v>
      </c>
      <c r="H5338" s="6">
        <v>45555.645833333336</v>
      </c>
      <c r="I5338" s="5" t="s">
        <v>1549</v>
      </c>
      <c r="J5338" s="5" t="s">
        <v>15</v>
      </c>
      <c r="K5338" s="5" t="s">
        <v>1550</v>
      </c>
    </row>
    <row r="5339" spans="1:11" x14ac:dyDescent="0.35">
      <c r="A5339" s="1">
        <v>45536</v>
      </c>
      <c r="B5339">
        <v>1143</v>
      </c>
      <c r="C5339">
        <v>1701</v>
      </c>
      <c r="D5339">
        <v>285</v>
      </c>
      <c r="E5339">
        <v>400</v>
      </c>
      <c r="F5339" s="5" t="s">
        <v>16</v>
      </c>
      <c r="G5339" s="6">
        <v>45558.333333333336</v>
      </c>
      <c r="H5339" s="6">
        <v>45558.645833333336</v>
      </c>
      <c r="I5339" s="5" t="s">
        <v>1549</v>
      </c>
      <c r="J5339" s="5" t="s">
        <v>15</v>
      </c>
      <c r="K5339" s="5" t="s">
        <v>1550</v>
      </c>
    </row>
    <row r="5340" spans="1:11" x14ac:dyDescent="0.35">
      <c r="A5340" s="1">
        <v>45536</v>
      </c>
      <c r="B5340">
        <v>1143</v>
      </c>
      <c r="C5340">
        <v>1701</v>
      </c>
      <c r="D5340">
        <v>285</v>
      </c>
      <c r="E5340">
        <v>400</v>
      </c>
      <c r="F5340" s="5" t="s">
        <v>16</v>
      </c>
      <c r="G5340" s="6">
        <v>45559.333333333336</v>
      </c>
      <c r="H5340" s="6">
        <v>45559.645833333336</v>
      </c>
      <c r="I5340" s="5" t="s">
        <v>1549</v>
      </c>
      <c r="J5340" s="5" t="s">
        <v>15</v>
      </c>
      <c r="K5340" s="5" t="s">
        <v>1550</v>
      </c>
    </row>
    <row r="5341" spans="1:11" x14ac:dyDescent="0.35">
      <c r="A5341" s="1">
        <v>45536</v>
      </c>
      <c r="B5341">
        <v>1143</v>
      </c>
      <c r="C5341">
        <v>1701</v>
      </c>
      <c r="D5341">
        <v>285</v>
      </c>
      <c r="E5341">
        <v>400</v>
      </c>
      <c r="F5341" s="5" t="s">
        <v>16</v>
      </c>
      <c r="G5341" s="6">
        <v>45560.333333333336</v>
      </c>
      <c r="H5341" s="6">
        <v>45560.524257986108</v>
      </c>
      <c r="I5341" s="5" t="s">
        <v>1551</v>
      </c>
      <c r="J5341" s="5" t="s">
        <v>15</v>
      </c>
      <c r="K5341" s="5" t="s">
        <v>1550</v>
      </c>
    </row>
    <row r="5342" spans="1:11" x14ac:dyDescent="0.35">
      <c r="A5342" s="1">
        <v>45536</v>
      </c>
      <c r="B5342">
        <v>1153</v>
      </c>
      <c r="C5342">
        <v>1713</v>
      </c>
      <c r="D5342">
        <v>162</v>
      </c>
      <c r="E5342">
        <v>230</v>
      </c>
      <c r="F5342" s="5" t="s">
        <v>19</v>
      </c>
      <c r="G5342" s="6">
        <v>45537.375</v>
      </c>
      <c r="H5342" s="6">
        <v>45537.708333333336</v>
      </c>
      <c r="I5342" s="5" t="s">
        <v>1546</v>
      </c>
      <c r="J5342" s="5" t="s">
        <v>20</v>
      </c>
      <c r="K5342" s="5" t="s">
        <v>1552</v>
      </c>
    </row>
    <row r="5343" spans="1:11" x14ac:dyDescent="0.35">
      <c r="A5343" s="1">
        <v>45536</v>
      </c>
      <c r="B5343">
        <v>1153</v>
      </c>
      <c r="C5343">
        <v>1713</v>
      </c>
      <c r="D5343">
        <v>162</v>
      </c>
      <c r="E5343">
        <v>230</v>
      </c>
      <c r="F5343" s="5" t="s">
        <v>19</v>
      </c>
      <c r="G5343" s="6">
        <v>45538.375</v>
      </c>
      <c r="H5343" s="6">
        <v>45538.708333333336</v>
      </c>
      <c r="I5343" s="5" t="s">
        <v>1546</v>
      </c>
      <c r="J5343" s="5" t="s">
        <v>20</v>
      </c>
      <c r="K5343" s="5" t="s">
        <v>1552</v>
      </c>
    </row>
    <row r="5344" spans="1:11" x14ac:dyDescent="0.35">
      <c r="A5344" s="1">
        <v>45536</v>
      </c>
      <c r="B5344">
        <v>1153</v>
      </c>
      <c r="C5344">
        <v>1713</v>
      </c>
      <c r="D5344">
        <v>162</v>
      </c>
      <c r="E5344">
        <v>230</v>
      </c>
      <c r="F5344" s="5" t="s">
        <v>19</v>
      </c>
      <c r="G5344" s="6">
        <v>45539.375</v>
      </c>
      <c r="H5344" s="6">
        <v>45539.708333333336</v>
      </c>
      <c r="I5344" s="5" t="s">
        <v>1546</v>
      </c>
      <c r="J5344" s="5" t="s">
        <v>20</v>
      </c>
      <c r="K5344" s="5" t="s">
        <v>1552</v>
      </c>
    </row>
    <row r="5345" spans="1:11" x14ac:dyDescent="0.35">
      <c r="A5345" s="1">
        <v>45536</v>
      </c>
      <c r="B5345">
        <v>1153</v>
      </c>
      <c r="C5345">
        <v>1713</v>
      </c>
      <c r="D5345">
        <v>162</v>
      </c>
      <c r="E5345">
        <v>230</v>
      </c>
      <c r="F5345" s="5" t="s">
        <v>19</v>
      </c>
      <c r="G5345" s="6">
        <v>45540.375</v>
      </c>
      <c r="H5345" s="6">
        <v>45540.708333333336</v>
      </c>
      <c r="I5345" s="5" t="s">
        <v>1546</v>
      </c>
      <c r="J5345" s="5" t="s">
        <v>20</v>
      </c>
      <c r="K5345" s="5" t="s">
        <v>1552</v>
      </c>
    </row>
    <row r="5346" spans="1:11" x14ac:dyDescent="0.35">
      <c r="A5346" s="1">
        <v>45536</v>
      </c>
      <c r="B5346">
        <v>1153</v>
      </c>
      <c r="C5346">
        <v>1713</v>
      </c>
      <c r="D5346">
        <v>162</v>
      </c>
      <c r="E5346">
        <v>230</v>
      </c>
      <c r="F5346" s="5" t="s">
        <v>19</v>
      </c>
      <c r="G5346" s="6">
        <v>45541.375</v>
      </c>
      <c r="H5346" s="6">
        <v>45541.708333333336</v>
      </c>
      <c r="I5346" s="5" t="s">
        <v>1546</v>
      </c>
      <c r="J5346" s="5" t="s">
        <v>20</v>
      </c>
      <c r="K5346" s="5" t="s">
        <v>1552</v>
      </c>
    </row>
    <row r="5347" spans="1:11" x14ac:dyDescent="0.35">
      <c r="A5347" s="1">
        <v>45536</v>
      </c>
      <c r="B5347">
        <v>1153</v>
      </c>
      <c r="C5347">
        <v>1713</v>
      </c>
      <c r="D5347">
        <v>162</v>
      </c>
      <c r="E5347">
        <v>230</v>
      </c>
      <c r="F5347" s="5" t="s">
        <v>19</v>
      </c>
      <c r="G5347" s="6">
        <v>45544.375</v>
      </c>
      <c r="H5347" s="6">
        <v>45544.708333333336</v>
      </c>
      <c r="I5347" s="5" t="s">
        <v>1546</v>
      </c>
      <c r="J5347" s="5" t="s">
        <v>20</v>
      </c>
      <c r="K5347" s="5" t="s">
        <v>1552</v>
      </c>
    </row>
    <row r="5348" spans="1:11" x14ac:dyDescent="0.35">
      <c r="A5348" s="1">
        <v>45536</v>
      </c>
      <c r="B5348">
        <v>1153</v>
      </c>
      <c r="C5348">
        <v>1713</v>
      </c>
      <c r="D5348">
        <v>162</v>
      </c>
      <c r="E5348">
        <v>230</v>
      </c>
      <c r="F5348" s="5" t="s">
        <v>19</v>
      </c>
      <c r="G5348" s="6">
        <v>45545.375</v>
      </c>
      <c r="H5348" s="6">
        <v>45545.708333333336</v>
      </c>
      <c r="I5348" s="5" t="s">
        <v>1546</v>
      </c>
      <c r="J5348" s="5" t="s">
        <v>20</v>
      </c>
      <c r="K5348" s="5" t="s">
        <v>1552</v>
      </c>
    </row>
    <row r="5349" spans="1:11" x14ac:dyDescent="0.35">
      <c r="A5349" s="1">
        <v>45536</v>
      </c>
      <c r="B5349">
        <v>1153</v>
      </c>
      <c r="C5349">
        <v>1713</v>
      </c>
      <c r="D5349">
        <v>162</v>
      </c>
      <c r="E5349">
        <v>230</v>
      </c>
      <c r="F5349" s="5" t="s">
        <v>19</v>
      </c>
      <c r="G5349" s="6">
        <v>45546.375</v>
      </c>
      <c r="H5349" s="6">
        <v>45546.708333333336</v>
      </c>
      <c r="I5349" s="5" t="s">
        <v>1546</v>
      </c>
      <c r="J5349" s="5" t="s">
        <v>20</v>
      </c>
      <c r="K5349" s="5" t="s">
        <v>1552</v>
      </c>
    </row>
    <row r="5350" spans="1:11" x14ac:dyDescent="0.35">
      <c r="A5350" s="1">
        <v>45536</v>
      </c>
      <c r="B5350">
        <v>1153</v>
      </c>
      <c r="C5350">
        <v>1713</v>
      </c>
      <c r="D5350">
        <v>162</v>
      </c>
      <c r="E5350">
        <v>230</v>
      </c>
      <c r="F5350" s="5" t="s">
        <v>19</v>
      </c>
      <c r="G5350" s="6">
        <v>45547.375</v>
      </c>
      <c r="H5350" s="6">
        <v>45547.708333333336</v>
      </c>
      <c r="I5350" s="5" t="s">
        <v>1546</v>
      </c>
      <c r="J5350" s="5" t="s">
        <v>20</v>
      </c>
      <c r="K5350" s="5" t="s">
        <v>1552</v>
      </c>
    </row>
    <row r="5351" spans="1:11" x14ac:dyDescent="0.35">
      <c r="A5351" s="1">
        <v>45536</v>
      </c>
      <c r="B5351">
        <v>1153</v>
      </c>
      <c r="C5351">
        <v>1713</v>
      </c>
      <c r="D5351">
        <v>162</v>
      </c>
      <c r="E5351">
        <v>230</v>
      </c>
      <c r="F5351" s="5" t="s">
        <v>19</v>
      </c>
      <c r="G5351" s="6">
        <v>45548.375</v>
      </c>
      <c r="H5351" s="6">
        <v>45548.708333333336</v>
      </c>
      <c r="I5351" s="5" t="s">
        <v>1546</v>
      </c>
      <c r="J5351" s="5" t="s">
        <v>20</v>
      </c>
      <c r="K5351" s="5" t="s">
        <v>1552</v>
      </c>
    </row>
    <row r="5352" spans="1:11" x14ac:dyDescent="0.35">
      <c r="A5352" s="1">
        <v>45536</v>
      </c>
      <c r="B5352">
        <v>1153</v>
      </c>
      <c r="C5352">
        <v>1713</v>
      </c>
      <c r="D5352">
        <v>162</v>
      </c>
      <c r="E5352">
        <v>230</v>
      </c>
      <c r="F5352" s="5" t="s">
        <v>19</v>
      </c>
      <c r="G5352" s="6">
        <v>45551.375</v>
      </c>
      <c r="H5352" s="6">
        <v>45551.708333333336</v>
      </c>
      <c r="I5352" s="5" t="s">
        <v>1546</v>
      </c>
      <c r="J5352" s="5" t="s">
        <v>20</v>
      </c>
      <c r="K5352" s="5" t="s">
        <v>1552</v>
      </c>
    </row>
    <row r="5353" spans="1:11" x14ac:dyDescent="0.35">
      <c r="A5353" s="1">
        <v>45536</v>
      </c>
      <c r="B5353">
        <v>1153</v>
      </c>
      <c r="C5353">
        <v>1713</v>
      </c>
      <c r="D5353">
        <v>162</v>
      </c>
      <c r="E5353">
        <v>230</v>
      </c>
      <c r="F5353" s="5" t="s">
        <v>19</v>
      </c>
      <c r="G5353" s="6">
        <v>45552.375</v>
      </c>
      <c r="H5353" s="6">
        <v>45552.708333333336</v>
      </c>
      <c r="I5353" s="5" t="s">
        <v>1546</v>
      </c>
      <c r="J5353" s="5" t="s">
        <v>20</v>
      </c>
      <c r="K5353" s="5" t="s">
        <v>1552</v>
      </c>
    </row>
    <row r="5354" spans="1:11" x14ac:dyDescent="0.35">
      <c r="A5354" s="1">
        <v>45536</v>
      </c>
      <c r="B5354">
        <v>1153</v>
      </c>
      <c r="C5354">
        <v>1713</v>
      </c>
      <c r="D5354">
        <v>162</v>
      </c>
      <c r="E5354">
        <v>230</v>
      </c>
      <c r="F5354" s="5" t="s">
        <v>19</v>
      </c>
      <c r="G5354" s="6">
        <v>45553.375</v>
      </c>
      <c r="H5354" s="6">
        <v>45553.708333333336</v>
      </c>
      <c r="I5354" s="5" t="s">
        <v>1546</v>
      </c>
      <c r="J5354" s="5" t="s">
        <v>20</v>
      </c>
      <c r="K5354" s="5" t="s">
        <v>1552</v>
      </c>
    </row>
    <row r="5355" spans="1:11" x14ac:dyDescent="0.35">
      <c r="A5355" s="1">
        <v>45536</v>
      </c>
      <c r="B5355">
        <v>1153</v>
      </c>
      <c r="C5355">
        <v>1713</v>
      </c>
      <c r="D5355">
        <v>162</v>
      </c>
      <c r="E5355">
        <v>230</v>
      </c>
      <c r="F5355" s="5" t="s">
        <v>19</v>
      </c>
      <c r="G5355" s="6">
        <v>45554.375</v>
      </c>
      <c r="H5355" s="6">
        <v>45554.708333333336</v>
      </c>
      <c r="I5355" s="5" t="s">
        <v>1546</v>
      </c>
      <c r="J5355" s="5" t="s">
        <v>20</v>
      </c>
      <c r="K5355" s="5" t="s">
        <v>1552</v>
      </c>
    </row>
    <row r="5356" spans="1:11" x14ac:dyDescent="0.35">
      <c r="A5356" s="1">
        <v>45536</v>
      </c>
      <c r="B5356">
        <v>1153</v>
      </c>
      <c r="C5356">
        <v>1713</v>
      </c>
      <c r="D5356">
        <v>162</v>
      </c>
      <c r="E5356">
        <v>230</v>
      </c>
      <c r="F5356" s="5" t="s">
        <v>19</v>
      </c>
      <c r="G5356" s="6">
        <v>45555.375</v>
      </c>
      <c r="H5356" s="6">
        <v>45555.708333333336</v>
      </c>
      <c r="I5356" s="5" t="s">
        <v>1546</v>
      </c>
      <c r="J5356" s="5" t="s">
        <v>20</v>
      </c>
      <c r="K5356" s="5" t="s">
        <v>1552</v>
      </c>
    </row>
    <row r="5357" spans="1:11" x14ac:dyDescent="0.35">
      <c r="A5357" s="1">
        <v>45536</v>
      </c>
      <c r="B5357">
        <v>1153</v>
      </c>
      <c r="C5357">
        <v>1713</v>
      </c>
      <c r="D5357">
        <v>162</v>
      </c>
      <c r="E5357">
        <v>230</v>
      </c>
      <c r="F5357" s="5" t="s">
        <v>19</v>
      </c>
      <c r="G5357" s="6">
        <v>45558.375</v>
      </c>
      <c r="H5357" s="6">
        <v>45558.708333333336</v>
      </c>
      <c r="I5357" s="5" t="s">
        <v>1546</v>
      </c>
      <c r="J5357" s="5" t="s">
        <v>20</v>
      </c>
      <c r="K5357" s="5" t="s">
        <v>1552</v>
      </c>
    </row>
    <row r="5358" spans="1:11" x14ac:dyDescent="0.35">
      <c r="A5358" s="1">
        <v>45536</v>
      </c>
      <c r="B5358">
        <v>1153</v>
      </c>
      <c r="C5358">
        <v>1713</v>
      </c>
      <c r="D5358">
        <v>162</v>
      </c>
      <c r="E5358">
        <v>230</v>
      </c>
      <c r="F5358" s="5" t="s">
        <v>19</v>
      </c>
      <c r="G5358" s="6">
        <v>45559.375</v>
      </c>
      <c r="H5358" s="6">
        <v>45559.708333333336</v>
      </c>
      <c r="I5358" s="5" t="s">
        <v>1546</v>
      </c>
      <c r="J5358" s="5" t="s">
        <v>20</v>
      </c>
      <c r="K5358" s="5" t="s">
        <v>1552</v>
      </c>
    </row>
    <row r="5359" spans="1:11" x14ac:dyDescent="0.35">
      <c r="A5359" s="1">
        <v>45536</v>
      </c>
      <c r="B5359">
        <v>1153</v>
      </c>
      <c r="C5359">
        <v>1713</v>
      </c>
      <c r="D5359">
        <v>162</v>
      </c>
      <c r="E5359">
        <v>230</v>
      </c>
      <c r="F5359" s="5" t="s">
        <v>19</v>
      </c>
      <c r="G5359" s="6">
        <v>45565.375</v>
      </c>
      <c r="H5359" s="6">
        <v>45565.555722881945</v>
      </c>
      <c r="I5359" s="5" t="s">
        <v>1553</v>
      </c>
      <c r="J5359" s="5" t="s">
        <v>20</v>
      </c>
      <c r="K5359" s="5" t="s">
        <v>1552</v>
      </c>
    </row>
    <row r="5360" spans="1:11" x14ac:dyDescent="0.35">
      <c r="A5360" s="1">
        <v>45536</v>
      </c>
      <c r="B5360">
        <v>1157</v>
      </c>
      <c r="C5360">
        <v>1717</v>
      </c>
      <c r="D5360">
        <v>201</v>
      </c>
      <c r="E5360">
        <v>286</v>
      </c>
      <c r="F5360" s="5" t="s">
        <v>19</v>
      </c>
      <c r="G5360" s="6">
        <v>45537.375</v>
      </c>
      <c r="H5360" s="6">
        <v>45537.708333333336</v>
      </c>
      <c r="I5360" s="5" t="s">
        <v>1546</v>
      </c>
      <c r="J5360" s="5" t="s">
        <v>20</v>
      </c>
      <c r="K5360" s="5" t="s">
        <v>1560</v>
      </c>
    </row>
    <row r="5361" spans="1:11" x14ac:dyDescent="0.35">
      <c r="A5361" s="1">
        <v>45536</v>
      </c>
      <c r="B5361">
        <v>1157</v>
      </c>
      <c r="C5361">
        <v>1717</v>
      </c>
      <c r="D5361">
        <v>201</v>
      </c>
      <c r="E5361">
        <v>286</v>
      </c>
      <c r="F5361" s="5" t="s">
        <v>19</v>
      </c>
      <c r="G5361" s="6">
        <v>45538.375</v>
      </c>
      <c r="H5361" s="6">
        <v>45538.708333333336</v>
      </c>
      <c r="I5361" s="5" t="s">
        <v>1546</v>
      </c>
      <c r="J5361" s="5" t="s">
        <v>20</v>
      </c>
      <c r="K5361" s="5" t="s">
        <v>1560</v>
      </c>
    </row>
    <row r="5362" spans="1:11" x14ac:dyDescent="0.35">
      <c r="A5362" s="1">
        <v>45536</v>
      </c>
      <c r="B5362">
        <v>1157</v>
      </c>
      <c r="C5362">
        <v>1717</v>
      </c>
      <c r="D5362">
        <v>201</v>
      </c>
      <c r="E5362">
        <v>286</v>
      </c>
      <c r="F5362" s="5" t="s">
        <v>19</v>
      </c>
      <c r="G5362" s="6">
        <v>45539.375</v>
      </c>
      <c r="H5362" s="6">
        <v>45539.708333333336</v>
      </c>
      <c r="I5362" s="5" t="s">
        <v>1546</v>
      </c>
      <c r="J5362" s="5" t="s">
        <v>20</v>
      </c>
      <c r="K5362" s="5" t="s">
        <v>1560</v>
      </c>
    </row>
    <row r="5363" spans="1:11" x14ac:dyDescent="0.35">
      <c r="A5363" s="1">
        <v>45536</v>
      </c>
      <c r="B5363">
        <v>1157</v>
      </c>
      <c r="C5363">
        <v>1717</v>
      </c>
      <c r="D5363">
        <v>201</v>
      </c>
      <c r="E5363">
        <v>286</v>
      </c>
      <c r="F5363" s="5" t="s">
        <v>19</v>
      </c>
      <c r="G5363" s="6">
        <v>45540.375</v>
      </c>
      <c r="H5363" s="6">
        <v>45540.708333333336</v>
      </c>
      <c r="I5363" s="5" t="s">
        <v>1546</v>
      </c>
      <c r="J5363" s="5" t="s">
        <v>20</v>
      </c>
      <c r="K5363" s="5" t="s">
        <v>1560</v>
      </c>
    </row>
    <row r="5364" spans="1:11" x14ac:dyDescent="0.35">
      <c r="A5364" s="1">
        <v>45536</v>
      </c>
      <c r="B5364">
        <v>1157</v>
      </c>
      <c r="C5364">
        <v>1717</v>
      </c>
      <c r="D5364">
        <v>201</v>
      </c>
      <c r="E5364">
        <v>286</v>
      </c>
      <c r="F5364" s="5" t="s">
        <v>19</v>
      </c>
      <c r="G5364" s="6">
        <v>45541.375</v>
      </c>
      <c r="H5364" s="6">
        <v>45541.708333333336</v>
      </c>
      <c r="I5364" s="5" t="s">
        <v>1546</v>
      </c>
      <c r="J5364" s="5" t="s">
        <v>20</v>
      </c>
      <c r="K5364" s="5" t="s">
        <v>1560</v>
      </c>
    </row>
    <row r="5365" spans="1:11" x14ac:dyDescent="0.35">
      <c r="A5365" s="1">
        <v>45536</v>
      </c>
      <c r="B5365">
        <v>1157</v>
      </c>
      <c r="C5365">
        <v>1717</v>
      </c>
      <c r="D5365">
        <v>201</v>
      </c>
      <c r="E5365">
        <v>286</v>
      </c>
      <c r="F5365" s="5" t="s">
        <v>19</v>
      </c>
      <c r="G5365" s="6">
        <v>45544.375</v>
      </c>
      <c r="H5365" s="6">
        <v>45544.708333333336</v>
      </c>
      <c r="I5365" s="5" t="s">
        <v>1546</v>
      </c>
      <c r="J5365" s="5" t="s">
        <v>20</v>
      </c>
      <c r="K5365" s="5" t="s">
        <v>1560</v>
      </c>
    </row>
    <row r="5366" spans="1:11" x14ac:dyDescent="0.35">
      <c r="A5366" s="1">
        <v>45536</v>
      </c>
      <c r="B5366">
        <v>1157</v>
      </c>
      <c r="C5366">
        <v>1717</v>
      </c>
      <c r="D5366">
        <v>201</v>
      </c>
      <c r="E5366">
        <v>286</v>
      </c>
      <c r="F5366" s="5" t="s">
        <v>19</v>
      </c>
      <c r="G5366" s="6">
        <v>45545.375</v>
      </c>
      <c r="H5366" s="6">
        <v>45545.708333333336</v>
      </c>
      <c r="I5366" s="5" t="s">
        <v>1546</v>
      </c>
      <c r="J5366" s="5" t="s">
        <v>20</v>
      </c>
      <c r="K5366" s="5" t="s">
        <v>1560</v>
      </c>
    </row>
    <row r="5367" spans="1:11" x14ac:dyDescent="0.35">
      <c r="A5367" s="1">
        <v>45536</v>
      </c>
      <c r="B5367">
        <v>1157</v>
      </c>
      <c r="C5367">
        <v>1717</v>
      </c>
      <c r="D5367">
        <v>201</v>
      </c>
      <c r="E5367">
        <v>286</v>
      </c>
      <c r="F5367" s="5" t="s">
        <v>19</v>
      </c>
      <c r="G5367" s="6">
        <v>45546.375</v>
      </c>
      <c r="H5367" s="6">
        <v>45546.708333333336</v>
      </c>
      <c r="I5367" s="5" t="s">
        <v>1546</v>
      </c>
      <c r="J5367" s="5" t="s">
        <v>20</v>
      </c>
      <c r="K5367" s="5" t="s">
        <v>1560</v>
      </c>
    </row>
    <row r="5368" spans="1:11" x14ac:dyDescent="0.35">
      <c r="A5368" s="1">
        <v>45536</v>
      </c>
      <c r="B5368">
        <v>1157</v>
      </c>
      <c r="C5368">
        <v>1717</v>
      </c>
      <c r="D5368">
        <v>201</v>
      </c>
      <c r="E5368">
        <v>286</v>
      </c>
      <c r="F5368" s="5" t="s">
        <v>19</v>
      </c>
      <c r="G5368" s="6">
        <v>45547.375</v>
      </c>
      <c r="H5368" s="6">
        <v>45547.708333333336</v>
      </c>
      <c r="I5368" s="5" t="s">
        <v>1546</v>
      </c>
      <c r="J5368" s="5" t="s">
        <v>20</v>
      </c>
      <c r="K5368" s="5" t="s">
        <v>1560</v>
      </c>
    </row>
    <row r="5369" spans="1:11" x14ac:dyDescent="0.35">
      <c r="A5369" s="1">
        <v>45536</v>
      </c>
      <c r="B5369">
        <v>1157</v>
      </c>
      <c r="C5369">
        <v>1717</v>
      </c>
      <c r="D5369">
        <v>201</v>
      </c>
      <c r="E5369">
        <v>286</v>
      </c>
      <c r="F5369" s="5" t="s">
        <v>19</v>
      </c>
      <c r="G5369" s="6">
        <v>45548.375</v>
      </c>
      <c r="H5369" s="6">
        <v>45548.708333333336</v>
      </c>
      <c r="I5369" s="5" t="s">
        <v>1546</v>
      </c>
      <c r="J5369" s="5" t="s">
        <v>20</v>
      </c>
      <c r="K5369" s="5" t="s">
        <v>1560</v>
      </c>
    </row>
    <row r="5370" spans="1:11" x14ac:dyDescent="0.35">
      <c r="A5370" s="1">
        <v>45536</v>
      </c>
      <c r="B5370">
        <v>1157</v>
      </c>
      <c r="C5370">
        <v>1717</v>
      </c>
      <c r="D5370">
        <v>201</v>
      </c>
      <c r="E5370">
        <v>286</v>
      </c>
      <c r="F5370" s="5" t="s">
        <v>19</v>
      </c>
      <c r="G5370" s="6">
        <v>45551.375</v>
      </c>
      <c r="H5370" s="6">
        <v>45551.708333333336</v>
      </c>
      <c r="I5370" s="5" t="s">
        <v>1546</v>
      </c>
      <c r="J5370" s="5" t="s">
        <v>20</v>
      </c>
      <c r="K5370" s="5" t="s">
        <v>1560</v>
      </c>
    </row>
    <row r="5371" spans="1:11" x14ac:dyDescent="0.35">
      <c r="A5371" s="1">
        <v>45536</v>
      </c>
      <c r="B5371">
        <v>1157</v>
      </c>
      <c r="C5371">
        <v>1717</v>
      </c>
      <c r="D5371">
        <v>201</v>
      </c>
      <c r="E5371">
        <v>286</v>
      </c>
      <c r="F5371" s="5" t="s">
        <v>19</v>
      </c>
      <c r="G5371" s="6">
        <v>45552.375</v>
      </c>
      <c r="H5371" s="6">
        <v>45552.708333333336</v>
      </c>
      <c r="I5371" s="5" t="s">
        <v>1546</v>
      </c>
      <c r="J5371" s="5" t="s">
        <v>20</v>
      </c>
      <c r="K5371" s="5" t="s">
        <v>1560</v>
      </c>
    </row>
    <row r="5372" spans="1:11" x14ac:dyDescent="0.35">
      <c r="A5372" s="1">
        <v>45536</v>
      </c>
      <c r="B5372">
        <v>1157</v>
      </c>
      <c r="C5372">
        <v>1717</v>
      </c>
      <c r="D5372">
        <v>201</v>
      </c>
      <c r="E5372">
        <v>286</v>
      </c>
      <c r="F5372" s="5" t="s">
        <v>19</v>
      </c>
      <c r="G5372" s="6">
        <v>45553.375</v>
      </c>
      <c r="H5372" s="6">
        <v>45553.708333333336</v>
      </c>
      <c r="I5372" s="5" t="s">
        <v>1546</v>
      </c>
      <c r="J5372" s="5" t="s">
        <v>20</v>
      </c>
      <c r="K5372" s="5" t="s">
        <v>1560</v>
      </c>
    </row>
    <row r="5373" spans="1:11" x14ac:dyDescent="0.35">
      <c r="A5373" s="1">
        <v>45536</v>
      </c>
      <c r="B5373">
        <v>1157</v>
      </c>
      <c r="C5373">
        <v>1717</v>
      </c>
      <c r="D5373">
        <v>201</v>
      </c>
      <c r="E5373">
        <v>286</v>
      </c>
      <c r="F5373" s="5" t="s">
        <v>19</v>
      </c>
      <c r="G5373" s="6">
        <v>45554.375</v>
      </c>
      <c r="H5373" s="6">
        <v>45554.708333333336</v>
      </c>
      <c r="I5373" s="5" t="s">
        <v>1546</v>
      </c>
      <c r="J5373" s="5" t="s">
        <v>20</v>
      </c>
      <c r="K5373" s="5" t="s">
        <v>1560</v>
      </c>
    </row>
    <row r="5374" spans="1:11" x14ac:dyDescent="0.35">
      <c r="A5374" s="1">
        <v>45536</v>
      </c>
      <c r="B5374">
        <v>1157</v>
      </c>
      <c r="C5374">
        <v>1717</v>
      </c>
      <c r="D5374">
        <v>201</v>
      </c>
      <c r="E5374">
        <v>286</v>
      </c>
      <c r="F5374" s="5" t="s">
        <v>19</v>
      </c>
      <c r="G5374" s="6">
        <v>45565.375</v>
      </c>
      <c r="H5374" s="6">
        <v>45565.386244976849</v>
      </c>
      <c r="I5374" s="5" t="s">
        <v>1561</v>
      </c>
      <c r="J5374" s="5" t="s">
        <v>20</v>
      </c>
      <c r="K5374" s="5" t="s">
        <v>1560</v>
      </c>
    </row>
    <row r="5375" spans="1:11" x14ac:dyDescent="0.35">
      <c r="A5375" s="1">
        <v>45536</v>
      </c>
      <c r="B5375">
        <v>1159</v>
      </c>
      <c r="C5375">
        <v>1719</v>
      </c>
      <c r="D5375">
        <v>164</v>
      </c>
      <c r="E5375">
        <v>232</v>
      </c>
      <c r="F5375" s="5" t="s">
        <v>14</v>
      </c>
      <c r="G5375" s="6">
        <v>45539.8125</v>
      </c>
      <c r="H5375" s="6">
        <v>45540.3125</v>
      </c>
      <c r="I5375" s="5" t="s">
        <v>1554</v>
      </c>
      <c r="J5375" s="5" t="s">
        <v>15</v>
      </c>
      <c r="K5375" s="5" t="s">
        <v>1550</v>
      </c>
    </row>
    <row r="5376" spans="1:11" x14ac:dyDescent="0.35">
      <c r="A5376" s="1">
        <v>45536</v>
      </c>
      <c r="B5376">
        <v>1159</v>
      </c>
      <c r="C5376">
        <v>1719</v>
      </c>
      <c r="D5376">
        <v>164</v>
      </c>
      <c r="E5376">
        <v>232</v>
      </c>
      <c r="F5376" s="5" t="s">
        <v>14</v>
      </c>
      <c r="G5376" s="6">
        <v>45540.8125</v>
      </c>
      <c r="H5376" s="6">
        <v>45541.3125</v>
      </c>
      <c r="I5376" s="5" t="s">
        <v>1554</v>
      </c>
      <c r="J5376" s="5" t="s">
        <v>15</v>
      </c>
      <c r="K5376" s="5" t="s">
        <v>1550</v>
      </c>
    </row>
    <row r="5377" spans="1:11" x14ac:dyDescent="0.35">
      <c r="A5377" s="1">
        <v>45536</v>
      </c>
      <c r="B5377">
        <v>1159</v>
      </c>
      <c r="C5377">
        <v>1719</v>
      </c>
      <c r="D5377">
        <v>164</v>
      </c>
      <c r="E5377">
        <v>232</v>
      </c>
      <c r="F5377" s="5" t="s">
        <v>14</v>
      </c>
      <c r="G5377" s="6">
        <v>45546.8125</v>
      </c>
      <c r="H5377" s="6">
        <v>45547.3125</v>
      </c>
      <c r="I5377" s="5" t="s">
        <v>1554</v>
      </c>
      <c r="J5377" s="5" t="s">
        <v>15</v>
      </c>
      <c r="K5377" s="5" t="s">
        <v>1550</v>
      </c>
    </row>
    <row r="5378" spans="1:11" x14ac:dyDescent="0.35">
      <c r="A5378" s="1">
        <v>45536</v>
      </c>
      <c r="B5378">
        <v>1159</v>
      </c>
      <c r="C5378">
        <v>1719</v>
      </c>
      <c r="D5378">
        <v>164</v>
      </c>
      <c r="E5378">
        <v>232</v>
      </c>
      <c r="F5378" s="5" t="s">
        <v>14</v>
      </c>
      <c r="G5378" s="6">
        <v>45547.8125</v>
      </c>
      <c r="H5378" s="6">
        <v>45548.3125</v>
      </c>
      <c r="I5378" s="5" t="s">
        <v>1554</v>
      </c>
      <c r="J5378" s="5" t="s">
        <v>15</v>
      </c>
      <c r="K5378" s="5" t="s">
        <v>1550</v>
      </c>
    </row>
    <row r="5379" spans="1:11" x14ac:dyDescent="0.35">
      <c r="A5379" s="1">
        <v>45536</v>
      </c>
      <c r="B5379">
        <v>1159</v>
      </c>
      <c r="C5379">
        <v>1719</v>
      </c>
      <c r="D5379">
        <v>164</v>
      </c>
      <c r="E5379">
        <v>232</v>
      </c>
      <c r="F5379" s="5" t="s">
        <v>14</v>
      </c>
      <c r="G5379" s="6">
        <v>45553.8125</v>
      </c>
      <c r="H5379" s="6">
        <v>45554.3125</v>
      </c>
      <c r="I5379" s="5" t="s">
        <v>1554</v>
      </c>
      <c r="J5379" s="5" t="s">
        <v>15</v>
      </c>
      <c r="K5379" s="5" t="s">
        <v>1550</v>
      </c>
    </row>
    <row r="5380" spans="1:11" x14ac:dyDescent="0.35">
      <c r="A5380" s="1">
        <v>45536</v>
      </c>
      <c r="B5380">
        <v>1159</v>
      </c>
      <c r="C5380">
        <v>1719</v>
      </c>
      <c r="D5380">
        <v>164</v>
      </c>
      <c r="E5380">
        <v>232</v>
      </c>
      <c r="F5380" s="5" t="s">
        <v>14</v>
      </c>
      <c r="G5380" s="6">
        <v>45554.8125</v>
      </c>
      <c r="H5380" s="6">
        <v>45555.3125</v>
      </c>
      <c r="I5380" s="5" t="s">
        <v>1554</v>
      </c>
      <c r="J5380" s="5" t="s">
        <v>15</v>
      </c>
      <c r="K5380" s="5" t="s">
        <v>1550</v>
      </c>
    </row>
    <row r="5381" spans="1:11" x14ac:dyDescent="0.35">
      <c r="A5381" s="1">
        <v>45536</v>
      </c>
      <c r="B5381">
        <v>1159</v>
      </c>
      <c r="C5381">
        <v>1719</v>
      </c>
      <c r="D5381">
        <v>164</v>
      </c>
      <c r="E5381">
        <v>232</v>
      </c>
      <c r="F5381" s="5" t="s">
        <v>14</v>
      </c>
      <c r="G5381" s="6">
        <v>45560.8125</v>
      </c>
      <c r="H5381" s="6">
        <v>45561.3125</v>
      </c>
      <c r="I5381" s="5" t="s">
        <v>1554</v>
      </c>
      <c r="J5381" s="5" t="s">
        <v>15</v>
      </c>
      <c r="K5381" s="5" t="s">
        <v>1550</v>
      </c>
    </row>
    <row r="5382" spans="1:11" x14ac:dyDescent="0.35">
      <c r="A5382" s="1">
        <v>45536</v>
      </c>
      <c r="B5382">
        <v>1159</v>
      </c>
      <c r="C5382">
        <v>1719</v>
      </c>
      <c r="D5382">
        <v>164</v>
      </c>
      <c r="E5382">
        <v>232</v>
      </c>
      <c r="F5382" s="5" t="s">
        <v>14</v>
      </c>
      <c r="G5382" s="6">
        <v>45561.8125</v>
      </c>
      <c r="H5382" s="6">
        <v>45562.3125</v>
      </c>
      <c r="I5382" s="5" t="s">
        <v>1554</v>
      </c>
      <c r="J5382" s="5" t="s">
        <v>15</v>
      </c>
      <c r="K5382" s="5" t="s">
        <v>1550</v>
      </c>
    </row>
    <row r="5383" spans="1:11" x14ac:dyDescent="0.35">
      <c r="A5383" s="1">
        <v>45536</v>
      </c>
      <c r="B5383">
        <v>1159</v>
      </c>
      <c r="C5383">
        <v>1719</v>
      </c>
      <c r="D5383">
        <v>164</v>
      </c>
      <c r="E5383">
        <v>232</v>
      </c>
      <c r="F5383" s="5" t="s">
        <v>14</v>
      </c>
      <c r="G5383" s="6">
        <v>45561.8125</v>
      </c>
      <c r="H5383" s="6">
        <v>45563.315924652779</v>
      </c>
      <c r="I5383" s="5" t="s">
        <v>1555</v>
      </c>
      <c r="J5383" s="5" t="s">
        <v>15</v>
      </c>
      <c r="K5383" s="5" t="s">
        <v>1550</v>
      </c>
    </row>
    <row r="5384" spans="1:11" x14ac:dyDescent="0.35">
      <c r="A5384" s="1">
        <v>45536</v>
      </c>
      <c r="B5384">
        <v>1160</v>
      </c>
      <c r="C5384">
        <v>1720</v>
      </c>
      <c r="D5384">
        <v>238</v>
      </c>
      <c r="E5384">
        <v>336</v>
      </c>
      <c r="F5384" s="5" t="s">
        <v>16</v>
      </c>
      <c r="G5384" s="6">
        <v>45537.333333333336</v>
      </c>
      <c r="H5384" s="6">
        <v>45537.645833333336</v>
      </c>
      <c r="I5384" s="5" t="s">
        <v>1549</v>
      </c>
      <c r="J5384" s="5" t="s">
        <v>15</v>
      </c>
      <c r="K5384" s="5" t="s">
        <v>1550</v>
      </c>
    </row>
    <row r="5385" spans="1:11" x14ac:dyDescent="0.35">
      <c r="A5385" s="1">
        <v>45536</v>
      </c>
      <c r="B5385">
        <v>1160</v>
      </c>
      <c r="C5385">
        <v>1720</v>
      </c>
      <c r="D5385">
        <v>238</v>
      </c>
      <c r="E5385">
        <v>336</v>
      </c>
      <c r="F5385" s="5" t="s">
        <v>16</v>
      </c>
      <c r="G5385" s="6">
        <v>45538.333333333336</v>
      </c>
      <c r="H5385" s="6">
        <v>45538.645833333336</v>
      </c>
      <c r="I5385" s="5" t="s">
        <v>1549</v>
      </c>
      <c r="J5385" s="5" t="s">
        <v>15</v>
      </c>
      <c r="K5385" s="5" t="s">
        <v>1550</v>
      </c>
    </row>
    <row r="5386" spans="1:11" x14ac:dyDescent="0.35">
      <c r="A5386" s="1">
        <v>45536</v>
      </c>
      <c r="B5386">
        <v>1160</v>
      </c>
      <c r="C5386">
        <v>1720</v>
      </c>
      <c r="D5386">
        <v>238</v>
      </c>
      <c r="E5386">
        <v>336</v>
      </c>
      <c r="F5386" s="5" t="s">
        <v>16</v>
      </c>
      <c r="G5386" s="6">
        <v>45539.333333333336</v>
      </c>
      <c r="H5386" s="6">
        <v>45539.645833333336</v>
      </c>
      <c r="I5386" s="5" t="s">
        <v>1549</v>
      </c>
      <c r="J5386" s="5" t="s">
        <v>15</v>
      </c>
      <c r="K5386" s="5" t="s">
        <v>1550</v>
      </c>
    </row>
    <row r="5387" spans="1:11" x14ac:dyDescent="0.35">
      <c r="A5387" s="1">
        <v>45536</v>
      </c>
      <c r="B5387">
        <v>1160</v>
      </c>
      <c r="C5387">
        <v>1720</v>
      </c>
      <c r="D5387">
        <v>238</v>
      </c>
      <c r="E5387">
        <v>336</v>
      </c>
      <c r="F5387" s="5" t="s">
        <v>16</v>
      </c>
      <c r="G5387" s="6">
        <v>45540.333333333336</v>
      </c>
      <c r="H5387" s="6">
        <v>45540.645833333336</v>
      </c>
      <c r="I5387" s="5" t="s">
        <v>1549</v>
      </c>
      <c r="J5387" s="5" t="s">
        <v>15</v>
      </c>
      <c r="K5387" s="5" t="s">
        <v>1550</v>
      </c>
    </row>
    <row r="5388" spans="1:11" x14ac:dyDescent="0.35">
      <c r="A5388" s="1">
        <v>45536</v>
      </c>
      <c r="B5388">
        <v>1160</v>
      </c>
      <c r="C5388">
        <v>1720</v>
      </c>
      <c r="D5388">
        <v>238</v>
      </c>
      <c r="E5388">
        <v>336</v>
      </c>
      <c r="F5388" s="5" t="s">
        <v>16</v>
      </c>
      <c r="G5388" s="6">
        <v>45541.333333333336</v>
      </c>
      <c r="H5388" s="6">
        <v>45541.645833333336</v>
      </c>
      <c r="I5388" s="5" t="s">
        <v>1549</v>
      </c>
      <c r="J5388" s="5" t="s">
        <v>15</v>
      </c>
      <c r="K5388" s="5" t="s">
        <v>1550</v>
      </c>
    </row>
    <row r="5389" spans="1:11" x14ac:dyDescent="0.35">
      <c r="A5389" s="1">
        <v>45536</v>
      </c>
      <c r="B5389">
        <v>1160</v>
      </c>
      <c r="C5389">
        <v>1720</v>
      </c>
      <c r="D5389">
        <v>238</v>
      </c>
      <c r="E5389">
        <v>336</v>
      </c>
      <c r="F5389" s="5" t="s">
        <v>16</v>
      </c>
      <c r="G5389" s="6">
        <v>45544.333333333336</v>
      </c>
      <c r="H5389" s="6">
        <v>45544.645833333336</v>
      </c>
      <c r="I5389" s="5" t="s">
        <v>1549</v>
      </c>
      <c r="J5389" s="5" t="s">
        <v>15</v>
      </c>
      <c r="K5389" s="5" t="s">
        <v>1550</v>
      </c>
    </row>
    <row r="5390" spans="1:11" x14ac:dyDescent="0.35">
      <c r="A5390" s="1">
        <v>45536</v>
      </c>
      <c r="B5390">
        <v>1160</v>
      </c>
      <c r="C5390">
        <v>1720</v>
      </c>
      <c r="D5390">
        <v>238</v>
      </c>
      <c r="E5390">
        <v>336</v>
      </c>
      <c r="F5390" s="5" t="s">
        <v>16</v>
      </c>
      <c r="G5390" s="6">
        <v>45545.333333333336</v>
      </c>
      <c r="H5390" s="6">
        <v>45545.645833333336</v>
      </c>
      <c r="I5390" s="5" t="s">
        <v>1549</v>
      </c>
      <c r="J5390" s="5" t="s">
        <v>15</v>
      </c>
      <c r="K5390" s="5" t="s">
        <v>1550</v>
      </c>
    </row>
    <row r="5391" spans="1:11" x14ac:dyDescent="0.35">
      <c r="A5391" s="1">
        <v>45536</v>
      </c>
      <c r="B5391">
        <v>1160</v>
      </c>
      <c r="C5391">
        <v>1720</v>
      </c>
      <c r="D5391">
        <v>238</v>
      </c>
      <c r="E5391">
        <v>336</v>
      </c>
      <c r="F5391" s="5" t="s">
        <v>16</v>
      </c>
      <c r="G5391" s="6">
        <v>45546.333333333336</v>
      </c>
      <c r="H5391" s="6">
        <v>45546.645833333336</v>
      </c>
      <c r="I5391" s="5" t="s">
        <v>1549</v>
      </c>
      <c r="J5391" s="5" t="s">
        <v>15</v>
      </c>
      <c r="K5391" s="5" t="s">
        <v>1550</v>
      </c>
    </row>
    <row r="5392" spans="1:11" x14ac:dyDescent="0.35">
      <c r="A5392" s="1">
        <v>45536</v>
      </c>
      <c r="B5392">
        <v>1160</v>
      </c>
      <c r="C5392">
        <v>1720</v>
      </c>
      <c r="D5392">
        <v>238</v>
      </c>
      <c r="E5392">
        <v>336</v>
      </c>
      <c r="F5392" s="5" t="s">
        <v>16</v>
      </c>
      <c r="G5392" s="6">
        <v>45547.333333333336</v>
      </c>
      <c r="H5392" s="6">
        <v>45547.645833333336</v>
      </c>
      <c r="I5392" s="5" t="s">
        <v>1549</v>
      </c>
      <c r="J5392" s="5" t="s">
        <v>15</v>
      </c>
      <c r="K5392" s="5" t="s">
        <v>1550</v>
      </c>
    </row>
    <row r="5393" spans="1:11" x14ac:dyDescent="0.35">
      <c r="A5393" s="1">
        <v>45536</v>
      </c>
      <c r="B5393">
        <v>1160</v>
      </c>
      <c r="C5393">
        <v>1720</v>
      </c>
      <c r="D5393">
        <v>238</v>
      </c>
      <c r="E5393">
        <v>336</v>
      </c>
      <c r="F5393" s="5" t="s">
        <v>16</v>
      </c>
      <c r="G5393" s="6">
        <v>45548.333333333336</v>
      </c>
      <c r="H5393" s="6">
        <v>45548.645833333336</v>
      </c>
      <c r="I5393" s="5" t="s">
        <v>1549</v>
      </c>
      <c r="J5393" s="5" t="s">
        <v>15</v>
      </c>
      <c r="K5393" s="5" t="s">
        <v>1550</v>
      </c>
    </row>
    <row r="5394" spans="1:11" x14ac:dyDescent="0.35">
      <c r="A5394" s="1">
        <v>45536</v>
      </c>
      <c r="B5394">
        <v>1160</v>
      </c>
      <c r="C5394">
        <v>1720</v>
      </c>
      <c r="D5394">
        <v>238</v>
      </c>
      <c r="E5394">
        <v>336</v>
      </c>
      <c r="F5394" s="5" t="s">
        <v>16</v>
      </c>
      <c r="G5394" s="6">
        <v>45551.333333333336</v>
      </c>
      <c r="H5394" s="6">
        <v>45551.645833333336</v>
      </c>
      <c r="I5394" s="5" t="s">
        <v>1549</v>
      </c>
      <c r="J5394" s="5" t="s">
        <v>15</v>
      </c>
      <c r="K5394" s="5" t="s">
        <v>1550</v>
      </c>
    </row>
    <row r="5395" spans="1:11" x14ac:dyDescent="0.35">
      <c r="A5395" s="1">
        <v>45536</v>
      </c>
      <c r="B5395">
        <v>1160</v>
      </c>
      <c r="C5395">
        <v>1720</v>
      </c>
      <c r="D5395">
        <v>238</v>
      </c>
      <c r="E5395">
        <v>336</v>
      </c>
      <c r="F5395" s="5" t="s">
        <v>16</v>
      </c>
      <c r="G5395" s="6">
        <v>45552.333333333336</v>
      </c>
      <c r="H5395" s="6">
        <v>45552.645833333336</v>
      </c>
      <c r="I5395" s="5" t="s">
        <v>1549</v>
      </c>
      <c r="J5395" s="5" t="s">
        <v>15</v>
      </c>
      <c r="K5395" s="5" t="s">
        <v>1550</v>
      </c>
    </row>
    <row r="5396" spans="1:11" x14ac:dyDescent="0.35">
      <c r="A5396" s="1">
        <v>45536</v>
      </c>
      <c r="B5396">
        <v>1160</v>
      </c>
      <c r="C5396">
        <v>1720</v>
      </c>
      <c r="D5396">
        <v>238</v>
      </c>
      <c r="E5396">
        <v>336</v>
      </c>
      <c r="F5396" s="5" t="s">
        <v>16</v>
      </c>
      <c r="G5396" s="6">
        <v>45553.333333333336</v>
      </c>
      <c r="H5396" s="6">
        <v>45553.645833333336</v>
      </c>
      <c r="I5396" s="5" t="s">
        <v>1549</v>
      </c>
      <c r="J5396" s="5" t="s">
        <v>15</v>
      </c>
      <c r="K5396" s="5" t="s">
        <v>1550</v>
      </c>
    </row>
    <row r="5397" spans="1:11" x14ac:dyDescent="0.35">
      <c r="A5397" s="1">
        <v>45536</v>
      </c>
      <c r="B5397">
        <v>1160</v>
      </c>
      <c r="C5397">
        <v>1720</v>
      </c>
      <c r="D5397">
        <v>238</v>
      </c>
      <c r="E5397">
        <v>336</v>
      </c>
      <c r="F5397" s="5" t="s">
        <v>16</v>
      </c>
      <c r="G5397" s="6">
        <v>45554.333333333336</v>
      </c>
      <c r="H5397" s="6">
        <v>45554.645833333336</v>
      </c>
      <c r="I5397" s="5" t="s">
        <v>1549</v>
      </c>
      <c r="J5397" s="5" t="s">
        <v>15</v>
      </c>
      <c r="K5397" s="5" t="s">
        <v>1550</v>
      </c>
    </row>
    <row r="5398" spans="1:11" x14ac:dyDescent="0.35">
      <c r="A5398" s="1">
        <v>45536</v>
      </c>
      <c r="B5398">
        <v>1160</v>
      </c>
      <c r="C5398">
        <v>1720</v>
      </c>
      <c r="D5398">
        <v>238</v>
      </c>
      <c r="E5398">
        <v>336</v>
      </c>
      <c r="F5398" s="5" t="s">
        <v>16</v>
      </c>
      <c r="G5398" s="6">
        <v>45555.333333333336</v>
      </c>
      <c r="H5398" s="6">
        <v>45555.645833333336</v>
      </c>
      <c r="I5398" s="5" t="s">
        <v>1549</v>
      </c>
      <c r="J5398" s="5" t="s">
        <v>15</v>
      </c>
      <c r="K5398" s="5" t="s">
        <v>1550</v>
      </c>
    </row>
    <row r="5399" spans="1:11" x14ac:dyDescent="0.35">
      <c r="A5399" s="1">
        <v>45536</v>
      </c>
      <c r="B5399">
        <v>1160</v>
      </c>
      <c r="C5399">
        <v>1720</v>
      </c>
      <c r="D5399">
        <v>238</v>
      </c>
      <c r="E5399">
        <v>336</v>
      </c>
      <c r="F5399" s="5" t="s">
        <v>16</v>
      </c>
      <c r="G5399" s="6">
        <v>45558.333333333336</v>
      </c>
      <c r="H5399" s="6">
        <v>45558.645833333336</v>
      </c>
      <c r="I5399" s="5" t="s">
        <v>1549</v>
      </c>
      <c r="J5399" s="5" t="s">
        <v>15</v>
      </c>
      <c r="K5399" s="5" t="s">
        <v>1550</v>
      </c>
    </row>
    <row r="5400" spans="1:11" x14ac:dyDescent="0.35">
      <c r="A5400" s="1">
        <v>45536</v>
      </c>
      <c r="B5400">
        <v>1160</v>
      </c>
      <c r="C5400">
        <v>1720</v>
      </c>
      <c r="D5400">
        <v>238</v>
      </c>
      <c r="E5400">
        <v>336</v>
      </c>
      <c r="F5400" s="5" t="s">
        <v>16</v>
      </c>
      <c r="G5400" s="6">
        <v>45559.333333333336</v>
      </c>
      <c r="H5400" s="6">
        <v>45559.645833333336</v>
      </c>
      <c r="I5400" s="5" t="s">
        <v>1549</v>
      </c>
      <c r="J5400" s="5" t="s">
        <v>15</v>
      </c>
      <c r="K5400" s="5" t="s">
        <v>1550</v>
      </c>
    </row>
    <row r="5401" spans="1:11" x14ac:dyDescent="0.35">
      <c r="A5401" s="1">
        <v>45536</v>
      </c>
      <c r="B5401">
        <v>1160</v>
      </c>
      <c r="C5401">
        <v>1720</v>
      </c>
      <c r="D5401">
        <v>238</v>
      </c>
      <c r="E5401">
        <v>336</v>
      </c>
      <c r="F5401" s="5" t="s">
        <v>16</v>
      </c>
      <c r="G5401" s="6">
        <v>45560.333333333336</v>
      </c>
      <c r="H5401" s="6">
        <v>45560.524257986108</v>
      </c>
      <c r="I5401" s="5" t="s">
        <v>1551</v>
      </c>
      <c r="J5401" s="5" t="s">
        <v>15</v>
      </c>
      <c r="K5401" s="5" t="s">
        <v>1550</v>
      </c>
    </row>
    <row r="5402" spans="1:11" x14ac:dyDescent="0.35">
      <c r="A5402" s="1">
        <v>45536</v>
      </c>
      <c r="B5402">
        <v>1161</v>
      </c>
      <c r="C5402">
        <v>1721</v>
      </c>
      <c r="D5402">
        <v>221</v>
      </c>
      <c r="E5402">
        <v>318</v>
      </c>
      <c r="F5402" s="5" t="s">
        <v>14</v>
      </c>
      <c r="G5402" s="6">
        <v>45539.8125</v>
      </c>
      <c r="H5402" s="6">
        <v>45540.3125</v>
      </c>
      <c r="I5402" s="5" t="s">
        <v>1554</v>
      </c>
      <c r="J5402" s="5" t="s">
        <v>15</v>
      </c>
      <c r="K5402" s="5" t="s">
        <v>1550</v>
      </c>
    </row>
    <row r="5403" spans="1:11" x14ac:dyDescent="0.35">
      <c r="A5403" s="1">
        <v>45536</v>
      </c>
      <c r="B5403">
        <v>1161</v>
      </c>
      <c r="C5403">
        <v>1721</v>
      </c>
      <c r="D5403">
        <v>221</v>
      </c>
      <c r="E5403">
        <v>318</v>
      </c>
      <c r="F5403" s="5" t="s">
        <v>14</v>
      </c>
      <c r="G5403" s="6">
        <v>45540.8125</v>
      </c>
      <c r="H5403" s="6">
        <v>45541.3125</v>
      </c>
      <c r="I5403" s="5" t="s">
        <v>1554</v>
      </c>
      <c r="J5403" s="5" t="s">
        <v>15</v>
      </c>
      <c r="K5403" s="5" t="s">
        <v>1550</v>
      </c>
    </row>
    <row r="5404" spans="1:11" x14ac:dyDescent="0.35">
      <c r="A5404" s="1">
        <v>45536</v>
      </c>
      <c r="B5404">
        <v>1161</v>
      </c>
      <c r="C5404">
        <v>1721</v>
      </c>
      <c r="D5404">
        <v>221</v>
      </c>
      <c r="E5404">
        <v>318</v>
      </c>
      <c r="F5404" s="5" t="s">
        <v>14</v>
      </c>
      <c r="G5404" s="6">
        <v>45546.8125</v>
      </c>
      <c r="H5404" s="6">
        <v>45547.3125</v>
      </c>
      <c r="I5404" s="5" t="s">
        <v>1554</v>
      </c>
      <c r="J5404" s="5" t="s">
        <v>15</v>
      </c>
      <c r="K5404" s="5" t="s">
        <v>1550</v>
      </c>
    </row>
    <row r="5405" spans="1:11" x14ac:dyDescent="0.35">
      <c r="A5405" s="1">
        <v>45536</v>
      </c>
      <c r="B5405">
        <v>1161</v>
      </c>
      <c r="C5405">
        <v>1721</v>
      </c>
      <c r="D5405">
        <v>221</v>
      </c>
      <c r="E5405">
        <v>318</v>
      </c>
      <c r="F5405" s="5" t="s">
        <v>14</v>
      </c>
      <c r="G5405" s="6">
        <v>45547.8125</v>
      </c>
      <c r="H5405" s="6">
        <v>45548.3125</v>
      </c>
      <c r="I5405" s="5" t="s">
        <v>1554</v>
      </c>
      <c r="J5405" s="5" t="s">
        <v>15</v>
      </c>
      <c r="K5405" s="5" t="s">
        <v>1550</v>
      </c>
    </row>
    <row r="5406" spans="1:11" x14ac:dyDescent="0.35">
      <c r="A5406" s="1">
        <v>45536</v>
      </c>
      <c r="B5406">
        <v>1161</v>
      </c>
      <c r="C5406">
        <v>1721</v>
      </c>
      <c r="D5406">
        <v>221</v>
      </c>
      <c r="E5406">
        <v>318</v>
      </c>
      <c r="F5406" s="5" t="s">
        <v>14</v>
      </c>
      <c r="G5406" s="6">
        <v>45553.8125</v>
      </c>
      <c r="H5406" s="6">
        <v>45554.3125</v>
      </c>
      <c r="I5406" s="5" t="s">
        <v>1554</v>
      </c>
      <c r="J5406" s="5" t="s">
        <v>15</v>
      </c>
      <c r="K5406" s="5" t="s">
        <v>1550</v>
      </c>
    </row>
    <row r="5407" spans="1:11" x14ac:dyDescent="0.35">
      <c r="A5407" s="1">
        <v>45536</v>
      </c>
      <c r="B5407">
        <v>1161</v>
      </c>
      <c r="C5407">
        <v>1721</v>
      </c>
      <c r="D5407">
        <v>221</v>
      </c>
      <c r="E5407">
        <v>318</v>
      </c>
      <c r="F5407" s="5" t="s">
        <v>14</v>
      </c>
      <c r="G5407" s="6">
        <v>45554.8125</v>
      </c>
      <c r="H5407" s="6">
        <v>45555.3125</v>
      </c>
      <c r="I5407" s="5" t="s">
        <v>1554</v>
      </c>
      <c r="J5407" s="5" t="s">
        <v>15</v>
      </c>
      <c r="K5407" s="5" t="s">
        <v>1550</v>
      </c>
    </row>
    <row r="5408" spans="1:11" x14ac:dyDescent="0.35">
      <c r="A5408" s="1">
        <v>45536</v>
      </c>
      <c r="B5408">
        <v>1161</v>
      </c>
      <c r="C5408">
        <v>1721</v>
      </c>
      <c r="D5408">
        <v>221</v>
      </c>
      <c r="E5408">
        <v>318</v>
      </c>
      <c r="F5408" s="5" t="s">
        <v>14</v>
      </c>
      <c r="G5408" s="6">
        <v>45560.8125</v>
      </c>
      <c r="H5408" s="6">
        <v>45561.3125</v>
      </c>
      <c r="I5408" s="5" t="s">
        <v>1554</v>
      </c>
      <c r="J5408" s="5" t="s">
        <v>15</v>
      </c>
      <c r="K5408" s="5" t="s">
        <v>1550</v>
      </c>
    </row>
    <row r="5409" spans="1:11" x14ac:dyDescent="0.35">
      <c r="A5409" s="1">
        <v>45536</v>
      </c>
      <c r="B5409">
        <v>1161</v>
      </c>
      <c r="C5409">
        <v>1721</v>
      </c>
      <c r="D5409">
        <v>221</v>
      </c>
      <c r="E5409">
        <v>318</v>
      </c>
      <c r="F5409" s="5" t="s">
        <v>14</v>
      </c>
      <c r="G5409" s="6">
        <v>45561.8125</v>
      </c>
      <c r="H5409" s="6">
        <v>45562.3125</v>
      </c>
      <c r="I5409" s="5" t="s">
        <v>1554</v>
      </c>
      <c r="J5409" s="5" t="s">
        <v>15</v>
      </c>
      <c r="K5409" s="5" t="s">
        <v>1550</v>
      </c>
    </row>
    <row r="5410" spans="1:11" x14ac:dyDescent="0.35">
      <c r="A5410" s="1">
        <v>45536</v>
      </c>
      <c r="B5410">
        <v>1161</v>
      </c>
      <c r="C5410">
        <v>1721</v>
      </c>
      <c r="D5410">
        <v>221</v>
      </c>
      <c r="E5410">
        <v>318</v>
      </c>
      <c r="F5410" s="5" t="s">
        <v>14</v>
      </c>
      <c r="G5410" s="6">
        <v>45561.8125</v>
      </c>
      <c r="H5410" s="6">
        <v>45563.315924652779</v>
      </c>
      <c r="I5410" s="5" t="s">
        <v>1555</v>
      </c>
      <c r="J5410" s="5" t="s">
        <v>15</v>
      </c>
      <c r="K5410" s="5" t="s">
        <v>1550</v>
      </c>
    </row>
    <row r="5411" spans="1:11" x14ac:dyDescent="0.35">
      <c r="A5411" s="1">
        <v>45536</v>
      </c>
      <c r="B5411">
        <v>1162</v>
      </c>
      <c r="C5411">
        <v>1724</v>
      </c>
      <c r="D5411">
        <v>136</v>
      </c>
      <c r="E5411">
        <v>196</v>
      </c>
      <c r="F5411" s="5" t="s">
        <v>14</v>
      </c>
      <c r="G5411" s="6">
        <v>45537.8125</v>
      </c>
      <c r="H5411" s="6">
        <v>45538.229166666664</v>
      </c>
      <c r="I5411" s="5" t="s">
        <v>1567</v>
      </c>
      <c r="J5411" s="5" t="s">
        <v>15</v>
      </c>
      <c r="K5411" s="5" t="s">
        <v>1550</v>
      </c>
    </row>
    <row r="5412" spans="1:11" x14ac:dyDescent="0.35">
      <c r="A5412" s="1">
        <v>45536</v>
      </c>
      <c r="B5412">
        <v>1162</v>
      </c>
      <c r="C5412">
        <v>1724</v>
      </c>
      <c r="D5412">
        <v>136</v>
      </c>
      <c r="E5412">
        <v>196</v>
      </c>
      <c r="F5412" s="5" t="s">
        <v>14</v>
      </c>
      <c r="G5412" s="6">
        <v>45539.8125</v>
      </c>
      <c r="H5412" s="6">
        <v>45540.229166666664</v>
      </c>
      <c r="I5412" s="5" t="s">
        <v>1567</v>
      </c>
      <c r="J5412" s="5" t="s">
        <v>15</v>
      </c>
      <c r="K5412" s="5" t="s">
        <v>1550</v>
      </c>
    </row>
    <row r="5413" spans="1:11" x14ac:dyDescent="0.35">
      <c r="A5413" s="1">
        <v>45536</v>
      </c>
      <c r="B5413">
        <v>1162</v>
      </c>
      <c r="C5413">
        <v>1724</v>
      </c>
      <c r="D5413">
        <v>136</v>
      </c>
      <c r="E5413">
        <v>196</v>
      </c>
      <c r="F5413" s="5" t="s">
        <v>14</v>
      </c>
      <c r="G5413" s="6">
        <v>45541.8125</v>
      </c>
      <c r="H5413" s="6">
        <v>45542.229166666664</v>
      </c>
      <c r="I5413" s="5" t="s">
        <v>1567</v>
      </c>
      <c r="J5413" s="5" t="s">
        <v>15</v>
      </c>
      <c r="K5413" s="5" t="s">
        <v>1550</v>
      </c>
    </row>
    <row r="5414" spans="1:11" x14ac:dyDescent="0.35">
      <c r="A5414" s="1">
        <v>45536</v>
      </c>
      <c r="B5414">
        <v>1162</v>
      </c>
      <c r="C5414">
        <v>1724</v>
      </c>
      <c r="D5414">
        <v>136</v>
      </c>
      <c r="E5414">
        <v>196</v>
      </c>
      <c r="F5414" s="5" t="s">
        <v>14</v>
      </c>
      <c r="G5414" s="6">
        <v>45544.8125</v>
      </c>
      <c r="H5414" s="6">
        <v>45545.229166666664</v>
      </c>
      <c r="I5414" s="5" t="s">
        <v>1567</v>
      </c>
      <c r="J5414" s="5" t="s">
        <v>15</v>
      </c>
      <c r="K5414" s="5" t="s">
        <v>1550</v>
      </c>
    </row>
    <row r="5415" spans="1:11" x14ac:dyDescent="0.35">
      <c r="A5415" s="1">
        <v>45536</v>
      </c>
      <c r="B5415">
        <v>1162</v>
      </c>
      <c r="C5415">
        <v>1724</v>
      </c>
      <c r="D5415">
        <v>136</v>
      </c>
      <c r="E5415">
        <v>196</v>
      </c>
      <c r="F5415" s="5" t="s">
        <v>14</v>
      </c>
      <c r="G5415" s="6">
        <v>45546.8125</v>
      </c>
      <c r="H5415" s="6">
        <v>45547.229166666664</v>
      </c>
      <c r="I5415" s="5" t="s">
        <v>1567</v>
      </c>
      <c r="J5415" s="5" t="s">
        <v>15</v>
      </c>
      <c r="K5415" s="5" t="s">
        <v>1550</v>
      </c>
    </row>
    <row r="5416" spans="1:11" x14ac:dyDescent="0.35">
      <c r="A5416" s="1">
        <v>45536</v>
      </c>
      <c r="B5416">
        <v>1162</v>
      </c>
      <c r="C5416">
        <v>1724</v>
      </c>
      <c r="D5416">
        <v>136</v>
      </c>
      <c r="E5416">
        <v>196</v>
      </c>
      <c r="F5416" s="5" t="s">
        <v>14</v>
      </c>
      <c r="G5416" s="6">
        <v>45548.8125</v>
      </c>
      <c r="H5416" s="6">
        <v>45549.229166666664</v>
      </c>
      <c r="I5416" s="5" t="s">
        <v>1567</v>
      </c>
      <c r="J5416" s="5" t="s">
        <v>15</v>
      </c>
      <c r="K5416" s="5" t="s">
        <v>1550</v>
      </c>
    </row>
    <row r="5417" spans="1:11" x14ac:dyDescent="0.35">
      <c r="A5417" s="1">
        <v>45536</v>
      </c>
      <c r="B5417">
        <v>1162</v>
      </c>
      <c r="C5417">
        <v>1724</v>
      </c>
      <c r="D5417">
        <v>136</v>
      </c>
      <c r="E5417">
        <v>196</v>
      </c>
      <c r="F5417" s="5" t="s">
        <v>14</v>
      </c>
      <c r="G5417" s="6">
        <v>45551.8125</v>
      </c>
      <c r="H5417" s="6">
        <v>45552.229166666664</v>
      </c>
      <c r="I5417" s="5" t="s">
        <v>1567</v>
      </c>
      <c r="J5417" s="5" t="s">
        <v>15</v>
      </c>
      <c r="K5417" s="5" t="s">
        <v>1550</v>
      </c>
    </row>
    <row r="5418" spans="1:11" x14ac:dyDescent="0.35">
      <c r="A5418" s="1">
        <v>45536</v>
      </c>
      <c r="B5418">
        <v>1162</v>
      </c>
      <c r="C5418">
        <v>1724</v>
      </c>
      <c r="D5418">
        <v>136</v>
      </c>
      <c r="E5418">
        <v>196</v>
      </c>
      <c r="F5418" s="5" t="s">
        <v>14</v>
      </c>
      <c r="G5418" s="6">
        <v>45553.8125</v>
      </c>
      <c r="H5418" s="6">
        <v>45554.229166666664</v>
      </c>
      <c r="I5418" s="5" t="s">
        <v>1567</v>
      </c>
      <c r="J5418" s="5" t="s">
        <v>15</v>
      </c>
      <c r="K5418" s="5" t="s">
        <v>1550</v>
      </c>
    </row>
    <row r="5419" spans="1:11" x14ac:dyDescent="0.35">
      <c r="A5419" s="1">
        <v>45536</v>
      </c>
      <c r="B5419">
        <v>1162</v>
      </c>
      <c r="C5419">
        <v>1724</v>
      </c>
      <c r="D5419">
        <v>136</v>
      </c>
      <c r="E5419">
        <v>196</v>
      </c>
      <c r="F5419" s="5" t="s">
        <v>14</v>
      </c>
      <c r="G5419" s="6">
        <v>45555.8125</v>
      </c>
      <c r="H5419" s="6">
        <v>45556.229166666664</v>
      </c>
      <c r="I5419" s="5" t="s">
        <v>1567</v>
      </c>
      <c r="J5419" s="5" t="s">
        <v>15</v>
      </c>
      <c r="K5419" s="5" t="s">
        <v>1550</v>
      </c>
    </row>
    <row r="5420" spans="1:11" x14ac:dyDescent="0.35">
      <c r="A5420" s="1">
        <v>45536</v>
      </c>
      <c r="B5420">
        <v>1162</v>
      </c>
      <c r="C5420">
        <v>1724</v>
      </c>
      <c r="D5420">
        <v>136</v>
      </c>
      <c r="E5420">
        <v>196</v>
      </c>
      <c r="F5420" s="5" t="s">
        <v>14</v>
      </c>
      <c r="G5420" s="6">
        <v>45558.8125</v>
      </c>
      <c r="H5420" s="6">
        <v>45559.229166666664</v>
      </c>
      <c r="I5420" s="5" t="s">
        <v>1567</v>
      </c>
      <c r="J5420" s="5" t="s">
        <v>15</v>
      </c>
      <c r="K5420" s="5" t="s">
        <v>1550</v>
      </c>
    </row>
    <row r="5421" spans="1:11" x14ac:dyDescent="0.35">
      <c r="A5421" s="1">
        <v>45536</v>
      </c>
      <c r="B5421">
        <v>1162</v>
      </c>
      <c r="C5421">
        <v>1724</v>
      </c>
      <c r="D5421">
        <v>136</v>
      </c>
      <c r="E5421">
        <v>196</v>
      </c>
      <c r="F5421" s="5" t="s">
        <v>14</v>
      </c>
      <c r="G5421" s="6">
        <v>45560.8125</v>
      </c>
      <c r="H5421" s="6">
        <v>45561.229166666664</v>
      </c>
      <c r="I5421" s="5" t="s">
        <v>1567</v>
      </c>
      <c r="J5421" s="5" t="s">
        <v>15</v>
      </c>
      <c r="K5421" s="5" t="s">
        <v>1550</v>
      </c>
    </row>
    <row r="5422" spans="1:11" x14ac:dyDescent="0.35">
      <c r="A5422" s="1">
        <v>45536</v>
      </c>
      <c r="B5422">
        <v>1162</v>
      </c>
      <c r="C5422">
        <v>1724</v>
      </c>
      <c r="D5422">
        <v>136</v>
      </c>
      <c r="E5422">
        <v>196</v>
      </c>
      <c r="F5422" s="5" t="s">
        <v>14</v>
      </c>
      <c r="G5422" s="6">
        <v>45562.8125</v>
      </c>
      <c r="H5422" s="6">
        <v>45563.229166666664</v>
      </c>
      <c r="I5422" s="5" t="s">
        <v>1567</v>
      </c>
      <c r="J5422" s="5" t="s">
        <v>15</v>
      </c>
      <c r="K5422" s="5" t="s">
        <v>1550</v>
      </c>
    </row>
    <row r="5423" spans="1:11" x14ac:dyDescent="0.35">
      <c r="A5423" s="1">
        <v>45536</v>
      </c>
      <c r="B5423">
        <v>1162</v>
      </c>
      <c r="C5423">
        <v>1724</v>
      </c>
      <c r="D5423">
        <v>136</v>
      </c>
      <c r="E5423">
        <v>196</v>
      </c>
      <c r="F5423" s="5" t="s">
        <v>14</v>
      </c>
      <c r="G5423" s="6">
        <v>45565.8125</v>
      </c>
      <c r="H5423" s="6">
        <v>45566.229166666664</v>
      </c>
      <c r="I5423" s="5" t="s">
        <v>1567</v>
      </c>
      <c r="J5423" s="5" t="s">
        <v>15</v>
      </c>
      <c r="K5423" s="5" t="s">
        <v>1550</v>
      </c>
    </row>
    <row r="5424" spans="1:11" x14ac:dyDescent="0.35">
      <c r="A5424" s="1">
        <v>45536</v>
      </c>
      <c r="B5424">
        <v>1162</v>
      </c>
      <c r="C5424">
        <v>1724</v>
      </c>
      <c r="D5424">
        <v>136</v>
      </c>
      <c r="E5424">
        <v>196</v>
      </c>
      <c r="F5424" s="5" t="s">
        <v>14</v>
      </c>
      <c r="G5424" s="6">
        <v>45565.8125</v>
      </c>
      <c r="H5424" s="6">
        <v>45565.899257986108</v>
      </c>
      <c r="I5424" s="5" t="s">
        <v>1575</v>
      </c>
      <c r="J5424" s="5" t="s">
        <v>15</v>
      </c>
      <c r="K5424" s="5" t="s">
        <v>1550</v>
      </c>
    </row>
    <row r="5425" spans="1:11" x14ac:dyDescent="0.35">
      <c r="A5425" s="1">
        <v>45536</v>
      </c>
      <c r="B5425">
        <v>1169</v>
      </c>
      <c r="C5425">
        <v>1731</v>
      </c>
      <c r="D5425">
        <v>103</v>
      </c>
      <c r="E5425">
        <v>163</v>
      </c>
      <c r="F5425" s="5" t="s">
        <v>16</v>
      </c>
      <c r="G5425" s="6">
        <v>45537.333333333336</v>
      </c>
      <c r="H5425" s="6">
        <v>45537.645833333336</v>
      </c>
      <c r="I5425" s="5" t="s">
        <v>1549</v>
      </c>
      <c r="J5425" s="5" t="s">
        <v>15</v>
      </c>
      <c r="K5425" s="5" t="s">
        <v>1562</v>
      </c>
    </row>
    <row r="5426" spans="1:11" x14ac:dyDescent="0.35">
      <c r="A5426" s="1">
        <v>45536</v>
      </c>
      <c r="B5426">
        <v>1169</v>
      </c>
      <c r="C5426">
        <v>1731</v>
      </c>
      <c r="D5426">
        <v>103</v>
      </c>
      <c r="E5426">
        <v>163</v>
      </c>
      <c r="F5426" s="5" t="s">
        <v>16</v>
      </c>
      <c r="G5426" s="6">
        <v>45538.333333333336</v>
      </c>
      <c r="H5426" s="6">
        <v>45538.645833333336</v>
      </c>
      <c r="I5426" s="5" t="s">
        <v>1549</v>
      </c>
      <c r="J5426" s="5" t="s">
        <v>15</v>
      </c>
      <c r="K5426" s="5" t="s">
        <v>1562</v>
      </c>
    </row>
    <row r="5427" spans="1:11" x14ac:dyDescent="0.35">
      <c r="A5427" s="1">
        <v>45536</v>
      </c>
      <c r="B5427">
        <v>1169</v>
      </c>
      <c r="C5427">
        <v>1731</v>
      </c>
      <c r="D5427">
        <v>103</v>
      </c>
      <c r="E5427">
        <v>163</v>
      </c>
      <c r="F5427" s="5" t="s">
        <v>16</v>
      </c>
      <c r="G5427" s="6">
        <v>45539.333333333336</v>
      </c>
      <c r="H5427" s="6">
        <v>45539.645833333336</v>
      </c>
      <c r="I5427" s="5" t="s">
        <v>1549</v>
      </c>
      <c r="J5427" s="5" t="s">
        <v>15</v>
      </c>
      <c r="K5427" s="5" t="s">
        <v>1562</v>
      </c>
    </row>
    <row r="5428" spans="1:11" x14ac:dyDescent="0.35">
      <c r="A5428" s="1">
        <v>45536</v>
      </c>
      <c r="B5428">
        <v>1169</v>
      </c>
      <c r="C5428">
        <v>1731</v>
      </c>
      <c r="D5428">
        <v>103</v>
      </c>
      <c r="E5428">
        <v>163</v>
      </c>
      <c r="F5428" s="5" t="s">
        <v>16</v>
      </c>
      <c r="G5428" s="6">
        <v>45540.333333333336</v>
      </c>
      <c r="H5428" s="6">
        <v>45540.645833333336</v>
      </c>
      <c r="I5428" s="5" t="s">
        <v>1549</v>
      </c>
      <c r="J5428" s="5" t="s">
        <v>15</v>
      </c>
      <c r="K5428" s="5" t="s">
        <v>1562</v>
      </c>
    </row>
    <row r="5429" spans="1:11" x14ac:dyDescent="0.35">
      <c r="A5429" s="1">
        <v>45536</v>
      </c>
      <c r="B5429">
        <v>1169</v>
      </c>
      <c r="C5429">
        <v>1731</v>
      </c>
      <c r="D5429">
        <v>103</v>
      </c>
      <c r="E5429">
        <v>163</v>
      </c>
      <c r="F5429" s="5" t="s">
        <v>16</v>
      </c>
      <c r="G5429" s="6">
        <v>45541.333333333336</v>
      </c>
      <c r="H5429" s="6">
        <v>45541.645833333336</v>
      </c>
      <c r="I5429" s="5" t="s">
        <v>1549</v>
      </c>
      <c r="J5429" s="5" t="s">
        <v>15</v>
      </c>
      <c r="K5429" s="5" t="s">
        <v>1562</v>
      </c>
    </row>
    <row r="5430" spans="1:11" x14ac:dyDescent="0.35">
      <c r="A5430" s="1">
        <v>45536</v>
      </c>
      <c r="B5430">
        <v>1169</v>
      </c>
      <c r="C5430">
        <v>1731</v>
      </c>
      <c r="D5430">
        <v>103</v>
      </c>
      <c r="E5430">
        <v>163</v>
      </c>
      <c r="F5430" s="5" t="s">
        <v>16</v>
      </c>
      <c r="G5430" s="6">
        <v>45544.333333333336</v>
      </c>
      <c r="H5430" s="6">
        <v>45544.645833333336</v>
      </c>
      <c r="I5430" s="5" t="s">
        <v>1549</v>
      </c>
      <c r="J5430" s="5" t="s">
        <v>15</v>
      </c>
      <c r="K5430" s="5" t="s">
        <v>1562</v>
      </c>
    </row>
    <row r="5431" spans="1:11" x14ac:dyDescent="0.35">
      <c r="A5431" s="1">
        <v>45536</v>
      </c>
      <c r="B5431">
        <v>1169</v>
      </c>
      <c r="C5431">
        <v>1731</v>
      </c>
      <c r="D5431">
        <v>103</v>
      </c>
      <c r="E5431">
        <v>163</v>
      </c>
      <c r="F5431" s="5" t="s">
        <v>16</v>
      </c>
      <c r="G5431" s="6">
        <v>45545.333333333336</v>
      </c>
      <c r="H5431" s="6">
        <v>45545.645833333336</v>
      </c>
      <c r="I5431" s="5" t="s">
        <v>1549</v>
      </c>
      <c r="J5431" s="5" t="s">
        <v>15</v>
      </c>
      <c r="K5431" s="5" t="s">
        <v>1562</v>
      </c>
    </row>
    <row r="5432" spans="1:11" x14ac:dyDescent="0.35">
      <c r="A5432" s="1">
        <v>45536</v>
      </c>
      <c r="B5432">
        <v>1169</v>
      </c>
      <c r="C5432">
        <v>1731</v>
      </c>
      <c r="D5432">
        <v>103</v>
      </c>
      <c r="E5432">
        <v>163</v>
      </c>
      <c r="F5432" s="5" t="s">
        <v>16</v>
      </c>
      <c r="G5432" s="6">
        <v>45546.333333333336</v>
      </c>
      <c r="H5432" s="6">
        <v>45546.645833333336</v>
      </c>
      <c r="I5432" s="5" t="s">
        <v>1549</v>
      </c>
      <c r="J5432" s="5" t="s">
        <v>15</v>
      </c>
      <c r="K5432" s="5" t="s">
        <v>1562</v>
      </c>
    </row>
    <row r="5433" spans="1:11" x14ac:dyDescent="0.35">
      <c r="A5433" s="1">
        <v>45536</v>
      </c>
      <c r="B5433">
        <v>1169</v>
      </c>
      <c r="C5433">
        <v>1731</v>
      </c>
      <c r="D5433">
        <v>103</v>
      </c>
      <c r="E5433">
        <v>163</v>
      </c>
      <c r="F5433" s="5" t="s">
        <v>16</v>
      </c>
      <c r="G5433" s="6">
        <v>45547.333333333336</v>
      </c>
      <c r="H5433" s="6">
        <v>45547.645833333336</v>
      </c>
      <c r="I5433" s="5" t="s">
        <v>1549</v>
      </c>
      <c r="J5433" s="5" t="s">
        <v>15</v>
      </c>
      <c r="K5433" s="5" t="s">
        <v>1562</v>
      </c>
    </row>
    <row r="5434" spans="1:11" x14ac:dyDescent="0.35">
      <c r="A5434" s="1">
        <v>45536</v>
      </c>
      <c r="B5434">
        <v>1169</v>
      </c>
      <c r="C5434">
        <v>1731</v>
      </c>
      <c r="D5434">
        <v>103</v>
      </c>
      <c r="E5434">
        <v>163</v>
      </c>
      <c r="F5434" s="5" t="s">
        <v>16</v>
      </c>
      <c r="G5434" s="6">
        <v>45548.333333333336</v>
      </c>
      <c r="H5434" s="6">
        <v>45548.645833333336</v>
      </c>
      <c r="I5434" s="5" t="s">
        <v>1549</v>
      </c>
      <c r="J5434" s="5" t="s">
        <v>15</v>
      </c>
      <c r="K5434" s="5" t="s">
        <v>1562</v>
      </c>
    </row>
    <row r="5435" spans="1:11" x14ac:dyDescent="0.35">
      <c r="A5435" s="1">
        <v>45536</v>
      </c>
      <c r="B5435">
        <v>1169</v>
      </c>
      <c r="C5435">
        <v>1731</v>
      </c>
      <c r="D5435">
        <v>103</v>
      </c>
      <c r="E5435">
        <v>163</v>
      </c>
      <c r="F5435" s="5" t="s">
        <v>16</v>
      </c>
      <c r="G5435" s="6">
        <v>45551.333333333336</v>
      </c>
      <c r="H5435" s="6">
        <v>45551.645833333336</v>
      </c>
      <c r="I5435" s="5" t="s">
        <v>1549</v>
      </c>
      <c r="J5435" s="5" t="s">
        <v>15</v>
      </c>
      <c r="K5435" s="5" t="s">
        <v>1562</v>
      </c>
    </row>
    <row r="5436" spans="1:11" x14ac:dyDescent="0.35">
      <c r="A5436" s="1">
        <v>45536</v>
      </c>
      <c r="B5436">
        <v>1169</v>
      </c>
      <c r="C5436">
        <v>1731</v>
      </c>
      <c r="D5436">
        <v>103</v>
      </c>
      <c r="E5436">
        <v>163</v>
      </c>
      <c r="F5436" s="5" t="s">
        <v>16</v>
      </c>
      <c r="G5436" s="6">
        <v>45552.333333333336</v>
      </c>
      <c r="H5436" s="6">
        <v>45552.645833333336</v>
      </c>
      <c r="I5436" s="5" t="s">
        <v>1549</v>
      </c>
      <c r="J5436" s="5" t="s">
        <v>15</v>
      </c>
      <c r="K5436" s="5" t="s">
        <v>1562</v>
      </c>
    </row>
    <row r="5437" spans="1:11" x14ac:dyDescent="0.35">
      <c r="A5437" s="1">
        <v>45536</v>
      </c>
      <c r="B5437">
        <v>1169</v>
      </c>
      <c r="C5437">
        <v>1731</v>
      </c>
      <c r="D5437">
        <v>103</v>
      </c>
      <c r="E5437">
        <v>163</v>
      </c>
      <c r="F5437" s="5" t="s">
        <v>16</v>
      </c>
      <c r="G5437" s="6">
        <v>45553.333333333336</v>
      </c>
      <c r="H5437" s="6">
        <v>45553.645833333336</v>
      </c>
      <c r="I5437" s="5" t="s">
        <v>1549</v>
      </c>
      <c r="J5437" s="5" t="s">
        <v>15</v>
      </c>
      <c r="K5437" s="5" t="s">
        <v>1562</v>
      </c>
    </row>
    <row r="5438" spans="1:11" x14ac:dyDescent="0.35">
      <c r="A5438" s="1">
        <v>45536</v>
      </c>
      <c r="B5438">
        <v>1169</v>
      </c>
      <c r="C5438">
        <v>1731</v>
      </c>
      <c r="D5438">
        <v>103</v>
      </c>
      <c r="E5438">
        <v>163</v>
      </c>
      <c r="F5438" s="5" t="s">
        <v>16</v>
      </c>
      <c r="G5438" s="6">
        <v>45554.333333333336</v>
      </c>
      <c r="H5438" s="6">
        <v>45554.645833333336</v>
      </c>
      <c r="I5438" s="5" t="s">
        <v>1549</v>
      </c>
      <c r="J5438" s="5" t="s">
        <v>15</v>
      </c>
      <c r="K5438" s="5" t="s">
        <v>1562</v>
      </c>
    </row>
    <row r="5439" spans="1:11" x14ac:dyDescent="0.35">
      <c r="A5439" s="1">
        <v>45536</v>
      </c>
      <c r="B5439">
        <v>1169</v>
      </c>
      <c r="C5439">
        <v>1731</v>
      </c>
      <c r="D5439">
        <v>103</v>
      </c>
      <c r="E5439">
        <v>163</v>
      </c>
      <c r="F5439" s="5" t="s">
        <v>16</v>
      </c>
      <c r="G5439" s="6">
        <v>45555.333333333336</v>
      </c>
      <c r="H5439" s="6">
        <v>45555.645833333336</v>
      </c>
      <c r="I5439" s="5" t="s">
        <v>1549</v>
      </c>
      <c r="J5439" s="5" t="s">
        <v>15</v>
      </c>
      <c r="K5439" s="5" t="s">
        <v>1562</v>
      </c>
    </row>
    <row r="5440" spans="1:11" x14ac:dyDescent="0.35">
      <c r="A5440" s="1">
        <v>45536</v>
      </c>
      <c r="B5440">
        <v>1169</v>
      </c>
      <c r="C5440">
        <v>1731</v>
      </c>
      <c r="D5440">
        <v>103</v>
      </c>
      <c r="E5440">
        <v>163</v>
      </c>
      <c r="F5440" s="5" t="s">
        <v>16</v>
      </c>
      <c r="G5440" s="6">
        <v>45558.333333333336</v>
      </c>
      <c r="H5440" s="6">
        <v>45558.59891552083</v>
      </c>
      <c r="I5440" s="5" t="s">
        <v>1574</v>
      </c>
      <c r="J5440" s="5" t="s">
        <v>15</v>
      </c>
      <c r="K5440" s="5" t="s">
        <v>1562</v>
      </c>
    </row>
    <row r="5441" spans="1:11" x14ac:dyDescent="0.35">
      <c r="A5441" s="1">
        <v>45536</v>
      </c>
      <c r="B5441">
        <v>1170</v>
      </c>
      <c r="C5441">
        <v>1732</v>
      </c>
      <c r="D5441">
        <v>99</v>
      </c>
      <c r="E5441">
        <v>159</v>
      </c>
      <c r="F5441" s="5" t="s">
        <v>16</v>
      </c>
      <c r="G5441" s="6">
        <v>45537.333333333336</v>
      </c>
      <c r="H5441" s="6">
        <v>45537.645833333336</v>
      </c>
      <c r="I5441" s="5" t="s">
        <v>1549</v>
      </c>
      <c r="J5441" s="5" t="s">
        <v>15</v>
      </c>
      <c r="K5441" s="5" t="s">
        <v>1564</v>
      </c>
    </row>
    <row r="5442" spans="1:11" x14ac:dyDescent="0.35">
      <c r="A5442" s="1">
        <v>45536</v>
      </c>
      <c r="B5442">
        <v>1170</v>
      </c>
      <c r="C5442">
        <v>1732</v>
      </c>
      <c r="D5442">
        <v>99</v>
      </c>
      <c r="E5442">
        <v>159</v>
      </c>
      <c r="F5442" s="5" t="s">
        <v>16</v>
      </c>
      <c r="G5442" s="6">
        <v>45538.333333333336</v>
      </c>
      <c r="H5442" s="6">
        <v>45538.645833333336</v>
      </c>
      <c r="I5442" s="5" t="s">
        <v>1549</v>
      </c>
      <c r="J5442" s="5" t="s">
        <v>15</v>
      </c>
      <c r="K5442" s="5" t="s">
        <v>1564</v>
      </c>
    </row>
    <row r="5443" spans="1:11" x14ac:dyDescent="0.35">
      <c r="A5443" s="1">
        <v>45536</v>
      </c>
      <c r="B5443">
        <v>1170</v>
      </c>
      <c r="C5443">
        <v>1732</v>
      </c>
      <c r="D5443">
        <v>99</v>
      </c>
      <c r="E5443">
        <v>159</v>
      </c>
      <c r="F5443" s="5" t="s">
        <v>16</v>
      </c>
      <c r="G5443" s="6">
        <v>45539.333333333336</v>
      </c>
      <c r="H5443" s="6">
        <v>45539.645833333336</v>
      </c>
      <c r="I5443" s="5" t="s">
        <v>1549</v>
      </c>
      <c r="J5443" s="5" t="s">
        <v>15</v>
      </c>
      <c r="K5443" s="5" t="s">
        <v>1564</v>
      </c>
    </row>
    <row r="5444" spans="1:11" x14ac:dyDescent="0.35">
      <c r="A5444" s="1">
        <v>45536</v>
      </c>
      <c r="B5444">
        <v>1170</v>
      </c>
      <c r="C5444">
        <v>1732</v>
      </c>
      <c r="D5444">
        <v>99</v>
      </c>
      <c r="E5444">
        <v>159</v>
      </c>
      <c r="F5444" s="5" t="s">
        <v>16</v>
      </c>
      <c r="G5444" s="6">
        <v>45540.333333333336</v>
      </c>
      <c r="H5444" s="6">
        <v>45540.645833333336</v>
      </c>
      <c r="I5444" s="5" t="s">
        <v>1549</v>
      </c>
      <c r="J5444" s="5" t="s">
        <v>15</v>
      </c>
      <c r="K5444" s="5" t="s">
        <v>1564</v>
      </c>
    </row>
    <row r="5445" spans="1:11" x14ac:dyDescent="0.35">
      <c r="A5445" s="1">
        <v>45536</v>
      </c>
      <c r="B5445">
        <v>1170</v>
      </c>
      <c r="C5445">
        <v>1732</v>
      </c>
      <c r="D5445">
        <v>99</v>
      </c>
      <c r="E5445">
        <v>159</v>
      </c>
      <c r="F5445" s="5" t="s">
        <v>16</v>
      </c>
      <c r="G5445" s="6">
        <v>45541.333333333336</v>
      </c>
      <c r="H5445" s="6">
        <v>45541.645833333336</v>
      </c>
      <c r="I5445" s="5" t="s">
        <v>1549</v>
      </c>
      <c r="J5445" s="5" t="s">
        <v>15</v>
      </c>
      <c r="K5445" s="5" t="s">
        <v>1564</v>
      </c>
    </row>
    <row r="5446" spans="1:11" x14ac:dyDescent="0.35">
      <c r="A5446" s="1">
        <v>45536</v>
      </c>
      <c r="B5446">
        <v>1170</v>
      </c>
      <c r="C5446">
        <v>1732</v>
      </c>
      <c r="D5446">
        <v>99</v>
      </c>
      <c r="E5446">
        <v>159</v>
      </c>
      <c r="F5446" s="5" t="s">
        <v>16</v>
      </c>
      <c r="G5446" s="6">
        <v>45544.333333333336</v>
      </c>
      <c r="H5446" s="6">
        <v>45544.645833333336</v>
      </c>
      <c r="I5446" s="5" t="s">
        <v>1549</v>
      </c>
      <c r="J5446" s="5" t="s">
        <v>15</v>
      </c>
      <c r="K5446" s="5" t="s">
        <v>1564</v>
      </c>
    </row>
    <row r="5447" spans="1:11" x14ac:dyDescent="0.35">
      <c r="A5447" s="1">
        <v>45536</v>
      </c>
      <c r="B5447">
        <v>1170</v>
      </c>
      <c r="C5447">
        <v>1732</v>
      </c>
      <c r="D5447">
        <v>99</v>
      </c>
      <c r="E5447">
        <v>159</v>
      </c>
      <c r="F5447" s="5" t="s">
        <v>16</v>
      </c>
      <c r="G5447" s="6">
        <v>45545.333333333336</v>
      </c>
      <c r="H5447" s="6">
        <v>45545.645833333336</v>
      </c>
      <c r="I5447" s="5" t="s">
        <v>1549</v>
      </c>
      <c r="J5447" s="5" t="s">
        <v>15</v>
      </c>
      <c r="K5447" s="5" t="s">
        <v>1564</v>
      </c>
    </row>
    <row r="5448" spans="1:11" x14ac:dyDescent="0.35">
      <c r="A5448" s="1">
        <v>45536</v>
      </c>
      <c r="B5448">
        <v>1170</v>
      </c>
      <c r="C5448">
        <v>1732</v>
      </c>
      <c r="D5448">
        <v>99</v>
      </c>
      <c r="E5448">
        <v>159</v>
      </c>
      <c r="F5448" s="5" t="s">
        <v>16</v>
      </c>
      <c r="G5448" s="6">
        <v>45546.333333333336</v>
      </c>
      <c r="H5448" s="6">
        <v>45546.645833333336</v>
      </c>
      <c r="I5448" s="5" t="s">
        <v>1549</v>
      </c>
      <c r="J5448" s="5" t="s">
        <v>15</v>
      </c>
      <c r="K5448" s="5" t="s">
        <v>1564</v>
      </c>
    </row>
    <row r="5449" spans="1:11" x14ac:dyDescent="0.35">
      <c r="A5449" s="1">
        <v>45536</v>
      </c>
      <c r="B5449">
        <v>1170</v>
      </c>
      <c r="C5449">
        <v>1732</v>
      </c>
      <c r="D5449">
        <v>99</v>
      </c>
      <c r="E5449">
        <v>159</v>
      </c>
      <c r="F5449" s="5" t="s">
        <v>16</v>
      </c>
      <c r="G5449" s="6">
        <v>45547.333333333336</v>
      </c>
      <c r="H5449" s="6">
        <v>45547.585045659725</v>
      </c>
      <c r="I5449" s="5" t="s">
        <v>1565</v>
      </c>
      <c r="J5449" s="5" t="s">
        <v>15</v>
      </c>
      <c r="K5449" s="5" t="s">
        <v>1564</v>
      </c>
    </row>
    <row r="5450" spans="1:11" x14ac:dyDescent="0.35">
      <c r="A5450" s="1">
        <v>45536</v>
      </c>
      <c r="B5450">
        <v>1170</v>
      </c>
      <c r="C5450">
        <v>1732</v>
      </c>
      <c r="D5450">
        <v>99</v>
      </c>
      <c r="E5450">
        <v>159</v>
      </c>
      <c r="F5450" s="5" t="s">
        <v>16</v>
      </c>
      <c r="G5450" s="6">
        <v>45548.333333333336</v>
      </c>
      <c r="H5450" s="6">
        <v>45548.333333333336</v>
      </c>
      <c r="I5450" s="5" t="s">
        <v>1566</v>
      </c>
      <c r="J5450" s="5" t="s">
        <v>15</v>
      </c>
      <c r="K5450" s="5" t="s">
        <v>1564</v>
      </c>
    </row>
    <row r="5451" spans="1:11" x14ac:dyDescent="0.35">
      <c r="A5451" s="1">
        <v>45536</v>
      </c>
      <c r="B5451">
        <v>1170</v>
      </c>
      <c r="C5451">
        <v>1732</v>
      </c>
      <c r="D5451">
        <v>99</v>
      </c>
      <c r="E5451">
        <v>159</v>
      </c>
      <c r="F5451" s="5" t="s">
        <v>16</v>
      </c>
      <c r="G5451" s="6">
        <v>45551.333333333336</v>
      </c>
      <c r="H5451" s="6">
        <v>45551.333333333336</v>
      </c>
      <c r="I5451" s="5" t="s">
        <v>1566</v>
      </c>
      <c r="J5451" s="5" t="s">
        <v>15</v>
      </c>
      <c r="K5451" s="5" t="s">
        <v>1564</v>
      </c>
    </row>
    <row r="5452" spans="1:11" x14ac:dyDescent="0.35">
      <c r="A5452" s="1">
        <v>45536</v>
      </c>
      <c r="B5452">
        <v>1170</v>
      </c>
      <c r="C5452">
        <v>1732</v>
      </c>
      <c r="D5452">
        <v>99</v>
      </c>
      <c r="E5452">
        <v>159</v>
      </c>
      <c r="F5452" s="5" t="s">
        <v>16</v>
      </c>
      <c r="G5452" s="6">
        <v>45552.333333333336</v>
      </c>
      <c r="H5452" s="6">
        <v>45552.333333333336</v>
      </c>
      <c r="I5452" s="5" t="s">
        <v>1566</v>
      </c>
      <c r="J5452" s="5" t="s">
        <v>15</v>
      </c>
      <c r="K5452" s="5" t="s">
        <v>1564</v>
      </c>
    </row>
    <row r="5453" spans="1:11" x14ac:dyDescent="0.35">
      <c r="A5453" s="1">
        <v>45536</v>
      </c>
      <c r="B5453">
        <v>1170</v>
      </c>
      <c r="C5453">
        <v>1732</v>
      </c>
      <c r="D5453">
        <v>99</v>
      </c>
      <c r="E5453">
        <v>159</v>
      </c>
      <c r="F5453" s="5" t="s">
        <v>16</v>
      </c>
      <c r="G5453" s="6">
        <v>45553.333333333336</v>
      </c>
      <c r="H5453" s="6">
        <v>45553.333333333336</v>
      </c>
      <c r="I5453" s="5" t="s">
        <v>1566</v>
      </c>
      <c r="J5453" s="5" t="s">
        <v>15</v>
      </c>
      <c r="K5453" s="5" t="s">
        <v>1564</v>
      </c>
    </row>
    <row r="5454" spans="1:11" x14ac:dyDescent="0.35">
      <c r="A5454" s="1">
        <v>45536</v>
      </c>
      <c r="B5454">
        <v>1170</v>
      </c>
      <c r="C5454">
        <v>1732</v>
      </c>
      <c r="D5454">
        <v>99</v>
      </c>
      <c r="E5454">
        <v>159</v>
      </c>
      <c r="F5454" s="5" t="s">
        <v>16</v>
      </c>
      <c r="G5454" s="6">
        <v>45554.333333333336</v>
      </c>
      <c r="H5454" s="6">
        <v>45554.333333333336</v>
      </c>
      <c r="I5454" s="5" t="s">
        <v>1566</v>
      </c>
      <c r="J5454" s="5" t="s">
        <v>15</v>
      </c>
      <c r="K5454" s="5" t="s">
        <v>1564</v>
      </c>
    </row>
    <row r="5455" spans="1:11" x14ac:dyDescent="0.35">
      <c r="A5455" s="1">
        <v>45536</v>
      </c>
      <c r="B5455">
        <v>1170</v>
      </c>
      <c r="C5455">
        <v>1732</v>
      </c>
      <c r="D5455">
        <v>99</v>
      </c>
      <c r="E5455">
        <v>159</v>
      </c>
      <c r="F5455" s="5" t="s">
        <v>16</v>
      </c>
      <c r="G5455" s="6">
        <v>45555.333333333336</v>
      </c>
      <c r="H5455" s="6">
        <v>45555.333333333336</v>
      </c>
      <c r="I5455" s="5" t="s">
        <v>1566</v>
      </c>
      <c r="J5455" s="5" t="s">
        <v>15</v>
      </c>
      <c r="K5455" s="5" t="s">
        <v>1564</v>
      </c>
    </row>
    <row r="5456" spans="1:11" x14ac:dyDescent="0.35">
      <c r="A5456" s="1">
        <v>45536</v>
      </c>
      <c r="B5456">
        <v>1170</v>
      </c>
      <c r="C5456">
        <v>1732</v>
      </c>
      <c r="D5456">
        <v>99</v>
      </c>
      <c r="E5456">
        <v>159</v>
      </c>
      <c r="F5456" s="5" t="s">
        <v>16</v>
      </c>
      <c r="G5456" s="6">
        <v>45558.333333333336</v>
      </c>
      <c r="H5456" s="6">
        <v>45558.333333333336</v>
      </c>
      <c r="I5456" s="5" t="s">
        <v>1566</v>
      </c>
      <c r="J5456" s="5" t="s">
        <v>15</v>
      </c>
      <c r="K5456" s="5" t="s">
        <v>1564</v>
      </c>
    </row>
    <row r="5457" spans="1:11" x14ac:dyDescent="0.35">
      <c r="A5457" s="1">
        <v>45536</v>
      </c>
      <c r="B5457">
        <v>1170</v>
      </c>
      <c r="C5457">
        <v>1732</v>
      </c>
      <c r="D5457">
        <v>99</v>
      </c>
      <c r="E5457">
        <v>159</v>
      </c>
      <c r="F5457" s="5" t="s">
        <v>16</v>
      </c>
      <c r="G5457" s="6">
        <v>45559.333333333336</v>
      </c>
      <c r="H5457" s="6">
        <v>45559.333333333336</v>
      </c>
      <c r="I5457" s="5" t="s">
        <v>1566</v>
      </c>
      <c r="J5457" s="5" t="s">
        <v>15</v>
      </c>
      <c r="K5457" s="5" t="s">
        <v>1564</v>
      </c>
    </row>
    <row r="5458" spans="1:11" x14ac:dyDescent="0.35">
      <c r="A5458" s="1">
        <v>45536</v>
      </c>
      <c r="B5458">
        <v>1170</v>
      </c>
      <c r="C5458">
        <v>1732</v>
      </c>
      <c r="D5458">
        <v>99</v>
      </c>
      <c r="E5458">
        <v>159</v>
      </c>
      <c r="F5458" s="5" t="s">
        <v>16</v>
      </c>
      <c r="G5458" s="6">
        <v>45560.333333333336</v>
      </c>
      <c r="H5458" s="6">
        <v>45560.333333333336</v>
      </c>
      <c r="I5458" s="5" t="s">
        <v>1566</v>
      </c>
      <c r="J5458" s="5" t="s">
        <v>15</v>
      </c>
      <c r="K5458" s="5" t="s">
        <v>1564</v>
      </c>
    </row>
    <row r="5459" spans="1:11" x14ac:dyDescent="0.35">
      <c r="A5459" s="1">
        <v>45536</v>
      </c>
      <c r="B5459">
        <v>1170</v>
      </c>
      <c r="C5459">
        <v>1732</v>
      </c>
      <c r="D5459">
        <v>99</v>
      </c>
      <c r="E5459">
        <v>159</v>
      </c>
      <c r="F5459" s="5" t="s">
        <v>16</v>
      </c>
      <c r="G5459" s="6">
        <v>45561.333333333336</v>
      </c>
      <c r="H5459" s="6">
        <v>45561.333333333336</v>
      </c>
      <c r="I5459" s="5" t="s">
        <v>1566</v>
      </c>
      <c r="J5459" s="5" t="s">
        <v>15</v>
      </c>
      <c r="K5459" s="5" t="s">
        <v>1564</v>
      </c>
    </row>
    <row r="5460" spans="1:11" x14ac:dyDescent="0.35">
      <c r="A5460" s="1">
        <v>45536</v>
      </c>
      <c r="B5460">
        <v>1170</v>
      </c>
      <c r="C5460">
        <v>1732</v>
      </c>
      <c r="D5460">
        <v>99</v>
      </c>
      <c r="E5460">
        <v>159</v>
      </c>
      <c r="F5460" s="5" t="s">
        <v>16</v>
      </c>
      <c r="G5460" s="6">
        <v>45562.333333333336</v>
      </c>
      <c r="H5460" s="6">
        <v>45562.333333333336</v>
      </c>
      <c r="I5460" s="5" t="s">
        <v>1566</v>
      </c>
      <c r="J5460" s="5" t="s">
        <v>15</v>
      </c>
      <c r="K5460" s="5" t="s">
        <v>1564</v>
      </c>
    </row>
    <row r="5461" spans="1:11" x14ac:dyDescent="0.35">
      <c r="A5461" s="1">
        <v>45536</v>
      </c>
      <c r="B5461">
        <v>1170</v>
      </c>
      <c r="C5461">
        <v>1732</v>
      </c>
      <c r="D5461">
        <v>99</v>
      </c>
      <c r="E5461">
        <v>159</v>
      </c>
      <c r="F5461" s="5" t="s">
        <v>16</v>
      </c>
      <c r="G5461" s="6">
        <v>45565.333333333336</v>
      </c>
      <c r="H5461" s="6">
        <v>45565.333333333336</v>
      </c>
      <c r="I5461" s="5" t="s">
        <v>1566</v>
      </c>
      <c r="J5461" s="5" t="s">
        <v>15</v>
      </c>
      <c r="K5461" s="5" t="s">
        <v>1564</v>
      </c>
    </row>
    <row r="5462" spans="1:11" x14ac:dyDescent="0.35">
      <c r="A5462" s="1">
        <v>45536</v>
      </c>
      <c r="B5462">
        <v>1173</v>
      </c>
      <c r="C5462">
        <v>1736</v>
      </c>
      <c r="D5462">
        <v>263</v>
      </c>
      <c r="E5462">
        <v>368</v>
      </c>
      <c r="F5462" s="5" t="s">
        <v>16</v>
      </c>
      <c r="G5462" s="6">
        <v>45537.333333333336</v>
      </c>
      <c r="H5462" s="6">
        <v>45537.645833333336</v>
      </c>
      <c r="I5462" s="5" t="s">
        <v>1549</v>
      </c>
      <c r="J5462" s="5" t="s">
        <v>15</v>
      </c>
      <c r="K5462" s="5" t="s">
        <v>1550</v>
      </c>
    </row>
    <row r="5463" spans="1:11" x14ac:dyDescent="0.35">
      <c r="A5463" s="1">
        <v>45536</v>
      </c>
      <c r="B5463">
        <v>1173</v>
      </c>
      <c r="C5463">
        <v>1736</v>
      </c>
      <c r="D5463">
        <v>263</v>
      </c>
      <c r="E5463">
        <v>368</v>
      </c>
      <c r="F5463" s="5" t="s">
        <v>16</v>
      </c>
      <c r="G5463" s="6">
        <v>45538.333333333336</v>
      </c>
      <c r="H5463" s="6">
        <v>45538.645833333336</v>
      </c>
      <c r="I5463" s="5" t="s">
        <v>1549</v>
      </c>
      <c r="J5463" s="5" t="s">
        <v>15</v>
      </c>
      <c r="K5463" s="5" t="s">
        <v>1550</v>
      </c>
    </row>
    <row r="5464" spans="1:11" x14ac:dyDescent="0.35">
      <c r="A5464" s="1">
        <v>45536</v>
      </c>
      <c r="B5464">
        <v>1173</v>
      </c>
      <c r="C5464">
        <v>1736</v>
      </c>
      <c r="D5464">
        <v>263</v>
      </c>
      <c r="E5464">
        <v>368</v>
      </c>
      <c r="F5464" s="5" t="s">
        <v>16</v>
      </c>
      <c r="G5464" s="6">
        <v>45539.333333333336</v>
      </c>
      <c r="H5464" s="6">
        <v>45539.645833333336</v>
      </c>
      <c r="I5464" s="5" t="s">
        <v>1549</v>
      </c>
      <c r="J5464" s="5" t="s">
        <v>15</v>
      </c>
      <c r="K5464" s="5" t="s">
        <v>1550</v>
      </c>
    </row>
    <row r="5465" spans="1:11" x14ac:dyDescent="0.35">
      <c r="A5465" s="1">
        <v>45536</v>
      </c>
      <c r="B5465">
        <v>1173</v>
      </c>
      <c r="C5465">
        <v>1736</v>
      </c>
      <c r="D5465">
        <v>263</v>
      </c>
      <c r="E5465">
        <v>368</v>
      </c>
      <c r="F5465" s="5" t="s">
        <v>16</v>
      </c>
      <c r="G5465" s="6">
        <v>45540.333333333336</v>
      </c>
      <c r="H5465" s="6">
        <v>45540.645833333336</v>
      </c>
      <c r="I5465" s="5" t="s">
        <v>1549</v>
      </c>
      <c r="J5465" s="5" t="s">
        <v>15</v>
      </c>
      <c r="K5465" s="5" t="s">
        <v>1550</v>
      </c>
    </row>
    <row r="5466" spans="1:11" x14ac:dyDescent="0.35">
      <c r="A5466" s="1">
        <v>45536</v>
      </c>
      <c r="B5466">
        <v>1173</v>
      </c>
      <c r="C5466">
        <v>1736</v>
      </c>
      <c r="D5466">
        <v>263</v>
      </c>
      <c r="E5466">
        <v>368</v>
      </c>
      <c r="F5466" s="5" t="s">
        <v>16</v>
      </c>
      <c r="G5466" s="6">
        <v>45541.333333333336</v>
      </c>
      <c r="H5466" s="6">
        <v>45541.645833333336</v>
      </c>
      <c r="I5466" s="5" t="s">
        <v>1549</v>
      </c>
      <c r="J5466" s="5" t="s">
        <v>15</v>
      </c>
      <c r="K5466" s="5" t="s">
        <v>1550</v>
      </c>
    </row>
    <row r="5467" spans="1:11" x14ac:dyDescent="0.35">
      <c r="A5467" s="1">
        <v>45536</v>
      </c>
      <c r="B5467">
        <v>1173</v>
      </c>
      <c r="C5467">
        <v>1736</v>
      </c>
      <c r="D5467">
        <v>263</v>
      </c>
      <c r="E5467">
        <v>368</v>
      </c>
      <c r="F5467" s="5" t="s">
        <v>16</v>
      </c>
      <c r="G5467" s="6">
        <v>45544.333333333336</v>
      </c>
      <c r="H5467" s="6">
        <v>45544.645833333336</v>
      </c>
      <c r="I5467" s="5" t="s">
        <v>1549</v>
      </c>
      <c r="J5467" s="5" t="s">
        <v>15</v>
      </c>
      <c r="K5467" s="5" t="s">
        <v>1550</v>
      </c>
    </row>
    <row r="5468" spans="1:11" x14ac:dyDescent="0.35">
      <c r="A5468" s="1">
        <v>45536</v>
      </c>
      <c r="B5468">
        <v>1173</v>
      </c>
      <c r="C5468">
        <v>1736</v>
      </c>
      <c r="D5468">
        <v>263</v>
      </c>
      <c r="E5468">
        <v>368</v>
      </c>
      <c r="F5468" s="5" t="s">
        <v>16</v>
      </c>
      <c r="G5468" s="6">
        <v>45545.333333333336</v>
      </c>
      <c r="H5468" s="6">
        <v>45545.645833333336</v>
      </c>
      <c r="I5468" s="5" t="s">
        <v>1549</v>
      </c>
      <c r="J5468" s="5" t="s">
        <v>15</v>
      </c>
      <c r="K5468" s="5" t="s">
        <v>1550</v>
      </c>
    </row>
    <row r="5469" spans="1:11" x14ac:dyDescent="0.35">
      <c r="A5469" s="1">
        <v>45536</v>
      </c>
      <c r="B5469">
        <v>1173</v>
      </c>
      <c r="C5469">
        <v>1736</v>
      </c>
      <c r="D5469">
        <v>263</v>
      </c>
      <c r="E5469">
        <v>368</v>
      </c>
      <c r="F5469" s="5" t="s">
        <v>16</v>
      </c>
      <c r="G5469" s="6">
        <v>45546.333333333336</v>
      </c>
      <c r="H5469" s="6">
        <v>45546.645833333336</v>
      </c>
      <c r="I5469" s="5" t="s">
        <v>1549</v>
      </c>
      <c r="J5469" s="5" t="s">
        <v>15</v>
      </c>
      <c r="K5469" s="5" t="s">
        <v>1550</v>
      </c>
    </row>
    <row r="5470" spans="1:11" x14ac:dyDescent="0.35">
      <c r="A5470" s="1">
        <v>45536</v>
      </c>
      <c r="B5470">
        <v>1173</v>
      </c>
      <c r="C5470">
        <v>1736</v>
      </c>
      <c r="D5470">
        <v>263</v>
      </c>
      <c r="E5470">
        <v>368</v>
      </c>
      <c r="F5470" s="5" t="s">
        <v>16</v>
      </c>
      <c r="G5470" s="6">
        <v>45547.333333333336</v>
      </c>
      <c r="H5470" s="6">
        <v>45547.645833333336</v>
      </c>
      <c r="I5470" s="5" t="s">
        <v>1549</v>
      </c>
      <c r="J5470" s="5" t="s">
        <v>15</v>
      </c>
      <c r="K5470" s="5" t="s">
        <v>1550</v>
      </c>
    </row>
    <row r="5471" spans="1:11" x14ac:dyDescent="0.35">
      <c r="A5471" s="1">
        <v>45536</v>
      </c>
      <c r="B5471">
        <v>1173</v>
      </c>
      <c r="C5471">
        <v>1736</v>
      </c>
      <c r="D5471">
        <v>263</v>
      </c>
      <c r="E5471">
        <v>368</v>
      </c>
      <c r="F5471" s="5" t="s">
        <v>16</v>
      </c>
      <c r="G5471" s="6">
        <v>45548.333333333336</v>
      </c>
      <c r="H5471" s="6">
        <v>45548.645833333336</v>
      </c>
      <c r="I5471" s="5" t="s">
        <v>1549</v>
      </c>
      <c r="J5471" s="5" t="s">
        <v>15</v>
      </c>
      <c r="K5471" s="5" t="s">
        <v>1550</v>
      </c>
    </row>
    <row r="5472" spans="1:11" x14ac:dyDescent="0.35">
      <c r="A5472" s="1">
        <v>45536</v>
      </c>
      <c r="B5472">
        <v>1173</v>
      </c>
      <c r="C5472">
        <v>1736</v>
      </c>
      <c r="D5472">
        <v>263</v>
      </c>
      <c r="E5472">
        <v>368</v>
      </c>
      <c r="F5472" s="5" t="s">
        <v>16</v>
      </c>
      <c r="G5472" s="6">
        <v>45551.333333333336</v>
      </c>
      <c r="H5472" s="6">
        <v>45551.645833333336</v>
      </c>
      <c r="I5472" s="5" t="s">
        <v>1549</v>
      </c>
      <c r="J5472" s="5" t="s">
        <v>15</v>
      </c>
      <c r="K5472" s="5" t="s">
        <v>1550</v>
      </c>
    </row>
    <row r="5473" spans="1:11" x14ac:dyDescent="0.35">
      <c r="A5473" s="1">
        <v>45536</v>
      </c>
      <c r="B5473">
        <v>1173</v>
      </c>
      <c r="C5473">
        <v>1736</v>
      </c>
      <c r="D5473">
        <v>263</v>
      </c>
      <c r="E5473">
        <v>368</v>
      </c>
      <c r="F5473" s="5" t="s">
        <v>16</v>
      </c>
      <c r="G5473" s="6">
        <v>45552.333333333336</v>
      </c>
      <c r="H5473" s="6">
        <v>45552.645833333336</v>
      </c>
      <c r="I5473" s="5" t="s">
        <v>1549</v>
      </c>
      <c r="J5473" s="5" t="s">
        <v>15</v>
      </c>
      <c r="K5473" s="5" t="s">
        <v>1550</v>
      </c>
    </row>
    <row r="5474" spans="1:11" x14ac:dyDescent="0.35">
      <c r="A5474" s="1">
        <v>45536</v>
      </c>
      <c r="B5474">
        <v>1173</v>
      </c>
      <c r="C5474">
        <v>1736</v>
      </c>
      <c r="D5474">
        <v>263</v>
      </c>
      <c r="E5474">
        <v>368</v>
      </c>
      <c r="F5474" s="5" t="s">
        <v>16</v>
      </c>
      <c r="G5474" s="6">
        <v>45553.333333333336</v>
      </c>
      <c r="H5474" s="6">
        <v>45553.645833333336</v>
      </c>
      <c r="I5474" s="5" t="s">
        <v>1549</v>
      </c>
      <c r="J5474" s="5" t="s">
        <v>15</v>
      </c>
      <c r="K5474" s="5" t="s">
        <v>1550</v>
      </c>
    </row>
    <row r="5475" spans="1:11" x14ac:dyDescent="0.35">
      <c r="A5475" s="1">
        <v>45536</v>
      </c>
      <c r="B5475">
        <v>1173</v>
      </c>
      <c r="C5475">
        <v>1736</v>
      </c>
      <c r="D5475">
        <v>263</v>
      </c>
      <c r="E5475">
        <v>368</v>
      </c>
      <c r="F5475" s="5" t="s">
        <v>16</v>
      </c>
      <c r="G5475" s="6">
        <v>45554.333333333336</v>
      </c>
      <c r="H5475" s="6">
        <v>45554.645833333336</v>
      </c>
      <c r="I5475" s="5" t="s">
        <v>1549</v>
      </c>
      <c r="J5475" s="5" t="s">
        <v>15</v>
      </c>
      <c r="K5475" s="5" t="s">
        <v>1550</v>
      </c>
    </row>
    <row r="5476" spans="1:11" x14ac:dyDescent="0.35">
      <c r="A5476" s="1">
        <v>45536</v>
      </c>
      <c r="B5476">
        <v>1173</v>
      </c>
      <c r="C5476">
        <v>1736</v>
      </c>
      <c r="D5476">
        <v>263</v>
      </c>
      <c r="E5476">
        <v>368</v>
      </c>
      <c r="F5476" s="5" t="s">
        <v>16</v>
      </c>
      <c r="G5476" s="6">
        <v>45555.333333333336</v>
      </c>
      <c r="H5476" s="6">
        <v>45555.645833333336</v>
      </c>
      <c r="I5476" s="5" t="s">
        <v>1549</v>
      </c>
      <c r="J5476" s="5" t="s">
        <v>15</v>
      </c>
      <c r="K5476" s="5" t="s">
        <v>1550</v>
      </c>
    </row>
    <row r="5477" spans="1:11" x14ac:dyDescent="0.35">
      <c r="A5477" s="1">
        <v>45536</v>
      </c>
      <c r="B5477">
        <v>1173</v>
      </c>
      <c r="C5477">
        <v>1736</v>
      </c>
      <c r="D5477">
        <v>263</v>
      </c>
      <c r="E5477">
        <v>368</v>
      </c>
      <c r="F5477" s="5" t="s">
        <v>16</v>
      </c>
      <c r="G5477" s="6">
        <v>45558.333333333336</v>
      </c>
      <c r="H5477" s="6">
        <v>45558.645833333336</v>
      </c>
      <c r="I5477" s="5" t="s">
        <v>1549</v>
      </c>
      <c r="J5477" s="5" t="s">
        <v>15</v>
      </c>
      <c r="K5477" s="5" t="s">
        <v>1550</v>
      </c>
    </row>
    <row r="5478" spans="1:11" x14ac:dyDescent="0.35">
      <c r="A5478" s="1">
        <v>45536</v>
      </c>
      <c r="B5478">
        <v>1173</v>
      </c>
      <c r="C5478">
        <v>1736</v>
      </c>
      <c r="D5478">
        <v>263</v>
      </c>
      <c r="E5478">
        <v>368</v>
      </c>
      <c r="F5478" s="5" t="s">
        <v>16</v>
      </c>
      <c r="G5478" s="6">
        <v>45559.333333333336</v>
      </c>
      <c r="H5478" s="6">
        <v>45559.645833333336</v>
      </c>
      <c r="I5478" s="5" t="s">
        <v>1549</v>
      </c>
      <c r="J5478" s="5" t="s">
        <v>15</v>
      </c>
      <c r="K5478" s="5" t="s">
        <v>1550</v>
      </c>
    </row>
    <row r="5479" spans="1:11" x14ac:dyDescent="0.35">
      <c r="A5479" s="1">
        <v>45536</v>
      </c>
      <c r="B5479">
        <v>1173</v>
      </c>
      <c r="C5479">
        <v>1736</v>
      </c>
      <c r="D5479">
        <v>263</v>
      </c>
      <c r="E5479">
        <v>368</v>
      </c>
      <c r="F5479" s="5" t="s">
        <v>16</v>
      </c>
      <c r="G5479" s="6">
        <v>45560.333333333336</v>
      </c>
      <c r="H5479" s="6">
        <v>45560.524257986108</v>
      </c>
      <c r="I5479" s="5" t="s">
        <v>1551</v>
      </c>
      <c r="J5479" s="5" t="s">
        <v>15</v>
      </c>
      <c r="K5479" s="5" t="s">
        <v>1550</v>
      </c>
    </row>
    <row r="5480" spans="1:11" x14ac:dyDescent="0.35">
      <c r="A5480" s="1">
        <v>45536</v>
      </c>
      <c r="B5480">
        <v>1178</v>
      </c>
      <c r="C5480">
        <v>1745</v>
      </c>
      <c r="D5480">
        <v>202</v>
      </c>
      <c r="E5480">
        <v>287</v>
      </c>
      <c r="F5480" s="5" t="s">
        <v>16</v>
      </c>
      <c r="G5480" s="6">
        <v>45537.333333333336</v>
      </c>
      <c r="H5480" s="6">
        <v>45537.645833333336</v>
      </c>
      <c r="I5480" s="5" t="s">
        <v>1549</v>
      </c>
      <c r="J5480" s="5" t="s">
        <v>15</v>
      </c>
      <c r="K5480" s="5" t="s">
        <v>1550</v>
      </c>
    </row>
    <row r="5481" spans="1:11" x14ac:dyDescent="0.35">
      <c r="A5481" s="1">
        <v>45536</v>
      </c>
      <c r="B5481">
        <v>1178</v>
      </c>
      <c r="C5481">
        <v>1745</v>
      </c>
      <c r="D5481">
        <v>202</v>
      </c>
      <c r="E5481">
        <v>287</v>
      </c>
      <c r="F5481" s="5" t="s">
        <v>16</v>
      </c>
      <c r="G5481" s="6">
        <v>45538.333333333336</v>
      </c>
      <c r="H5481" s="6">
        <v>45538.645833333336</v>
      </c>
      <c r="I5481" s="5" t="s">
        <v>1549</v>
      </c>
      <c r="J5481" s="5" t="s">
        <v>15</v>
      </c>
      <c r="K5481" s="5" t="s">
        <v>1550</v>
      </c>
    </row>
    <row r="5482" spans="1:11" x14ac:dyDescent="0.35">
      <c r="A5482" s="1">
        <v>45536</v>
      </c>
      <c r="B5482">
        <v>1178</v>
      </c>
      <c r="C5482">
        <v>1745</v>
      </c>
      <c r="D5482">
        <v>202</v>
      </c>
      <c r="E5482">
        <v>287</v>
      </c>
      <c r="F5482" s="5" t="s">
        <v>16</v>
      </c>
      <c r="G5482" s="6">
        <v>45539.333333333336</v>
      </c>
      <c r="H5482" s="6">
        <v>45539.645833333336</v>
      </c>
      <c r="I5482" s="5" t="s">
        <v>1549</v>
      </c>
      <c r="J5482" s="5" t="s">
        <v>15</v>
      </c>
      <c r="K5482" s="5" t="s">
        <v>1550</v>
      </c>
    </row>
    <row r="5483" spans="1:11" x14ac:dyDescent="0.35">
      <c r="A5483" s="1">
        <v>45536</v>
      </c>
      <c r="B5483">
        <v>1178</v>
      </c>
      <c r="C5483">
        <v>1745</v>
      </c>
      <c r="D5483">
        <v>202</v>
      </c>
      <c r="E5483">
        <v>287</v>
      </c>
      <c r="F5483" s="5" t="s">
        <v>16</v>
      </c>
      <c r="G5483" s="6">
        <v>45540.333333333336</v>
      </c>
      <c r="H5483" s="6">
        <v>45540.645833333336</v>
      </c>
      <c r="I5483" s="5" t="s">
        <v>1549</v>
      </c>
      <c r="J5483" s="5" t="s">
        <v>15</v>
      </c>
      <c r="K5483" s="5" t="s">
        <v>1550</v>
      </c>
    </row>
    <row r="5484" spans="1:11" x14ac:dyDescent="0.35">
      <c r="A5484" s="1">
        <v>45536</v>
      </c>
      <c r="B5484">
        <v>1178</v>
      </c>
      <c r="C5484">
        <v>1745</v>
      </c>
      <c r="D5484">
        <v>202</v>
      </c>
      <c r="E5484">
        <v>287</v>
      </c>
      <c r="F5484" s="5" t="s">
        <v>16</v>
      </c>
      <c r="G5484" s="6">
        <v>45541.333333333336</v>
      </c>
      <c r="H5484" s="6">
        <v>45541.645833333336</v>
      </c>
      <c r="I5484" s="5" t="s">
        <v>1549</v>
      </c>
      <c r="J5484" s="5" t="s">
        <v>15</v>
      </c>
      <c r="K5484" s="5" t="s">
        <v>1550</v>
      </c>
    </row>
    <row r="5485" spans="1:11" x14ac:dyDescent="0.35">
      <c r="A5485" s="1">
        <v>45536</v>
      </c>
      <c r="B5485">
        <v>1178</v>
      </c>
      <c r="C5485">
        <v>1745</v>
      </c>
      <c r="D5485">
        <v>202</v>
      </c>
      <c r="E5485">
        <v>287</v>
      </c>
      <c r="F5485" s="5" t="s">
        <v>16</v>
      </c>
      <c r="G5485" s="6">
        <v>45544.333333333336</v>
      </c>
      <c r="H5485" s="6">
        <v>45544.645833333336</v>
      </c>
      <c r="I5485" s="5" t="s">
        <v>1549</v>
      </c>
      <c r="J5485" s="5" t="s">
        <v>15</v>
      </c>
      <c r="K5485" s="5" t="s">
        <v>1550</v>
      </c>
    </row>
    <row r="5486" spans="1:11" x14ac:dyDescent="0.35">
      <c r="A5486" s="1">
        <v>45536</v>
      </c>
      <c r="B5486">
        <v>1178</v>
      </c>
      <c r="C5486">
        <v>1745</v>
      </c>
      <c r="D5486">
        <v>202</v>
      </c>
      <c r="E5486">
        <v>287</v>
      </c>
      <c r="F5486" s="5" t="s">
        <v>16</v>
      </c>
      <c r="G5486" s="6">
        <v>45545.333333333336</v>
      </c>
      <c r="H5486" s="6">
        <v>45545.645833333336</v>
      </c>
      <c r="I5486" s="5" t="s">
        <v>1549</v>
      </c>
      <c r="J5486" s="5" t="s">
        <v>15</v>
      </c>
      <c r="K5486" s="5" t="s">
        <v>1550</v>
      </c>
    </row>
    <row r="5487" spans="1:11" x14ac:dyDescent="0.35">
      <c r="A5487" s="1">
        <v>45536</v>
      </c>
      <c r="B5487">
        <v>1178</v>
      </c>
      <c r="C5487">
        <v>1745</v>
      </c>
      <c r="D5487">
        <v>202</v>
      </c>
      <c r="E5487">
        <v>287</v>
      </c>
      <c r="F5487" s="5" t="s">
        <v>16</v>
      </c>
      <c r="G5487" s="6">
        <v>45546.333333333336</v>
      </c>
      <c r="H5487" s="6">
        <v>45546.645833333336</v>
      </c>
      <c r="I5487" s="5" t="s">
        <v>1549</v>
      </c>
      <c r="J5487" s="5" t="s">
        <v>15</v>
      </c>
      <c r="K5487" s="5" t="s">
        <v>1550</v>
      </c>
    </row>
    <row r="5488" spans="1:11" x14ac:dyDescent="0.35">
      <c r="A5488" s="1">
        <v>45536</v>
      </c>
      <c r="B5488">
        <v>1178</v>
      </c>
      <c r="C5488">
        <v>1745</v>
      </c>
      <c r="D5488">
        <v>202</v>
      </c>
      <c r="E5488">
        <v>287</v>
      </c>
      <c r="F5488" s="5" t="s">
        <v>16</v>
      </c>
      <c r="G5488" s="6">
        <v>45547.333333333336</v>
      </c>
      <c r="H5488" s="6">
        <v>45547.645833333336</v>
      </c>
      <c r="I5488" s="5" t="s">
        <v>1549</v>
      </c>
      <c r="J5488" s="5" t="s">
        <v>15</v>
      </c>
      <c r="K5488" s="5" t="s">
        <v>1550</v>
      </c>
    </row>
    <row r="5489" spans="1:11" x14ac:dyDescent="0.35">
      <c r="A5489" s="1">
        <v>45536</v>
      </c>
      <c r="B5489">
        <v>1178</v>
      </c>
      <c r="C5489">
        <v>1745</v>
      </c>
      <c r="D5489">
        <v>202</v>
      </c>
      <c r="E5489">
        <v>287</v>
      </c>
      <c r="F5489" s="5" t="s">
        <v>16</v>
      </c>
      <c r="G5489" s="6">
        <v>45548.333333333336</v>
      </c>
      <c r="H5489" s="6">
        <v>45548.645833333336</v>
      </c>
      <c r="I5489" s="5" t="s">
        <v>1549</v>
      </c>
      <c r="J5489" s="5" t="s">
        <v>15</v>
      </c>
      <c r="K5489" s="5" t="s">
        <v>1550</v>
      </c>
    </row>
    <row r="5490" spans="1:11" x14ac:dyDescent="0.35">
      <c r="A5490" s="1">
        <v>45536</v>
      </c>
      <c r="B5490">
        <v>1178</v>
      </c>
      <c r="C5490">
        <v>1745</v>
      </c>
      <c r="D5490">
        <v>202</v>
      </c>
      <c r="E5490">
        <v>287</v>
      </c>
      <c r="F5490" s="5" t="s">
        <v>16</v>
      </c>
      <c r="G5490" s="6">
        <v>45551.333333333336</v>
      </c>
      <c r="H5490" s="6">
        <v>45551.645833333336</v>
      </c>
      <c r="I5490" s="5" t="s">
        <v>1549</v>
      </c>
      <c r="J5490" s="5" t="s">
        <v>15</v>
      </c>
      <c r="K5490" s="5" t="s">
        <v>1550</v>
      </c>
    </row>
    <row r="5491" spans="1:11" x14ac:dyDescent="0.35">
      <c r="A5491" s="1">
        <v>45536</v>
      </c>
      <c r="B5491">
        <v>1178</v>
      </c>
      <c r="C5491">
        <v>1745</v>
      </c>
      <c r="D5491">
        <v>202</v>
      </c>
      <c r="E5491">
        <v>287</v>
      </c>
      <c r="F5491" s="5" t="s">
        <v>16</v>
      </c>
      <c r="G5491" s="6">
        <v>45552.333333333336</v>
      </c>
      <c r="H5491" s="6">
        <v>45552.645833333336</v>
      </c>
      <c r="I5491" s="5" t="s">
        <v>1549</v>
      </c>
      <c r="J5491" s="5" t="s">
        <v>15</v>
      </c>
      <c r="K5491" s="5" t="s">
        <v>1550</v>
      </c>
    </row>
    <row r="5492" spans="1:11" x14ac:dyDescent="0.35">
      <c r="A5492" s="1">
        <v>45536</v>
      </c>
      <c r="B5492">
        <v>1178</v>
      </c>
      <c r="C5492">
        <v>1745</v>
      </c>
      <c r="D5492">
        <v>202</v>
      </c>
      <c r="E5492">
        <v>287</v>
      </c>
      <c r="F5492" s="5" t="s">
        <v>16</v>
      </c>
      <c r="G5492" s="6">
        <v>45553.333333333336</v>
      </c>
      <c r="H5492" s="6">
        <v>45553.645833333336</v>
      </c>
      <c r="I5492" s="5" t="s">
        <v>1549</v>
      </c>
      <c r="J5492" s="5" t="s">
        <v>15</v>
      </c>
      <c r="K5492" s="5" t="s">
        <v>1550</v>
      </c>
    </row>
    <row r="5493" spans="1:11" x14ac:dyDescent="0.35">
      <c r="A5493" s="1">
        <v>45536</v>
      </c>
      <c r="B5493">
        <v>1178</v>
      </c>
      <c r="C5493">
        <v>1745</v>
      </c>
      <c r="D5493">
        <v>202</v>
      </c>
      <c r="E5493">
        <v>287</v>
      </c>
      <c r="F5493" s="5" t="s">
        <v>16</v>
      </c>
      <c r="G5493" s="6">
        <v>45554.333333333336</v>
      </c>
      <c r="H5493" s="6">
        <v>45554.645833333336</v>
      </c>
      <c r="I5493" s="5" t="s">
        <v>1549</v>
      </c>
      <c r="J5493" s="5" t="s">
        <v>15</v>
      </c>
      <c r="K5493" s="5" t="s">
        <v>1550</v>
      </c>
    </row>
    <row r="5494" spans="1:11" x14ac:dyDescent="0.35">
      <c r="A5494" s="1">
        <v>45536</v>
      </c>
      <c r="B5494">
        <v>1178</v>
      </c>
      <c r="C5494">
        <v>1745</v>
      </c>
      <c r="D5494">
        <v>202</v>
      </c>
      <c r="E5494">
        <v>287</v>
      </c>
      <c r="F5494" s="5" t="s">
        <v>16</v>
      </c>
      <c r="G5494" s="6">
        <v>45555.333333333336</v>
      </c>
      <c r="H5494" s="6">
        <v>45555.645833333336</v>
      </c>
      <c r="I5494" s="5" t="s">
        <v>1549</v>
      </c>
      <c r="J5494" s="5" t="s">
        <v>15</v>
      </c>
      <c r="K5494" s="5" t="s">
        <v>1550</v>
      </c>
    </row>
    <row r="5495" spans="1:11" x14ac:dyDescent="0.35">
      <c r="A5495" s="1">
        <v>45536</v>
      </c>
      <c r="B5495">
        <v>1178</v>
      </c>
      <c r="C5495">
        <v>1745</v>
      </c>
      <c r="D5495">
        <v>202</v>
      </c>
      <c r="E5495">
        <v>287</v>
      </c>
      <c r="F5495" s="5" t="s">
        <v>16</v>
      </c>
      <c r="G5495" s="6">
        <v>45558.333333333336</v>
      </c>
      <c r="H5495" s="6">
        <v>45558.645833333336</v>
      </c>
      <c r="I5495" s="5" t="s">
        <v>1549</v>
      </c>
      <c r="J5495" s="5" t="s">
        <v>15</v>
      </c>
      <c r="K5495" s="5" t="s">
        <v>1550</v>
      </c>
    </row>
    <row r="5496" spans="1:11" x14ac:dyDescent="0.35">
      <c r="A5496" s="1">
        <v>45536</v>
      </c>
      <c r="B5496">
        <v>1178</v>
      </c>
      <c r="C5496">
        <v>1745</v>
      </c>
      <c r="D5496">
        <v>202</v>
      </c>
      <c r="E5496">
        <v>287</v>
      </c>
      <c r="F5496" s="5" t="s">
        <v>16</v>
      </c>
      <c r="G5496" s="6">
        <v>45559.333333333336</v>
      </c>
      <c r="H5496" s="6">
        <v>45559.645833333336</v>
      </c>
      <c r="I5496" s="5" t="s">
        <v>1549</v>
      </c>
      <c r="J5496" s="5" t="s">
        <v>15</v>
      </c>
      <c r="K5496" s="5" t="s">
        <v>1550</v>
      </c>
    </row>
    <row r="5497" spans="1:11" x14ac:dyDescent="0.35">
      <c r="A5497" s="1">
        <v>45536</v>
      </c>
      <c r="B5497">
        <v>1178</v>
      </c>
      <c r="C5497">
        <v>1745</v>
      </c>
      <c r="D5497">
        <v>202</v>
      </c>
      <c r="E5497">
        <v>287</v>
      </c>
      <c r="F5497" s="5" t="s">
        <v>16</v>
      </c>
      <c r="G5497" s="6">
        <v>45560.333333333336</v>
      </c>
      <c r="H5497" s="6">
        <v>45560.524257986108</v>
      </c>
      <c r="I5497" s="5" t="s">
        <v>1551</v>
      </c>
      <c r="J5497" s="5" t="s">
        <v>15</v>
      </c>
      <c r="K5497" s="5" t="s">
        <v>1550</v>
      </c>
    </row>
    <row r="5498" spans="1:11" x14ac:dyDescent="0.35">
      <c r="A5498" s="1">
        <v>45536</v>
      </c>
      <c r="B5498">
        <v>1185</v>
      </c>
      <c r="C5498">
        <v>1758</v>
      </c>
      <c r="D5498">
        <v>101</v>
      </c>
      <c r="E5498">
        <v>161</v>
      </c>
      <c r="F5498" s="5" t="s">
        <v>16</v>
      </c>
      <c r="G5498" s="6">
        <v>45537.333333333336</v>
      </c>
      <c r="H5498" s="6">
        <v>45537.645833333336</v>
      </c>
      <c r="I5498" s="5" t="s">
        <v>1549</v>
      </c>
      <c r="J5498" s="5" t="s">
        <v>15</v>
      </c>
      <c r="K5498" s="5" t="s">
        <v>1550</v>
      </c>
    </row>
    <row r="5499" spans="1:11" x14ac:dyDescent="0.35">
      <c r="A5499" s="1">
        <v>45536</v>
      </c>
      <c r="B5499">
        <v>1185</v>
      </c>
      <c r="C5499">
        <v>1758</v>
      </c>
      <c r="D5499">
        <v>101</v>
      </c>
      <c r="E5499">
        <v>161</v>
      </c>
      <c r="F5499" s="5" t="s">
        <v>16</v>
      </c>
      <c r="G5499" s="6">
        <v>45538.333333333336</v>
      </c>
      <c r="H5499" s="6">
        <v>45538.645833333336</v>
      </c>
      <c r="I5499" s="5" t="s">
        <v>1549</v>
      </c>
      <c r="J5499" s="5" t="s">
        <v>15</v>
      </c>
      <c r="K5499" s="5" t="s">
        <v>1550</v>
      </c>
    </row>
    <row r="5500" spans="1:11" x14ac:dyDescent="0.35">
      <c r="A5500" s="1">
        <v>45536</v>
      </c>
      <c r="B5500">
        <v>1185</v>
      </c>
      <c r="C5500">
        <v>1758</v>
      </c>
      <c r="D5500">
        <v>101</v>
      </c>
      <c r="E5500">
        <v>161</v>
      </c>
      <c r="F5500" s="5" t="s">
        <v>16</v>
      </c>
      <c r="G5500" s="6">
        <v>45539.333333333336</v>
      </c>
      <c r="H5500" s="6">
        <v>45539.645833333336</v>
      </c>
      <c r="I5500" s="5" t="s">
        <v>1549</v>
      </c>
      <c r="J5500" s="5" t="s">
        <v>15</v>
      </c>
      <c r="K5500" s="5" t="s">
        <v>1550</v>
      </c>
    </row>
    <row r="5501" spans="1:11" x14ac:dyDescent="0.35">
      <c r="A5501" s="1">
        <v>45536</v>
      </c>
      <c r="B5501">
        <v>1185</v>
      </c>
      <c r="C5501">
        <v>1758</v>
      </c>
      <c r="D5501">
        <v>101</v>
      </c>
      <c r="E5501">
        <v>161</v>
      </c>
      <c r="F5501" s="5" t="s">
        <v>16</v>
      </c>
      <c r="G5501" s="6">
        <v>45540.333333333336</v>
      </c>
      <c r="H5501" s="6">
        <v>45540.645833333336</v>
      </c>
      <c r="I5501" s="5" t="s">
        <v>1549</v>
      </c>
      <c r="J5501" s="5" t="s">
        <v>15</v>
      </c>
      <c r="K5501" s="5" t="s">
        <v>1550</v>
      </c>
    </row>
    <row r="5502" spans="1:11" x14ac:dyDescent="0.35">
      <c r="A5502" s="1">
        <v>45536</v>
      </c>
      <c r="B5502">
        <v>1185</v>
      </c>
      <c r="C5502">
        <v>1758</v>
      </c>
      <c r="D5502">
        <v>101</v>
      </c>
      <c r="E5502">
        <v>161</v>
      </c>
      <c r="F5502" s="5" t="s">
        <v>16</v>
      </c>
      <c r="G5502" s="6">
        <v>45541.333333333336</v>
      </c>
      <c r="H5502" s="6">
        <v>45541.645833333336</v>
      </c>
      <c r="I5502" s="5" t="s">
        <v>1549</v>
      </c>
      <c r="J5502" s="5" t="s">
        <v>15</v>
      </c>
      <c r="K5502" s="5" t="s">
        <v>1550</v>
      </c>
    </row>
    <row r="5503" spans="1:11" x14ac:dyDescent="0.35">
      <c r="A5503" s="1">
        <v>45536</v>
      </c>
      <c r="B5503">
        <v>1185</v>
      </c>
      <c r="C5503">
        <v>1758</v>
      </c>
      <c r="D5503">
        <v>101</v>
      </c>
      <c r="E5503">
        <v>161</v>
      </c>
      <c r="F5503" s="5" t="s">
        <v>16</v>
      </c>
      <c r="G5503" s="6">
        <v>45544.333333333336</v>
      </c>
      <c r="H5503" s="6">
        <v>45544.645833333336</v>
      </c>
      <c r="I5503" s="5" t="s">
        <v>1549</v>
      </c>
      <c r="J5503" s="5" t="s">
        <v>15</v>
      </c>
      <c r="K5503" s="5" t="s">
        <v>1550</v>
      </c>
    </row>
    <row r="5504" spans="1:11" x14ac:dyDescent="0.35">
      <c r="A5504" s="1">
        <v>45536</v>
      </c>
      <c r="B5504">
        <v>1185</v>
      </c>
      <c r="C5504">
        <v>1758</v>
      </c>
      <c r="D5504">
        <v>101</v>
      </c>
      <c r="E5504">
        <v>161</v>
      </c>
      <c r="F5504" s="5" t="s">
        <v>16</v>
      </c>
      <c r="G5504" s="6">
        <v>45545.333333333336</v>
      </c>
      <c r="H5504" s="6">
        <v>45545.645833333336</v>
      </c>
      <c r="I5504" s="5" t="s">
        <v>1549</v>
      </c>
      <c r="J5504" s="5" t="s">
        <v>15</v>
      </c>
      <c r="K5504" s="5" t="s">
        <v>1550</v>
      </c>
    </row>
    <row r="5505" spans="1:11" x14ac:dyDescent="0.35">
      <c r="A5505" s="1">
        <v>45536</v>
      </c>
      <c r="B5505">
        <v>1185</v>
      </c>
      <c r="C5505">
        <v>1758</v>
      </c>
      <c r="D5505">
        <v>101</v>
      </c>
      <c r="E5505">
        <v>161</v>
      </c>
      <c r="F5505" s="5" t="s">
        <v>16</v>
      </c>
      <c r="G5505" s="6">
        <v>45546.333333333336</v>
      </c>
      <c r="H5505" s="6">
        <v>45546.645833333336</v>
      </c>
      <c r="I5505" s="5" t="s">
        <v>1549</v>
      </c>
      <c r="J5505" s="5" t="s">
        <v>15</v>
      </c>
      <c r="K5505" s="5" t="s">
        <v>1550</v>
      </c>
    </row>
    <row r="5506" spans="1:11" x14ac:dyDescent="0.35">
      <c r="A5506" s="1">
        <v>45536</v>
      </c>
      <c r="B5506">
        <v>1185</v>
      </c>
      <c r="C5506">
        <v>1758</v>
      </c>
      <c r="D5506">
        <v>101</v>
      </c>
      <c r="E5506">
        <v>161</v>
      </c>
      <c r="F5506" s="5" t="s">
        <v>16</v>
      </c>
      <c r="G5506" s="6">
        <v>45547.333333333336</v>
      </c>
      <c r="H5506" s="6">
        <v>45547.645833333336</v>
      </c>
      <c r="I5506" s="5" t="s">
        <v>1549</v>
      </c>
      <c r="J5506" s="5" t="s">
        <v>15</v>
      </c>
      <c r="K5506" s="5" t="s">
        <v>1550</v>
      </c>
    </row>
    <row r="5507" spans="1:11" x14ac:dyDescent="0.35">
      <c r="A5507" s="1">
        <v>45536</v>
      </c>
      <c r="B5507">
        <v>1185</v>
      </c>
      <c r="C5507">
        <v>1758</v>
      </c>
      <c r="D5507">
        <v>101</v>
      </c>
      <c r="E5507">
        <v>161</v>
      </c>
      <c r="F5507" s="5" t="s">
        <v>16</v>
      </c>
      <c r="G5507" s="6">
        <v>45548.333333333336</v>
      </c>
      <c r="H5507" s="6">
        <v>45548.645833333336</v>
      </c>
      <c r="I5507" s="5" t="s">
        <v>1549</v>
      </c>
      <c r="J5507" s="5" t="s">
        <v>15</v>
      </c>
      <c r="K5507" s="5" t="s">
        <v>1550</v>
      </c>
    </row>
    <row r="5508" spans="1:11" x14ac:dyDescent="0.35">
      <c r="A5508" s="1">
        <v>45536</v>
      </c>
      <c r="B5508">
        <v>1185</v>
      </c>
      <c r="C5508">
        <v>1758</v>
      </c>
      <c r="D5508">
        <v>101</v>
      </c>
      <c r="E5508">
        <v>161</v>
      </c>
      <c r="F5508" s="5" t="s">
        <v>16</v>
      </c>
      <c r="G5508" s="6">
        <v>45551.333333333336</v>
      </c>
      <c r="H5508" s="6">
        <v>45551.645833333336</v>
      </c>
      <c r="I5508" s="5" t="s">
        <v>1549</v>
      </c>
      <c r="J5508" s="5" t="s">
        <v>15</v>
      </c>
      <c r="K5508" s="5" t="s">
        <v>1550</v>
      </c>
    </row>
    <row r="5509" spans="1:11" x14ac:dyDescent="0.35">
      <c r="A5509" s="1">
        <v>45536</v>
      </c>
      <c r="B5509">
        <v>1185</v>
      </c>
      <c r="C5509">
        <v>1758</v>
      </c>
      <c r="D5509">
        <v>101</v>
      </c>
      <c r="E5509">
        <v>161</v>
      </c>
      <c r="F5509" s="5" t="s">
        <v>16</v>
      </c>
      <c r="G5509" s="6">
        <v>45552.333333333336</v>
      </c>
      <c r="H5509" s="6">
        <v>45552.645833333336</v>
      </c>
      <c r="I5509" s="5" t="s">
        <v>1549</v>
      </c>
      <c r="J5509" s="5" t="s">
        <v>15</v>
      </c>
      <c r="K5509" s="5" t="s">
        <v>1550</v>
      </c>
    </row>
    <row r="5510" spans="1:11" x14ac:dyDescent="0.35">
      <c r="A5510" s="1">
        <v>45536</v>
      </c>
      <c r="B5510">
        <v>1185</v>
      </c>
      <c r="C5510">
        <v>1758</v>
      </c>
      <c r="D5510">
        <v>101</v>
      </c>
      <c r="E5510">
        <v>161</v>
      </c>
      <c r="F5510" s="5" t="s">
        <v>16</v>
      </c>
      <c r="G5510" s="6">
        <v>45553.333333333336</v>
      </c>
      <c r="H5510" s="6">
        <v>45553.645833333336</v>
      </c>
      <c r="I5510" s="5" t="s">
        <v>1549</v>
      </c>
      <c r="J5510" s="5" t="s">
        <v>15</v>
      </c>
      <c r="K5510" s="5" t="s">
        <v>1550</v>
      </c>
    </row>
    <row r="5511" spans="1:11" x14ac:dyDescent="0.35">
      <c r="A5511" s="1">
        <v>45536</v>
      </c>
      <c r="B5511">
        <v>1185</v>
      </c>
      <c r="C5511">
        <v>1758</v>
      </c>
      <c r="D5511">
        <v>101</v>
      </c>
      <c r="E5511">
        <v>161</v>
      </c>
      <c r="F5511" s="5" t="s">
        <v>16</v>
      </c>
      <c r="G5511" s="6">
        <v>45554.333333333336</v>
      </c>
      <c r="H5511" s="6">
        <v>45554.645833333336</v>
      </c>
      <c r="I5511" s="5" t="s">
        <v>1549</v>
      </c>
      <c r="J5511" s="5" t="s">
        <v>15</v>
      </c>
      <c r="K5511" s="5" t="s">
        <v>1550</v>
      </c>
    </row>
    <row r="5512" spans="1:11" x14ac:dyDescent="0.35">
      <c r="A5512" s="1">
        <v>45536</v>
      </c>
      <c r="B5512">
        <v>1185</v>
      </c>
      <c r="C5512">
        <v>1758</v>
      </c>
      <c r="D5512">
        <v>101</v>
      </c>
      <c r="E5512">
        <v>161</v>
      </c>
      <c r="F5512" s="5" t="s">
        <v>16</v>
      </c>
      <c r="G5512" s="6">
        <v>45555.333333333336</v>
      </c>
      <c r="H5512" s="6">
        <v>45555.645833333336</v>
      </c>
      <c r="I5512" s="5" t="s">
        <v>1549</v>
      </c>
      <c r="J5512" s="5" t="s">
        <v>15</v>
      </c>
      <c r="K5512" s="5" t="s">
        <v>1550</v>
      </c>
    </row>
    <row r="5513" spans="1:11" x14ac:dyDescent="0.35">
      <c r="A5513" s="1">
        <v>45536</v>
      </c>
      <c r="B5513">
        <v>1185</v>
      </c>
      <c r="C5513">
        <v>1758</v>
      </c>
      <c r="D5513">
        <v>101</v>
      </c>
      <c r="E5513">
        <v>161</v>
      </c>
      <c r="F5513" s="5" t="s">
        <v>16</v>
      </c>
      <c r="G5513" s="6">
        <v>45558.333333333336</v>
      </c>
      <c r="H5513" s="6">
        <v>45558.645833333336</v>
      </c>
      <c r="I5513" s="5" t="s">
        <v>1549</v>
      </c>
      <c r="J5513" s="5" t="s">
        <v>15</v>
      </c>
      <c r="K5513" s="5" t="s">
        <v>1550</v>
      </c>
    </row>
    <row r="5514" spans="1:11" x14ac:dyDescent="0.35">
      <c r="A5514" s="1">
        <v>45536</v>
      </c>
      <c r="B5514">
        <v>1185</v>
      </c>
      <c r="C5514">
        <v>1758</v>
      </c>
      <c r="D5514">
        <v>101</v>
      </c>
      <c r="E5514">
        <v>161</v>
      </c>
      <c r="F5514" s="5" t="s">
        <v>16</v>
      </c>
      <c r="G5514" s="6">
        <v>45559.333333333336</v>
      </c>
      <c r="H5514" s="6">
        <v>45559.645833333336</v>
      </c>
      <c r="I5514" s="5" t="s">
        <v>1549</v>
      </c>
      <c r="J5514" s="5" t="s">
        <v>15</v>
      </c>
      <c r="K5514" s="5" t="s">
        <v>1550</v>
      </c>
    </row>
    <row r="5515" spans="1:11" x14ac:dyDescent="0.35">
      <c r="A5515" s="1">
        <v>45536</v>
      </c>
      <c r="B5515">
        <v>1185</v>
      </c>
      <c r="C5515">
        <v>1758</v>
      </c>
      <c r="D5515">
        <v>101</v>
      </c>
      <c r="E5515">
        <v>161</v>
      </c>
      <c r="F5515" s="5" t="s">
        <v>16</v>
      </c>
      <c r="G5515" s="6">
        <v>45560.333333333336</v>
      </c>
      <c r="H5515" s="6">
        <v>45560.524257986108</v>
      </c>
      <c r="I5515" s="5" t="s">
        <v>1551</v>
      </c>
      <c r="J5515" s="5" t="s">
        <v>15</v>
      </c>
      <c r="K5515" s="5" t="s">
        <v>1550</v>
      </c>
    </row>
    <row r="5516" spans="1:11" x14ac:dyDescent="0.35">
      <c r="A5516" s="1">
        <v>45536</v>
      </c>
      <c r="B5516">
        <v>1186</v>
      </c>
      <c r="C5516">
        <v>1759</v>
      </c>
      <c r="D5516">
        <v>202</v>
      </c>
      <c r="E5516">
        <v>287</v>
      </c>
      <c r="F5516" s="5" t="s">
        <v>16</v>
      </c>
      <c r="G5516" s="6">
        <v>45537.333333333336</v>
      </c>
      <c r="H5516" s="6">
        <v>45537.645833333336</v>
      </c>
      <c r="I5516" s="5" t="s">
        <v>1549</v>
      </c>
      <c r="J5516" s="5" t="s">
        <v>15</v>
      </c>
      <c r="K5516" s="5" t="s">
        <v>1550</v>
      </c>
    </row>
    <row r="5517" spans="1:11" x14ac:dyDescent="0.35">
      <c r="A5517" s="1">
        <v>45536</v>
      </c>
      <c r="B5517">
        <v>1186</v>
      </c>
      <c r="C5517">
        <v>1759</v>
      </c>
      <c r="D5517">
        <v>202</v>
      </c>
      <c r="E5517">
        <v>287</v>
      </c>
      <c r="F5517" s="5" t="s">
        <v>16</v>
      </c>
      <c r="G5517" s="6">
        <v>45538.333333333336</v>
      </c>
      <c r="H5517" s="6">
        <v>45538.645833333336</v>
      </c>
      <c r="I5517" s="5" t="s">
        <v>1549</v>
      </c>
      <c r="J5517" s="5" t="s">
        <v>15</v>
      </c>
      <c r="K5517" s="5" t="s">
        <v>1550</v>
      </c>
    </row>
    <row r="5518" spans="1:11" x14ac:dyDescent="0.35">
      <c r="A5518" s="1">
        <v>45536</v>
      </c>
      <c r="B5518">
        <v>1186</v>
      </c>
      <c r="C5518">
        <v>1759</v>
      </c>
      <c r="D5518">
        <v>202</v>
      </c>
      <c r="E5518">
        <v>287</v>
      </c>
      <c r="F5518" s="5" t="s">
        <v>16</v>
      </c>
      <c r="G5518" s="6">
        <v>45539.333333333336</v>
      </c>
      <c r="H5518" s="6">
        <v>45539.645833333336</v>
      </c>
      <c r="I5518" s="5" t="s">
        <v>1549</v>
      </c>
      <c r="J5518" s="5" t="s">
        <v>15</v>
      </c>
      <c r="K5518" s="5" t="s">
        <v>1550</v>
      </c>
    </row>
    <row r="5519" spans="1:11" x14ac:dyDescent="0.35">
      <c r="A5519" s="1">
        <v>45536</v>
      </c>
      <c r="B5519">
        <v>1186</v>
      </c>
      <c r="C5519">
        <v>1759</v>
      </c>
      <c r="D5519">
        <v>202</v>
      </c>
      <c r="E5519">
        <v>287</v>
      </c>
      <c r="F5519" s="5" t="s">
        <v>16</v>
      </c>
      <c r="G5519" s="6">
        <v>45540.333333333336</v>
      </c>
      <c r="H5519" s="6">
        <v>45540.645833333336</v>
      </c>
      <c r="I5519" s="5" t="s">
        <v>1549</v>
      </c>
      <c r="J5519" s="5" t="s">
        <v>15</v>
      </c>
      <c r="K5519" s="5" t="s">
        <v>1550</v>
      </c>
    </row>
    <row r="5520" spans="1:11" x14ac:dyDescent="0.35">
      <c r="A5520" s="1">
        <v>45536</v>
      </c>
      <c r="B5520">
        <v>1186</v>
      </c>
      <c r="C5520">
        <v>1759</v>
      </c>
      <c r="D5520">
        <v>202</v>
      </c>
      <c r="E5520">
        <v>287</v>
      </c>
      <c r="F5520" s="5" t="s">
        <v>16</v>
      </c>
      <c r="G5520" s="6">
        <v>45541.333333333336</v>
      </c>
      <c r="H5520" s="6">
        <v>45541.645833333336</v>
      </c>
      <c r="I5520" s="5" t="s">
        <v>1549</v>
      </c>
      <c r="J5520" s="5" t="s">
        <v>15</v>
      </c>
      <c r="K5520" s="5" t="s">
        <v>1550</v>
      </c>
    </row>
    <row r="5521" spans="1:11" x14ac:dyDescent="0.35">
      <c r="A5521" s="1">
        <v>45536</v>
      </c>
      <c r="B5521">
        <v>1186</v>
      </c>
      <c r="C5521">
        <v>1759</v>
      </c>
      <c r="D5521">
        <v>202</v>
      </c>
      <c r="E5521">
        <v>287</v>
      </c>
      <c r="F5521" s="5" t="s">
        <v>16</v>
      </c>
      <c r="G5521" s="6">
        <v>45544.333333333336</v>
      </c>
      <c r="H5521" s="6">
        <v>45544.645833333336</v>
      </c>
      <c r="I5521" s="5" t="s">
        <v>1549</v>
      </c>
      <c r="J5521" s="5" t="s">
        <v>15</v>
      </c>
      <c r="K5521" s="5" t="s">
        <v>1550</v>
      </c>
    </row>
    <row r="5522" spans="1:11" x14ac:dyDescent="0.35">
      <c r="A5522" s="1">
        <v>45536</v>
      </c>
      <c r="B5522">
        <v>1186</v>
      </c>
      <c r="C5522">
        <v>1759</v>
      </c>
      <c r="D5522">
        <v>202</v>
      </c>
      <c r="E5522">
        <v>287</v>
      </c>
      <c r="F5522" s="5" t="s">
        <v>16</v>
      </c>
      <c r="G5522" s="6">
        <v>45545.333333333336</v>
      </c>
      <c r="H5522" s="6">
        <v>45545.645833333336</v>
      </c>
      <c r="I5522" s="5" t="s">
        <v>1549</v>
      </c>
      <c r="J5522" s="5" t="s">
        <v>15</v>
      </c>
      <c r="K5522" s="5" t="s">
        <v>1550</v>
      </c>
    </row>
    <row r="5523" spans="1:11" x14ac:dyDescent="0.35">
      <c r="A5523" s="1">
        <v>45536</v>
      </c>
      <c r="B5523">
        <v>1186</v>
      </c>
      <c r="C5523">
        <v>1759</v>
      </c>
      <c r="D5523">
        <v>202</v>
      </c>
      <c r="E5523">
        <v>287</v>
      </c>
      <c r="F5523" s="5" t="s">
        <v>16</v>
      </c>
      <c r="G5523" s="6">
        <v>45546.333333333336</v>
      </c>
      <c r="H5523" s="6">
        <v>45546.645833333336</v>
      </c>
      <c r="I5523" s="5" t="s">
        <v>1549</v>
      </c>
      <c r="J5523" s="5" t="s">
        <v>15</v>
      </c>
      <c r="K5523" s="5" t="s">
        <v>1550</v>
      </c>
    </row>
    <row r="5524" spans="1:11" x14ac:dyDescent="0.35">
      <c r="A5524" s="1">
        <v>45536</v>
      </c>
      <c r="B5524">
        <v>1186</v>
      </c>
      <c r="C5524">
        <v>1759</v>
      </c>
      <c r="D5524">
        <v>202</v>
      </c>
      <c r="E5524">
        <v>287</v>
      </c>
      <c r="F5524" s="5" t="s">
        <v>16</v>
      </c>
      <c r="G5524" s="6">
        <v>45547.333333333336</v>
      </c>
      <c r="H5524" s="6">
        <v>45547.645833333336</v>
      </c>
      <c r="I5524" s="5" t="s">
        <v>1549</v>
      </c>
      <c r="J5524" s="5" t="s">
        <v>15</v>
      </c>
      <c r="K5524" s="5" t="s">
        <v>1550</v>
      </c>
    </row>
    <row r="5525" spans="1:11" x14ac:dyDescent="0.35">
      <c r="A5525" s="1">
        <v>45536</v>
      </c>
      <c r="B5525">
        <v>1186</v>
      </c>
      <c r="C5525">
        <v>1759</v>
      </c>
      <c r="D5525">
        <v>202</v>
      </c>
      <c r="E5525">
        <v>287</v>
      </c>
      <c r="F5525" s="5" t="s">
        <v>16</v>
      </c>
      <c r="G5525" s="6">
        <v>45548.333333333336</v>
      </c>
      <c r="H5525" s="6">
        <v>45548.645833333336</v>
      </c>
      <c r="I5525" s="5" t="s">
        <v>1549</v>
      </c>
      <c r="J5525" s="5" t="s">
        <v>15</v>
      </c>
      <c r="K5525" s="5" t="s">
        <v>1550</v>
      </c>
    </row>
    <row r="5526" spans="1:11" x14ac:dyDescent="0.35">
      <c r="A5526" s="1">
        <v>45536</v>
      </c>
      <c r="B5526">
        <v>1186</v>
      </c>
      <c r="C5526">
        <v>1759</v>
      </c>
      <c r="D5526">
        <v>202</v>
      </c>
      <c r="E5526">
        <v>287</v>
      </c>
      <c r="F5526" s="5" t="s">
        <v>16</v>
      </c>
      <c r="G5526" s="6">
        <v>45551.333333333336</v>
      </c>
      <c r="H5526" s="6">
        <v>45551.645833333336</v>
      </c>
      <c r="I5526" s="5" t="s">
        <v>1549</v>
      </c>
      <c r="J5526" s="5" t="s">
        <v>15</v>
      </c>
      <c r="K5526" s="5" t="s">
        <v>1550</v>
      </c>
    </row>
    <row r="5527" spans="1:11" x14ac:dyDescent="0.35">
      <c r="A5527" s="1">
        <v>45536</v>
      </c>
      <c r="B5527">
        <v>1186</v>
      </c>
      <c r="C5527">
        <v>1759</v>
      </c>
      <c r="D5527">
        <v>202</v>
      </c>
      <c r="E5527">
        <v>287</v>
      </c>
      <c r="F5527" s="5" t="s">
        <v>16</v>
      </c>
      <c r="G5527" s="6">
        <v>45552.333333333336</v>
      </c>
      <c r="H5527" s="6">
        <v>45552.645833333336</v>
      </c>
      <c r="I5527" s="5" t="s">
        <v>1549</v>
      </c>
      <c r="J5527" s="5" t="s">
        <v>15</v>
      </c>
      <c r="K5527" s="5" t="s">
        <v>1550</v>
      </c>
    </row>
    <row r="5528" spans="1:11" x14ac:dyDescent="0.35">
      <c r="A5528" s="1">
        <v>45536</v>
      </c>
      <c r="B5528">
        <v>1186</v>
      </c>
      <c r="C5528">
        <v>1759</v>
      </c>
      <c r="D5528">
        <v>202</v>
      </c>
      <c r="E5528">
        <v>287</v>
      </c>
      <c r="F5528" s="5" t="s">
        <v>16</v>
      </c>
      <c r="G5528" s="6">
        <v>45553.333333333336</v>
      </c>
      <c r="H5528" s="6">
        <v>45553.645833333336</v>
      </c>
      <c r="I5528" s="5" t="s">
        <v>1549</v>
      </c>
      <c r="J5528" s="5" t="s">
        <v>15</v>
      </c>
      <c r="K5528" s="5" t="s">
        <v>1550</v>
      </c>
    </row>
    <row r="5529" spans="1:11" x14ac:dyDescent="0.35">
      <c r="A5529" s="1">
        <v>45536</v>
      </c>
      <c r="B5529">
        <v>1186</v>
      </c>
      <c r="C5529">
        <v>1759</v>
      </c>
      <c r="D5529">
        <v>202</v>
      </c>
      <c r="E5529">
        <v>287</v>
      </c>
      <c r="F5529" s="5" t="s">
        <v>16</v>
      </c>
      <c r="G5529" s="6">
        <v>45554.333333333336</v>
      </c>
      <c r="H5529" s="6">
        <v>45554.645833333336</v>
      </c>
      <c r="I5529" s="5" t="s">
        <v>1549</v>
      </c>
      <c r="J5529" s="5" t="s">
        <v>15</v>
      </c>
      <c r="K5529" s="5" t="s">
        <v>1550</v>
      </c>
    </row>
    <row r="5530" spans="1:11" x14ac:dyDescent="0.35">
      <c r="A5530" s="1">
        <v>45536</v>
      </c>
      <c r="B5530">
        <v>1186</v>
      </c>
      <c r="C5530">
        <v>1759</v>
      </c>
      <c r="D5530">
        <v>202</v>
      </c>
      <c r="E5530">
        <v>287</v>
      </c>
      <c r="F5530" s="5" t="s">
        <v>16</v>
      </c>
      <c r="G5530" s="6">
        <v>45555.333333333336</v>
      </c>
      <c r="H5530" s="6">
        <v>45555.645833333336</v>
      </c>
      <c r="I5530" s="5" t="s">
        <v>1549</v>
      </c>
      <c r="J5530" s="5" t="s">
        <v>15</v>
      </c>
      <c r="K5530" s="5" t="s">
        <v>1550</v>
      </c>
    </row>
    <row r="5531" spans="1:11" x14ac:dyDescent="0.35">
      <c r="A5531" s="1">
        <v>45536</v>
      </c>
      <c r="B5531">
        <v>1186</v>
      </c>
      <c r="C5531">
        <v>1759</v>
      </c>
      <c r="D5531">
        <v>202</v>
      </c>
      <c r="E5531">
        <v>287</v>
      </c>
      <c r="F5531" s="5" t="s">
        <v>16</v>
      </c>
      <c r="G5531" s="6">
        <v>45558.333333333336</v>
      </c>
      <c r="H5531" s="6">
        <v>45558.645833333336</v>
      </c>
      <c r="I5531" s="5" t="s">
        <v>1549</v>
      </c>
      <c r="J5531" s="5" t="s">
        <v>15</v>
      </c>
      <c r="K5531" s="5" t="s">
        <v>1550</v>
      </c>
    </row>
    <row r="5532" spans="1:11" x14ac:dyDescent="0.35">
      <c r="A5532" s="1">
        <v>45536</v>
      </c>
      <c r="B5532">
        <v>1186</v>
      </c>
      <c r="C5532">
        <v>1759</v>
      </c>
      <c r="D5532">
        <v>202</v>
      </c>
      <c r="E5532">
        <v>287</v>
      </c>
      <c r="F5532" s="5" t="s">
        <v>16</v>
      </c>
      <c r="G5532" s="6">
        <v>45559.333333333336</v>
      </c>
      <c r="H5532" s="6">
        <v>45559.645833333336</v>
      </c>
      <c r="I5532" s="5" t="s">
        <v>1549</v>
      </c>
      <c r="J5532" s="5" t="s">
        <v>15</v>
      </c>
      <c r="K5532" s="5" t="s">
        <v>1550</v>
      </c>
    </row>
    <row r="5533" spans="1:11" x14ac:dyDescent="0.35">
      <c r="A5533" s="1">
        <v>45536</v>
      </c>
      <c r="B5533">
        <v>1186</v>
      </c>
      <c r="C5533">
        <v>1759</v>
      </c>
      <c r="D5533">
        <v>202</v>
      </c>
      <c r="E5533">
        <v>287</v>
      </c>
      <c r="F5533" s="5" t="s">
        <v>16</v>
      </c>
      <c r="G5533" s="6">
        <v>45560.333333333336</v>
      </c>
      <c r="H5533" s="6">
        <v>45560.524257986108</v>
      </c>
      <c r="I5533" s="5" t="s">
        <v>1551</v>
      </c>
      <c r="J5533" s="5" t="s">
        <v>15</v>
      </c>
      <c r="K5533" s="5" t="s">
        <v>1550</v>
      </c>
    </row>
    <row r="5534" spans="1:11" x14ac:dyDescent="0.35">
      <c r="A5534" s="1">
        <v>45536</v>
      </c>
      <c r="B5534">
        <v>1188</v>
      </c>
      <c r="C5534">
        <v>1762</v>
      </c>
      <c r="D5534">
        <v>21</v>
      </c>
      <c r="E5534">
        <v>51</v>
      </c>
      <c r="F5534" s="5" t="s">
        <v>18</v>
      </c>
      <c r="G5534" s="6">
        <v>45536.833333333336</v>
      </c>
      <c r="H5534" s="6">
        <v>45537.23333333333</v>
      </c>
      <c r="I5534" s="5" t="s">
        <v>1571</v>
      </c>
      <c r="J5534" s="5" t="s">
        <v>1570</v>
      </c>
      <c r="K5534" s="5" t="s">
        <v>1571</v>
      </c>
    </row>
    <row r="5535" spans="1:11" x14ac:dyDescent="0.35">
      <c r="A5535" s="1">
        <v>45536</v>
      </c>
      <c r="B5535">
        <v>1195</v>
      </c>
      <c r="C5535">
        <v>1769</v>
      </c>
      <c r="D5535">
        <v>169</v>
      </c>
      <c r="E5535">
        <v>237</v>
      </c>
      <c r="F5535" s="5" t="s">
        <v>16</v>
      </c>
      <c r="G5535" s="6">
        <v>45537.333333333336</v>
      </c>
      <c r="H5535" s="6">
        <v>45537.645833333336</v>
      </c>
      <c r="I5535" s="5" t="s">
        <v>1549</v>
      </c>
      <c r="J5535" s="5" t="s">
        <v>15</v>
      </c>
      <c r="K5535" s="5" t="s">
        <v>1550</v>
      </c>
    </row>
    <row r="5536" spans="1:11" x14ac:dyDescent="0.35">
      <c r="A5536" s="1">
        <v>45536</v>
      </c>
      <c r="B5536">
        <v>1195</v>
      </c>
      <c r="C5536">
        <v>1769</v>
      </c>
      <c r="D5536">
        <v>169</v>
      </c>
      <c r="E5536">
        <v>237</v>
      </c>
      <c r="F5536" s="5" t="s">
        <v>16</v>
      </c>
      <c r="G5536" s="6">
        <v>45538.333333333336</v>
      </c>
      <c r="H5536" s="6">
        <v>45538.645833333336</v>
      </c>
      <c r="I5536" s="5" t="s">
        <v>1549</v>
      </c>
      <c r="J5536" s="5" t="s">
        <v>15</v>
      </c>
      <c r="K5536" s="5" t="s">
        <v>1550</v>
      </c>
    </row>
    <row r="5537" spans="1:11" x14ac:dyDescent="0.35">
      <c r="A5537" s="1">
        <v>45536</v>
      </c>
      <c r="B5537">
        <v>1195</v>
      </c>
      <c r="C5537">
        <v>1769</v>
      </c>
      <c r="D5537">
        <v>169</v>
      </c>
      <c r="E5537">
        <v>237</v>
      </c>
      <c r="F5537" s="5" t="s">
        <v>16</v>
      </c>
      <c r="G5537" s="6">
        <v>45539.333333333336</v>
      </c>
      <c r="H5537" s="6">
        <v>45539.645833333336</v>
      </c>
      <c r="I5537" s="5" t="s">
        <v>1549</v>
      </c>
      <c r="J5537" s="5" t="s">
        <v>15</v>
      </c>
      <c r="K5537" s="5" t="s">
        <v>1550</v>
      </c>
    </row>
    <row r="5538" spans="1:11" x14ac:dyDescent="0.35">
      <c r="A5538" s="1">
        <v>45536</v>
      </c>
      <c r="B5538">
        <v>1195</v>
      </c>
      <c r="C5538">
        <v>1769</v>
      </c>
      <c r="D5538">
        <v>169</v>
      </c>
      <c r="E5538">
        <v>237</v>
      </c>
      <c r="F5538" s="5" t="s">
        <v>16</v>
      </c>
      <c r="G5538" s="6">
        <v>45540.333333333336</v>
      </c>
      <c r="H5538" s="6">
        <v>45540.645833333336</v>
      </c>
      <c r="I5538" s="5" t="s">
        <v>1549</v>
      </c>
      <c r="J5538" s="5" t="s">
        <v>15</v>
      </c>
      <c r="K5538" s="5" t="s">
        <v>1550</v>
      </c>
    </row>
    <row r="5539" spans="1:11" x14ac:dyDescent="0.35">
      <c r="A5539" s="1">
        <v>45536</v>
      </c>
      <c r="B5539">
        <v>1195</v>
      </c>
      <c r="C5539">
        <v>1769</v>
      </c>
      <c r="D5539">
        <v>169</v>
      </c>
      <c r="E5539">
        <v>237</v>
      </c>
      <c r="F5539" s="5" t="s">
        <v>16</v>
      </c>
      <c r="G5539" s="6">
        <v>45541.333333333336</v>
      </c>
      <c r="H5539" s="6">
        <v>45541.645833333336</v>
      </c>
      <c r="I5539" s="5" t="s">
        <v>1549</v>
      </c>
      <c r="J5539" s="5" t="s">
        <v>15</v>
      </c>
      <c r="K5539" s="5" t="s">
        <v>1550</v>
      </c>
    </row>
    <row r="5540" spans="1:11" x14ac:dyDescent="0.35">
      <c r="A5540" s="1">
        <v>45536</v>
      </c>
      <c r="B5540">
        <v>1195</v>
      </c>
      <c r="C5540">
        <v>1769</v>
      </c>
      <c r="D5540">
        <v>169</v>
      </c>
      <c r="E5540">
        <v>237</v>
      </c>
      <c r="F5540" s="5" t="s">
        <v>16</v>
      </c>
      <c r="G5540" s="6">
        <v>45544.333333333336</v>
      </c>
      <c r="H5540" s="6">
        <v>45544.645833333336</v>
      </c>
      <c r="I5540" s="5" t="s">
        <v>1549</v>
      </c>
      <c r="J5540" s="5" t="s">
        <v>15</v>
      </c>
      <c r="K5540" s="5" t="s">
        <v>1550</v>
      </c>
    </row>
    <row r="5541" spans="1:11" x14ac:dyDescent="0.35">
      <c r="A5541" s="1">
        <v>45536</v>
      </c>
      <c r="B5541">
        <v>1195</v>
      </c>
      <c r="C5541">
        <v>1769</v>
      </c>
      <c r="D5541">
        <v>169</v>
      </c>
      <c r="E5541">
        <v>237</v>
      </c>
      <c r="F5541" s="5" t="s">
        <v>16</v>
      </c>
      <c r="G5541" s="6">
        <v>45545.333333333336</v>
      </c>
      <c r="H5541" s="6">
        <v>45545.645833333336</v>
      </c>
      <c r="I5541" s="5" t="s">
        <v>1549</v>
      </c>
      <c r="J5541" s="5" t="s">
        <v>15</v>
      </c>
      <c r="K5541" s="5" t="s">
        <v>1550</v>
      </c>
    </row>
    <row r="5542" spans="1:11" x14ac:dyDescent="0.35">
      <c r="A5542" s="1">
        <v>45536</v>
      </c>
      <c r="B5542">
        <v>1195</v>
      </c>
      <c r="C5542">
        <v>1769</v>
      </c>
      <c r="D5542">
        <v>169</v>
      </c>
      <c r="E5542">
        <v>237</v>
      </c>
      <c r="F5542" s="5" t="s">
        <v>16</v>
      </c>
      <c r="G5542" s="6">
        <v>45546.333333333336</v>
      </c>
      <c r="H5542" s="6">
        <v>45546.645833333336</v>
      </c>
      <c r="I5542" s="5" t="s">
        <v>1549</v>
      </c>
      <c r="J5542" s="5" t="s">
        <v>15</v>
      </c>
      <c r="K5542" s="5" t="s">
        <v>1550</v>
      </c>
    </row>
    <row r="5543" spans="1:11" x14ac:dyDescent="0.35">
      <c r="A5543" s="1">
        <v>45536</v>
      </c>
      <c r="B5543">
        <v>1195</v>
      </c>
      <c r="C5543">
        <v>1769</v>
      </c>
      <c r="D5543">
        <v>169</v>
      </c>
      <c r="E5543">
        <v>237</v>
      </c>
      <c r="F5543" s="5" t="s">
        <v>16</v>
      </c>
      <c r="G5543" s="6">
        <v>45547.333333333336</v>
      </c>
      <c r="H5543" s="6">
        <v>45547.645833333336</v>
      </c>
      <c r="I5543" s="5" t="s">
        <v>1549</v>
      </c>
      <c r="J5543" s="5" t="s">
        <v>15</v>
      </c>
      <c r="K5543" s="5" t="s">
        <v>1550</v>
      </c>
    </row>
    <row r="5544" spans="1:11" x14ac:dyDescent="0.35">
      <c r="A5544" s="1">
        <v>45536</v>
      </c>
      <c r="B5544">
        <v>1195</v>
      </c>
      <c r="C5544">
        <v>1769</v>
      </c>
      <c r="D5544">
        <v>169</v>
      </c>
      <c r="E5544">
        <v>237</v>
      </c>
      <c r="F5544" s="5" t="s">
        <v>16</v>
      </c>
      <c r="G5544" s="6">
        <v>45548.333333333336</v>
      </c>
      <c r="H5544" s="6">
        <v>45548.645833333336</v>
      </c>
      <c r="I5544" s="5" t="s">
        <v>1549</v>
      </c>
      <c r="J5544" s="5" t="s">
        <v>15</v>
      </c>
      <c r="K5544" s="5" t="s">
        <v>1550</v>
      </c>
    </row>
    <row r="5545" spans="1:11" x14ac:dyDescent="0.35">
      <c r="A5545" s="1">
        <v>45536</v>
      </c>
      <c r="B5545">
        <v>1195</v>
      </c>
      <c r="C5545">
        <v>1769</v>
      </c>
      <c r="D5545">
        <v>169</v>
      </c>
      <c r="E5545">
        <v>237</v>
      </c>
      <c r="F5545" s="5" t="s">
        <v>16</v>
      </c>
      <c r="G5545" s="6">
        <v>45551.333333333336</v>
      </c>
      <c r="H5545" s="6">
        <v>45551.645833333336</v>
      </c>
      <c r="I5545" s="5" t="s">
        <v>1549</v>
      </c>
      <c r="J5545" s="5" t="s">
        <v>15</v>
      </c>
      <c r="K5545" s="5" t="s">
        <v>1550</v>
      </c>
    </row>
    <row r="5546" spans="1:11" x14ac:dyDescent="0.35">
      <c r="A5546" s="1">
        <v>45536</v>
      </c>
      <c r="B5546">
        <v>1195</v>
      </c>
      <c r="C5546">
        <v>1769</v>
      </c>
      <c r="D5546">
        <v>169</v>
      </c>
      <c r="E5546">
        <v>237</v>
      </c>
      <c r="F5546" s="5" t="s">
        <v>16</v>
      </c>
      <c r="G5546" s="6">
        <v>45552.333333333336</v>
      </c>
      <c r="H5546" s="6">
        <v>45552.645833333336</v>
      </c>
      <c r="I5546" s="5" t="s">
        <v>1549</v>
      </c>
      <c r="J5546" s="5" t="s">
        <v>15</v>
      </c>
      <c r="K5546" s="5" t="s">
        <v>1550</v>
      </c>
    </row>
    <row r="5547" spans="1:11" x14ac:dyDescent="0.35">
      <c r="A5547" s="1">
        <v>45536</v>
      </c>
      <c r="B5547">
        <v>1195</v>
      </c>
      <c r="C5547">
        <v>1769</v>
      </c>
      <c r="D5547">
        <v>169</v>
      </c>
      <c r="E5547">
        <v>237</v>
      </c>
      <c r="F5547" s="5" t="s">
        <v>16</v>
      </c>
      <c r="G5547" s="6">
        <v>45553.333333333336</v>
      </c>
      <c r="H5547" s="6">
        <v>45553.645833333336</v>
      </c>
      <c r="I5547" s="5" t="s">
        <v>1549</v>
      </c>
      <c r="J5547" s="5" t="s">
        <v>15</v>
      </c>
      <c r="K5547" s="5" t="s">
        <v>1550</v>
      </c>
    </row>
    <row r="5548" spans="1:11" x14ac:dyDescent="0.35">
      <c r="A5548" s="1">
        <v>45536</v>
      </c>
      <c r="B5548">
        <v>1195</v>
      </c>
      <c r="C5548">
        <v>1769</v>
      </c>
      <c r="D5548">
        <v>169</v>
      </c>
      <c r="E5548">
        <v>237</v>
      </c>
      <c r="F5548" s="5" t="s">
        <v>16</v>
      </c>
      <c r="G5548" s="6">
        <v>45554.333333333336</v>
      </c>
      <c r="H5548" s="6">
        <v>45554.645833333336</v>
      </c>
      <c r="I5548" s="5" t="s">
        <v>1549</v>
      </c>
      <c r="J5548" s="5" t="s">
        <v>15</v>
      </c>
      <c r="K5548" s="5" t="s">
        <v>1550</v>
      </c>
    </row>
    <row r="5549" spans="1:11" x14ac:dyDescent="0.35">
      <c r="A5549" s="1">
        <v>45536</v>
      </c>
      <c r="B5549">
        <v>1195</v>
      </c>
      <c r="C5549">
        <v>1769</v>
      </c>
      <c r="D5549">
        <v>169</v>
      </c>
      <c r="E5549">
        <v>237</v>
      </c>
      <c r="F5549" s="5" t="s">
        <v>16</v>
      </c>
      <c r="G5549" s="6">
        <v>45555.333333333336</v>
      </c>
      <c r="H5549" s="6">
        <v>45555.645833333336</v>
      </c>
      <c r="I5549" s="5" t="s">
        <v>1549</v>
      </c>
      <c r="J5549" s="5" t="s">
        <v>15</v>
      </c>
      <c r="K5549" s="5" t="s">
        <v>1550</v>
      </c>
    </row>
    <row r="5550" spans="1:11" x14ac:dyDescent="0.35">
      <c r="A5550" s="1">
        <v>45536</v>
      </c>
      <c r="B5550">
        <v>1195</v>
      </c>
      <c r="C5550">
        <v>1769</v>
      </c>
      <c r="D5550">
        <v>169</v>
      </c>
      <c r="E5550">
        <v>237</v>
      </c>
      <c r="F5550" s="5" t="s">
        <v>16</v>
      </c>
      <c r="G5550" s="6">
        <v>45558.333333333336</v>
      </c>
      <c r="H5550" s="6">
        <v>45558.645833333336</v>
      </c>
      <c r="I5550" s="5" t="s">
        <v>1549</v>
      </c>
      <c r="J5550" s="5" t="s">
        <v>15</v>
      </c>
      <c r="K5550" s="5" t="s">
        <v>1550</v>
      </c>
    </row>
    <row r="5551" spans="1:11" x14ac:dyDescent="0.35">
      <c r="A5551" s="1">
        <v>45536</v>
      </c>
      <c r="B5551">
        <v>1195</v>
      </c>
      <c r="C5551">
        <v>1769</v>
      </c>
      <c r="D5551">
        <v>169</v>
      </c>
      <c r="E5551">
        <v>237</v>
      </c>
      <c r="F5551" s="5" t="s">
        <v>16</v>
      </c>
      <c r="G5551" s="6">
        <v>45559.333333333336</v>
      </c>
      <c r="H5551" s="6">
        <v>45559.645833333336</v>
      </c>
      <c r="I5551" s="5" t="s">
        <v>1549</v>
      </c>
      <c r="J5551" s="5" t="s">
        <v>15</v>
      </c>
      <c r="K5551" s="5" t="s">
        <v>1550</v>
      </c>
    </row>
    <row r="5552" spans="1:11" x14ac:dyDescent="0.35">
      <c r="A5552" s="1">
        <v>45536</v>
      </c>
      <c r="B5552">
        <v>1195</v>
      </c>
      <c r="C5552">
        <v>1769</v>
      </c>
      <c r="D5552">
        <v>169</v>
      </c>
      <c r="E5552">
        <v>237</v>
      </c>
      <c r="F5552" s="5" t="s">
        <v>16</v>
      </c>
      <c r="G5552" s="6">
        <v>45560.333333333336</v>
      </c>
      <c r="H5552" s="6">
        <v>45560.524257986108</v>
      </c>
      <c r="I5552" s="5" t="s">
        <v>1551</v>
      </c>
      <c r="J5552" s="5" t="s">
        <v>15</v>
      </c>
      <c r="K5552" s="5" t="s">
        <v>1550</v>
      </c>
    </row>
    <row r="5553" spans="1:11" x14ac:dyDescent="0.35">
      <c r="A5553" s="1">
        <v>45536</v>
      </c>
      <c r="B5553">
        <v>1200</v>
      </c>
      <c r="C5553">
        <v>1775</v>
      </c>
      <c r="D5553">
        <v>203</v>
      </c>
      <c r="E5553">
        <v>291</v>
      </c>
      <c r="F5553" s="5" t="s">
        <v>14</v>
      </c>
      <c r="G5553" s="6">
        <v>45539.8125</v>
      </c>
      <c r="H5553" s="6">
        <v>45540.3125</v>
      </c>
      <c r="I5553" s="5" t="s">
        <v>1554</v>
      </c>
      <c r="J5553" s="5" t="s">
        <v>15</v>
      </c>
      <c r="K5553" s="5" t="s">
        <v>1550</v>
      </c>
    </row>
    <row r="5554" spans="1:11" x14ac:dyDescent="0.35">
      <c r="A5554" s="1">
        <v>45536</v>
      </c>
      <c r="B5554">
        <v>1200</v>
      </c>
      <c r="C5554">
        <v>1775</v>
      </c>
      <c r="D5554">
        <v>203</v>
      </c>
      <c r="E5554">
        <v>291</v>
      </c>
      <c r="F5554" s="5" t="s">
        <v>14</v>
      </c>
      <c r="G5554" s="6">
        <v>45540.8125</v>
      </c>
      <c r="H5554" s="6">
        <v>45541.3125</v>
      </c>
      <c r="I5554" s="5" t="s">
        <v>1554</v>
      </c>
      <c r="J5554" s="5" t="s">
        <v>15</v>
      </c>
      <c r="K5554" s="5" t="s">
        <v>1550</v>
      </c>
    </row>
    <row r="5555" spans="1:11" x14ac:dyDescent="0.35">
      <c r="A5555" s="1">
        <v>45536</v>
      </c>
      <c r="B5555">
        <v>1200</v>
      </c>
      <c r="C5555">
        <v>1775</v>
      </c>
      <c r="D5555">
        <v>203</v>
      </c>
      <c r="E5555">
        <v>291</v>
      </c>
      <c r="F5555" s="5" t="s">
        <v>14</v>
      </c>
      <c r="G5555" s="6">
        <v>45546.8125</v>
      </c>
      <c r="H5555" s="6">
        <v>45547.3125</v>
      </c>
      <c r="I5555" s="5" t="s">
        <v>1554</v>
      </c>
      <c r="J5555" s="5" t="s">
        <v>15</v>
      </c>
      <c r="K5555" s="5" t="s">
        <v>1550</v>
      </c>
    </row>
    <row r="5556" spans="1:11" x14ac:dyDescent="0.35">
      <c r="A5556" s="1">
        <v>45536</v>
      </c>
      <c r="B5556">
        <v>1200</v>
      </c>
      <c r="C5556">
        <v>1775</v>
      </c>
      <c r="D5556">
        <v>203</v>
      </c>
      <c r="E5556">
        <v>291</v>
      </c>
      <c r="F5556" s="5" t="s">
        <v>14</v>
      </c>
      <c r="G5556" s="6">
        <v>45547.8125</v>
      </c>
      <c r="H5556" s="6">
        <v>45548.3125</v>
      </c>
      <c r="I5556" s="5" t="s">
        <v>1554</v>
      </c>
      <c r="J5556" s="5" t="s">
        <v>15</v>
      </c>
      <c r="K5556" s="5" t="s">
        <v>1550</v>
      </c>
    </row>
    <row r="5557" spans="1:11" x14ac:dyDescent="0.35">
      <c r="A5557" s="1">
        <v>45536</v>
      </c>
      <c r="B5557">
        <v>1200</v>
      </c>
      <c r="C5557">
        <v>1775</v>
      </c>
      <c r="D5557">
        <v>203</v>
      </c>
      <c r="E5557">
        <v>291</v>
      </c>
      <c r="F5557" s="5" t="s">
        <v>14</v>
      </c>
      <c r="G5557" s="6">
        <v>45553.8125</v>
      </c>
      <c r="H5557" s="6">
        <v>45554.3125</v>
      </c>
      <c r="I5557" s="5" t="s">
        <v>1554</v>
      </c>
      <c r="J5557" s="5" t="s">
        <v>15</v>
      </c>
      <c r="K5557" s="5" t="s">
        <v>1550</v>
      </c>
    </row>
    <row r="5558" spans="1:11" x14ac:dyDescent="0.35">
      <c r="A5558" s="1">
        <v>45536</v>
      </c>
      <c r="B5558">
        <v>1200</v>
      </c>
      <c r="C5558">
        <v>1775</v>
      </c>
      <c r="D5558">
        <v>203</v>
      </c>
      <c r="E5558">
        <v>291</v>
      </c>
      <c r="F5558" s="5" t="s">
        <v>14</v>
      </c>
      <c r="G5558" s="6">
        <v>45554.8125</v>
      </c>
      <c r="H5558" s="6">
        <v>45555.3125</v>
      </c>
      <c r="I5558" s="5" t="s">
        <v>1554</v>
      </c>
      <c r="J5558" s="5" t="s">
        <v>15</v>
      </c>
      <c r="K5558" s="5" t="s">
        <v>1550</v>
      </c>
    </row>
    <row r="5559" spans="1:11" x14ac:dyDescent="0.35">
      <c r="A5559" s="1">
        <v>45536</v>
      </c>
      <c r="B5559">
        <v>1200</v>
      </c>
      <c r="C5559">
        <v>1775</v>
      </c>
      <c r="D5559">
        <v>203</v>
      </c>
      <c r="E5559">
        <v>291</v>
      </c>
      <c r="F5559" s="5" t="s">
        <v>14</v>
      </c>
      <c r="G5559" s="6">
        <v>45560.8125</v>
      </c>
      <c r="H5559" s="6">
        <v>45561.3125</v>
      </c>
      <c r="I5559" s="5" t="s">
        <v>1554</v>
      </c>
      <c r="J5559" s="5" t="s">
        <v>15</v>
      </c>
      <c r="K5559" s="5" t="s">
        <v>1550</v>
      </c>
    </row>
    <row r="5560" spans="1:11" x14ac:dyDescent="0.35">
      <c r="A5560" s="1">
        <v>45536</v>
      </c>
      <c r="B5560">
        <v>1200</v>
      </c>
      <c r="C5560">
        <v>1775</v>
      </c>
      <c r="D5560">
        <v>203</v>
      </c>
      <c r="E5560">
        <v>291</v>
      </c>
      <c r="F5560" s="5" t="s">
        <v>14</v>
      </c>
      <c r="G5560" s="6">
        <v>45561.8125</v>
      </c>
      <c r="H5560" s="6">
        <v>45562.3125</v>
      </c>
      <c r="I5560" s="5" t="s">
        <v>1554</v>
      </c>
      <c r="J5560" s="5" t="s">
        <v>15</v>
      </c>
      <c r="K5560" s="5" t="s">
        <v>1550</v>
      </c>
    </row>
    <row r="5561" spans="1:11" x14ac:dyDescent="0.35">
      <c r="A5561" s="1">
        <v>45536</v>
      </c>
      <c r="B5561">
        <v>1200</v>
      </c>
      <c r="C5561">
        <v>1775</v>
      </c>
      <c r="D5561">
        <v>203</v>
      </c>
      <c r="E5561">
        <v>291</v>
      </c>
      <c r="F5561" s="5" t="s">
        <v>14</v>
      </c>
      <c r="G5561" s="6">
        <v>45561.8125</v>
      </c>
      <c r="H5561" s="6">
        <v>45563.315924652779</v>
      </c>
      <c r="I5561" s="5" t="s">
        <v>1555</v>
      </c>
      <c r="J5561" s="5" t="s">
        <v>15</v>
      </c>
      <c r="K5561" s="5" t="s">
        <v>1550</v>
      </c>
    </row>
    <row r="5562" spans="1:11" x14ac:dyDescent="0.35">
      <c r="A5562" s="1">
        <v>45536</v>
      </c>
      <c r="B5562">
        <v>1202</v>
      </c>
      <c r="C5562">
        <v>1779</v>
      </c>
      <c r="D5562">
        <v>45</v>
      </c>
      <c r="E5562">
        <v>92</v>
      </c>
      <c r="F5562" s="5" t="s">
        <v>16</v>
      </c>
      <c r="G5562" s="6">
        <v>45537.333333333336</v>
      </c>
      <c r="H5562" s="6">
        <v>45537.645833333336</v>
      </c>
      <c r="I5562" s="5" t="s">
        <v>1549</v>
      </c>
      <c r="J5562" s="5" t="s">
        <v>15</v>
      </c>
      <c r="K5562" s="5" t="s">
        <v>1550</v>
      </c>
    </row>
    <row r="5563" spans="1:11" x14ac:dyDescent="0.35">
      <c r="A5563" s="1">
        <v>45536</v>
      </c>
      <c r="B5563">
        <v>1202</v>
      </c>
      <c r="C5563">
        <v>1779</v>
      </c>
      <c r="D5563">
        <v>45</v>
      </c>
      <c r="E5563">
        <v>92</v>
      </c>
      <c r="F5563" s="5" t="s">
        <v>16</v>
      </c>
      <c r="G5563" s="6">
        <v>45538.333333333336</v>
      </c>
      <c r="H5563" s="6">
        <v>45538.645833333336</v>
      </c>
      <c r="I5563" s="5" t="s">
        <v>1549</v>
      </c>
      <c r="J5563" s="5" t="s">
        <v>15</v>
      </c>
      <c r="K5563" s="5" t="s">
        <v>1550</v>
      </c>
    </row>
    <row r="5564" spans="1:11" x14ac:dyDescent="0.35">
      <c r="A5564" s="1">
        <v>45536</v>
      </c>
      <c r="B5564">
        <v>1202</v>
      </c>
      <c r="C5564">
        <v>1779</v>
      </c>
      <c r="D5564">
        <v>45</v>
      </c>
      <c r="E5564">
        <v>92</v>
      </c>
      <c r="F5564" s="5" t="s">
        <v>16</v>
      </c>
      <c r="G5564" s="6">
        <v>45539.333333333336</v>
      </c>
      <c r="H5564" s="6">
        <v>45539.645833333336</v>
      </c>
      <c r="I5564" s="5" t="s">
        <v>1549</v>
      </c>
      <c r="J5564" s="5" t="s">
        <v>15</v>
      </c>
      <c r="K5564" s="5" t="s">
        <v>1550</v>
      </c>
    </row>
    <row r="5565" spans="1:11" x14ac:dyDescent="0.35">
      <c r="A5565" s="1">
        <v>45536</v>
      </c>
      <c r="B5565">
        <v>1202</v>
      </c>
      <c r="C5565">
        <v>1779</v>
      </c>
      <c r="D5565">
        <v>45</v>
      </c>
      <c r="E5565">
        <v>92</v>
      </c>
      <c r="F5565" s="5" t="s">
        <v>16</v>
      </c>
      <c r="G5565" s="6">
        <v>45540.333333333336</v>
      </c>
      <c r="H5565" s="6">
        <v>45540.645833333336</v>
      </c>
      <c r="I5565" s="5" t="s">
        <v>1549</v>
      </c>
      <c r="J5565" s="5" t="s">
        <v>15</v>
      </c>
      <c r="K5565" s="5" t="s">
        <v>1550</v>
      </c>
    </row>
    <row r="5566" spans="1:11" x14ac:dyDescent="0.35">
      <c r="A5566" s="1">
        <v>45536</v>
      </c>
      <c r="B5566">
        <v>1202</v>
      </c>
      <c r="C5566">
        <v>1779</v>
      </c>
      <c r="D5566">
        <v>45</v>
      </c>
      <c r="E5566">
        <v>92</v>
      </c>
      <c r="F5566" s="5" t="s">
        <v>16</v>
      </c>
      <c r="G5566" s="6">
        <v>45541.333333333336</v>
      </c>
      <c r="H5566" s="6">
        <v>45541.645833333336</v>
      </c>
      <c r="I5566" s="5" t="s">
        <v>1549</v>
      </c>
      <c r="J5566" s="5" t="s">
        <v>15</v>
      </c>
      <c r="K5566" s="5" t="s">
        <v>1550</v>
      </c>
    </row>
    <row r="5567" spans="1:11" x14ac:dyDescent="0.35">
      <c r="A5567" s="1">
        <v>45536</v>
      </c>
      <c r="B5567">
        <v>1202</v>
      </c>
      <c r="C5567">
        <v>1779</v>
      </c>
      <c r="D5567">
        <v>45</v>
      </c>
      <c r="E5567">
        <v>92</v>
      </c>
      <c r="F5567" s="5" t="s">
        <v>16</v>
      </c>
      <c r="G5567" s="6">
        <v>45544.333333333336</v>
      </c>
      <c r="H5567" s="6">
        <v>45544.645833333336</v>
      </c>
      <c r="I5567" s="5" t="s">
        <v>1549</v>
      </c>
      <c r="J5567" s="5" t="s">
        <v>15</v>
      </c>
      <c r="K5567" s="5" t="s">
        <v>1550</v>
      </c>
    </row>
    <row r="5568" spans="1:11" x14ac:dyDescent="0.35">
      <c r="A5568" s="1">
        <v>45536</v>
      </c>
      <c r="B5568">
        <v>1202</v>
      </c>
      <c r="C5568">
        <v>1779</v>
      </c>
      <c r="D5568">
        <v>45</v>
      </c>
      <c r="E5568">
        <v>92</v>
      </c>
      <c r="F5568" s="5" t="s">
        <v>16</v>
      </c>
      <c r="G5568" s="6">
        <v>45545.333333333336</v>
      </c>
      <c r="H5568" s="6">
        <v>45545.645833333336</v>
      </c>
      <c r="I5568" s="5" t="s">
        <v>1549</v>
      </c>
      <c r="J5568" s="5" t="s">
        <v>15</v>
      </c>
      <c r="K5568" s="5" t="s">
        <v>1550</v>
      </c>
    </row>
    <row r="5569" spans="1:11" x14ac:dyDescent="0.35">
      <c r="A5569" s="1">
        <v>45536</v>
      </c>
      <c r="B5569">
        <v>1202</v>
      </c>
      <c r="C5569">
        <v>1779</v>
      </c>
      <c r="D5569">
        <v>45</v>
      </c>
      <c r="E5569">
        <v>92</v>
      </c>
      <c r="F5569" s="5" t="s">
        <v>16</v>
      </c>
      <c r="G5569" s="6">
        <v>45546.333333333336</v>
      </c>
      <c r="H5569" s="6">
        <v>45546.645833333336</v>
      </c>
      <c r="I5569" s="5" t="s">
        <v>1549</v>
      </c>
      <c r="J5569" s="5" t="s">
        <v>15</v>
      </c>
      <c r="K5569" s="5" t="s">
        <v>1550</v>
      </c>
    </row>
    <row r="5570" spans="1:11" x14ac:dyDescent="0.35">
      <c r="A5570" s="1">
        <v>45536</v>
      </c>
      <c r="B5570">
        <v>1202</v>
      </c>
      <c r="C5570">
        <v>1779</v>
      </c>
      <c r="D5570">
        <v>45</v>
      </c>
      <c r="E5570">
        <v>92</v>
      </c>
      <c r="F5570" s="5" t="s">
        <v>16</v>
      </c>
      <c r="G5570" s="6">
        <v>45547.333333333336</v>
      </c>
      <c r="H5570" s="6">
        <v>45547.645833333336</v>
      </c>
      <c r="I5570" s="5" t="s">
        <v>1549</v>
      </c>
      <c r="J5570" s="5" t="s">
        <v>15</v>
      </c>
      <c r="K5570" s="5" t="s">
        <v>1550</v>
      </c>
    </row>
    <row r="5571" spans="1:11" x14ac:dyDescent="0.35">
      <c r="A5571" s="1">
        <v>45536</v>
      </c>
      <c r="B5571">
        <v>1202</v>
      </c>
      <c r="C5571">
        <v>1779</v>
      </c>
      <c r="D5571">
        <v>45</v>
      </c>
      <c r="E5571">
        <v>92</v>
      </c>
      <c r="F5571" s="5" t="s">
        <v>16</v>
      </c>
      <c r="G5571" s="6">
        <v>45548.333333333336</v>
      </c>
      <c r="H5571" s="6">
        <v>45548.645833333336</v>
      </c>
      <c r="I5571" s="5" t="s">
        <v>1549</v>
      </c>
      <c r="J5571" s="5" t="s">
        <v>15</v>
      </c>
      <c r="K5571" s="5" t="s">
        <v>1550</v>
      </c>
    </row>
    <row r="5572" spans="1:11" x14ac:dyDescent="0.35">
      <c r="A5572" s="1">
        <v>45536</v>
      </c>
      <c r="B5572">
        <v>1202</v>
      </c>
      <c r="C5572">
        <v>1779</v>
      </c>
      <c r="D5572">
        <v>45</v>
      </c>
      <c r="E5572">
        <v>92</v>
      </c>
      <c r="F5572" s="5" t="s">
        <v>16</v>
      </c>
      <c r="G5572" s="6">
        <v>45551.333333333336</v>
      </c>
      <c r="H5572" s="6">
        <v>45551.645833333336</v>
      </c>
      <c r="I5572" s="5" t="s">
        <v>1549</v>
      </c>
      <c r="J5572" s="5" t="s">
        <v>15</v>
      </c>
      <c r="K5572" s="5" t="s">
        <v>1550</v>
      </c>
    </row>
    <row r="5573" spans="1:11" x14ac:dyDescent="0.35">
      <c r="A5573" s="1">
        <v>45536</v>
      </c>
      <c r="B5573">
        <v>1202</v>
      </c>
      <c r="C5573">
        <v>1779</v>
      </c>
      <c r="D5573">
        <v>45</v>
      </c>
      <c r="E5573">
        <v>92</v>
      </c>
      <c r="F5573" s="5" t="s">
        <v>16</v>
      </c>
      <c r="G5573" s="6">
        <v>45552.333333333336</v>
      </c>
      <c r="H5573" s="6">
        <v>45552.645833333336</v>
      </c>
      <c r="I5573" s="5" t="s">
        <v>1549</v>
      </c>
      <c r="J5573" s="5" t="s">
        <v>15</v>
      </c>
      <c r="K5573" s="5" t="s">
        <v>1550</v>
      </c>
    </row>
    <row r="5574" spans="1:11" x14ac:dyDescent="0.35">
      <c r="A5574" s="1">
        <v>45536</v>
      </c>
      <c r="B5574">
        <v>1202</v>
      </c>
      <c r="C5574">
        <v>1779</v>
      </c>
      <c r="D5574">
        <v>45</v>
      </c>
      <c r="E5574">
        <v>92</v>
      </c>
      <c r="F5574" s="5" t="s">
        <v>16</v>
      </c>
      <c r="G5574" s="6">
        <v>45553.333333333336</v>
      </c>
      <c r="H5574" s="6">
        <v>45553.645833333336</v>
      </c>
      <c r="I5574" s="5" t="s">
        <v>1549</v>
      </c>
      <c r="J5574" s="5" t="s">
        <v>15</v>
      </c>
      <c r="K5574" s="5" t="s">
        <v>1550</v>
      </c>
    </row>
    <row r="5575" spans="1:11" x14ac:dyDescent="0.35">
      <c r="A5575" s="1">
        <v>45536</v>
      </c>
      <c r="B5575">
        <v>1202</v>
      </c>
      <c r="C5575">
        <v>1779</v>
      </c>
      <c r="D5575">
        <v>45</v>
      </c>
      <c r="E5575">
        <v>92</v>
      </c>
      <c r="F5575" s="5" t="s">
        <v>16</v>
      </c>
      <c r="G5575" s="6">
        <v>45554.333333333336</v>
      </c>
      <c r="H5575" s="6">
        <v>45554.645833333336</v>
      </c>
      <c r="I5575" s="5" t="s">
        <v>1549</v>
      </c>
      <c r="J5575" s="5" t="s">
        <v>15</v>
      </c>
      <c r="K5575" s="5" t="s">
        <v>1550</v>
      </c>
    </row>
    <row r="5576" spans="1:11" x14ac:dyDescent="0.35">
      <c r="A5576" s="1">
        <v>45536</v>
      </c>
      <c r="B5576">
        <v>1202</v>
      </c>
      <c r="C5576">
        <v>1779</v>
      </c>
      <c r="D5576">
        <v>45</v>
      </c>
      <c r="E5576">
        <v>92</v>
      </c>
      <c r="F5576" s="5" t="s">
        <v>16</v>
      </c>
      <c r="G5576" s="6">
        <v>45555.333333333336</v>
      </c>
      <c r="H5576" s="6">
        <v>45555.645833333336</v>
      </c>
      <c r="I5576" s="5" t="s">
        <v>1549</v>
      </c>
      <c r="J5576" s="5" t="s">
        <v>15</v>
      </c>
      <c r="K5576" s="5" t="s">
        <v>1550</v>
      </c>
    </row>
    <row r="5577" spans="1:11" x14ac:dyDescent="0.35">
      <c r="A5577" s="1">
        <v>45536</v>
      </c>
      <c r="B5577">
        <v>1202</v>
      </c>
      <c r="C5577">
        <v>1779</v>
      </c>
      <c r="D5577">
        <v>45</v>
      </c>
      <c r="E5577">
        <v>92</v>
      </c>
      <c r="F5577" s="5" t="s">
        <v>16</v>
      </c>
      <c r="G5577" s="6">
        <v>45558.333333333336</v>
      </c>
      <c r="H5577" s="6">
        <v>45558.645833333336</v>
      </c>
      <c r="I5577" s="5" t="s">
        <v>1549</v>
      </c>
      <c r="J5577" s="5" t="s">
        <v>15</v>
      </c>
      <c r="K5577" s="5" t="s">
        <v>1550</v>
      </c>
    </row>
    <row r="5578" spans="1:11" x14ac:dyDescent="0.35">
      <c r="A5578" s="1">
        <v>45536</v>
      </c>
      <c r="B5578">
        <v>1202</v>
      </c>
      <c r="C5578">
        <v>1779</v>
      </c>
      <c r="D5578">
        <v>45</v>
      </c>
      <c r="E5578">
        <v>92</v>
      </c>
      <c r="F5578" s="5" t="s">
        <v>16</v>
      </c>
      <c r="G5578" s="6">
        <v>45559.333333333336</v>
      </c>
      <c r="H5578" s="6">
        <v>45559.645833333336</v>
      </c>
      <c r="I5578" s="5" t="s">
        <v>1549</v>
      </c>
      <c r="J5578" s="5" t="s">
        <v>15</v>
      </c>
      <c r="K5578" s="5" t="s">
        <v>1550</v>
      </c>
    </row>
    <row r="5579" spans="1:11" x14ac:dyDescent="0.35">
      <c r="A5579" s="1">
        <v>45536</v>
      </c>
      <c r="B5579">
        <v>1202</v>
      </c>
      <c r="C5579">
        <v>1779</v>
      </c>
      <c r="D5579">
        <v>45</v>
      </c>
      <c r="E5579">
        <v>92</v>
      </c>
      <c r="F5579" s="5" t="s">
        <v>16</v>
      </c>
      <c r="G5579" s="6">
        <v>45560.333333333336</v>
      </c>
      <c r="H5579" s="6">
        <v>45560.524257986108</v>
      </c>
      <c r="I5579" s="5" t="s">
        <v>1551</v>
      </c>
      <c r="J5579" s="5" t="s">
        <v>15</v>
      </c>
      <c r="K5579" s="5" t="s">
        <v>1550</v>
      </c>
    </row>
    <row r="5580" spans="1:11" x14ac:dyDescent="0.35">
      <c r="A5580" s="1">
        <v>45536</v>
      </c>
      <c r="B5580">
        <v>1204</v>
      </c>
      <c r="C5580">
        <v>1783</v>
      </c>
      <c r="D5580">
        <v>34</v>
      </c>
      <c r="E5580">
        <v>73</v>
      </c>
      <c r="F5580" s="5" t="s">
        <v>16</v>
      </c>
      <c r="G5580" s="6">
        <v>45537.333333333336</v>
      </c>
      <c r="H5580" s="6">
        <v>45537.645833333336</v>
      </c>
      <c r="I5580" s="5" t="s">
        <v>1549</v>
      </c>
      <c r="J5580" s="5" t="s">
        <v>15</v>
      </c>
      <c r="K5580" s="5" t="s">
        <v>1556</v>
      </c>
    </row>
    <row r="5581" spans="1:11" x14ac:dyDescent="0.35">
      <c r="A5581" s="1">
        <v>45536</v>
      </c>
      <c r="B5581">
        <v>1204</v>
      </c>
      <c r="C5581">
        <v>1783</v>
      </c>
      <c r="D5581">
        <v>34</v>
      </c>
      <c r="E5581">
        <v>73</v>
      </c>
      <c r="F5581" s="5" t="s">
        <v>16</v>
      </c>
      <c r="G5581" s="6">
        <v>45538.333333333336</v>
      </c>
      <c r="H5581" s="6">
        <v>45538.645833333336</v>
      </c>
      <c r="I5581" s="5" t="s">
        <v>1549</v>
      </c>
      <c r="J5581" s="5" t="s">
        <v>15</v>
      </c>
      <c r="K5581" s="5" t="s">
        <v>1556</v>
      </c>
    </row>
    <row r="5582" spans="1:11" x14ac:dyDescent="0.35">
      <c r="A5582" s="1">
        <v>45536</v>
      </c>
      <c r="B5582">
        <v>1204</v>
      </c>
      <c r="C5582">
        <v>1783</v>
      </c>
      <c r="D5582">
        <v>34</v>
      </c>
      <c r="E5582">
        <v>73</v>
      </c>
      <c r="F5582" s="5" t="s">
        <v>16</v>
      </c>
      <c r="G5582" s="6">
        <v>45539.333333333336</v>
      </c>
      <c r="H5582" s="6">
        <v>45539.645833333336</v>
      </c>
      <c r="I5582" s="5" t="s">
        <v>1549</v>
      </c>
      <c r="J5582" s="5" t="s">
        <v>15</v>
      </c>
      <c r="K5582" s="5" t="s">
        <v>1556</v>
      </c>
    </row>
    <row r="5583" spans="1:11" x14ac:dyDescent="0.35">
      <c r="A5583" s="1">
        <v>45536</v>
      </c>
      <c r="B5583">
        <v>1204</v>
      </c>
      <c r="C5583">
        <v>1783</v>
      </c>
      <c r="D5583">
        <v>34</v>
      </c>
      <c r="E5583">
        <v>73</v>
      </c>
      <c r="F5583" s="5" t="s">
        <v>16</v>
      </c>
      <c r="G5583" s="6">
        <v>45540.333333333336</v>
      </c>
      <c r="H5583" s="6">
        <v>45540.645833333336</v>
      </c>
      <c r="I5583" s="5" t="s">
        <v>1549</v>
      </c>
      <c r="J5583" s="5" t="s">
        <v>15</v>
      </c>
      <c r="K5583" s="5" t="s">
        <v>1556</v>
      </c>
    </row>
    <row r="5584" spans="1:11" x14ac:dyDescent="0.35">
      <c r="A5584" s="1">
        <v>45536</v>
      </c>
      <c r="B5584">
        <v>1204</v>
      </c>
      <c r="C5584">
        <v>1783</v>
      </c>
      <c r="D5584">
        <v>34</v>
      </c>
      <c r="E5584">
        <v>73</v>
      </c>
      <c r="F5584" s="5" t="s">
        <v>16</v>
      </c>
      <c r="G5584" s="6">
        <v>45541.333333333336</v>
      </c>
      <c r="H5584" s="6">
        <v>45541.645833333336</v>
      </c>
      <c r="I5584" s="5" t="s">
        <v>1549</v>
      </c>
      <c r="J5584" s="5" t="s">
        <v>15</v>
      </c>
      <c r="K5584" s="5" t="s">
        <v>1556</v>
      </c>
    </row>
    <row r="5585" spans="1:11" x14ac:dyDescent="0.35">
      <c r="A5585" s="1">
        <v>45536</v>
      </c>
      <c r="B5585">
        <v>1204</v>
      </c>
      <c r="C5585">
        <v>1783</v>
      </c>
      <c r="D5585">
        <v>34</v>
      </c>
      <c r="E5585">
        <v>73</v>
      </c>
      <c r="F5585" s="5" t="s">
        <v>16</v>
      </c>
      <c r="G5585" s="6">
        <v>45544.333333333336</v>
      </c>
      <c r="H5585" s="6">
        <v>45544.645833333336</v>
      </c>
      <c r="I5585" s="5" t="s">
        <v>1549</v>
      </c>
      <c r="J5585" s="5" t="s">
        <v>15</v>
      </c>
      <c r="K5585" s="5" t="s">
        <v>1556</v>
      </c>
    </row>
    <row r="5586" spans="1:11" x14ac:dyDescent="0.35">
      <c r="A5586" s="1">
        <v>45536</v>
      </c>
      <c r="B5586">
        <v>1204</v>
      </c>
      <c r="C5586">
        <v>1783</v>
      </c>
      <c r="D5586">
        <v>34</v>
      </c>
      <c r="E5586">
        <v>73</v>
      </c>
      <c r="F5586" s="5" t="s">
        <v>16</v>
      </c>
      <c r="G5586" s="6">
        <v>45545.333333333336</v>
      </c>
      <c r="H5586" s="6">
        <v>45545.645833333336</v>
      </c>
      <c r="I5586" s="5" t="s">
        <v>1549</v>
      </c>
      <c r="J5586" s="5" t="s">
        <v>15</v>
      </c>
      <c r="K5586" s="5" t="s">
        <v>1556</v>
      </c>
    </row>
    <row r="5587" spans="1:11" x14ac:dyDescent="0.35">
      <c r="A5587" s="1">
        <v>45536</v>
      </c>
      <c r="B5587">
        <v>1204</v>
      </c>
      <c r="C5587">
        <v>1783</v>
      </c>
      <c r="D5587">
        <v>34</v>
      </c>
      <c r="E5587">
        <v>73</v>
      </c>
      <c r="F5587" s="5" t="s">
        <v>16</v>
      </c>
      <c r="G5587" s="6">
        <v>45546.333333333336</v>
      </c>
      <c r="H5587" s="6">
        <v>45546.645833333336</v>
      </c>
      <c r="I5587" s="5" t="s">
        <v>1549</v>
      </c>
      <c r="J5587" s="5" t="s">
        <v>15</v>
      </c>
      <c r="K5587" s="5" t="s">
        <v>1556</v>
      </c>
    </row>
    <row r="5588" spans="1:11" x14ac:dyDescent="0.35">
      <c r="A5588" s="1">
        <v>45536</v>
      </c>
      <c r="B5588">
        <v>1204</v>
      </c>
      <c r="C5588">
        <v>1783</v>
      </c>
      <c r="D5588">
        <v>34</v>
      </c>
      <c r="E5588">
        <v>73</v>
      </c>
      <c r="F5588" s="5" t="s">
        <v>16</v>
      </c>
      <c r="G5588" s="6">
        <v>45547.333333333336</v>
      </c>
      <c r="H5588" s="6">
        <v>45547.645833333336</v>
      </c>
      <c r="I5588" s="5" t="s">
        <v>1549</v>
      </c>
      <c r="J5588" s="5" t="s">
        <v>15</v>
      </c>
      <c r="K5588" s="5" t="s">
        <v>1556</v>
      </c>
    </row>
    <row r="5589" spans="1:11" x14ac:dyDescent="0.35">
      <c r="A5589" s="1">
        <v>45536</v>
      </c>
      <c r="B5589">
        <v>1204</v>
      </c>
      <c r="C5589">
        <v>1783</v>
      </c>
      <c r="D5589">
        <v>34</v>
      </c>
      <c r="E5589">
        <v>73</v>
      </c>
      <c r="F5589" s="5" t="s">
        <v>16</v>
      </c>
      <c r="G5589" s="6">
        <v>45548.333333333336</v>
      </c>
      <c r="H5589" s="6">
        <v>45548.645833333336</v>
      </c>
      <c r="I5589" s="5" t="s">
        <v>1549</v>
      </c>
      <c r="J5589" s="5" t="s">
        <v>15</v>
      </c>
      <c r="K5589" s="5" t="s">
        <v>1556</v>
      </c>
    </row>
    <row r="5590" spans="1:11" x14ac:dyDescent="0.35">
      <c r="A5590" s="1">
        <v>45536</v>
      </c>
      <c r="B5590">
        <v>1204</v>
      </c>
      <c r="C5590">
        <v>1783</v>
      </c>
      <c r="D5590">
        <v>34</v>
      </c>
      <c r="E5590">
        <v>73</v>
      </c>
      <c r="F5590" s="5" t="s">
        <v>16</v>
      </c>
      <c r="G5590" s="6">
        <v>45551.333333333336</v>
      </c>
      <c r="H5590" s="6">
        <v>45551.645833333336</v>
      </c>
      <c r="I5590" s="5" t="s">
        <v>1549</v>
      </c>
      <c r="J5590" s="5" t="s">
        <v>15</v>
      </c>
      <c r="K5590" s="5" t="s">
        <v>1556</v>
      </c>
    </row>
    <row r="5591" spans="1:11" x14ac:dyDescent="0.35">
      <c r="A5591" s="1">
        <v>45536</v>
      </c>
      <c r="B5591">
        <v>1204</v>
      </c>
      <c r="C5591">
        <v>1783</v>
      </c>
      <c r="D5591">
        <v>34</v>
      </c>
      <c r="E5591">
        <v>73</v>
      </c>
      <c r="F5591" s="5" t="s">
        <v>16</v>
      </c>
      <c r="G5591" s="6">
        <v>45552.333333333336</v>
      </c>
      <c r="H5591" s="6">
        <v>45552.645833333336</v>
      </c>
      <c r="I5591" s="5" t="s">
        <v>1549</v>
      </c>
      <c r="J5591" s="5" t="s">
        <v>15</v>
      </c>
      <c r="K5591" s="5" t="s">
        <v>1556</v>
      </c>
    </row>
    <row r="5592" spans="1:11" x14ac:dyDescent="0.35">
      <c r="A5592" s="1">
        <v>45536</v>
      </c>
      <c r="B5592">
        <v>1204</v>
      </c>
      <c r="C5592">
        <v>1783</v>
      </c>
      <c r="D5592">
        <v>34</v>
      </c>
      <c r="E5592">
        <v>73</v>
      </c>
      <c r="F5592" s="5" t="s">
        <v>16</v>
      </c>
      <c r="G5592" s="6">
        <v>45553.333333333336</v>
      </c>
      <c r="H5592" s="6">
        <v>45553.645833333336</v>
      </c>
      <c r="I5592" s="5" t="s">
        <v>1549</v>
      </c>
      <c r="J5592" s="5" t="s">
        <v>15</v>
      </c>
      <c r="K5592" s="5" t="s">
        <v>1556</v>
      </c>
    </row>
    <row r="5593" spans="1:11" x14ac:dyDescent="0.35">
      <c r="A5593" s="1">
        <v>45536</v>
      </c>
      <c r="B5593">
        <v>1204</v>
      </c>
      <c r="C5593">
        <v>1783</v>
      </c>
      <c r="D5593">
        <v>34</v>
      </c>
      <c r="E5593">
        <v>73</v>
      </c>
      <c r="F5593" s="5" t="s">
        <v>16</v>
      </c>
      <c r="G5593" s="6">
        <v>45554.333333333336</v>
      </c>
      <c r="H5593" s="6">
        <v>45554.645833333336</v>
      </c>
      <c r="I5593" s="5" t="s">
        <v>1549</v>
      </c>
      <c r="J5593" s="5" t="s">
        <v>15</v>
      </c>
      <c r="K5593" s="5" t="s">
        <v>1556</v>
      </c>
    </row>
    <row r="5594" spans="1:11" x14ac:dyDescent="0.35">
      <c r="A5594" s="1">
        <v>45536</v>
      </c>
      <c r="B5594">
        <v>1204</v>
      </c>
      <c r="C5594">
        <v>1783</v>
      </c>
      <c r="D5594">
        <v>34</v>
      </c>
      <c r="E5594">
        <v>73</v>
      </c>
      <c r="F5594" s="5" t="s">
        <v>16</v>
      </c>
      <c r="G5594" s="6">
        <v>45555.333333333336</v>
      </c>
      <c r="H5594" s="6">
        <v>45555.361073055552</v>
      </c>
      <c r="I5594" s="5" t="s">
        <v>1557</v>
      </c>
      <c r="J5594" s="5" t="s">
        <v>15</v>
      </c>
      <c r="K5594" s="5" t="s">
        <v>1556</v>
      </c>
    </row>
    <row r="5595" spans="1:11" x14ac:dyDescent="0.35">
      <c r="A5595" s="1">
        <v>45536</v>
      </c>
      <c r="B5595">
        <v>1206</v>
      </c>
      <c r="C5595">
        <v>1787</v>
      </c>
      <c r="D5595">
        <v>144</v>
      </c>
      <c r="E5595">
        <v>204</v>
      </c>
      <c r="F5595" s="5" t="s">
        <v>16</v>
      </c>
      <c r="G5595" s="6">
        <v>45537.333333333336</v>
      </c>
      <c r="H5595" s="6">
        <v>45537.645833333336</v>
      </c>
      <c r="I5595" s="5" t="s">
        <v>1549</v>
      </c>
      <c r="J5595" s="5" t="s">
        <v>15</v>
      </c>
      <c r="K5595" s="5" t="s">
        <v>1550</v>
      </c>
    </row>
    <row r="5596" spans="1:11" x14ac:dyDescent="0.35">
      <c r="A5596" s="1">
        <v>45536</v>
      </c>
      <c r="B5596">
        <v>1206</v>
      </c>
      <c r="C5596">
        <v>1787</v>
      </c>
      <c r="D5596">
        <v>144</v>
      </c>
      <c r="E5596">
        <v>204</v>
      </c>
      <c r="F5596" s="5" t="s">
        <v>16</v>
      </c>
      <c r="G5596" s="6">
        <v>45538.333333333336</v>
      </c>
      <c r="H5596" s="6">
        <v>45538.645833333336</v>
      </c>
      <c r="I5596" s="5" t="s">
        <v>1549</v>
      </c>
      <c r="J5596" s="5" t="s">
        <v>15</v>
      </c>
      <c r="K5596" s="5" t="s">
        <v>1550</v>
      </c>
    </row>
    <row r="5597" spans="1:11" x14ac:dyDescent="0.35">
      <c r="A5597" s="1">
        <v>45536</v>
      </c>
      <c r="B5597">
        <v>1206</v>
      </c>
      <c r="C5597">
        <v>1787</v>
      </c>
      <c r="D5597">
        <v>144</v>
      </c>
      <c r="E5597">
        <v>204</v>
      </c>
      <c r="F5597" s="5" t="s">
        <v>16</v>
      </c>
      <c r="G5597" s="6">
        <v>45539.333333333336</v>
      </c>
      <c r="H5597" s="6">
        <v>45539.645833333336</v>
      </c>
      <c r="I5597" s="5" t="s">
        <v>1549</v>
      </c>
      <c r="J5597" s="5" t="s">
        <v>15</v>
      </c>
      <c r="K5597" s="5" t="s">
        <v>1550</v>
      </c>
    </row>
    <row r="5598" spans="1:11" x14ac:dyDescent="0.35">
      <c r="A5598" s="1">
        <v>45536</v>
      </c>
      <c r="B5598">
        <v>1206</v>
      </c>
      <c r="C5598">
        <v>1787</v>
      </c>
      <c r="D5598">
        <v>144</v>
      </c>
      <c r="E5598">
        <v>204</v>
      </c>
      <c r="F5598" s="5" t="s">
        <v>16</v>
      </c>
      <c r="G5598" s="6">
        <v>45540.333333333336</v>
      </c>
      <c r="H5598" s="6">
        <v>45540.645833333336</v>
      </c>
      <c r="I5598" s="5" t="s">
        <v>1549</v>
      </c>
      <c r="J5598" s="5" t="s">
        <v>15</v>
      </c>
      <c r="K5598" s="5" t="s">
        <v>1550</v>
      </c>
    </row>
    <row r="5599" spans="1:11" x14ac:dyDescent="0.35">
      <c r="A5599" s="1">
        <v>45536</v>
      </c>
      <c r="B5599">
        <v>1206</v>
      </c>
      <c r="C5599">
        <v>1787</v>
      </c>
      <c r="D5599">
        <v>144</v>
      </c>
      <c r="E5599">
        <v>204</v>
      </c>
      <c r="F5599" s="5" t="s">
        <v>16</v>
      </c>
      <c r="G5599" s="6">
        <v>45541.333333333336</v>
      </c>
      <c r="H5599" s="6">
        <v>45541.645833333336</v>
      </c>
      <c r="I5599" s="5" t="s">
        <v>1549</v>
      </c>
      <c r="J5599" s="5" t="s">
        <v>15</v>
      </c>
      <c r="K5599" s="5" t="s">
        <v>1550</v>
      </c>
    </row>
    <row r="5600" spans="1:11" x14ac:dyDescent="0.35">
      <c r="A5600" s="1">
        <v>45536</v>
      </c>
      <c r="B5600">
        <v>1206</v>
      </c>
      <c r="C5600">
        <v>1787</v>
      </c>
      <c r="D5600">
        <v>144</v>
      </c>
      <c r="E5600">
        <v>204</v>
      </c>
      <c r="F5600" s="5" t="s">
        <v>16</v>
      </c>
      <c r="G5600" s="6">
        <v>45544.333333333336</v>
      </c>
      <c r="H5600" s="6">
        <v>45544.645833333336</v>
      </c>
      <c r="I5600" s="5" t="s">
        <v>1549</v>
      </c>
      <c r="J5600" s="5" t="s">
        <v>15</v>
      </c>
      <c r="K5600" s="5" t="s">
        <v>1550</v>
      </c>
    </row>
    <row r="5601" spans="1:11" x14ac:dyDescent="0.35">
      <c r="A5601" s="1">
        <v>45536</v>
      </c>
      <c r="B5601">
        <v>1206</v>
      </c>
      <c r="C5601">
        <v>1787</v>
      </c>
      <c r="D5601">
        <v>144</v>
      </c>
      <c r="E5601">
        <v>204</v>
      </c>
      <c r="F5601" s="5" t="s">
        <v>16</v>
      </c>
      <c r="G5601" s="6">
        <v>45545.333333333336</v>
      </c>
      <c r="H5601" s="6">
        <v>45545.645833333336</v>
      </c>
      <c r="I5601" s="5" t="s">
        <v>1549</v>
      </c>
      <c r="J5601" s="5" t="s">
        <v>15</v>
      </c>
      <c r="K5601" s="5" t="s">
        <v>1550</v>
      </c>
    </row>
    <row r="5602" spans="1:11" x14ac:dyDescent="0.35">
      <c r="A5602" s="1">
        <v>45536</v>
      </c>
      <c r="B5602">
        <v>1206</v>
      </c>
      <c r="C5602">
        <v>1787</v>
      </c>
      <c r="D5602">
        <v>144</v>
      </c>
      <c r="E5602">
        <v>204</v>
      </c>
      <c r="F5602" s="5" t="s">
        <v>16</v>
      </c>
      <c r="G5602" s="6">
        <v>45546.333333333336</v>
      </c>
      <c r="H5602" s="6">
        <v>45546.645833333336</v>
      </c>
      <c r="I5602" s="5" t="s">
        <v>1549</v>
      </c>
      <c r="J5602" s="5" t="s">
        <v>15</v>
      </c>
      <c r="K5602" s="5" t="s">
        <v>1550</v>
      </c>
    </row>
    <row r="5603" spans="1:11" x14ac:dyDescent="0.35">
      <c r="A5603" s="1">
        <v>45536</v>
      </c>
      <c r="B5603">
        <v>1206</v>
      </c>
      <c r="C5603">
        <v>1787</v>
      </c>
      <c r="D5603">
        <v>144</v>
      </c>
      <c r="E5603">
        <v>204</v>
      </c>
      <c r="F5603" s="5" t="s">
        <v>16</v>
      </c>
      <c r="G5603" s="6">
        <v>45547.333333333336</v>
      </c>
      <c r="H5603" s="6">
        <v>45547.645833333336</v>
      </c>
      <c r="I5603" s="5" t="s">
        <v>1549</v>
      </c>
      <c r="J5603" s="5" t="s">
        <v>15</v>
      </c>
      <c r="K5603" s="5" t="s">
        <v>1550</v>
      </c>
    </row>
    <row r="5604" spans="1:11" x14ac:dyDescent="0.35">
      <c r="A5604" s="1">
        <v>45536</v>
      </c>
      <c r="B5604">
        <v>1206</v>
      </c>
      <c r="C5604">
        <v>1787</v>
      </c>
      <c r="D5604">
        <v>144</v>
      </c>
      <c r="E5604">
        <v>204</v>
      </c>
      <c r="F5604" s="5" t="s">
        <v>16</v>
      </c>
      <c r="G5604" s="6">
        <v>45548.333333333336</v>
      </c>
      <c r="H5604" s="6">
        <v>45548.645833333336</v>
      </c>
      <c r="I5604" s="5" t="s">
        <v>1549</v>
      </c>
      <c r="J5604" s="5" t="s">
        <v>15</v>
      </c>
      <c r="K5604" s="5" t="s">
        <v>1550</v>
      </c>
    </row>
    <row r="5605" spans="1:11" x14ac:dyDescent="0.35">
      <c r="A5605" s="1">
        <v>45536</v>
      </c>
      <c r="B5605">
        <v>1206</v>
      </c>
      <c r="C5605">
        <v>1787</v>
      </c>
      <c r="D5605">
        <v>144</v>
      </c>
      <c r="E5605">
        <v>204</v>
      </c>
      <c r="F5605" s="5" t="s">
        <v>16</v>
      </c>
      <c r="G5605" s="6">
        <v>45551.333333333336</v>
      </c>
      <c r="H5605" s="6">
        <v>45551.645833333336</v>
      </c>
      <c r="I5605" s="5" t="s">
        <v>1549</v>
      </c>
      <c r="J5605" s="5" t="s">
        <v>15</v>
      </c>
      <c r="K5605" s="5" t="s">
        <v>1550</v>
      </c>
    </row>
    <row r="5606" spans="1:11" x14ac:dyDescent="0.35">
      <c r="A5606" s="1">
        <v>45536</v>
      </c>
      <c r="B5606">
        <v>1206</v>
      </c>
      <c r="C5606">
        <v>1787</v>
      </c>
      <c r="D5606">
        <v>144</v>
      </c>
      <c r="E5606">
        <v>204</v>
      </c>
      <c r="F5606" s="5" t="s">
        <v>16</v>
      </c>
      <c r="G5606" s="6">
        <v>45552.333333333336</v>
      </c>
      <c r="H5606" s="6">
        <v>45552.645833333336</v>
      </c>
      <c r="I5606" s="5" t="s">
        <v>1549</v>
      </c>
      <c r="J5606" s="5" t="s">
        <v>15</v>
      </c>
      <c r="K5606" s="5" t="s">
        <v>1550</v>
      </c>
    </row>
    <row r="5607" spans="1:11" x14ac:dyDescent="0.35">
      <c r="A5607" s="1">
        <v>45536</v>
      </c>
      <c r="B5607">
        <v>1206</v>
      </c>
      <c r="C5607">
        <v>1787</v>
      </c>
      <c r="D5607">
        <v>144</v>
      </c>
      <c r="E5607">
        <v>204</v>
      </c>
      <c r="F5607" s="5" t="s">
        <v>16</v>
      </c>
      <c r="G5607" s="6">
        <v>45553.333333333336</v>
      </c>
      <c r="H5607" s="6">
        <v>45553.645833333336</v>
      </c>
      <c r="I5607" s="5" t="s">
        <v>1549</v>
      </c>
      <c r="J5607" s="5" t="s">
        <v>15</v>
      </c>
      <c r="K5607" s="5" t="s">
        <v>1550</v>
      </c>
    </row>
    <row r="5608" spans="1:11" x14ac:dyDescent="0.35">
      <c r="A5608" s="1">
        <v>45536</v>
      </c>
      <c r="B5608">
        <v>1206</v>
      </c>
      <c r="C5608">
        <v>1787</v>
      </c>
      <c r="D5608">
        <v>144</v>
      </c>
      <c r="E5608">
        <v>204</v>
      </c>
      <c r="F5608" s="5" t="s">
        <v>16</v>
      </c>
      <c r="G5608" s="6">
        <v>45554.333333333336</v>
      </c>
      <c r="H5608" s="6">
        <v>45554.645833333336</v>
      </c>
      <c r="I5608" s="5" t="s">
        <v>1549</v>
      </c>
      <c r="J5608" s="5" t="s">
        <v>15</v>
      </c>
      <c r="K5608" s="5" t="s">
        <v>1550</v>
      </c>
    </row>
    <row r="5609" spans="1:11" x14ac:dyDescent="0.35">
      <c r="A5609" s="1">
        <v>45536</v>
      </c>
      <c r="B5609">
        <v>1206</v>
      </c>
      <c r="C5609">
        <v>1787</v>
      </c>
      <c r="D5609">
        <v>144</v>
      </c>
      <c r="E5609">
        <v>204</v>
      </c>
      <c r="F5609" s="5" t="s">
        <v>16</v>
      </c>
      <c r="G5609" s="6">
        <v>45555.333333333336</v>
      </c>
      <c r="H5609" s="6">
        <v>45555.645833333336</v>
      </c>
      <c r="I5609" s="5" t="s">
        <v>1549</v>
      </c>
      <c r="J5609" s="5" t="s">
        <v>15</v>
      </c>
      <c r="K5609" s="5" t="s">
        <v>1550</v>
      </c>
    </row>
    <row r="5610" spans="1:11" x14ac:dyDescent="0.35">
      <c r="A5610" s="1">
        <v>45536</v>
      </c>
      <c r="B5610">
        <v>1206</v>
      </c>
      <c r="C5610">
        <v>1787</v>
      </c>
      <c r="D5610">
        <v>144</v>
      </c>
      <c r="E5610">
        <v>204</v>
      </c>
      <c r="F5610" s="5" t="s">
        <v>16</v>
      </c>
      <c r="G5610" s="6">
        <v>45558.333333333336</v>
      </c>
      <c r="H5610" s="6">
        <v>45558.645833333336</v>
      </c>
      <c r="I5610" s="5" t="s">
        <v>1549</v>
      </c>
      <c r="J5610" s="5" t="s">
        <v>15</v>
      </c>
      <c r="K5610" s="5" t="s">
        <v>1550</v>
      </c>
    </row>
    <row r="5611" spans="1:11" x14ac:dyDescent="0.35">
      <c r="A5611" s="1">
        <v>45536</v>
      </c>
      <c r="B5611">
        <v>1206</v>
      </c>
      <c r="C5611">
        <v>1787</v>
      </c>
      <c r="D5611">
        <v>144</v>
      </c>
      <c r="E5611">
        <v>204</v>
      </c>
      <c r="F5611" s="5" t="s">
        <v>16</v>
      </c>
      <c r="G5611" s="6">
        <v>45559.333333333336</v>
      </c>
      <c r="H5611" s="6">
        <v>45559.645833333336</v>
      </c>
      <c r="I5611" s="5" t="s">
        <v>1549</v>
      </c>
      <c r="J5611" s="5" t="s">
        <v>15</v>
      </c>
      <c r="K5611" s="5" t="s">
        <v>1550</v>
      </c>
    </row>
    <row r="5612" spans="1:11" x14ac:dyDescent="0.35">
      <c r="A5612" s="1">
        <v>45536</v>
      </c>
      <c r="B5612">
        <v>1206</v>
      </c>
      <c r="C5612">
        <v>1787</v>
      </c>
      <c r="D5612">
        <v>144</v>
      </c>
      <c r="E5612">
        <v>204</v>
      </c>
      <c r="F5612" s="5" t="s">
        <v>16</v>
      </c>
      <c r="G5612" s="6">
        <v>45560.333333333336</v>
      </c>
      <c r="H5612" s="6">
        <v>45560.524257986108</v>
      </c>
      <c r="I5612" s="5" t="s">
        <v>1551</v>
      </c>
      <c r="J5612" s="5" t="s">
        <v>15</v>
      </c>
      <c r="K5612" s="5" t="s">
        <v>1550</v>
      </c>
    </row>
    <row r="5613" spans="1:11" x14ac:dyDescent="0.35">
      <c r="A5613" s="1">
        <v>45536</v>
      </c>
      <c r="B5613">
        <v>1211</v>
      </c>
      <c r="C5613">
        <v>1796</v>
      </c>
      <c r="D5613">
        <v>261</v>
      </c>
      <c r="E5613">
        <v>365</v>
      </c>
      <c r="F5613" s="5" t="s">
        <v>14</v>
      </c>
      <c r="G5613" s="6">
        <v>45539.8125</v>
      </c>
      <c r="H5613" s="6">
        <v>45540.3125</v>
      </c>
      <c r="I5613" s="5" t="s">
        <v>1554</v>
      </c>
      <c r="J5613" s="5" t="s">
        <v>15</v>
      </c>
      <c r="K5613" s="5" t="s">
        <v>1556</v>
      </c>
    </row>
    <row r="5614" spans="1:11" x14ac:dyDescent="0.35">
      <c r="A5614" s="1">
        <v>45536</v>
      </c>
      <c r="B5614">
        <v>1211</v>
      </c>
      <c r="C5614">
        <v>1796</v>
      </c>
      <c r="D5614">
        <v>261</v>
      </c>
      <c r="E5614">
        <v>365</v>
      </c>
      <c r="F5614" s="5" t="s">
        <v>14</v>
      </c>
      <c r="G5614" s="6">
        <v>45540.8125</v>
      </c>
      <c r="H5614" s="6">
        <v>45541.3125</v>
      </c>
      <c r="I5614" s="5" t="s">
        <v>1554</v>
      </c>
      <c r="J5614" s="5" t="s">
        <v>15</v>
      </c>
      <c r="K5614" s="5" t="s">
        <v>1556</v>
      </c>
    </row>
    <row r="5615" spans="1:11" x14ac:dyDescent="0.35">
      <c r="A5615" s="1">
        <v>45536</v>
      </c>
      <c r="B5615">
        <v>1211</v>
      </c>
      <c r="C5615">
        <v>1796</v>
      </c>
      <c r="D5615">
        <v>261</v>
      </c>
      <c r="E5615">
        <v>365</v>
      </c>
      <c r="F5615" s="5" t="s">
        <v>14</v>
      </c>
      <c r="G5615" s="6">
        <v>45546.8125</v>
      </c>
      <c r="H5615" s="6">
        <v>45547.3125</v>
      </c>
      <c r="I5615" s="5" t="s">
        <v>1554</v>
      </c>
      <c r="J5615" s="5" t="s">
        <v>15</v>
      </c>
      <c r="K5615" s="5" t="s">
        <v>1556</v>
      </c>
    </row>
    <row r="5616" spans="1:11" x14ac:dyDescent="0.35">
      <c r="A5616" s="1">
        <v>45536</v>
      </c>
      <c r="B5616">
        <v>1211</v>
      </c>
      <c r="C5616">
        <v>1796</v>
      </c>
      <c r="D5616">
        <v>261</v>
      </c>
      <c r="E5616">
        <v>365</v>
      </c>
      <c r="F5616" s="5" t="s">
        <v>14</v>
      </c>
      <c r="G5616" s="6">
        <v>45547.8125</v>
      </c>
      <c r="H5616" s="6">
        <v>45548.3125</v>
      </c>
      <c r="I5616" s="5" t="s">
        <v>1554</v>
      </c>
      <c r="J5616" s="5" t="s">
        <v>15</v>
      </c>
      <c r="K5616" s="5" t="s">
        <v>1556</v>
      </c>
    </row>
    <row r="5617" spans="1:11" x14ac:dyDescent="0.35">
      <c r="A5617" s="1">
        <v>45536</v>
      </c>
      <c r="B5617">
        <v>1211</v>
      </c>
      <c r="C5617">
        <v>1796</v>
      </c>
      <c r="D5617">
        <v>261</v>
      </c>
      <c r="E5617">
        <v>365</v>
      </c>
      <c r="F5617" s="5" t="s">
        <v>14</v>
      </c>
      <c r="G5617" s="6">
        <v>45553.8125</v>
      </c>
      <c r="H5617" s="6">
        <v>45554.3125</v>
      </c>
      <c r="I5617" s="5" t="s">
        <v>1554</v>
      </c>
      <c r="J5617" s="5" t="s">
        <v>15</v>
      </c>
      <c r="K5617" s="5" t="s">
        <v>1556</v>
      </c>
    </row>
    <row r="5618" spans="1:11" x14ac:dyDescent="0.35">
      <c r="A5618" s="1">
        <v>45536</v>
      </c>
      <c r="B5618">
        <v>1211</v>
      </c>
      <c r="C5618">
        <v>1796</v>
      </c>
      <c r="D5618">
        <v>261</v>
      </c>
      <c r="E5618">
        <v>365</v>
      </c>
      <c r="F5618" s="5" t="s">
        <v>14</v>
      </c>
      <c r="G5618" s="6">
        <v>45554.8125</v>
      </c>
      <c r="H5618" s="6">
        <v>45555.3125</v>
      </c>
      <c r="I5618" s="5" t="s">
        <v>1554</v>
      </c>
      <c r="J5618" s="5" t="s">
        <v>15</v>
      </c>
      <c r="K5618" s="5" t="s">
        <v>1556</v>
      </c>
    </row>
    <row r="5619" spans="1:11" x14ac:dyDescent="0.35">
      <c r="A5619" s="1">
        <v>45536</v>
      </c>
      <c r="B5619">
        <v>1211</v>
      </c>
      <c r="C5619">
        <v>1796</v>
      </c>
      <c r="D5619">
        <v>261</v>
      </c>
      <c r="E5619">
        <v>365</v>
      </c>
      <c r="F5619" s="5" t="s">
        <v>14</v>
      </c>
      <c r="G5619" s="6">
        <v>45560.8125</v>
      </c>
      <c r="H5619" s="6">
        <v>45561.3125</v>
      </c>
      <c r="I5619" s="5" t="s">
        <v>1554</v>
      </c>
      <c r="J5619" s="5" t="s">
        <v>15</v>
      </c>
      <c r="K5619" s="5" t="s">
        <v>1556</v>
      </c>
    </row>
    <row r="5620" spans="1:11" x14ac:dyDescent="0.35">
      <c r="A5620" s="1">
        <v>45536</v>
      </c>
      <c r="B5620">
        <v>1211</v>
      </c>
      <c r="C5620">
        <v>1796</v>
      </c>
      <c r="D5620">
        <v>261</v>
      </c>
      <c r="E5620">
        <v>365</v>
      </c>
      <c r="F5620" s="5" t="s">
        <v>14</v>
      </c>
      <c r="G5620" s="6">
        <v>45561.8125</v>
      </c>
      <c r="H5620" s="6">
        <v>45562.3125</v>
      </c>
      <c r="I5620" s="5" t="s">
        <v>1554</v>
      </c>
      <c r="J5620" s="5" t="s">
        <v>15</v>
      </c>
      <c r="K5620" s="5" t="s">
        <v>1556</v>
      </c>
    </row>
    <row r="5621" spans="1:11" x14ac:dyDescent="0.35">
      <c r="A5621" s="1">
        <v>45536</v>
      </c>
      <c r="B5621">
        <v>1211</v>
      </c>
      <c r="C5621">
        <v>1796</v>
      </c>
      <c r="D5621">
        <v>261</v>
      </c>
      <c r="E5621">
        <v>365</v>
      </c>
      <c r="F5621" s="5" t="s">
        <v>14</v>
      </c>
      <c r="G5621" s="6">
        <v>45561.8125</v>
      </c>
      <c r="H5621" s="6">
        <v>45562.215239722223</v>
      </c>
      <c r="I5621" s="5" t="s">
        <v>1558</v>
      </c>
      <c r="J5621" s="5" t="s">
        <v>15</v>
      </c>
      <c r="K5621" s="5" t="s">
        <v>1556</v>
      </c>
    </row>
    <row r="5622" spans="1:11" x14ac:dyDescent="0.35">
      <c r="A5622" s="1">
        <v>45536</v>
      </c>
      <c r="B5622">
        <v>1213</v>
      </c>
      <c r="C5622">
        <v>1799</v>
      </c>
      <c r="D5622">
        <v>46</v>
      </c>
      <c r="E5622">
        <v>96</v>
      </c>
      <c r="F5622" s="5" t="s">
        <v>14</v>
      </c>
      <c r="G5622" s="6">
        <v>45539.8125</v>
      </c>
      <c r="H5622" s="6">
        <v>45540.3125</v>
      </c>
      <c r="I5622" s="5" t="s">
        <v>1554</v>
      </c>
      <c r="J5622" s="5" t="s">
        <v>15</v>
      </c>
      <c r="K5622" s="5" t="s">
        <v>1550</v>
      </c>
    </row>
    <row r="5623" spans="1:11" x14ac:dyDescent="0.35">
      <c r="A5623" s="1">
        <v>45536</v>
      </c>
      <c r="B5623">
        <v>1213</v>
      </c>
      <c r="C5623">
        <v>1799</v>
      </c>
      <c r="D5623">
        <v>46</v>
      </c>
      <c r="E5623">
        <v>96</v>
      </c>
      <c r="F5623" s="5" t="s">
        <v>14</v>
      </c>
      <c r="G5623" s="6">
        <v>45540.8125</v>
      </c>
      <c r="H5623" s="6">
        <v>45541.3125</v>
      </c>
      <c r="I5623" s="5" t="s">
        <v>1554</v>
      </c>
      <c r="J5623" s="5" t="s">
        <v>15</v>
      </c>
      <c r="K5623" s="5" t="s">
        <v>1550</v>
      </c>
    </row>
    <row r="5624" spans="1:11" x14ac:dyDescent="0.35">
      <c r="A5624" s="1">
        <v>45536</v>
      </c>
      <c r="B5624">
        <v>1213</v>
      </c>
      <c r="C5624">
        <v>1799</v>
      </c>
      <c r="D5624">
        <v>46</v>
      </c>
      <c r="E5624">
        <v>96</v>
      </c>
      <c r="F5624" s="5" t="s">
        <v>14</v>
      </c>
      <c r="G5624" s="6">
        <v>45546.8125</v>
      </c>
      <c r="H5624" s="6">
        <v>45547.3125</v>
      </c>
      <c r="I5624" s="5" t="s">
        <v>1554</v>
      </c>
      <c r="J5624" s="5" t="s">
        <v>15</v>
      </c>
      <c r="K5624" s="5" t="s">
        <v>1550</v>
      </c>
    </row>
    <row r="5625" spans="1:11" x14ac:dyDescent="0.35">
      <c r="A5625" s="1">
        <v>45536</v>
      </c>
      <c r="B5625">
        <v>1213</v>
      </c>
      <c r="C5625">
        <v>1799</v>
      </c>
      <c r="D5625">
        <v>46</v>
      </c>
      <c r="E5625">
        <v>96</v>
      </c>
      <c r="F5625" s="5" t="s">
        <v>14</v>
      </c>
      <c r="G5625" s="6">
        <v>45547.8125</v>
      </c>
      <c r="H5625" s="6">
        <v>45548.3125</v>
      </c>
      <c r="I5625" s="5" t="s">
        <v>1554</v>
      </c>
      <c r="J5625" s="5" t="s">
        <v>15</v>
      </c>
      <c r="K5625" s="5" t="s">
        <v>1550</v>
      </c>
    </row>
    <row r="5626" spans="1:11" x14ac:dyDescent="0.35">
      <c r="A5626" s="1">
        <v>45536</v>
      </c>
      <c r="B5626">
        <v>1213</v>
      </c>
      <c r="C5626">
        <v>1799</v>
      </c>
      <c r="D5626">
        <v>46</v>
      </c>
      <c r="E5626">
        <v>96</v>
      </c>
      <c r="F5626" s="5" t="s">
        <v>14</v>
      </c>
      <c r="G5626" s="6">
        <v>45553.8125</v>
      </c>
      <c r="H5626" s="6">
        <v>45554.3125</v>
      </c>
      <c r="I5626" s="5" t="s">
        <v>1554</v>
      </c>
      <c r="J5626" s="5" t="s">
        <v>15</v>
      </c>
      <c r="K5626" s="5" t="s">
        <v>1550</v>
      </c>
    </row>
    <row r="5627" spans="1:11" x14ac:dyDescent="0.35">
      <c r="A5627" s="1">
        <v>45536</v>
      </c>
      <c r="B5627">
        <v>1213</v>
      </c>
      <c r="C5627">
        <v>1799</v>
      </c>
      <c r="D5627">
        <v>46</v>
      </c>
      <c r="E5627">
        <v>96</v>
      </c>
      <c r="F5627" s="5" t="s">
        <v>14</v>
      </c>
      <c r="G5627" s="6">
        <v>45554.8125</v>
      </c>
      <c r="H5627" s="6">
        <v>45555.3125</v>
      </c>
      <c r="I5627" s="5" t="s">
        <v>1554</v>
      </c>
      <c r="J5627" s="5" t="s">
        <v>15</v>
      </c>
      <c r="K5627" s="5" t="s">
        <v>1550</v>
      </c>
    </row>
    <row r="5628" spans="1:11" x14ac:dyDescent="0.35">
      <c r="A5628" s="1">
        <v>45536</v>
      </c>
      <c r="B5628">
        <v>1213</v>
      </c>
      <c r="C5628">
        <v>1799</v>
      </c>
      <c r="D5628">
        <v>46</v>
      </c>
      <c r="E5628">
        <v>96</v>
      </c>
      <c r="F5628" s="5" t="s">
        <v>14</v>
      </c>
      <c r="G5628" s="6">
        <v>45560.8125</v>
      </c>
      <c r="H5628" s="6">
        <v>45561.3125</v>
      </c>
      <c r="I5628" s="5" t="s">
        <v>1554</v>
      </c>
      <c r="J5628" s="5" t="s">
        <v>15</v>
      </c>
      <c r="K5628" s="5" t="s">
        <v>1550</v>
      </c>
    </row>
    <row r="5629" spans="1:11" x14ac:dyDescent="0.35">
      <c r="A5629" s="1">
        <v>45536</v>
      </c>
      <c r="B5629">
        <v>1213</v>
      </c>
      <c r="C5629">
        <v>1799</v>
      </c>
      <c r="D5629">
        <v>46</v>
      </c>
      <c r="E5629">
        <v>96</v>
      </c>
      <c r="F5629" s="5" t="s">
        <v>14</v>
      </c>
      <c r="G5629" s="6">
        <v>45561.8125</v>
      </c>
      <c r="H5629" s="6">
        <v>45562.3125</v>
      </c>
      <c r="I5629" s="5" t="s">
        <v>1554</v>
      </c>
      <c r="J5629" s="5" t="s">
        <v>15</v>
      </c>
      <c r="K5629" s="5" t="s">
        <v>1550</v>
      </c>
    </row>
    <row r="5630" spans="1:11" x14ac:dyDescent="0.35">
      <c r="A5630" s="1">
        <v>45536</v>
      </c>
      <c r="B5630">
        <v>1213</v>
      </c>
      <c r="C5630">
        <v>1799</v>
      </c>
      <c r="D5630">
        <v>46</v>
      </c>
      <c r="E5630">
        <v>96</v>
      </c>
      <c r="F5630" s="5" t="s">
        <v>14</v>
      </c>
      <c r="G5630" s="6">
        <v>45561.8125</v>
      </c>
      <c r="H5630" s="6">
        <v>45563.315924652779</v>
      </c>
      <c r="I5630" s="5" t="s">
        <v>1555</v>
      </c>
      <c r="J5630" s="5" t="s">
        <v>15</v>
      </c>
      <c r="K5630" s="5" t="s">
        <v>1550</v>
      </c>
    </row>
    <row r="5631" spans="1:11" x14ac:dyDescent="0.35">
      <c r="A5631" s="1">
        <v>45536</v>
      </c>
      <c r="B5631">
        <v>1215</v>
      </c>
      <c r="C5631">
        <v>1802</v>
      </c>
      <c r="D5631">
        <v>42</v>
      </c>
      <c r="E5631">
        <v>86</v>
      </c>
      <c r="F5631" s="5" t="s">
        <v>19</v>
      </c>
      <c r="G5631" s="6">
        <v>45537.375</v>
      </c>
      <c r="H5631" s="6">
        <v>45537.708333333336</v>
      </c>
      <c r="I5631" s="5" t="s">
        <v>1546</v>
      </c>
      <c r="J5631" s="5" t="s">
        <v>20</v>
      </c>
      <c r="K5631" s="5" t="s">
        <v>1552</v>
      </c>
    </row>
    <row r="5632" spans="1:11" x14ac:dyDescent="0.35">
      <c r="A5632" s="1">
        <v>45536</v>
      </c>
      <c r="B5632">
        <v>1215</v>
      </c>
      <c r="C5632">
        <v>1802</v>
      </c>
      <c r="D5632">
        <v>42</v>
      </c>
      <c r="E5632">
        <v>86</v>
      </c>
      <c r="F5632" s="5" t="s">
        <v>19</v>
      </c>
      <c r="G5632" s="6">
        <v>45538.375</v>
      </c>
      <c r="H5632" s="6">
        <v>45538.708333333336</v>
      </c>
      <c r="I5632" s="5" t="s">
        <v>1546</v>
      </c>
      <c r="J5632" s="5" t="s">
        <v>20</v>
      </c>
      <c r="K5632" s="5" t="s">
        <v>1552</v>
      </c>
    </row>
    <row r="5633" spans="1:11" x14ac:dyDescent="0.35">
      <c r="A5633" s="1">
        <v>45536</v>
      </c>
      <c r="B5633">
        <v>1215</v>
      </c>
      <c r="C5633">
        <v>1802</v>
      </c>
      <c r="D5633">
        <v>42</v>
      </c>
      <c r="E5633">
        <v>86</v>
      </c>
      <c r="F5633" s="5" t="s">
        <v>19</v>
      </c>
      <c r="G5633" s="6">
        <v>45539.375</v>
      </c>
      <c r="H5633" s="6">
        <v>45539.708333333336</v>
      </c>
      <c r="I5633" s="5" t="s">
        <v>1546</v>
      </c>
      <c r="J5633" s="5" t="s">
        <v>20</v>
      </c>
      <c r="K5633" s="5" t="s">
        <v>1552</v>
      </c>
    </row>
    <row r="5634" spans="1:11" x14ac:dyDescent="0.35">
      <c r="A5634" s="1">
        <v>45536</v>
      </c>
      <c r="B5634">
        <v>1215</v>
      </c>
      <c r="C5634">
        <v>1802</v>
      </c>
      <c r="D5634">
        <v>42</v>
      </c>
      <c r="E5634">
        <v>86</v>
      </c>
      <c r="F5634" s="5" t="s">
        <v>19</v>
      </c>
      <c r="G5634" s="6">
        <v>45540.375</v>
      </c>
      <c r="H5634" s="6">
        <v>45540.708333333336</v>
      </c>
      <c r="I5634" s="5" t="s">
        <v>1546</v>
      </c>
      <c r="J5634" s="5" t="s">
        <v>20</v>
      </c>
      <c r="K5634" s="5" t="s">
        <v>1552</v>
      </c>
    </row>
    <row r="5635" spans="1:11" x14ac:dyDescent="0.35">
      <c r="A5635" s="1">
        <v>45536</v>
      </c>
      <c r="B5635">
        <v>1215</v>
      </c>
      <c r="C5635">
        <v>1802</v>
      </c>
      <c r="D5635">
        <v>42</v>
      </c>
      <c r="E5635">
        <v>86</v>
      </c>
      <c r="F5635" s="5" t="s">
        <v>19</v>
      </c>
      <c r="G5635" s="6">
        <v>45541.375</v>
      </c>
      <c r="H5635" s="6">
        <v>45541.708333333336</v>
      </c>
      <c r="I5635" s="5" t="s">
        <v>1546</v>
      </c>
      <c r="J5635" s="5" t="s">
        <v>20</v>
      </c>
      <c r="K5635" s="5" t="s">
        <v>1552</v>
      </c>
    </row>
    <row r="5636" spans="1:11" x14ac:dyDescent="0.35">
      <c r="A5636" s="1">
        <v>45536</v>
      </c>
      <c r="B5636">
        <v>1215</v>
      </c>
      <c r="C5636">
        <v>1802</v>
      </c>
      <c r="D5636">
        <v>42</v>
      </c>
      <c r="E5636">
        <v>86</v>
      </c>
      <c r="F5636" s="5" t="s">
        <v>19</v>
      </c>
      <c r="G5636" s="6">
        <v>45544.375</v>
      </c>
      <c r="H5636" s="6">
        <v>45544.708333333336</v>
      </c>
      <c r="I5636" s="5" t="s">
        <v>1546</v>
      </c>
      <c r="J5636" s="5" t="s">
        <v>20</v>
      </c>
      <c r="K5636" s="5" t="s">
        <v>1552</v>
      </c>
    </row>
    <row r="5637" spans="1:11" x14ac:dyDescent="0.35">
      <c r="A5637" s="1">
        <v>45536</v>
      </c>
      <c r="B5637">
        <v>1215</v>
      </c>
      <c r="C5637">
        <v>1802</v>
      </c>
      <c r="D5637">
        <v>42</v>
      </c>
      <c r="E5637">
        <v>86</v>
      </c>
      <c r="F5637" s="5" t="s">
        <v>19</v>
      </c>
      <c r="G5637" s="6">
        <v>45545.375</v>
      </c>
      <c r="H5637" s="6">
        <v>45545.708333333336</v>
      </c>
      <c r="I5637" s="5" t="s">
        <v>1546</v>
      </c>
      <c r="J5637" s="5" t="s">
        <v>20</v>
      </c>
      <c r="K5637" s="5" t="s">
        <v>1552</v>
      </c>
    </row>
    <row r="5638" spans="1:11" x14ac:dyDescent="0.35">
      <c r="A5638" s="1">
        <v>45536</v>
      </c>
      <c r="B5638">
        <v>1215</v>
      </c>
      <c r="C5638">
        <v>1802</v>
      </c>
      <c r="D5638">
        <v>42</v>
      </c>
      <c r="E5638">
        <v>86</v>
      </c>
      <c r="F5638" s="5" t="s">
        <v>19</v>
      </c>
      <c r="G5638" s="6">
        <v>45546.375</v>
      </c>
      <c r="H5638" s="6">
        <v>45546.708333333336</v>
      </c>
      <c r="I5638" s="5" t="s">
        <v>1546</v>
      </c>
      <c r="J5638" s="5" t="s">
        <v>20</v>
      </c>
      <c r="K5638" s="5" t="s">
        <v>1552</v>
      </c>
    </row>
    <row r="5639" spans="1:11" x14ac:dyDescent="0.35">
      <c r="A5639" s="1">
        <v>45536</v>
      </c>
      <c r="B5639">
        <v>1215</v>
      </c>
      <c r="C5639">
        <v>1802</v>
      </c>
      <c r="D5639">
        <v>42</v>
      </c>
      <c r="E5639">
        <v>86</v>
      </c>
      <c r="F5639" s="5" t="s">
        <v>19</v>
      </c>
      <c r="G5639" s="6">
        <v>45547.375</v>
      </c>
      <c r="H5639" s="6">
        <v>45547.708333333336</v>
      </c>
      <c r="I5639" s="5" t="s">
        <v>1546</v>
      </c>
      <c r="J5639" s="5" t="s">
        <v>20</v>
      </c>
      <c r="K5639" s="5" t="s">
        <v>1552</v>
      </c>
    </row>
    <row r="5640" spans="1:11" x14ac:dyDescent="0.35">
      <c r="A5640" s="1">
        <v>45536</v>
      </c>
      <c r="B5640">
        <v>1215</v>
      </c>
      <c r="C5640">
        <v>1802</v>
      </c>
      <c r="D5640">
        <v>42</v>
      </c>
      <c r="E5640">
        <v>86</v>
      </c>
      <c r="F5640" s="5" t="s">
        <v>19</v>
      </c>
      <c r="G5640" s="6">
        <v>45548.375</v>
      </c>
      <c r="H5640" s="6">
        <v>45548.708333333336</v>
      </c>
      <c r="I5640" s="5" t="s">
        <v>1546</v>
      </c>
      <c r="J5640" s="5" t="s">
        <v>20</v>
      </c>
      <c r="K5640" s="5" t="s">
        <v>1552</v>
      </c>
    </row>
    <row r="5641" spans="1:11" x14ac:dyDescent="0.35">
      <c r="A5641" s="1">
        <v>45536</v>
      </c>
      <c r="B5641">
        <v>1215</v>
      </c>
      <c r="C5641">
        <v>1802</v>
      </c>
      <c r="D5641">
        <v>42</v>
      </c>
      <c r="E5641">
        <v>86</v>
      </c>
      <c r="F5641" s="5" t="s">
        <v>19</v>
      </c>
      <c r="G5641" s="6">
        <v>45551.375</v>
      </c>
      <c r="H5641" s="6">
        <v>45551.708333333336</v>
      </c>
      <c r="I5641" s="5" t="s">
        <v>1546</v>
      </c>
      <c r="J5641" s="5" t="s">
        <v>20</v>
      </c>
      <c r="K5641" s="5" t="s">
        <v>1552</v>
      </c>
    </row>
    <row r="5642" spans="1:11" x14ac:dyDescent="0.35">
      <c r="A5642" s="1">
        <v>45536</v>
      </c>
      <c r="B5642">
        <v>1215</v>
      </c>
      <c r="C5642">
        <v>1802</v>
      </c>
      <c r="D5642">
        <v>42</v>
      </c>
      <c r="E5642">
        <v>86</v>
      </c>
      <c r="F5642" s="5" t="s">
        <v>19</v>
      </c>
      <c r="G5642" s="6">
        <v>45552.375</v>
      </c>
      <c r="H5642" s="6">
        <v>45552.708333333336</v>
      </c>
      <c r="I5642" s="5" t="s">
        <v>1546</v>
      </c>
      <c r="J5642" s="5" t="s">
        <v>20</v>
      </c>
      <c r="K5642" s="5" t="s">
        <v>1552</v>
      </c>
    </row>
    <row r="5643" spans="1:11" x14ac:dyDescent="0.35">
      <c r="A5643" s="1">
        <v>45536</v>
      </c>
      <c r="B5643">
        <v>1215</v>
      </c>
      <c r="C5643">
        <v>1802</v>
      </c>
      <c r="D5643">
        <v>42</v>
      </c>
      <c r="E5643">
        <v>86</v>
      </c>
      <c r="F5643" s="5" t="s">
        <v>19</v>
      </c>
      <c r="G5643" s="6">
        <v>45553.375</v>
      </c>
      <c r="H5643" s="6">
        <v>45553.708333333336</v>
      </c>
      <c r="I5643" s="5" t="s">
        <v>1546</v>
      </c>
      <c r="J5643" s="5" t="s">
        <v>20</v>
      </c>
      <c r="K5643" s="5" t="s">
        <v>1552</v>
      </c>
    </row>
    <row r="5644" spans="1:11" x14ac:dyDescent="0.35">
      <c r="A5644" s="1">
        <v>45536</v>
      </c>
      <c r="B5644">
        <v>1215</v>
      </c>
      <c r="C5644">
        <v>1802</v>
      </c>
      <c r="D5644">
        <v>42</v>
      </c>
      <c r="E5644">
        <v>86</v>
      </c>
      <c r="F5644" s="5" t="s">
        <v>19</v>
      </c>
      <c r="G5644" s="6">
        <v>45554.375</v>
      </c>
      <c r="H5644" s="6">
        <v>45554.708333333336</v>
      </c>
      <c r="I5644" s="5" t="s">
        <v>1546</v>
      </c>
      <c r="J5644" s="5" t="s">
        <v>20</v>
      </c>
      <c r="K5644" s="5" t="s">
        <v>1552</v>
      </c>
    </row>
    <row r="5645" spans="1:11" x14ac:dyDescent="0.35">
      <c r="A5645" s="1">
        <v>45536</v>
      </c>
      <c r="B5645">
        <v>1215</v>
      </c>
      <c r="C5645">
        <v>1802</v>
      </c>
      <c r="D5645">
        <v>42</v>
      </c>
      <c r="E5645">
        <v>86</v>
      </c>
      <c r="F5645" s="5" t="s">
        <v>19</v>
      </c>
      <c r="G5645" s="6">
        <v>45555.375</v>
      </c>
      <c r="H5645" s="6">
        <v>45555.708333333336</v>
      </c>
      <c r="I5645" s="5" t="s">
        <v>1546</v>
      </c>
      <c r="J5645" s="5" t="s">
        <v>20</v>
      </c>
      <c r="K5645" s="5" t="s">
        <v>1552</v>
      </c>
    </row>
    <row r="5646" spans="1:11" x14ac:dyDescent="0.35">
      <c r="A5646" s="1">
        <v>45536</v>
      </c>
      <c r="B5646">
        <v>1215</v>
      </c>
      <c r="C5646">
        <v>1802</v>
      </c>
      <c r="D5646">
        <v>42</v>
      </c>
      <c r="E5646">
        <v>86</v>
      </c>
      <c r="F5646" s="5" t="s">
        <v>19</v>
      </c>
      <c r="G5646" s="6">
        <v>45558.375</v>
      </c>
      <c r="H5646" s="6">
        <v>45558.708333333336</v>
      </c>
      <c r="I5646" s="5" t="s">
        <v>1546</v>
      </c>
      <c r="J5646" s="5" t="s">
        <v>20</v>
      </c>
      <c r="K5646" s="5" t="s">
        <v>1552</v>
      </c>
    </row>
    <row r="5647" spans="1:11" x14ac:dyDescent="0.35">
      <c r="A5647" s="1">
        <v>45536</v>
      </c>
      <c r="B5647">
        <v>1215</v>
      </c>
      <c r="C5647">
        <v>1802</v>
      </c>
      <c r="D5647">
        <v>42</v>
      </c>
      <c r="E5647">
        <v>86</v>
      </c>
      <c r="F5647" s="5" t="s">
        <v>19</v>
      </c>
      <c r="G5647" s="6">
        <v>45559.375</v>
      </c>
      <c r="H5647" s="6">
        <v>45559.708333333336</v>
      </c>
      <c r="I5647" s="5" t="s">
        <v>1546</v>
      </c>
      <c r="J5647" s="5" t="s">
        <v>20</v>
      </c>
      <c r="K5647" s="5" t="s">
        <v>1552</v>
      </c>
    </row>
    <row r="5648" spans="1:11" x14ac:dyDescent="0.35">
      <c r="A5648" s="1">
        <v>45536</v>
      </c>
      <c r="B5648">
        <v>1215</v>
      </c>
      <c r="C5648">
        <v>1802</v>
      </c>
      <c r="D5648">
        <v>42</v>
      </c>
      <c r="E5648">
        <v>86</v>
      </c>
      <c r="F5648" s="5" t="s">
        <v>19</v>
      </c>
      <c r="G5648" s="6">
        <v>45565.375</v>
      </c>
      <c r="H5648" s="6">
        <v>45565.555722881945</v>
      </c>
      <c r="I5648" s="5" t="s">
        <v>1553</v>
      </c>
      <c r="J5648" s="5" t="s">
        <v>20</v>
      </c>
      <c r="K5648" s="5" t="s">
        <v>1552</v>
      </c>
    </row>
    <row r="5649" spans="1:11" x14ac:dyDescent="0.35">
      <c r="A5649" s="1">
        <v>45536</v>
      </c>
      <c r="B5649">
        <v>1217</v>
      </c>
      <c r="C5649">
        <v>1805</v>
      </c>
      <c r="D5649">
        <v>256</v>
      </c>
      <c r="E5649">
        <v>359</v>
      </c>
      <c r="F5649" s="5" t="s">
        <v>16</v>
      </c>
      <c r="G5649" s="6">
        <v>45537.333333333336</v>
      </c>
      <c r="H5649" s="6">
        <v>45537.645833333336</v>
      </c>
      <c r="I5649" s="5" t="s">
        <v>1549</v>
      </c>
      <c r="J5649" s="5" t="s">
        <v>15</v>
      </c>
      <c r="K5649" s="5" t="s">
        <v>1550</v>
      </c>
    </row>
    <row r="5650" spans="1:11" x14ac:dyDescent="0.35">
      <c r="A5650" s="1">
        <v>45536</v>
      </c>
      <c r="B5650">
        <v>1217</v>
      </c>
      <c r="C5650">
        <v>1805</v>
      </c>
      <c r="D5650">
        <v>256</v>
      </c>
      <c r="E5650">
        <v>359</v>
      </c>
      <c r="F5650" s="5" t="s">
        <v>16</v>
      </c>
      <c r="G5650" s="6">
        <v>45538.333333333336</v>
      </c>
      <c r="H5650" s="6">
        <v>45538.645833333336</v>
      </c>
      <c r="I5650" s="5" t="s">
        <v>1549</v>
      </c>
      <c r="J5650" s="5" t="s">
        <v>15</v>
      </c>
      <c r="K5650" s="5" t="s">
        <v>1550</v>
      </c>
    </row>
    <row r="5651" spans="1:11" x14ac:dyDescent="0.35">
      <c r="A5651" s="1">
        <v>45536</v>
      </c>
      <c r="B5651">
        <v>1217</v>
      </c>
      <c r="C5651">
        <v>1805</v>
      </c>
      <c r="D5651">
        <v>256</v>
      </c>
      <c r="E5651">
        <v>359</v>
      </c>
      <c r="F5651" s="5" t="s">
        <v>16</v>
      </c>
      <c r="G5651" s="6">
        <v>45539.333333333336</v>
      </c>
      <c r="H5651" s="6">
        <v>45539.645833333336</v>
      </c>
      <c r="I5651" s="5" t="s">
        <v>1549</v>
      </c>
      <c r="J5651" s="5" t="s">
        <v>15</v>
      </c>
      <c r="K5651" s="5" t="s">
        <v>1550</v>
      </c>
    </row>
    <row r="5652" spans="1:11" x14ac:dyDescent="0.35">
      <c r="A5652" s="1">
        <v>45536</v>
      </c>
      <c r="B5652">
        <v>1217</v>
      </c>
      <c r="C5652">
        <v>1805</v>
      </c>
      <c r="D5652">
        <v>256</v>
      </c>
      <c r="E5652">
        <v>359</v>
      </c>
      <c r="F5652" s="5" t="s">
        <v>16</v>
      </c>
      <c r="G5652" s="6">
        <v>45540.333333333336</v>
      </c>
      <c r="H5652" s="6">
        <v>45540.645833333336</v>
      </c>
      <c r="I5652" s="5" t="s">
        <v>1549</v>
      </c>
      <c r="J5652" s="5" t="s">
        <v>15</v>
      </c>
      <c r="K5652" s="5" t="s">
        <v>1550</v>
      </c>
    </row>
    <row r="5653" spans="1:11" x14ac:dyDescent="0.35">
      <c r="A5653" s="1">
        <v>45536</v>
      </c>
      <c r="B5653">
        <v>1217</v>
      </c>
      <c r="C5653">
        <v>1805</v>
      </c>
      <c r="D5653">
        <v>256</v>
      </c>
      <c r="E5653">
        <v>359</v>
      </c>
      <c r="F5653" s="5" t="s">
        <v>16</v>
      </c>
      <c r="G5653" s="6">
        <v>45541.333333333336</v>
      </c>
      <c r="H5653" s="6">
        <v>45541.645833333336</v>
      </c>
      <c r="I5653" s="5" t="s">
        <v>1549</v>
      </c>
      <c r="J5653" s="5" t="s">
        <v>15</v>
      </c>
      <c r="K5653" s="5" t="s">
        <v>1550</v>
      </c>
    </row>
    <row r="5654" spans="1:11" x14ac:dyDescent="0.35">
      <c r="A5654" s="1">
        <v>45536</v>
      </c>
      <c r="B5654">
        <v>1217</v>
      </c>
      <c r="C5654">
        <v>1805</v>
      </c>
      <c r="D5654">
        <v>256</v>
      </c>
      <c r="E5654">
        <v>359</v>
      </c>
      <c r="F5654" s="5" t="s">
        <v>16</v>
      </c>
      <c r="G5654" s="6">
        <v>45544.333333333336</v>
      </c>
      <c r="H5654" s="6">
        <v>45544.645833333336</v>
      </c>
      <c r="I5654" s="5" t="s">
        <v>1549</v>
      </c>
      <c r="J5654" s="5" t="s">
        <v>15</v>
      </c>
      <c r="K5654" s="5" t="s">
        <v>1550</v>
      </c>
    </row>
    <row r="5655" spans="1:11" x14ac:dyDescent="0.35">
      <c r="A5655" s="1">
        <v>45536</v>
      </c>
      <c r="B5655">
        <v>1217</v>
      </c>
      <c r="C5655">
        <v>1805</v>
      </c>
      <c r="D5655">
        <v>256</v>
      </c>
      <c r="E5655">
        <v>359</v>
      </c>
      <c r="F5655" s="5" t="s">
        <v>16</v>
      </c>
      <c r="G5655" s="6">
        <v>45545.333333333336</v>
      </c>
      <c r="H5655" s="6">
        <v>45545.645833333336</v>
      </c>
      <c r="I5655" s="5" t="s">
        <v>1549</v>
      </c>
      <c r="J5655" s="5" t="s">
        <v>15</v>
      </c>
      <c r="K5655" s="5" t="s">
        <v>1550</v>
      </c>
    </row>
    <row r="5656" spans="1:11" x14ac:dyDescent="0.35">
      <c r="A5656" s="1">
        <v>45536</v>
      </c>
      <c r="B5656">
        <v>1217</v>
      </c>
      <c r="C5656">
        <v>1805</v>
      </c>
      <c r="D5656">
        <v>256</v>
      </c>
      <c r="E5656">
        <v>359</v>
      </c>
      <c r="F5656" s="5" t="s">
        <v>16</v>
      </c>
      <c r="G5656" s="6">
        <v>45546.333333333336</v>
      </c>
      <c r="H5656" s="6">
        <v>45546.645833333336</v>
      </c>
      <c r="I5656" s="5" t="s">
        <v>1549</v>
      </c>
      <c r="J5656" s="5" t="s">
        <v>15</v>
      </c>
      <c r="K5656" s="5" t="s">
        <v>1550</v>
      </c>
    </row>
    <row r="5657" spans="1:11" x14ac:dyDescent="0.35">
      <c r="A5657" s="1">
        <v>45536</v>
      </c>
      <c r="B5657">
        <v>1217</v>
      </c>
      <c r="C5657">
        <v>1805</v>
      </c>
      <c r="D5657">
        <v>256</v>
      </c>
      <c r="E5657">
        <v>359</v>
      </c>
      <c r="F5657" s="5" t="s">
        <v>16</v>
      </c>
      <c r="G5657" s="6">
        <v>45547.333333333336</v>
      </c>
      <c r="H5657" s="6">
        <v>45547.645833333336</v>
      </c>
      <c r="I5657" s="5" t="s">
        <v>1549</v>
      </c>
      <c r="J5657" s="5" t="s">
        <v>15</v>
      </c>
      <c r="K5657" s="5" t="s">
        <v>1550</v>
      </c>
    </row>
    <row r="5658" spans="1:11" x14ac:dyDescent="0.35">
      <c r="A5658" s="1">
        <v>45536</v>
      </c>
      <c r="B5658">
        <v>1217</v>
      </c>
      <c r="C5658">
        <v>1805</v>
      </c>
      <c r="D5658">
        <v>256</v>
      </c>
      <c r="E5658">
        <v>359</v>
      </c>
      <c r="F5658" s="5" t="s">
        <v>16</v>
      </c>
      <c r="G5658" s="6">
        <v>45548.333333333336</v>
      </c>
      <c r="H5658" s="6">
        <v>45548.645833333336</v>
      </c>
      <c r="I5658" s="5" t="s">
        <v>1549</v>
      </c>
      <c r="J5658" s="5" t="s">
        <v>15</v>
      </c>
      <c r="K5658" s="5" t="s">
        <v>1550</v>
      </c>
    </row>
    <row r="5659" spans="1:11" x14ac:dyDescent="0.35">
      <c r="A5659" s="1">
        <v>45536</v>
      </c>
      <c r="B5659">
        <v>1217</v>
      </c>
      <c r="C5659">
        <v>1805</v>
      </c>
      <c r="D5659">
        <v>256</v>
      </c>
      <c r="E5659">
        <v>359</v>
      </c>
      <c r="F5659" s="5" t="s">
        <v>16</v>
      </c>
      <c r="G5659" s="6">
        <v>45551.333333333336</v>
      </c>
      <c r="H5659" s="6">
        <v>45551.645833333336</v>
      </c>
      <c r="I5659" s="5" t="s">
        <v>1549</v>
      </c>
      <c r="J5659" s="5" t="s">
        <v>15</v>
      </c>
      <c r="K5659" s="5" t="s">
        <v>1550</v>
      </c>
    </row>
    <row r="5660" spans="1:11" x14ac:dyDescent="0.35">
      <c r="A5660" s="1">
        <v>45536</v>
      </c>
      <c r="B5660">
        <v>1217</v>
      </c>
      <c r="C5660">
        <v>1805</v>
      </c>
      <c r="D5660">
        <v>256</v>
      </c>
      <c r="E5660">
        <v>359</v>
      </c>
      <c r="F5660" s="5" t="s">
        <v>16</v>
      </c>
      <c r="G5660" s="6">
        <v>45552.333333333336</v>
      </c>
      <c r="H5660" s="6">
        <v>45552.645833333336</v>
      </c>
      <c r="I5660" s="5" t="s">
        <v>1549</v>
      </c>
      <c r="J5660" s="5" t="s">
        <v>15</v>
      </c>
      <c r="K5660" s="5" t="s">
        <v>1550</v>
      </c>
    </row>
    <row r="5661" spans="1:11" x14ac:dyDescent="0.35">
      <c r="A5661" s="1">
        <v>45536</v>
      </c>
      <c r="B5661">
        <v>1217</v>
      </c>
      <c r="C5661">
        <v>1805</v>
      </c>
      <c r="D5661">
        <v>256</v>
      </c>
      <c r="E5661">
        <v>359</v>
      </c>
      <c r="F5661" s="5" t="s">
        <v>16</v>
      </c>
      <c r="G5661" s="6">
        <v>45553.333333333336</v>
      </c>
      <c r="H5661" s="6">
        <v>45553.645833333336</v>
      </c>
      <c r="I5661" s="5" t="s">
        <v>1549</v>
      </c>
      <c r="J5661" s="5" t="s">
        <v>15</v>
      </c>
      <c r="K5661" s="5" t="s">
        <v>1550</v>
      </c>
    </row>
    <row r="5662" spans="1:11" x14ac:dyDescent="0.35">
      <c r="A5662" s="1">
        <v>45536</v>
      </c>
      <c r="B5662">
        <v>1217</v>
      </c>
      <c r="C5662">
        <v>1805</v>
      </c>
      <c r="D5662">
        <v>256</v>
      </c>
      <c r="E5662">
        <v>359</v>
      </c>
      <c r="F5662" s="5" t="s">
        <v>16</v>
      </c>
      <c r="G5662" s="6">
        <v>45554.333333333336</v>
      </c>
      <c r="H5662" s="6">
        <v>45554.645833333336</v>
      </c>
      <c r="I5662" s="5" t="s">
        <v>1549</v>
      </c>
      <c r="J5662" s="5" t="s">
        <v>15</v>
      </c>
      <c r="K5662" s="5" t="s">
        <v>1550</v>
      </c>
    </row>
    <row r="5663" spans="1:11" x14ac:dyDescent="0.35">
      <c r="A5663" s="1">
        <v>45536</v>
      </c>
      <c r="B5663">
        <v>1217</v>
      </c>
      <c r="C5663">
        <v>1805</v>
      </c>
      <c r="D5663">
        <v>256</v>
      </c>
      <c r="E5663">
        <v>359</v>
      </c>
      <c r="F5663" s="5" t="s">
        <v>16</v>
      </c>
      <c r="G5663" s="6">
        <v>45555.333333333336</v>
      </c>
      <c r="H5663" s="6">
        <v>45555.645833333336</v>
      </c>
      <c r="I5663" s="5" t="s">
        <v>1549</v>
      </c>
      <c r="J5663" s="5" t="s">
        <v>15</v>
      </c>
      <c r="K5663" s="5" t="s">
        <v>1550</v>
      </c>
    </row>
    <row r="5664" spans="1:11" x14ac:dyDescent="0.35">
      <c r="A5664" s="1">
        <v>45536</v>
      </c>
      <c r="B5664">
        <v>1217</v>
      </c>
      <c r="C5664">
        <v>1805</v>
      </c>
      <c r="D5664">
        <v>256</v>
      </c>
      <c r="E5664">
        <v>359</v>
      </c>
      <c r="F5664" s="5" t="s">
        <v>16</v>
      </c>
      <c r="G5664" s="6">
        <v>45558.333333333336</v>
      </c>
      <c r="H5664" s="6">
        <v>45558.645833333336</v>
      </c>
      <c r="I5664" s="5" t="s">
        <v>1549</v>
      </c>
      <c r="J5664" s="5" t="s">
        <v>15</v>
      </c>
      <c r="K5664" s="5" t="s">
        <v>1550</v>
      </c>
    </row>
    <row r="5665" spans="1:11" x14ac:dyDescent="0.35">
      <c r="A5665" s="1">
        <v>45536</v>
      </c>
      <c r="B5665">
        <v>1217</v>
      </c>
      <c r="C5665">
        <v>1805</v>
      </c>
      <c r="D5665">
        <v>256</v>
      </c>
      <c r="E5665">
        <v>359</v>
      </c>
      <c r="F5665" s="5" t="s">
        <v>16</v>
      </c>
      <c r="G5665" s="6">
        <v>45559.333333333336</v>
      </c>
      <c r="H5665" s="6">
        <v>45559.645833333336</v>
      </c>
      <c r="I5665" s="5" t="s">
        <v>1549</v>
      </c>
      <c r="J5665" s="5" t="s">
        <v>15</v>
      </c>
      <c r="K5665" s="5" t="s">
        <v>1550</v>
      </c>
    </row>
    <row r="5666" spans="1:11" x14ac:dyDescent="0.35">
      <c r="A5666" s="1">
        <v>45536</v>
      </c>
      <c r="B5666">
        <v>1217</v>
      </c>
      <c r="C5666">
        <v>1805</v>
      </c>
      <c r="D5666">
        <v>256</v>
      </c>
      <c r="E5666">
        <v>359</v>
      </c>
      <c r="F5666" s="5" t="s">
        <v>16</v>
      </c>
      <c r="G5666" s="6">
        <v>45560.333333333336</v>
      </c>
      <c r="H5666" s="6">
        <v>45560.524257986108</v>
      </c>
      <c r="I5666" s="5" t="s">
        <v>1551</v>
      </c>
      <c r="J5666" s="5" t="s">
        <v>15</v>
      </c>
      <c r="K5666" s="5" t="s">
        <v>1550</v>
      </c>
    </row>
    <row r="5667" spans="1:11" x14ac:dyDescent="0.35">
      <c r="A5667" s="1">
        <v>45536</v>
      </c>
      <c r="B5667">
        <v>1218</v>
      </c>
      <c r="C5667">
        <v>1806</v>
      </c>
      <c r="D5667">
        <v>104</v>
      </c>
      <c r="E5667">
        <v>164</v>
      </c>
      <c r="F5667" s="5" t="s">
        <v>16</v>
      </c>
      <c r="G5667" s="6">
        <v>45537.333333333336</v>
      </c>
      <c r="H5667" s="6">
        <v>45537.645833333336</v>
      </c>
      <c r="I5667" s="5" t="s">
        <v>1549</v>
      </c>
      <c r="J5667" s="5" t="s">
        <v>15</v>
      </c>
      <c r="K5667" s="5" t="s">
        <v>1550</v>
      </c>
    </row>
    <row r="5668" spans="1:11" x14ac:dyDescent="0.35">
      <c r="A5668" s="1">
        <v>45536</v>
      </c>
      <c r="B5668">
        <v>1218</v>
      </c>
      <c r="C5668">
        <v>1806</v>
      </c>
      <c r="D5668">
        <v>104</v>
      </c>
      <c r="E5668">
        <v>164</v>
      </c>
      <c r="F5668" s="5" t="s">
        <v>16</v>
      </c>
      <c r="G5668" s="6">
        <v>45538.333333333336</v>
      </c>
      <c r="H5668" s="6">
        <v>45538.645833333336</v>
      </c>
      <c r="I5668" s="5" t="s">
        <v>1549</v>
      </c>
      <c r="J5668" s="5" t="s">
        <v>15</v>
      </c>
      <c r="K5668" s="5" t="s">
        <v>1550</v>
      </c>
    </row>
    <row r="5669" spans="1:11" x14ac:dyDescent="0.35">
      <c r="A5669" s="1">
        <v>45536</v>
      </c>
      <c r="B5669">
        <v>1218</v>
      </c>
      <c r="C5669">
        <v>1806</v>
      </c>
      <c r="D5669">
        <v>104</v>
      </c>
      <c r="E5669">
        <v>164</v>
      </c>
      <c r="F5669" s="5" t="s">
        <v>16</v>
      </c>
      <c r="G5669" s="6">
        <v>45539.333333333336</v>
      </c>
      <c r="H5669" s="6">
        <v>45539.645833333336</v>
      </c>
      <c r="I5669" s="5" t="s">
        <v>1549</v>
      </c>
      <c r="J5669" s="5" t="s">
        <v>15</v>
      </c>
      <c r="K5669" s="5" t="s">
        <v>1550</v>
      </c>
    </row>
    <row r="5670" spans="1:11" x14ac:dyDescent="0.35">
      <c r="A5670" s="1">
        <v>45536</v>
      </c>
      <c r="B5670">
        <v>1218</v>
      </c>
      <c r="C5670">
        <v>1806</v>
      </c>
      <c r="D5670">
        <v>104</v>
      </c>
      <c r="E5670">
        <v>164</v>
      </c>
      <c r="F5670" s="5" t="s">
        <v>16</v>
      </c>
      <c r="G5670" s="6">
        <v>45540.333333333336</v>
      </c>
      <c r="H5670" s="6">
        <v>45540.645833333336</v>
      </c>
      <c r="I5670" s="5" t="s">
        <v>1549</v>
      </c>
      <c r="J5670" s="5" t="s">
        <v>15</v>
      </c>
      <c r="K5670" s="5" t="s">
        <v>1550</v>
      </c>
    </row>
    <row r="5671" spans="1:11" x14ac:dyDescent="0.35">
      <c r="A5671" s="1">
        <v>45536</v>
      </c>
      <c r="B5671">
        <v>1218</v>
      </c>
      <c r="C5671">
        <v>1806</v>
      </c>
      <c r="D5671">
        <v>104</v>
      </c>
      <c r="E5671">
        <v>164</v>
      </c>
      <c r="F5671" s="5" t="s">
        <v>16</v>
      </c>
      <c r="G5671" s="6">
        <v>45541.333333333336</v>
      </c>
      <c r="H5671" s="6">
        <v>45541.645833333336</v>
      </c>
      <c r="I5671" s="5" t="s">
        <v>1549</v>
      </c>
      <c r="J5671" s="5" t="s">
        <v>15</v>
      </c>
      <c r="K5671" s="5" t="s">
        <v>1550</v>
      </c>
    </row>
    <row r="5672" spans="1:11" x14ac:dyDescent="0.35">
      <c r="A5672" s="1">
        <v>45536</v>
      </c>
      <c r="B5672">
        <v>1218</v>
      </c>
      <c r="C5672">
        <v>1806</v>
      </c>
      <c r="D5672">
        <v>104</v>
      </c>
      <c r="E5672">
        <v>164</v>
      </c>
      <c r="F5672" s="5" t="s">
        <v>16</v>
      </c>
      <c r="G5672" s="6">
        <v>45544.333333333336</v>
      </c>
      <c r="H5672" s="6">
        <v>45544.645833333336</v>
      </c>
      <c r="I5672" s="5" t="s">
        <v>1549</v>
      </c>
      <c r="J5672" s="5" t="s">
        <v>15</v>
      </c>
      <c r="K5672" s="5" t="s">
        <v>1550</v>
      </c>
    </row>
    <row r="5673" spans="1:11" x14ac:dyDescent="0.35">
      <c r="A5673" s="1">
        <v>45536</v>
      </c>
      <c r="B5673">
        <v>1218</v>
      </c>
      <c r="C5673">
        <v>1806</v>
      </c>
      <c r="D5673">
        <v>104</v>
      </c>
      <c r="E5673">
        <v>164</v>
      </c>
      <c r="F5673" s="5" t="s">
        <v>16</v>
      </c>
      <c r="G5673" s="6">
        <v>45545.333333333336</v>
      </c>
      <c r="H5673" s="6">
        <v>45545.645833333336</v>
      </c>
      <c r="I5673" s="5" t="s">
        <v>1549</v>
      </c>
      <c r="J5673" s="5" t="s">
        <v>15</v>
      </c>
      <c r="K5673" s="5" t="s">
        <v>1550</v>
      </c>
    </row>
    <row r="5674" spans="1:11" x14ac:dyDescent="0.35">
      <c r="A5674" s="1">
        <v>45536</v>
      </c>
      <c r="B5674">
        <v>1218</v>
      </c>
      <c r="C5674">
        <v>1806</v>
      </c>
      <c r="D5674">
        <v>104</v>
      </c>
      <c r="E5674">
        <v>164</v>
      </c>
      <c r="F5674" s="5" t="s">
        <v>16</v>
      </c>
      <c r="G5674" s="6">
        <v>45546.333333333336</v>
      </c>
      <c r="H5674" s="6">
        <v>45546.645833333336</v>
      </c>
      <c r="I5674" s="5" t="s">
        <v>1549</v>
      </c>
      <c r="J5674" s="5" t="s">
        <v>15</v>
      </c>
      <c r="K5674" s="5" t="s">
        <v>1550</v>
      </c>
    </row>
    <row r="5675" spans="1:11" x14ac:dyDescent="0.35">
      <c r="A5675" s="1">
        <v>45536</v>
      </c>
      <c r="B5675">
        <v>1218</v>
      </c>
      <c r="C5675">
        <v>1806</v>
      </c>
      <c r="D5675">
        <v>104</v>
      </c>
      <c r="E5675">
        <v>164</v>
      </c>
      <c r="F5675" s="5" t="s">
        <v>16</v>
      </c>
      <c r="G5675" s="6">
        <v>45547.333333333336</v>
      </c>
      <c r="H5675" s="6">
        <v>45547.645833333336</v>
      </c>
      <c r="I5675" s="5" t="s">
        <v>1549</v>
      </c>
      <c r="J5675" s="5" t="s">
        <v>15</v>
      </c>
      <c r="K5675" s="5" t="s">
        <v>1550</v>
      </c>
    </row>
    <row r="5676" spans="1:11" x14ac:dyDescent="0.35">
      <c r="A5676" s="1">
        <v>45536</v>
      </c>
      <c r="B5676">
        <v>1218</v>
      </c>
      <c r="C5676">
        <v>1806</v>
      </c>
      <c r="D5676">
        <v>104</v>
      </c>
      <c r="E5676">
        <v>164</v>
      </c>
      <c r="F5676" s="5" t="s">
        <v>16</v>
      </c>
      <c r="G5676" s="6">
        <v>45548.333333333336</v>
      </c>
      <c r="H5676" s="6">
        <v>45548.645833333336</v>
      </c>
      <c r="I5676" s="5" t="s">
        <v>1549</v>
      </c>
      <c r="J5676" s="5" t="s">
        <v>15</v>
      </c>
      <c r="K5676" s="5" t="s">
        <v>1550</v>
      </c>
    </row>
    <row r="5677" spans="1:11" x14ac:dyDescent="0.35">
      <c r="A5677" s="1">
        <v>45536</v>
      </c>
      <c r="B5677">
        <v>1218</v>
      </c>
      <c r="C5677">
        <v>1806</v>
      </c>
      <c r="D5677">
        <v>104</v>
      </c>
      <c r="E5677">
        <v>164</v>
      </c>
      <c r="F5677" s="5" t="s">
        <v>16</v>
      </c>
      <c r="G5677" s="6">
        <v>45551.333333333336</v>
      </c>
      <c r="H5677" s="6">
        <v>45551.645833333336</v>
      </c>
      <c r="I5677" s="5" t="s">
        <v>1549</v>
      </c>
      <c r="J5677" s="5" t="s">
        <v>15</v>
      </c>
      <c r="K5677" s="5" t="s">
        <v>1550</v>
      </c>
    </row>
    <row r="5678" spans="1:11" x14ac:dyDescent="0.35">
      <c r="A5678" s="1">
        <v>45536</v>
      </c>
      <c r="B5678">
        <v>1218</v>
      </c>
      <c r="C5678">
        <v>1806</v>
      </c>
      <c r="D5678">
        <v>104</v>
      </c>
      <c r="E5678">
        <v>164</v>
      </c>
      <c r="F5678" s="5" t="s">
        <v>16</v>
      </c>
      <c r="G5678" s="6">
        <v>45552.333333333336</v>
      </c>
      <c r="H5678" s="6">
        <v>45552.645833333336</v>
      </c>
      <c r="I5678" s="5" t="s">
        <v>1549</v>
      </c>
      <c r="J5678" s="5" t="s">
        <v>15</v>
      </c>
      <c r="K5678" s="5" t="s">
        <v>1550</v>
      </c>
    </row>
    <row r="5679" spans="1:11" x14ac:dyDescent="0.35">
      <c r="A5679" s="1">
        <v>45536</v>
      </c>
      <c r="B5679">
        <v>1218</v>
      </c>
      <c r="C5679">
        <v>1806</v>
      </c>
      <c r="D5679">
        <v>104</v>
      </c>
      <c r="E5679">
        <v>164</v>
      </c>
      <c r="F5679" s="5" t="s">
        <v>16</v>
      </c>
      <c r="G5679" s="6">
        <v>45553.333333333336</v>
      </c>
      <c r="H5679" s="6">
        <v>45553.645833333336</v>
      </c>
      <c r="I5679" s="5" t="s">
        <v>1549</v>
      </c>
      <c r="J5679" s="5" t="s">
        <v>15</v>
      </c>
      <c r="K5679" s="5" t="s">
        <v>1550</v>
      </c>
    </row>
    <row r="5680" spans="1:11" x14ac:dyDescent="0.35">
      <c r="A5680" s="1">
        <v>45536</v>
      </c>
      <c r="B5680">
        <v>1218</v>
      </c>
      <c r="C5680">
        <v>1806</v>
      </c>
      <c r="D5680">
        <v>104</v>
      </c>
      <c r="E5680">
        <v>164</v>
      </c>
      <c r="F5680" s="5" t="s">
        <v>16</v>
      </c>
      <c r="G5680" s="6">
        <v>45554.333333333336</v>
      </c>
      <c r="H5680" s="6">
        <v>45554.645833333336</v>
      </c>
      <c r="I5680" s="5" t="s">
        <v>1549</v>
      </c>
      <c r="J5680" s="5" t="s">
        <v>15</v>
      </c>
      <c r="K5680" s="5" t="s">
        <v>1550</v>
      </c>
    </row>
    <row r="5681" spans="1:11" x14ac:dyDescent="0.35">
      <c r="A5681" s="1">
        <v>45536</v>
      </c>
      <c r="B5681">
        <v>1218</v>
      </c>
      <c r="C5681">
        <v>1806</v>
      </c>
      <c r="D5681">
        <v>104</v>
      </c>
      <c r="E5681">
        <v>164</v>
      </c>
      <c r="F5681" s="5" t="s">
        <v>16</v>
      </c>
      <c r="G5681" s="6">
        <v>45555.333333333336</v>
      </c>
      <c r="H5681" s="6">
        <v>45555.645833333336</v>
      </c>
      <c r="I5681" s="5" t="s">
        <v>1549</v>
      </c>
      <c r="J5681" s="5" t="s">
        <v>15</v>
      </c>
      <c r="K5681" s="5" t="s">
        <v>1550</v>
      </c>
    </row>
    <row r="5682" spans="1:11" x14ac:dyDescent="0.35">
      <c r="A5682" s="1">
        <v>45536</v>
      </c>
      <c r="B5682">
        <v>1218</v>
      </c>
      <c r="C5682">
        <v>1806</v>
      </c>
      <c r="D5682">
        <v>104</v>
      </c>
      <c r="E5682">
        <v>164</v>
      </c>
      <c r="F5682" s="5" t="s">
        <v>16</v>
      </c>
      <c r="G5682" s="6">
        <v>45558.333333333336</v>
      </c>
      <c r="H5682" s="6">
        <v>45558.645833333336</v>
      </c>
      <c r="I5682" s="5" t="s">
        <v>1549</v>
      </c>
      <c r="J5682" s="5" t="s">
        <v>15</v>
      </c>
      <c r="K5682" s="5" t="s">
        <v>1550</v>
      </c>
    </row>
    <row r="5683" spans="1:11" x14ac:dyDescent="0.35">
      <c r="A5683" s="1">
        <v>45536</v>
      </c>
      <c r="B5683">
        <v>1218</v>
      </c>
      <c r="C5683">
        <v>1806</v>
      </c>
      <c r="D5683">
        <v>104</v>
      </c>
      <c r="E5683">
        <v>164</v>
      </c>
      <c r="F5683" s="5" t="s">
        <v>16</v>
      </c>
      <c r="G5683" s="6">
        <v>45559.333333333336</v>
      </c>
      <c r="H5683" s="6">
        <v>45559.645833333336</v>
      </c>
      <c r="I5683" s="5" t="s">
        <v>1549</v>
      </c>
      <c r="J5683" s="5" t="s">
        <v>15</v>
      </c>
      <c r="K5683" s="5" t="s">
        <v>1550</v>
      </c>
    </row>
    <row r="5684" spans="1:11" x14ac:dyDescent="0.35">
      <c r="A5684" s="1">
        <v>45536</v>
      </c>
      <c r="B5684">
        <v>1218</v>
      </c>
      <c r="C5684">
        <v>1806</v>
      </c>
      <c r="D5684">
        <v>104</v>
      </c>
      <c r="E5684">
        <v>164</v>
      </c>
      <c r="F5684" s="5" t="s">
        <v>16</v>
      </c>
      <c r="G5684" s="6">
        <v>45560.333333333336</v>
      </c>
      <c r="H5684" s="6">
        <v>45560.524257986108</v>
      </c>
      <c r="I5684" s="5" t="s">
        <v>1551</v>
      </c>
      <c r="J5684" s="5" t="s">
        <v>15</v>
      </c>
      <c r="K5684" s="5" t="s">
        <v>1550</v>
      </c>
    </row>
    <row r="5685" spans="1:11" x14ac:dyDescent="0.35">
      <c r="A5685" s="1">
        <v>45536</v>
      </c>
      <c r="B5685">
        <v>1224</v>
      </c>
      <c r="C5685">
        <v>1813</v>
      </c>
      <c r="D5685">
        <v>289</v>
      </c>
      <c r="E5685">
        <v>405</v>
      </c>
      <c r="F5685" s="5" t="s">
        <v>19</v>
      </c>
      <c r="G5685" s="6">
        <v>45537.375</v>
      </c>
      <c r="H5685" s="6">
        <v>45537.708333333336</v>
      </c>
      <c r="I5685" s="5" t="s">
        <v>1546</v>
      </c>
      <c r="J5685" s="5" t="s">
        <v>20</v>
      </c>
      <c r="K5685" s="5" t="s">
        <v>1576</v>
      </c>
    </row>
    <row r="5686" spans="1:11" x14ac:dyDescent="0.35">
      <c r="A5686" s="1">
        <v>45536</v>
      </c>
      <c r="B5686">
        <v>1224</v>
      </c>
      <c r="C5686">
        <v>1813</v>
      </c>
      <c r="D5686">
        <v>289</v>
      </c>
      <c r="E5686">
        <v>405</v>
      </c>
      <c r="F5686" s="5" t="s">
        <v>19</v>
      </c>
      <c r="G5686" s="6">
        <v>45538.375</v>
      </c>
      <c r="H5686" s="6">
        <v>45538.708333333336</v>
      </c>
      <c r="I5686" s="5" t="s">
        <v>1546</v>
      </c>
      <c r="J5686" s="5" t="s">
        <v>20</v>
      </c>
      <c r="K5686" s="5" t="s">
        <v>1576</v>
      </c>
    </row>
    <row r="5687" spans="1:11" x14ac:dyDescent="0.35">
      <c r="A5687" s="1">
        <v>45536</v>
      </c>
      <c r="B5687">
        <v>1224</v>
      </c>
      <c r="C5687">
        <v>1813</v>
      </c>
      <c r="D5687">
        <v>289</v>
      </c>
      <c r="E5687">
        <v>405</v>
      </c>
      <c r="F5687" s="5" t="s">
        <v>19</v>
      </c>
      <c r="G5687" s="6">
        <v>45539.375</v>
      </c>
      <c r="H5687" s="6">
        <v>45539.708333333336</v>
      </c>
      <c r="I5687" s="5" t="s">
        <v>1546</v>
      </c>
      <c r="J5687" s="5" t="s">
        <v>20</v>
      </c>
      <c r="K5687" s="5" t="s">
        <v>1576</v>
      </c>
    </row>
    <row r="5688" spans="1:11" x14ac:dyDescent="0.35">
      <c r="A5688" s="1">
        <v>45536</v>
      </c>
      <c r="B5688">
        <v>1224</v>
      </c>
      <c r="C5688">
        <v>1813</v>
      </c>
      <c r="D5688">
        <v>289</v>
      </c>
      <c r="E5688">
        <v>405</v>
      </c>
      <c r="F5688" s="5" t="s">
        <v>19</v>
      </c>
      <c r="G5688" s="6">
        <v>45540.375</v>
      </c>
      <c r="H5688" s="6">
        <v>45540.708333333336</v>
      </c>
      <c r="I5688" s="5" t="s">
        <v>1546</v>
      </c>
      <c r="J5688" s="5" t="s">
        <v>20</v>
      </c>
      <c r="K5688" s="5" t="s">
        <v>1576</v>
      </c>
    </row>
    <row r="5689" spans="1:11" x14ac:dyDescent="0.35">
      <c r="A5689" s="1">
        <v>45536</v>
      </c>
      <c r="B5689">
        <v>1224</v>
      </c>
      <c r="C5689">
        <v>1813</v>
      </c>
      <c r="D5689">
        <v>289</v>
      </c>
      <c r="E5689">
        <v>405</v>
      </c>
      <c r="F5689" s="5" t="s">
        <v>19</v>
      </c>
      <c r="G5689" s="6">
        <v>45541.375</v>
      </c>
      <c r="H5689" s="6">
        <v>45541.708333333336</v>
      </c>
      <c r="I5689" s="5" t="s">
        <v>1546</v>
      </c>
      <c r="J5689" s="5" t="s">
        <v>20</v>
      </c>
      <c r="K5689" s="5" t="s">
        <v>1576</v>
      </c>
    </row>
    <row r="5690" spans="1:11" x14ac:dyDescent="0.35">
      <c r="A5690" s="1">
        <v>45536</v>
      </c>
      <c r="B5690">
        <v>1224</v>
      </c>
      <c r="C5690">
        <v>1813</v>
      </c>
      <c r="D5690">
        <v>289</v>
      </c>
      <c r="E5690">
        <v>405</v>
      </c>
      <c r="F5690" s="5" t="s">
        <v>19</v>
      </c>
      <c r="G5690" s="6">
        <v>45544.375</v>
      </c>
      <c r="H5690" s="6">
        <v>45544.708333333336</v>
      </c>
      <c r="I5690" s="5" t="s">
        <v>1546</v>
      </c>
      <c r="J5690" s="5" t="s">
        <v>20</v>
      </c>
      <c r="K5690" s="5" t="s">
        <v>1576</v>
      </c>
    </row>
    <row r="5691" spans="1:11" x14ac:dyDescent="0.35">
      <c r="A5691" s="1">
        <v>45536</v>
      </c>
      <c r="B5691">
        <v>1224</v>
      </c>
      <c r="C5691">
        <v>1813</v>
      </c>
      <c r="D5691">
        <v>289</v>
      </c>
      <c r="E5691">
        <v>405</v>
      </c>
      <c r="F5691" s="5" t="s">
        <v>19</v>
      </c>
      <c r="G5691" s="6">
        <v>45545.375</v>
      </c>
      <c r="H5691" s="6">
        <v>45545.708333333336</v>
      </c>
      <c r="I5691" s="5" t="s">
        <v>1546</v>
      </c>
      <c r="J5691" s="5" t="s">
        <v>20</v>
      </c>
      <c r="K5691" s="5" t="s">
        <v>1576</v>
      </c>
    </row>
    <row r="5692" spans="1:11" x14ac:dyDescent="0.35">
      <c r="A5692" s="1">
        <v>45536</v>
      </c>
      <c r="B5692">
        <v>1224</v>
      </c>
      <c r="C5692">
        <v>1813</v>
      </c>
      <c r="D5692">
        <v>289</v>
      </c>
      <c r="E5692">
        <v>405</v>
      </c>
      <c r="F5692" s="5" t="s">
        <v>19</v>
      </c>
      <c r="G5692" s="6">
        <v>45546.375</v>
      </c>
      <c r="H5692" s="6">
        <v>45546.708333333336</v>
      </c>
      <c r="I5692" s="5" t="s">
        <v>1546</v>
      </c>
      <c r="J5692" s="5" t="s">
        <v>20</v>
      </c>
      <c r="K5692" s="5" t="s">
        <v>1576</v>
      </c>
    </row>
    <row r="5693" spans="1:11" x14ac:dyDescent="0.35">
      <c r="A5693" s="1">
        <v>45536</v>
      </c>
      <c r="B5693">
        <v>1224</v>
      </c>
      <c r="C5693">
        <v>1813</v>
      </c>
      <c r="D5693">
        <v>289</v>
      </c>
      <c r="E5693">
        <v>405</v>
      </c>
      <c r="F5693" s="5" t="s">
        <v>19</v>
      </c>
      <c r="G5693" s="6">
        <v>45547.375</v>
      </c>
      <c r="H5693" s="6">
        <v>45547.708333333336</v>
      </c>
      <c r="I5693" s="5" t="s">
        <v>1546</v>
      </c>
      <c r="J5693" s="5" t="s">
        <v>20</v>
      </c>
      <c r="K5693" s="5" t="s">
        <v>1576</v>
      </c>
    </row>
    <row r="5694" spans="1:11" x14ac:dyDescent="0.35">
      <c r="A5694" s="1">
        <v>45536</v>
      </c>
      <c r="B5694">
        <v>1224</v>
      </c>
      <c r="C5694">
        <v>1813</v>
      </c>
      <c r="D5694">
        <v>289</v>
      </c>
      <c r="E5694">
        <v>405</v>
      </c>
      <c r="F5694" s="5" t="s">
        <v>19</v>
      </c>
      <c r="G5694" s="6">
        <v>45548.375</v>
      </c>
      <c r="H5694" s="6">
        <v>45548.708333333336</v>
      </c>
      <c r="I5694" s="5" t="s">
        <v>1546</v>
      </c>
      <c r="J5694" s="5" t="s">
        <v>20</v>
      </c>
      <c r="K5694" s="5" t="s">
        <v>1576</v>
      </c>
    </row>
    <row r="5695" spans="1:11" x14ac:dyDescent="0.35">
      <c r="A5695" s="1">
        <v>45536</v>
      </c>
      <c r="B5695">
        <v>1224</v>
      </c>
      <c r="C5695">
        <v>1813</v>
      </c>
      <c r="D5695">
        <v>289</v>
      </c>
      <c r="E5695">
        <v>405</v>
      </c>
      <c r="F5695" s="5" t="s">
        <v>19</v>
      </c>
      <c r="G5695" s="6">
        <v>45551.375</v>
      </c>
      <c r="H5695" s="6">
        <v>45551.708333333336</v>
      </c>
      <c r="I5695" s="5" t="s">
        <v>1546</v>
      </c>
      <c r="J5695" s="5" t="s">
        <v>20</v>
      </c>
      <c r="K5695" s="5" t="s">
        <v>1576</v>
      </c>
    </row>
    <row r="5696" spans="1:11" x14ac:dyDescent="0.35">
      <c r="A5696" s="1">
        <v>45536</v>
      </c>
      <c r="B5696">
        <v>1224</v>
      </c>
      <c r="C5696">
        <v>1813</v>
      </c>
      <c r="D5696">
        <v>289</v>
      </c>
      <c r="E5696">
        <v>405</v>
      </c>
      <c r="F5696" s="5" t="s">
        <v>19</v>
      </c>
      <c r="G5696" s="6">
        <v>45552.375</v>
      </c>
      <c r="H5696" s="6">
        <v>45552.708333333336</v>
      </c>
      <c r="I5696" s="5" t="s">
        <v>1546</v>
      </c>
      <c r="J5696" s="5" t="s">
        <v>20</v>
      </c>
      <c r="K5696" s="5" t="s">
        <v>1576</v>
      </c>
    </row>
    <row r="5697" spans="1:11" x14ac:dyDescent="0.35">
      <c r="A5697" s="1">
        <v>45536</v>
      </c>
      <c r="B5697">
        <v>1224</v>
      </c>
      <c r="C5697">
        <v>1813</v>
      </c>
      <c r="D5697">
        <v>289</v>
      </c>
      <c r="E5697">
        <v>405</v>
      </c>
      <c r="F5697" s="5" t="s">
        <v>19</v>
      </c>
      <c r="G5697" s="6">
        <v>45553.375</v>
      </c>
      <c r="H5697" s="6">
        <v>45553.708333333336</v>
      </c>
      <c r="I5697" s="5" t="s">
        <v>1546</v>
      </c>
      <c r="J5697" s="5" t="s">
        <v>20</v>
      </c>
      <c r="K5697" s="5" t="s">
        <v>1576</v>
      </c>
    </row>
    <row r="5698" spans="1:11" x14ac:dyDescent="0.35">
      <c r="A5698" s="1">
        <v>45536</v>
      </c>
      <c r="B5698">
        <v>1224</v>
      </c>
      <c r="C5698">
        <v>1813</v>
      </c>
      <c r="D5698">
        <v>289</v>
      </c>
      <c r="E5698">
        <v>405</v>
      </c>
      <c r="F5698" s="5" t="s">
        <v>19</v>
      </c>
      <c r="G5698" s="6">
        <v>45554.375</v>
      </c>
      <c r="H5698" s="6">
        <v>45554.708333333336</v>
      </c>
      <c r="I5698" s="5" t="s">
        <v>1546</v>
      </c>
      <c r="J5698" s="5" t="s">
        <v>20</v>
      </c>
      <c r="K5698" s="5" t="s">
        <v>1576</v>
      </c>
    </row>
    <row r="5699" spans="1:11" x14ac:dyDescent="0.35">
      <c r="A5699" s="1">
        <v>45536</v>
      </c>
      <c r="B5699">
        <v>1224</v>
      </c>
      <c r="C5699">
        <v>1813</v>
      </c>
      <c r="D5699">
        <v>289</v>
      </c>
      <c r="E5699">
        <v>405</v>
      </c>
      <c r="F5699" s="5" t="s">
        <v>19</v>
      </c>
      <c r="G5699" s="6">
        <v>45555.375</v>
      </c>
      <c r="H5699" s="6">
        <v>45555.708333333336</v>
      </c>
      <c r="I5699" s="5" t="s">
        <v>1546</v>
      </c>
      <c r="J5699" s="5" t="s">
        <v>20</v>
      </c>
      <c r="K5699" s="5" t="s">
        <v>1576</v>
      </c>
    </row>
    <row r="5700" spans="1:11" x14ac:dyDescent="0.35">
      <c r="A5700" s="1">
        <v>45536</v>
      </c>
      <c r="B5700">
        <v>1224</v>
      </c>
      <c r="C5700">
        <v>1813</v>
      </c>
      <c r="D5700">
        <v>289</v>
      </c>
      <c r="E5700">
        <v>405</v>
      </c>
      <c r="F5700" s="5" t="s">
        <v>19</v>
      </c>
      <c r="G5700" s="6">
        <v>45565.375</v>
      </c>
      <c r="H5700" s="6">
        <v>45565.63765060185</v>
      </c>
      <c r="I5700" s="5" t="s">
        <v>1577</v>
      </c>
      <c r="J5700" s="5" t="s">
        <v>20</v>
      </c>
      <c r="K5700" s="5" t="s">
        <v>1576</v>
      </c>
    </row>
    <row r="5701" spans="1:11" x14ac:dyDescent="0.35">
      <c r="A5701" s="1">
        <v>45536</v>
      </c>
      <c r="B5701">
        <v>1226</v>
      </c>
      <c r="C5701">
        <v>1816</v>
      </c>
      <c r="D5701">
        <v>260</v>
      </c>
      <c r="E5701">
        <v>364</v>
      </c>
      <c r="F5701" s="5" t="s">
        <v>14</v>
      </c>
      <c r="G5701" s="6">
        <v>45539.8125</v>
      </c>
      <c r="H5701" s="6">
        <v>45540.3125</v>
      </c>
      <c r="I5701" s="5" t="s">
        <v>1554</v>
      </c>
      <c r="J5701" s="5" t="s">
        <v>15</v>
      </c>
      <c r="K5701" s="5" t="s">
        <v>1550</v>
      </c>
    </row>
    <row r="5702" spans="1:11" x14ac:dyDescent="0.35">
      <c r="A5702" s="1">
        <v>45536</v>
      </c>
      <c r="B5702">
        <v>1226</v>
      </c>
      <c r="C5702">
        <v>1816</v>
      </c>
      <c r="D5702">
        <v>260</v>
      </c>
      <c r="E5702">
        <v>364</v>
      </c>
      <c r="F5702" s="5" t="s">
        <v>14</v>
      </c>
      <c r="G5702" s="6">
        <v>45540.8125</v>
      </c>
      <c r="H5702" s="6">
        <v>45541.3125</v>
      </c>
      <c r="I5702" s="5" t="s">
        <v>1554</v>
      </c>
      <c r="J5702" s="5" t="s">
        <v>15</v>
      </c>
      <c r="K5702" s="5" t="s">
        <v>1550</v>
      </c>
    </row>
    <row r="5703" spans="1:11" x14ac:dyDescent="0.35">
      <c r="A5703" s="1">
        <v>45536</v>
      </c>
      <c r="B5703">
        <v>1226</v>
      </c>
      <c r="C5703">
        <v>1816</v>
      </c>
      <c r="D5703">
        <v>260</v>
      </c>
      <c r="E5703">
        <v>364</v>
      </c>
      <c r="F5703" s="5" t="s">
        <v>14</v>
      </c>
      <c r="G5703" s="6">
        <v>45546.8125</v>
      </c>
      <c r="H5703" s="6">
        <v>45547.3125</v>
      </c>
      <c r="I5703" s="5" t="s">
        <v>1554</v>
      </c>
      <c r="J5703" s="5" t="s">
        <v>15</v>
      </c>
      <c r="K5703" s="5" t="s">
        <v>1550</v>
      </c>
    </row>
    <row r="5704" spans="1:11" x14ac:dyDescent="0.35">
      <c r="A5704" s="1">
        <v>45536</v>
      </c>
      <c r="B5704">
        <v>1226</v>
      </c>
      <c r="C5704">
        <v>1816</v>
      </c>
      <c r="D5704">
        <v>260</v>
      </c>
      <c r="E5704">
        <v>364</v>
      </c>
      <c r="F5704" s="5" t="s">
        <v>14</v>
      </c>
      <c r="G5704" s="6">
        <v>45547.8125</v>
      </c>
      <c r="H5704" s="6">
        <v>45548.3125</v>
      </c>
      <c r="I5704" s="5" t="s">
        <v>1554</v>
      </c>
      <c r="J5704" s="5" t="s">
        <v>15</v>
      </c>
      <c r="K5704" s="5" t="s">
        <v>1550</v>
      </c>
    </row>
    <row r="5705" spans="1:11" x14ac:dyDescent="0.35">
      <c r="A5705" s="1">
        <v>45536</v>
      </c>
      <c r="B5705">
        <v>1226</v>
      </c>
      <c r="C5705">
        <v>1816</v>
      </c>
      <c r="D5705">
        <v>260</v>
      </c>
      <c r="E5705">
        <v>364</v>
      </c>
      <c r="F5705" s="5" t="s">
        <v>14</v>
      </c>
      <c r="G5705" s="6">
        <v>45553.8125</v>
      </c>
      <c r="H5705" s="6">
        <v>45554.3125</v>
      </c>
      <c r="I5705" s="5" t="s">
        <v>1554</v>
      </c>
      <c r="J5705" s="5" t="s">
        <v>15</v>
      </c>
      <c r="K5705" s="5" t="s">
        <v>1550</v>
      </c>
    </row>
    <row r="5706" spans="1:11" x14ac:dyDescent="0.35">
      <c r="A5706" s="1">
        <v>45536</v>
      </c>
      <c r="B5706">
        <v>1226</v>
      </c>
      <c r="C5706">
        <v>1816</v>
      </c>
      <c r="D5706">
        <v>260</v>
      </c>
      <c r="E5706">
        <v>364</v>
      </c>
      <c r="F5706" s="5" t="s">
        <v>14</v>
      </c>
      <c r="G5706" s="6">
        <v>45554.8125</v>
      </c>
      <c r="H5706" s="6">
        <v>45555.3125</v>
      </c>
      <c r="I5706" s="5" t="s">
        <v>1554</v>
      </c>
      <c r="J5706" s="5" t="s">
        <v>15</v>
      </c>
      <c r="K5706" s="5" t="s">
        <v>1550</v>
      </c>
    </row>
    <row r="5707" spans="1:11" x14ac:dyDescent="0.35">
      <c r="A5707" s="1">
        <v>45536</v>
      </c>
      <c r="B5707">
        <v>1226</v>
      </c>
      <c r="C5707">
        <v>1816</v>
      </c>
      <c r="D5707">
        <v>260</v>
      </c>
      <c r="E5707">
        <v>364</v>
      </c>
      <c r="F5707" s="5" t="s">
        <v>14</v>
      </c>
      <c r="G5707" s="6">
        <v>45560.8125</v>
      </c>
      <c r="H5707" s="6">
        <v>45561.3125</v>
      </c>
      <c r="I5707" s="5" t="s">
        <v>1554</v>
      </c>
      <c r="J5707" s="5" t="s">
        <v>15</v>
      </c>
      <c r="K5707" s="5" t="s">
        <v>1550</v>
      </c>
    </row>
    <row r="5708" spans="1:11" x14ac:dyDescent="0.35">
      <c r="A5708" s="1">
        <v>45536</v>
      </c>
      <c r="B5708">
        <v>1226</v>
      </c>
      <c r="C5708">
        <v>1816</v>
      </c>
      <c r="D5708">
        <v>260</v>
      </c>
      <c r="E5708">
        <v>364</v>
      </c>
      <c r="F5708" s="5" t="s">
        <v>14</v>
      </c>
      <c r="G5708" s="6">
        <v>45561.8125</v>
      </c>
      <c r="H5708" s="6">
        <v>45562.3125</v>
      </c>
      <c r="I5708" s="5" t="s">
        <v>1554</v>
      </c>
      <c r="J5708" s="5" t="s">
        <v>15</v>
      </c>
      <c r="K5708" s="5" t="s">
        <v>1550</v>
      </c>
    </row>
    <row r="5709" spans="1:11" x14ac:dyDescent="0.35">
      <c r="A5709" s="1">
        <v>45536</v>
      </c>
      <c r="B5709">
        <v>1226</v>
      </c>
      <c r="C5709">
        <v>1816</v>
      </c>
      <c r="D5709">
        <v>260</v>
      </c>
      <c r="E5709">
        <v>364</v>
      </c>
      <c r="F5709" s="5" t="s">
        <v>14</v>
      </c>
      <c r="G5709" s="6">
        <v>45561.8125</v>
      </c>
      <c r="H5709" s="6">
        <v>45563.315924652779</v>
      </c>
      <c r="I5709" s="5" t="s">
        <v>1555</v>
      </c>
      <c r="J5709" s="5" t="s">
        <v>15</v>
      </c>
      <c r="K5709" s="5" t="s">
        <v>1550</v>
      </c>
    </row>
    <row r="5710" spans="1:11" x14ac:dyDescent="0.35">
      <c r="A5710" s="1">
        <v>45536</v>
      </c>
      <c r="B5710">
        <v>1233</v>
      </c>
      <c r="C5710">
        <v>1827</v>
      </c>
      <c r="D5710">
        <v>72</v>
      </c>
      <c r="E5710">
        <v>128</v>
      </c>
      <c r="F5710" s="5" t="s">
        <v>14</v>
      </c>
      <c r="G5710" s="6">
        <v>45539.8125</v>
      </c>
      <c r="H5710" s="6">
        <v>45540.3125</v>
      </c>
      <c r="I5710" s="5" t="s">
        <v>1554</v>
      </c>
      <c r="J5710" s="5" t="s">
        <v>15</v>
      </c>
      <c r="K5710" s="5" t="s">
        <v>1550</v>
      </c>
    </row>
    <row r="5711" spans="1:11" x14ac:dyDescent="0.35">
      <c r="A5711" s="1">
        <v>45536</v>
      </c>
      <c r="B5711">
        <v>1233</v>
      </c>
      <c r="C5711">
        <v>1827</v>
      </c>
      <c r="D5711">
        <v>72</v>
      </c>
      <c r="E5711">
        <v>128</v>
      </c>
      <c r="F5711" s="5" t="s">
        <v>14</v>
      </c>
      <c r="G5711" s="6">
        <v>45540.8125</v>
      </c>
      <c r="H5711" s="6">
        <v>45541.3125</v>
      </c>
      <c r="I5711" s="5" t="s">
        <v>1554</v>
      </c>
      <c r="J5711" s="5" t="s">
        <v>15</v>
      </c>
      <c r="K5711" s="5" t="s">
        <v>1550</v>
      </c>
    </row>
    <row r="5712" spans="1:11" x14ac:dyDescent="0.35">
      <c r="A5712" s="1">
        <v>45536</v>
      </c>
      <c r="B5712">
        <v>1233</v>
      </c>
      <c r="C5712">
        <v>1827</v>
      </c>
      <c r="D5712">
        <v>72</v>
      </c>
      <c r="E5712">
        <v>128</v>
      </c>
      <c r="F5712" s="5" t="s">
        <v>14</v>
      </c>
      <c r="G5712" s="6">
        <v>45546.8125</v>
      </c>
      <c r="H5712" s="6">
        <v>45547.3125</v>
      </c>
      <c r="I5712" s="5" t="s">
        <v>1554</v>
      </c>
      <c r="J5712" s="5" t="s">
        <v>15</v>
      </c>
      <c r="K5712" s="5" t="s">
        <v>1550</v>
      </c>
    </row>
    <row r="5713" spans="1:11" x14ac:dyDescent="0.35">
      <c r="A5713" s="1">
        <v>45536</v>
      </c>
      <c r="B5713">
        <v>1233</v>
      </c>
      <c r="C5713">
        <v>1827</v>
      </c>
      <c r="D5713">
        <v>72</v>
      </c>
      <c r="E5713">
        <v>128</v>
      </c>
      <c r="F5713" s="5" t="s">
        <v>14</v>
      </c>
      <c r="G5713" s="6">
        <v>45547.8125</v>
      </c>
      <c r="H5713" s="6">
        <v>45548.3125</v>
      </c>
      <c r="I5713" s="5" t="s">
        <v>1554</v>
      </c>
      <c r="J5713" s="5" t="s">
        <v>15</v>
      </c>
      <c r="K5713" s="5" t="s">
        <v>1550</v>
      </c>
    </row>
    <row r="5714" spans="1:11" x14ac:dyDescent="0.35">
      <c r="A5714" s="1">
        <v>45536</v>
      </c>
      <c r="B5714">
        <v>1233</v>
      </c>
      <c r="C5714">
        <v>1827</v>
      </c>
      <c r="D5714">
        <v>72</v>
      </c>
      <c r="E5714">
        <v>128</v>
      </c>
      <c r="F5714" s="5" t="s">
        <v>14</v>
      </c>
      <c r="G5714" s="6">
        <v>45553.8125</v>
      </c>
      <c r="H5714" s="6">
        <v>45554.3125</v>
      </c>
      <c r="I5714" s="5" t="s">
        <v>1554</v>
      </c>
      <c r="J5714" s="5" t="s">
        <v>15</v>
      </c>
      <c r="K5714" s="5" t="s">
        <v>1550</v>
      </c>
    </row>
    <row r="5715" spans="1:11" x14ac:dyDescent="0.35">
      <c r="A5715" s="1">
        <v>45536</v>
      </c>
      <c r="B5715">
        <v>1233</v>
      </c>
      <c r="C5715">
        <v>1827</v>
      </c>
      <c r="D5715">
        <v>72</v>
      </c>
      <c r="E5715">
        <v>128</v>
      </c>
      <c r="F5715" s="5" t="s">
        <v>14</v>
      </c>
      <c r="G5715" s="6">
        <v>45554.8125</v>
      </c>
      <c r="H5715" s="6">
        <v>45555.3125</v>
      </c>
      <c r="I5715" s="5" t="s">
        <v>1554</v>
      </c>
      <c r="J5715" s="5" t="s">
        <v>15</v>
      </c>
      <c r="K5715" s="5" t="s">
        <v>1550</v>
      </c>
    </row>
    <row r="5716" spans="1:11" x14ac:dyDescent="0.35">
      <c r="A5716" s="1">
        <v>45536</v>
      </c>
      <c r="B5716">
        <v>1233</v>
      </c>
      <c r="C5716">
        <v>1827</v>
      </c>
      <c r="D5716">
        <v>72</v>
      </c>
      <c r="E5716">
        <v>128</v>
      </c>
      <c r="F5716" s="5" t="s">
        <v>14</v>
      </c>
      <c r="G5716" s="6">
        <v>45560.8125</v>
      </c>
      <c r="H5716" s="6">
        <v>45561.3125</v>
      </c>
      <c r="I5716" s="5" t="s">
        <v>1554</v>
      </c>
      <c r="J5716" s="5" t="s">
        <v>15</v>
      </c>
      <c r="K5716" s="5" t="s">
        <v>1550</v>
      </c>
    </row>
    <row r="5717" spans="1:11" x14ac:dyDescent="0.35">
      <c r="A5717" s="1">
        <v>45536</v>
      </c>
      <c r="B5717">
        <v>1233</v>
      </c>
      <c r="C5717">
        <v>1827</v>
      </c>
      <c r="D5717">
        <v>72</v>
      </c>
      <c r="E5717">
        <v>128</v>
      </c>
      <c r="F5717" s="5" t="s">
        <v>14</v>
      </c>
      <c r="G5717" s="6">
        <v>45561.8125</v>
      </c>
      <c r="H5717" s="6">
        <v>45562.3125</v>
      </c>
      <c r="I5717" s="5" t="s">
        <v>1554</v>
      </c>
      <c r="J5717" s="5" t="s">
        <v>15</v>
      </c>
      <c r="K5717" s="5" t="s">
        <v>1550</v>
      </c>
    </row>
    <row r="5718" spans="1:11" x14ac:dyDescent="0.35">
      <c r="A5718" s="1">
        <v>45536</v>
      </c>
      <c r="B5718">
        <v>1233</v>
      </c>
      <c r="C5718">
        <v>1827</v>
      </c>
      <c r="D5718">
        <v>72</v>
      </c>
      <c r="E5718">
        <v>128</v>
      </c>
      <c r="F5718" s="5" t="s">
        <v>14</v>
      </c>
      <c r="G5718" s="6">
        <v>45561.8125</v>
      </c>
      <c r="H5718" s="6">
        <v>45563.315924652779</v>
      </c>
      <c r="I5718" s="5" t="s">
        <v>1555</v>
      </c>
      <c r="J5718" s="5" t="s">
        <v>15</v>
      </c>
      <c r="K5718" s="5" t="s">
        <v>1550</v>
      </c>
    </row>
    <row r="5719" spans="1:11" x14ac:dyDescent="0.35">
      <c r="A5719" s="1">
        <v>45536</v>
      </c>
      <c r="B5719">
        <v>1235</v>
      </c>
      <c r="C5719">
        <v>1831</v>
      </c>
      <c r="D5719">
        <v>285</v>
      </c>
      <c r="E5719">
        <v>401</v>
      </c>
      <c r="F5719" s="5" t="s">
        <v>14</v>
      </c>
      <c r="G5719" s="6">
        <v>45539.8125</v>
      </c>
      <c r="H5719" s="6">
        <v>45540.3125</v>
      </c>
      <c r="I5719" s="5" t="s">
        <v>1554</v>
      </c>
      <c r="J5719" s="5" t="s">
        <v>15</v>
      </c>
      <c r="K5719" s="5" t="s">
        <v>1562</v>
      </c>
    </row>
    <row r="5720" spans="1:11" x14ac:dyDescent="0.35">
      <c r="A5720" s="1">
        <v>45536</v>
      </c>
      <c r="B5720">
        <v>1235</v>
      </c>
      <c r="C5720">
        <v>1831</v>
      </c>
      <c r="D5720">
        <v>285</v>
      </c>
      <c r="E5720">
        <v>401</v>
      </c>
      <c r="F5720" s="5" t="s">
        <v>14</v>
      </c>
      <c r="G5720" s="6">
        <v>45540.8125</v>
      </c>
      <c r="H5720" s="6">
        <v>45541.3125</v>
      </c>
      <c r="I5720" s="5" t="s">
        <v>1554</v>
      </c>
      <c r="J5720" s="5" t="s">
        <v>15</v>
      </c>
      <c r="K5720" s="5" t="s">
        <v>1562</v>
      </c>
    </row>
    <row r="5721" spans="1:11" x14ac:dyDescent="0.35">
      <c r="A5721" s="1">
        <v>45536</v>
      </c>
      <c r="B5721">
        <v>1235</v>
      </c>
      <c r="C5721">
        <v>1831</v>
      </c>
      <c r="D5721">
        <v>285</v>
      </c>
      <c r="E5721">
        <v>401</v>
      </c>
      <c r="F5721" s="5" t="s">
        <v>14</v>
      </c>
      <c r="G5721" s="6">
        <v>45546.8125</v>
      </c>
      <c r="H5721" s="6">
        <v>45547.3125</v>
      </c>
      <c r="I5721" s="5" t="s">
        <v>1554</v>
      </c>
      <c r="J5721" s="5" t="s">
        <v>15</v>
      </c>
      <c r="K5721" s="5" t="s">
        <v>1562</v>
      </c>
    </row>
    <row r="5722" spans="1:11" x14ac:dyDescent="0.35">
      <c r="A5722" s="1">
        <v>45536</v>
      </c>
      <c r="B5722">
        <v>1235</v>
      </c>
      <c r="C5722">
        <v>1831</v>
      </c>
      <c r="D5722">
        <v>285</v>
      </c>
      <c r="E5722">
        <v>401</v>
      </c>
      <c r="F5722" s="5" t="s">
        <v>14</v>
      </c>
      <c r="G5722" s="6">
        <v>45547.8125</v>
      </c>
      <c r="H5722" s="6">
        <v>45548.3125</v>
      </c>
      <c r="I5722" s="5" t="s">
        <v>1554</v>
      </c>
      <c r="J5722" s="5" t="s">
        <v>15</v>
      </c>
      <c r="K5722" s="5" t="s">
        <v>1562</v>
      </c>
    </row>
    <row r="5723" spans="1:11" x14ac:dyDescent="0.35">
      <c r="A5723" s="1">
        <v>45536</v>
      </c>
      <c r="B5723">
        <v>1235</v>
      </c>
      <c r="C5723">
        <v>1831</v>
      </c>
      <c r="D5723">
        <v>285</v>
      </c>
      <c r="E5723">
        <v>401</v>
      </c>
      <c r="F5723" s="5" t="s">
        <v>14</v>
      </c>
      <c r="G5723" s="6">
        <v>45553.8125</v>
      </c>
      <c r="H5723" s="6">
        <v>45554.3125</v>
      </c>
      <c r="I5723" s="5" t="s">
        <v>1554</v>
      </c>
      <c r="J5723" s="5" t="s">
        <v>15</v>
      </c>
      <c r="K5723" s="5" t="s">
        <v>1562</v>
      </c>
    </row>
    <row r="5724" spans="1:11" x14ac:dyDescent="0.35">
      <c r="A5724" s="1">
        <v>45536</v>
      </c>
      <c r="B5724">
        <v>1235</v>
      </c>
      <c r="C5724">
        <v>1831</v>
      </c>
      <c r="D5724">
        <v>285</v>
      </c>
      <c r="E5724">
        <v>401</v>
      </c>
      <c r="F5724" s="5" t="s">
        <v>14</v>
      </c>
      <c r="G5724" s="6">
        <v>45554.8125</v>
      </c>
      <c r="H5724" s="6">
        <v>45555.3125</v>
      </c>
      <c r="I5724" s="5" t="s">
        <v>1554</v>
      </c>
      <c r="J5724" s="5" t="s">
        <v>15</v>
      </c>
      <c r="K5724" s="5" t="s">
        <v>1562</v>
      </c>
    </row>
    <row r="5725" spans="1:11" x14ac:dyDescent="0.35">
      <c r="A5725" s="1">
        <v>45536</v>
      </c>
      <c r="B5725">
        <v>1235</v>
      </c>
      <c r="C5725">
        <v>1831</v>
      </c>
      <c r="D5725">
        <v>285</v>
      </c>
      <c r="E5725">
        <v>401</v>
      </c>
      <c r="F5725" s="5" t="s">
        <v>14</v>
      </c>
      <c r="G5725" s="6">
        <v>45560.8125</v>
      </c>
      <c r="H5725" s="6">
        <v>45561.3125</v>
      </c>
      <c r="I5725" s="5" t="s">
        <v>1554</v>
      </c>
      <c r="J5725" s="5" t="s">
        <v>15</v>
      </c>
      <c r="K5725" s="5" t="s">
        <v>1562</v>
      </c>
    </row>
    <row r="5726" spans="1:11" x14ac:dyDescent="0.35">
      <c r="A5726" s="1">
        <v>45536</v>
      </c>
      <c r="B5726">
        <v>1235</v>
      </c>
      <c r="C5726">
        <v>1831</v>
      </c>
      <c r="D5726">
        <v>285</v>
      </c>
      <c r="E5726">
        <v>401</v>
      </c>
      <c r="F5726" s="5" t="s">
        <v>14</v>
      </c>
      <c r="G5726" s="6">
        <v>45561.8125</v>
      </c>
      <c r="H5726" s="6">
        <v>45562.3125</v>
      </c>
      <c r="I5726" s="5" t="s">
        <v>1554</v>
      </c>
      <c r="J5726" s="5" t="s">
        <v>15</v>
      </c>
      <c r="K5726" s="5" t="s">
        <v>1562</v>
      </c>
    </row>
    <row r="5727" spans="1:11" x14ac:dyDescent="0.35">
      <c r="A5727" s="1">
        <v>45536</v>
      </c>
      <c r="B5727">
        <v>1235</v>
      </c>
      <c r="C5727">
        <v>1831</v>
      </c>
      <c r="D5727">
        <v>285</v>
      </c>
      <c r="E5727">
        <v>401</v>
      </c>
      <c r="F5727" s="5" t="s">
        <v>14</v>
      </c>
      <c r="G5727" s="6">
        <v>45561.8125</v>
      </c>
      <c r="H5727" s="6">
        <v>45562.765582187501</v>
      </c>
      <c r="I5727" s="5" t="s">
        <v>1563</v>
      </c>
      <c r="J5727" s="5" t="s">
        <v>15</v>
      </c>
      <c r="K5727" s="5" t="s">
        <v>1562</v>
      </c>
    </row>
    <row r="5728" spans="1:11" x14ac:dyDescent="0.35">
      <c r="A5728" s="1">
        <v>45536</v>
      </c>
      <c r="B5728">
        <v>1238</v>
      </c>
      <c r="C5728">
        <v>1836</v>
      </c>
      <c r="D5728">
        <v>82</v>
      </c>
      <c r="E5728">
        <v>141</v>
      </c>
      <c r="F5728" s="5" t="s">
        <v>19</v>
      </c>
      <c r="G5728" s="6">
        <v>45537.375</v>
      </c>
      <c r="H5728" s="6">
        <v>45537.708333333336</v>
      </c>
      <c r="I5728" s="5" t="s">
        <v>1546</v>
      </c>
      <c r="J5728" s="5" t="s">
        <v>20</v>
      </c>
      <c r="K5728" s="5" t="s">
        <v>1552</v>
      </c>
    </row>
    <row r="5729" spans="1:11" x14ac:dyDescent="0.35">
      <c r="A5729" s="1">
        <v>45536</v>
      </c>
      <c r="B5729">
        <v>1238</v>
      </c>
      <c r="C5729">
        <v>1836</v>
      </c>
      <c r="D5729">
        <v>82</v>
      </c>
      <c r="E5729">
        <v>141</v>
      </c>
      <c r="F5729" s="5" t="s">
        <v>19</v>
      </c>
      <c r="G5729" s="6">
        <v>45538.375</v>
      </c>
      <c r="H5729" s="6">
        <v>45538.708333333336</v>
      </c>
      <c r="I5729" s="5" t="s">
        <v>1546</v>
      </c>
      <c r="J5729" s="5" t="s">
        <v>20</v>
      </c>
      <c r="K5729" s="5" t="s">
        <v>1552</v>
      </c>
    </row>
    <row r="5730" spans="1:11" x14ac:dyDescent="0.35">
      <c r="A5730" s="1">
        <v>45536</v>
      </c>
      <c r="B5730">
        <v>1238</v>
      </c>
      <c r="C5730">
        <v>1836</v>
      </c>
      <c r="D5730">
        <v>82</v>
      </c>
      <c r="E5730">
        <v>141</v>
      </c>
      <c r="F5730" s="5" t="s">
        <v>19</v>
      </c>
      <c r="G5730" s="6">
        <v>45539.375</v>
      </c>
      <c r="H5730" s="6">
        <v>45539.708333333336</v>
      </c>
      <c r="I5730" s="5" t="s">
        <v>1546</v>
      </c>
      <c r="J5730" s="5" t="s">
        <v>20</v>
      </c>
      <c r="K5730" s="5" t="s">
        <v>1552</v>
      </c>
    </row>
    <row r="5731" spans="1:11" x14ac:dyDescent="0.35">
      <c r="A5731" s="1">
        <v>45536</v>
      </c>
      <c r="B5731">
        <v>1238</v>
      </c>
      <c r="C5731">
        <v>1836</v>
      </c>
      <c r="D5731">
        <v>82</v>
      </c>
      <c r="E5731">
        <v>141</v>
      </c>
      <c r="F5731" s="5" t="s">
        <v>19</v>
      </c>
      <c r="G5731" s="6">
        <v>45540.375</v>
      </c>
      <c r="H5731" s="6">
        <v>45540.708333333336</v>
      </c>
      <c r="I5731" s="5" t="s">
        <v>1546</v>
      </c>
      <c r="J5731" s="5" t="s">
        <v>20</v>
      </c>
      <c r="K5731" s="5" t="s">
        <v>1552</v>
      </c>
    </row>
    <row r="5732" spans="1:11" x14ac:dyDescent="0.35">
      <c r="A5732" s="1">
        <v>45536</v>
      </c>
      <c r="B5732">
        <v>1238</v>
      </c>
      <c r="C5732">
        <v>1836</v>
      </c>
      <c r="D5732">
        <v>82</v>
      </c>
      <c r="E5732">
        <v>141</v>
      </c>
      <c r="F5732" s="5" t="s">
        <v>19</v>
      </c>
      <c r="G5732" s="6">
        <v>45541.375</v>
      </c>
      <c r="H5732" s="6">
        <v>45541.708333333336</v>
      </c>
      <c r="I5732" s="5" t="s">
        <v>1546</v>
      </c>
      <c r="J5732" s="5" t="s">
        <v>20</v>
      </c>
      <c r="K5732" s="5" t="s">
        <v>1552</v>
      </c>
    </row>
    <row r="5733" spans="1:11" x14ac:dyDescent="0.35">
      <c r="A5733" s="1">
        <v>45536</v>
      </c>
      <c r="B5733">
        <v>1238</v>
      </c>
      <c r="C5733">
        <v>1836</v>
      </c>
      <c r="D5733">
        <v>82</v>
      </c>
      <c r="E5733">
        <v>141</v>
      </c>
      <c r="F5733" s="5" t="s">
        <v>19</v>
      </c>
      <c r="G5733" s="6">
        <v>45544.375</v>
      </c>
      <c r="H5733" s="6">
        <v>45544.708333333336</v>
      </c>
      <c r="I5733" s="5" t="s">
        <v>1546</v>
      </c>
      <c r="J5733" s="5" t="s">
        <v>20</v>
      </c>
      <c r="K5733" s="5" t="s">
        <v>1552</v>
      </c>
    </row>
    <row r="5734" spans="1:11" x14ac:dyDescent="0.35">
      <c r="A5734" s="1">
        <v>45536</v>
      </c>
      <c r="B5734">
        <v>1238</v>
      </c>
      <c r="C5734">
        <v>1836</v>
      </c>
      <c r="D5734">
        <v>82</v>
      </c>
      <c r="E5734">
        <v>141</v>
      </c>
      <c r="F5734" s="5" t="s">
        <v>19</v>
      </c>
      <c r="G5734" s="6">
        <v>45545.375</v>
      </c>
      <c r="H5734" s="6">
        <v>45545.708333333336</v>
      </c>
      <c r="I5734" s="5" t="s">
        <v>1546</v>
      </c>
      <c r="J5734" s="5" t="s">
        <v>20</v>
      </c>
      <c r="K5734" s="5" t="s">
        <v>1552</v>
      </c>
    </row>
    <row r="5735" spans="1:11" x14ac:dyDescent="0.35">
      <c r="A5735" s="1">
        <v>45536</v>
      </c>
      <c r="B5735">
        <v>1238</v>
      </c>
      <c r="C5735">
        <v>1836</v>
      </c>
      <c r="D5735">
        <v>82</v>
      </c>
      <c r="E5735">
        <v>141</v>
      </c>
      <c r="F5735" s="5" t="s">
        <v>19</v>
      </c>
      <c r="G5735" s="6">
        <v>45546.375</v>
      </c>
      <c r="H5735" s="6">
        <v>45546.708333333336</v>
      </c>
      <c r="I5735" s="5" t="s">
        <v>1546</v>
      </c>
      <c r="J5735" s="5" t="s">
        <v>20</v>
      </c>
      <c r="K5735" s="5" t="s">
        <v>1552</v>
      </c>
    </row>
    <row r="5736" spans="1:11" x14ac:dyDescent="0.35">
      <c r="A5736" s="1">
        <v>45536</v>
      </c>
      <c r="B5736">
        <v>1238</v>
      </c>
      <c r="C5736">
        <v>1836</v>
      </c>
      <c r="D5736">
        <v>82</v>
      </c>
      <c r="E5736">
        <v>141</v>
      </c>
      <c r="F5736" s="5" t="s">
        <v>19</v>
      </c>
      <c r="G5736" s="6">
        <v>45547.375</v>
      </c>
      <c r="H5736" s="6">
        <v>45547.708333333336</v>
      </c>
      <c r="I5736" s="5" t="s">
        <v>1546</v>
      </c>
      <c r="J5736" s="5" t="s">
        <v>20</v>
      </c>
      <c r="K5736" s="5" t="s">
        <v>1552</v>
      </c>
    </row>
    <row r="5737" spans="1:11" x14ac:dyDescent="0.35">
      <c r="A5737" s="1">
        <v>45536</v>
      </c>
      <c r="B5737">
        <v>1238</v>
      </c>
      <c r="C5737">
        <v>1836</v>
      </c>
      <c r="D5737">
        <v>82</v>
      </c>
      <c r="E5737">
        <v>141</v>
      </c>
      <c r="F5737" s="5" t="s">
        <v>19</v>
      </c>
      <c r="G5737" s="6">
        <v>45548.375</v>
      </c>
      <c r="H5737" s="6">
        <v>45548.708333333336</v>
      </c>
      <c r="I5737" s="5" t="s">
        <v>1546</v>
      </c>
      <c r="J5737" s="5" t="s">
        <v>20</v>
      </c>
      <c r="K5737" s="5" t="s">
        <v>1552</v>
      </c>
    </row>
    <row r="5738" spans="1:11" x14ac:dyDescent="0.35">
      <c r="A5738" s="1">
        <v>45536</v>
      </c>
      <c r="B5738">
        <v>1238</v>
      </c>
      <c r="C5738">
        <v>1836</v>
      </c>
      <c r="D5738">
        <v>82</v>
      </c>
      <c r="E5738">
        <v>141</v>
      </c>
      <c r="F5738" s="5" t="s">
        <v>19</v>
      </c>
      <c r="G5738" s="6">
        <v>45551.375</v>
      </c>
      <c r="H5738" s="6">
        <v>45551.708333333336</v>
      </c>
      <c r="I5738" s="5" t="s">
        <v>1546</v>
      </c>
      <c r="J5738" s="5" t="s">
        <v>20</v>
      </c>
      <c r="K5738" s="5" t="s">
        <v>1552</v>
      </c>
    </row>
    <row r="5739" spans="1:11" x14ac:dyDescent="0.35">
      <c r="A5739" s="1">
        <v>45536</v>
      </c>
      <c r="B5739">
        <v>1238</v>
      </c>
      <c r="C5739">
        <v>1836</v>
      </c>
      <c r="D5739">
        <v>82</v>
      </c>
      <c r="E5739">
        <v>141</v>
      </c>
      <c r="F5739" s="5" t="s">
        <v>19</v>
      </c>
      <c r="G5739" s="6">
        <v>45552.375</v>
      </c>
      <c r="H5739" s="6">
        <v>45552.708333333336</v>
      </c>
      <c r="I5739" s="5" t="s">
        <v>1546</v>
      </c>
      <c r="J5739" s="5" t="s">
        <v>20</v>
      </c>
      <c r="K5739" s="5" t="s">
        <v>1552</v>
      </c>
    </row>
    <row r="5740" spans="1:11" x14ac:dyDescent="0.35">
      <c r="A5740" s="1">
        <v>45536</v>
      </c>
      <c r="B5740">
        <v>1238</v>
      </c>
      <c r="C5740">
        <v>1836</v>
      </c>
      <c r="D5740">
        <v>82</v>
      </c>
      <c r="E5740">
        <v>141</v>
      </c>
      <c r="F5740" s="5" t="s">
        <v>19</v>
      </c>
      <c r="G5740" s="6">
        <v>45553.375</v>
      </c>
      <c r="H5740" s="6">
        <v>45553.708333333336</v>
      </c>
      <c r="I5740" s="5" t="s">
        <v>1546</v>
      </c>
      <c r="J5740" s="5" t="s">
        <v>20</v>
      </c>
      <c r="K5740" s="5" t="s">
        <v>1552</v>
      </c>
    </row>
    <row r="5741" spans="1:11" x14ac:dyDescent="0.35">
      <c r="A5741" s="1">
        <v>45536</v>
      </c>
      <c r="B5741">
        <v>1238</v>
      </c>
      <c r="C5741">
        <v>1836</v>
      </c>
      <c r="D5741">
        <v>82</v>
      </c>
      <c r="E5741">
        <v>141</v>
      </c>
      <c r="F5741" s="5" t="s">
        <v>19</v>
      </c>
      <c r="G5741" s="6">
        <v>45554.375</v>
      </c>
      <c r="H5741" s="6">
        <v>45554.708333333336</v>
      </c>
      <c r="I5741" s="5" t="s">
        <v>1546</v>
      </c>
      <c r="J5741" s="5" t="s">
        <v>20</v>
      </c>
      <c r="K5741" s="5" t="s">
        <v>1552</v>
      </c>
    </row>
    <row r="5742" spans="1:11" x14ac:dyDescent="0.35">
      <c r="A5742" s="1">
        <v>45536</v>
      </c>
      <c r="B5742">
        <v>1238</v>
      </c>
      <c r="C5742">
        <v>1836</v>
      </c>
      <c r="D5742">
        <v>82</v>
      </c>
      <c r="E5742">
        <v>141</v>
      </c>
      <c r="F5742" s="5" t="s">
        <v>19</v>
      </c>
      <c r="G5742" s="6">
        <v>45555.375</v>
      </c>
      <c r="H5742" s="6">
        <v>45555.708333333336</v>
      </c>
      <c r="I5742" s="5" t="s">
        <v>1546</v>
      </c>
      <c r="J5742" s="5" t="s">
        <v>20</v>
      </c>
      <c r="K5742" s="5" t="s">
        <v>1552</v>
      </c>
    </row>
    <row r="5743" spans="1:11" x14ac:dyDescent="0.35">
      <c r="A5743" s="1">
        <v>45536</v>
      </c>
      <c r="B5743">
        <v>1238</v>
      </c>
      <c r="C5743">
        <v>1836</v>
      </c>
      <c r="D5743">
        <v>82</v>
      </c>
      <c r="E5743">
        <v>141</v>
      </c>
      <c r="F5743" s="5" t="s">
        <v>19</v>
      </c>
      <c r="G5743" s="6">
        <v>45558.375</v>
      </c>
      <c r="H5743" s="6">
        <v>45558.708333333336</v>
      </c>
      <c r="I5743" s="5" t="s">
        <v>1546</v>
      </c>
      <c r="J5743" s="5" t="s">
        <v>20</v>
      </c>
      <c r="K5743" s="5" t="s">
        <v>1552</v>
      </c>
    </row>
    <row r="5744" spans="1:11" x14ac:dyDescent="0.35">
      <c r="A5744" s="1">
        <v>45536</v>
      </c>
      <c r="B5744">
        <v>1238</v>
      </c>
      <c r="C5744">
        <v>1836</v>
      </c>
      <c r="D5744">
        <v>82</v>
      </c>
      <c r="E5744">
        <v>141</v>
      </c>
      <c r="F5744" s="5" t="s">
        <v>19</v>
      </c>
      <c r="G5744" s="6">
        <v>45559.375</v>
      </c>
      <c r="H5744" s="6">
        <v>45559.708333333336</v>
      </c>
      <c r="I5744" s="5" t="s">
        <v>1546</v>
      </c>
      <c r="J5744" s="5" t="s">
        <v>20</v>
      </c>
      <c r="K5744" s="5" t="s">
        <v>1552</v>
      </c>
    </row>
    <row r="5745" spans="1:11" x14ac:dyDescent="0.35">
      <c r="A5745" s="1">
        <v>45536</v>
      </c>
      <c r="B5745">
        <v>1238</v>
      </c>
      <c r="C5745">
        <v>1836</v>
      </c>
      <c r="D5745">
        <v>82</v>
      </c>
      <c r="E5745">
        <v>141</v>
      </c>
      <c r="F5745" s="5" t="s">
        <v>19</v>
      </c>
      <c r="G5745" s="6">
        <v>45565.375</v>
      </c>
      <c r="H5745" s="6">
        <v>45565.555722881945</v>
      </c>
      <c r="I5745" s="5" t="s">
        <v>1553</v>
      </c>
      <c r="J5745" s="5" t="s">
        <v>20</v>
      </c>
      <c r="K5745" s="5" t="s">
        <v>1552</v>
      </c>
    </row>
    <row r="5746" spans="1:11" x14ac:dyDescent="0.35">
      <c r="A5746" s="1">
        <v>45536</v>
      </c>
      <c r="B5746">
        <v>1239</v>
      </c>
      <c r="C5746">
        <v>1838</v>
      </c>
      <c r="D5746">
        <v>289</v>
      </c>
      <c r="E5746">
        <v>405</v>
      </c>
      <c r="F5746" s="5" t="s">
        <v>19</v>
      </c>
      <c r="G5746" s="6">
        <v>45537.375</v>
      </c>
      <c r="H5746" s="6">
        <v>45537.708333333336</v>
      </c>
      <c r="I5746" s="5" t="s">
        <v>1546</v>
      </c>
      <c r="J5746" s="5" t="s">
        <v>20</v>
      </c>
      <c r="K5746" s="5" t="s">
        <v>1552</v>
      </c>
    </row>
    <row r="5747" spans="1:11" x14ac:dyDescent="0.35">
      <c r="A5747" s="1">
        <v>45536</v>
      </c>
      <c r="B5747">
        <v>1239</v>
      </c>
      <c r="C5747">
        <v>1838</v>
      </c>
      <c r="D5747">
        <v>289</v>
      </c>
      <c r="E5747">
        <v>405</v>
      </c>
      <c r="F5747" s="5" t="s">
        <v>19</v>
      </c>
      <c r="G5747" s="6">
        <v>45538.375</v>
      </c>
      <c r="H5747" s="6">
        <v>45538.708333333336</v>
      </c>
      <c r="I5747" s="5" t="s">
        <v>1546</v>
      </c>
      <c r="J5747" s="5" t="s">
        <v>20</v>
      </c>
      <c r="K5747" s="5" t="s">
        <v>1552</v>
      </c>
    </row>
    <row r="5748" spans="1:11" x14ac:dyDescent="0.35">
      <c r="A5748" s="1">
        <v>45536</v>
      </c>
      <c r="B5748">
        <v>1239</v>
      </c>
      <c r="C5748">
        <v>1838</v>
      </c>
      <c r="D5748">
        <v>289</v>
      </c>
      <c r="E5748">
        <v>405</v>
      </c>
      <c r="F5748" s="5" t="s">
        <v>19</v>
      </c>
      <c r="G5748" s="6">
        <v>45539.375</v>
      </c>
      <c r="H5748" s="6">
        <v>45539.708333333336</v>
      </c>
      <c r="I5748" s="5" t="s">
        <v>1546</v>
      </c>
      <c r="J5748" s="5" t="s">
        <v>20</v>
      </c>
      <c r="K5748" s="5" t="s">
        <v>1552</v>
      </c>
    </row>
    <row r="5749" spans="1:11" x14ac:dyDescent="0.35">
      <c r="A5749" s="1">
        <v>45536</v>
      </c>
      <c r="B5749">
        <v>1239</v>
      </c>
      <c r="C5749">
        <v>1838</v>
      </c>
      <c r="D5749">
        <v>289</v>
      </c>
      <c r="E5749">
        <v>405</v>
      </c>
      <c r="F5749" s="5" t="s">
        <v>19</v>
      </c>
      <c r="G5749" s="6">
        <v>45540.375</v>
      </c>
      <c r="H5749" s="6">
        <v>45540.708333333336</v>
      </c>
      <c r="I5749" s="5" t="s">
        <v>1546</v>
      </c>
      <c r="J5749" s="5" t="s">
        <v>20</v>
      </c>
      <c r="K5749" s="5" t="s">
        <v>1552</v>
      </c>
    </row>
    <row r="5750" spans="1:11" x14ac:dyDescent="0.35">
      <c r="A5750" s="1">
        <v>45536</v>
      </c>
      <c r="B5750">
        <v>1239</v>
      </c>
      <c r="C5750">
        <v>1838</v>
      </c>
      <c r="D5750">
        <v>289</v>
      </c>
      <c r="E5750">
        <v>405</v>
      </c>
      <c r="F5750" s="5" t="s">
        <v>19</v>
      </c>
      <c r="G5750" s="6">
        <v>45541.375</v>
      </c>
      <c r="H5750" s="6">
        <v>45541.708333333336</v>
      </c>
      <c r="I5750" s="5" t="s">
        <v>1546</v>
      </c>
      <c r="J5750" s="5" t="s">
        <v>20</v>
      </c>
      <c r="K5750" s="5" t="s">
        <v>1552</v>
      </c>
    </row>
    <row r="5751" spans="1:11" x14ac:dyDescent="0.35">
      <c r="A5751" s="1">
        <v>45536</v>
      </c>
      <c r="B5751">
        <v>1239</v>
      </c>
      <c r="C5751">
        <v>1838</v>
      </c>
      <c r="D5751">
        <v>289</v>
      </c>
      <c r="E5751">
        <v>405</v>
      </c>
      <c r="F5751" s="5" t="s">
        <v>19</v>
      </c>
      <c r="G5751" s="6">
        <v>45544.375</v>
      </c>
      <c r="H5751" s="6">
        <v>45544.708333333336</v>
      </c>
      <c r="I5751" s="5" t="s">
        <v>1546</v>
      </c>
      <c r="J5751" s="5" t="s">
        <v>20</v>
      </c>
      <c r="K5751" s="5" t="s">
        <v>1552</v>
      </c>
    </row>
    <row r="5752" spans="1:11" x14ac:dyDescent="0.35">
      <c r="A5752" s="1">
        <v>45536</v>
      </c>
      <c r="B5752">
        <v>1239</v>
      </c>
      <c r="C5752">
        <v>1838</v>
      </c>
      <c r="D5752">
        <v>289</v>
      </c>
      <c r="E5752">
        <v>405</v>
      </c>
      <c r="F5752" s="5" t="s">
        <v>19</v>
      </c>
      <c r="G5752" s="6">
        <v>45545.375</v>
      </c>
      <c r="H5752" s="6">
        <v>45545.708333333336</v>
      </c>
      <c r="I5752" s="5" t="s">
        <v>1546</v>
      </c>
      <c r="J5752" s="5" t="s">
        <v>20</v>
      </c>
      <c r="K5752" s="5" t="s">
        <v>1552</v>
      </c>
    </row>
    <row r="5753" spans="1:11" x14ac:dyDescent="0.35">
      <c r="A5753" s="1">
        <v>45536</v>
      </c>
      <c r="B5753">
        <v>1239</v>
      </c>
      <c r="C5753">
        <v>1838</v>
      </c>
      <c r="D5753">
        <v>289</v>
      </c>
      <c r="E5753">
        <v>405</v>
      </c>
      <c r="F5753" s="5" t="s">
        <v>19</v>
      </c>
      <c r="G5753" s="6">
        <v>45546.375</v>
      </c>
      <c r="H5753" s="6">
        <v>45546.708333333336</v>
      </c>
      <c r="I5753" s="5" t="s">
        <v>1546</v>
      </c>
      <c r="J5753" s="5" t="s">
        <v>20</v>
      </c>
      <c r="K5753" s="5" t="s">
        <v>1552</v>
      </c>
    </row>
    <row r="5754" spans="1:11" x14ac:dyDescent="0.35">
      <c r="A5754" s="1">
        <v>45536</v>
      </c>
      <c r="B5754">
        <v>1239</v>
      </c>
      <c r="C5754">
        <v>1838</v>
      </c>
      <c r="D5754">
        <v>289</v>
      </c>
      <c r="E5754">
        <v>405</v>
      </c>
      <c r="F5754" s="5" t="s">
        <v>19</v>
      </c>
      <c r="G5754" s="6">
        <v>45547.375</v>
      </c>
      <c r="H5754" s="6">
        <v>45547.708333333336</v>
      </c>
      <c r="I5754" s="5" t="s">
        <v>1546</v>
      </c>
      <c r="J5754" s="5" t="s">
        <v>20</v>
      </c>
      <c r="K5754" s="5" t="s">
        <v>1552</v>
      </c>
    </row>
    <row r="5755" spans="1:11" x14ac:dyDescent="0.35">
      <c r="A5755" s="1">
        <v>45536</v>
      </c>
      <c r="B5755">
        <v>1239</v>
      </c>
      <c r="C5755">
        <v>1838</v>
      </c>
      <c r="D5755">
        <v>289</v>
      </c>
      <c r="E5755">
        <v>405</v>
      </c>
      <c r="F5755" s="5" t="s">
        <v>19</v>
      </c>
      <c r="G5755" s="6">
        <v>45548.375</v>
      </c>
      <c r="H5755" s="6">
        <v>45548.708333333336</v>
      </c>
      <c r="I5755" s="5" t="s">
        <v>1546</v>
      </c>
      <c r="J5755" s="5" t="s">
        <v>20</v>
      </c>
      <c r="K5755" s="5" t="s">
        <v>1552</v>
      </c>
    </row>
    <row r="5756" spans="1:11" x14ac:dyDescent="0.35">
      <c r="A5756" s="1">
        <v>45536</v>
      </c>
      <c r="B5756">
        <v>1239</v>
      </c>
      <c r="C5756">
        <v>1838</v>
      </c>
      <c r="D5756">
        <v>289</v>
      </c>
      <c r="E5756">
        <v>405</v>
      </c>
      <c r="F5756" s="5" t="s">
        <v>19</v>
      </c>
      <c r="G5756" s="6">
        <v>45551.375</v>
      </c>
      <c r="H5756" s="6">
        <v>45551.708333333336</v>
      </c>
      <c r="I5756" s="5" t="s">
        <v>1546</v>
      </c>
      <c r="J5756" s="5" t="s">
        <v>20</v>
      </c>
      <c r="K5756" s="5" t="s">
        <v>1552</v>
      </c>
    </row>
    <row r="5757" spans="1:11" x14ac:dyDescent="0.35">
      <c r="A5757" s="1">
        <v>45536</v>
      </c>
      <c r="B5757">
        <v>1239</v>
      </c>
      <c r="C5757">
        <v>1838</v>
      </c>
      <c r="D5757">
        <v>289</v>
      </c>
      <c r="E5757">
        <v>405</v>
      </c>
      <c r="F5757" s="5" t="s">
        <v>19</v>
      </c>
      <c r="G5757" s="6">
        <v>45552.375</v>
      </c>
      <c r="H5757" s="6">
        <v>45552.708333333336</v>
      </c>
      <c r="I5757" s="5" t="s">
        <v>1546</v>
      </c>
      <c r="J5757" s="5" t="s">
        <v>20</v>
      </c>
      <c r="K5757" s="5" t="s">
        <v>1552</v>
      </c>
    </row>
    <row r="5758" spans="1:11" x14ac:dyDescent="0.35">
      <c r="A5758" s="1">
        <v>45536</v>
      </c>
      <c r="B5758">
        <v>1239</v>
      </c>
      <c r="C5758">
        <v>1838</v>
      </c>
      <c r="D5758">
        <v>289</v>
      </c>
      <c r="E5758">
        <v>405</v>
      </c>
      <c r="F5758" s="5" t="s">
        <v>19</v>
      </c>
      <c r="G5758" s="6">
        <v>45553.375</v>
      </c>
      <c r="H5758" s="6">
        <v>45553.708333333336</v>
      </c>
      <c r="I5758" s="5" t="s">
        <v>1546</v>
      </c>
      <c r="J5758" s="5" t="s">
        <v>20</v>
      </c>
      <c r="K5758" s="5" t="s">
        <v>1552</v>
      </c>
    </row>
    <row r="5759" spans="1:11" x14ac:dyDescent="0.35">
      <c r="A5759" s="1">
        <v>45536</v>
      </c>
      <c r="B5759">
        <v>1239</v>
      </c>
      <c r="C5759">
        <v>1838</v>
      </c>
      <c r="D5759">
        <v>289</v>
      </c>
      <c r="E5759">
        <v>405</v>
      </c>
      <c r="F5759" s="5" t="s">
        <v>19</v>
      </c>
      <c r="G5759" s="6">
        <v>45554.375</v>
      </c>
      <c r="H5759" s="6">
        <v>45554.708333333336</v>
      </c>
      <c r="I5759" s="5" t="s">
        <v>1546</v>
      </c>
      <c r="J5759" s="5" t="s">
        <v>20</v>
      </c>
      <c r="K5759" s="5" t="s">
        <v>1552</v>
      </c>
    </row>
    <row r="5760" spans="1:11" x14ac:dyDescent="0.35">
      <c r="A5760" s="1">
        <v>45536</v>
      </c>
      <c r="B5760">
        <v>1239</v>
      </c>
      <c r="C5760">
        <v>1838</v>
      </c>
      <c r="D5760">
        <v>289</v>
      </c>
      <c r="E5760">
        <v>405</v>
      </c>
      <c r="F5760" s="5" t="s">
        <v>19</v>
      </c>
      <c r="G5760" s="6">
        <v>45555.375</v>
      </c>
      <c r="H5760" s="6">
        <v>45555.708333333336</v>
      </c>
      <c r="I5760" s="5" t="s">
        <v>1546</v>
      </c>
      <c r="J5760" s="5" t="s">
        <v>20</v>
      </c>
      <c r="K5760" s="5" t="s">
        <v>1552</v>
      </c>
    </row>
    <row r="5761" spans="1:11" x14ac:dyDescent="0.35">
      <c r="A5761" s="1">
        <v>45536</v>
      </c>
      <c r="B5761">
        <v>1239</v>
      </c>
      <c r="C5761">
        <v>1838</v>
      </c>
      <c r="D5761">
        <v>289</v>
      </c>
      <c r="E5761">
        <v>405</v>
      </c>
      <c r="F5761" s="5" t="s">
        <v>19</v>
      </c>
      <c r="G5761" s="6">
        <v>45558.375</v>
      </c>
      <c r="H5761" s="6">
        <v>45558.708333333336</v>
      </c>
      <c r="I5761" s="5" t="s">
        <v>1546</v>
      </c>
      <c r="J5761" s="5" t="s">
        <v>20</v>
      </c>
      <c r="K5761" s="5" t="s">
        <v>1552</v>
      </c>
    </row>
    <row r="5762" spans="1:11" x14ac:dyDescent="0.35">
      <c r="A5762" s="1">
        <v>45536</v>
      </c>
      <c r="B5762">
        <v>1239</v>
      </c>
      <c r="C5762">
        <v>1838</v>
      </c>
      <c r="D5762">
        <v>289</v>
      </c>
      <c r="E5762">
        <v>405</v>
      </c>
      <c r="F5762" s="5" t="s">
        <v>19</v>
      </c>
      <c r="G5762" s="6">
        <v>45559.375</v>
      </c>
      <c r="H5762" s="6">
        <v>45559.708333333336</v>
      </c>
      <c r="I5762" s="5" t="s">
        <v>1546</v>
      </c>
      <c r="J5762" s="5" t="s">
        <v>20</v>
      </c>
      <c r="K5762" s="5" t="s">
        <v>1552</v>
      </c>
    </row>
    <row r="5763" spans="1:11" x14ac:dyDescent="0.35">
      <c r="A5763" s="1">
        <v>45536</v>
      </c>
      <c r="B5763">
        <v>1239</v>
      </c>
      <c r="C5763">
        <v>1838</v>
      </c>
      <c r="D5763">
        <v>289</v>
      </c>
      <c r="E5763">
        <v>405</v>
      </c>
      <c r="F5763" s="5" t="s">
        <v>19</v>
      </c>
      <c r="G5763" s="6">
        <v>45565.375</v>
      </c>
      <c r="H5763" s="6">
        <v>45565.555722881945</v>
      </c>
      <c r="I5763" s="5" t="s">
        <v>1553</v>
      </c>
      <c r="J5763" s="5" t="s">
        <v>20</v>
      </c>
      <c r="K5763" s="5" t="s">
        <v>1552</v>
      </c>
    </row>
    <row r="5764" spans="1:11" x14ac:dyDescent="0.35">
      <c r="A5764" s="1">
        <v>45536</v>
      </c>
      <c r="B5764">
        <v>1242</v>
      </c>
      <c r="C5764">
        <v>1842</v>
      </c>
      <c r="D5764">
        <v>238</v>
      </c>
      <c r="E5764">
        <v>337</v>
      </c>
      <c r="F5764" s="5" t="s">
        <v>14</v>
      </c>
      <c r="G5764" s="6">
        <v>45539.8125</v>
      </c>
      <c r="H5764" s="6">
        <v>45540.3125</v>
      </c>
      <c r="I5764" s="5" t="s">
        <v>1554</v>
      </c>
      <c r="J5764" s="5" t="s">
        <v>15</v>
      </c>
      <c r="K5764" s="5" t="s">
        <v>1562</v>
      </c>
    </row>
    <row r="5765" spans="1:11" x14ac:dyDescent="0.35">
      <c r="A5765" s="1">
        <v>45536</v>
      </c>
      <c r="B5765">
        <v>1242</v>
      </c>
      <c r="C5765">
        <v>1842</v>
      </c>
      <c r="D5765">
        <v>238</v>
      </c>
      <c r="E5765">
        <v>337</v>
      </c>
      <c r="F5765" s="5" t="s">
        <v>14</v>
      </c>
      <c r="G5765" s="6">
        <v>45540.8125</v>
      </c>
      <c r="H5765" s="6">
        <v>45541.3125</v>
      </c>
      <c r="I5765" s="5" t="s">
        <v>1554</v>
      </c>
      <c r="J5765" s="5" t="s">
        <v>15</v>
      </c>
      <c r="K5765" s="5" t="s">
        <v>1562</v>
      </c>
    </row>
    <row r="5766" spans="1:11" x14ac:dyDescent="0.35">
      <c r="A5766" s="1">
        <v>45536</v>
      </c>
      <c r="B5766">
        <v>1242</v>
      </c>
      <c r="C5766">
        <v>1842</v>
      </c>
      <c r="D5766">
        <v>238</v>
      </c>
      <c r="E5766">
        <v>337</v>
      </c>
      <c r="F5766" s="5" t="s">
        <v>14</v>
      </c>
      <c r="G5766" s="6">
        <v>45546.8125</v>
      </c>
      <c r="H5766" s="6">
        <v>45547.3125</v>
      </c>
      <c r="I5766" s="5" t="s">
        <v>1554</v>
      </c>
      <c r="J5766" s="5" t="s">
        <v>15</v>
      </c>
      <c r="K5766" s="5" t="s">
        <v>1562</v>
      </c>
    </row>
    <row r="5767" spans="1:11" x14ac:dyDescent="0.35">
      <c r="A5767" s="1">
        <v>45536</v>
      </c>
      <c r="B5767">
        <v>1242</v>
      </c>
      <c r="C5767">
        <v>1842</v>
      </c>
      <c r="D5767">
        <v>238</v>
      </c>
      <c r="E5767">
        <v>337</v>
      </c>
      <c r="F5767" s="5" t="s">
        <v>14</v>
      </c>
      <c r="G5767" s="6">
        <v>45547.8125</v>
      </c>
      <c r="H5767" s="6">
        <v>45548.3125</v>
      </c>
      <c r="I5767" s="5" t="s">
        <v>1554</v>
      </c>
      <c r="J5767" s="5" t="s">
        <v>15</v>
      </c>
      <c r="K5767" s="5" t="s">
        <v>1562</v>
      </c>
    </row>
    <row r="5768" spans="1:11" x14ac:dyDescent="0.35">
      <c r="A5768" s="1">
        <v>45536</v>
      </c>
      <c r="B5768">
        <v>1242</v>
      </c>
      <c r="C5768">
        <v>1842</v>
      </c>
      <c r="D5768">
        <v>238</v>
      </c>
      <c r="E5768">
        <v>337</v>
      </c>
      <c r="F5768" s="5" t="s">
        <v>14</v>
      </c>
      <c r="G5768" s="6">
        <v>45553.8125</v>
      </c>
      <c r="H5768" s="6">
        <v>45554.3125</v>
      </c>
      <c r="I5768" s="5" t="s">
        <v>1554</v>
      </c>
      <c r="J5768" s="5" t="s">
        <v>15</v>
      </c>
      <c r="K5768" s="5" t="s">
        <v>1562</v>
      </c>
    </row>
    <row r="5769" spans="1:11" x14ac:dyDescent="0.35">
      <c r="A5769" s="1">
        <v>45536</v>
      </c>
      <c r="B5769">
        <v>1242</v>
      </c>
      <c r="C5769">
        <v>1842</v>
      </c>
      <c r="D5769">
        <v>238</v>
      </c>
      <c r="E5769">
        <v>337</v>
      </c>
      <c r="F5769" s="5" t="s">
        <v>14</v>
      </c>
      <c r="G5769" s="6">
        <v>45554.8125</v>
      </c>
      <c r="H5769" s="6">
        <v>45555.3125</v>
      </c>
      <c r="I5769" s="5" t="s">
        <v>1554</v>
      </c>
      <c r="J5769" s="5" t="s">
        <v>15</v>
      </c>
      <c r="K5769" s="5" t="s">
        <v>1562</v>
      </c>
    </row>
    <row r="5770" spans="1:11" x14ac:dyDescent="0.35">
      <c r="A5770" s="1">
        <v>45536</v>
      </c>
      <c r="B5770">
        <v>1242</v>
      </c>
      <c r="C5770">
        <v>1842</v>
      </c>
      <c r="D5770">
        <v>238</v>
      </c>
      <c r="E5770">
        <v>337</v>
      </c>
      <c r="F5770" s="5" t="s">
        <v>14</v>
      </c>
      <c r="G5770" s="6">
        <v>45560.8125</v>
      </c>
      <c r="H5770" s="6">
        <v>45561.3125</v>
      </c>
      <c r="I5770" s="5" t="s">
        <v>1554</v>
      </c>
      <c r="J5770" s="5" t="s">
        <v>15</v>
      </c>
      <c r="K5770" s="5" t="s">
        <v>1562</v>
      </c>
    </row>
    <row r="5771" spans="1:11" x14ac:dyDescent="0.35">
      <c r="A5771" s="1">
        <v>45536</v>
      </c>
      <c r="B5771">
        <v>1242</v>
      </c>
      <c r="C5771">
        <v>1842</v>
      </c>
      <c r="D5771">
        <v>238</v>
      </c>
      <c r="E5771">
        <v>337</v>
      </c>
      <c r="F5771" s="5" t="s">
        <v>14</v>
      </c>
      <c r="G5771" s="6">
        <v>45561.8125</v>
      </c>
      <c r="H5771" s="6">
        <v>45562.3125</v>
      </c>
      <c r="I5771" s="5" t="s">
        <v>1554</v>
      </c>
      <c r="J5771" s="5" t="s">
        <v>15</v>
      </c>
      <c r="K5771" s="5" t="s">
        <v>1562</v>
      </c>
    </row>
    <row r="5772" spans="1:11" x14ac:dyDescent="0.35">
      <c r="A5772" s="1">
        <v>45536</v>
      </c>
      <c r="B5772">
        <v>1242</v>
      </c>
      <c r="C5772">
        <v>1842</v>
      </c>
      <c r="D5772">
        <v>238</v>
      </c>
      <c r="E5772">
        <v>337</v>
      </c>
      <c r="F5772" s="5" t="s">
        <v>14</v>
      </c>
      <c r="G5772" s="6">
        <v>45561.8125</v>
      </c>
      <c r="H5772" s="6">
        <v>45562.765582187501</v>
      </c>
      <c r="I5772" s="5" t="s">
        <v>1563</v>
      </c>
      <c r="J5772" s="5" t="s">
        <v>15</v>
      </c>
      <c r="K5772" s="5" t="s">
        <v>1562</v>
      </c>
    </row>
    <row r="5773" spans="1:11" x14ac:dyDescent="0.35">
      <c r="A5773" s="1">
        <v>45536</v>
      </c>
      <c r="B5773">
        <v>1245</v>
      </c>
      <c r="C5773">
        <v>1845</v>
      </c>
      <c r="D5773">
        <v>204</v>
      </c>
      <c r="E5773">
        <v>293</v>
      </c>
      <c r="F5773" s="5" t="s">
        <v>19</v>
      </c>
      <c r="G5773" s="6">
        <v>45537.375</v>
      </c>
      <c r="H5773" s="6">
        <v>45537.708333333336</v>
      </c>
      <c r="I5773" s="5" t="s">
        <v>1546</v>
      </c>
      <c r="J5773" s="5" t="s">
        <v>20</v>
      </c>
      <c r="K5773" s="5" t="s">
        <v>1552</v>
      </c>
    </row>
    <row r="5774" spans="1:11" x14ac:dyDescent="0.35">
      <c r="A5774" s="1">
        <v>45536</v>
      </c>
      <c r="B5774">
        <v>1245</v>
      </c>
      <c r="C5774">
        <v>1845</v>
      </c>
      <c r="D5774">
        <v>204</v>
      </c>
      <c r="E5774">
        <v>293</v>
      </c>
      <c r="F5774" s="5" t="s">
        <v>19</v>
      </c>
      <c r="G5774" s="6">
        <v>45538.375</v>
      </c>
      <c r="H5774" s="6">
        <v>45538.708333333336</v>
      </c>
      <c r="I5774" s="5" t="s">
        <v>1546</v>
      </c>
      <c r="J5774" s="5" t="s">
        <v>20</v>
      </c>
      <c r="K5774" s="5" t="s">
        <v>1552</v>
      </c>
    </row>
    <row r="5775" spans="1:11" x14ac:dyDescent="0.35">
      <c r="A5775" s="1">
        <v>45536</v>
      </c>
      <c r="B5775">
        <v>1245</v>
      </c>
      <c r="C5775">
        <v>1845</v>
      </c>
      <c r="D5775">
        <v>204</v>
      </c>
      <c r="E5775">
        <v>293</v>
      </c>
      <c r="F5775" s="5" t="s">
        <v>19</v>
      </c>
      <c r="G5775" s="6">
        <v>45539.375</v>
      </c>
      <c r="H5775" s="6">
        <v>45539.708333333336</v>
      </c>
      <c r="I5775" s="5" t="s">
        <v>1546</v>
      </c>
      <c r="J5775" s="5" t="s">
        <v>20</v>
      </c>
      <c r="K5775" s="5" t="s">
        <v>1552</v>
      </c>
    </row>
    <row r="5776" spans="1:11" x14ac:dyDescent="0.35">
      <c r="A5776" s="1">
        <v>45536</v>
      </c>
      <c r="B5776">
        <v>1245</v>
      </c>
      <c r="C5776">
        <v>1845</v>
      </c>
      <c r="D5776">
        <v>204</v>
      </c>
      <c r="E5776">
        <v>293</v>
      </c>
      <c r="F5776" s="5" t="s">
        <v>19</v>
      </c>
      <c r="G5776" s="6">
        <v>45540.375</v>
      </c>
      <c r="H5776" s="6">
        <v>45540.708333333336</v>
      </c>
      <c r="I5776" s="5" t="s">
        <v>1546</v>
      </c>
      <c r="J5776" s="5" t="s">
        <v>20</v>
      </c>
      <c r="K5776" s="5" t="s">
        <v>1552</v>
      </c>
    </row>
    <row r="5777" spans="1:11" x14ac:dyDescent="0.35">
      <c r="A5777" s="1">
        <v>45536</v>
      </c>
      <c r="B5777">
        <v>1245</v>
      </c>
      <c r="C5777">
        <v>1845</v>
      </c>
      <c r="D5777">
        <v>204</v>
      </c>
      <c r="E5777">
        <v>293</v>
      </c>
      <c r="F5777" s="5" t="s">
        <v>19</v>
      </c>
      <c r="G5777" s="6">
        <v>45541.375</v>
      </c>
      <c r="H5777" s="6">
        <v>45541.708333333336</v>
      </c>
      <c r="I5777" s="5" t="s">
        <v>1546</v>
      </c>
      <c r="J5777" s="5" t="s">
        <v>20</v>
      </c>
      <c r="K5777" s="5" t="s">
        <v>1552</v>
      </c>
    </row>
    <row r="5778" spans="1:11" x14ac:dyDescent="0.35">
      <c r="A5778" s="1">
        <v>45536</v>
      </c>
      <c r="B5778">
        <v>1245</v>
      </c>
      <c r="C5778">
        <v>1845</v>
      </c>
      <c r="D5778">
        <v>204</v>
      </c>
      <c r="E5778">
        <v>293</v>
      </c>
      <c r="F5778" s="5" t="s">
        <v>19</v>
      </c>
      <c r="G5778" s="6">
        <v>45544.375</v>
      </c>
      <c r="H5778" s="6">
        <v>45544.708333333336</v>
      </c>
      <c r="I5778" s="5" t="s">
        <v>1546</v>
      </c>
      <c r="J5778" s="5" t="s">
        <v>20</v>
      </c>
      <c r="K5778" s="5" t="s">
        <v>1552</v>
      </c>
    </row>
    <row r="5779" spans="1:11" x14ac:dyDescent="0.35">
      <c r="A5779" s="1">
        <v>45536</v>
      </c>
      <c r="B5779">
        <v>1245</v>
      </c>
      <c r="C5779">
        <v>1845</v>
      </c>
      <c r="D5779">
        <v>204</v>
      </c>
      <c r="E5779">
        <v>293</v>
      </c>
      <c r="F5779" s="5" t="s">
        <v>19</v>
      </c>
      <c r="G5779" s="6">
        <v>45545.375</v>
      </c>
      <c r="H5779" s="6">
        <v>45545.708333333336</v>
      </c>
      <c r="I5779" s="5" t="s">
        <v>1546</v>
      </c>
      <c r="J5779" s="5" t="s">
        <v>20</v>
      </c>
      <c r="K5779" s="5" t="s">
        <v>1552</v>
      </c>
    </row>
    <row r="5780" spans="1:11" x14ac:dyDescent="0.35">
      <c r="A5780" s="1">
        <v>45536</v>
      </c>
      <c r="B5780">
        <v>1245</v>
      </c>
      <c r="C5780">
        <v>1845</v>
      </c>
      <c r="D5780">
        <v>204</v>
      </c>
      <c r="E5780">
        <v>293</v>
      </c>
      <c r="F5780" s="5" t="s">
        <v>19</v>
      </c>
      <c r="G5780" s="6">
        <v>45546.375</v>
      </c>
      <c r="H5780" s="6">
        <v>45546.708333333336</v>
      </c>
      <c r="I5780" s="5" t="s">
        <v>1546</v>
      </c>
      <c r="J5780" s="5" t="s">
        <v>20</v>
      </c>
      <c r="K5780" s="5" t="s">
        <v>1552</v>
      </c>
    </row>
    <row r="5781" spans="1:11" x14ac:dyDescent="0.35">
      <c r="A5781" s="1">
        <v>45536</v>
      </c>
      <c r="B5781">
        <v>1245</v>
      </c>
      <c r="C5781">
        <v>1845</v>
      </c>
      <c r="D5781">
        <v>204</v>
      </c>
      <c r="E5781">
        <v>293</v>
      </c>
      <c r="F5781" s="5" t="s">
        <v>19</v>
      </c>
      <c r="G5781" s="6">
        <v>45547.375</v>
      </c>
      <c r="H5781" s="6">
        <v>45547.708333333336</v>
      </c>
      <c r="I5781" s="5" t="s">
        <v>1546</v>
      </c>
      <c r="J5781" s="5" t="s">
        <v>20</v>
      </c>
      <c r="K5781" s="5" t="s">
        <v>1552</v>
      </c>
    </row>
    <row r="5782" spans="1:11" x14ac:dyDescent="0.35">
      <c r="A5782" s="1">
        <v>45536</v>
      </c>
      <c r="B5782">
        <v>1245</v>
      </c>
      <c r="C5782">
        <v>1845</v>
      </c>
      <c r="D5782">
        <v>204</v>
      </c>
      <c r="E5782">
        <v>293</v>
      </c>
      <c r="F5782" s="5" t="s">
        <v>19</v>
      </c>
      <c r="G5782" s="6">
        <v>45548.375</v>
      </c>
      <c r="H5782" s="6">
        <v>45548.708333333336</v>
      </c>
      <c r="I5782" s="5" t="s">
        <v>1546</v>
      </c>
      <c r="J5782" s="5" t="s">
        <v>20</v>
      </c>
      <c r="K5782" s="5" t="s">
        <v>1552</v>
      </c>
    </row>
    <row r="5783" spans="1:11" x14ac:dyDescent="0.35">
      <c r="A5783" s="1">
        <v>45536</v>
      </c>
      <c r="B5783">
        <v>1245</v>
      </c>
      <c r="C5783">
        <v>1845</v>
      </c>
      <c r="D5783">
        <v>204</v>
      </c>
      <c r="E5783">
        <v>293</v>
      </c>
      <c r="F5783" s="5" t="s">
        <v>19</v>
      </c>
      <c r="G5783" s="6">
        <v>45551.375</v>
      </c>
      <c r="H5783" s="6">
        <v>45551.708333333336</v>
      </c>
      <c r="I5783" s="5" t="s">
        <v>1546</v>
      </c>
      <c r="J5783" s="5" t="s">
        <v>20</v>
      </c>
      <c r="K5783" s="5" t="s">
        <v>1552</v>
      </c>
    </row>
    <row r="5784" spans="1:11" x14ac:dyDescent="0.35">
      <c r="A5784" s="1">
        <v>45536</v>
      </c>
      <c r="B5784">
        <v>1245</v>
      </c>
      <c r="C5784">
        <v>1845</v>
      </c>
      <c r="D5784">
        <v>204</v>
      </c>
      <c r="E5784">
        <v>293</v>
      </c>
      <c r="F5784" s="5" t="s">
        <v>19</v>
      </c>
      <c r="G5784" s="6">
        <v>45552.375</v>
      </c>
      <c r="H5784" s="6">
        <v>45552.708333333336</v>
      </c>
      <c r="I5784" s="5" t="s">
        <v>1546</v>
      </c>
      <c r="J5784" s="5" t="s">
        <v>20</v>
      </c>
      <c r="K5784" s="5" t="s">
        <v>1552</v>
      </c>
    </row>
    <row r="5785" spans="1:11" x14ac:dyDescent="0.35">
      <c r="A5785" s="1">
        <v>45536</v>
      </c>
      <c r="B5785">
        <v>1245</v>
      </c>
      <c r="C5785">
        <v>1845</v>
      </c>
      <c r="D5785">
        <v>204</v>
      </c>
      <c r="E5785">
        <v>293</v>
      </c>
      <c r="F5785" s="5" t="s">
        <v>19</v>
      </c>
      <c r="G5785" s="6">
        <v>45553.375</v>
      </c>
      <c r="H5785" s="6">
        <v>45553.708333333336</v>
      </c>
      <c r="I5785" s="5" t="s">
        <v>1546</v>
      </c>
      <c r="J5785" s="5" t="s">
        <v>20</v>
      </c>
      <c r="K5785" s="5" t="s">
        <v>1552</v>
      </c>
    </row>
    <row r="5786" spans="1:11" x14ac:dyDescent="0.35">
      <c r="A5786" s="1">
        <v>45536</v>
      </c>
      <c r="B5786">
        <v>1245</v>
      </c>
      <c r="C5786">
        <v>1845</v>
      </c>
      <c r="D5786">
        <v>204</v>
      </c>
      <c r="E5786">
        <v>293</v>
      </c>
      <c r="F5786" s="5" t="s">
        <v>19</v>
      </c>
      <c r="G5786" s="6">
        <v>45554.375</v>
      </c>
      <c r="H5786" s="6">
        <v>45554.708333333336</v>
      </c>
      <c r="I5786" s="5" t="s">
        <v>1546</v>
      </c>
      <c r="J5786" s="5" t="s">
        <v>20</v>
      </c>
      <c r="K5786" s="5" t="s">
        <v>1552</v>
      </c>
    </row>
    <row r="5787" spans="1:11" x14ac:dyDescent="0.35">
      <c r="A5787" s="1">
        <v>45536</v>
      </c>
      <c r="B5787">
        <v>1245</v>
      </c>
      <c r="C5787">
        <v>1845</v>
      </c>
      <c r="D5787">
        <v>204</v>
      </c>
      <c r="E5787">
        <v>293</v>
      </c>
      <c r="F5787" s="5" t="s">
        <v>19</v>
      </c>
      <c r="G5787" s="6">
        <v>45555.375</v>
      </c>
      <c r="H5787" s="6">
        <v>45555.708333333336</v>
      </c>
      <c r="I5787" s="5" t="s">
        <v>1546</v>
      </c>
      <c r="J5787" s="5" t="s">
        <v>20</v>
      </c>
      <c r="K5787" s="5" t="s">
        <v>1552</v>
      </c>
    </row>
    <row r="5788" spans="1:11" x14ac:dyDescent="0.35">
      <c r="A5788" s="1">
        <v>45536</v>
      </c>
      <c r="B5788">
        <v>1245</v>
      </c>
      <c r="C5788">
        <v>1845</v>
      </c>
      <c r="D5788">
        <v>204</v>
      </c>
      <c r="E5788">
        <v>293</v>
      </c>
      <c r="F5788" s="5" t="s">
        <v>19</v>
      </c>
      <c r="G5788" s="6">
        <v>45558.375</v>
      </c>
      <c r="H5788" s="6">
        <v>45558.708333333336</v>
      </c>
      <c r="I5788" s="5" t="s">
        <v>1546</v>
      </c>
      <c r="J5788" s="5" t="s">
        <v>20</v>
      </c>
      <c r="K5788" s="5" t="s">
        <v>1552</v>
      </c>
    </row>
    <row r="5789" spans="1:11" x14ac:dyDescent="0.35">
      <c r="A5789" s="1">
        <v>45536</v>
      </c>
      <c r="B5789">
        <v>1245</v>
      </c>
      <c r="C5789">
        <v>1845</v>
      </c>
      <c r="D5789">
        <v>204</v>
      </c>
      <c r="E5789">
        <v>293</v>
      </c>
      <c r="F5789" s="5" t="s">
        <v>19</v>
      </c>
      <c r="G5789" s="6">
        <v>45559.375</v>
      </c>
      <c r="H5789" s="6">
        <v>45559.708333333336</v>
      </c>
      <c r="I5789" s="5" t="s">
        <v>1546</v>
      </c>
      <c r="J5789" s="5" t="s">
        <v>20</v>
      </c>
      <c r="K5789" s="5" t="s">
        <v>1552</v>
      </c>
    </row>
    <row r="5790" spans="1:11" x14ac:dyDescent="0.35">
      <c r="A5790" s="1">
        <v>45536</v>
      </c>
      <c r="B5790">
        <v>1245</v>
      </c>
      <c r="C5790">
        <v>1845</v>
      </c>
      <c r="D5790">
        <v>204</v>
      </c>
      <c r="E5790">
        <v>293</v>
      </c>
      <c r="F5790" s="5" t="s">
        <v>19</v>
      </c>
      <c r="G5790" s="6">
        <v>45565.375</v>
      </c>
      <c r="H5790" s="6">
        <v>45565.555722881945</v>
      </c>
      <c r="I5790" s="5" t="s">
        <v>1553</v>
      </c>
      <c r="J5790" s="5" t="s">
        <v>20</v>
      </c>
      <c r="K5790" s="5" t="s">
        <v>1552</v>
      </c>
    </row>
    <row r="5791" spans="1:11" x14ac:dyDescent="0.35">
      <c r="A5791" s="1">
        <v>45536</v>
      </c>
      <c r="B5791">
        <v>1246</v>
      </c>
      <c r="C5791">
        <v>1846</v>
      </c>
      <c r="D5791">
        <v>299</v>
      </c>
      <c r="E5791">
        <v>416</v>
      </c>
      <c r="F5791" s="5" t="s">
        <v>14</v>
      </c>
      <c r="G5791" s="6">
        <v>45539.8125</v>
      </c>
      <c r="H5791" s="6">
        <v>45540.3125</v>
      </c>
      <c r="I5791" s="5" t="s">
        <v>1554</v>
      </c>
      <c r="J5791" s="5" t="s">
        <v>15</v>
      </c>
      <c r="K5791" s="5" t="s">
        <v>1550</v>
      </c>
    </row>
    <row r="5792" spans="1:11" x14ac:dyDescent="0.35">
      <c r="A5792" s="1">
        <v>45536</v>
      </c>
      <c r="B5792">
        <v>1246</v>
      </c>
      <c r="C5792">
        <v>1846</v>
      </c>
      <c r="D5792">
        <v>299</v>
      </c>
      <c r="E5792">
        <v>416</v>
      </c>
      <c r="F5792" s="5" t="s">
        <v>14</v>
      </c>
      <c r="G5792" s="6">
        <v>45540.8125</v>
      </c>
      <c r="H5792" s="6">
        <v>45541.3125</v>
      </c>
      <c r="I5792" s="5" t="s">
        <v>1554</v>
      </c>
      <c r="J5792" s="5" t="s">
        <v>15</v>
      </c>
      <c r="K5792" s="5" t="s">
        <v>1550</v>
      </c>
    </row>
    <row r="5793" spans="1:11" x14ac:dyDescent="0.35">
      <c r="A5793" s="1">
        <v>45536</v>
      </c>
      <c r="B5793">
        <v>1246</v>
      </c>
      <c r="C5793">
        <v>1846</v>
      </c>
      <c r="D5793">
        <v>299</v>
      </c>
      <c r="E5793">
        <v>416</v>
      </c>
      <c r="F5793" s="5" t="s">
        <v>14</v>
      </c>
      <c r="G5793" s="6">
        <v>45546.8125</v>
      </c>
      <c r="H5793" s="6">
        <v>45547.3125</v>
      </c>
      <c r="I5793" s="5" t="s">
        <v>1554</v>
      </c>
      <c r="J5793" s="5" t="s">
        <v>15</v>
      </c>
      <c r="K5793" s="5" t="s">
        <v>1550</v>
      </c>
    </row>
    <row r="5794" spans="1:11" x14ac:dyDescent="0.35">
      <c r="A5794" s="1">
        <v>45536</v>
      </c>
      <c r="B5794">
        <v>1246</v>
      </c>
      <c r="C5794">
        <v>1846</v>
      </c>
      <c r="D5794">
        <v>299</v>
      </c>
      <c r="E5794">
        <v>416</v>
      </c>
      <c r="F5794" s="5" t="s">
        <v>14</v>
      </c>
      <c r="G5794" s="6">
        <v>45547.8125</v>
      </c>
      <c r="H5794" s="6">
        <v>45548.3125</v>
      </c>
      <c r="I5794" s="5" t="s">
        <v>1554</v>
      </c>
      <c r="J5794" s="5" t="s">
        <v>15</v>
      </c>
      <c r="K5794" s="5" t="s">
        <v>1550</v>
      </c>
    </row>
    <row r="5795" spans="1:11" x14ac:dyDescent="0.35">
      <c r="A5795" s="1">
        <v>45536</v>
      </c>
      <c r="B5795">
        <v>1246</v>
      </c>
      <c r="C5795">
        <v>1846</v>
      </c>
      <c r="D5795">
        <v>299</v>
      </c>
      <c r="E5795">
        <v>416</v>
      </c>
      <c r="F5795" s="5" t="s">
        <v>14</v>
      </c>
      <c r="G5795" s="6">
        <v>45553.8125</v>
      </c>
      <c r="H5795" s="6">
        <v>45554.3125</v>
      </c>
      <c r="I5795" s="5" t="s">
        <v>1554</v>
      </c>
      <c r="J5795" s="5" t="s">
        <v>15</v>
      </c>
      <c r="K5795" s="5" t="s">
        <v>1550</v>
      </c>
    </row>
    <row r="5796" spans="1:11" x14ac:dyDescent="0.35">
      <c r="A5796" s="1">
        <v>45536</v>
      </c>
      <c r="B5796">
        <v>1246</v>
      </c>
      <c r="C5796">
        <v>1846</v>
      </c>
      <c r="D5796">
        <v>299</v>
      </c>
      <c r="E5796">
        <v>416</v>
      </c>
      <c r="F5796" s="5" t="s">
        <v>14</v>
      </c>
      <c r="G5796" s="6">
        <v>45554.8125</v>
      </c>
      <c r="H5796" s="6">
        <v>45555.3125</v>
      </c>
      <c r="I5796" s="5" t="s">
        <v>1554</v>
      </c>
      <c r="J5796" s="5" t="s">
        <v>15</v>
      </c>
      <c r="K5796" s="5" t="s">
        <v>1550</v>
      </c>
    </row>
    <row r="5797" spans="1:11" x14ac:dyDescent="0.35">
      <c r="A5797" s="1">
        <v>45536</v>
      </c>
      <c r="B5797">
        <v>1246</v>
      </c>
      <c r="C5797">
        <v>1846</v>
      </c>
      <c r="D5797">
        <v>299</v>
      </c>
      <c r="E5797">
        <v>416</v>
      </c>
      <c r="F5797" s="5" t="s">
        <v>14</v>
      </c>
      <c r="G5797" s="6">
        <v>45560.8125</v>
      </c>
      <c r="H5797" s="6">
        <v>45561.3125</v>
      </c>
      <c r="I5797" s="5" t="s">
        <v>1554</v>
      </c>
      <c r="J5797" s="5" t="s">
        <v>15</v>
      </c>
      <c r="K5797" s="5" t="s">
        <v>1550</v>
      </c>
    </row>
    <row r="5798" spans="1:11" x14ac:dyDescent="0.35">
      <c r="A5798" s="1">
        <v>45536</v>
      </c>
      <c r="B5798">
        <v>1246</v>
      </c>
      <c r="C5798">
        <v>1846</v>
      </c>
      <c r="D5798">
        <v>299</v>
      </c>
      <c r="E5798">
        <v>416</v>
      </c>
      <c r="F5798" s="5" t="s">
        <v>14</v>
      </c>
      <c r="G5798" s="6">
        <v>45561.8125</v>
      </c>
      <c r="H5798" s="6">
        <v>45562.3125</v>
      </c>
      <c r="I5798" s="5" t="s">
        <v>1554</v>
      </c>
      <c r="J5798" s="5" t="s">
        <v>15</v>
      </c>
      <c r="K5798" s="5" t="s">
        <v>1550</v>
      </c>
    </row>
    <row r="5799" spans="1:11" x14ac:dyDescent="0.35">
      <c r="A5799" s="1">
        <v>45536</v>
      </c>
      <c r="B5799">
        <v>1246</v>
      </c>
      <c r="C5799">
        <v>1846</v>
      </c>
      <c r="D5799">
        <v>299</v>
      </c>
      <c r="E5799">
        <v>416</v>
      </c>
      <c r="F5799" s="5" t="s">
        <v>14</v>
      </c>
      <c r="G5799" s="6">
        <v>45561.8125</v>
      </c>
      <c r="H5799" s="6">
        <v>45563.315924652779</v>
      </c>
      <c r="I5799" s="5" t="s">
        <v>1555</v>
      </c>
      <c r="J5799" s="5" t="s">
        <v>15</v>
      </c>
      <c r="K5799" s="5" t="s">
        <v>1550</v>
      </c>
    </row>
    <row r="5800" spans="1:11" x14ac:dyDescent="0.35">
      <c r="A5800" s="1">
        <v>45536</v>
      </c>
      <c r="B5800">
        <v>1257</v>
      </c>
      <c r="C5800">
        <v>1862</v>
      </c>
      <c r="D5800">
        <v>43</v>
      </c>
      <c r="E5800">
        <v>87</v>
      </c>
      <c r="F5800" s="5" t="s">
        <v>14</v>
      </c>
      <c r="G5800" s="6">
        <v>45539.8125</v>
      </c>
      <c r="H5800" s="6">
        <v>45540.3125</v>
      </c>
      <c r="I5800" s="5" t="s">
        <v>1554</v>
      </c>
      <c r="J5800" s="5" t="s">
        <v>15</v>
      </c>
      <c r="K5800" s="5" t="s">
        <v>1562</v>
      </c>
    </row>
    <row r="5801" spans="1:11" x14ac:dyDescent="0.35">
      <c r="A5801" s="1">
        <v>45536</v>
      </c>
      <c r="B5801">
        <v>1257</v>
      </c>
      <c r="C5801">
        <v>1862</v>
      </c>
      <c r="D5801">
        <v>43</v>
      </c>
      <c r="E5801">
        <v>87</v>
      </c>
      <c r="F5801" s="5" t="s">
        <v>14</v>
      </c>
      <c r="G5801" s="6">
        <v>45540.8125</v>
      </c>
      <c r="H5801" s="6">
        <v>45541.3125</v>
      </c>
      <c r="I5801" s="5" t="s">
        <v>1554</v>
      </c>
      <c r="J5801" s="5" t="s">
        <v>15</v>
      </c>
      <c r="K5801" s="5" t="s">
        <v>1562</v>
      </c>
    </row>
    <row r="5802" spans="1:11" x14ac:dyDescent="0.35">
      <c r="A5802" s="1">
        <v>45536</v>
      </c>
      <c r="B5802">
        <v>1257</v>
      </c>
      <c r="C5802">
        <v>1862</v>
      </c>
      <c r="D5802">
        <v>43</v>
      </c>
      <c r="E5802">
        <v>87</v>
      </c>
      <c r="F5802" s="5" t="s">
        <v>14</v>
      </c>
      <c r="G5802" s="6">
        <v>45546.8125</v>
      </c>
      <c r="H5802" s="6">
        <v>45547.3125</v>
      </c>
      <c r="I5802" s="5" t="s">
        <v>1554</v>
      </c>
      <c r="J5802" s="5" t="s">
        <v>15</v>
      </c>
      <c r="K5802" s="5" t="s">
        <v>1562</v>
      </c>
    </row>
    <row r="5803" spans="1:11" x14ac:dyDescent="0.35">
      <c r="A5803" s="1">
        <v>45536</v>
      </c>
      <c r="B5803">
        <v>1257</v>
      </c>
      <c r="C5803">
        <v>1862</v>
      </c>
      <c r="D5803">
        <v>43</v>
      </c>
      <c r="E5803">
        <v>87</v>
      </c>
      <c r="F5803" s="5" t="s">
        <v>14</v>
      </c>
      <c r="G5803" s="6">
        <v>45547.8125</v>
      </c>
      <c r="H5803" s="6">
        <v>45548.3125</v>
      </c>
      <c r="I5803" s="5" t="s">
        <v>1554</v>
      </c>
      <c r="J5803" s="5" t="s">
        <v>15</v>
      </c>
      <c r="K5803" s="5" t="s">
        <v>1562</v>
      </c>
    </row>
    <row r="5804" spans="1:11" x14ac:dyDescent="0.35">
      <c r="A5804" s="1">
        <v>45536</v>
      </c>
      <c r="B5804">
        <v>1257</v>
      </c>
      <c r="C5804">
        <v>1862</v>
      </c>
      <c r="D5804">
        <v>43</v>
      </c>
      <c r="E5804">
        <v>87</v>
      </c>
      <c r="F5804" s="5" t="s">
        <v>14</v>
      </c>
      <c r="G5804" s="6">
        <v>45553.8125</v>
      </c>
      <c r="H5804" s="6">
        <v>45554.3125</v>
      </c>
      <c r="I5804" s="5" t="s">
        <v>1554</v>
      </c>
      <c r="J5804" s="5" t="s">
        <v>15</v>
      </c>
      <c r="K5804" s="5" t="s">
        <v>1562</v>
      </c>
    </row>
    <row r="5805" spans="1:11" x14ac:dyDescent="0.35">
      <c r="A5805" s="1">
        <v>45536</v>
      </c>
      <c r="B5805">
        <v>1257</v>
      </c>
      <c r="C5805">
        <v>1862</v>
      </c>
      <c r="D5805">
        <v>43</v>
      </c>
      <c r="E5805">
        <v>87</v>
      </c>
      <c r="F5805" s="5" t="s">
        <v>14</v>
      </c>
      <c r="G5805" s="6">
        <v>45554.8125</v>
      </c>
      <c r="H5805" s="6">
        <v>45555.3125</v>
      </c>
      <c r="I5805" s="5" t="s">
        <v>1554</v>
      </c>
      <c r="J5805" s="5" t="s">
        <v>15</v>
      </c>
      <c r="K5805" s="5" t="s">
        <v>1562</v>
      </c>
    </row>
    <row r="5806" spans="1:11" x14ac:dyDescent="0.35">
      <c r="A5806" s="1">
        <v>45536</v>
      </c>
      <c r="B5806">
        <v>1257</v>
      </c>
      <c r="C5806">
        <v>1862</v>
      </c>
      <c r="D5806">
        <v>43</v>
      </c>
      <c r="E5806">
        <v>87</v>
      </c>
      <c r="F5806" s="5" t="s">
        <v>14</v>
      </c>
      <c r="G5806" s="6">
        <v>45560.8125</v>
      </c>
      <c r="H5806" s="6">
        <v>45561.3125</v>
      </c>
      <c r="I5806" s="5" t="s">
        <v>1554</v>
      </c>
      <c r="J5806" s="5" t="s">
        <v>15</v>
      </c>
      <c r="K5806" s="5" t="s">
        <v>1562</v>
      </c>
    </row>
    <row r="5807" spans="1:11" x14ac:dyDescent="0.35">
      <c r="A5807" s="1">
        <v>45536</v>
      </c>
      <c r="B5807">
        <v>1257</v>
      </c>
      <c r="C5807">
        <v>1862</v>
      </c>
      <c r="D5807">
        <v>43</v>
      </c>
      <c r="E5807">
        <v>87</v>
      </c>
      <c r="F5807" s="5" t="s">
        <v>14</v>
      </c>
      <c r="G5807" s="6">
        <v>45561.8125</v>
      </c>
      <c r="H5807" s="6">
        <v>45562.3125</v>
      </c>
      <c r="I5807" s="5" t="s">
        <v>1554</v>
      </c>
      <c r="J5807" s="5" t="s">
        <v>15</v>
      </c>
      <c r="K5807" s="5" t="s">
        <v>1562</v>
      </c>
    </row>
    <row r="5808" spans="1:11" x14ac:dyDescent="0.35">
      <c r="A5808" s="1">
        <v>45536</v>
      </c>
      <c r="B5808">
        <v>1257</v>
      </c>
      <c r="C5808">
        <v>1862</v>
      </c>
      <c r="D5808">
        <v>43</v>
      </c>
      <c r="E5808">
        <v>87</v>
      </c>
      <c r="F5808" s="5" t="s">
        <v>14</v>
      </c>
      <c r="G5808" s="6">
        <v>45561.8125</v>
      </c>
      <c r="H5808" s="6">
        <v>45562.765582187501</v>
      </c>
      <c r="I5808" s="5" t="s">
        <v>1563</v>
      </c>
      <c r="J5808" s="5" t="s">
        <v>15</v>
      </c>
      <c r="K5808" s="5" t="s">
        <v>1562</v>
      </c>
    </row>
    <row r="5809" spans="1:11" x14ac:dyDescent="0.35">
      <c r="A5809" s="1">
        <v>45536</v>
      </c>
      <c r="B5809">
        <v>1258</v>
      </c>
      <c r="C5809">
        <v>1863</v>
      </c>
      <c r="D5809">
        <v>270</v>
      </c>
      <c r="E5809">
        <v>379</v>
      </c>
      <c r="F5809" s="5" t="s">
        <v>16</v>
      </c>
      <c r="G5809" s="6">
        <v>45537.333333333336</v>
      </c>
      <c r="H5809" s="6">
        <v>45537.645833333336</v>
      </c>
      <c r="I5809" s="5" t="s">
        <v>1549</v>
      </c>
      <c r="J5809" s="5" t="s">
        <v>15</v>
      </c>
      <c r="K5809" s="5" t="s">
        <v>1562</v>
      </c>
    </row>
    <row r="5810" spans="1:11" x14ac:dyDescent="0.35">
      <c r="A5810" s="1">
        <v>45536</v>
      </c>
      <c r="B5810">
        <v>1258</v>
      </c>
      <c r="C5810">
        <v>1863</v>
      </c>
      <c r="D5810">
        <v>270</v>
      </c>
      <c r="E5810">
        <v>379</v>
      </c>
      <c r="F5810" s="5" t="s">
        <v>16</v>
      </c>
      <c r="G5810" s="6">
        <v>45538.333333333336</v>
      </c>
      <c r="H5810" s="6">
        <v>45538.645833333336</v>
      </c>
      <c r="I5810" s="5" t="s">
        <v>1549</v>
      </c>
      <c r="J5810" s="5" t="s">
        <v>15</v>
      </c>
      <c r="K5810" s="5" t="s">
        <v>1562</v>
      </c>
    </row>
    <row r="5811" spans="1:11" x14ac:dyDescent="0.35">
      <c r="A5811" s="1">
        <v>45536</v>
      </c>
      <c r="B5811">
        <v>1258</v>
      </c>
      <c r="C5811">
        <v>1863</v>
      </c>
      <c r="D5811">
        <v>270</v>
      </c>
      <c r="E5811">
        <v>379</v>
      </c>
      <c r="F5811" s="5" t="s">
        <v>16</v>
      </c>
      <c r="G5811" s="6">
        <v>45539.333333333336</v>
      </c>
      <c r="H5811" s="6">
        <v>45539.645833333336</v>
      </c>
      <c r="I5811" s="5" t="s">
        <v>1549</v>
      </c>
      <c r="J5811" s="5" t="s">
        <v>15</v>
      </c>
      <c r="K5811" s="5" t="s">
        <v>1562</v>
      </c>
    </row>
    <row r="5812" spans="1:11" x14ac:dyDescent="0.35">
      <c r="A5812" s="1">
        <v>45536</v>
      </c>
      <c r="B5812">
        <v>1258</v>
      </c>
      <c r="C5812">
        <v>1863</v>
      </c>
      <c r="D5812">
        <v>270</v>
      </c>
      <c r="E5812">
        <v>379</v>
      </c>
      <c r="F5812" s="5" t="s">
        <v>16</v>
      </c>
      <c r="G5812" s="6">
        <v>45540.333333333336</v>
      </c>
      <c r="H5812" s="6">
        <v>45540.645833333336</v>
      </c>
      <c r="I5812" s="5" t="s">
        <v>1549</v>
      </c>
      <c r="J5812" s="5" t="s">
        <v>15</v>
      </c>
      <c r="K5812" s="5" t="s">
        <v>1562</v>
      </c>
    </row>
    <row r="5813" spans="1:11" x14ac:dyDescent="0.35">
      <c r="A5813" s="1">
        <v>45536</v>
      </c>
      <c r="B5813">
        <v>1258</v>
      </c>
      <c r="C5813">
        <v>1863</v>
      </c>
      <c r="D5813">
        <v>270</v>
      </c>
      <c r="E5813">
        <v>379</v>
      </c>
      <c r="F5813" s="5" t="s">
        <v>16</v>
      </c>
      <c r="G5813" s="6">
        <v>45541.333333333336</v>
      </c>
      <c r="H5813" s="6">
        <v>45541.645833333336</v>
      </c>
      <c r="I5813" s="5" t="s">
        <v>1549</v>
      </c>
      <c r="J5813" s="5" t="s">
        <v>15</v>
      </c>
      <c r="K5813" s="5" t="s">
        <v>1562</v>
      </c>
    </row>
    <row r="5814" spans="1:11" x14ac:dyDescent="0.35">
      <c r="A5814" s="1">
        <v>45536</v>
      </c>
      <c r="B5814">
        <v>1258</v>
      </c>
      <c r="C5814">
        <v>1863</v>
      </c>
      <c r="D5814">
        <v>270</v>
      </c>
      <c r="E5814">
        <v>379</v>
      </c>
      <c r="F5814" s="5" t="s">
        <v>16</v>
      </c>
      <c r="G5814" s="6">
        <v>45544.333333333336</v>
      </c>
      <c r="H5814" s="6">
        <v>45544.645833333336</v>
      </c>
      <c r="I5814" s="5" t="s">
        <v>1549</v>
      </c>
      <c r="J5814" s="5" t="s">
        <v>15</v>
      </c>
      <c r="K5814" s="5" t="s">
        <v>1562</v>
      </c>
    </row>
    <row r="5815" spans="1:11" x14ac:dyDescent="0.35">
      <c r="A5815" s="1">
        <v>45536</v>
      </c>
      <c r="B5815">
        <v>1258</v>
      </c>
      <c r="C5815">
        <v>1863</v>
      </c>
      <c r="D5815">
        <v>270</v>
      </c>
      <c r="E5815">
        <v>379</v>
      </c>
      <c r="F5815" s="5" t="s">
        <v>16</v>
      </c>
      <c r="G5815" s="6">
        <v>45545.333333333336</v>
      </c>
      <c r="H5815" s="6">
        <v>45545.645833333336</v>
      </c>
      <c r="I5815" s="5" t="s">
        <v>1549</v>
      </c>
      <c r="J5815" s="5" t="s">
        <v>15</v>
      </c>
      <c r="K5815" s="5" t="s">
        <v>1562</v>
      </c>
    </row>
    <row r="5816" spans="1:11" x14ac:dyDescent="0.35">
      <c r="A5816" s="1">
        <v>45536</v>
      </c>
      <c r="B5816">
        <v>1258</v>
      </c>
      <c r="C5816">
        <v>1863</v>
      </c>
      <c r="D5816">
        <v>270</v>
      </c>
      <c r="E5816">
        <v>379</v>
      </c>
      <c r="F5816" s="5" t="s">
        <v>16</v>
      </c>
      <c r="G5816" s="6">
        <v>45546.333333333336</v>
      </c>
      <c r="H5816" s="6">
        <v>45546.645833333336</v>
      </c>
      <c r="I5816" s="5" t="s">
        <v>1549</v>
      </c>
      <c r="J5816" s="5" t="s">
        <v>15</v>
      </c>
      <c r="K5816" s="5" t="s">
        <v>1562</v>
      </c>
    </row>
    <row r="5817" spans="1:11" x14ac:dyDescent="0.35">
      <c r="A5817" s="1">
        <v>45536</v>
      </c>
      <c r="B5817">
        <v>1258</v>
      </c>
      <c r="C5817">
        <v>1863</v>
      </c>
      <c r="D5817">
        <v>270</v>
      </c>
      <c r="E5817">
        <v>379</v>
      </c>
      <c r="F5817" s="5" t="s">
        <v>16</v>
      </c>
      <c r="G5817" s="6">
        <v>45547.333333333336</v>
      </c>
      <c r="H5817" s="6">
        <v>45547.645833333336</v>
      </c>
      <c r="I5817" s="5" t="s">
        <v>1549</v>
      </c>
      <c r="J5817" s="5" t="s">
        <v>15</v>
      </c>
      <c r="K5817" s="5" t="s">
        <v>1562</v>
      </c>
    </row>
    <row r="5818" spans="1:11" x14ac:dyDescent="0.35">
      <c r="A5818" s="1">
        <v>45536</v>
      </c>
      <c r="B5818">
        <v>1258</v>
      </c>
      <c r="C5818">
        <v>1863</v>
      </c>
      <c r="D5818">
        <v>270</v>
      </c>
      <c r="E5818">
        <v>379</v>
      </c>
      <c r="F5818" s="5" t="s">
        <v>16</v>
      </c>
      <c r="G5818" s="6">
        <v>45548.333333333336</v>
      </c>
      <c r="H5818" s="6">
        <v>45548.645833333336</v>
      </c>
      <c r="I5818" s="5" t="s">
        <v>1549</v>
      </c>
      <c r="J5818" s="5" t="s">
        <v>15</v>
      </c>
      <c r="K5818" s="5" t="s">
        <v>1562</v>
      </c>
    </row>
    <row r="5819" spans="1:11" x14ac:dyDescent="0.35">
      <c r="A5819" s="1">
        <v>45536</v>
      </c>
      <c r="B5819">
        <v>1258</v>
      </c>
      <c r="C5819">
        <v>1863</v>
      </c>
      <c r="D5819">
        <v>270</v>
      </c>
      <c r="E5819">
        <v>379</v>
      </c>
      <c r="F5819" s="5" t="s">
        <v>16</v>
      </c>
      <c r="G5819" s="6">
        <v>45551.333333333336</v>
      </c>
      <c r="H5819" s="6">
        <v>45551.645833333336</v>
      </c>
      <c r="I5819" s="5" t="s">
        <v>1549</v>
      </c>
      <c r="J5819" s="5" t="s">
        <v>15</v>
      </c>
      <c r="K5819" s="5" t="s">
        <v>1562</v>
      </c>
    </row>
    <row r="5820" spans="1:11" x14ac:dyDescent="0.35">
      <c r="A5820" s="1">
        <v>45536</v>
      </c>
      <c r="B5820">
        <v>1258</v>
      </c>
      <c r="C5820">
        <v>1863</v>
      </c>
      <c r="D5820">
        <v>270</v>
      </c>
      <c r="E5820">
        <v>379</v>
      </c>
      <c r="F5820" s="5" t="s">
        <v>16</v>
      </c>
      <c r="G5820" s="6">
        <v>45552.333333333336</v>
      </c>
      <c r="H5820" s="6">
        <v>45552.645833333336</v>
      </c>
      <c r="I5820" s="5" t="s">
        <v>1549</v>
      </c>
      <c r="J5820" s="5" t="s">
        <v>15</v>
      </c>
      <c r="K5820" s="5" t="s">
        <v>1562</v>
      </c>
    </row>
    <row r="5821" spans="1:11" x14ac:dyDescent="0.35">
      <c r="A5821" s="1">
        <v>45536</v>
      </c>
      <c r="B5821">
        <v>1258</v>
      </c>
      <c r="C5821">
        <v>1863</v>
      </c>
      <c r="D5821">
        <v>270</v>
      </c>
      <c r="E5821">
        <v>379</v>
      </c>
      <c r="F5821" s="5" t="s">
        <v>16</v>
      </c>
      <c r="G5821" s="6">
        <v>45553.333333333336</v>
      </c>
      <c r="H5821" s="6">
        <v>45553.645833333336</v>
      </c>
      <c r="I5821" s="5" t="s">
        <v>1549</v>
      </c>
      <c r="J5821" s="5" t="s">
        <v>15</v>
      </c>
      <c r="K5821" s="5" t="s">
        <v>1562</v>
      </c>
    </row>
    <row r="5822" spans="1:11" x14ac:dyDescent="0.35">
      <c r="A5822" s="1">
        <v>45536</v>
      </c>
      <c r="B5822">
        <v>1258</v>
      </c>
      <c r="C5822">
        <v>1863</v>
      </c>
      <c r="D5822">
        <v>270</v>
      </c>
      <c r="E5822">
        <v>379</v>
      </c>
      <c r="F5822" s="5" t="s">
        <v>16</v>
      </c>
      <c r="G5822" s="6">
        <v>45554.333333333336</v>
      </c>
      <c r="H5822" s="6">
        <v>45554.645833333336</v>
      </c>
      <c r="I5822" s="5" t="s">
        <v>1549</v>
      </c>
      <c r="J5822" s="5" t="s">
        <v>15</v>
      </c>
      <c r="K5822" s="5" t="s">
        <v>1562</v>
      </c>
    </row>
    <row r="5823" spans="1:11" x14ac:dyDescent="0.35">
      <c r="A5823" s="1">
        <v>45536</v>
      </c>
      <c r="B5823">
        <v>1258</v>
      </c>
      <c r="C5823">
        <v>1863</v>
      </c>
      <c r="D5823">
        <v>270</v>
      </c>
      <c r="E5823">
        <v>379</v>
      </c>
      <c r="F5823" s="5" t="s">
        <v>16</v>
      </c>
      <c r="G5823" s="6">
        <v>45555.333333333336</v>
      </c>
      <c r="H5823" s="6">
        <v>45555.645833333336</v>
      </c>
      <c r="I5823" s="5" t="s">
        <v>1549</v>
      </c>
      <c r="J5823" s="5" t="s">
        <v>15</v>
      </c>
      <c r="K5823" s="5" t="s">
        <v>1562</v>
      </c>
    </row>
    <row r="5824" spans="1:11" x14ac:dyDescent="0.35">
      <c r="A5824" s="1">
        <v>45536</v>
      </c>
      <c r="B5824">
        <v>1258</v>
      </c>
      <c r="C5824">
        <v>1863</v>
      </c>
      <c r="D5824">
        <v>270</v>
      </c>
      <c r="E5824">
        <v>379</v>
      </c>
      <c r="F5824" s="5" t="s">
        <v>16</v>
      </c>
      <c r="G5824" s="6">
        <v>45558.333333333336</v>
      </c>
      <c r="H5824" s="6">
        <v>45558.59891552083</v>
      </c>
      <c r="I5824" s="5" t="s">
        <v>1574</v>
      </c>
      <c r="J5824" s="5" t="s">
        <v>15</v>
      </c>
      <c r="K5824" s="5" t="s">
        <v>1562</v>
      </c>
    </row>
    <row r="5825" spans="1:11" x14ac:dyDescent="0.35">
      <c r="A5825" s="1">
        <v>45536</v>
      </c>
      <c r="B5825">
        <v>1260</v>
      </c>
      <c r="C5825">
        <v>1865</v>
      </c>
      <c r="D5825">
        <v>200</v>
      </c>
      <c r="E5825">
        <v>284</v>
      </c>
      <c r="F5825" s="5" t="s">
        <v>14</v>
      </c>
      <c r="G5825" s="6">
        <v>45539.8125</v>
      </c>
      <c r="H5825" s="6">
        <v>45540.3125</v>
      </c>
      <c r="I5825" s="5" t="s">
        <v>1554</v>
      </c>
      <c r="J5825" s="5" t="s">
        <v>15</v>
      </c>
      <c r="K5825" s="5" t="s">
        <v>1550</v>
      </c>
    </row>
    <row r="5826" spans="1:11" x14ac:dyDescent="0.35">
      <c r="A5826" s="1">
        <v>45536</v>
      </c>
      <c r="B5826">
        <v>1260</v>
      </c>
      <c r="C5826">
        <v>1865</v>
      </c>
      <c r="D5826">
        <v>200</v>
      </c>
      <c r="E5826">
        <v>284</v>
      </c>
      <c r="F5826" s="5" t="s">
        <v>14</v>
      </c>
      <c r="G5826" s="6">
        <v>45540.8125</v>
      </c>
      <c r="H5826" s="6">
        <v>45541.3125</v>
      </c>
      <c r="I5826" s="5" t="s">
        <v>1554</v>
      </c>
      <c r="J5826" s="5" t="s">
        <v>15</v>
      </c>
      <c r="K5826" s="5" t="s">
        <v>1550</v>
      </c>
    </row>
    <row r="5827" spans="1:11" x14ac:dyDescent="0.35">
      <c r="A5827" s="1">
        <v>45536</v>
      </c>
      <c r="B5827">
        <v>1260</v>
      </c>
      <c r="C5827">
        <v>1865</v>
      </c>
      <c r="D5827">
        <v>200</v>
      </c>
      <c r="E5827">
        <v>284</v>
      </c>
      <c r="F5827" s="5" t="s">
        <v>14</v>
      </c>
      <c r="G5827" s="6">
        <v>45546.8125</v>
      </c>
      <c r="H5827" s="6">
        <v>45547.3125</v>
      </c>
      <c r="I5827" s="5" t="s">
        <v>1554</v>
      </c>
      <c r="J5827" s="5" t="s">
        <v>15</v>
      </c>
      <c r="K5827" s="5" t="s">
        <v>1550</v>
      </c>
    </row>
    <row r="5828" spans="1:11" x14ac:dyDescent="0.35">
      <c r="A5828" s="1">
        <v>45536</v>
      </c>
      <c r="B5828">
        <v>1260</v>
      </c>
      <c r="C5828">
        <v>1865</v>
      </c>
      <c r="D5828">
        <v>200</v>
      </c>
      <c r="E5828">
        <v>284</v>
      </c>
      <c r="F5828" s="5" t="s">
        <v>14</v>
      </c>
      <c r="G5828" s="6">
        <v>45547.8125</v>
      </c>
      <c r="H5828" s="6">
        <v>45548.3125</v>
      </c>
      <c r="I5828" s="5" t="s">
        <v>1554</v>
      </c>
      <c r="J5828" s="5" t="s">
        <v>15</v>
      </c>
      <c r="K5828" s="5" t="s">
        <v>1550</v>
      </c>
    </row>
    <row r="5829" spans="1:11" x14ac:dyDescent="0.35">
      <c r="A5829" s="1">
        <v>45536</v>
      </c>
      <c r="B5829">
        <v>1260</v>
      </c>
      <c r="C5829">
        <v>1865</v>
      </c>
      <c r="D5829">
        <v>200</v>
      </c>
      <c r="E5829">
        <v>284</v>
      </c>
      <c r="F5829" s="5" t="s">
        <v>14</v>
      </c>
      <c r="G5829" s="6">
        <v>45553.8125</v>
      </c>
      <c r="H5829" s="6">
        <v>45554.3125</v>
      </c>
      <c r="I5829" s="5" t="s">
        <v>1554</v>
      </c>
      <c r="J5829" s="5" t="s">
        <v>15</v>
      </c>
      <c r="K5829" s="5" t="s">
        <v>1550</v>
      </c>
    </row>
    <row r="5830" spans="1:11" x14ac:dyDescent="0.35">
      <c r="A5830" s="1">
        <v>45536</v>
      </c>
      <c r="B5830">
        <v>1260</v>
      </c>
      <c r="C5830">
        <v>1865</v>
      </c>
      <c r="D5830">
        <v>200</v>
      </c>
      <c r="E5830">
        <v>284</v>
      </c>
      <c r="F5830" s="5" t="s">
        <v>14</v>
      </c>
      <c r="G5830" s="6">
        <v>45554.8125</v>
      </c>
      <c r="H5830" s="6">
        <v>45555.3125</v>
      </c>
      <c r="I5830" s="5" t="s">
        <v>1554</v>
      </c>
      <c r="J5830" s="5" t="s">
        <v>15</v>
      </c>
      <c r="K5830" s="5" t="s">
        <v>1550</v>
      </c>
    </row>
    <row r="5831" spans="1:11" x14ac:dyDescent="0.35">
      <c r="A5831" s="1">
        <v>45536</v>
      </c>
      <c r="B5831">
        <v>1260</v>
      </c>
      <c r="C5831">
        <v>1865</v>
      </c>
      <c r="D5831">
        <v>200</v>
      </c>
      <c r="E5831">
        <v>284</v>
      </c>
      <c r="F5831" s="5" t="s">
        <v>14</v>
      </c>
      <c r="G5831" s="6">
        <v>45560.8125</v>
      </c>
      <c r="H5831" s="6">
        <v>45561.3125</v>
      </c>
      <c r="I5831" s="5" t="s">
        <v>1554</v>
      </c>
      <c r="J5831" s="5" t="s">
        <v>15</v>
      </c>
      <c r="K5831" s="5" t="s">
        <v>1550</v>
      </c>
    </row>
    <row r="5832" spans="1:11" x14ac:dyDescent="0.35">
      <c r="A5832" s="1">
        <v>45536</v>
      </c>
      <c r="B5832">
        <v>1260</v>
      </c>
      <c r="C5832">
        <v>1865</v>
      </c>
      <c r="D5832">
        <v>200</v>
      </c>
      <c r="E5832">
        <v>284</v>
      </c>
      <c r="F5832" s="5" t="s">
        <v>14</v>
      </c>
      <c r="G5832" s="6">
        <v>45561.8125</v>
      </c>
      <c r="H5832" s="6">
        <v>45562.3125</v>
      </c>
      <c r="I5832" s="5" t="s">
        <v>1554</v>
      </c>
      <c r="J5832" s="5" t="s">
        <v>15</v>
      </c>
      <c r="K5832" s="5" t="s">
        <v>1550</v>
      </c>
    </row>
    <row r="5833" spans="1:11" x14ac:dyDescent="0.35">
      <c r="A5833" s="1">
        <v>45536</v>
      </c>
      <c r="B5833">
        <v>1260</v>
      </c>
      <c r="C5833">
        <v>1865</v>
      </c>
      <c r="D5833">
        <v>200</v>
      </c>
      <c r="E5833">
        <v>284</v>
      </c>
      <c r="F5833" s="5" t="s">
        <v>14</v>
      </c>
      <c r="G5833" s="6">
        <v>45561.8125</v>
      </c>
      <c r="H5833" s="6">
        <v>45563.315924652779</v>
      </c>
      <c r="I5833" s="5" t="s">
        <v>1555</v>
      </c>
      <c r="J5833" s="5" t="s">
        <v>15</v>
      </c>
      <c r="K5833" s="5" t="s">
        <v>1550</v>
      </c>
    </row>
    <row r="5834" spans="1:11" x14ac:dyDescent="0.35">
      <c r="A5834" s="1">
        <v>45536</v>
      </c>
      <c r="B5834">
        <v>1262</v>
      </c>
      <c r="C5834">
        <v>1867</v>
      </c>
      <c r="D5834">
        <v>202</v>
      </c>
      <c r="E5834">
        <v>289</v>
      </c>
      <c r="F5834" s="5" t="s">
        <v>16</v>
      </c>
      <c r="G5834" s="6">
        <v>45537.333333333336</v>
      </c>
      <c r="H5834" s="6">
        <v>45537.645833333336</v>
      </c>
      <c r="I5834" s="5" t="s">
        <v>1549</v>
      </c>
      <c r="J5834" s="5" t="s">
        <v>15</v>
      </c>
      <c r="K5834" s="5" t="s">
        <v>1550</v>
      </c>
    </row>
    <row r="5835" spans="1:11" x14ac:dyDescent="0.35">
      <c r="A5835" s="1">
        <v>45536</v>
      </c>
      <c r="B5835">
        <v>1262</v>
      </c>
      <c r="C5835">
        <v>1867</v>
      </c>
      <c r="D5835">
        <v>202</v>
      </c>
      <c r="E5835">
        <v>289</v>
      </c>
      <c r="F5835" s="5" t="s">
        <v>16</v>
      </c>
      <c r="G5835" s="6">
        <v>45538.333333333336</v>
      </c>
      <c r="H5835" s="6">
        <v>45538.645833333336</v>
      </c>
      <c r="I5835" s="5" t="s">
        <v>1549</v>
      </c>
      <c r="J5835" s="5" t="s">
        <v>15</v>
      </c>
      <c r="K5835" s="5" t="s">
        <v>1550</v>
      </c>
    </row>
    <row r="5836" spans="1:11" x14ac:dyDescent="0.35">
      <c r="A5836" s="1">
        <v>45536</v>
      </c>
      <c r="B5836">
        <v>1262</v>
      </c>
      <c r="C5836">
        <v>1867</v>
      </c>
      <c r="D5836">
        <v>202</v>
      </c>
      <c r="E5836">
        <v>289</v>
      </c>
      <c r="F5836" s="5" t="s">
        <v>16</v>
      </c>
      <c r="G5836" s="6">
        <v>45539.333333333336</v>
      </c>
      <c r="H5836" s="6">
        <v>45539.645833333336</v>
      </c>
      <c r="I5836" s="5" t="s">
        <v>1549</v>
      </c>
      <c r="J5836" s="5" t="s">
        <v>15</v>
      </c>
      <c r="K5836" s="5" t="s">
        <v>1550</v>
      </c>
    </row>
    <row r="5837" spans="1:11" x14ac:dyDescent="0.35">
      <c r="A5837" s="1">
        <v>45536</v>
      </c>
      <c r="B5837">
        <v>1262</v>
      </c>
      <c r="C5837">
        <v>1867</v>
      </c>
      <c r="D5837">
        <v>202</v>
      </c>
      <c r="E5837">
        <v>289</v>
      </c>
      <c r="F5837" s="5" t="s">
        <v>16</v>
      </c>
      <c r="G5837" s="6">
        <v>45540.333333333336</v>
      </c>
      <c r="H5837" s="6">
        <v>45540.645833333336</v>
      </c>
      <c r="I5837" s="5" t="s">
        <v>1549</v>
      </c>
      <c r="J5837" s="5" t="s">
        <v>15</v>
      </c>
      <c r="K5837" s="5" t="s">
        <v>1550</v>
      </c>
    </row>
    <row r="5838" spans="1:11" x14ac:dyDescent="0.35">
      <c r="A5838" s="1">
        <v>45536</v>
      </c>
      <c r="B5838">
        <v>1262</v>
      </c>
      <c r="C5838">
        <v>1867</v>
      </c>
      <c r="D5838">
        <v>202</v>
      </c>
      <c r="E5838">
        <v>289</v>
      </c>
      <c r="F5838" s="5" t="s">
        <v>16</v>
      </c>
      <c r="G5838" s="6">
        <v>45541.333333333336</v>
      </c>
      <c r="H5838" s="6">
        <v>45541.645833333336</v>
      </c>
      <c r="I5838" s="5" t="s">
        <v>1549</v>
      </c>
      <c r="J5838" s="5" t="s">
        <v>15</v>
      </c>
      <c r="K5838" s="5" t="s">
        <v>1550</v>
      </c>
    </row>
    <row r="5839" spans="1:11" x14ac:dyDescent="0.35">
      <c r="A5839" s="1">
        <v>45536</v>
      </c>
      <c r="B5839">
        <v>1262</v>
      </c>
      <c r="C5839">
        <v>1867</v>
      </c>
      <c r="D5839">
        <v>202</v>
      </c>
      <c r="E5839">
        <v>289</v>
      </c>
      <c r="F5839" s="5" t="s">
        <v>16</v>
      </c>
      <c r="G5839" s="6">
        <v>45544.333333333336</v>
      </c>
      <c r="H5839" s="6">
        <v>45544.645833333336</v>
      </c>
      <c r="I5839" s="5" t="s">
        <v>1549</v>
      </c>
      <c r="J5839" s="5" t="s">
        <v>15</v>
      </c>
      <c r="K5839" s="5" t="s">
        <v>1550</v>
      </c>
    </row>
    <row r="5840" spans="1:11" x14ac:dyDescent="0.35">
      <c r="A5840" s="1">
        <v>45536</v>
      </c>
      <c r="B5840">
        <v>1262</v>
      </c>
      <c r="C5840">
        <v>1867</v>
      </c>
      <c r="D5840">
        <v>202</v>
      </c>
      <c r="E5840">
        <v>289</v>
      </c>
      <c r="F5840" s="5" t="s">
        <v>16</v>
      </c>
      <c r="G5840" s="6">
        <v>45545.333333333336</v>
      </c>
      <c r="H5840" s="6">
        <v>45545.645833333336</v>
      </c>
      <c r="I5840" s="5" t="s">
        <v>1549</v>
      </c>
      <c r="J5840" s="5" t="s">
        <v>15</v>
      </c>
      <c r="K5840" s="5" t="s">
        <v>1550</v>
      </c>
    </row>
    <row r="5841" spans="1:11" x14ac:dyDescent="0.35">
      <c r="A5841" s="1">
        <v>45536</v>
      </c>
      <c r="B5841">
        <v>1262</v>
      </c>
      <c r="C5841">
        <v>1867</v>
      </c>
      <c r="D5841">
        <v>202</v>
      </c>
      <c r="E5841">
        <v>289</v>
      </c>
      <c r="F5841" s="5" t="s">
        <v>16</v>
      </c>
      <c r="G5841" s="6">
        <v>45546.333333333336</v>
      </c>
      <c r="H5841" s="6">
        <v>45546.645833333336</v>
      </c>
      <c r="I5841" s="5" t="s">
        <v>1549</v>
      </c>
      <c r="J5841" s="5" t="s">
        <v>15</v>
      </c>
      <c r="K5841" s="5" t="s">
        <v>1550</v>
      </c>
    </row>
    <row r="5842" spans="1:11" x14ac:dyDescent="0.35">
      <c r="A5842" s="1">
        <v>45536</v>
      </c>
      <c r="B5842">
        <v>1262</v>
      </c>
      <c r="C5842">
        <v>1867</v>
      </c>
      <c r="D5842">
        <v>202</v>
      </c>
      <c r="E5842">
        <v>289</v>
      </c>
      <c r="F5842" s="5" t="s">
        <v>16</v>
      </c>
      <c r="G5842" s="6">
        <v>45547.333333333336</v>
      </c>
      <c r="H5842" s="6">
        <v>45547.645833333336</v>
      </c>
      <c r="I5842" s="5" t="s">
        <v>1549</v>
      </c>
      <c r="J5842" s="5" t="s">
        <v>15</v>
      </c>
      <c r="K5842" s="5" t="s">
        <v>1550</v>
      </c>
    </row>
    <row r="5843" spans="1:11" x14ac:dyDescent="0.35">
      <c r="A5843" s="1">
        <v>45536</v>
      </c>
      <c r="B5843">
        <v>1262</v>
      </c>
      <c r="C5843">
        <v>1867</v>
      </c>
      <c r="D5843">
        <v>202</v>
      </c>
      <c r="E5843">
        <v>289</v>
      </c>
      <c r="F5843" s="5" t="s">
        <v>16</v>
      </c>
      <c r="G5843" s="6">
        <v>45548.333333333336</v>
      </c>
      <c r="H5843" s="6">
        <v>45548.645833333336</v>
      </c>
      <c r="I5843" s="5" t="s">
        <v>1549</v>
      </c>
      <c r="J5843" s="5" t="s">
        <v>15</v>
      </c>
      <c r="K5843" s="5" t="s">
        <v>1550</v>
      </c>
    </row>
    <row r="5844" spans="1:11" x14ac:dyDescent="0.35">
      <c r="A5844" s="1">
        <v>45536</v>
      </c>
      <c r="B5844">
        <v>1262</v>
      </c>
      <c r="C5844">
        <v>1867</v>
      </c>
      <c r="D5844">
        <v>202</v>
      </c>
      <c r="E5844">
        <v>289</v>
      </c>
      <c r="F5844" s="5" t="s">
        <v>16</v>
      </c>
      <c r="G5844" s="6">
        <v>45551.333333333336</v>
      </c>
      <c r="H5844" s="6">
        <v>45551.645833333336</v>
      </c>
      <c r="I5844" s="5" t="s">
        <v>1549</v>
      </c>
      <c r="J5844" s="5" t="s">
        <v>15</v>
      </c>
      <c r="K5844" s="5" t="s">
        <v>1550</v>
      </c>
    </row>
    <row r="5845" spans="1:11" x14ac:dyDescent="0.35">
      <c r="A5845" s="1">
        <v>45536</v>
      </c>
      <c r="B5845">
        <v>1262</v>
      </c>
      <c r="C5845">
        <v>1867</v>
      </c>
      <c r="D5845">
        <v>202</v>
      </c>
      <c r="E5845">
        <v>289</v>
      </c>
      <c r="F5845" s="5" t="s">
        <v>16</v>
      </c>
      <c r="G5845" s="6">
        <v>45552.333333333336</v>
      </c>
      <c r="H5845" s="6">
        <v>45552.645833333336</v>
      </c>
      <c r="I5845" s="5" t="s">
        <v>1549</v>
      </c>
      <c r="J5845" s="5" t="s">
        <v>15</v>
      </c>
      <c r="K5845" s="5" t="s">
        <v>1550</v>
      </c>
    </row>
    <row r="5846" spans="1:11" x14ac:dyDescent="0.35">
      <c r="A5846" s="1">
        <v>45536</v>
      </c>
      <c r="B5846">
        <v>1262</v>
      </c>
      <c r="C5846">
        <v>1867</v>
      </c>
      <c r="D5846">
        <v>202</v>
      </c>
      <c r="E5846">
        <v>289</v>
      </c>
      <c r="F5846" s="5" t="s">
        <v>16</v>
      </c>
      <c r="G5846" s="6">
        <v>45553.333333333336</v>
      </c>
      <c r="H5846" s="6">
        <v>45553.645833333336</v>
      </c>
      <c r="I5846" s="5" t="s">
        <v>1549</v>
      </c>
      <c r="J5846" s="5" t="s">
        <v>15</v>
      </c>
      <c r="K5846" s="5" t="s">
        <v>1550</v>
      </c>
    </row>
    <row r="5847" spans="1:11" x14ac:dyDescent="0.35">
      <c r="A5847" s="1">
        <v>45536</v>
      </c>
      <c r="B5847">
        <v>1262</v>
      </c>
      <c r="C5847">
        <v>1867</v>
      </c>
      <c r="D5847">
        <v>202</v>
      </c>
      <c r="E5847">
        <v>289</v>
      </c>
      <c r="F5847" s="5" t="s">
        <v>16</v>
      </c>
      <c r="G5847" s="6">
        <v>45554.333333333336</v>
      </c>
      <c r="H5847" s="6">
        <v>45554.645833333336</v>
      </c>
      <c r="I5847" s="5" t="s">
        <v>1549</v>
      </c>
      <c r="J5847" s="5" t="s">
        <v>15</v>
      </c>
      <c r="K5847" s="5" t="s">
        <v>1550</v>
      </c>
    </row>
    <row r="5848" spans="1:11" x14ac:dyDescent="0.35">
      <c r="A5848" s="1">
        <v>45536</v>
      </c>
      <c r="B5848">
        <v>1262</v>
      </c>
      <c r="C5848">
        <v>1867</v>
      </c>
      <c r="D5848">
        <v>202</v>
      </c>
      <c r="E5848">
        <v>289</v>
      </c>
      <c r="F5848" s="5" t="s">
        <v>16</v>
      </c>
      <c r="G5848" s="6">
        <v>45555.333333333336</v>
      </c>
      <c r="H5848" s="6">
        <v>45555.645833333336</v>
      </c>
      <c r="I5848" s="5" t="s">
        <v>1549</v>
      </c>
      <c r="J5848" s="5" t="s">
        <v>15</v>
      </c>
      <c r="K5848" s="5" t="s">
        <v>1550</v>
      </c>
    </row>
    <row r="5849" spans="1:11" x14ac:dyDescent="0.35">
      <c r="A5849" s="1">
        <v>45536</v>
      </c>
      <c r="B5849">
        <v>1262</v>
      </c>
      <c r="C5849">
        <v>1867</v>
      </c>
      <c r="D5849">
        <v>202</v>
      </c>
      <c r="E5849">
        <v>289</v>
      </c>
      <c r="F5849" s="5" t="s">
        <v>16</v>
      </c>
      <c r="G5849" s="6">
        <v>45558.333333333336</v>
      </c>
      <c r="H5849" s="6">
        <v>45558.645833333336</v>
      </c>
      <c r="I5849" s="5" t="s">
        <v>1549</v>
      </c>
      <c r="J5849" s="5" t="s">
        <v>15</v>
      </c>
      <c r="K5849" s="5" t="s">
        <v>1550</v>
      </c>
    </row>
    <row r="5850" spans="1:11" x14ac:dyDescent="0.35">
      <c r="A5850" s="1">
        <v>45536</v>
      </c>
      <c r="B5850">
        <v>1262</v>
      </c>
      <c r="C5850">
        <v>1867</v>
      </c>
      <c r="D5850">
        <v>202</v>
      </c>
      <c r="E5850">
        <v>289</v>
      </c>
      <c r="F5850" s="5" t="s">
        <v>16</v>
      </c>
      <c r="G5850" s="6">
        <v>45559.333333333336</v>
      </c>
      <c r="H5850" s="6">
        <v>45559.645833333336</v>
      </c>
      <c r="I5850" s="5" t="s">
        <v>1549</v>
      </c>
      <c r="J5850" s="5" t="s">
        <v>15</v>
      </c>
      <c r="K5850" s="5" t="s">
        <v>1550</v>
      </c>
    </row>
    <row r="5851" spans="1:11" x14ac:dyDescent="0.35">
      <c r="A5851" s="1">
        <v>45536</v>
      </c>
      <c r="B5851">
        <v>1262</v>
      </c>
      <c r="C5851">
        <v>1867</v>
      </c>
      <c r="D5851">
        <v>202</v>
      </c>
      <c r="E5851">
        <v>289</v>
      </c>
      <c r="F5851" s="5" t="s">
        <v>16</v>
      </c>
      <c r="G5851" s="6">
        <v>45560.333333333336</v>
      </c>
      <c r="H5851" s="6">
        <v>45560.524257986108</v>
      </c>
      <c r="I5851" s="5" t="s">
        <v>1551</v>
      </c>
      <c r="J5851" s="5" t="s">
        <v>15</v>
      </c>
      <c r="K5851" s="5" t="s">
        <v>1550</v>
      </c>
    </row>
    <row r="5852" spans="1:11" x14ac:dyDescent="0.35">
      <c r="A5852" s="1">
        <v>45536</v>
      </c>
      <c r="B5852">
        <v>1266</v>
      </c>
      <c r="C5852">
        <v>1873</v>
      </c>
      <c r="D5852">
        <v>289</v>
      </c>
      <c r="E5852">
        <v>405</v>
      </c>
      <c r="F5852" s="5" t="s">
        <v>19</v>
      </c>
      <c r="G5852" s="6">
        <v>45537.375</v>
      </c>
      <c r="H5852" s="6">
        <v>45537.708333333336</v>
      </c>
      <c r="I5852" s="5" t="s">
        <v>1546</v>
      </c>
      <c r="J5852" s="5" t="s">
        <v>20</v>
      </c>
      <c r="K5852" s="5" t="s">
        <v>1552</v>
      </c>
    </row>
    <row r="5853" spans="1:11" x14ac:dyDescent="0.35">
      <c r="A5853" s="1">
        <v>45536</v>
      </c>
      <c r="B5853">
        <v>1266</v>
      </c>
      <c r="C5853">
        <v>1873</v>
      </c>
      <c r="D5853">
        <v>289</v>
      </c>
      <c r="E5853">
        <v>405</v>
      </c>
      <c r="F5853" s="5" t="s">
        <v>19</v>
      </c>
      <c r="G5853" s="6">
        <v>45538.375</v>
      </c>
      <c r="H5853" s="6">
        <v>45538.708333333336</v>
      </c>
      <c r="I5853" s="5" t="s">
        <v>1546</v>
      </c>
      <c r="J5853" s="5" t="s">
        <v>20</v>
      </c>
      <c r="K5853" s="5" t="s">
        <v>1552</v>
      </c>
    </row>
    <row r="5854" spans="1:11" x14ac:dyDescent="0.35">
      <c r="A5854" s="1">
        <v>45536</v>
      </c>
      <c r="B5854">
        <v>1266</v>
      </c>
      <c r="C5854">
        <v>1873</v>
      </c>
      <c r="D5854">
        <v>289</v>
      </c>
      <c r="E5854">
        <v>405</v>
      </c>
      <c r="F5854" s="5" t="s">
        <v>19</v>
      </c>
      <c r="G5854" s="6">
        <v>45539.375</v>
      </c>
      <c r="H5854" s="6">
        <v>45539.708333333336</v>
      </c>
      <c r="I5854" s="5" t="s">
        <v>1546</v>
      </c>
      <c r="J5854" s="5" t="s">
        <v>20</v>
      </c>
      <c r="K5854" s="5" t="s">
        <v>1552</v>
      </c>
    </row>
    <row r="5855" spans="1:11" x14ac:dyDescent="0.35">
      <c r="A5855" s="1">
        <v>45536</v>
      </c>
      <c r="B5855">
        <v>1266</v>
      </c>
      <c r="C5855">
        <v>1873</v>
      </c>
      <c r="D5855">
        <v>289</v>
      </c>
      <c r="E5855">
        <v>405</v>
      </c>
      <c r="F5855" s="5" t="s">
        <v>19</v>
      </c>
      <c r="G5855" s="6">
        <v>45540.375</v>
      </c>
      <c r="H5855" s="6">
        <v>45540.708333333336</v>
      </c>
      <c r="I5855" s="5" t="s">
        <v>1546</v>
      </c>
      <c r="J5855" s="5" t="s">
        <v>20</v>
      </c>
      <c r="K5855" s="5" t="s">
        <v>1552</v>
      </c>
    </row>
    <row r="5856" spans="1:11" x14ac:dyDescent="0.35">
      <c r="A5856" s="1">
        <v>45536</v>
      </c>
      <c r="B5856">
        <v>1266</v>
      </c>
      <c r="C5856">
        <v>1873</v>
      </c>
      <c r="D5856">
        <v>289</v>
      </c>
      <c r="E5856">
        <v>405</v>
      </c>
      <c r="F5856" s="5" t="s">
        <v>19</v>
      </c>
      <c r="G5856" s="6">
        <v>45541.375</v>
      </c>
      <c r="H5856" s="6">
        <v>45541.708333333336</v>
      </c>
      <c r="I5856" s="5" t="s">
        <v>1546</v>
      </c>
      <c r="J5856" s="5" t="s">
        <v>20</v>
      </c>
      <c r="K5856" s="5" t="s">
        <v>1552</v>
      </c>
    </row>
    <row r="5857" spans="1:11" x14ac:dyDescent="0.35">
      <c r="A5857" s="1">
        <v>45536</v>
      </c>
      <c r="B5857">
        <v>1266</v>
      </c>
      <c r="C5857">
        <v>1873</v>
      </c>
      <c r="D5857">
        <v>289</v>
      </c>
      <c r="E5857">
        <v>405</v>
      </c>
      <c r="F5857" s="5" t="s">
        <v>19</v>
      </c>
      <c r="G5857" s="6">
        <v>45544.375</v>
      </c>
      <c r="H5857" s="6">
        <v>45544.708333333336</v>
      </c>
      <c r="I5857" s="5" t="s">
        <v>1546</v>
      </c>
      <c r="J5857" s="5" t="s">
        <v>20</v>
      </c>
      <c r="K5857" s="5" t="s">
        <v>1552</v>
      </c>
    </row>
    <row r="5858" spans="1:11" x14ac:dyDescent="0.35">
      <c r="A5858" s="1">
        <v>45536</v>
      </c>
      <c r="B5858">
        <v>1266</v>
      </c>
      <c r="C5858">
        <v>1873</v>
      </c>
      <c r="D5858">
        <v>289</v>
      </c>
      <c r="E5858">
        <v>405</v>
      </c>
      <c r="F5858" s="5" t="s">
        <v>19</v>
      </c>
      <c r="G5858" s="6">
        <v>45545.375</v>
      </c>
      <c r="H5858" s="6">
        <v>45545.708333333336</v>
      </c>
      <c r="I5858" s="5" t="s">
        <v>1546</v>
      </c>
      <c r="J5858" s="5" t="s">
        <v>20</v>
      </c>
      <c r="K5858" s="5" t="s">
        <v>1552</v>
      </c>
    </row>
    <row r="5859" spans="1:11" x14ac:dyDescent="0.35">
      <c r="A5859" s="1">
        <v>45536</v>
      </c>
      <c r="B5859">
        <v>1266</v>
      </c>
      <c r="C5859">
        <v>1873</v>
      </c>
      <c r="D5859">
        <v>289</v>
      </c>
      <c r="E5859">
        <v>405</v>
      </c>
      <c r="F5859" s="5" t="s">
        <v>19</v>
      </c>
      <c r="G5859" s="6">
        <v>45546.375</v>
      </c>
      <c r="H5859" s="6">
        <v>45546.708333333336</v>
      </c>
      <c r="I5859" s="5" t="s">
        <v>1546</v>
      </c>
      <c r="J5859" s="5" t="s">
        <v>20</v>
      </c>
      <c r="K5859" s="5" t="s">
        <v>1552</v>
      </c>
    </row>
    <row r="5860" spans="1:11" x14ac:dyDescent="0.35">
      <c r="A5860" s="1">
        <v>45536</v>
      </c>
      <c r="B5860">
        <v>1266</v>
      </c>
      <c r="C5860">
        <v>1873</v>
      </c>
      <c r="D5860">
        <v>289</v>
      </c>
      <c r="E5860">
        <v>405</v>
      </c>
      <c r="F5860" s="5" t="s">
        <v>19</v>
      </c>
      <c r="G5860" s="6">
        <v>45547.375</v>
      </c>
      <c r="H5860" s="6">
        <v>45547.708333333336</v>
      </c>
      <c r="I5860" s="5" t="s">
        <v>1546</v>
      </c>
      <c r="J5860" s="5" t="s">
        <v>20</v>
      </c>
      <c r="K5860" s="5" t="s">
        <v>1552</v>
      </c>
    </row>
    <row r="5861" spans="1:11" x14ac:dyDescent="0.35">
      <c r="A5861" s="1">
        <v>45536</v>
      </c>
      <c r="B5861">
        <v>1266</v>
      </c>
      <c r="C5861">
        <v>1873</v>
      </c>
      <c r="D5861">
        <v>289</v>
      </c>
      <c r="E5861">
        <v>405</v>
      </c>
      <c r="F5861" s="5" t="s">
        <v>19</v>
      </c>
      <c r="G5861" s="6">
        <v>45548.375</v>
      </c>
      <c r="H5861" s="6">
        <v>45548.708333333336</v>
      </c>
      <c r="I5861" s="5" t="s">
        <v>1546</v>
      </c>
      <c r="J5861" s="5" t="s">
        <v>20</v>
      </c>
      <c r="K5861" s="5" t="s">
        <v>1552</v>
      </c>
    </row>
    <row r="5862" spans="1:11" x14ac:dyDescent="0.35">
      <c r="A5862" s="1">
        <v>45536</v>
      </c>
      <c r="B5862">
        <v>1266</v>
      </c>
      <c r="C5862">
        <v>1873</v>
      </c>
      <c r="D5862">
        <v>289</v>
      </c>
      <c r="E5862">
        <v>405</v>
      </c>
      <c r="F5862" s="5" t="s">
        <v>19</v>
      </c>
      <c r="G5862" s="6">
        <v>45551.375</v>
      </c>
      <c r="H5862" s="6">
        <v>45551.708333333336</v>
      </c>
      <c r="I5862" s="5" t="s">
        <v>1546</v>
      </c>
      <c r="J5862" s="5" t="s">
        <v>20</v>
      </c>
      <c r="K5862" s="5" t="s">
        <v>1552</v>
      </c>
    </row>
    <row r="5863" spans="1:11" x14ac:dyDescent="0.35">
      <c r="A5863" s="1">
        <v>45536</v>
      </c>
      <c r="B5863">
        <v>1266</v>
      </c>
      <c r="C5863">
        <v>1873</v>
      </c>
      <c r="D5863">
        <v>289</v>
      </c>
      <c r="E5863">
        <v>405</v>
      </c>
      <c r="F5863" s="5" t="s">
        <v>19</v>
      </c>
      <c r="G5863" s="6">
        <v>45552.375</v>
      </c>
      <c r="H5863" s="6">
        <v>45552.708333333336</v>
      </c>
      <c r="I5863" s="5" t="s">
        <v>1546</v>
      </c>
      <c r="J5863" s="5" t="s">
        <v>20</v>
      </c>
      <c r="K5863" s="5" t="s">
        <v>1552</v>
      </c>
    </row>
    <row r="5864" spans="1:11" x14ac:dyDescent="0.35">
      <c r="A5864" s="1">
        <v>45536</v>
      </c>
      <c r="B5864">
        <v>1266</v>
      </c>
      <c r="C5864">
        <v>1873</v>
      </c>
      <c r="D5864">
        <v>289</v>
      </c>
      <c r="E5864">
        <v>405</v>
      </c>
      <c r="F5864" s="5" t="s">
        <v>19</v>
      </c>
      <c r="G5864" s="6">
        <v>45553.375</v>
      </c>
      <c r="H5864" s="6">
        <v>45553.708333333336</v>
      </c>
      <c r="I5864" s="5" t="s">
        <v>1546</v>
      </c>
      <c r="J5864" s="5" t="s">
        <v>20</v>
      </c>
      <c r="K5864" s="5" t="s">
        <v>1552</v>
      </c>
    </row>
    <row r="5865" spans="1:11" x14ac:dyDescent="0.35">
      <c r="A5865" s="1">
        <v>45536</v>
      </c>
      <c r="B5865">
        <v>1266</v>
      </c>
      <c r="C5865">
        <v>1873</v>
      </c>
      <c r="D5865">
        <v>289</v>
      </c>
      <c r="E5865">
        <v>405</v>
      </c>
      <c r="F5865" s="5" t="s">
        <v>19</v>
      </c>
      <c r="G5865" s="6">
        <v>45554.375</v>
      </c>
      <c r="H5865" s="6">
        <v>45554.708333333336</v>
      </c>
      <c r="I5865" s="5" t="s">
        <v>1546</v>
      </c>
      <c r="J5865" s="5" t="s">
        <v>20</v>
      </c>
      <c r="K5865" s="5" t="s">
        <v>1552</v>
      </c>
    </row>
    <row r="5866" spans="1:11" x14ac:dyDescent="0.35">
      <c r="A5866" s="1">
        <v>45536</v>
      </c>
      <c r="B5866">
        <v>1266</v>
      </c>
      <c r="C5866">
        <v>1873</v>
      </c>
      <c r="D5866">
        <v>289</v>
      </c>
      <c r="E5866">
        <v>405</v>
      </c>
      <c r="F5866" s="5" t="s">
        <v>19</v>
      </c>
      <c r="G5866" s="6">
        <v>45555.375</v>
      </c>
      <c r="H5866" s="6">
        <v>45555.708333333336</v>
      </c>
      <c r="I5866" s="5" t="s">
        <v>1546</v>
      </c>
      <c r="J5866" s="5" t="s">
        <v>20</v>
      </c>
      <c r="K5866" s="5" t="s">
        <v>1552</v>
      </c>
    </row>
    <row r="5867" spans="1:11" x14ac:dyDescent="0.35">
      <c r="A5867" s="1">
        <v>45536</v>
      </c>
      <c r="B5867">
        <v>1266</v>
      </c>
      <c r="C5867">
        <v>1873</v>
      </c>
      <c r="D5867">
        <v>289</v>
      </c>
      <c r="E5867">
        <v>405</v>
      </c>
      <c r="F5867" s="5" t="s">
        <v>19</v>
      </c>
      <c r="G5867" s="6">
        <v>45558.375</v>
      </c>
      <c r="H5867" s="6">
        <v>45558.708333333336</v>
      </c>
      <c r="I5867" s="5" t="s">
        <v>1546</v>
      </c>
      <c r="J5867" s="5" t="s">
        <v>20</v>
      </c>
      <c r="K5867" s="5" t="s">
        <v>1552</v>
      </c>
    </row>
    <row r="5868" spans="1:11" x14ac:dyDescent="0.35">
      <c r="A5868" s="1">
        <v>45536</v>
      </c>
      <c r="B5868">
        <v>1266</v>
      </c>
      <c r="C5868">
        <v>1873</v>
      </c>
      <c r="D5868">
        <v>289</v>
      </c>
      <c r="E5868">
        <v>405</v>
      </c>
      <c r="F5868" s="5" t="s">
        <v>19</v>
      </c>
      <c r="G5868" s="6">
        <v>45559.375</v>
      </c>
      <c r="H5868" s="6">
        <v>45559.708333333336</v>
      </c>
      <c r="I5868" s="5" t="s">
        <v>1546</v>
      </c>
      <c r="J5868" s="5" t="s">
        <v>20</v>
      </c>
      <c r="K5868" s="5" t="s">
        <v>1552</v>
      </c>
    </row>
    <row r="5869" spans="1:11" x14ac:dyDescent="0.35">
      <c r="A5869" s="1">
        <v>45536</v>
      </c>
      <c r="B5869">
        <v>1266</v>
      </c>
      <c r="C5869">
        <v>1873</v>
      </c>
      <c r="D5869">
        <v>289</v>
      </c>
      <c r="E5869">
        <v>405</v>
      </c>
      <c r="F5869" s="5" t="s">
        <v>19</v>
      </c>
      <c r="G5869" s="6">
        <v>45565.375</v>
      </c>
      <c r="H5869" s="6">
        <v>45565.555722881945</v>
      </c>
      <c r="I5869" s="5" t="s">
        <v>1553</v>
      </c>
      <c r="J5869" s="5" t="s">
        <v>20</v>
      </c>
      <c r="K5869" s="5" t="s">
        <v>1552</v>
      </c>
    </row>
    <row r="5870" spans="1:11" x14ac:dyDescent="0.35">
      <c r="A5870" s="1">
        <v>45536</v>
      </c>
      <c r="B5870">
        <v>1269</v>
      </c>
      <c r="C5870">
        <v>1880</v>
      </c>
      <c r="D5870">
        <v>202</v>
      </c>
      <c r="E5870">
        <v>289</v>
      </c>
      <c r="F5870" s="5" t="s">
        <v>16</v>
      </c>
      <c r="G5870" s="6">
        <v>45537.333333333336</v>
      </c>
      <c r="H5870" s="6">
        <v>45537.645833333336</v>
      </c>
      <c r="I5870" s="5" t="s">
        <v>1549</v>
      </c>
      <c r="J5870" s="5" t="s">
        <v>15</v>
      </c>
      <c r="K5870" s="5" t="s">
        <v>1550</v>
      </c>
    </row>
    <row r="5871" spans="1:11" x14ac:dyDescent="0.35">
      <c r="A5871" s="1">
        <v>45536</v>
      </c>
      <c r="B5871">
        <v>1269</v>
      </c>
      <c r="C5871">
        <v>1880</v>
      </c>
      <c r="D5871">
        <v>202</v>
      </c>
      <c r="E5871">
        <v>289</v>
      </c>
      <c r="F5871" s="5" t="s">
        <v>16</v>
      </c>
      <c r="G5871" s="6">
        <v>45538.333333333336</v>
      </c>
      <c r="H5871" s="6">
        <v>45538.645833333336</v>
      </c>
      <c r="I5871" s="5" t="s">
        <v>1549</v>
      </c>
      <c r="J5871" s="5" t="s">
        <v>15</v>
      </c>
      <c r="K5871" s="5" t="s">
        <v>1550</v>
      </c>
    </row>
    <row r="5872" spans="1:11" x14ac:dyDescent="0.35">
      <c r="A5872" s="1">
        <v>45536</v>
      </c>
      <c r="B5872">
        <v>1269</v>
      </c>
      <c r="C5872">
        <v>1880</v>
      </c>
      <c r="D5872">
        <v>202</v>
      </c>
      <c r="E5872">
        <v>289</v>
      </c>
      <c r="F5872" s="5" t="s">
        <v>16</v>
      </c>
      <c r="G5872" s="6">
        <v>45539.333333333336</v>
      </c>
      <c r="H5872" s="6">
        <v>45539.645833333336</v>
      </c>
      <c r="I5872" s="5" t="s">
        <v>1549</v>
      </c>
      <c r="J5872" s="5" t="s">
        <v>15</v>
      </c>
      <c r="K5872" s="5" t="s">
        <v>1550</v>
      </c>
    </row>
    <row r="5873" spans="1:11" x14ac:dyDescent="0.35">
      <c r="A5873" s="1">
        <v>45536</v>
      </c>
      <c r="B5873">
        <v>1269</v>
      </c>
      <c r="C5873">
        <v>1880</v>
      </c>
      <c r="D5873">
        <v>202</v>
      </c>
      <c r="E5873">
        <v>289</v>
      </c>
      <c r="F5873" s="5" t="s">
        <v>16</v>
      </c>
      <c r="G5873" s="6">
        <v>45540.333333333336</v>
      </c>
      <c r="H5873" s="6">
        <v>45540.645833333336</v>
      </c>
      <c r="I5873" s="5" t="s">
        <v>1549</v>
      </c>
      <c r="J5873" s="5" t="s">
        <v>15</v>
      </c>
      <c r="K5873" s="5" t="s">
        <v>1550</v>
      </c>
    </row>
    <row r="5874" spans="1:11" x14ac:dyDescent="0.35">
      <c r="A5874" s="1">
        <v>45536</v>
      </c>
      <c r="B5874">
        <v>1269</v>
      </c>
      <c r="C5874">
        <v>1880</v>
      </c>
      <c r="D5874">
        <v>202</v>
      </c>
      <c r="E5874">
        <v>289</v>
      </c>
      <c r="F5874" s="5" t="s">
        <v>16</v>
      </c>
      <c r="G5874" s="6">
        <v>45541.333333333336</v>
      </c>
      <c r="H5874" s="6">
        <v>45541.645833333336</v>
      </c>
      <c r="I5874" s="5" t="s">
        <v>1549</v>
      </c>
      <c r="J5874" s="5" t="s">
        <v>15</v>
      </c>
      <c r="K5874" s="5" t="s">
        <v>1550</v>
      </c>
    </row>
    <row r="5875" spans="1:11" x14ac:dyDescent="0.35">
      <c r="A5875" s="1">
        <v>45536</v>
      </c>
      <c r="B5875">
        <v>1269</v>
      </c>
      <c r="C5875">
        <v>1880</v>
      </c>
      <c r="D5875">
        <v>202</v>
      </c>
      <c r="E5875">
        <v>289</v>
      </c>
      <c r="F5875" s="5" t="s">
        <v>16</v>
      </c>
      <c r="G5875" s="6">
        <v>45544.333333333336</v>
      </c>
      <c r="H5875" s="6">
        <v>45544.645833333336</v>
      </c>
      <c r="I5875" s="5" t="s">
        <v>1549</v>
      </c>
      <c r="J5875" s="5" t="s">
        <v>15</v>
      </c>
      <c r="K5875" s="5" t="s">
        <v>1550</v>
      </c>
    </row>
    <row r="5876" spans="1:11" x14ac:dyDescent="0.35">
      <c r="A5876" s="1">
        <v>45536</v>
      </c>
      <c r="B5876">
        <v>1269</v>
      </c>
      <c r="C5876">
        <v>1880</v>
      </c>
      <c r="D5876">
        <v>202</v>
      </c>
      <c r="E5876">
        <v>289</v>
      </c>
      <c r="F5876" s="5" t="s">
        <v>16</v>
      </c>
      <c r="G5876" s="6">
        <v>45545.333333333336</v>
      </c>
      <c r="H5876" s="6">
        <v>45545.645833333336</v>
      </c>
      <c r="I5876" s="5" t="s">
        <v>1549</v>
      </c>
      <c r="J5876" s="5" t="s">
        <v>15</v>
      </c>
      <c r="K5876" s="5" t="s">
        <v>1550</v>
      </c>
    </row>
    <row r="5877" spans="1:11" x14ac:dyDescent="0.35">
      <c r="A5877" s="1">
        <v>45536</v>
      </c>
      <c r="B5877">
        <v>1269</v>
      </c>
      <c r="C5877">
        <v>1880</v>
      </c>
      <c r="D5877">
        <v>202</v>
      </c>
      <c r="E5877">
        <v>289</v>
      </c>
      <c r="F5877" s="5" t="s">
        <v>16</v>
      </c>
      <c r="G5877" s="6">
        <v>45546.333333333336</v>
      </c>
      <c r="H5877" s="6">
        <v>45546.645833333336</v>
      </c>
      <c r="I5877" s="5" t="s">
        <v>1549</v>
      </c>
      <c r="J5877" s="5" t="s">
        <v>15</v>
      </c>
      <c r="K5877" s="5" t="s">
        <v>1550</v>
      </c>
    </row>
    <row r="5878" spans="1:11" x14ac:dyDescent="0.35">
      <c r="A5878" s="1">
        <v>45536</v>
      </c>
      <c r="B5878">
        <v>1269</v>
      </c>
      <c r="C5878">
        <v>1880</v>
      </c>
      <c r="D5878">
        <v>202</v>
      </c>
      <c r="E5878">
        <v>289</v>
      </c>
      <c r="F5878" s="5" t="s">
        <v>16</v>
      </c>
      <c r="G5878" s="6">
        <v>45547.333333333336</v>
      </c>
      <c r="H5878" s="6">
        <v>45547.645833333336</v>
      </c>
      <c r="I5878" s="5" t="s">
        <v>1549</v>
      </c>
      <c r="J5878" s="5" t="s">
        <v>15</v>
      </c>
      <c r="K5878" s="5" t="s">
        <v>1550</v>
      </c>
    </row>
    <row r="5879" spans="1:11" x14ac:dyDescent="0.35">
      <c r="A5879" s="1">
        <v>45536</v>
      </c>
      <c r="B5879">
        <v>1269</v>
      </c>
      <c r="C5879">
        <v>1880</v>
      </c>
      <c r="D5879">
        <v>202</v>
      </c>
      <c r="E5879">
        <v>289</v>
      </c>
      <c r="F5879" s="5" t="s">
        <v>16</v>
      </c>
      <c r="G5879" s="6">
        <v>45548.333333333336</v>
      </c>
      <c r="H5879" s="6">
        <v>45548.645833333336</v>
      </c>
      <c r="I5879" s="5" t="s">
        <v>1549</v>
      </c>
      <c r="J5879" s="5" t="s">
        <v>15</v>
      </c>
      <c r="K5879" s="5" t="s">
        <v>1550</v>
      </c>
    </row>
    <row r="5880" spans="1:11" x14ac:dyDescent="0.35">
      <c r="A5880" s="1">
        <v>45536</v>
      </c>
      <c r="B5880">
        <v>1269</v>
      </c>
      <c r="C5880">
        <v>1880</v>
      </c>
      <c r="D5880">
        <v>202</v>
      </c>
      <c r="E5880">
        <v>289</v>
      </c>
      <c r="F5880" s="5" t="s">
        <v>16</v>
      </c>
      <c r="G5880" s="6">
        <v>45551.333333333336</v>
      </c>
      <c r="H5880" s="6">
        <v>45551.645833333336</v>
      </c>
      <c r="I5880" s="5" t="s">
        <v>1549</v>
      </c>
      <c r="J5880" s="5" t="s">
        <v>15</v>
      </c>
      <c r="K5880" s="5" t="s">
        <v>1550</v>
      </c>
    </row>
    <row r="5881" spans="1:11" x14ac:dyDescent="0.35">
      <c r="A5881" s="1">
        <v>45536</v>
      </c>
      <c r="B5881">
        <v>1269</v>
      </c>
      <c r="C5881">
        <v>1880</v>
      </c>
      <c r="D5881">
        <v>202</v>
      </c>
      <c r="E5881">
        <v>289</v>
      </c>
      <c r="F5881" s="5" t="s">
        <v>16</v>
      </c>
      <c r="G5881" s="6">
        <v>45552.333333333336</v>
      </c>
      <c r="H5881" s="6">
        <v>45552.645833333336</v>
      </c>
      <c r="I5881" s="5" t="s">
        <v>1549</v>
      </c>
      <c r="J5881" s="5" t="s">
        <v>15</v>
      </c>
      <c r="K5881" s="5" t="s">
        <v>1550</v>
      </c>
    </row>
    <row r="5882" spans="1:11" x14ac:dyDescent="0.35">
      <c r="A5882" s="1">
        <v>45536</v>
      </c>
      <c r="B5882">
        <v>1269</v>
      </c>
      <c r="C5882">
        <v>1880</v>
      </c>
      <c r="D5882">
        <v>202</v>
      </c>
      <c r="E5882">
        <v>289</v>
      </c>
      <c r="F5882" s="5" t="s">
        <v>16</v>
      </c>
      <c r="G5882" s="6">
        <v>45553.333333333336</v>
      </c>
      <c r="H5882" s="6">
        <v>45553.645833333336</v>
      </c>
      <c r="I5882" s="5" t="s">
        <v>1549</v>
      </c>
      <c r="J5882" s="5" t="s">
        <v>15</v>
      </c>
      <c r="K5882" s="5" t="s">
        <v>1550</v>
      </c>
    </row>
    <row r="5883" spans="1:11" x14ac:dyDescent="0.35">
      <c r="A5883" s="1">
        <v>45536</v>
      </c>
      <c r="B5883">
        <v>1269</v>
      </c>
      <c r="C5883">
        <v>1880</v>
      </c>
      <c r="D5883">
        <v>202</v>
      </c>
      <c r="E5883">
        <v>289</v>
      </c>
      <c r="F5883" s="5" t="s">
        <v>16</v>
      </c>
      <c r="G5883" s="6">
        <v>45554.333333333336</v>
      </c>
      <c r="H5883" s="6">
        <v>45554.645833333336</v>
      </c>
      <c r="I5883" s="5" t="s">
        <v>1549</v>
      </c>
      <c r="J5883" s="5" t="s">
        <v>15</v>
      </c>
      <c r="K5883" s="5" t="s">
        <v>1550</v>
      </c>
    </row>
    <row r="5884" spans="1:11" x14ac:dyDescent="0.35">
      <c r="A5884" s="1">
        <v>45536</v>
      </c>
      <c r="B5884">
        <v>1269</v>
      </c>
      <c r="C5884">
        <v>1880</v>
      </c>
      <c r="D5884">
        <v>202</v>
      </c>
      <c r="E5884">
        <v>289</v>
      </c>
      <c r="F5884" s="5" t="s">
        <v>16</v>
      </c>
      <c r="G5884" s="6">
        <v>45555.333333333336</v>
      </c>
      <c r="H5884" s="6">
        <v>45555.645833333336</v>
      </c>
      <c r="I5884" s="5" t="s">
        <v>1549</v>
      </c>
      <c r="J5884" s="5" t="s">
        <v>15</v>
      </c>
      <c r="K5884" s="5" t="s">
        <v>1550</v>
      </c>
    </row>
    <row r="5885" spans="1:11" x14ac:dyDescent="0.35">
      <c r="A5885" s="1">
        <v>45536</v>
      </c>
      <c r="B5885">
        <v>1269</v>
      </c>
      <c r="C5885">
        <v>1880</v>
      </c>
      <c r="D5885">
        <v>202</v>
      </c>
      <c r="E5885">
        <v>289</v>
      </c>
      <c r="F5885" s="5" t="s">
        <v>16</v>
      </c>
      <c r="G5885" s="6">
        <v>45558.333333333336</v>
      </c>
      <c r="H5885" s="6">
        <v>45558.645833333336</v>
      </c>
      <c r="I5885" s="5" t="s">
        <v>1549</v>
      </c>
      <c r="J5885" s="5" t="s">
        <v>15</v>
      </c>
      <c r="K5885" s="5" t="s">
        <v>1550</v>
      </c>
    </row>
    <row r="5886" spans="1:11" x14ac:dyDescent="0.35">
      <c r="A5886" s="1">
        <v>45536</v>
      </c>
      <c r="B5886">
        <v>1269</v>
      </c>
      <c r="C5886">
        <v>1880</v>
      </c>
      <c r="D5886">
        <v>202</v>
      </c>
      <c r="E5886">
        <v>289</v>
      </c>
      <c r="F5886" s="5" t="s">
        <v>16</v>
      </c>
      <c r="G5886" s="6">
        <v>45559.333333333336</v>
      </c>
      <c r="H5886" s="6">
        <v>45559.645833333336</v>
      </c>
      <c r="I5886" s="5" t="s">
        <v>1549</v>
      </c>
      <c r="J5886" s="5" t="s">
        <v>15</v>
      </c>
      <c r="K5886" s="5" t="s">
        <v>1550</v>
      </c>
    </row>
    <row r="5887" spans="1:11" x14ac:dyDescent="0.35">
      <c r="A5887" s="1">
        <v>45536</v>
      </c>
      <c r="B5887">
        <v>1269</v>
      </c>
      <c r="C5887">
        <v>1880</v>
      </c>
      <c r="D5887">
        <v>202</v>
      </c>
      <c r="E5887">
        <v>289</v>
      </c>
      <c r="F5887" s="5" t="s">
        <v>16</v>
      </c>
      <c r="G5887" s="6">
        <v>45560.333333333336</v>
      </c>
      <c r="H5887" s="6">
        <v>45560.524257986108</v>
      </c>
      <c r="I5887" s="5" t="s">
        <v>1551</v>
      </c>
      <c r="J5887" s="5" t="s">
        <v>15</v>
      </c>
      <c r="K5887" s="5" t="s">
        <v>1550</v>
      </c>
    </row>
    <row r="5888" spans="1:11" x14ac:dyDescent="0.35">
      <c r="A5888" s="1">
        <v>45536</v>
      </c>
      <c r="B5888">
        <v>1271</v>
      </c>
      <c r="C5888">
        <v>1883</v>
      </c>
      <c r="D5888">
        <v>45</v>
      </c>
      <c r="E5888">
        <v>93</v>
      </c>
      <c r="F5888" s="5" t="s">
        <v>14</v>
      </c>
      <c r="G5888" s="6">
        <v>45539.8125</v>
      </c>
      <c r="H5888" s="6">
        <v>45540.3125</v>
      </c>
      <c r="I5888" s="5" t="s">
        <v>1554</v>
      </c>
      <c r="J5888" s="5" t="s">
        <v>15</v>
      </c>
      <c r="K5888" s="5" t="s">
        <v>1550</v>
      </c>
    </row>
    <row r="5889" spans="1:11" x14ac:dyDescent="0.35">
      <c r="A5889" s="1">
        <v>45536</v>
      </c>
      <c r="B5889">
        <v>1271</v>
      </c>
      <c r="C5889">
        <v>1883</v>
      </c>
      <c r="D5889">
        <v>45</v>
      </c>
      <c r="E5889">
        <v>93</v>
      </c>
      <c r="F5889" s="5" t="s">
        <v>14</v>
      </c>
      <c r="G5889" s="6">
        <v>45540.8125</v>
      </c>
      <c r="H5889" s="6">
        <v>45541.3125</v>
      </c>
      <c r="I5889" s="5" t="s">
        <v>1554</v>
      </c>
      <c r="J5889" s="5" t="s">
        <v>15</v>
      </c>
      <c r="K5889" s="5" t="s">
        <v>1550</v>
      </c>
    </row>
    <row r="5890" spans="1:11" x14ac:dyDescent="0.35">
      <c r="A5890" s="1">
        <v>45536</v>
      </c>
      <c r="B5890">
        <v>1271</v>
      </c>
      <c r="C5890">
        <v>1883</v>
      </c>
      <c r="D5890">
        <v>45</v>
      </c>
      <c r="E5890">
        <v>93</v>
      </c>
      <c r="F5890" s="5" t="s">
        <v>14</v>
      </c>
      <c r="G5890" s="6">
        <v>45546.8125</v>
      </c>
      <c r="H5890" s="6">
        <v>45547.3125</v>
      </c>
      <c r="I5890" s="5" t="s">
        <v>1554</v>
      </c>
      <c r="J5890" s="5" t="s">
        <v>15</v>
      </c>
      <c r="K5890" s="5" t="s">
        <v>1550</v>
      </c>
    </row>
    <row r="5891" spans="1:11" x14ac:dyDescent="0.35">
      <c r="A5891" s="1">
        <v>45536</v>
      </c>
      <c r="B5891">
        <v>1271</v>
      </c>
      <c r="C5891">
        <v>1883</v>
      </c>
      <c r="D5891">
        <v>45</v>
      </c>
      <c r="E5891">
        <v>93</v>
      </c>
      <c r="F5891" s="5" t="s">
        <v>14</v>
      </c>
      <c r="G5891" s="6">
        <v>45547.8125</v>
      </c>
      <c r="H5891" s="6">
        <v>45548.3125</v>
      </c>
      <c r="I5891" s="5" t="s">
        <v>1554</v>
      </c>
      <c r="J5891" s="5" t="s">
        <v>15</v>
      </c>
      <c r="K5891" s="5" t="s">
        <v>1550</v>
      </c>
    </row>
    <row r="5892" spans="1:11" x14ac:dyDescent="0.35">
      <c r="A5892" s="1">
        <v>45536</v>
      </c>
      <c r="B5892">
        <v>1271</v>
      </c>
      <c r="C5892">
        <v>1883</v>
      </c>
      <c r="D5892">
        <v>45</v>
      </c>
      <c r="E5892">
        <v>93</v>
      </c>
      <c r="F5892" s="5" t="s">
        <v>14</v>
      </c>
      <c r="G5892" s="6">
        <v>45553.8125</v>
      </c>
      <c r="H5892" s="6">
        <v>45554.3125</v>
      </c>
      <c r="I5892" s="5" t="s">
        <v>1554</v>
      </c>
      <c r="J5892" s="5" t="s">
        <v>15</v>
      </c>
      <c r="K5892" s="5" t="s">
        <v>1550</v>
      </c>
    </row>
    <row r="5893" spans="1:11" x14ac:dyDescent="0.35">
      <c r="A5893" s="1">
        <v>45536</v>
      </c>
      <c r="B5893">
        <v>1271</v>
      </c>
      <c r="C5893">
        <v>1883</v>
      </c>
      <c r="D5893">
        <v>45</v>
      </c>
      <c r="E5893">
        <v>93</v>
      </c>
      <c r="F5893" s="5" t="s">
        <v>14</v>
      </c>
      <c r="G5893" s="6">
        <v>45554.8125</v>
      </c>
      <c r="H5893" s="6">
        <v>45555.3125</v>
      </c>
      <c r="I5893" s="5" t="s">
        <v>1554</v>
      </c>
      <c r="J5893" s="5" t="s">
        <v>15</v>
      </c>
      <c r="K5893" s="5" t="s">
        <v>1550</v>
      </c>
    </row>
    <row r="5894" spans="1:11" x14ac:dyDescent="0.35">
      <c r="A5894" s="1">
        <v>45536</v>
      </c>
      <c r="B5894">
        <v>1271</v>
      </c>
      <c r="C5894">
        <v>1883</v>
      </c>
      <c r="D5894">
        <v>45</v>
      </c>
      <c r="E5894">
        <v>93</v>
      </c>
      <c r="F5894" s="5" t="s">
        <v>14</v>
      </c>
      <c r="G5894" s="6">
        <v>45560.8125</v>
      </c>
      <c r="H5894" s="6">
        <v>45561.3125</v>
      </c>
      <c r="I5894" s="5" t="s">
        <v>1554</v>
      </c>
      <c r="J5894" s="5" t="s">
        <v>15</v>
      </c>
      <c r="K5894" s="5" t="s">
        <v>1550</v>
      </c>
    </row>
    <row r="5895" spans="1:11" x14ac:dyDescent="0.35">
      <c r="A5895" s="1">
        <v>45536</v>
      </c>
      <c r="B5895">
        <v>1271</v>
      </c>
      <c r="C5895">
        <v>1883</v>
      </c>
      <c r="D5895">
        <v>45</v>
      </c>
      <c r="E5895">
        <v>93</v>
      </c>
      <c r="F5895" s="5" t="s">
        <v>14</v>
      </c>
      <c r="G5895" s="6">
        <v>45561.8125</v>
      </c>
      <c r="H5895" s="6">
        <v>45562.3125</v>
      </c>
      <c r="I5895" s="5" t="s">
        <v>1554</v>
      </c>
      <c r="J5895" s="5" t="s">
        <v>15</v>
      </c>
      <c r="K5895" s="5" t="s">
        <v>1550</v>
      </c>
    </row>
    <row r="5896" spans="1:11" x14ac:dyDescent="0.35">
      <c r="A5896" s="1">
        <v>45536</v>
      </c>
      <c r="B5896">
        <v>1271</v>
      </c>
      <c r="C5896">
        <v>1883</v>
      </c>
      <c r="D5896">
        <v>45</v>
      </c>
      <c r="E5896">
        <v>93</v>
      </c>
      <c r="F5896" s="5" t="s">
        <v>14</v>
      </c>
      <c r="G5896" s="6">
        <v>45561.8125</v>
      </c>
      <c r="H5896" s="6">
        <v>45563.315924652779</v>
      </c>
      <c r="I5896" s="5" t="s">
        <v>1555</v>
      </c>
      <c r="J5896" s="5" t="s">
        <v>15</v>
      </c>
      <c r="K5896" s="5" t="s">
        <v>1550</v>
      </c>
    </row>
    <row r="5897" spans="1:11" x14ac:dyDescent="0.35">
      <c r="A5897" s="1">
        <v>45536</v>
      </c>
      <c r="B5897">
        <v>1276</v>
      </c>
      <c r="C5897">
        <v>1890</v>
      </c>
      <c r="D5897">
        <v>193</v>
      </c>
      <c r="E5897">
        <v>272</v>
      </c>
      <c r="F5897" s="5" t="s">
        <v>16</v>
      </c>
      <c r="G5897" s="6">
        <v>45537.333333333336</v>
      </c>
      <c r="H5897" s="6">
        <v>45537.645833333336</v>
      </c>
      <c r="I5897" s="5" t="s">
        <v>1549</v>
      </c>
      <c r="J5897" s="5" t="s">
        <v>15</v>
      </c>
      <c r="K5897" s="5" t="s">
        <v>1550</v>
      </c>
    </row>
    <row r="5898" spans="1:11" x14ac:dyDescent="0.35">
      <c r="A5898" s="1">
        <v>45536</v>
      </c>
      <c r="B5898">
        <v>1276</v>
      </c>
      <c r="C5898">
        <v>1890</v>
      </c>
      <c r="D5898">
        <v>193</v>
      </c>
      <c r="E5898">
        <v>272</v>
      </c>
      <c r="F5898" s="5" t="s">
        <v>16</v>
      </c>
      <c r="G5898" s="6">
        <v>45538.333333333336</v>
      </c>
      <c r="H5898" s="6">
        <v>45538.645833333336</v>
      </c>
      <c r="I5898" s="5" t="s">
        <v>1549</v>
      </c>
      <c r="J5898" s="5" t="s">
        <v>15</v>
      </c>
      <c r="K5898" s="5" t="s">
        <v>1550</v>
      </c>
    </row>
    <row r="5899" spans="1:11" x14ac:dyDescent="0.35">
      <c r="A5899" s="1">
        <v>45536</v>
      </c>
      <c r="B5899">
        <v>1276</v>
      </c>
      <c r="C5899">
        <v>1890</v>
      </c>
      <c r="D5899">
        <v>193</v>
      </c>
      <c r="E5899">
        <v>272</v>
      </c>
      <c r="F5899" s="5" t="s">
        <v>16</v>
      </c>
      <c r="G5899" s="6">
        <v>45539.333333333336</v>
      </c>
      <c r="H5899" s="6">
        <v>45539.645833333336</v>
      </c>
      <c r="I5899" s="5" t="s">
        <v>1549</v>
      </c>
      <c r="J5899" s="5" t="s">
        <v>15</v>
      </c>
      <c r="K5899" s="5" t="s">
        <v>1550</v>
      </c>
    </row>
    <row r="5900" spans="1:11" x14ac:dyDescent="0.35">
      <c r="A5900" s="1">
        <v>45536</v>
      </c>
      <c r="B5900">
        <v>1276</v>
      </c>
      <c r="C5900">
        <v>1890</v>
      </c>
      <c r="D5900">
        <v>193</v>
      </c>
      <c r="E5900">
        <v>272</v>
      </c>
      <c r="F5900" s="5" t="s">
        <v>16</v>
      </c>
      <c r="G5900" s="6">
        <v>45540.333333333336</v>
      </c>
      <c r="H5900" s="6">
        <v>45540.645833333336</v>
      </c>
      <c r="I5900" s="5" t="s">
        <v>1549</v>
      </c>
      <c r="J5900" s="5" t="s">
        <v>15</v>
      </c>
      <c r="K5900" s="5" t="s">
        <v>1550</v>
      </c>
    </row>
    <row r="5901" spans="1:11" x14ac:dyDescent="0.35">
      <c r="A5901" s="1">
        <v>45536</v>
      </c>
      <c r="B5901">
        <v>1276</v>
      </c>
      <c r="C5901">
        <v>1890</v>
      </c>
      <c r="D5901">
        <v>193</v>
      </c>
      <c r="E5901">
        <v>272</v>
      </c>
      <c r="F5901" s="5" t="s">
        <v>16</v>
      </c>
      <c r="G5901" s="6">
        <v>45541.333333333336</v>
      </c>
      <c r="H5901" s="6">
        <v>45541.645833333336</v>
      </c>
      <c r="I5901" s="5" t="s">
        <v>1549</v>
      </c>
      <c r="J5901" s="5" t="s">
        <v>15</v>
      </c>
      <c r="K5901" s="5" t="s">
        <v>1550</v>
      </c>
    </row>
    <row r="5902" spans="1:11" x14ac:dyDescent="0.35">
      <c r="A5902" s="1">
        <v>45536</v>
      </c>
      <c r="B5902">
        <v>1276</v>
      </c>
      <c r="C5902">
        <v>1890</v>
      </c>
      <c r="D5902">
        <v>193</v>
      </c>
      <c r="E5902">
        <v>272</v>
      </c>
      <c r="F5902" s="5" t="s">
        <v>16</v>
      </c>
      <c r="G5902" s="6">
        <v>45544.333333333336</v>
      </c>
      <c r="H5902" s="6">
        <v>45544.645833333336</v>
      </c>
      <c r="I5902" s="5" t="s">
        <v>1549</v>
      </c>
      <c r="J5902" s="5" t="s">
        <v>15</v>
      </c>
      <c r="K5902" s="5" t="s">
        <v>1550</v>
      </c>
    </row>
    <row r="5903" spans="1:11" x14ac:dyDescent="0.35">
      <c r="A5903" s="1">
        <v>45536</v>
      </c>
      <c r="B5903">
        <v>1276</v>
      </c>
      <c r="C5903">
        <v>1890</v>
      </c>
      <c r="D5903">
        <v>193</v>
      </c>
      <c r="E5903">
        <v>272</v>
      </c>
      <c r="F5903" s="5" t="s">
        <v>16</v>
      </c>
      <c r="G5903" s="6">
        <v>45545.333333333336</v>
      </c>
      <c r="H5903" s="6">
        <v>45545.645833333336</v>
      </c>
      <c r="I5903" s="5" t="s">
        <v>1549</v>
      </c>
      <c r="J5903" s="5" t="s">
        <v>15</v>
      </c>
      <c r="K5903" s="5" t="s">
        <v>1550</v>
      </c>
    </row>
    <row r="5904" spans="1:11" x14ac:dyDescent="0.35">
      <c r="A5904" s="1">
        <v>45536</v>
      </c>
      <c r="B5904">
        <v>1276</v>
      </c>
      <c r="C5904">
        <v>1890</v>
      </c>
      <c r="D5904">
        <v>193</v>
      </c>
      <c r="E5904">
        <v>272</v>
      </c>
      <c r="F5904" s="5" t="s">
        <v>16</v>
      </c>
      <c r="G5904" s="6">
        <v>45546.333333333336</v>
      </c>
      <c r="H5904" s="6">
        <v>45546.645833333336</v>
      </c>
      <c r="I5904" s="5" t="s">
        <v>1549</v>
      </c>
      <c r="J5904" s="5" t="s">
        <v>15</v>
      </c>
      <c r="K5904" s="5" t="s">
        <v>1550</v>
      </c>
    </row>
    <row r="5905" spans="1:11" x14ac:dyDescent="0.35">
      <c r="A5905" s="1">
        <v>45536</v>
      </c>
      <c r="B5905">
        <v>1276</v>
      </c>
      <c r="C5905">
        <v>1890</v>
      </c>
      <c r="D5905">
        <v>193</v>
      </c>
      <c r="E5905">
        <v>272</v>
      </c>
      <c r="F5905" s="5" t="s">
        <v>16</v>
      </c>
      <c r="G5905" s="6">
        <v>45547.333333333336</v>
      </c>
      <c r="H5905" s="6">
        <v>45547.645833333336</v>
      </c>
      <c r="I5905" s="5" t="s">
        <v>1549</v>
      </c>
      <c r="J5905" s="5" t="s">
        <v>15</v>
      </c>
      <c r="K5905" s="5" t="s">
        <v>1550</v>
      </c>
    </row>
    <row r="5906" spans="1:11" x14ac:dyDescent="0.35">
      <c r="A5906" s="1">
        <v>45536</v>
      </c>
      <c r="B5906">
        <v>1276</v>
      </c>
      <c r="C5906">
        <v>1890</v>
      </c>
      <c r="D5906">
        <v>193</v>
      </c>
      <c r="E5906">
        <v>272</v>
      </c>
      <c r="F5906" s="5" t="s">
        <v>16</v>
      </c>
      <c r="G5906" s="6">
        <v>45548.333333333336</v>
      </c>
      <c r="H5906" s="6">
        <v>45548.645833333336</v>
      </c>
      <c r="I5906" s="5" t="s">
        <v>1549</v>
      </c>
      <c r="J5906" s="5" t="s">
        <v>15</v>
      </c>
      <c r="K5906" s="5" t="s">
        <v>1550</v>
      </c>
    </row>
    <row r="5907" spans="1:11" x14ac:dyDescent="0.35">
      <c r="A5907" s="1">
        <v>45536</v>
      </c>
      <c r="B5907">
        <v>1276</v>
      </c>
      <c r="C5907">
        <v>1890</v>
      </c>
      <c r="D5907">
        <v>193</v>
      </c>
      <c r="E5907">
        <v>272</v>
      </c>
      <c r="F5907" s="5" t="s">
        <v>16</v>
      </c>
      <c r="G5907" s="6">
        <v>45551.333333333336</v>
      </c>
      <c r="H5907" s="6">
        <v>45551.645833333336</v>
      </c>
      <c r="I5907" s="5" t="s">
        <v>1549</v>
      </c>
      <c r="J5907" s="5" t="s">
        <v>15</v>
      </c>
      <c r="K5907" s="5" t="s">
        <v>1550</v>
      </c>
    </row>
    <row r="5908" spans="1:11" x14ac:dyDescent="0.35">
      <c r="A5908" s="1">
        <v>45536</v>
      </c>
      <c r="B5908">
        <v>1276</v>
      </c>
      <c r="C5908">
        <v>1890</v>
      </c>
      <c r="D5908">
        <v>193</v>
      </c>
      <c r="E5908">
        <v>272</v>
      </c>
      <c r="F5908" s="5" t="s">
        <v>16</v>
      </c>
      <c r="G5908" s="6">
        <v>45552.333333333336</v>
      </c>
      <c r="H5908" s="6">
        <v>45552.645833333336</v>
      </c>
      <c r="I5908" s="5" t="s">
        <v>1549</v>
      </c>
      <c r="J5908" s="5" t="s">
        <v>15</v>
      </c>
      <c r="K5908" s="5" t="s">
        <v>1550</v>
      </c>
    </row>
    <row r="5909" spans="1:11" x14ac:dyDescent="0.35">
      <c r="A5909" s="1">
        <v>45536</v>
      </c>
      <c r="B5909">
        <v>1276</v>
      </c>
      <c r="C5909">
        <v>1890</v>
      </c>
      <c r="D5909">
        <v>193</v>
      </c>
      <c r="E5909">
        <v>272</v>
      </c>
      <c r="F5909" s="5" t="s">
        <v>16</v>
      </c>
      <c r="G5909" s="6">
        <v>45553.333333333336</v>
      </c>
      <c r="H5909" s="6">
        <v>45553.645833333336</v>
      </c>
      <c r="I5909" s="5" t="s">
        <v>1549</v>
      </c>
      <c r="J5909" s="5" t="s">
        <v>15</v>
      </c>
      <c r="K5909" s="5" t="s">
        <v>1550</v>
      </c>
    </row>
    <row r="5910" spans="1:11" x14ac:dyDescent="0.35">
      <c r="A5910" s="1">
        <v>45536</v>
      </c>
      <c r="B5910">
        <v>1276</v>
      </c>
      <c r="C5910">
        <v>1890</v>
      </c>
      <c r="D5910">
        <v>193</v>
      </c>
      <c r="E5910">
        <v>272</v>
      </c>
      <c r="F5910" s="5" t="s">
        <v>16</v>
      </c>
      <c r="G5910" s="6">
        <v>45554.333333333336</v>
      </c>
      <c r="H5910" s="6">
        <v>45554.645833333336</v>
      </c>
      <c r="I5910" s="5" t="s">
        <v>1549</v>
      </c>
      <c r="J5910" s="5" t="s">
        <v>15</v>
      </c>
      <c r="K5910" s="5" t="s">
        <v>1550</v>
      </c>
    </row>
    <row r="5911" spans="1:11" x14ac:dyDescent="0.35">
      <c r="A5911" s="1">
        <v>45536</v>
      </c>
      <c r="B5911">
        <v>1276</v>
      </c>
      <c r="C5911">
        <v>1890</v>
      </c>
      <c r="D5911">
        <v>193</v>
      </c>
      <c r="E5911">
        <v>272</v>
      </c>
      <c r="F5911" s="5" t="s">
        <v>16</v>
      </c>
      <c r="G5911" s="6">
        <v>45555.333333333336</v>
      </c>
      <c r="H5911" s="6">
        <v>45555.645833333336</v>
      </c>
      <c r="I5911" s="5" t="s">
        <v>1549</v>
      </c>
      <c r="J5911" s="5" t="s">
        <v>15</v>
      </c>
      <c r="K5911" s="5" t="s">
        <v>1550</v>
      </c>
    </row>
    <row r="5912" spans="1:11" x14ac:dyDescent="0.35">
      <c r="A5912" s="1">
        <v>45536</v>
      </c>
      <c r="B5912">
        <v>1276</v>
      </c>
      <c r="C5912">
        <v>1890</v>
      </c>
      <c r="D5912">
        <v>193</v>
      </c>
      <c r="E5912">
        <v>272</v>
      </c>
      <c r="F5912" s="5" t="s">
        <v>16</v>
      </c>
      <c r="G5912" s="6">
        <v>45558.333333333336</v>
      </c>
      <c r="H5912" s="6">
        <v>45558.645833333336</v>
      </c>
      <c r="I5912" s="5" t="s">
        <v>1549</v>
      </c>
      <c r="J5912" s="5" t="s">
        <v>15</v>
      </c>
      <c r="K5912" s="5" t="s">
        <v>1550</v>
      </c>
    </row>
    <row r="5913" spans="1:11" x14ac:dyDescent="0.35">
      <c r="A5913" s="1">
        <v>45536</v>
      </c>
      <c r="B5913">
        <v>1276</v>
      </c>
      <c r="C5913">
        <v>1890</v>
      </c>
      <c r="D5913">
        <v>193</v>
      </c>
      <c r="E5913">
        <v>272</v>
      </c>
      <c r="F5913" s="5" t="s">
        <v>16</v>
      </c>
      <c r="G5913" s="6">
        <v>45559.333333333336</v>
      </c>
      <c r="H5913" s="6">
        <v>45559.645833333336</v>
      </c>
      <c r="I5913" s="5" t="s">
        <v>1549</v>
      </c>
      <c r="J5913" s="5" t="s">
        <v>15</v>
      </c>
      <c r="K5913" s="5" t="s">
        <v>1550</v>
      </c>
    </row>
    <row r="5914" spans="1:11" x14ac:dyDescent="0.35">
      <c r="A5914" s="1">
        <v>45536</v>
      </c>
      <c r="B5914">
        <v>1276</v>
      </c>
      <c r="C5914">
        <v>1890</v>
      </c>
      <c r="D5914">
        <v>193</v>
      </c>
      <c r="E5914">
        <v>272</v>
      </c>
      <c r="F5914" s="5" t="s">
        <v>16</v>
      </c>
      <c r="G5914" s="6">
        <v>45560.333333333336</v>
      </c>
      <c r="H5914" s="6">
        <v>45560.524257986108</v>
      </c>
      <c r="I5914" s="5" t="s">
        <v>1551</v>
      </c>
      <c r="J5914" s="5" t="s">
        <v>15</v>
      </c>
      <c r="K5914" s="5" t="s">
        <v>1550</v>
      </c>
    </row>
    <row r="5915" spans="1:11" x14ac:dyDescent="0.35">
      <c r="A5915" s="1">
        <v>45536</v>
      </c>
      <c r="B5915">
        <v>1279</v>
      </c>
      <c r="C5915">
        <v>1894</v>
      </c>
      <c r="D5915">
        <v>136</v>
      </c>
      <c r="E5915">
        <v>196</v>
      </c>
      <c r="F5915" s="5" t="s">
        <v>14</v>
      </c>
      <c r="G5915" s="6">
        <v>45537.8125</v>
      </c>
      <c r="H5915" s="6">
        <v>45538.229166666664</v>
      </c>
      <c r="I5915" s="5" t="s">
        <v>1567</v>
      </c>
      <c r="J5915" s="5" t="s">
        <v>15</v>
      </c>
      <c r="K5915" s="5" t="s">
        <v>1550</v>
      </c>
    </row>
    <row r="5916" spans="1:11" x14ac:dyDescent="0.35">
      <c r="A5916" s="1">
        <v>45536</v>
      </c>
      <c r="B5916">
        <v>1279</v>
      </c>
      <c r="C5916">
        <v>1894</v>
      </c>
      <c r="D5916">
        <v>136</v>
      </c>
      <c r="E5916">
        <v>196</v>
      </c>
      <c r="F5916" s="5" t="s">
        <v>14</v>
      </c>
      <c r="G5916" s="6">
        <v>45539.8125</v>
      </c>
      <c r="H5916" s="6">
        <v>45540.229166666664</v>
      </c>
      <c r="I5916" s="5" t="s">
        <v>1567</v>
      </c>
      <c r="J5916" s="5" t="s">
        <v>15</v>
      </c>
      <c r="K5916" s="5" t="s">
        <v>1550</v>
      </c>
    </row>
    <row r="5917" spans="1:11" x14ac:dyDescent="0.35">
      <c r="A5917" s="1">
        <v>45536</v>
      </c>
      <c r="B5917">
        <v>1279</v>
      </c>
      <c r="C5917">
        <v>1894</v>
      </c>
      <c r="D5917">
        <v>136</v>
      </c>
      <c r="E5917">
        <v>196</v>
      </c>
      <c r="F5917" s="5" t="s">
        <v>14</v>
      </c>
      <c r="G5917" s="6">
        <v>45541.8125</v>
      </c>
      <c r="H5917" s="6">
        <v>45542.229166666664</v>
      </c>
      <c r="I5917" s="5" t="s">
        <v>1567</v>
      </c>
      <c r="J5917" s="5" t="s">
        <v>15</v>
      </c>
      <c r="K5917" s="5" t="s">
        <v>1550</v>
      </c>
    </row>
    <row r="5918" spans="1:11" x14ac:dyDescent="0.35">
      <c r="A5918" s="1">
        <v>45536</v>
      </c>
      <c r="B5918">
        <v>1279</v>
      </c>
      <c r="C5918">
        <v>1894</v>
      </c>
      <c r="D5918">
        <v>136</v>
      </c>
      <c r="E5918">
        <v>196</v>
      </c>
      <c r="F5918" s="5" t="s">
        <v>14</v>
      </c>
      <c r="G5918" s="6">
        <v>45544.8125</v>
      </c>
      <c r="H5918" s="6">
        <v>45545.229166666664</v>
      </c>
      <c r="I5918" s="5" t="s">
        <v>1567</v>
      </c>
      <c r="J5918" s="5" t="s">
        <v>15</v>
      </c>
      <c r="K5918" s="5" t="s">
        <v>1550</v>
      </c>
    </row>
    <row r="5919" spans="1:11" x14ac:dyDescent="0.35">
      <c r="A5919" s="1">
        <v>45536</v>
      </c>
      <c r="B5919">
        <v>1279</v>
      </c>
      <c r="C5919">
        <v>1894</v>
      </c>
      <c r="D5919">
        <v>136</v>
      </c>
      <c r="E5919">
        <v>196</v>
      </c>
      <c r="F5919" s="5" t="s">
        <v>14</v>
      </c>
      <c r="G5919" s="6">
        <v>45546.8125</v>
      </c>
      <c r="H5919" s="6">
        <v>45547.229166666664</v>
      </c>
      <c r="I5919" s="5" t="s">
        <v>1567</v>
      </c>
      <c r="J5919" s="5" t="s">
        <v>15</v>
      </c>
      <c r="K5919" s="5" t="s">
        <v>1550</v>
      </c>
    </row>
    <row r="5920" spans="1:11" x14ac:dyDescent="0.35">
      <c r="A5920" s="1">
        <v>45536</v>
      </c>
      <c r="B5920">
        <v>1279</v>
      </c>
      <c r="C5920">
        <v>1894</v>
      </c>
      <c r="D5920">
        <v>136</v>
      </c>
      <c r="E5920">
        <v>196</v>
      </c>
      <c r="F5920" s="5" t="s">
        <v>14</v>
      </c>
      <c r="G5920" s="6">
        <v>45548.8125</v>
      </c>
      <c r="H5920" s="6">
        <v>45549.229166666664</v>
      </c>
      <c r="I5920" s="5" t="s">
        <v>1567</v>
      </c>
      <c r="J5920" s="5" t="s">
        <v>15</v>
      </c>
      <c r="K5920" s="5" t="s">
        <v>1550</v>
      </c>
    </row>
    <row r="5921" spans="1:11" x14ac:dyDescent="0.35">
      <c r="A5921" s="1">
        <v>45536</v>
      </c>
      <c r="B5921">
        <v>1279</v>
      </c>
      <c r="C5921">
        <v>1894</v>
      </c>
      <c r="D5921">
        <v>136</v>
      </c>
      <c r="E5921">
        <v>196</v>
      </c>
      <c r="F5921" s="5" t="s">
        <v>14</v>
      </c>
      <c r="G5921" s="6">
        <v>45551.8125</v>
      </c>
      <c r="H5921" s="6">
        <v>45552.229166666664</v>
      </c>
      <c r="I5921" s="5" t="s">
        <v>1567</v>
      </c>
      <c r="J5921" s="5" t="s">
        <v>15</v>
      </c>
      <c r="K5921" s="5" t="s">
        <v>1550</v>
      </c>
    </row>
    <row r="5922" spans="1:11" x14ac:dyDescent="0.35">
      <c r="A5922" s="1">
        <v>45536</v>
      </c>
      <c r="B5922">
        <v>1279</v>
      </c>
      <c r="C5922">
        <v>1894</v>
      </c>
      <c r="D5922">
        <v>136</v>
      </c>
      <c r="E5922">
        <v>196</v>
      </c>
      <c r="F5922" s="5" t="s">
        <v>14</v>
      </c>
      <c r="G5922" s="6">
        <v>45553.8125</v>
      </c>
      <c r="H5922" s="6">
        <v>45554.229166666664</v>
      </c>
      <c r="I5922" s="5" t="s">
        <v>1567</v>
      </c>
      <c r="J5922" s="5" t="s">
        <v>15</v>
      </c>
      <c r="K5922" s="5" t="s">
        <v>1550</v>
      </c>
    </row>
    <row r="5923" spans="1:11" x14ac:dyDescent="0.35">
      <c r="A5923" s="1">
        <v>45536</v>
      </c>
      <c r="B5923">
        <v>1279</v>
      </c>
      <c r="C5923">
        <v>1894</v>
      </c>
      <c r="D5923">
        <v>136</v>
      </c>
      <c r="E5923">
        <v>196</v>
      </c>
      <c r="F5923" s="5" t="s">
        <v>14</v>
      </c>
      <c r="G5923" s="6">
        <v>45555.8125</v>
      </c>
      <c r="H5923" s="6">
        <v>45556.229166666664</v>
      </c>
      <c r="I5923" s="5" t="s">
        <v>1567</v>
      </c>
      <c r="J5923" s="5" t="s">
        <v>15</v>
      </c>
      <c r="K5923" s="5" t="s">
        <v>1550</v>
      </c>
    </row>
    <row r="5924" spans="1:11" x14ac:dyDescent="0.35">
      <c r="A5924" s="1">
        <v>45536</v>
      </c>
      <c r="B5924">
        <v>1279</v>
      </c>
      <c r="C5924">
        <v>1894</v>
      </c>
      <c r="D5924">
        <v>136</v>
      </c>
      <c r="E5924">
        <v>196</v>
      </c>
      <c r="F5924" s="5" t="s">
        <v>14</v>
      </c>
      <c r="G5924" s="6">
        <v>45558.8125</v>
      </c>
      <c r="H5924" s="6">
        <v>45559.229166666664</v>
      </c>
      <c r="I5924" s="5" t="s">
        <v>1567</v>
      </c>
      <c r="J5924" s="5" t="s">
        <v>15</v>
      </c>
      <c r="K5924" s="5" t="s">
        <v>1550</v>
      </c>
    </row>
    <row r="5925" spans="1:11" x14ac:dyDescent="0.35">
      <c r="A5925" s="1">
        <v>45536</v>
      </c>
      <c r="B5925">
        <v>1279</v>
      </c>
      <c r="C5925">
        <v>1894</v>
      </c>
      <c r="D5925">
        <v>136</v>
      </c>
      <c r="E5925">
        <v>196</v>
      </c>
      <c r="F5925" s="5" t="s">
        <v>14</v>
      </c>
      <c r="G5925" s="6">
        <v>45560.8125</v>
      </c>
      <c r="H5925" s="6">
        <v>45561.229166666664</v>
      </c>
      <c r="I5925" s="5" t="s">
        <v>1567</v>
      </c>
      <c r="J5925" s="5" t="s">
        <v>15</v>
      </c>
      <c r="K5925" s="5" t="s">
        <v>1550</v>
      </c>
    </row>
    <row r="5926" spans="1:11" x14ac:dyDescent="0.35">
      <c r="A5926" s="1">
        <v>45536</v>
      </c>
      <c r="B5926">
        <v>1279</v>
      </c>
      <c r="C5926">
        <v>1894</v>
      </c>
      <c r="D5926">
        <v>136</v>
      </c>
      <c r="E5926">
        <v>196</v>
      </c>
      <c r="F5926" s="5" t="s">
        <v>14</v>
      </c>
      <c r="G5926" s="6">
        <v>45562.8125</v>
      </c>
      <c r="H5926" s="6">
        <v>45563.229166666664</v>
      </c>
      <c r="I5926" s="5" t="s">
        <v>1567</v>
      </c>
      <c r="J5926" s="5" t="s">
        <v>15</v>
      </c>
      <c r="K5926" s="5" t="s">
        <v>1550</v>
      </c>
    </row>
    <row r="5927" spans="1:11" x14ac:dyDescent="0.35">
      <c r="A5927" s="1">
        <v>45536</v>
      </c>
      <c r="B5927">
        <v>1279</v>
      </c>
      <c r="C5927">
        <v>1894</v>
      </c>
      <c r="D5927">
        <v>136</v>
      </c>
      <c r="E5927">
        <v>196</v>
      </c>
      <c r="F5927" s="5" t="s">
        <v>14</v>
      </c>
      <c r="G5927" s="6">
        <v>45565.8125</v>
      </c>
      <c r="H5927" s="6">
        <v>45566.229166666664</v>
      </c>
      <c r="I5927" s="5" t="s">
        <v>1567</v>
      </c>
      <c r="J5927" s="5" t="s">
        <v>15</v>
      </c>
      <c r="K5927" s="5" t="s">
        <v>1550</v>
      </c>
    </row>
    <row r="5928" spans="1:11" x14ac:dyDescent="0.35">
      <c r="A5928" s="1">
        <v>45536</v>
      </c>
      <c r="B5928">
        <v>1279</v>
      </c>
      <c r="C5928">
        <v>1894</v>
      </c>
      <c r="D5928">
        <v>136</v>
      </c>
      <c r="E5928">
        <v>196</v>
      </c>
      <c r="F5928" s="5" t="s">
        <v>14</v>
      </c>
      <c r="G5928" s="6">
        <v>45565.8125</v>
      </c>
      <c r="H5928" s="6">
        <v>45565.899257986108</v>
      </c>
      <c r="I5928" s="5" t="s">
        <v>1575</v>
      </c>
      <c r="J5928" s="5" t="s">
        <v>15</v>
      </c>
      <c r="K5928" s="5" t="s">
        <v>1550</v>
      </c>
    </row>
    <row r="5929" spans="1:11" x14ac:dyDescent="0.35">
      <c r="A5929" s="1">
        <v>45536</v>
      </c>
      <c r="B5929">
        <v>1282</v>
      </c>
      <c r="C5929">
        <v>1899</v>
      </c>
      <c r="D5929">
        <v>299</v>
      </c>
      <c r="E5929">
        <v>416</v>
      </c>
      <c r="F5929" s="5" t="s">
        <v>14</v>
      </c>
      <c r="G5929" s="6">
        <v>45539.8125</v>
      </c>
      <c r="H5929" s="6">
        <v>45540.3125</v>
      </c>
      <c r="I5929" s="5" t="s">
        <v>1554</v>
      </c>
      <c r="J5929" s="5" t="s">
        <v>15</v>
      </c>
      <c r="K5929" s="5" t="s">
        <v>1556</v>
      </c>
    </row>
    <row r="5930" spans="1:11" x14ac:dyDescent="0.35">
      <c r="A5930" s="1">
        <v>45536</v>
      </c>
      <c r="B5930">
        <v>1282</v>
      </c>
      <c r="C5930">
        <v>1899</v>
      </c>
      <c r="D5930">
        <v>299</v>
      </c>
      <c r="E5930">
        <v>416</v>
      </c>
      <c r="F5930" s="5" t="s">
        <v>14</v>
      </c>
      <c r="G5930" s="6">
        <v>45540.8125</v>
      </c>
      <c r="H5930" s="6">
        <v>45541.3125</v>
      </c>
      <c r="I5930" s="5" t="s">
        <v>1554</v>
      </c>
      <c r="J5930" s="5" t="s">
        <v>15</v>
      </c>
      <c r="K5930" s="5" t="s">
        <v>1556</v>
      </c>
    </row>
    <row r="5931" spans="1:11" x14ac:dyDescent="0.35">
      <c r="A5931" s="1">
        <v>45536</v>
      </c>
      <c r="B5931">
        <v>1282</v>
      </c>
      <c r="C5931">
        <v>1899</v>
      </c>
      <c r="D5931">
        <v>299</v>
      </c>
      <c r="E5931">
        <v>416</v>
      </c>
      <c r="F5931" s="5" t="s">
        <v>14</v>
      </c>
      <c r="G5931" s="6">
        <v>45546.8125</v>
      </c>
      <c r="H5931" s="6">
        <v>45547.3125</v>
      </c>
      <c r="I5931" s="5" t="s">
        <v>1554</v>
      </c>
      <c r="J5931" s="5" t="s">
        <v>15</v>
      </c>
      <c r="K5931" s="5" t="s">
        <v>1556</v>
      </c>
    </row>
    <row r="5932" spans="1:11" x14ac:dyDescent="0.35">
      <c r="A5932" s="1">
        <v>45536</v>
      </c>
      <c r="B5932">
        <v>1282</v>
      </c>
      <c r="C5932">
        <v>1899</v>
      </c>
      <c r="D5932">
        <v>299</v>
      </c>
      <c r="E5932">
        <v>416</v>
      </c>
      <c r="F5932" s="5" t="s">
        <v>14</v>
      </c>
      <c r="G5932" s="6">
        <v>45547.8125</v>
      </c>
      <c r="H5932" s="6">
        <v>45548.3125</v>
      </c>
      <c r="I5932" s="5" t="s">
        <v>1554</v>
      </c>
      <c r="J5932" s="5" t="s">
        <v>15</v>
      </c>
      <c r="K5932" s="5" t="s">
        <v>1556</v>
      </c>
    </row>
    <row r="5933" spans="1:11" x14ac:dyDescent="0.35">
      <c r="A5933" s="1">
        <v>45536</v>
      </c>
      <c r="B5933">
        <v>1282</v>
      </c>
      <c r="C5933">
        <v>1899</v>
      </c>
      <c r="D5933">
        <v>299</v>
      </c>
      <c r="E5933">
        <v>416</v>
      </c>
      <c r="F5933" s="5" t="s">
        <v>14</v>
      </c>
      <c r="G5933" s="6">
        <v>45553.8125</v>
      </c>
      <c r="H5933" s="6">
        <v>45554.3125</v>
      </c>
      <c r="I5933" s="5" t="s">
        <v>1554</v>
      </c>
      <c r="J5933" s="5" t="s">
        <v>15</v>
      </c>
      <c r="K5933" s="5" t="s">
        <v>1556</v>
      </c>
    </row>
    <row r="5934" spans="1:11" x14ac:dyDescent="0.35">
      <c r="A5934" s="1">
        <v>45536</v>
      </c>
      <c r="B5934">
        <v>1282</v>
      </c>
      <c r="C5934">
        <v>1899</v>
      </c>
      <c r="D5934">
        <v>299</v>
      </c>
      <c r="E5934">
        <v>416</v>
      </c>
      <c r="F5934" s="5" t="s">
        <v>14</v>
      </c>
      <c r="G5934" s="6">
        <v>45554.8125</v>
      </c>
      <c r="H5934" s="6">
        <v>45555.3125</v>
      </c>
      <c r="I5934" s="5" t="s">
        <v>1554</v>
      </c>
      <c r="J5934" s="5" t="s">
        <v>15</v>
      </c>
      <c r="K5934" s="5" t="s">
        <v>1556</v>
      </c>
    </row>
    <row r="5935" spans="1:11" x14ac:dyDescent="0.35">
      <c r="A5935" s="1">
        <v>45536</v>
      </c>
      <c r="B5935">
        <v>1282</v>
      </c>
      <c r="C5935">
        <v>1899</v>
      </c>
      <c r="D5935">
        <v>299</v>
      </c>
      <c r="E5935">
        <v>416</v>
      </c>
      <c r="F5935" s="5" t="s">
        <v>14</v>
      </c>
      <c r="G5935" s="6">
        <v>45560.8125</v>
      </c>
      <c r="H5935" s="6">
        <v>45561.3125</v>
      </c>
      <c r="I5935" s="5" t="s">
        <v>1554</v>
      </c>
      <c r="J5935" s="5" t="s">
        <v>15</v>
      </c>
      <c r="K5935" s="5" t="s">
        <v>1556</v>
      </c>
    </row>
    <row r="5936" spans="1:11" x14ac:dyDescent="0.35">
      <c r="A5936" s="1">
        <v>45536</v>
      </c>
      <c r="B5936">
        <v>1282</v>
      </c>
      <c r="C5936">
        <v>1899</v>
      </c>
      <c r="D5936">
        <v>299</v>
      </c>
      <c r="E5936">
        <v>416</v>
      </c>
      <c r="F5936" s="5" t="s">
        <v>14</v>
      </c>
      <c r="G5936" s="6">
        <v>45561.8125</v>
      </c>
      <c r="H5936" s="6">
        <v>45562.3125</v>
      </c>
      <c r="I5936" s="5" t="s">
        <v>1554</v>
      </c>
      <c r="J5936" s="5" t="s">
        <v>15</v>
      </c>
      <c r="K5936" s="5" t="s">
        <v>1556</v>
      </c>
    </row>
    <row r="5937" spans="1:11" x14ac:dyDescent="0.35">
      <c r="A5937" s="1">
        <v>45536</v>
      </c>
      <c r="B5937">
        <v>1282</v>
      </c>
      <c r="C5937">
        <v>1899</v>
      </c>
      <c r="D5937">
        <v>299</v>
      </c>
      <c r="E5937">
        <v>416</v>
      </c>
      <c r="F5937" s="5" t="s">
        <v>14</v>
      </c>
      <c r="G5937" s="6">
        <v>45561.8125</v>
      </c>
      <c r="H5937" s="6">
        <v>45562.215239722223</v>
      </c>
      <c r="I5937" s="5" t="s">
        <v>1558</v>
      </c>
      <c r="J5937" s="5" t="s">
        <v>15</v>
      </c>
      <c r="K5937" s="5" t="s">
        <v>1556</v>
      </c>
    </row>
    <row r="5938" spans="1:11" x14ac:dyDescent="0.35">
      <c r="A5938" s="1">
        <v>45536</v>
      </c>
      <c r="B5938">
        <v>1284</v>
      </c>
      <c r="C5938">
        <v>1904</v>
      </c>
      <c r="D5938">
        <v>98</v>
      </c>
      <c r="E5938">
        <v>158</v>
      </c>
      <c r="F5938" s="5" t="s">
        <v>16</v>
      </c>
      <c r="G5938" s="6">
        <v>45537.333333333336</v>
      </c>
      <c r="H5938" s="6">
        <v>45537.645833333336</v>
      </c>
      <c r="I5938" s="5" t="s">
        <v>1549</v>
      </c>
      <c r="J5938" s="5" t="s">
        <v>15</v>
      </c>
      <c r="K5938" s="5" t="s">
        <v>1562</v>
      </c>
    </row>
    <row r="5939" spans="1:11" x14ac:dyDescent="0.35">
      <c r="A5939" s="1">
        <v>45536</v>
      </c>
      <c r="B5939">
        <v>1284</v>
      </c>
      <c r="C5939">
        <v>1904</v>
      </c>
      <c r="D5939">
        <v>98</v>
      </c>
      <c r="E5939">
        <v>158</v>
      </c>
      <c r="F5939" s="5" t="s">
        <v>16</v>
      </c>
      <c r="G5939" s="6">
        <v>45538.333333333336</v>
      </c>
      <c r="H5939" s="6">
        <v>45538.645833333336</v>
      </c>
      <c r="I5939" s="5" t="s">
        <v>1549</v>
      </c>
      <c r="J5939" s="5" t="s">
        <v>15</v>
      </c>
      <c r="K5939" s="5" t="s">
        <v>1562</v>
      </c>
    </row>
    <row r="5940" spans="1:11" x14ac:dyDescent="0.35">
      <c r="A5940" s="1">
        <v>45536</v>
      </c>
      <c r="B5940">
        <v>1284</v>
      </c>
      <c r="C5940">
        <v>1904</v>
      </c>
      <c r="D5940">
        <v>98</v>
      </c>
      <c r="E5940">
        <v>158</v>
      </c>
      <c r="F5940" s="5" t="s">
        <v>16</v>
      </c>
      <c r="G5940" s="6">
        <v>45539.333333333336</v>
      </c>
      <c r="H5940" s="6">
        <v>45539.645833333336</v>
      </c>
      <c r="I5940" s="5" t="s">
        <v>1549</v>
      </c>
      <c r="J5940" s="5" t="s">
        <v>15</v>
      </c>
      <c r="K5940" s="5" t="s">
        <v>1562</v>
      </c>
    </row>
    <row r="5941" spans="1:11" x14ac:dyDescent="0.35">
      <c r="A5941" s="1">
        <v>45536</v>
      </c>
      <c r="B5941">
        <v>1284</v>
      </c>
      <c r="C5941">
        <v>1904</v>
      </c>
      <c r="D5941">
        <v>98</v>
      </c>
      <c r="E5941">
        <v>158</v>
      </c>
      <c r="F5941" s="5" t="s">
        <v>16</v>
      </c>
      <c r="G5941" s="6">
        <v>45540.333333333336</v>
      </c>
      <c r="H5941" s="6">
        <v>45540.645833333336</v>
      </c>
      <c r="I5941" s="5" t="s">
        <v>1549</v>
      </c>
      <c r="J5941" s="5" t="s">
        <v>15</v>
      </c>
      <c r="K5941" s="5" t="s">
        <v>1562</v>
      </c>
    </row>
    <row r="5942" spans="1:11" x14ac:dyDescent="0.35">
      <c r="A5942" s="1">
        <v>45536</v>
      </c>
      <c r="B5942">
        <v>1284</v>
      </c>
      <c r="C5942">
        <v>1904</v>
      </c>
      <c r="D5942">
        <v>98</v>
      </c>
      <c r="E5942">
        <v>158</v>
      </c>
      <c r="F5942" s="5" t="s">
        <v>16</v>
      </c>
      <c r="G5942" s="6">
        <v>45541.333333333336</v>
      </c>
      <c r="H5942" s="6">
        <v>45541.645833333336</v>
      </c>
      <c r="I5942" s="5" t="s">
        <v>1549</v>
      </c>
      <c r="J5942" s="5" t="s">
        <v>15</v>
      </c>
      <c r="K5942" s="5" t="s">
        <v>1562</v>
      </c>
    </row>
    <row r="5943" spans="1:11" x14ac:dyDescent="0.35">
      <c r="A5943" s="1">
        <v>45536</v>
      </c>
      <c r="B5943">
        <v>1284</v>
      </c>
      <c r="C5943">
        <v>1904</v>
      </c>
      <c r="D5943">
        <v>98</v>
      </c>
      <c r="E5943">
        <v>158</v>
      </c>
      <c r="F5943" s="5" t="s">
        <v>16</v>
      </c>
      <c r="G5943" s="6">
        <v>45544.333333333336</v>
      </c>
      <c r="H5943" s="6">
        <v>45544.645833333336</v>
      </c>
      <c r="I5943" s="5" t="s">
        <v>1549</v>
      </c>
      <c r="J5943" s="5" t="s">
        <v>15</v>
      </c>
      <c r="K5943" s="5" t="s">
        <v>1562</v>
      </c>
    </row>
    <row r="5944" spans="1:11" x14ac:dyDescent="0.35">
      <c r="A5944" s="1">
        <v>45536</v>
      </c>
      <c r="B5944">
        <v>1284</v>
      </c>
      <c r="C5944">
        <v>1904</v>
      </c>
      <c r="D5944">
        <v>98</v>
      </c>
      <c r="E5944">
        <v>158</v>
      </c>
      <c r="F5944" s="5" t="s">
        <v>16</v>
      </c>
      <c r="G5944" s="6">
        <v>45545.333333333336</v>
      </c>
      <c r="H5944" s="6">
        <v>45545.645833333336</v>
      </c>
      <c r="I5944" s="5" t="s">
        <v>1549</v>
      </c>
      <c r="J5944" s="5" t="s">
        <v>15</v>
      </c>
      <c r="K5944" s="5" t="s">
        <v>1562</v>
      </c>
    </row>
    <row r="5945" spans="1:11" x14ac:dyDescent="0.35">
      <c r="A5945" s="1">
        <v>45536</v>
      </c>
      <c r="B5945">
        <v>1284</v>
      </c>
      <c r="C5945">
        <v>1904</v>
      </c>
      <c r="D5945">
        <v>98</v>
      </c>
      <c r="E5945">
        <v>158</v>
      </c>
      <c r="F5945" s="5" t="s">
        <v>16</v>
      </c>
      <c r="G5945" s="6">
        <v>45546.333333333336</v>
      </c>
      <c r="H5945" s="6">
        <v>45546.645833333336</v>
      </c>
      <c r="I5945" s="5" t="s">
        <v>1549</v>
      </c>
      <c r="J5945" s="5" t="s">
        <v>15</v>
      </c>
      <c r="K5945" s="5" t="s">
        <v>1562</v>
      </c>
    </row>
    <row r="5946" spans="1:11" x14ac:dyDescent="0.35">
      <c r="A5946" s="1">
        <v>45536</v>
      </c>
      <c r="B5946">
        <v>1284</v>
      </c>
      <c r="C5946">
        <v>1904</v>
      </c>
      <c r="D5946">
        <v>98</v>
      </c>
      <c r="E5946">
        <v>158</v>
      </c>
      <c r="F5946" s="5" t="s">
        <v>16</v>
      </c>
      <c r="G5946" s="6">
        <v>45547.333333333336</v>
      </c>
      <c r="H5946" s="6">
        <v>45547.645833333336</v>
      </c>
      <c r="I5946" s="5" t="s">
        <v>1549</v>
      </c>
      <c r="J5946" s="5" t="s">
        <v>15</v>
      </c>
      <c r="K5946" s="5" t="s">
        <v>1562</v>
      </c>
    </row>
    <row r="5947" spans="1:11" x14ac:dyDescent="0.35">
      <c r="A5947" s="1">
        <v>45536</v>
      </c>
      <c r="B5947">
        <v>1284</v>
      </c>
      <c r="C5947">
        <v>1904</v>
      </c>
      <c r="D5947">
        <v>98</v>
      </c>
      <c r="E5947">
        <v>158</v>
      </c>
      <c r="F5947" s="5" t="s">
        <v>16</v>
      </c>
      <c r="G5947" s="6">
        <v>45548.333333333336</v>
      </c>
      <c r="H5947" s="6">
        <v>45548.645833333336</v>
      </c>
      <c r="I5947" s="5" t="s">
        <v>1549</v>
      </c>
      <c r="J5947" s="5" t="s">
        <v>15</v>
      </c>
      <c r="K5947" s="5" t="s">
        <v>1562</v>
      </c>
    </row>
    <row r="5948" spans="1:11" x14ac:dyDescent="0.35">
      <c r="A5948" s="1">
        <v>45536</v>
      </c>
      <c r="B5948">
        <v>1284</v>
      </c>
      <c r="C5948">
        <v>1904</v>
      </c>
      <c r="D5948">
        <v>98</v>
      </c>
      <c r="E5948">
        <v>158</v>
      </c>
      <c r="F5948" s="5" t="s">
        <v>16</v>
      </c>
      <c r="G5948" s="6">
        <v>45551.333333333336</v>
      </c>
      <c r="H5948" s="6">
        <v>45551.645833333336</v>
      </c>
      <c r="I5948" s="5" t="s">
        <v>1549</v>
      </c>
      <c r="J5948" s="5" t="s">
        <v>15</v>
      </c>
      <c r="K5948" s="5" t="s">
        <v>1562</v>
      </c>
    </row>
    <row r="5949" spans="1:11" x14ac:dyDescent="0.35">
      <c r="A5949" s="1">
        <v>45536</v>
      </c>
      <c r="B5949">
        <v>1284</v>
      </c>
      <c r="C5949">
        <v>1904</v>
      </c>
      <c r="D5949">
        <v>98</v>
      </c>
      <c r="E5949">
        <v>158</v>
      </c>
      <c r="F5949" s="5" t="s">
        <v>16</v>
      </c>
      <c r="G5949" s="6">
        <v>45552.333333333336</v>
      </c>
      <c r="H5949" s="6">
        <v>45552.645833333336</v>
      </c>
      <c r="I5949" s="5" t="s">
        <v>1549</v>
      </c>
      <c r="J5949" s="5" t="s">
        <v>15</v>
      </c>
      <c r="K5949" s="5" t="s">
        <v>1562</v>
      </c>
    </row>
    <row r="5950" spans="1:11" x14ac:dyDescent="0.35">
      <c r="A5950" s="1">
        <v>45536</v>
      </c>
      <c r="B5950">
        <v>1284</v>
      </c>
      <c r="C5950">
        <v>1904</v>
      </c>
      <c r="D5950">
        <v>98</v>
      </c>
      <c r="E5950">
        <v>158</v>
      </c>
      <c r="F5950" s="5" t="s">
        <v>16</v>
      </c>
      <c r="G5950" s="6">
        <v>45553.333333333336</v>
      </c>
      <c r="H5950" s="6">
        <v>45553.645833333336</v>
      </c>
      <c r="I5950" s="5" t="s">
        <v>1549</v>
      </c>
      <c r="J5950" s="5" t="s">
        <v>15</v>
      </c>
      <c r="K5950" s="5" t="s">
        <v>1562</v>
      </c>
    </row>
    <row r="5951" spans="1:11" x14ac:dyDescent="0.35">
      <c r="A5951" s="1">
        <v>45536</v>
      </c>
      <c r="B5951">
        <v>1284</v>
      </c>
      <c r="C5951">
        <v>1904</v>
      </c>
      <c r="D5951">
        <v>98</v>
      </c>
      <c r="E5951">
        <v>158</v>
      </c>
      <c r="F5951" s="5" t="s">
        <v>16</v>
      </c>
      <c r="G5951" s="6">
        <v>45554.333333333336</v>
      </c>
      <c r="H5951" s="6">
        <v>45554.645833333336</v>
      </c>
      <c r="I5951" s="5" t="s">
        <v>1549</v>
      </c>
      <c r="J5951" s="5" t="s">
        <v>15</v>
      </c>
      <c r="K5951" s="5" t="s">
        <v>1562</v>
      </c>
    </row>
    <row r="5952" spans="1:11" x14ac:dyDescent="0.35">
      <c r="A5952" s="1">
        <v>45536</v>
      </c>
      <c r="B5952">
        <v>1284</v>
      </c>
      <c r="C5952">
        <v>1904</v>
      </c>
      <c r="D5952">
        <v>98</v>
      </c>
      <c r="E5952">
        <v>158</v>
      </c>
      <c r="F5952" s="5" t="s">
        <v>16</v>
      </c>
      <c r="G5952" s="6">
        <v>45555.333333333336</v>
      </c>
      <c r="H5952" s="6">
        <v>45555.645833333336</v>
      </c>
      <c r="I5952" s="5" t="s">
        <v>1549</v>
      </c>
      <c r="J5952" s="5" t="s">
        <v>15</v>
      </c>
      <c r="K5952" s="5" t="s">
        <v>1562</v>
      </c>
    </row>
    <row r="5953" spans="1:11" x14ac:dyDescent="0.35">
      <c r="A5953" s="1">
        <v>45536</v>
      </c>
      <c r="B5953">
        <v>1284</v>
      </c>
      <c r="C5953">
        <v>1904</v>
      </c>
      <c r="D5953">
        <v>98</v>
      </c>
      <c r="E5953">
        <v>158</v>
      </c>
      <c r="F5953" s="5" t="s">
        <v>16</v>
      </c>
      <c r="G5953" s="6">
        <v>45558.333333333336</v>
      </c>
      <c r="H5953" s="6">
        <v>45558.59891552083</v>
      </c>
      <c r="I5953" s="5" t="s">
        <v>1574</v>
      </c>
      <c r="J5953" s="5" t="s">
        <v>15</v>
      </c>
      <c r="K5953" s="5" t="s">
        <v>1562</v>
      </c>
    </row>
    <row r="5954" spans="1:11" x14ac:dyDescent="0.35">
      <c r="A5954" s="1">
        <v>45536</v>
      </c>
      <c r="B5954">
        <v>1285</v>
      </c>
      <c r="C5954">
        <v>1905</v>
      </c>
      <c r="D5954">
        <v>158</v>
      </c>
      <c r="E5954">
        <v>222</v>
      </c>
      <c r="F5954" s="5" t="s">
        <v>16</v>
      </c>
      <c r="G5954" s="6">
        <v>45537.333333333336</v>
      </c>
      <c r="H5954" s="6">
        <v>45537.645833333336</v>
      </c>
      <c r="I5954" s="5" t="s">
        <v>1549</v>
      </c>
      <c r="J5954" s="5" t="s">
        <v>15</v>
      </c>
      <c r="K5954" s="5" t="s">
        <v>1550</v>
      </c>
    </row>
    <row r="5955" spans="1:11" x14ac:dyDescent="0.35">
      <c r="A5955" s="1">
        <v>45536</v>
      </c>
      <c r="B5955">
        <v>1285</v>
      </c>
      <c r="C5955">
        <v>1905</v>
      </c>
      <c r="D5955">
        <v>158</v>
      </c>
      <c r="E5955">
        <v>222</v>
      </c>
      <c r="F5955" s="5" t="s">
        <v>16</v>
      </c>
      <c r="G5955" s="6">
        <v>45538.333333333336</v>
      </c>
      <c r="H5955" s="6">
        <v>45538.645833333336</v>
      </c>
      <c r="I5955" s="5" t="s">
        <v>1549</v>
      </c>
      <c r="J5955" s="5" t="s">
        <v>15</v>
      </c>
      <c r="K5955" s="5" t="s">
        <v>1550</v>
      </c>
    </row>
    <row r="5956" spans="1:11" x14ac:dyDescent="0.35">
      <c r="A5956" s="1">
        <v>45536</v>
      </c>
      <c r="B5956">
        <v>1285</v>
      </c>
      <c r="C5956">
        <v>1905</v>
      </c>
      <c r="D5956">
        <v>158</v>
      </c>
      <c r="E5956">
        <v>222</v>
      </c>
      <c r="F5956" s="5" t="s">
        <v>16</v>
      </c>
      <c r="G5956" s="6">
        <v>45539.333333333336</v>
      </c>
      <c r="H5956" s="6">
        <v>45539.645833333336</v>
      </c>
      <c r="I5956" s="5" t="s">
        <v>1549</v>
      </c>
      <c r="J5956" s="5" t="s">
        <v>15</v>
      </c>
      <c r="K5956" s="5" t="s">
        <v>1550</v>
      </c>
    </row>
    <row r="5957" spans="1:11" x14ac:dyDescent="0.35">
      <c r="A5957" s="1">
        <v>45536</v>
      </c>
      <c r="B5957">
        <v>1285</v>
      </c>
      <c r="C5957">
        <v>1905</v>
      </c>
      <c r="D5957">
        <v>158</v>
      </c>
      <c r="E5957">
        <v>222</v>
      </c>
      <c r="F5957" s="5" t="s">
        <v>16</v>
      </c>
      <c r="G5957" s="6">
        <v>45540.333333333336</v>
      </c>
      <c r="H5957" s="6">
        <v>45540.645833333336</v>
      </c>
      <c r="I5957" s="5" t="s">
        <v>1549</v>
      </c>
      <c r="J5957" s="5" t="s">
        <v>15</v>
      </c>
      <c r="K5957" s="5" t="s">
        <v>1550</v>
      </c>
    </row>
    <row r="5958" spans="1:11" x14ac:dyDescent="0.35">
      <c r="A5958" s="1">
        <v>45536</v>
      </c>
      <c r="B5958">
        <v>1285</v>
      </c>
      <c r="C5958">
        <v>1905</v>
      </c>
      <c r="D5958">
        <v>158</v>
      </c>
      <c r="E5958">
        <v>222</v>
      </c>
      <c r="F5958" s="5" t="s">
        <v>16</v>
      </c>
      <c r="G5958" s="6">
        <v>45541.333333333336</v>
      </c>
      <c r="H5958" s="6">
        <v>45541.645833333336</v>
      </c>
      <c r="I5958" s="5" t="s">
        <v>1549</v>
      </c>
      <c r="J5958" s="5" t="s">
        <v>15</v>
      </c>
      <c r="K5958" s="5" t="s">
        <v>1550</v>
      </c>
    </row>
    <row r="5959" spans="1:11" x14ac:dyDescent="0.35">
      <c r="A5959" s="1">
        <v>45536</v>
      </c>
      <c r="B5959">
        <v>1285</v>
      </c>
      <c r="C5959">
        <v>1905</v>
      </c>
      <c r="D5959">
        <v>158</v>
      </c>
      <c r="E5959">
        <v>222</v>
      </c>
      <c r="F5959" s="5" t="s">
        <v>16</v>
      </c>
      <c r="G5959" s="6">
        <v>45544.333333333336</v>
      </c>
      <c r="H5959" s="6">
        <v>45544.645833333336</v>
      </c>
      <c r="I5959" s="5" t="s">
        <v>1549</v>
      </c>
      <c r="J5959" s="5" t="s">
        <v>15</v>
      </c>
      <c r="K5959" s="5" t="s">
        <v>1550</v>
      </c>
    </row>
    <row r="5960" spans="1:11" x14ac:dyDescent="0.35">
      <c r="A5960" s="1">
        <v>45536</v>
      </c>
      <c r="B5960">
        <v>1285</v>
      </c>
      <c r="C5960">
        <v>1905</v>
      </c>
      <c r="D5960">
        <v>158</v>
      </c>
      <c r="E5960">
        <v>222</v>
      </c>
      <c r="F5960" s="5" t="s">
        <v>16</v>
      </c>
      <c r="G5960" s="6">
        <v>45545.333333333336</v>
      </c>
      <c r="H5960" s="6">
        <v>45545.645833333336</v>
      </c>
      <c r="I5960" s="5" t="s">
        <v>1549</v>
      </c>
      <c r="J5960" s="5" t="s">
        <v>15</v>
      </c>
      <c r="K5960" s="5" t="s">
        <v>1550</v>
      </c>
    </row>
    <row r="5961" spans="1:11" x14ac:dyDescent="0.35">
      <c r="A5961" s="1">
        <v>45536</v>
      </c>
      <c r="B5961">
        <v>1285</v>
      </c>
      <c r="C5961">
        <v>1905</v>
      </c>
      <c r="D5961">
        <v>158</v>
      </c>
      <c r="E5961">
        <v>222</v>
      </c>
      <c r="F5961" s="5" t="s">
        <v>16</v>
      </c>
      <c r="G5961" s="6">
        <v>45546.333333333336</v>
      </c>
      <c r="H5961" s="6">
        <v>45546.645833333336</v>
      </c>
      <c r="I5961" s="5" t="s">
        <v>1549</v>
      </c>
      <c r="J5961" s="5" t="s">
        <v>15</v>
      </c>
      <c r="K5961" s="5" t="s">
        <v>1550</v>
      </c>
    </row>
    <row r="5962" spans="1:11" x14ac:dyDescent="0.35">
      <c r="A5962" s="1">
        <v>45536</v>
      </c>
      <c r="B5962">
        <v>1285</v>
      </c>
      <c r="C5962">
        <v>1905</v>
      </c>
      <c r="D5962">
        <v>158</v>
      </c>
      <c r="E5962">
        <v>222</v>
      </c>
      <c r="F5962" s="5" t="s">
        <v>16</v>
      </c>
      <c r="G5962" s="6">
        <v>45547.333333333336</v>
      </c>
      <c r="H5962" s="6">
        <v>45547.645833333336</v>
      </c>
      <c r="I5962" s="5" t="s">
        <v>1549</v>
      </c>
      <c r="J5962" s="5" t="s">
        <v>15</v>
      </c>
      <c r="K5962" s="5" t="s">
        <v>1550</v>
      </c>
    </row>
    <row r="5963" spans="1:11" x14ac:dyDescent="0.35">
      <c r="A5963" s="1">
        <v>45536</v>
      </c>
      <c r="B5963">
        <v>1285</v>
      </c>
      <c r="C5963">
        <v>1905</v>
      </c>
      <c r="D5963">
        <v>158</v>
      </c>
      <c r="E5963">
        <v>222</v>
      </c>
      <c r="F5963" s="5" t="s">
        <v>16</v>
      </c>
      <c r="G5963" s="6">
        <v>45548.333333333336</v>
      </c>
      <c r="H5963" s="6">
        <v>45548.645833333336</v>
      </c>
      <c r="I5963" s="5" t="s">
        <v>1549</v>
      </c>
      <c r="J5963" s="5" t="s">
        <v>15</v>
      </c>
      <c r="K5963" s="5" t="s">
        <v>1550</v>
      </c>
    </row>
    <row r="5964" spans="1:11" x14ac:dyDescent="0.35">
      <c r="A5964" s="1">
        <v>45536</v>
      </c>
      <c r="B5964">
        <v>1285</v>
      </c>
      <c r="C5964">
        <v>1905</v>
      </c>
      <c r="D5964">
        <v>158</v>
      </c>
      <c r="E5964">
        <v>222</v>
      </c>
      <c r="F5964" s="5" t="s">
        <v>16</v>
      </c>
      <c r="G5964" s="6">
        <v>45551.333333333336</v>
      </c>
      <c r="H5964" s="6">
        <v>45551.645833333336</v>
      </c>
      <c r="I5964" s="5" t="s">
        <v>1549</v>
      </c>
      <c r="J5964" s="5" t="s">
        <v>15</v>
      </c>
      <c r="K5964" s="5" t="s">
        <v>1550</v>
      </c>
    </row>
    <row r="5965" spans="1:11" x14ac:dyDescent="0.35">
      <c r="A5965" s="1">
        <v>45536</v>
      </c>
      <c r="B5965">
        <v>1285</v>
      </c>
      <c r="C5965">
        <v>1905</v>
      </c>
      <c r="D5965">
        <v>158</v>
      </c>
      <c r="E5965">
        <v>222</v>
      </c>
      <c r="F5965" s="5" t="s">
        <v>16</v>
      </c>
      <c r="G5965" s="6">
        <v>45552.333333333336</v>
      </c>
      <c r="H5965" s="6">
        <v>45552.645833333336</v>
      </c>
      <c r="I5965" s="5" t="s">
        <v>1549</v>
      </c>
      <c r="J5965" s="5" t="s">
        <v>15</v>
      </c>
      <c r="K5965" s="5" t="s">
        <v>1550</v>
      </c>
    </row>
    <row r="5966" spans="1:11" x14ac:dyDescent="0.35">
      <c r="A5966" s="1">
        <v>45536</v>
      </c>
      <c r="B5966">
        <v>1285</v>
      </c>
      <c r="C5966">
        <v>1905</v>
      </c>
      <c r="D5966">
        <v>158</v>
      </c>
      <c r="E5966">
        <v>222</v>
      </c>
      <c r="F5966" s="5" t="s">
        <v>16</v>
      </c>
      <c r="G5966" s="6">
        <v>45553.333333333336</v>
      </c>
      <c r="H5966" s="6">
        <v>45553.645833333336</v>
      </c>
      <c r="I5966" s="5" t="s">
        <v>1549</v>
      </c>
      <c r="J5966" s="5" t="s">
        <v>15</v>
      </c>
      <c r="K5966" s="5" t="s">
        <v>1550</v>
      </c>
    </row>
    <row r="5967" spans="1:11" x14ac:dyDescent="0.35">
      <c r="A5967" s="1">
        <v>45536</v>
      </c>
      <c r="B5967">
        <v>1285</v>
      </c>
      <c r="C5967">
        <v>1905</v>
      </c>
      <c r="D5967">
        <v>158</v>
      </c>
      <c r="E5967">
        <v>222</v>
      </c>
      <c r="F5967" s="5" t="s">
        <v>16</v>
      </c>
      <c r="G5967" s="6">
        <v>45554.333333333336</v>
      </c>
      <c r="H5967" s="6">
        <v>45554.645833333336</v>
      </c>
      <c r="I5967" s="5" t="s">
        <v>1549</v>
      </c>
      <c r="J5967" s="5" t="s">
        <v>15</v>
      </c>
      <c r="K5967" s="5" t="s">
        <v>1550</v>
      </c>
    </row>
    <row r="5968" spans="1:11" x14ac:dyDescent="0.35">
      <c r="A5968" s="1">
        <v>45536</v>
      </c>
      <c r="B5968">
        <v>1285</v>
      </c>
      <c r="C5968">
        <v>1905</v>
      </c>
      <c r="D5968">
        <v>158</v>
      </c>
      <c r="E5968">
        <v>222</v>
      </c>
      <c r="F5968" s="5" t="s">
        <v>16</v>
      </c>
      <c r="G5968" s="6">
        <v>45555.333333333336</v>
      </c>
      <c r="H5968" s="6">
        <v>45555.645833333336</v>
      </c>
      <c r="I5968" s="5" t="s">
        <v>1549</v>
      </c>
      <c r="J5968" s="5" t="s">
        <v>15</v>
      </c>
      <c r="K5968" s="5" t="s">
        <v>1550</v>
      </c>
    </row>
    <row r="5969" spans="1:11" x14ac:dyDescent="0.35">
      <c r="A5969" s="1">
        <v>45536</v>
      </c>
      <c r="B5969">
        <v>1285</v>
      </c>
      <c r="C5969">
        <v>1905</v>
      </c>
      <c r="D5969">
        <v>158</v>
      </c>
      <c r="E5969">
        <v>222</v>
      </c>
      <c r="F5969" s="5" t="s">
        <v>16</v>
      </c>
      <c r="G5969" s="6">
        <v>45558.333333333336</v>
      </c>
      <c r="H5969" s="6">
        <v>45558.645833333336</v>
      </c>
      <c r="I5969" s="5" t="s">
        <v>1549</v>
      </c>
      <c r="J5969" s="5" t="s">
        <v>15</v>
      </c>
      <c r="K5969" s="5" t="s">
        <v>1550</v>
      </c>
    </row>
    <row r="5970" spans="1:11" x14ac:dyDescent="0.35">
      <c r="A5970" s="1">
        <v>45536</v>
      </c>
      <c r="B5970">
        <v>1285</v>
      </c>
      <c r="C5970">
        <v>1905</v>
      </c>
      <c r="D5970">
        <v>158</v>
      </c>
      <c r="E5970">
        <v>222</v>
      </c>
      <c r="F5970" s="5" t="s">
        <v>16</v>
      </c>
      <c r="G5970" s="6">
        <v>45559.333333333336</v>
      </c>
      <c r="H5970" s="6">
        <v>45559.645833333336</v>
      </c>
      <c r="I5970" s="5" t="s">
        <v>1549</v>
      </c>
      <c r="J5970" s="5" t="s">
        <v>15</v>
      </c>
      <c r="K5970" s="5" t="s">
        <v>1550</v>
      </c>
    </row>
    <row r="5971" spans="1:11" x14ac:dyDescent="0.35">
      <c r="A5971" s="1">
        <v>45536</v>
      </c>
      <c r="B5971">
        <v>1285</v>
      </c>
      <c r="C5971">
        <v>1905</v>
      </c>
      <c r="D5971">
        <v>158</v>
      </c>
      <c r="E5971">
        <v>222</v>
      </c>
      <c r="F5971" s="5" t="s">
        <v>16</v>
      </c>
      <c r="G5971" s="6">
        <v>45560.333333333336</v>
      </c>
      <c r="H5971" s="6">
        <v>45560.524257986108</v>
      </c>
      <c r="I5971" s="5" t="s">
        <v>1551</v>
      </c>
      <c r="J5971" s="5" t="s">
        <v>15</v>
      </c>
      <c r="K5971" s="5" t="s">
        <v>1550</v>
      </c>
    </row>
    <row r="5972" spans="1:11" x14ac:dyDescent="0.35">
      <c r="A5972" s="1">
        <v>45536</v>
      </c>
      <c r="B5972">
        <v>1286</v>
      </c>
      <c r="C5972">
        <v>1909</v>
      </c>
      <c r="D5972">
        <v>102</v>
      </c>
      <c r="E5972">
        <v>162</v>
      </c>
      <c r="F5972" s="5" t="s">
        <v>19</v>
      </c>
      <c r="G5972" s="6">
        <v>45537.375</v>
      </c>
      <c r="H5972" s="6">
        <v>45537.708333333336</v>
      </c>
      <c r="I5972" s="5" t="s">
        <v>1546</v>
      </c>
      <c r="J5972" s="5" t="s">
        <v>20</v>
      </c>
      <c r="K5972" s="5" t="s">
        <v>1552</v>
      </c>
    </row>
    <row r="5973" spans="1:11" x14ac:dyDescent="0.35">
      <c r="A5973" s="1">
        <v>45536</v>
      </c>
      <c r="B5973">
        <v>1286</v>
      </c>
      <c r="C5973">
        <v>1909</v>
      </c>
      <c r="D5973">
        <v>102</v>
      </c>
      <c r="E5973">
        <v>162</v>
      </c>
      <c r="F5973" s="5" t="s">
        <v>19</v>
      </c>
      <c r="G5973" s="6">
        <v>45538.375</v>
      </c>
      <c r="H5973" s="6">
        <v>45538.708333333336</v>
      </c>
      <c r="I5973" s="5" t="s">
        <v>1546</v>
      </c>
      <c r="J5973" s="5" t="s">
        <v>20</v>
      </c>
      <c r="K5973" s="5" t="s">
        <v>1552</v>
      </c>
    </row>
    <row r="5974" spans="1:11" x14ac:dyDescent="0.35">
      <c r="A5974" s="1">
        <v>45536</v>
      </c>
      <c r="B5974">
        <v>1286</v>
      </c>
      <c r="C5974">
        <v>1909</v>
      </c>
      <c r="D5974">
        <v>102</v>
      </c>
      <c r="E5974">
        <v>162</v>
      </c>
      <c r="F5974" s="5" t="s">
        <v>19</v>
      </c>
      <c r="G5974" s="6">
        <v>45539.375</v>
      </c>
      <c r="H5974" s="6">
        <v>45539.708333333336</v>
      </c>
      <c r="I5974" s="5" t="s">
        <v>1546</v>
      </c>
      <c r="J5974" s="5" t="s">
        <v>20</v>
      </c>
      <c r="K5974" s="5" t="s">
        <v>1552</v>
      </c>
    </row>
    <row r="5975" spans="1:11" x14ac:dyDescent="0.35">
      <c r="A5975" s="1">
        <v>45536</v>
      </c>
      <c r="B5975">
        <v>1286</v>
      </c>
      <c r="C5975">
        <v>1909</v>
      </c>
      <c r="D5975">
        <v>102</v>
      </c>
      <c r="E5975">
        <v>162</v>
      </c>
      <c r="F5975" s="5" t="s">
        <v>19</v>
      </c>
      <c r="G5975" s="6">
        <v>45540.375</v>
      </c>
      <c r="H5975" s="6">
        <v>45540.708333333336</v>
      </c>
      <c r="I5975" s="5" t="s">
        <v>1546</v>
      </c>
      <c r="J5975" s="5" t="s">
        <v>20</v>
      </c>
      <c r="K5975" s="5" t="s">
        <v>1552</v>
      </c>
    </row>
    <row r="5976" spans="1:11" x14ac:dyDescent="0.35">
      <c r="A5976" s="1">
        <v>45536</v>
      </c>
      <c r="B5976">
        <v>1286</v>
      </c>
      <c r="C5976">
        <v>1909</v>
      </c>
      <c r="D5976">
        <v>102</v>
      </c>
      <c r="E5976">
        <v>162</v>
      </c>
      <c r="F5976" s="5" t="s">
        <v>19</v>
      </c>
      <c r="G5976" s="6">
        <v>45541.375</v>
      </c>
      <c r="H5976" s="6">
        <v>45541.708333333336</v>
      </c>
      <c r="I5976" s="5" t="s">
        <v>1546</v>
      </c>
      <c r="J5976" s="5" t="s">
        <v>20</v>
      </c>
      <c r="K5976" s="5" t="s">
        <v>1552</v>
      </c>
    </row>
    <row r="5977" spans="1:11" x14ac:dyDescent="0.35">
      <c r="A5977" s="1">
        <v>45536</v>
      </c>
      <c r="B5977">
        <v>1286</v>
      </c>
      <c r="C5977">
        <v>1909</v>
      </c>
      <c r="D5977">
        <v>102</v>
      </c>
      <c r="E5977">
        <v>162</v>
      </c>
      <c r="F5977" s="5" t="s">
        <v>19</v>
      </c>
      <c r="G5977" s="6">
        <v>45544.375</v>
      </c>
      <c r="H5977" s="6">
        <v>45544.708333333336</v>
      </c>
      <c r="I5977" s="5" t="s">
        <v>1546</v>
      </c>
      <c r="J5977" s="5" t="s">
        <v>20</v>
      </c>
      <c r="K5977" s="5" t="s">
        <v>1552</v>
      </c>
    </row>
    <row r="5978" spans="1:11" x14ac:dyDescent="0.35">
      <c r="A5978" s="1">
        <v>45536</v>
      </c>
      <c r="B5978">
        <v>1286</v>
      </c>
      <c r="C5978">
        <v>1909</v>
      </c>
      <c r="D5978">
        <v>102</v>
      </c>
      <c r="E5978">
        <v>162</v>
      </c>
      <c r="F5978" s="5" t="s">
        <v>19</v>
      </c>
      <c r="G5978" s="6">
        <v>45545.375</v>
      </c>
      <c r="H5978" s="6">
        <v>45545.708333333336</v>
      </c>
      <c r="I5978" s="5" t="s">
        <v>1546</v>
      </c>
      <c r="J5978" s="5" t="s">
        <v>20</v>
      </c>
      <c r="K5978" s="5" t="s">
        <v>1552</v>
      </c>
    </row>
    <row r="5979" spans="1:11" x14ac:dyDescent="0.35">
      <c r="A5979" s="1">
        <v>45536</v>
      </c>
      <c r="B5979">
        <v>1286</v>
      </c>
      <c r="C5979">
        <v>1909</v>
      </c>
      <c r="D5979">
        <v>102</v>
      </c>
      <c r="E5979">
        <v>162</v>
      </c>
      <c r="F5979" s="5" t="s">
        <v>19</v>
      </c>
      <c r="G5979" s="6">
        <v>45546.375</v>
      </c>
      <c r="H5979" s="6">
        <v>45546.708333333336</v>
      </c>
      <c r="I5979" s="5" t="s">
        <v>1546</v>
      </c>
      <c r="J5979" s="5" t="s">
        <v>20</v>
      </c>
      <c r="K5979" s="5" t="s">
        <v>1552</v>
      </c>
    </row>
    <row r="5980" spans="1:11" x14ac:dyDescent="0.35">
      <c r="A5980" s="1">
        <v>45536</v>
      </c>
      <c r="B5980">
        <v>1286</v>
      </c>
      <c r="C5980">
        <v>1909</v>
      </c>
      <c r="D5980">
        <v>102</v>
      </c>
      <c r="E5980">
        <v>162</v>
      </c>
      <c r="F5980" s="5" t="s">
        <v>19</v>
      </c>
      <c r="G5980" s="6">
        <v>45547.375</v>
      </c>
      <c r="H5980" s="6">
        <v>45547.708333333336</v>
      </c>
      <c r="I5980" s="5" t="s">
        <v>1546</v>
      </c>
      <c r="J5980" s="5" t="s">
        <v>20</v>
      </c>
      <c r="K5980" s="5" t="s">
        <v>1552</v>
      </c>
    </row>
    <row r="5981" spans="1:11" x14ac:dyDescent="0.35">
      <c r="A5981" s="1">
        <v>45536</v>
      </c>
      <c r="B5981">
        <v>1286</v>
      </c>
      <c r="C5981">
        <v>1909</v>
      </c>
      <c r="D5981">
        <v>102</v>
      </c>
      <c r="E5981">
        <v>162</v>
      </c>
      <c r="F5981" s="5" t="s">
        <v>19</v>
      </c>
      <c r="G5981" s="6">
        <v>45548.375</v>
      </c>
      <c r="H5981" s="6">
        <v>45548.708333333336</v>
      </c>
      <c r="I5981" s="5" t="s">
        <v>1546</v>
      </c>
      <c r="J5981" s="5" t="s">
        <v>20</v>
      </c>
      <c r="K5981" s="5" t="s">
        <v>1552</v>
      </c>
    </row>
    <row r="5982" spans="1:11" x14ac:dyDescent="0.35">
      <c r="A5982" s="1">
        <v>45536</v>
      </c>
      <c r="B5982">
        <v>1286</v>
      </c>
      <c r="C5982">
        <v>1909</v>
      </c>
      <c r="D5982">
        <v>102</v>
      </c>
      <c r="E5982">
        <v>162</v>
      </c>
      <c r="F5982" s="5" t="s">
        <v>19</v>
      </c>
      <c r="G5982" s="6">
        <v>45551.375</v>
      </c>
      <c r="H5982" s="6">
        <v>45551.708333333336</v>
      </c>
      <c r="I5982" s="5" t="s">
        <v>1546</v>
      </c>
      <c r="J5982" s="5" t="s">
        <v>20</v>
      </c>
      <c r="K5982" s="5" t="s">
        <v>1552</v>
      </c>
    </row>
    <row r="5983" spans="1:11" x14ac:dyDescent="0.35">
      <c r="A5983" s="1">
        <v>45536</v>
      </c>
      <c r="B5983">
        <v>1286</v>
      </c>
      <c r="C5983">
        <v>1909</v>
      </c>
      <c r="D5983">
        <v>102</v>
      </c>
      <c r="E5983">
        <v>162</v>
      </c>
      <c r="F5983" s="5" t="s">
        <v>19</v>
      </c>
      <c r="G5983" s="6">
        <v>45552.375</v>
      </c>
      <c r="H5983" s="6">
        <v>45552.708333333336</v>
      </c>
      <c r="I5983" s="5" t="s">
        <v>1546</v>
      </c>
      <c r="J5983" s="5" t="s">
        <v>20</v>
      </c>
      <c r="K5983" s="5" t="s">
        <v>1552</v>
      </c>
    </row>
    <row r="5984" spans="1:11" x14ac:dyDescent="0.35">
      <c r="A5984" s="1">
        <v>45536</v>
      </c>
      <c r="B5984">
        <v>1286</v>
      </c>
      <c r="C5984">
        <v>1909</v>
      </c>
      <c r="D5984">
        <v>102</v>
      </c>
      <c r="E5984">
        <v>162</v>
      </c>
      <c r="F5984" s="5" t="s">
        <v>19</v>
      </c>
      <c r="G5984" s="6">
        <v>45553.375</v>
      </c>
      <c r="H5984" s="6">
        <v>45553.708333333336</v>
      </c>
      <c r="I5984" s="5" t="s">
        <v>1546</v>
      </c>
      <c r="J5984" s="5" t="s">
        <v>20</v>
      </c>
      <c r="K5984" s="5" t="s">
        <v>1552</v>
      </c>
    </row>
    <row r="5985" spans="1:11" x14ac:dyDescent="0.35">
      <c r="A5985" s="1">
        <v>45536</v>
      </c>
      <c r="B5985">
        <v>1286</v>
      </c>
      <c r="C5985">
        <v>1909</v>
      </c>
      <c r="D5985">
        <v>102</v>
      </c>
      <c r="E5985">
        <v>162</v>
      </c>
      <c r="F5985" s="5" t="s">
        <v>19</v>
      </c>
      <c r="G5985" s="6">
        <v>45554.375</v>
      </c>
      <c r="H5985" s="6">
        <v>45554.708333333336</v>
      </c>
      <c r="I5985" s="5" t="s">
        <v>1546</v>
      </c>
      <c r="J5985" s="5" t="s">
        <v>20</v>
      </c>
      <c r="K5985" s="5" t="s">
        <v>1552</v>
      </c>
    </row>
    <row r="5986" spans="1:11" x14ac:dyDescent="0.35">
      <c r="A5986" s="1">
        <v>45536</v>
      </c>
      <c r="B5986">
        <v>1286</v>
      </c>
      <c r="C5986">
        <v>1909</v>
      </c>
      <c r="D5986">
        <v>102</v>
      </c>
      <c r="E5986">
        <v>162</v>
      </c>
      <c r="F5986" s="5" t="s">
        <v>19</v>
      </c>
      <c r="G5986" s="6">
        <v>45555.375</v>
      </c>
      <c r="H5986" s="6">
        <v>45555.708333333336</v>
      </c>
      <c r="I5986" s="5" t="s">
        <v>1546</v>
      </c>
      <c r="J5986" s="5" t="s">
        <v>20</v>
      </c>
      <c r="K5986" s="5" t="s">
        <v>1552</v>
      </c>
    </row>
    <row r="5987" spans="1:11" x14ac:dyDescent="0.35">
      <c r="A5987" s="1">
        <v>45536</v>
      </c>
      <c r="B5987">
        <v>1286</v>
      </c>
      <c r="C5987">
        <v>1909</v>
      </c>
      <c r="D5987">
        <v>102</v>
      </c>
      <c r="E5987">
        <v>162</v>
      </c>
      <c r="F5987" s="5" t="s">
        <v>19</v>
      </c>
      <c r="G5987" s="6">
        <v>45558.375</v>
      </c>
      <c r="H5987" s="6">
        <v>45558.708333333336</v>
      </c>
      <c r="I5987" s="5" t="s">
        <v>1546</v>
      </c>
      <c r="J5987" s="5" t="s">
        <v>20</v>
      </c>
      <c r="K5987" s="5" t="s">
        <v>1552</v>
      </c>
    </row>
    <row r="5988" spans="1:11" x14ac:dyDescent="0.35">
      <c r="A5988" s="1">
        <v>45536</v>
      </c>
      <c r="B5988">
        <v>1286</v>
      </c>
      <c r="C5988">
        <v>1909</v>
      </c>
      <c r="D5988">
        <v>102</v>
      </c>
      <c r="E5988">
        <v>162</v>
      </c>
      <c r="F5988" s="5" t="s">
        <v>19</v>
      </c>
      <c r="G5988" s="6">
        <v>45559.375</v>
      </c>
      <c r="H5988" s="6">
        <v>45559.708333333336</v>
      </c>
      <c r="I5988" s="5" t="s">
        <v>1546</v>
      </c>
      <c r="J5988" s="5" t="s">
        <v>20</v>
      </c>
      <c r="K5988" s="5" t="s">
        <v>1552</v>
      </c>
    </row>
    <row r="5989" spans="1:11" x14ac:dyDescent="0.35">
      <c r="A5989" s="1">
        <v>45536</v>
      </c>
      <c r="B5989">
        <v>1286</v>
      </c>
      <c r="C5989">
        <v>1909</v>
      </c>
      <c r="D5989">
        <v>102</v>
      </c>
      <c r="E5989">
        <v>162</v>
      </c>
      <c r="F5989" s="5" t="s">
        <v>19</v>
      </c>
      <c r="G5989" s="6">
        <v>45565.375</v>
      </c>
      <c r="H5989" s="6">
        <v>45565.555722881945</v>
      </c>
      <c r="I5989" s="5" t="s">
        <v>1553</v>
      </c>
      <c r="J5989" s="5" t="s">
        <v>20</v>
      </c>
      <c r="K5989" s="5" t="s">
        <v>1552</v>
      </c>
    </row>
    <row r="5990" spans="1:11" x14ac:dyDescent="0.35">
      <c r="A5990" s="1">
        <v>45536</v>
      </c>
      <c r="B5990">
        <v>1287</v>
      </c>
      <c r="C5990">
        <v>1910</v>
      </c>
      <c r="D5990">
        <v>214</v>
      </c>
      <c r="E5990">
        <v>307</v>
      </c>
      <c r="F5990" s="5" t="s">
        <v>19</v>
      </c>
      <c r="G5990" s="6">
        <v>45537.375</v>
      </c>
      <c r="H5990" s="6">
        <v>45537.708333333336</v>
      </c>
      <c r="I5990" s="5" t="s">
        <v>1546</v>
      </c>
      <c r="J5990" s="5" t="s">
        <v>20</v>
      </c>
      <c r="K5990" s="5" t="s">
        <v>1552</v>
      </c>
    </row>
    <row r="5991" spans="1:11" x14ac:dyDescent="0.35">
      <c r="A5991" s="1">
        <v>45536</v>
      </c>
      <c r="B5991">
        <v>1287</v>
      </c>
      <c r="C5991">
        <v>1910</v>
      </c>
      <c r="D5991">
        <v>214</v>
      </c>
      <c r="E5991">
        <v>307</v>
      </c>
      <c r="F5991" s="5" t="s">
        <v>19</v>
      </c>
      <c r="G5991" s="6">
        <v>45538.375</v>
      </c>
      <c r="H5991" s="6">
        <v>45538.708333333336</v>
      </c>
      <c r="I5991" s="5" t="s">
        <v>1546</v>
      </c>
      <c r="J5991" s="5" t="s">
        <v>20</v>
      </c>
      <c r="K5991" s="5" t="s">
        <v>1552</v>
      </c>
    </row>
    <row r="5992" spans="1:11" x14ac:dyDescent="0.35">
      <c r="A5992" s="1">
        <v>45536</v>
      </c>
      <c r="B5992">
        <v>1287</v>
      </c>
      <c r="C5992">
        <v>1910</v>
      </c>
      <c r="D5992">
        <v>214</v>
      </c>
      <c r="E5992">
        <v>307</v>
      </c>
      <c r="F5992" s="5" t="s">
        <v>19</v>
      </c>
      <c r="G5992" s="6">
        <v>45539.375</v>
      </c>
      <c r="H5992" s="6">
        <v>45539.708333333336</v>
      </c>
      <c r="I5992" s="5" t="s">
        <v>1546</v>
      </c>
      <c r="J5992" s="5" t="s">
        <v>20</v>
      </c>
      <c r="K5992" s="5" t="s">
        <v>1552</v>
      </c>
    </row>
    <row r="5993" spans="1:11" x14ac:dyDescent="0.35">
      <c r="A5993" s="1">
        <v>45536</v>
      </c>
      <c r="B5993">
        <v>1287</v>
      </c>
      <c r="C5993">
        <v>1910</v>
      </c>
      <c r="D5993">
        <v>214</v>
      </c>
      <c r="E5993">
        <v>307</v>
      </c>
      <c r="F5993" s="5" t="s">
        <v>19</v>
      </c>
      <c r="G5993" s="6">
        <v>45540.375</v>
      </c>
      <c r="H5993" s="6">
        <v>45540.708333333336</v>
      </c>
      <c r="I5993" s="5" t="s">
        <v>1546</v>
      </c>
      <c r="J5993" s="5" t="s">
        <v>20</v>
      </c>
      <c r="K5993" s="5" t="s">
        <v>1552</v>
      </c>
    </row>
    <row r="5994" spans="1:11" x14ac:dyDescent="0.35">
      <c r="A5994" s="1">
        <v>45536</v>
      </c>
      <c r="B5994">
        <v>1287</v>
      </c>
      <c r="C5994">
        <v>1910</v>
      </c>
      <c r="D5994">
        <v>214</v>
      </c>
      <c r="E5994">
        <v>307</v>
      </c>
      <c r="F5994" s="5" t="s">
        <v>19</v>
      </c>
      <c r="G5994" s="6">
        <v>45541.375</v>
      </c>
      <c r="H5994" s="6">
        <v>45541.708333333336</v>
      </c>
      <c r="I5994" s="5" t="s">
        <v>1546</v>
      </c>
      <c r="J5994" s="5" t="s">
        <v>20</v>
      </c>
      <c r="K5994" s="5" t="s">
        <v>1552</v>
      </c>
    </row>
    <row r="5995" spans="1:11" x14ac:dyDescent="0.35">
      <c r="A5995" s="1">
        <v>45536</v>
      </c>
      <c r="B5995">
        <v>1287</v>
      </c>
      <c r="C5995">
        <v>1910</v>
      </c>
      <c r="D5995">
        <v>214</v>
      </c>
      <c r="E5995">
        <v>307</v>
      </c>
      <c r="F5995" s="5" t="s">
        <v>19</v>
      </c>
      <c r="G5995" s="6">
        <v>45544.375</v>
      </c>
      <c r="H5995" s="6">
        <v>45544.708333333336</v>
      </c>
      <c r="I5995" s="5" t="s">
        <v>1546</v>
      </c>
      <c r="J5995" s="5" t="s">
        <v>20</v>
      </c>
      <c r="K5995" s="5" t="s">
        <v>1552</v>
      </c>
    </row>
    <row r="5996" spans="1:11" x14ac:dyDescent="0.35">
      <c r="A5996" s="1">
        <v>45536</v>
      </c>
      <c r="B5996">
        <v>1287</v>
      </c>
      <c r="C5996">
        <v>1910</v>
      </c>
      <c r="D5996">
        <v>214</v>
      </c>
      <c r="E5996">
        <v>307</v>
      </c>
      <c r="F5996" s="5" t="s">
        <v>19</v>
      </c>
      <c r="G5996" s="6">
        <v>45545.375</v>
      </c>
      <c r="H5996" s="6">
        <v>45545.708333333336</v>
      </c>
      <c r="I5996" s="5" t="s">
        <v>1546</v>
      </c>
      <c r="J5996" s="5" t="s">
        <v>20</v>
      </c>
      <c r="K5996" s="5" t="s">
        <v>1552</v>
      </c>
    </row>
    <row r="5997" spans="1:11" x14ac:dyDescent="0.35">
      <c r="A5997" s="1">
        <v>45536</v>
      </c>
      <c r="B5997">
        <v>1287</v>
      </c>
      <c r="C5997">
        <v>1910</v>
      </c>
      <c r="D5997">
        <v>214</v>
      </c>
      <c r="E5997">
        <v>307</v>
      </c>
      <c r="F5997" s="5" t="s">
        <v>19</v>
      </c>
      <c r="G5997" s="6">
        <v>45546.375</v>
      </c>
      <c r="H5997" s="6">
        <v>45546.708333333336</v>
      </c>
      <c r="I5997" s="5" t="s">
        <v>1546</v>
      </c>
      <c r="J5997" s="5" t="s">
        <v>20</v>
      </c>
      <c r="K5997" s="5" t="s">
        <v>1552</v>
      </c>
    </row>
    <row r="5998" spans="1:11" x14ac:dyDescent="0.35">
      <c r="A5998" s="1">
        <v>45536</v>
      </c>
      <c r="B5998">
        <v>1287</v>
      </c>
      <c r="C5998">
        <v>1910</v>
      </c>
      <c r="D5998">
        <v>214</v>
      </c>
      <c r="E5998">
        <v>307</v>
      </c>
      <c r="F5998" s="5" t="s">
        <v>19</v>
      </c>
      <c r="G5998" s="6">
        <v>45547.375</v>
      </c>
      <c r="H5998" s="6">
        <v>45547.708333333336</v>
      </c>
      <c r="I5998" s="5" t="s">
        <v>1546</v>
      </c>
      <c r="J5998" s="5" t="s">
        <v>20</v>
      </c>
      <c r="K5998" s="5" t="s">
        <v>1552</v>
      </c>
    </row>
    <row r="5999" spans="1:11" x14ac:dyDescent="0.35">
      <c r="A5999" s="1">
        <v>45536</v>
      </c>
      <c r="B5999">
        <v>1287</v>
      </c>
      <c r="C5999">
        <v>1910</v>
      </c>
      <c r="D5999">
        <v>214</v>
      </c>
      <c r="E5999">
        <v>307</v>
      </c>
      <c r="F5999" s="5" t="s">
        <v>19</v>
      </c>
      <c r="G5999" s="6">
        <v>45548.375</v>
      </c>
      <c r="H5999" s="6">
        <v>45548.708333333336</v>
      </c>
      <c r="I5999" s="5" t="s">
        <v>1546</v>
      </c>
      <c r="J5999" s="5" t="s">
        <v>20</v>
      </c>
      <c r="K5999" s="5" t="s">
        <v>1552</v>
      </c>
    </row>
    <row r="6000" spans="1:11" x14ac:dyDescent="0.35">
      <c r="A6000" s="1">
        <v>45536</v>
      </c>
      <c r="B6000">
        <v>1287</v>
      </c>
      <c r="C6000">
        <v>1910</v>
      </c>
      <c r="D6000">
        <v>214</v>
      </c>
      <c r="E6000">
        <v>307</v>
      </c>
      <c r="F6000" s="5" t="s">
        <v>19</v>
      </c>
      <c r="G6000" s="6">
        <v>45551.375</v>
      </c>
      <c r="H6000" s="6">
        <v>45551.708333333336</v>
      </c>
      <c r="I6000" s="5" t="s">
        <v>1546</v>
      </c>
      <c r="J6000" s="5" t="s">
        <v>20</v>
      </c>
      <c r="K6000" s="5" t="s">
        <v>1552</v>
      </c>
    </row>
    <row r="6001" spans="1:11" x14ac:dyDescent="0.35">
      <c r="A6001" s="1">
        <v>45536</v>
      </c>
      <c r="B6001">
        <v>1287</v>
      </c>
      <c r="C6001">
        <v>1910</v>
      </c>
      <c r="D6001">
        <v>214</v>
      </c>
      <c r="E6001">
        <v>307</v>
      </c>
      <c r="F6001" s="5" t="s">
        <v>19</v>
      </c>
      <c r="G6001" s="6">
        <v>45552.375</v>
      </c>
      <c r="H6001" s="6">
        <v>45552.708333333336</v>
      </c>
      <c r="I6001" s="5" t="s">
        <v>1546</v>
      </c>
      <c r="J6001" s="5" t="s">
        <v>20</v>
      </c>
      <c r="K6001" s="5" t="s">
        <v>1552</v>
      </c>
    </row>
    <row r="6002" spans="1:11" x14ac:dyDescent="0.35">
      <c r="A6002" s="1">
        <v>45536</v>
      </c>
      <c r="B6002">
        <v>1287</v>
      </c>
      <c r="C6002">
        <v>1910</v>
      </c>
      <c r="D6002">
        <v>214</v>
      </c>
      <c r="E6002">
        <v>307</v>
      </c>
      <c r="F6002" s="5" t="s">
        <v>19</v>
      </c>
      <c r="G6002" s="6">
        <v>45553.375</v>
      </c>
      <c r="H6002" s="6">
        <v>45553.708333333336</v>
      </c>
      <c r="I6002" s="5" t="s">
        <v>1546</v>
      </c>
      <c r="J6002" s="5" t="s">
        <v>20</v>
      </c>
      <c r="K6002" s="5" t="s">
        <v>1552</v>
      </c>
    </row>
    <row r="6003" spans="1:11" x14ac:dyDescent="0.35">
      <c r="A6003" s="1">
        <v>45536</v>
      </c>
      <c r="B6003">
        <v>1287</v>
      </c>
      <c r="C6003">
        <v>1910</v>
      </c>
      <c r="D6003">
        <v>214</v>
      </c>
      <c r="E6003">
        <v>307</v>
      </c>
      <c r="F6003" s="5" t="s">
        <v>19</v>
      </c>
      <c r="G6003" s="6">
        <v>45554.375</v>
      </c>
      <c r="H6003" s="6">
        <v>45554.708333333336</v>
      </c>
      <c r="I6003" s="5" t="s">
        <v>1546</v>
      </c>
      <c r="J6003" s="5" t="s">
        <v>20</v>
      </c>
      <c r="K6003" s="5" t="s">
        <v>1552</v>
      </c>
    </row>
    <row r="6004" spans="1:11" x14ac:dyDescent="0.35">
      <c r="A6004" s="1">
        <v>45536</v>
      </c>
      <c r="B6004">
        <v>1287</v>
      </c>
      <c r="C6004">
        <v>1910</v>
      </c>
      <c r="D6004">
        <v>214</v>
      </c>
      <c r="E6004">
        <v>307</v>
      </c>
      <c r="F6004" s="5" t="s">
        <v>19</v>
      </c>
      <c r="G6004" s="6">
        <v>45555.375</v>
      </c>
      <c r="H6004" s="6">
        <v>45555.708333333336</v>
      </c>
      <c r="I6004" s="5" t="s">
        <v>1546</v>
      </c>
      <c r="J6004" s="5" t="s">
        <v>20</v>
      </c>
      <c r="K6004" s="5" t="s">
        <v>1552</v>
      </c>
    </row>
    <row r="6005" spans="1:11" x14ac:dyDescent="0.35">
      <c r="A6005" s="1">
        <v>45536</v>
      </c>
      <c r="B6005">
        <v>1287</v>
      </c>
      <c r="C6005">
        <v>1910</v>
      </c>
      <c r="D6005">
        <v>214</v>
      </c>
      <c r="E6005">
        <v>307</v>
      </c>
      <c r="F6005" s="5" t="s">
        <v>19</v>
      </c>
      <c r="G6005" s="6">
        <v>45558.375</v>
      </c>
      <c r="H6005" s="6">
        <v>45558.708333333336</v>
      </c>
      <c r="I6005" s="5" t="s">
        <v>1546</v>
      </c>
      <c r="J6005" s="5" t="s">
        <v>20</v>
      </c>
      <c r="K6005" s="5" t="s">
        <v>1552</v>
      </c>
    </row>
    <row r="6006" spans="1:11" x14ac:dyDescent="0.35">
      <c r="A6006" s="1">
        <v>45536</v>
      </c>
      <c r="B6006">
        <v>1287</v>
      </c>
      <c r="C6006">
        <v>1910</v>
      </c>
      <c r="D6006">
        <v>214</v>
      </c>
      <c r="E6006">
        <v>307</v>
      </c>
      <c r="F6006" s="5" t="s">
        <v>19</v>
      </c>
      <c r="G6006" s="6">
        <v>45559.375</v>
      </c>
      <c r="H6006" s="6">
        <v>45559.708333333336</v>
      </c>
      <c r="I6006" s="5" t="s">
        <v>1546</v>
      </c>
      <c r="J6006" s="5" t="s">
        <v>20</v>
      </c>
      <c r="K6006" s="5" t="s">
        <v>1552</v>
      </c>
    </row>
    <row r="6007" spans="1:11" x14ac:dyDescent="0.35">
      <c r="A6007" s="1">
        <v>45536</v>
      </c>
      <c r="B6007">
        <v>1287</v>
      </c>
      <c r="C6007">
        <v>1910</v>
      </c>
      <c r="D6007">
        <v>214</v>
      </c>
      <c r="E6007">
        <v>307</v>
      </c>
      <c r="F6007" s="5" t="s">
        <v>19</v>
      </c>
      <c r="G6007" s="6">
        <v>45565.375</v>
      </c>
      <c r="H6007" s="6">
        <v>45565.555722881945</v>
      </c>
      <c r="I6007" s="5" t="s">
        <v>1553</v>
      </c>
      <c r="J6007" s="5" t="s">
        <v>20</v>
      </c>
      <c r="K6007" s="5" t="s">
        <v>1552</v>
      </c>
    </row>
    <row r="6008" spans="1:11" x14ac:dyDescent="0.35">
      <c r="A6008" s="1">
        <v>45536</v>
      </c>
      <c r="B6008">
        <v>1289</v>
      </c>
      <c r="C6008">
        <v>1912</v>
      </c>
      <c r="D6008">
        <v>247</v>
      </c>
      <c r="E6008">
        <v>350</v>
      </c>
      <c r="F6008" s="5" t="s">
        <v>14</v>
      </c>
      <c r="G6008" s="6">
        <v>45539.8125</v>
      </c>
      <c r="H6008" s="6">
        <v>45540.3125</v>
      </c>
      <c r="I6008" s="5" t="s">
        <v>1554</v>
      </c>
      <c r="J6008" s="5" t="s">
        <v>15</v>
      </c>
      <c r="K6008" s="5" t="s">
        <v>1564</v>
      </c>
    </row>
    <row r="6009" spans="1:11" x14ac:dyDescent="0.35">
      <c r="A6009" s="1">
        <v>45536</v>
      </c>
      <c r="B6009">
        <v>1289</v>
      </c>
      <c r="C6009">
        <v>1912</v>
      </c>
      <c r="D6009">
        <v>247</v>
      </c>
      <c r="E6009">
        <v>350</v>
      </c>
      <c r="F6009" s="5" t="s">
        <v>14</v>
      </c>
      <c r="G6009" s="6">
        <v>45540.8125</v>
      </c>
      <c r="H6009" s="6">
        <v>45541.3125</v>
      </c>
      <c r="I6009" s="5" t="s">
        <v>1554</v>
      </c>
      <c r="J6009" s="5" t="s">
        <v>15</v>
      </c>
      <c r="K6009" s="5" t="s">
        <v>1564</v>
      </c>
    </row>
    <row r="6010" spans="1:11" x14ac:dyDescent="0.35">
      <c r="A6010" s="1">
        <v>45536</v>
      </c>
      <c r="B6010">
        <v>1289</v>
      </c>
      <c r="C6010">
        <v>1912</v>
      </c>
      <c r="D6010">
        <v>247</v>
      </c>
      <c r="E6010">
        <v>350</v>
      </c>
      <c r="F6010" s="5" t="s">
        <v>14</v>
      </c>
      <c r="G6010" s="6">
        <v>45546.8125</v>
      </c>
      <c r="H6010" s="6">
        <v>45547.3125</v>
      </c>
      <c r="I6010" s="5" t="s">
        <v>1554</v>
      </c>
      <c r="J6010" s="5" t="s">
        <v>15</v>
      </c>
      <c r="K6010" s="5" t="s">
        <v>1564</v>
      </c>
    </row>
    <row r="6011" spans="1:11" x14ac:dyDescent="0.35">
      <c r="A6011" s="1">
        <v>45536</v>
      </c>
      <c r="B6011">
        <v>1289</v>
      </c>
      <c r="C6011">
        <v>1912</v>
      </c>
      <c r="D6011">
        <v>247</v>
      </c>
      <c r="E6011">
        <v>350</v>
      </c>
      <c r="F6011" s="5" t="s">
        <v>14</v>
      </c>
      <c r="G6011" s="6">
        <v>45547.8125</v>
      </c>
      <c r="H6011" s="6">
        <v>45548.3125</v>
      </c>
      <c r="I6011" s="5" t="s">
        <v>1554</v>
      </c>
      <c r="J6011" s="5" t="s">
        <v>15</v>
      </c>
      <c r="K6011" s="5" t="s">
        <v>1564</v>
      </c>
    </row>
    <row r="6012" spans="1:11" x14ac:dyDescent="0.35">
      <c r="A6012" s="1">
        <v>45536</v>
      </c>
      <c r="B6012">
        <v>1289</v>
      </c>
      <c r="C6012">
        <v>1912</v>
      </c>
      <c r="D6012">
        <v>247</v>
      </c>
      <c r="E6012">
        <v>350</v>
      </c>
      <c r="F6012" s="5" t="s">
        <v>14</v>
      </c>
      <c r="G6012" s="6">
        <v>45553.8125</v>
      </c>
      <c r="H6012" s="6">
        <v>45554.3125</v>
      </c>
      <c r="I6012" s="5" t="s">
        <v>1554</v>
      </c>
      <c r="J6012" s="5" t="s">
        <v>15</v>
      </c>
      <c r="K6012" s="5" t="s">
        <v>1564</v>
      </c>
    </row>
    <row r="6013" spans="1:11" x14ac:dyDescent="0.35">
      <c r="A6013" s="1">
        <v>45536</v>
      </c>
      <c r="B6013">
        <v>1289</v>
      </c>
      <c r="C6013">
        <v>1912</v>
      </c>
      <c r="D6013">
        <v>247</v>
      </c>
      <c r="E6013">
        <v>350</v>
      </c>
      <c r="F6013" s="5" t="s">
        <v>14</v>
      </c>
      <c r="G6013" s="6">
        <v>45554.8125</v>
      </c>
      <c r="H6013" s="6">
        <v>45555.06421232639</v>
      </c>
      <c r="I6013" s="5" t="s">
        <v>1565</v>
      </c>
      <c r="J6013" s="5" t="s">
        <v>15</v>
      </c>
      <c r="K6013" s="5" t="s">
        <v>1564</v>
      </c>
    </row>
    <row r="6014" spans="1:11" x14ac:dyDescent="0.35">
      <c r="A6014" s="1">
        <v>45536</v>
      </c>
      <c r="B6014">
        <v>1289</v>
      </c>
      <c r="C6014">
        <v>1912</v>
      </c>
      <c r="D6014">
        <v>247</v>
      </c>
      <c r="E6014">
        <v>350</v>
      </c>
      <c r="F6014" s="5" t="s">
        <v>14</v>
      </c>
      <c r="G6014" s="6">
        <v>45560.8125</v>
      </c>
      <c r="H6014" s="6">
        <v>45560.8125</v>
      </c>
      <c r="I6014" s="5" t="s">
        <v>1566</v>
      </c>
      <c r="J6014" s="5" t="s">
        <v>15</v>
      </c>
      <c r="K6014" s="5" t="s">
        <v>1564</v>
      </c>
    </row>
    <row r="6015" spans="1:11" x14ac:dyDescent="0.35">
      <c r="A6015" s="1">
        <v>45536</v>
      </c>
      <c r="B6015">
        <v>1289</v>
      </c>
      <c r="C6015">
        <v>1912</v>
      </c>
      <c r="D6015">
        <v>247</v>
      </c>
      <c r="E6015">
        <v>350</v>
      </c>
      <c r="F6015" s="5" t="s">
        <v>14</v>
      </c>
      <c r="G6015" s="6">
        <v>45561.8125</v>
      </c>
      <c r="H6015" s="6">
        <v>45561.8125</v>
      </c>
      <c r="I6015" s="5" t="s">
        <v>1566</v>
      </c>
      <c r="J6015" s="5" t="s">
        <v>15</v>
      </c>
      <c r="K6015" s="5" t="s">
        <v>1564</v>
      </c>
    </row>
    <row r="6016" spans="1:11" x14ac:dyDescent="0.35">
      <c r="A6016" s="1">
        <v>45536</v>
      </c>
      <c r="B6016">
        <v>1300</v>
      </c>
      <c r="C6016">
        <v>1927</v>
      </c>
      <c r="D6016">
        <v>47</v>
      </c>
      <c r="E6016">
        <v>97</v>
      </c>
      <c r="F6016" s="5" t="s">
        <v>19</v>
      </c>
      <c r="G6016" s="6">
        <v>45537.375</v>
      </c>
      <c r="H6016" s="6">
        <v>45537.708333333336</v>
      </c>
      <c r="I6016" s="5" t="s">
        <v>1546</v>
      </c>
      <c r="J6016" s="5" t="s">
        <v>20</v>
      </c>
      <c r="K6016" s="5" t="s">
        <v>1552</v>
      </c>
    </row>
    <row r="6017" spans="1:11" x14ac:dyDescent="0.35">
      <c r="A6017" s="1">
        <v>45536</v>
      </c>
      <c r="B6017">
        <v>1300</v>
      </c>
      <c r="C6017">
        <v>1927</v>
      </c>
      <c r="D6017">
        <v>47</v>
      </c>
      <c r="E6017">
        <v>97</v>
      </c>
      <c r="F6017" s="5" t="s">
        <v>19</v>
      </c>
      <c r="G6017" s="6">
        <v>45538.375</v>
      </c>
      <c r="H6017" s="6">
        <v>45538.708333333336</v>
      </c>
      <c r="I6017" s="5" t="s">
        <v>1546</v>
      </c>
      <c r="J6017" s="5" t="s">
        <v>20</v>
      </c>
      <c r="K6017" s="5" t="s">
        <v>1552</v>
      </c>
    </row>
    <row r="6018" spans="1:11" x14ac:dyDescent="0.35">
      <c r="A6018" s="1">
        <v>45536</v>
      </c>
      <c r="B6018">
        <v>1300</v>
      </c>
      <c r="C6018">
        <v>1927</v>
      </c>
      <c r="D6018">
        <v>47</v>
      </c>
      <c r="E6018">
        <v>97</v>
      </c>
      <c r="F6018" s="5" t="s">
        <v>19</v>
      </c>
      <c r="G6018" s="6">
        <v>45539.375</v>
      </c>
      <c r="H6018" s="6">
        <v>45539.708333333336</v>
      </c>
      <c r="I6018" s="5" t="s">
        <v>1546</v>
      </c>
      <c r="J6018" s="5" t="s">
        <v>20</v>
      </c>
      <c r="K6018" s="5" t="s">
        <v>1552</v>
      </c>
    </row>
    <row r="6019" spans="1:11" x14ac:dyDescent="0.35">
      <c r="A6019" s="1">
        <v>45536</v>
      </c>
      <c r="B6019">
        <v>1300</v>
      </c>
      <c r="C6019">
        <v>1927</v>
      </c>
      <c r="D6019">
        <v>47</v>
      </c>
      <c r="E6019">
        <v>97</v>
      </c>
      <c r="F6019" s="5" t="s">
        <v>19</v>
      </c>
      <c r="G6019" s="6">
        <v>45540.375</v>
      </c>
      <c r="H6019" s="6">
        <v>45540.708333333336</v>
      </c>
      <c r="I6019" s="5" t="s">
        <v>1546</v>
      </c>
      <c r="J6019" s="5" t="s">
        <v>20</v>
      </c>
      <c r="K6019" s="5" t="s">
        <v>1552</v>
      </c>
    </row>
    <row r="6020" spans="1:11" x14ac:dyDescent="0.35">
      <c r="A6020" s="1">
        <v>45536</v>
      </c>
      <c r="B6020">
        <v>1300</v>
      </c>
      <c r="C6020">
        <v>1927</v>
      </c>
      <c r="D6020">
        <v>47</v>
      </c>
      <c r="E6020">
        <v>97</v>
      </c>
      <c r="F6020" s="5" t="s">
        <v>19</v>
      </c>
      <c r="G6020" s="6">
        <v>45541.375</v>
      </c>
      <c r="H6020" s="6">
        <v>45541.708333333336</v>
      </c>
      <c r="I6020" s="5" t="s">
        <v>1546</v>
      </c>
      <c r="J6020" s="5" t="s">
        <v>20</v>
      </c>
      <c r="K6020" s="5" t="s">
        <v>1552</v>
      </c>
    </row>
    <row r="6021" spans="1:11" x14ac:dyDescent="0.35">
      <c r="A6021" s="1">
        <v>45536</v>
      </c>
      <c r="B6021">
        <v>1300</v>
      </c>
      <c r="C6021">
        <v>1927</v>
      </c>
      <c r="D6021">
        <v>47</v>
      </c>
      <c r="E6021">
        <v>97</v>
      </c>
      <c r="F6021" s="5" t="s">
        <v>19</v>
      </c>
      <c r="G6021" s="6">
        <v>45544.375</v>
      </c>
      <c r="H6021" s="6">
        <v>45544.708333333336</v>
      </c>
      <c r="I6021" s="5" t="s">
        <v>1546</v>
      </c>
      <c r="J6021" s="5" t="s">
        <v>20</v>
      </c>
      <c r="K6021" s="5" t="s">
        <v>1552</v>
      </c>
    </row>
    <row r="6022" spans="1:11" x14ac:dyDescent="0.35">
      <c r="A6022" s="1">
        <v>45536</v>
      </c>
      <c r="B6022">
        <v>1300</v>
      </c>
      <c r="C6022">
        <v>1927</v>
      </c>
      <c r="D6022">
        <v>47</v>
      </c>
      <c r="E6022">
        <v>97</v>
      </c>
      <c r="F6022" s="5" t="s">
        <v>19</v>
      </c>
      <c r="G6022" s="6">
        <v>45545.375</v>
      </c>
      <c r="H6022" s="6">
        <v>45545.708333333336</v>
      </c>
      <c r="I6022" s="5" t="s">
        <v>1546</v>
      </c>
      <c r="J6022" s="5" t="s">
        <v>20</v>
      </c>
      <c r="K6022" s="5" t="s">
        <v>1552</v>
      </c>
    </row>
    <row r="6023" spans="1:11" x14ac:dyDescent="0.35">
      <c r="A6023" s="1">
        <v>45536</v>
      </c>
      <c r="B6023">
        <v>1300</v>
      </c>
      <c r="C6023">
        <v>1927</v>
      </c>
      <c r="D6023">
        <v>47</v>
      </c>
      <c r="E6023">
        <v>97</v>
      </c>
      <c r="F6023" s="5" t="s">
        <v>19</v>
      </c>
      <c r="G6023" s="6">
        <v>45546.375</v>
      </c>
      <c r="H6023" s="6">
        <v>45546.708333333336</v>
      </c>
      <c r="I6023" s="5" t="s">
        <v>1546</v>
      </c>
      <c r="J6023" s="5" t="s">
        <v>20</v>
      </c>
      <c r="K6023" s="5" t="s">
        <v>1552</v>
      </c>
    </row>
    <row r="6024" spans="1:11" x14ac:dyDescent="0.35">
      <c r="A6024" s="1">
        <v>45536</v>
      </c>
      <c r="B6024">
        <v>1300</v>
      </c>
      <c r="C6024">
        <v>1927</v>
      </c>
      <c r="D6024">
        <v>47</v>
      </c>
      <c r="E6024">
        <v>97</v>
      </c>
      <c r="F6024" s="5" t="s">
        <v>19</v>
      </c>
      <c r="G6024" s="6">
        <v>45547.375</v>
      </c>
      <c r="H6024" s="6">
        <v>45547.708333333336</v>
      </c>
      <c r="I6024" s="5" t="s">
        <v>1546</v>
      </c>
      <c r="J6024" s="5" t="s">
        <v>20</v>
      </c>
      <c r="K6024" s="5" t="s">
        <v>1552</v>
      </c>
    </row>
    <row r="6025" spans="1:11" x14ac:dyDescent="0.35">
      <c r="A6025" s="1">
        <v>45536</v>
      </c>
      <c r="B6025">
        <v>1300</v>
      </c>
      <c r="C6025">
        <v>1927</v>
      </c>
      <c r="D6025">
        <v>47</v>
      </c>
      <c r="E6025">
        <v>97</v>
      </c>
      <c r="F6025" s="5" t="s">
        <v>19</v>
      </c>
      <c r="G6025" s="6">
        <v>45548.375</v>
      </c>
      <c r="H6025" s="6">
        <v>45548.708333333336</v>
      </c>
      <c r="I6025" s="5" t="s">
        <v>1546</v>
      </c>
      <c r="J6025" s="5" t="s">
        <v>20</v>
      </c>
      <c r="K6025" s="5" t="s">
        <v>1552</v>
      </c>
    </row>
    <row r="6026" spans="1:11" x14ac:dyDescent="0.35">
      <c r="A6026" s="1">
        <v>45536</v>
      </c>
      <c r="B6026">
        <v>1300</v>
      </c>
      <c r="C6026">
        <v>1927</v>
      </c>
      <c r="D6026">
        <v>47</v>
      </c>
      <c r="E6026">
        <v>97</v>
      </c>
      <c r="F6026" s="5" t="s">
        <v>19</v>
      </c>
      <c r="G6026" s="6">
        <v>45551.375</v>
      </c>
      <c r="H6026" s="6">
        <v>45551.708333333336</v>
      </c>
      <c r="I6026" s="5" t="s">
        <v>1546</v>
      </c>
      <c r="J6026" s="5" t="s">
        <v>20</v>
      </c>
      <c r="K6026" s="5" t="s">
        <v>1552</v>
      </c>
    </row>
    <row r="6027" spans="1:11" x14ac:dyDescent="0.35">
      <c r="A6027" s="1">
        <v>45536</v>
      </c>
      <c r="B6027">
        <v>1300</v>
      </c>
      <c r="C6027">
        <v>1927</v>
      </c>
      <c r="D6027">
        <v>47</v>
      </c>
      <c r="E6027">
        <v>97</v>
      </c>
      <c r="F6027" s="5" t="s">
        <v>19</v>
      </c>
      <c r="G6027" s="6">
        <v>45552.375</v>
      </c>
      <c r="H6027" s="6">
        <v>45552.708333333336</v>
      </c>
      <c r="I6027" s="5" t="s">
        <v>1546</v>
      </c>
      <c r="J6027" s="5" t="s">
        <v>20</v>
      </c>
      <c r="K6027" s="5" t="s">
        <v>1552</v>
      </c>
    </row>
    <row r="6028" spans="1:11" x14ac:dyDescent="0.35">
      <c r="A6028" s="1">
        <v>45536</v>
      </c>
      <c r="B6028">
        <v>1300</v>
      </c>
      <c r="C6028">
        <v>1927</v>
      </c>
      <c r="D6028">
        <v>47</v>
      </c>
      <c r="E6028">
        <v>97</v>
      </c>
      <c r="F6028" s="5" t="s">
        <v>19</v>
      </c>
      <c r="G6028" s="6">
        <v>45553.375</v>
      </c>
      <c r="H6028" s="6">
        <v>45553.708333333336</v>
      </c>
      <c r="I6028" s="5" t="s">
        <v>1546</v>
      </c>
      <c r="J6028" s="5" t="s">
        <v>20</v>
      </c>
      <c r="K6028" s="5" t="s">
        <v>1552</v>
      </c>
    </row>
    <row r="6029" spans="1:11" x14ac:dyDescent="0.35">
      <c r="A6029" s="1">
        <v>45536</v>
      </c>
      <c r="B6029">
        <v>1300</v>
      </c>
      <c r="C6029">
        <v>1927</v>
      </c>
      <c r="D6029">
        <v>47</v>
      </c>
      <c r="E6029">
        <v>97</v>
      </c>
      <c r="F6029" s="5" t="s">
        <v>19</v>
      </c>
      <c r="G6029" s="6">
        <v>45554.375</v>
      </c>
      <c r="H6029" s="6">
        <v>45554.708333333336</v>
      </c>
      <c r="I6029" s="5" t="s">
        <v>1546</v>
      </c>
      <c r="J6029" s="5" t="s">
        <v>20</v>
      </c>
      <c r="K6029" s="5" t="s">
        <v>1552</v>
      </c>
    </row>
    <row r="6030" spans="1:11" x14ac:dyDescent="0.35">
      <c r="A6030" s="1">
        <v>45536</v>
      </c>
      <c r="B6030">
        <v>1300</v>
      </c>
      <c r="C6030">
        <v>1927</v>
      </c>
      <c r="D6030">
        <v>47</v>
      </c>
      <c r="E6030">
        <v>97</v>
      </c>
      <c r="F6030" s="5" t="s">
        <v>19</v>
      </c>
      <c r="G6030" s="6">
        <v>45555.375</v>
      </c>
      <c r="H6030" s="6">
        <v>45555.708333333336</v>
      </c>
      <c r="I6030" s="5" t="s">
        <v>1546</v>
      </c>
      <c r="J6030" s="5" t="s">
        <v>20</v>
      </c>
      <c r="K6030" s="5" t="s">
        <v>1552</v>
      </c>
    </row>
    <row r="6031" spans="1:11" x14ac:dyDescent="0.35">
      <c r="A6031" s="1">
        <v>45536</v>
      </c>
      <c r="B6031">
        <v>1300</v>
      </c>
      <c r="C6031">
        <v>1927</v>
      </c>
      <c r="D6031">
        <v>47</v>
      </c>
      <c r="E6031">
        <v>97</v>
      </c>
      <c r="F6031" s="5" t="s">
        <v>19</v>
      </c>
      <c r="G6031" s="6">
        <v>45558.375</v>
      </c>
      <c r="H6031" s="6">
        <v>45558.708333333336</v>
      </c>
      <c r="I6031" s="5" t="s">
        <v>1546</v>
      </c>
      <c r="J6031" s="5" t="s">
        <v>20</v>
      </c>
      <c r="K6031" s="5" t="s">
        <v>1552</v>
      </c>
    </row>
    <row r="6032" spans="1:11" x14ac:dyDescent="0.35">
      <c r="A6032" s="1">
        <v>45536</v>
      </c>
      <c r="B6032">
        <v>1300</v>
      </c>
      <c r="C6032">
        <v>1927</v>
      </c>
      <c r="D6032">
        <v>47</v>
      </c>
      <c r="E6032">
        <v>97</v>
      </c>
      <c r="F6032" s="5" t="s">
        <v>19</v>
      </c>
      <c r="G6032" s="6">
        <v>45559.375</v>
      </c>
      <c r="H6032" s="6">
        <v>45559.708333333336</v>
      </c>
      <c r="I6032" s="5" t="s">
        <v>1546</v>
      </c>
      <c r="J6032" s="5" t="s">
        <v>20</v>
      </c>
      <c r="K6032" s="5" t="s">
        <v>1552</v>
      </c>
    </row>
    <row r="6033" spans="1:11" x14ac:dyDescent="0.35">
      <c r="A6033" s="1">
        <v>45536</v>
      </c>
      <c r="B6033">
        <v>1300</v>
      </c>
      <c r="C6033">
        <v>1927</v>
      </c>
      <c r="D6033">
        <v>47</v>
      </c>
      <c r="E6033">
        <v>97</v>
      </c>
      <c r="F6033" s="5" t="s">
        <v>19</v>
      </c>
      <c r="G6033" s="6">
        <v>45565.375</v>
      </c>
      <c r="H6033" s="6">
        <v>45565.555722881945</v>
      </c>
      <c r="I6033" s="5" t="s">
        <v>1553</v>
      </c>
      <c r="J6033" s="5" t="s">
        <v>20</v>
      </c>
      <c r="K6033" s="5" t="s">
        <v>1552</v>
      </c>
    </row>
    <row r="6034" spans="1:11" x14ac:dyDescent="0.35">
      <c r="A6034" s="1">
        <v>45536</v>
      </c>
      <c r="B6034">
        <v>1304</v>
      </c>
      <c r="C6034">
        <v>1934</v>
      </c>
      <c r="D6034">
        <v>247</v>
      </c>
      <c r="E6034">
        <v>350</v>
      </c>
      <c r="F6034" s="5" t="s">
        <v>14</v>
      </c>
      <c r="G6034" s="6">
        <v>45539.8125</v>
      </c>
      <c r="H6034" s="6">
        <v>45540.3125</v>
      </c>
      <c r="I6034" s="5" t="s">
        <v>1554</v>
      </c>
      <c r="J6034" s="5" t="s">
        <v>15</v>
      </c>
      <c r="K6034" s="5" t="s">
        <v>1564</v>
      </c>
    </row>
    <row r="6035" spans="1:11" x14ac:dyDescent="0.35">
      <c r="A6035" s="1">
        <v>45536</v>
      </c>
      <c r="B6035">
        <v>1304</v>
      </c>
      <c r="C6035">
        <v>1934</v>
      </c>
      <c r="D6035">
        <v>247</v>
      </c>
      <c r="E6035">
        <v>350</v>
      </c>
      <c r="F6035" s="5" t="s">
        <v>14</v>
      </c>
      <c r="G6035" s="6">
        <v>45540.8125</v>
      </c>
      <c r="H6035" s="6">
        <v>45541.3125</v>
      </c>
      <c r="I6035" s="5" t="s">
        <v>1554</v>
      </c>
      <c r="J6035" s="5" t="s">
        <v>15</v>
      </c>
      <c r="K6035" s="5" t="s">
        <v>1564</v>
      </c>
    </row>
    <row r="6036" spans="1:11" x14ac:dyDescent="0.35">
      <c r="A6036" s="1">
        <v>45536</v>
      </c>
      <c r="B6036">
        <v>1304</v>
      </c>
      <c r="C6036">
        <v>1934</v>
      </c>
      <c r="D6036">
        <v>247</v>
      </c>
      <c r="E6036">
        <v>350</v>
      </c>
      <c r="F6036" s="5" t="s">
        <v>14</v>
      </c>
      <c r="G6036" s="6">
        <v>45546.8125</v>
      </c>
      <c r="H6036" s="6">
        <v>45547.3125</v>
      </c>
      <c r="I6036" s="5" t="s">
        <v>1554</v>
      </c>
      <c r="J6036" s="5" t="s">
        <v>15</v>
      </c>
      <c r="K6036" s="5" t="s">
        <v>1564</v>
      </c>
    </row>
    <row r="6037" spans="1:11" x14ac:dyDescent="0.35">
      <c r="A6037" s="1">
        <v>45536</v>
      </c>
      <c r="B6037">
        <v>1304</v>
      </c>
      <c r="C6037">
        <v>1934</v>
      </c>
      <c r="D6037">
        <v>247</v>
      </c>
      <c r="E6037">
        <v>350</v>
      </c>
      <c r="F6037" s="5" t="s">
        <v>14</v>
      </c>
      <c r="G6037" s="6">
        <v>45547.8125</v>
      </c>
      <c r="H6037" s="6">
        <v>45548.3125</v>
      </c>
      <c r="I6037" s="5" t="s">
        <v>1554</v>
      </c>
      <c r="J6037" s="5" t="s">
        <v>15</v>
      </c>
      <c r="K6037" s="5" t="s">
        <v>1564</v>
      </c>
    </row>
    <row r="6038" spans="1:11" x14ac:dyDescent="0.35">
      <c r="A6038" s="1">
        <v>45536</v>
      </c>
      <c r="B6038">
        <v>1304</v>
      </c>
      <c r="C6038">
        <v>1934</v>
      </c>
      <c r="D6038">
        <v>247</v>
      </c>
      <c r="E6038">
        <v>350</v>
      </c>
      <c r="F6038" s="5" t="s">
        <v>14</v>
      </c>
      <c r="G6038" s="6">
        <v>45553.8125</v>
      </c>
      <c r="H6038" s="6">
        <v>45554.3125</v>
      </c>
      <c r="I6038" s="5" t="s">
        <v>1554</v>
      </c>
      <c r="J6038" s="5" t="s">
        <v>15</v>
      </c>
      <c r="K6038" s="5" t="s">
        <v>1564</v>
      </c>
    </row>
    <row r="6039" spans="1:11" x14ac:dyDescent="0.35">
      <c r="A6039" s="1">
        <v>45536</v>
      </c>
      <c r="B6039">
        <v>1304</v>
      </c>
      <c r="C6039">
        <v>1934</v>
      </c>
      <c r="D6039">
        <v>247</v>
      </c>
      <c r="E6039">
        <v>350</v>
      </c>
      <c r="F6039" s="5" t="s">
        <v>14</v>
      </c>
      <c r="G6039" s="6">
        <v>45554.8125</v>
      </c>
      <c r="H6039" s="6">
        <v>45555.06421232639</v>
      </c>
      <c r="I6039" s="5" t="s">
        <v>1565</v>
      </c>
      <c r="J6039" s="5" t="s">
        <v>15</v>
      </c>
      <c r="K6039" s="5" t="s">
        <v>1564</v>
      </c>
    </row>
    <row r="6040" spans="1:11" x14ac:dyDescent="0.35">
      <c r="A6040" s="1">
        <v>45536</v>
      </c>
      <c r="B6040">
        <v>1304</v>
      </c>
      <c r="C6040">
        <v>1934</v>
      </c>
      <c r="D6040">
        <v>247</v>
      </c>
      <c r="E6040">
        <v>350</v>
      </c>
      <c r="F6040" s="5" t="s">
        <v>14</v>
      </c>
      <c r="G6040" s="6">
        <v>45560.8125</v>
      </c>
      <c r="H6040" s="6">
        <v>45560.8125</v>
      </c>
      <c r="I6040" s="5" t="s">
        <v>1566</v>
      </c>
      <c r="J6040" s="5" t="s">
        <v>15</v>
      </c>
      <c r="K6040" s="5" t="s">
        <v>1564</v>
      </c>
    </row>
    <row r="6041" spans="1:11" x14ac:dyDescent="0.35">
      <c r="A6041" s="1">
        <v>45536</v>
      </c>
      <c r="B6041">
        <v>1304</v>
      </c>
      <c r="C6041">
        <v>1934</v>
      </c>
      <c r="D6041">
        <v>247</v>
      </c>
      <c r="E6041">
        <v>350</v>
      </c>
      <c r="F6041" s="5" t="s">
        <v>14</v>
      </c>
      <c r="G6041" s="6">
        <v>45561.8125</v>
      </c>
      <c r="H6041" s="6">
        <v>45561.8125</v>
      </c>
      <c r="I6041" s="5" t="s">
        <v>1566</v>
      </c>
      <c r="J6041" s="5" t="s">
        <v>15</v>
      </c>
      <c r="K6041" s="5" t="s">
        <v>1564</v>
      </c>
    </row>
    <row r="6042" spans="1:11" x14ac:dyDescent="0.35">
      <c r="A6042" s="1">
        <v>45536</v>
      </c>
      <c r="B6042">
        <v>1311</v>
      </c>
      <c r="C6042">
        <v>1945</v>
      </c>
      <c r="D6042">
        <v>26</v>
      </c>
      <c r="E6042">
        <v>57</v>
      </c>
      <c r="F6042" s="5" t="s">
        <v>16</v>
      </c>
      <c r="G6042" s="6">
        <v>45537.333333333336</v>
      </c>
      <c r="H6042" s="6">
        <v>45537.645833333336</v>
      </c>
      <c r="I6042" s="5" t="s">
        <v>1549</v>
      </c>
      <c r="J6042" s="5" t="s">
        <v>15</v>
      </c>
      <c r="K6042" s="5" t="s">
        <v>1550</v>
      </c>
    </row>
    <row r="6043" spans="1:11" x14ac:dyDescent="0.35">
      <c r="A6043" s="1">
        <v>45536</v>
      </c>
      <c r="B6043">
        <v>1311</v>
      </c>
      <c r="C6043">
        <v>1945</v>
      </c>
      <c r="D6043">
        <v>26</v>
      </c>
      <c r="E6043">
        <v>57</v>
      </c>
      <c r="F6043" s="5" t="s">
        <v>16</v>
      </c>
      <c r="G6043" s="6">
        <v>45538.333333333336</v>
      </c>
      <c r="H6043" s="6">
        <v>45538.645833333336</v>
      </c>
      <c r="I6043" s="5" t="s">
        <v>1549</v>
      </c>
      <c r="J6043" s="5" t="s">
        <v>15</v>
      </c>
      <c r="K6043" s="5" t="s">
        <v>1550</v>
      </c>
    </row>
    <row r="6044" spans="1:11" x14ac:dyDescent="0.35">
      <c r="A6044" s="1">
        <v>45536</v>
      </c>
      <c r="B6044">
        <v>1311</v>
      </c>
      <c r="C6044">
        <v>1945</v>
      </c>
      <c r="D6044">
        <v>26</v>
      </c>
      <c r="E6044">
        <v>57</v>
      </c>
      <c r="F6044" s="5" t="s">
        <v>16</v>
      </c>
      <c r="G6044" s="6">
        <v>45539.333333333336</v>
      </c>
      <c r="H6044" s="6">
        <v>45539.645833333336</v>
      </c>
      <c r="I6044" s="5" t="s">
        <v>1549</v>
      </c>
      <c r="J6044" s="5" t="s">
        <v>15</v>
      </c>
      <c r="K6044" s="5" t="s">
        <v>1550</v>
      </c>
    </row>
    <row r="6045" spans="1:11" x14ac:dyDescent="0.35">
      <c r="A6045" s="1">
        <v>45536</v>
      </c>
      <c r="B6045">
        <v>1311</v>
      </c>
      <c r="C6045">
        <v>1945</v>
      </c>
      <c r="D6045">
        <v>26</v>
      </c>
      <c r="E6045">
        <v>57</v>
      </c>
      <c r="F6045" s="5" t="s">
        <v>16</v>
      </c>
      <c r="G6045" s="6">
        <v>45540.333333333336</v>
      </c>
      <c r="H6045" s="6">
        <v>45540.645833333336</v>
      </c>
      <c r="I6045" s="5" t="s">
        <v>1549</v>
      </c>
      <c r="J6045" s="5" t="s">
        <v>15</v>
      </c>
      <c r="K6045" s="5" t="s">
        <v>1550</v>
      </c>
    </row>
    <row r="6046" spans="1:11" x14ac:dyDescent="0.35">
      <c r="A6046" s="1">
        <v>45536</v>
      </c>
      <c r="B6046">
        <v>1311</v>
      </c>
      <c r="C6046">
        <v>1945</v>
      </c>
      <c r="D6046">
        <v>26</v>
      </c>
      <c r="E6046">
        <v>57</v>
      </c>
      <c r="F6046" s="5" t="s">
        <v>16</v>
      </c>
      <c r="G6046" s="6">
        <v>45541.333333333336</v>
      </c>
      <c r="H6046" s="6">
        <v>45541.645833333336</v>
      </c>
      <c r="I6046" s="5" t="s">
        <v>1549</v>
      </c>
      <c r="J6046" s="5" t="s">
        <v>15</v>
      </c>
      <c r="K6046" s="5" t="s">
        <v>1550</v>
      </c>
    </row>
    <row r="6047" spans="1:11" x14ac:dyDescent="0.35">
      <c r="A6047" s="1">
        <v>45536</v>
      </c>
      <c r="B6047">
        <v>1311</v>
      </c>
      <c r="C6047">
        <v>1945</v>
      </c>
      <c r="D6047">
        <v>26</v>
      </c>
      <c r="E6047">
        <v>57</v>
      </c>
      <c r="F6047" s="5" t="s">
        <v>16</v>
      </c>
      <c r="G6047" s="6">
        <v>45544.333333333336</v>
      </c>
      <c r="H6047" s="6">
        <v>45544.645833333336</v>
      </c>
      <c r="I6047" s="5" t="s">
        <v>1549</v>
      </c>
      <c r="J6047" s="5" t="s">
        <v>15</v>
      </c>
      <c r="K6047" s="5" t="s">
        <v>1550</v>
      </c>
    </row>
    <row r="6048" spans="1:11" x14ac:dyDescent="0.35">
      <c r="A6048" s="1">
        <v>45536</v>
      </c>
      <c r="B6048">
        <v>1311</v>
      </c>
      <c r="C6048">
        <v>1945</v>
      </c>
      <c r="D6048">
        <v>26</v>
      </c>
      <c r="E6048">
        <v>57</v>
      </c>
      <c r="F6048" s="5" t="s">
        <v>16</v>
      </c>
      <c r="G6048" s="6">
        <v>45545.333333333336</v>
      </c>
      <c r="H6048" s="6">
        <v>45545.645833333336</v>
      </c>
      <c r="I6048" s="5" t="s">
        <v>1549</v>
      </c>
      <c r="J6048" s="5" t="s">
        <v>15</v>
      </c>
      <c r="K6048" s="5" t="s">
        <v>1550</v>
      </c>
    </row>
    <row r="6049" spans="1:11" x14ac:dyDescent="0.35">
      <c r="A6049" s="1">
        <v>45536</v>
      </c>
      <c r="B6049">
        <v>1311</v>
      </c>
      <c r="C6049">
        <v>1945</v>
      </c>
      <c r="D6049">
        <v>26</v>
      </c>
      <c r="E6049">
        <v>57</v>
      </c>
      <c r="F6049" s="5" t="s">
        <v>16</v>
      </c>
      <c r="G6049" s="6">
        <v>45546.333333333336</v>
      </c>
      <c r="H6049" s="6">
        <v>45546.645833333336</v>
      </c>
      <c r="I6049" s="5" t="s">
        <v>1549</v>
      </c>
      <c r="J6049" s="5" t="s">
        <v>15</v>
      </c>
      <c r="K6049" s="5" t="s">
        <v>1550</v>
      </c>
    </row>
    <row r="6050" spans="1:11" x14ac:dyDescent="0.35">
      <c r="A6050" s="1">
        <v>45536</v>
      </c>
      <c r="B6050">
        <v>1311</v>
      </c>
      <c r="C6050">
        <v>1945</v>
      </c>
      <c r="D6050">
        <v>26</v>
      </c>
      <c r="E6050">
        <v>57</v>
      </c>
      <c r="F6050" s="5" t="s">
        <v>16</v>
      </c>
      <c r="G6050" s="6">
        <v>45547.333333333336</v>
      </c>
      <c r="H6050" s="6">
        <v>45547.645833333336</v>
      </c>
      <c r="I6050" s="5" t="s">
        <v>1549</v>
      </c>
      <c r="J6050" s="5" t="s">
        <v>15</v>
      </c>
      <c r="K6050" s="5" t="s">
        <v>1550</v>
      </c>
    </row>
    <row r="6051" spans="1:11" x14ac:dyDescent="0.35">
      <c r="A6051" s="1">
        <v>45536</v>
      </c>
      <c r="B6051">
        <v>1311</v>
      </c>
      <c r="C6051">
        <v>1945</v>
      </c>
      <c r="D6051">
        <v>26</v>
      </c>
      <c r="E6051">
        <v>57</v>
      </c>
      <c r="F6051" s="5" t="s">
        <v>16</v>
      </c>
      <c r="G6051" s="6">
        <v>45548.333333333336</v>
      </c>
      <c r="H6051" s="6">
        <v>45548.645833333336</v>
      </c>
      <c r="I6051" s="5" t="s">
        <v>1549</v>
      </c>
      <c r="J6051" s="5" t="s">
        <v>15</v>
      </c>
      <c r="K6051" s="5" t="s">
        <v>1550</v>
      </c>
    </row>
    <row r="6052" spans="1:11" x14ac:dyDescent="0.35">
      <c r="A6052" s="1">
        <v>45536</v>
      </c>
      <c r="B6052">
        <v>1311</v>
      </c>
      <c r="C6052">
        <v>1945</v>
      </c>
      <c r="D6052">
        <v>26</v>
      </c>
      <c r="E6052">
        <v>57</v>
      </c>
      <c r="F6052" s="5" t="s">
        <v>16</v>
      </c>
      <c r="G6052" s="6">
        <v>45551.333333333336</v>
      </c>
      <c r="H6052" s="6">
        <v>45551.645833333336</v>
      </c>
      <c r="I6052" s="5" t="s">
        <v>1549</v>
      </c>
      <c r="J6052" s="5" t="s">
        <v>15</v>
      </c>
      <c r="K6052" s="5" t="s">
        <v>1550</v>
      </c>
    </row>
    <row r="6053" spans="1:11" x14ac:dyDescent="0.35">
      <c r="A6053" s="1">
        <v>45536</v>
      </c>
      <c r="B6053">
        <v>1311</v>
      </c>
      <c r="C6053">
        <v>1945</v>
      </c>
      <c r="D6053">
        <v>26</v>
      </c>
      <c r="E6053">
        <v>57</v>
      </c>
      <c r="F6053" s="5" t="s">
        <v>16</v>
      </c>
      <c r="G6053" s="6">
        <v>45552.333333333336</v>
      </c>
      <c r="H6053" s="6">
        <v>45552.645833333336</v>
      </c>
      <c r="I6053" s="5" t="s">
        <v>1549</v>
      </c>
      <c r="J6053" s="5" t="s">
        <v>15</v>
      </c>
      <c r="K6053" s="5" t="s">
        <v>1550</v>
      </c>
    </row>
    <row r="6054" spans="1:11" x14ac:dyDescent="0.35">
      <c r="A6054" s="1">
        <v>45536</v>
      </c>
      <c r="B6054">
        <v>1311</v>
      </c>
      <c r="C6054">
        <v>1945</v>
      </c>
      <c r="D6054">
        <v>26</v>
      </c>
      <c r="E6054">
        <v>57</v>
      </c>
      <c r="F6054" s="5" t="s">
        <v>16</v>
      </c>
      <c r="G6054" s="6">
        <v>45553.333333333336</v>
      </c>
      <c r="H6054" s="6">
        <v>45553.645833333336</v>
      </c>
      <c r="I6054" s="5" t="s">
        <v>1549</v>
      </c>
      <c r="J6054" s="5" t="s">
        <v>15</v>
      </c>
      <c r="K6054" s="5" t="s">
        <v>1550</v>
      </c>
    </row>
    <row r="6055" spans="1:11" x14ac:dyDescent="0.35">
      <c r="A6055" s="1">
        <v>45536</v>
      </c>
      <c r="B6055">
        <v>1311</v>
      </c>
      <c r="C6055">
        <v>1945</v>
      </c>
      <c r="D6055">
        <v>26</v>
      </c>
      <c r="E6055">
        <v>57</v>
      </c>
      <c r="F6055" s="5" t="s">
        <v>16</v>
      </c>
      <c r="G6055" s="6">
        <v>45554.333333333336</v>
      </c>
      <c r="H6055" s="6">
        <v>45554.645833333336</v>
      </c>
      <c r="I6055" s="5" t="s">
        <v>1549</v>
      </c>
      <c r="J6055" s="5" t="s">
        <v>15</v>
      </c>
      <c r="K6055" s="5" t="s">
        <v>1550</v>
      </c>
    </row>
    <row r="6056" spans="1:11" x14ac:dyDescent="0.35">
      <c r="A6056" s="1">
        <v>45536</v>
      </c>
      <c r="B6056">
        <v>1311</v>
      </c>
      <c r="C6056">
        <v>1945</v>
      </c>
      <c r="D6056">
        <v>26</v>
      </c>
      <c r="E6056">
        <v>57</v>
      </c>
      <c r="F6056" s="5" t="s">
        <v>16</v>
      </c>
      <c r="G6056" s="6">
        <v>45555.333333333336</v>
      </c>
      <c r="H6056" s="6">
        <v>45555.645833333336</v>
      </c>
      <c r="I6056" s="5" t="s">
        <v>1549</v>
      </c>
      <c r="J6056" s="5" t="s">
        <v>15</v>
      </c>
      <c r="K6056" s="5" t="s">
        <v>1550</v>
      </c>
    </row>
    <row r="6057" spans="1:11" x14ac:dyDescent="0.35">
      <c r="A6057" s="1">
        <v>45536</v>
      </c>
      <c r="B6057">
        <v>1311</v>
      </c>
      <c r="C6057">
        <v>1945</v>
      </c>
      <c r="D6057">
        <v>26</v>
      </c>
      <c r="E6057">
        <v>57</v>
      </c>
      <c r="F6057" s="5" t="s">
        <v>16</v>
      </c>
      <c r="G6057" s="6">
        <v>45558.333333333336</v>
      </c>
      <c r="H6057" s="6">
        <v>45558.645833333336</v>
      </c>
      <c r="I6057" s="5" t="s">
        <v>1549</v>
      </c>
      <c r="J6057" s="5" t="s">
        <v>15</v>
      </c>
      <c r="K6057" s="5" t="s">
        <v>1550</v>
      </c>
    </row>
    <row r="6058" spans="1:11" x14ac:dyDescent="0.35">
      <c r="A6058" s="1">
        <v>45536</v>
      </c>
      <c r="B6058">
        <v>1311</v>
      </c>
      <c r="C6058">
        <v>1945</v>
      </c>
      <c r="D6058">
        <v>26</v>
      </c>
      <c r="E6058">
        <v>57</v>
      </c>
      <c r="F6058" s="5" t="s">
        <v>16</v>
      </c>
      <c r="G6058" s="6">
        <v>45559.333333333336</v>
      </c>
      <c r="H6058" s="6">
        <v>45559.645833333336</v>
      </c>
      <c r="I6058" s="5" t="s">
        <v>1549</v>
      </c>
      <c r="J6058" s="5" t="s">
        <v>15</v>
      </c>
      <c r="K6058" s="5" t="s">
        <v>1550</v>
      </c>
    </row>
    <row r="6059" spans="1:11" x14ac:dyDescent="0.35">
      <c r="A6059" s="1">
        <v>45536</v>
      </c>
      <c r="B6059">
        <v>1311</v>
      </c>
      <c r="C6059">
        <v>1945</v>
      </c>
      <c r="D6059">
        <v>26</v>
      </c>
      <c r="E6059">
        <v>57</v>
      </c>
      <c r="F6059" s="5" t="s">
        <v>16</v>
      </c>
      <c r="G6059" s="6">
        <v>45560.333333333336</v>
      </c>
      <c r="H6059" s="6">
        <v>45560.524257986108</v>
      </c>
      <c r="I6059" s="5" t="s">
        <v>1551</v>
      </c>
      <c r="J6059" s="5" t="s">
        <v>15</v>
      </c>
      <c r="K6059" s="5" t="s">
        <v>1550</v>
      </c>
    </row>
    <row r="6060" spans="1:11" x14ac:dyDescent="0.35">
      <c r="A6060" s="1">
        <v>45536</v>
      </c>
      <c r="B6060">
        <v>1319</v>
      </c>
      <c r="C6060">
        <v>1955</v>
      </c>
      <c r="D6060">
        <v>47</v>
      </c>
      <c r="E6060">
        <v>97</v>
      </c>
      <c r="F6060" s="5" t="s">
        <v>19</v>
      </c>
      <c r="G6060" s="6">
        <v>45537.375</v>
      </c>
      <c r="H6060" s="6">
        <v>45537.708333333336</v>
      </c>
      <c r="I6060" s="5" t="s">
        <v>1546</v>
      </c>
      <c r="J6060" s="5" t="s">
        <v>20</v>
      </c>
      <c r="K6060" s="5" t="s">
        <v>1560</v>
      </c>
    </row>
    <row r="6061" spans="1:11" x14ac:dyDescent="0.35">
      <c r="A6061" s="1">
        <v>45536</v>
      </c>
      <c r="B6061">
        <v>1319</v>
      </c>
      <c r="C6061">
        <v>1955</v>
      </c>
      <c r="D6061">
        <v>47</v>
      </c>
      <c r="E6061">
        <v>97</v>
      </c>
      <c r="F6061" s="5" t="s">
        <v>19</v>
      </c>
      <c r="G6061" s="6">
        <v>45538.375</v>
      </c>
      <c r="H6061" s="6">
        <v>45538.708333333336</v>
      </c>
      <c r="I6061" s="5" t="s">
        <v>1546</v>
      </c>
      <c r="J6061" s="5" t="s">
        <v>20</v>
      </c>
      <c r="K6061" s="5" t="s">
        <v>1560</v>
      </c>
    </row>
    <row r="6062" spans="1:11" x14ac:dyDescent="0.35">
      <c r="A6062" s="1">
        <v>45536</v>
      </c>
      <c r="B6062">
        <v>1319</v>
      </c>
      <c r="C6062">
        <v>1955</v>
      </c>
      <c r="D6062">
        <v>47</v>
      </c>
      <c r="E6062">
        <v>97</v>
      </c>
      <c r="F6062" s="5" t="s">
        <v>19</v>
      </c>
      <c r="G6062" s="6">
        <v>45539.375</v>
      </c>
      <c r="H6062" s="6">
        <v>45539.708333333336</v>
      </c>
      <c r="I6062" s="5" t="s">
        <v>1546</v>
      </c>
      <c r="J6062" s="5" t="s">
        <v>20</v>
      </c>
      <c r="K6062" s="5" t="s">
        <v>1560</v>
      </c>
    </row>
    <row r="6063" spans="1:11" x14ac:dyDescent="0.35">
      <c r="A6063" s="1">
        <v>45536</v>
      </c>
      <c r="B6063">
        <v>1319</v>
      </c>
      <c r="C6063">
        <v>1955</v>
      </c>
      <c r="D6063">
        <v>47</v>
      </c>
      <c r="E6063">
        <v>97</v>
      </c>
      <c r="F6063" s="5" t="s">
        <v>19</v>
      </c>
      <c r="G6063" s="6">
        <v>45540.375</v>
      </c>
      <c r="H6063" s="6">
        <v>45540.708333333336</v>
      </c>
      <c r="I6063" s="5" t="s">
        <v>1546</v>
      </c>
      <c r="J6063" s="5" t="s">
        <v>20</v>
      </c>
      <c r="K6063" s="5" t="s">
        <v>1560</v>
      </c>
    </row>
    <row r="6064" spans="1:11" x14ac:dyDescent="0.35">
      <c r="A6064" s="1">
        <v>45536</v>
      </c>
      <c r="B6064">
        <v>1319</v>
      </c>
      <c r="C6064">
        <v>1955</v>
      </c>
      <c r="D6064">
        <v>47</v>
      </c>
      <c r="E6064">
        <v>97</v>
      </c>
      <c r="F6064" s="5" t="s">
        <v>19</v>
      </c>
      <c r="G6064" s="6">
        <v>45541.375</v>
      </c>
      <c r="H6064" s="6">
        <v>45541.708333333336</v>
      </c>
      <c r="I6064" s="5" t="s">
        <v>1546</v>
      </c>
      <c r="J6064" s="5" t="s">
        <v>20</v>
      </c>
      <c r="K6064" s="5" t="s">
        <v>1560</v>
      </c>
    </row>
    <row r="6065" spans="1:11" x14ac:dyDescent="0.35">
      <c r="A6065" s="1">
        <v>45536</v>
      </c>
      <c r="B6065">
        <v>1319</v>
      </c>
      <c r="C6065">
        <v>1955</v>
      </c>
      <c r="D6065">
        <v>47</v>
      </c>
      <c r="E6065">
        <v>97</v>
      </c>
      <c r="F6065" s="5" t="s">
        <v>19</v>
      </c>
      <c r="G6065" s="6">
        <v>45544.375</v>
      </c>
      <c r="H6065" s="6">
        <v>45544.708333333336</v>
      </c>
      <c r="I6065" s="5" t="s">
        <v>1546</v>
      </c>
      <c r="J6065" s="5" t="s">
        <v>20</v>
      </c>
      <c r="K6065" s="5" t="s">
        <v>1560</v>
      </c>
    </row>
    <row r="6066" spans="1:11" x14ac:dyDescent="0.35">
      <c r="A6066" s="1">
        <v>45536</v>
      </c>
      <c r="B6066">
        <v>1319</v>
      </c>
      <c r="C6066">
        <v>1955</v>
      </c>
      <c r="D6066">
        <v>47</v>
      </c>
      <c r="E6066">
        <v>97</v>
      </c>
      <c r="F6066" s="5" t="s">
        <v>19</v>
      </c>
      <c r="G6066" s="6">
        <v>45545.375</v>
      </c>
      <c r="H6066" s="6">
        <v>45545.708333333336</v>
      </c>
      <c r="I6066" s="5" t="s">
        <v>1546</v>
      </c>
      <c r="J6066" s="5" t="s">
        <v>20</v>
      </c>
      <c r="K6066" s="5" t="s">
        <v>1560</v>
      </c>
    </row>
    <row r="6067" spans="1:11" x14ac:dyDescent="0.35">
      <c r="A6067" s="1">
        <v>45536</v>
      </c>
      <c r="B6067">
        <v>1319</v>
      </c>
      <c r="C6067">
        <v>1955</v>
      </c>
      <c r="D6067">
        <v>47</v>
      </c>
      <c r="E6067">
        <v>97</v>
      </c>
      <c r="F6067" s="5" t="s">
        <v>19</v>
      </c>
      <c r="G6067" s="6">
        <v>45546.375</v>
      </c>
      <c r="H6067" s="6">
        <v>45546.708333333336</v>
      </c>
      <c r="I6067" s="5" t="s">
        <v>1546</v>
      </c>
      <c r="J6067" s="5" t="s">
        <v>20</v>
      </c>
      <c r="K6067" s="5" t="s">
        <v>1560</v>
      </c>
    </row>
    <row r="6068" spans="1:11" x14ac:dyDescent="0.35">
      <c r="A6068" s="1">
        <v>45536</v>
      </c>
      <c r="B6068">
        <v>1319</v>
      </c>
      <c r="C6068">
        <v>1955</v>
      </c>
      <c r="D6068">
        <v>47</v>
      </c>
      <c r="E6068">
        <v>97</v>
      </c>
      <c r="F6068" s="5" t="s">
        <v>19</v>
      </c>
      <c r="G6068" s="6">
        <v>45547.375</v>
      </c>
      <c r="H6068" s="6">
        <v>45547.708333333336</v>
      </c>
      <c r="I6068" s="5" t="s">
        <v>1546</v>
      </c>
      <c r="J6068" s="5" t="s">
        <v>20</v>
      </c>
      <c r="K6068" s="5" t="s">
        <v>1560</v>
      </c>
    </row>
    <row r="6069" spans="1:11" x14ac:dyDescent="0.35">
      <c r="A6069" s="1">
        <v>45536</v>
      </c>
      <c r="B6069">
        <v>1319</v>
      </c>
      <c r="C6069">
        <v>1955</v>
      </c>
      <c r="D6069">
        <v>47</v>
      </c>
      <c r="E6069">
        <v>97</v>
      </c>
      <c r="F6069" s="5" t="s">
        <v>19</v>
      </c>
      <c r="G6069" s="6">
        <v>45548.375</v>
      </c>
      <c r="H6069" s="6">
        <v>45548.708333333336</v>
      </c>
      <c r="I6069" s="5" t="s">
        <v>1546</v>
      </c>
      <c r="J6069" s="5" t="s">
        <v>20</v>
      </c>
      <c r="K6069" s="5" t="s">
        <v>1560</v>
      </c>
    </row>
    <row r="6070" spans="1:11" x14ac:dyDescent="0.35">
      <c r="A6070" s="1">
        <v>45536</v>
      </c>
      <c r="B6070">
        <v>1319</v>
      </c>
      <c r="C6070">
        <v>1955</v>
      </c>
      <c r="D6070">
        <v>47</v>
      </c>
      <c r="E6070">
        <v>97</v>
      </c>
      <c r="F6070" s="5" t="s">
        <v>19</v>
      </c>
      <c r="G6070" s="6">
        <v>45551.375</v>
      </c>
      <c r="H6070" s="6">
        <v>45551.708333333336</v>
      </c>
      <c r="I6070" s="5" t="s">
        <v>1546</v>
      </c>
      <c r="J6070" s="5" t="s">
        <v>20</v>
      </c>
      <c r="K6070" s="5" t="s">
        <v>1560</v>
      </c>
    </row>
    <row r="6071" spans="1:11" x14ac:dyDescent="0.35">
      <c r="A6071" s="1">
        <v>45536</v>
      </c>
      <c r="B6071">
        <v>1319</v>
      </c>
      <c r="C6071">
        <v>1955</v>
      </c>
      <c r="D6071">
        <v>47</v>
      </c>
      <c r="E6071">
        <v>97</v>
      </c>
      <c r="F6071" s="5" t="s">
        <v>19</v>
      </c>
      <c r="G6071" s="6">
        <v>45552.375</v>
      </c>
      <c r="H6071" s="6">
        <v>45552.708333333336</v>
      </c>
      <c r="I6071" s="5" t="s">
        <v>1546</v>
      </c>
      <c r="J6071" s="5" t="s">
        <v>20</v>
      </c>
      <c r="K6071" s="5" t="s">
        <v>1560</v>
      </c>
    </row>
    <row r="6072" spans="1:11" x14ac:dyDescent="0.35">
      <c r="A6072" s="1">
        <v>45536</v>
      </c>
      <c r="B6072">
        <v>1319</v>
      </c>
      <c r="C6072">
        <v>1955</v>
      </c>
      <c r="D6072">
        <v>47</v>
      </c>
      <c r="E6072">
        <v>97</v>
      </c>
      <c r="F6072" s="5" t="s">
        <v>19</v>
      </c>
      <c r="G6072" s="6">
        <v>45553.375</v>
      </c>
      <c r="H6072" s="6">
        <v>45553.708333333336</v>
      </c>
      <c r="I6072" s="5" t="s">
        <v>1546</v>
      </c>
      <c r="J6072" s="5" t="s">
        <v>20</v>
      </c>
      <c r="K6072" s="5" t="s">
        <v>1560</v>
      </c>
    </row>
    <row r="6073" spans="1:11" x14ac:dyDescent="0.35">
      <c r="A6073" s="1">
        <v>45536</v>
      </c>
      <c r="B6073">
        <v>1319</v>
      </c>
      <c r="C6073">
        <v>1955</v>
      </c>
      <c r="D6073">
        <v>47</v>
      </c>
      <c r="E6073">
        <v>97</v>
      </c>
      <c r="F6073" s="5" t="s">
        <v>19</v>
      </c>
      <c r="G6073" s="6">
        <v>45554.375</v>
      </c>
      <c r="H6073" s="6">
        <v>45554.708333333336</v>
      </c>
      <c r="I6073" s="5" t="s">
        <v>1546</v>
      </c>
      <c r="J6073" s="5" t="s">
        <v>20</v>
      </c>
      <c r="K6073" s="5" t="s">
        <v>1560</v>
      </c>
    </row>
    <row r="6074" spans="1:11" x14ac:dyDescent="0.35">
      <c r="A6074" s="1">
        <v>45536</v>
      </c>
      <c r="B6074">
        <v>1319</v>
      </c>
      <c r="C6074">
        <v>1955</v>
      </c>
      <c r="D6074">
        <v>47</v>
      </c>
      <c r="E6074">
        <v>97</v>
      </c>
      <c r="F6074" s="5" t="s">
        <v>19</v>
      </c>
      <c r="G6074" s="6">
        <v>45565.375</v>
      </c>
      <c r="H6074" s="6">
        <v>45565.386244976849</v>
      </c>
      <c r="I6074" s="5" t="s">
        <v>1561</v>
      </c>
      <c r="J6074" s="5" t="s">
        <v>20</v>
      </c>
      <c r="K6074" s="5" t="s">
        <v>1560</v>
      </c>
    </row>
    <row r="6075" spans="1:11" x14ac:dyDescent="0.35">
      <c r="A6075" s="1">
        <v>45536</v>
      </c>
      <c r="B6075">
        <v>1322</v>
      </c>
      <c r="C6075">
        <v>1958</v>
      </c>
      <c r="D6075">
        <v>92</v>
      </c>
      <c r="E6075">
        <v>152</v>
      </c>
      <c r="F6075" s="5" t="s">
        <v>19</v>
      </c>
      <c r="G6075" s="6">
        <v>45537.375</v>
      </c>
      <c r="H6075" s="6">
        <v>45537.708333333336</v>
      </c>
      <c r="I6075" s="5" t="s">
        <v>1546</v>
      </c>
      <c r="J6075" s="5" t="s">
        <v>20</v>
      </c>
      <c r="K6075" s="5" t="s">
        <v>1552</v>
      </c>
    </row>
    <row r="6076" spans="1:11" x14ac:dyDescent="0.35">
      <c r="A6076" s="1">
        <v>45536</v>
      </c>
      <c r="B6076">
        <v>1322</v>
      </c>
      <c r="C6076">
        <v>1958</v>
      </c>
      <c r="D6076">
        <v>92</v>
      </c>
      <c r="E6076">
        <v>152</v>
      </c>
      <c r="F6076" s="5" t="s">
        <v>19</v>
      </c>
      <c r="G6076" s="6">
        <v>45538.375</v>
      </c>
      <c r="H6076" s="6">
        <v>45538.708333333336</v>
      </c>
      <c r="I6076" s="5" t="s">
        <v>1546</v>
      </c>
      <c r="J6076" s="5" t="s">
        <v>20</v>
      </c>
      <c r="K6076" s="5" t="s">
        <v>1552</v>
      </c>
    </row>
    <row r="6077" spans="1:11" x14ac:dyDescent="0.35">
      <c r="A6077" s="1">
        <v>45536</v>
      </c>
      <c r="B6077">
        <v>1322</v>
      </c>
      <c r="C6077">
        <v>1958</v>
      </c>
      <c r="D6077">
        <v>92</v>
      </c>
      <c r="E6077">
        <v>152</v>
      </c>
      <c r="F6077" s="5" t="s">
        <v>19</v>
      </c>
      <c r="G6077" s="6">
        <v>45539.375</v>
      </c>
      <c r="H6077" s="6">
        <v>45539.708333333336</v>
      </c>
      <c r="I6077" s="5" t="s">
        <v>1546</v>
      </c>
      <c r="J6077" s="5" t="s">
        <v>20</v>
      </c>
      <c r="K6077" s="5" t="s">
        <v>1552</v>
      </c>
    </row>
    <row r="6078" spans="1:11" x14ac:dyDescent="0.35">
      <c r="A6078" s="1">
        <v>45536</v>
      </c>
      <c r="B6078">
        <v>1322</v>
      </c>
      <c r="C6078">
        <v>1958</v>
      </c>
      <c r="D6078">
        <v>92</v>
      </c>
      <c r="E6078">
        <v>152</v>
      </c>
      <c r="F6078" s="5" t="s">
        <v>19</v>
      </c>
      <c r="G6078" s="6">
        <v>45540.375</v>
      </c>
      <c r="H6078" s="6">
        <v>45540.708333333336</v>
      </c>
      <c r="I6078" s="5" t="s">
        <v>1546</v>
      </c>
      <c r="J6078" s="5" t="s">
        <v>20</v>
      </c>
      <c r="K6078" s="5" t="s">
        <v>1552</v>
      </c>
    </row>
    <row r="6079" spans="1:11" x14ac:dyDescent="0.35">
      <c r="A6079" s="1">
        <v>45536</v>
      </c>
      <c r="B6079">
        <v>1322</v>
      </c>
      <c r="C6079">
        <v>1958</v>
      </c>
      <c r="D6079">
        <v>92</v>
      </c>
      <c r="E6079">
        <v>152</v>
      </c>
      <c r="F6079" s="5" t="s">
        <v>19</v>
      </c>
      <c r="G6079" s="6">
        <v>45541.375</v>
      </c>
      <c r="H6079" s="6">
        <v>45541.708333333336</v>
      </c>
      <c r="I6079" s="5" t="s">
        <v>1546</v>
      </c>
      <c r="J6079" s="5" t="s">
        <v>20</v>
      </c>
      <c r="K6079" s="5" t="s">
        <v>1552</v>
      </c>
    </row>
    <row r="6080" spans="1:11" x14ac:dyDescent="0.35">
      <c r="A6080" s="1">
        <v>45536</v>
      </c>
      <c r="B6080">
        <v>1322</v>
      </c>
      <c r="C6080">
        <v>1958</v>
      </c>
      <c r="D6080">
        <v>92</v>
      </c>
      <c r="E6080">
        <v>152</v>
      </c>
      <c r="F6080" s="5" t="s">
        <v>19</v>
      </c>
      <c r="G6080" s="6">
        <v>45544.375</v>
      </c>
      <c r="H6080" s="6">
        <v>45544.708333333336</v>
      </c>
      <c r="I6080" s="5" t="s">
        <v>1546</v>
      </c>
      <c r="J6080" s="5" t="s">
        <v>20</v>
      </c>
      <c r="K6080" s="5" t="s">
        <v>1552</v>
      </c>
    </row>
    <row r="6081" spans="1:11" x14ac:dyDescent="0.35">
      <c r="A6081" s="1">
        <v>45536</v>
      </c>
      <c r="B6081">
        <v>1322</v>
      </c>
      <c r="C6081">
        <v>1958</v>
      </c>
      <c r="D6081">
        <v>92</v>
      </c>
      <c r="E6081">
        <v>152</v>
      </c>
      <c r="F6081" s="5" t="s">
        <v>19</v>
      </c>
      <c r="G6081" s="6">
        <v>45545.375</v>
      </c>
      <c r="H6081" s="6">
        <v>45545.708333333336</v>
      </c>
      <c r="I6081" s="5" t="s">
        <v>1546</v>
      </c>
      <c r="J6081" s="5" t="s">
        <v>20</v>
      </c>
      <c r="K6081" s="5" t="s">
        <v>1552</v>
      </c>
    </row>
    <row r="6082" spans="1:11" x14ac:dyDescent="0.35">
      <c r="A6082" s="1">
        <v>45536</v>
      </c>
      <c r="B6082">
        <v>1322</v>
      </c>
      <c r="C6082">
        <v>1958</v>
      </c>
      <c r="D6082">
        <v>92</v>
      </c>
      <c r="E6082">
        <v>152</v>
      </c>
      <c r="F6082" s="5" t="s">
        <v>19</v>
      </c>
      <c r="G6082" s="6">
        <v>45546.375</v>
      </c>
      <c r="H6082" s="6">
        <v>45546.708333333336</v>
      </c>
      <c r="I6082" s="5" t="s">
        <v>1546</v>
      </c>
      <c r="J6082" s="5" t="s">
        <v>20</v>
      </c>
      <c r="K6082" s="5" t="s">
        <v>1552</v>
      </c>
    </row>
    <row r="6083" spans="1:11" x14ac:dyDescent="0.35">
      <c r="A6083" s="1">
        <v>45536</v>
      </c>
      <c r="B6083">
        <v>1322</v>
      </c>
      <c r="C6083">
        <v>1958</v>
      </c>
      <c r="D6083">
        <v>92</v>
      </c>
      <c r="E6083">
        <v>152</v>
      </c>
      <c r="F6083" s="5" t="s">
        <v>19</v>
      </c>
      <c r="G6083" s="6">
        <v>45547.375</v>
      </c>
      <c r="H6083" s="6">
        <v>45547.708333333336</v>
      </c>
      <c r="I6083" s="5" t="s">
        <v>1546</v>
      </c>
      <c r="J6083" s="5" t="s">
        <v>20</v>
      </c>
      <c r="K6083" s="5" t="s">
        <v>1552</v>
      </c>
    </row>
    <row r="6084" spans="1:11" x14ac:dyDescent="0.35">
      <c r="A6084" s="1">
        <v>45536</v>
      </c>
      <c r="B6084">
        <v>1322</v>
      </c>
      <c r="C6084">
        <v>1958</v>
      </c>
      <c r="D6084">
        <v>92</v>
      </c>
      <c r="E6084">
        <v>152</v>
      </c>
      <c r="F6084" s="5" t="s">
        <v>19</v>
      </c>
      <c r="G6084" s="6">
        <v>45548.375</v>
      </c>
      <c r="H6084" s="6">
        <v>45548.708333333336</v>
      </c>
      <c r="I6084" s="5" t="s">
        <v>1546</v>
      </c>
      <c r="J6084" s="5" t="s">
        <v>20</v>
      </c>
      <c r="K6084" s="5" t="s">
        <v>1552</v>
      </c>
    </row>
    <row r="6085" spans="1:11" x14ac:dyDescent="0.35">
      <c r="A6085" s="1">
        <v>45536</v>
      </c>
      <c r="B6085">
        <v>1322</v>
      </c>
      <c r="C6085">
        <v>1958</v>
      </c>
      <c r="D6085">
        <v>92</v>
      </c>
      <c r="E6085">
        <v>152</v>
      </c>
      <c r="F6085" s="5" t="s">
        <v>19</v>
      </c>
      <c r="G6085" s="6">
        <v>45551.375</v>
      </c>
      <c r="H6085" s="6">
        <v>45551.708333333336</v>
      </c>
      <c r="I6085" s="5" t="s">
        <v>1546</v>
      </c>
      <c r="J6085" s="5" t="s">
        <v>20</v>
      </c>
      <c r="K6085" s="5" t="s">
        <v>1552</v>
      </c>
    </row>
    <row r="6086" spans="1:11" x14ac:dyDescent="0.35">
      <c r="A6086" s="1">
        <v>45536</v>
      </c>
      <c r="B6086">
        <v>1322</v>
      </c>
      <c r="C6086">
        <v>1958</v>
      </c>
      <c r="D6086">
        <v>92</v>
      </c>
      <c r="E6086">
        <v>152</v>
      </c>
      <c r="F6086" s="5" t="s">
        <v>19</v>
      </c>
      <c r="G6086" s="6">
        <v>45552.375</v>
      </c>
      <c r="H6086" s="6">
        <v>45552.708333333336</v>
      </c>
      <c r="I6086" s="5" t="s">
        <v>1546</v>
      </c>
      <c r="J6086" s="5" t="s">
        <v>20</v>
      </c>
      <c r="K6086" s="5" t="s">
        <v>1552</v>
      </c>
    </row>
    <row r="6087" spans="1:11" x14ac:dyDescent="0.35">
      <c r="A6087" s="1">
        <v>45536</v>
      </c>
      <c r="B6087">
        <v>1322</v>
      </c>
      <c r="C6087">
        <v>1958</v>
      </c>
      <c r="D6087">
        <v>92</v>
      </c>
      <c r="E6087">
        <v>152</v>
      </c>
      <c r="F6087" s="5" t="s">
        <v>19</v>
      </c>
      <c r="G6087" s="6">
        <v>45553.375</v>
      </c>
      <c r="H6087" s="6">
        <v>45553.708333333336</v>
      </c>
      <c r="I6087" s="5" t="s">
        <v>1546</v>
      </c>
      <c r="J6087" s="5" t="s">
        <v>20</v>
      </c>
      <c r="K6087" s="5" t="s">
        <v>1552</v>
      </c>
    </row>
    <row r="6088" spans="1:11" x14ac:dyDescent="0.35">
      <c r="A6088" s="1">
        <v>45536</v>
      </c>
      <c r="B6088">
        <v>1322</v>
      </c>
      <c r="C6088">
        <v>1958</v>
      </c>
      <c r="D6088">
        <v>92</v>
      </c>
      <c r="E6088">
        <v>152</v>
      </c>
      <c r="F6088" s="5" t="s">
        <v>19</v>
      </c>
      <c r="G6088" s="6">
        <v>45554.375</v>
      </c>
      <c r="H6088" s="6">
        <v>45554.708333333336</v>
      </c>
      <c r="I6088" s="5" t="s">
        <v>1546</v>
      </c>
      <c r="J6088" s="5" t="s">
        <v>20</v>
      </c>
      <c r="K6088" s="5" t="s">
        <v>1552</v>
      </c>
    </row>
    <row r="6089" spans="1:11" x14ac:dyDescent="0.35">
      <c r="A6089" s="1">
        <v>45536</v>
      </c>
      <c r="B6089">
        <v>1322</v>
      </c>
      <c r="C6089">
        <v>1958</v>
      </c>
      <c r="D6089">
        <v>92</v>
      </c>
      <c r="E6089">
        <v>152</v>
      </c>
      <c r="F6089" s="5" t="s">
        <v>19</v>
      </c>
      <c r="G6089" s="6">
        <v>45555.375</v>
      </c>
      <c r="H6089" s="6">
        <v>45555.708333333336</v>
      </c>
      <c r="I6089" s="5" t="s">
        <v>1546</v>
      </c>
      <c r="J6089" s="5" t="s">
        <v>20</v>
      </c>
      <c r="K6089" s="5" t="s">
        <v>1552</v>
      </c>
    </row>
    <row r="6090" spans="1:11" x14ac:dyDescent="0.35">
      <c r="A6090" s="1">
        <v>45536</v>
      </c>
      <c r="B6090">
        <v>1322</v>
      </c>
      <c r="C6090">
        <v>1958</v>
      </c>
      <c r="D6090">
        <v>92</v>
      </c>
      <c r="E6090">
        <v>152</v>
      </c>
      <c r="F6090" s="5" t="s">
        <v>19</v>
      </c>
      <c r="G6090" s="6">
        <v>45558.375</v>
      </c>
      <c r="H6090" s="6">
        <v>45558.708333333336</v>
      </c>
      <c r="I6090" s="5" t="s">
        <v>1546</v>
      </c>
      <c r="J6090" s="5" t="s">
        <v>20</v>
      </c>
      <c r="K6090" s="5" t="s">
        <v>1552</v>
      </c>
    </row>
    <row r="6091" spans="1:11" x14ac:dyDescent="0.35">
      <c r="A6091" s="1">
        <v>45536</v>
      </c>
      <c r="B6091">
        <v>1322</v>
      </c>
      <c r="C6091">
        <v>1958</v>
      </c>
      <c r="D6091">
        <v>92</v>
      </c>
      <c r="E6091">
        <v>152</v>
      </c>
      <c r="F6091" s="5" t="s">
        <v>19</v>
      </c>
      <c r="G6091" s="6">
        <v>45559.375</v>
      </c>
      <c r="H6091" s="6">
        <v>45559.708333333336</v>
      </c>
      <c r="I6091" s="5" t="s">
        <v>1546</v>
      </c>
      <c r="J6091" s="5" t="s">
        <v>20</v>
      </c>
      <c r="K6091" s="5" t="s">
        <v>1552</v>
      </c>
    </row>
    <row r="6092" spans="1:11" x14ac:dyDescent="0.35">
      <c r="A6092" s="1">
        <v>45536</v>
      </c>
      <c r="B6092">
        <v>1322</v>
      </c>
      <c r="C6092">
        <v>1958</v>
      </c>
      <c r="D6092">
        <v>92</v>
      </c>
      <c r="E6092">
        <v>152</v>
      </c>
      <c r="F6092" s="5" t="s">
        <v>19</v>
      </c>
      <c r="G6092" s="6">
        <v>45565.375</v>
      </c>
      <c r="H6092" s="6">
        <v>45565.555722881945</v>
      </c>
      <c r="I6092" s="5" t="s">
        <v>1553</v>
      </c>
      <c r="J6092" s="5" t="s">
        <v>20</v>
      </c>
      <c r="K6092" s="5" t="s">
        <v>1552</v>
      </c>
    </row>
    <row r="6093" spans="1:11" x14ac:dyDescent="0.35">
      <c r="A6093" s="1">
        <v>45536</v>
      </c>
      <c r="B6093">
        <v>1324</v>
      </c>
      <c r="C6093">
        <v>1960</v>
      </c>
      <c r="D6093">
        <v>216</v>
      </c>
      <c r="E6093">
        <v>309</v>
      </c>
      <c r="F6093" s="5" t="s">
        <v>19</v>
      </c>
      <c r="G6093" s="6">
        <v>45537.375</v>
      </c>
      <c r="H6093" s="6">
        <v>45537.708333333336</v>
      </c>
      <c r="I6093" s="5" t="s">
        <v>1546</v>
      </c>
      <c r="J6093" s="5" t="s">
        <v>20</v>
      </c>
      <c r="K6093" s="5" t="s">
        <v>1572</v>
      </c>
    </row>
    <row r="6094" spans="1:11" x14ac:dyDescent="0.35">
      <c r="A6094" s="1">
        <v>45536</v>
      </c>
      <c r="B6094">
        <v>1324</v>
      </c>
      <c r="C6094">
        <v>1960</v>
      </c>
      <c r="D6094">
        <v>216</v>
      </c>
      <c r="E6094">
        <v>309</v>
      </c>
      <c r="F6094" s="5" t="s">
        <v>19</v>
      </c>
      <c r="G6094" s="6">
        <v>45538.375</v>
      </c>
      <c r="H6094" s="6">
        <v>45538.708333333336</v>
      </c>
      <c r="I6094" s="5" t="s">
        <v>1546</v>
      </c>
      <c r="J6094" s="5" t="s">
        <v>20</v>
      </c>
      <c r="K6094" s="5" t="s">
        <v>1572</v>
      </c>
    </row>
    <row r="6095" spans="1:11" x14ac:dyDescent="0.35">
      <c r="A6095" s="1">
        <v>45536</v>
      </c>
      <c r="B6095">
        <v>1324</v>
      </c>
      <c r="C6095">
        <v>1960</v>
      </c>
      <c r="D6095">
        <v>216</v>
      </c>
      <c r="E6095">
        <v>309</v>
      </c>
      <c r="F6095" s="5" t="s">
        <v>19</v>
      </c>
      <c r="G6095" s="6">
        <v>45539.375</v>
      </c>
      <c r="H6095" s="6">
        <v>45539.708333333336</v>
      </c>
      <c r="I6095" s="5" t="s">
        <v>1546</v>
      </c>
      <c r="J6095" s="5" t="s">
        <v>20</v>
      </c>
      <c r="K6095" s="5" t="s">
        <v>1572</v>
      </c>
    </row>
    <row r="6096" spans="1:11" x14ac:dyDescent="0.35">
      <c r="A6096" s="1">
        <v>45536</v>
      </c>
      <c r="B6096">
        <v>1324</v>
      </c>
      <c r="C6096">
        <v>1960</v>
      </c>
      <c r="D6096">
        <v>216</v>
      </c>
      <c r="E6096">
        <v>309</v>
      </c>
      <c r="F6096" s="5" t="s">
        <v>19</v>
      </c>
      <c r="G6096" s="6">
        <v>45540.375</v>
      </c>
      <c r="H6096" s="6">
        <v>45540.708333333336</v>
      </c>
      <c r="I6096" s="5" t="s">
        <v>1546</v>
      </c>
      <c r="J6096" s="5" t="s">
        <v>20</v>
      </c>
      <c r="K6096" s="5" t="s">
        <v>1572</v>
      </c>
    </row>
    <row r="6097" spans="1:11" x14ac:dyDescent="0.35">
      <c r="A6097" s="1">
        <v>45536</v>
      </c>
      <c r="B6097">
        <v>1324</v>
      </c>
      <c r="C6097">
        <v>1960</v>
      </c>
      <c r="D6097">
        <v>216</v>
      </c>
      <c r="E6097">
        <v>309</v>
      </c>
      <c r="F6097" s="5" t="s">
        <v>19</v>
      </c>
      <c r="G6097" s="6">
        <v>45541.375</v>
      </c>
      <c r="H6097" s="6">
        <v>45541.708333333336</v>
      </c>
      <c r="I6097" s="5" t="s">
        <v>1546</v>
      </c>
      <c r="J6097" s="5" t="s">
        <v>20</v>
      </c>
      <c r="K6097" s="5" t="s">
        <v>1572</v>
      </c>
    </row>
    <row r="6098" spans="1:11" x14ac:dyDescent="0.35">
      <c r="A6098" s="1">
        <v>45536</v>
      </c>
      <c r="B6098">
        <v>1324</v>
      </c>
      <c r="C6098">
        <v>1960</v>
      </c>
      <c r="D6098">
        <v>216</v>
      </c>
      <c r="E6098">
        <v>309</v>
      </c>
      <c r="F6098" s="5" t="s">
        <v>19</v>
      </c>
      <c r="G6098" s="6">
        <v>45544.375</v>
      </c>
      <c r="H6098" s="6">
        <v>45544.708333333336</v>
      </c>
      <c r="I6098" s="5" t="s">
        <v>1546</v>
      </c>
      <c r="J6098" s="5" t="s">
        <v>20</v>
      </c>
      <c r="K6098" s="5" t="s">
        <v>1572</v>
      </c>
    </row>
    <row r="6099" spans="1:11" x14ac:dyDescent="0.35">
      <c r="A6099" s="1">
        <v>45536</v>
      </c>
      <c r="B6099">
        <v>1324</v>
      </c>
      <c r="C6099">
        <v>1960</v>
      </c>
      <c r="D6099">
        <v>216</v>
      </c>
      <c r="E6099">
        <v>309</v>
      </c>
      <c r="F6099" s="5" t="s">
        <v>19</v>
      </c>
      <c r="G6099" s="6">
        <v>45545.375</v>
      </c>
      <c r="H6099" s="6">
        <v>45545.708333333336</v>
      </c>
      <c r="I6099" s="5" t="s">
        <v>1546</v>
      </c>
      <c r="J6099" s="5" t="s">
        <v>20</v>
      </c>
      <c r="K6099" s="5" t="s">
        <v>1572</v>
      </c>
    </row>
    <row r="6100" spans="1:11" x14ac:dyDescent="0.35">
      <c r="A6100" s="1">
        <v>45536</v>
      </c>
      <c r="B6100">
        <v>1324</v>
      </c>
      <c r="C6100">
        <v>1960</v>
      </c>
      <c r="D6100">
        <v>216</v>
      </c>
      <c r="E6100">
        <v>309</v>
      </c>
      <c r="F6100" s="5" t="s">
        <v>19</v>
      </c>
      <c r="G6100" s="6">
        <v>45546.375</v>
      </c>
      <c r="H6100" s="6">
        <v>45546.708333333336</v>
      </c>
      <c r="I6100" s="5" t="s">
        <v>1546</v>
      </c>
      <c r="J6100" s="5" t="s">
        <v>20</v>
      </c>
      <c r="K6100" s="5" t="s">
        <v>1572</v>
      </c>
    </row>
    <row r="6101" spans="1:11" x14ac:dyDescent="0.35">
      <c r="A6101" s="1">
        <v>45536</v>
      </c>
      <c r="B6101">
        <v>1324</v>
      </c>
      <c r="C6101">
        <v>1960</v>
      </c>
      <c r="D6101">
        <v>216</v>
      </c>
      <c r="E6101">
        <v>309</v>
      </c>
      <c r="F6101" s="5" t="s">
        <v>19</v>
      </c>
      <c r="G6101" s="6">
        <v>45565.375</v>
      </c>
      <c r="H6101" s="6">
        <v>45565.632028101849</v>
      </c>
      <c r="I6101" s="5" t="s">
        <v>1573</v>
      </c>
      <c r="J6101" s="5" t="s">
        <v>20</v>
      </c>
      <c r="K6101" s="5" t="s">
        <v>1572</v>
      </c>
    </row>
    <row r="6102" spans="1:11" x14ac:dyDescent="0.35">
      <c r="A6102" s="1">
        <v>45536</v>
      </c>
      <c r="B6102">
        <v>1327</v>
      </c>
      <c r="C6102">
        <v>1966</v>
      </c>
      <c r="D6102">
        <v>42</v>
      </c>
      <c r="E6102">
        <v>86</v>
      </c>
      <c r="F6102" s="5" t="s">
        <v>19</v>
      </c>
      <c r="G6102" s="6">
        <v>45537.375</v>
      </c>
      <c r="H6102" s="6">
        <v>45537.708333333336</v>
      </c>
      <c r="I6102" s="5" t="s">
        <v>1546</v>
      </c>
      <c r="J6102" s="5" t="s">
        <v>20</v>
      </c>
      <c r="K6102" s="5" t="s">
        <v>1572</v>
      </c>
    </row>
    <row r="6103" spans="1:11" x14ac:dyDescent="0.35">
      <c r="A6103" s="1">
        <v>45536</v>
      </c>
      <c r="B6103">
        <v>1327</v>
      </c>
      <c r="C6103">
        <v>1966</v>
      </c>
      <c r="D6103">
        <v>42</v>
      </c>
      <c r="E6103">
        <v>86</v>
      </c>
      <c r="F6103" s="5" t="s">
        <v>19</v>
      </c>
      <c r="G6103" s="6">
        <v>45538.375</v>
      </c>
      <c r="H6103" s="6">
        <v>45538.708333333336</v>
      </c>
      <c r="I6103" s="5" t="s">
        <v>1546</v>
      </c>
      <c r="J6103" s="5" t="s">
        <v>20</v>
      </c>
      <c r="K6103" s="5" t="s">
        <v>1572</v>
      </c>
    </row>
    <row r="6104" spans="1:11" x14ac:dyDescent="0.35">
      <c r="A6104" s="1">
        <v>45536</v>
      </c>
      <c r="B6104">
        <v>1327</v>
      </c>
      <c r="C6104">
        <v>1966</v>
      </c>
      <c r="D6104">
        <v>42</v>
      </c>
      <c r="E6104">
        <v>86</v>
      </c>
      <c r="F6104" s="5" t="s">
        <v>19</v>
      </c>
      <c r="G6104" s="6">
        <v>45539.375</v>
      </c>
      <c r="H6104" s="6">
        <v>45539.708333333336</v>
      </c>
      <c r="I6104" s="5" t="s">
        <v>1546</v>
      </c>
      <c r="J6104" s="5" t="s">
        <v>20</v>
      </c>
      <c r="K6104" s="5" t="s">
        <v>1572</v>
      </c>
    </row>
    <row r="6105" spans="1:11" x14ac:dyDescent="0.35">
      <c r="A6105" s="1">
        <v>45536</v>
      </c>
      <c r="B6105">
        <v>1327</v>
      </c>
      <c r="C6105">
        <v>1966</v>
      </c>
      <c r="D6105">
        <v>42</v>
      </c>
      <c r="E6105">
        <v>86</v>
      </c>
      <c r="F6105" s="5" t="s">
        <v>19</v>
      </c>
      <c r="G6105" s="6">
        <v>45540.375</v>
      </c>
      <c r="H6105" s="6">
        <v>45540.708333333336</v>
      </c>
      <c r="I6105" s="5" t="s">
        <v>1546</v>
      </c>
      <c r="J6105" s="5" t="s">
        <v>20</v>
      </c>
      <c r="K6105" s="5" t="s">
        <v>1572</v>
      </c>
    </row>
    <row r="6106" spans="1:11" x14ac:dyDescent="0.35">
      <c r="A6106" s="1">
        <v>45536</v>
      </c>
      <c r="B6106">
        <v>1327</v>
      </c>
      <c r="C6106">
        <v>1966</v>
      </c>
      <c r="D6106">
        <v>42</v>
      </c>
      <c r="E6106">
        <v>86</v>
      </c>
      <c r="F6106" s="5" t="s">
        <v>19</v>
      </c>
      <c r="G6106" s="6">
        <v>45541.375</v>
      </c>
      <c r="H6106" s="6">
        <v>45541.708333333336</v>
      </c>
      <c r="I6106" s="5" t="s">
        <v>1546</v>
      </c>
      <c r="J6106" s="5" t="s">
        <v>20</v>
      </c>
      <c r="K6106" s="5" t="s">
        <v>1572</v>
      </c>
    </row>
    <row r="6107" spans="1:11" x14ac:dyDescent="0.35">
      <c r="A6107" s="1">
        <v>45536</v>
      </c>
      <c r="B6107">
        <v>1327</v>
      </c>
      <c r="C6107">
        <v>1966</v>
      </c>
      <c r="D6107">
        <v>42</v>
      </c>
      <c r="E6107">
        <v>86</v>
      </c>
      <c r="F6107" s="5" t="s">
        <v>19</v>
      </c>
      <c r="G6107" s="6">
        <v>45544.375</v>
      </c>
      <c r="H6107" s="6">
        <v>45544.708333333336</v>
      </c>
      <c r="I6107" s="5" t="s">
        <v>1546</v>
      </c>
      <c r="J6107" s="5" t="s">
        <v>20</v>
      </c>
      <c r="K6107" s="5" t="s">
        <v>1572</v>
      </c>
    </row>
    <row r="6108" spans="1:11" x14ac:dyDescent="0.35">
      <c r="A6108" s="1">
        <v>45536</v>
      </c>
      <c r="B6108">
        <v>1327</v>
      </c>
      <c r="C6108">
        <v>1966</v>
      </c>
      <c r="D6108">
        <v>42</v>
      </c>
      <c r="E6108">
        <v>86</v>
      </c>
      <c r="F6108" s="5" t="s">
        <v>19</v>
      </c>
      <c r="G6108" s="6">
        <v>45545.375</v>
      </c>
      <c r="H6108" s="6">
        <v>45545.708333333336</v>
      </c>
      <c r="I6108" s="5" t="s">
        <v>1546</v>
      </c>
      <c r="J6108" s="5" t="s">
        <v>20</v>
      </c>
      <c r="K6108" s="5" t="s">
        <v>1572</v>
      </c>
    </row>
    <row r="6109" spans="1:11" x14ac:dyDescent="0.35">
      <c r="A6109" s="1">
        <v>45536</v>
      </c>
      <c r="B6109">
        <v>1327</v>
      </c>
      <c r="C6109">
        <v>1966</v>
      </c>
      <c r="D6109">
        <v>42</v>
      </c>
      <c r="E6109">
        <v>86</v>
      </c>
      <c r="F6109" s="5" t="s">
        <v>19</v>
      </c>
      <c r="G6109" s="6">
        <v>45546.375</v>
      </c>
      <c r="H6109" s="6">
        <v>45546.708333333336</v>
      </c>
      <c r="I6109" s="5" t="s">
        <v>1546</v>
      </c>
      <c r="J6109" s="5" t="s">
        <v>20</v>
      </c>
      <c r="K6109" s="5" t="s">
        <v>1572</v>
      </c>
    </row>
    <row r="6110" spans="1:11" x14ac:dyDescent="0.35">
      <c r="A6110" s="1">
        <v>45536</v>
      </c>
      <c r="B6110">
        <v>1327</v>
      </c>
      <c r="C6110">
        <v>1966</v>
      </c>
      <c r="D6110">
        <v>42</v>
      </c>
      <c r="E6110">
        <v>86</v>
      </c>
      <c r="F6110" s="5" t="s">
        <v>19</v>
      </c>
      <c r="G6110" s="6">
        <v>45565.375</v>
      </c>
      <c r="H6110" s="6">
        <v>45565.632028101849</v>
      </c>
      <c r="I6110" s="5" t="s">
        <v>1573</v>
      </c>
      <c r="J6110" s="5" t="s">
        <v>20</v>
      </c>
      <c r="K6110" s="5" t="s">
        <v>1572</v>
      </c>
    </row>
    <row r="6111" spans="1:11" x14ac:dyDescent="0.35">
      <c r="A6111" s="1">
        <v>45536</v>
      </c>
      <c r="B6111">
        <v>1329</v>
      </c>
      <c r="C6111">
        <v>1968</v>
      </c>
      <c r="D6111">
        <v>49</v>
      </c>
      <c r="E6111">
        <v>99</v>
      </c>
      <c r="F6111" s="5" t="s">
        <v>14</v>
      </c>
      <c r="G6111" s="6">
        <v>45539.8125</v>
      </c>
      <c r="H6111" s="6">
        <v>45540.3125</v>
      </c>
      <c r="I6111" s="5" t="s">
        <v>1554</v>
      </c>
      <c r="J6111" s="5" t="s">
        <v>15</v>
      </c>
      <c r="K6111" s="5" t="s">
        <v>1550</v>
      </c>
    </row>
    <row r="6112" spans="1:11" x14ac:dyDescent="0.35">
      <c r="A6112" s="1">
        <v>45536</v>
      </c>
      <c r="B6112">
        <v>1329</v>
      </c>
      <c r="C6112">
        <v>1968</v>
      </c>
      <c r="D6112">
        <v>49</v>
      </c>
      <c r="E6112">
        <v>99</v>
      </c>
      <c r="F6112" s="5" t="s">
        <v>14</v>
      </c>
      <c r="G6112" s="6">
        <v>45540.8125</v>
      </c>
      <c r="H6112" s="6">
        <v>45541.3125</v>
      </c>
      <c r="I6112" s="5" t="s">
        <v>1554</v>
      </c>
      <c r="J6112" s="5" t="s">
        <v>15</v>
      </c>
      <c r="K6112" s="5" t="s">
        <v>1550</v>
      </c>
    </row>
    <row r="6113" spans="1:11" x14ac:dyDescent="0.35">
      <c r="A6113" s="1">
        <v>45536</v>
      </c>
      <c r="B6113">
        <v>1329</v>
      </c>
      <c r="C6113">
        <v>1968</v>
      </c>
      <c r="D6113">
        <v>49</v>
      </c>
      <c r="E6113">
        <v>99</v>
      </c>
      <c r="F6113" s="5" t="s">
        <v>14</v>
      </c>
      <c r="G6113" s="6">
        <v>45546.8125</v>
      </c>
      <c r="H6113" s="6">
        <v>45547.3125</v>
      </c>
      <c r="I6113" s="5" t="s">
        <v>1554</v>
      </c>
      <c r="J6113" s="5" t="s">
        <v>15</v>
      </c>
      <c r="K6113" s="5" t="s">
        <v>1550</v>
      </c>
    </row>
    <row r="6114" spans="1:11" x14ac:dyDescent="0.35">
      <c r="A6114" s="1">
        <v>45536</v>
      </c>
      <c r="B6114">
        <v>1329</v>
      </c>
      <c r="C6114">
        <v>1968</v>
      </c>
      <c r="D6114">
        <v>49</v>
      </c>
      <c r="E6114">
        <v>99</v>
      </c>
      <c r="F6114" s="5" t="s">
        <v>14</v>
      </c>
      <c r="G6114" s="6">
        <v>45547.8125</v>
      </c>
      <c r="H6114" s="6">
        <v>45548.3125</v>
      </c>
      <c r="I6114" s="5" t="s">
        <v>1554</v>
      </c>
      <c r="J6114" s="5" t="s">
        <v>15</v>
      </c>
      <c r="K6114" s="5" t="s">
        <v>1550</v>
      </c>
    </row>
    <row r="6115" spans="1:11" x14ac:dyDescent="0.35">
      <c r="A6115" s="1">
        <v>45536</v>
      </c>
      <c r="B6115">
        <v>1329</v>
      </c>
      <c r="C6115">
        <v>1968</v>
      </c>
      <c r="D6115">
        <v>49</v>
      </c>
      <c r="E6115">
        <v>99</v>
      </c>
      <c r="F6115" s="5" t="s">
        <v>14</v>
      </c>
      <c r="G6115" s="6">
        <v>45553.8125</v>
      </c>
      <c r="H6115" s="6">
        <v>45554.3125</v>
      </c>
      <c r="I6115" s="5" t="s">
        <v>1554</v>
      </c>
      <c r="J6115" s="5" t="s">
        <v>15</v>
      </c>
      <c r="K6115" s="5" t="s">
        <v>1550</v>
      </c>
    </row>
    <row r="6116" spans="1:11" x14ac:dyDescent="0.35">
      <c r="A6116" s="1">
        <v>45536</v>
      </c>
      <c r="B6116">
        <v>1329</v>
      </c>
      <c r="C6116">
        <v>1968</v>
      </c>
      <c r="D6116">
        <v>49</v>
      </c>
      <c r="E6116">
        <v>99</v>
      </c>
      <c r="F6116" s="5" t="s">
        <v>14</v>
      </c>
      <c r="G6116" s="6">
        <v>45554.8125</v>
      </c>
      <c r="H6116" s="6">
        <v>45555.3125</v>
      </c>
      <c r="I6116" s="5" t="s">
        <v>1554</v>
      </c>
      <c r="J6116" s="5" t="s">
        <v>15</v>
      </c>
      <c r="K6116" s="5" t="s">
        <v>1550</v>
      </c>
    </row>
    <row r="6117" spans="1:11" x14ac:dyDescent="0.35">
      <c r="A6117" s="1">
        <v>45536</v>
      </c>
      <c r="B6117">
        <v>1329</v>
      </c>
      <c r="C6117">
        <v>1968</v>
      </c>
      <c r="D6117">
        <v>49</v>
      </c>
      <c r="E6117">
        <v>99</v>
      </c>
      <c r="F6117" s="5" t="s">
        <v>14</v>
      </c>
      <c r="G6117" s="6">
        <v>45560.8125</v>
      </c>
      <c r="H6117" s="6">
        <v>45561.3125</v>
      </c>
      <c r="I6117" s="5" t="s">
        <v>1554</v>
      </c>
      <c r="J6117" s="5" t="s">
        <v>15</v>
      </c>
      <c r="K6117" s="5" t="s">
        <v>1550</v>
      </c>
    </row>
    <row r="6118" spans="1:11" x14ac:dyDescent="0.35">
      <c r="A6118" s="1">
        <v>45536</v>
      </c>
      <c r="B6118">
        <v>1329</v>
      </c>
      <c r="C6118">
        <v>1968</v>
      </c>
      <c r="D6118">
        <v>49</v>
      </c>
      <c r="E6118">
        <v>99</v>
      </c>
      <c r="F6118" s="5" t="s">
        <v>14</v>
      </c>
      <c r="G6118" s="6">
        <v>45561.8125</v>
      </c>
      <c r="H6118" s="6">
        <v>45562.3125</v>
      </c>
      <c r="I6118" s="5" t="s">
        <v>1554</v>
      </c>
      <c r="J6118" s="5" t="s">
        <v>15</v>
      </c>
      <c r="K6118" s="5" t="s">
        <v>1550</v>
      </c>
    </row>
    <row r="6119" spans="1:11" x14ac:dyDescent="0.35">
      <c r="A6119" s="1">
        <v>45536</v>
      </c>
      <c r="B6119">
        <v>1329</v>
      </c>
      <c r="C6119">
        <v>1968</v>
      </c>
      <c r="D6119">
        <v>49</v>
      </c>
      <c r="E6119">
        <v>99</v>
      </c>
      <c r="F6119" s="5" t="s">
        <v>14</v>
      </c>
      <c r="G6119" s="6">
        <v>45561.8125</v>
      </c>
      <c r="H6119" s="6">
        <v>45563.315924652779</v>
      </c>
      <c r="I6119" s="5" t="s">
        <v>1555</v>
      </c>
      <c r="J6119" s="5" t="s">
        <v>15</v>
      </c>
      <c r="K6119" s="5" t="s">
        <v>1550</v>
      </c>
    </row>
    <row r="6120" spans="1:11" x14ac:dyDescent="0.35">
      <c r="A6120" s="1">
        <v>45536</v>
      </c>
      <c r="B6120">
        <v>1330</v>
      </c>
      <c r="C6120">
        <v>1969</v>
      </c>
      <c r="D6120">
        <v>45</v>
      </c>
      <c r="E6120">
        <v>94</v>
      </c>
      <c r="F6120" s="5" t="s">
        <v>16</v>
      </c>
      <c r="G6120" s="6">
        <v>45537.333333333336</v>
      </c>
      <c r="H6120" s="6">
        <v>45537.645833333336</v>
      </c>
      <c r="I6120" s="5" t="s">
        <v>1549</v>
      </c>
      <c r="J6120" s="5" t="s">
        <v>15</v>
      </c>
      <c r="K6120" s="5" t="s">
        <v>1550</v>
      </c>
    </row>
    <row r="6121" spans="1:11" x14ac:dyDescent="0.35">
      <c r="A6121" s="1">
        <v>45536</v>
      </c>
      <c r="B6121">
        <v>1330</v>
      </c>
      <c r="C6121">
        <v>1969</v>
      </c>
      <c r="D6121">
        <v>45</v>
      </c>
      <c r="E6121">
        <v>94</v>
      </c>
      <c r="F6121" s="5" t="s">
        <v>16</v>
      </c>
      <c r="G6121" s="6">
        <v>45538.333333333336</v>
      </c>
      <c r="H6121" s="6">
        <v>45538.645833333336</v>
      </c>
      <c r="I6121" s="5" t="s">
        <v>1549</v>
      </c>
      <c r="J6121" s="5" t="s">
        <v>15</v>
      </c>
      <c r="K6121" s="5" t="s">
        <v>1550</v>
      </c>
    </row>
    <row r="6122" spans="1:11" x14ac:dyDescent="0.35">
      <c r="A6122" s="1">
        <v>45536</v>
      </c>
      <c r="B6122">
        <v>1330</v>
      </c>
      <c r="C6122">
        <v>1969</v>
      </c>
      <c r="D6122">
        <v>45</v>
      </c>
      <c r="E6122">
        <v>94</v>
      </c>
      <c r="F6122" s="5" t="s">
        <v>16</v>
      </c>
      <c r="G6122" s="6">
        <v>45539.333333333336</v>
      </c>
      <c r="H6122" s="6">
        <v>45539.645833333336</v>
      </c>
      <c r="I6122" s="5" t="s">
        <v>1549</v>
      </c>
      <c r="J6122" s="5" t="s">
        <v>15</v>
      </c>
      <c r="K6122" s="5" t="s">
        <v>1550</v>
      </c>
    </row>
    <row r="6123" spans="1:11" x14ac:dyDescent="0.35">
      <c r="A6123" s="1">
        <v>45536</v>
      </c>
      <c r="B6123">
        <v>1330</v>
      </c>
      <c r="C6123">
        <v>1969</v>
      </c>
      <c r="D6123">
        <v>45</v>
      </c>
      <c r="E6123">
        <v>94</v>
      </c>
      <c r="F6123" s="5" t="s">
        <v>16</v>
      </c>
      <c r="G6123" s="6">
        <v>45540.333333333336</v>
      </c>
      <c r="H6123" s="6">
        <v>45540.645833333336</v>
      </c>
      <c r="I6123" s="5" t="s">
        <v>1549</v>
      </c>
      <c r="J6123" s="5" t="s">
        <v>15</v>
      </c>
      <c r="K6123" s="5" t="s">
        <v>1550</v>
      </c>
    </row>
    <row r="6124" spans="1:11" x14ac:dyDescent="0.35">
      <c r="A6124" s="1">
        <v>45536</v>
      </c>
      <c r="B6124">
        <v>1330</v>
      </c>
      <c r="C6124">
        <v>1969</v>
      </c>
      <c r="D6124">
        <v>45</v>
      </c>
      <c r="E6124">
        <v>94</v>
      </c>
      <c r="F6124" s="5" t="s">
        <v>16</v>
      </c>
      <c r="G6124" s="6">
        <v>45541.333333333336</v>
      </c>
      <c r="H6124" s="6">
        <v>45541.645833333336</v>
      </c>
      <c r="I6124" s="5" t="s">
        <v>1549</v>
      </c>
      <c r="J6124" s="5" t="s">
        <v>15</v>
      </c>
      <c r="K6124" s="5" t="s">
        <v>1550</v>
      </c>
    </row>
    <row r="6125" spans="1:11" x14ac:dyDescent="0.35">
      <c r="A6125" s="1">
        <v>45536</v>
      </c>
      <c r="B6125">
        <v>1330</v>
      </c>
      <c r="C6125">
        <v>1969</v>
      </c>
      <c r="D6125">
        <v>45</v>
      </c>
      <c r="E6125">
        <v>94</v>
      </c>
      <c r="F6125" s="5" t="s">
        <v>16</v>
      </c>
      <c r="G6125" s="6">
        <v>45544.333333333336</v>
      </c>
      <c r="H6125" s="6">
        <v>45544.645833333336</v>
      </c>
      <c r="I6125" s="5" t="s">
        <v>1549</v>
      </c>
      <c r="J6125" s="5" t="s">
        <v>15</v>
      </c>
      <c r="K6125" s="5" t="s">
        <v>1550</v>
      </c>
    </row>
    <row r="6126" spans="1:11" x14ac:dyDescent="0.35">
      <c r="A6126" s="1">
        <v>45536</v>
      </c>
      <c r="B6126">
        <v>1330</v>
      </c>
      <c r="C6126">
        <v>1969</v>
      </c>
      <c r="D6126">
        <v>45</v>
      </c>
      <c r="E6126">
        <v>94</v>
      </c>
      <c r="F6126" s="5" t="s">
        <v>16</v>
      </c>
      <c r="G6126" s="6">
        <v>45545.333333333336</v>
      </c>
      <c r="H6126" s="6">
        <v>45545.645833333336</v>
      </c>
      <c r="I6126" s="5" t="s">
        <v>1549</v>
      </c>
      <c r="J6126" s="5" t="s">
        <v>15</v>
      </c>
      <c r="K6126" s="5" t="s">
        <v>1550</v>
      </c>
    </row>
    <row r="6127" spans="1:11" x14ac:dyDescent="0.35">
      <c r="A6127" s="1">
        <v>45536</v>
      </c>
      <c r="B6127">
        <v>1330</v>
      </c>
      <c r="C6127">
        <v>1969</v>
      </c>
      <c r="D6127">
        <v>45</v>
      </c>
      <c r="E6127">
        <v>94</v>
      </c>
      <c r="F6127" s="5" t="s">
        <v>16</v>
      </c>
      <c r="G6127" s="6">
        <v>45546.333333333336</v>
      </c>
      <c r="H6127" s="6">
        <v>45546.645833333336</v>
      </c>
      <c r="I6127" s="5" t="s">
        <v>1549</v>
      </c>
      <c r="J6127" s="5" t="s">
        <v>15</v>
      </c>
      <c r="K6127" s="5" t="s">
        <v>1550</v>
      </c>
    </row>
    <row r="6128" spans="1:11" x14ac:dyDescent="0.35">
      <c r="A6128" s="1">
        <v>45536</v>
      </c>
      <c r="B6128">
        <v>1330</v>
      </c>
      <c r="C6128">
        <v>1969</v>
      </c>
      <c r="D6128">
        <v>45</v>
      </c>
      <c r="E6128">
        <v>94</v>
      </c>
      <c r="F6128" s="5" t="s">
        <v>16</v>
      </c>
      <c r="G6128" s="6">
        <v>45547.333333333336</v>
      </c>
      <c r="H6128" s="6">
        <v>45547.645833333336</v>
      </c>
      <c r="I6128" s="5" t="s">
        <v>1549</v>
      </c>
      <c r="J6128" s="5" t="s">
        <v>15</v>
      </c>
      <c r="K6128" s="5" t="s">
        <v>1550</v>
      </c>
    </row>
    <row r="6129" spans="1:11" x14ac:dyDescent="0.35">
      <c r="A6129" s="1">
        <v>45536</v>
      </c>
      <c r="B6129">
        <v>1330</v>
      </c>
      <c r="C6129">
        <v>1969</v>
      </c>
      <c r="D6129">
        <v>45</v>
      </c>
      <c r="E6129">
        <v>94</v>
      </c>
      <c r="F6129" s="5" t="s">
        <v>16</v>
      </c>
      <c r="G6129" s="6">
        <v>45548.333333333336</v>
      </c>
      <c r="H6129" s="6">
        <v>45548.645833333336</v>
      </c>
      <c r="I6129" s="5" t="s">
        <v>1549</v>
      </c>
      <c r="J6129" s="5" t="s">
        <v>15</v>
      </c>
      <c r="K6129" s="5" t="s">
        <v>1550</v>
      </c>
    </row>
    <row r="6130" spans="1:11" x14ac:dyDescent="0.35">
      <c r="A6130" s="1">
        <v>45536</v>
      </c>
      <c r="B6130">
        <v>1330</v>
      </c>
      <c r="C6130">
        <v>1969</v>
      </c>
      <c r="D6130">
        <v>45</v>
      </c>
      <c r="E6130">
        <v>94</v>
      </c>
      <c r="F6130" s="5" t="s">
        <v>16</v>
      </c>
      <c r="G6130" s="6">
        <v>45551.333333333336</v>
      </c>
      <c r="H6130" s="6">
        <v>45551.645833333336</v>
      </c>
      <c r="I6130" s="5" t="s">
        <v>1549</v>
      </c>
      <c r="J6130" s="5" t="s">
        <v>15</v>
      </c>
      <c r="K6130" s="5" t="s">
        <v>1550</v>
      </c>
    </row>
    <row r="6131" spans="1:11" x14ac:dyDescent="0.35">
      <c r="A6131" s="1">
        <v>45536</v>
      </c>
      <c r="B6131">
        <v>1330</v>
      </c>
      <c r="C6131">
        <v>1969</v>
      </c>
      <c r="D6131">
        <v>45</v>
      </c>
      <c r="E6131">
        <v>94</v>
      </c>
      <c r="F6131" s="5" t="s">
        <v>16</v>
      </c>
      <c r="G6131" s="6">
        <v>45552.333333333336</v>
      </c>
      <c r="H6131" s="6">
        <v>45552.645833333336</v>
      </c>
      <c r="I6131" s="5" t="s">
        <v>1549</v>
      </c>
      <c r="J6131" s="5" t="s">
        <v>15</v>
      </c>
      <c r="K6131" s="5" t="s">
        <v>1550</v>
      </c>
    </row>
    <row r="6132" spans="1:11" x14ac:dyDescent="0.35">
      <c r="A6132" s="1">
        <v>45536</v>
      </c>
      <c r="B6132">
        <v>1330</v>
      </c>
      <c r="C6132">
        <v>1969</v>
      </c>
      <c r="D6132">
        <v>45</v>
      </c>
      <c r="E6132">
        <v>94</v>
      </c>
      <c r="F6132" s="5" t="s">
        <v>16</v>
      </c>
      <c r="G6132" s="6">
        <v>45553.333333333336</v>
      </c>
      <c r="H6132" s="6">
        <v>45553.645833333336</v>
      </c>
      <c r="I6132" s="5" t="s">
        <v>1549</v>
      </c>
      <c r="J6132" s="5" t="s">
        <v>15</v>
      </c>
      <c r="K6132" s="5" t="s">
        <v>1550</v>
      </c>
    </row>
    <row r="6133" spans="1:11" x14ac:dyDescent="0.35">
      <c r="A6133" s="1">
        <v>45536</v>
      </c>
      <c r="B6133">
        <v>1330</v>
      </c>
      <c r="C6133">
        <v>1969</v>
      </c>
      <c r="D6133">
        <v>45</v>
      </c>
      <c r="E6133">
        <v>94</v>
      </c>
      <c r="F6133" s="5" t="s">
        <v>16</v>
      </c>
      <c r="G6133" s="6">
        <v>45554.333333333336</v>
      </c>
      <c r="H6133" s="6">
        <v>45554.645833333336</v>
      </c>
      <c r="I6133" s="5" t="s">
        <v>1549</v>
      </c>
      <c r="J6133" s="5" t="s">
        <v>15</v>
      </c>
      <c r="K6133" s="5" t="s">
        <v>1550</v>
      </c>
    </row>
    <row r="6134" spans="1:11" x14ac:dyDescent="0.35">
      <c r="A6134" s="1">
        <v>45536</v>
      </c>
      <c r="B6134">
        <v>1330</v>
      </c>
      <c r="C6134">
        <v>1969</v>
      </c>
      <c r="D6134">
        <v>45</v>
      </c>
      <c r="E6134">
        <v>94</v>
      </c>
      <c r="F6134" s="5" t="s">
        <v>16</v>
      </c>
      <c r="G6134" s="6">
        <v>45555.333333333336</v>
      </c>
      <c r="H6134" s="6">
        <v>45555.645833333336</v>
      </c>
      <c r="I6134" s="5" t="s">
        <v>1549</v>
      </c>
      <c r="J6134" s="5" t="s">
        <v>15</v>
      </c>
      <c r="K6134" s="5" t="s">
        <v>1550</v>
      </c>
    </row>
    <row r="6135" spans="1:11" x14ac:dyDescent="0.35">
      <c r="A6135" s="1">
        <v>45536</v>
      </c>
      <c r="B6135">
        <v>1330</v>
      </c>
      <c r="C6135">
        <v>1969</v>
      </c>
      <c r="D6135">
        <v>45</v>
      </c>
      <c r="E6135">
        <v>94</v>
      </c>
      <c r="F6135" s="5" t="s">
        <v>16</v>
      </c>
      <c r="G6135" s="6">
        <v>45558.333333333336</v>
      </c>
      <c r="H6135" s="6">
        <v>45558.645833333336</v>
      </c>
      <c r="I6135" s="5" t="s">
        <v>1549</v>
      </c>
      <c r="J6135" s="5" t="s">
        <v>15</v>
      </c>
      <c r="K6135" s="5" t="s">
        <v>1550</v>
      </c>
    </row>
    <row r="6136" spans="1:11" x14ac:dyDescent="0.35">
      <c r="A6136" s="1">
        <v>45536</v>
      </c>
      <c r="B6136">
        <v>1330</v>
      </c>
      <c r="C6136">
        <v>1969</v>
      </c>
      <c r="D6136">
        <v>45</v>
      </c>
      <c r="E6136">
        <v>94</v>
      </c>
      <c r="F6136" s="5" t="s">
        <v>16</v>
      </c>
      <c r="G6136" s="6">
        <v>45559.333333333336</v>
      </c>
      <c r="H6136" s="6">
        <v>45559.645833333336</v>
      </c>
      <c r="I6136" s="5" t="s">
        <v>1549</v>
      </c>
      <c r="J6136" s="5" t="s">
        <v>15</v>
      </c>
      <c r="K6136" s="5" t="s">
        <v>1550</v>
      </c>
    </row>
    <row r="6137" spans="1:11" x14ac:dyDescent="0.35">
      <c r="A6137" s="1">
        <v>45536</v>
      </c>
      <c r="B6137">
        <v>1330</v>
      </c>
      <c r="C6137">
        <v>1969</v>
      </c>
      <c r="D6137">
        <v>45</v>
      </c>
      <c r="E6137">
        <v>94</v>
      </c>
      <c r="F6137" s="5" t="s">
        <v>16</v>
      </c>
      <c r="G6137" s="6">
        <v>45560.333333333336</v>
      </c>
      <c r="H6137" s="6">
        <v>45560.524257986108</v>
      </c>
      <c r="I6137" s="5" t="s">
        <v>1551</v>
      </c>
      <c r="J6137" s="5" t="s">
        <v>15</v>
      </c>
      <c r="K6137" s="5" t="s">
        <v>1550</v>
      </c>
    </row>
    <row r="6138" spans="1:11" x14ac:dyDescent="0.35">
      <c r="A6138" s="1">
        <v>45536</v>
      </c>
      <c r="B6138">
        <v>1337</v>
      </c>
      <c r="C6138">
        <v>1984</v>
      </c>
      <c r="D6138">
        <v>98</v>
      </c>
      <c r="E6138">
        <v>158</v>
      </c>
      <c r="F6138" s="5" t="s">
        <v>16</v>
      </c>
      <c r="G6138" s="6">
        <v>45537.333333333336</v>
      </c>
      <c r="H6138" s="6">
        <v>45537.645833333336</v>
      </c>
      <c r="I6138" s="5" t="s">
        <v>1549</v>
      </c>
      <c r="J6138" s="5" t="s">
        <v>15</v>
      </c>
      <c r="K6138" s="5" t="s">
        <v>1550</v>
      </c>
    </row>
    <row r="6139" spans="1:11" x14ac:dyDescent="0.35">
      <c r="A6139" s="1">
        <v>45536</v>
      </c>
      <c r="B6139">
        <v>1337</v>
      </c>
      <c r="C6139">
        <v>1984</v>
      </c>
      <c r="D6139">
        <v>98</v>
      </c>
      <c r="E6139">
        <v>158</v>
      </c>
      <c r="F6139" s="5" t="s">
        <v>16</v>
      </c>
      <c r="G6139" s="6">
        <v>45538.333333333336</v>
      </c>
      <c r="H6139" s="6">
        <v>45538.645833333336</v>
      </c>
      <c r="I6139" s="5" t="s">
        <v>1549</v>
      </c>
      <c r="J6139" s="5" t="s">
        <v>15</v>
      </c>
      <c r="K6139" s="5" t="s">
        <v>1550</v>
      </c>
    </row>
    <row r="6140" spans="1:11" x14ac:dyDescent="0.35">
      <c r="A6140" s="1">
        <v>45536</v>
      </c>
      <c r="B6140">
        <v>1337</v>
      </c>
      <c r="C6140">
        <v>1984</v>
      </c>
      <c r="D6140">
        <v>98</v>
      </c>
      <c r="E6140">
        <v>158</v>
      </c>
      <c r="F6140" s="5" t="s">
        <v>16</v>
      </c>
      <c r="G6140" s="6">
        <v>45539.333333333336</v>
      </c>
      <c r="H6140" s="6">
        <v>45539.645833333336</v>
      </c>
      <c r="I6140" s="5" t="s">
        <v>1549</v>
      </c>
      <c r="J6140" s="5" t="s">
        <v>15</v>
      </c>
      <c r="K6140" s="5" t="s">
        <v>1550</v>
      </c>
    </row>
    <row r="6141" spans="1:11" x14ac:dyDescent="0.35">
      <c r="A6141" s="1">
        <v>45536</v>
      </c>
      <c r="B6141">
        <v>1337</v>
      </c>
      <c r="C6141">
        <v>1984</v>
      </c>
      <c r="D6141">
        <v>98</v>
      </c>
      <c r="E6141">
        <v>158</v>
      </c>
      <c r="F6141" s="5" t="s">
        <v>16</v>
      </c>
      <c r="G6141" s="6">
        <v>45540.333333333336</v>
      </c>
      <c r="H6141" s="6">
        <v>45540.645833333336</v>
      </c>
      <c r="I6141" s="5" t="s">
        <v>1549</v>
      </c>
      <c r="J6141" s="5" t="s">
        <v>15</v>
      </c>
      <c r="K6141" s="5" t="s">
        <v>1550</v>
      </c>
    </row>
    <row r="6142" spans="1:11" x14ac:dyDescent="0.35">
      <c r="A6142" s="1">
        <v>45536</v>
      </c>
      <c r="B6142">
        <v>1337</v>
      </c>
      <c r="C6142">
        <v>1984</v>
      </c>
      <c r="D6142">
        <v>98</v>
      </c>
      <c r="E6142">
        <v>158</v>
      </c>
      <c r="F6142" s="5" t="s">
        <v>16</v>
      </c>
      <c r="G6142" s="6">
        <v>45541.333333333336</v>
      </c>
      <c r="H6142" s="6">
        <v>45541.645833333336</v>
      </c>
      <c r="I6142" s="5" t="s">
        <v>1549</v>
      </c>
      <c r="J6142" s="5" t="s">
        <v>15</v>
      </c>
      <c r="K6142" s="5" t="s">
        <v>1550</v>
      </c>
    </row>
    <row r="6143" spans="1:11" x14ac:dyDescent="0.35">
      <c r="A6143" s="1">
        <v>45536</v>
      </c>
      <c r="B6143">
        <v>1337</v>
      </c>
      <c r="C6143">
        <v>1984</v>
      </c>
      <c r="D6143">
        <v>98</v>
      </c>
      <c r="E6143">
        <v>158</v>
      </c>
      <c r="F6143" s="5" t="s">
        <v>16</v>
      </c>
      <c r="G6143" s="6">
        <v>45544.333333333336</v>
      </c>
      <c r="H6143" s="6">
        <v>45544.645833333336</v>
      </c>
      <c r="I6143" s="5" t="s">
        <v>1549</v>
      </c>
      <c r="J6143" s="5" t="s">
        <v>15</v>
      </c>
      <c r="K6143" s="5" t="s">
        <v>1550</v>
      </c>
    </row>
    <row r="6144" spans="1:11" x14ac:dyDescent="0.35">
      <c r="A6144" s="1">
        <v>45536</v>
      </c>
      <c r="B6144">
        <v>1337</v>
      </c>
      <c r="C6144">
        <v>1984</v>
      </c>
      <c r="D6144">
        <v>98</v>
      </c>
      <c r="E6144">
        <v>158</v>
      </c>
      <c r="F6144" s="5" t="s">
        <v>16</v>
      </c>
      <c r="G6144" s="6">
        <v>45545.333333333336</v>
      </c>
      <c r="H6144" s="6">
        <v>45545.645833333336</v>
      </c>
      <c r="I6144" s="5" t="s">
        <v>1549</v>
      </c>
      <c r="J6144" s="5" t="s">
        <v>15</v>
      </c>
      <c r="K6144" s="5" t="s">
        <v>1550</v>
      </c>
    </row>
    <row r="6145" spans="1:11" x14ac:dyDescent="0.35">
      <c r="A6145" s="1">
        <v>45536</v>
      </c>
      <c r="B6145">
        <v>1337</v>
      </c>
      <c r="C6145">
        <v>1984</v>
      </c>
      <c r="D6145">
        <v>98</v>
      </c>
      <c r="E6145">
        <v>158</v>
      </c>
      <c r="F6145" s="5" t="s">
        <v>16</v>
      </c>
      <c r="G6145" s="6">
        <v>45546.333333333336</v>
      </c>
      <c r="H6145" s="6">
        <v>45546.645833333336</v>
      </c>
      <c r="I6145" s="5" t="s">
        <v>1549</v>
      </c>
      <c r="J6145" s="5" t="s">
        <v>15</v>
      </c>
      <c r="K6145" s="5" t="s">
        <v>1550</v>
      </c>
    </row>
    <row r="6146" spans="1:11" x14ac:dyDescent="0.35">
      <c r="A6146" s="1">
        <v>45536</v>
      </c>
      <c r="B6146">
        <v>1337</v>
      </c>
      <c r="C6146">
        <v>1984</v>
      </c>
      <c r="D6146">
        <v>98</v>
      </c>
      <c r="E6146">
        <v>158</v>
      </c>
      <c r="F6146" s="5" t="s">
        <v>16</v>
      </c>
      <c r="G6146" s="6">
        <v>45547.333333333336</v>
      </c>
      <c r="H6146" s="6">
        <v>45547.645833333336</v>
      </c>
      <c r="I6146" s="5" t="s">
        <v>1549</v>
      </c>
      <c r="J6146" s="5" t="s">
        <v>15</v>
      </c>
      <c r="K6146" s="5" t="s">
        <v>1550</v>
      </c>
    </row>
    <row r="6147" spans="1:11" x14ac:dyDescent="0.35">
      <c r="A6147" s="1">
        <v>45536</v>
      </c>
      <c r="B6147">
        <v>1337</v>
      </c>
      <c r="C6147">
        <v>1984</v>
      </c>
      <c r="D6147">
        <v>98</v>
      </c>
      <c r="E6147">
        <v>158</v>
      </c>
      <c r="F6147" s="5" t="s">
        <v>16</v>
      </c>
      <c r="G6147" s="6">
        <v>45548.333333333336</v>
      </c>
      <c r="H6147" s="6">
        <v>45548.645833333336</v>
      </c>
      <c r="I6147" s="5" t="s">
        <v>1549</v>
      </c>
      <c r="J6147" s="5" t="s">
        <v>15</v>
      </c>
      <c r="K6147" s="5" t="s">
        <v>1550</v>
      </c>
    </row>
    <row r="6148" spans="1:11" x14ac:dyDescent="0.35">
      <c r="A6148" s="1">
        <v>45536</v>
      </c>
      <c r="B6148">
        <v>1337</v>
      </c>
      <c r="C6148">
        <v>1984</v>
      </c>
      <c r="D6148">
        <v>98</v>
      </c>
      <c r="E6148">
        <v>158</v>
      </c>
      <c r="F6148" s="5" t="s">
        <v>16</v>
      </c>
      <c r="G6148" s="6">
        <v>45551.333333333336</v>
      </c>
      <c r="H6148" s="6">
        <v>45551.645833333336</v>
      </c>
      <c r="I6148" s="5" t="s">
        <v>1549</v>
      </c>
      <c r="J6148" s="5" t="s">
        <v>15</v>
      </c>
      <c r="K6148" s="5" t="s">
        <v>1550</v>
      </c>
    </row>
    <row r="6149" spans="1:11" x14ac:dyDescent="0.35">
      <c r="A6149" s="1">
        <v>45536</v>
      </c>
      <c r="B6149">
        <v>1337</v>
      </c>
      <c r="C6149">
        <v>1984</v>
      </c>
      <c r="D6149">
        <v>98</v>
      </c>
      <c r="E6149">
        <v>158</v>
      </c>
      <c r="F6149" s="5" t="s">
        <v>16</v>
      </c>
      <c r="G6149" s="6">
        <v>45552.333333333336</v>
      </c>
      <c r="H6149" s="6">
        <v>45552.645833333336</v>
      </c>
      <c r="I6149" s="5" t="s">
        <v>1549</v>
      </c>
      <c r="J6149" s="5" t="s">
        <v>15</v>
      </c>
      <c r="K6149" s="5" t="s">
        <v>1550</v>
      </c>
    </row>
    <row r="6150" spans="1:11" x14ac:dyDescent="0.35">
      <c r="A6150" s="1">
        <v>45536</v>
      </c>
      <c r="B6150">
        <v>1337</v>
      </c>
      <c r="C6150">
        <v>1984</v>
      </c>
      <c r="D6150">
        <v>98</v>
      </c>
      <c r="E6150">
        <v>158</v>
      </c>
      <c r="F6150" s="5" t="s">
        <v>16</v>
      </c>
      <c r="G6150" s="6">
        <v>45553.333333333336</v>
      </c>
      <c r="H6150" s="6">
        <v>45553.645833333336</v>
      </c>
      <c r="I6150" s="5" t="s">
        <v>1549</v>
      </c>
      <c r="J6150" s="5" t="s">
        <v>15</v>
      </c>
      <c r="K6150" s="5" t="s">
        <v>1550</v>
      </c>
    </row>
    <row r="6151" spans="1:11" x14ac:dyDescent="0.35">
      <c r="A6151" s="1">
        <v>45536</v>
      </c>
      <c r="B6151">
        <v>1337</v>
      </c>
      <c r="C6151">
        <v>1984</v>
      </c>
      <c r="D6151">
        <v>98</v>
      </c>
      <c r="E6151">
        <v>158</v>
      </c>
      <c r="F6151" s="5" t="s">
        <v>16</v>
      </c>
      <c r="G6151" s="6">
        <v>45554.333333333336</v>
      </c>
      <c r="H6151" s="6">
        <v>45554.645833333336</v>
      </c>
      <c r="I6151" s="5" t="s">
        <v>1549</v>
      </c>
      <c r="J6151" s="5" t="s">
        <v>15</v>
      </c>
      <c r="K6151" s="5" t="s">
        <v>1550</v>
      </c>
    </row>
    <row r="6152" spans="1:11" x14ac:dyDescent="0.35">
      <c r="A6152" s="1">
        <v>45536</v>
      </c>
      <c r="B6152">
        <v>1337</v>
      </c>
      <c r="C6152">
        <v>1984</v>
      </c>
      <c r="D6152">
        <v>98</v>
      </c>
      <c r="E6152">
        <v>158</v>
      </c>
      <c r="F6152" s="5" t="s">
        <v>16</v>
      </c>
      <c r="G6152" s="6">
        <v>45555.333333333336</v>
      </c>
      <c r="H6152" s="6">
        <v>45555.645833333336</v>
      </c>
      <c r="I6152" s="5" t="s">
        <v>1549</v>
      </c>
      <c r="J6152" s="5" t="s">
        <v>15</v>
      </c>
      <c r="K6152" s="5" t="s">
        <v>1550</v>
      </c>
    </row>
    <row r="6153" spans="1:11" x14ac:dyDescent="0.35">
      <c r="A6153" s="1">
        <v>45536</v>
      </c>
      <c r="B6153">
        <v>1337</v>
      </c>
      <c r="C6153">
        <v>1984</v>
      </c>
      <c r="D6153">
        <v>98</v>
      </c>
      <c r="E6153">
        <v>158</v>
      </c>
      <c r="F6153" s="5" t="s">
        <v>16</v>
      </c>
      <c r="G6153" s="6">
        <v>45558.333333333336</v>
      </c>
      <c r="H6153" s="6">
        <v>45558.645833333336</v>
      </c>
      <c r="I6153" s="5" t="s">
        <v>1549</v>
      </c>
      <c r="J6153" s="5" t="s">
        <v>15</v>
      </c>
      <c r="K6153" s="5" t="s">
        <v>1550</v>
      </c>
    </row>
    <row r="6154" spans="1:11" x14ac:dyDescent="0.35">
      <c r="A6154" s="1">
        <v>45536</v>
      </c>
      <c r="B6154">
        <v>1337</v>
      </c>
      <c r="C6154">
        <v>1984</v>
      </c>
      <c r="D6154">
        <v>98</v>
      </c>
      <c r="E6154">
        <v>158</v>
      </c>
      <c r="F6154" s="5" t="s">
        <v>16</v>
      </c>
      <c r="G6154" s="6">
        <v>45559.333333333336</v>
      </c>
      <c r="H6154" s="6">
        <v>45559.645833333336</v>
      </c>
      <c r="I6154" s="5" t="s">
        <v>1549</v>
      </c>
      <c r="J6154" s="5" t="s">
        <v>15</v>
      </c>
      <c r="K6154" s="5" t="s">
        <v>1550</v>
      </c>
    </row>
    <row r="6155" spans="1:11" x14ac:dyDescent="0.35">
      <c r="A6155" s="1">
        <v>45536</v>
      </c>
      <c r="B6155">
        <v>1337</v>
      </c>
      <c r="C6155">
        <v>1984</v>
      </c>
      <c r="D6155">
        <v>98</v>
      </c>
      <c r="E6155">
        <v>158</v>
      </c>
      <c r="F6155" s="5" t="s">
        <v>16</v>
      </c>
      <c r="G6155" s="6">
        <v>45560.333333333336</v>
      </c>
      <c r="H6155" s="6">
        <v>45560.524257986108</v>
      </c>
      <c r="I6155" s="5" t="s">
        <v>1551</v>
      </c>
      <c r="J6155" s="5" t="s">
        <v>15</v>
      </c>
      <c r="K6155" s="5" t="s">
        <v>1550</v>
      </c>
    </row>
    <row r="6156" spans="1:11" x14ac:dyDescent="0.35">
      <c r="A6156" s="1">
        <v>45536</v>
      </c>
      <c r="B6156">
        <v>1338</v>
      </c>
      <c r="C6156">
        <v>1986</v>
      </c>
      <c r="D6156">
        <v>253</v>
      </c>
      <c r="E6156">
        <v>356</v>
      </c>
      <c r="F6156" s="5" t="s">
        <v>16</v>
      </c>
      <c r="G6156" s="6">
        <v>45537.333333333336</v>
      </c>
      <c r="H6156" s="6">
        <v>45537.645833333336</v>
      </c>
      <c r="I6156" s="5" t="s">
        <v>1549</v>
      </c>
      <c r="J6156" s="5" t="s">
        <v>15</v>
      </c>
      <c r="K6156" s="5" t="s">
        <v>1550</v>
      </c>
    </row>
    <row r="6157" spans="1:11" x14ac:dyDescent="0.35">
      <c r="A6157" s="1">
        <v>45536</v>
      </c>
      <c r="B6157">
        <v>1338</v>
      </c>
      <c r="C6157">
        <v>1986</v>
      </c>
      <c r="D6157">
        <v>253</v>
      </c>
      <c r="E6157">
        <v>356</v>
      </c>
      <c r="F6157" s="5" t="s">
        <v>16</v>
      </c>
      <c r="G6157" s="6">
        <v>45538.333333333336</v>
      </c>
      <c r="H6157" s="6">
        <v>45538.645833333336</v>
      </c>
      <c r="I6157" s="5" t="s">
        <v>1549</v>
      </c>
      <c r="J6157" s="5" t="s">
        <v>15</v>
      </c>
      <c r="K6157" s="5" t="s">
        <v>1550</v>
      </c>
    </row>
    <row r="6158" spans="1:11" x14ac:dyDescent="0.35">
      <c r="A6158" s="1">
        <v>45536</v>
      </c>
      <c r="B6158">
        <v>1338</v>
      </c>
      <c r="C6158">
        <v>1986</v>
      </c>
      <c r="D6158">
        <v>253</v>
      </c>
      <c r="E6158">
        <v>356</v>
      </c>
      <c r="F6158" s="5" t="s">
        <v>16</v>
      </c>
      <c r="G6158" s="6">
        <v>45539.333333333336</v>
      </c>
      <c r="H6158" s="6">
        <v>45539.645833333336</v>
      </c>
      <c r="I6158" s="5" t="s">
        <v>1549</v>
      </c>
      <c r="J6158" s="5" t="s">
        <v>15</v>
      </c>
      <c r="K6158" s="5" t="s">
        <v>1550</v>
      </c>
    </row>
    <row r="6159" spans="1:11" x14ac:dyDescent="0.35">
      <c r="A6159" s="1">
        <v>45536</v>
      </c>
      <c r="B6159">
        <v>1338</v>
      </c>
      <c r="C6159">
        <v>1986</v>
      </c>
      <c r="D6159">
        <v>253</v>
      </c>
      <c r="E6159">
        <v>356</v>
      </c>
      <c r="F6159" s="5" t="s">
        <v>16</v>
      </c>
      <c r="G6159" s="6">
        <v>45540.333333333336</v>
      </c>
      <c r="H6159" s="6">
        <v>45540.645833333336</v>
      </c>
      <c r="I6159" s="5" t="s">
        <v>1549</v>
      </c>
      <c r="J6159" s="5" t="s">
        <v>15</v>
      </c>
      <c r="K6159" s="5" t="s">
        <v>1550</v>
      </c>
    </row>
    <row r="6160" spans="1:11" x14ac:dyDescent="0.35">
      <c r="A6160" s="1">
        <v>45536</v>
      </c>
      <c r="B6160">
        <v>1338</v>
      </c>
      <c r="C6160">
        <v>1986</v>
      </c>
      <c r="D6160">
        <v>253</v>
      </c>
      <c r="E6160">
        <v>356</v>
      </c>
      <c r="F6160" s="5" t="s">
        <v>16</v>
      </c>
      <c r="G6160" s="6">
        <v>45541.333333333336</v>
      </c>
      <c r="H6160" s="6">
        <v>45541.645833333336</v>
      </c>
      <c r="I6160" s="5" t="s">
        <v>1549</v>
      </c>
      <c r="J6160" s="5" t="s">
        <v>15</v>
      </c>
      <c r="K6160" s="5" t="s">
        <v>1550</v>
      </c>
    </row>
    <row r="6161" spans="1:11" x14ac:dyDescent="0.35">
      <c r="A6161" s="1">
        <v>45536</v>
      </c>
      <c r="B6161">
        <v>1338</v>
      </c>
      <c r="C6161">
        <v>1986</v>
      </c>
      <c r="D6161">
        <v>253</v>
      </c>
      <c r="E6161">
        <v>356</v>
      </c>
      <c r="F6161" s="5" t="s">
        <v>16</v>
      </c>
      <c r="G6161" s="6">
        <v>45544.333333333336</v>
      </c>
      <c r="H6161" s="6">
        <v>45544.645833333336</v>
      </c>
      <c r="I6161" s="5" t="s">
        <v>1549</v>
      </c>
      <c r="J6161" s="5" t="s">
        <v>15</v>
      </c>
      <c r="K6161" s="5" t="s">
        <v>1550</v>
      </c>
    </row>
    <row r="6162" spans="1:11" x14ac:dyDescent="0.35">
      <c r="A6162" s="1">
        <v>45536</v>
      </c>
      <c r="B6162">
        <v>1338</v>
      </c>
      <c r="C6162">
        <v>1986</v>
      </c>
      <c r="D6162">
        <v>253</v>
      </c>
      <c r="E6162">
        <v>356</v>
      </c>
      <c r="F6162" s="5" t="s">
        <v>16</v>
      </c>
      <c r="G6162" s="6">
        <v>45545.333333333336</v>
      </c>
      <c r="H6162" s="6">
        <v>45545.645833333336</v>
      </c>
      <c r="I6162" s="5" t="s">
        <v>1549</v>
      </c>
      <c r="J6162" s="5" t="s">
        <v>15</v>
      </c>
      <c r="K6162" s="5" t="s">
        <v>1550</v>
      </c>
    </row>
    <row r="6163" spans="1:11" x14ac:dyDescent="0.35">
      <c r="A6163" s="1">
        <v>45536</v>
      </c>
      <c r="B6163">
        <v>1338</v>
      </c>
      <c r="C6163">
        <v>1986</v>
      </c>
      <c r="D6163">
        <v>253</v>
      </c>
      <c r="E6163">
        <v>356</v>
      </c>
      <c r="F6163" s="5" t="s">
        <v>16</v>
      </c>
      <c r="G6163" s="6">
        <v>45546.333333333336</v>
      </c>
      <c r="H6163" s="6">
        <v>45546.645833333336</v>
      </c>
      <c r="I6163" s="5" t="s">
        <v>1549</v>
      </c>
      <c r="J6163" s="5" t="s">
        <v>15</v>
      </c>
      <c r="K6163" s="5" t="s">
        <v>1550</v>
      </c>
    </row>
    <row r="6164" spans="1:11" x14ac:dyDescent="0.35">
      <c r="A6164" s="1">
        <v>45536</v>
      </c>
      <c r="B6164">
        <v>1338</v>
      </c>
      <c r="C6164">
        <v>1986</v>
      </c>
      <c r="D6164">
        <v>253</v>
      </c>
      <c r="E6164">
        <v>356</v>
      </c>
      <c r="F6164" s="5" t="s">
        <v>16</v>
      </c>
      <c r="G6164" s="6">
        <v>45547.333333333336</v>
      </c>
      <c r="H6164" s="6">
        <v>45547.645833333336</v>
      </c>
      <c r="I6164" s="5" t="s">
        <v>1549</v>
      </c>
      <c r="J6164" s="5" t="s">
        <v>15</v>
      </c>
      <c r="K6164" s="5" t="s">
        <v>1550</v>
      </c>
    </row>
    <row r="6165" spans="1:11" x14ac:dyDescent="0.35">
      <c r="A6165" s="1">
        <v>45536</v>
      </c>
      <c r="B6165">
        <v>1338</v>
      </c>
      <c r="C6165">
        <v>1986</v>
      </c>
      <c r="D6165">
        <v>253</v>
      </c>
      <c r="E6165">
        <v>356</v>
      </c>
      <c r="F6165" s="5" t="s">
        <v>16</v>
      </c>
      <c r="G6165" s="6">
        <v>45548.333333333336</v>
      </c>
      <c r="H6165" s="6">
        <v>45548.645833333336</v>
      </c>
      <c r="I6165" s="5" t="s">
        <v>1549</v>
      </c>
      <c r="J6165" s="5" t="s">
        <v>15</v>
      </c>
      <c r="K6165" s="5" t="s">
        <v>1550</v>
      </c>
    </row>
    <row r="6166" spans="1:11" x14ac:dyDescent="0.35">
      <c r="A6166" s="1">
        <v>45536</v>
      </c>
      <c r="B6166">
        <v>1338</v>
      </c>
      <c r="C6166">
        <v>1986</v>
      </c>
      <c r="D6166">
        <v>253</v>
      </c>
      <c r="E6166">
        <v>356</v>
      </c>
      <c r="F6166" s="5" t="s">
        <v>16</v>
      </c>
      <c r="G6166" s="6">
        <v>45551.333333333336</v>
      </c>
      <c r="H6166" s="6">
        <v>45551.645833333336</v>
      </c>
      <c r="I6166" s="5" t="s">
        <v>1549</v>
      </c>
      <c r="J6166" s="5" t="s">
        <v>15</v>
      </c>
      <c r="K6166" s="5" t="s">
        <v>1550</v>
      </c>
    </row>
    <row r="6167" spans="1:11" x14ac:dyDescent="0.35">
      <c r="A6167" s="1">
        <v>45536</v>
      </c>
      <c r="B6167">
        <v>1338</v>
      </c>
      <c r="C6167">
        <v>1986</v>
      </c>
      <c r="D6167">
        <v>253</v>
      </c>
      <c r="E6167">
        <v>356</v>
      </c>
      <c r="F6167" s="5" t="s">
        <v>16</v>
      </c>
      <c r="G6167" s="6">
        <v>45552.333333333336</v>
      </c>
      <c r="H6167" s="6">
        <v>45552.645833333336</v>
      </c>
      <c r="I6167" s="5" t="s">
        <v>1549</v>
      </c>
      <c r="J6167" s="5" t="s">
        <v>15</v>
      </c>
      <c r="K6167" s="5" t="s">
        <v>1550</v>
      </c>
    </row>
    <row r="6168" spans="1:11" x14ac:dyDescent="0.35">
      <c r="A6168" s="1">
        <v>45536</v>
      </c>
      <c r="B6168">
        <v>1338</v>
      </c>
      <c r="C6168">
        <v>1986</v>
      </c>
      <c r="D6168">
        <v>253</v>
      </c>
      <c r="E6168">
        <v>356</v>
      </c>
      <c r="F6168" s="5" t="s">
        <v>16</v>
      </c>
      <c r="G6168" s="6">
        <v>45553.333333333336</v>
      </c>
      <c r="H6168" s="6">
        <v>45553.645833333336</v>
      </c>
      <c r="I6168" s="5" t="s">
        <v>1549</v>
      </c>
      <c r="J6168" s="5" t="s">
        <v>15</v>
      </c>
      <c r="K6168" s="5" t="s">
        <v>1550</v>
      </c>
    </row>
    <row r="6169" spans="1:11" x14ac:dyDescent="0.35">
      <c r="A6169" s="1">
        <v>45536</v>
      </c>
      <c r="B6169">
        <v>1338</v>
      </c>
      <c r="C6169">
        <v>1986</v>
      </c>
      <c r="D6169">
        <v>253</v>
      </c>
      <c r="E6169">
        <v>356</v>
      </c>
      <c r="F6169" s="5" t="s">
        <v>16</v>
      </c>
      <c r="G6169" s="6">
        <v>45554.333333333336</v>
      </c>
      <c r="H6169" s="6">
        <v>45554.645833333336</v>
      </c>
      <c r="I6169" s="5" t="s">
        <v>1549</v>
      </c>
      <c r="J6169" s="5" t="s">
        <v>15</v>
      </c>
      <c r="K6169" s="5" t="s">
        <v>1550</v>
      </c>
    </row>
    <row r="6170" spans="1:11" x14ac:dyDescent="0.35">
      <c r="A6170" s="1">
        <v>45536</v>
      </c>
      <c r="B6170">
        <v>1338</v>
      </c>
      <c r="C6170">
        <v>1986</v>
      </c>
      <c r="D6170">
        <v>253</v>
      </c>
      <c r="E6170">
        <v>356</v>
      </c>
      <c r="F6170" s="5" t="s">
        <v>16</v>
      </c>
      <c r="G6170" s="6">
        <v>45555.333333333336</v>
      </c>
      <c r="H6170" s="6">
        <v>45555.645833333336</v>
      </c>
      <c r="I6170" s="5" t="s">
        <v>1549</v>
      </c>
      <c r="J6170" s="5" t="s">
        <v>15</v>
      </c>
      <c r="K6170" s="5" t="s">
        <v>1550</v>
      </c>
    </row>
    <row r="6171" spans="1:11" x14ac:dyDescent="0.35">
      <c r="A6171" s="1">
        <v>45536</v>
      </c>
      <c r="B6171">
        <v>1338</v>
      </c>
      <c r="C6171">
        <v>1986</v>
      </c>
      <c r="D6171">
        <v>253</v>
      </c>
      <c r="E6171">
        <v>356</v>
      </c>
      <c r="F6171" s="5" t="s">
        <v>16</v>
      </c>
      <c r="G6171" s="6">
        <v>45558.333333333336</v>
      </c>
      <c r="H6171" s="6">
        <v>45558.645833333336</v>
      </c>
      <c r="I6171" s="5" t="s">
        <v>1549</v>
      </c>
      <c r="J6171" s="5" t="s">
        <v>15</v>
      </c>
      <c r="K6171" s="5" t="s">
        <v>1550</v>
      </c>
    </row>
    <row r="6172" spans="1:11" x14ac:dyDescent="0.35">
      <c r="A6172" s="1">
        <v>45536</v>
      </c>
      <c r="B6172">
        <v>1338</v>
      </c>
      <c r="C6172">
        <v>1986</v>
      </c>
      <c r="D6172">
        <v>253</v>
      </c>
      <c r="E6172">
        <v>356</v>
      </c>
      <c r="F6172" s="5" t="s">
        <v>16</v>
      </c>
      <c r="G6172" s="6">
        <v>45559.333333333336</v>
      </c>
      <c r="H6172" s="6">
        <v>45559.645833333336</v>
      </c>
      <c r="I6172" s="5" t="s">
        <v>1549</v>
      </c>
      <c r="J6172" s="5" t="s">
        <v>15</v>
      </c>
      <c r="K6172" s="5" t="s">
        <v>1550</v>
      </c>
    </row>
    <row r="6173" spans="1:11" x14ac:dyDescent="0.35">
      <c r="A6173" s="1">
        <v>45536</v>
      </c>
      <c r="B6173">
        <v>1338</v>
      </c>
      <c r="C6173">
        <v>1986</v>
      </c>
      <c r="D6173">
        <v>253</v>
      </c>
      <c r="E6173">
        <v>356</v>
      </c>
      <c r="F6173" s="5" t="s">
        <v>16</v>
      </c>
      <c r="G6173" s="6">
        <v>45560.333333333336</v>
      </c>
      <c r="H6173" s="6">
        <v>45560.524257986108</v>
      </c>
      <c r="I6173" s="5" t="s">
        <v>1551</v>
      </c>
      <c r="J6173" s="5" t="s">
        <v>15</v>
      </c>
      <c r="K6173" s="5" t="s">
        <v>1550</v>
      </c>
    </row>
    <row r="6174" spans="1:11" x14ac:dyDescent="0.35">
      <c r="A6174" s="1">
        <v>45536</v>
      </c>
      <c r="B6174">
        <v>1340</v>
      </c>
      <c r="C6174">
        <v>1988</v>
      </c>
      <c r="D6174">
        <v>260</v>
      </c>
      <c r="E6174">
        <v>364</v>
      </c>
      <c r="F6174" s="5" t="s">
        <v>14</v>
      </c>
      <c r="G6174" s="6">
        <v>45539.8125</v>
      </c>
      <c r="H6174" s="6">
        <v>45540.3125</v>
      </c>
      <c r="I6174" s="5" t="s">
        <v>1554</v>
      </c>
      <c r="J6174" s="5" t="s">
        <v>15</v>
      </c>
      <c r="K6174" s="5" t="s">
        <v>1550</v>
      </c>
    </row>
    <row r="6175" spans="1:11" x14ac:dyDescent="0.35">
      <c r="A6175" s="1">
        <v>45536</v>
      </c>
      <c r="B6175">
        <v>1340</v>
      </c>
      <c r="C6175">
        <v>1988</v>
      </c>
      <c r="D6175">
        <v>260</v>
      </c>
      <c r="E6175">
        <v>364</v>
      </c>
      <c r="F6175" s="5" t="s">
        <v>14</v>
      </c>
      <c r="G6175" s="6">
        <v>45540.8125</v>
      </c>
      <c r="H6175" s="6">
        <v>45541.3125</v>
      </c>
      <c r="I6175" s="5" t="s">
        <v>1554</v>
      </c>
      <c r="J6175" s="5" t="s">
        <v>15</v>
      </c>
      <c r="K6175" s="5" t="s">
        <v>1550</v>
      </c>
    </row>
    <row r="6176" spans="1:11" x14ac:dyDescent="0.35">
      <c r="A6176" s="1">
        <v>45536</v>
      </c>
      <c r="B6176">
        <v>1340</v>
      </c>
      <c r="C6176">
        <v>1988</v>
      </c>
      <c r="D6176">
        <v>260</v>
      </c>
      <c r="E6176">
        <v>364</v>
      </c>
      <c r="F6176" s="5" t="s">
        <v>14</v>
      </c>
      <c r="G6176" s="6">
        <v>45546.8125</v>
      </c>
      <c r="H6176" s="6">
        <v>45547.3125</v>
      </c>
      <c r="I6176" s="5" t="s">
        <v>1554</v>
      </c>
      <c r="J6176" s="5" t="s">
        <v>15</v>
      </c>
      <c r="K6176" s="5" t="s">
        <v>1550</v>
      </c>
    </row>
    <row r="6177" spans="1:11" x14ac:dyDescent="0.35">
      <c r="A6177" s="1">
        <v>45536</v>
      </c>
      <c r="B6177">
        <v>1340</v>
      </c>
      <c r="C6177">
        <v>1988</v>
      </c>
      <c r="D6177">
        <v>260</v>
      </c>
      <c r="E6177">
        <v>364</v>
      </c>
      <c r="F6177" s="5" t="s">
        <v>14</v>
      </c>
      <c r="G6177" s="6">
        <v>45547.8125</v>
      </c>
      <c r="H6177" s="6">
        <v>45548.3125</v>
      </c>
      <c r="I6177" s="5" t="s">
        <v>1554</v>
      </c>
      <c r="J6177" s="5" t="s">
        <v>15</v>
      </c>
      <c r="K6177" s="5" t="s">
        <v>1550</v>
      </c>
    </row>
    <row r="6178" spans="1:11" x14ac:dyDescent="0.35">
      <c r="A6178" s="1">
        <v>45536</v>
      </c>
      <c r="B6178">
        <v>1340</v>
      </c>
      <c r="C6178">
        <v>1988</v>
      </c>
      <c r="D6178">
        <v>260</v>
      </c>
      <c r="E6178">
        <v>364</v>
      </c>
      <c r="F6178" s="5" t="s">
        <v>14</v>
      </c>
      <c r="G6178" s="6">
        <v>45553.8125</v>
      </c>
      <c r="H6178" s="6">
        <v>45554.3125</v>
      </c>
      <c r="I6178" s="5" t="s">
        <v>1554</v>
      </c>
      <c r="J6178" s="5" t="s">
        <v>15</v>
      </c>
      <c r="K6178" s="5" t="s">
        <v>1550</v>
      </c>
    </row>
    <row r="6179" spans="1:11" x14ac:dyDescent="0.35">
      <c r="A6179" s="1">
        <v>45536</v>
      </c>
      <c r="B6179">
        <v>1340</v>
      </c>
      <c r="C6179">
        <v>1988</v>
      </c>
      <c r="D6179">
        <v>260</v>
      </c>
      <c r="E6179">
        <v>364</v>
      </c>
      <c r="F6179" s="5" t="s">
        <v>14</v>
      </c>
      <c r="G6179" s="6">
        <v>45554.8125</v>
      </c>
      <c r="H6179" s="6">
        <v>45555.3125</v>
      </c>
      <c r="I6179" s="5" t="s">
        <v>1554</v>
      </c>
      <c r="J6179" s="5" t="s">
        <v>15</v>
      </c>
      <c r="K6179" s="5" t="s">
        <v>1550</v>
      </c>
    </row>
    <row r="6180" spans="1:11" x14ac:dyDescent="0.35">
      <c r="A6180" s="1">
        <v>45536</v>
      </c>
      <c r="B6180">
        <v>1340</v>
      </c>
      <c r="C6180">
        <v>1988</v>
      </c>
      <c r="D6180">
        <v>260</v>
      </c>
      <c r="E6180">
        <v>364</v>
      </c>
      <c r="F6180" s="5" t="s">
        <v>14</v>
      </c>
      <c r="G6180" s="6">
        <v>45560.8125</v>
      </c>
      <c r="H6180" s="6">
        <v>45561.3125</v>
      </c>
      <c r="I6180" s="5" t="s">
        <v>1554</v>
      </c>
      <c r="J6180" s="5" t="s">
        <v>15</v>
      </c>
      <c r="K6180" s="5" t="s">
        <v>1550</v>
      </c>
    </row>
    <row r="6181" spans="1:11" x14ac:dyDescent="0.35">
      <c r="A6181" s="1">
        <v>45536</v>
      </c>
      <c r="B6181">
        <v>1340</v>
      </c>
      <c r="C6181">
        <v>1988</v>
      </c>
      <c r="D6181">
        <v>260</v>
      </c>
      <c r="E6181">
        <v>364</v>
      </c>
      <c r="F6181" s="5" t="s">
        <v>14</v>
      </c>
      <c r="G6181" s="6">
        <v>45561.8125</v>
      </c>
      <c r="H6181" s="6">
        <v>45562.3125</v>
      </c>
      <c r="I6181" s="5" t="s">
        <v>1554</v>
      </c>
      <c r="J6181" s="5" t="s">
        <v>15</v>
      </c>
      <c r="K6181" s="5" t="s">
        <v>1550</v>
      </c>
    </row>
    <row r="6182" spans="1:11" x14ac:dyDescent="0.35">
      <c r="A6182" s="1">
        <v>45536</v>
      </c>
      <c r="B6182">
        <v>1340</v>
      </c>
      <c r="C6182">
        <v>1988</v>
      </c>
      <c r="D6182">
        <v>260</v>
      </c>
      <c r="E6182">
        <v>364</v>
      </c>
      <c r="F6182" s="5" t="s">
        <v>14</v>
      </c>
      <c r="G6182" s="6">
        <v>45561.8125</v>
      </c>
      <c r="H6182" s="6">
        <v>45563.315924652779</v>
      </c>
      <c r="I6182" s="5" t="s">
        <v>1555</v>
      </c>
      <c r="J6182" s="5" t="s">
        <v>15</v>
      </c>
      <c r="K6182" s="5" t="s">
        <v>1550</v>
      </c>
    </row>
    <row r="6183" spans="1:11" x14ac:dyDescent="0.35">
      <c r="A6183" s="1">
        <v>45536</v>
      </c>
      <c r="B6183">
        <v>1341</v>
      </c>
      <c r="C6183">
        <v>1991</v>
      </c>
      <c r="D6183">
        <v>256</v>
      </c>
      <c r="E6183">
        <v>359</v>
      </c>
      <c r="F6183" s="5" t="s">
        <v>16</v>
      </c>
      <c r="G6183" s="6">
        <v>45537.333333333336</v>
      </c>
      <c r="H6183" s="6">
        <v>45537.645833333336</v>
      </c>
      <c r="I6183" s="5" t="s">
        <v>1549</v>
      </c>
      <c r="J6183" s="5" t="s">
        <v>15</v>
      </c>
      <c r="K6183" s="5" t="s">
        <v>1550</v>
      </c>
    </row>
    <row r="6184" spans="1:11" x14ac:dyDescent="0.35">
      <c r="A6184" s="1">
        <v>45536</v>
      </c>
      <c r="B6184">
        <v>1341</v>
      </c>
      <c r="C6184">
        <v>1991</v>
      </c>
      <c r="D6184">
        <v>256</v>
      </c>
      <c r="E6184">
        <v>359</v>
      </c>
      <c r="F6184" s="5" t="s">
        <v>16</v>
      </c>
      <c r="G6184" s="6">
        <v>45538.333333333336</v>
      </c>
      <c r="H6184" s="6">
        <v>45538.645833333336</v>
      </c>
      <c r="I6184" s="5" t="s">
        <v>1549</v>
      </c>
      <c r="J6184" s="5" t="s">
        <v>15</v>
      </c>
      <c r="K6184" s="5" t="s">
        <v>1550</v>
      </c>
    </row>
    <row r="6185" spans="1:11" x14ac:dyDescent="0.35">
      <c r="A6185" s="1">
        <v>45536</v>
      </c>
      <c r="B6185">
        <v>1341</v>
      </c>
      <c r="C6185">
        <v>1991</v>
      </c>
      <c r="D6185">
        <v>256</v>
      </c>
      <c r="E6185">
        <v>359</v>
      </c>
      <c r="F6185" s="5" t="s">
        <v>16</v>
      </c>
      <c r="G6185" s="6">
        <v>45539.333333333336</v>
      </c>
      <c r="H6185" s="6">
        <v>45539.645833333336</v>
      </c>
      <c r="I6185" s="5" t="s">
        <v>1549</v>
      </c>
      <c r="J6185" s="5" t="s">
        <v>15</v>
      </c>
      <c r="K6185" s="5" t="s">
        <v>1550</v>
      </c>
    </row>
    <row r="6186" spans="1:11" x14ac:dyDescent="0.35">
      <c r="A6186" s="1">
        <v>45536</v>
      </c>
      <c r="B6186">
        <v>1341</v>
      </c>
      <c r="C6186">
        <v>1991</v>
      </c>
      <c r="D6186">
        <v>256</v>
      </c>
      <c r="E6186">
        <v>359</v>
      </c>
      <c r="F6186" s="5" t="s">
        <v>16</v>
      </c>
      <c r="G6186" s="6">
        <v>45540.333333333336</v>
      </c>
      <c r="H6186" s="6">
        <v>45540.645833333336</v>
      </c>
      <c r="I6186" s="5" t="s">
        <v>1549</v>
      </c>
      <c r="J6186" s="5" t="s">
        <v>15</v>
      </c>
      <c r="K6186" s="5" t="s">
        <v>1550</v>
      </c>
    </row>
    <row r="6187" spans="1:11" x14ac:dyDescent="0.35">
      <c r="A6187" s="1">
        <v>45536</v>
      </c>
      <c r="B6187">
        <v>1341</v>
      </c>
      <c r="C6187">
        <v>1991</v>
      </c>
      <c r="D6187">
        <v>256</v>
      </c>
      <c r="E6187">
        <v>359</v>
      </c>
      <c r="F6187" s="5" t="s">
        <v>16</v>
      </c>
      <c r="G6187" s="6">
        <v>45541.333333333336</v>
      </c>
      <c r="H6187" s="6">
        <v>45541.645833333336</v>
      </c>
      <c r="I6187" s="5" t="s">
        <v>1549</v>
      </c>
      <c r="J6187" s="5" t="s">
        <v>15</v>
      </c>
      <c r="K6187" s="5" t="s">
        <v>1550</v>
      </c>
    </row>
    <row r="6188" spans="1:11" x14ac:dyDescent="0.35">
      <c r="A6188" s="1">
        <v>45536</v>
      </c>
      <c r="B6188">
        <v>1341</v>
      </c>
      <c r="C6188">
        <v>1991</v>
      </c>
      <c r="D6188">
        <v>256</v>
      </c>
      <c r="E6188">
        <v>359</v>
      </c>
      <c r="F6188" s="5" t="s">
        <v>16</v>
      </c>
      <c r="G6188" s="6">
        <v>45544.333333333336</v>
      </c>
      <c r="H6188" s="6">
        <v>45544.645833333336</v>
      </c>
      <c r="I6188" s="5" t="s">
        <v>1549</v>
      </c>
      <c r="J6188" s="5" t="s">
        <v>15</v>
      </c>
      <c r="K6188" s="5" t="s">
        <v>1550</v>
      </c>
    </row>
    <row r="6189" spans="1:11" x14ac:dyDescent="0.35">
      <c r="A6189" s="1">
        <v>45536</v>
      </c>
      <c r="B6189">
        <v>1341</v>
      </c>
      <c r="C6189">
        <v>1991</v>
      </c>
      <c r="D6189">
        <v>256</v>
      </c>
      <c r="E6189">
        <v>359</v>
      </c>
      <c r="F6189" s="5" t="s">
        <v>16</v>
      </c>
      <c r="G6189" s="6">
        <v>45545.333333333336</v>
      </c>
      <c r="H6189" s="6">
        <v>45545.645833333336</v>
      </c>
      <c r="I6189" s="5" t="s">
        <v>1549</v>
      </c>
      <c r="J6189" s="5" t="s">
        <v>15</v>
      </c>
      <c r="K6189" s="5" t="s">
        <v>1550</v>
      </c>
    </row>
    <row r="6190" spans="1:11" x14ac:dyDescent="0.35">
      <c r="A6190" s="1">
        <v>45536</v>
      </c>
      <c r="B6190">
        <v>1341</v>
      </c>
      <c r="C6190">
        <v>1991</v>
      </c>
      <c r="D6190">
        <v>256</v>
      </c>
      <c r="E6190">
        <v>359</v>
      </c>
      <c r="F6190" s="5" t="s">
        <v>16</v>
      </c>
      <c r="G6190" s="6">
        <v>45546.333333333336</v>
      </c>
      <c r="H6190" s="6">
        <v>45546.645833333336</v>
      </c>
      <c r="I6190" s="5" t="s">
        <v>1549</v>
      </c>
      <c r="J6190" s="5" t="s">
        <v>15</v>
      </c>
      <c r="K6190" s="5" t="s">
        <v>1550</v>
      </c>
    </row>
    <row r="6191" spans="1:11" x14ac:dyDescent="0.35">
      <c r="A6191" s="1">
        <v>45536</v>
      </c>
      <c r="B6191">
        <v>1341</v>
      </c>
      <c r="C6191">
        <v>1991</v>
      </c>
      <c r="D6191">
        <v>256</v>
      </c>
      <c r="E6191">
        <v>359</v>
      </c>
      <c r="F6191" s="5" t="s">
        <v>16</v>
      </c>
      <c r="G6191" s="6">
        <v>45547.333333333336</v>
      </c>
      <c r="H6191" s="6">
        <v>45547.645833333336</v>
      </c>
      <c r="I6191" s="5" t="s">
        <v>1549</v>
      </c>
      <c r="J6191" s="5" t="s">
        <v>15</v>
      </c>
      <c r="K6191" s="5" t="s">
        <v>1550</v>
      </c>
    </row>
    <row r="6192" spans="1:11" x14ac:dyDescent="0.35">
      <c r="A6192" s="1">
        <v>45536</v>
      </c>
      <c r="B6192">
        <v>1341</v>
      </c>
      <c r="C6192">
        <v>1991</v>
      </c>
      <c r="D6192">
        <v>256</v>
      </c>
      <c r="E6192">
        <v>359</v>
      </c>
      <c r="F6192" s="5" t="s">
        <v>16</v>
      </c>
      <c r="G6192" s="6">
        <v>45548.333333333336</v>
      </c>
      <c r="H6192" s="6">
        <v>45548.645833333336</v>
      </c>
      <c r="I6192" s="5" t="s">
        <v>1549</v>
      </c>
      <c r="J6192" s="5" t="s">
        <v>15</v>
      </c>
      <c r="K6192" s="5" t="s">
        <v>1550</v>
      </c>
    </row>
    <row r="6193" spans="1:11" x14ac:dyDescent="0.35">
      <c r="A6193" s="1">
        <v>45536</v>
      </c>
      <c r="B6193">
        <v>1341</v>
      </c>
      <c r="C6193">
        <v>1991</v>
      </c>
      <c r="D6193">
        <v>256</v>
      </c>
      <c r="E6193">
        <v>359</v>
      </c>
      <c r="F6193" s="5" t="s">
        <v>16</v>
      </c>
      <c r="G6193" s="6">
        <v>45551.333333333336</v>
      </c>
      <c r="H6193" s="6">
        <v>45551.645833333336</v>
      </c>
      <c r="I6193" s="5" t="s">
        <v>1549</v>
      </c>
      <c r="J6193" s="5" t="s">
        <v>15</v>
      </c>
      <c r="K6193" s="5" t="s">
        <v>1550</v>
      </c>
    </row>
    <row r="6194" spans="1:11" x14ac:dyDescent="0.35">
      <c r="A6194" s="1">
        <v>45536</v>
      </c>
      <c r="B6194">
        <v>1341</v>
      </c>
      <c r="C6194">
        <v>1991</v>
      </c>
      <c r="D6194">
        <v>256</v>
      </c>
      <c r="E6194">
        <v>359</v>
      </c>
      <c r="F6194" s="5" t="s">
        <v>16</v>
      </c>
      <c r="G6194" s="6">
        <v>45552.333333333336</v>
      </c>
      <c r="H6194" s="6">
        <v>45552.645833333336</v>
      </c>
      <c r="I6194" s="5" t="s">
        <v>1549</v>
      </c>
      <c r="J6194" s="5" t="s">
        <v>15</v>
      </c>
      <c r="K6194" s="5" t="s">
        <v>1550</v>
      </c>
    </row>
    <row r="6195" spans="1:11" x14ac:dyDescent="0.35">
      <c r="A6195" s="1">
        <v>45536</v>
      </c>
      <c r="B6195">
        <v>1341</v>
      </c>
      <c r="C6195">
        <v>1991</v>
      </c>
      <c r="D6195">
        <v>256</v>
      </c>
      <c r="E6195">
        <v>359</v>
      </c>
      <c r="F6195" s="5" t="s">
        <v>16</v>
      </c>
      <c r="G6195" s="6">
        <v>45553.333333333336</v>
      </c>
      <c r="H6195" s="6">
        <v>45553.645833333336</v>
      </c>
      <c r="I6195" s="5" t="s">
        <v>1549</v>
      </c>
      <c r="J6195" s="5" t="s">
        <v>15</v>
      </c>
      <c r="K6195" s="5" t="s">
        <v>1550</v>
      </c>
    </row>
    <row r="6196" spans="1:11" x14ac:dyDescent="0.35">
      <c r="A6196" s="1">
        <v>45536</v>
      </c>
      <c r="B6196">
        <v>1341</v>
      </c>
      <c r="C6196">
        <v>1991</v>
      </c>
      <c r="D6196">
        <v>256</v>
      </c>
      <c r="E6196">
        <v>359</v>
      </c>
      <c r="F6196" s="5" t="s">
        <v>16</v>
      </c>
      <c r="G6196" s="6">
        <v>45554.333333333336</v>
      </c>
      <c r="H6196" s="6">
        <v>45554.645833333336</v>
      </c>
      <c r="I6196" s="5" t="s">
        <v>1549</v>
      </c>
      <c r="J6196" s="5" t="s">
        <v>15</v>
      </c>
      <c r="K6196" s="5" t="s">
        <v>1550</v>
      </c>
    </row>
    <row r="6197" spans="1:11" x14ac:dyDescent="0.35">
      <c r="A6197" s="1">
        <v>45536</v>
      </c>
      <c r="B6197">
        <v>1341</v>
      </c>
      <c r="C6197">
        <v>1991</v>
      </c>
      <c r="D6197">
        <v>256</v>
      </c>
      <c r="E6197">
        <v>359</v>
      </c>
      <c r="F6197" s="5" t="s">
        <v>16</v>
      </c>
      <c r="G6197" s="6">
        <v>45555.333333333336</v>
      </c>
      <c r="H6197" s="6">
        <v>45555.645833333336</v>
      </c>
      <c r="I6197" s="5" t="s">
        <v>1549</v>
      </c>
      <c r="J6197" s="5" t="s">
        <v>15</v>
      </c>
      <c r="K6197" s="5" t="s">
        <v>1550</v>
      </c>
    </row>
    <row r="6198" spans="1:11" x14ac:dyDescent="0.35">
      <c r="A6198" s="1">
        <v>45536</v>
      </c>
      <c r="B6198">
        <v>1341</v>
      </c>
      <c r="C6198">
        <v>1991</v>
      </c>
      <c r="D6198">
        <v>256</v>
      </c>
      <c r="E6198">
        <v>359</v>
      </c>
      <c r="F6198" s="5" t="s">
        <v>16</v>
      </c>
      <c r="G6198" s="6">
        <v>45558.333333333336</v>
      </c>
      <c r="H6198" s="6">
        <v>45558.645833333336</v>
      </c>
      <c r="I6198" s="5" t="s">
        <v>1549</v>
      </c>
      <c r="J6198" s="5" t="s">
        <v>15</v>
      </c>
      <c r="K6198" s="5" t="s">
        <v>1550</v>
      </c>
    </row>
    <row r="6199" spans="1:11" x14ac:dyDescent="0.35">
      <c r="A6199" s="1">
        <v>45536</v>
      </c>
      <c r="B6199">
        <v>1341</v>
      </c>
      <c r="C6199">
        <v>1991</v>
      </c>
      <c r="D6199">
        <v>256</v>
      </c>
      <c r="E6199">
        <v>359</v>
      </c>
      <c r="F6199" s="5" t="s">
        <v>16</v>
      </c>
      <c r="G6199" s="6">
        <v>45559.333333333336</v>
      </c>
      <c r="H6199" s="6">
        <v>45559.645833333336</v>
      </c>
      <c r="I6199" s="5" t="s">
        <v>1549</v>
      </c>
      <c r="J6199" s="5" t="s">
        <v>15</v>
      </c>
      <c r="K6199" s="5" t="s">
        <v>1550</v>
      </c>
    </row>
    <row r="6200" spans="1:11" x14ac:dyDescent="0.35">
      <c r="A6200" s="1">
        <v>45536</v>
      </c>
      <c r="B6200">
        <v>1341</v>
      </c>
      <c r="C6200">
        <v>1991</v>
      </c>
      <c r="D6200">
        <v>256</v>
      </c>
      <c r="E6200">
        <v>359</v>
      </c>
      <c r="F6200" s="5" t="s">
        <v>16</v>
      </c>
      <c r="G6200" s="6">
        <v>45560.333333333336</v>
      </c>
      <c r="H6200" s="6">
        <v>45560.524257986108</v>
      </c>
      <c r="I6200" s="5" t="s">
        <v>1551</v>
      </c>
      <c r="J6200" s="5" t="s">
        <v>15</v>
      </c>
      <c r="K6200" s="5" t="s">
        <v>1550</v>
      </c>
    </row>
    <row r="6201" spans="1:11" x14ac:dyDescent="0.35">
      <c r="A6201" s="1">
        <v>45536</v>
      </c>
      <c r="B6201">
        <v>1342</v>
      </c>
      <c r="C6201">
        <v>1992</v>
      </c>
      <c r="D6201">
        <v>261</v>
      </c>
      <c r="E6201">
        <v>365</v>
      </c>
      <c r="F6201" s="5" t="s">
        <v>14</v>
      </c>
      <c r="G6201" s="6">
        <v>45539.8125</v>
      </c>
      <c r="H6201" s="6">
        <v>45540.3125</v>
      </c>
      <c r="I6201" s="5" t="s">
        <v>1554</v>
      </c>
      <c r="J6201" s="5" t="s">
        <v>15</v>
      </c>
      <c r="K6201" s="5" t="s">
        <v>1550</v>
      </c>
    </row>
    <row r="6202" spans="1:11" x14ac:dyDescent="0.35">
      <c r="A6202" s="1">
        <v>45536</v>
      </c>
      <c r="B6202">
        <v>1342</v>
      </c>
      <c r="C6202">
        <v>1992</v>
      </c>
      <c r="D6202">
        <v>261</v>
      </c>
      <c r="E6202">
        <v>365</v>
      </c>
      <c r="F6202" s="5" t="s">
        <v>14</v>
      </c>
      <c r="G6202" s="6">
        <v>45540.8125</v>
      </c>
      <c r="H6202" s="6">
        <v>45541.3125</v>
      </c>
      <c r="I6202" s="5" t="s">
        <v>1554</v>
      </c>
      <c r="J6202" s="5" t="s">
        <v>15</v>
      </c>
      <c r="K6202" s="5" t="s">
        <v>1550</v>
      </c>
    </row>
    <row r="6203" spans="1:11" x14ac:dyDescent="0.35">
      <c r="A6203" s="1">
        <v>45536</v>
      </c>
      <c r="B6203">
        <v>1342</v>
      </c>
      <c r="C6203">
        <v>1992</v>
      </c>
      <c r="D6203">
        <v>261</v>
      </c>
      <c r="E6203">
        <v>365</v>
      </c>
      <c r="F6203" s="5" t="s">
        <v>14</v>
      </c>
      <c r="G6203" s="6">
        <v>45546.8125</v>
      </c>
      <c r="H6203" s="6">
        <v>45547.3125</v>
      </c>
      <c r="I6203" s="5" t="s">
        <v>1554</v>
      </c>
      <c r="J6203" s="5" t="s">
        <v>15</v>
      </c>
      <c r="K6203" s="5" t="s">
        <v>1550</v>
      </c>
    </row>
    <row r="6204" spans="1:11" x14ac:dyDescent="0.35">
      <c r="A6204" s="1">
        <v>45536</v>
      </c>
      <c r="B6204">
        <v>1342</v>
      </c>
      <c r="C6204">
        <v>1992</v>
      </c>
      <c r="D6204">
        <v>261</v>
      </c>
      <c r="E6204">
        <v>365</v>
      </c>
      <c r="F6204" s="5" t="s">
        <v>14</v>
      </c>
      <c r="G6204" s="6">
        <v>45547.8125</v>
      </c>
      <c r="H6204" s="6">
        <v>45548.3125</v>
      </c>
      <c r="I6204" s="5" t="s">
        <v>1554</v>
      </c>
      <c r="J6204" s="5" t="s">
        <v>15</v>
      </c>
      <c r="K6204" s="5" t="s">
        <v>1550</v>
      </c>
    </row>
    <row r="6205" spans="1:11" x14ac:dyDescent="0.35">
      <c r="A6205" s="1">
        <v>45536</v>
      </c>
      <c r="B6205">
        <v>1342</v>
      </c>
      <c r="C6205">
        <v>1992</v>
      </c>
      <c r="D6205">
        <v>261</v>
      </c>
      <c r="E6205">
        <v>365</v>
      </c>
      <c r="F6205" s="5" t="s">
        <v>14</v>
      </c>
      <c r="G6205" s="6">
        <v>45553.8125</v>
      </c>
      <c r="H6205" s="6">
        <v>45554.3125</v>
      </c>
      <c r="I6205" s="5" t="s">
        <v>1554</v>
      </c>
      <c r="J6205" s="5" t="s">
        <v>15</v>
      </c>
      <c r="K6205" s="5" t="s">
        <v>1550</v>
      </c>
    </row>
    <row r="6206" spans="1:11" x14ac:dyDescent="0.35">
      <c r="A6206" s="1">
        <v>45536</v>
      </c>
      <c r="B6206">
        <v>1342</v>
      </c>
      <c r="C6206">
        <v>1992</v>
      </c>
      <c r="D6206">
        <v>261</v>
      </c>
      <c r="E6206">
        <v>365</v>
      </c>
      <c r="F6206" s="5" t="s">
        <v>14</v>
      </c>
      <c r="G6206" s="6">
        <v>45554.8125</v>
      </c>
      <c r="H6206" s="6">
        <v>45555.3125</v>
      </c>
      <c r="I6206" s="5" t="s">
        <v>1554</v>
      </c>
      <c r="J6206" s="5" t="s">
        <v>15</v>
      </c>
      <c r="K6206" s="5" t="s">
        <v>1550</v>
      </c>
    </row>
    <row r="6207" spans="1:11" x14ac:dyDescent="0.35">
      <c r="A6207" s="1">
        <v>45536</v>
      </c>
      <c r="B6207">
        <v>1342</v>
      </c>
      <c r="C6207">
        <v>1992</v>
      </c>
      <c r="D6207">
        <v>261</v>
      </c>
      <c r="E6207">
        <v>365</v>
      </c>
      <c r="F6207" s="5" t="s">
        <v>14</v>
      </c>
      <c r="G6207" s="6">
        <v>45560.8125</v>
      </c>
      <c r="H6207" s="6">
        <v>45561.3125</v>
      </c>
      <c r="I6207" s="5" t="s">
        <v>1554</v>
      </c>
      <c r="J6207" s="5" t="s">
        <v>15</v>
      </c>
      <c r="K6207" s="5" t="s">
        <v>1550</v>
      </c>
    </row>
    <row r="6208" spans="1:11" x14ac:dyDescent="0.35">
      <c r="A6208" s="1">
        <v>45536</v>
      </c>
      <c r="B6208">
        <v>1342</v>
      </c>
      <c r="C6208">
        <v>1992</v>
      </c>
      <c r="D6208">
        <v>261</v>
      </c>
      <c r="E6208">
        <v>365</v>
      </c>
      <c r="F6208" s="5" t="s">
        <v>14</v>
      </c>
      <c r="G6208" s="6">
        <v>45561.8125</v>
      </c>
      <c r="H6208" s="6">
        <v>45562.3125</v>
      </c>
      <c r="I6208" s="5" t="s">
        <v>1554</v>
      </c>
      <c r="J6208" s="5" t="s">
        <v>15</v>
      </c>
      <c r="K6208" s="5" t="s">
        <v>1550</v>
      </c>
    </row>
    <row r="6209" spans="1:11" x14ac:dyDescent="0.35">
      <c r="A6209" s="1">
        <v>45536</v>
      </c>
      <c r="B6209">
        <v>1342</v>
      </c>
      <c r="C6209">
        <v>1992</v>
      </c>
      <c r="D6209">
        <v>261</v>
      </c>
      <c r="E6209">
        <v>365</v>
      </c>
      <c r="F6209" s="5" t="s">
        <v>14</v>
      </c>
      <c r="G6209" s="6">
        <v>45561.8125</v>
      </c>
      <c r="H6209" s="6">
        <v>45563.315924652779</v>
      </c>
      <c r="I6209" s="5" t="s">
        <v>1555</v>
      </c>
      <c r="J6209" s="5" t="s">
        <v>15</v>
      </c>
      <c r="K6209" s="5" t="s">
        <v>1550</v>
      </c>
    </row>
    <row r="6210" spans="1:11" x14ac:dyDescent="0.35">
      <c r="A6210" s="1">
        <v>45536</v>
      </c>
      <c r="B6210">
        <v>1344</v>
      </c>
      <c r="C6210">
        <v>1995</v>
      </c>
      <c r="D6210">
        <v>98</v>
      </c>
      <c r="E6210">
        <v>158</v>
      </c>
      <c r="F6210" s="5" t="s">
        <v>16</v>
      </c>
      <c r="G6210" s="6">
        <v>45537.333333333336</v>
      </c>
      <c r="H6210" s="6">
        <v>45537.645833333336</v>
      </c>
      <c r="I6210" s="5" t="s">
        <v>1549</v>
      </c>
      <c r="J6210" s="5" t="s">
        <v>15</v>
      </c>
      <c r="K6210" s="5" t="s">
        <v>1562</v>
      </c>
    </row>
    <row r="6211" spans="1:11" x14ac:dyDescent="0.35">
      <c r="A6211" s="1">
        <v>45536</v>
      </c>
      <c r="B6211">
        <v>1344</v>
      </c>
      <c r="C6211">
        <v>1995</v>
      </c>
      <c r="D6211">
        <v>98</v>
      </c>
      <c r="E6211">
        <v>158</v>
      </c>
      <c r="F6211" s="5" t="s">
        <v>16</v>
      </c>
      <c r="G6211" s="6">
        <v>45538.333333333336</v>
      </c>
      <c r="H6211" s="6">
        <v>45538.645833333336</v>
      </c>
      <c r="I6211" s="5" t="s">
        <v>1549</v>
      </c>
      <c r="J6211" s="5" t="s">
        <v>15</v>
      </c>
      <c r="K6211" s="5" t="s">
        <v>1562</v>
      </c>
    </row>
    <row r="6212" spans="1:11" x14ac:dyDescent="0.35">
      <c r="A6212" s="1">
        <v>45536</v>
      </c>
      <c r="B6212">
        <v>1344</v>
      </c>
      <c r="C6212">
        <v>1995</v>
      </c>
      <c r="D6212">
        <v>98</v>
      </c>
      <c r="E6212">
        <v>158</v>
      </c>
      <c r="F6212" s="5" t="s">
        <v>16</v>
      </c>
      <c r="G6212" s="6">
        <v>45539.333333333336</v>
      </c>
      <c r="H6212" s="6">
        <v>45539.645833333336</v>
      </c>
      <c r="I6212" s="5" t="s">
        <v>1549</v>
      </c>
      <c r="J6212" s="5" t="s">
        <v>15</v>
      </c>
      <c r="K6212" s="5" t="s">
        <v>1562</v>
      </c>
    </row>
    <row r="6213" spans="1:11" x14ac:dyDescent="0.35">
      <c r="A6213" s="1">
        <v>45536</v>
      </c>
      <c r="B6213">
        <v>1344</v>
      </c>
      <c r="C6213">
        <v>1995</v>
      </c>
      <c r="D6213">
        <v>98</v>
      </c>
      <c r="E6213">
        <v>158</v>
      </c>
      <c r="F6213" s="5" t="s">
        <v>16</v>
      </c>
      <c r="G6213" s="6">
        <v>45540.333333333336</v>
      </c>
      <c r="H6213" s="6">
        <v>45540.645833333336</v>
      </c>
      <c r="I6213" s="5" t="s">
        <v>1549</v>
      </c>
      <c r="J6213" s="5" t="s">
        <v>15</v>
      </c>
      <c r="K6213" s="5" t="s">
        <v>1562</v>
      </c>
    </row>
    <row r="6214" spans="1:11" x14ac:dyDescent="0.35">
      <c r="A6214" s="1">
        <v>45536</v>
      </c>
      <c r="B6214">
        <v>1344</v>
      </c>
      <c r="C6214">
        <v>1995</v>
      </c>
      <c r="D6214">
        <v>98</v>
      </c>
      <c r="E6214">
        <v>158</v>
      </c>
      <c r="F6214" s="5" t="s">
        <v>16</v>
      </c>
      <c r="G6214" s="6">
        <v>45541.333333333336</v>
      </c>
      <c r="H6214" s="6">
        <v>45541.645833333336</v>
      </c>
      <c r="I6214" s="5" t="s">
        <v>1549</v>
      </c>
      <c r="J6214" s="5" t="s">
        <v>15</v>
      </c>
      <c r="K6214" s="5" t="s">
        <v>1562</v>
      </c>
    </row>
    <row r="6215" spans="1:11" x14ac:dyDescent="0.35">
      <c r="A6215" s="1">
        <v>45536</v>
      </c>
      <c r="B6215">
        <v>1344</v>
      </c>
      <c r="C6215">
        <v>1995</v>
      </c>
      <c r="D6215">
        <v>98</v>
      </c>
      <c r="E6215">
        <v>158</v>
      </c>
      <c r="F6215" s="5" t="s">
        <v>16</v>
      </c>
      <c r="G6215" s="6">
        <v>45544.333333333336</v>
      </c>
      <c r="H6215" s="6">
        <v>45544.645833333336</v>
      </c>
      <c r="I6215" s="5" t="s">
        <v>1549</v>
      </c>
      <c r="J6215" s="5" t="s">
        <v>15</v>
      </c>
      <c r="K6215" s="5" t="s">
        <v>1562</v>
      </c>
    </row>
    <row r="6216" spans="1:11" x14ac:dyDescent="0.35">
      <c r="A6216" s="1">
        <v>45536</v>
      </c>
      <c r="B6216">
        <v>1344</v>
      </c>
      <c r="C6216">
        <v>1995</v>
      </c>
      <c r="D6216">
        <v>98</v>
      </c>
      <c r="E6216">
        <v>158</v>
      </c>
      <c r="F6216" s="5" t="s">
        <v>16</v>
      </c>
      <c r="G6216" s="6">
        <v>45545.333333333336</v>
      </c>
      <c r="H6216" s="6">
        <v>45545.645833333336</v>
      </c>
      <c r="I6216" s="5" t="s">
        <v>1549</v>
      </c>
      <c r="J6216" s="5" t="s">
        <v>15</v>
      </c>
      <c r="K6216" s="5" t="s">
        <v>1562</v>
      </c>
    </row>
    <row r="6217" spans="1:11" x14ac:dyDescent="0.35">
      <c r="A6217" s="1">
        <v>45536</v>
      </c>
      <c r="B6217">
        <v>1344</v>
      </c>
      <c r="C6217">
        <v>1995</v>
      </c>
      <c r="D6217">
        <v>98</v>
      </c>
      <c r="E6217">
        <v>158</v>
      </c>
      <c r="F6217" s="5" t="s">
        <v>16</v>
      </c>
      <c r="G6217" s="6">
        <v>45546.333333333336</v>
      </c>
      <c r="H6217" s="6">
        <v>45546.645833333336</v>
      </c>
      <c r="I6217" s="5" t="s">
        <v>1549</v>
      </c>
      <c r="J6217" s="5" t="s">
        <v>15</v>
      </c>
      <c r="K6217" s="5" t="s">
        <v>1562</v>
      </c>
    </row>
    <row r="6218" spans="1:11" x14ac:dyDescent="0.35">
      <c r="A6218" s="1">
        <v>45536</v>
      </c>
      <c r="B6218">
        <v>1344</v>
      </c>
      <c r="C6218">
        <v>1995</v>
      </c>
      <c r="D6218">
        <v>98</v>
      </c>
      <c r="E6218">
        <v>158</v>
      </c>
      <c r="F6218" s="5" t="s">
        <v>16</v>
      </c>
      <c r="G6218" s="6">
        <v>45547.333333333336</v>
      </c>
      <c r="H6218" s="6">
        <v>45547.645833333336</v>
      </c>
      <c r="I6218" s="5" t="s">
        <v>1549</v>
      </c>
      <c r="J6218" s="5" t="s">
        <v>15</v>
      </c>
      <c r="K6218" s="5" t="s">
        <v>1562</v>
      </c>
    </row>
    <row r="6219" spans="1:11" x14ac:dyDescent="0.35">
      <c r="A6219" s="1">
        <v>45536</v>
      </c>
      <c r="B6219">
        <v>1344</v>
      </c>
      <c r="C6219">
        <v>1995</v>
      </c>
      <c r="D6219">
        <v>98</v>
      </c>
      <c r="E6219">
        <v>158</v>
      </c>
      <c r="F6219" s="5" t="s">
        <v>16</v>
      </c>
      <c r="G6219" s="6">
        <v>45548.333333333336</v>
      </c>
      <c r="H6219" s="6">
        <v>45548.645833333336</v>
      </c>
      <c r="I6219" s="5" t="s">
        <v>1549</v>
      </c>
      <c r="J6219" s="5" t="s">
        <v>15</v>
      </c>
      <c r="K6219" s="5" t="s">
        <v>1562</v>
      </c>
    </row>
    <row r="6220" spans="1:11" x14ac:dyDescent="0.35">
      <c r="A6220" s="1">
        <v>45536</v>
      </c>
      <c r="B6220">
        <v>1344</v>
      </c>
      <c r="C6220">
        <v>1995</v>
      </c>
      <c r="D6220">
        <v>98</v>
      </c>
      <c r="E6220">
        <v>158</v>
      </c>
      <c r="F6220" s="5" t="s">
        <v>16</v>
      </c>
      <c r="G6220" s="6">
        <v>45551.333333333336</v>
      </c>
      <c r="H6220" s="6">
        <v>45551.645833333336</v>
      </c>
      <c r="I6220" s="5" t="s">
        <v>1549</v>
      </c>
      <c r="J6220" s="5" t="s">
        <v>15</v>
      </c>
      <c r="K6220" s="5" t="s">
        <v>1562</v>
      </c>
    </row>
    <row r="6221" spans="1:11" x14ac:dyDescent="0.35">
      <c r="A6221" s="1">
        <v>45536</v>
      </c>
      <c r="B6221">
        <v>1344</v>
      </c>
      <c r="C6221">
        <v>1995</v>
      </c>
      <c r="D6221">
        <v>98</v>
      </c>
      <c r="E6221">
        <v>158</v>
      </c>
      <c r="F6221" s="5" t="s">
        <v>16</v>
      </c>
      <c r="G6221" s="6">
        <v>45552.333333333336</v>
      </c>
      <c r="H6221" s="6">
        <v>45552.645833333336</v>
      </c>
      <c r="I6221" s="5" t="s">
        <v>1549</v>
      </c>
      <c r="J6221" s="5" t="s">
        <v>15</v>
      </c>
      <c r="K6221" s="5" t="s">
        <v>1562</v>
      </c>
    </row>
    <row r="6222" spans="1:11" x14ac:dyDescent="0.35">
      <c r="A6222" s="1">
        <v>45536</v>
      </c>
      <c r="B6222">
        <v>1344</v>
      </c>
      <c r="C6222">
        <v>1995</v>
      </c>
      <c r="D6222">
        <v>98</v>
      </c>
      <c r="E6222">
        <v>158</v>
      </c>
      <c r="F6222" s="5" t="s">
        <v>16</v>
      </c>
      <c r="G6222" s="6">
        <v>45553.333333333336</v>
      </c>
      <c r="H6222" s="6">
        <v>45553.645833333336</v>
      </c>
      <c r="I6222" s="5" t="s">
        <v>1549</v>
      </c>
      <c r="J6222" s="5" t="s">
        <v>15</v>
      </c>
      <c r="K6222" s="5" t="s">
        <v>1562</v>
      </c>
    </row>
    <row r="6223" spans="1:11" x14ac:dyDescent="0.35">
      <c r="A6223" s="1">
        <v>45536</v>
      </c>
      <c r="B6223">
        <v>1344</v>
      </c>
      <c r="C6223">
        <v>1995</v>
      </c>
      <c r="D6223">
        <v>98</v>
      </c>
      <c r="E6223">
        <v>158</v>
      </c>
      <c r="F6223" s="5" t="s">
        <v>16</v>
      </c>
      <c r="G6223" s="6">
        <v>45554.333333333336</v>
      </c>
      <c r="H6223" s="6">
        <v>45554.645833333336</v>
      </c>
      <c r="I6223" s="5" t="s">
        <v>1549</v>
      </c>
      <c r="J6223" s="5" t="s">
        <v>15</v>
      </c>
      <c r="K6223" s="5" t="s">
        <v>1562</v>
      </c>
    </row>
    <row r="6224" spans="1:11" x14ac:dyDescent="0.35">
      <c r="A6224" s="1">
        <v>45536</v>
      </c>
      <c r="B6224">
        <v>1344</v>
      </c>
      <c r="C6224">
        <v>1995</v>
      </c>
      <c r="D6224">
        <v>98</v>
      </c>
      <c r="E6224">
        <v>158</v>
      </c>
      <c r="F6224" s="5" t="s">
        <v>16</v>
      </c>
      <c r="G6224" s="6">
        <v>45555.333333333336</v>
      </c>
      <c r="H6224" s="6">
        <v>45555.645833333336</v>
      </c>
      <c r="I6224" s="5" t="s">
        <v>1549</v>
      </c>
      <c r="J6224" s="5" t="s">
        <v>15</v>
      </c>
      <c r="K6224" s="5" t="s">
        <v>1562</v>
      </c>
    </row>
    <row r="6225" spans="1:11" x14ac:dyDescent="0.35">
      <c r="A6225" s="1">
        <v>45536</v>
      </c>
      <c r="B6225">
        <v>1344</v>
      </c>
      <c r="C6225">
        <v>1995</v>
      </c>
      <c r="D6225">
        <v>98</v>
      </c>
      <c r="E6225">
        <v>158</v>
      </c>
      <c r="F6225" s="5" t="s">
        <v>16</v>
      </c>
      <c r="G6225" s="6">
        <v>45558.333333333336</v>
      </c>
      <c r="H6225" s="6">
        <v>45558.59891552083</v>
      </c>
      <c r="I6225" s="5" t="s">
        <v>1574</v>
      </c>
      <c r="J6225" s="5" t="s">
        <v>15</v>
      </c>
      <c r="K6225" s="5" t="s">
        <v>1562</v>
      </c>
    </row>
    <row r="6226" spans="1:11" x14ac:dyDescent="0.35">
      <c r="A6226" s="1">
        <v>45536</v>
      </c>
      <c r="B6226">
        <v>1355</v>
      </c>
      <c r="C6226">
        <v>2014</v>
      </c>
      <c r="D6226">
        <v>122</v>
      </c>
      <c r="E6226">
        <v>182</v>
      </c>
      <c r="F6226" s="5" t="s">
        <v>19</v>
      </c>
      <c r="G6226" s="6">
        <v>45537.375</v>
      </c>
      <c r="H6226" s="6">
        <v>45537.708333333336</v>
      </c>
      <c r="I6226" s="5" t="s">
        <v>1546</v>
      </c>
      <c r="J6226" s="5" t="s">
        <v>20</v>
      </c>
      <c r="K6226" s="5" t="s">
        <v>1552</v>
      </c>
    </row>
    <row r="6227" spans="1:11" x14ac:dyDescent="0.35">
      <c r="A6227" s="1">
        <v>45536</v>
      </c>
      <c r="B6227">
        <v>1355</v>
      </c>
      <c r="C6227">
        <v>2014</v>
      </c>
      <c r="D6227">
        <v>122</v>
      </c>
      <c r="E6227">
        <v>182</v>
      </c>
      <c r="F6227" s="5" t="s">
        <v>19</v>
      </c>
      <c r="G6227" s="6">
        <v>45538.375</v>
      </c>
      <c r="H6227" s="6">
        <v>45538.708333333336</v>
      </c>
      <c r="I6227" s="5" t="s">
        <v>1546</v>
      </c>
      <c r="J6227" s="5" t="s">
        <v>20</v>
      </c>
      <c r="K6227" s="5" t="s">
        <v>1552</v>
      </c>
    </row>
    <row r="6228" spans="1:11" x14ac:dyDescent="0.35">
      <c r="A6228" s="1">
        <v>45536</v>
      </c>
      <c r="B6228">
        <v>1355</v>
      </c>
      <c r="C6228">
        <v>2014</v>
      </c>
      <c r="D6228">
        <v>122</v>
      </c>
      <c r="E6228">
        <v>182</v>
      </c>
      <c r="F6228" s="5" t="s">
        <v>19</v>
      </c>
      <c r="G6228" s="6">
        <v>45539.375</v>
      </c>
      <c r="H6228" s="6">
        <v>45539.708333333336</v>
      </c>
      <c r="I6228" s="5" t="s">
        <v>1546</v>
      </c>
      <c r="J6228" s="5" t="s">
        <v>20</v>
      </c>
      <c r="K6228" s="5" t="s">
        <v>1552</v>
      </c>
    </row>
    <row r="6229" spans="1:11" x14ac:dyDescent="0.35">
      <c r="A6229" s="1">
        <v>45536</v>
      </c>
      <c r="B6229">
        <v>1355</v>
      </c>
      <c r="C6229">
        <v>2014</v>
      </c>
      <c r="D6229">
        <v>122</v>
      </c>
      <c r="E6229">
        <v>182</v>
      </c>
      <c r="F6229" s="5" t="s">
        <v>19</v>
      </c>
      <c r="G6229" s="6">
        <v>45540.375</v>
      </c>
      <c r="H6229" s="6">
        <v>45540.708333333336</v>
      </c>
      <c r="I6229" s="5" t="s">
        <v>1546</v>
      </c>
      <c r="J6229" s="5" t="s">
        <v>20</v>
      </c>
      <c r="K6229" s="5" t="s">
        <v>1552</v>
      </c>
    </row>
    <row r="6230" spans="1:11" x14ac:dyDescent="0.35">
      <c r="A6230" s="1">
        <v>45536</v>
      </c>
      <c r="B6230">
        <v>1355</v>
      </c>
      <c r="C6230">
        <v>2014</v>
      </c>
      <c r="D6230">
        <v>122</v>
      </c>
      <c r="E6230">
        <v>182</v>
      </c>
      <c r="F6230" s="5" t="s">
        <v>19</v>
      </c>
      <c r="G6230" s="6">
        <v>45541.375</v>
      </c>
      <c r="H6230" s="6">
        <v>45541.708333333336</v>
      </c>
      <c r="I6230" s="5" t="s">
        <v>1546</v>
      </c>
      <c r="J6230" s="5" t="s">
        <v>20</v>
      </c>
      <c r="K6230" s="5" t="s">
        <v>1552</v>
      </c>
    </row>
    <row r="6231" spans="1:11" x14ac:dyDescent="0.35">
      <c r="A6231" s="1">
        <v>45536</v>
      </c>
      <c r="B6231">
        <v>1355</v>
      </c>
      <c r="C6231">
        <v>2014</v>
      </c>
      <c r="D6231">
        <v>122</v>
      </c>
      <c r="E6231">
        <v>182</v>
      </c>
      <c r="F6231" s="5" t="s">
        <v>19</v>
      </c>
      <c r="G6231" s="6">
        <v>45544.375</v>
      </c>
      <c r="H6231" s="6">
        <v>45544.708333333336</v>
      </c>
      <c r="I6231" s="5" t="s">
        <v>1546</v>
      </c>
      <c r="J6231" s="5" t="s">
        <v>20</v>
      </c>
      <c r="K6231" s="5" t="s">
        <v>1552</v>
      </c>
    </row>
    <row r="6232" spans="1:11" x14ac:dyDescent="0.35">
      <c r="A6232" s="1">
        <v>45536</v>
      </c>
      <c r="B6232">
        <v>1355</v>
      </c>
      <c r="C6232">
        <v>2014</v>
      </c>
      <c r="D6232">
        <v>122</v>
      </c>
      <c r="E6232">
        <v>182</v>
      </c>
      <c r="F6232" s="5" t="s">
        <v>19</v>
      </c>
      <c r="G6232" s="6">
        <v>45545.375</v>
      </c>
      <c r="H6232" s="6">
        <v>45545.708333333336</v>
      </c>
      <c r="I6232" s="5" t="s">
        <v>1546</v>
      </c>
      <c r="J6232" s="5" t="s">
        <v>20</v>
      </c>
      <c r="K6232" s="5" t="s">
        <v>1552</v>
      </c>
    </row>
    <row r="6233" spans="1:11" x14ac:dyDescent="0.35">
      <c r="A6233" s="1">
        <v>45536</v>
      </c>
      <c r="B6233">
        <v>1355</v>
      </c>
      <c r="C6233">
        <v>2014</v>
      </c>
      <c r="D6233">
        <v>122</v>
      </c>
      <c r="E6233">
        <v>182</v>
      </c>
      <c r="F6233" s="5" t="s">
        <v>19</v>
      </c>
      <c r="G6233" s="6">
        <v>45546.375</v>
      </c>
      <c r="H6233" s="6">
        <v>45546.708333333336</v>
      </c>
      <c r="I6233" s="5" t="s">
        <v>1546</v>
      </c>
      <c r="J6233" s="5" t="s">
        <v>20</v>
      </c>
      <c r="K6233" s="5" t="s">
        <v>1552</v>
      </c>
    </row>
    <row r="6234" spans="1:11" x14ac:dyDescent="0.35">
      <c r="A6234" s="1">
        <v>45536</v>
      </c>
      <c r="B6234">
        <v>1355</v>
      </c>
      <c r="C6234">
        <v>2014</v>
      </c>
      <c r="D6234">
        <v>122</v>
      </c>
      <c r="E6234">
        <v>182</v>
      </c>
      <c r="F6234" s="5" t="s">
        <v>19</v>
      </c>
      <c r="G6234" s="6">
        <v>45547.375</v>
      </c>
      <c r="H6234" s="6">
        <v>45547.708333333336</v>
      </c>
      <c r="I6234" s="5" t="s">
        <v>1546</v>
      </c>
      <c r="J6234" s="5" t="s">
        <v>20</v>
      </c>
      <c r="K6234" s="5" t="s">
        <v>1552</v>
      </c>
    </row>
    <row r="6235" spans="1:11" x14ac:dyDescent="0.35">
      <c r="A6235" s="1">
        <v>45536</v>
      </c>
      <c r="B6235">
        <v>1355</v>
      </c>
      <c r="C6235">
        <v>2014</v>
      </c>
      <c r="D6235">
        <v>122</v>
      </c>
      <c r="E6235">
        <v>182</v>
      </c>
      <c r="F6235" s="5" t="s">
        <v>19</v>
      </c>
      <c r="G6235" s="6">
        <v>45548.375</v>
      </c>
      <c r="H6235" s="6">
        <v>45548.708333333336</v>
      </c>
      <c r="I6235" s="5" t="s">
        <v>1546</v>
      </c>
      <c r="J6235" s="5" t="s">
        <v>20</v>
      </c>
      <c r="K6235" s="5" t="s">
        <v>1552</v>
      </c>
    </row>
    <row r="6236" spans="1:11" x14ac:dyDescent="0.35">
      <c r="A6236" s="1">
        <v>45536</v>
      </c>
      <c r="B6236">
        <v>1355</v>
      </c>
      <c r="C6236">
        <v>2014</v>
      </c>
      <c r="D6236">
        <v>122</v>
      </c>
      <c r="E6236">
        <v>182</v>
      </c>
      <c r="F6236" s="5" t="s">
        <v>19</v>
      </c>
      <c r="G6236" s="6">
        <v>45551.375</v>
      </c>
      <c r="H6236" s="6">
        <v>45551.708333333336</v>
      </c>
      <c r="I6236" s="5" t="s">
        <v>1546</v>
      </c>
      <c r="J6236" s="5" t="s">
        <v>20</v>
      </c>
      <c r="K6236" s="5" t="s">
        <v>1552</v>
      </c>
    </row>
    <row r="6237" spans="1:11" x14ac:dyDescent="0.35">
      <c r="A6237" s="1">
        <v>45536</v>
      </c>
      <c r="B6237">
        <v>1355</v>
      </c>
      <c r="C6237">
        <v>2014</v>
      </c>
      <c r="D6237">
        <v>122</v>
      </c>
      <c r="E6237">
        <v>182</v>
      </c>
      <c r="F6237" s="5" t="s">
        <v>19</v>
      </c>
      <c r="G6237" s="6">
        <v>45552.375</v>
      </c>
      <c r="H6237" s="6">
        <v>45552.708333333336</v>
      </c>
      <c r="I6237" s="5" t="s">
        <v>1546</v>
      </c>
      <c r="J6237" s="5" t="s">
        <v>20</v>
      </c>
      <c r="K6237" s="5" t="s">
        <v>1552</v>
      </c>
    </row>
    <row r="6238" spans="1:11" x14ac:dyDescent="0.35">
      <c r="A6238" s="1">
        <v>45536</v>
      </c>
      <c r="B6238">
        <v>1355</v>
      </c>
      <c r="C6238">
        <v>2014</v>
      </c>
      <c r="D6238">
        <v>122</v>
      </c>
      <c r="E6238">
        <v>182</v>
      </c>
      <c r="F6238" s="5" t="s">
        <v>19</v>
      </c>
      <c r="G6238" s="6">
        <v>45553.375</v>
      </c>
      <c r="H6238" s="6">
        <v>45553.708333333336</v>
      </c>
      <c r="I6238" s="5" t="s">
        <v>1546</v>
      </c>
      <c r="J6238" s="5" t="s">
        <v>20</v>
      </c>
      <c r="K6238" s="5" t="s">
        <v>1552</v>
      </c>
    </row>
    <row r="6239" spans="1:11" x14ac:dyDescent="0.35">
      <c r="A6239" s="1">
        <v>45536</v>
      </c>
      <c r="B6239">
        <v>1355</v>
      </c>
      <c r="C6239">
        <v>2014</v>
      </c>
      <c r="D6239">
        <v>122</v>
      </c>
      <c r="E6239">
        <v>182</v>
      </c>
      <c r="F6239" s="5" t="s">
        <v>19</v>
      </c>
      <c r="G6239" s="6">
        <v>45554.375</v>
      </c>
      <c r="H6239" s="6">
        <v>45554.708333333336</v>
      </c>
      <c r="I6239" s="5" t="s">
        <v>1546</v>
      </c>
      <c r="J6239" s="5" t="s">
        <v>20</v>
      </c>
      <c r="K6239" s="5" t="s">
        <v>1552</v>
      </c>
    </row>
    <row r="6240" spans="1:11" x14ac:dyDescent="0.35">
      <c r="A6240" s="1">
        <v>45536</v>
      </c>
      <c r="B6240">
        <v>1355</v>
      </c>
      <c r="C6240">
        <v>2014</v>
      </c>
      <c r="D6240">
        <v>122</v>
      </c>
      <c r="E6240">
        <v>182</v>
      </c>
      <c r="F6240" s="5" t="s">
        <v>19</v>
      </c>
      <c r="G6240" s="6">
        <v>45555.375</v>
      </c>
      <c r="H6240" s="6">
        <v>45555.708333333336</v>
      </c>
      <c r="I6240" s="5" t="s">
        <v>1546</v>
      </c>
      <c r="J6240" s="5" t="s">
        <v>20</v>
      </c>
      <c r="K6240" s="5" t="s">
        <v>1552</v>
      </c>
    </row>
    <row r="6241" spans="1:11" x14ac:dyDescent="0.35">
      <c r="A6241" s="1">
        <v>45536</v>
      </c>
      <c r="B6241">
        <v>1355</v>
      </c>
      <c r="C6241">
        <v>2014</v>
      </c>
      <c r="D6241">
        <v>122</v>
      </c>
      <c r="E6241">
        <v>182</v>
      </c>
      <c r="F6241" s="5" t="s">
        <v>19</v>
      </c>
      <c r="G6241" s="6">
        <v>45558.375</v>
      </c>
      <c r="H6241" s="6">
        <v>45558.708333333336</v>
      </c>
      <c r="I6241" s="5" t="s">
        <v>1546</v>
      </c>
      <c r="J6241" s="5" t="s">
        <v>20</v>
      </c>
      <c r="K6241" s="5" t="s">
        <v>1552</v>
      </c>
    </row>
    <row r="6242" spans="1:11" x14ac:dyDescent="0.35">
      <c r="A6242" s="1">
        <v>45536</v>
      </c>
      <c r="B6242">
        <v>1355</v>
      </c>
      <c r="C6242">
        <v>2014</v>
      </c>
      <c r="D6242">
        <v>122</v>
      </c>
      <c r="E6242">
        <v>182</v>
      </c>
      <c r="F6242" s="5" t="s">
        <v>19</v>
      </c>
      <c r="G6242" s="6">
        <v>45559.375</v>
      </c>
      <c r="H6242" s="6">
        <v>45559.708333333336</v>
      </c>
      <c r="I6242" s="5" t="s">
        <v>1546</v>
      </c>
      <c r="J6242" s="5" t="s">
        <v>20</v>
      </c>
      <c r="K6242" s="5" t="s">
        <v>1552</v>
      </c>
    </row>
    <row r="6243" spans="1:11" x14ac:dyDescent="0.35">
      <c r="A6243" s="1">
        <v>45536</v>
      </c>
      <c r="B6243">
        <v>1355</v>
      </c>
      <c r="C6243">
        <v>2014</v>
      </c>
      <c r="D6243">
        <v>122</v>
      </c>
      <c r="E6243">
        <v>182</v>
      </c>
      <c r="F6243" s="5" t="s">
        <v>19</v>
      </c>
      <c r="G6243" s="6">
        <v>45565.375</v>
      </c>
      <c r="H6243" s="6">
        <v>45565.555722881945</v>
      </c>
      <c r="I6243" s="5" t="s">
        <v>1553</v>
      </c>
      <c r="J6243" s="5" t="s">
        <v>20</v>
      </c>
      <c r="K6243" s="5" t="s">
        <v>1552</v>
      </c>
    </row>
    <row r="6244" spans="1:11" x14ac:dyDescent="0.35">
      <c r="A6244" s="1">
        <v>45536</v>
      </c>
      <c r="B6244">
        <v>1359</v>
      </c>
      <c r="C6244">
        <v>2020</v>
      </c>
      <c r="D6244">
        <v>99</v>
      </c>
      <c r="E6244">
        <v>159</v>
      </c>
      <c r="F6244" s="5" t="s">
        <v>16</v>
      </c>
      <c r="G6244" s="6">
        <v>45537.333333333336</v>
      </c>
      <c r="H6244" s="6">
        <v>45537.645833333336</v>
      </c>
      <c r="I6244" s="5" t="s">
        <v>1549</v>
      </c>
      <c r="J6244" s="5" t="s">
        <v>15</v>
      </c>
      <c r="K6244" s="5" t="s">
        <v>1556</v>
      </c>
    </row>
    <row r="6245" spans="1:11" x14ac:dyDescent="0.35">
      <c r="A6245" s="1">
        <v>45536</v>
      </c>
      <c r="B6245">
        <v>1359</v>
      </c>
      <c r="C6245">
        <v>2020</v>
      </c>
      <c r="D6245">
        <v>99</v>
      </c>
      <c r="E6245">
        <v>159</v>
      </c>
      <c r="F6245" s="5" t="s">
        <v>16</v>
      </c>
      <c r="G6245" s="6">
        <v>45538.333333333336</v>
      </c>
      <c r="H6245" s="6">
        <v>45538.645833333336</v>
      </c>
      <c r="I6245" s="5" t="s">
        <v>1549</v>
      </c>
      <c r="J6245" s="5" t="s">
        <v>15</v>
      </c>
      <c r="K6245" s="5" t="s">
        <v>1556</v>
      </c>
    </row>
    <row r="6246" spans="1:11" x14ac:dyDescent="0.35">
      <c r="A6246" s="1">
        <v>45536</v>
      </c>
      <c r="B6246">
        <v>1359</v>
      </c>
      <c r="C6246">
        <v>2020</v>
      </c>
      <c r="D6246">
        <v>99</v>
      </c>
      <c r="E6246">
        <v>159</v>
      </c>
      <c r="F6246" s="5" t="s">
        <v>16</v>
      </c>
      <c r="G6246" s="6">
        <v>45539.333333333336</v>
      </c>
      <c r="H6246" s="6">
        <v>45539.645833333336</v>
      </c>
      <c r="I6246" s="5" t="s">
        <v>1549</v>
      </c>
      <c r="J6246" s="5" t="s">
        <v>15</v>
      </c>
      <c r="K6246" s="5" t="s">
        <v>1556</v>
      </c>
    </row>
    <row r="6247" spans="1:11" x14ac:dyDescent="0.35">
      <c r="A6247" s="1">
        <v>45536</v>
      </c>
      <c r="B6247">
        <v>1359</v>
      </c>
      <c r="C6247">
        <v>2020</v>
      </c>
      <c r="D6247">
        <v>99</v>
      </c>
      <c r="E6247">
        <v>159</v>
      </c>
      <c r="F6247" s="5" t="s">
        <v>16</v>
      </c>
      <c r="G6247" s="6">
        <v>45540.333333333336</v>
      </c>
      <c r="H6247" s="6">
        <v>45540.645833333336</v>
      </c>
      <c r="I6247" s="5" t="s">
        <v>1549</v>
      </c>
      <c r="J6247" s="5" t="s">
        <v>15</v>
      </c>
      <c r="K6247" s="5" t="s">
        <v>1556</v>
      </c>
    </row>
    <row r="6248" spans="1:11" x14ac:dyDescent="0.35">
      <c r="A6248" s="1">
        <v>45536</v>
      </c>
      <c r="B6248">
        <v>1359</v>
      </c>
      <c r="C6248">
        <v>2020</v>
      </c>
      <c r="D6248">
        <v>99</v>
      </c>
      <c r="E6248">
        <v>159</v>
      </c>
      <c r="F6248" s="5" t="s">
        <v>16</v>
      </c>
      <c r="G6248" s="6">
        <v>45541.333333333336</v>
      </c>
      <c r="H6248" s="6">
        <v>45541.645833333336</v>
      </c>
      <c r="I6248" s="5" t="s">
        <v>1549</v>
      </c>
      <c r="J6248" s="5" t="s">
        <v>15</v>
      </c>
      <c r="K6248" s="5" t="s">
        <v>1556</v>
      </c>
    </row>
    <row r="6249" spans="1:11" x14ac:dyDescent="0.35">
      <c r="A6249" s="1">
        <v>45536</v>
      </c>
      <c r="B6249">
        <v>1359</v>
      </c>
      <c r="C6249">
        <v>2020</v>
      </c>
      <c r="D6249">
        <v>99</v>
      </c>
      <c r="E6249">
        <v>159</v>
      </c>
      <c r="F6249" s="5" t="s">
        <v>16</v>
      </c>
      <c r="G6249" s="6">
        <v>45544.333333333336</v>
      </c>
      <c r="H6249" s="6">
        <v>45544.645833333336</v>
      </c>
      <c r="I6249" s="5" t="s">
        <v>1549</v>
      </c>
      <c r="J6249" s="5" t="s">
        <v>15</v>
      </c>
      <c r="K6249" s="5" t="s">
        <v>1556</v>
      </c>
    </row>
    <row r="6250" spans="1:11" x14ac:dyDescent="0.35">
      <c r="A6250" s="1">
        <v>45536</v>
      </c>
      <c r="B6250">
        <v>1359</v>
      </c>
      <c r="C6250">
        <v>2020</v>
      </c>
      <c r="D6250">
        <v>99</v>
      </c>
      <c r="E6250">
        <v>159</v>
      </c>
      <c r="F6250" s="5" t="s">
        <v>16</v>
      </c>
      <c r="G6250" s="6">
        <v>45545.333333333336</v>
      </c>
      <c r="H6250" s="6">
        <v>45545.645833333336</v>
      </c>
      <c r="I6250" s="5" t="s">
        <v>1549</v>
      </c>
      <c r="J6250" s="5" t="s">
        <v>15</v>
      </c>
      <c r="K6250" s="5" t="s">
        <v>1556</v>
      </c>
    </row>
    <row r="6251" spans="1:11" x14ac:dyDescent="0.35">
      <c r="A6251" s="1">
        <v>45536</v>
      </c>
      <c r="B6251">
        <v>1359</v>
      </c>
      <c r="C6251">
        <v>2020</v>
      </c>
      <c r="D6251">
        <v>99</v>
      </c>
      <c r="E6251">
        <v>159</v>
      </c>
      <c r="F6251" s="5" t="s">
        <v>16</v>
      </c>
      <c r="G6251" s="6">
        <v>45546.333333333336</v>
      </c>
      <c r="H6251" s="6">
        <v>45546.645833333336</v>
      </c>
      <c r="I6251" s="5" t="s">
        <v>1549</v>
      </c>
      <c r="J6251" s="5" t="s">
        <v>15</v>
      </c>
      <c r="K6251" s="5" t="s">
        <v>1556</v>
      </c>
    </row>
    <row r="6252" spans="1:11" x14ac:dyDescent="0.35">
      <c r="A6252" s="1">
        <v>45536</v>
      </c>
      <c r="B6252">
        <v>1359</v>
      </c>
      <c r="C6252">
        <v>2020</v>
      </c>
      <c r="D6252">
        <v>99</v>
      </c>
      <c r="E6252">
        <v>159</v>
      </c>
      <c r="F6252" s="5" t="s">
        <v>16</v>
      </c>
      <c r="G6252" s="6">
        <v>45547.333333333336</v>
      </c>
      <c r="H6252" s="6">
        <v>45547.645833333336</v>
      </c>
      <c r="I6252" s="5" t="s">
        <v>1549</v>
      </c>
      <c r="J6252" s="5" t="s">
        <v>15</v>
      </c>
      <c r="K6252" s="5" t="s">
        <v>1556</v>
      </c>
    </row>
    <row r="6253" spans="1:11" x14ac:dyDescent="0.35">
      <c r="A6253" s="1">
        <v>45536</v>
      </c>
      <c r="B6253">
        <v>1359</v>
      </c>
      <c r="C6253">
        <v>2020</v>
      </c>
      <c r="D6253">
        <v>99</v>
      </c>
      <c r="E6253">
        <v>159</v>
      </c>
      <c r="F6253" s="5" t="s">
        <v>16</v>
      </c>
      <c r="G6253" s="6">
        <v>45548.333333333336</v>
      </c>
      <c r="H6253" s="6">
        <v>45548.645833333336</v>
      </c>
      <c r="I6253" s="5" t="s">
        <v>1549</v>
      </c>
      <c r="J6253" s="5" t="s">
        <v>15</v>
      </c>
      <c r="K6253" s="5" t="s">
        <v>1556</v>
      </c>
    </row>
    <row r="6254" spans="1:11" x14ac:dyDescent="0.35">
      <c r="A6254" s="1">
        <v>45536</v>
      </c>
      <c r="B6254">
        <v>1359</v>
      </c>
      <c r="C6254">
        <v>2020</v>
      </c>
      <c r="D6254">
        <v>99</v>
      </c>
      <c r="E6254">
        <v>159</v>
      </c>
      <c r="F6254" s="5" t="s">
        <v>16</v>
      </c>
      <c r="G6254" s="6">
        <v>45551.333333333336</v>
      </c>
      <c r="H6254" s="6">
        <v>45551.645833333336</v>
      </c>
      <c r="I6254" s="5" t="s">
        <v>1549</v>
      </c>
      <c r="J6254" s="5" t="s">
        <v>15</v>
      </c>
      <c r="K6254" s="5" t="s">
        <v>1556</v>
      </c>
    </row>
    <row r="6255" spans="1:11" x14ac:dyDescent="0.35">
      <c r="A6255" s="1">
        <v>45536</v>
      </c>
      <c r="B6255">
        <v>1359</v>
      </c>
      <c r="C6255">
        <v>2020</v>
      </c>
      <c r="D6255">
        <v>99</v>
      </c>
      <c r="E6255">
        <v>159</v>
      </c>
      <c r="F6255" s="5" t="s">
        <v>16</v>
      </c>
      <c r="G6255" s="6">
        <v>45552.333333333336</v>
      </c>
      <c r="H6255" s="6">
        <v>45552.645833333336</v>
      </c>
      <c r="I6255" s="5" t="s">
        <v>1549</v>
      </c>
      <c r="J6255" s="5" t="s">
        <v>15</v>
      </c>
      <c r="K6255" s="5" t="s">
        <v>1556</v>
      </c>
    </row>
    <row r="6256" spans="1:11" x14ac:dyDescent="0.35">
      <c r="A6256" s="1">
        <v>45536</v>
      </c>
      <c r="B6256">
        <v>1359</v>
      </c>
      <c r="C6256">
        <v>2020</v>
      </c>
      <c r="D6256">
        <v>99</v>
      </c>
      <c r="E6256">
        <v>159</v>
      </c>
      <c r="F6256" s="5" t="s">
        <v>16</v>
      </c>
      <c r="G6256" s="6">
        <v>45553.333333333336</v>
      </c>
      <c r="H6256" s="6">
        <v>45553.645833333336</v>
      </c>
      <c r="I6256" s="5" t="s">
        <v>1549</v>
      </c>
      <c r="J6256" s="5" t="s">
        <v>15</v>
      </c>
      <c r="K6256" s="5" t="s">
        <v>1556</v>
      </c>
    </row>
    <row r="6257" spans="1:11" x14ac:dyDescent="0.35">
      <c r="A6257" s="1">
        <v>45536</v>
      </c>
      <c r="B6257">
        <v>1359</v>
      </c>
      <c r="C6257">
        <v>2020</v>
      </c>
      <c r="D6257">
        <v>99</v>
      </c>
      <c r="E6257">
        <v>159</v>
      </c>
      <c r="F6257" s="5" t="s">
        <v>16</v>
      </c>
      <c r="G6257" s="6">
        <v>45554.333333333336</v>
      </c>
      <c r="H6257" s="6">
        <v>45554.645833333336</v>
      </c>
      <c r="I6257" s="5" t="s">
        <v>1549</v>
      </c>
      <c r="J6257" s="5" t="s">
        <v>15</v>
      </c>
      <c r="K6257" s="5" t="s">
        <v>1556</v>
      </c>
    </row>
    <row r="6258" spans="1:11" x14ac:dyDescent="0.35">
      <c r="A6258" s="1">
        <v>45536</v>
      </c>
      <c r="B6258">
        <v>1359</v>
      </c>
      <c r="C6258">
        <v>2020</v>
      </c>
      <c r="D6258">
        <v>99</v>
      </c>
      <c r="E6258">
        <v>159</v>
      </c>
      <c r="F6258" s="5" t="s">
        <v>16</v>
      </c>
      <c r="G6258" s="6">
        <v>45555.333333333336</v>
      </c>
      <c r="H6258" s="6">
        <v>45555.361073055552</v>
      </c>
      <c r="I6258" s="5" t="s">
        <v>1557</v>
      </c>
      <c r="J6258" s="5" t="s">
        <v>15</v>
      </c>
      <c r="K6258" s="5" t="s">
        <v>1556</v>
      </c>
    </row>
    <row r="6259" spans="1:11" x14ac:dyDescent="0.35">
      <c r="A6259" s="1">
        <v>45536</v>
      </c>
      <c r="B6259">
        <v>1364</v>
      </c>
      <c r="C6259">
        <v>2029</v>
      </c>
      <c r="D6259">
        <v>8</v>
      </c>
      <c r="E6259">
        <v>21</v>
      </c>
      <c r="F6259" s="5" t="s">
        <v>18</v>
      </c>
      <c r="G6259" s="6">
        <v>45536.833333333336</v>
      </c>
      <c r="H6259" s="6">
        <v>45537.153333333335</v>
      </c>
      <c r="I6259" s="5" t="s">
        <v>1569</v>
      </c>
      <c r="J6259" s="5" t="s">
        <v>1570</v>
      </c>
      <c r="K6259" s="5" t="s">
        <v>1569</v>
      </c>
    </row>
    <row r="6260" spans="1:11" x14ac:dyDescent="0.35">
      <c r="A6260" s="1">
        <v>45536</v>
      </c>
      <c r="B6260">
        <v>1367</v>
      </c>
      <c r="C6260">
        <v>2034</v>
      </c>
      <c r="D6260">
        <v>36</v>
      </c>
      <c r="E6260">
        <v>77</v>
      </c>
      <c r="F6260" s="5" t="s">
        <v>16</v>
      </c>
      <c r="G6260" s="6">
        <v>45537.333333333336</v>
      </c>
      <c r="H6260" s="6">
        <v>45537.645833333336</v>
      </c>
      <c r="I6260" s="5" t="s">
        <v>1549</v>
      </c>
      <c r="J6260" s="5" t="s">
        <v>15</v>
      </c>
      <c r="K6260" s="5" t="s">
        <v>1578</v>
      </c>
    </row>
    <row r="6261" spans="1:11" x14ac:dyDescent="0.35">
      <c r="A6261" s="1">
        <v>45536</v>
      </c>
      <c r="B6261">
        <v>1367</v>
      </c>
      <c r="C6261">
        <v>2034</v>
      </c>
      <c r="D6261">
        <v>36</v>
      </c>
      <c r="E6261">
        <v>77</v>
      </c>
      <c r="F6261" s="5" t="s">
        <v>16</v>
      </c>
      <c r="G6261" s="6">
        <v>45538.333333333336</v>
      </c>
      <c r="H6261" s="6">
        <v>45538.645833333336</v>
      </c>
      <c r="I6261" s="5" t="s">
        <v>1549</v>
      </c>
      <c r="J6261" s="5" t="s">
        <v>15</v>
      </c>
      <c r="K6261" s="5" t="s">
        <v>1578</v>
      </c>
    </row>
    <row r="6262" spans="1:11" x14ac:dyDescent="0.35">
      <c r="A6262" s="1">
        <v>45536</v>
      </c>
      <c r="B6262">
        <v>1367</v>
      </c>
      <c r="C6262">
        <v>2034</v>
      </c>
      <c r="D6262">
        <v>36</v>
      </c>
      <c r="E6262">
        <v>77</v>
      </c>
      <c r="F6262" s="5" t="s">
        <v>16</v>
      </c>
      <c r="G6262" s="6">
        <v>45539.333333333336</v>
      </c>
      <c r="H6262" s="6">
        <v>45539.645833333336</v>
      </c>
      <c r="I6262" s="5" t="s">
        <v>1549</v>
      </c>
      <c r="J6262" s="5" t="s">
        <v>15</v>
      </c>
      <c r="K6262" s="5" t="s">
        <v>1578</v>
      </c>
    </row>
    <row r="6263" spans="1:11" x14ac:dyDescent="0.35">
      <c r="A6263" s="1">
        <v>45536</v>
      </c>
      <c r="B6263">
        <v>1367</v>
      </c>
      <c r="C6263">
        <v>2034</v>
      </c>
      <c r="D6263">
        <v>36</v>
      </c>
      <c r="E6263">
        <v>77</v>
      </c>
      <c r="F6263" s="5" t="s">
        <v>16</v>
      </c>
      <c r="G6263" s="6">
        <v>45540.333333333336</v>
      </c>
      <c r="H6263" s="6">
        <v>45540.645833333336</v>
      </c>
      <c r="I6263" s="5" t="s">
        <v>1549</v>
      </c>
      <c r="J6263" s="5" t="s">
        <v>15</v>
      </c>
      <c r="K6263" s="5" t="s">
        <v>1578</v>
      </c>
    </row>
    <row r="6264" spans="1:11" x14ac:dyDescent="0.35">
      <c r="A6264" s="1">
        <v>45536</v>
      </c>
      <c r="B6264">
        <v>1367</v>
      </c>
      <c r="C6264">
        <v>2034</v>
      </c>
      <c r="D6264">
        <v>36</v>
      </c>
      <c r="E6264">
        <v>77</v>
      </c>
      <c r="F6264" s="5" t="s">
        <v>16</v>
      </c>
      <c r="G6264" s="6">
        <v>45541.333333333336</v>
      </c>
      <c r="H6264" s="6">
        <v>45541.645833333336</v>
      </c>
      <c r="I6264" s="5" t="s">
        <v>1549</v>
      </c>
      <c r="J6264" s="5" t="s">
        <v>15</v>
      </c>
      <c r="K6264" s="5" t="s">
        <v>1578</v>
      </c>
    </row>
    <row r="6265" spans="1:11" x14ac:dyDescent="0.35">
      <c r="A6265" s="1">
        <v>45536</v>
      </c>
      <c r="B6265">
        <v>1367</v>
      </c>
      <c r="C6265">
        <v>2034</v>
      </c>
      <c r="D6265">
        <v>36</v>
      </c>
      <c r="E6265">
        <v>77</v>
      </c>
      <c r="F6265" s="5" t="s">
        <v>16</v>
      </c>
      <c r="G6265" s="6">
        <v>45544.333333333336</v>
      </c>
      <c r="H6265" s="6">
        <v>45544.645833333336</v>
      </c>
      <c r="I6265" s="5" t="s">
        <v>1549</v>
      </c>
      <c r="J6265" s="5" t="s">
        <v>15</v>
      </c>
      <c r="K6265" s="5" t="s">
        <v>1578</v>
      </c>
    </row>
    <row r="6266" spans="1:11" x14ac:dyDescent="0.35">
      <c r="A6266" s="1">
        <v>45536</v>
      </c>
      <c r="B6266">
        <v>1367</v>
      </c>
      <c r="C6266">
        <v>2034</v>
      </c>
      <c r="D6266">
        <v>36</v>
      </c>
      <c r="E6266">
        <v>77</v>
      </c>
      <c r="F6266" s="5" t="s">
        <v>16</v>
      </c>
      <c r="G6266" s="6">
        <v>45545.333333333336</v>
      </c>
      <c r="H6266" s="6">
        <v>45545.645833333336</v>
      </c>
      <c r="I6266" s="5" t="s">
        <v>1549</v>
      </c>
      <c r="J6266" s="5" t="s">
        <v>15</v>
      </c>
      <c r="K6266" s="5" t="s">
        <v>1578</v>
      </c>
    </row>
    <row r="6267" spans="1:11" x14ac:dyDescent="0.35">
      <c r="A6267" s="1">
        <v>45536</v>
      </c>
      <c r="B6267">
        <v>1367</v>
      </c>
      <c r="C6267">
        <v>2034</v>
      </c>
      <c r="D6267">
        <v>36</v>
      </c>
      <c r="E6267">
        <v>77</v>
      </c>
      <c r="F6267" s="5" t="s">
        <v>16</v>
      </c>
      <c r="G6267" s="6">
        <v>45546.333333333336</v>
      </c>
      <c r="H6267" s="6">
        <v>45546.645833333336</v>
      </c>
      <c r="I6267" s="5" t="s">
        <v>1549</v>
      </c>
      <c r="J6267" s="5" t="s">
        <v>15</v>
      </c>
      <c r="K6267" s="5" t="s">
        <v>1578</v>
      </c>
    </row>
    <row r="6268" spans="1:11" x14ac:dyDescent="0.35">
      <c r="A6268" s="1">
        <v>45536</v>
      </c>
      <c r="B6268">
        <v>1367</v>
      </c>
      <c r="C6268">
        <v>2034</v>
      </c>
      <c r="D6268">
        <v>36</v>
      </c>
      <c r="E6268">
        <v>77</v>
      </c>
      <c r="F6268" s="5" t="s">
        <v>16</v>
      </c>
      <c r="G6268" s="6">
        <v>45547.333333333336</v>
      </c>
      <c r="H6268" s="6">
        <v>45547.645833333336</v>
      </c>
      <c r="I6268" s="5" t="s">
        <v>1549</v>
      </c>
      <c r="J6268" s="5" t="s">
        <v>15</v>
      </c>
      <c r="K6268" s="5" t="s">
        <v>1578</v>
      </c>
    </row>
    <row r="6269" spans="1:11" x14ac:dyDescent="0.35">
      <c r="A6269" s="1">
        <v>45536</v>
      </c>
      <c r="B6269">
        <v>1367</v>
      </c>
      <c r="C6269">
        <v>2034</v>
      </c>
      <c r="D6269">
        <v>36</v>
      </c>
      <c r="E6269">
        <v>77</v>
      </c>
      <c r="F6269" s="5" t="s">
        <v>16</v>
      </c>
      <c r="G6269" s="6">
        <v>45548.333333333336</v>
      </c>
      <c r="H6269" s="6">
        <v>45548.645833333336</v>
      </c>
      <c r="I6269" s="5" t="s">
        <v>1549</v>
      </c>
      <c r="J6269" s="5" t="s">
        <v>15</v>
      </c>
      <c r="K6269" s="5" t="s">
        <v>1578</v>
      </c>
    </row>
    <row r="6270" spans="1:11" x14ac:dyDescent="0.35">
      <c r="A6270" s="1">
        <v>45536</v>
      </c>
      <c r="B6270">
        <v>1367</v>
      </c>
      <c r="C6270">
        <v>2034</v>
      </c>
      <c r="D6270">
        <v>36</v>
      </c>
      <c r="E6270">
        <v>77</v>
      </c>
      <c r="F6270" s="5" t="s">
        <v>16</v>
      </c>
      <c r="G6270" s="6">
        <v>45551.333333333336</v>
      </c>
      <c r="H6270" s="6">
        <v>45551.510388125003</v>
      </c>
      <c r="I6270" s="5" t="s">
        <v>1579</v>
      </c>
      <c r="J6270" s="5" t="s">
        <v>15</v>
      </c>
      <c r="K6270" s="5" t="s">
        <v>1578</v>
      </c>
    </row>
    <row r="6271" spans="1:11" x14ac:dyDescent="0.35">
      <c r="A6271" s="1">
        <v>45536</v>
      </c>
      <c r="B6271">
        <v>1370</v>
      </c>
      <c r="C6271">
        <v>2038</v>
      </c>
      <c r="D6271">
        <v>105</v>
      </c>
      <c r="E6271">
        <v>165</v>
      </c>
      <c r="F6271" s="5" t="s">
        <v>16</v>
      </c>
      <c r="G6271" s="6">
        <v>45537.333333333336</v>
      </c>
      <c r="H6271" s="6">
        <v>45537.645833333336</v>
      </c>
      <c r="I6271" s="5" t="s">
        <v>1549</v>
      </c>
      <c r="J6271" s="5" t="s">
        <v>15</v>
      </c>
      <c r="K6271" s="5" t="s">
        <v>1556</v>
      </c>
    </row>
    <row r="6272" spans="1:11" x14ac:dyDescent="0.35">
      <c r="A6272" s="1">
        <v>45536</v>
      </c>
      <c r="B6272">
        <v>1370</v>
      </c>
      <c r="C6272">
        <v>2038</v>
      </c>
      <c r="D6272">
        <v>105</v>
      </c>
      <c r="E6272">
        <v>165</v>
      </c>
      <c r="F6272" s="5" t="s">
        <v>16</v>
      </c>
      <c r="G6272" s="6">
        <v>45538.333333333336</v>
      </c>
      <c r="H6272" s="6">
        <v>45538.645833333336</v>
      </c>
      <c r="I6272" s="5" t="s">
        <v>1549</v>
      </c>
      <c r="J6272" s="5" t="s">
        <v>15</v>
      </c>
      <c r="K6272" s="5" t="s">
        <v>1556</v>
      </c>
    </row>
    <row r="6273" spans="1:11" x14ac:dyDescent="0.35">
      <c r="A6273" s="1">
        <v>45536</v>
      </c>
      <c r="B6273">
        <v>1370</v>
      </c>
      <c r="C6273">
        <v>2038</v>
      </c>
      <c r="D6273">
        <v>105</v>
      </c>
      <c r="E6273">
        <v>165</v>
      </c>
      <c r="F6273" s="5" t="s">
        <v>16</v>
      </c>
      <c r="G6273" s="6">
        <v>45539.333333333336</v>
      </c>
      <c r="H6273" s="6">
        <v>45539.645833333336</v>
      </c>
      <c r="I6273" s="5" t="s">
        <v>1549</v>
      </c>
      <c r="J6273" s="5" t="s">
        <v>15</v>
      </c>
      <c r="K6273" s="5" t="s">
        <v>1556</v>
      </c>
    </row>
    <row r="6274" spans="1:11" x14ac:dyDescent="0.35">
      <c r="A6274" s="1">
        <v>45536</v>
      </c>
      <c r="B6274">
        <v>1370</v>
      </c>
      <c r="C6274">
        <v>2038</v>
      </c>
      <c r="D6274">
        <v>105</v>
      </c>
      <c r="E6274">
        <v>165</v>
      </c>
      <c r="F6274" s="5" t="s">
        <v>16</v>
      </c>
      <c r="G6274" s="6">
        <v>45540.333333333336</v>
      </c>
      <c r="H6274" s="6">
        <v>45540.645833333336</v>
      </c>
      <c r="I6274" s="5" t="s">
        <v>1549</v>
      </c>
      <c r="J6274" s="5" t="s">
        <v>15</v>
      </c>
      <c r="K6274" s="5" t="s">
        <v>1556</v>
      </c>
    </row>
    <row r="6275" spans="1:11" x14ac:dyDescent="0.35">
      <c r="A6275" s="1">
        <v>45536</v>
      </c>
      <c r="B6275">
        <v>1370</v>
      </c>
      <c r="C6275">
        <v>2038</v>
      </c>
      <c r="D6275">
        <v>105</v>
      </c>
      <c r="E6275">
        <v>165</v>
      </c>
      <c r="F6275" s="5" t="s">
        <v>16</v>
      </c>
      <c r="G6275" s="6">
        <v>45541.333333333336</v>
      </c>
      <c r="H6275" s="6">
        <v>45541.645833333336</v>
      </c>
      <c r="I6275" s="5" t="s">
        <v>1549</v>
      </c>
      <c r="J6275" s="5" t="s">
        <v>15</v>
      </c>
      <c r="K6275" s="5" t="s">
        <v>1556</v>
      </c>
    </row>
    <row r="6276" spans="1:11" x14ac:dyDescent="0.35">
      <c r="A6276" s="1">
        <v>45536</v>
      </c>
      <c r="B6276">
        <v>1370</v>
      </c>
      <c r="C6276">
        <v>2038</v>
      </c>
      <c r="D6276">
        <v>105</v>
      </c>
      <c r="E6276">
        <v>165</v>
      </c>
      <c r="F6276" s="5" t="s">
        <v>16</v>
      </c>
      <c r="G6276" s="6">
        <v>45544.333333333336</v>
      </c>
      <c r="H6276" s="6">
        <v>45544.645833333336</v>
      </c>
      <c r="I6276" s="5" t="s">
        <v>1549</v>
      </c>
      <c r="J6276" s="5" t="s">
        <v>15</v>
      </c>
      <c r="K6276" s="5" t="s">
        <v>1556</v>
      </c>
    </row>
    <row r="6277" spans="1:11" x14ac:dyDescent="0.35">
      <c r="A6277" s="1">
        <v>45536</v>
      </c>
      <c r="B6277">
        <v>1370</v>
      </c>
      <c r="C6277">
        <v>2038</v>
      </c>
      <c r="D6277">
        <v>105</v>
      </c>
      <c r="E6277">
        <v>165</v>
      </c>
      <c r="F6277" s="5" t="s">
        <v>16</v>
      </c>
      <c r="G6277" s="6">
        <v>45545.333333333336</v>
      </c>
      <c r="H6277" s="6">
        <v>45545.645833333336</v>
      </c>
      <c r="I6277" s="5" t="s">
        <v>1549</v>
      </c>
      <c r="J6277" s="5" t="s">
        <v>15</v>
      </c>
      <c r="K6277" s="5" t="s">
        <v>1556</v>
      </c>
    </row>
    <row r="6278" spans="1:11" x14ac:dyDescent="0.35">
      <c r="A6278" s="1">
        <v>45536</v>
      </c>
      <c r="B6278">
        <v>1370</v>
      </c>
      <c r="C6278">
        <v>2038</v>
      </c>
      <c r="D6278">
        <v>105</v>
      </c>
      <c r="E6278">
        <v>165</v>
      </c>
      <c r="F6278" s="5" t="s">
        <v>16</v>
      </c>
      <c r="G6278" s="6">
        <v>45546.333333333336</v>
      </c>
      <c r="H6278" s="6">
        <v>45546.645833333336</v>
      </c>
      <c r="I6278" s="5" t="s">
        <v>1549</v>
      </c>
      <c r="J6278" s="5" t="s">
        <v>15</v>
      </c>
      <c r="K6278" s="5" t="s">
        <v>1556</v>
      </c>
    </row>
    <row r="6279" spans="1:11" x14ac:dyDescent="0.35">
      <c r="A6279" s="1">
        <v>45536</v>
      </c>
      <c r="B6279">
        <v>1370</v>
      </c>
      <c r="C6279">
        <v>2038</v>
      </c>
      <c r="D6279">
        <v>105</v>
      </c>
      <c r="E6279">
        <v>165</v>
      </c>
      <c r="F6279" s="5" t="s">
        <v>16</v>
      </c>
      <c r="G6279" s="6">
        <v>45547.333333333336</v>
      </c>
      <c r="H6279" s="6">
        <v>45547.645833333336</v>
      </c>
      <c r="I6279" s="5" t="s">
        <v>1549</v>
      </c>
      <c r="J6279" s="5" t="s">
        <v>15</v>
      </c>
      <c r="K6279" s="5" t="s">
        <v>1556</v>
      </c>
    </row>
    <row r="6280" spans="1:11" x14ac:dyDescent="0.35">
      <c r="A6280" s="1">
        <v>45536</v>
      </c>
      <c r="B6280">
        <v>1370</v>
      </c>
      <c r="C6280">
        <v>2038</v>
      </c>
      <c r="D6280">
        <v>105</v>
      </c>
      <c r="E6280">
        <v>165</v>
      </c>
      <c r="F6280" s="5" t="s">
        <v>16</v>
      </c>
      <c r="G6280" s="6">
        <v>45548.333333333336</v>
      </c>
      <c r="H6280" s="6">
        <v>45548.645833333336</v>
      </c>
      <c r="I6280" s="5" t="s">
        <v>1549</v>
      </c>
      <c r="J6280" s="5" t="s">
        <v>15</v>
      </c>
      <c r="K6280" s="5" t="s">
        <v>1556</v>
      </c>
    </row>
    <row r="6281" spans="1:11" x14ac:dyDescent="0.35">
      <c r="A6281" s="1">
        <v>45536</v>
      </c>
      <c r="B6281">
        <v>1370</v>
      </c>
      <c r="C6281">
        <v>2038</v>
      </c>
      <c r="D6281">
        <v>105</v>
      </c>
      <c r="E6281">
        <v>165</v>
      </c>
      <c r="F6281" s="5" t="s">
        <v>16</v>
      </c>
      <c r="G6281" s="6">
        <v>45551.333333333336</v>
      </c>
      <c r="H6281" s="6">
        <v>45551.645833333336</v>
      </c>
      <c r="I6281" s="5" t="s">
        <v>1549</v>
      </c>
      <c r="J6281" s="5" t="s">
        <v>15</v>
      </c>
      <c r="K6281" s="5" t="s">
        <v>1556</v>
      </c>
    </row>
    <row r="6282" spans="1:11" x14ac:dyDescent="0.35">
      <c r="A6282" s="1">
        <v>45536</v>
      </c>
      <c r="B6282">
        <v>1370</v>
      </c>
      <c r="C6282">
        <v>2038</v>
      </c>
      <c r="D6282">
        <v>105</v>
      </c>
      <c r="E6282">
        <v>165</v>
      </c>
      <c r="F6282" s="5" t="s">
        <v>16</v>
      </c>
      <c r="G6282" s="6">
        <v>45552.333333333336</v>
      </c>
      <c r="H6282" s="6">
        <v>45552.645833333336</v>
      </c>
      <c r="I6282" s="5" t="s">
        <v>1549</v>
      </c>
      <c r="J6282" s="5" t="s">
        <v>15</v>
      </c>
      <c r="K6282" s="5" t="s">
        <v>1556</v>
      </c>
    </row>
    <row r="6283" spans="1:11" x14ac:dyDescent="0.35">
      <c r="A6283" s="1">
        <v>45536</v>
      </c>
      <c r="B6283">
        <v>1370</v>
      </c>
      <c r="C6283">
        <v>2038</v>
      </c>
      <c r="D6283">
        <v>105</v>
      </c>
      <c r="E6283">
        <v>165</v>
      </c>
      <c r="F6283" s="5" t="s">
        <v>16</v>
      </c>
      <c r="G6283" s="6">
        <v>45553.333333333336</v>
      </c>
      <c r="H6283" s="6">
        <v>45553.645833333336</v>
      </c>
      <c r="I6283" s="5" t="s">
        <v>1549</v>
      </c>
      <c r="J6283" s="5" t="s">
        <v>15</v>
      </c>
      <c r="K6283" s="5" t="s">
        <v>1556</v>
      </c>
    </row>
    <row r="6284" spans="1:11" x14ac:dyDescent="0.35">
      <c r="A6284" s="1">
        <v>45536</v>
      </c>
      <c r="B6284">
        <v>1370</v>
      </c>
      <c r="C6284">
        <v>2038</v>
      </c>
      <c r="D6284">
        <v>105</v>
      </c>
      <c r="E6284">
        <v>165</v>
      </c>
      <c r="F6284" s="5" t="s">
        <v>16</v>
      </c>
      <c r="G6284" s="6">
        <v>45554.333333333336</v>
      </c>
      <c r="H6284" s="6">
        <v>45554.645833333336</v>
      </c>
      <c r="I6284" s="5" t="s">
        <v>1549</v>
      </c>
      <c r="J6284" s="5" t="s">
        <v>15</v>
      </c>
      <c r="K6284" s="5" t="s">
        <v>1556</v>
      </c>
    </row>
    <row r="6285" spans="1:11" x14ac:dyDescent="0.35">
      <c r="A6285" s="1">
        <v>45536</v>
      </c>
      <c r="B6285">
        <v>1370</v>
      </c>
      <c r="C6285">
        <v>2038</v>
      </c>
      <c r="D6285">
        <v>105</v>
      </c>
      <c r="E6285">
        <v>165</v>
      </c>
      <c r="F6285" s="5" t="s">
        <v>16</v>
      </c>
      <c r="G6285" s="6">
        <v>45555.333333333336</v>
      </c>
      <c r="H6285" s="6">
        <v>45555.361073055552</v>
      </c>
      <c r="I6285" s="5" t="s">
        <v>1557</v>
      </c>
      <c r="J6285" s="5" t="s">
        <v>15</v>
      </c>
      <c r="K6285" s="5" t="s">
        <v>1556</v>
      </c>
    </row>
    <row r="6286" spans="1:11" x14ac:dyDescent="0.35">
      <c r="A6286" s="1">
        <v>45536</v>
      </c>
      <c r="B6286">
        <v>1371</v>
      </c>
      <c r="C6286">
        <v>2039</v>
      </c>
      <c r="D6286">
        <v>154</v>
      </c>
      <c r="E6286">
        <v>216</v>
      </c>
      <c r="F6286" s="5" t="s">
        <v>19</v>
      </c>
      <c r="G6286" s="6">
        <v>45537.375</v>
      </c>
      <c r="H6286" s="6">
        <v>45537.708333333336</v>
      </c>
      <c r="I6286" s="5" t="s">
        <v>1546</v>
      </c>
      <c r="J6286" s="5" t="s">
        <v>20</v>
      </c>
      <c r="K6286" s="5" t="s">
        <v>1552</v>
      </c>
    </row>
    <row r="6287" spans="1:11" x14ac:dyDescent="0.35">
      <c r="A6287" s="1">
        <v>45536</v>
      </c>
      <c r="B6287">
        <v>1371</v>
      </c>
      <c r="C6287">
        <v>2039</v>
      </c>
      <c r="D6287">
        <v>154</v>
      </c>
      <c r="E6287">
        <v>216</v>
      </c>
      <c r="F6287" s="5" t="s">
        <v>19</v>
      </c>
      <c r="G6287" s="6">
        <v>45538.375</v>
      </c>
      <c r="H6287" s="6">
        <v>45538.708333333336</v>
      </c>
      <c r="I6287" s="5" t="s">
        <v>1546</v>
      </c>
      <c r="J6287" s="5" t="s">
        <v>20</v>
      </c>
      <c r="K6287" s="5" t="s">
        <v>1552</v>
      </c>
    </row>
    <row r="6288" spans="1:11" x14ac:dyDescent="0.35">
      <c r="A6288" s="1">
        <v>45536</v>
      </c>
      <c r="B6288">
        <v>1371</v>
      </c>
      <c r="C6288">
        <v>2039</v>
      </c>
      <c r="D6288">
        <v>154</v>
      </c>
      <c r="E6288">
        <v>216</v>
      </c>
      <c r="F6288" s="5" t="s">
        <v>19</v>
      </c>
      <c r="G6288" s="6">
        <v>45539.375</v>
      </c>
      <c r="H6288" s="6">
        <v>45539.708333333336</v>
      </c>
      <c r="I6288" s="5" t="s">
        <v>1546</v>
      </c>
      <c r="J6288" s="5" t="s">
        <v>20</v>
      </c>
      <c r="K6288" s="5" t="s">
        <v>1552</v>
      </c>
    </row>
    <row r="6289" spans="1:11" x14ac:dyDescent="0.35">
      <c r="A6289" s="1">
        <v>45536</v>
      </c>
      <c r="B6289">
        <v>1371</v>
      </c>
      <c r="C6289">
        <v>2039</v>
      </c>
      <c r="D6289">
        <v>154</v>
      </c>
      <c r="E6289">
        <v>216</v>
      </c>
      <c r="F6289" s="5" t="s">
        <v>19</v>
      </c>
      <c r="G6289" s="6">
        <v>45540.375</v>
      </c>
      <c r="H6289" s="6">
        <v>45540.708333333336</v>
      </c>
      <c r="I6289" s="5" t="s">
        <v>1546</v>
      </c>
      <c r="J6289" s="5" t="s">
        <v>20</v>
      </c>
      <c r="K6289" s="5" t="s">
        <v>1552</v>
      </c>
    </row>
    <row r="6290" spans="1:11" x14ac:dyDescent="0.35">
      <c r="A6290" s="1">
        <v>45536</v>
      </c>
      <c r="B6290">
        <v>1371</v>
      </c>
      <c r="C6290">
        <v>2039</v>
      </c>
      <c r="D6290">
        <v>154</v>
      </c>
      <c r="E6290">
        <v>216</v>
      </c>
      <c r="F6290" s="5" t="s">
        <v>19</v>
      </c>
      <c r="G6290" s="6">
        <v>45541.375</v>
      </c>
      <c r="H6290" s="6">
        <v>45541.708333333336</v>
      </c>
      <c r="I6290" s="5" t="s">
        <v>1546</v>
      </c>
      <c r="J6290" s="5" t="s">
        <v>20</v>
      </c>
      <c r="K6290" s="5" t="s">
        <v>1552</v>
      </c>
    </row>
    <row r="6291" spans="1:11" x14ac:dyDescent="0.35">
      <c r="A6291" s="1">
        <v>45536</v>
      </c>
      <c r="B6291">
        <v>1371</v>
      </c>
      <c r="C6291">
        <v>2039</v>
      </c>
      <c r="D6291">
        <v>154</v>
      </c>
      <c r="E6291">
        <v>216</v>
      </c>
      <c r="F6291" s="5" t="s">
        <v>19</v>
      </c>
      <c r="G6291" s="6">
        <v>45544.375</v>
      </c>
      <c r="H6291" s="6">
        <v>45544.708333333336</v>
      </c>
      <c r="I6291" s="5" t="s">
        <v>1546</v>
      </c>
      <c r="J6291" s="5" t="s">
        <v>20</v>
      </c>
      <c r="K6291" s="5" t="s">
        <v>1552</v>
      </c>
    </row>
    <row r="6292" spans="1:11" x14ac:dyDescent="0.35">
      <c r="A6292" s="1">
        <v>45536</v>
      </c>
      <c r="B6292">
        <v>1371</v>
      </c>
      <c r="C6292">
        <v>2039</v>
      </c>
      <c r="D6292">
        <v>154</v>
      </c>
      <c r="E6292">
        <v>216</v>
      </c>
      <c r="F6292" s="5" t="s">
        <v>19</v>
      </c>
      <c r="G6292" s="6">
        <v>45545.375</v>
      </c>
      <c r="H6292" s="6">
        <v>45545.708333333336</v>
      </c>
      <c r="I6292" s="5" t="s">
        <v>1546</v>
      </c>
      <c r="J6292" s="5" t="s">
        <v>20</v>
      </c>
      <c r="K6292" s="5" t="s">
        <v>1552</v>
      </c>
    </row>
    <row r="6293" spans="1:11" x14ac:dyDescent="0.35">
      <c r="A6293" s="1">
        <v>45536</v>
      </c>
      <c r="B6293">
        <v>1371</v>
      </c>
      <c r="C6293">
        <v>2039</v>
      </c>
      <c r="D6293">
        <v>154</v>
      </c>
      <c r="E6293">
        <v>216</v>
      </c>
      <c r="F6293" s="5" t="s">
        <v>19</v>
      </c>
      <c r="G6293" s="6">
        <v>45546.375</v>
      </c>
      <c r="H6293" s="6">
        <v>45546.708333333336</v>
      </c>
      <c r="I6293" s="5" t="s">
        <v>1546</v>
      </c>
      <c r="J6293" s="5" t="s">
        <v>20</v>
      </c>
      <c r="K6293" s="5" t="s">
        <v>1552</v>
      </c>
    </row>
    <row r="6294" spans="1:11" x14ac:dyDescent="0.35">
      <c r="A6294" s="1">
        <v>45536</v>
      </c>
      <c r="B6294">
        <v>1371</v>
      </c>
      <c r="C6294">
        <v>2039</v>
      </c>
      <c r="D6294">
        <v>154</v>
      </c>
      <c r="E6294">
        <v>216</v>
      </c>
      <c r="F6294" s="5" t="s">
        <v>19</v>
      </c>
      <c r="G6294" s="6">
        <v>45547.375</v>
      </c>
      <c r="H6294" s="6">
        <v>45547.708333333336</v>
      </c>
      <c r="I6294" s="5" t="s">
        <v>1546</v>
      </c>
      <c r="J6294" s="5" t="s">
        <v>20</v>
      </c>
      <c r="K6294" s="5" t="s">
        <v>1552</v>
      </c>
    </row>
    <row r="6295" spans="1:11" x14ac:dyDescent="0.35">
      <c r="A6295" s="1">
        <v>45536</v>
      </c>
      <c r="B6295">
        <v>1371</v>
      </c>
      <c r="C6295">
        <v>2039</v>
      </c>
      <c r="D6295">
        <v>154</v>
      </c>
      <c r="E6295">
        <v>216</v>
      </c>
      <c r="F6295" s="5" t="s">
        <v>19</v>
      </c>
      <c r="G6295" s="6">
        <v>45548.375</v>
      </c>
      <c r="H6295" s="6">
        <v>45548.708333333336</v>
      </c>
      <c r="I6295" s="5" t="s">
        <v>1546</v>
      </c>
      <c r="J6295" s="5" t="s">
        <v>20</v>
      </c>
      <c r="K6295" s="5" t="s">
        <v>1552</v>
      </c>
    </row>
    <row r="6296" spans="1:11" x14ac:dyDescent="0.35">
      <c r="A6296" s="1">
        <v>45536</v>
      </c>
      <c r="B6296">
        <v>1371</v>
      </c>
      <c r="C6296">
        <v>2039</v>
      </c>
      <c r="D6296">
        <v>154</v>
      </c>
      <c r="E6296">
        <v>216</v>
      </c>
      <c r="F6296" s="5" t="s">
        <v>19</v>
      </c>
      <c r="G6296" s="6">
        <v>45551.375</v>
      </c>
      <c r="H6296" s="6">
        <v>45551.708333333336</v>
      </c>
      <c r="I6296" s="5" t="s">
        <v>1546</v>
      </c>
      <c r="J6296" s="5" t="s">
        <v>20</v>
      </c>
      <c r="K6296" s="5" t="s">
        <v>1552</v>
      </c>
    </row>
    <row r="6297" spans="1:11" x14ac:dyDescent="0.35">
      <c r="A6297" s="1">
        <v>45536</v>
      </c>
      <c r="B6297">
        <v>1371</v>
      </c>
      <c r="C6297">
        <v>2039</v>
      </c>
      <c r="D6297">
        <v>154</v>
      </c>
      <c r="E6297">
        <v>216</v>
      </c>
      <c r="F6297" s="5" t="s">
        <v>19</v>
      </c>
      <c r="G6297" s="6">
        <v>45552.375</v>
      </c>
      <c r="H6297" s="6">
        <v>45552.708333333336</v>
      </c>
      <c r="I6297" s="5" t="s">
        <v>1546</v>
      </c>
      <c r="J6297" s="5" t="s">
        <v>20</v>
      </c>
      <c r="K6297" s="5" t="s">
        <v>1552</v>
      </c>
    </row>
    <row r="6298" spans="1:11" x14ac:dyDescent="0.35">
      <c r="A6298" s="1">
        <v>45536</v>
      </c>
      <c r="B6298">
        <v>1371</v>
      </c>
      <c r="C6298">
        <v>2039</v>
      </c>
      <c r="D6298">
        <v>154</v>
      </c>
      <c r="E6298">
        <v>216</v>
      </c>
      <c r="F6298" s="5" t="s">
        <v>19</v>
      </c>
      <c r="G6298" s="6">
        <v>45553.375</v>
      </c>
      <c r="H6298" s="6">
        <v>45553.708333333336</v>
      </c>
      <c r="I6298" s="5" t="s">
        <v>1546</v>
      </c>
      <c r="J6298" s="5" t="s">
        <v>20</v>
      </c>
      <c r="K6298" s="5" t="s">
        <v>1552</v>
      </c>
    </row>
    <row r="6299" spans="1:11" x14ac:dyDescent="0.35">
      <c r="A6299" s="1">
        <v>45536</v>
      </c>
      <c r="B6299">
        <v>1371</v>
      </c>
      <c r="C6299">
        <v>2039</v>
      </c>
      <c r="D6299">
        <v>154</v>
      </c>
      <c r="E6299">
        <v>216</v>
      </c>
      <c r="F6299" s="5" t="s">
        <v>19</v>
      </c>
      <c r="G6299" s="6">
        <v>45554.375</v>
      </c>
      <c r="H6299" s="6">
        <v>45554.708333333336</v>
      </c>
      <c r="I6299" s="5" t="s">
        <v>1546</v>
      </c>
      <c r="J6299" s="5" t="s">
        <v>20</v>
      </c>
      <c r="K6299" s="5" t="s">
        <v>1552</v>
      </c>
    </row>
    <row r="6300" spans="1:11" x14ac:dyDescent="0.35">
      <c r="A6300" s="1">
        <v>45536</v>
      </c>
      <c r="B6300">
        <v>1371</v>
      </c>
      <c r="C6300">
        <v>2039</v>
      </c>
      <c r="D6300">
        <v>154</v>
      </c>
      <c r="E6300">
        <v>216</v>
      </c>
      <c r="F6300" s="5" t="s">
        <v>19</v>
      </c>
      <c r="G6300" s="6">
        <v>45555.375</v>
      </c>
      <c r="H6300" s="6">
        <v>45555.708333333336</v>
      </c>
      <c r="I6300" s="5" t="s">
        <v>1546</v>
      </c>
      <c r="J6300" s="5" t="s">
        <v>20</v>
      </c>
      <c r="K6300" s="5" t="s">
        <v>1552</v>
      </c>
    </row>
    <row r="6301" spans="1:11" x14ac:dyDescent="0.35">
      <c r="A6301" s="1">
        <v>45536</v>
      </c>
      <c r="B6301">
        <v>1371</v>
      </c>
      <c r="C6301">
        <v>2039</v>
      </c>
      <c r="D6301">
        <v>154</v>
      </c>
      <c r="E6301">
        <v>216</v>
      </c>
      <c r="F6301" s="5" t="s">
        <v>19</v>
      </c>
      <c r="G6301" s="6">
        <v>45558.375</v>
      </c>
      <c r="H6301" s="6">
        <v>45558.708333333336</v>
      </c>
      <c r="I6301" s="5" t="s">
        <v>1546</v>
      </c>
      <c r="J6301" s="5" t="s">
        <v>20</v>
      </c>
      <c r="K6301" s="5" t="s">
        <v>1552</v>
      </c>
    </row>
    <row r="6302" spans="1:11" x14ac:dyDescent="0.35">
      <c r="A6302" s="1">
        <v>45536</v>
      </c>
      <c r="B6302">
        <v>1371</v>
      </c>
      <c r="C6302">
        <v>2039</v>
      </c>
      <c r="D6302">
        <v>154</v>
      </c>
      <c r="E6302">
        <v>216</v>
      </c>
      <c r="F6302" s="5" t="s">
        <v>19</v>
      </c>
      <c r="G6302" s="6">
        <v>45559.375</v>
      </c>
      <c r="H6302" s="6">
        <v>45559.708333333336</v>
      </c>
      <c r="I6302" s="5" t="s">
        <v>1546</v>
      </c>
      <c r="J6302" s="5" t="s">
        <v>20</v>
      </c>
      <c r="K6302" s="5" t="s">
        <v>1552</v>
      </c>
    </row>
    <row r="6303" spans="1:11" x14ac:dyDescent="0.35">
      <c r="A6303" s="1">
        <v>45536</v>
      </c>
      <c r="B6303">
        <v>1371</v>
      </c>
      <c r="C6303">
        <v>2039</v>
      </c>
      <c r="D6303">
        <v>154</v>
      </c>
      <c r="E6303">
        <v>216</v>
      </c>
      <c r="F6303" s="5" t="s">
        <v>19</v>
      </c>
      <c r="G6303" s="6">
        <v>45565.375</v>
      </c>
      <c r="H6303" s="6">
        <v>45565.555722881945</v>
      </c>
      <c r="I6303" s="5" t="s">
        <v>1553</v>
      </c>
      <c r="J6303" s="5" t="s">
        <v>20</v>
      </c>
      <c r="K6303" s="5" t="s">
        <v>1552</v>
      </c>
    </row>
    <row r="6304" spans="1:11" x14ac:dyDescent="0.35">
      <c r="A6304" s="1">
        <v>45536</v>
      </c>
      <c r="B6304">
        <v>1374</v>
      </c>
      <c r="C6304">
        <v>2043</v>
      </c>
      <c r="D6304">
        <v>216</v>
      </c>
      <c r="E6304">
        <v>309</v>
      </c>
      <c r="F6304" s="5" t="s">
        <v>19</v>
      </c>
      <c r="G6304" s="6">
        <v>45537.375</v>
      </c>
      <c r="H6304" s="6">
        <v>45537.708333333336</v>
      </c>
      <c r="I6304" s="5" t="s">
        <v>1546</v>
      </c>
      <c r="J6304" s="5" t="s">
        <v>20</v>
      </c>
      <c r="K6304" s="5" t="s">
        <v>1560</v>
      </c>
    </row>
    <row r="6305" spans="1:11" x14ac:dyDescent="0.35">
      <c r="A6305" s="1">
        <v>45536</v>
      </c>
      <c r="B6305">
        <v>1374</v>
      </c>
      <c r="C6305">
        <v>2043</v>
      </c>
      <c r="D6305">
        <v>216</v>
      </c>
      <c r="E6305">
        <v>309</v>
      </c>
      <c r="F6305" s="5" t="s">
        <v>19</v>
      </c>
      <c r="G6305" s="6">
        <v>45538.375</v>
      </c>
      <c r="H6305" s="6">
        <v>45538.708333333336</v>
      </c>
      <c r="I6305" s="5" t="s">
        <v>1546</v>
      </c>
      <c r="J6305" s="5" t="s">
        <v>20</v>
      </c>
      <c r="K6305" s="5" t="s">
        <v>1560</v>
      </c>
    </row>
    <row r="6306" spans="1:11" x14ac:dyDescent="0.35">
      <c r="A6306" s="1">
        <v>45536</v>
      </c>
      <c r="B6306">
        <v>1374</v>
      </c>
      <c r="C6306">
        <v>2043</v>
      </c>
      <c r="D6306">
        <v>216</v>
      </c>
      <c r="E6306">
        <v>309</v>
      </c>
      <c r="F6306" s="5" t="s">
        <v>19</v>
      </c>
      <c r="G6306" s="6">
        <v>45539.375</v>
      </c>
      <c r="H6306" s="6">
        <v>45539.708333333336</v>
      </c>
      <c r="I6306" s="5" t="s">
        <v>1546</v>
      </c>
      <c r="J6306" s="5" t="s">
        <v>20</v>
      </c>
      <c r="K6306" s="5" t="s">
        <v>1560</v>
      </c>
    </row>
    <row r="6307" spans="1:11" x14ac:dyDescent="0.35">
      <c r="A6307" s="1">
        <v>45536</v>
      </c>
      <c r="B6307">
        <v>1374</v>
      </c>
      <c r="C6307">
        <v>2043</v>
      </c>
      <c r="D6307">
        <v>216</v>
      </c>
      <c r="E6307">
        <v>309</v>
      </c>
      <c r="F6307" s="5" t="s">
        <v>19</v>
      </c>
      <c r="G6307" s="6">
        <v>45540.375</v>
      </c>
      <c r="H6307" s="6">
        <v>45540.708333333336</v>
      </c>
      <c r="I6307" s="5" t="s">
        <v>1546</v>
      </c>
      <c r="J6307" s="5" t="s">
        <v>20</v>
      </c>
      <c r="K6307" s="5" t="s">
        <v>1560</v>
      </c>
    </row>
    <row r="6308" spans="1:11" x14ac:dyDescent="0.35">
      <c r="A6308" s="1">
        <v>45536</v>
      </c>
      <c r="B6308">
        <v>1374</v>
      </c>
      <c r="C6308">
        <v>2043</v>
      </c>
      <c r="D6308">
        <v>216</v>
      </c>
      <c r="E6308">
        <v>309</v>
      </c>
      <c r="F6308" s="5" t="s">
        <v>19</v>
      </c>
      <c r="G6308" s="6">
        <v>45541.375</v>
      </c>
      <c r="H6308" s="6">
        <v>45541.708333333336</v>
      </c>
      <c r="I6308" s="5" t="s">
        <v>1546</v>
      </c>
      <c r="J6308" s="5" t="s">
        <v>20</v>
      </c>
      <c r="K6308" s="5" t="s">
        <v>1560</v>
      </c>
    </row>
    <row r="6309" spans="1:11" x14ac:dyDescent="0.35">
      <c r="A6309" s="1">
        <v>45536</v>
      </c>
      <c r="B6309">
        <v>1374</v>
      </c>
      <c r="C6309">
        <v>2043</v>
      </c>
      <c r="D6309">
        <v>216</v>
      </c>
      <c r="E6309">
        <v>309</v>
      </c>
      <c r="F6309" s="5" t="s">
        <v>19</v>
      </c>
      <c r="G6309" s="6">
        <v>45544.375</v>
      </c>
      <c r="H6309" s="6">
        <v>45544.708333333336</v>
      </c>
      <c r="I6309" s="5" t="s">
        <v>1546</v>
      </c>
      <c r="J6309" s="5" t="s">
        <v>20</v>
      </c>
      <c r="K6309" s="5" t="s">
        <v>1560</v>
      </c>
    </row>
    <row r="6310" spans="1:11" x14ac:dyDescent="0.35">
      <c r="A6310" s="1">
        <v>45536</v>
      </c>
      <c r="B6310">
        <v>1374</v>
      </c>
      <c r="C6310">
        <v>2043</v>
      </c>
      <c r="D6310">
        <v>216</v>
      </c>
      <c r="E6310">
        <v>309</v>
      </c>
      <c r="F6310" s="5" t="s">
        <v>19</v>
      </c>
      <c r="G6310" s="6">
        <v>45545.375</v>
      </c>
      <c r="H6310" s="6">
        <v>45545.708333333336</v>
      </c>
      <c r="I6310" s="5" t="s">
        <v>1546</v>
      </c>
      <c r="J6310" s="5" t="s">
        <v>20</v>
      </c>
      <c r="K6310" s="5" t="s">
        <v>1560</v>
      </c>
    </row>
    <row r="6311" spans="1:11" x14ac:dyDescent="0.35">
      <c r="A6311" s="1">
        <v>45536</v>
      </c>
      <c r="B6311">
        <v>1374</v>
      </c>
      <c r="C6311">
        <v>2043</v>
      </c>
      <c r="D6311">
        <v>216</v>
      </c>
      <c r="E6311">
        <v>309</v>
      </c>
      <c r="F6311" s="5" t="s">
        <v>19</v>
      </c>
      <c r="G6311" s="6">
        <v>45546.375</v>
      </c>
      <c r="H6311" s="6">
        <v>45546.708333333336</v>
      </c>
      <c r="I6311" s="5" t="s">
        <v>1546</v>
      </c>
      <c r="J6311" s="5" t="s">
        <v>20</v>
      </c>
      <c r="K6311" s="5" t="s">
        <v>1560</v>
      </c>
    </row>
    <row r="6312" spans="1:11" x14ac:dyDescent="0.35">
      <c r="A6312" s="1">
        <v>45536</v>
      </c>
      <c r="B6312">
        <v>1374</v>
      </c>
      <c r="C6312">
        <v>2043</v>
      </c>
      <c r="D6312">
        <v>216</v>
      </c>
      <c r="E6312">
        <v>309</v>
      </c>
      <c r="F6312" s="5" t="s">
        <v>19</v>
      </c>
      <c r="G6312" s="6">
        <v>45547.375</v>
      </c>
      <c r="H6312" s="6">
        <v>45547.708333333336</v>
      </c>
      <c r="I6312" s="5" t="s">
        <v>1546</v>
      </c>
      <c r="J6312" s="5" t="s">
        <v>20</v>
      </c>
      <c r="K6312" s="5" t="s">
        <v>1560</v>
      </c>
    </row>
    <row r="6313" spans="1:11" x14ac:dyDescent="0.35">
      <c r="A6313" s="1">
        <v>45536</v>
      </c>
      <c r="B6313">
        <v>1374</v>
      </c>
      <c r="C6313">
        <v>2043</v>
      </c>
      <c r="D6313">
        <v>216</v>
      </c>
      <c r="E6313">
        <v>309</v>
      </c>
      <c r="F6313" s="5" t="s">
        <v>19</v>
      </c>
      <c r="G6313" s="6">
        <v>45548.375</v>
      </c>
      <c r="H6313" s="6">
        <v>45548.708333333336</v>
      </c>
      <c r="I6313" s="5" t="s">
        <v>1546</v>
      </c>
      <c r="J6313" s="5" t="s">
        <v>20</v>
      </c>
      <c r="K6313" s="5" t="s">
        <v>1560</v>
      </c>
    </row>
    <row r="6314" spans="1:11" x14ac:dyDescent="0.35">
      <c r="A6314" s="1">
        <v>45536</v>
      </c>
      <c r="B6314">
        <v>1374</v>
      </c>
      <c r="C6314">
        <v>2043</v>
      </c>
      <c r="D6314">
        <v>216</v>
      </c>
      <c r="E6314">
        <v>309</v>
      </c>
      <c r="F6314" s="5" t="s">
        <v>19</v>
      </c>
      <c r="G6314" s="6">
        <v>45551.375</v>
      </c>
      <c r="H6314" s="6">
        <v>45551.708333333336</v>
      </c>
      <c r="I6314" s="5" t="s">
        <v>1546</v>
      </c>
      <c r="J6314" s="5" t="s">
        <v>20</v>
      </c>
      <c r="K6314" s="5" t="s">
        <v>1560</v>
      </c>
    </row>
    <row r="6315" spans="1:11" x14ac:dyDescent="0.35">
      <c r="A6315" s="1">
        <v>45536</v>
      </c>
      <c r="B6315">
        <v>1374</v>
      </c>
      <c r="C6315">
        <v>2043</v>
      </c>
      <c r="D6315">
        <v>216</v>
      </c>
      <c r="E6315">
        <v>309</v>
      </c>
      <c r="F6315" s="5" t="s">
        <v>19</v>
      </c>
      <c r="G6315" s="6">
        <v>45552.375</v>
      </c>
      <c r="H6315" s="6">
        <v>45552.708333333336</v>
      </c>
      <c r="I6315" s="5" t="s">
        <v>1546</v>
      </c>
      <c r="J6315" s="5" t="s">
        <v>20</v>
      </c>
      <c r="K6315" s="5" t="s">
        <v>1560</v>
      </c>
    </row>
    <row r="6316" spans="1:11" x14ac:dyDescent="0.35">
      <c r="A6316" s="1">
        <v>45536</v>
      </c>
      <c r="B6316">
        <v>1374</v>
      </c>
      <c r="C6316">
        <v>2043</v>
      </c>
      <c r="D6316">
        <v>216</v>
      </c>
      <c r="E6316">
        <v>309</v>
      </c>
      <c r="F6316" s="5" t="s">
        <v>19</v>
      </c>
      <c r="G6316" s="6">
        <v>45553.375</v>
      </c>
      <c r="H6316" s="6">
        <v>45553.708333333336</v>
      </c>
      <c r="I6316" s="5" t="s">
        <v>1546</v>
      </c>
      <c r="J6316" s="5" t="s">
        <v>20</v>
      </c>
      <c r="K6316" s="5" t="s">
        <v>1560</v>
      </c>
    </row>
    <row r="6317" spans="1:11" x14ac:dyDescent="0.35">
      <c r="A6317" s="1">
        <v>45536</v>
      </c>
      <c r="B6317">
        <v>1374</v>
      </c>
      <c r="C6317">
        <v>2043</v>
      </c>
      <c r="D6317">
        <v>216</v>
      </c>
      <c r="E6317">
        <v>309</v>
      </c>
      <c r="F6317" s="5" t="s">
        <v>19</v>
      </c>
      <c r="G6317" s="6">
        <v>45554.375</v>
      </c>
      <c r="H6317" s="6">
        <v>45554.708333333336</v>
      </c>
      <c r="I6317" s="5" t="s">
        <v>1546</v>
      </c>
      <c r="J6317" s="5" t="s">
        <v>20</v>
      </c>
      <c r="K6317" s="5" t="s">
        <v>1560</v>
      </c>
    </row>
    <row r="6318" spans="1:11" x14ac:dyDescent="0.35">
      <c r="A6318" s="1">
        <v>45536</v>
      </c>
      <c r="B6318">
        <v>1374</v>
      </c>
      <c r="C6318">
        <v>2043</v>
      </c>
      <c r="D6318">
        <v>216</v>
      </c>
      <c r="E6318">
        <v>309</v>
      </c>
      <c r="F6318" s="5" t="s">
        <v>19</v>
      </c>
      <c r="G6318" s="6">
        <v>45565.375</v>
      </c>
      <c r="H6318" s="6">
        <v>45565.386244976849</v>
      </c>
      <c r="I6318" s="5" t="s">
        <v>1561</v>
      </c>
      <c r="J6318" s="5" t="s">
        <v>20</v>
      </c>
      <c r="K6318" s="5" t="s">
        <v>1560</v>
      </c>
    </row>
    <row r="6319" spans="1:11" x14ac:dyDescent="0.35">
      <c r="A6319" s="1">
        <v>45536</v>
      </c>
      <c r="B6319">
        <v>1383</v>
      </c>
      <c r="C6319">
        <v>2056</v>
      </c>
      <c r="D6319">
        <v>205</v>
      </c>
      <c r="E6319">
        <v>295</v>
      </c>
      <c r="F6319" s="5" t="s">
        <v>14</v>
      </c>
      <c r="G6319" s="6">
        <v>45539.8125</v>
      </c>
      <c r="H6319" s="6">
        <v>45540.3125</v>
      </c>
      <c r="I6319" s="5" t="s">
        <v>1554</v>
      </c>
      <c r="J6319" s="5" t="s">
        <v>15</v>
      </c>
      <c r="K6319" s="5" t="s">
        <v>1550</v>
      </c>
    </row>
    <row r="6320" spans="1:11" x14ac:dyDescent="0.35">
      <c r="A6320" s="1">
        <v>45536</v>
      </c>
      <c r="B6320">
        <v>1383</v>
      </c>
      <c r="C6320">
        <v>2056</v>
      </c>
      <c r="D6320">
        <v>205</v>
      </c>
      <c r="E6320">
        <v>295</v>
      </c>
      <c r="F6320" s="5" t="s">
        <v>14</v>
      </c>
      <c r="G6320" s="6">
        <v>45540.8125</v>
      </c>
      <c r="H6320" s="6">
        <v>45541.3125</v>
      </c>
      <c r="I6320" s="5" t="s">
        <v>1554</v>
      </c>
      <c r="J6320" s="5" t="s">
        <v>15</v>
      </c>
      <c r="K6320" s="5" t="s">
        <v>1550</v>
      </c>
    </row>
    <row r="6321" spans="1:11" x14ac:dyDescent="0.35">
      <c r="A6321" s="1">
        <v>45536</v>
      </c>
      <c r="B6321">
        <v>1383</v>
      </c>
      <c r="C6321">
        <v>2056</v>
      </c>
      <c r="D6321">
        <v>205</v>
      </c>
      <c r="E6321">
        <v>295</v>
      </c>
      <c r="F6321" s="5" t="s">
        <v>14</v>
      </c>
      <c r="G6321" s="6">
        <v>45546.8125</v>
      </c>
      <c r="H6321" s="6">
        <v>45547.3125</v>
      </c>
      <c r="I6321" s="5" t="s">
        <v>1554</v>
      </c>
      <c r="J6321" s="5" t="s">
        <v>15</v>
      </c>
      <c r="K6321" s="5" t="s">
        <v>1550</v>
      </c>
    </row>
    <row r="6322" spans="1:11" x14ac:dyDescent="0.35">
      <c r="A6322" s="1">
        <v>45536</v>
      </c>
      <c r="B6322">
        <v>1383</v>
      </c>
      <c r="C6322">
        <v>2056</v>
      </c>
      <c r="D6322">
        <v>205</v>
      </c>
      <c r="E6322">
        <v>295</v>
      </c>
      <c r="F6322" s="5" t="s">
        <v>14</v>
      </c>
      <c r="G6322" s="6">
        <v>45547.8125</v>
      </c>
      <c r="H6322" s="6">
        <v>45548.3125</v>
      </c>
      <c r="I6322" s="5" t="s">
        <v>1554</v>
      </c>
      <c r="J6322" s="5" t="s">
        <v>15</v>
      </c>
      <c r="K6322" s="5" t="s">
        <v>1550</v>
      </c>
    </row>
    <row r="6323" spans="1:11" x14ac:dyDescent="0.35">
      <c r="A6323" s="1">
        <v>45536</v>
      </c>
      <c r="B6323">
        <v>1383</v>
      </c>
      <c r="C6323">
        <v>2056</v>
      </c>
      <c r="D6323">
        <v>205</v>
      </c>
      <c r="E6323">
        <v>295</v>
      </c>
      <c r="F6323" s="5" t="s">
        <v>14</v>
      </c>
      <c r="G6323" s="6">
        <v>45553.8125</v>
      </c>
      <c r="H6323" s="6">
        <v>45554.3125</v>
      </c>
      <c r="I6323" s="5" t="s">
        <v>1554</v>
      </c>
      <c r="J6323" s="5" t="s">
        <v>15</v>
      </c>
      <c r="K6323" s="5" t="s">
        <v>1550</v>
      </c>
    </row>
    <row r="6324" spans="1:11" x14ac:dyDescent="0.35">
      <c r="A6324" s="1">
        <v>45536</v>
      </c>
      <c r="B6324">
        <v>1383</v>
      </c>
      <c r="C6324">
        <v>2056</v>
      </c>
      <c r="D6324">
        <v>205</v>
      </c>
      <c r="E6324">
        <v>295</v>
      </c>
      <c r="F6324" s="5" t="s">
        <v>14</v>
      </c>
      <c r="G6324" s="6">
        <v>45554.8125</v>
      </c>
      <c r="H6324" s="6">
        <v>45555.3125</v>
      </c>
      <c r="I6324" s="5" t="s">
        <v>1554</v>
      </c>
      <c r="J6324" s="5" t="s">
        <v>15</v>
      </c>
      <c r="K6324" s="5" t="s">
        <v>1550</v>
      </c>
    </row>
    <row r="6325" spans="1:11" x14ac:dyDescent="0.35">
      <c r="A6325" s="1">
        <v>45536</v>
      </c>
      <c r="B6325">
        <v>1383</v>
      </c>
      <c r="C6325">
        <v>2056</v>
      </c>
      <c r="D6325">
        <v>205</v>
      </c>
      <c r="E6325">
        <v>295</v>
      </c>
      <c r="F6325" s="5" t="s">
        <v>14</v>
      </c>
      <c r="G6325" s="6">
        <v>45560.8125</v>
      </c>
      <c r="H6325" s="6">
        <v>45561.3125</v>
      </c>
      <c r="I6325" s="5" t="s">
        <v>1554</v>
      </c>
      <c r="J6325" s="5" t="s">
        <v>15</v>
      </c>
      <c r="K6325" s="5" t="s">
        <v>1550</v>
      </c>
    </row>
    <row r="6326" spans="1:11" x14ac:dyDescent="0.35">
      <c r="A6326" s="1">
        <v>45536</v>
      </c>
      <c r="B6326">
        <v>1383</v>
      </c>
      <c r="C6326">
        <v>2056</v>
      </c>
      <c r="D6326">
        <v>205</v>
      </c>
      <c r="E6326">
        <v>295</v>
      </c>
      <c r="F6326" s="5" t="s">
        <v>14</v>
      </c>
      <c r="G6326" s="6">
        <v>45561.8125</v>
      </c>
      <c r="H6326" s="6">
        <v>45562.3125</v>
      </c>
      <c r="I6326" s="5" t="s">
        <v>1554</v>
      </c>
      <c r="J6326" s="5" t="s">
        <v>15</v>
      </c>
      <c r="K6326" s="5" t="s">
        <v>1550</v>
      </c>
    </row>
    <row r="6327" spans="1:11" x14ac:dyDescent="0.35">
      <c r="A6327" s="1">
        <v>45536</v>
      </c>
      <c r="B6327">
        <v>1383</v>
      </c>
      <c r="C6327">
        <v>2056</v>
      </c>
      <c r="D6327">
        <v>205</v>
      </c>
      <c r="E6327">
        <v>295</v>
      </c>
      <c r="F6327" s="5" t="s">
        <v>14</v>
      </c>
      <c r="G6327" s="6">
        <v>45561.8125</v>
      </c>
      <c r="H6327" s="6">
        <v>45563.315924652779</v>
      </c>
      <c r="I6327" s="5" t="s">
        <v>1555</v>
      </c>
      <c r="J6327" s="5" t="s">
        <v>15</v>
      </c>
      <c r="K6327" s="5" t="s">
        <v>1550</v>
      </c>
    </row>
    <row r="6328" spans="1:11" x14ac:dyDescent="0.35">
      <c r="A6328" s="1">
        <v>45536</v>
      </c>
      <c r="B6328">
        <v>1390</v>
      </c>
      <c r="C6328">
        <v>2065</v>
      </c>
      <c r="D6328">
        <v>253</v>
      </c>
      <c r="E6328">
        <v>356</v>
      </c>
      <c r="F6328" s="5" t="s">
        <v>16</v>
      </c>
      <c r="G6328" s="6">
        <v>45537.333333333336</v>
      </c>
      <c r="H6328" s="6">
        <v>45537.645833333336</v>
      </c>
      <c r="I6328" s="5" t="s">
        <v>1549</v>
      </c>
      <c r="J6328" s="5" t="s">
        <v>15</v>
      </c>
      <c r="K6328" s="5" t="s">
        <v>1556</v>
      </c>
    </row>
    <row r="6329" spans="1:11" x14ac:dyDescent="0.35">
      <c r="A6329" s="1">
        <v>45536</v>
      </c>
      <c r="B6329">
        <v>1390</v>
      </c>
      <c r="C6329">
        <v>2065</v>
      </c>
      <c r="D6329">
        <v>253</v>
      </c>
      <c r="E6329">
        <v>356</v>
      </c>
      <c r="F6329" s="5" t="s">
        <v>16</v>
      </c>
      <c r="G6329" s="6">
        <v>45538.333333333336</v>
      </c>
      <c r="H6329" s="6">
        <v>45538.645833333336</v>
      </c>
      <c r="I6329" s="5" t="s">
        <v>1549</v>
      </c>
      <c r="J6329" s="5" t="s">
        <v>15</v>
      </c>
      <c r="K6329" s="5" t="s">
        <v>1556</v>
      </c>
    </row>
    <row r="6330" spans="1:11" x14ac:dyDescent="0.35">
      <c r="A6330" s="1">
        <v>45536</v>
      </c>
      <c r="B6330">
        <v>1390</v>
      </c>
      <c r="C6330">
        <v>2065</v>
      </c>
      <c r="D6330">
        <v>253</v>
      </c>
      <c r="E6330">
        <v>356</v>
      </c>
      <c r="F6330" s="5" t="s">
        <v>16</v>
      </c>
      <c r="G6330" s="6">
        <v>45539.333333333336</v>
      </c>
      <c r="H6330" s="6">
        <v>45539.645833333336</v>
      </c>
      <c r="I6330" s="5" t="s">
        <v>1549</v>
      </c>
      <c r="J6330" s="5" t="s">
        <v>15</v>
      </c>
      <c r="K6330" s="5" t="s">
        <v>1556</v>
      </c>
    </row>
    <row r="6331" spans="1:11" x14ac:dyDescent="0.35">
      <c r="A6331" s="1">
        <v>45536</v>
      </c>
      <c r="B6331">
        <v>1390</v>
      </c>
      <c r="C6331">
        <v>2065</v>
      </c>
      <c r="D6331">
        <v>253</v>
      </c>
      <c r="E6331">
        <v>356</v>
      </c>
      <c r="F6331" s="5" t="s">
        <v>16</v>
      </c>
      <c r="G6331" s="6">
        <v>45540.333333333336</v>
      </c>
      <c r="H6331" s="6">
        <v>45540.645833333336</v>
      </c>
      <c r="I6331" s="5" t="s">
        <v>1549</v>
      </c>
      <c r="J6331" s="5" t="s">
        <v>15</v>
      </c>
      <c r="K6331" s="5" t="s">
        <v>1556</v>
      </c>
    </row>
    <row r="6332" spans="1:11" x14ac:dyDescent="0.35">
      <c r="A6332" s="1">
        <v>45536</v>
      </c>
      <c r="B6332">
        <v>1390</v>
      </c>
      <c r="C6332">
        <v>2065</v>
      </c>
      <c r="D6332">
        <v>253</v>
      </c>
      <c r="E6332">
        <v>356</v>
      </c>
      <c r="F6332" s="5" t="s">
        <v>16</v>
      </c>
      <c r="G6332" s="6">
        <v>45541.333333333336</v>
      </c>
      <c r="H6332" s="6">
        <v>45541.645833333336</v>
      </c>
      <c r="I6332" s="5" t="s">
        <v>1549</v>
      </c>
      <c r="J6332" s="5" t="s">
        <v>15</v>
      </c>
      <c r="K6332" s="5" t="s">
        <v>1556</v>
      </c>
    </row>
    <row r="6333" spans="1:11" x14ac:dyDescent="0.35">
      <c r="A6333" s="1">
        <v>45536</v>
      </c>
      <c r="B6333">
        <v>1390</v>
      </c>
      <c r="C6333">
        <v>2065</v>
      </c>
      <c r="D6333">
        <v>253</v>
      </c>
      <c r="E6333">
        <v>356</v>
      </c>
      <c r="F6333" s="5" t="s">
        <v>16</v>
      </c>
      <c r="G6333" s="6">
        <v>45544.333333333336</v>
      </c>
      <c r="H6333" s="6">
        <v>45544.645833333336</v>
      </c>
      <c r="I6333" s="5" t="s">
        <v>1549</v>
      </c>
      <c r="J6333" s="5" t="s">
        <v>15</v>
      </c>
      <c r="K6333" s="5" t="s">
        <v>1556</v>
      </c>
    </row>
    <row r="6334" spans="1:11" x14ac:dyDescent="0.35">
      <c r="A6334" s="1">
        <v>45536</v>
      </c>
      <c r="B6334">
        <v>1390</v>
      </c>
      <c r="C6334">
        <v>2065</v>
      </c>
      <c r="D6334">
        <v>253</v>
      </c>
      <c r="E6334">
        <v>356</v>
      </c>
      <c r="F6334" s="5" t="s">
        <v>16</v>
      </c>
      <c r="G6334" s="6">
        <v>45545.333333333336</v>
      </c>
      <c r="H6334" s="6">
        <v>45545.645833333336</v>
      </c>
      <c r="I6334" s="5" t="s">
        <v>1549</v>
      </c>
      <c r="J6334" s="5" t="s">
        <v>15</v>
      </c>
      <c r="K6334" s="5" t="s">
        <v>1556</v>
      </c>
    </row>
    <row r="6335" spans="1:11" x14ac:dyDescent="0.35">
      <c r="A6335" s="1">
        <v>45536</v>
      </c>
      <c r="B6335">
        <v>1390</v>
      </c>
      <c r="C6335">
        <v>2065</v>
      </c>
      <c r="D6335">
        <v>253</v>
      </c>
      <c r="E6335">
        <v>356</v>
      </c>
      <c r="F6335" s="5" t="s">
        <v>16</v>
      </c>
      <c r="G6335" s="6">
        <v>45546.333333333336</v>
      </c>
      <c r="H6335" s="6">
        <v>45546.645833333336</v>
      </c>
      <c r="I6335" s="5" t="s">
        <v>1549</v>
      </c>
      <c r="J6335" s="5" t="s">
        <v>15</v>
      </c>
      <c r="K6335" s="5" t="s">
        <v>1556</v>
      </c>
    </row>
    <row r="6336" spans="1:11" x14ac:dyDescent="0.35">
      <c r="A6336" s="1">
        <v>45536</v>
      </c>
      <c r="B6336">
        <v>1390</v>
      </c>
      <c r="C6336">
        <v>2065</v>
      </c>
      <c r="D6336">
        <v>253</v>
      </c>
      <c r="E6336">
        <v>356</v>
      </c>
      <c r="F6336" s="5" t="s">
        <v>16</v>
      </c>
      <c r="G6336" s="6">
        <v>45547.333333333336</v>
      </c>
      <c r="H6336" s="6">
        <v>45547.645833333336</v>
      </c>
      <c r="I6336" s="5" t="s">
        <v>1549</v>
      </c>
      <c r="J6336" s="5" t="s">
        <v>15</v>
      </c>
      <c r="K6336" s="5" t="s">
        <v>1556</v>
      </c>
    </row>
    <row r="6337" spans="1:11" x14ac:dyDescent="0.35">
      <c r="A6337" s="1">
        <v>45536</v>
      </c>
      <c r="B6337">
        <v>1390</v>
      </c>
      <c r="C6337">
        <v>2065</v>
      </c>
      <c r="D6337">
        <v>253</v>
      </c>
      <c r="E6337">
        <v>356</v>
      </c>
      <c r="F6337" s="5" t="s">
        <v>16</v>
      </c>
      <c r="G6337" s="6">
        <v>45548.333333333336</v>
      </c>
      <c r="H6337" s="6">
        <v>45548.645833333336</v>
      </c>
      <c r="I6337" s="5" t="s">
        <v>1549</v>
      </c>
      <c r="J6337" s="5" t="s">
        <v>15</v>
      </c>
      <c r="K6337" s="5" t="s">
        <v>1556</v>
      </c>
    </row>
    <row r="6338" spans="1:11" x14ac:dyDescent="0.35">
      <c r="A6338" s="1">
        <v>45536</v>
      </c>
      <c r="B6338">
        <v>1390</v>
      </c>
      <c r="C6338">
        <v>2065</v>
      </c>
      <c r="D6338">
        <v>253</v>
      </c>
      <c r="E6338">
        <v>356</v>
      </c>
      <c r="F6338" s="5" t="s">
        <v>16</v>
      </c>
      <c r="G6338" s="6">
        <v>45551.333333333336</v>
      </c>
      <c r="H6338" s="6">
        <v>45551.645833333336</v>
      </c>
      <c r="I6338" s="5" t="s">
        <v>1549</v>
      </c>
      <c r="J6338" s="5" t="s">
        <v>15</v>
      </c>
      <c r="K6338" s="5" t="s">
        <v>1556</v>
      </c>
    </row>
    <row r="6339" spans="1:11" x14ac:dyDescent="0.35">
      <c r="A6339" s="1">
        <v>45536</v>
      </c>
      <c r="B6339">
        <v>1390</v>
      </c>
      <c r="C6339">
        <v>2065</v>
      </c>
      <c r="D6339">
        <v>253</v>
      </c>
      <c r="E6339">
        <v>356</v>
      </c>
      <c r="F6339" s="5" t="s">
        <v>16</v>
      </c>
      <c r="G6339" s="6">
        <v>45552.333333333336</v>
      </c>
      <c r="H6339" s="6">
        <v>45552.645833333336</v>
      </c>
      <c r="I6339" s="5" t="s">
        <v>1549</v>
      </c>
      <c r="J6339" s="5" t="s">
        <v>15</v>
      </c>
      <c r="K6339" s="5" t="s">
        <v>1556</v>
      </c>
    </row>
    <row r="6340" spans="1:11" x14ac:dyDescent="0.35">
      <c r="A6340" s="1">
        <v>45536</v>
      </c>
      <c r="B6340">
        <v>1390</v>
      </c>
      <c r="C6340">
        <v>2065</v>
      </c>
      <c r="D6340">
        <v>253</v>
      </c>
      <c r="E6340">
        <v>356</v>
      </c>
      <c r="F6340" s="5" t="s">
        <v>16</v>
      </c>
      <c r="G6340" s="6">
        <v>45553.333333333336</v>
      </c>
      <c r="H6340" s="6">
        <v>45553.645833333336</v>
      </c>
      <c r="I6340" s="5" t="s">
        <v>1549</v>
      </c>
      <c r="J6340" s="5" t="s">
        <v>15</v>
      </c>
      <c r="K6340" s="5" t="s">
        <v>1556</v>
      </c>
    </row>
    <row r="6341" spans="1:11" x14ac:dyDescent="0.35">
      <c r="A6341" s="1">
        <v>45536</v>
      </c>
      <c r="B6341">
        <v>1390</v>
      </c>
      <c r="C6341">
        <v>2065</v>
      </c>
      <c r="D6341">
        <v>253</v>
      </c>
      <c r="E6341">
        <v>356</v>
      </c>
      <c r="F6341" s="5" t="s">
        <v>16</v>
      </c>
      <c r="G6341" s="6">
        <v>45554.333333333336</v>
      </c>
      <c r="H6341" s="6">
        <v>45554.645833333336</v>
      </c>
      <c r="I6341" s="5" t="s">
        <v>1549</v>
      </c>
      <c r="J6341" s="5" t="s">
        <v>15</v>
      </c>
      <c r="K6341" s="5" t="s">
        <v>1556</v>
      </c>
    </row>
    <row r="6342" spans="1:11" x14ac:dyDescent="0.35">
      <c r="A6342" s="1">
        <v>45536</v>
      </c>
      <c r="B6342">
        <v>1390</v>
      </c>
      <c r="C6342">
        <v>2065</v>
      </c>
      <c r="D6342">
        <v>253</v>
      </c>
      <c r="E6342">
        <v>356</v>
      </c>
      <c r="F6342" s="5" t="s">
        <v>16</v>
      </c>
      <c r="G6342" s="6">
        <v>45555.333333333336</v>
      </c>
      <c r="H6342" s="6">
        <v>45555.361073055552</v>
      </c>
      <c r="I6342" s="5" t="s">
        <v>1557</v>
      </c>
      <c r="J6342" s="5" t="s">
        <v>15</v>
      </c>
      <c r="K6342" s="5" t="s">
        <v>1556</v>
      </c>
    </row>
    <row r="6343" spans="1:11" x14ac:dyDescent="0.35">
      <c r="A6343" s="1">
        <v>45536</v>
      </c>
      <c r="B6343">
        <v>1392</v>
      </c>
      <c r="C6343">
        <v>2069</v>
      </c>
      <c r="D6343">
        <v>72</v>
      </c>
      <c r="E6343">
        <v>127</v>
      </c>
      <c r="F6343" s="5" t="s">
        <v>16</v>
      </c>
      <c r="G6343" s="6">
        <v>45537.333333333336</v>
      </c>
      <c r="H6343" s="6">
        <v>45537.645833333336</v>
      </c>
      <c r="I6343" s="5" t="s">
        <v>1549</v>
      </c>
      <c r="J6343" s="5" t="s">
        <v>15</v>
      </c>
      <c r="K6343" s="5" t="s">
        <v>1550</v>
      </c>
    </row>
    <row r="6344" spans="1:11" x14ac:dyDescent="0.35">
      <c r="A6344" s="1">
        <v>45536</v>
      </c>
      <c r="B6344">
        <v>1392</v>
      </c>
      <c r="C6344">
        <v>2069</v>
      </c>
      <c r="D6344">
        <v>72</v>
      </c>
      <c r="E6344">
        <v>127</v>
      </c>
      <c r="F6344" s="5" t="s">
        <v>16</v>
      </c>
      <c r="G6344" s="6">
        <v>45538.333333333336</v>
      </c>
      <c r="H6344" s="6">
        <v>45538.645833333336</v>
      </c>
      <c r="I6344" s="5" t="s">
        <v>1549</v>
      </c>
      <c r="J6344" s="5" t="s">
        <v>15</v>
      </c>
      <c r="K6344" s="5" t="s">
        <v>1550</v>
      </c>
    </row>
    <row r="6345" spans="1:11" x14ac:dyDescent="0.35">
      <c r="A6345" s="1">
        <v>45536</v>
      </c>
      <c r="B6345">
        <v>1392</v>
      </c>
      <c r="C6345">
        <v>2069</v>
      </c>
      <c r="D6345">
        <v>72</v>
      </c>
      <c r="E6345">
        <v>127</v>
      </c>
      <c r="F6345" s="5" t="s">
        <v>16</v>
      </c>
      <c r="G6345" s="6">
        <v>45539.333333333336</v>
      </c>
      <c r="H6345" s="6">
        <v>45539.645833333336</v>
      </c>
      <c r="I6345" s="5" t="s">
        <v>1549</v>
      </c>
      <c r="J6345" s="5" t="s">
        <v>15</v>
      </c>
      <c r="K6345" s="5" t="s">
        <v>1550</v>
      </c>
    </row>
    <row r="6346" spans="1:11" x14ac:dyDescent="0.35">
      <c r="A6346" s="1">
        <v>45536</v>
      </c>
      <c r="B6346">
        <v>1392</v>
      </c>
      <c r="C6346">
        <v>2069</v>
      </c>
      <c r="D6346">
        <v>72</v>
      </c>
      <c r="E6346">
        <v>127</v>
      </c>
      <c r="F6346" s="5" t="s">
        <v>16</v>
      </c>
      <c r="G6346" s="6">
        <v>45540.333333333336</v>
      </c>
      <c r="H6346" s="6">
        <v>45540.645833333336</v>
      </c>
      <c r="I6346" s="5" t="s">
        <v>1549</v>
      </c>
      <c r="J6346" s="5" t="s">
        <v>15</v>
      </c>
      <c r="K6346" s="5" t="s">
        <v>1550</v>
      </c>
    </row>
    <row r="6347" spans="1:11" x14ac:dyDescent="0.35">
      <c r="A6347" s="1">
        <v>45536</v>
      </c>
      <c r="B6347">
        <v>1392</v>
      </c>
      <c r="C6347">
        <v>2069</v>
      </c>
      <c r="D6347">
        <v>72</v>
      </c>
      <c r="E6347">
        <v>127</v>
      </c>
      <c r="F6347" s="5" t="s">
        <v>16</v>
      </c>
      <c r="G6347" s="6">
        <v>45541.333333333336</v>
      </c>
      <c r="H6347" s="6">
        <v>45541.645833333336</v>
      </c>
      <c r="I6347" s="5" t="s">
        <v>1549</v>
      </c>
      <c r="J6347" s="5" t="s">
        <v>15</v>
      </c>
      <c r="K6347" s="5" t="s">
        <v>1550</v>
      </c>
    </row>
    <row r="6348" spans="1:11" x14ac:dyDescent="0.35">
      <c r="A6348" s="1">
        <v>45536</v>
      </c>
      <c r="B6348">
        <v>1392</v>
      </c>
      <c r="C6348">
        <v>2069</v>
      </c>
      <c r="D6348">
        <v>72</v>
      </c>
      <c r="E6348">
        <v>127</v>
      </c>
      <c r="F6348" s="5" t="s">
        <v>16</v>
      </c>
      <c r="G6348" s="6">
        <v>45544.333333333336</v>
      </c>
      <c r="H6348" s="6">
        <v>45544.645833333336</v>
      </c>
      <c r="I6348" s="5" t="s">
        <v>1549</v>
      </c>
      <c r="J6348" s="5" t="s">
        <v>15</v>
      </c>
      <c r="K6348" s="5" t="s">
        <v>1550</v>
      </c>
    </row>
    <row r="6349" spans="1:11" x14ac:dyDescent="0.35">
      <c r="A6349" s="1">
        <v>45536</v>
      </c>
      <c r="B6349">
        <v>1392</v>
      </c>
      <c r="C6349">
        <v>2069</v>
      </c>
      <c r="D6349">
        <v>72</v>
      </c>
      <c r="E6349">
        <v>127</v>
      </c>
      <c r="F6349" s="5" t="s">
        <v>16</v>
      </c>
      <c r="G6349" s="6">
        <v>45545.333333333336</v>
      </c>
      <c r="H6349" s="6">
        <v>45545.645833333336</v>
      </c>
      <c r="I6349" s="5" t="s">
        <v>1549</v>
      </c>
      <c r="J6349" s="5" t="s">
        <v>15</v>
      </c>
      <c r="K6349" s="5" t="s">
        <v>1550</v>
      </c>
    </row>
    <row r="6350" spans="1:11" x14ac:dyDescent="0.35">
      <c r="A6350" s="1">
        <v>45536</v>
      </c>
      <c r="B6350">
        <v>1392</v>
      </c>
      <c r="C6350">
        <v>2069</v>
      </c>
      <c r="D6350">
        <v>72</v>
      </c>
      <c r="E6350">
        <v>127</v>
      </c>
      <c r="F6350" s="5" t="s">
        <v>16</v>
      </c>
      <c r="G6350" s="6">
        <v>45546.333333333336</v>
      </c>
      <c r="H6350" s="6">
        <v>45546.645833333336</v>
      </c>
      <c r="I6350" s="5" t="s">
        <v>1549</v>
      </c>
      <c r="J6350" s="5" t="s">
        <v>15</v>
      </c>
      <c r="K6350" s="5" t="s">
        <v>1550</v>
      </c>
    </row>
    <row r="6351" spans="1:11" x14ac:dyDescent="0.35">
      <c r="A6351" s="1">
        <v>45536</v>
      </c>
      <c r="B6351">
        <v>1392</v>
      </c>
      <c r="C6351">
        <v>2069</v>
      </c>
      <c r="D6351">
        <v>72</v>
      </c>
      <c r="E6351">
        <v>127</v>
      </c>
      <c r="F6351" s="5" t="s">
        <v>16</v>
      </c>
      <c r="G6351" s="6">
        <v>45547.333333333336</v>
      </c>
      <c r="H6351" s="6">
        <v>45547.645833333336</v>
      </c>
      <c r="I6351" s="5" t="s">
        <v>1549</v>
      </c>
      <c r="J6351" s="5" t="s">
        <v>15</v>
      </c>
      <c r="K6351" s="5" t="s">
        <v>1550</v>
      </c>
    </row>
    <row r="6352" spans="1:11" x14ac:dyDescent="0.35">
      <c r="A6352" s="1">
        <v>45536</v>
      </c>
      <c r="B6352">
        <v>1392</v>
      </c>
      <c r="C6352">
        <v>2069</v>
      </c>
      <c r="D6352">
        <v>72</v>
      </c>
      <c r="E6352">
        <v>127</v>
      </c>
      <c r="F6352" s="5" t="s">
        <v>16</v>
      </c>
      <c r="G6352" s="6">
        <v>45548.333333333336</v>
      </c>
      <c r="H6352" s="6">
        <v>45548.645833333336</v>
      </c>
      <c r="I6352" s="5" t="s">
        <v>1549</v>
      </c>
      <c r="J6352" s="5" t="s">
        <v>15</v>
      </c>
      <c r="K6352" s="5" t="s">
        <v>1550</v>
      </c>
    </row>
    <row r="6353" spans="1:11" x14ac:dyDescent="0.35">
      <c r="A6353" s="1">
        <v>45536</v>
      </c>
      <c r="B6353">
        <v>1392</v>
      </c>
      <c r="C6353">
        <v>2069</v>
      </c>
      <c r="D6353">
        <v>72</v>
      </c>
      <c r="E6353">
        <v>127</v>
      </c>
      <c r="F6353" s="5" t="s">
        <v>16</v>
      </c>
      <c r="G6353" s="6">
        <v>45551.333333333336</v>
      </c>
      <c r="H6353" s="6">
        <v>45551.645833333336</v>
      </c>
      <c r="I6353" s="5" t="s">
        <v>1549</v>
      </c>
      <c r="J6353" s="5" t="s">
        <v>15</v>
      </c>
      <c r="K6353" s="5" t="s">
        <v>1550</v>
      </c>
    </row>
    <row r="6354" spans="1:11" x14ac:dyDescent="0.35">
      <c r="A6354" s="1">
        <v>45536</v>
      </c>
      <c r="B6354">
        <v>1392</v>
      </c>
      <c r="C6354">
        <v>2069</v>
      </c>
      <c r="D6354">
        <v>72</v>
      </c>
      <c r="E6354">
        <v>127</v>
      </c>
      <c r="F6354" s="5" t="s">
        <v>16</v>
      </c>
      <c r="G6354" s="6">
        <v>45552.333333333336</v>
      </c>
      <c r="H6354" s="6">
        <v>45552.645833333336</v>
      </c>
      <c r="I6354" s="5" t="s">
        <v>1549</v>
      </c>
      <c r="J6354" s="5" t="s">
        <v>15</v>
      </c>
      <c r="K6354" s="5" t="s">
        <v>1550</v>
      </c>
    </row>
    <row r="6355" spans="1:11" x14ac:dyDescent="0.35">
      <c r="A6355" s="1">
        <v>45536</v>
      </c>
      <c r="B6355">
        <v>1392</v>
      </c>
      <c r="C6355">
        <v>2069</v>
      </c>
      <c r="D6355">
        <v>72</v>
      </c>
      <c r="E6355">
        <v>127</v>
      </c>
      <c r="F6355" s="5" t="s">
        <v>16</v>
      </c>
      <c r="G6355" s="6">
        <v>45553.333333333336</v>
      </c>
      <c r="H6355" s="6">
        <v>45553.645833333336</v>
      </c>
      <c r="I6355" s="5" t="s">
        <v>1549</v>
      </c>
      <c r="J6355" s="5" t="s">
        <v>15</v>
      </c>
      <c r="K6355" s="5" t="s">
        <v>1550</v>
      </c>
    </row>
    <row r="6356" spans="1:11" x14ac:dyDescent="0.35">
      <c r="A6356" s="1">
        <v>45536</v>
      </c>
      <c r="B6356">
        <v>1392</v>
      </c>
      <c r="C6356">
        <v>2069</v>
      </c>
      <c r="D6356">
        <v>72</v>
      </c>
      <c r="E6356">
        <v>127</v>
      </c>
      <c r="F6356" s="5" t="s">
        <v>16</v>
      </c>
      <c r="G6356" s="6">
        <v>45554.333333333336</v>
      </c>
      <c r="H6356" s="6">
        <v>45554.645833333336</v>
      </c>
      <c r="I6356" s="5" t="s">
        <v>1549</v>
      </c>
      <c r="J6356" s="5" t="s">
        <v>15</v>
      </c>
      <c r="K6356" s="5" t="s">
        <v>1550</v>
      </c>
    </row>
    <row r="6357" spans="1:11" x14ac:dyDescent="0.35">
      <c r="A6357" s="1">
        <v>45536</v>
      </c>
      <c r="B6357">
        <v>1392</v>
      </c>
      <c r="C6357">
        <v>2069</v>
      </c>
      <c r="D6357">
        <v>72</v>
      </c>
      <c r="E6357">
        <v>127</v>
      </c>
      <c r="F6357" s="5" t="s">
        <v>16</v>
      </c>
      <c r="G6357" s="6">
        <v>45555.333333333336</v>
      </c>
      <c r="H6357" s="6">
        <v>45555.645833333336</v>
      </c>
      <c r="I6357" s="5" t="s">
        <v>1549</v>
      </c>
      <c r="J6357" s="5" t="s">
        <v>15</v>
      </c>
      <c r="K6357" s="5" t="s">
        <v>1550</v>
      </c>
    </row>
    <row r="6358" spans="1:11" x14ac:dyDescent="0.35">
      <c r="A6358" s="1">
        <v>45536</v>
      </c>
      <c r="B6358">
        <v>1392</v>
      </c>
      <c r="C6358">
        <v>2069</v>
      </c>
      <c r="D6358">
        <v>72</v>
      </c>
      <c r="E6358">
        <v>127</v>
      </c>
      <c r="F6358" s="5" t="s">
        <v>16</v>
      </c>
      <c r="G6358" s="6">
        <v>45558.333333333336</v>
      </c>
      <c r="H6358" s="6">
        <v>45558.645833333336</v>
      </c>
      <c r="I6358" s="5" t="s">
        <v>1549</v>
      </c>
      <c r="J6358" s="5" t="s">
        <v>15</v>
      </c>
      <c r="K6358" s="5" t="s">
        <v>1550</v>
      </c>
    </row>
    <row r="6359" spans="1:11" x14ac:dyDescent="0.35">
      <c r="A6359" s="1">
        <v>45536</v>
      </c>
      <c r="B6359">
        <v>1392</v>
      </c>
      <c r="C6359">
        <v>2069</v>
      </c>
      <c r="D6359">
        <v>72</v>
      </c>
      <c r="E6359">
        <v>127</v>
      </c>
      <c r="F6359" s="5" t="s">
        <v>16</v>
      </c>
      <c r="G6359" s="6">
        <v>45559.333333333336</v>
      </c>
      <c r="H6359" s="6">
        <v>45559.645833333336</v>
      </c>
      <c r="I6359" s="5" t="s">
        <v>1549</v>
      </c>
      <c r="J6359" s="5" t="s">
        <v>15</v>
      </c>
      <c r="K6359" s="5" t="s">
        <v>1550</v>
      </c>
    </row>
    <row r="6360" spans="1:11" x14ac:dyDescent="0.35">
      <c r="A6360" s="1">
        <v>45536</v>
      </c>
      <c r="B6360">
        <v>1392</v>
      </c>
      <c r="C6360">
        <v>2069</v>
      </c>
      <c r="D6360">
        <v>72</v>
      </c>
      <c r="E6360">
        <v>127</v>
      </c>
      <c r="F6360" s="5" t="s">
        <v>16</v>
      </c>
      <c r="G6360" s="6">
        <v>45560.333333333336</v>
      </c>
      <c r="H6360" s="6">
        <v>45560.524257986108</v>
      </c>
      <c r="I6360" s="5" t="s">
        <v>1551</v>
      </c>
      <c r="J6360" s="5" t="s">
        <v>15</v>
      </c>
      <c r="K6360" s="5" t="s">
        <v>1550</v>
      </c>
    </row>
    <row r="6361" spans="1:11" x14ac:dyDescent="0.35">
      <c r="A6361" s="1">
        <v>45536</v>
      </c>
      <c r="B6361">
        <v>1398</v>
      </c>
      <c r="C6361">
        <v>2080</v>
      </c>
      <c r="D6361">
        <v>267</v>
      </c>
      <c r="E6361">
        <v>375</v>
      </c>
      <c r="F6361" s="5" t="s">
        <v>16</v>
      </c>
      <c r="G6361" s="6">
        <v>45537.333333333336</v>
      </c>
      <c r="H6361" s="6">
        <v>45537.645833333336</v>
      </c>
      <c r="I6361" s="5" t="s">
        <v>1549</v>
      </c>
      <c r="J6361" s="5" t="s">
        <v>15</v>
      </c>
      <c r="K6361" s="5" t="s">
        <v>1550</v>
      </c>
    </row>
    <row r="6362" spans="1:11" x14ac:dyDescent="0.35">
      <c r="A6362" s="1">
        <v>45536</v>
      </c>
      <c r="B6362">
        <v>1398</v>
      </c>
      <c r="C6362">
        <v>2080</v>
      </c>
      <c r="D6362">
        <v>267</v>
      </c>
      <c r="E6362">
        <v>375</v>
      </c>
      <c r="F6362" s="5" t="s">
        <v>16</v>
      </c>
      <c r="G6362" s="6">
        <v>45538.333333333336</v>
      </c>
      <c r="H6362" s="6">
        <v>45538.645833333336</v>
      </c>
      <c r="I6362" s="5" t="s">
        <v>1549</v>
      </c>
      <c r="J6362" s="5" t="s">
        <v>15</v>
      </c>
      <c r="K6362" s="5" t="s">
        <v>1550</v>
      </c>
    </row>
    <row r="6363" spans="1:11" x14ac:dyDescent="0.35">
      <c r="A6363" s="1">
        <v>45536</v>
      </c>
      <c r="B6363">
        <v>1398</v>
      </c>
      <c r="C6363">
        <v>2080</v>
      </c>
      <c r="D6363">
        <v>267</v>
      </c>
      <c r="E6363">
        <v>375</v>
      </c>
      <c r="F6363" s="5" t="s">
        <v>16</v>
      </c>
      <c r="G6363" s="6">
        <v>45539.333333333336</v>
      </c>
      <c r="H6363" s="6">
        <v>45539.645833333336</v>
      </c>
      <c r="I6363" s="5" t="s">
        <v>1549</v>
      </c>
      <c r="J6363" s="5" t="s">
        <v>15</v>
      </c>
      <c r="K6363" s="5" t="s">
        <v>1550</v>
      </c>
    </row>
    <row r="6364" spans="1:11" x14ac:dyDescent="0.35">
      <c r="A6364" s="1">
        <v>45536</v>
      </c>
      <c r="B6364">
        <v>1398</v>
      </c>
      <c r="C6364">
        <v>2080</v>
      </c>
      <c r="D6364">
        <v>267</v>
      </c>
      <c r="E6364">
        <v>375</v>
      </c>
      <c r="F6364" s="5" t="s">
        <v>16</v>
      </c>
      <c r="G6364" s="6">
        <v>45540.333333333336</v>
      </c>
      <c r="H6364" s="6">
        <v>45540.645833333336</v>
      </c>
      <c r="I6364" s="5" t="s">
        <v>1549</v>
      </c>
      <c r="J6364" s="5" t="s">
        <v>15</v>
      </c>
      <c r="K6364" s="5" t="s">
        <v>1550</v>
      </c>
    </row>
    <row r="6365" spans="1:11" x14ac:dyDescent="0.35">
      <c r="A6365" s="1">
        <v>45536</v>
      </c>
      <c r="B6365">
        <v>1398</v>
      </c>
      <c r="C6365">
        <v>2080</v>
      </c>
      <c r="D6365">
        <v>267</v>
      </c>
      <c r="E6365">
        <v>375</v>
      </c>
      <c r="F6365" s="5" t="s">
        <v>16</v>
      </c>
      <c r="G6365" s="6">
        <v>45541.333333333336</v>
      </c>
      <c r="H6365" s="6">
        <v>45541.645833333336</v>
      </c>
      <c r="I6365" s="5" t="s">
        <v>1549</v>
      </c>
      <c r="J6365" s="5" t="s">
        <v>15</v>
      </c>
      <c r="K6365" s="5" t="s">
        <v>1550</v>
      </c>
    </row>
    <row r="6366" spans="1:11" x14ac:dyDescent="0.35">
      <c r="A6366" s="1">
        <v>45536</v>
      </c>
      <c r="B6366">
        <v>1398</v>
      </c>
      <c r="C6366">
        <v>2080</v>
      </c>
      <c r="D6366">
        <v>267</v>
      </c>
      <c r="E6366">
        <v>375</v>
      </c>
      <c r="F6366" s="5" t="s">
        <v>16</v>
      </c>
      <c r="G6366" s="6">
        <v>45544.333333333336</v>
      </c>
      <c r="H6366" s="6">
        <v>45544.645833333336</v>
      </c>
      <c r="I6366" s="5" t="s">
        <v>1549</v>
      </c>
      <c r="J6366" s="5" t="s">
        <v>15</v>
      </c>
      <c r="K6366" s="5" t="s">
        <v>1550</v>
      </c>
    </row>
    <row r="6367" spans="1:11" x14ac:dyDescent="0.35">
      <c r="A6367" s="1">
        <v>45536</v>
      </c>
      <c r="B6367">
        <v>1398</v>
      </c>
      <c r="C6367">
        <v>2080</v>
      </c>
      <c r="D6367">
        <v>267</v>
      </c>
      <c r="E6367">
        <v>375</v>
      </c>
      <c r="F6367" s="5" t="s">
        <v>16</v>
      </c>
      <c r="G6367" s="6">
        <v>45545.333333333336</v>
      </c>
      <c r="H6367" s="6">
        <v>45545.645833333336</v>
      </c>
      <c r="I6367" s="5" t="s">
        <v>1549</v>
      </c>
      <c r="J6367" s="5" t="s">
        <v>15</v>
      </c>
      <c r="K6367" s="5" t="s">
        <v>1550</v>
      </c>
    </row>
    <row r="6368" spans="1:11" x14ac:dyDescent="0.35">
      <c r="A6368" s="1">
        <v>45536</v>
      </c>
      <c r="B6368">
        <v>1398</v>
      </c>
      <c r="C6368">
        <v>2080</v>
      </c>
      <c r="D6368">
        <v>267</v>
      </c>
      <c r="E6368">
        <v>375</v>
      </c>
      <c r="F6368" s="5" t="s">
        <v>16</v>
      </c>
      <c r="G6368" s="6">
        <v>45546.333333333336</v>
      </c>
      <c r="H6368" s="6">
        <v>45546.645833333336</v>
      </c>
      <c r="I6368" s="5" t="s">
        <v>1549</v>
      </c>
      <c r="J6368" s="5" t="s">
        <v>15</v>
      </c>
      <c r="K6368" s="5" t="s">
        <v>1550</v>
      </c>
    </row>
    <row r="6369" spans="1:11" x14ac:dyDescent="0.35">
      <c r="A6369" s="1">
        <v>45536</v>
      </c>
      <c r="B6369">
        <v>1398</v>
      </c>
      <c r="C6369">
        <v>2080</v>
      </c>
      <c r="D6369">
        <v>267</v>
      </c>
      <c r="E6369">
        <v>375</v>
      </c>
      <c r="F6369" s="5" t="s">
        <v>16</v>
      </c>
      <c r="G6369" s="6">
        <v>45547.333333333336</v>
      </c>
      <c r="H6369" s="6">
        <v>45547.645833333336</v>
      </c>
      <c r="I6369" s="5" t="s">
        <v>1549</v>
      </c>
      <c r="J6369" s="5" t="s">
        <v>15</v>
      </c>
      <c r="K6369" s="5" t="s">
        <v>1550</v>
      </c>
    </row>
    <row r="6370" spans="1:11" x14ac:dyDescent="0.35">
      <c r="A6370" s="1">
        <v>45536</v>
      </c>
      <c r="B6370">
        <v>1398</v>
      </c>
      <c r="C6370">
        <v>2080</v>
      </c>
      <c r="D6370">
        <v>267</v>
      </c>
      <c r="E6370">
        <v>375</v>
      </c>
      <c r="F6370" s="5" t="s">
        <v>16</v>
      </c>
      <c r="G6370" s="6">
        <v>45548.333333333336</v>
      </c>
      <c r="H6370" s="6">
        <v>45548.645833333336</v>
      </c>
      <c r="I6370" s="5" t="s">
        <v>1549</v>
      </c>
      <c r="J6370" s="5" t="s">
        <v>15</v>
      </c>
      <c r="K6370" s="5" t="s">
        <v>1550</v>
      </c>
    </row>
    <row r="6371" spans="1:11" x14ac:dyDescent="0.35">
      <c r="A6371" s="1">
        <v>45536</v>
      </c>
      <c r="B6371">
        <v>1398</v>
      </c>
      <c r="C6371">
        <v>2080</v>
      </c>
      <c r="D6371">
        <v>267</v>
      </c>
      <c r="E6371">
        <v>375</v>
      </c>
      <c r="F6371" s="5" t="s">
        <v>16</v>
      </c>
      <c r="G6371" s="6">
        <v>45551.333333333336</v>
      </c>
      <c r="H6371" s="6">
        <v>45551.645833333336</v>
      </c>
      <c r="I6371" s="5" t="s">
        <v>1549</v>
      </c>
      <c r="J6371" s="5" t="s">
        <v>15</v>
      </c>
      <c r="K6371" s="5" t="s">
        <v>1550</v>
      </c>
    </row>
    <row r="6372" spans="1:11" x14ac:dyDescent="0.35">
      <c r="A6372" s="1">
        <v>45536</v>
      </c>
      <c r="B6372">
        <v>1398</v>
      </c>
      <c r="C6372">
        <v>2080</v>
      </c>
      <c r="D6372">
        <v>267</v>
      </c>
      <c r="E6372">
        <v>375</v>
      </c>
      <c r="F6372" s="5" t="s">
        <v>16</v>
      </c>
      <c r="G6372" s="6">
        <v>45552.333333333336</v>
      </c>
      <c r="H6372" s="6">
        <v>45552.645833333336</v>
      </c>
      <c r="I6372" s="5" t="s">
        <v>1549</v>
      </c>
      <c r="J6372" s="5" t="s">
        <v>15</v>
      </c>
      <c r="K6372" s="5" t="s">
        <v>1550</v>
      </c>
    </row>
    <row r="6373" spans="1:11" x14ac:dyDescent="0.35">
      <c r="A6373" s="1">
        <v>45536</v>
      </c>
      <c r="B6373">
        <v>1398</v>
      </c>
      <c r="C6373">
        <v>2080</v>
      </c>
      <c r="D6373">
        <v>267</v>
      </c>
      <c r="E6373">
        <v>375</v>
      </c>
      <c r="F6373" s="5" t="s">
        <v>16</v>
      </c>
      <c r="G6373" s="6">
        <v>45553.333333333336</v>
      </c>
      <c r="H6373" s="6">
        <v>45553.645833333336</v>
      </c>
      <c r="I6373" s="5" t="s">
        <v>1549</v>
      </c>
      <c r="J6373" s="5" t="s">
        <v>15</v>
      </c>
      <c r="K6373" s="5" t="s">
        <v>1550</v>
      </c>
    </row>
    <row r="6374" spans="1:11" x14ac:dyDescent="0.35">
      <c r="A6374" s="1">
        <v>45536</v>
      </c>
      <c r="B6374">
        <v>1398</v>
      </c>
      <c r="C6374">
        <v>2080</v>
      </c>
      <c r="D6374">
        <v>267</v>
      </c>
      <c r="E6374">
        <v>375</v>
      </c>
      <c r="F6374" s="5" t="s">
        <v>16</v>
      </c>
      <c r="G6374" s="6">
        <v>45554.333333333336</v>
      </c>
      <c r="H6374" s="6">
        <v>45554.645833333336</v>
      </c>
      <c r="I6374" s="5" t="s">
        <v>1549</v>
      </c>
      <c r="J6374" s="5" t="s">
        <v>15</v>
      </c>
      <c r="K6374" s="5" t="s">
        <v>1550</v>
      </c>
    </row>
    <row r="6375" spans="1:11" x14ac:dyDescent="0.35">
      <c r="A6375" s="1">
        <v>45536</v>
      </c>
      <c r="B6375">
        <v>1398</v>
      </c>
      <c r="C6375">
        <v>2080</v>
      </c>
      <c r="D6375">
        <v>267</v>
      </c>
      <c r="E6375">
        <v>375</v>
      </c>
      <c r="F6375" s="5" t="s">
        <v>16</v>
      </c>
      <c r="G6375" s="6">
        <v>45555.333333333336</v>
      </c>
      <c r="H6375" s="6">
        <v>45555.645833333336</v>
      </c>
      <c r="I6375" s="5" t="s">
        <v>1549</v>
      </c>
      <c r="J6375" s="5" t="s">
        <v>15</v>
      </c>
      <c r="K6375" s="5" t="s">
        <v>1550</v>
      </c>
    </row>
    <row r="6376" spans="1:11" x14ac:dyDescent="0.35">
      <c r="A6376" s="1">
        <v>45536</v>
      </c>
      <c r="B6376">
        <v>1398</v>
      </c>
      <c r="C6376">
        <v>2080</v>
      </c>
      <c r="D6376">
        <v>267</v>
      </c>
      <c r="E6376">
        <v>375</v>
      </c>
      <c r="F6376" s="5" t="s">
        <v>16</v>
      </c>
      <c r="G6376" s="6">
        <v>45558.333333333336</v>
      </c>
      <c r="H6376" s="6">
        <v>45558.645833333336</v>
      </c>
      <c r="I6376" s="5" t="s">
        <v>1549</v>
      </c>
      <c r="J6376" s="5" t="s">
        <v>15</v>
      </c>
      <c r="K6376" s="5" t="s">
        <v>1550</v>
      </c>
    </row>
    <row r="6377" spans="1:11" x14ac:dyDescent="0.35">
      <c r="A6377" s="1">
        <v>45536</v>
      </c>
      <c r="B6377">
        <v>1398</v>
      </c>
      <c r="C6377">
        <v>2080</v>
      </c>
      <c r="D6377">
        <v>267</v>
      </c>
      <c r="E6377">
        <v>375</v>
      </c>
      <c r="F6377" s="5" t="s">
        <v>16</v>
      </c>
      <c r="G6377" s="6">
        <v>45559.333333333336</v>
      </c>
      <c r="H6377" s="6">
        <v>45559.645833333336</v>
      </c>
      <c r="I6377" s="5" t="s">
        <v>1549</v>
      </c>
      <c r="J6377" s="5" t="s">
        <v>15</v>
      </c>
      <c r="K6377" s="5" t="s">
        <v>1550</v>
      </c>
    </row>
    <row r="6378" spans="1:11" x14ac:dyDescent="0.35">
      <c r="A6378" s="1">
        <v>45536</v>
      </c>
      <c r="B6378">
        <v>1398</v>
      </c>
      <c r="C6378">
        <v>2080</v>
      </c>
      <c r="D6378">
        <v>267</v>
      </c>
      <c r="E6378">
        <v>375</v>
      </c>
      <c r="F6378" s="5" t="s">
        <v>16</v>
      </c>
      <c r="G6378" s="6">
        <v>45560.333333333336</v>
      </c>
      <c r="H6378" s="6">
        <v>45560.524257986108</v>
      </c>
      <c r="I6378" s="5" t="s">
        <v>1551</v>
      </c>
      <c r="J6378" s="5" t="s">
        <v>15</v>
      </c>
      <c r="K6378" s="5" t="s">
        <v>1550</v>
      </c>
    </row>
    <row r="6379" spans="1:11" x14ac:dyDescent="0.35">
      <c r="A6379" s="1">
        <v>45536</v>
      </c>
      <c r="B6379">
        <v>1399</v>
      </c>
      <c r="C6379">
        <v>2082</v>
      </c>
      <c r="D6379">
        <v>256</v>
      </c>
      <c r="E6379">
        <v>359</v>
      </c>
      <c r="F6379" s="5" t="s">
        <v>16</v>
      </c>
      <c r="G6379" s="6">
        <v>45537.333333333336</v>
      </c>
      <c r="H6379" s="6">
        <v>45537.645833333336</v>
      </c>
      <c r="I6379" s="5" t="s">
        <v>1549</v>
      </c>
      <c r="J6379" s="5" t="s">
        <v>15</v>
      </c>
      <c r="K6379" s="5" t="s">
        <v>1556</v>
      </c>
    </row>
    <row r="6380" spans="1:11" x14ac:dyDescent="0.35">
      <c r="A6380" s="1">
        <v>45536</v>
      </c>
      <c r="B6380">
        <v>1399</v>
      </c>
      <c r="C6380">
        <v>2082</v>
      </c>
      <c r="D6380">
        <v>256</v>
      </c>
      <c r="E6380">
        <v>359</v>
      </c>
      <c r="F6380" s="5" t="s">
        <v>16</v>
      </c>
      <c r="G6380" s="6">
        <v>45538.333333333336</v>
      </c>
      <c r="H6380" s="6">
        <v>45538.645833333336</v>
      </c>
      <c r="I6380" s="5" t="s">
        <v>1549</v>
      </c>
      <c r="J6380" s="5" t="s">
        <v>15</v>
      </c>
      <c r="K6380" s="5" t="s">
        <v>1556</v>
      </c>
    </row>
    <row r="6381" spans="1:11" x14ac:dyDescent="0.35">
      <c r="A6381" s="1">
        <v>45536</v>
      </c>
      <c r="B6381">
        <v>1399</v>
      </c>
      <c r="C6381">
        <v>2082</v>
      </c>
      <c r="D6381">
        <v>256</v>
      </c>
      <c r="E6381">
        <v>359</v>
      </c>
      <c r="F6381" s="5" t="s">
        <v>16</v>
      </c>
      <c r="G6381" s="6">
        <v>45539.333333333336</v>
      </c>
      <c r="H6381" s="6">
        <v>45539.645833333336</v>
      </c>
      <c r="I6381" s="5" t="s">
        <v>1549</v>
      </c>
      <c r="J6381" s="5" t="s">
        <v>15</v>
      </c>
      <c r="K6381" s="5" t="s">
        <v>1556</v>
      </c>
    </row>
    <row r="6382" spans="1:11" x14ac:dyDescent="0.35">
      <c r="A6382" s="1">
        <v>45536</v>
      </c>
      <c r="B6382">
        <v>1399</v>
      </c>
      <c r="C6382">
        <v>2082</v>
      </c>
      <c r="D6382">
        <v>256</v>
      </c>
      <c r="E6382">
        <v>359</v>
      </c>
      <c r="F6382" s="5" t="s">
        <v>16</v>
      </c>
      <c r="G6382" s="6">
        <v>45540.333333333336</v>
      </c>
      <c r="H6382" s="6">
        <v>45540.645833333336</v>
      </c>
      <c r="I6382" s="5" t="s">
        <v>1549</v>
      </c>
      <c r="J6382" s="5" t="s">
        <v>15</v>
      </c>
      <c r="K6382" s="5" t="s">
        <v>1556</v>
      </c>
    </row>
    <row r="6383" spans="1:11" x14ac:dyDescent="0.35">
      <c r="A6383" s="1">
        <v>45536</v>
      </c>
      <c r="B6383">
        <v>1399</v>
      </c>
      <c r="C6383">
        <v>2082</v>
      </c>
      <c r="D6383">
        <v>256</v>
      </c>
      <c r="E6383">
        <v>359</v>
      </c>
      <c r="F6383" s="5" t="s">
        <v>16</v>
      </c>
      <c r="G6383" s="6">
        <v>45541.333333333336</v>
      </c>
      <c r="H6383" s="6">
        <v>45541.645833333336</v>
      </c>
      <c r="I6383" s="5" t="s">
        <v>1549</v>
      </c>
      <c r="J6383" s="5" t="s">
        <v>15</v>
      </c>
      <c r="K6383" s="5" t="s">
        <v>1556</v>
      </c>
    </row>
    <row r="6384" spans="1:11" x14ac:dyDescent="0.35">
      <c r="A6384" s="1">
        <v>45536</v>
      </c>
      <c r="B6384">
        <v>1399</v>
      </c>
      <c r="C6384">
        <v>2082</v>
      </c>
      <c r="D6384">
        <v>256</v>
      </c>
      <c r="E6384">
        <v>359</v>
      </c>
      <c r="F6384" s="5" t="s">
        <v>16</v>
      </c>
      <c r="G6384" s="6">
        <v>45544.333333333336</v>
      </c>
      <c r="H6384" s="6">
        <v>45544.645833333336</v>
      </c>
      <c r="I6384" s="5" t="s">
        <v>1549</v>
      </c>
      <c r="J6384" s="5" t="s">
        <v>15</v>
      </c>
      <c r="K6384" s="5" t="s">
        <v>1556</v>
      </c>
    </row>
    <row r="6385" spans="1:11" x14ac:dyDescent="0.35">
      <c r="A6385" s="1">
        <v>45536</v>
      </c>
      <c r="B6385">
        <v>1399</v>
      </c>
      <c r="C6385">
        <v>2082</v>
      </c>
      <c r="D6385">
        <v>256</v>
      </c>
      <c r="E6385">
        <v>359</v>
      </c>
      <c r="F6385" s="5" t="s">
        <v>16</v>
      </c>
      <c r="G6385" s="6">
        <v>45545.333333333336</v>
      </c>
      <c r="H6385" s="6">
        <v>45545.645833333336</v>
      </c>
      <c r="I6385" s="5" t="s">
        <v>1549</v>
      </c>
      <c r="J6385" s="5" t="s">
        <v>15</v>
      </c>
      <c r="K6385" s="5" t="s">
        <v>1556</v>
      </c>
    </row>
    <row r="6386" spans="1:11" x14ac:dyDescent="0.35">
      <c r="A6386" s="1">
        <v>45536</v>
      </c>
      <c r="B6386">
        <v>1399</v>
      </c>
      <c r="C6386">
        <v>2082</v>
      </c>
      <c r="D6386">
        <v>256</v>
      </c>
      <c r="E6386">
        <v>359</v>
      </c>
      <c r="F6386" s="5" t="s">
        <v>16</v>
      </c>
      <c r="G6386" s="6">
        <v>45546.333333333336</v>
      </c>
      <c r="H6386" s="6">
        <v>45546.645833333336</v>
      </c>
      <c r="I6386" s="5" t="s">
        <v>1549</v>
      </c>
      <c r="J6386" s="5" t="s">
        <v>15</v>
      </c>
      <c r="K6386" s="5" t="s">
        <v>1556</v>
      </c>
    </row>
    <row r="6387" spans="1:11" x14ac:dyDescent="0.35">
      <c r="A6387" s="1">
        <v>45536</v>
      </c>
      <c r="B6387">
        <v>1399</v>
      </c>
      <c r="C6387">
        <v>2082</v>
      </c>
      <c r="D6387">
        <v>256</v>
      </c>
      <c r="E6387">
        <v>359</v>
      </c>
      <c r="F6387" s="5" t="s">
        <v>16</v>
      </c>
      <c r="G6387" s="6">
        <v>45547.333333333336</v>
      </c>
      <c r="H6387" s="6">
        <v>45547.645833333336</v>
      </c>
      <c r="I6387" s="5" t="s">
        <v>1549</v>
      </c>
      <c r="J6387" s="5" t="s">
        <v>15</v>
      </c>
      <c r="K6387" s="5" t="s">
        <v>1556</v>
      </c>
    </row>
    <row r="6388" spans="1:11" x14ac:dyDescent="0.35">
      <c r="A6388" s="1">
        <v>45536</v>
      </c>
      <c r="B6388">
        <v>1399</v>
      </c>
      <c r="C6388">
        <v>2082</v>
      </c>
      <c r="D6388">
        <v>256</v>
      </c>
      <c r="E6388">
        <v>359</v>
      </c>
      <c r="F6388" s="5" t="s">
        <v>16</v>
      </c>
      <c r="G6388" s="6">
        <v>45548.333333333336</v>
      </c>
      <c r="H6388" s="6">
        <v>45548.645833333336</v>
      </c>
      <c r="I6388" s="5" t="s">
        <v>1549</v>
      </c>
      <c r="J6388" s="5" t="s">
        <v>15</v>
      </c>
      <c r="K6388" s="5" t="s">
        <v>1556</v>
      </c>
    </row>
    <row r="6389" spans="1:11" x14ac:dyDescent="0.35">
      <c r="A6389" s="1">
        <v>45536</v>
      </c>
      <c r="B6389">
        <v>1399</v>
      </c>
      <c r="C6389">
        <v>2082</v>
      </c>
      <c r="D6389">
        <v>256</v>
      </c>
      <c r="E6389">
        <v>359</v>
      </c>
      <c r="F6389" s="5" t="s">
        <v>16</v>
      </c>
      <c r="G6389" s="6">
        <v>45551.333333333336</v>
      </c>
      <c r="H6389" s="6">
        <v>45551.645833333336</v>
      </c>
      <c r="I6389" s="5" t="s">
        <v>1549</v>
      </c>
      <c r="J6389" s="5" t="s">
        <v>15</v>
      </c>
      <c r="K6389" s="5" t="s">
        <v>1556</v>
      </c>
    </row>
    <row r="6390" spans="1:11" x14ac:dyDescent="0.35">
      <c r="A6390" s="1">
        <v>45536</v>
      </c>
      <c r="B6390">
        <v>1399</v>
      </c>
      <c r="C6390">
        <v>2082</v>
      </c>
      <c r="D6390">
        <v>256</v>
      </c>
      <c r="E6390">
        <v>359</v>
      </c>
      <c r="F6390" s="5" t="s">
        <v>16</v>
      </c>
      <c r="G6390" s="6">
        <v>45552.333333333336</v>
      </c>
      <c r="H6390" s="6">
        <v>45552.645833333336</v>
      </c>
      <c r="I6390" s="5" t="s">
        <v>1549</v>
      </c>
      <c r="J6390" s="5" t="s">
        <v>15</v>
      </c>
      <c r="K6390" s="5" t="s">
        <v>1556</v>
      </c>
    </row>
    <row r="6391" spans="1:11" x14ac:dyDescent="0.35">
      <c r="A6391" s="1">
        <v>45536</v>
      </c>
      <c r="B6391">
        <v>1399</v>
      </c>
      <c r="C6391">
        <v>2082</v>
      </c>
      <c r="D6391">
        <v>256</v>
      </c>
      <c r="E6391">
        <v>359</v>
      </c>
      <c r="F6391" s="5" t="s">
        <v>16</v>
      </c>
      <c r="G6391" s="6">
        <v>45553.333333333336</v>
      </c>
      <c r="H6391" s="6">
        <v>45553.645833333336</v>
      </c>
      <c r="I6391" s="5" t="s">
        <v>1549</v>
      </c>
      <c r="J6391" s="5" t="s">
        <v>15</v>
      </c>
      <c r="K6391" s="5" t="s">
        <v>1556</v>
      </c>
    </row>
    <row r="6392" spans="1:11" x14ac:dyDescent="0.35">
      <c r="A6392" s="1">
        <v>45536</v>
      </c>
      <c r="B6392">
        <v>1399</v>
      </c>
      <c r="C6392">
        <v>2082</v>
      </c>
      <c r="D6392">
        <v>256</v>
      </c>
      <c r="E6392">
        <v>359</v>
      </c>
      <c r="F6392" s="5" t="s">
        <v>16</v>
      </c>
      <c r="G6392" s="6">
        <v>45554.333333333336</v>
      </c>
      <c r="H6392" s="6">
        <v>45554.645833333336</v>
      </c>
      <c r="I6392" s="5" t="s">
        <v>1549</v>
      </c>
      <c r="J6392" s="5" t="s">
        <v>15</v>
      </c>
      <c r="K6392" s="5" t="s">
        <v>1556</v>
      </c>
    </row>
    <row r="6393" spans="1:11" x14ac:dyDescent="0.35">
      <c r="A6393" s="1">
        <v>45536</v>
      </c>
      <c r="B6393">
        <v>1399</v>
      </c>
      <c r="C6393">
        <v>2082</v>
      </c>
      <c r="D6393">
        <v>256</v>
      </c>
      <c r="E6393">
        <v>359</v>
      </c>
      <c r="F6393" s="5" t="s">
        <v>16</v>
      </c>
      <c r="G6393" s="6">
        <v>45555.333333333336</v>
      </c>
      <c r="H6393" s="6">
        <v>45555.361073055552</v>
      </c>
      <c r="I6393" s="5" t="s">
        <v>1557</v>
      </c>
      <c r="J6393" s="5" t="s">
        <v>15</v>
      </c>
      <c r="K6393" s="5" t="s">
        <v>1556</v>
      </c>
    </row>
    <row r="6394" spans="1:11" x14ac:dyDescent="0.35">
      <c r="A6394" s="1">
        <v>45536</v>
      </c>
      <c r="B6394">
        <v>1400</v>
      </c>
      <c r="C6394">
        <v>2084</v>
      </c>
      <c r="D6394">
        <v>262</v>
      </c>
      <c r="E6394">
        <v>366</v>
      </c>
      <c r="F6394" s="5" t="s">
        <v>14</v>
      </c>
      <c r="G6394" s="6">
        <v>45539.8125</v>
      </c>
      <c r="H6394" s="6">
        <v>45540.3125</v>
      </c>
      <c r="I6394" s="5" t="s">
        <v>1554</v>
      </c>
      <c r="J6394" s="5" t="s">
        <v>15</v>
      </c>
      <c r="K6394" s="5" t="s">
        <v>1562</v>
      </c>
    </row>
    <row r="6395" spans="1:11" x14ac:dyDescent="0.35">
      <c r="A6395" s="1">
        <v>45536</v>
      </c>
      <c r="B6395">
        <v>1400</v>
      </c>
      <c r="C6395">
        <v>2084</v>
      </c>
      <c r="D6395">
        <v>262</v>
      </c>
      <c r="E6395">
        <v>366</v>
      </c>
      <c r="F6395" s="5" t="s">
        <v>14</v>
      </c>
      <c r="G6395" s="6">
        <v>45540.8125</v>
      </c>
      <c r="H6395" s="6">
        <v>45541.3125</v>
      </c>
      <c r="I6395" s="5" t="s">
        <v>1554</v>
      </c>
      <c r="J6395" s="5" t="s">
        <v>15</v>
      </c>
      <c r="K6395" s="5" t="s">
        <v>1562</v>
      </c>
    </row>
    <row r="6396" spans="1:11" x14ac:dyDescent="0.35">
      <c r="A6396" s="1">
        <v>45536</v>
      </c>
      <c r="B6396">
        <v>1400</v>
      </c>
      <c r="C6396">
        <v>2084</v>
      </c>
      <c r="D6396">
        <v>262</v>
      </c>
      <c r="E6396">
        <v>366</v>
      </c>
      <c r="F6396" s="5" t="s">
        <v>14</v>
      </c>
      <c r="G6396" s="6">
        <v>45546.8125</v>
      </c>
      <c r="H6396" s="6">
        <v>45547.3125</v>
      </c>
      <c r="I6396" s="5" t="s">
        <v>1554</v>
      </c>
      <c r="J6396" s="5" t="s">
        <v>15</v>
      </c>
      <c r="K6396" s="5" t="s">
        <v>1562</v>
      </c>
    </row>
    <row r="6397" spans="1:11" x14ac:dyDescent="0.35">
      <c r="A6397" s="1">
        <v>45536</v>
      </c>
      <c r="B6397">
        <v>1400</v>
      </c>
      <c r="C6397">
        <v>2084</v>
      </c>
      <c r="D6397">
        <v>262</v>
      </c>
      <c r="E6397">
        <v>366</v>
      </c>
      <c r="F6397" s="5" t="s">
        <v>14</v>
      </c>
      <c r="G6397" s="6">
        <v>45547.8125</v>
      </c>
      <c r="H6397" s="6">
        <v>45548.3125</v>
      </c>
      <c r="I6397" s="5" t="s">
        <v>1554</v>
      </c>
      <c r="J6397" s="5" t="s">
        <v>15</v>
      </c>
      <c r="K6397" s="5" t="s">
        <v>1562</v>
      </c>
    </row>
    <row r="6398" spans="1:11" x14ac:dyDescent="0.35">
      <c r="A6398" s="1">
        <v>45536</v>
      </c>
      <c r="B6398">
        <v>1400</v>
      </c>
      <c r="C6398">
        <v>2084</v>
      </c>
      <c r="D6398">
        <v>262</v>
      </c>
      <c r="E6398">
        <v>366</v>
      </c>
      <c r="F6398" s="5" t="s">
        <v>14</v>
      </c>
      <c r="G6398" s="6">
        <v>45553.8125</v>
      </c>
      <c r="H6398" s="6">
        <v>45554.3125</v>
      </c>
      <c r="I6398" s="5" t="s">
        <v>1554</v>
      </c>
      <c r="J6398" s="5" t="s">
        <v>15</v>
      </c>
      <c r="K6398" s="5" t="s">
        <v>1562</v>
      </c>
    </row>
    <row r="6399" spans="1:11" x14ac:dyDescent="0.35">
      <c r="A6399" s="1">
        <v>45536</v>
      </c>
      <c r="B6399">
        <v>1400</v>
      </c>
      <c r="C6399">
        <v>2084</v>
      </c>
      <c r="D6399">
        <v>262</v>
      </c>
      <c r="E6399">
        <v>366</v>
      </c>
      <c r="F6399" s="5" t="s">
        <v>14</v>
      </c>
      <c r="G6399" s="6">
        <v>45554.8125</v>
      </c>
      <c r="H6399" s="6">
        <v>45555.3125</v>
      </c>
      <c r="I6399" s="5" t="s">
        <v>1554</v>
      </c>
      <c r="J6399" s="5" t="s">
        <v>15</v>
      </c>
      <c r="K6399" s="5" t="s">
        <v>1562</v>
      </c>
    </row>
    <row r="6400" spans="1:11" x14ac:dyDescent="0.35">
      <c r="A6400" s="1">
        <v>45536</v>
      </c>
      <c r="B6400">
        <v>1400</v>
      </c>
      <c r="C6400">
        <v>2084</v>
      </c>
      <c r="D6400">
        <v>262</v>
      </c>
      <c r="E6400">
        <v>366</v>
      </c>
      <c r="F6400" s="5" t="s">
        <v>14</v>
      </c>
      <c r="G6400" s="6">
        <v>45560.8125</v>
      </c>
      <c r="H6400" s="6">
        <v>45561.3125</v>
      </c>
      <c r="I6400" s="5" t="s">
        <v>1554</v>
      </c>
      <c r="J6400" s="5" t="s">
        <v>15</v>
      </c>
      <c r="K6400" s="5" t="s">
        <v>1562</v>
      </c>
    </row>
    <row r="6401" spans="1:11" x14ac:dyDescent="0.35">
      <c r="A6401" s="1">
        <v>45536</v>
      </c>
      <c r="B6401">
        <v>1400</v>
      </c>
      <c r="C6401">
        <v>2084</v>
      </c>
      <c r="D6401">
        <v>262</v>
      </c>
      <c r="E6401">
        <v>366</v>
      </c>
      <c r="F6401" s="5" t="s">
        <v>14</v>
      </c>
      <c r="G6401" s="6">
        <v>45561.8125</v>
      </c>
      <c r="H6401" s="6">
        <v>45562.3125</v>
      </c>
      <c r="I6401" s="5" t="s">
        <v>1554</v>
      </c>
      <c r="J6401" s="5" t="s">
        <v>15</v>
      </c>
      <c r="K6401" s="5" t="s">
        <v>1562</v>
      </c>
    </row>
    <row r="6402" spans="1:11" x14ac:dyDescent="0.35">
      <c r="A6402" s="1">
        <v>45536</v>
      </c>
      <c r="B6402">
        <v>1400</v>
      </c>
      <c r="C6402">
        <v>2084</v>
      </c>
      <c r="D6402">
        <v>262</v>
      </c>
      <c r="E6402">
        <v>366</v>
      </c>
      <c r="F6402" s="5" t="s">
        <v>14</v>
      </c>
      <c r="G6402" s="6">
        <v>45561.8125</v>
      </c>
      <c r="H6402" s="6">
        <v>45562.765582187501</v>
      </c>
      <c r="I6402" s="5" t="s">
        <v>1563</v>
      </c>
      <c r="J6402" s="5" t="s">
        <v>15</v>
      </c>
      <c r="K6402" s="5" t="s">
        <v>1562</v>
      </c>
    </row>
    <row r="6403" spans="1:11" x14ac:dyDescent="0.35">
      <c r="A6403" s="1">
        <v>45536</v>
      </c>
      <c r="B6403">
        <v>1403</v>
      </c>
      <c r="C6403">
        <v>2087</v>
      </c>
      <c r="D6403">
        <v>256</v>
      </c>
      <c r="E6403">
        <v>360</v>
      </c>
      <c r="F6403" s="5" t="s">
        <v>14</v>
      </c>
      <c r="G6403" s="6">
        <v>45539.8125</v>
      </c>
      <c r="H6403" s="6">
        <v>45540.3125</v>
      </c>
      <c r="I6403" s="5" t="s">
        <v>1554</v>
      </c>
      <c r="J6403" s="5" t="s">
        <v>15</v>
      </c>
      <c r="K6403" s="5" t="s">
        <v>1556</v>
      </c>
    </row>
    <row r="6404" spans="1:11" x14ac:dyDescent="0.35">
      <c r="A6404" s="1">
        <v>45536</v>
      </c>
      <c r="B6404">
        <v>1403</v>
      </c>
      <c r="C6404">
        <v>2087</v>
      </c>
      <c r="D6404">
        <v>256</v>
      </c>
      <c r="E6404">
        <v>360</v>
      </c>
      <c r="F6404" s="5" t="s">
        <v>14</v>
      </c>
      <c r="G6404" s="6">
        <v>45540.8125</v>
      </c>
      <c r="H6404" s="6">
        <v>45541.3125</v>
      </c>
      <c r="I6404" s="5" t="s">
        <v>1554</v>
      </c>
      <c r="J6404" s="5" t="s">
        <v>15</v>
      </c>
      <c r="K6404" s="5" t="s">
        <v>1556</v>
      </c>
    </row>
    <row r="6405" spans="1:11" x14ac:dyDescent="0.35">
      <c r="A6405" s="1">
        <v>45536</v>
      </c>
      <c r="B6405">
        <v>1403</v>
      </c>
      <c r="C6405">
        <v>2087</v>
      </c>
      <c r="D6405">
        <v>256</v>
      </c>
      <c r="E6405">
        <v>360</v>
      </c>
      <c r="F6405" s="5" t="s">
        <v>14</v>
      </c>
      <c r="G6405" s="6">
        <v>45546.8125</v>
      </c>
      <c r="H6405" s="6">
        <v>45547.3125</v>
      </c>
      <c r="I6405" s="5" t="s">
        <v>1554</v>
      </c>
      <c r="J6405" s="5" t="s">
        <v>15</v>
      </c>
      <c r="K6405" s="5" t="s">
        <v>1556</v>
      </c>
    </row>
    <row r="6406" spans="1:11" x14ac:dyDescent="0.35">
      <c r="A6406" s="1">
        <v>45536</v>
      </c>
      <c r="B6406">
        <v>1403</v>
      </c>
      <c r="C6406">
        <v>2087</v>
      </c>
      <c r="D6406">
        <v>256</v>
      </c>
      <c r="E6406">
        <v>360</v>
      </c>
      <c r="F6406" s="5" t="s">
        <v>14</v>
      </c>
      <c r="G6406" s="6">
        <v>45547.8125</v>
      </c>
      <c r="H6406" s="6">
        <v>45548.3125</v>
      </c>
      <c r="I6406" s="5" t="s">
        <v>1554</v>
      </c>
      <c r="J6406" s="5" t="s">
        <v>15</v>
      </c>
      <c r="K6406" s="5" t="s">
        <v>1556</v>
      </c>
    </row>
    <row r="6407" spans="1:11" x14ac:dyDescent="0.35">
      <c r="A6407" s="1">
        <v>45536</v>
      </c>
      <c r="B6407">
        <v>1403</v>
      </c>
      <c r="C6407">
        <v>2087</v>
      </c>
      <c r="D6407">
        <v>256</v>
      </c>
      <c r="E6407">
        <v>360</v>
      </c>
      <c r="F6407" s="5" t="s">
        <v>14</v>
      </c>
      <c r="G6407" s="6">
        <v>45553.8125</v>
      </c>
      <c r="H6407" s="6">
        <v>45554.3125</v>
      </c>
      <c r="I6407" s="5" t="s">
        <v>1554</v>
      </c>
      <c r="J6407" s="5" t="s">
        <v>15</v>
      </c>
      <c r="K6407" s="5" t="s">
        <v>1556</v>
      </c>
    </row>
    <row r="6408" spans="1:11" x14ac:dyDescent="0.35">
      <c r="A6408" s="1">
        <v>45536</v>
      </c>
      <c r="B6408">
        <v>1403</v>
      </c>
      <c r="C6408">
        <v>2087</v>
      </c>
      <c r="D6408">
        <v>256</v>
      </c>
      <c r="E6408">
        <v>360</v>
      </c>
      <c r="F6408" s="5" t="s">
        <v>14</v>
      </c>
      <c r="G6408" s="6">
        <v>45554.8125</v>
      </c>
      <c r="H6408" s="6">
        <v>45555.3125</v>
      </c>
      <c r="I6408" s="5" t="s">
        <v>1554</v>
      </c>
      <c r="J6408" s="5" t="s">
        <v>15</v>
      </c>
      <c r="K6408" s="5" t="s">
        <v>1556</v>
      </c>
    </row>
    <row r="6409" spans="1:11" x14ac:dyDescent="0.35">
      <c r="A6409" s="1">
        <v>45536</v>
      </c>
      <c r="B6409">
        <v>1403</v>
      </c>
      <c r="C6409">
        <v>2087</v>
      </c>
      <c r="D6409">
        <v>256</v>
      </c>
      <c r="E6409">
        <v>360</v>
      </c>
      <c r="F6409" s="5" t="s">
        <v>14</v>
      </c>
      <c r="G6409" s="6">
        <v>45560.8125</v>
      </c>
      <c r="H6409" s="6">
        <v>45561.3125</v>
      </c>
      <c r="I6409" s="5" t="s">
        <v>1554</v>
      </c>
      <c r="J6409" s="5" t="s">
        <v>15</v>
      </c>
      <c r="K6409" s="5" t="s">
        <v>1556</v>
      </c>
    </row>
    <row r="6410" spans="1:11" x14ac:dyDescent="0.35">
      <c r="A6410" s="1">
        <v>45536</v>
      </c>
      <c r="B6410">
        <v>1403</v>
      </c>
      <c r="C6410">
        <v>2087</v>
      </c>
      <c r="D6410">
        <v>256</v>
      </c>
      <c r="E6410">
        <v>360</v>
      </c>
      <c r="F6410" s="5" t="s">
        <v>14</v>
      </c>
      <c r="G6410" s="6">
        <v>45561.8125</v>
      </c>
      <c r="H6410" s="6">
        <v>45562.3125</v>
      </c>
      <c r="I6410" s="5" t="s">
        <v>1554</v>
      </c>
      <c r="J6410" s="5" t="s">
        <v>15</v>
      </c>
      <c r="K6410" s="5" t="s">
        <v>1556</v>
      </c>
    </row>
    <row r="6411" spans="1:11" x14ac:dyDescent="0.35">
      <c r="A6411" s="1">
        <v>45536</v>
      </c>
      <c r="B6411">
        <v>1403</v>
      </c>
      <c r="C6411">
        <v>2087</v>
      </c>
      <c r="D6411">
        <v>256</v>
      </c>
      <c r="E6411">
        <v>360</v>
      </c>
      <c r="F6411" s="5" t="s">
        <v>14</v>
      </c>
      <c r="G6411" s="6">
        <v>45561.8125</v>
      </c>
      <c r="H6411" s="6">
        <v>45562.215239722223</v>
      </c>
      <c r="I6411" s="5" t="s">
        <v>1558</v>
      </c>
      <c r="J6411" s="5" t="s">
        <v>15</v>
      </c>
      <c r="K6411" s="5" t="s">
        <v>1556</v>
      </c>
    </row>
    <row r="6412" spans="1:11" x14ac:dyDescent="0.35">
      <c r="A6412" s="1">
        <v>45536</v>
      </c>
      <c r="B6412">
        <v>1404</v>
      </c>
      <c r="C6412">
        <v>2088</v>
      </c>
      <c r="D6412">
        <v>264</v>
      </c>
      <c r="E6412">
        <v>372</v>
      </c>
      <c r="F6412" s="5" t="s">
        <v>16</v>
      </c>
      <c r="G6412" s="6">
        <v>45537.333333333336</v>
      </c>
      <c r="H6412" s="6">
        <v>45537.645833333336</v>
      </c>
      <c r="I6412" s="5" t="s">
        <v>1549</v>
      </c>
      <c r="J6412" s="5" t="s">
        <v>15</v>
      </c>
      <c r="K6412" s="5" t="s">
        <v>1556</v>
      </c>
    </row>
    <row r="6413" spans="1:11" x14ac:dyDescent="0.35">
      <c r="A6413" s="1">
        <v>45536</v>
      </c>
      <c r="B6413">
        <v>1404</v>
      </c>
      <c r="C6413">
        <v>2088</v>
      </c>
      <c r="D6413">
        <v>264</v>
      </c>
      <c r="E6413">
        <v>372</v>
      </c>
      <c r="F6413" s="5" t="s">
        <v>16</v>
      </c>
      <c r="G6413" s="6">
        <v>45538.333333333336</v>
      </c>
      <c r="H6413" s="6">
        <v>45538.645833333336</v>
      </c>
      <c r="I6413" s="5" t="s">
        <v>1549</v>
      </c>
      <c r="J6413" s="5" t="s">
        <v>15</v>
      </c>
      <c r="K6413" s="5" t="s">
        <v>1556</v>
      </c>
    </row>
    <row r="6414" spans="1:11" x14ac:dyDescent="0.35">
      <c r="A6414" s="1">
        <v>45536</v>
      </c>
      <c r="B6414">
        <v>1404</v>
      </c>
      <c r="C6414">
        <v>2088</v>
      </c>
      <c r="D6414">
        <v>264</v>
      </c>
      <c r="E6414">
        <v>372</v>
      </c>
      <c r="F6414" s="5" t="s">
        <v>16</v>
      </c>
      <c r="G6414" s="6">
        <v>45539.333333333336</v>
      </c>
      <c r="H6414" s="6">
        <v>45539.645833333336</v>
      </c>
      <c r="I6414" s="5" t="s">
        <v>1549</v>
      </c>
      <c r="J6414" s="5" t="s">
        <v>15</v>
      </c>
      <c r="K6414" s="5" t="s">
        <v>1556</v>
      </c>
    </row>
    <row r="6415" spans="1:11" x14ac:dyDescent="0.35">
      <c r="A6415" s="1">
        <v>45536</v>
      </c>
      <c r="B6415">
        <v>1404</v>
      </c>
      <c r="C6415">
        <v>2088</v>
      </c>
      <c r="D6415">
        <v>264</v>
      </c>
      <c r="E6415">
        <v>372</v>
      </c>
      <c r="F6415" s="5" t="s">
        <v>16</v>
      </c>
      <c r="G6415" s="6">
        <v>45540.333333333336</v>
      </c>
      <c r="H6415" s="6">
        <v>45540.645833333336</v>
      </c>
      <c r="I6415" s="5" t="s">
        <v>1549</v>
      </c>
      <c r="J6415" s="5" t="s">
        <v>15</v>
      </c>
      <c r="K6415" s="5" t="s">
        <v>1556</v>
      </c>
    </row>
    <row r="6416" spans="1:11" x14ac:dyDescent="0.35">
      <c r="A6416" s="1">
        <v>45536</v>
      </c>
      <c r="B6416">
        <v>1404</v>
      </c>
      <c r="C6416">
        <v>2088</v>
      </c>
      <c r="D6416">
        <v>264</v>
      </c>
      <c r="E6416">
        <v>372</v>
      </c>
      <c r="F6416" s="5" t="s">
        <v>16</v>
      </c>
      <c r="G6416" s="6">
        <v>45541.333333333336</v>
      </c>
      <c r="H6416" s="6">
        <v>45541.645833333336</v>
      </c>
      <c r="I6416" s="5" t="s">
        <v>1549</v>
      </c>
      <c r="J6416" s="5" t="s">
        <v>15</v>
      </c>
      <c r="K6416" s="5" t="s">
        <v>1556</v>
      </c>
    </row>
    <row r="6417" spans="1:11" x14ac:dyDescent="0.35">
      <c r="A6417" s="1">
        <v>45536</v>
      </c>
      <c r="B6417">
        <v>1404</v>
      </c>
      <c r="C6417">
        <v>2088</v>
      </c>
      <c r="D6417">
        <v>264</v>
      </c>
      <c r="E6417">
        <v>372</v>
      </c>
      <c r="F6417" s="5" t="s">
        <v>16</v>
      </c>
      <c r="G6417" s="6">
        <v>45544.333333333336</v>
      </c>
      <c r="H6417" s="6">
        <v>45544.645833333336</v>
      </c>
      <c r="I6417" s="5" t="s">
        <v>1549</v>
      </c>
      <c r="J6417" s="5" t="s">
        <v>15</v>
      </c>
      <c r="K6417" s="5" t="s">
        <v>1556</v>
      </c>
    </row>
    <row r="6418" spans="1:11" x14ac:dyDescent="0.35">
      <c r="A6418" s="1">
        <v>45536</v>
      </c>
      <c r="B6418">
        <v>1404</v>
      </c>
      <c r="C6418">
        <v>2088</v>
      </c>
      <c r="D6418">
        <v>264</v>
      </c>
      <c r="E6418">
        <v>372</v>
      </c>
      <c r="F6418" s="5" t="s">
        <v>16</v>
      </c>
      <c r="G6418" s="6">
        <v>45545.333333333336</v>
      </c>
      <c r="H6418" s="6">
        <v>45545.645833333336</v>
      </c>
      <c r="I6418" s="5" t="s">
        <v>1549</v>
      </c>
      <c r="J6418" s="5" t="s">
        <v>15</v>
      </c>
      <c r="K6418" s="5" t="s">
        <v>1556</v>
      </c>
    </row>
    <row r="6419" spans="1:11" x14ac:dyDescent="0.35">
      <c r="A6419" s="1">
        <v>45536</v>
      </c>
      <c r="B6419">
        <v>1404</v>
      </c>
      <c r="C6419">
        <v>2088</v>
      </c>
      <c r="D6419">
        <v>264</v>
      </c>
      <c r="E6419">
        <v>372</v>
      </c>
      <c r="F6419" s="5" t="s">
        <v>16</v>
      </c>
      <c r="G6419" s="6">
        <v>45546.333333333336</v>
      </c>
      <c r="H6419" s="6">
        <v>45546.645833333336</v>
      </c>
      <c r="I6419" s="5" t="s">
        <v>1549</v>
      </c>
      <c r="J6419" s="5" t="s">
        <v>15</v>
      </c>
      <c r="K6419" s="5" t="s">
        <v>1556</v>
      </c>
    </row>
    <row r="6420" spans="1:11" x14ac:dyDescent="0.35">
      <c r="A6420" s="1">
        <v>45536</v>
      </c>
      <c r="B6420">
        <v>1404</v>
      </c>
      <c r="C6420">
        <v>2088</v>
      </c>
      <c r="D6420">
        <v>264</v>
      </c>
      <c r="E6420">
        <v>372</v>
      </c>
      <c r="F6420" s="5" t="s">
        <v>16</v>
      </c>
      <c r="G6420" s="6">
        <v>45547.333333333336</v>
      </c>
      <c r="H6420" s="6">
        <v>45547.645833333336</v>
      </c>
      <c r="I6420" s="5" t="s">
        <v>1549</v>
      </c>
      <c r="J6420" s="5" t="s">
        <v>15</v>
      </c>
      <c r="K6420" s="5" t="s">
        <v>1556</v>
      </c>
    </row>
    <row r="6421" spans="1:11" x14ac:dyDescent="0.35">
      <c r="A6421" s="1">
        <v>45536</v>
      </c>
      <c r="B6421">
        <v>1404</v>
      </c>
      <c r="C6421">
        <v>2088</v>
      </c>
      <c r="D6421">
        <v>264</v>
      </c>
      <c r="E6421">
        <v>372</v>
      </c>
      <c r="F6421" s="5" t="s">
        <v>16</v>
      </c>
      <c r="G6421" s="6">
        <v>45548.333333333336</v>
      </c>
      <c r="H6421" s="6">
        <v>45548.645833333336</v>
      </c>
      <c r="I6421" s="5" t="s">
        <v>1549</v>
      </c>
      <c r="J6421" s="5" t="s">
        <v>15</v>
      </c>
      <c r="K6421" s="5" t="s">
        <v>1556</v>
      </c>
    </row>
    <row r="6422" spans="1:11" x14ac:dyDescent="0.35">
      <c r="A6422" s="1">
        <v>45536</v>
      </c>
      <c r="B6422">
        <v>1404</v>
      </c>
      <c r="C6422">
        <v>2088</v>
      </c>
      <c r="D6422">
        <v>264</v>
      </c>
      <c r="E6422">
        <v>372</v>
      </c>
      <c r="F6422" s="5" t="s">
        <v>16</v>
      </c>
      <c r="G6422" s="6">
        <v>45551.333333333336</v>
      </c>
      <c r="H6422" s="6">
        <v>45551.645833333336</v>
      </c>
      <c r="I6422" s="5" t="s">
        <v>1549</v>
      </c>
      <c r="J6422" s="5" t="s">
        <v>15</v>
      </c>
      <c r="K6422" s="5" t="s">
        <v>1556</v>
      </c>
    </row>
    <row r="6423" spans="1:11" x14ac:dyDescent="0.35">
      <c r="A6423" s="1">
        <v>45536</v>
      </c>
      <c r="B6423">
        <v>1404</v>
      </c>
      <c r="C6423">
        <v>2088</v>
      </c>
      <c r="D6423">
        <v>264</v>
      </c>
      <c r="E6423">
        <v>372</v>
      </c>
      <c r="F6423" s="5" t="s">
        <v>16</v>
      </c>
      <c r="G6423" s="6">
        <v>45552.333333333336</v>
      </c>
      <c r="H6423" s="6">
        <v>45552.645833333336</v>
      </c>
      <c r="I6423" s="5" t="s">
        <v>1549</v>
      </c>
      <c r="J6423" s="5" t="s">
        <v>15</v>
      </c>
      <c r="K6423" s="5" t="s">
        <v>1556</v>
      </c>
    </row>
    <row r="6424" spans="1:11" x14ac:dyDescent="0.35">
      <c r="A6424" s="1">
        <v>45536</v>
      </c>
      <c r="B6424">
        <v>1404</v>
      </c>
      <c r="C6424">
        <v>2088</v>
      </c>
      <c r="D6424">
        <v>264</v>
      </c>
      <c r="E6424">
        <v>372</v>
      </c>
      <c r="F6424" s="5" t="s">
        <v>16</v>
      </c>
      <c r="G6424" s="6">
        <v>45553.333333333336</v>
      </c>
      <c r="H6424" s="6">
        <v>45553.645833333336</v>
      </c>
      <c r="I6424" s="5" t="s">
        <v>1549</v>
      </c>
      <c r="J6424" s="5" t="s">
        <v>15</v>
      </c>
      <c r="K6424" s="5" t="s">
        <v>1556</v>
      </c>
    </row>
    <row r="6425" spans="1:11" x14ac:dyDescent="0.35">
      <c r="A6425" s="1">
        <v>45536</v>
      </c>
      <c r="B6425">
        <v>1404</v>
      </c>
      <c r="C6425">
        <v>2088</v>
      </c>
      <c r="D6425">
        <v>264</v>
      </c>
      <c r="E6425">
        <v>372</v>
      </c>
      <c r="F6425" s="5" t="s">
        <v>16</v>
      </c>
      <c r="G6425" s="6">
        <v>45554.333333333336</v>
      </c>
      <c r="H6425" s="6">
        <v>45554.645833333336</v>
      </c>
      <c r="I6425" s="5" t="s">
        <v>1549</v>
      </c>
      <c r="J6425" s="5" t="s">
        <v>15</v>
      </c>
      <c r="K6425" s="5" t="s">
        <v>1556</v>
      </c>
    </row>
    <row r="6426" spans="1:11" x14ac:dyDescent="0.35">
      <c r="A6426" s="1">
        <v>45536</v>
      </c>
      <c r="B6426">
        <v>1404</v>
      </c>
      <c r="C6426">
        <v>2088</v>
      </c>
      <c r="D6426">
        <v>264</v>
      </c>
      <c r="E6426">
        <v>372</v>
      </c>
      <c r="F6426" s="5" t="s">
        <v>16</v>
      </c>
      <c r="G6426" s="6">
        <v>45555.333333333336</v>
      </c>
      <c r="H6426" s="6">
        <v>45555.361073055552</v>
      </c>
      <c r="I6426" s="5" t="s">
        <v>1557</v>
      </c>
      <c r="J6426" s="5" t="s">
        <v>15</v>
      </c>
      <c r="K6426" s="5" t="s">
        <v>1556</v>
      </c>
    </row>
    <row r="6427" spans="1:11" x14ac:dyDescent="0.35">
      <c r="A6427" s="1">
        <v>45536</v>
      </c>
      <c r="B6427">
        <v>1407</v>
      </c>
      <c r="C6427">
        <v>2092</v>
      </c>
      <c r="D6427">
        <v>160</v>
      </c>
      <c r="E6427">
        <v>226</v>
      </c>
      <c r="F6427" s="5" t="s">
        <v>16</v>
      </c>
      <c r="G6427" s="6">
        <v>45537.333333333336</v>
      </c>
      <c r="H6427" s="6">
        <v>45537.645833333336</v>
      </c>
      <c r="I6427" s="5" t="s">
        <v>1549</v>
      </c>
      <c r="J6427" s="5" t="s">
        <v>15</v>
      </c>
      <c r="K6427" s="5" t="s">
        <v>1550</v>
      </c>
    </row>
    <row r="6428" spans="1:11" x14ac:dyDescent="0.35">
      <c r="A6428" s="1">
        <v>45536</v>
      </c>
      <c r="B6428">
        <v>1407</v>
      </c>
      <c r="C6428">
        <v>2092</v>
      </c>
      <c r="D6428">
        <v>160</v>
      </c>
      <c r="E6428">
        <v>226</v>
      </c>
      <c r="F6428" s="5" t="s">
        <v>16</v>
      </c>
      <c r="G6428" s="6">
        <v>45538.333333333336</v>
      </c>
      <c r="H6428" s="6">
        <v>45538.645833333336</v>
      </c>
      <c r="I6428" s="5" t="s">
        <v>1549</v>
      </c>
      <c r="J6428" s="5" t="s">
        <v>15</v>
      </c>
      <c r="K6428" s="5" t="s">
        <v>1550</v>
      </c>
    </row>
    <row r="6429" spans="1:11" x14ac:dyDescent="0.35">
      <c r="A6429" s="1">
        <v>45536</v>
      </c>
      <c r="B6429">
        <v>1407</v>
      </c>
      <c r="C6429">
        <v>2092</v>
      </c>
      <c r="D6429">
        <v>160</v>
      </c>
      <c r="E6429">
        <v>226</v>
      </c>
      <c r="F6429" s="5" t="s">
        <v>16</v>
      </c>
      <c r="G6429" s="6">
        <v>45539.333333333336</v>
      </c>
      <c r="H6429" s="6">
        <v>45539.645833333336</v>
      </c>
      <c r="I6429" s="5" t="s">
        <v>1549</v>
      </c>
      <c r="J6429" s="5" t="s">
        <v>15</v>
      </c>
      <c r="K6429" s="5" t="s">
        <v>1550</v>
      </c>
    </row>
    <row r="6430" spans="1:11" x14ac:dyDescent="0.35">
      <c r="A6430" s="1">
        <v>45536</v>
      </c>
      <c r="B6430">
        <v>1407</v>
      </c>
      <c r="C6430">
        <v>2092</v>
      </c>
      <c r="D6430">
        <v>160</v>
      </c>
      <c r="E6430">
        <v>226</v>
      </c>
      <c r="F6430" s="5" t="s">
        <v>16</v>
      </c>
      <c r="G6430" s="6">
        <v>45540.333333333336</v>
      </c>
      <c r="H6430" s="6">
        <v>45540.645833333336</v>
      </c>
      <c r="I6430" s="5" t="s">
        <v>1549</v>
      </c>
      <c r="J6430" s="5" t="s">
        <v>15</v>
      </c>
      <c r="K6430" s="5" t="s">
        <v>1550</v>
      </c>
    </row>
    <row r="6431" spans="1:11" x14ac:dyDescent="0.35">
      <c r="A6431" s="1">
        <v>45536</v>
      </c>
      <c r="B6431">
        <v>1407</v>
      </c>
      <c r="C6431">
        <v>2092</v>
      </c>
      <c r="D6431">
        <v>160</v>
      </c>
      <c r="E6431">
        <v>226</v>
      </c>
      <c r="F6431" s="5" t="s">
        <v>16</v>
      </c>
      <c r="G6431" s="6">
        <v>45541.333333333336</v>
      </c>
      <c r="H6431" s="6">
        <v>45541.645833333336</v>
      </c>
      <c r="I6431" s="5" t="s">
        <v>1549</v>
      </c>
      <c r="J6431" s="5" t="s">
        <v>15</v>
      </c>
      <c r="K6431" s="5" t="s">
        <v>1550</v>
      </c>
    </row>
    <row r="6432" spans="1:11" x14ac:dyDescent="0.35">
      <c r="A6432" s="1">
        <v>45536</v>
      </c>
      <c r="B6432">
        <v>1407</v>
      </c>
      <c r="C6432">
        <v>2092</v>
      </c>
      <c r="D6432">
        <v>160</v>
      </c>
      <c r="E6432">
        <v>226</v>
      </c>
      <c r="F6432" s="5" t="s">
        <v>16</v>
      </c>
      <c r="G6432" s="6">
        <v>45544.333333333336</v>
      </c>
      <c r="H6432" s="6">
        <v>45544.645833333336</v>
      </c>
      <c r="I6432" s="5" t="s">
        <v>1549</v>
      </c>
      <c r="J6432" s="5" t="s">
        <v>15</v>
      </c>
      <c r="K6432" s="5" t="s">
        <v>1550</v>
      </c>
    </row>
    <row r="6433" spans="1:11" x14ac:dyDescent="0.35">
      <c r="A6433" s="1">
        <v>45536</v>
      </c>
      <c r="B6433">
        <v>1407</v>
      </c>
      <c r="C6433">
        <v>2092</v>
      </c>
      <c r="D6433">
        <v>160</v>
      </c>
      <c r="E6433">
        <v>226</v>
      </c>
      <c r="F6433" s="5" t="s">
        <v>16</v>
      </c>
      <c r="G6433" s="6">
        <v>45545.333333333336</v>
      </c>
      <c r="H6433" s="6">
        <v>45545.645833333336</v>
      </c>
      <c r="I6433" s="5" t="s">
        <v>1549</v>
      </c>
      <c r="J6433" s="5" t="s">
        <v>15</v>
      </c>
      <c r="K6433" s="5" t="s">
        <v>1550</v>
      </c>
    </row>
    <row r="6434" spans="1:11" x14ac:dyDescent="0.35">
      <c r="A6434" s="1">
        <v>45536</v>
      </c>
      <c r="B6434">
        <v>1407</v>
      </c>
      <c r="C6434">
        <v>2092</v>
      </c>
      <c r="D6434">
        <v>160</v>
      </c>
      <c r="E6434">
        <v>226</v>
      </c>
      <c r="F6434" s="5" t="s">
        <v>16</v>
      </c>
      <c r="G6434" s="6">
        <v>45546.333333333336</v>
      </c>
      <c r="H6434" s="6">
        <v>45546.645833333336</v>
      </c>
      <c r="I6434" s="5" t="s">
        <v>1549</v>
      </c>
      <c r="J6434" s="5" t="s">
        <v>15</v>
      </c>
      <c r="K6434" s="5" t="s">
        <v>1550</v>
      </c>
    </row>
    <row r="6435" spans="1:11" x14ac:dyDescent="0.35">
      <c r="A6435" s="1">
        <v>45536</v>
      </c>
      <c r="B6435">
        <v>1407</v>
      </c>
      <c r="C6435">
        <v>2092</v>
      </c>
      <c r="D6435">
        <v>160</v>
      </c>
      <c r="E6435">
        <v>226</v>
      </c>
      <c r="F6435" s="5" t="s">
        <v>16</v>
      </c>
      <c r="G6435" s="6">
        <v>45547.333333333336</v>
      </c>
      <c r="H6435" s="6">
        <v>45547.645833333336</v>
      </c>
      <c r="I6435" s="5" t="s">
        <v>1549</v>
      </c>
      <c r="J6435" s="5" t="s">
        <v>15</v>
      </c>
      <c r="K6435" s="5" t="s">
        <v>1550</v>
      </c>
    </row>
    <row r="6436" spans="1:11" x14ac:dyDescent="0.35">
      <c r="A6436" s="1">
        <v>45536</v>
      </c>
      <c r="B6436">
        <v>1407</v>
      </c>
      <c r="C6436">
        <v>2092</v>
      </c>
      <c r="D6436">
        <v>160</v>
      </c>
      <c r="E6436">
        <v>226</v>
      </c>
      <c r="F6436" s="5" t="s">
        <v>16</v>
      </c>
      <c r="G6436" s="6">
        <v>45548.333333333336</v>
      </c>
      <c r="H6436" s="6">
        <v>45548.645833333336</v>
      </c>
      <c r="I6436" s="5" t="s">
        <v>1549</v>
      </c>
      <c r="J6436" s="5" t="s">
        <v>15</v>
      </c>
      <c r="K6436" s="5" t="s">
        <v>1550</v>
      </c>
    </row>
    <row r="6437" spans="1:11" x14ac:dyDescent="0.35">
      <c r="A6437" s="1">
        <v>45536</v>
      </c>
      <c r="B6437">
        <v>1407</v>
      </c>
      <c r="C6437">
        <v>2092</v>
      </c>
      <c r="D6437">
        <v>160</v>
      </c>
      <c r="E6437">
        <v>226</v>
      </c>
      <c r="F6437" s="5" t="s">
        <v>16</v>
      </c>
      <c r="G6437" s="6">
        <v>45551.333333333336</v>
      </c>
      <c r="H6437" s="6">
        <v>45551.645833333336</v>
      </c>
      <c r="I6437" s="5" t="s">
        <v>1549</v>
      </c>
      <c r="J6437" s="5" t="s">
        <v>15</v>
      </c>
      <c r="K6437" s="5" t="s">
        <v>1550</v>
      </c>
    </row>
    <row r="6438" spans="1:11" x14ac:dyDescent="0.35">
      <c r="A6438" s="1">
        <v>45536</v>
      </c>
      <c r="B6438">
        <v>1407</v>
      </c>
      <c r="C6438">
        <v>2092</v>
      </c>
      <c r="D6438">
        <v>160</v>
      </c>
      <c r="E6438">
        <v>226</v>
      </c>
      <c r="F6438" s="5" t="s">
        <v>16</v>
      </c>
      <c r="G6438" s="6">
        <v>45552.333333333336</v>
      </c>
      <c r="H6438" s="6">
        <v>45552.645833333336</v>
      </c>
      <c r="I6438" s="5" t="s">
        <v>1549</v>
      </c>
      <c r="J6438" s="5" t="s">
        <v>15</v>
      </c>
      <c r="K6438" s="5" t="s">
        <v>1550</v>
      </c>
    </row>
    <row r="6439" spans="1:11" x14ac:dyDescent="0.35">
      <c r="A6439" s="1">
        <v>45536</v>
      </c>
      <c r="B6439">
        <v>1407</v>
      </c>
      <c r="C6439">
        <v>2092</v>
      </c>
      <c r="D6439">
        <v>160</v>
      </c>
      <c r="E6439">
        <v>226</v>
      </c>
      <c r="F6439" s="5" t="s">
        <v>16</v>
      </c>
      <c r="G6439" s="6">
        <v>45553.333333333336</v>
      </c>
      <c r="H6439" s="6">
        <v>45553.645833333336</v>
      </c>
      <c r="I6439" s="5" t="s">
        <v>1549</v>
      </c>
      <c r="J6439" s="5" t="s">
        <v>15</v>
      </c>
      <c r="K6439" s="5" t="s">
        <v>1550</v>
      </c>
    </row>
    <row r="6440" spans="1:11" x14ac:dyDescent="0.35">
      <c r="A6440" s="1">
        <v>45536</v>
      </c>
      <c r="B6440">
        <v>1407</v>
      </c>
      <c r="C6440">
        <v>2092</v>
      </c>
      <c r="D6440">
        <v>160</v>
      </c>
      <c r="E6440">
        <v>226</v>
      </c>
      <c r="F6440" s="5" t="s">
        <v>16</v>
      </c>
      <c r="G6440" s="6">
        <v>45554.333333333336</v>
      </c>
      <c r="H6440" s="6">
        <v>45554.645833333336</v>
      </c>
      <c r="I6440" s="5" t="s">
        <v>1549</v>
      </c>
      <c r="J6440" s="5" t="s">
        <v>15</v>
      </c>
      <c r="K6440" s="5" t="s">
        <v>1550</v>
      </c>
    </row>
    <row r="6441" spans="1:11" x14ac:dyDescent="0.35">
      <c r="A6441" s="1">
        <v>45536</v>
      </c>
      <c r="B6441">
        <v>1407</v>
      </c>
      <c r="C6441">
        <v>2092</v>
      </c>
      <c r="D6441">
        <v>160</v>
      </c>
      <c r="E6441">
        <v>226</v>
      </c>
      <c r="F6441" s="5" t="s">
        <v>16</v>
      </c>
      <c r="G6441" s="6">
        <v>45555.333333333336</v>
      </c>
      <c r="H6441" s="6">
        <v>45555.645833333336</v>
      </c>
      <c r="I6441" s="5" t="s">
        <v>1549</v>
      </c>
      <c r="J6441" s="5" t="s">
        <v>15</v>
      </c>
      <c r="K6441" s="5" t="s">
        <v>1550</v>
      </c>
    </row>
    <row r="6442" spans="1:11" x14ac:dyDescent="0.35">
      <c r="A6442" s="1">
        <v>45536</v>
      </c>
      <c r="B6442">
        <v>1407</v>
      </c>
      <c r="C6442">
        <v>2092</v>
      </c>
      <c r="D6442">
        <v>160</v>
      </c>
      <c r="E6442">
        <v>226</v>
      </c>
      <c r="F6442" s="5" t="s">
        <v>16</v>
      </c>
      <c r="G6442" s="6">
        <v>45558.333333333336</v>
      </c>
      <c r="H6442" s="6">
        <v>45558.645833333336</v>
      </c>
      <c r="I6442" s="5" t="s">
        <v>1549</v>
      </c>
      <c r="J6442" s="5" t="s">
        <v>15</v>
      </c>
      <c r="K6442" s="5" t="s">
        <v>1550</v>
      </c>
    </row>
    <row r="6443" spans="1:11" x14ac:dyDescent="0.35">
      <c r="A6443" s="1">
        <v>45536</v>
      </c>
      <c r="B6443">
        <v>1407</v>
      </c>
      <c r="C6443">
        <v>2092</v>
      </c>
      <c r="D6443">
        <v>160</v>
      </c>
      <c r="E6443">
        <v>226</v>
      </c>
      <c r="F6443" s="5" t="s">
        <v>16</v>
      </c>
      <c r="G6443" s="6">
        <v>45559.333333333336</v>
      </c>
      <c r="H6443" s="6">
        <v>45559.645833333336</v>
      </c>
      <c r="I6443" s="5" t="s">
        <v>1549</v>
      </c>
      <c r="J6443" s="5" t="s">
        <v>15</v>
      </c>
      <c r="K6443" s="5" t="s">
        <v>1550</v>
      </c>
    </row>
    <row r="6444" spans="1:11" x14ac:dyDescent="0.35">
      <c r="A6444" s="1">
        <v>45536</v>
      </c>
      <c r="B6444">
        <v>1407</v>
      </c>
      <c r="C6444">
        <v>2092</v>
      </c>
      <c r="D6444">
        <v>160</v>
      </c>
      <c r="E6444">
        <v>226</v>
      </c>
      <c r="F6444" s="5" t="s">
        <v>16</v>
      </c>
      <c r="G6444" s="6">
        <v>45560.333333333336</v>
      </c>
      <c r="H6444" s="6">
        <v>45560.524257986108</v>
      </c>
      <c r="I6444" s="5" t="s">
        <v>1551</v>
      </c>
      <c r="J6444" s="5" t="s">
        <v>15</v>
      </c>
      <c r="K6444" s="5" t="s">
        <v>1550</v>
      </c>
    </row>
    <row r="6445" spans="1:11" x14ac:dyDescent="0.35">
      <c r="A6445" s="1">
        <v>45536</v>
      </c>
      <c r="B6445">
        <v>1408</v>
      </c>
      <c r="C6445">
        <v>2093</v>
      </c>
      <c r="D6445">
        <v>27</v>
      </c>
      <c r="E6445">
        <v>59</v>
      </c>
      <c r="F6445" s="5" t="s">
        <v>16</v>
      </c>
      <c r="G6445" s="6">
        <v>45537.333333333336</v>
      </c>
      <c r="H6445" s="6">
        <v>45537.645833333336</v>
      </c>
      <c r="I6445" s="5" t="s">
        <v>1549</v>
      </c>
      <c r="J6445" s="5" t="s">
        <v>15</v>
      </c>
      <c r="K6445" s="5" t="s">
        <v>1550</v>
      </c>
    </row>
    <row r="6446" spans="1:11" x14ac:dyDescent="0.35">
      <c r="A6446" s="1">
        <v>45536</v>
      </c>
      <c r="B6446">
        <v>1408</v>
      </c>
      <c r="C6446">
        <v>2093</v>
      </c>
      <c r="D6446">
        <v>27</v>
      </c>
      <c r="E6446">
        <v>59</v>
      </c>
      <c r="F6446" s="5" t="s">
        <v>16</v>
      </c>
      <c r="G6446" s="6">
        <v>45538.333333333336</v>
      </c>
      <c r="H6446" s="6">
        <v>45538.645833333336</v>
      </c>
      <c r="I6446" s="5" t="s">
        <v>1549</v>
      </c>
      <c r="J6446" s="5" t="s">
        <v>15</v>
      </c>
      <c r="K6446" s="5" t="s">
        <v>1550</v>
      </c>
    </row>
    <row r="6447" spans="1:11" x14ac:dyDescent="0.35">
      <c r="A6447" s="1">
        <v>45536</v>
      </c>
      <c r="B6447">
        <v>1408</v>
      </c>
      <c r="C6447">
        <v>2093</v>
      </c>
      <c r="D6447">
        <v>27</v>
      </c>
      <c r="E6447">
        <v>59</v>
      </c>
      <c r="F6447" s="5" t="s">
        <v>16</v>
      </c>
      <c r="G6447" s="6">
        <v>45539.333333333336</v>
      </c>
      <c r="H6447" s="6">
        <v>45539.645833333336</v>
      </c>
      <c r="I6447" s="5" t="s">
        <v>1549</v>
      </c>
      <c r="J6447" s="5" t="s">
        <v>15</v>
      </c>
      <c r="K6447" s="5" t="s">
        <v>1550</v>
      </c>
    </row>
    <row r="6448" spans="1:11" x14ac:dyDescent="0.35">
      <c r="A6448" s="1">
        <v>45536</v>
      </c>
      <c r="B6448">
        <v>1408</v>
      </c>
      <c r="C6448">
        <v>2093</v>
      </c>
      <c r="D6448">
        <v>27</v>
      </c>
      <c r="E6448">
        <v>59</v>
      </c>
      <c r="F6448" s="5" t="s">
        <v>16</v>
      </c>
      <c r="G6448" s="6">
        <v>45540.333333333336</v>
      </c>
      <c r="H6448" s="6">
        <v>45540.645833333336</v>
      </c>
      <c r="I6448" s="5" t="s">
        <v>1549</v>
      </c>
      <c r="J6448" s="5" t="s">
        <v>15</v>
      </c>
      <c r="K6448" s="5" t="s">
        <v>1550</v>
      </c>
    </row>
    <row r="6449" spans="1:11" x14ac:dyDescent="0.35">
      <c r="A6449" s="1">
        <v>45536</v>
      </c>
      <c r="B6449">
        <v>1408</v>
      </c>
      <c r="C6449">
        <v>2093</v>
      </c>
      <c r="D6449">
        <v>27</v>
      </c>
      <c r="E6449">
        <v>59</v>
      </c>
      <c r="F6449" s="5" t="s">
        <v>16</v>
      </c>
      <c r="G6449" s="6">
        <v>45541.333333333336</v>
      </c>
      <c r="H6449" s="6">
        <v>45541.645833333336</v>
      </c>
      <c r="I6449" s="5" t="s">
        <v>1549</v>
      </c>
      <c r="J6449" s="5" t="s">
        <v>15</v>
      </c>
      <c r="K6449" s="5" t="s">
        <v>1550</v>
      </c>
    </row>
    <row r="6450" spans="1:11" x14ac:dyDescent="0.35">
      <c r="A6450" s="1">
        <v>45536</v>
      </c>
      <c r="B6450">
        <v>1408</v>
      </c>
      <c r="C6450">
        <v>2093</v>
      </c>
      <c r="D6450">
        <v>27</v>
      </c>
      <c r="E6450">
        <v>59</v>
      </c>
      <c r="F6450" s="5" t="s">
        <v>16</v>
      </c>
      <c r="G6450" s="6">
        <v>45544.333333333336</v>
      </c>
      <c r="H6450" s="6">
        <v>45544.645833333336</v>
      </c>
      <c r="I6450" s="5" t="s">
        <v>1549</v>
      </c>
      <c r="J6450" s="5" t="s">
        <v>15</v>
      </c>
      <c r="K6450" s="5" t="s">
        <v>1550</v>
      </c>
    </row>
    <row r="6451" spans="1:11" x14ac:dyDescent="0.35">
      <c r="A6451" s="1">
        <v>45536</v>
      </c>
      <c r="B6451">
        <v>1408</v>
      </c>
      <c r="C6451">
        <v>2093</v>
      </c>
      <c r="D6451">
        <v>27</v>
      </c>
      <c r="E6451">
        <v>59</v>
      </c>
      <c r="F6451" s="5" t="s">
        <v>16</v>
      </c>
      <c r="G6451" s="6">
        <v>45545.333333333336</v>
      </c>
      <c r="H6451" s="6">
        <v>45545.645833333336</v>
      </c>
      <c r="I6451" s="5" t="s">
        <v>1549</v>
      </c>
      <c r="J6451" s="5" t="s">
        <v>15</v>
      </c>
      <c r="K6451" s="5" t="s">
        <v>1550</v>
      </c>
    </row>
    <row r="6452" spans="1:11" x14ac:dyDescent="0.35">
      <c r="A6452" s="1">
        <v>45536</v>
      </c>
      <c r="B6452">
        <v>1408</v>
      </c>
      <c r="C6452">
        <v>2093</v>
      </c>
      <c r="D6452">
        <v>27</v>
      </c>
      <c r="E6452">
        <v>59</v>
      </c>
      <c r="F6452" s="5" t="s">
        <v>16</v>
      </c>
      <c r="G6452" s="6">
        <v>45546.333333333336</v>
      </c>
      <c r="H6452" s="6">
        <v>45546.645833333336</v>
      </c>
      <c r="I6452" s="5" t="s">
        <v>1549</v>
      </c>
      <c r="J6452" s="5" t="s">
        <v>15</v>
      </c>
      <c r="K6452" s="5" t="s">
        <v>1550</v>
      </c>
    </row>
    <row r="6453" spans="1:11" x14ac:dyDescent="0.35">
      <c r="A6453" s="1">
        <v>45536</v>
      </c>
      <c r="B6453">
        <v>1408</v>
      </c>
      <c r="C6453">
        <v>2093</v>
      </c>
      <c r="D6453">
        <v>27</v>
      </c>
      <c r="E6453">
        <v>59</v>
      </c>
      <c r="F6453" s="5" t="s">
        <v>16</v>
      </c>
      <c r="G6453" s="6">
        <v>45547.333333333336</v>
      </c>
      <c r="H6453" s="6">
        <v>45547.645833333336</v>
      </c>
      <c r="I6453" s="5" t="s">
        <v>1549</v>
      </c>
      <c r="J6453" s="5" t="s">
        <v>15</v>
      </c>
      <c r="K6453" s="5" t="s">
        <v>1550</v>
      </c>
    </row>
    <row r="6454" spans="1:11" x14ac:dyDescent="0.35">
      <c r="A6454" s="1">
        <v>45536</v>
      </c>
      <c r="B6454">
        <v>1408</v>
      </c>
      <c r="C6454">
        <v>2093</v>
      </c>
      <c r="D6454">
        <v>27</v>
      </c>
      <c r="E6454">
        <v>59</v>
      </c>
      <c r="F6454" s="5" t="s">
        <v>16</v>
      </c>
      <c r="G6454" s="6">
        <v>45548.333333333336</v>
      </c>
      <c r="H6454" s="6">
        <v>45548.645833333336</v>
      </c>
      <c r="I6454" s="5" t="s">
        <v>1549</v>
      </c>
      <c r="J6454" s="5" t="s">
        <v>15</v>
      </c>
      <c r="K6454" s="5" t="s">
        <v>1550</v>
      </c>
    </row>
    <row r="6455" spans="1:11" x14ac:dyDescent="0.35">
      <c r="A6455" s="1">
        <v>45536</v>
      </c>
      <c r="B6455">
        <v>1408</v>
      </c>
      <c r="C6455">
        <v>2093</v>
      </c>
      <c r="D6455">
        <v>27</v>
      </c>
      <c r="E6455">
        <v>59</v>
      </c>
      <c r="F6455" s="5" t="s">
        <v>16</v>
      </c>
      <c r="G6455" s="6">
        <v>45551.333333333336</v>
      </c>
      <c r="H6455" s="6">
        <v>45551.645833333336</v>
      </c>
      <c r="I6455" s="5" t="s">
        <v>1549</v>
      </c>
      <c r="J6455" s="5" t="s">
        <v>15</v>
      </c>
      <c r="K6455" s="5" t="s">
        <v>1550</v>
      </c>
    </row>
    <row r="6456" spans="1:11" x14ac:dyDescent="0.35">
      <c r="A6456" s="1">
        <v>45536</v>
      </c>
      <c r="B6456">
        <v>1408</v>
      </c>
      <c r="C6456">
        <v>2093</v>
      </c>
      <c r="D6456">
        <v>27</v>
      </c>
      <c r="E6456">
        <v>59</v>
      </c>
      <c r="F6456" s="5" t="s">
        <v>16</v>
      </c>
      <c r="G6456" s="6">
        <v>45552.333333333336</v>
      </c>
      <c r="H6456" s="6">
        <v>45552.645833333336</v>
      </c>
      <c r="I6456" s="5" t="s">
        <v>1549</v>
      </c>
      <c r="J6456" s="5" t="s">
        <v>15</v>
      </c>
      <c r="K6456" s="5" t="s">
        <v>1550</v>
      </c>
    </row>
    <row r="6457" spans="1:11" x14ac:dyDescent="0.35">
      <c r="A6457" s="1">
        <v>45536</v>
      </c>
      <c r="B6457">
        <v>1408</v>
      </c>
      <c r="C6457">
        <v>2093</v>
      </c>
      <c r="D6457">
        <v>27</v>
      </c>
      <c r="E6457">
        <v>59</v>
      </c>
      <c r="F6457" s="5" t="s">
        <v>16</v>
      </c>
      <c r="G6457" s="6">
        <v>45553.333333333336</v>
      </c>
      <c r="H6457" s="6">
        <v>45553.645833333336</v>
      </c>
      <c r="I6457" s="5" t="s">
        <v>1549</v>
      </c>
      <c r="J6457" s="5" t="s">
        <v>15</v>
      </c>
      <c r="K6457" s="5" t="s">
        <v>1550</v>
      </c>
    </row>
    <row r="6458" spans="1:11" x14ac:dyDescent="0.35">
      <c r="A6458" s="1">
        <v>45536</v>
      </c>
      <c r="B6458">
        <v>1408</v>
      </c>
      <c r="C6458">
        <v>2093</v>
      </c>
      <c r="D6458">
        <v>27</v>
      </c>
      <c r="E6458">
        <v>59</v>
      </c>
      <c r="F6458" s="5" t="s">
        <v>16</v>
      </c>
      <c r="G6458" s="6">
        <v>45554.333333333336</v>
      </c>
      <c r="H6458" s="6">
        <v>45554.645833333336</v>
      </c>
      <c r="I6458" s="5" t="s">
        <v>1549</v>
      </c>
      <c r="J6458" s="5" t="s">
        <v>15</v>
      </c>
      <c r="K6458" s="5" t="s">
        <v>1550</v>
      </c>
    </row>
    <row r="6459" spans="1:11" x14ac:dyDescent="0.35">
      <c r="A6459" s="1">
        <v>45536</v>
      </c>
      <c r="B6459">
        <v>1408</v>
      </c>
      <c r="C6459">
        <v>2093</v>
      </c>
      <c r="D6459">
        <v>27</v>
      </c>
      <c r="E6459">
        <v>59</v>
      </c>
      <c r="F6459" s="5" t="s">
        <v>16</v>
      </c>
      <c r="G6459" s="6">
        <v>45555.333333333336</v>
      </c>
      <c r="H6459" s="6">
        <v>45555.645833333336</v>
      </c>
      <c r="I6459" s="5" t="s">
        <v>1549</v>
      </c>
      <c r="J6459" s="5" t="s">
        <v>15</v>
      </c>
      <c r="K6459" s="5" t="s">
        <v>1550</v>
      </c>
    </row>
    <row r="6460" spans="1:11" x14ac:dyDescent="0.35">
      <c r="A6460" s="1">
        <v>45536</v>
      </c>
      <c r="B6460">
        <v>1408</v>
      </c>
      <c r="C6460">
        <v>2093</v>
      </c>
      <c r="D6460">
        <v>27</v>
      </c>
      <c r="E6460">
        <v>59</v>
      </c>
      <c r="F6460" s="5" t="s">
        <v>16</v>
      </c>
      <c r="G6460" s="6">
        <v>45558.333333333336</v>
      </c>
      <c r="H6460" s="6">
        <v>45558.645833333336</v>
      </c>
      <c r="I6460" s="5" t="s">
        <v>1549</v>
      </c>
      <c r="J6460" s="5" t="s">
        <v>15</v>
      </c>
      <c r="K6460" s="5" t="s">
        <v>1550</v>
      </c>
    </row>
    <row r="6461" spans="1:11" x14ac:dyDescent="0.35">
      <c r="A6461" s="1">
        <v>45536</v>
      </c>
      <c r="B6461">
        <v>1408</v>
      </c>
      <c r="C6461">
        <v>2093</v>
      </c>
      <c r="D6461">
        <v>27</v>
      </c>
      <c r="E6461">
        <v>59</v>
      </c>
      <c r="F6461" s="5" t="s">
        <v>16</v>
      </c>
      <c r="G6461" s="6">
        <v>45559.333333333336</v>
      </c>
      <c r="H6461" s="6">
        <v>45559.645833333336</v>
      </c>
      <c r="I6461" s="5" t="s">
        <v>1549</v>
      </c>
      <c r="J6461" s="5" t="s">
        <v>15</v>
      </c>
      <c r="K6461" s="5" t="s">
        <v>1550</v>
      </c>
    </row>
    <row r="6462" spans="1:11" x14ac:dyDescent="0.35">
      <c r="A6462" s="1">
        <v>45536</v>
      </c>
      <c r="B6462">
        <v>1408</v>
      </c>
      <c r="C6462">
        <v>2093</v>
      </c>
      <c r="D6462">
        <v>27</v>
      </c>
      <c r="E6462">
        <v>59</v>
      </c>
      <c r="F6462" s="5" t="s">
        <v>16</v>
      </c>
      <c r="G6462" s="6">
        <v>45560.333333333336</v>
      </c>
      <c r="H6462" s="6">
        <v>45560.524257986108</v>
      </c>
      <c r="I6462" s="5" t="s">
        <v>1551</v>
      </c>
      <c r="J6462" s="5" t="s">
        <v>15</v>
      </c>
      <c r="K6462" s="5" t="s">
        <v>1550</v>
      </c>
    </row>
    <row r="6463" spans="1:11" x14ac:dyDescent="0.35">
      <c r="A6463" s="1">
        <v>45536</v>
      </c>
      <c r="B6463">
        <v>1409</v>
      </c>
      <c r="C6463">
        <v>2094</v>
      </c>
      <c r="D6463">
        <v>87</v>
      </c>
      <c r="E6463">
        <v>147</v>
      </c>
      <c r="F6463" s="5" t="s">
        <v>19</v>
      </c>
      <c r="G6463" s="6">
        <v>45537.375</v>
      </c>
      <c r="H6463" s="6">
        <v>45537.708333333336</v>
      </c>
      <c r="I6463" s="5" t="s">
        <v>1546</v>
      </c>
      <c r="J6463" s="5" t="s">
        <v>20</v>
      </c>
      <c r="K6463" s="5" t="s">
        <v>1576</v>
      </c>
    </row>
    <row r="6464" spans="1:11" x14ac:dyDescent="0.35">
      <c r="A6464" s="1">
        <v>45536</v>
      </c>
      <c r="B6464">
        <v>1409</v>
      </c>
      <c r="C6464">
        <v>2094</v>
      </c>
      <c r="D6464">
        <v>87</v>
      </c>
      <c r="E6464">
        <v>147</v>
      </c>
      <c r="F6464" s="5" t="s">
        <v>19</v>
      </c>
      <c r="G6464" s="6">
        <v>45538.375</v>
      </c>
      <c r="H6464" s="6">
        <v>45538.708333333336</v>
      </c>
      <c r="I6464" s="5" t="s">
        <v>1546</v>
      </c>
      <c r="J6464" s="5" t="s">
        <v>20</v>
      </c>
      <c r="K6464" s="5" t="s">
        <v>1576</v>
      </c>
    </row>
    <row r="6465" spans="1:11" x14ac:dyDescent="0.35">
      <c r="A6465" s="1">
        <v>45536</v>
      </c>
      <c r="B6465">
        <v>1409</v>
      </c>
      <c r="C6465">
        <v>2094</v>
      </c>
      <c r="D6465">
        <v>87</v>
      </c>
      <c r="E6465">
        <v>147</v>
      </c>
      <c r="F6465" s="5" t="s">
        <v>19</v>
      </c>
      <c r="G6465" s="6">
        <v>45539.375</v>
      </c>
      <c r="H6465" s="6">
        <v>45539.708333333336</v>
      </c>
      <c r="I6465" s="5" t="s">
        <v>1546</v>
      </c>
      <c r="J6465" s="5" t="s">
        <v>20</v>
      </c>
      <c r="K6465" s="5" t="s">
        <v>1576</v>
      </c>
    </row>
    <row r="6466" spans="1:11" x14ac:dyDescent="0.35">
      <c r="A6466" s="1">
        <v>45536</v>
      </c>
      <c r="B6466">
        <v>1409</v>
      </c>
      <c r="C6466">
        <v>2094</v>
      </c>
      <c r="D6466">
        <v>87</v>
      </c>
      <c r="E6466">
        <v>147</v>
      </c>
      <c r="F6466" s="5" t="s">
        <v>19</v>
      </c>
      <c r="G6466" s="6">
        <v>45540.375</v>
      </c>
      <c r="H6466" s="6">
        <v>45540.708333333336</v>
      </c>
      <c r="I6466" s="5" t="s">
        <v>1546</v>
      </c>
      <c r="J6466" s="5" t="s">
        <v>20</v>
      </c>
      <c r="K6466" s="5" t="s">
        <v>1576</v>
      </c>
    </row>
    <row r="6467" spans="1:11" x14ac:dyDescent="0.35">
      <c r="A6467" s="1">
        <v>45536</v>
      </c>
      <c r="B6467">
        <v>1409</v>
      </c>
      <c r="C6467">
        <v>2094</v>
      </c>
      <c r="D6467">
        <v>87</v>
      </c>
      <c r="E6467">
        <v>147</v>
      </c>
      <c r="F6467" s="5" t="s">
        <v>19</v>
      </c>
      <c r="G6467" s="6">
        <v>45541.375</v>
      </c>
      <c r="H6467" s="6">
        <v>45541.708333333336</v>
      </c>
      <c r="I6467" s="5" t="s">
        <v>1546</v>
      </c>
      <c r="J6467" s="5" t="s">
        <v>20</v>
      </c>
      <c r="K6467" s="5" t="s">
        <v>1576</v>
      </c>
    </row>
    <row r="6468" spans="1:11" x14ac:dyDescent="0.35">
      <c r="A6468" s="1">
        <v>45536</v>
      </c>
      <c r="B6468">
        <v>1409</v>
      </c>
      <c r="C6468">
        <v>2094</v>
      </c>
      <c r="D6468">
        <v>87</v>
      </c>
      <c r="E6468">
        <v>147</v>
      </c>
      <c r="F6468" s="5" t="s">
        <v>19</v>
      </c>
      <c r="G6468" s="6">
        <v>45544.375</v>
      </c>
      <c r="H6468" s="6">
        <v>45544.708333333336</v>
      </c>
      <c r="I6468" s="5" t="s">
        <v>1546</v>
      </c>
      <c r="J6468" s="5" t="s">
        <v>20</v>
      </c>
      <c r="K6468" s="5" t="s">
        <v>1576</v>
      </c>
    </row>
    <row r="6469" spans="1:11" x14ac:dyDescent="0.35">
      <c r="A6469" s="1">
        <v>45536</v>
      </c>
      <c r="B6469">
        <v>1409</v>
      </c>
      <c r="C6469">
        <v>2094</v>
      </c>
      <c r="D6469">
        <v>87</v>
      </c>
      <c r="E6469">
        <v>147</v>
      </c>
      <c r="F6469" s="5" t="s">
        <v>19</v>
      </c>
      <c r="G6469" s="6">
        <v>45545.375</v>
      </c>
      <c r="H6469" s="6">
        <v>45545.708333333336</v>
      </c>
      <c r="I6469" s="5" t="s">
        <v>1546</v>
      </c>
      <c r="J6469" s="5" t="s">
        <v>20</v>
      </c>
      <c r="K6469" s="5" t="s">
        <v>1576</v>
      </c>
    </row>
    <row r="6470" spans="1:11" x14ac:dyDescent="0.35">
      <c r="A6470" s="1">
        <v>45536</v>
      </c>
      <c r="B6470">
        <v>1409</v>
      </c>
      <c r="C6470">
        <v>2094</v>
      </c>
      <c r="D6470">
        <v>87</v>
      </c>
      <c r="E6470">
        <v>147</v>
      </c>
      <c r="F6470" s="5" t="s">
        <v>19</v>
      </c>
      <c r="G6470" s="6">
        <v>45546.375</v>
      </c>
      <c r="H6470" s="6">
        <v>45546.708333333336</v>
      </c>
      <c r="I6470" s="5" t="s">
        <v>1546</v>
      </c>
      <c r="J6470" s="5" t="s">
        <v>20</v>
      </c>
      <c r="K6470" s="5" t="s">
        <v>1576</v>
      </c>
    </row>
    <row r="6471" spans="1:11" x14ac:dyDescent="0.35">
      <c r="A6471" s="1">
        <v>45536</v>
      </c>
      <c r="B6471">
        <v>1409</v>
      </c>
      <c r="C6471">
        <v>2094</v>
      </c>
      <c r="D6471">
        <v>87</v>
      </c>
      <c r="E6471">
        <v>147</v>
      </c>
      <c r="F6471" s="5" t="s">
        <v>19</v>
      </c>
      <c r="G6471" s="6">
        <v>45547.375</v>
      </c>
      <c r="H6471" s="6">
        <v>45547.708333333336</v>
      </c>
      <c r="I6471" s="5" t="s">
        <v>1546</v>
      </c>
      <c r="J6471" s="5" t="s">
        <v>20</v>
      </c>
      <c r="K6471" s="5" t="s">
        <v>1576</v>
      </c>
    </row>
    <row r="6472" spans="1:11" x14ac:dyDescent="0.35">
      <c r="A6472" s="1">
        <v>45536</v>
      </c>
      <c r="B6472">
        <v>1409</v>
      </c>
      <c r="C6472">
        <v>2094</v>
      </c>
      <c r="D6472">
        <v>87</v>
      </c>
      <c r="E6472">
        <v>147</v>
      </c>
      <c r="F6472" s="5" t="s">
        <v>19</v>
      </c>
      <c r="G6472" s="6">
        <v>45548.375</v>
      </c>
      <c r="H6472" s="6">
        <v>45548.708333333336</v>
      </c>
      <c r="I6472" s="5" t="s">
        <v>1546</v>
      </c>
      <c r="J6472" s="5" t="s">
        <v>20</v>
      </c>
      <c r="K6472" s="5" t="s">
        <v>1576</v>
      </c>
    </row>
    <row r="6473" spans="1:11" x14ac:dyDescent="0.35">
      <c r="A6473" s="1">
        <v>45536</v>
      </c>
      <c r="B6473">
        <v>1409</v>
      </c>
      <c r="C6473">
        <v>2094</v>
      </c>
      <c r="D6473">
        <v>87</v>
      </c>
      <c r="E6473">
        <v>147</v>
      </c>
      <c r="F6473" s="5" t="s">
        <v>19</v>
      </c>
      <c r="G6473" s="6">
        <v>45551.375</v>
      </c>
      <c r="H6473" s="6">
        <v>45551.708333333336</v>
      </c>
      <c r="I6473" s="5" t="s">
        <v>1546</v>
      </c>
      <c r="J6473" s="5" t="s">
        <v>20</v>
      </c>
      <c r="K6473" s="5" t="s">
        <v>1576</v>
      </c>
    </row>
    <row r="6474" spans="1:11" x14ac:dyDescent="0.35">
      <c r="A6474" s="1">
        <v>45536</v>
      </c>
      <c r="B6474">
        <v>1409</v>
      </c>
      <c r="C6474">
        <v>2094</v>
      </c>
      <c r="D6474">
        <v>87</v>
      </c>
      <c r="E6474">
        <v>147</v>
      </c>
      <c r="F6474" s="5" t="s">
        <v>19</v>
      </c>
      <c r="G6474" s="6">
        <v>45552.375</v>
      </c>
      <c r="H6474" s="6">
        <v>45552.708333333336</v>
      </c>
      <c r="I6474" s="5" t="s">
        <v>1546</v>
      </c>
      <c r="J6474" s="5" t="s">
        <v>20</v>
      </c>
      <c r="K6474" s="5" t="s">
        <v>1576</v>
      </c>
    </row>
    <row r="6475" spans="1:11" x14ac:dyDescent="0.35">
      <c r="A6475" s="1">
        <v>45536</v>
      </c>
      <c r="B6475">
        <v>1409</v>
      </c>
      <c r="C6475">
        <v>2094</v>
      </c>
      <c r="D6475">
        <v>87</v>
      </c>
      <c r="E6475">
        <v>147</v>
      </c>
      <c r="F6475" s="5" t="s">
        <v>19</v>
      </c>
      <c r="G6475" s="6">
        <v>45553.375</v>
      </c>
      <c r="H6475" s="6">
        <v>45553.708333333336</v>
      </c>
      <c r="I6475" s="5" t="s">
        <v>1546</v>
      </c>
      <c r="J6475" s="5" t="s">
        <v>20</v>
      </c>
      <c r="K6475" s="5" t="s">
        <v>1576</v>
      </c>
    </row>
    <row r="6476" spans="1:11" x14ac:dyDescent="0.35">
      <c r="A6476" s="1">
        <v>45536</v>
      </c>
      <c r="B6476">
        <v>1409</v>
      </c>
      <c r="C6476">
        <v>2094</v>
      </c>
      <c r="D6476">
        <v>87</v>
      </c>
      <c r="E6476">
        <v>147</v>
      </c>
      <c r="F6476" s="5" t="s">
        <v>19</v>
      </c>
      <c r="G6476" s="6">
        <v>45554.375</v>
      </c>
      <c r="H6476" s="6">
        <v>45554.708333333336</v>
      </c>
      <c r="I6476" s="5" t="s">
        <v>1546</v>
      </c>
      <c r="J6476" s="5" t="s">
        <v>20</v>
      </c>
      <c r="K6476" s="5" t="s">
        <v>1576</v>
      </c>
    </row>
    <row r="6477" spans="1:11" x14ac:dyDescent="0.35">
      <c r="A6477" s="1">
        <v>45536</v>
      </c>
      <c r="B6477">
        <v>1409</v>
      </c>
      <c r="C6477">
        <v>2094</v>
      </c>
      <c r="D6477">
        <v>87</v>
      </c>
      <c r="E6477">
        <v>147</v>
      </c>
      <c r="F6477" s="5" t="s">
        <v>19</v>
      </c>
      <c r="G6477" s="6">
        <v>45555.375</v>
      </c>
      <c r="H6477" s="6">
        <v>45555.708333333336</v>
      </c>
      <c r="I6477" s="5" t="s">
        <v>1546</v>
      </c>
      <c r="J6477" s="5" t="s">
        <v>20</v>
      </c>
      <c r="K6477" s="5" t="s">
        <v>1576</v>
      </c>
    </row>
    <row r="6478" spans="1:11" x14ac:dyDescent="0.35">
      <c r="A6478" s="1">
        <v>45536</v>
      </c>
      <c r="B6478">
        <v>1409</v>
      </c>
      <c r="C6478">
        <v>2094</v>
      </c>
      <c r="D6478">
        <v>87</v>
      </c>
      <c r="E6478">
        <v>147</v>
      </c>
      <c r="F6478" s="5" t="s">
        <v>19</v>
      </c>
      <c r="G6478" s="6">
        <v>45565.375</v>
      </c>
      <c r="H6478" s="6">
        <v>45565.63765060185</v>
      </c>
      <c r="I6478" s="5" t="s">
        <v>1577</v>
      </c>
      <c r="J6478" s="5" t="s">
        <v>20</v>
      </c>
      <c r="K6478" s="5" t="s">
        <v>1576</v>
      </c>
    </row>
    <row r="6479" spans="1:11" x14ac:dyDescent="0.35">
      <c r="A6479" s="1">
        <v>45536</v>
      </c>
      <c r="B6479">
        <v>1413</v>
      </c>
      <c r="C6479">
        <v>2098</v>
      </c>
      <c r="D6479">
        <v>260</v>
      </c>
      <c r="E6479">
        <v>364</v>
      </c>
      <c r="F6479" s="5" t="s">
        <v>14</v>
      </c>
      <c r="G6479" s="6">
        <v>45539.8125</v>
      </c>
      <c r="H6479" s="6">
        <v>45540.3125</v>
      </c>
      <c r="I6479" s="5" t="s">
        <v>1554</v>
      </c>
      <c r="J6479" s="5" t="s">
        <v>15</v>
      </c>
      <c r="K6479" s="5" t="s">
        <v>1550</v>
      </c>
    </row>
    <row r="6480" spans="1:11" x14ac:dyDescent="0.35">
      <c r="A6480" s="1">
        <v>45536</v>
      </c>
      <c r="B6480">
        <v>1413</v>
      </c>
      <c r="C6480">
        <v>2098</v>
      </c>
      <c r="D6480">
        <v>260</v>
      </c>
      <c r="E6480">
        <v>364</v>
      </c>
      <c r="F6480" s="5" t="s">
        <v>14</v>
      </c>
      <c r="G6480" s="6">
        <v>45540.8125</v>
      </c>
      <c r="H6480" s="6">
        <v>45541.3125</v>
      </c>
      <c r="I6480" s="5" t="s">
        <v>1554</v>
      </c>
      <c r="J6480" s="5" t="s">
        <v>15</v>
      </c>
      <c r="K6480" s="5" t="s">
        <v>1550</v>
      </c>
    </row>
    <row r="6481" spans="1:11" x14ac:dyDescent="0.35">
      <c r="A6481" s="1">
        <v>45536</v>
      </c>
      <c r="B6481">
        <v>1413</v>
      </c>
      <c r="C6481">
        <v>2098</v>
      </c>
      <c r="D6481">
        <v>260</v>
      </c>
      <c r="E6481">
        <v>364</v>
      </c>
      <c r="F6481" s="5" t="s">
        <v>14</v>
      </c>
      <c r="G6481" s="6">
        <v>45546.8125</v>
      </c>
      <c r="H6481" s="6">
        <v>45547.3125</v>
      </c>
      <c r="I6481" s="5" t="s">
        <v>1554</v>
      </c>
      <c r="J6481" s="5" t="s">
        <v>15</v>
      </c>
      <c r="K6481" s="5" t="s">
        <v>1550</v>
      </c>
    </row>
    <row r="6482" spans="1:11" x14ac:dyDescent="0.35">
      <c r="A6482" s="1">
        <v>45536</v>
      </c>
      <c r="B6482">
        <v>1413</v>
      </c>
      <c r="C6482">
        <v>2098</v>
      </c>
      <c r="D6482">
        <v>260</v>
      </c>
      <c r="E6482">
        <v>364</v>
      </c>
      <c r="F6482" s="5" t="s">
        <v>14</v>
      </c>
      <c r="G6482" s="6">
        <v>45547.8125</v>
      </c>
      <c r="H6482" s="6">
        <v>45548.3125</v>
      </c>
      <c r="I6482" s="5" t="s">
        <v>1554</v>
      </c>
      <c r="J6482" s="5" t="s">
        <v>15</v>
      </c>
      <c r="K6482" s="5" t="s">
        <v>1550</v>
      </c>
    </row>
    <row r="6483" spans="1:11" x14ac:dyDescent="0.35">
      <c r="A6483" s="1">
        <v>45536</v>
      </c>
      <c r="B6483">
        <v>1413</v>
      </c>
      <c r="C6483">
        <v>2098</v>
      </c>
      <c r="D6483">
        <v>260</v>
      </c>
      <c r="E6483">
        <v>364</v>
      </c>
      <c r="F6483" s="5" t="s">
        <v>14</v>
      </c>
      <c r="G6483" s="6">
        <v>45553.8125</v>
      </c>
      <c r="H6483" s="6">
        <v>45554.3125</v>
      </c>
      <c r="I6483" s="5" t="s">
        <v>1554</v>
      </c>
      <c r="J6483" s="5" t="s">
        <v>15</v>
      </c>
      <c r="K6483" s="5" t="s">
        <v>1550</v>
      </c>
    </row>
    <row r="6484" spans="1:11" x14ac:dyDescent="0.35">
      <c r="A6484" s="1">
        <v>45536</v>
      </c>
      <c r="B6484">
        <v>1413</v>
      </c>
      <c r="C6484">
        <v>2098</v>
      </c>
      <c r="D6484">
        <v>260</v>
      </c>
      <c r="E6484">
        <v>364</v>
      </c>
      <c r="F6484" s="5" t="s">
        <v>14</v>
      </c>
      <c r="G6484" s="6">
        <v>45554.8125</v>
      </c>
      <c r="H6484" s="6">
        <v>45555.3125</v>
      </c>
      <c r="I6484" s="5" t="s">
        <v>1554</v>
      </c>
      <c r="J6484" s="5" t="s">
        <v>15</v>
      </c>
      <c r="K6484" s="5" t="s">
        <v>1550</v>
      </c>
    </row>
    <row r="6485" spans="1:11" x14ac:dyDescent="0.35">
      <c r="A6485" s="1">
        <v>45536</v>
      </c>
      <c r="B6485">
        <v>1413</v>
      </c>
      <c r="C6485">
        <v>2098</v>
      </c>
      <c r="D6485">
        <v>260</v>
      </c>
      <c r="E6485">
        <v>364</v>
      </c>
      <c r="F6485" s="5" t="s">
        <v>14</v>
      </c>
      <c r="G6485" s="6">
        <v>45560.8125</v>
      </c>
      <c r="H6485" s="6">
        <v>45561.3125</v>
      </c>
      <c r="I6485" s="5" t="s">
        <v>1554</v>
      </c>
      <c r="J6485" s="5" t="s">
        <v>15</v>
      </c>
      <c r="K6485" s="5" t="s">
        <v>1550</v>
      </c>
    </row>
    <row r="6486" spans="1:11" x14ac:dyDescent="0.35">
      <c r="A6486" s="1">
        <v>45536</v>
      </c>
      <c r="B6486">
        <v>1413</v>
      </c>
      <c r="C6486">
        <v>2098</v>
      </c>
      <c r="D6486">
        <v>260</v>
      </c>
      <c r="E6486">
        <v>364</v>
      </c>
      <c r="F6486" s="5" t="s">
        <v>14</v>
      </c>
      <c r="G6486" s="6">
        <v>45561.8125</v>
      </c>
      <c r="H6486" s="6">
        <v>45562.3125</v>
      </c>
      <c r="I6486" s="5" t="s">
        <v>1554</v>
      </c>
      <c r="J6486" s="5" t="s">
        <v>15</v>
      </c>
      <c r="K6486" s="5" t="s">
        <v>1550</v>
      </c>
    </row>
    <row r="6487" spans="1:11" x14ac:dyDescent="0.35">
      <c r="A6487" s="1">
        <v>45536</v>
      </c>
      <c r="B6487">
        <v>1413</v>
      </c>
      <c r="C6487">
        <v>2098</v>
      </c>
      <c r="D6487">
        <v>260</v>
      </c>
      <c r="E6487">
        <v>364</v>
      </c>
      <c r="F6487" s="5" t="s">
        <v>14</v>
      </c>
      <c r="G6487" s="6">
        <v>45561.8125</v>
      </c>
      <c r="H6487" s="6">
        <v>45563.315924652779</v>
      </c>
      <c r="I6487" s="5" t="s">
        <v>1555</v>
      </c>
      <c r="J6487" s="5" t="s">
        <v>15</v>
      </c>
      <c r="K6487" s="5" t="s">
        <v>1550</v>
      </c>
    </row>
    <row r="6488" spans="1:11" x14ac:dyDescent="0.35">
      <c r="A6488" s="1">
        <v>45536</v>
      </c>
      <c r="B6488">
        <v>1417</v>
      </c>
      <c r="C6488">
        <v>2104</v>
      </c>
      <c r="D6488">
        <v>65</v>
      </c>
      <c r="E6488">
        <v>115</v>
      </c>
      <c r="F6488" s="5" t="s">
        <v>14</v>
      </c>
      <c r="G6488" s="6">
        <v>45539.8125</v>
      </c>
      <c r="H6488" s="6">
        <v>45540.3125</v>
      </c>
      <c r="I6488" s="5" t="s">
        <v>1554</v>
      </c>
      <c r="J6488" s="5" t="s">
        <v>15</v>
      </c>
      <c r="K6488" s="5" t="s">
        <v>1556</v>
      </c>
    </row>
    <row r="6489" spans="1:11" x14ac:dyDescent="0.35">
      <c r="A6489" s="1">
        <v>45536</v>
      </c>
      <c r="B6489">
        <v>1417</v>
      </c>
      <c r="C6489">
        <v>2104</v>
      </c>
      <c r="D6489">
        <v>65</v>
      </c>
      <c r="E6489">
        <v>115</v>
      </c>
      <c r="F6489" s="5" t="s">
        <v>14</v>
      </c>
      <c r="G6489" s="6">
        <v>45540.8125</v>
      </c>
      <c r="H6489" s="6">
        <v>45541.3125</v>
      </c>
      <c r="I6489" s="5" t="s">
        <v>1554</v>
      </c>
      <c r="J6489" s="5" t="s">
        <v>15</v>
      </c>
      <c r="K6489" s="5" t="s">
        <v>1556</v>
      </c>
    </row>
    <row r="6490" spans="1:11" x14ac:dyDescent="0.35">
      <c r="A6490" s="1">
        <v>45536</v>
      </c>
      <c r="B6490">
        <v>1417</v>
      </c>
      <c r="C6490">
        <v>2104</v>
      </c>
      <c r="D6490">
        <v>65</v>
      </c>
      <c r="E6490">
        <v>115</v>
      </c>
      <c r="F6490" s="5" t="s">
        <v>14</v>
      </c>
      <c r="G6490" s="6">
        <v>45546.8125</v>
      </c>
      <c r="H6490" s="6">
        <v>45547.3125</v>
      </c>
      <c r="I6490" s="5" t="s">
        <v>1554</v>
      </c>
      <c r="J6490" s="5" t="s">
        <v>15</v>
      </c>
      <c r="K6490" s="5" t="s">
        <v>1556</v>
      </c>
    </row>
    <row r="6491" spans="1:11" x14ac:dyDescent="0.35">
      <c r="A6491" s="1">
        <v>45536</v>
      </c>
      <c r="B6491">
        <v>1417</v>
      </c>
      <c r="C6491">
        <v>2104</v>
      </c>
      <c r="D6491">
        <v>65</v>
      </c>
      <c r="E6491">
        <v>115</v>
      </c>
      <c r="F6491" s="5" t="s">
        <v>14</v>
      </c>
      <c r="G6491" s="6">
        <v>45547.8125</v>
      </c>
      <c r="H6491" s="6">
        <v>45548.3125</v>
      </c>
      <c r="I6491" s="5" t="s">
        <v>1554</v>
      </c>
      <c r="J6491" s="5" t="s">
        <v>15</v>
      </c>
      <c r="K6491" s="5" t="s">
        <v>1556</v>
      </c>
    </row>
    <row r="6492" spans="1:11" x14ac:dyDescent="0.35">
      <c r="A6492" s="1">
        <v>45536</v>
      </c>
      <c r="B6492">
        <v>1417</v>
      </c>
      <c r="C6492">
        <v>2104</v>
      </c>
      <c r="D6492">
        <v>65</v>
      </c>
      <c r="E6492">
        <v>115</v>
      </c>
      <c r="F6492" s="5" t="s">
        <v>14</v>
      </c>
      <c r="G6492" s="6">
        <v>45553.8125</v>
      </c>
      <c r="H6492" s="6">
        <v>45554.3125</v>
      </c>
      <c r="I6492" s="5" t="s">
        <v>1554</v>
      </c>
      <c r="J6492" s="5" t="s">
        <v>15</v>
      </c>
      <c r="K6492" s="5" t="s">
        <v>1556</v>
      </c>
    </row>
    <row r="6493" spans="1:11" x14ac:dyDescent="0.35">
      <c r="A6493" s="1">
        <v>45536</v>
      </c>
      <c r="B6493">
        <v>1417</v>
      </c>
      <c r="C6493">
        <v>2104</v>
      </c>
      <c r="D6493">
        <v>65</v>
      </c>
      <c r="E6493">
        <v>115</v>
      </c>
      <c r="F6493" s="5" t="s">
        <v>14</v>
      </c>
      <c r="G6493" s="6">
        <v>45554.8125</v>
      </c>
      <c r="H6493" s="6">
        <v>45555.3125</v>
      </c>
      <c r="I6493" s="5" t="s">
        <v>1554</v>
      </c>
      <c r="J6493" s="5" t="s">
        <v>15</v>
      </c>
      <c r="K6493" s="5" t="s">
        <v>1556</v>
      </c>
    </row>
    <row r="6494" spans="1:11" x14ac:dyDescent="0.35">
      <c r="A6494" s="1">
        <v>45536</v>
      </c>
      <c r="B6494">
        <v>1417</v>
      </c>
      <c r="C6494">
        <v>2104</v>
      </c>
      <c r="D6494">
        <v>65</v>
      </c>
      <c r="E6494">
        <v>115</v>
      </c>
      <c r="F6494" s="5" t="s">
        <v>14</v>
      </c>
      <c r="G6494" s="6">
        <v>45560.8125</v>
      </c>
      <c r="H6494" s="6">
        <v>45561.3125</v>
      </c>
      <c r="I6494" s="5" t="s">
        <v>1554</v>
      </c>
      <c r="J6494" s="5" t="s">
        <v>15</v>
      </c>
      <c r="K6494" s="5" t="s">
        <v>1556</v>
      </c>
    </row>
    <row r="6495" spans="1:11" x14ac:dyDescent="0.35">
      <c r="A6495" s="1">
        <v>45536</v>
      </c>
      <c r="B6495">
        <v>1417</v>
      </c>
      <c r="C6495">
        <v>2104</v>
      </c>
      <c r="D6495">
        <v>65</v>
      </c>
      <c r="E6495">
        <v>115</v>
      </c>
      <c r="F6495" s="5" t="s">
        <v>14</v>
      </c>
      <c r="G6495" s="6">
        <v>45561.8125</v>
      </c>
      <c r="H6495" s="6">
        <v>45562.3125</v>
      </c>
      <c r="I6495" s="5" t="s">
        <v>1554</v>
      </c>
      <c r="J6495" s="5" t="s">
        <v>15</v>
      </c>
      <c r="K6495" s="5" t="s">
        <v>1556</v>
      </c>
    </row>
    <row r="6496" spans="1:11" x14ac:dyDescent="0.35">
      <c r="A6496" s="1">
        <v>45536</v>
      </c>
      <c r="B6496">
        <v>1417</v>
      </c>
      <c r="C6496">
        <v>2104</v>
      </c>
      <c r="D6496">
        <v>65</v>
      </c>
      <c r="E6496">
        <v>115</v>
      </c>
      <c r="F6496" s="5" t="s">
        <v>14</v>
      </c>
      <c r="G6496" s="6">
        <v>45561.8125</v>
      </c>
      <c r="H6496" s="6">
        <v>45562.215239722223</v>
      </c>
      <c r="I6496" s="5" t="s">
        <v>1558</v>
      </c>
      <c r="J6496" s="5" t="s">
        <v>15</v>
      </c>
      <c r="K6496" s="5" t="s">
        <v>1556</v>
      </c>
    </row>
    <row r="6497" spans="1:11" x14ac:dyDescent="0.35">
      <c r="A6497" s="1">
        <v>45536</v>
      </c>
      <c r="B6497">
        <v>1421</v>
      </c>
      <c r="C6497">
        <v>2110</v>
      </c>
      <c r="D6497">
        <v>75</v>
      </c>
      <c r="E6497">
        <v>132</v>
      </c>
      <c r="F6497" s="5" t="s">
        <v>16</v>
      </c>
      <c r="G6497" s="6">
        <v>45537.333333333336</v>
      </c>
      <c r="H6497" s="6">
        <v>45537.645833333336</v>
      </c>
      <c r="I6497" s="5" t="s">
        <v>1549</v>
      </c>
      <c r="J6497" s="5" t="s">
        <v>15</v>
      </c>
      <c r="K6497" s="5" t="s">
        <v>1556</v>
      </c>
    </row>
    <row r="6498" spans="1:11" x14ac:dyDescent="0.35">
      <c r="A6498" s="1">
        <v>45536</v>
      </c>
      <c r="B6498">
        <v>1421</v>
      </c>
      <c r="C6498">
        <v>2110</v>
      </c>
      <c r="D6498">
        <v>75</v>
      </c>
      <c r="E6498">
        <v>132</v>
      </c>
      <c r="F6498" s="5" t="s">
        <v>16</v>
      </c>
      <c r="G6498" s="6">
        <v>45538.333333333336</v>
      </c>
      <c r="H6498" s="6">
        <v>45538.645833333336</v>
      </c>
      <c r="I6498" s="5" t="s">
        <v>1549</v>
      </c>
      <c r="J6498" s="5" t="s">
        <v>15</v>
      </c>
      <c r="K6498" s="5" t="s">
        <v>1556</v>
      </c>
    </row>
    <row r="6499" spans="1:11" x14ac:dyDescent="0.35">
      <c r="A6499" s="1">
        <v>45536</v>
      </c>
      <c r="B6499">
        <v>1421</v>
      </c>
      <c r="C6499">
        <v>2110</v>
      </c>
      <c r="D6499">
        <v>75</v>
      </c>
      <c r="E6499">
        <v>132</v>
      </c>
      <c r="F6499" s="5" t="s">
        <v>16</v>
      </c>
      <c r="G6499" s="6">
        <v>45539.333333333336</v>
      </c>
      <c r="H6499" s="6">
        <v>45539.645833333336</v>
      </c>
      <c r="I6499" s="5" t="s">
        <v>1549</v>
      </c>
      <c r="J6499" s="5" t="s">
        <v>15</v>
      </c>
      <c r="K6499" s="5" t="s">
        <v>1556</v>
      </c>
    </row>
    <row r="6500" spans="1:11" x14ac:dyDescent="0.35">
      <c r="A6500" s="1">
        <v>45536</v>
      </c>
      <c r="B6500">
        <v>1421</v>
      </c>
      <c r="C6500">
        <v>2110</v>
      </c>
      <c r="D6500">
        <v>75</v>
      </c>
      <c r="E6500">
        <v>132</v>
      </c>
      <c r="F6500" s="5" t="s">
        <v>16</v>
      </c>
      <c r="G6500" s="6">
        <v>45540.333333333336</v>
      </c>
      <c r="H6500" s="6">
        <v>45540.645833333336</v>
      </c>
      <c r="I6500" s="5" t="s">
        <v>1549</v>
      </c>
      <c r="J6500" s="5" t="s">
        <v>15</v>
      </c>
      <c r="K6500" s="5" t="s">
        <v>1556</v>
      </c>
    </row>
    <row r="6501" spans="1:11" x14ac:dyDescent="0.35">
      <c r="A6501" s="1">
        <v>45536</v>
      </c>
      <c r="B6501">
        <v>1421</v>
      </c>
      <c r="C6501">
        <v>2110</v>
      </c>
      <c r="D6501">
        <v>75</v>
      </c>
      <c r="E6501">
        <v>132</v>
      </c>
      <c r="F6501" s="5" t="s">
        <v>16</v>
      </c>
      <c r="G6501" s="6">
        <v>45541.333333333336</v>
      </c>
      <c r="H6501" s="6">
        <v>45541.645833333336</v>
      </c>
      <c r="I6501" s="5" t="s">
        <v>1549</v>
      </c>
      <c r="J6501" s="5" t="s">
        <v>15</v>
      </c>
      <c r="K6501" s="5" t="s">
        <v>1556</v>
      </c>
    </row>
    <row r="6502" spans="1:11" x14ac:dyDescent="0.35">
      <c r="A6502" s="1">
        <v>45536</v>
      </c>
      <c r="B6502">
        <v>1421</v>
      </c>
      <c r="C6502">
        <v>2110</v>
      </c>
      <c r="D6502">
        <v>75</v>
      </c>
      <c r="E6502">
        <v>132</v>
      </c>
      <c r="F6502" s="5" t="s">
        <v>16</v>
      </c>
      <c r="G6502" s="6">
        <v>45544.333333333336</v>
      </c>
      <c r="H6502" s="6">
        <v>45544.645833333336</v>
      </c>
      <c r="I6502" s="5" t="s">
        <v>1549</v>
      </c>
      <c r="J6502" s="5" t="s">
        <v>15</v>
      </c>
      <c r="K6502" s="5" t="s">
        <v>1556</v>
      </c>
    </row>
    <row r="6503" spans="1:11" x14ac:dyDescent="0.35">
      <c r="A6503" s="1">
        <v>45536</v>
      </c>
      <c r="B6503">
        <v>1421</v>
      </c>
      <c r="C6503">
        <v>2110</v>
      </c>
      <c r="D6503">
        <v>75</v>
      </c>
      <c r="E6503">
        <v>132</v>
      </c>
      <c r="F6503" s="5" t="s">
        <v>16</v>
      </c>
      <c r="G6503" s="6">
        <v>45545.333333333336</v>
      </c>
      <c r="H6503" s="6">
        <v>45545.645833333336</v>
      </c>
      <c r="I6503" s="5" t="s">
        <v>1549</v>
      </c>
      <c r="J6503" s="5" t="s">
        <v>15</v>
      </c>
      <c r="K6503" s="5" t="s">
        <v>1556</v>
      </c>
    </row>
    <row r="6504" spans="1:11" x14ac:dyDescent="0.35">
      <c r="A6504" s="1">
        <v>45536</v>
      </c>
      <c r="B6504">
        <v>1421</v>
      </c>
      <c r="C6504">
        <v>2110</v>
      </c>
      <c r="D6504">
        <v>75</v>
      </c>
      <c r="E6504">
        <v>132</v>
      </c>
      <c r="F6504" s="5" t="s">
        <v>16</v>
      </c>
      <c r="G6504" s="6">
        <v>45546.333333333336</v>
      </c>
      <c r="H6504" s="6">
        <v>45546.645833333336</v>
      </c>
      <c r="I6504" s="5" t="s">
        <v>1549</v>
      </c>
      <c r="J6504" s="5" t="s">
        <v>15</v>
      </c>
      <c r="K6504" s="5" t="s">
        <v>1556</v>
      </c>
    </row>
    <row r="6505" spans="1:11" x14ac:dyDescent="0.35">
      <c r="A6505" s="1">
        <v>45536</v>
      </c>
      <c r="B6505">
        <v>1421</v>
      </c>
      <c r="C6505">
        <v>2110</v>
      </c>
      <c r="D6505">
        <v>75</v>
      </c>
      <c r="E6505">
        <v>132</v>
      </c>
      <c r="F6505" s="5" t="s">
        <v>16</v>
      </c>
      <c r="G6505" s="6">
        <v>45547.333333333336</v>
      </c>
      <c r="H6505" s="6">
        <v>45547.645833333336</v>
      </c>
      <c r="I6505" s="5" t="s">
        <v>1549</v>
      </c>
      <c r="J6505" s="5" t="s">
        <v>15</v>
      </c>
      <c r="K6505" s="5" t="s">
        <v>1556</v>
      </c>
    </row>
    <row r="6506" spans="1:11" x14ac:dyDescent="0.35">
      <c r="A6506" s="1">
        <v>45536</v>
      </c>
      <c r="B6506">
        <v>1421</v>
      </c>
      <c r="C6506">
        <v>2110</v>
      </c>
      <c r="D6506">
        <v>75</v>
      </c>
      <c r="E6506">
        <v>132</v>
      </c>
      <c r="F6506" s="5" t="s">
        <v>16</v>
      </c>
      <c r="G6506" s="6">
        <v>45548.333333333336</v>
      </c>
      <c r="H6506" s="6">
        <v>45548.645833333336</v>
      </c>
      <c r="I6506" s="5" t="s">
        <v>1549</v>
      </c>
      <c r="J6506" s="5" t="s">
        <v>15</v>
      </c>
      <c r="K6506" s="5" t="s">
        <v>1556</v>
      </c>
    </row>
    <row r="6507" spans="1:11" x14ac:dyDescent="0.35">
      <c r="A6507" s="1">
        <v>45536</v>
      </c>
      <c r="B6507">
        <v>1421</v>
      </c>
      <c r="C6507">
        <v>2110</v>
      </c>
      <c r="D6507">
        <v>75</v>
      </c>
      <c r="E6507">
        <v>132</v>
      </c>
      <c r="F6507" s="5" t="s">
        <v>16</v>
      </c>
      <c r="G6507" s="6">
        <v>45551.333333333336</v>
      </c>
      <c r="H6507" s="6">
        <v>45551.645833333336</v>
      </c>
      <c r="I6507" s="5" t="s">
        <v>1549</v>
      </c>
      <c r="J6507" s="5" t="s">
        <v>15</v>
      </c>
      <c r="K6507" s="5" t="s">
        <v>1556</v>
      </c>
    </row>
    <row r="6508" spans="1:11" x14ac:dyDescent="0.35">
      <c r="A6508" s="1">
        <v>45536</v>
      </c>
      <c r="B6508">
        <v>1421</v>
      </c>
      <c r="C6508">
        <v>2110</v>
      </c>
      <c r="D6508">
        <v>75</v>
      </c>
      <c r="E6508">
        <v>132</v>
      </c>
      <c r="F6508" s="5" t="s">
        <v>16</v>
      </c>
      <c r="G6508" s="6">
        <v>45552.333333333336</v>
      </c>
      <c r="H6508" s="6">
        <v>45552.645833333336</v>
      </c>
      <c r="I6508" s="5" t="s">
        <v>1549</v>
      </c>
      <c r="J6508" s="5" t="s">
        <v>15</v>
      </c>
      <c r="K6508" s="5" t="s">
        <v>1556</v>
      </c>
    </row>
    <row r="6509" spans="1:11" x14ac:dyDescent="0.35">
      <c r="A6509" s="1">
        <v>45536</v>
      </c>
      <c r="B6509">
        <v>1421</v>
      </c>
      <c r="C6509">
        <v>2110</v>
      </c>
      <c r="D6509">
        <v>75</v>
      </c>
      <c r="E6509">
        <v>132</v>
      </c>
      <c r="F6509" s="5" t="s">
        <v>16</v>
      </c>
      <c r="G6509" s="6">
        <v>45553.333333333336</v>
      </c>
      <c r="H6509" s="6">
        <v>45553.645833333336</v>
      </c>
      <c r="I6509" s="5" t="s">
        <v>1549</v>
      </c>
      <c r="J6509" s="5" t="s">
        <v>15</v>
      </c>
      <c r="K6509" s="5" t="s">
        <v>1556</v>
      </c>
    </row>
    <row r="6510" spans="1:11" x14ac:dyDescent="0.35">
      <c r="A6510" s="1">
        <v>45536</v>
      </c>
      <c r="B6510">
        <v>1421</v>
      </c>
      <c r="C6510">
        <v>2110</v>
      </c>
      <c r="D6510">
        <v>75</v>
      </c>
      <c r="E6510">
        <v>132</v>
      </c>
      <c r="F6510" s="5" t="s">
        <v>16</v>
      </c>
      <c r="G6510" s="6">
        <v>45554.333333333336</v>
      </c>
      <c r="H6510" s="6">
        <v>45554.645833333336</v>
      </c>
      <c r="I6510" s="5" t="s">
        <v>1549</v>
      </c>
      <c r="J6510" s="5" t="s">
        <v>15</v>
      </c>
      <c r="K6510" s="5" t="s">
        <v>1556</v>
      </c>
    </row>
    <row r="6511" spans="1:11" x14ac:dyDescent="0.35">
      <c r="A6511" s="1">
        <v>45536</v>
      </c>
      <c r="B6511">
        <v>1421</v>
      </c>
      <c r="C6511">
        <v>2110</v>
      </c>
      <c r="D6511">
        <v>75</v>
      </c>
      <c r="E6511">
        <v>132</v>
      </c>
      <c r="F6511" s="5" t="s">
        <v>16</v>
      </c>
      <c r="G6511" s="6">
        <v>45555.333333333336</v>
      </c>
      <c r="H6511" s="6">
        <v>45555.361073055552</v>
      </c>
      <c r="I6511" s="5" t="s">
        <v>1557</v>
      </c>
      <c r="J6511" s="5" t="s">
        <v>15</v>
      </c>
      <c r="K6511" s="5" t="s">
        <v>1556</v>
      </c>
    </row>
    <row r="6512" spans="1:11" x14ac:dyDescent="0.35">
      <c r="A6512" s="1">
        <v>45536</v>
      </c>
      <c r="B6512">
        <v>1423</v>
      </c>
      <c r="C6512">
        <v>2112</v>
      </c>
      <c r="D6512">
        <v>46</v>
      </c>
      <c r="E6512">
        <v>96</v>
      </c>
      <c r="F6512" s="5" t="s">
        <v>14</v>
      </c>
      <c r="G6512" s="6">
        <v>45539.8125</v>
      </c>
      <c r="H6512" s="6">
        <v>45540.3125</v>
      </c>
      <c r="I6512" s="5" t="s">
        <v>1554</v>
      </c>
      <c r="J6512" s="5" t="s">
        <v>15</v>
      </c>
      <c r="K6512" s="5" t="s">
        <v>1550</v>
      </c>
    </row>
    <row r="6513" spans="1:11" x14ac:dyDescent="0.35">
      <c r="A6513" s="1">
        <v>45536</v>
      </c>
      <c r="B6513">
        <v>1423</v>
      </c>
      <c r="C6513">
        <v>2112</v>
      </c>
      <c r="D6513">
        <v>46</v>
      </c>
      <c r="E6513">
        <v>96</v>
      </c>
      <c r="F6513" s="5" t="s">
        <v>14</v>
      </c>
      <c r="G6513" s="6">
        <v>45540.8125</v>
      </c>
      <c r="H6513" s="6">
        <v>45541.3125</v>
      </c>
      <c r="I6513" s="5" t="s">
        <v>1554</v>
      </c>
      <c r="J6513" s="5" t="s">
        <v>15</v>
      </c>
      <c r="K6513" s="5" t="s">
        <v>1550</v>
      </c>
    </row>
    <row r="6514" spans="1:11" x14ac:dyDescent="0.35">
      <c r="A6514" s="1">
        <v>45536</v>
      </c>
      <c r="B6514">
        <v>1423</v>
      </c>
      <c r="C6514">
        <v>2112</v>
      </c>
      <c r="D6514">
        <v>46</v>
      </c>
      <c r="E6514">
        <v>96</v>
      </c>
      <c r="F6514" s="5" t="s">
        <v>14</v>
      </c>
      <c r="G6514" s="6">
        <v>45546.8125</v>
      </c>
      <c r="H6514" s="6">
        <v>45547.3125</v>
      </c>
      <c r="I6514" s="5" t="s">
        <v>1554</v>
      </c>
      <c r="J6514" s="5" t="s">
        <v>15</v>
      </c>
      <c r="K6514" s="5" t="s">
        <v>1550</v>
      </c>
    </row>
    <row r="6515" spans="1:11" x14ac:dyDescent="0.35">
      <c r="A6515" s="1">
        <v>45536</v>
      </c>
      <c r="B6515">
        <v>1423</v>
      </c>
      <c r="C6515">
        <v>2112</v>
      </c>
      <c r="D6515">
        <v>46</v>
      </c>
      <c r="E6515">
        <v>96</v>
      </c>
      <c r="F6515" s="5" t="s">
        <v>14</v>
      </c>
      <c r="G6515" s="6">
        <v>45547.8125</v>
      </c>
      <c r="H6515" s="6">
        <v>45548.3125</v>
      </c>
      <c r="I6515" s="5" t="s">
        <v>1554</v>
      </c>
      <c r="J6515" s="5" t="s">
        <v>15</v>
      </c>
      <c r="K6515" s="5" t="s">
        <v>1550</v>
      </c>
    </row>
    <row r="6516" spans="1:11" x14ac:dyDescent="0.35">
      <c r="A6516" s="1">
        <v>45536</v>
      </c>
      <c r="B6516">
        <v>1423</v>
      </c>
      <c r="C6516">
        <v>2112</v>
      </c>
      <c r="D6516">
        <v>46</v>
      </c>
      <c r="E6516">
        <v>96</v>
      </c>
      <c r="F6516" s="5" t="s">
        <v>14</v>
      </c>
      <c r="G6516" s="6">
        <v>45553.8125</v>
      </c>
      <c r="H6516" s="6">
        <v>45554.3125</v>
      </c>
      <c r="I6516" s="5" t="s">
        <v>1554</v>
      </c>
      <c r="J6516" s="5" t="s">
        <v>15</v>
      </c>
      <c r="K6516" s="5" t="s">
        <v>1550</v>
      </c>
    </row>
    <row r="6517" spans="1:11" x14ac:dyDescent="0.35">
      <c r="A6517" s="1">
        <v>45536</v>
      </c>
      <c r="B6517">
        <v>1423</v>
      </c>
      <c r="C6517">
        <v>2112</v>
      </c>
      <c r="D6517">
        <v>46</v>
      </c>
      <c r="E6517">
        <v>96</v>
      </c>
      <c r="F6517" s="5" t="s">
        <v>14</v>
      </c>
      <c r="G6517" s="6">
        <v>45554.8125</v>
      </c>
      <c r="H6517" s="6">
        <v>45555.3125</v>
      </c>
      <c r="I6517" s="5" t="s">
        <v>1554</v>
      </c>
      <c r="J6517" s="5" t="s">
        <v>15</v>
      </c>
      <c r="K6517" s="5" t="s">
        <v>1550</v>
      </c>
    </row>
    <row r="6518" spans="1:11" x14ac:dyDescent="0.35">
      <c r="A6518" s="1">
        <v>45536</v>
      </c>
      <c r="B6518">
        <v>1423</v>
      </c>
      <c r="C6518">
        <v>2112</v>
      </c>
      <c r="D6518">
        <v>46</v>
      </c>
      <c r="E6518">
        <v>96</v>
      </c>
      <c r="F6518" s="5" t="s">
        <v>14</v>
      </c>
      <c r="G6518" s="6">
        <v>45560.8125</v>
      </c>
      <c r="H6518" s="6">
        <v>45561.3125</v>
      </c>
      <c r="I6518" s="5" t="s">
        <v>1554</v>
      </c>
      <c r="J6518" s="5" t="s">
        <v>15</v>
      </c>
      <c r="K6518" s="5" t="s">
        <v>1550</v>
      </c>
    </row>
    <row r="6519" spans="1:11" x14ac:dyDescent="0.35">
      <c r="A6519" s="1">
        <v>45536</v>
      </c>
      <c r="B6519">
        <v>1423</v>
      </c>
      <c r="C6519">
        <v>2112</v>
      </c>
      <c r="D6519">
        <v>46</v>
      </c>
      <c r="E6519">
        <v>96</v>
      </c>
      <c r="F6519" s="5" t="s">
        <v>14</v>
      </c>
      <c r="G6519" s="6">
        <v>45561.8125</v>
      </c>
      <c r="H6519" s="6">
        <v>45562.3125</v>
      </c>
      <c r="I6519" s="5" t="s">
        <v>1554</v>
      </c>
      <c r="J6519" s="5" t="s">
        <v>15</v>
      </c>
      <c r="K6519" s="5" t="s">
        <v>1550</v>
      </c>
    </row>
    <row r="6520" spans="1:11" x14ac:dyDescent="0.35">
      <c r="A6520" s="1">
        <v>45536</v>
      </c>
      <c r="B6520">
        <v>1423</v>
      </c>
      <c r="C6520">
        <v>2112</v>
      </c>
      <c r="D6520">
        <v>46</v>
      </c>
      <c r="E6520">
        <v>96</v>
      </c>
      <c r="F6520" s="5" t="s">
        <v>14</v>
      </c>
      <c r="G6520" s="6">
        <v>45561.8125</v>
      </c>
      <c r="H6520" s="6">
        <v>45563.315924652779</v>
      </c>
      <c r="I6520" s="5" t="s">
        <v>1555</v>
      </c>
      <c r="J6520" s="5" t="s">
        <v>15</v>
      </c>
      <c r="K6520" s="5" t="s">
        <v>1550</v>
      </c>
    </row>
    <row r="6521" spans="1:11" x14ac:dyDescent="0.35">
      <c r="A6521" s="1">
        <v>45536</v>
      </c>
      <c r="B6521">
        <v>1424</v>
      </c>
      <c r="C6521">
        <v>2113</v>
      </c>
      <c r="D6521">
        <v>258</v>
      </c>
      <c r="E6521">
        <v>362</v>
      </c>
      <c r="F6521" s="5" t="s">
        <v>16</v>
      </c>
      <c r="G6521" s="6">
        <v>45537.333333333336</v>
      </c>
      <c r="H6521" s="6">
        <v>45537.645833333336</v>
      </c>
      <c r="I6521" s="5" t="s">
        <v>1549</v>
      </c>
      <c r="J6521" s="5" t="s">
        <v>15</v>
      </c>
      <c r="K6521" s="5" t="s">
        <v>1564</v>
      </c>
    </row>
    <row r="6522" spans="1:11" x14ac:dyDescent="0.35">
      <c r="A6522" s="1">
        <v>45536</v>
      </c>
      <c r="B6522">
        <v>1424</v>
      </c>
      <c r="C6522">
        <v>2113</v>
      </c>
      <c r="D6522">
        <v>258</v>
      </c>
      <c r="E6522">
        <v>362</v>
      </c>
      <c r="F6522" s="5" t="s">
        <v>16</v>
      </c>
      <c r="G6522" s="6">
        <v>45538.333333333336</v>
      </c>
      <c r="H6522" s="6">
        <v>45538.645833333336</v>
      </c>
      <c r="I6522" s="5" t="s">
        <v>1549</v>
      </c>
      <c r="J6522" s="5" t="s">
        <v>15</v>
      </c>
      <c r="K6522" s="5" t="s">
        <v>1564</v>
      </c>
    </row>
    <row r="6523" spans="1:11" x14ac:dyDescent="0.35">
      <c r="A6523" s="1">
        <v>45536</v>
      </c>
      <c r="B6523">
        <v>1424</v>
      </c>
      <c r="C6523">
        <v>2113</v>
      </c>
      <c r="D6523">
        <v>258</v>
      </c>
      <c r="E6523">
        <v>362</v>
      </c>
      <c r="F6523" s="5" t="s">
        <v>16</v>
      </c>
      <c r="G6523" s="6">
        <v>45539.333333333336</v>
      </c>
      <c r="H6523" s="6">
        <v>45539.645833333336</v>
      </c>
      <c r="I6523" s="5" t="s">
        <v>1549</v>
      </c>
      <c r="J6523" s="5" t="s">
        <v>15</v>
      </c>
      <c r="K6523" s="5" t="s">
        <v>1564</v>
      </c>
    </row>
    <row r="6524" spans="1:11" x14ac:dyDescent="0.35">
      <c r="A6524" s="1">
        <v>45536</v>
      </c>
      <c r="B6524">
        <v>1424</v>
      </c>
      <c r="C6524">
        <v>2113</v>
      </c>
      <c r="D6524">
        <v>258</v>
      </c>
      <c r="E6524">
        <v>362</v>
      </c>
      <c r="F6524" s="5" t="s">
        <v>16</v>
      </c>
      <c r="G6524" s="6">
        <v>45540.333333333336</v>
      </c>
      <c r="H6524" s="6">
        <v>45540.645833333336</v>
      </c>
      <c r="I6524" s="5" t="s">
        <v>1549</v>
      </c>
      <c r="J6524" s="5" t="s">
        <v>15</v>
      </c>
      <c r="K6524" s="5" t="s">
        <v>1564</v>
      </c>
    </row>
    <row r="6525" spans="1:11" x14ac:dyDescent="0.35">
      <c r="A6525" s="1">
        <v>45536</v>
      </c>
      <c r="B6525">
        <v>1424</v>
      </c>
      <c r="C6525">
        <v>2113</v>
      </c>
      <c r="D6525">
        <v>258</v>
      </c>
      <c r="E6525">
        <v>362</v>
      </c>
      <c r="F6525" s="5" t="s">
        <v>16</v>
      </c>
      <c r="G6525" s="6">
        <v>45541.333333333336</v>
      </c>
      <c r="H6525" s="6">
        <v>45541.645833333336</v>
      </c>
      <c r="I6525" s="5" t="s">
        <v>1549</v>
      </c>
      <c r="J6525" s="5" t="s">
        <v>15</v>
      </c>
      <c r="K6525" s="5" t="s">
        <v>1564</v>
      </c>
    </row>
    <row r="6526" spans="1:11" x14ac:dyDescent="0.35">
      <c r="A6526" s="1">
        <v>45536</v>
      </c>
      <c r="B6526">
        <v>1424</v>
      </c>
      <c r="C6526">
        <v>2113</v>
      </c>
      <c r="D6526">
        <v>258</v>
      </c>
      <c r="E6526">
        <v>362</v>
      </c>
      <c r="F6526" s="5" t="s">
        <v>16</v>
      </c>
      <c r="G6526" s="6">
        <v>45544.333333333336</v>
      </c>
      <c r="H6526" s="6">
        <v>45544.645833333336</v>
      </c>
      <c r="I6526" s="5" t="s">
        <v>1549</v>
      </c>
      <c r="J6526" s="5" t="s">
        <v>15</v>
      </c>
      <c r="K6526" s="5" t="s">
        <v>1564</v>
      </c>
    </row>
    <row r="6527" spans="1:11" x14ac:dyDescent="0.35">
      <c r="A6527" s="1">
        <v>45536</v>
      </c>
      <c r="B6527">
        <v>1424</v>
      </c>
      <c r="C6527">
        <v>2113</v>
      </c>
      <c r="D6527">
        <v>258</v>
      </c>
      <c r="E6527">
        <v>362</v>
      </c>
      <c r="F6527" s="5" t="s">
        <v>16</v>
      </c>
      <c r="G6527" s="6">
        <v>45545.333333333336</v>
      </c>
      <c r="H6527" s="6">
        <v>45545.645833333336</v>
      </c>
      <c r="I6527" s="5" t="s">
        <v>1549</v>
      </c>
      <c r="J6527" s="5" t="s">
        <v>15</v>
      </c>
      <c r="K6527" s="5" t="s">
        <v>1564</v>
      </c>
    </row>
    <row r="6528" spans="1:11" x14ac:dyDescent="0.35">
      <c r="A6528" s="1">
        <v>45536</v>
      </c>
      <c r="B6528">
        <v>1424</v>
      </c>
      <c r="C6528">
        <v>2113</v>
      </c>
      <c r="D6528">
        <v>258</v>
      </c>
      <c r="E6528">
        <v>362</v>
      </c>
      <c r="F6528" s="5" t="s">
        <v>16</v>
      </c>
      <c r="G6528" s="6">
        <v>45546.333333333336</v>
      </c>
      <c r="H6528" s="6">
        <v>45546.645833333336</v>
      </c>
      <c r="I6528" s="5" t="s">
        <v>1549</v>
      </c>
      <c r="J6528" s="5" t="s">
        <v>15</v>
      </c>
      <c r="K6528" s="5" t="s">
        <v>1564</v>
      </c>
    </row>
    <row r="6529" spans="1:11" x14ac:dyDescent="0.35">
      <c r="A6529" s="1">
        <v>45536</v>
      </c>
      <c r="B6529">
        <v>1424</v>
      </c>
      <c r="C6529">
        <v>2113</v>
      </c>
      <c r="D6529">
        <v>258</v>
      </c>
      <c r="E6529">
        <v>362</v>
      </c>
      <c r="F6529" s="5" t="s">
        <v>16</v>
      </c>
      <c r="G6529" s="6">
        <v>45547.333333333336</v>
      </c>
      <c r="H6529" s="6">
        <v>45547.585045659725</v>
      </c>
      <c r="I6529" s="5" t="s">
        <v>1565</v>
      </c>
      <c r="J6529" s="5" t="s">
        <v>15</v>
      </c>
      <c r="K6529" s="5" t="s">
        <v>1564</v>
      </c>
    </row>
    <row r="6530" spans="1:11" x14ac:dyDescent="0.35">
      <c r="A6530" s="1">
        <v>45536</v>
      </c>
      <c r="B6530">
        <v>1424</v>
      </c>
      <c r="C6530">
        <v>2113</v>
      </c>
      <c r="D6530">
        <v>258</v>
      </c>
      <c r="E6530">
        <v>362</v>
      </c>
      <c r="F6530" s="5" t="s">
        <v>16</v>
      </c>
      <c r="G6530" s="6">
        <v>45548.333333333336</v>
      </c>
      <c r="H6530" s="6">
        <v>45548.333333333336</v>
      </c>
      <c r="I6530" s="5" t="s">
        <v>1566</v>
      </c>
      <c r="J6530" s="5" t="s">
        <v>15</v>
      </c>
      <c r="K6530" s="5" t="s">
        <v>1564</v>
      </c>
    </row>
    <row r="6531" spans="1:11" x14ac:dyDescent="0.35">
      <c r="A6531" s="1">
        <v>45536</v>
      </c>
      <c r="B6531">
        <v>1424</v>
      </c>
      <c r="C6531">
        <v>2113</v>
      </c>
      <c r="D6531">
        <v>258</v>
      </c>
      <c r="E6531">
        <v>362</v>
      </c>
      <c r="F6531" s="5" t="s">
        <v>16</v>
      </c>
      <c r="G6531" s="6">
        <v>45551.333333333336</v>
      </c>
      <c r="H6531" s="6">
        <v>45551.333333333336</v>
      </c>
      <c r="I6531" s="5" t="s">
        <v>1566</v>
      </c>
      <c r="J6531" s="5" t="s">
        <v>15</v>
      </c>
      <c r="K6531" s="5" t="s">
        <v>1564</v>
      </c>
    </row>
    <row r="6532" spans="1:11" x14ac:dyDescent="0.35">
      <c r="A6532" s="1">
        <v>45536</v>
      </c>
      <c r="B6532">
        <v>1424</v>
      </c>
      <c r="C6532">
        <v>2113</v>
      </c>
      <c r="D6532">
        <v>258</v>
      </c>
      <c r="E6532">
        <v>362</v>
      </c>
      <c r="F6532" s="5" t="s">
        <v>16</v>
      </c>
      <c r="G6532" s="6">
        <v>45552.333333333336</v>
      </c>
      <c r="H6532" s="6">
        <v>45552.333333333336</v>
      </c>
      <c r="I6532" s="5" t="s">
        <v>1566</v>
      </c>
      <c r="J6532" s="5" t="s">
        <v>15</v>
      </c>
      <c r="K6532" s="5" t="s">
        <v>1564</v>
      </c>
    </row>
    <row r="6533" spans="1:11" x14ac:dyDescent="0.35">
      <c r="A6533" s="1">
        <v>45536</v>
      </c>
      <c r="B6533">
        <v>1424</v>
      </c>
      <c r="C6533">
        <v>2113</v>
      </c>
      <c r="D6533">
        <v>258</v>
      </c>
      <c r="E6533">
        <v>362</v>
      </c>
      <c r="F6533" s="5" t="s">
        <v>16</v>
      </c>
      <c r="G6533" s="6">
        <v>45553.333333333336</v>
      </c>
      <c r="H6533" s="6">
        <v>45553.333333333336</v>
      </c>
      <c r="I6533" s="5" t="s">
        <v>1566</v>
      </c>
      <c r="J6533" s="5" t="s">
        <v>15</v>
      </c>
      <c r="K6533" s="5" t="s">
        <v>1564</v>
      </c>
    </row>
    <row r="6534" spans="1:11" x14ac:dyDescent="0.35">
      <c r="A6534" s="1">
        <v>45536</v>
      </c>
      <c r="B6534">
        <v>1424</v>
      </c>
      <c r="C6534">
        <v>2113</v>
      </c>
      <c r="D6534">
        <v>258</v>
      </c>
      <c r="E6534">
        <v>362</v>
      </c>
      <c r="F6534" s="5" t="s">
        <v>16</v>
      </c>
      <c r="G6534" s="6">
        <v>45554.333333333336</v>
      </c>
      <c r="H6534" s="6">
        <v>45554.333333333336</v>
      </c>
      <c r="I6534" s="5" t="s">
        <v>1566</v>
      </c>
      <c r="J6534" s="5" t="s">
        <v>15</v>
      </c>
      <c r="K6534" s="5" t="s">
        <v>1564</v>
      </c>
    </row>
    <row r="6535" spans="1:11" x14ac:dyDescent="0.35">
      <c r="A6535" s="1">
        <v>45536</v>
      </c>
      <c r="B6535">
        <v>1424</v>
      </c>
      <c r="C6535">
        <v>2113</v>
      </c>
      <c r="D6535">
        <v>258</v>
      </c>
      <c r="E6535">
        <v>362</v>
      </c>
      <c r="F6535" s="5" t="s">
        <v>16</v>
      </c>
      <c r="G6535" s="6">
        <v>45555.333333333336</v>
      </c>
      <c r="H6535" s="6">
        <v>45555.333333333336</v>
      </c>
      <c r="I6535" s="5" t="s">
        <v>1566</v>
      </c>
      <c r="J6535" s="5" t="s">
        <v>15</v>
      </c>
      <c r="K6535" s="5" t="s">
        <v>1564</v>
      </c>
    </row>
    <row r="6536" spans="1:11" x14ac:dyDescent="0.35">
      <c r="A6536" s="1">
        <v>45536</v>
      </c>
      <c r="B6536">
        <v>1424</v>
      </c>
      <c r="C6536">
        <v>2113</v>
      </c>
      <c r="D6536">
        <v>258</v>
      </c>
      <c r="E6536">
        <v>362</v>
      </c>
      <c r="F6536" s="5" t="s">
        <v>16</v>
      </c>
      <c r="G6536" s="6">
        <v>45558.333333333336</v>
      </c>
      <c r="H6536" s="6">
        <v>45558.333333333336</v>
      </c>
      <c r="I6536" s="5" t="s">
        <v>1566</v>
      </c>
      <c r="J6536" s="5" t="s">
        <v>15</v>
      </c>
      <c r="K6536" s="5" t="s">
        <v>1564</v>
      </c>
    </row>
    <row r="6537" spans="1:11" x14ac:dyDescent="0.35">
      <c r="A6537" s="1">
        <v>45536</v>
      </c>
      <c r="B6537">
        <v>1424</v>
      </c>
      <c r="C6537">
        <v>2113</v>
      </c>
      <c r="D6537">
        <v>258</v>
      </c>
      <c r="E6537">
        <v>362</v>
      </c>
      <c r="F6537" s="5" t="s">
        <v>16</v>
      </c>
      <c r="G6537" s="6">
        <v>45559.333333333336</v>
      </c>
      <c r="H6537" s="6">
        <v>45559.333333333336</v>
      </c>
      <c r="I6537" s="5" t="s">
        <v>1566</v>
      </c>
      <c r="J6537" s="5" t="s">
        <v>15</v>
      </c>
      <c r="K6537" s="5" t="s">
        <v>1564</v>
      </c>
    </row>
    <row r="6538" spans="1:11" x14ac:dyDescent="0.35">
      <c r="A6538" s="1">
        <v>45536</v>
      </c>
      <c r="B6538">
        <v>1424</v>
      </c>
      <c r="C6538">
        <v>2113</v>
      </c>
      <c r="D6538">
        <v>258</v>
      </c>
      <c r="E6538">
        <v>362</v>
      </c>
      <c r="F6538" s="5" t="s">
        <v>16</v>
      </c>
      <c r="G6538" s="6">
        <v>45560.333333333336</v>
      </c>
      <c r="H6538" s="6">
        <v>45560.333333333336</v>
      </c>
      <c r="I6538" s="5" t="s">
        <v>1566</v>
      </c>
      <c r="J6538" s="5" t="s">
        <v>15</v>
      </c>
      <c r="K6538" s="5" t="s">
        <v>1564</v>
      </c>
    </row>
    <row r="6539" spans="1:11" x14ac:dyDescent="0.35">
      <c r="A6539" s="1">
        <v>45536</v>
      </c>
      <c r="B6539">
        <v>1424</v>
      </c>
      <c r="C6539">
        <v>2113</v>
      </c>
      <c r="D6539">
        <v>258</v>
      </c>
      <c r="E6539">
        <v>362</v>
      </c>
      <c r="F6539" s="5" t="s">
        <v>16</v>
      </c>
      <c r="G6539" s="6">
        <v>45561.333333333336</v>
      </c>
      <c r="H6539" s="6">
        <v>45561.333333333336</v>
      </c>
      <c r="I6539" s="5" t="s">
        <v>1566</v>
      </c>
      <c r="J6539" s="5" t="s">
        <v>15</v>
      </c>
      <c r="K6539" s="5" t="s">
        <v>1564</v>
      </c>
    </row>
    <row r="6540" spans="1:11" x14ac:dyDescent="0.35">
      <c r="A6540" s="1">
        <v>45536</v>
      </c>
      <c r="B6540">
        <v>1424</v>
      </c>
      <c r="C6540">
        <v>2113</v>
      </c>
      <c r="D6540">
        <v>258</v>
      </c>
      <c r="E6540">
        <v>362</v>
      </c>
      <c r="F6540" s="5" t="s">
        <v>16</v>
      </c>
      <c r="G6540" s="6">
        <v>45562.333333333336</v>
      </c>
      <c r="H6540" s="6">
        <v>45562.333333333336</v>
      </c>
      <c r="I6540" s="5" t="s">
        <v>1566</v>
      </c>
      <c r="J6540" s="5" t="s">
        <v>15</v>
      </c>
      <c r="K6540" s="5" t="s">
        <v>1564</v>
      </c>
    </row>
    <row r="6541" spans="1:11" x14ac:dyDescent="0.35">
      <c r="A6541" s="1">
        <v>45536</v>
      </c>
      <c r="B6541">
        <v>1424</v>
      </c>
      <c r="C6541">
        <v>2113</v>
      </c>
      <c r="D6541">
        <v>258</v>
      </c>
      <c r="E6541">
        <v>362</v>
      </c>
      <c r="F6541" s="5" t="s">
        <v>16</v>
      </c>
      <c r="G6541" s="6">
        <v>45565.333333333336</v>
      </c>
      <c r="H6541" s="6">
        <v>45565.333333333336</v>
      </c>
      <c r="I6541" s="5" t="s">
        <v>1566</v>
      </c>
      <c r="J6541" s="5" t="s">
        <v>15</v>
      </c>
      <c r="K6541" s="5" t="s">
        <v>1564</v>
      </c>
    </row>
    <row r="6542" spans="1:11" x14ac:dyDescent="0.35">
      <c r="A6542" s="1">
        <v>45536</v>
      </c>
      <c r="B6542">
        <v>1425</v>
      </c>
      <c r="C6542">
        <v>2114</v>
      </c>
      <c r="D6542">
        <v>262</v>
      </c>
      <c r="E6542">
        <v>367</v>
      </c>
      <c r="F6542" s="5" t="s">
        <v>16</v>
      </c>
      <c r="G6542" s="6">
        <v>45537.333333333336</v>
      </c>
      <c r="H6542" s="6">
        <v>45537.645833333336</v>
      </c>
      <c r="I6542" s="5" t="s">
        <v>1549</v>
      </c>
      <c r="J6542" s="5" t="s">
        <v>15</v>
      </c>
      <c r="K6542" s="5" t="s">
        <v>1562</v>
      </c>
    </row>
    <row r="6543" spans="1:11" x14ac:dyDescent="0.35">
      <c r="A6543" s="1">
        <v>45536</v>
      </c>
      <c r="B6543">
        <v>1425</v>
      </c>
      <c r="C6543">
        <v>2114</v>
      </c>
      <c r="D6543">
        <v>262</v>
      </c>
      <c r="E6543">
        <v>367</v>
      </c>
      <c r="F6543" s="5" t="s">
        <v>16</v>
      </c>
      <c r="G6543" s="6">
        <v>45538.333333333336</v>
      </c>
      <c r="H6543" s="6">
        <v>45538.645833333336</v>
      </c>
      <c r="I6543" s="5" t="s">
        <v>1549</v>
      </c>
      <c r="J6543" s="5" t="s">
        <v>15</v>
      </c>
      <c r="K6543" s="5" t="s">
        <v>1562</v>
      </c>
    </row>
    <row r="6544" spans="1:11" x14ac:dyDescent="0.35">
      <c r="A6544" s="1">
        <v>45536</v>
      </c>
      <c r="B6544">
        <v>1425</v>
      </c>
      <c r="C6544">
        <v>2114</v>
      </c>
      <c r="D6544">
        <v>262</v>
      </c>
      <c r="E6544">
        <v>367</v>
      </c>
      <c r="F6544" s="5" t="s">
        <v>16</v>
      </c>
      <c r="G6544" s="6">
        <v>45539.333333333336</v>
      </c>
      <c r="H6544" s="6">
        <v>45539.645833333336</v>
      </c>
      <c r="I6544" s="5" t="s">
        <v>1549</v>
      </c>
      <c r="J6544" s="5" t="s">
        <v>15</v>
      </c>
      <c r="K6544" s="5" t="s">
        <v>1562</v>
      </c>
    </row>
    <row r="6545" spans="1:11" x14ac:dyDescent="0.35">
      <c r="A6545" s="1">
        <v>45536</v>
      </c>
      <c r="B6545">
        <v>1425</v>
      </c>
      <c r="C6545">
        <v>2114</v>
      </c>
      <c r="D6545">
        <v>262</v>
      </c>
      <c r="E6545">
        <v>367</v>
      </c>
      <c r="F6545" s="5" t="s">
        <v>16</v>
      </c>
      <c r="G6545" s="6">
        <v>45540.333333333336</v>
      </c>
      <c r="H6545" s="6">
        <v>45540.645833333336</v>
      </c>
      <c r="I6545" s="5" t="s">
        <v>1549</v>
      </c>
      <c r="J6545" s="5" t="s">
        <v>15</v>
      </c>
      <c r="K6545" s="5" t="s">
        <v>1562</v>
      </c>
    </row>
    <row r="6546" spans="1:11" x14ac:dyDescent="0.35">
      <c r="A6546" s="1">
        <v>45536</v>
      </c>
      <c r="B6546">
        <v>1425</v>
      </c>
      <c r="C6546">
        <v>2114</v>
      </c>
      <c r="D6546">
        <v>262</v>
      </c>
      <c r="E6546">
        <v>367</v>
      </c>
      <c r="F6546" s="5" t="s">
        <v>16</v>
      </c>
      <c r="G6546" s="6">
        <v>45541.333333333336</v>
      </c>
      <c r="H6546" s="6">
        <v>45541.645833333336</v>
      </c>
      <c r="I6546" s="5" t="s">
        <v>1549</v>
      </c>
      <c r="J6546" s="5" t="s">
        <v>15</v>
      </c>
      <c r="K6546" s="5" t="s">
        <v>1562</v>
      </c>
    </row>
    <row r="6547" spans="1:11" x14ac:dyDescent="0.35">
      <c r="A6547" s="1">
        <v>45536</v>
      </c>
      <c r="B6547">
        <v>1425</v>
      </c>
      <c r="C6547">
        <v>2114</v>
      </c>
      <c r="D6547">
        <v>262</v>
      </c>
      <c r="E6547">
        <v>367</v>
      </c>
      <c r="F6547" s="5" t="s">
        <v>16</v>
      </c>
      <c r="G6547" s="6">
        <v>45544.333333333336</v>
      </c>
      <c r="H6547" s="6">
        <v>45544.645833333336</v>
      </c>
      <c r="I6547" s="5" t="s">
        <v>1549</v>
      </c>
      <c r="J6547" s="5" t="s">
        <v>15</v>
      </c>
      <c r="K6547" s="5" t="s">
        <v>1562</v>
      </c>
    </row>
    <row r="6548" spans="1:11" x14ac:dyDescent="0.35">
      <c r="A6548" s="1">
        <v>45536</v>
      </c>
      <c r="B6548">
        <v>1425</v>
      </c>
      <c r="C6548">
        <v>2114</v>
      </c>
      <c r="D6548">
        <v>262</v>
      </c>
      <c r="E6548">
        <v>367</v>
      </c>
      <c r="F6548" s="5" t="s">
        <v>16</v>
      </c>
      <c r="G6548" s="6">
        <v>45545.333333333336</v>
      </c>
      <c r="H6548" s="6">
        <v>45545.645833333336</v>
      </c>
      <c r="I6548" s="5" t="s">
        <v>1549</v>
      </c>
      <c r="J6548" s="5" t="s">
        <v>15</v>
      </c>
      <c r="K6548" s="5" t="s">
        <v>1562</v>
      </c>
    </row>
    <row r="6549" spans="1:11" x14ac:dyDescent="0.35">
      <c r="A6549" s="1">
        <v>45536</v>
      </c>
      <c r="B6549">
        <v>1425</v>
      </c>
      <c r="C6549">
        <v>2114</v>
      </c>
      <c r="D6549">
        <v>262</v>
      </c>
      <c r="E6549">
        <v>367</v>
      </c>
      <c r="F6549" s="5" t="s">
        <v>16</v>
      </c>
      <c r="G6549" s="6">
        <v>45546.333333333336</v>
      </c>
      <c r="H6549" s="6">
        <v>45546.645833333336</v>
      </c>
      <c r="I6549" s="5" t="s">
        <v>1549</v>
      </c>
      <c r="J6549" s="5" t="s">
        <v>15</v>
      </c>
      <c r="K6549" s="5" t="s">
        <v>1562</v>
      </c>
    </row>
    <row r="6550" spans="1:11" x14ac:dyDescent="0.35">
      <c r="A6550" s="1">
        <v>45536</v>
      </c>
      <c r="B6550">
        <v>1425</v>
      </c>
      <c r="C6550">
        <v>2114</v>
      </c>
      <c r="D6550">
        <v>262</v>
      </c>
      <c r="E6550">
        <v>367</v>
      </c>
      <c r="F6550" s="5" t="s">
        <v>16</v>
      </c>
      <c r="G6550" s="6">
        <v>45547.333333333336</v>
      </c>
      <c r="H6550" s="6">
        <v>45547.645833333336</v>
      </c>
      <c r="I6550" s="5" t="s">
        <v>1549</v>
      </c>
      <c r="J6550" s="5" t="s">
        <v>15</v>
      </c>
      <c r="K6550" s="5" t="s">
        <v>1562</v>
      </c>
    </row>
    <row r="6551" spans="1:11" x14ac:dyDescent="0.35">
      <c r="A6551" s="1">
        <v>45536</v>
      </c>
      <c r="B6551">
        <v>1425</v>
      </c>
      <c r="C6551">
        <v>2114</v>
      </c>
      <c r="D6551">
        <v>262</v>
      </c>
      <c r="E6551">
        <v>367</v>
      </c>
      <c r="F6551" s="5" t="s">
        <v>16</v>
      </c>
      <c r="G6551" s="6">
        <v>45548.333333333336</v>
      </c>
      <c r="H6551" s="6">
        <v>45548.645833333336</v>
      </c>
      <c r="I6551" s="5" t="s">
        <v>1549</v>
      </c>
      <c r="J6551" s="5" t="s">
        <v>15</v>
      </c>
      <c r="K6551" s="5" t="s">
        <v>1562</v>
      </c>
    </row>
    <row r="6552" spans="1:11" x14ac:dyDescent="0.35">
      <c r="A6552" s="1">
        <v>45536</v>
      </c>
      <c r="B6552">
        <v>1425</v>
      </c>
      <c r="C6552">
        <v>2114</v>
      </c>
      <c r="D6552">
        <v>262</v>
      </c>
      <c r="E6552">
        <v>367</v>
      </c>
      <c r="F6552" s="5" t="s">
        <v>16</v>
      </c>
      <c r="G6552" s="6">
        <v>45551.333333333336</v>
      </c>
      <c r="H6552" s="6">
        <v>45551.645833333336</v>
      </c>
      <c r="I6552" s="5" t="s">
        <v>1549</v>
      </c>
      <c r="J6552" s="5" t="s">
        <v>15</v>
      </c>
      <c r="K6552" s="5" t="s">
        <v>1562</v>
      </c>
    </row>
    <row r="6553" spans="1:11" x14ac:dyDescent="0.35">
      <c r="A6553" s="1">
        <v>45536</v>
      </c>
      <c r="B6553">
        <v>1425</v>
      </c>
      <c r="C6553">
        <v>2114</v>
      </c>
      <c r="D6553">
        <v>262</v>
      </c>
      <c r="E6553">
        <v>367</v>
      </c>
      <c r="F6553" s="5" t="s">
        <v>16</v>
      </c>
      <c r="G6553" s="6">
        <v>45552.333333333336</v>
      </c>
      <c r="H6553" s="6">
        <v>45552.645833333336</v>
      </c>
      <c r="I6553" s="5" t="s">
        <v>1549</v>
      </c>
      <c r="J6553" s="5" t="s">
        <v>15</v>
      </c>
      <c r="K6553" s="5" t="s">
        <v>1562</v>
      </c>
    </row>
    <row r="6554" spans="1:11" x14ac:dyDescent="0.35">
      <c r="A6554" s="1">
        <v>45536</v>
      </c>
      <c r="B6554">
        <v>1425</v>
      </c>
      <c r="C6554">
        <v>2114</v>
      </c>
      <c r="D6554">
        <v>262</v>
      </c>
      <c r="E6554">
        <v>367</v>
      </c>
      <c r="F6554" s="5" t="s">
        <v>16</v>
      </c>
      <c r="G6554" s="6">
        <v>45553.333333333336</v>
      </c>
      <c r="H6554" s="6">
        <v>45553.645833333336</v>
      </c>
      <c r="I6554" s="5" t="s">
        <v>1549</v>
      </c>
      <c r="J6554" s="5" t="s">
        <v>15</v>
      </c>
      <c r="K6554" s="5" t="s">
        <v>1562</v>
      </c>
    </row>
    <row r="6555" spans="1:11" x14ac:dyDescent="0.35">
      <c r="A6555" s="1">
        <v>45536</v>
      </c>
      <c r="B6555">
        <v>1425</v>
      </c>
      <c r="C6555">
        <v>2114</v>
      </c>
      <c r="D6555">
        <v>262</v>
      </c>
      <c r="E6555">
        <v>367</v>
      </c>
      <c r="F6555" s="5" t="s">
        <v>16</v>
      </c>
      <c r="G6555" s="6">
        <v>45554.333333333336</v>
      </c>
      <c r="H6555" s="6">
        <v>45554.645833333336</v>
      </c>
      <c r="I6555" s="5" t="s">
        <v>1549</v>
      </c>
      <c r="J6555" s="5" t="s">
        <v>15</v>
      </c>
      <c r="K6555" s="5" t="s">
        <v>1562</v>
      </c>
    </row>
    <row r="6556" spans="1:11" x14ac:dyDescent="0.35">
      <c r="A6556" s="1">
        <v>45536</v>
      </c>
      <c r="B6556">
        <v>1425</v>
      </c>
      <c r="C6556">
        <v>2114</v>
      </c>
      <c r="D6556">
        <v>262</v>
      </c>
      <c r="E6556">
        <v>367</v>
      </c>
      <c r="F6556" s="5" t="s">
        <v>16</v>
      </c>
      <c r="G6556" s="6">
        <v>45555.333333333336</v>
      </c>
      <c r="H6556" s="6">
        <v>45555.645833333336</v>
      </c>
      <c r="I6556" s="5" t="s">
        <v>1549</v>
      </c>
      <c r="J6556" s="5" t="s">
        <v>15</v>
      </c>
      <c r="K6556" s="5" t="s">
        <v>1562</v>
      </c>
    </row>
    <row r="6557" spans="1:11" x14ac:dyDescent="0.35">
      <c r="A6557" s="1">
        <v>45536</v>
      </c>
      <c r="B6557">
        <v>1425</v>
      </c>
      <c r="C6557">
        <v>2114</v>
      </c>
      <c r="D6557">
        <v>262</v>
      </c>
      <c r="E6557">
        <v>367</v>
      </c>
      <c r="F6557" s="5" t="s">
        <v>16</v>
      </c>
      <c r="G6557" s="6">
        <v>45558.333333333336</v>
      </c>
      <c r="H6557" s="6">
        <v>45558.59891552083</v>
      </c>
      <c r="I6557" s="5" t="s">
        <v>1574</v>
      </c>
      <c r="J6557" s="5" t="s">
        <v>15</v>
      </c>
      <c r="K6557" s="5" t="s">
        <v>1562</v>
      </c>
    </row>
    <row r="6558" spans="1:11" x14ac:dyDescent="0.35">
      <c r="A6558" s="1">
        <v>45536</v>
      </c>
      <c r="B6558">
        <v>1429</v>
      </c>
      <c r="C6558">
        <v>2119</v>
      </c>
      <c r="D6558">
        <v>205</v>
      </c>
      <c r="E6558">
        <v>294</v>
      </c>
      <c r="F6558" s="5" t="s">
        <v>16</v>
      </c>
      <c r="G6558" s="6">
        <v>45537.333333333336</v>
      </c>
      <c r="H6558" s="6">
        <v>45537.833333333336</v>
      </c>
      <c r="I6558" s="5" t="s">
        <v>1554</v>
      </c>
      <c r="J6558" s="5" t="s">
        <v>15</v>
      </c>
      <c r="K6558" s="5" t="s">
        <v>1550</v>
      </c>
    </row>
    <row r="6559" spans="1:11" x14ac:dyDescent="0.35">
      <c r="A6559" s="1">
        <v>45536</v>
      </c>
      <c r="B6559">
        <v>1429</v>
      </c>
      <c r="C6559">
        <v>2119</v>
      </c>
      <c r="D6559">
        <v>205</v>
      </c>
      <c r="E6559">
        <v>294</v>
      </c>
      <c r="F6559" s="5" t="s">
        <v>16</v>
      </c>
      <c r="G6559" s="6">
        <v>45538.333333333336</v>
      </c>
      <c r="H6559" s="6">
        <v>45538.833333333336</v>
      </c>
      <c r="I6559" s="5" t="s">
        <v>1554</v>
      </c>
      <c r="J6559" s="5" t="s">
        <v>15</v>
      </c>
      <c r="K6559" s="5" t="s">
        <v>1550</v>
      </c>
    </row>
    <row r="6560" spans="1:11" x14ac:dyDescent="0.35">
      <c r="A6560" s="1">
        <v>45536</v>
      </c>
      <c r="B6560">
        <v>1429</v>
      </c>
      <c r="C6560">
        <v>2119</v>
      </c>
      <c r="D6560">
        <v>205</v>
      </c>
      <c r="E6560">
        <v>294</v>
      </c>
      <c r="F6560" s="5" t="s">
        <v>16</v>
      </c>
      <c r="G6560" s="6">
        <v>45544.333333333336</v>
      </c>
      <c r="H6560" s="6">
        <v>45544.833333333336</v>
      </c>
      <c r="I6560" s="5" t="s">
        <v>1554</v>
      </c>
      <c r="J6560" s="5" t="s">
        <v>15</v>
      </c>
      <c r="K6560" s="5" t="s">
        <v>1550</v>
      </c>
    </row>
    <row r="6561" spans="1:11" x14ac:dyDescent="0.35">
      <c r="A6561" s="1">
        <v>45536</v>
      </c>
      <c r="B6561">
        <v>1429</v>
      </c>
      <c r="C6561">
        <v>2119</v>
      </c>
      <c r="D6561">
        <v>205</v>
      </c>
      <c r="E6561">
        <v>294</v>
      </c>
      <c r="F6561" s="5" t="s">
        <v>16</v>
      </c>
      <c r="G6561" s="6">
        <v>45545.333333333336</v>
      </c>
      <c r="H6561" s="6">
        <v>45545.833333333336</v>
      </c>
      <c r="I6561" s="5" t="s">
        <v>1554</v>
      </c>
      <c r="J6561" s="5" t="s">
        <v>15</v>
      </c>
      <c r="K6561" s="5" t="s">
        <v>1550</v>
      </c>
    </row>
    <row r="6562" spans="1:11" x14ac:dyDescent="0.35">
      <c r="A6562" s="1">
        <v>45536</v>
      </c>
      <c r="B6562">
        <v>1429</v>
      </c>
      <c r="C6562">
        <v>2119</v>
      </c>
      <c r="D6562">
        <v>205</v>
      </c>
      <c r="E6562">
        <v>294</v>
      </c>
      <c r="F6562" s="5" t="s">
        <v>16</v>
      </c>
      <c r="G6562" s="6">
        <v>45551.333333333336</v>
      </c>
      <c r="H6562" s="6">
        <v>45551.833333333336</v>
      </c>
      <c r="I6562" s="5" t="s">
        <v>1554</v>
      </c>
      <c r="J6562" s="5" t="s">
        <v>15</v>
      </c>
      <c r="K6562" s="5" t="s">
        <v>1550</v>
      </c>
    </row>
    <row r="6563" spans="1:11" x14ac:dyDescent="0.35">
      <c r="A6563" s="1">
        <v>45536</v>
      </c>
      <c r="B6563">
        <v>1429</v>
      </c>
      <c r="C6563">
        <v>2119</v>
      </c>
      <c r="D6563">
        <v>205</v>
      </c>
      <c r="E6563">
        <v>294</v>
      </c>
      <c r="F6563" s="5" t="s">
        <v>16</v>
      </c>
      <c r="G6563" s="6">
        <v>45552.333333333336</v>
      </c>
      <c r="H6563" s="6">
        <v>45552.833333333336</v>
      </c>
      <c r="I6563" s="5" t="s">
        <v>1554</v>
      </c>
      <c r="J6563" s="5" t="s">
        <v>15</v>
      </c>
      <c r="K6563" s="5" t="s">
        <v>1550</v>
      </c>
    </row>
    <row r="6564" spans="1:11" x14ac:dyDescent="0.35">
      <c r="A6564" s="1">
        <v>45536</v>
      </c>
      <c r="B6564">
        <v>1429</v>
      </c>
      <c r="C6564">
        <v>2119</v>
      </c>
      <c r="D6564">
        <v>205</v>
      </c>
      <c r="E6564">
        <v>294</v>
      </c>
      <c r="F6564" s="5" t="s">
        <v>16</v>
      </c>
      <c r="G6564" s="6">
        <v>45558.333333333336</v>
      </c>
      <c r="H6564" s="6">
        <v>45558.833333333336</v>
      </c>
      <c r="I6564" s="5" t="s">
        <v>1554</v>
      </c>
      <c r="J6564" s="5" t="s">
        <v>15</v>
      </c>
      <c r="K6564" s="5" t="s">
        <v>1550</v>
      </c>
    </row>
    <row r="6565" spans="1:11" x14ac:dyDescent="0.35">
      <c r="A6565" s="1">
        <v>45536</v>
      </c>
      <c r="B6565">
        <v>1429</v>
      </c>
      <c r="C6565">
        <v>2119</v>
      </c>
      <c r="D6565">
        <v>205</v>
      </c>
      <c r="E6565">
        <v>294</v>
      </c>
      <c r="F6565" s="5" t="s">
        <v>16</v>
      </c>
      <c r="G6565" s="6">
        <v>45559.333333333336</v>
      </c>
      <c r="H6565" s="6">
        <v>45559.833333333336</v>
      </c>
      <c r="I6565" s="5" t="s">
        <v>1554</v>
      </c>
      <c r="J6565" s="5" t="s">
        <v>15</v>
      </c>
      <c r="K6565" s="5" t="s">
        <v>1550</v>
      </c>
    </row>
    <row r="6566" spans="1:11" x14ac:dyDescent="0.35">
      <c r="A6566" s="1">
        <v>45536</v>
      </c>
      <c r="B6566">
        <v>1429</v>
      </c>
      <c r="C6566">
        <v>2119</v>
      </c>
      <c r="D6566">
        <v>205</v>
      </c>
      <c r="E6566">
        <v>294</v>
      </c>
      <c r="F6566" s="5" t="s">
        <v>16</v>
      </c>
      <c r="G6566" s="6">
        <v>45565.333333333336</v>
      </c>
      <c r="H6566" s="6">
        <v>45565.833333333336</v>
      </c>
      <c r="I6566" s="5" t="s">
        <v>1554</v>
      </c>
      <c r="J6566" s="5" t="s">
        <v>15</v>
      </c>
      <c r="K6566" s="5" t="s">
        <v>1550</v>
      </c>
    </row>
    <row r="6567" spans="1:11" x14ac:dyDescent="0.35">
      <c r="A6567" s="1">
        <v>45536</v>
      </c>
      <c r="B6567">
        <v>1429</v>
      </c>
      <c r="C6567">
        <v>2119</v>
      </c>
      <c r="D6567">
        <v>205</v>
      </c>
      <c r="E6567">
        <v>294</v>
      </c>
      <c r="F6567" s="5" t="s">
        <v>16</v>
      </c>
      <c r="G6567" s="6">
        <v>45565.333333333336</v>
      </c>
      <c r="H6567" s="6">
        <v>45566.336757986108</v>
      </c>
      <c r="I6567" s="5" t="s">
        <v>1559</v>
      </c>
      <c r="J6567" s="5" t="s">
        <v>15</v>
      </c>
      <c r="K6567" s="5" t="s">
        <v>1550</v>
      </c>
    </row>
    <row r="6568" spans="1:11" x14ac:dyDescent="0.35">
      <c r="A6568" s="1">
        <v>45536</v>
      </c>
      <c r="B6568">
        <v>1431</v>
      </c>
      <c r="C6568">
        <v>2125</v>
      </c>
      <c r="D6568">
        <v>224</v>
      </c>
      <c r="E6568">
        <v>322</v>
      </c>
      <c r="F6568" s="5" t="s">
        <v>14</v>
      </c>
      <c r="G6568" s="6">
        <v>45539.8125</v>
      </c>
      <c r="H6568" s="6">
        <v>45540.3125</v>
      </c>
      <c r="I6568" s="5" t="s">
        <v>1554</v>
      </c>
      <c r="J6568" s="5" t="s">
        <v>15</v>
      </c>
      <c r="K6568" s="5" t="s">
        <v>1550</v>
      </c>
    </row>
    <row r="6569" spans="1:11" x14ac:dyDescent="0.35">
      <c r="A6569" s="1">
        <v>45536</v>
      </c>
      <c r="B6569">
        <v>1431</v>
      </c>
      <c r="C6569">
        <v>2125</v>
      </c>
      <c r="D6569">
        <v>224</v>
      </c>
      <c r="E6569">
        <v>322</v>
      </c>
      <c r="F6569" s="5" t="s">
        <v>14</v>
      </c>
      <c r="G6569" s="6">
        <v>45540.8125</v>
      </c>
      <c r="H6569" s="6">
        <v>45541.3125</v>
      </c>
      <c r="I6569" s="5" t="s">
        <v>1554</v>
      </c>
      <c r="J6569" s="5" t="s">
        <v>15</v>
      </c>
      <c r="K6569" s="5" t="s">
        <v>1550</v>
      </c>
    </row>
    <row r="6570" spans="1:11" x14ac:dyDescent="0.35">
      <c r="A6570" s="1">
        <v>45536</v>
      </c>
      <c r="B6570">
        <v>1431</v>
      </c>
      <c r="C6570">
        <v>2125</v>
      </c>
      <c r="D6570">
        <v>224</v>
      </c>
      <c r="E6570">
        <v>322</v>
      </c>
      <c r="F6570" s="5" t="s">
        <v>14</v>
      </c>
      <c r="G6570" s="6">
        <v>45546.8125</v>
      </c>
      <c r="H6570" s="6">
        <v>45547.3125</v>
      </c>
      <c r="I6570" s="5" t="s">
        <v>1554</v>
      </c>
      <c r="J6570" s="5" t="s">
        <v>15</v>
      </c>
      <c r="K6570" s="5" t="s">
        <v>1550</v>
      </c>
    </row>
    <row r="6571" spans="1:11" x14ac:dyDescent="0.35">
      <c r="A6571" s="1">
        <v>45536</v>
      </c>
      <c r="B6571">
        <v>1431</v>
      </c>
      <c r="C6571">
        <v>2125</v>
      </c>
      <c r="D6571">
        <v>224</v>
      </c>
      <c r="E6571">
        <v>322</v>
      </c>
      <c r="F6571" s="5" t="s">
        <v>14</v>
      </c>
      <c r="G6571" s="6">
        <v>45547.8125</v>
      </c>
      <c r="H6571" s="6">
        <v>45548.3125</v>
      </c>
      <c r="I6571" s="5" t="s">
        <v>1554</v>
      </c>
      <c r="J6571" s="5" t="s">
        <v>15</v>
      </c>
      <c r="K6571" s="5" t="s">
        <v>1550</v>
      </c>
    </row>
    <row r="6572" spans="1:11" x14ac:dyDescent="0.35">
      <c r="A6572" s="1">
        <v>45536</v>
      </c>
      <c r="B6572">
        <v>1431</v>
      </c>
      <c r="C6572">
        <v>2125</v>
      </c>
      <c r="D6572">
        <v>224</v>
      </c>
      <c r="E6572">
        <v>322</v>
      </c>
      <c r="F6572" s="5" t="s">
        <v>14</v>
      </c>
      <c r="G6572" s="6">
        <v>45553.8125</v>
      </c>
      <c r="H6572" s="6">
        <v>45554.3125</v>
      </c>
      <c r="I6572" s="5" t="s">
        <v>1554</v>
      </c>
      <c r="J6572" s="5" t="s">
        <v>15</v>
      </c>
      <c r="K6572" s="5" t="s">
        <v>1550</v>
      </c>
    </row>
    <row r="6573" spans="1:11" x14ac:dyDescent="0.35">
      <c r="A6573" s="1">
        <v>45536</v>
      </c>
      <c r="B6573">
        <v>1431</v>
      </c>
      <c r="C6573">
        <v>2125</v>
      </c>
      <c r="D6573">
        <v>224</v>
      </c>
      <c r="E6573">
        <v>322</v>
      </c>
      <c r="F6573" s="5" t="s">
        <v>14</v>
      </c>
      <c r="G6573" s="6">
        <v>45554.8125</v>
      </c>
      <c r="H6573" s="6">
        <v>45555.3125</v>
      </c>
      <c r="I6573" s="5" t="s">
        <v>1554</v>
      </c>
      <c r="J6573" s="5" t="s">
        <v>15</v>
      </c>
      <c r="K6573" s="5" t="s">
        <v>1550</v>
      </c>
    </row>
    <row r="6574" spans="1:11" x14ac:dyDescent="0.35">
      <c r="A6574" s="1">
        <v>45536</v>
      </c>
      <c r="B6574">
        <v>1431</v>
      </c>
      <c r="C6574">
        <v>2125</v>
      </c>
      <c r="D6574">
        <v>224</v>
      </c>
      <c r="E6574">
        <v>322</v>
      </c>
      <c r="F6574" s="5" t="s">
        <v>14</v>
      </c>
      <c r="G6574" s="6">
        <v>45560.8125</v>
      </c>
      <c r="H6574" s="6">
        <v>45561.3125</v>
      </c>
      <c r="I6574" s="5" t="s">
        <v>1554</v>
      </c>
      <c r="J6574" s="5" t="s">
        <v>15</v>
      </c>
      <c r="K6574" s="5" t="s">
        <v>1550</v>
      </c>
    </row>
    <row r="6575" spans="1:11" x14ac:dyDescent="0.35">
      <c r="A6575" s="1">
        <v>45536</v>
      </c>
      <c r="B6575">
        <v>1431</v>
      </c>
      <c r="C6575">
        <v>2125</v>
      </c>
      <c r="D6575">
        <v>224</v>
      </c>
      <c r="E6575">
        <v>322</v>
      </c>
      <c r="F6575" s="5" t="s">
        <v>14</v>
      </c>
      <c r="G6575" s="6">
        <v>45561.8125</v>
      </c>
      <c r="H6575" s="6">
        <v>45562.3125</v>
      </c>
      <c r="I6575" s="5" t="s">
        <v>1554</v>
      </c>
      <c r="J6575" s="5" t="s">
        <v>15</v>
      </c>
      <c r="K6575" s="5" t="s">
        <v>1550</v>
      </c>
    </row>
    <row r="6576" spans="1:11" x14ac:dyDescent="0.35">
      <c r="A6576" s="1">
        <v>45536</v>
      </c>
      <c r="B6576">
        <v>1431</v>
      </c>
      <c r="C6576">
        <v>2125</v>
      </c>
      <c r="D6576">
        <v>224</v>
      </c>
      <c r="E6576">
        <v>322</v>
      </c>
      <c r="F6576" s="5" t="s">
        <v>14</v>
      </c>
      <c r="G6576" s="6">
        <v>45561.8125</v>
      </c>
      <c r="H6576" s="6">
        <v>45563.315924652779</v>
      </c>
      <c r="I6576" s="5" t="s">
        <v>1555</v>
      </c>
      <c r="J6576" s="5" t="s">
        <v>15</v>
      </c>
      <c r="K6576" s="5" t="s">
        <v>1550</v>
      </c>
    </row>
    <row r="6577" spans="1:11" x14ac:dyDescent="0.35">
      <c r="A6577" s="1">
        <v>45536</v>
      </c>
      <c r="B6577">
        <v>1433</v>
      </c>
      <c r="C6577">
        <v>2127</v>
      </c>
      <c r="D6577">
        <v>204</v>
      </c>
      <c r="E6577">
        <v>293</v>
      </c>
      <c r="F6577" s="5" t="s">
        <v>19</v>
      </c>
      <c r="G6577" s="6">
        <v>45537.375</v>
      </c>
      <c r="H6577" s="6">
        <v>45537.708333333336</v>
      </c>
      <c r="I6577" s="5" t="s">
        <v>1546</v>
      </c>
      <c r="J6577" s="5" t="s">
        <v>20</v>
      </c>
      <c r="K6577" s="5" t="s">
        <v>1560</v>
      </c>
    </row>
    <row r="6578" spans="1:11" x14ac:dyDescent="0.35">
      <c r="A6578" s="1">
        <v>45536</v>
      </c>
      <c r="B6578">
        <v>1433</v>
      </c>
      <c r="C6578">
        <v>2127</v>
      </c>
      <c r="D6578">
        <v>204</v>
      </c>
      <c r="E6578">
        <v>293</v>
      </c>
      <c r="F6578" s="5" t="s">
        <v>19</v>
      </c>
      <c r="G6578" s="6">
        <v>45538.375</v>
      </c>
      <c r="H6578" s="6">
        <v>45538.708333333336</v>
      </c>
      <c r="I6578" s="5" t="s">
        <v>1546</v>
      </c>
      <c r="J6578" s="5" t="s">
        <v>20</v>
      </c>
      <c r="K6578" s="5" t="s">
        <v>1560</v>
      </c>
    </row>
    <row r="6579" spans="1:11" x14ac:dyDescent="0.35">
      <c r="A6579" s="1">
        <v>45536</v>
      </c>
      <c r="B6579">
        <v>1433</v>
      </c>
      <c r="C6579">
        <v>2127</v>
      </c>
      <c r="D6579">
        <v>204</v>
      </c>
      <c r="E6579">
        <v>293</v>
      </c>
      <c r="F6579" s="5" t="s">
        <v>19</v>
      </c>
      <c r="G6579" s="6">
        <v>45539.375</v>
      </c>
      <c r="H6579" s="6">
        <v>45539.708333333336</v>
      </c>
      <c r="I6579" s="5" t="s">
        <v>1546</v>
      </c>
      <c r="J6579" s="5" t="s">
        <v>20</v>
      </c>
      <c r="K6579" s="5" t="s">
        <v>1560</v>
      </c>
    </row>
    <row r="6580" spans="1:11" x14ac:dyDescent="0.35">
      <c r="A6580" s="1">
        <v>45536</v>
      </c>
      <c r="B6580">
        <v>1433</v>
      </c>
      <c r="C6580">
        <v>2127</v>
      </c>
      <c r="D6580">
        <v>204</v>
      </c>
      <c r="E6580">
        <v>293</v>
      </c>
      <c r="F6580" s="5" t="s">
        <v>19</v>
      </c>
      <c r="G6580" s="6">
        <v>45540.375</v>
      </c>
      <c r="H6580" s="6">
        <v>45540.708333333336</v>
      </c>
      <c r="I6580" s="5" t="s">
        <v>1546</v>
      </c>
      <c r="J6580" s="5" t="s">
        <v>20</v>
      </c>
      <c r="K6580" s="5" t="s">
        <v>1560</v>
      </c>
    </row>
    <row r="6581" spans="1:11" x14ac:dyDescent="0.35">
      <c r="A6581" s="1">
        <v>45536</v>
      </c>
      <c r="B6581">
        <v>1433</v>
      </c>
      <c r="C6581">
        <v>2127</v>
      </c>
      <c r="D6581">
        <v>204</v>
      </c>
      <c r="E6581">
        <v>293</v>
      </c>
      <c r="F6581" s="5" t="s">
        <v>19</v>
      </c>
      <c r="G6581" s="6">
        <v>45541.375</v>
      </c>
      <c r="H6581" s="6">
        <v>45541.708333333336</v>
      </c>
      <c r="I6581" s="5" t="s">
        <v>1546</v>
      </c>
      <c r="J6581" s="5" t="s">
        <v>20</v>
      </c>
      <c r="K6581" s="5" t="s">
        <v>1560</v>
      </c>
    </row>
    <row r="6582" spans="1:11" x14ac:dyDescent="0.35">
      <c r="A6582" s="1">
        <v>45536</v>
      </c>
      <c r="B6582">
        <v>1433</v>
      </c>
      <c r="C6582">
        <v>2127</v>
      </c>
      <c r="D6582">
        <v>204</v>
      </c>
      <c r="E6582">
        <v>293</v>
      </c>
      <c r="F6582" s="5" t="s">
        <v>19</v>
      </c>
      <c r="G6582" s="6">
        <v>45544.375</v>
      </c>
      <c r="H6582" s="6">
        <v>45544.708333333336</v>
      </c>
      <c r="I6582" s="5" t="s">
        <v>1546</v>
      </c>
      <c r="J6582" s="5" t="s">
        <v>20</v>
      </c>
      <c r="K6582" s="5" t="s">
        <v>1560</v>
      </c>
    </row>
    <row r="6583" spans="1:11" x14ac:dyDescent="0.35">
      <c r="A6583" s="1">
        <v>45536</v>
      </c>
      <c r="B6583">
        <v>1433</v>
      </c>
      <c r="C6583">
        <v>2127</v>
      </c>
      <c r="D6583">
        <v>204</v>
      </c>
      <c r="E6583">
        <v>293</v>
      </c>
      <c r="F6583" s="5" t="s">
        <v>19</v>
      </c>
      <c r="G6583" s="6">
        <v>45545.375</v>
      </c>
      <c r="H6583" s="6">
        <v>45545.708333333336</v>
      </c>
      <c r="I6583" s="5" t="s">
        <v>1546</v>
      </c>
      <c r="J6583" s="5" t="s">
        <v>20</v>
      </c>
      <c r="K6583" s="5" t="s">
        <v>1560</v>
      </c>
    </row>
    <row r="6584" spans="1:11" x14ac:dyDescent="0.35">
      <c r="A6584" s="1">
        <v>45536</v>
      </c>
      <c r="B6584">
        <v>1433</v>
      </c>
      <c r="C6584">
        <v>2127</v>
      </c>
      <c r="D6584">
        <v>204</v>
      </c>
      <c r="E6584">
        <v>293</v>
      </c>
      <c r="F6584" s="5" t="s">
        <v>19</v>
      </c>
      <c r="G6584" s="6">
        <v>45546.375</v>
      </c>
      <c r="H6584" s="6">
        <v>45546.708333333336</v>
      </c>
      <c r="I6584" s="5" t="s">
        <v>1546</v>
      </c>
      <c r="J6584" s="5" t="s">
        <v>20</v>
      </c>
      <c r="K6584" s="5" t="s">
        <v>1560</v>
      </c>
    </row>
    <row r="6585" spans="1:11" x14ac:dyDescent="0.35">
      <c r="A6585" s="1">
        <v>45536</v>
      </c>
      <c r="B6585">
        <v>1433</v>
      </c>
      <c r="C6585">
        <v>2127</v>
      </c>
      <c r="D6585">
        <v>204</v>
      </c>
      <c r="E6585">
        <v>293</v>
      </c>
      <c r="F6585" s="5" t="s">
        <v>19</v>
      </c>
      <c r="G6585" s="6">
        <v>45547.375</v>
      </c>
      <c r="H6585" s="6">
        <v>45547.708333333336</v>
      </c>
      <c r="I6585" s="5" t="s">
        <v>1546</v>
      </c>
      <c r="J6585" s="5" t="s">
        <v>20</v>
      </c>
      <c r="K6585" s="5" t="s">
        <v>1560</v>
      </c>
    </row>
    <row r="6586" spans="1:11" x14ac:dyDescent="0.35">
      <c r="A6586" s="1">
        <v>45536</v>
      </c>
      <c r="B6586">
        <v>1433</v>
      </c>
      <c r="C6586">
        <v>2127</v>
      </c>
      <c r="D6586">
        <v>204</v>
      </c>
      <c r="E6586">
        <v>293</v>
      </c>
      <c r="F6586" s="5" t="s">
        <v>19</v>
      </c>
      <c r="G6586" s="6">
        <v>45548.375</v>
      </c>
      <c r="H6586" s="6">
        <v>45548.708333333336</v>
      </c>
      <c r="I6586" s="5" t="s">
        <v>1546</v>
      </c>
      <c r="J6586" s="5" t="s">
        <v>20</v>
      </c>
      <c r="K6586" s="5" t="s">
        <v>1560</v>
      </c>
    </row>
    <row r="6587" spans="1:11" x14ac:dyDescent="0.35">
      <c r="A6587" s="1">
        <v>45536</v>
      </c>
      <c r="B6587">
        <v>1433</v>
      </c>
      <c r="C6587">
        <v>2127</v>
      </c>
      <c r="D6587">
        <v>204</v>
      </c>
      <c r="E6587">
        <v>293</v>
      </c>
      <c r="F6587" s="5" t="s">
        <v>19</v>
      </c>
      <c r="G6587" s="6">
        <v>45551.375</v>
      </c>
      <c r="H6587" s="6">
        <v>45551.708333333336</v>
      </c>
      <c r="I6587" s="5" t="s">
        <v>1546</v>
      </c>
      <c r="J6587" s="5" t="s">
        <v>20</v>
      </c>
      <c r="K6587" s="5" t="s">
        <v>1560</v>
      </c>
    </row>
    <row r="6588" spans="1:11" x14ac:dyDescent="0.35">
      <c r="A6588" s="1">
        <v>45536</v>
      </c>
      <c r="B6588">
        <v>1433</v>
      </c>
      <c r="C6588">
        <v>2127</v>
      </c>
      <c r="D6588">
        <v>204</v>
      </c>
      <c r="E6588">
        <v>293</v>
      </c>
      <c r="F6588" s="5" t="s">
        <v>19</v>
      </c>
      <c r="G6588" s="6">
        <v>45552.375</v>
      </c>
      <c r="H6588" s="6">
        <v>45552.708333333336</v>
      </c>
      <c r="I6588" s="5" t="s">
        <v>1546</v>
      </c>
      <c r="J6588" s="5" t="s">
        <v>20</v>
      </c>
      <c r="K6588" s="5" t="s">
        <v>1560</v>
      </c>
    </row>
    <row r="6589" spans="1:11" x14ac:dyDescent="0.35">
      <c r="A6589" s="1">
        <v>45536</v>
      </c>
      <c r="B6589">
        <v>1433</v>
      </c>
      <c r="C6589">
        <v>2127</v>
      </c>
      <c r="D6589">
        <v>204</v>
      </c>
      <c r="E6589">
        <v>293</v>
      </c>
      <c r="F6589" s="5" t="s">
        <v>19</v>
      </c>
      <c r="G6589" s="6">
        <v>45553.375</v>
      </c>
      <c r="H6589" s="6">
        <v>45553.708333333336</v>
      </c>
      <c r="I6589" s="5" t="s">
        <v>1546</v>
      </c>
      <c r="J6589" s="5" t="s">
        <v>20</v>
      </c>
      <c r="K6589" s="5" t="s">
        <v>1560</v>
      </c>
    </row>
    <row r="6590" spans="1:11" x14ac:dyDescent="0.35">
      <c r="A6590" s="1">
        <v>45536</v>
      </c>
      <c r="B6590">
        <v>1433</v>
      </c>
      <c r="C6590">
        <v>2127</v>
      </c>
      <c r="D6590">
        <v>204</v>
      </c>
      <c r="E6590">
        <v>293</v>
      </c>
      <c r="F6590" s="5" t="s">
        <v>19</v>
      </c>
      <c r="G6590" s="6">
        <v>45554.375</v>
      </c>
      <c r="H6590" s="6">
        <v>45554.708333333336</v>
      </c>
      <c r="I6590" s="5" t="s">
        <v>1546</v>
      </c>
      <c r="J6590" s="5" t="s">
        <v>20</v>
      </c>
      <c r="K6590" s="5" t="s">
        <v>1560</v>
      </c>
    </row>
    <row r="6591" spans="1:11" x14ac:dyDescent="0.35">
      <c r="A6591" s="1">
        <v>45536</v>
      </c>
      <c r="B6591">
        <v>1433</v>
      </c>
      <c r="C6591">
        <v>2127</v>
      </c>
      <c r="D6591">
        <v>204</v>
      </c>
      <c r="E6591">
        <v>293</v>
      </c>
      <c r="F6591" s="5" t="s">
        <v>19</v>
      </c>
      <c r="G6591" s="6">
        <v>45565.375</v>
      </c>
      <c r="H6591" s="6">
        <v>45565.386244976849</v>
      </c>
      <c r="I6591" s="5" t="s">
        <v>1561</v>
      </c>
      <c r="J6591" s="5" t="s">
        <v>20</v>
      </c>
      <c r="K6591" s="5" t="s">
        <v>1560</v>
      </c>
    </row>
    <row r="6592" spans="1:11" x14ac:dyDescent="0.35">
      <c r="A6592" s="1">
        <v>45536</v>
      </c>
      <c r="B6592">
        <v>1437</v>
      </c>
      <c r="C6592">
        <v>2132</v>
      </c>
      <c r="D6592">
        <v>58</v>
      </c>
      <c r="E6592">
        <v>108</v>
      </c>
      <c r="F6592" s="5" t="s">
        <v>16</v>
      </c>
      <c r="G6592" s="6">
        <v>45537.333333333336</v>
      </c>
      <c r="H6592" s="6">
        <v>45537.645833333336</v>
      </c>
      <c r="I6592" s="5" t="s">
        <v>1549</v>
      </c>
      <c r="J6592" s="5" t="s">
        <v>15</v>
      </c>
      <c r="K6592" s="5" t="s">
        <v>1550</v>
      </c>
    </row>
    <row r="6593" spans="1:11" x14ac:dyDescent="0.35">
      <c r="A6593" s="1">
        <v>45536</v>
      </c>
      <c r="B6593">
        <v>1437</v>
      </c>
      <c r="C6593">
        <v>2132</v>
      </c>
      <c r="D6593">
        <v>58</v>
      </c>
      <c r="E6593">
        <v>108</v>
      </c>
      <c r="F6593" s="5" t="s">
        <v>16</v>
      </c>
      <c r="G6593" s="6">
        <v>45538.333333333336</v>
      </c>
      <c r="H6593" s="6">
        <v>45538.645833333336</v>
      </c>
      <c r="I6593" s="5" t="s">
        <v>1549</v>
      </c>
      <c r="J6593" s="5" t="s">
        <v>15</v>
      </c>
      <c r="K6593" s="5" t="s">
        <v>1550</v>
      </c>
    </row>
    <row r="6594" spans="1:11" x14ac:dyDescent="0.35">
      <c r="A6594" s="1">
        <v>45536</v>
      </c>
      <c r="B6594">
        <v>1437</v>
      </c>
      <c r="C6594">
        <v>2132</v>
      </c>
      <c r="D6594">
        <v>58</v>
      </c>
      <c r="E6594">
        <v>108</v>
      </c>
      <c r="F6594" s="5" t="s">
        <v>16</v>
      </c>
      <c r="G6594" s="6">
        <v>45539.333333333336</v>
      </c>
      <c r="H6594" s="6">
        <v>45539.645833333336</v>
      </c>
      <c r="I6594" s="5" t="s">
        <v>1549</v>
      </c>
      <c r="J6594" s="5" t="s">
        <v>15</v>
      </c>
      <c r="K6594" s="5" t="s">
        <v>1550</v>
      </c>
    </row>
    <row r="6595" spans="1:11" x14ac:dyDescent="0.35">
      <c r="A6595" s="1">
        <v>45536</v>
      </c>
      <c r="B6595">
        <v>1437</v>
      </c>
      <c r="C6595">
        <v>2132</v>
      </c>
      <c r="D6595">
        <v>58</v>
      </c>
      <c r="E6595">
        <v>108</v>
      </c>
      <c r="F6595" s="5" t="s">
        <v>16</v>
      </c>
      <c r="G6595" s="6">
        <v>45540.333333333336</v>
      </c>
      <c r="H6595" s="6">
        <v>45540.645833333336</v>
      </c>
      <c r="I6595" s="5" t="s">
        <v>1549</v>
      </c>
      <c r="J6595" s="5" t="s">
        <v>15</v>
      </c>
      <c r="K6595" s="5" t="s">
        <v>1550</v>
      </c>
    </row>
    <row r="6596" spans="1:11" x14ac:dyDescent="0.35">
      <c r="A6596" s="1">
        <v>45536</v>
      </c>
      <c r="B6596">
        <v>1437</v>
      </c>
      <c r="C6596">
        <v>2132</v>
      </c>
      <c r="D6596">
        <v>58</v>
      </c>
      <c r="E6596">
        <v>108</v>
      </c>
      <c r="F6596" s="5" t="s">
        <v>16</v>
      </c>
      <c r="G6596" s="6">
        <v>45541.333333333336</v>
      </c>
      <c r="H6596" s="6">
        <v>45541.645833333336</v>
      </c>
      <c r="I6596" s="5" t="s">
        <v>1549</v>
      </c>
      <c r="J6596" s="5" t="s">
        <v>15</v>
      </c>
      <c r="K6596" s="5" t="s">
        <v>1550</v>
      </c>
    </row>
    <row r="6597" spans="1:11" x14ac:dyDescent="0.35">
      <c r="A6597" s="1">
        <v>45536</v>
      </c>
      <c r="B6597">
        <v>1437</v>
      </c>
      <c r="C6597">
        <v>2132</v>
      </c>
      <c r="D6597">
        <v>58</v>
      </c>
      <c r="E6597">
        <v>108</v>
      </c>
      <c r="F6597" s="5" t="s">
        <v>16</v>
      </c>
      <c r="G6597" s="6">
        <v>45544.333333333336</v>
      </c>
      <c r="H6597" s="6">
        <v>45544.645833333336</v>
      </c>
      <c r="I6597" s="5" t="s">
        <v>1549</v>
      </c>
      <c r="J6597" s="5" t="s">
        <v>15</v>
      </c>
      <c r="K6597" s="5" t="s">
        <v>1550</v>
      </c>
    </row>
    <row r="6598" spans="1:11" x14ac:dyDescent="0.35">
      <c r="A6598" s="1">
        <v>45536</v>
      </c>
      <c r="B6598">
        <v>1437</v>
      </c>
      <c r="C6598">
        <v>2132</v>
      </c>
      <c r="D6598">
        <v>58</v>
      </c>
      <c r="E6598">
        <v>108</v>
      </c>
      <c r="F6598" s="5" t="s">
        <v>16</v>
      </c>
      <c r="G6598" s="6">
        <v>45545.333333333336</v>
      </c>
      <c r="H6598" s="6">
        <v>45545.645833333336</v>
      </c>
      <c r="I6598" s="5" t="s">
        <v>1549</v>
      </c>
      <c r="J6598" s="5" t="s">
        <v>15</v>
      </c>
      <c r="K6598" s="5" t="s">
        <v>1550</v>
      </c>
    </row>
    <row r="6599" spans="1:11" x14ac:dyDescent="0.35">
      <c r="A6599" s="1">
        <v>45536</v>
      </c>
      <c r="B6599">
        <v>1437</v>
      </c>
      <c r="C6599">
        <v>2132</v>
      </c>
      <c r="D6599">
        <v>58</v>
      </c>
      <c r="E6599">
        <v>108</v>
      </c>
      <c r="F6599" s="5" t="s">
        <v>16</v>
      </c>
      <c r="G6599" s="6">
        <v>45546.333333333336</v>
      </c>
      <c r="H6599" s="6">
        <v>45546.645833333336</v>
      </c>
      <c r="I6599" s="5" t="s">
        <v>1549</v>
      </c>
      <c r="J6599" s="5" t="s">
        <v>15</v>
      </c>
      <c r="K6599" s="5" t="s">
        <v>1550</v>
      </c>
    </row>
    <row r="6600" spans="1:11" x14ac:dyDescent="0.35">
      <c r="A6600" s="1">
        <v>45536</v>
      </c>
      <c r="B6600">
        <v>1437</v>
      </c>
      <c r="C6600">
        <v>2132</v>
      </c>
      <c r="D6600">
        <v>58</v>
      </c>
      <c r="E6600">
        <v>108</v>
      </c>
      <c r="F6600" s="5" t="s">
        <v>16</v>
      </c>
      <c r="G6600" s="6">
        <v>45547.333333333336</v>
      </c>
      <c r="H6600" s="6">
        <v>45547.645833333336</v>
      </c>
      <c r="I6600" s="5" t="s">
        <v>1549</v>
      </c>
      <c r="J6600" s="5" t="s">
        <v>15</v>
      </c>
      <c r="K6600" s="5" t="s">
        <v>1550</v>
      </c>
    </row>
    <row r="6601" spans="1:11" x14ac:dyDescent="0.35">
      <c r="A6601" s="1">
        <v>45536</v>
      </c>
      <c r="B6601">
        <v>1437</v>
      </c>
      <c r="C6601">
        <v>2132</v>
      </c>
      <c r="D6601">
        <v>58</v>
      </c>
      <c r="E6601">
        <v>108</v>
      </c>
      <c r="F6601" s="5" t="s">
        <v>16</v>
      </c>
      <c r="G6601" s="6">
        <v>45548.333333333336</v>
      </c>
      <c r="H6601" s="6">
        <v>45548.645833333336</v>
      </c>
      <c r="I6601" s="5" t="s">
        <v>1549</v>
      </c>
      <c r="J6601" s="5" t="s">
        <v>15</v>
      </c>
      <c r="K6601" s="5" t="s">
        <v>1550</v>
      </c>
    </row>
    <row r="6602" spans="1:11" x14ac:dyDescent="0.35">
      <c r="A6602" s="1">
        <v>45536</v>
      </c>
      <c r="B6602">
        <v>1437</v>
      </c>
      <c r="C6602">
        <v>2132</v>
      </c>
      <c r="D6602">
        <v>58</v>
      </c>
      <c r="E6602">
        <v>108</v>
      </c>
      <c r="F6602" s="5" t="s">
        <v>16</v>
      </c>
      <c r="G6602" s="6">
        <v>45551.333333333336</v>
      </c>
      <c r="H6602" s="6">
        <v>45551.645833333336</v>
      </c>
      <c r="I6602" s="5" t="s">
        <v>1549</v>
      </c>
      <c r="J6602" s="5" t="s">
        <v>15</v>
      </c>
      <c r="K6602" s="5" t="s">
        <v>1550</v>
      </c>
    </row>
    <row r="6603" spans="1:11" x14ac:dyDescent="0.35">
      <c r="A6603" s="1">
        <v>45536</v>
      </c>
      <c r="B6603">
        <v>1437</v>
      </c>
      <c r="C6603">
        <v>2132</v>
      </c>
      <c r="D6603">
        <v>58</v>
      </c>
      <c r="E6603">
        <v>108</v>
      </c>
      <c r="F6603" s="5" t="s">
        <v>16</v>
      </c>
      <c r="G6603" s="6">
        <v>45552.333333333336</v>
      </c>
      <c r="H6603" s="6">
        <v>45552.645833333336</v>
      </c>
      <c r="I6603" s="5" t="s">
        <v>1549</v>
      </c>
      <c r="J6603" s="5" t="s">
        <v>15</v>
      </c>
      <c r="K6603" s="5" t="s">
        <v>1550</v>
      </c>
    </row>
    <row r="6604" spans="1:11" x14ac:dyDescent="0.35">
      <c r="A6604" s="1">
        <v>45536</v>
      </c>
      <c r="B6604">
        <v>1437</v>
      </c>
      <c r="C6604">
        <v>2132</v>
      </c>
      <c r="D6604">
        <v>58</v>
      </c>
      <c r="E6604">
        <v>108</v>
      </c>
      <c r="F6604" s="5" t="s">
        <v>16</v>
      </c>
      <c r="G6604" s="6">
        <v>45553.333333333336</v>
      </c>
      <c r="H6604" s="6">
        <v>45553.645833333336</v>
      </c>
      <c r="I6604" s="5" t="s">
        <v>1549</v>
      </c>
      <c r="J6604" s="5" t="s">
        <v>15</v>
      </c>
      <c r="K6604" s="5" t="s">
        <v>1550</v>
      </c>
    </row>
    <row r="6605" spans="1:11" x14ac:dyDescent="0.35">
      <c r="A6605" s="1">
        <v>45536</v>
      </c>
      <c r="B6605">
        <v>1437</v>
      </c>
      <c r="C6605">
        <v>2132</v>
      </c>
      <c r="D6605">
        <v>58</v>
      </c>
      <c r="E6605">
        <v>108</v>
      </c>
      <c r="F6605" s="5" t="s">
        <v>16</v>
      </c>
      <c r="G6605" s="6">
        <v>45554.333333333336</v>
      </c>
      <c r="H6605" s="6">
        <v>45554.645833333336</v>
      </c>
      <c r="I6605" s="5" t="s">
        <v>1549</v>
      </c>
      <c r="J6605" s="5" t="s">
        <v>15</v>
      </c>
      <c r="K6605" s="5" t="s">
        <v>1550</v>
      </c>
    </row>
    <row r="6606" spans="1:11" x14ac:dyDescent="0.35">
      <c r="A6606" s="1">
        <v>45536</v>
      </c>
      <c r="B6606">
        <v>1437</v>
      </c>
      <c r="C6606">
        <v>2132</v>
      </c>
      <c r="D6606">
        <v>58</v>
      </c>
      <c r="E6606">
        <v>108</v>
      </c>
      <c r="F6606" s="5" t="s">
        <v>16</v>
      </c>
      <c r="G6606" s="6">
        <v>45555.333333333336</v>
      </c>
      <c r="H6606" s="6">
        <v>45555.645833333336</v>
      </c>
      <c r="I6606" s="5" t="s">
        <v>1549</v>
      </c>
      <c r="J6606" s="5" t="s">
        <v>15</v>
      </c>
      <c r="K6606" s="5" t="s">
        <v>1550</v>
      </c>
    </row>
    <row r="6607" spans="1:11" x14ac:dyDescent="0.35">
      <c r="A6607" s="1">
        <v>45536</v>
      </c>
      <c r="B6607">
        <v>1437</v>
      </c>
      <c r="C6607">
        <v>2132</v>
      </c>
      <c r="D6607">
        <v>58</v>
      </c>
      <c r="E6607">
        <v>108</v>
      </c>
      <c r="F6607" s="5" t="s">
        <v>16</v>
      </c>
      <c r="G6607" s="6">
        <v>45558.333333333336</v>
      </c>
      <c r="H6607" s="6">
        <v>45558.645833333336</v>
      </c>
      <c r="I6607" s="5" t="s">
        <v>1549</v>
      </c>
      <c r="J6607" s="5" t="s">
        <v>15</v>
      </c>
      <c r="K6607" s="5" t="s">
        <v>1550</v>
      </c>
    </row>
    <row r="6608" spans="1:11" x14ac:dyDescent="0.35">
      <c r="A6608" s="1">
        <v>45536</v>
      </c>
      <c r="B6608">
        <v>1437</v>
      </c>
      <c r="C6608">
        <v>2132</v>
      </c>
      <c r="D6608">
        <v>58</v>
      </c>
      <c r="E6608">
        <v>108</v>
      </c>
      <c r="F6608" s="5" t="s">
        <v>16</v>
      </c>
      <c r="G6608" s="6">
        <v>45559.333333333336</v>
      </c>
      <c r="H6608" s="6">
        <v>45559.645833333336</v>
      </c>
      <c r="I6608" s="5" t="s">
        <v>1549</v>
      </c>
      <c r="J6608" s="5" t="s">
        <v>15</v>
      </c>
      <c r="K6608" s="5" t="s">
        <v>1550</v>
      </c>
    </row>
    <row r="6609" spans="1:11" x14ac:dyDescent="0.35">
      <c r="A6609" s="1">
        <v>45536</v>
      </c>
      <c r="B6609">
        <v>1437</v>
      </c>
      <c r="C6609">
        <v>2132</v>
      </c>
      <c r="D6609">
        <v>58</v>
      </c>
      <c r="E6609">
        <v>108</v>
      </c>
      <c r="F6609" s="5" t="s">
        <v>16</v>
      </c>
      <c r="G6609" s="6">
        <v>45560.333333333336</v>
      </c>
      <c r="H6609" s="6">
        <v>45560.524257986108</v>
      </c>
      <c r="I6609" s="5" t="s">
        <v>1551</v>
      </c>
      <c r="J6609" s="5" t="s">
        <v>15</v>
      </c>
      <c r="K6609" s="5" t="s">
        <v>1550</v>
      </c>
    </row>
    <row r="6610" spans="1:11" x14ac:dyDescent="0.35">
      <c r="A6610" s="1">
        <v>45536</v>
      </c>
      <c r="B6610">
        <v>1438</v>
      </c>
      <c r="C6610">
        <v>2133</v>
      </c>
      <c r="D6610">
        <v>299</v>
      </c>
      <c r="E6610">
        <v>416</v>
      </c>
      <c r="F6610" s="5" t="s">
        <v>14</v>
      </c>
      <c r="G6610" s="6">
        <v>45539.8125</v>
      </c>
      <c r="H6610" s="6">
        <v>45540.3125</v>
      </c>
      <c r="I6610" s="5" t="s">
        <v>1554</v>
      </c>
      <c r="J6610" s="5" t="s">
        <v>15</v>
      </c>
      <c r="K6610" s="5" t="s">
        <v>1564</v>
      </c>
    </row>
    <row r="6611" spans="1:11" x14ac:dyDescent="0.35">
      <c r="A6611" s="1">
        <v>45536</v>
      </c>
      <c r="B6611">
        <v>1438</v>
      </c>
      <c r="C6611">
        <v>2133</v>
      </c>
      <c r="D6611">
        <v>299</v>
      </c>
      <c r="E6611">
        <v>416</v>
      </c>
      <c r="F6611" s="5" t="s">
        <v>14</v>
      </c>
      <c r="G6611" s="6">
        <v>45540.8125</v>
      </c>
      <c r="H6611" s="6">
        <v>45541.3125</v>
      </c>
      <c r="I6611" s="5" t="s">
        <v>1554</v>
      </c>
      <c r="J6611" s="5" t="s">
        <v>15</v>
      </c>
      <c r="K6611" s="5" t="s">
        <v>1564</v>
      </c>
    </row>
    <row r="6612" spans="1:11" x14ac:dyDescent="0.35">
      <c r="A6612" s="1">
        <v>45536</v>
      </c>
      <c r="B6612">
        <v>1438</v>
      </c>
      <c r="C6612">
        <v>2133</v>
      </c>
      <c r="D6612">
        <v>299</v>
      </c>
      <c r="E6612">
        <v>416</v>
      </c>
      <c r="F6612" s="5" t="s">
        <v>14</v>
      </c>
      <c r="G6612" s="6">
        <v>45546.8125</v>
      </c>
      <c r="H6612" s="6">
        <v>45547.3125</v>
      </c>
      <c r="I6612" s="5" t="s">
        <v>1554</v>
      </c>
      <c r="J6612" s="5" t="s">
        <v>15</v>
      </c>
      <c r="K6612" s="5" t="s">
        <v>1564</v>
      </c>
    </row>
    <row r="6613" spans="1:11" x14ac:dyDescent="0.35">
      <c r="A6613" s="1">
        <v>45536</v>
      </c>
      <c r="B6613">
        <v>1438</v>
      </c>
      <c r="C6613">
        <v>2133</v>
      </c>
      <c r="D6613">
        <v>299</v>
      </c>
      <c r="E6613">
        <v>416</v>
      </c>
      <c r="F6613" s="5" t="s">
        <v>14</v>
      </c>
      <c r="G6613" s="6">
        <v>45547.8125</v>
      </c>
      <c r="H6613" s="6">
        <v>45548.3125</v>
      </c>
      <c r="I6613" s="5" t="s">
        <v>1554</v>
      </c>
      <c r="J6613" s="5" t="s">
        <v>15</v>
      </c>
      <c r="K6613" s="5" t="s">
        <v>1564</v>
      </c>
    </row>
    <row r="6614" spans="1:11" x14ac:dyDescent="0.35">
      <c r="A6614" s="1">
        <v>45536</v>
      </c>
      <c r="B6614">
        <v>1438</v>
      </c>
      <c r="C6614">
        <v>2133</v>
      </c>
      <c r="D6614">
        <v>299</v>
      </c>
      <c r="E6614">
        <v>416</v>
      </c>
      <c r="F6614" s="5" t="s">
        <v>14</v>
      </c>
      <c r="G6614" s="6">
        <v>45553.8125</v>
      </c>
      <c r="H6614" s="6">
        <v>45554.3125</v>
      </c>
      <c r="I6614" s="5" t="s">
        <v>1554</v>
      </c>
      <c r="J6614" s="5" t="s">
        <v>15</v>
      </c>
      <c r="K6614" s="5" t="s">
        <v>1564</v>
      </c>
    </row>
    <row r="6615" spans="1:11" x14ac:dyDescent="0.35">
      <c r="A6615" s="1">
        <v>45536</v>
      </c>
      <c r="B6615">
        <v>1438</v>
      </c>
      <c r="C6615">
        <v>2133</v>
      </c>
      <c r="D6615">
        <v>299</v>
      </c>
      <c r="E6615">
        <v>416</v>
      </c>
      <c r="F6615" s="5" t="s">
        <v>14</v>
      </c>
      <c r="G6615" s="6">
        <v>45554.8125</v>
      </c>
      <c r="H6615" s="6">
        <v>45555.06421232639</v>
      </c>
      <c r="I6615" s="5" t="s">
        <v>1565</v>
      </c>
      <c r="J6615" s="5" t="s">
        <v>15</v>
      </c>
      <c r="K6615" s="5" t="s">
        <v>1564</v>
      </c>
    </row>
    <row r="6616" spans="1:11" x14ac:dyDescent="0.35">
      <c r="A6616" s="1">
        <v>45536</v>
      </c>
      <c r="B6616">
        <v>1438</v>
      </c>
      <c r="C6616">
        <v>2133</v>
      </c>
      <c r="D6616">
        <v>299</v>
      </c>
      <c r="E6616">
        <v>416</v>
      </c>
      <c r="F6616" s="5" t="s">
        <v>14</v>
      </c>
      <c r="G6616" s="6">
        <v>45560.8125</v>
      </c>
      <c r="H6616" s="6">
        <v>45560.8125</v>
      </c>
      <c r="I6616" s="5" t="s">
        <v>1566</v>
      </c>
      <c r="J6616" s="5" t="s">
        <v>15</v>
      </c>
      <c r="K6616" s="5" t="s">
        <v>1564</v>
      </c>
    </row>
    <row r="6617" spans="1:11" x14ac:dyDescent="0.35">
      <c r="A6617" s="1">
        <v>45536</v>
      </c>
      <c r="B6617">
        <v>1438</v>
      </c>
      <c r="C6617">
        <v>2133</v>
      </c>
      <c r="D6617">
        <v>299</v>
      </c>
      <c r="E6617">
        <v>416</v>
      </c>
      <c r="F6617" s="5" t="s">
        <v>14</v>
      </c>
      <c r="G6617" s="6">
        <v>45561.8125</v>
      </c>
      <c r="H6617" s="6">
        <v>45561.8125</v>
      </c>
      <c r="I6617" s="5" t="s">
        <v>1566</v>
      </c>
      <c r="J6617" s="5" t="s">
        <v>15</v>
      </c>
      <c r="K6617" s="5" t="s">
        <v>1564</v>
      </c>
    </row>
    <row r="6618" spans="1:11" x14ac:dyDescent="0.35">
      <c r="A6618" s="1">
        <v>45536</v>
      </c>
      <c r="B6618">
        <v>1439</v>
      </c>
      <c r="C6618">
        <v>2136</v>
      </c>
      <c r="D6618">
        <v>262</v>
      </c>
      <c r="E6618">
        <v>366</v>
      </c>
      <c r="F6618" s="5" t="s">
        <v>14</v>
      </c>
      <c r="G6618" s="6">
        <v>45539.8125</v>
      </c>
      <c r="H6618" s="6">
        <v>45540.3125</v>
      </c>
      <c r="I6618" s="5" t="s">
        <v>1554</v>
      </c>
      <c r="J6618" s="5" t="s">
        <v>15</v>
      </c>
      <c r="K6618" s="5" t="s">
        <v>1556</v>
      </c>
    </row>
    <row r="6619" spans="1:11" x14ac:dyDescent="0.35">
      <c r="A6619" s="1">
        <v>45536</v>
      </c>
      <c r="B6619">
        <v>1439</v>
      </c>
      <c r="C6619">
        <v>2136</v>
      </c>
      <c r="D6619">
        <v>262</v>
      </c>
      <c r="E6619">
        <v>366</v>
      </c>
      <c r="F6619" s="5" t="s">
        <v>14</v>
      </c>
      <c r="G6619" s="6">
        <v>45540.8125</v>
      </c>
      <c r="H6619" s="6">
        <v>45541.3125</v>
      </c>
      <c r="I6619" s="5" t="s">
        <v>1554</v>
      </c>
      <c r="J6619" s="5" t="s">
        <v>15</v>
      </c>
      <c r="K6619" s="5" t="s">
        <v>1556</v>
      </c>
    </row>
    <row r="6620" spans="1:11" x14ac:dyDescent="0.35">
      <c r="A6620" s="1">
        <v>45536</v>
      </c>
      <c r="B6620">
        <v>1439</v>
      </c>
      <c r="C6620">
        <v>2136</v>
      </c>
      <c r="D6620">
        <v>262</v>
      </c>
      <c r="E6620">
        <v>366</v>
      </c>
      <c r="F6620" s="5" t="s">
        <v>14</v>
      </c>
      <c r="G6620" s="6">
        <v>45546.8125</v>
      </c>
      <c r="H6620" s="6">
        <v>45547.3125</v>
      </c>
      <c r="I6620" s="5" t="s">
        <v>1554</v>
      </c>
      <c r="J6620" s="5" t="s">
        <v>15</v>
      </c>
      <c r="K6620" s="5" t="s">
        <v>1556</v>
      </c>
    </row>
    <row r="6621" spans="1:11" x14ac:dyDescent="0.35">
      <c r="A6621" s="1">
        <v>45536</v>
      </c>
      <c r="B6621">
        <v>1439</v>
      </c>
      <c r="C6621">
        <v>2136</v>
      </c>
      <c r="D6621">
        <v>262</v>
      </c>
      <c r="E6621">
        <v>366</v>
      </c>
      <c r="F6621" s="5" t="s">
        <v>14</v>
      </c>
      <c r="G6621" s="6">
        <v>45547.8125</v>
      </c>
      <c r="H6621" s="6">
        <v>45548.3125</v>
      </c>
      <c r="I6621" s="5" t="s">
        <v>1554</v>
      </c>
      <c r="J6621" s="5" t="s">
        <v>15</v>
      </c>
      <c r="K6621" s="5" t="s">
        <v>1556</v>
      </c>
    </row>
    <row r="6622" spans="1:11" x14ac:dyDescent="0.35">
      <c r="A6622" s="1">
        <v>45536</v>
      </c>
      <c r="B6622">
        <v>1439</v>
      </c>
      <c r="C6622">
        <v>2136</v>
      </c>
      <c r="D6622">
        <v>262</v>
      </c>
      <c r="E6622">
        <v>366</v>
      </c>
      <c r="F6622" s="5" t="s">
        <v>14</v>
      </c>
      <c r="G6622" s="6">
        <v>45553.8125</v>
      </c>
      <c r="H6622" s="6">
        <v>45554.3125</v>
      </c>
      <c r="I6622" s="5" t="s">
        <v>1554</v>
      </c>
      <c r="J6622" s="5" t="s">
        <v>15</v>
      </c>
      <c r="K6622" s="5" t="s">
        <v>1556</v>
      </c>
    </row>
    <row r="6623" spans="1:11" x14ac:dyDescent="0.35">
      <c r="A6623" s="1">
        <v>45536</v>
      </c>
      <c r="B6623">
        <v>1439</v>
      </c>
      <c r="C6623">
        <v>2136</v>
      </c>
      <c r="D6623">
        <v>262</v>
      </c>
      <c r="E6623">
        <v>366</v>
      </c>
      <c r="F6623" s="5" t="s">
        <v>14</v>
      </c>
      <c r="G6623" s="6">
        <v>45554.8125</v>
      </c>
      <c r="H6623" s="6">
        <v>45555.3125</v>
      </c>
      <c r="I6623" s="5" t="s">
        <v>1554</v>
      </c>
      <c r="J6623" s="5" t="s">
        <v>15</v>
      </c>
      <c r="K6623" s="5" t="s">
        <v>1556</v>
      </c>
    </row>
    <row r="6624" spans="1:11" x14ac:dyDescent="0.35">
      <c r="A6624" s="1">
        <v>45536</v>
      </c>
      <c r="B6624">
        <v>1439</v>
      </c>
      <c r="C6624">
        <v>2136</v>
      </c>
      <c r="D6624">
        <v>262</v>
      </c>
      <c r="E6624">
        <v>366</v>
      </c>
      <c r="F6624" s="5" t="s">
        <v>14</v>
      </c>
      <c r="G6624" s="6">
        <v>45560.8125</v>
      </c>
      <c r="H6624" s="6">
        <v>45561.3125</v>
      </c>
      <c r="I6624" s="5" t="s">
        <v>1554</v>
      </c>
      <c r="J6624" s="5" t="s">
        <v>15</v>
      </c>
      <c r="K6624" s="5" t="s">
        <v>1556</v>
      </c>
    </row>
    <row r="6625" spans="1:11" x14ac:dyDescent="0.35">
      <c r="A6625" s="1">
        <v>45536</v>
      </c>
      <c r="B6625">
        <v>1439</v>
      </c>
      <c r="C6625">
        <v>2136</v>
      </c>
      <c r="D6625">
        <v>262</v>
      </c>
      <c r="E6625">
        <v>366</v>
      </c>
      <c r="F6625" s="5" t="s">
        <v>14</v>
      </c>
      <c r="G6625" s="6">
        <v>45561.8125</v>
      </c>
      <c r="H6625" s="6">
        <v>45562.3125</v>
      </c>
      <c r="I6625" s="5" t="s">
        <v>1554</v>
      </c>
      <c r="J6625" s="5" t="s">
        <v>15</v>
      </c>
      <c r="K6625" s="5" t="s">
        <v>1556</v>
      </c>
    </row>
    <row r="6626" spans="1:11" x14ac:dyDescent="0.35">
      <c r="A6626" s="1">
        <v>45536</v>
      </c>
      <c r="B6626">
        <v>1439</v>
      </c>
      <c r="C6626">
        <v>2136</v>
      </c>
      <c r="D6626">
        <v>262</v>
      </c>
      <c r="E6626">
        <v>366</v>
      </c>
      <c r="F6626" s="5" t="s">
        <v>14</v>
      </c>
      <c r="G6626" s="6">
        <v>45561.8125</v>
      </c>
      <c r="H6626" s="6">
        <v>45562.215239722223</v>
      </c>
      <c r="I6626" s="5" t="s">
        <v>1558</v>
      </c>
      <c r="J6626" s="5" t="s">
        <v>15</v>
      </c>
      <c r="K6626" s="5" t="s">
        <v>1556</v>
      </c>
    </row>
    <row r="6627" spans="1:11" x14ac:dyDescent="0.35">
      <c r="A6627" s="1">
        <v>45536</v>
      </c>
      <c r="B6627">
        <v>1441</v>
      </c>
      <c r="C6627">
        <v>2140</v>
      </c>
      <c r="D6627">
        <v>29</v>
      </c>
      <c r="E6627">
        <v>63</v>
      </c>
      <c r="F6627" s="5" t="s">
        <v>16</v>
      </c>
      <c r="G6627" s="6">
        <v>45537.333333333336</v>
      </c>
      <c r="H6627" s="6">
        <v>45537.645833333336</v>
      </c>
      <c r="I6627" s="5" t="s">
        <v>1549</v>
      </c>
      <c r="J6627" s="5" t="s">
        <v>15</v>
      </c>
      <c r="K6627" s="5" t="s">
        <v>1550</v>
      </c>
    </row>
    <row r="6628" spans="1:11" x14ac:dyDescent="0.35">
      <c r="A6628" s="1">
        <v>45536</v>
      </c>
      <c r="B6628">
        <v>1441</v>
      </c>
      <c r="C6628">
        <v>2140</v>
      </c>
      <c r="D6628">
        <v>29</v>
      </c>
      <c r="E6628">
        <v>63</v>
      </c>
      <c r="F6628" s="5" t="s">
        <v>16</v>
      </c>
      <c r="G6628" s="6">
        <v>45538.333333333336</v>
      </c>
      <c r="H6628" s="6">
        <v>45538.645833333336</v>
      </c>
      <c r="I6628" s="5" t="s">
        <v>1549</v>
      </c>
      <c r="J6628" s="5" t="s">
        <v>15</v>
      </c>
      <c r="K6628" s="5" t="s">
        <v>1550</v>
      </c>
    </row>
    <row r="6629" spans="1:11" x14ac:dyDescent="0.35">
      <c r="A6629" s="1">
        <v>45536</v>
      </c>
      <c r="B6629">
        <v>1441</v>
      </c>
      <c r="C6629">
        <v>2140</v>
      </c>
      <c r="D6629">
        <v>29</v>
      </c>
      <c r="E6629">
        <v>63</v>
      </c>
      <c r="F6629" s="5" t="s">
        <v>16</v>
      </c>
      <c r="G6629" s="6">
        <v>45539.333333333336</v>
      </c>
      <c r="H6629" s="6">
        <v>45539.645833333336</v>
      </c>
      <c r="I6629" s="5" t="s">
        <v>1549</v>
      </c>
      <c r="J6629" s="5" t="s">
        <v>15</v>
      </c>
      <c r="K6629" s="5" t="s">
        <v>1550</v>
      </c>
    </row>
    <row r="6630" spans="1:11" x14ac:dyDescent="0.35">
      <c r="A6630" s="1">
        <v>45536</v>
      </c>
      <c r="B6630">
        <v>1441</v>
      </c>
      <c r="C6630">
        <v>2140</v>
      </c>
      <c r="D6630">
        <v>29</v>
      </c>
      <c r="E6630">
        <v>63</v>
      </c>
      <c r="F6630" s="5" t="s">
        <v>16</v>
      </c>
      <c r="G6630" s="6">
        <v>45540.333333333336</v>
      </c>
      <c r="H6630" s="6">
        <v>45540.645833333336</v>
      </c>
      <c r="I6630" s="5" t="s">
        <v>1549</v>
      </c>
      <c r="J6630" s="5" t="s">
        <v>15</v>
      </c>
      <c r="K6630" s="5" t="s">
        <v>1550</v>
      </c>
    </row>
    <row r="6631" spans="1:11" x14ac:dyDescent="0.35">
      <c r="A6631" s="1">
        <v>45536</v>
      </c>
      <c r="B6631">
        <v>1441</v>
      </c>
      <c r="C6631">
        <v>2140</v>
      </c>
      <c r="D6631">
        <v>29</v>
      </c>
      <c r="E6631">
        <v>63</v>
      </c>
      <c r="F6631" s="5" t="s">
        <v>16</v>
      </c>
      <c r="G6631" s="6">
        <v>45541.333333333336</v>
      </c>
      <c r="H6631" s="6">
        <v>45541.645833333336</v>
      </c>
      <c r="I6631" s="5" t="s">
        <v>1549</v>
      </c>
      <c r="J6631" s="5" t="s">
        <v>15</v>
      </c>
      <c r="K6631" s="5" t="s">
        <v>1550</v>
      </c>
    </row>
    <row r="6632" spans="1:11" x14ac:dyDescent="0.35">
      <c r="A6632" s="1">
        <v>45536</v>
      </c>
      <c r="B6632">
        <v>1441</v>
      </c>
      <c r="C6632">
        <v>2140</v>
      </c>
      <c r="D6632">
        <v>29</v>
      </c>
      <c r="E6632">
        <v>63</v>
      </c>
      <c r="F6632" s="5" t="s">
        <v>16</v>
      </c>
      <c r="G6632" s="6">
        <v>45544.333333333336</v>
      </c>
      <c r="H6632" s="6">
        <v>45544.645833333336</v>
      </c>
      <c r="I6632" s="5" t="s">
        <v>1549</v>
      </c>
      <c r="J6632" s="5" t="s">
        <v>15</v>
      </c>
      <c r="K6632" s="5" t="s">
        <v>1550</v>
      </c>
    </row>
    <row r="6633" spans="1:11" x14ac:dyDescent="0.35">
      <c r="A6633" s="1">
        <v>45536</v>
      </c>
      <c r="B6633">
        <v>1441</v>
      </c>
      <c r="C6633">
        <v>2140</v>
      </c>
      <c r="D6633">
        <v>29</v>
      </c>
      <c r="E6633">
        <v>63</v>
      </c>
      <c r="F6633" s="5" t="s">
        <v>16</v>
      </c>
      <c r="G6633" s="6">
        <v>45545.333333333336</v>
      </c>
      <c r="H6633" s="6">
        <v>45545.645833333336</v>
      </c>
      <c r="I6633" s="5" t="s">
        <v>1549</v>
      </c>
      <c r="J6633" s="5" t="s">
        <v>15</v>
      </c>
      <c r="K6633" s="5" t="s">
        <v>1550</v>
      </c>
    </row>
    <row r="6634" spans="1:11" x14ac:dyDescent="0.35">
      <c r="A6634" s="1">
        <v>45536</v>
      </c>
      <c r="B6634">
        <v>1441</v>
      </c>
      <c r="C6634">
        <v>2140</v>
      </c>
      <c r="D6634">
        <v>29</v>
      </c>
      <c r="E6634">
        <v>63</v>
      </c>
      <c r="F6634" s="5" t="s">
        <v>16</v>
      </c>
      <c r="G6634" s="6">
        <v>45546.333333333336</v>
      </c>
      <c r="H6634" s="6">
        <v>45546.645833333336</v>
      </c>
      <c r="I6634" s="5" t="s">
        <v>1549</v>
      </c>
      <c r="J6634" s="5" t="s">
        <v>15</v>
      </c>
      <c r="K6634" s="5" t="s">
        <v>1550</v>
      </c>
    </row>
    <row r="6635" spans="1:11" x14ac:dyDescent="0.35">
      <c r="A6635" s="1">
        <v>45536</v>
      </c>
      <c r="B6635">
        <v>1441</v>
      </c>
      <c r="C6635">
        <v>2140</v>
      </c>
      <c r="D6635">
        <v>29</v>
      </c>
      <c r="E6635">
        <v>63</v>
      </c>
      <c r="F6635" s="5" t="s">
        <v>16</v>
      </c>
      <c r="G6635" s="6">
        <v>45547.333333333336</v>
      </c>
      <c r="H6635" s="6">
        <v>45547.645833333336</v>
      </c>
      <c r="I6635" s="5" t="s">
        <v>1549</v>
      </c>
      <c r="J6635" s="5" t="s">
        <v>15</v>
      </c>
      <c r="K6635" s="5" t="s">
        <v>1550</v>
      </c>
    </row>
    <row r="6636" spans="1:11" x14ac:dyDescent="0.35">
      <c r="A6636" s="1">
        <v>45536</v>
      </c>
      <c r="B6636">
        <v>1441</v>
      </c>
      <c r="C6636">
        <v>2140</v>
      </c>
      <c r="D6636">
        <v>29</v>
      </c>
      <c r="E6636">
        <v>63</v>
      </c>
      <c r="F6636" s="5" t="s">
        <v>16</v>
      </c>
      <c r="G6636" s="6">
        <v>45548.333333333336</v>
      </c>
      <c r="H6636" s="6">
        <v>45548.645833333336</v>
      </c>
      <c r="I6636" s="5" t="s">
        <v>1549</v>
      </c>
      <c r="J6636" s="5" t="s">
        <v>15</v>
      </c>
      <c r="K6636" s="5" t="s">
        <v>1550</v>
      </c>
    </row>
    <row r="6637" spans="1:11" x14ac:dyDescent="0.35">
      <c r="A6637" s="1">
        <v>45536</v>
      </c>
      <c r="B6637">
        <v>1441</v>
      </c>
      <c r="C6637">
        <v>2140</v>
      </c>
      <c r="D6637">
        <v>29</v>
      </c>
      <c r="E6637">
        <v>63</v>
      </c>
      <c r="F6637" s="5" t="s">
        <v>16</v>
      </c>
      <c r="G6637" s="6">
        <v>45551.333333333336</v>
      </c>
      <c r="H6637" s="6">
        <v>45551.645833333336</v>
      </c>
      <c r="I6637" s="5" t="s">
        <v>1549</v>
      </c>
      <c r="J6637" s="5" t="s">
        <v>15</v>
      </c>
      <c r="K6637" s="5" t="s">
        <v>1550</v>
      </c>
    </row>
    <row r="6638" spans="1:11" x14ac:dyDescent="0.35">
      <c r="A6638" s="1">
        <v>45536</v>
      </c>
      <c r="B6638">
        <v>1441</v>
      </c>
      <c r="C6638">
        <v>2140</v>
      </c>
      <c r="D6638">
        <v>29</v>
      </c>
      <c r="E6638">
        <v>63</v>
      </c>
      <c r="F6638" s="5" t="s">
        <v>16</v>
      </c>
      <c r="G6638" s="6">
        <v>45552.333333333336</v>
      </c>
      <c r="H6638" s="6">
        <v>45552.645833333336</v>
      </c>
      <c r="I6638" s="5" t="s">
        <v>1549</v>
      </c>
      <c r="J6638" s="5" t="s">
        <v>15</v>
      </c>
      <c r="K6638" s="5" t="s">
        <v>1550</v>
      </c>
    </row>
    <row r="6639" spans="1:11" x14ac:dyDescent="0.35">
      <c r="A6639" s="1">
        <v>45536</v>
      </c>
      <c r="B6639">
        <v>1441</v>
      </c>
      <c r="C6639">
        <v>2140</v>
      </c>
      <c r="D6639">
        <v>29</v>
      </c>
      <c r="E6639">
        <v>63</v>
      </c>
      <c r="F6639" s="5" t="s">
        <v>16</v>
      </c>
      <c r="G6639" s="6">
        <v>45553.333333333336</v>
      </c>
      <c r="H6639" s="6">
        <v>45553.645833333336</v>
      </c>
      <c r="I6639" s="5" t="s">
        <v>1549</v>
      </c>
      <c r="J6639" s="5" t="s">
        <v>15</v>
      </c>
      <c r="K6639" s="5" t="s">
        <v>1550</v>
      </c>
    </row>
    <row r="6640" spans="1:11" x14ac:dyDescent="0.35">
      <c r="A6640" s="1">
        <v>45536</v>
      </c>
      <c r="B6640">
        <v>1441</v>
      </c>
      <c r="C6640">
        <v>2140</v>
      </c>
      <c r="D6640">
        <v>29</v>
      </c>
      <c r="E6640">
        <v>63</v>
      </c>
      <c r="F6640" s="5" t="s">
        <v>16</v>
      </c>
      <c r="G6640" s="6">
        <v>45554.333333333336</v>
      </c>
      <c r="H6640" s="6">
        <v>45554.645833333336</v>
      </c>
      <c r="I6640" s="5" t="s">
        <v>1549</v>
      </c>
      <c r="J6640" s="5" t="s">
        <v>15</v>
      </c>
      <c r="K6640" s="5" t="s">
        <v>1550</v>
      </c>
    </row>
    <row r="6641" spans="1:11" x14ac:dyDescent="0.35">
      <c r="A6641" s="1">
        <v>45536</v>
      </c>
      <c r="B6641">
        <v>1441</v>
      </c>
      <c r="C6641">
        <v>2140</v>
      </c>
      <c r="D6641">
        <v>29</v>
      </c>
      <c r="E6641">
        <v>63</v>
      </c>
      <c r="F6641" s="5" t="s">
        <v>16</v>
      </c>
      <c r="G6641" s="6">
        <v>45555.333333333336</v>
      </c>
      <c r="H6641" s="6">
        <v>45555.645833333336</v>
      </c>
      <c r="I6641" s="5" t="s">
        <v>1549</v>
      </c>
      <c r="J6641" s="5" t="s">
        <v>15</v>
      </c>
      <c r="K6641" s="5" t="s">
        <v>1550</v>
      </c>
    </row>
    <row r="6642" spans="1:11" x14ac:dyDescent="0.35">
      <c r="A6642" s="1">
        <v>45536</v>
      </c>
      <c r="B6642">
        <v>1441</v>
      </c>
      <c r="C6642">
        <v>2140</v>
      </c>
      <c r="D6642">
        <v>29</v>
      </c>
      <c r="E6642">
        <v>63</v>
      </c>
      <c r="F6642" s="5" t="s">
        <v>16</v>
      </c>
      <c r="G6642" s="6">
        <v>45558.333333333336</v>
      </c>
      <c r="H6642" s="6">
        <v>45558.645833333336</v>
      </c>
      <c r="I6642" s="5" t="s">
        <v>1549</v>
      </c>
      <c r="J6642" s="5" t="s">
        <v>15</v>
      </c>
      <c r="K6642" s="5" t="s">
        <v>1550</v>
      </c>
    </row>
    <row r="6643" spans="1:11" x14ac:dyDescent="0.35">
      <c r="A6643" s="1">
        <v>45536</v>
      </c>
      <c r="B6643">
        <v>1441</v>
      </c>
      <c r="C6643">
        <v>2140</v>
      </c>
      <c r="D6643">
        <v>29</v>
      </c>
      <c r="E6643">
        <v>63</v>
      </c>
      <c r="F6643" s="5" t="s">
        <v>16</v>
      </c>
      <c r="G6643" s="6">
        <v>45559.333333333336</v>
      </c>
      <c r="H6643" s="6">
        <v>45559.645833333336</v>
      </c>
      <c r="I6643" s="5" t="s">
        <v>1549</v>
      </c>
      <c r="J6643" s="5" t="s">
        <v>15</v>
      </c>
      <c r="K6643" s="5" t="s">
        <v>1550</v>
      </c>
    </row>
    <row r="6644" spans="1:11" x14ac:dyDescent="0.35">
      <c r="A6644" s="1">
        <v>45536</v>
      </c>
      <c r="B6644">
        <v>1441</v>
      </c>
      <c r="C6644">
        <v>2140</v>
      </c>
      <c r="D6644">
        <v>29</v>
      </c>
      <c r="E6644">
        <v>63</v>
      </c>
      <c r="F6644" s="5" t="s">
        <v>16</v>
      </c>
      <c r="G6644" s="6">
        <v>45560.333333333336</v>
      </c>
      <c r="H6644" s="6">
        <v>45560.524257986108</v>
      </c>
      <c r="I6644" s="5" t="s">
        <v>1551</v>
      </c>
      <c r="J6644" s="5" t="s">
        <v>15</v>
      </c>
      <c r="K6644" s="5" t="s">
        <v>1550</v>
      </c>
    </row>
    <row r="6645" spans="1:11" x14ac:dyDescent="0.35">
      <c r="A6645" s="1">
        <v>45536</v>
      </c>
      <c r="B6645">
        <v>1445</v>
      </c>
      <c r="C6645">
        <v>2144</v>
      </c>
      <c r="D6645">
        <v>216</v>
      </c>
      <c r="E6645">
        <v>309</v>
      </c>
      <c r="F6645" s="5" t="s">
        <v>19</v>
      </c>
      <c r="G6645" s="6">
        <v>45537.375</v>
      </c>
      <c r="H6645" s="6">
        <v>45537.708333333336</v>
      </c>
      <c r="I6645" s="5" t="s">
        <v>1546</v>
      </c>
      <c r="J6645" s="5" t="s">
        <v>20</v>
      </c>
      <c r="K6645" s="5" t="s">
        <v>1552</v>
      </c>
    </row>
    <row r="6646" spans="1:11" x14ac:dyDescent="0.35">
      <c r="A6646" s="1">
        <v>45536</v>
      </c>
      <c r="B6646">
        <v>1445</v>
      </c>
      <c r="C6646">
        <v>2144</v>
      </c>
      <c r="D6646">
        <v>216</v>
      </c>
      <c r="E6646">
        <v>309</v>
      </c>
      <c r="F6646" s="5" t="s">
        <v>19</v>
      </c>
      <c r="G6646" s="6">
        <v>45538.375</v>
      </c>
      <c r="H6646" s="6">
        <v>45538.708333333336</v>
      </c>
      <c r="I6646" s="5" t="s">
        <v>1546</v>
      </c>
      <c r="J6646" s="5" t="s">
        <v>20</v>
      </c>
      <c r="K6646" s="5" t="s">
        <v>1552</v>
      </c>
    </row>
    <row r="6647" spans="1:11" x14ac:dyDescent="0.35">
      <c r="A6647" s="1">
        <v>45536</v>
      </c>
      <c r="B6647">
        <v>1445</v>
      </c>
      <c r="C6647">
        <v>2144</v>
      </c>
      <c r="D6647">
        <v>216</v>
      </c>
      <c r="E6647">
        <v>309</v>
      </c>
      <c r="F6647" s="5" t="s">
        <v>19</v>
      </c>
      <c r="G6647" s="6">
        <v>45539.375</v>
      </c>
      <c r="H6647" s="6">
        <v>45539.708333333336</v>
      </c>
      <c r="I6647" s="5" t="s">
        <v>1546</v>
      </c>
      <c r="J6647" s="5" t="s">
        <v>20</v>
      </c>
      <c r="K6647" s="5" t="s">
        <v>1552</v>
      </c>
    </row>
    <row r="6648" spans="1:11" x14ac:dyDescent="0.35">
      <c r="A6648" s="1">
        <v>45536</v>
      </c>
      <c r="B6648">
        <v>1445</v>
      </c>
      <c r="C6648">
        <v>2144</v>
      </c>
      <c r="D6648">
        <v>216</v>
      </c>
      <c r="E6648">
        <v>309</v>
      </c>
      <c r="F6648" s="5" t="s">
        <v>19</v>
      </c>
      <c r="G6648" s="6">
        <v>45540.375</v>
      </c>
      <c r="H6648" s="6">
        <v>45540.708333333336</v>
      </c>
      <c r="I6648" s="5" t="s">
        <v>1546</v>
      </c>
      <c r="J6648" s="5" t="s">
        <v>20</v>
      </c>
      <c r="K6648" s="5" t="s">
        <v>1552</v>
      </c>
    </row>
    <row r="6649" spans="1:11" x14ac:dyDescent="0.35">
      <c r="A6649" s="1">
        <v>45536</v>
      </c>
      <c r="B6649">
        <v>1445</v>
      </c>
      <c r="C6649">
        <v>2144</v>
      </c>
      <c r="D6649">
        <v>216</v>
      </c>
      <c r="E6649">
        <v>309</v>
      </c>
      <c r="F6649" s="5" t="s">
        <v>19</v>
      </c>
      <c r="G6649" s="6">
        <v>45541.375</v>
      </c>
      <c r="H6649" s="6">
        <v>45541.708333333336</v>
      </c>
      <c r="I6649" s="5" t="s">
        <v>1546</v>
      </c>
      <c r="J6649" s="5" t="s">
        <v>20</v>
      </c>
      <c r="K6649" s="5" t="s">
        <v>1552</v>
      </c>
    </row>
    <row r="6650" spans="1:11" x14ac:dyDescent="0.35">
      <c r="A6650" s="1">
        <v>45536</v>
      </c>
      <c r="B6650">
        <v>1445</v>
      </c>
      <c r="C6650">
        <v>2144</v>
      </c>
      <c r="D6650">
        <v>216</v>
      </c>
      <c r="E6650">
        <v>309</v>
      </c>
      <c r="F6650" s="5" t="s">
        <v>19</v>
      </c>
      <c r="G6650" s="6">
        <v>45544.375</v>
      </c>
      <c r="H6650" s="6">
        <v>45544.708333333336</v>
      </c>
      <c r="I6650" s="5" t="s">
        <v>1546</v>
      </c>
      <c r="J6650" s="5" t="s">
        <v>20</v>
      </c>
      <c r="K6650" s="5" t="s">
        <v>1552</v>
      </c>
    </row>
    <row r="6651" spans="1:11" x14ac:dyDescent="0.35">
      <c r="A6651" s="1">
        <v>45536</v>
      </c>
      <c r="B6651">
        <v>1445</v>
      </c>
      <c r="C6651">
        <v>2144</v>
      </c>
      <c r="D6651">
        <v>216</v>
      </c>
      <c r="E6651">
        <v>309</v>
      </c>
      <c r="F6651" s="5" t="s">
        <v>19</v>
      </c>
      <c r="G6651" s="6">
        <v>45545.375</v>
      </c>
      <c r="H6651" s="6">
        <v>45545.708333333336</v>
      </c>
      <c r="I6651" s="5" t="s">
        <v>1546</v>
      </c>
      <c r="J6651" s="5" t="s">
        <v>20</v>
      </c>
      <c r="K6651" s="5" t="s">
        <v>1552</v>
      </c>
    </row>
    <row r="6652" spans="1:11" x14ac:dyDescent="0.35">
      <c r="A6652" s="1">
        <v>45536</v>
      </c>
      <c r="B6652">
        <v>1445</v>
      </c>
      <c r="C6652">
        <v>2144</v>
      </c>
      <c r="D6652">
        <v>216</v>
      </c>
      <c r="E6652">
        <v>309</v>
      </c>
      <c r="F6652" s="5" t="s">
        <v>19</v>
      </c>
      <c r="G6652" s="6">
        <v>45546.375</v>
      </c>
      <c r="H6652" s="6">
        <v>45546.708333333336</v>
      </c>
      <c r="I6652" s="5" t="s">
        <v>1546</v>
      </c>
      <c r="J6652" s="5" t="s">
        <v>20</v>
      </c>
      <c r="K6652" s="5" t="s">
        <v>1552</v>
      </c>
    </row>
    <row r="6653" spans="1:11" x14ac:dyDescent="0.35">
      <c r="A6653" s="1">
        <v>45536</v>
      </c>
      <c r="B6653">
        <v>1445</v>
      </c>
      <c r="C6653">
        <v>2144</v>
      </c>
      <c r="D6653">
        <v>216</v>
      </c>
      <c r="E6653">
        <v>309</v>
      </c>
      <c r="F6653" s="5" t="s">
        <v>19</v>
      </c>
      <c r="G6653" s="6">
        <v>45547.375</v>
      </c>
      <c r="H6653" s="6">
        <v>45547.708333333336</v>
      </c>
      <c r="I6653" s="5" t="s">
        <v>1546</v>
      </c>
      <c r="J6653" s="5" t="s">
        <v>20</v>
      </c>
      <c r="K6653" s="5" t="s">
        <v>1552</v>
      </c>
    </row>
    <row r="6654" spans="1:11" x14ac:dyDescent="0.35">
      <c r="A6654" s="1">
        <v>45536</v>
      </c>
      <c r="B6654">
        <v>1445</v>
      </c>
      <c r="C6654">
        <v>2144</v>
      </c>
      <c r="D6654">
        <v>216</v>
      </c>
      <c r="E6654">
        <v>309</v>
      </c>
      <c r="F6654" s="5" t="s">
        <v>19</v>
      </c>
      <c r="G6654" s="6">
        <v>45548.375</v>
      </c>
      <c r="H6654" s="6">
        <v>45548.708333333336</v>
      </c>
      <c r="I6654" s="5" t="s">
        <v>1546</v>
      </c>
      <c r="J6654" s="5" t="s">
        <v>20</v>
      </c>
      <c r="K6654" s="5" t="s">
        <v>1552</v>
      </c>
    </row>
    <row r="6655" spans="1:11" x14ac:dyDescent="0.35">
      <c r="A6655" s="1">
        <v>45536</v>
      </c>
      <c r="B6655">
        <v>1445</v>
      </c>
      <c r="C6655">
        <v>2144</v>
      </c>
      <c r="D6655">
        <v>216</v>
      </c>
      <c r="E6655">
        <v>309</v>
      </c>
      <c r="F6655" s="5" t="s">
        <v>19</v>
      </c>
      <c r="G6655" s="6">
        <v>45551.375</v>
      </c>
      <c r="H6655" s="6">
        <v>45551.708333333336</v>
      </c>
      <c r="I6655" s="5" t="s">
        <v>1546</v>
      </c>
      <c r="J6655" s="5" t="s">
        <v>20</v>
      </c>
      <c r="K6655" s="5" t="s">
        <v>1552</v>
      </c>
    </row>
    <row r="6656" spans="1:11" x14ac:dyDescent="0.35">
      <c r="A6656" s="1">
        <v>45536</v>
      </c>
      <c r="B6656">
        <v>1445</v>
      </c>
      <c r="C6656">
        <v>2144</v>
      </c>
      <c r="D6656">
        <v>216</v>
      </c>
      <c r="E6656">
        <v>309</v>
      </c>
      <c r="F6656" s="5" t="s">
        <v>19</v>
      </c>
      <c r="G6656" s="6">
        <v>45552.375</v>
      </c>
      <c r="H6656" s="6">
        <v>45552.708333333336</v>
      </c>
      <c r="I6656" s="5" t="s">
        <v>1546</v>
      </c>
      <c r="J6656" s="5" t="s">
        <v>20</v>
      </c>
      <c r="K6656" s="5" t="s">
        <v>1552</v>
      </c>
    </row>
    <row r="6657" spans="1:11" x14ac:dyDescent="0.35">
      <c r="A6657" s="1">
        <v>45536</v>
      </c>
      <c r="B6657">
        <v>1445</v>
      </c>
      <c r="C6657">
        <v>2144</v>
      </c>
      <c r="D6657">
        <v>216</v>
      </c>
      <c r="E6657">
        <v>309</v>
      </c>
      <c r="F6657" s="5" t="s">
        <v>19</v>
      </c>
      <c r="G6657" s="6">
        <v>45553.375</v>
      </c>
      <c r="H6657" s="6">
        <v>45553.708333333336</v>
      </c>
      <c r="I6657" s="5" t="s">
        <v>1546</v>
      </c>
      <c r="J6657" s="5" t="s">
        <v>20</v>
      </c>
      <c r="K6657" s="5" t="s">
        <v>1552</v>
      </c>
    </row>
    <row r="6658" spans="1:11" x14ac:dyDescent="0.35">
      <c r="A6658" s="1">
        <v>45536</v>
      </c>
      <c r="B6658">
        <v>1445</v>
      </c>
      <c r="C6658">
        <v>2144</v>
      </c>
      <c r="D6658">
        <v>216</v>
      </c>
      <c r="E6658">
        <v>309</v>
      </c>
      <c r="F6658" s="5" t="s">
        <v>19</v>
      </c>
      <c r="G6658" s="6">
        <v>45554.375</v>
      </c>
      <c r="H6658" s="6">
        <v>45554.708333333336</v>
      </c>
      <c r="I6658" s="5" t="s">
        <v>1546</v>
      </c>
      <c r="J6658" s="5" t="s">
        <v>20</v>
      </c>
      <c r="K6658" s="5" t="s">
        <v>1552</v>
      </c>
    </row>
    <row r="6659" spans="1:11" x14ac:dyDescent="0.35">
      <c r="A6659" s="1">
        <v>45536</v>
      </c>
      <c r="B6659">
        <v>1445</v>
      </c>
      <c r="C6659">
        <v>2144</v>
      </c>
      <c r="D6659">
        <v>216</v>
      </c>
      <c r="E6659">
        <v>309</v>
      </c>
      <c r="F6659" s="5" t="s">
        <v>19</v>
      </c>
      <c r="G6659" s="6">
        <v>45555.375</v>
      </c>
      <c r="H6659" s="6">
        <v>45555.708333333336</v>
      </c>
      <c r="I6659" s="5" t="s">
        <v>1546</v>
      </c>
      <c r="J6659" s="5" t="s">
        <v>20</v>
      </c>
      <c r="K6659" s="5" t="s">
        <v>1552</v>
      </c>
    </row>
    <row r="6660" spans="1:11" x14ac:dyDescent="0.35">
      <c r="A6660" s="1">
        <v>45536</v>
      </c>
      <c r="B6660">
        <v>1445</v>
      </c>
      <c r="C6660">
        <v>2144</v>
      </c>
      <c r="D6660">
        <v>216</v>
      </c>
      <c r="E6660">
        <v>309</v>
      </c>
      <c r="F6660" s="5" t="s">
        <v>19</v>
      </c>
      <c r="G6660" s="6">
        <v>45558.375</v>
      </c>
      <c r="H6660" s="6">
        <v>45558.708333333336</v>
      </c>
      <c r="I6660" s="5" t="s">
        <v>1546</v>
      </c>
      <c r="J6660" s="5" t="s">
        <v>20</v>
      </c>
      <c r="K6660" s="5" t="s">
        <v>1552</v>
      </c>
    </row>
    <row r="6661" spans="1:11" x14ac:dyDescent="0.35">
      <c r="A6661" s="1">
        <v>45536</v>
      </c>
      <c r="B6661">
        <v>1445</v>
      </c>
      <c r="C6661">
        <v>2144</v>
      </c>
      <c r="D6661">
        <v>216</v>
      </c>
      <c r="E6661">
        <v>309</v>
      </c>
      <c r="F6661" s="5" t="s">
        <v>19</v>
      </c>
      <c r="G6661" s="6">
        <v>45559.375</v>
      </c>
      <c r="H6661" s="6">
        <v>45559.708333333336</v>
      </c>
      <c r="I6661" s="5" t="s">
        <v>1546</v>
      </c>
      <c r="J6661" s="5" t="s">
        <v>20</v>
      </c>
      <c r="K6661" s="5" t="s">
        <v>1552</v>
      </c>
    </row>
    <row r="6662" spans="1:11" x14ac:dyDescent="0.35">
      <c r="A6662" s="1">
        <v>45536</v>
      </c>
      <c r="B6662">
        <v>1445</v>
      </c>
      <c r="C6662">
        <v>2144</v>
      </c>
      <c r="D6662">
        <v>216</v>
      </c>
      <c r="E6662">
        <v>309</v>
      </c>
      <c r="F6662" s="5" t="s">
        <v>19</v>
      </c>
      <c r="G6662" s="6">
        <v>45565.375</v>
      </c>
      <c r="H6662" s="6">
        <v>45565.555722881945</v>
      </c>
      <c r="I6662" s="5" t="s">
        <v>1553</v>
      </c>
      <c r="J6662" s="5" t="s">
        <v>20</v>
      </c>
      <c r="K6662" s="5" t="s">
        <v>1552</v>
      </c>
    </row>
    <row r="6663" spans="1:11" x14ac:dyDescent="0.35">
      <c r="A6663" s="1">
        <v>45536</v>
      </c>
      <c r="B6663">
        <v>1453</v>
      </c>
      <c r="C6663">
        <v>2159</v>
      </c>
      <c r="D6663">
        <v>264</v>
      </c>
      <c r="E6663">
        <v>372</v>
      </c>
      <c r="F6663" s="5" t="s">
        <v>16</v>
      </c>
      <c r="G6663" s="6">
        <v>45537.333333333336</v>
      </c>
      <c r="H6663" s="6">
        <v>45537.645833333336</v>
      </c>
      <c r="I6663" s="5" t="s">
        <v>1549</v>
      </c>
      <c r="J6663" s="5" t="s">
        <v>15</v>
      </c>
      <c r="K6663" s="5" t="s">
        <v>1550</v>
      </c>
    </row>
    <row r="6664" spans="1:11" x14ac:dyDescent="0.35">
      <c r="A6664" s="1">
        <v>45536</v>
      </c>
      <c r="B6664">
        <v>1453</v>
      </c>
      <c r="C6664">
        <v>2159</v>
      </c>
      <c r="D6664">
        <v>264</v>
      </c>
      <c r="E6664">
        <v>372</v>
      </c>
      <c r="F6664" s="5" t="s">
        <v>16</v>
      </c>
      <c r="G6664" s="6">
        <v>45538.333333333336</v>
      </c>
      <c r="H6664" s="6">
        <v>45538.645833333336</v>
      </c>
      <c r="I6664" s="5" t="s">
        <v>1549</v>
      </c>
      <c r="J6664" s="5" t="s">
        <v>15</v>
      </c>
      <c r="K6664" s="5" t="s">
        <v>1550</v>
      </c>
    </row>
    <row r="6665" spans="1:11" x14ac:dyDescent="0.35">
      <c r="A6665" s="1">
        <v>45536</v>
      </c>
      <c r="B6665">
        <v>1453</v>
      </c>
      <c r="C6665">
        <v>2159</v>
      </c>
      <c r="D6665">
        <v>264</v>
      </c>
      <c r="E6665">
        <v>372</v>
      </c>
      <c r="F6665" s="5" t="s">
        <v>16</v>
      </c>
      <c r="G6665" s="6">
        <v>45539.333333333336</v>
      </c>
      <c r="H6665" s="6">
        <v>45539.645833333336</v>
      </c>
      <c r="I6665" s="5" t="s">
        <v>1549</v>
      </c>
      <c r="J6665" s="5" t="s">
        <v>15</v>
      </c>
      <c r="K6665" s="5" t="s">
        <v>1550</v>
      </c>
    </row>
    <row r="6666" spans="1:11" x14ac:dyDescent="0.35">
      <c r="A6666" s="1">
        <v>45536</v>
      </c>
      <c r="B6666">
        <v>1453</v>
      </c>
      <c r="C6666">
        <v>2159</v>
      </c>
      <c r="D6666">
        <v>264</v>
      </c>
      <c r="E6666">
        <v>372</v>
      </c>
      <c r="F6666" s="5" t="s">
        <v>16</v>
      </c>
      <c r="G6666" s="6">
        <v>45540.333333333336</v>
      </c>
      <c r="H6666" s="6">
        <v>45540.645833333336</v>
      </c>
      <c r="I6666" s="5" t="s">
        <v>1549</v>
      </c>
      <c r="J6666" s="5" t="s">
        <v>15</v>
      </c>
      <c r="K6666" s="5" t="s">
        <v>1550</v>
      </c>
    </row>
    <row r="6667" spans="1:11" x14ac:dyDescent="0.35">
      <c r="A6667" s="1">
        <v>45536</v>
      </c>
      <c r="B6667">
        <v>1453</v>
      </c>
      <c r="C6667">
        <v>2159</v>
      </c>
      <c r="D6667">
        <v>264</v>
      </c>
      <c r="E6667">
        <v>372</v>
      </c>
      <c r="F6667" s="5" t="s">
        <v>16</v>
      </c>
      <c r="G6667" s="6">
        <v>45541.333333333336</v>
      </c>
      <c r="H6667" s="6">
        <v>45541.645833333336</v>
      </c>
      <c r="I6667" s="5" t="s">
        <v>1549</v>
      </c>
      <c r="J6667" s="5" t="s">
        <v>15</v>
      </c>
      <c r="K6667" s="5" t="s">
        <v>1550</v>
      </c>
    </row>
    <row r="6668" spans="1:11" x14ac:dyDescent="0.35">
      <c r="A6668" s="1">
        <v>45536</v>
      </c>
      <c r="B6668">
        <v>1453</v>
      </c>
      <c r="C6668">
        <v>2159</v>
      </c>
      <c r="D6668">
        <v>264</v>
      </c>
      <c r="E6668">
        <v>372</v>
      </c>
      <c r="F6668" s="5" t="s">
        <v>16</v>
      </c>
      <c r="G6668" s="6">
        <v>45544.333333333336</v>
      </c>
      <c r="H6668" s="6">
        <v>45544.645833333336</v>
      </c>
      <c r="I6668" s="5" t="s">
        <v>1549</v>
      </c>
      <c r="J6668" s="5" t="s">
        <v>15</v>
      </c>
      <c r="K6668" s="5" t="s">
        <v>1550</v>
      </c>
    </row>
    <row r="6669" spans="1:11" x14ac:dyDescent="0.35">
      <c r="A6669" s="1">
        <v>45536</v>
      </c>
      <c r="B6669">
        <v>1453</v>
      </c>
      <c r="C6669">
        <v>2159</v>
      </c>
      <c r="D6669">
        <v>264</v>
      </c>
      <c r="E6669">
        <v>372</v>
      </c>
      <c r="F6669" s="5" t="s">
        <v>16</v>
      </c>
      <c r="G6669" s="6">
        <v>45545.333333333336</v>
      </c>
      <c r="H6669" s="6">
        <v>45545.645833333336</v>
      </c>
      <c r="I6669" s="5" t="s">
        <v>1549</v>
      </c>
      <c r="J6669" s="5" t="s">
        <v>15</v>
      </c>
      <c r="K6669" s="5" t="s">
        <v>1550</v>
      </c>
    </row>
    <row r="6670" spans="1:11" x14ac:dyDescent="0.35">
      <c r="A6670" s="1">
        <v>45536</v>
      </c>
      <c r="B6670">
        <v>1453</v>
      </c>
      <c r="C6670">
        <v>2159</v>
      </c>
      <c r="D6670">
        <v>264</v>
      </c>
      <c r="E6670">
        <v>372</v>
      </c>
      <c r="F6670" s="5" t="s">
        <v>16</v>
      </c>
      <c r="G6670" s="6">
        <v>45546.333333333336</v>
      </c>
      <c r="H6670" s="6">
        <v>45546.645833333336</v>
      </c>
      <c r="I6670" s="5" t="s">
        <v>1549</v>
      </c>
      <c r="J6670" s="5" t="s">
        <v>15</v>
      </c>
      <c r="K6670" s="5" t="s">
        <v>1550</v>
      </c>
    </row>
    <row r="6671" spans="1:11" x14ac:dyDescent="0.35">
      <c r="A6671" s="1">
        <v>45536</v>
      </c>
      <c r="B6671">
        <v>1453</v>
      </c>
      <c r="C6671">
        <v>2159</v>
      </c>
      <c r="D6671">
        <v>264</v>
      </c>
      <c r="E6671">
        <v>372</v>
      </c>
      <c r="F6671" s="5" t="s">
        <v>16</v>
      </c>
      <c r="G6671" s="6">
        <v>45547.333333333336</v>
      </c>
      <c r="H6671" s="6">
        <v>45547.645833333336</v>
      </c>
      <c r="I6671" s="5" t="s">
        <v>1549</v>
      </c>
      <c r="J6671" s="5" t="s">
        <v>15</v>
      </c>
      <c r="K6671" s="5" t="s">
        <v>1550</v>
      </c>
    </row>
    <row r="6672" spans="1:11" x14ac:dyDescent="0.35">
      <c r="A6672" s="1">
        <v>45536</v>
      </c>
      <c r="B6672">
        <v>1453</v>
      </c>
      <c r="C6672">
        <v>2159</v>
      </c>
      <c r="D6672">
        <v>264</v>
      </c>
      <c r="E6672">
        <v>372</v>
      </c>
      <c r="F6672" s="5" t="s">
        <v>16</v>
      </c>
      <c r="G6672" s="6">
        <v>45548.333333333336</v>
      </c>
      <c r="H6672" s="6">
        <v>45548.645833333336</v>
      </c>
      <c r="I6672" s="5" t="s">
        <v>1549</v>
      </c>
      <c r="J6672" s="5" t="s">
        <v>15</v>
      </c>
      <c r="K6672" s="5" t="s">
        <v>1550</v>
      </c>
    </row>
    <row r="6673" spans="1:11" x14ac:dyDescent="0.35">
      <c r="A6673" s="1">
        <v>45536</v>
      </c>
      <c r="B6673">
        <v>1453</v>
      </c>
      <c r="C6673">
        <v>2159</v>
      </c>
      <c r="D6673">
        <v>264</v>
      </c>
      <c r="E6673">
        <v>372</v>
      </c>
      <c r="F6673" s="5" t="s">
        <v>16</v>
      </c>
      <c r="G6673" s="6">
        <v>45551.333333333336</v>
      </c>
      <c r="H6673" s="6">
        <v>45551.645833333336</v>
      </c>
      <c r="I6673" s="5" t="s">
        <v>1549</v>
      </c>
      <c r="J6673" s="5" t="s">
        <v>15</v>
      </c>
      <c r="K6673" s="5" t="s">
        <v>1550</v>
      </c>
    </row>
    <row r="6674" spans="1:11" x14ac:dyDescent="0.35">
      <c r="A6674" s="1">
        <v>45536</v>
      </c>
      <c r="B6674">
        <v>1453</v>
      </c>
      <c r="C6674">
        <v>2159</v>
      </c>
      <c r="D6674">
        <v>264</v>
      </c>
      <c r="E6674">
        <v>372</v>
      </c>
      <c r="F6674" s="5" t="s">
        <v>16</v>
      </c>
      <c r="G6674" s="6">
        <v>45552.333333333336</v>
      </c>
      <c r="H6674" s="6">
        <v>45552.645833333336</v>
      </c>
      <c r="I6674" s="5" t="s">
        <v>1549</v>
      </c>
      <c r="J6674" s="5" t="s">
        <v>15</v>
      </c>
      <c r="K6674" s="5" t="s">
        <v>1550</v>
      </c>
    </row>
    <row r="6675" spans="1:11" x14ac:dyDescent="0.35">
      <c r="A6675" s="1">
        <v>45536</v>
      </c>
      <c r="B6675">
        <v>1453</v>
      </c>
      <c r="C6675">
        <v>2159</v>
      </c>
      <c r="D6675">
        <v>264</v>
      </c>
      <c r="E6675">
        <v>372</v>
      </c>
      <c r="F6675" s="5" t="s">
        <v>16</v>
      </c>
      <c r="G6675" s="6">
        <v>45553.333333333336</v>
      </c>
      <c r="H6675" s="6">
        <v>45553.645833333336</v>
      </c>
      <c r="I6675" s="5" t="s">
        <v>1549</v>
      </c>
      <c r="J6675" s="5" t="s">
        <v>15</v>
      </c>
      <c r="K6675" s="5" t="s">
        <v>1550</v>
      </c>
    </row>
    <row r="6676" spans="1:11" x14ac:dyDescent="0.35">
      <c r="A6676" s="1">
        <v>45536</v>
      </c>
      <c r="B6676">
        <v>1453</v>
      </c>
      <c r="C6676">
        <v>2159</v>
      </c>
      <c r="D6676">
        <v>264</v>
      </c>
      <c r="E6676">
        <v>372</v>
      </c>
      <c r="F6676" s="5" t="s">
        <v>16</v>
      </c>
      <c r="G6676" s="6">
        <v>45554.333333333336</v>
      </c>
      <c r="H6676" s="6">
        <v>45554.645833333336</v>
      </c>
      <c r="I6676" s="5" t="s">
        <v>1549</v>
      </c>
      <c r="J6676" s="5" t="s">
        <v>15</v>
      </c>
      <c r="K6676" s="5" t="s">
        <v>1550</v>
      </c>
    </row>
    <row r="6677" spans="1:11" x14ac:dyDescent="0.35">
      <c r="A6677" s="1">
        <v>45536</v>
      </c>
      <c r="B6677">
        <v>1453</v>
      </c>
      <c r="C6677">
        <v>2159</v>
      </c>
      <c r="D6677">
        <v>264</v>
      </c>
      <c r="E6677">
        <v>372</v>
      </c>
      <c r="F6677" s="5" t="s">
        <v>16</v>
      </c>
      <c r="G6677" s="6">
        <v>45555.333333333336</v>
      </c>
      <c r="H6677" s="6">
        <v>45555.645833333336</v>
      </c>
      <c r="I6677" s="5" t="s">
        <v>1549</v>
      </c>
      <c r="J6677" s="5" t="s">
        <v>15</v>
      </c>
      <c r="K6677" s="5" t="s">
        <v>1550</v>
      </c>
    </row>
    <row r="6678" spans="1:11" x14ac:dyDescent="0.35">
      <c r="A6678" s="1">
        <v>45536</v>
      </c>
      <c r="B6678">
        <v>1453</v>
      </c>
      <c r="C6678">
        <v>2159</v>
      </c>
      <c r="D6678">
        <v>264</v>
      </c>
      <c r="E6678">
        <v>372</v>
      </c>
      <c r="F6678" s="5" t="s">
        <v>16</v>
      </c>
      <c r="G6678" s="6">
        <v>45558.333333333336</v>
      </c>
      <c r="H6678" s="6">
        <v>45558.645833333336</v>
      </c>
      <c r="I6678" s="5" t="s">
        <v>1549</v>
      </c>
      <c r="J6678" s="5" t="s">
        <v>15</v>
      </c>
      <c r="K6678" s="5" t="s">
        <v>1550</v>
      </c>
    </row>
    <row r="6679" spans="1:11" x14ac:dyDescent="0.35">
      <c r="A6679" s="1">
        <v>45536</v>
      </c>
      <c r="B6679">
        <v>1453</v>
      </c>
      <c r="C6679">
        <v>2159</v>
      </c>
      <c r="D6679">
        <v>264</v>
      </c>
      <c r="E6679">
        <v>372</v>
      </c>
      <c r="F6679" s="5" t="s">
        <v>16</v>
      </c>
      <c r="G6679" s="6">
        <v>45559.333333333336</v>
      </c>
      <c r="H6679" s="6">
        <v>45559.645833333336</v>
      </c>
      <c r="I6679" s="5" t="s">
        <v>1549</v>
      </c>
      <c r="J6679" s="5" t="s">
        <v>15</v>
      </c>
      <c r="K6679" s="5" t="s">
        <v>1550</v>
      </c>
    </row>
    <row r="6680" spans="1:11" x14ac:dyDescent="0.35">
      <c r="A6680" s="1">
        <v>45536</v>
      </c>
      <c r="B6680">
        <v>1453</v>
      </c>
      <c r="C6680">
        <v>2159</v>
      </c>
      <c r="D6680">
        <v>264</v>
      </c>
      <c r="E6680">
        <v>372</v>
      </c>
      <c r="F6680" s="5" t="s">
        <v>16</v>
      </c>
      <c r="G6680" s="6">
        <v>45560.333333333336</v>
      </c>
      <c r="H6680" s="6">
        <v>45560.524257986108</v>
      </c>
      <c r="I6680" s="5" t="s">
        <v>1551</v>
      </c>
      <c r="J6680" s="5" t="s">
        <v>15</v>
      </c>
      <c r="K6680" s="5" t="s">
        <v>1550</v>
      </c>
    </row>
    <row r="6681" spans="1:11" x14ac:dyDescent="0.35">
      <c r="A6681" s="1">
        <v>45536</v>
      </c>
      <c r="B6681">
        <v>1462</v>
      </c>
      <c r="C6681">
        <v>2169</v>
      </c>
      <c r="D6681">
        <v>47</v>
      </c>
      <c r="E6681">
        <v>97</v>
      </c>
      <c r="F6681" s="5" t="s">
        <v>19</v>
      </c>
      <c r="G6681" s="6">
        <v>45537.375</v>
      </c>
      <c r="H6681" s="6">
        <v>45537.708333333336</v>
      </c>
      <c r="I6681" s="5" t="s">
        <v>1546</v>
      </c>
      <c r="J6681" s="5" t="s">
        <v>20</v>
      </c>
      <c r="K6681" s="5" t="s">
        <v>1552</v>
      </c>
    </row>
    <row r="6682" spans="1:11" x14ac:dyDescent="0.35">
      <c r="A6682" s="1">
        <v>45536</v>
      </c>
      <c r="B6682">
        <v>1462</v>
      </c>
      <c r="C6682">
        <v>2169</v>
      </c>
      <c r="D6682">
        <v>47</v>
      </c>
      <c r="E6682">
        <v>97</v>
      </c>
      <c r="F6682" s="5" t="s">
        <v>19</v>
      </c>
      <c r="G6682" s="6">
        <v>45538.375</v>
      </c>
      <c r="H6682" s="6">
        <v>45538.708333333336</v>
      </c>
      <c r="I6682" s="5" t="s">
        <v>1546</v>
      </c>
      <c r="J6682" s="5" t="s">
        <v>20</v>
      </c>
      <c r="K6682" s="5" t="s">
        <v>1552</v>
      </c>
    </row>
    <row r="6683" spans="1:11" x14ac:dyDescent="0.35">
      <c r="A6683" s="1">
        <v>45536</v>
      </c>
      <c r="B6683">
        <v>1462</v>
      </c>
      <c r="C6683">
        <v>2169</v>
      </c>
      <c r="D6683">
        <v>47</v>
      </c>
      <c r="E6683">
        <v>97</v>
      </c>
      <c r="F6683" s="5" t="s">
        <v>19</v>
      </c>
      <c r="G6683" s="6">
        <v>45539.375</v>
      </c>
      <c r="H6683" s="6">
        <v>45539.708333333336</v>
      </c>
      <c r="I6683" s="5" t="s">
        <v>1546</v>
      </c>
      <c r="J6683" s="5" t="s">
        <v>20</v>
      </c>
      <c r="K6683" s="5" t="s">
        <v>1552</v>
      </c>
    </row>
    <row r="6684" spans="1:11" x14ac:dyDescent="0.35">
      <c r="A6684" s="1">
        <v>45536</v>
      </c>
      <c r="B6684">
        <v>1462</v>
      </c>
      <c r="C6684">
        <v>2169</v>
      </c>
      <c r="D6684">
        <v>47</v>
      </c>
      <c r="E6684">
        <v>97</v>
      </c>
      <c r="F6684" s="5" t="s">
        <v>19</v>
      </c>
      <c r="G6684" s="6">
        <v>45540.375</v>
      </c>
      <c r="H6684" s="6">
        <v>45540.708333333336</v>
      </c>
      <c r="I6684" s="5" t="s">
        <v>1546</v>
      </c>
      <c r="J6684" s="5" t="s">
        <v>20</v>
      </c>
      <c r="K6684" s="5" t="s">
        <v>1552</v>
      </c>
    </row>
    <row r="6685" spans="1:11" x14ac:dyDescent="0.35">
      <c r="A6685" s="1">
        <v>45536</v>
      </c>
      <c r="B6685">
        <v>1462</v>
      </c>
      <c r="C6685">
        <v>2169</v>
      </c>
      <c r="D6685">
        <v>47</v>
      </c>
      <c r="E6685">
        <v>97</v>
      </c>
      <c r="F6685" s="5" t="s">
        <v>19</v>
      </c>
      <c r="G6685" s="6">
        <v>45541.375</v>
      </c>
      <c r="H6685" s="6">
        <v>45541.708333333336</v>
      </c>
      <c r="I6685" s="5" t="s">
        <v>1546</v>
      </c>
      <c r="J6685" s="5" t="s">
        <v>20</v>
      </c>
      <c r="K6685" s="5" t="s">
        <v>1552</v>
      </c>
    </row>
    <row r="6686" spans="1:11" x14ac:dyDescent="0.35">
      <c r="A6686" s="1">
        <v>45536</v>
      </c>
      <c r="B6686">
        <v>1462</v>
      </c>
      <c r="C6686">
        <v>2169</v>
      </c>
      <c r="D6686">
        <v>47</v>
      </c>
      <c r="E6686">
        <v>97</v>
      </c>
      <c r="F6686" s="5" t="s">
        <v>19</v>
      </c>
      <c r="G6686" s="6">
        <v>45544.375</v>
      </c>
      <c r="H6686" s="6">
        <v>45544.708333333336</v>
      </c>
      <c r="I6686" s="5" t="s">
        <v>1546</v>
      </c>
      <c r="J6686" s="5" t="s">
        <v>20</v>
      </c>
      <c r="K6686" s="5" t="s">
        <v>1552</v>
      </c>
    </row>
    <row r="6687" spans="1:11" x14ac:dyDescent="0.35">
      <c r="A6687" s="1">
        <v>45536</v>
      </c>
      <c r="B6687">
        <v>1462</v>
      </c>
      <c r="C6687">
        <v>2169</v>
      </c>
      <c r="D6687">
        <v>47</v>
      </c>
      <c r="E6687">
        <v>97</v>
      </c>
      <c r="F6687" s="5" t="s">
        <v>19</v>
      </c>
      <c r="G6687" s="6">
        <v>45545.375</v>
      </c>
      <c r="H6687" s="6">
        <v>45545.708333333336</v>
      </c>
      <c r="I6687" s="5" t="s">
        <v>1546</v>
      </c>
      <c r="J6687" s="5" t="s">
        <v>20</v>
      </c>
      <c r="K6687" s="5" t="s">
        <v>1552</v>
      </c>
    </row>
    <row r="6688" spans="1:11" x14ac:dyDescent="0.35">
      <c r="A6688" s="1">
        <v>45536</v>
      </c>
      <c r="B6688">
        <v>1462</v>
      </c>
      <c r="C6688">
        <v>2169</v>
      </c>
      <c r="D6688">
        <v>47</v>
      </c>
      <c r="E6688">
        <v>97</v>
      </c>
      <c r="F6688" s="5" t="s">
        <v>19</v>
      </c>
      <c r="G6688" s="6">
        <v>45546.375</v>
      </c>
      <c r="H6688" s="6">
        <v>45546.708333333336</v>
      </c>
      <c r="I6688" s="5" t="s">
        <v>1546</v>
      </c>
      <c r="J6688" s="5" t="s">
        <v>20</v>
      </c>
      <c r="K6688" s="5" t="s">
        <v>1552</v>
      </c>
    </row>
    <row r="6689" spans="1:11" x14ac:dyDescent="0.35">
      <c r="A6689" s="1">
        <v>45536</v>
      </c>
      <c r="B6689">
        <v>1462</v>
      </c>
      <c r="C6689">
        <v>2169</v>
      </c>
      <c r="D6689">
        <v>47</v>
      </c>
      <c r="E6689">
        <v>97</v>
      </c>
      <c r="F6689" s="5" t="s">
        <v>19</v>
      </c>
      <c r="G6689" s="6">
        <v>45547.375</v>
      </c>
      <c r="H6689" s="6">
        <v>45547.708333333336</v>
      </c>
      <c r="I6689" s="5" t="s">
        <v>1546</v>
      </c>
      <c r="J6689" s="5" t="s">
        <v>20</v>
      </c>
      <c r="K6689" s="5" t="s">
        <v>1552</v>
      </c>
    </row>
    <row r="6690" spans="1:11" x14ac:dyDescent="0.35">
      <c r="A6690" s="1">
        <v>45536</v>
      </c>
      <c r="B6690">
        <v>1462</v>
      </c>
      <c r="C6690">
        <v>2169</v>
      </c>
      <c r="D6690">
        <v>47</v>
      </c>
      <c r="E6690">
        <v>97</v>
      </c>
      <c r="F6690" s="5" t="s">
        <v>19</v>
      </c>
      <c r="G6690" s="6">
        <v>45548.375</v>
      </c>
      <c r="H6690" s="6">
        <v>45548.708333333336</v>
      </c>
      <c r="I6690" s="5" t="s">
        <v>1546</v>
      </c>
      <c r="J6690" s="5" t="s">
        <v>20</v>
      </c>
      <c r="K6690" s="5" t="s">
        <v>1552</v>
      </c>
    </row>
    <row r="6691" spans="1:11" x14ac:dyDescent="0.35">
      <c r="A6691" s="1">
        <v>45536</v>
      </c>
      <c r="B6691">
        <v>1462</v>
      </c>
      <c r="C6691">
        <v>2169</v>
      </c>
      <c r="D6691">
        <v>47</v>
      </c>
      <c r="E6691">
        <v>97</v>
      </c>
      <c r="F6691" s="5" t="s">
        <v>19</v>
      </c>
      <c r="G6691" s="6">
        <v>45551.375</v>
      </c>
      <c r="H6691" s="6">
        <v>45551.708333333336</v>
      </c>
      <c r="I6691" s="5" t="s">
        <v>1546</v>
      </c>
      <c r="J6691" s="5" t="s">
        <v>20</v>
      </c>
      <c r="K6691" s="5" t="s">
        <v>1552</v>
      </c>
    </row>
    <row r="6692" spans="1:11" x14ac:dyDescent="0.35">
      <c r="A6692" s="1">
        <v>45536</v>
      </c>
      <c r="B6692">
        <v>1462</v>
      </c>
      <c r="C6692">
        <v>2169</v>
      </c>
      <c r="D6692">
        <v>47</v>
      </c>
      <c r="E6692">
        <v>97</v>
      </c>
      <c r="F6692" s="5" t="s">
        <v>19</v>
      </c>
      <c r="G6692" s="6">
        <v>45552.375</v>
      </c>
      <c r="H6692" s="6">
        <v>45552.708333333336</v>
      </c>
      <c r="I6692" s="5" t="s">
        <v>1546</v>
      </c>
      <c r="J6692" s="5" t="s">
        <v>20</v>
      </c>
      <c r="K6692" s="5" t="s">
        <v>1552</v>
      </c>
    </row>
    <row r="6693" spans="1:11" x14ac:dyDescent="0.35">
      <c r="A6693" s="1">
        <v>45536</v>
      </c>
      <c r="B6693">
        <v>1462</v>
      </c>
      <c r="C6693">
        <v>2169</v>
      </c>
      <c r="D6693">
        <v>47</v>
      </c>
      <c r="E6693">
        <v>97</v>
      </c>
      <c r="F6693" s="5" t="s">
        <v>19</v>
      </c>
      <c r="G6693" s="6">
        <v>45553.375</v>
      </c>
      <c r="H6693" s="6">
        <v>45553.708333333336</v>
      </c>
      <c r="I6693" s="5" t="s">
        <v>1546</v>
      </c>
      <c r="J6693" s="5" t="s">
        <v>20</v>
      </c>
      <c r="K6693" s="5" t="s">
        <v>1552</v>
      </c>
    </row>
    <row r="6694" spans="1:11" x14ac:dyDescent="0.35">
      <c r="A6694" s="1">
        <v>45536</v>
      </c>
      <c r="B6694">
        <v>1462</v>
      </c>
      <c r="C6694">
        <v>2169</v>
      </c>
      <c r="D6694">
        <v>47</v>
      </c>
      <c r="E6694">
        <v>97</v>
      </c>
      <c r="F6694" s="5" t="s">
        <v>19</v>
      </c>
      <c r="G6694" s="6">
        <v>45554.375</v>
      </c>
      <c r="H6694" s="6">
        <v>45554.708333333336</v>
      </c>
      <c r="I6694" s="5" t="s">
        <v>1546</v>
      </c>
      <c r="J6694" s="5" t="s">
        <v>20</v>
      </c>
      <c r="K6694" s="5" t="s">
        <v>1552</v>
      </c>
    </row>
    <row r="6695" spans="1:11" x14ac:dyDescent="0.35">
      <c r="A6695" s="1">
        <v>45536</v>
      </c>
      <c r="B6695">
        <v>1462</v>
      </c>
      <c r="C6695">
        <v>2169</v>
      </c>
      <c r="D6695">
        <v>47</v>
      </c>
      <c r="E6695">
        <v>97</v>
      </c>
      <c r="F6695" s="5" t="s">
        <v>19</v>
      </c>
      <c r="G6695" s="6">
        <v>45555.375</v>
      </c>
      <c r="H6695" s="6">
        <v>45555.708333333336</v>
      </c>
      <c r="I6695" s="5" t="s">
        <v>1546</v>
      </c>
      <c r="J6695" s="5" t="s">
        <v>20</v>
      </c>
      <c r="K6695" s="5" t="s">
        <v>1552</v>
      </c>
    </row>
    <row r="6696" spans="1:11" x14ac:dyDescent="0.35">
      <c r="A6696" s="1">
        <v>45536</v>
      </c>
      <c r="B6696">
        <v>1462</v>
      </c>
      <c r="C6696">
        <v>2169</v>
      </c>
      <c r="D6696">
        <v>47</v>
      </c>
      <c r="E6696">
        <v>97</v>
      </c>
      <c r="F6696" s="5" t="s">
        <v>19</v>
      </c>
      <c r="G6696" s="6">
        <v>45558.375</v>
      </c>
      <c r="H6696" s="6">
        <v>45558.708333333336</v>
      </c>
      <c r="I6696" s="5" t="s">
        <v>1546</v>
      </c>
      <c r="J6696" s="5" t="s">
        <v>20</v>
      </c>
      <c r="K6696" s="5" t="s">
        <v>1552</v>
      </c>
    </row>
    <row r="6697" spans="1:11" x14ac:dyDescent="0.35">
      <c r="A6697" s="1">
        <v>45536</v>
      </c>
      <c r="B6697">
        <v>1462</v>
      </c>
      <c r="C6697">
        <v>2169</v>
      </c>
      <c r="D6697">
        <v>47</v>
      </c>
      <c r="E6697">
        <v>97</v>
      </c>
      <c r="F6697" s="5" t="s">
        <v>19</v>
      </c>
      <c r="G6697" s="6">
        <v>45559.375</v>
      </c>
      <c r="H6697" s="6">
        <v>45559.708333333336</v>
      </c>
      <c r="I6697" s="5" t="s">
        <v>1546</v>
      </c>
      <c r="J6697" s="5" t="s">
        <v>20</v>
      </c>
      <c r="K6697" s="5" t="s">
        <v>1552</v>
      </c>
    </row>
    <row r="6698" spans="1:11" x14ac:dyDescent="0.35">
      <c r="A6698" s="1">
        <v>45536</v>
      </c>
      <c r="B6698">
        <v>1462</v>
      </c>
      <c r="C6698">
        <v>2169</v>
      </c>
      <c r="D6698">
        <v>47</v>
      </c>
      <c r="E6698">
        <v>97</v>
      </c>
      <c r="F6698" s="5" t="s">
        <v>19</v>
      </c>
      <c r="G6698" s="6">
        <v>45565.375</v>
      </c>
      <c r="H6698" s="6">
        <v>45565.555722881945</v>
      </c>
      <c r="I6698" s="5" t="s">
        <v>1553</v>
      </c>
      <c r="J6698" s="5" t="s">
        <v>20</v>
      </c>
      <c r="K6698" s="5" t="s">
        <v>1552</v>
      </c>
    </row>
    <row r="6699" spans="1:11" x14ac:dyDescent="0.35">
      <c r="A6699" s="1">
        <v>45536</v>
      </c>
      <c r="B6699">
        <v>1466</v>
      </c>
      <c r="C6699">
        <v>2175</v>
      </c>
      <c r="D6699">
        <v>48</v>
      </c>
      <c r="E6699">
        <v>98</v>
      </c>
      <c r="F6699" s="5" t="s">
        <v>19</v>
      </c>
      <c r="G6699" s="6">
        <v>45537.375</v>
      </c>
      <c r="H6699" s="6">
        <v>45537.708333333336</v>
      </c>
      <c r="I6699" s="5" t="s">
        <v>1546</v>
      </c>
      <c r="J6699" s="5" t="s">
        <v>20</v>
      </c>
      <c r="K6699" s="5" t="s">
        <v>1552</v>
      </c>
    </row>
    <row r="6700" spans="1:11" x14ac:dyDescent="0.35">
      <c r="A6700" s="1">
        <v>45536</v>
      </c>
      <c r="B6700">
        <v>1466</v>
      </c>
      <c r="C6700">
        <v>2175</v>
      </c>
      <c r="D6700">
        <v>48</v>
      </c>
      <c r="E6700">
        <v>98</v>
      </c>
      <c r="F6700" s="5" t="s">
        <v>19</v>
      </c>
      <c r="G6700" s="6">
        <v>45538.375</v>
      </c>
      <c r="H6700" s="6">
        <v>45538.708333333336</v>
      </c>
      <c r="I6700" s="5" t="s">
        <v>1546</v>
      </c>
      <c r="J6700" s="5" t="s">
        <v>20</v>
      </c>
      <c r="K6700" s="5" t="s">
        <v>1552</v>
      </c>
    </row>
    <row r="6701" spans="1:11" x14ac:dyDescent="0.35">
      <c r="A6701" s="1">
        <v>45536</v>
      </c>
      <c r="B6701">
        <v>1466</v>
      </c>
      <c r="C6701">
        <v>2175</v>
      </c>
      <c r="D6701">
        <v>48</v>
      </c>
      <c r="E6701">
        <v>98</v>
      </c>
      <c r="F6701" s="5" t="s">
        <v>19</v>
      </c>
      <c r="G6701" s="6">
        <v>45539.375</v>
      </c>
      <c r="H6701" s="6">
        <v>45539.708333333336</v>
      </c>
      <c r="I6701" s="5" t="s">
        <v>1546</v>
      </c>
      <c r="J6701" s="5" t="s">
        <v>20</v>
      </c>
      <c r="K6701" s="5" t="s">
        <v>1552</v>
      </c>
    </row>
    <row r="6702" spans="1:11" x14ac:dyDescent="0.35">
      <c r="A6702" s="1">
        <v>45536</v>
      </c>
      <c r="B6702">
        <v>1466</v>
      </c>
      <c r="C6702">
        <v>2175</v>
      </c>
      <c r="D6702">
        <v>48</v>
      </c>
      <c r="E6702">
        <v>98</v>
      </c>
      <c r="F6702" s="5" t="s">
        <v>19</v>
      </c>
      <c r="G6702" s="6">
        <v>45540.375</v>
      </c>
      <c r="H6702" s="6">
        <v>45540.708333333336</v>
      </c>
      <c r="I6702" s="5" t="s">
        <v>1546</v>
      </c>
      <c r="J6702" s="5" t="s">
        <v>20</v>
      </c>
      <c r="K6702" s="5" t="s">
        <v>1552</v>
      </c>
    </row>
    <row r="6703" spans="1:11" x14ac:dyDescent="0.35">
      <c r="A6703" s="1">
        <v>45536</v>
      </c>
      <c r="B6703">
        <v>1466</v>
      </c>
      <c r="C6703">
        <v>2175</v>
      </c>
      <c r="D6703">
        <v>48</v>
      </c>
      <c r="E6703">
        <v>98</v>
      </c>
      <c r="F6703" s="5" t="s">
        <v>19</v>
      </c>
      <c r="G6703" s="6">
        <v>45541.375</v>
      </c>
      <c r="H6703" s="6">
        <v>45541.708333333336</v>
      </c>
      <c r="I6703" s="5" t="s">
        <v>1546</v>
      </c>
      <c r="J6703" s="5" t="s">
        <v>20</v>
      </c>
      <c r="K6703" s="5" t="s">
        <v>1552</v>
      </c>
    </row>
    <row r="6704" spans="1:11" x14ac:dyDescent="0.35">
      <c r="A6704" s="1">
        <v>45536</v>
      </c>
      <c r="B6704">
        <v>1466</v>
      </c>
      <c r="C6704">
        <v>2175</v>
      </c>
      <c r="D6704">
        <v>48</v>
      </c>
      <c r="E6704">
        <v>98</v>
      </c>
      <c r="F6704" s="5" t="s">
        <v>19</v>
      </c>
      <c r="G6704" s="6">
        <v>45544.375</v>
      </c>
      <c r="H6704" s="6">
        <v>45544.708333333336</v>
      </c>
      <c r="I6704" s="5" t="s">
        <v>1546</v>
      </c>
      <c r="J6704" s="5" t="s">
        <v>20</v>
      </c>
      <c r="K6704" s="5" t="s">
        <v>1552</v>
      </c>
    </row>
    <row r="6705" spans="1:11" x14ac:dyDescent="0.35">
      <c r="A6705" s="1">
        <v>45536</v>
      </c>
      <c r="B6705">
        <v>1466</v>
      </c>
      <c r="C6705">
        <v>2175</v>
      </c>
      <c r="D6705">
        <v>48</v>
      </c>
      <c r="E6705">
        <v>98</v>
      </c>
      <c r="F6705" s="5" t="s">
        <v>19</v>
      </c>
      <c r="G6705" s="6">
        <v>45545.375</v>
      </c>
      <c r="H6705" s="6">
        <v>45545.708333333336</v>
      </c>
      <c r="I6705" s="5" t="s">
        <v>1546</v>
      </c>
      <c r="J6705" s="5" t="s">
        <v>20</v>
      </c>
      <c r="K6705" s="5" t="s">
        <v>1552</v>
      </c>
    </row>
    <row r="6706" spans="1:11" x14ac:dyDescent="0.35">
      <c r="A6706" s="1">
        <v>45536</v>
      </c>
      <c r="B6706">
        <v>1466</v>
      </c>
      <c r="C6706">
        <v>2175</v>
      </c>
      <c r="D6706">
        <v>48</v>
      </c>
      <c r="E6706">
        <v>98</v>
      </c>
      <c r="F6706" s="5" t="s">
        <v>19</v>
      </c>
      <c r="G6706" s="6">
        <v>45546.375</v>
      </c>
      <c r="H6706" s="6">
        <v>45546.708333333336</v>
      </c>
      <c r="I6706" s="5" t="s">
        <v>1546</v>
      </c>
      <c r="J6706" s="5" t="s">
        <v>20</v>
      </c>
      <c r="K6706" s="5" t="s">
        <v>1552</v>
      </c>
    </row>
    <row r="6707" spans="1:11" x14ac:dyDescent="0.35">
      <c r="A6707" s="1">
        <v>45536</v>
      </c>
      <c r="B6707">
        <v>1466</v>
      </c>
      <c r="C6707">
        <v>2175</v>
      </c>
      <c r="D6707">
        <v>48</v>
      </c>
      <c r="E6707">
        <v>98</v>
      </c>
      <c r="F6707" s="5" t="s">
        <v>19</v>
      </c>
      <c r="G6707" s="6">
        <v>45547.375</v>
      </c>
      <c r="H6707" s="6">
        <v>45547.708333333336</v>
      </c>
      <c r="I6707" s="5" t="s">
        <v>1546</v>
      </c>
      <c r="J6707" s="5" t="s">
        <v>20</v>
      </c>
      <c r="K6707" s="5" t="s">
        <v>1552</v>
      </c>
    </row>
    <row r="6708" spans="1:11" x14ac:dyDescent="0.35">
      <c r="A6708" s="1">
        <v>45536</v>
      </c>
      <c r="B6708">
        <v>1466</v>
      </c>
      <c r="C6708">
        <v>2175</v>
      </c>
      <c r="D6708">
        <v>48</v>
      </c>
      <c r="E6708">
        <v>98</v>
      </c>
      <c r="F6708" s="5" t="s">
        <v>19</v>
      </c>
      <c r="G6708" s="6">
        <v>45548.375</v>
      </c>
      <c r="H6708" s="6">
        <v>45548.708333333336</v>
      </c>
      <c r="I6708" s="5" t="s">
        <v>1546</v>
      </c>
      <c r="J6708" s="5" t="s">
        <v>20</v>
      </c>
      <c r="K6708" s="5" t="s">
        <v>1552</v>
      </c>
    </row>
    <row r="6709" spans="1:11" x14ac:dyDescent="0.35">
      <c r="A6709" s="1">
        <v>45536</v>
      </c>
      <c r="B6709">
        <v>1466</v>
      </c>
      <c r="C6709">
        <v>2175</v>
      </c>
      <c r="D6709">
        <v>48</v>
      </c>
      <c r="E6709">
        <v>98</v>
      </c>
      <c r="F6709" s="5" t="s">
        <v>19</v>
      </c>
      <c r="G6709" s="6">
        <v>45551.375</v>
      </c>
      <c r="H6709" s="6">
        <v>45551.708333333336</v>
      </c>
      <c r="I6709" s="5" t="s">
        <v>1546</v>
      </c>
      <c r="J6709" s="5" t="s">
        <v>20</v>
      </c>
      <c r="K6709" s="5" t="s">
        <v>1552</v>
      </c>
    </row>
    <row r="6710" spans="1:11" x14ac:dyDescent="0.35">
      <c r="A6710" s="1">
        <v>45536</v>
      </c>
      <c r="B6710">
        <v>1466</v>
      </c>
      <c r="C6710">
        <v>2175</v>
      </c>
      <c r="D6710">
        <v>48</v>
      </c>
      <c r="E6710">
        <v>98</v>
      </c>
      <c r="F6710" s="5" t="s">
        <v>19</v>
      </c>
      <c r="G6710" s="6">
        <v>45552.375</v>
      </c>
      <c r="H6710" s="6">
        <v>45552.708333333336</v>
      </c>
      <c r="I6710" s="5" t="s">
        <v>1546</v>
      </c>
      <c r="J6710" s="5" t="s">
        <v>20</v>
      </c>
      <c r="K6710" s="5" t="s">
        <v>1552</v>
      </c>
    </row>
    <row r="6711" spans="1:11" x14ac:dyDescent="0.35">
      <c r="A6711" s="1">
        <v>45536</v>
      </c>
      <c r="B6711">
        <v>1466</v>
      </c>
      <c r="C6711">
        <v>2175</v>
      </c>
      <c r="D6711">
        <v>48</v>
      </c>
      <c r="E6711">
        <v>98</v>
      </c>
      <c r="F6711" s="5" t="s">
        <v>19</v>
      </c>
      <c r="G6711" s="6">
        <v>45553.375</v>
      </c>
      <c r="H6711" s="6">
        <v>45553.708333333336</v>
      </c>
      <c r="I6711" s="5" t="s">
        <v>1546</v>
      </c>
      <c r="J6711" s="5" t="s">
        <v>20</v>
      </c>
      <c r="K6711" s="5" t="s">
        <v>1552</v>
      </c>
    </row>
    <row r="6712" spans="1:11" x14ac:dyDescent="0.35">
      <c r="A6712" s="1">
        <v>45536</v>
      </c>
      <c r="B6712">
        <v>1466</v>
      </c>
      <c r="C6712">
        <v>2175</v>
      </c>
      <c r="D6712">
        <v>48</v>
      </c>
      <c r="E6712">
        <v>98</v>
      </c>
      <c r="F6712" s="5" t="s">
        <v>19</v>
      </c>
      <c r="G6712" s="6">
        <v>45554.375</v>
      </c>
      <c r="H6712" s="6">
        <v>45554.708333333336</v>
      </c>
      <c r="I6712" s="5" t="s">
        <v>1546</v>
      </c>
      <c r="J6712" s="5" t="s">
        <v>20</v>
      </c>
      <c r="K6712" s="5" t="s">
        <v>1552</v>
      </c>
    </row>
    <row r="6713" spans="1:11" x14ac:dyDescent="0.35">
      <c r="A6713" s="1">
        <v>45536</v>
      </c>
      <c r="B6713">
        <v>1466</v>
      </c>
      <c r="C6713">
        <v>2175</v>
      </c>
      <c r="D6713">
        <v>48</v>
      </c>
      <c r="E6713">
        <v>98</v>
      </c>
      <c r="F6713" s="5" t="s">
        <v>19</v>
      </c>
      <c r="G6713" s="6">
        <v>45555.375</v>
      </c>
      <c r="H6713" s="6">
        <v>45555.708333333336</v>
      </c>
      <c r="I6713" s="5" t="s">
        <v>1546</v>
      </c>
      <c r="J6713" s="5" t="s">
        <v>20</v>
      </c>
      <c r="K6713" s="5" t="s">
        <v>1552</v>
      </c>
    </row>
    <row r="6714" spans="1:11" x14ac:dyDescent="0.35">
      <c r="A6714" s="1">
        <v>45536</v>
      </c>
      <c r="B6714">
        <v>1466</v>
      </c>
      <c r="C6714">
        <v>2175</v>
      </c>
      <c r="D6714">
        <v>48</v>
      </c>
      <c r="E6714">
        <v>98</v>
      </c>
      <c r="F6714" s="5" t="s">
        <v>19</v>
      </c>
      <c r="G6714" s="6">
        <v>45558.375</v>
      </c>
      <c r="H6714" s="6">
        <v>45558.708333333336</v>
      </c>
      <c r="I6714" s="5" t="s">
        <v>1546</v>
      </c>
      <c r="J6714" s="5" t="s">
        <v>20</v>
      </c>
      <c r="K6714" s="5" t="s">
        <v>1552</v>
      </c>
    </row>
    <row r="6715" spans="1:11" x14ac:dyDescent="0.35">
      <c r="A6715" s="1">
        <v>45536</v>
      </c>
      <c r="B6715">
        <v>1466</v>
      </c>
      <c r="C6715">
        <v>2175</v>
      </c>
      <c r="D6715">
        <v>48</v>
      </c>
      <c r="E6715">
        <v>98</v>
      </c>
      <c r="F6715" s="5" t="s">
        <v>19</v>
      </c>
      <c r="G6715" s="6">
        <v>45559.375</v>
      </c>
      <c r="H6715" s="6">
        <v>45559.708333333336</v>
      </c>
      <c r="I6715" s="5" t="s">
        <v>1546</v>
      </c>
      <c r="J6715" s="5" t="s">
        <v>20</v>
      </c>
      <c r="K6715" s="5" t="s">
        <v>1552</v>
      </c>
    </row>
    <row r="6716" spans="1:11" x14ac:dyDescent="0.35">
      <c r="A6716" s="1">
        <v>45536</v>
      </c>
      <c r="B6716">
        <v>1466</v>
      </c>
      <c r="C6716">
        <v>2175</v>
      </c>
      <c r="D6716">
        <v>48</v>
      </c>
      <c r="E6716">
        <v>98</v>
      </c>
      <c r="F6716" s="5" t="s">
        <v>19</v>
      </c>
      <c r="G6716" s="6">
        <v>45565.375</v>
      </c>
      <c r="H6716" s="6">
        <v>45565.555722881945</v>
      </c>
      <c r="I6716" s="5" t="s">
        <v>1553</v>
      </c>
      <c r="J6716" s="5" t="s">
        <v>20</v>
      </c>
      <c r="K6716" s="5" t="s">
        <v>1552</v>
      </c>
    </row>
    <row r="6717" spans="1:11" x14ac:dyDescent="0.35">
      <c r="A6717" s="1">
        <v>45536</v>
      </c>
      <c r="B6717">
        <v>1468</v>
      </c>
      <c r="C6717">
        <v>2180</v>
      </c>
      <c r="D6717">
        <v>47</v>
      </c>
      <c r="E6717">
        <v>97</v>
      </c>
      <c r="F6717" s="5" t="s">
        <v>19</v>
      </c>
      <c r="G6717" s="6">
        <v>45537.375</v>
      </c>
      <c r="H6717" s="6">
        <v>45537.708333333336</v>
      </c>
      <c r="I6717" s="5" t="s">
        <v>1546</v>
      </c>
      <c r="J6717" s="5" t="s">
        <v>20</v>
      </c>
      <c r="K6717" s="5" t="s">
        <v>1560</v>
      </c>
    </row>
    <row r="6718" spans="1:11" x14ac:dyDescent="0.35">
      <c r="A6718" s="1">
        <v>45536</v>
      </c>
      <c r="B6718">
        <v>1468</v>
      </c>
      <c r="C6718">
        <v>2180</v>
      </c>
      <c r="D6718">
        <v>47</v>
      </c>
      <c r="E6718">
        <v>97</v>
      </c>
      <c r="F6718" s="5" t="s">
        <v>19</v>
      </c>
      <c r="G6718" s="6">
        <v>45538.375</v>
      </c>
      <c r="H6718" s="6">
        <v>45538.708333333336</v>
      </c>
      <c r="I6718" s="5" t="s">
        <v>1546</v>
      </c>
      <c r="J6718" s="5" t="s">
        <v>20</v>
      </c>
      <c r="K6718" s="5" t="s">
        <v>1560</v>
      </c>
    </row>
    <row r="6719" spans="1:11" x14ac:dyDescent="0.35">
      <c r="A6719" s="1">
        <v>45536</v>
      </c>
      <c r="B6719">
        <v>1468</v>
      </c>
      <c r="C6719">
        <v>2180</v>
      </c>
      <c r="D6719">
        <v>47</v>
      </c>
      <c r="E6719">
        <v>97</v>
      </c>
      <c r="F6719" s="5" t="s">
        <v>19</v>
      </c>
      <c r="G6719" s="6">
        <v>45539.375</v>
      </c>
      <c r="H6719" s="6">
        <v>45539.708333333336</v>
      </c>
      <c r="I6719" s="5" t="s">
        <v>1546</v>
      </c>
      <c r="J6719" s="5" t="s">
        <v>20</v>
      </c>
      <c r="K6719" s="5" t="s">
        <v>1560</v>
      </c>
    </row>
    <row r="6720" spans="1:11" x14ac:dyDescent="0.35">
      <c r="A6720" s="1">
        <v>45536</v>
      </c>
      <c r="B6720">
        <v>1468</v>
      </c>
      <c r="C6720">
        <v>2180</v>
      </c>
      <c r="D6720">
        <v>47</v>
      </c>
      <c r="E6720">
        <v>97</v>
      </c>
      <c r="F6720" s="5" t="s">
        <v>19</v>
      </c>
      <c r="G6720" s="6">
        <v>45540.375</v>
      </c>
      <c r="H6720" s="6">
        <v>45540.708333333336</v>
      </c>
      <c r="I6720" s="5" t="s">
        <v>1546</v>
      </c>
      <c r="J6720" s="5" t="s">
        <v>20</v>
      </c>
      <c r="K6720" s="5" t="s">
        <v>1560</v>
      </c>
    </row>
    <row r="6721" spans="1:11" x14ac:dyDescent="0.35">
      <c r="A6721" s="1">
        <v>45536</v>
      </c>
      <c r="B6721">
        <v>1468</v>
      </c>
      <c r="C6721">
        <v>2180</v>
      </c>
      <c r="D6721">
        <v>47</v>
      </c>
      <c r="E6721">
        <v>97</v>
      </c>
      <c r="F6721" s="5" t="s">
        <v>19</v>
      </c>
      <c r="G6721" s="6">
        <v>45541.375</v>
      </c>
      <c r="H6721" s="6">
        <v>45541.708333333336</v>
      </c>
      <c r="I6721" s="5" t="s">
        <v>1546</v>
      </c>
      <c r="J6721" s="5" t="s">
        <v>20</v>
      </c>
      <c r="K6721" s="5" t="s">
        <v>1560</v>
      </c>
    </row>
    <row r="6722" spans="1:11" x14ac:dyDescent="0.35">
      <c r="A6722" s="1">
        <v>45536</v>
      </c>
      <c r="B6722">
        <v>1468</v>
      </c>
      <c r="C6722">
        <v>2180</v>
      </c>
      <c r="D6722">
        <v>47</v>
      </c>
      <c r="E6722">
        <v>97</v>
      </c>
      <c r="F6722" s="5" t="s">
        <v>19</v>
      </c>
      <c r="G6722" s="6">
        <v>45544.375</v>
      </c>
      <c r="H6722" s="6">
        <v>45544.708333333336</v>
      </c>
      <c r="I6722" s="5" t="s">
        <v>1546</v>
      </c>
      <c r="J6722" s="5" t="s">
        <v>20</v>
      </c>
      <c r="K6722" s="5" t="s">
        <v>1560</v>
      </c>
    </row>
    <row r="6723" spans="1:11" x14ac:dyDescent="0.35">
      <c r="A6723" s="1">
        <v>45536</v>
      </c>
      <c r="B6723">
        <v>1468</v>
      </c>
      <c r="C6723">
        <v>2180</v>
      </c>
      <c r="D6723">
        <v>47</v>
      </c>
      <c r="E6723">
        <v>97</v>
      </c>
      <c r="F6723" s="5" t="s">
        <v>19</v>
      </c>
      <c r="G6723" s="6">
        <v>45545.375</v>
      </c>
      <c r="H6723" s="6">
        <v>45545.708333333336</v>
      </c>
      <c r="I6723" s="5" t="s">
        <v>1546</v>
      </c>
      <c r="J6723" s="5" t="s">
        <v>20</v>
      </c>
      <c r="K6723" s="5" t="s">
        <v>1560</v>
      </c>
    </row>
    <row r="6724" spans="1:11" x14ac:dyDescent="0.35">
      <c r="A6724" s="1">
        <v>45536</v>
      </c>
      <c r="B6724">
        <v>1468</v>
      </c>
      <c r="C6724">
        <v>2180</v>
      </c>
      <c r="D6724">
        <v>47</v>
      </c>
      <c r="E6724">
        <v>97</v>
      </c>
      <c r="F6724" s="5" t="s">
        <v>19</v>
      </c>
      <c r="G6724" s="6">
        <v>45546.375</v>
      </c>
      <c r="H6724" s="6">
        <v>45546.708333333336</v>
      </c>
      <c r="I6724" s="5" t="s">
        <v>1546</v>
      </c>
      <c r="J6724" s="5" t="s">
        <v>20</v>
      </c>
      <c r="K6724" s="5" t="s">
        <v>1560</v>
      </c>
    </row>
    <row r="6725" spans="1:11" x14ac:dyDescent="0.35">
      <c r="A6725" s="1">
        <v>45536</v>
      </c>
      <c r="B6725">
        <v>1468</v>
      </c>
      <c r="C6725">
        <v>2180</v>
      </c>
      <c r="D6725">
        <v>47</v>
      </c>
      <c r="E6725">
        <v>97</v>
      </c>
      <c r="F6725" s="5" t="s">
        <v>19</v>
      </c>
      <c r="G6725" s="6">
        <v>45547.375</v>
      </c>
      <c r="H6725" s="6">
        <v>45547.708333333336</v>
      </c>
      <c r="I6725" s="5" t="s">
        <v>1546</v>
      </c>
      <c r="J6725" s="5" t="s">
        <v>20</v>
      </c>
      <c r="K6725" s="5" t="s">
        <v>1560</v>
      </c>
    </row>
    <row r="6726" spans="1:11" x14ac:dyDescent="0.35">
      <c r="A6726" s="1">
        <v>45536</v>
      </c>
      <c r="B6726">
        <v>1468</v>
      </c>
      <c r="C6726">
        <v>2180</v>
      </c>
      <c r="D6726">
        <v>47</v>
      </c>
      <c r="E6726">
        <v>97</v>
      </c>
      <c r="F6726" s="5" t="s">
        <v>19</v>
      </c>
      <c r="G6726" s="6">
        <v>45548.375</v>
      </c>
      <c r="H6726" s="6">
        <v>45548.708333333336</v>
      </c>
      <c r="I6726" s="5" t="s">
        <v>1546</v>
      </c>
      <c r="J6726" s="5" t="s">
        <v>20</v>
      </c>
      <c r="K6726" s="5" t="s">
        <v>1560</v>
      </c>
    </row>
    <row r="6727" spans="1:11" x14ac:dyDescent="0.35">
      <c r="A6727" s="1">
        <v>45536</v>
      </c>
      <c r="B6727">
        <v>1468</v>
      </c>
      <c r="C6727">
        <v>2180</v>
      </c>
      <c r="D6727">
        <v>47</v>
      </c>
      <c r="E6727">
        <v>97</v>
      </c>
      <c r="F6727" s="5" t="s">
        <v>19</v>
      </c>
      <c r="G6727" s="6">
        <v>45551.375</v>
      </c>
      <c r="H6727" s="6">
        <v>45551.708333333336</v>
      </c>
      <c r="I6727" s="5" t="s">
        <v>1546</v>
      </c>
      <c r="J6727" s="5" t="s">
        <v>20</v>
      </c>
      <c r="K6727" s="5" t="s">
        <v>1560</v>
      </c>
    </row>
    <row r="6728" spans="1:11" x14ac:dyDescent="0.35">
      <c r="A6728" s="1">
        <v>45536</v>
      </c>
      <c r="B6728">
        <v>1468</v>
      </c>
      <c r="C6728">
        <v>2180</v>
      </c>
      <c r="D6728">
        <v>47</v>
      </c>
      <c r="E6728">
        <v>97</v>
      </c>
      <c r="F6728" s="5" t="s">
        <v>19</v>
      </c>
      <c r="G6728" s="6">
        <v>45552.375</v>
      </c>
      <c r="H6728" s="6">
        <v>45552.708333333336</v>
      </c>
      <c r="I6728" s="5" t="s">
        <v>1546</v>
      </c>
      <c r="J6728" s="5" t="s">
        <v>20</v>
      </c>
      <c r="K6728" s="5" t="s">
        <v>1560</v>
      </c>
    </row>
    <row r="6729" spans="1:11" x14ac:dyDescent="0.35">
      <c r="A6729" s="1">
        <v>45536</v>
      </c>
      <c r="B6729">
        <v>1468</v>
      </c>
      <c r="C6729">
        <v>2180</v>
      </c>
      <c r="D6729">
        <v>47</v>
      </c>
      <c r="E6729">
        <v>97</v>
      </c>
      <c r="F6729" s="5" t="s">
        <v>19</v>
      </c>
      <c r="G6729" s="6">
        <v>45553.375</v>
      </c>
      <c r="H6729" s="6">
        <v>45553.708333333336</v>
      </c>
      <c r="I6729" s="5" t="s">
        <v>1546</v>
      </c>
      <c r="J6729" s="5" t="s">
        <v>20</v>
      </c>
      <c r="K6729" s="5" t="s">
        <v>1560</v>
      </c>
    </row>
    <row r="6730" spans="1:11" x14ac:dyDescent="0.35">
      <c r="A6730" s="1">
        <v>45536</v>
      </c>
      <c r="B6730">
        <v>1468</v>
      </c>
      <c r="C6730">
        <v>2180</v>
      </c>
      <c r="D6730">
        <v>47</v>
      </c>
      <c r="E6730">
        <v>97</v>
      </c>
      <c r="F6730" s="5" t="s">
        <v>19</v>
      </c>
      <c r="G6730" s="6">
        <v>45554.375</v>
      </c>
      <c r="H6730" s="6">
        <v>45554.708333333336</v>
      </c>
      <c r="I6730" s="5" t="s">
        <v>1546</v>
      </c>
      <c r="J6730" s="5" t="s">
        <v>20</v>
      </c>
      <c r="K6730" s="5" t="s">
        <v>1560</v>
      </c>
    </row>
    <row r="6731" spans="1:11" x14ac:dyDescent="0.35">
      <c r="A6731" s="1">
        <v>45536</v>
      </c>
      <c r="B6731">
        <v>1468</v>
      </c>
      <c r="C6731">
        <v>2180</v>
      </c>
      <c r="D6731">
        <v>47</v>
      </c>
      <c r="E6731">
        <v>97</v>
      </c>
      <c r="F6731" s="5" t="s">
        <v>19</v>
      </c>
      <c r="G6731" s="6">
        <v>45565.375</v>
      </c>
      <c r="H6731" s="6">
        <v>45565.386244976849</v>
      </c>
      <c r="I6731" s="5" t="s">
        <v>1561</v>
      </c>
      <c r="J6731" s="5" t="s">
        <v>20</v>
      </c>
      <c r="K6731" s="5" t="s">
        <v>1560</v>
      </c>
    </row>
    <row r="6732" spans="1:11" x14ac:dyDescent="0.35">
      <c r="A6732" s="1">
        <v>45536</v>
      </c>
      <c r="B6732">
        <v>1474</v>
      </c>
      <c r="C6732">
        <v>2187</v>
      </c>
      <c r="D6732">
        <v>73</v>
      </c>
      <c r="E6732">
        <v>129</v>
      </c>
      <c r="F6732" s="5" t="s">
        <v>16</v>
      </c>
      <c r="G6732" s="6">
        <v>45537.333333333336</v>
      </c>
      <c r="H6732" s="6">
        <v>45537.645833333336</v>
      </c>
      <c r="I6732" s="5" t="s">
        <v>1549</v>
      </c>
      <c r="J6732" s="5" t="s">
        <v>15</v>
      </c>
      <c r="K6732" s="5" t="s">
        <v>1550</v>
      </c>
    </row>
    <row r="6733" spans="1:11" x14ac:dyDescent="0.35">
      <c r="A6733" s="1">
        <v>45536</v>
      </c>
      <c r="B6733">
        <v>1474</v>
      </c>
      <c r="C6733">
        <v>2187</v>
      </c>
      <c r="D6733">
        <v>73</v>
      </c>
      <c r="E6733">
        <v>129</v>
      </c>
      <c r="F6733" s="5" t="s">
        <v>16</v>
      </c>
      <c r="G6733" s="6">
        <v>45538.333333333336</v>
      </c>
      <c r="H6733" s="6">
        <v>45538.645833333336</v>
      </c>
      <c r="I6733" s="5" t="s">
        <v>1549</v>
      </c>
      <c r="J6733" s="5" t="s">
        <v>15</v>
      </c>
      <c r="K6733" s="5" t="s">
        <v>1550</v>
      </c>
    </row>
    <row r="6734" spans="1:11" x14ac:dyDescent="0.35">
      <c r="A6734" s="1">
        <v>45536</v>
      </c>
      <c r="B6734">
        <v>1474</v>
      </c>
      <c r="C6734">
        <v>2187</v>
      </c>
      <c r="D6734">
        <v>73</v>
      </c>
      <c r="E6734">
        <v>129</v>
      </c>
      <c r="F6734" s="5" t="s">
        <v>16</v>
      </c>
      <c r="G6734" s="6">
        <v>45539.333333333336</v>
      </c>
      <c r="H6734" s="6">
        <v>45539.645833333336</v>
      </c>
      <c r="I6734" s="5" t="s">
        <v>1549</v>
      </c>
      <c r="J6734" s="5" t="s">
        <v>15</v>
      </c>
      <c r="K6734" s="5" t="s">
        <v>1550</v>
      </c>
    </row>
    <row r="6735" spans="1:11" x14ac:dyDescent="0.35">
      <c r="A6735" s="1">
        <v>45536</v>
      </c>
      <c r="B6735">
        <v>1474</v>
      </c>
      <c r="C6735">
        <v>2187</v>
      </c>
      <c r="D6735">
        <v>73</v>
      </c>
      <c r="E6735">
        <v>129</v>
      </c>
      <c r="F6735" s="5" t="s">
        <v>16</v>
      </c>
      <c r="G6735" s="6">
        <v>45540.333333333336</v>
      </c>
      <c r="H6735" s="6">
        <v>45540.645833333336</v>
      </c>
      <c r="I6735" s="5" t="s">
        <v>1549</v>
      </c>
      <c r="J6735" s="5" t="s">
        <v>15</v>
      </c>
      <c r="K6735" s="5" t="s">
        <v>1550</v>
      </c>
    </row>
    <row r="6736" spans="1:11" x14ac:dyDescent="0.35">
      <c r="A6736" s="1">
        <v>45536</v>
      </c>
      <c r="B6736">
        <v>1474</v>
      </c>
      <c r="C6736">
        <v>2187</v>
      </c>
      <c r="D6736">
        <v>73</v>
      </c>
      <c r="E6736">
        <v>129</v>
      </c>
      <c r="F6736" s="5" t="s">
        <v>16</v>
      </c>
      <c r="G6736" s="6">
        <v>45541.333333333336</v>
      </c>
      <c r="H6736" s="6">
        <v>45541.645833333336</v>
      </c>
      <c r="I6736" s="5" t="s">
        <v>1549</v>
      </c>
      <c r="J6736" s="5" t="s">
        <v>15</v>
      </c>
      <c r="K6736" s="5" t="s">
        <v>1550</v>
      </c>
    </row>
    <row r="6737" spans="1:11" x14ac:dyDescent="0.35">
      <c r="A6737" s="1">
        <v>45536</v>
      </c>
      <c r="B6737">
        <v>1474</v>
      </c>
      <c r="C6737">
        <v>2187</v>
      </c>
      <c r="D6737">
        <v>73</v>
      </c>
      <c r="E6737">
        <v>129</v>
      </c>
      <c r="F6737" s="5" t="s">
        <v>16</v>
      </c>
      <c r="G6737" s="6">
        <v>45544.333333333336</v>
      </c>
      <c r="H6737" s="6">
        <v>45544.645833333336</v>
      </c>
      <c r="I6737" s="5" t="s">
        <v>1549</v>
      </c>
      <c r="J6737" s="5" t="s">
        <v>15</v>
      </c>
      <c r="K6737" s="5" t="s">
        <v>1550</v>
      </c>
    </row>
    <row r="6738" spans="1:11" x14ac:dyDescent="0.35">
      <c r="A6738" s="1">
        <v>45536</v>
      </c>
      <c r="B6738">
        <v>1474</v>
      </c>
      <c r="C6738">
        <v>2187</v>
      </c>
      <c r="D6738">
        <v>73</v>
      </c>
      <c r="E6738">
        <v>129</v>
      </c>
      <c r="F6738" s="5" t="s">
        <v>16</v>
      </c>
      <c r="G6738" s="6">
        <v>45545.333333333336</v>
      </c>
      <c r="H6738" s="6">
        <v>45545.645833333336</v>
      </c>
      <c r="I6738" s="5" t="s">
        <v>1549</v>
      </c>
      <c r="J6738" s="5" t="s">
        <v>15</v>
      </c>
      <c r="K6738" s="5" t="s">
        <v>1550</v>
      </c>
    </row>
    <row r="6739" spans="1:11" x14ac:dyDescent="0.35">
      <c r="A6739" s="1">
        <v>45536</v>
      </c>
      <c r="B6739">
        <v>1474</v>
      </c>
      <c r="C6739">
        <v>2187</v>
      </c>
      <c r="D6739">
        <v>73</v>
      </c>
      <c r="E6739">
        <v>129</v>
      </c>
      <c r="F6739" s="5" t="s">
        <v>16</v>
      </c>
      <c r="G6739" s="6">
        <v>45546.333333333336</v>
      </c>
      <c r="H6739" s="6">
        <v>45546.645833333336</v>
      </c>
      <c r="I6739" s="5" t="s">
        <v>1549</v>
      </c>
      <c r="J6739" s="5" t="s">
        <v>15</v>
      </c>
      <c r="K6739" s="5" t="s">
        <v>1550</v>
      </c>
    </row>
    <row r="6740" spans="1:11" x14ac:dyDescent="0.35">
      <c r="A6740" s="1">
        <v>45536</v>
      </c>
      <c r="B6740">
        <v>1474</v>
      </c>
      <c r="C6740">
        <v>2187</v>
      </c>
      <c r="D6740">
        <v>73</v>
      </c>
      <c r="E6740">
        <v>129</v>
      </c>
      <c r="F6740" s="5" t="s">
        <v>16</v>
      </c>
      <c r="G6740" s="6">
        <v>45547.333333333336</v>
      </c>
      <c r="H6740" s="6">
        <v>45547.645833333336</v>
      </c>
      <c r="I6740" s="5" t="s">
        <v>1549</v>
      </c>
      <c r="J6740" s="5" t="s">
        <v>15</v>
      </c>
      <c r="K6740" s="5" t="s">
        <v>1550</v>
      </c>
    </row>
    <row r="6741" spans="1:11" x14ac:dyDescent="0.35">
      <c r="A6741" s="1">
        <v>45536</v>
      </c>
      <c r="B6741">
        <v>1474</v>
      </c>
      <c r="C6741">
        <v>2187</v>
      </c>
      <c r="D6741">
        <v>73</v>
      </c>
      <c r="E6741">
        <v>129</v>
      </c>
      <c r="F6741" s="5" t="s">
        <v>16</v>
      </c>
      <c r="G6741" s="6">
        <v>45548.333333333336</v>
      </c>
      <c r="H6741" s="6">
        <v>45548.645833333336</v>
      </c>
      <c r="I6741" s="5" t="s">
        <v>1549</v>
      </c>
      <c r="J6741" s="5" t="s">
        <v>15</v>
      </c>
      <c r="K6741" s="5" t="s">
        <v>1550</v>
      </c>
    </row>
    <row r="6742" spans="1:11" x14ac:dyDescent="0.35">
      <c r="A6742" s="1">
        <v>45536</v>
      </c>
      <c r="B6742">
        <v>1474</v>
      </c>
      <c r="C6742">
        <v>2187</v>
      </c>
      <c r="D6742">
        <v>73</v>
      </c>
      <c r="E6742">
        <v>129</v>
      </c>
      <c r="F6742" s="5" t="s">
        <v>16</v>
      </c>
      <c r="G6742" s="6">
        <v>45551.333333333336</v>
      </c>
      <c r="H6742" s="6">
        <v>45551.645833333336</v>
      </c>
      <c r="I6742" s="5" t="s">
        <v>1549</v>
      </c>
      <c r="J6742" s="5" t="s">
        <v>15</v>
      </c>
      <c r="K6742" s="5" t="s">
        <v>1550</v>
      </c>
    </row>
    <row r="6743" spans="1:11" x14ac:dyDescent="0.35">
      <c r="A6743" s="1">
        <v>45536</v>
      </c>
      <c r="B6743">
        <v>1474</v>
      </c>
      <c r="C6743">
        <v>2187</v>
      </c>
      <c r="D6743">
        <v>73</v>
      </c>
      <c r="E6743">
        <v>129</v>
      </c>
      <c r="F6743" s="5" t="s">
        <v>16</v>
      </c>
      <c r="G6743" s="6">
        <v>45552.333333333336</v>
      </c>
      <c r="H6743" s="6">
        <v>45552.645833333336</v>
      </c>
      <c r="I6743" s="5" t="s">
        <v>1549</v>
      </c>
      <c r="J6743" s="5" t="s">
        <v>15</v>
      </c>
      <c r="K6743" s="5" t="s">
        <v>1550</v>
      </c>
    </row>
    <row r="6744" spans="1:11" x14ac:dyDescent="0.35">
      <c r="A6744" s="1">
        <v>45536</v>
      </c>
      <c r="B6744">
        <v>1474</v>
      </c>
      <c r="C6744">
        <v>2187</v>
      </c>
      <c r="D6744">
        <v>73</v>
      </c>
      <c r="E6744">
        <v>129</v>
      </c>
      <c r="F6744" s="5" t="s">
        <v>16</v>
      </c>
      <c r="G6744" s="6">
        <v>45553.333333333336</v>
      </c>
      <c r="H6744" s="6">
        <v>45553.645833333336</v>
      </c>
      <c r="I6744" s="5" t="s">
        <v>1549</v>
      </c>
      <c r="J6744" s="5" t="s">
        <v>15</v>
      </c>
      <c r="K6744" s="5" t="s">
        <v>1550</v>
      </c>
    </row>
    <row r="6745" spans="1:11" x14ac:dyDescent="0.35">
      <c r="A6745" s="1">
        <v>45536</v>
      </c>
      <c r="B6745">
        <v>1474</v>
      </c>
      <c r="C6745">
        <v>2187</v>
      </c>
      <c r="D6745">
        <v>73</v>
      </c>
      <c r="E6745">
        <v>129</v>
      </c>
      <c r="F6745" s="5" t="s">
        <v>16</v>
      </c>
      <c r="G6745" s="6">
        <v>45554.333333333336</v>
      </c>
      <c r="H6745" s="6">
        <v>45554.645833333336</v>
      </c>
      <c r="I6745" s="5" t="s">
        <v>1549</v>
      </c>
      <c r="J6745" s="5" t="s">
        <v>15</v>
      </c>
      <c r="K6745" s="5" t="s">
        <v>1550</v>
      </c>
    </row>
    <row r="6746" spans="1:11" x14ac:dyDescent="0.35">
      <c r="A6746" s="1">
        <v>45536</v>
      </c>
      <c r="B6746">
        <v>1474</v>
      </c>
      <c r="C6746">
        <v>2187</v>
      </c>
      <c r="D6746">
        <v>73</v>
      </c>
      <c r="E6746">
        <v>129</v>
      </c>
      <c r="F6746" s="5" t="s">
        <v>16</v>
      </c>
      <c r="G6746" s="6">
        <v>45555.333333333336</v>
      </c>
      <c r="H6746" s="6">
        <v>45555.645833333336</v>
      </c>
      <c r="I6746" s="5" t="s">
        <v>1549</v>
      </c>
      <c r="J6746" s="5" t="s">
        <v>15</v>
      </c>
      <c r="K6746" s="5" t="s">
        <v>1550</v>
      </c>
    </row>
    <row r="6747" spans="1:11" x14ac:dyDescent="0.35">
      <c r="A6747" s="1">
        <v>45536</v>
      </c>
      <c r="B6747">
        <v>1474</v>
      </c>
      <c r="C6747">
        <v>2187</v>
      </c>
      <c r="D6747">
        <v>73</v>
      </c>
      <c r="E6747">
        <v>129</v>
      </c>
      <c r="F6747" s="5" t="s">
        <v>16</v>
      </c>
      <c r="G6747" s="6">
        <v>45558.333333333336</v>
      </c>
      <c r="H6747" s="6">
        <v>45558.645833333336</v>
      </c>
      <c r="I6747" s="5" t="s">
        <v>1549</v>
      </c>
      <c r="J6747" s="5" t="s">
        <v>15</v>
      </c>
      <c r="K6747" s="5" t="s">
        <v>1550</v>
      </c>
    </row>
    <row r="6748" spans="1:11" x14ac:dyDescent="0.35">
      <c r="A6748" s="1">
        <v>45536</v>
      </c>
      <c r="B6748">
        <v>1474</v>
      </c>
      <c r="C6748">
        <v>2187</v>
      </c>
      <c r="D6748">
        <v>73</v>
      </c>
      <c r="E6748">
        <v>129</v>
      </c>
      <c r="F6748" s="5" t="s">
        <v>16</v>
      </c>
      <c r="G6748" s="6">
        <v>45559.333333333336</v>
      </c>
      <c r="H6748" s="6">
        <v>45559.645833333336</v>
      </c>
      <c r="I6748" s="5" t="s">
        <v>1549</v>
      </c>
      <c r="J6748" s="5" t="s">
        <v>15</v>
      </c>
      <c r="K6748" s="5" t="s">
        <v>1550</v>
      </c>
    </row>
    <row r="6749" spans="1:11" x14ac:dyDescent="0.35">
      <c r="A6749" s="1">
        <v>45536</v>
      </c>
      <c r="B6749">
        <v>1474</v>
      </c>
      <c r="C6749">
        <v>2187</v>
      </c>
      <c r="D6749">
        <v>73</v>
      </c>
      <c r="E6749">
        <v>129</v>
      </c>
      <c r="F6749" s="5" t="s">
        <v>16</v>
      </c>
      <c r="G6749" s="6">
        <v>45560.333333333336</v>
      </c>
      <c r="H6749" s="6">
        <v>45560.524257986108</v>
      </c>
      <c r="I6749" s="5" t="s">
        <v>1551</v>
      </c>
      <c r="J6749" s="5" t="s">
        <v>15</v>
      </c>
      <c r="K6749" s="5" t="s">
        <v>1550</v>
      </c>
    </row>
    <row r="6750" spans="1:11" x14ac:dyDescent="0.35">
      <c r="A6750" s="1">
        <v>45536</v>
      </c>
      <c r="B6750">
        <v>1478</v>
      </c>
      <c r="C6750">
        <v>2194</v>
      </c>
      <c r="D6750">
        <v>247</v>
      </c>
      <c r="E6750">
        <v>350</v>
      </c>
      <c r="F6750" s="5" t="s">
        <v>14</v>
      </c>
      <c r="G6750" s="6">
        <v>45539.8125</v>
      </c>
      <c r="H6750" s="6">
        <v>45540.3125</v>
      </c>
      <c r="I6750" s="5" t="s">
        <v>1554</v>
      </c>
      <c r="J6750" s="5" t="s">
        <v>15</v>
      </c>
      <c r="K6750" s="5" t="s">
        <v>1564</v>
      </c>
    </row>
    <row r="6751" spans="1:11" x14ac:dyDescent="0.35">
      <c r="A6751" s="1">
        <v>45536</v>
      </c>
      <c r="B6751">
        <v>1478</v>
      </c>
      <c r="C6751">
        <v>2194</v>
      </c>
      <c r="D6751">
        <v>247</v>
      </c>
      <c r="E6751">
        <v>350</v>
      </c>
      <c r="F6751" s="5" t="s">
        <v>14</v>
      </c>
      <c r="G6751" s="6">
        <v>45540.8125</v>
      </c>
      <c r="H6751" s="6">
        <v>45541.3125</v>
      </c>
      <c r="I6751" s="5" t="s">
        <v>1554</v>
      </c>
      <c r="J6751" s="5" t="s">
        <v>15</v>
      </c>
      <c r="K6751" s="5" t="s">
        <v>1564</v>
      </c>
    </row>
    <row r="6752" spans="1:11" x14ac:dyDescent="0.35">
      <c r="A6752" s="1">
        <v>45536</v>
      </c>
      <c r="B6752">
        <v>1478</v>
      </c>
      <c r="C6752">
        <v>2194</v>
      </c>
      <c r="D6752">
        <v>247</v>
      </c>
      <c r="E6752">
        <v>350</v>
      </c>
      <c r="F6752" s="5" t="s">
        <v>14</v>
      </c>
      <c r="G6752" s="6">
        <v>45546.8125</v>
      </c>
      <c r="H6752" s="6">
        <v>45547.3125</v>
      </c>
      <c r="I6752" s="5" t="s">
        <v>1554</v>
      </c>
      <c r="J6752" s="5" t="s">
        <v>15</v>
      </c>
      <c r="K6752" s="5" t="s">
        <v>1564</v>
      </c>
    </row>
    <row r="6753" spans="1:11" x14ac:dyDescent="0.35">
      <c r="A6753" s="1">
        <v>45536</v>
      </c>
      <c r="B6753">
        <v>1478</v>
      </c>
      <c r="C6753">
        <v>2194</v>
      </c>
      <c r="D6753">
        <v>247</v>
      </c>
      <c r="E6753">
        <v>350</v>
      </c>
      <c r="F6753" s="5" t="s">
        <v>14</v>
      </c>
      <c r="G6753" s="6">
        <v>45547.8125</v>
      </c>
      <c r="H6753" s="6">
        <v>45548.3125</v>
      </c>
      <c r="I6753" s="5" t="s">
        <v>1554</v>
      </c>
      <c r="J6753" s="5" t="s">
        <v>15</v>
      </c>
      <c r="K6753" s="5" t="s">
        <v>1564</v>
      </c>
    </row>
    <row r="6754" spans="1:11" x14ac:dyDescent="0.35">
      <c r="A6754" s="1">
        <v>45536</v>
      </c>
      <c r="B6754">
        <v>1478</v>
      </c>
      <c r="C6754">
        <v>2194</v>
      </c>
      <c r="D6754">
        <v>247</v>
      </c>
      <c r="E6754">
        <v>350</v>
      </c>
      <c r="F6754" s="5" t="s">
        <v>14</v>
      </c>
      <c r="G6754" s="6">
        <v>45553.8125</v>
      </c>
      <c r="H6754" s="6">
        <v>45554.3125</v>
      </c>
      <c r="I6754" s="5" t="s">
        <v>1554</v>
      </c>
      <c r="J6754" s="5" t="s">
        <v>15</v>
      </c>
      <c r="K6754" s="5" t="s">
        <v>1564</v>
      </c>
    </row>
    <row r="6755" spans="1:11" x14ac:dyDescent="0.35">
      <c r="A6755" s="1">
        <v>45536</v>
      </c>
      <c r="B6755">
        <v>1478</v>
      </c>
      <c r="C6755">
        <v>2194</v>
      </c>
      <c r="D6755">
        <v>247</v>
      </c>
      <c r="E6755">
        <v>350</v>
      </c>
      <c r="F6755" s="5" t="s">
        <v>14</v>
      </c>
      <c r="G6755" s="6">
        <v>45554.8125</v>
      </c>
      <c r="H6755" s="6">
        <v>45555.06421232639</v>
      </c>
      <c r="I6755" s="5" t="s">
        <v>1565</v>
      </c>
      <c r="J6755" s="5" t="s">
        <v>15</v>
      </c>
      <c r="K6755" s="5" t="s">
        <v>1564</v>
      </c>
    </row>
    <row r="6756" spans="1:11" x14ac:dyDescent="0.35">
      <c r="A6756" s="1">
        <v>45536</v>
      </c>
      <c r="B6756">
        <v>1478</v>
      </c>
      <c r="C6756">
        <v>2194</v>
      </c>
      <c r="D6756">
        <v>247</v>
      </c>
      <c r="E6756">
        <v>350</v>
      </c>
      <c r="F6756" s="5" t="s">
        <v>14</v>
      </c>
      <c r="G6756" s="6">
        <v>45560.8125</v>
      </c>
      <c r="H6756" s="6">
        <v>45560.8125</v>
      </c>
      <c r="I6756" s="5" t="s">
        <v>1566</v>
      </c>
      <c r="J6756" s="5" t="s">
        <v>15</v>
      </c>
      <c r="K6756" s="5" t="s">
        <v>1564</v>
      </c>
    </row>
    <row r="6757" spans="1:11" x14ac:dyDescent="0.35">
      <c r="A6757" s="1">
        <v>45536</v>
      </c>
      <c r="B6757">
        <v>1478</v>
      </c>
      <c r="C6757">
        <v>2194</v>
      </c>
      <c r="D6757">
        <v>247</v>
      </c>
      <c r="E6757">
        <v>350</v>
      </c>
      <c r="F6757" s="5" t="s">
        <v>14</v>
      </c>
      <c r="G6757" s="6">
        <v>45561.8125</v>
      </c>
      <c r="H6757" s="6">
        <v>45561.8125</v>
      </c>
      <c r="I6757" s="5" t="s">
        <v>1566</v>
      </c>
      <c r="J6757" s="5" t="s">
        <v>15</v>
      </c>
      <c r="K6757" s="5" t="s">
        <v>1564</v>
      </c>
    </row>
    <row r="6758" spans="1:11" x14ac:dyDescent="0.35">
      <c r="A6758" s="1">
        <v>45536</v>
      </c>
      <c r="B6758">
        <v>1482</v>
      </c>
      <c r="C6758">
        <v>2201</v>
      </c>
      <c r="D6758">
        <v>223</v>
      </c>
      <c r="E6758">
        <v>320</v>
      </c>
      <c r="F6758" s="5" t="s">
        <v>16</v>
      </c>
      <c r="G6758" s="6">
        <v>45537.333333333336</v>
      </c>
      <c r="H6758" s="6">
        <v>45537.645833333336</v>
      </c>
      <c r="I6758" s="5" t="s">
        <v>1549</v>
      </c>
      <c r="J6758" s="5" t="s">
        <v>15</v>
      </c>
      <c r="K6758" s="5" t="s">
        <v>1564</v>
      </c>
    </row>
    <row r="6759" spans="1:11" x14ac:dyDescent="0.35">
      <c r="A6759" s="1">
        <v>45536</v>
      </c>
      <c r="B6759">
        <v>1482</v>
      </c>
      <c r="C6759">
        <v>2201</v>
      </c>
      <c r="D6759">
        <v>223</v>
      </c>
      <c r="E6759">
        <v>320</v>
      </c>
      <c r="F6759" s="5" t="s">
        <v>16</v>
      </c>
      <c r="G6759" s="6">
        <v>45538.333333333336</v>
      </c>
      <c r="H6759" s="6">
        <v>45538.645833333336</v>
      </c>
      <c r="I6759" s="5" t="s">
        <v>1549</v>
      </c>
      <c r="J6759" s="5" t="s">
        <v>15</v>
      </c>
      <c r="K6759" s="5" t="s">
        <v>1564</v>
      </c>
    </row>
    <row r="6760" spans="1:11" x14ac:dyDescent="0.35">
      <c r="A6760" s="1">
        <v>45536</v>
      </c>
      <c r="B6760">
        <v>1482</v>
      </c>
      <c r="C6760">
        <v>2201</v>
      </c>
      <c r="D6760">
        <v>223</v>
      </c>
      <c r="E6760">
        <v>320</v>
      </c>
      <c r="F6760" s="5" t="s">
        <v>16</v>
      </c>
      <c r="G6760" s="6">
        <v>45539.333333333336</v>
      </c>
      <c r="H6760" s="6">
        <v>45539.645833333336</v>
      </c>
      <c r="I6760" s="5" t="s">
        <v>1549</v>
      </c>
      <c r="J6760" s="5" t="s">
        <v>15</v>
      </c>
      <c r="K6760" s="5" t="s">
        <v>1564</v>
      </c>
    </row>
    <row r="6761" spans="1:11" x14ac:dyDescent="0.35">
      <c r="A6761" s="1">
        <v>45536</v>
      </c>
      <c r="B6761">
        <v>1482</v>
      </c>
      <c r="C6761">
        <v>2201</v>
      </c>
      <c r="D6761">
        <v>223</v>
      </c>
      <c r="E6761">
        <v>320</v>
      </c>
      <c r="F6761" s="5" t="s">
        <v>16</v>
      </c>
      <c r="G6761" s="6">
        <v>45540.333333333336</v>
      </c>
      <c r="H6761" s="6">
        <v>45540.645833333336</v>
      </c>
      <c r="I6761" s="5" t="s">
        <v>1549</v>
      </c>
      <c r="J6761" s="5" t="s">
        <v>15</v>
      </c>
      <c r="K6761" s="5" t="s">
        <v>1564</v>
      </c>
    </row>
    <row r="6762" spans="1:11" x14ac:dyDescent="0.35">
      <c r="A6762" s="1">
        <v>45536</v>
      </c>
      <c r="B6762">
        <v>1482</v>
      </c>
      <c r="C6762">
        <v>2201</v>
      </c>
      <c r="D6762">
        <v>223</v>
      </c>
      <c r="E6762">
        <v>320</v>
      </c>
      <c r="F6762" s="5" t="s">
        <v>16</v>
      </c>
      <c r="G6762" s="6">
        <v>45541.333333333336</v>
      </c>
      <c r="H6762" s="6">
        <v>45541.645833333336</v>
      </c>
      <c r="I6762" s="5" t="s">
        <v>1549</v>
      </c>
      <c r="J6762" s="5" t="s">
        <v>15</v>
      </c>
      <c r="K6762" s="5" t="s">
        <v>1564</v>
      </c>
    </row>
    <row r="6763" spans="1:11" x14ac:dyDescent="0.35">
      <c r="A6763" s="1">
        <v>45536</v>
      </c>
      <c r="B6763">
        <v>1482</v>
      </c>
      <c r="C6763">
        <v>2201</v>
      </c>
      <c r="D6763">
        <v>223</v>
      </c>
      <c r="E6763">
        <v>320</v>
      </c>
      <c r="F6763" s="5" t="s">
        <v>16</v>
      </c>
      <c r="G6763" s="6">
        <v>45544.333333333336</v>
      </c>
      <c r="H6763" s="6">
        <v>45544.645833333336</v>
      </c>
      <c r="I6763" s="5" t="s">
        <v>1549</v>
      </c>
      <c r="J6763" s="5" t="s">
        <v>15</v>
      </c>
      <c r="K6763" s="5" t="s">
        <v>1564</v>
      </c>
    </row>
    <row r="6764" spans="1:11" x14ac:dyDescent="0.35">
      <c r="A6764" s="1">
        <v>45536</v>
      </c>
      <c r="B6764">
        <v>1482</v>
      </c>
      <c r="C6764">
        <v>2201</v>
      </c>
      <c r="D6764">
        <v>223</v>
      </c>
      <c r="E6764">
        <v>320</v>
      </c>
      <c r="F6764" s="5" t="s">
        <v>16</v>
      </c>
      <c r="G6764" s="6">
        <v>45545.333333333336</v>
      </c>
      <c r="H6764" s="6">
        <v>45545.645833333336</v>
      </c>
      <c r="I6764" s="5" t="s">
        <v>1549</v>
      </c>
      <c r="J6764" s="5" t="s">
        <v>15</v>
      </c>
      <c r="K6764" s="5" t="s">
        <v>1564</v>
      </c>
    </row>
    <row r="6765" spans="1:11" x14ac:dyDescent="0.35">
      <c r="A6765" s="1">
        <v>45536</v>
      </c>
      <c r="B6765">
        <v>1482</v>
      </c>
      <c r="C6765">
        <v>2201</v>
      </c>
      <c r="D6765">
        <v>223</v>
      </c>
      <c r="E6765">
        <v>320</v>
      </c>
      <c r="F6765" s="5" t="s">
        <v>16</v>
      </c>
      <c r="G6765" s="6">
        <v>45546.333333333336</v>
      </c>
      <c r="H6765" s="6">
        <v>45546.645833333336</v>
      </c>
      <c r="I6765" s="5" t="s">
        <v>1549</v>
      </c>
      <c r="J6765" s="5" t="s">
        <v>15</v>
      </c>
      <c r="K6765" s="5" t="s">
        <v>1564</v>
      </c>
    </row>
    <row r="6766" spans="1:11" x14ac:dyDescent="0.35">
      <c r="A6766" s="1">
        <v>45536</v>
      </c>
      <c r="B6766">
        <v>1482</v>
      </c>
      <c r="C6766">
        <v>2201</v>
      </c>
      <c r="D6766">
        <v>223</v>
      </c>
      <c r="E6766">
        <v>320</v>
      </c>
      <c r="F6766" s="5" t="s">
        <v>16</v>
      </c>
      <c r="G6766" s="6">
        <v>45547.333333333336</v>
      </c>
      <c r="H6766" s="6">
        <v>45547.585045659725</v>
      </c>
      <c r="I6766" s="5" t="s">
        <v>1565</v>
      </c>
      <c r="J6766" s="5" t="s">
        <v>15</v>
      </c>
      <c r="K6766" s="5" t="s">
        <v>1564</v>
      </c>
    </row>
    <row r="6767" spans="1:11" x14ac:dyDescent="0.35">
      <c r="A6767" s="1">
        <v>45536</v>
      </c>
      <c r="B6767">
        <v>1482</v>
      </c>
      <c r="C6767">
        <v>2201</v>
      </c>
      <c r="D6767">
        <v>223</v>
      </c>
      <c r="E6767">
        <v>320</v>
      </c>
      <c r="F6767" s="5" t="s">
        <v>16</v>
      </c>
      <c r="G6767" s="6">
        <v>45548.333333333336</v>
      </c>
      <c r="H6767" s="6">
        <v>45548.333333333336</v>
      </c>
      <c r="I6767" s="5" t="s">
        <v>1566</v>
      </c>
      <c r="J6767" s="5" t="s">
        <v>15</v>
      </c>
      <c r="K6767" s="5" t="s">
        <v>1564</v>
      </c>
    </row>
    <row r="6768" spans="1:11" x14ac:dyDescent="0.35">
      <c r="A6768" s="1">
        <v>45536</v>
      </c>
      <c r="B6768">
        <v>1482</v>
      </c>
      <c r="C6768">
        <v>2201</v>
      </c>
      <c r="D6768">
        <v>223</v>
      </c>
      <c r="E6768">
        <v>320</v>
      </c>
      <c r="F6768" s="5" t="s">
        <v>16</v>
      </c>
      <c r="G6768" s="6">
        <v>45551.333333333336</v>
      </c>
      <c r="H6768" s="6">
        <v>45551.333333333336</v>
      </c>
      <c r="I6768" s="5" t="s">
        <v>1566</v>
      </c>
      <c r="J6768" s="5" t="s">
        <v>15</v>
      </c>
      <c r="K6768" s="5" t="s">
        <v>1564</v>
      </c>
    </row>
    <row r="6769" spans="1:11" x14ac:dyDescent="0.35">
      <c r="A6769" s="1">
        <v>45536</v>
      </c>
      <c r="B6769">
        <v>1482</v>
      </c>
      <c r="C6769">
        <v>2201</v>
      </c>
      <c r="D6769">
        <v>223</v>
      </c>
      <c r="E6769">
        <v>320</v>
      </c>
      <c r="F6769" s="5" t="s">
        <v>16</v>
      </c>
      <c r="G6769" s="6">
        <v>45552.333333333336</v>
      </c>
      <c r="H6769" s="6">
        <v>45552.333333333336</v>
      </c>
      <c r="I6769" s="5" t="s">
        <v>1566</v>
      </c>
      <c r="J6769" s="5" t="s">
        <v>15</v>
      </c>
      <c r="K6769" s="5" t="s">
        <v>1564</v>
      </c>
    </row>
    <row r="6770" spans="1:11" x14ac:dyDescent="0.35">
      <c r="A6770" s="1">
        <v>45536</v>
      </c>
      <c r="B6770">
        <v>1482</v>
      </c>
      <c r="C6770">
        <v>2201</v>
      </c>
      <c r="D6770">
        <v>223</v>
      </c>
      <c r="E6770">
        <v>320</v>
      </c>
      <c r="F6770" s="5" t="s">
        <v>16</v>
      </c>
      <c r="G6770" s="6">
        <v>45553.333333333336</v>
      </c>
      <c r="H6770" s="6">
        <v>45553.333333333336</v>
      </c>
      <c r="I6770" s="5" t="s">
        <v>1566</v>
      </c>
      <c r="J6770" s="5" t="s">
        <v>15</v>
      </c>
      <c r="K6770" s="5" t="s">
        <v>1564</v>
      </c>
    </row>
    <row r="6771" spans="1:11" x14ac:dyDescent="0.35">
      <c r="A6771" s="1">
        <v>45536</v>
      </c>
      <c r="B6771">
        <v>1482</v>
      </c>
      <c r="C6771">
        <v>2201</v>
      </c>
      <c r="D6771">
        <v>223</v>
      </c>
      <c r="E6771">
        <v>320</v>
      </c>
      <c r="F6771" s="5" t="s">
        <v>16</v>
      </c>
      <c r="G6771" s="6">
        <v>45554.333333333336</v>
      </c>
      <c r="H6771" s="6">
        <v>45554.333333333336</v>
      </c>
      <c r="I6771" s="5" t="s">
        <v>1566</v>
      </c>
      <c r="J6771" s="5" t="s">
        <v>15</v>
      </c>
      <c r="K6771" s="5" t="s">
        <v>1564</v>
      </c>
    </row>
    <row r="6772" spans="1:11" x14ac:dyDescent="0.35">
      <c r="A6772" s="1">
        <v>45536</v>
      </c>
      <c r="B6772">
        <v>1482</v>
      </c>
      <c r="C6772">
        <v>2201</v>
      </c>
      <c r="D6772">
        <v>223</v>
      </c>
      <c r="E6772">
        <v>320</v>
      </c>
      <c r="F6772" s="5" t="s">
        <v>16</v>
      </c>
      <c r="G6772" s="6">
        <v>45555.333333333336</v>
      </c>
      <c r="H6772" s="6">
        <v>45555.333333333336</v>
      </c>
      <c r="I6772" s="5" t="s">
        <v>1566</v>
      </c>
      <c r="J6772" s="5" t="s">
        <v>15</v>
      </c>
      <c r="K6772" s="5" t="s">
        <v>1564</v>
      </c>
    </row>
    <row r="6773" spans="1:11" x14ac:dyDescent="0.35">
      <c r="A6773" s="1">
        <v>45536</v>
      </c>
      <c r="B6773">
        <v>1482</v>
      </c>
      <c r="C6773">
        <v>2201</v>
      </c>
      <c r="D6773">
        <v>223</v>
      </c>
      <c r="E6773">
        <v>320</v>
      </c>
      <c r="F6773" s="5" t="s">
        <v>16</v>
      </c>
      <c r="G6773" s="6">
        <v>45558.333333333336</v>
      </c>
      <c r="H6773" s="6">
        <v>45558.333333333336</v>
      </c>
      <c r="I6773" s="5" t="s">
        <v>1566</v>
      </c>
      <c r="J6773" s="5" t="s">
        <v>15</v>
      </c>
      <c r="K6773" s="5" t="s">
        <v>1564</v>
      </c>
    </row>
    <row r="6774" spans="1:11" x14ac:dyDescent="0.35">
      <c r="A6774" s="1">
        <v>45536</v>
      </c>
      <c r="B6774">
        <v>1482</v>
      </c>
      <c r="C6774">
        <v>2201</v>
      </c>
      <c r="D6774">
        <v>223</v>
      </c>
      <c r="E6774">
        <v>320</v>
      </c>
      <c r="F6774" s="5" t="s">
        <v>16</v>
      </c>
      <c r="G6774" s="6">
        <v>45559.333333333336</v>
      </c>
      <c r="H6774" s="6">
        <v>45559.333333333336</v>
      </c>
      <c r="I6774" s="5" t="s">
        <v>1566</v>
      </c>
      <c r="J6774" s="5" t="s">
        <v>15</v>
      </c>
      <c r="K6774" s="5" t="s">
        <v>1564</v>
      </c>
    </row>
    <row r="6775" spans="1:11" x14ac:dyDescent="0.35">
      <c r="A6775" s="1">
        <v>45536</v>
      </c>
      <c r="B6775">
        <v>1482</v>
      </c>
      <c r="C6775">
        <v>2201</v>
      </c>
      <c r="D6775">
        <v>223</v>
      </c>
      <c r="E6775">
        <v>320</v>
      </c>
      <c r="F6775" s="5" t="s">
        <v>16</v>
      </c>
      <c r="G6775" s="6">
        <v>45560.333333333336</v>
      </c>
      <c r="H6775" s="6">
        <v>45560.333333333336</v>
      </c>
      <c r="I6775" s="5" t="s">
        <v>1566</v>
      </c>
      <c r="J6775" s="5" t="s">
        <v>15</v>
      </c>
      <c r="K6775" s="5" t="s">
        <v>1564</v>
      </c>
    </row>
    <row r="6776" spans="1:11" x14ac:dyDescent="0.35">
      <c r="A6776" s="1">
        <v>45536</v>
      </c>
      <c r="B6776">
        <v>1482</v>
      </c>
      <c r="C6776">
        <v>2201</v>
      </c>
      <c r="D6776">
        <v>223</v>
      </c>
      <c r="E6776">
        <v>320</v>
      </c>
      <c r="F6776" s="5" t="s">
        <v>16</v>
      </c>
      <c r="G6776" s="6">
        <v>45561.333333333336</v>
      </c>
      <c r="H6776" s="6">
        <v>45561.333333333336</v>
      </c>
      <c r="I6776" s="5" t="s">
        <v>1566</v>
      </c>
      <c r="J6776" s="5" t="s">
        <v>15</v>
      </c>
      <c r="K6776" s="5" t="s">
        <v>1564</v>
      </c>
    </row>
    <row r="6777" spans="1:11" x14ac:dyDescent="0.35">
      <c r="A6777" s="1">
        <v>45536</v>
      </c>
      <c r="B6777">
        <v>1482</v>
      </c>
      <c r="C6777">
        <v>2201</v>
      </c>
      <c r="D6777">
        <v>223</v>
      </c>
      <c r="E6777">
        <v>320</v>
      </c>
      <c r="F6777" s="5" t="s">
        <v>16</v>
      </c>
      <c r="G6777" s="6">
        <v>45562.333333333336</v>
      </c>
      <c r="H6777" s="6">
        <v>45562.333333333336</v>
      </c>
      <c r="I6777" s="5" t="s">
        <v>1566</v>
      </c>
      <c r="J6777" s="5" t="s">
        <v>15</v>
      </c>
      <c r="K6777" s="5" t="s">
        <v>1564</v>
      </c>
    </row>
    <row r="6778" spans="1:11" x14ac:dyDescent="0.35">
      <c r="A6778" s="1">
        <v>45536</v>
      </c>
      <c r="B6778">
        <v>1482</v>
      </c>
      <c r="C6778">
        <v>2201</v>
      </c>
      <c r="D6778">
        <v>223</v>
      </c>
      <c r="E6778">
        <v>320</v>
      </c>
      <c r="F6778" s="5" t="s">
        <v>16</v>
      </c>
      <c r="G6778" s="6">
        <v>45565.333333333336</v>
      </c>
      <c r="H6778" s="6">
        <v>45565.333333333336</v>
      </c>
      <c r="I6778" s="5" t="s">
        <v>1566</v>
      </c>
      <c r="J6778" s="5" t="s">
        <v>15</v>
      </c>
      <c r="K6778" s="5" t="s">
        <v>1564</v>
      </c>
    </row>
    <row r="6779" spans="1:11" x14ac:dyDescent="0.35">
      <c r="A6779" s="1">
        <v>45536</v>
      </c>
      <c r="B6779">
        <v>1484</v>
      </c>
      <c r="C6779">
        <v>2204</v>
      </c>
      <c r="D6779">
        <v>285</v>
      </c>
      <c r="E6779">
        <v>401</v>
      </c>
      <c r="F6779" s="5" t="s">
        <v>14</v>
      </c>
      <c r="G6779" s="6">
        <v>45539.8125</v>
      </c>
      <c r="H6779" s="6">
        <v>45540.3125</v>
      </c>
      <c r="I6779" s="5" t="s">
        <v>1554</v>
      </c>
      <c r="J6779" s="5" t="s">
        <v>15</v>
      </c>
      <c r="K6779" s="5" t="s">
        <v>1550</v>
      </c>
    </row>
    <row r="6780" spans="1:11" x14ac:dyDescent="0.35">
      <c r="A6780" s="1">
        <v>45536</v>
      </c>
      <c r="B6780">
        <v>1484</v>
      </c>
      <c r="C6780">
        <v>2204</v>
      </c>
      <c r="D6780">
        <v>285</v>
      </c>
      <c r="E6780">
        <v>401</v>
      </c>
      <c r="F6780" s="5" t="s">
        <v>14</v>
      </c>
      <c r="G6780" s="6">
        <v>45540.8125</v>
      </c>
      <c r="H6780" s="6">
        <v>45541.3125</v>
      </c>
      <c r="I6780" s="5" t="s">
        <v>1554</v>
      </c>
      <c r="J6780" s="5" t="s">
        <v>15</v>
      </c>
      <c r="K6780" s="5" t="s">
        <v>1550</v>
      </c>
    </row>
    <row r="6781" spans="1:11" x14ac:dyDescent="0.35">
      <c r="A6781" s="1">
        <v>45536</v>
      </c>
      <c r="B6781">
        <v>1484</v>
      </c>
      <c r="C6781">
        <v>2204</v>
      </c>
      <c r="D6781">
        <v>285</v>
      </c>
      <c r="E6781">
        <v>401</v>
      </c>
      <c r="F6781" s="5" t="s">
        <v>14</v>
      </c>
      <c r="G6781" s="6">
        <v>45546.8125</v>
      </c>
      <c r="H6781" s="6">
        <v>45547.3125</v>
      </c>
      <c r="I6781" s="5" t="s">
        <v>1554</v>
      </c>
      <c r="J6781" s="5" t="s">
        <v>15</v>
      </c>
      <c r="K6781" s="5" t="s">
        <v>1550</v>
      </c>
    </row>
    <row r="6782" spans="1:11" x14ac:dyDescent="0.35">
      <c r="A6782" s="1">
        <v>45536</v>
      </c>
      <c r="B6782">
        <v>1484</v>
      </c>
      <c r="C6782">
        <v>2204</v>
      </c>
      <c r="D6782">
        <v>285</v>
      </c>
      <c r="E6782">
        <v>401</v>
      </c>
      <c r="F6782" s="5" t="s">
        <v>14</v>
      </c>
      <c r="G6782" s="6">
        <v>45547.8125</v>
      </c>
      <c r="H6782" s="6">
        <v>45548.3125</v>
      </c>
      <c r="I6782" s="5" t="s">
        <v>1554</v>
      </c>
      <c r="J6782" s="5" t="s">
        <v>15</v>
      </c>
      <c r="K6782" s="5" t="s">
        <v>1550</v>
      </c>
    </row>
    <row r="6783" spans="1:11" x14ac:dyDescent="0.35">
      <c r="A6783" s="1">
        <v>45536</v>
      </c>
      <c r="B6783">
        <v>1484</v>
      </c>
      <c r="C6783">
        <v>2204</v>
      </c>
      <c r="D6783">
        <v>285</v>
      </c>
      <c r="E6783">
        <v>401</v>
      </c>
      <c r="F6783" s="5" t="s">
        <v>14</v>
      </c>
      <c r="G6783" s="6">
        <v>45553.8125</v>
      </c>
      <c r="H6783" s="6">
        <v>45554.3125</v>
      </c>
      <c r="I6783" s="5" t="s">
        <v>1554</v>
      </c>
      <c r="J6783" s="5" t="s">
        <v>15</v>
      </c>
      <c r="K6783" s="5" t="s">
        <v>1550</v>
      </c>
    </row>
    <row r="6784" spans="1:11" x14ac:dyDescent="0.35">
      <c r="A6784" s="1">
        <v>45536</v>
      </c>
      <c r="B6784">
        <v>1484</v>
      </c>
      <c r="C6784">
        <v>2204</v>
      </c>
      <c r="D6784">
        <v>285</v>
      </c>
      <c r="E6784">
        <v>401</v>
      </c>
      <c r="F6784" s="5" t="s">
        <v>14</v>
      </c>
      <c r="G6784" s="6">
        <v>45554.8125</v>
      </c>
      <c r="H6784" s="6">
        <v>45555.3125</v>
      </c>
      <c r="I6784" s="5" t="s">
        <v>1554</v>
      </c>
      <c r="J6784" s="5" t="s">
        <v>15</v>
      </c>
      <c r="K6784" s="5" t="s">
        <v>1550</v>
      </c>
    </row>
    <row r="6785" spans="1:11" x14ac:dyDescent="0.35">
      <c r="A6785" s="1">
        <v>45536</v>
      </c>
      <c r="B6785">
        <v>1484</v>
      </c>
      <c r="C6785">
        <v>2204</v>
      </c>
      <c r="D6785">
        <v>285</v>
      </c>
      <c r="E6785">
        <v>401</v>
      </c>
      <c r="F6785" s="5" t="s">
        <v>14</v>
      </c>
      <c r="G6785" s="6">
        <v>45560.8125</v>
      </c>
      <c r="H6785" s="6">
        <v>45561.3125</v>
      </c>
      <c r="I6785" s="5" t="s">
        <v>1554</v>
      </c>
      <c r="J6785" s="5" t="s">
        <v>15</v>
      </c>
      <c r="K6785" s="5" t="s">
        <v>1550</v>
      </c>
    </row>
    <row r="6786" spans="1:11" x14ac:dyDescent="0.35">
      <c r="A6786" s="1">
        <v>45536</v>
      </c>
      <c r="B6786">
        <v>1484</v>
      </c>
      <c r="C6786">
        <v>2204</v>
      </c>
      <c r="D6786">
        <v>285</v>
      </c>
      <c r="E6786">
        <v>401</v>
      </c>
      <c r="F6786" s="5" t="s">
        <v>14</v>
      </c>
      <c r="G6786" s="6">
        <v>45561.8125</v>
      </c>
      <c r="H6786" s="6">
        <v>45562.3125</v>
      </c>
      <c r="I6786" s="5" t="s">
        <v>1554</v>
      </c>
      <c r="J6786" s="5" t="s">
        <v>15</v>
      </c>
      <c r="K6786" s="5" t="s">
        <v>1550</v>
      </c>
    </row>
    <row r="6787" spans="1:11" x14ac:dyDescent="0.35">
      <c r="A6787" s="1">
        <v>45536</v>
      </c>
      <c r="B6787">
        <v>1484</v>
      </c>
      <c r="C6787">
        <v>2204</v>
      </c>
      <c r="D6787">
        <v>285</v>
      </c>
      <c r="E6787">
        <v>401</v>
      </c>
      <c r="F6787" s="5" t="s">
        <v>14</v>
      </c>
      <c r="G6787" s="6">
        <v>45561.8125</v>
      </c>
      <c r="H6787" s="6">
        <v>45563.315924652779</v>
      </c>
      <c r="I6787" s="5" t="s">
        <v>1555</v>
      </c>
      <c r="J6787" s="5" t="s">
        <v>15</v>
      </c>
      <c r="K6787" s="5" t="s">
        <v>1550</v>
      </c>
    </row>
    <row r="6788" spans="1:11" x14ac:dyDescent="0.35">
      <c r="A6788" s="1">
        <v>45536</v>
      </c>
      <c r="B6788">
        <v>1485</v>
      </c>
      <c r="C6788">
        <v>2205</v>
      </c>
      <c r="D6788">
        <v>293</v>
      </c>
      <c r="E6788">
        <v>410</v>
      </c>
      <c r="F6788" s="5" t="s">
        <v>19</v>
      </c>
      <c r="G6788" s="6">
        <v>45537.375</v>
      </c>
      <c r="H6788" s="6">
        <v>45537.708333333336</v>
      </c>
      <c r="I6788" s="5" t="s">
        <v>1546</v>
      </c>
      <c r="J6788" s="5" t="s">
        <v>20</v>
      </c>
      <c r="K6788" s="5" t="s">
        <v>1560</v>
      </c>
    </row>
    <row r="6789" spans="1:11" x14ac:dyDescent="0.35">
      <c r="A6789" s="1">
        <v>45536</v>
      </c>
      <c r="B6789">
        <v>1485</v>
      </c>
      <c r="C6789">
        <v>2205</v>
      </c>
      <c r="D6789">
        <v>293</v>
      </c>
      <c r="E6789">
        <v>410</v>
      </c>
      <c r="F6789" s="5" t="s">
        <v>19</v>
      </c>
      <c r="G6789" s="6">
        <v>45538.375</v>
      </c>
      <c r="H6789" s="6">
        <v>45538.708333333336</v>
      </c>
      <c r="I6789" s="5" t="s">
        <v>1546</v>
      </c>
      <c r="J6789" s="5" t="s">
        <v>20</v>
      </c>
      <c r="K6789" s="5" t="s">
        <v>1560</v>
      </c>
    </row>
    <row r="6790" spans="1:11" x14ac:dyDescent="0.35">
      <c r="A6790" s="1">
        <v>45536</v>
      </c>
      <c r="B6790">
        <v>1485</v>
      </c>
      <c r="C6790">
        <v>2205</v>
      </c>
      <c r="D6790">
        <v>293</v>
      </c>
      <c r="E6790">
        <v>410</v>
      </c>
      <c r="F6790" s="5" t="s">
        <v>19</v>
      </c>
      <c r="G6790" s="6">
        <v>45539.375</v>
      </c>
      <c r="H6790" s="6">
        <v>45539.708333333336</v>
      </c>
      <c r="I6790" s="5" t="s">
        <v>1546</v>
      </c>
      <c r="J6790" s="5" t="s">
        <v>20</v>
      </c>
      <c r="K6790" s="5" t="s">
        <v>1560</v>
      </c>
    </row>
    <row r="6791" spans="1:11" x14ac:dyDescent="0.35">
      <c r="A6791" s="1">
        <v>45536</v>
      </c>
      <c r="B6791">
        <v>1485</v>
      </c>
      <c r="C6791">
        <v>2205</v>
      </c>
      <c r="D6791">
        <v>293</v>
      </c>
      <c r="E6791">
        <v>410</v>
      </c>
      <c r="F6791" s="5" t="s">
        <v>19</v>
      </c>
      <c r="G6791" s="6">
        <v>45540.375</v>
      </c>
      <c r="H6791" s="6">
        <v>45540.708333333336</v>
      </c>
      <c r="I6791" s="5" t="s">
        <v>1546</v>
      </c>
      <c r="J6791" s="5" t="s">
        <v>20</v>
      </c>
      <c r="K6791" s="5" t="s">
        <v>1560</v>
      </c>
    </row>
    <row r="6792" spans="1:11" x14ac:dyDescent="0.35">
      <c r="A6792" s="1">
        <v>45536</v>
      </c>
      <c r="B6792">
        <v>1485</v>
      </c>
      <c r="C6792">
        <v>2205</v>
      </c>
      <c r="D6792">
        <v>293</v>
      </c>
      <c r="E6792">
        <v>410</v>
      </c>
      <c r="F6792" s="5" t="s">
        <v>19</v>
      </c>
      <c r="G6792" s="6">
        <v>45541.375</v>
      </c>
      <c r="H6792" s="6">
        <v>45541.708333333336</v>
      </c>
      <c r="I6792" s="5" t="s">
        <v>1546</v>
      </c>
      <c r="J6792" s="5" t="s">
        <v>20</v>
      </c>
      <c r="K6792" s="5" t="s">
        <v>1560</v>
      </c>
    </row>
    <row r="6793" spans="1:11" x14ac:dyDescent="0.35">
      <c r="A6793" s="1">
        <v>45536</v>
      </c>
      <c r="B6793">
        <v>1485</v>
      </c>
      <c r="C6793">
        <v>2205</v>
      </c>
      <c r="D6793">
        <v>293</v>
      </c>
      <c r="E6793">
        <v>410</v>
      </c>
      <c r="F6793" s="5" t="s">
        <v>19</v>
      </c>
      <c r="G6793" s="6">
        <v>45544.375</v>
      </c>
      <c r="H6793" s="6">
        <v>45544.708333333336</v>
      </c>
      <c r="I6793" s="5" t="s">
        <v>1546</v>
      </c>
      <c r="J6793" s="5" t="s">
        <v>20</v>
      </c>
      <c r="K6793" s="5" t="s">
        <v>1560</v>
      </c>
    </row>
    <row r="6794" spans="1:11" x14ac:dyDescent="0.35">
      <c r="A6794" s="1">
        <v>45536</v>
      </c>
      <c r="B6794">
        <v>1485</v>
      </c>
      <c r="C6794">
        <v>2205</v>
      </c>
      <c r="D6794">
        <v>293</v>
      </c>
      <c r="E6794">
        <v>410</v>
      </c>
      <c r="F6794" s="5" t="s">
        <v>19</v>
      </c>
      <c r="G6794" s="6">
        <v>45545.375</v>
      </c>
      <c r="H6794" s="6">
        <v>45545.708333333336</v>
      </c>
      <c r="I6794" s="5" t="s">
        <v>1546</v>
      </c>
      <c r="J6794" s="5" t="s">
        <v>20</v>
      </c>
      <c r="K6794" s="5" t="s">
        <v>1560</v>
      </c>
    </row>
    <row r="6795" spans="1:11" x14ac:dyDescent="0.35">
      <c r="A6795" s="1">
        <v>45536</v>
      </c>
      <c r="B6795">
        <v>1485</v>
      </c>
      <c r="C6795">
        <v>2205</v>
      </c>
      <c r="D6795">
        <v>293</v>
      </c>
      <c r="E6795">
        <v>410</v>
      </c>
      <c r="F6795" s="5" t="s">
        <v>19</v>
      </c>
      <c r="G6795" s="6">
        <v>45546.375</v>
      </c>
      <c r="H6795" s="6">
        <v>45546.708333333336</v>
      </c>
      <c r="I6795" s="5" t="s">
        <v>1546</v>
      </c>
      <c r="J6795" s="5" t="s">
        <v>20</v>
      </c>
      <c r="K6795" s="5" t="s">
        <v>1560</v>
      </c>
    </row>
    <row r="6796" spans="1:11" x14ac:dyDescent="0.35">
      <c r="A6796" s="1">
        <v>45536</v>
      </c>
      <c r="B6796">
        <v>1485</v>
      </c>
      <c r="C6796">
        <v>2205</v>
      </c>
      <c r="D6796">
        <v>293</v>
      </c>
      <c r="E6796">
        <v>410</v>
      </c>
      <c r="F6796" s="5" t="s">
        <v>19</v>
      </c>
      <c r="G6796" s="6">
        <v>45547.375</v>
      </c>
      <c r="H6796" s="6">
        <v>45547.708333333336</v>
      </c>
      <c r="I6796" s="5" t="s">
        <v>1546</v>
      </c>
      <c r="J6796" s="5" t="s">
        <v>20</v>
      </c>
      <c r="K6796" s="5" t="s">
        <v>1560</v>
      </c>
    </row>
    <row r="6797" spans="1:11" x14ac:dyDescent="0.35">
      <c r="A6797" s="1">
        <v>45536</v>
      </c>
      <c r="B6797">
        <v>1485</v>
      </c>
      <c r="C6797">
        <v>2205</v>
      </c>
      <c r="D6797">
        <v>293</v>
      </c>
      <c r="E6797">
        <v>410</v>
      </c>
      <c r="F6797" s="5" t="s">
        <v>19</v>
      </c>
      <c r="G6797" s="6">
        <v>45548.375</v>
      </c>
      <c r="H6797" s="6">
        <v>45548.708333333336</v>
      </c>
      <c r="I6797" s="5" t="s">
        <v>1546</v>
      </c>
      <c r="J6797" s="5" t="s">
        <v>20</v>
      </c>
      <c r="K6797" s="5" t="s">
        <v>1560</v>
      </c>
    </row>
    <row r="6798" spans="1:11" x14ac:dyDescent="0.35">
      <c r="A6798" s="1">
        <v>45536</v>
      </c>
      <c r="B6798">
        <v>1485</v>
      </c>
      <c r="C6798">
        <v>2205</v>
      </c>
      <c r="D6798">
        <v>293</v>
      </c>
      <c r="E6798">
        <v>410</v>
      </c>
      <c r="F6798" s="5" t="s">
        <v>19</v>
      </c>
      <c r="G6798" s="6">
        <v>45551.375</v>
      </c>
      <c r="H6798" s="6">
        <v>45551.708333333336</v>
      </c>
      <c r="I6798" s="5" t="s">
        <v>1546</v>
      </c>
      <c r="J6798" s="5" t="s">
        <v>20</v>
      </c>
      <c r="K6798" s="5" t="s">
        <v>1560</v>
      </c>
    </row>
    <row r="6799" spans="1:11" x14ac:dyDescent="0.35">
      <c r="A6799" s="1">
        <v>45536</v>
      </c>
      <c r="B6799">
        <v>1485</v>
      </c>
      <c r="C6799">
        <v>2205</v>
      </c>
      <c r="D6799">
        <v>293</v>
      </c>
      <c r="E6799">
        <v>410</v>
      </c>
      <c r="F6799" s="5" t="s">
        <v>19</v>
      </c>
      <c r="G6799" s="6">
        <v>45552.375</v>
      </c>
      <c r="H6799" s="6">
        <v>45552.708333333336</v>
      </c>
      <c r="I6799" s="5" t="s">
        <v>1546</v>
      </c>
      <c r="J6799" s="5" t="s">
        <v>20</v>
      </c>
      <c r="K6799" s="5" t="s">
        <v>1560</v>
      </c>
    </row>
    <row r="6800" spans="1:11" x14ac:dyDescent="0.35">
      <c r="A6800" s="1">
        <v>45536</v>
      </c>
      <c r="B6800">
        <v>1485</v>
      </c>
      <c r="C6800">
        <v>2205</v>
      </c>
      <c r="D6800">
        <v>293</v>
      </c>
      <c r="E6800">
        <v>410</v>
      </c>
      <c r="F6800" s="5" t="s">
        <v>19</v>
      </c>
      <c r="G6800" s="6">
        <v>45553.375</v>
      </c>
      <c r="H6800" s="6">
        <v>45553.708333333336</v>
      </c>
      <c r="I6800" s="5" t="s">
        <v>1546</v>
      </c>
      <c r="J6800" s="5" t="s">
        <v>20</v>
      </c>
      <c r="K6800" s="5" t="s">
        <v>1560</v>
      </c>
    </row>
    <row r="6801" spans="1:11" x14ac:dyDescent="0.35">
      <c r="A6801" s="1">
        <v>45536</v>
      </c>
      <c r="B6801">
        <v>1485</v>
      </c>
      <c r="C6801">
        <v>2205</v>
      </c>
      <c r="D6801">
        <v>293</v>
      </c>
      <c r="E6801">
        <v>410</v>
      </c>
      <c r="F6801" s="5" t="s">
        <v>19</v>
      </c>
      <c r="G6801" s="6">
        <v>45554.375</v>
      </c>
      <c r="H6801" s="6">
        <v>45554.708333333336</v>
      </c>
      <c r="I6801" s="5" t="s">
        <v>1546</v>
      </c>
      <c r="J6801" s="5" t="s">
        <v>20</v>
      </c>
      <c r="K6801" s="5" t="s">
        <v>1560</v>
      </c>
    </row>
    <row r="6802" spans="1:11" x14ac:dyDescent="0.35">
      <c r="A6802" s="1">
        <v>45536</v>
      </c>
      <c r="B6802">
        <v>1485</v>
      </c>
      <c r="C6802">
        <v>2205</v>
      </c>
      <c r="D6802">
        <v>293</v>
      </c>
      <c r="E6802">
        <v>410</v>
      </c>
      <c r="F6802" s="5" t="s">
        <v>19</v>
      </c>
      <c r="G6802" s="6">
        <v>45565.375</v>
      </c>
      <c r="H6802" s="6">
        <v>45565.386244976849</v>
      </c>
      <c r="I6802" s="5" t="s">
        <v>1561</v>
      </c>
      <c r="J6802" s="5" t="s">
        <v>20</v>
      </c>
      <c r="K6802" s="5" t="s">
        <v>1560</v>
      </c>
    </row>
    <row r="6803" spans="1:11" x14ac:dyDescent="0.35">
      <c r="A6803" s="1">
        <v>45536</v>
      </c>
      <c r="B6803">
        <v>1486</v>
      </c>
      <c r="C6803">
        <v>2206</v>
      </c>
      <c r="D6803">
        <v>190</v>
      </c>
      <c r="E6803">
        <v>263</v>
      </c>
      <c r="F6803" s="5" t="s">
        <v>16</v>
      </c>
      <c r="G6803" s="6">
        <v>45537.333333333336</v>
      </c>
      <c r="H6803" s="6">
        <v>45537.645833333336</v>
      </c>
      <c r="I6803" s="5" t="s">
        <v>1549</v>
      </c>
      <c r="J6803" s="5" t="s">
        <v>15</v>
      </c>
      <c r="K6803" s="5" t="s">
        <v>1550</v>
      </c>
    </row>
    <row r="6804" spans="1:11" x14ac:dyDescent="0.35">
      <c r="A6804" s="1">
        <v>45536</v>
      </c>
      <c r="B6804">
        <v>1486</v>
      </c>
      <c r="C6804">
        <v>2206</v>
      </c>
      <c r="D6804">
        <v>190</v>
      </c>
      <c r="E6804">
        <v>263</v>
      </c>
      <c r="F6804" s="5" t="s">
        <v>16</v>
      </c>
      <c r="G6804" s="6">
        <v>45538.333333333336</v>
      </c>
      <c r="H6804" s="6">
        <v>45538.645833333336</v>
      </c>
      <c r="I6804" s="5" t="s">
        <v>1549</v>
      </c>
      <c r="J6804" s="5" t="s">
        <v>15</v>
      </c>
      <c r="K6804" s="5" t="s">
        <v>1550</v>
      </c>
    </row>
    <row r="6805" spans="1:11" x14ac:dyDescent="0.35">
      <c r="A6805" s="1">
        <v>45536</v>
      </c>
      <c r="B6805">
        <v>1486</v>
      </c>
      <c r="C6805">
        <v>2206</v>
      </c>
      <c r="D6805">
        <v>190</v>
      </c>
      <c r="E6805">
        <v>263</v>
      </c>
      <c r="F6805" s="5" t="s">
        <v>16</v>
      </c>
      <c r="G6805" s="6">
        <v>45539.333333333336</v>
      </c>
      <c r="H6805" s="6">
        <v>45539.645833333336</v>
      </c>
      <c r="I6805" s="5" t="s">
        <v>1549</v>
      </c>
      <c r="J6805" s="5" t="s">
        <v>15</v>
      </c>
      <c r="K6805" s="5" t="s">
        <v>1550</v>
      </c>
    </row>
    <row r="6806" spans="1:11" x14ac:dyDescent="0.35">
      <c r="A6806" s="1">
        <v>45536</v>
      </c>
      <c r="B6806">
        <v>1486</v>
      </c>
      <c r="C6806">
        <v>2206</v>
      </c>
      <c r="D6806">
        <v>190</v>
      </c>
      <c r="E6806">
        <v>263</v>
      </c>
      <c r="F6806" s="5" t="s">
        <v>16</v>
      </c>
      <c r="G6806" s="6">
        <v>45540.333333333336</v>
      </c>
      <c r="H6806" s="6">
        <v>45540.645833333336</v>
      </c>
      <c r="I6806" s="5" t="s">
        <v>1549</v>
      </c>
      <c r="J6806" s="5" t="s">
        <v>15</v>
      </c>
      <c r="K6806" s="5" t="s">
        <v>1550</v>
      </c>
    </row>
    <row r="6807" spans="1:11" x14ac:dyDescent="0.35">
      <c r="A6807" s="1">
        <v>45536</v>
      </c>
      <c r="B6807">
        <v>1486</v>
      </c>
      <c r="C6807">
        <v>2206</v>
      </c>
      <c r="D6807">
        <v>190</v>
      </c>
      <c r="E6807">
        <v>263</v>
      </c>
      <c r="F6807" s="5" t="s">
        <v>16</v>
      </c>
      <c r="G6807" s="6">
        <v>45541.333333333336</v>
      </c>
      <c r="H6807" s="6">
        <v>45541.645833333336</v>
      </c>
      <c r="I6807" s="5" t="s">
        <v>1549</v>
      </c>
      <c r="J6807" s="5" t="s">
        <v>15</v>
      </c>
      <c r="K6807" s="5" t="s">
        <v>1550</v>
      </c>
    </row>
    <row r="6808" spans="1:11" x14ac:dyDescent="0.35">
      <c r="A6808" s="1">
        <v>45536</v>
      </c>
      <c r="B6808">
        <v>1486</v>
      </c>
      <c r="C6808">
        <v>2206</v>
      </c>
      <c r="D6808">
        <v>190</v>
      </c>
      <c r="E6808">
        <v>263</v>
      </c>
      <c r="F6808" s="5" t="s">
        <v>16</v>
      </c>
      <c r="G6808" s="6">
        <v>45544.333333333336</v>
      </c>
      <c r="H6808" s="6">
        <v>45544.645833333336</v>
      </c>
      <c r="I6808" s="5" t="s">
        <v>1549</v>
      </c>
      <c r="J6808" s="5" t="s">
        <v>15</v>
      </c>
      <c r="K6808" s="5" t="s">
        <v>1550</v>
      </c>
    </row>
    <row r="6809" spans="1:11" x14ac:dyDescent="0.35">
      <c r="A6809" s="1">
        <v>45536</v>
      </c>
      <c r="B6809">
        <v>1486</v>
      </c>
      <c r="C6809">
        <v>2206</v>
      </c>
      <c r="D6809">
        <v>190</v>
      </c>
      <c r="E6809">
        <v>263</v>
      </c>
      <c r="F6809" s="5" t="s">
        <v>16</v>
      </c>
      <c r="G6809" s="6">
        <v>45545.333333333336</v>
      </c>
      <c r="H6809" s="6">
        <v>45545.645833333336</v>
      </c>
      <c r="I6809" s="5" t="s">
        <v>1549</v>
      </c>
      <c r="J6809" s="5" t="s">
        <v>15</v>
      </c>
      <c r="K6809" s="5" t="s">
        <v>1550</v>
      </c>
    </row>
    <row r="6810" spans="1:11" x14ac:dyDescent="0.35">
      <c r="A6810" s="1">
        <v>45536</v>
      </c>
      <c r="B6810">
        <v>1486</v>
      </c>
      <c r="C6810">
        <v>2206</v>
      </c>
      <c r="D6810">
        <v>190</v>
      </c>
      <c r="E6810">
        <v>263</v>
      </c>
      <c r="F6810" s="5" t="s">
        <v>16</v>
      </c>
      <c r="G6810" s="6">
        <v>45546.333333333336</v>
      </c>
      <c r="H6810" s="6">
        <v>45546.645833333336</v>
      </c>
      <c r="I6810" s="5" t="s">
        <v>1549</v>
      </c>
      <c r="J6810" s="5" t="s">
        <v>15</v>
      </c>
      <c r="K6810" s="5" t="s">
        <v>1550</v>
      </c>
    </row>
    <row r="6811" spans="1:11" x14ac:dyDescent="0.35">
      <c r="A6811" s="1">
        <v>45536</v>
      </c>
      <c r="B6811">
        <v>1486</v>
      </c>
      <c r="C6811">
        <v>2206</v>
      </c>
      <c r="D6811">
        <v>190</v>
      </c>
      <c r="E6811">
        <v>263</v>
      </c>
      <c r="F6811" s="5" t="s">
        <v>16</v>
      </c>
      <c r="G6811" s="6">
        <v>45547.333333333336</v>
      </c>
      <c r="H6811" s="6">
        <v>45547.645833333336</v>
      </c>
      <c r="I6811" s="5" t="s">
        <v>1549</v>
      </c>
      <c r="J6811" s="5" t="s">
        <v>15</v>
      </c>
      <c r="K6811" s="5" t="s">
        <v>1550</v>
      </c>
    </row>
    <row r="6812" spans="1:11" x14ac:dyDescent="0.35">
      <c r="A6812" s="1">
        <v>45536</v>
      </c>
      <c r="B6812">
        <v>1486</v>
      </c>
      <c r="C6812">
        <v>2206</v>
      </c>
      <c r="D6812">
        <v>190</v>
      </c>
      <c r="E6812">
        <v>263</v>
      </c>
      <c r="F6812" s="5" t="s">
        <v>16</v>
      </c>
      <c r="G6812" s="6">
        <v>45548.333333333336</v>
      </c>
      <c r="H6812" s="6">
        <v>45548.645833333336</v>
      </c>
      <c r="I6812" s="5" t="s">
        <v>1549</v>
      </c>
      <c r="J6812" s="5" t="s">
        <v>15</v>
      </c>
      <c r="K6812" s="5" t="s">
        <v>1550</v>
      </c>
    </row>
    <row r="6813" spans="1:11" x14ac:dyDescent="0.35">
      <c r="A6813" s="1">
        <v>45536</v>
      </c>
      <c r="B6813">
        <v>1486</v>
      </c>
      <c r="C6813">
        <v>2206</v>
      </c>
      <c r="D6813">
        <v>190</v>
      </c>
      <c r="E6813">
        <v>263</v>
      </c>
      <c r="F6813" s="5" t="s">
        <v>16</v>
      </c>
      <c r="G6813" s="6">
        <v>45551.333333333336</v>
      </c>
      <c r="H6813" s="6">
        <v>45551.645833333336</v>
      </c>
      <c r="I6813" s="5" t="s">
        <v>1549</v>
      </c>
      <c r="J6813" s="5" t="s">
        <v>15</v>
      </c>
      <c r="K6813" s="5" t="s">
        <v>1550</v>
      </c>
    </row>
    <row r="6814" spans="1:11" x14ac:dyDescent="0.35">
      <c r="A6814" s="1">
        <v>45536</v>
      </c>
      <c r="B6814">
        <v>1486</v>
      </c>
      <c r="C6814">
        <v>2206</v>
      </c>
      <c r="D6814">
        <v>190</v>
      </c>
      <c r="E6814">
        <v>263</v>
      </c>
      <c r="F6814" s="5" t="s">
        <v>16</v>
      </c>
      <c r="G6814" s="6">
        <v>45552.333333333336</v>
      </c>
      <c r="H6814" s="6">
        <v>45552.645833333336</v>
      </c>
      <c r="I6814" s="5" t="s">
        <v>1549</v>
      </c>
      <c r="J6814" s="5" t="s">
        <v>15</v>
      </c>
      <c r="K6814" s="5" t="s">
        <v>1550</v>
      </c>
    </row>
    <row r="6815" spans="1:11" x14ac:dyDescent="0.35">
      <c r="A6815" s="1">
        <v>45536</v>
      </c>
      <c r="B6815">
        <v>1486</v>
      </c>
      <c r="C6815">
        <v>2206</v>
      </c>
      <c r="D6815">
        <v>190</v>
      </c>
      <c r="E6815">
        <v>263</v>
      </c>
      <c r="F6815" s="5" t="s">
        <v>16</v>
      </c>
      <c r="G6815" s="6">
        <v>45553.333333333336</v>
      </c>
      <c r="H6815" s="6">
        <v>45553.645833333336</v>
      </c>
      <c r="I6815" s="5" t="s">
        <v>1549</v>
      </c>
      <c r="J6815" s="5" t="s">
        <v>15</v>
      </c>
      <c r="K6815" s="5" t="s">
        <v>1550</v>
      </c>
    </row>
    <row r="6816" spans="1:11" x14ac:dyDescent="0.35">
      <c r="A6816" s="1">
        <v>45536</v>
      </c>
      <c r="B6816">
        <v>1486</v>
      </c>
      <c r="C6816">
        <v>2206</v>
      </c>
      <c r="D6816">
        <v>190</v>
      </c>
      <c r="E6816">
        <v>263</v>
      </c>
      <c r="F6816" s="5" t="s">
        <v>16</v>
      </c>
      <c r="G6816" s="6">
        <v>45554.333333333336</v>
      </c>
      <c r="H6816" s="6">
        <v>45554.645833333336</v>
      </c>
      <c r="I6816" s="5" t="s">
        <v>1549</v>
      </c>
      <c r="J6816" s="5" t="s">
        <v>15</v>
      </c>
      <c r="K6816" s="5" t="s">
        <v>1550</v>
      </c>
    </row>
    <row r="6817" spans="1:11" x14ac:dyDescent="0.35">
      <c r="A6817" s="1">
        <v>45536</v>
      </c>
      <c r="B6817">
        <v>1486</v>
      </c>
      <c r="C6817">
        <v>2206</v>
      </c>
      <c r="D6817">
        <v>190</v>
      </c>
      <c r="E6817">
        <v>263</v>
      </c>
      <c r="F6817" s="5" t="s">
        <v>16</v>
      </c>
      <c r="G6817" s="6">
        <v>45555.333333333336</v>
      </c>
      <c r="H6817" s="6">
        <v>45555.645833333336</v>
      </c>
      <c r="I6817" s="5" t="s">
        <v>1549</v>
      </c>
      <c r="J6817" s="5" t="s">
        <v>15</v>
      </c>
      <c r="K6817" s="5" t="s">
        <v>1550</v>
      </c>
    </row>
    <row r="6818" spans="1:11" x14ac:dyDescent="0.35">
      <c r="A6818" s="1">
        <v>45536</v>
      </c>
      <c r="B6818">
        <v>1486</v>
      </c>
      <c r="C6818">
        <v>2206</v>
      </c>
      <c r="D6818">
        <v>190</v>
      </c>
      <c r="E6818">
        <v>263</v>
      </c>
      <c r="F6818" s="5" t="s">
        <v>16</v>
      </c>
      <c r="G6818" s="6">
        <v>45558.333333333336</v>
      </c>
      <c r="H6818" s="6">
        <v>45558.645833333336</v>
      </c>
      <c r="I6818" s="5" t="s">
        <v>1549</v>
      </c>
      <c r="J6818" s="5" t="s">
        <v>15</v>
      </c>
      <c r="K6818" s="5" t="s">
        <v>1550</v>
      </c>
    </row>
    <row r="6819" spans="1:11" x14ac:dyDescent="0.35">
      <c r="A6819" s="1">
        <v>45536</v>
      </c>
      <c r="B6819">
        <v>1486</v>
      </c>
      <c r="C6819">
        <v>2206</v>
      </c>
      <c r="D6819">
        <v>190</v>
      </c>
      <c r="E6819">
        <v>263</v>
      </c>
      <c r="F6819" s="5" t="s">
        <v>16</v>
      </c>
      <c r="G6819" s="6">
        <v>45559.333333333336</v>
      </c>
      <c r="H6819" s="6">
        <v>45559.645833333336</v>
      </c>
      <c r="I6819" s="5" t="s">
        <v>1549</v>
      </c>
      <c r="J6819" s="5" t="s">
        <v>15</v>
      </c>
      <c r="K6819" s="5" t="s">
        <v>1550</v>
      </c>
    </row>
    <row r="6820" spans="1:11" x14ac:dyDescent="0.35">
      <c r="A6820" s="1">
        <v>45536</v>
      </c>
      <c r="B6820">
        <v>1486</v>
      </c>
      <c r="C6820">
        <v>2206</v>
      </c>
      <c r="D6820">
        <v>190</v>
      </c>
      <c r="E6820">
        <v>263</v>
      </c>
      <c r="F6820" s="5" t="s">
        <v>16</v>
      </c>
      <c r="G6820" s="6">
        <v>45560.333333333336</v>
      </c>
      <c r="H6820" s="6">
        <v>45560.524257986108</v>
      </c>
      <c r="I6820" s="5" t="s">
        <v>1551</v>
      </c>
      <c r="J6820" s="5" t="s">
        <v>15</v>
      </c>
      <c r="K6820" s="5" t="s">
        <v>1550</v>
      </c>
    </row>
    <row r="6821" spans="1:11" x14ac:dyDescent="0.35">
      <c r="A6821" s="1">
        <v>45536</v>
      </c>
      <c r="B6821">
        <v>1487</v>
      </c>
      <c r="C6821">
        <v>2207</v>
      </c>
      <c r="D6821">
        <v>127</v>
      </c>
      <c r="E6821">
        <v>187</v>
      </c>
      <c r="F6821" s="5" t="s">
        <v>16</v>
      </c>
      <c r="G6821" s="6">
        <v>45537.333333333336</v>
      </c>
      <c r="H6821" s="6">
        <v>45537.645833333336</v>
      </c>
      <c r="I6821" s="5" t="s">
        <v>1549</v>
      </c>
      <c r="J6821" s="5" t="s">
        <v>15</v>
      </c>
      <c r="K6821" s="5" t="s">
        <v>1550</v>
      </c>
    </row>
    <row r="6822" spans="1:11" x14ac:dyDescent="0.35">
      <c r="A6822" s="1">
        <v>45536</v>
      </c>
      <c r="B6822">
        <v>1487</v>
      </c>
      <c r="C6822">
        <v>2207</v>
      </c>
      <c r="D6822">
        <v>127</v>
      </c>
      <c r="E6822">
        <v>187</v>
      </c>
      <c r="F6822" s="5" t="s">
        <v>16</v>
      </c>
      <c r="G6822" s="6">
        <v>45538.333333333336</v>
      </c>
      <c r="H6822" s="6">
        <v>45538.645833333336</v>
      </c>
      <c r="I6822" s="5" t="s">
        <v>1549</v>
      </c>
      <c r="J6822" s="5" t="s">
        <v>15</v>
      </c>
      <c r="K6822" s="5" t="s">
        <v>1550</v>
      </c>
    </row>
    <row r="6823" spans="1:11" x14ac:dyDescent="0.35">
      <c r="A6823" s="1">
        <v>45536</v>
      </c>
      <c r="B6823">
        <v>1487</v>
      </c>
      <c r="C6823">
        <v>2207</v>
      </c>
      <c r="D6823">
        <v>127</v>
      </c>
      <c r="E6823">
        <v>187</v>
      </c>
      <c r="F6823" s="5" t="s">
        <v>16</v>
      </c>
      <c r="G6823" s="6">
        <v>45539.333333333336</v>
      </c>
      <c r="H6823" s="6">
        <v>45539.645833333336</v>
      </c>
      <c r="I6823" s="5" t="s">
        <v>1549</v>
      </c>
      <c r="J6823" s="5" t="s">
        <v>15</v>
      </c>
      <c r="K6823" s="5" t="s">
        <v>1550</v>
      </c>
    </row>
    <row r="6824" spans="1:11" x14ac:dyDescent="0.35">
      <c r="A6824" s="1">
        <v>45536</v>
      </c>
      <c r="B6824">
        <v>1487</v>
      </c>
      <c r="C6824">
        <v>2207</v>
      </c>
      <c r="D6824">
        <v>127</v>
      </c>
      <c r="E6824">
        <v>187</v>
      </c>
      <c r="F6824" s="5" t="s">
        <v>16</v>
      </c>
      <c r="G6824" s="6">
        <v>45540.333333333336</v>
      </c>
      <c r="H6824" s="6">
        <v>45540.645833333336</v>
      </c>
      <c r="I6824" s="5" t="s">
        <v>1549</v>
      </c>
      <c r="J6824" s="5" t="s">
        <v>15</v>
      </c>
      <c r="K6824" s="5" t="s">
        <v>1550</v>
      </c>
    </row>
    <row r="6825" spans="1:11" x14ac:dyDescent="0.35">
      <c r="A6825" s="1">
        <v>45536</v>
      </c>
      <c r="B6825">
        <v>1487</v>
      </c>
      <c r="C6825">
        <v>2207</v>
      </c>
      <c r="D6825">
        <v>127</v>
      </c>
      <c r="E6825">
        <v>187</v>
      </c>
      <c r="F6825" s="5" t="s">
        <v>16</v>
      </c>
      <c r="G6825" s="6">
        <v>45541.333333333336</v>
      </c>
      <c r="H6825" s="6">
        <v>45541.645833333336</v>
      </c>
      <c r="I6825" s="5" t="s">
        <v>1549</v>
      </c>
      <c r="J6825" s="5" t="s">
        <v>15</v>
      </c>
      <c r="K6825" s="5" t="s">
        <v>1550</v>
      </c>
    </row>
    <row r="6826" spans="1:11" x14ac:dyDescent="0.35">
      <c r="A6826" s="1">
        <v>45536</v>
      </c>
      <c r="B6826">
        <v>1487</v>
      </c>
      <c r="C6826">
        <v>2207</v>
      </c>
      <c r="D6826">
        <v>127</v>
      </c>
      <c r="E6826">
        <v>187</v>
      </c>
      <c r="F6826" s="5" t="s">
        <v>16</v>
      </c>
      <c r="G6826" s="6">
        <v>45544.333333333336</v>
      </c>
      <c r="H6826" s="6">
        <v>45544.645833333336</v>
      </c>
      <c r="I6826" s="5" t="s">
        <v>1549</v>
      </c>
      <c r="J6826" s="5" t="s">
        <v>15</v>
      </c>
      <c r="K6826" s="5" t="s">
        <v>1550</v>
      </c>
    </row>
    <row r="6827" spans="1:11" x14ac:dyDescent="0.35">
      <c r="A6827" s="1">
        <v>45536</v>
      </c>
      <c r="B6827">
        <v>1487</v>
      </c>
      <c r="C6827">
        <v>2207</v>
      </c>
      <c r="D6827">
        <v>127</v>
      </c>
      <c r="E6827">
        <v>187</v>
      </c>
      <c r="F6827" s="5" t="s">
        <v>16</v>
      </c>
      <c r="G6827" s="6">
        <v>45545.333333333336</v>
      </c>
      <c r="H6827" s="6">
        <v>45545.645833333336</v>
      </c>
      <c r="I6827" s="5" t="s">
        <v>1549</v>
      </c>
      <c r="J6827" s="5" t="s">
        <v>15</v>
      </c>
      <c r="K6827" s="5" t="s">
        <v>1550</v>
      </c>
    </row>
    <row r="6828" spans="1:11" x14ac:dyDescent="0.35">
      <c r="A6828" s="1">
        <v>45536</v>
      </c>
      <c r="B6828">
        <v>1487</v>
      </c>
      <c r="C6828">
        <v>2207</v>
      </c>
      <c r="D6828">
        <v>127</v>
      </c>
      <c r="E6828">
        <v>187</v>
      </c>
      <c r="F6828" s="5" t="s">
        <v>16</v>
      </c>
      <c r="G6828" s="6">
        <v>45546.333333333336</v>
      </c>
      <c r="H6828" s="6">
        <v>45546.645833333336</v>
      </c>
      <c r="I6828" s="5" t="s">
        <v>1549</v>
      </c>
      <c r="J6828" s="5" t="s">
        <v>15</v>
      </c>
      <c r="K6828" s="5" t="s">
        <v>1550</v>
      </c>
    </row>
    <row r="6829" spans="1:11" x14ac:dyDescent="0.35">
      <c r="A6829" s="1">
        <v>45536</v>
      </c>
      <c r="B6829">
        <v>1487</v>
      </c>
      <c r="C6829">
        <v>2207</v>
      </c>
      <c r="D6829">
        <v>127</v>
      </c>
      <c r="E6829">
        <v>187</v>
      </c>
      <c r="F6829" s="5" t="s">
        <v>16</v>
      </c>
      <c r="G6829" s="6">
        <v>45547.333333333336</v>
      </c>
      <c r="H6829" s="6">
        <v>45547.645833333336</v>
      </c>
      <c r="I6829" s="5" t="s">
        <v>1549</v>
      </c>
      <c r="J6829" s="5" t="s">
        <v>15</v>
      </c>
      <c r="K6829" s="5" t="s">
        <v>1550</v>
      </c>
    </row>
    <row r="6830" spans="1:11" x14ac:dyDescent="0.35">
      <c r="A6830" s="1">
        <v>45536</v>
      </c>
      <c r="B6830">
        <v>1487</v>
      </c>
      <c r="C6830">
        <v>2207</v>
      </c>
      <c r="D6830">
        <v>127</v>
      </c>
      <c r="E6830">
        <v>187</v>
      </c>
      <c r="F6830" s="5" t="s">
        <v>16</v>
      </c>
      <c r="G6830" s="6">
        <v>45548.333333333336</v>
      </c>
      <c r="H6830" s="6">
        <v>45548.645833333336</v>
      </c>
      <c r="I6830" s="5" t="s">
        <v>1549</v>
      </c>
      <c r="J6830" s="5" t="s">
        <v>15</v>
      </c>
      <c r="K6830" s="5" t="s">
        <v>1550</v>
      </c>
    </row>
    <row r="6831" spans="1:11" x14ac:dyDescent="0.35">
      <c r="A6831" s="1">
        <v>45536</v>
      </c>
      <c r="B6831">
        <v>1487</v>
      </c>
      <c r="C6831">
        <v>2207</v>
      </c>
      <c r="D6831">
        <v>127</v>
      </c>
      <c r="E6831">
        <v>187</v>
      </c>
      <c r="F6831" s="5" t="s">
        <v>16</v>
      </c>
      <c r="G6831" s="6">
        <v>45551.333333333336</v>
      </c>
      <c r="H6831" s="6">
        <v>45551.645833333336</v>
      </c>
      <c r="I6831" s="5" t="s">
        <v>1549</v>
      </c>
      <c r="J6831" s="5" t="s">
        <v>15</v>
      </c>
      <c r="K6831" s="5" t="s">
        <v>1550</v>
      </c>
    </row>
    <row r="6832" spans="1:11" x14ac:dyDescent="0.35">
      <c r="A6832" s="1">
        <v>45536</v>
      </c>
      <c r="B6832">
        <v>1487</v>
      </c>
      <c r="C6832">
        <v>2207</v>
      </c>
      <c r="D6832">
        <v>127</v>
      </c>
      <c r="E6832">
        <v>187</v>
      </c>
      <c r="F6832" s="5" t="s">
        <v>16</v>
      </c>
      <c r="G6832" s="6">
        <v>45552.333333333336</v>
      </c>
      <c r="H6832" s="6">
        <v>45552.645833333336</v>
      </c>
      <c r="I6832" s="5" t="s">
        <v>1549</v>
      </c>
      <c r="J6832" s="5" t="s">
        <v>15</v>
      </c>
      <c r="K6832" s="5" t="s">
        <v>1550</v>
      </c>
    </row>
    <row r="6833" spans="1:11" x14ac:dyDescent="0.35">
      <c r="A6833" s="1">
        <v>45536</v>
      </c>
      <c r="B6833">
        <v>1487</v>
      </c>
      <c r="C6833">
        <v>2207</v>
      </c>
      <c r="D6833">
        <v>127</v>
      </c>
      <c r="E6833">
        <v>187</v>
      </c>
      <c r="F6833" s="5" t="s">
        <v>16</v>
      </c>
      <c r="G6833" s="6">
        <v>45553.333333333336</v>
      </c>
      <c r="H6833" s="6">
        <v>45553.645833333336</v>
      </c>
      <c r="I6833" s="5" t="s">
        <v>1549</v>
      </c>
      <c r="J6833" s="5" t="s">
        <v>15</v>
      </c>
      <c r="K6833" s="5" t="s">
        <v>1550</v>
      </c>
    </row>
    <row r="6834" spans="1:11" x14ac:dyDescent="0.35">
      <c r="A6834" s="1">
        <v>45536</v>
      </c>
      <c r="B6834">
        <v>1487</v>
      </c>
      <c r="C6834">
        <v>2207</v>
      </c>
      <c r="D6834">
        <v>127</v>
      </c>
      <c r="E6834">
        <v>187</v>
      </c>
      <c r="F6834" s="5" t="s">
        <v>16</v>
      </c>
      <c r="G6834" s="6">
        <v>45554.333333333336</v>
      </c>
      <c r="H6834" s="6">
        <v>45554.645833333336</v>
      </c>
      <c r="I6834" s="5" t="s">
        <v>1549</v>
      </c>
      <c r="J6834" s="5" t="s">
        <v>15</v>
      </c>
      <c r="K6834" s="5" t="s">
        <v>1550</v>
      </c>
    </row>
    <row r="6835" spans="1:11" x14ac:dyDescent="0.35">
      <c r="A6835" s="1">
        <v>45536</v>
      </c>
      <c r="B6835">
        <v>1487</v>
      </c>
      <c r="C6835">
        <v>2207</v>
      </c>
      <c r="D6835">
        <v>127</v>
      </c>
      <c r="E6835">
        <v>187</v>
      </c>
      <c r="F6835" s="5" t="s">
        <v>16</v>
      </c>
      <c r="G6835" s="6">
        <v>45555.333333333336</v>
      </c>
      <c r="H6835" s="6">
        <v>45555.645833333336</v>
      </c>
      <c r="I6835" s="5" t="s">
        <v>1549</v>
      </c>
      <c r="J6835" s="5" t="s">
        <v>15</v>
      </c>
      <c r="K6835" s="5" t="s">
        <v>1550</v>
      </c>
    </row>
    <row r="6836" spans="1:11" x14ac:dyDescent="0.35">
      <c r="A6836" s="1">
        <v>45536</v>
      </c>
      <c r="B6836">
        <v>1487</v>
      </c>
      <c r="C6836">
        <v>2207</v>
      </c>
      <c r="D6836">
        <v>127</v>
      </c>
      <c r="E6836">
        <v>187</v>
      </c>
      <c r="F6836" s="5" t="s">
        <v>16</v>
      </c>
      <c r="G6836" s="6">
        <v>45558.333333333336</v>
      </c>
      <c r="H6836" s="6">
        <v>45558.645833333336</v>
      </c>
      <c r="I6836" s="5" t="s">
        <v>1549</v>
      </c>
      <c r="J6836" s="5" t="s">
        <v>15</v>
      </c>
      <c r="K6836" s="5" t="s">
        <v>1550</v>
      </c>
    </row>
    <row r="6837" spans="1:11" x14ac:dyDescent="0.35">
      <c r="A6837" s="1">
        <v>45536</v>
      </c>
      <c r="B6837">
        <v>1487</v>
      </c>
      <c r="C6837">
        <v>2207</v>
      </c>
      <c r="D6837">
        <v>127</v>
      </c>
      <c r="E6837">
        <v>187</v>
      </c>
      <c r="F6837" s="5" t="s">
        <v>16</v>
      </c>
      <c r="G6837" s="6">
        <v>45559.333333333336</v>
      </c>
      <c r="H6837" s="6">
        <v>45559.645833333336</v>
      </c>
      <c r="I6837" s="5" t="s">
        <v>1549</v>
      </c>
      <c r="J6837" s="5" t="s">
        <v>15</v>
      </c>
      <c r="K6837" s="5" t="s">
        <v>1550</v>
      </c>
    </row>
    <row r="6838" spans="1:11" x14ac:dyDescent="0.35">
      <c r="A6838" s="1">
        <v>45536</v>
      </c>
      <c r="B6838">
        <v>1487</v>
      </c>
      <c r="C6838">
        <v>2207</v>
      </c>
      <c r="D6838">
        <v>127</v>
      </c>
      <c r="E6838">
        <v>187</v>
      </c>
      <c r="F6838" s="5" t="s">
        <v>16</v>
      </c>
      <c r="G6838" s="6">
        <v>45560.333333333336</v>
      </c>
      <c r="H6838" s="6">
        <v>45560.524257986108</v>
      </c>
      <c r="I6838" s="5" t="s">
        <v>1551</v>
      </c>
      <c r="J6838" s="5" t="s">
        <v>15</v>
      </c>
      <c r="K6838" s="5" t="s">
        <v>1550</v>
      </c>
    </row>
    <row r="6839" spans="1:11" x14ac:dyDescent="0.35">
      <c r="A6839" s="1">
        <v>45536</v>
      </c>
      <c r="B6839">
        <v>1488</v>
      </c>
      <c r="C6839">
        <v>2208</v>
      </c>
      <c r="D6839">
        <v>238</v>
      </c>
      <c r="E6839">
        <v>336</v>
      </c>
      <c r="F6839" s="5" t="s">
        <v>16</v>
      </c>
      <c r="G6839" s="6">
        <v>45537.333333333336</v>
      </c>
      <c r="H6839" s="6">
        <v>45537.645833333336</v>
      </c>
      <c r="I6839" s="5" t="s">
        <v>1549</v>
      </c>
      <c r="J6839" s="5" t="s">
        <v>15</v>
      </c>
      <c r="K6839" s="5" t="s">
        <v>1550</v>
      </c>
    </row>
    <row r="6840" spans="1:11" x14ac:dyDescent="0.35">
      <c r="A6840" s="1">
        <v>45536</v>
      </c>
      <c r="B6840">
        <v>1488</v>
      </c>
      <c r="C6840">
        <v>2208</v>
      </c>
      <c r="D6840">
        <v>238</v>
      </c>
      <c r="E6840">
        <v>336</v>
      </c>
      <c r="F6840" s="5" t="s">
        <v>16</v>
      </c>
      <c r="G6840" s="6">
        <v>45538.333333333336</v>
      </c>
      <c r="H6840" s="6">
        <v>45538.645833333336</v>
      </c>
      <c r="I6840" s="5" t="s">
        <v>1549</v>
      </c>
      <c r="J6840" s="5" t="s">
        <v>15</v>
      </c>
      <c r="K6840" s="5" t="s">
        <v>1550</v>
      </c>
    </row>
    <row r="6841" spans="1:11" x14ac:dyDescent="0.35">
      <c r="A6841" s="1">
        <v>45536</v>
      </c>
      <c r="B6841">
        <v>1488</v>
      </c>
      <c r="C6841">
        <v>2208</v>
      </c>
      <c r="D6841">
        <v>238</v>
      </c>
      <c r="E6841">
        <v>336</v>
      </c>
      <c r="F6841" s="5" t="s">
        <v>16</v>
      </c>
      <c r="G6841" s="6">
        <v>45539.333333333336</v>
      </c>
      <c r="H6841" s="6">
        <v>45539.645833333336</v>
      </c>
      <c r="I6841" s="5" t="s">
        <v>1549</v>
      </c>
      <c r="J6841" s="5" t="s">
        <v>15</v>
      </c>
      <c r="K6841" s="5" t="s">
        <v>1550</v>
      </c>
    </row>
    <row r="6842" spans="1:11" x14ac:dyDescent="0.35">
      <c r="A6842" s="1">
        <v>45536</v>
      </c>
      <c r="B6842">
        <v>1488</v>
      </c>
      <c r="C6842">
        <v>2208</v>
      </c>
      <c r="D6842">
        <v>238</v>
      </c>
      <c r="E6842">
        <v>336</v>
      </c>
      <c r="F6842" s="5" t="s">
        <v>16</v>
      </c>
      <c r="G6842" s="6">
        <v>45540.333333333336</v>
      </c>
      <c r="H6842" s="6">
        <v>45540.645833333336</v>
      </c>
      <c r="I6842" s="5" t="s">
        <v>1549</v>
      </c>
      <c r="J6842" s="5" t="s">
        <v>15</v>
      </c>
      <c r="K6842" s="5" t="s">
        <v>1550</v>
      </c>
    </row>
    <row r="6843" spans="1:11" x14ac:dyDescent="0.35">
      <c r="A6843" s="1">
        <v>45536</v>
      </c>
      <c r="B6843">
        <v>1488</v>
      </c>
      <c r="C6843">
        <v>2208</v>
      </c>
      <c r="D6843">
        <v>238</v>
      </c>
      <c r="E6843">
        <v>336</v>
      </c>
      <c r="F6843" s="5" t="s">
        <v>16</v>
      </c>
      <c r="G6843" s="6">
        <v>45541.333333333336</v>
      </c>
      <c r="H6843" s="6">
        <v>45541.645833333336</v>
      </c>
      <c r="I6843" s="5" t="s">
        <v>1549</v>
      </c>
      <c r="J6843" s="5" t="s">
        <v>15</v>
      </c>
      <c r="K6843" s="5" t="s">
        <v>1550</v>
      </c>
    </row>
    <row r="6844" spans="1:11" x14ac:dyDescent="0.35">
      <c r="A6844" s="1">
        <v>45536</v>
      </c>
      <c r="B6844">
        <v>1488</v>
      </c>
      <c r="C6844">
        <v>2208</v>
      </c>
      <c r="D6844">
        <v>238</v>
      </c>
      <c r="E6844">
        <v>336</v>
      </c>
      <c r="F6844" s="5" t="s">
        <v>16</v>
      </c>
      <c r="G6844" s="6">
        <v>45544.333333333336</v>
      </c>
      <c r="H6844" s="6">
        <v>45544.645833333336</v>
      </c>
      <c r="I6844" s="5" t="s">
        <v>1549</v>
      </c>
      <c r="J6844" s="5" t="s">
        <v>15</v>
      </c>
      <c r="K6844" s="5" t="s">
        <v>1550</v>
      </c>
    </row>
    <row r="6845" spans="1:11" x14ac:dyDescent="0.35">
      <c r="A6845" s="1">
        <v>45536</v>
      </c>
      <c r="B6845">
        <v>1488</v>
      </c>
      <c r="C6845">
        <v>2208</v>
      </c>
      <c r="D6845">
        <v>238</v>
      </c>
      <c r="E6845">
        <v>336</v>
      </c>
      <c r="F6845" s="5" t="s">
        <v>16</v>
      </c>
      <c r="G6845" s="6">
        <v>45545.333333333336</v>
      </c>
      <c r="H6845" s="6">
        <v>45545.645833333336</v>
      </c>
      <c r="I6845" s="5" t="s">
        <v>1549</v>
      </c>
      <c r="J6845" s="5" t="s">
        <v>15</v>
      </c>
      <c r="K6845" s="5" t="s">
        <v>1550</v>
      </c>
    </row>
    <row r="6846" spans="1:11" x14ac:dyDescent="0.35">
      <c r="A6846" s="1">
        <v>45536</v>
      </c>
      <c r="B6846">
        <v>1488</v>
      </c>
      <c r="C6846">
        <v>2208</v>
      </c>
      <c r="D6846">
        <v>238</v>
      </c>
      <c r="E6846">
        <v>336</v>
      </c>
      <c r="F6846" s="5" t="s">
        <v>16</v>
      </c>
      <c r="G6846" s="6">
        <v>45546.333333333336</v>
      </c>
      <c r="H6846" s="6">
        <v>45546.645833333336</v>
      </c>
      <c r="I6846" s="5" t="s">
        <v>1549</v>
      </c>
      <c r="J6846" s="5" t="s">
        <v>15</v>
      </c>
      <c r="K6846" s="5" t="s">
        <v>1550</v>
      </c>
    </row>
    <row r="6847" spans="1:11" x14ac:dyDescent="0.35">
      <c r="A6847" s="1">
        <v>45536</v>
      </c>
      <c r="B6847">
        <v>1488</v>
      </c>
      <c r="C6847">
        <v>2208</v>
      </c>
      <c r="D6847">
        <v>238</v>
      </c>
      <c r="E6847">
        <v>336</v>
      </c>
      <c r="F6847" s="5" t="s">
        <v>16</v>
      </c>
      <c r="G6847" s="6">
        <v>45547.333333333336</v>
      </c>
      <c r="H6847" s="6">
        <v>45547.645833333336</v>
      </c>
      <c r="I6847" s="5" t="s">
        <v>1549</v>
      </c>
      <c r="J6847" s="5" t="s">
        <v>15</v>
      </c>
      <c r="K6847" s="5" t="s">
        <v>1550</v>
      </c>
    </row>
    <row r="6848" spans="1:11" x14ac:dyDescent="0.35">
      <c r="A6848" s="1">
        <v>45536</v>
      </c>
      <c r="B6848">
        <v>1488</v>
      </c>
      <c r="C6848">
        <v>2208</v>
      </c>
      <c r="D6848">
        <v>238</v>
      </c>
      <c r="E6848">
        <v>336</v>
      </c>
      <c r="F6848" s="5" t="s">
        <v>16</v>
      </c>
      <c r="G6848" s="6">
        <v>45548.333333333336</v>
      </c>
      <c r="H6848" s="6">
        <v>45548.645833333336</v>
      </c>
      <c r="I6848" s="5" t="s">
        <v>1549</v>
      </c>
      <c r="J6848" s="5" t="s">
        <v>15</v>
      </c>
      <c r="K6848" s="5" t="s">
        <v>1550</v>
      </c>
    </row>
    <row r="6849" spans="1:11" x14ac:dyDescent="0.35">
      <c r="A6849" s="1">
        <v>45536</v>
      </c>
      <c r="B6849">
        <v>1488</v>
      </c>
      <c r="C6849">
        <v>2208</v>
      </c>
      <c r="D6849">
        <v>238</v>
      </c>
      <c r="E6849">
        <v>336</v>
      </c>
      <c r="F6849" s="5" t="s">
        <v>16</v>
      </c>
      <c r="G6849" s="6">
        <v>45551.333333333336</v>
      </c>
      <c r="H6849" s="6">
        <v>45551.645833333336</v>
      </c>
      <c r="I6849" s="5" t="s">
        <v>1549</v>
      </c>
      <c r="J6849" s="5" t="s">
        <v>15</v>
      </c>
      <c r="K6849" s="5" t="s">
        <v>1550</v>
      </c>
    </row>
    <row r="6850" spans="1:11" x14ac:dyDescent="0.35">
      <c r="A6850" s="1">
        <v>45536</v>
      </c>
      <c r="B6850">
        <v>1488</v>
      </c>
      <c r="C6850">
        <v>2208</v>
      </c>
      <c r="D6850">
        <v>238</v>
      </c>
      <c r="E6850">
        <v>336</v>
      </c>
      <c r="F6850" s="5" t="s">
        <v>16</v>
      </c>
      <c r="G6850" s="6">
        <v>45552.333333333336</v>
      </c>
      <c r="H6850" s="6">
        <v>45552.645833333336</v>
      </c>
      <c r="I6850" s="5" t="s">
        <v>1549</v>
      </c>
      <c r="J6850" s="5" t="s">
        <v>15</v>
      </c>
      <c r="K6850" s="5" t="s">
        <v>1550</v>
      </c>
    </row>
    <row r="6851" spans="1:11" x14ac:dyDescent="0.35">
      <c r="A6851" s="1">
        <v>45536</v>
      </c>
      <c r="B6851">
        <v>1488</v>
      </c>
      <c r="C6851">
        <v>2208</v>
      </c>
      <c r="D6851">
        <v>238</v>
      </c>
      <c r="E6851">
        <v>336</v>
      </c>
      <c r="F6851" s="5" t="s">
        <v>16</v>
      </c>
      <c r="G6851" s="6">
        <v>45553.333333333336</v>
      </c>
      <c r="H6851" s="6">
        <v>45553.645833333336</v>
      </c>
      <c r="I6851" s="5" t="s">
        <v>1549</v>
      </c>
      <c r="J6851" s="5" t="s">
        <v>15</v>
      </c>
      <c r="K6851" s="5" t="s">
        <v>1550</v>
      </c>
    </row>
    <row r="6852" spans="1:11" x14ac:dyDescent="0.35">
      <c r="A6852" s="1">
        <v>45536</v>
      </c>
      <c r="B6852">
        <v>1488</v>
      </c>
      <c r="C6852">
        <v>2208</v>
      </c>
      <c r="D6852">
        <v>238</v>
      </c>
      <c r="E6852">
        <v>336</v>
      </c>
      <c r="F6852" s="5" t="s">
        <v>16</v>
      </c>
      <c r="G6852" s="6">
        <v>45554.333333333336</v>
      </c>
      <c r="H6852" s="6">
        <v>45554.645833333336</v>
      </c>
      <c r="I6852" s="5" t="s">
        <v>1549</v>
      </c>
      <c r="J6852" s="5" t="s">
        <v>15</v>
      </c>
      <c r="K6852" s="5" t="s">
        <v>1550</v>
      </c>
    </row>
    <row r="6853" spans="1:11" x14ac:dyDescent="0.35">
      <c r="A6853" s="1">
        <v>45536</v>
      </c>
      <c r="B6853">
        <v>1488</v>
      </c>
      <c r="C6853">
        <v>2208</v>
      </c>
      <c r="D6853">
        <v>238</v>
      </c>
      <c r="E6853">
        <v>336</v>
      </c>
      <c r="F6853" s="5" t="s">
        <v>16</v>
      </c>
      <c r="G6853" s="6">
        <v>45555.333333333336</v>
      </c>
      <c r="H6853" s="6">
        <v>45555.645833333336</v>
      </c>
      <c r="I6853" s="5" t="s">
        <v>1549</v>
      </c>
      <c r="J6853" s="5" t="s">
        <v>15</v>
      </c>
      <c r="K6853" s="5" t="s">
        <v>1550</v>
      </c>
    </row>
    <row r="6854" spans="1:11" x14ac:dyDescent="0.35">
      <c r="A6854" s="1">
        <v>45536</v>
      </c>
      <c r="B6854">
        <v>1488</v>
      </c>
      <c r="C6854">
        <v>2208</v>
      </c>
      <c r="D6854">
        <v>238</v>
      </c>
      <c r="E6854">
        <v>336</v>
      </c>
      <c r="F6854" s="5" t="s">
        <v>16</v>
      </c>
      <c r="G6854" s="6">
        <v>45558.333333333336</v>
      </c>
      <c r="H6854" s="6">
        <v>45558.645833333336</v>
      </c>
      <c r="I6854" s="5" t="s">
        <v>1549</v>
      </c>
      <c r="J6854" s="5" t="s">
        <v>15</v>
      </c>
      <c r="K6854" s="5" t="s">
        <v>1550</v>
      </c>
    </row>
    <row r="6855" spans="1:11" x14ac:dyDescent="0.35">
      <c r="A6855" s="1">
        <v>45536</v>
      </c>
      <c r="B6855">
        <v>1488</v>
      </c>
      <c r="C6855">
        <v>2208</v>
      </c>
      <c r="D6855">
        <v>238</v>
      </c>
      <c r="E6855">
        <v>336</v>
      </c>
      <c r="F6855" s="5" t="s">
        <v>16</v>
      </c>
      <c r="G6855" s="6">
        <v>45559.333333333336</v>
      </c>
      <c r="H6855" s="6">
        <v>45559.645833333336</v>
      </c>
      <c r="I6855" s="5" t="s">
        <v>1549</v>
      </c>
      <c r="J6855" s="5" t="s">
        <v>15</v>
      </c>
      <c r="K6855" s="5" t="s">
        <v>1550</v>
      </c>
    </row>
    <row r="6856" spans="1:11" x14ac:dyDescent="0.35">
      <c r="A6856" s="1">
        <v>45536</v>
      </c>
      <c r="B6856">
        <v>1488</v>
      </c>
      <c r="C6856">
        <v>2208</v>
      </c>
      <c r="D6856">
        <v>238</v>
      </c>
      <c r="E6856">
        <v>336</v>
      </c>
      <c r="F6856" s="5" t="s">
        <v>16</v>
      </c>
      <c r="G6856" s="6">
        <v>45560.333333333336</v>
      </c>
      <c r="H6856" s="6">
        <v>45560.524257986108</v>
      </c>
      <c r="I6856" s="5" t="s">
        <v>1551</v>
      </c>
      <c r="J6856" s="5" t="s">
        <v>15</v>
      </c>
      <c r="K6856" s="5" t="s">
        <v>1550</v>
      </c>
    </row>
    <row r="6857" spans="1:11" x14ac:dyDescent="0.35">
      <c r="A6857" s="1">
        <v>45536</v>
      </c>
      <c r="B6857">
        <v>1489</v>
      </c>
      <c r="C6857">
        <v>2210</v>
      </c>
      <c r="D6857">
        <v>126</v>
      </c>
      <c r="E6857">
        <v>186</v>
      </c>
      <c r="F6857" s="5" t="s">
        <v>19</v>
      </c>
      <c r="G6857" s="6">
        <v>45537.375</v>
      </c>
      <c r="H6857" s="6">
        <v>45537.708333333336</v>
      </c>
      <c r="I6857" s="5" t="s">
        <v>1546</v>
      </c>
      <c r="J6857" s="5" t="s">
        <v>20</v>
      </c>
      <c r="K6857" s="5" t="s">
        <v>1552</v>
      </c>
    </row>
    <row r="6858" spans="1:11" x14ac:dyDescent="0.35">
      <c r="A6858" s="1">
        <v>45536</v>
      </c>
      <c r="B6858">
        <v>1489</v>
      </c>
      <c r="C6858">
        <v>2210</v>
      </c>
      <c r="D6858">
        <v>126</v>
      </c>
      <c r="E6858">
        <v>186</v>
      </c>
      <c r="F6858" s="5" t="s">
        <v>19</v>
      </c>
      <c r="G6858" s="6">
        <v>45538.375</v>
      </c>
      <c r="H6858" s="6">
        <v>45538.708333333336</v>
      </c>
      <c r="I6858" s="5" t="s">
        <v>1546</v>
      </c>
      <c r="J6858" s="5" t="s">
        <v>20</v>
      </c>
      <c r="K6858" s="5" t="s">
        <v>1552</v>
      </c>
    </row>
    <row r="6859" spans="1:11" x14ac:dyDescent="0.35">
      <c r="A6859" s="1">
        <v>45536</v>
      </c>
      <c r="B6859">
        <v>1489</v>
      </c>
      <c r="C6859">
        <v>2210</v>
      </c>
      <c r="D6859">
        <v>126</v>
      </c>
      <c r="E6859">
        <v>186</v>
      </c>
      <c r="F6859" s="5" t="s">
        <v>19</v>
      </c>
      <c r="G6859" s="6">
        <v>45539.375</v>
      </c>
      <c r="H6859" s="6">
        <v>45539.708333333336</v>
      </c>
      <c r="I6859" s="5" t="s">
        <v>1546</v>
      </c>
      <c r="J6859" s="5" t="s">
        <v>20</v>
      </c>
      <c r="K6859" s="5" t="s">
        <v>1552</v>
      </c>
    </row>
    <row r="6860" spans="1:11" x14ac:dyDescent="0.35">
      <c r="A6860" s="1">
        <v>45536</v>
      </c>
      <c r="B6860">
        <v>1489</v>
      </c>
      <c r="C6860">
        <v>2210</v>
      </c>
      <c r="D6860">
        <v>126</v>
      </c>
      <c r="E6860">
        <v>186</v>
      </c>
      <c r="F6860" s="5" t="s">
        <v>19</v>
      </c>
      <c r="G6860" s="6">
        <v>45540.375</v>
      </c>
      <c r="H6860" s="6">
        <v>45540.708333333336</v>
      </c>
      <c r="I6860" s="5" t="s">
        <v>1546</v>
      </c>
      <c r="J6860" s="5" t="s">
        <v>20</v>
      </c>
      <c r="K6860" s="5" t="s">
        <v>1552</v>
      </c>
    </row>
    <row r="6861" spans="1:11" x14ac:dyDescent="0.35">
      <c r="A6861" s="1">
        <v>45536</v>
      </c>
      <c r="B6861">
        <v>1489</v>
      </c>
      <c r="C6861">
        <v>2210</v>
      </c>
      <c r="D6861">
        <v>126</v>
      </c>
      <c r="E6861">
        <v>186</v>
      </c>
      <c r="F6861" s="5" t="s">
        <v>19</v>
      </c>
      <c r="G6861" s="6">
        <v>45541.375</v>
      </c>
      <c r="H6861" s="6">
        <v>45541.708333333336</v>
      </c>
      <c r="I6861" s="5" t="s">
        <v>1546</v>
      </c>
      <c r="J6861" s="5" t="s">
        <v>20</v>
      </c>
      <c r="K6861" s="5" t="s">
        <v>1552</v>
      </c>
    </row>
    <row r="6862" spans="1:11" x14ac:dyDescent="0.35">
      <c r="A6862" s="1">
        <v>45536</v>
      </c>
      <c r="B6862">
        <v>1489</v>
      </c>
      <c r="C6862">
        <v>2210</v>
      </c>
      <c r="D6862">
        <v>126</v>
      </c>
      <c r="E6862">
        <v>186</v>
      </c>
      <c r="F6862" s="5" t="s">
        <v>19</v>
      </c>
      <c r="G6862" s="6">
        <v>45544.375</v>
      </c>
      <c r="H6862" s="6">
        <v>45544.708333333336</v>
      </c>
      <c r="I6862" s="5" t="s">
        <v>1546</v>
      </c>
      <c r="J6862" s="5" t="s">
        <v>20</v>
      </c>
      <c r="K6862" s="5" t="s">
        <v>1552</v>
      </c>
    </row>
    <row r="6863" spans="1:11" x14ac:dyDescent="0.35">
      <c r="A6863" s="1">
        <v>45536</v>
      </c>
      <c r="B6863">
        <v>1489</v>
      </c>
      <c r="C6863">
        <v>2210</v>
      </c>
      <c r="D6863">
        <v>126</v>
      </c>
      <c r="E6863">
        <v>186</v>
      </c>
      <c r="F6863" s="5" t="s">
        <v>19</v>
      </c>
      <c r="G6863" s="6">
        <v>45545.375</v>
      </c>
      <c r="H6863" s="6">
        <v>45545.708333333336</v>
      </c>
      <c r="I6863" s="5" t="s">
        <v>1546</v>
      </c>
      <c r="J6863" s="5" t="s">
        <v>20</v>
      </c>
      <c r="K6863" s="5" t="s">
        <v>1552</v>
      </c>
    </row>
    <row r="6864" spans="1:11" x14ac:dyDescent="0.35">
      <c r="A6864" s="1">
        <v>45536</v>
      </c>
      <c r="B6864">
        <v>1489</v>
      </c>
      <c r="C6864">
        <v>2210</v>
      </c>
      <c r="D6864">
        <v>126</v>
      </c>
      <c r="E6864">
        <v>186</v>
      </c>
      <c r="F6864" s="5" t="s">
        <v>19</v>
      </c>
      <c r="G6864" s="6">
        <v>45546.375</v>
      </c>
      <c r="H6864" s="6">
        <v>45546.708333333336</v>
      </c>
      <c r="I6864" s="5" t="s">
        <v>1546</v>
      </c>
      <c r="J6864" s="5" t="s">
        <v>20</v>
      </c>
      <c r="K6864" s="5" t="s">
        <v>1552</v>
      </c>
    </row>
    <row r="6865" spans="1:11" x14ac:dyDescent="0.35">
      <c r="A6865" s="1">
        <v>45536</v>
      </c>
      <c r="B6865">
        <v>1489</v>
      </c>
      <c r="C6865">
        <v>2210</v>
      </c>
      <c r="D6865">
        <v>126</v>
      </c>
      <c r="E6865">
        <v>186</v>
      </c>
      <c r="F6865" s="5" t="s">
        <v>19</v>
      </c>
      <c r="G6865" s="6">
        <v>45547.375</v>
      </c>
      <c r="H6865" s="6">
        <v>45547.708333333336</v>
      </c>
      <c r="I6865" s="5" t="s">
        <v>1546</v>
      </c>
      <c r="J6865" s="5" t="s">
        <v>20</v>
      </c>
      <c r="K6865" s="5" t="s">
        <v>1552</v>
      </c>
    </row>
    <row r="6866" spans="1:11" x14ac:dyDescent="0.35">
      <c r="A6866" s="1">
        <v>45536</v>
      </c>
      <c r="B6866">
        <v>1489</v>
      </c>
      <c r="C6866">
        <v>2210</v>
      </c>
      <c r="D6866">
        <v>126</v>
      </c>
      <c r="E6866">
        <v>186</v>
      </c>
      <c r="F6866" s="5" t="s">
        <v>19</v>
      </c>
      <c r="G6866" s="6">
        <v>45548.375</v>
      </c>
      <c r="H6866" s="6">
        <v>45548.708333333336</v>
      </c>
      <c r="I6866" s="5" t="s">
        <v>1546</v>
      </c>
      <c r="J6866" s="5" t="s">
        <v>20</v>
      </c>
      <c r="K6866" s="5" t="s">
        <v>1552</v>
      </c>
    </row>
    <row r="6867" spans="1:11" x14ac:dyDescent="0.35">
      <c r="A6867" s="1">
        <v>45536</v>
      </c>
      <c r="B6867">
        <v>1489</v>
      </c>
      <c r="C6867">
        <v>2210</v>
      </c>
      <c r="D6867">
        <v>126</v>
      </c>
      <c r="E6867">
        <v>186</v>
      </c>
      <c r="F6867" s="5" t="s">
        <v>19</v>
      </c>
      <c r="G6867" s="6">
        <v>45551.375</v>
      </c>
      <c r="H6867" s="6">
        <v>45551.708333333336</v>
      </c>
      <c r="I6867" s="5" t="s">
        <v>1546</v>
      </c>
      <c r="J6867" s="5" t="s">
        <v>20</v>
      </c>
      <c r="K6867" s="5" t="s">
        <v>1552</v>
      </c>
    </row>
    <row r="6868" spans="1:11" x14ac:dyDescent="0.35">
      <c r="A6868" s="1">
        <v>45536</v>
      </c>
      <c r="B6868">
        <v>1489</v>
      </c>
      <c r="C6868">
        <v>2210</v>
      </c>
      <c r="D6868">
        <v>126</v>
      </c>
      <c r="E6868">
        <v>186</v>
      </c>
      <c r="F6868" s="5" t="s">
        <v>19</v>
      </c>
      <c r="G6868" s="6">
        <v>45552.375</v>
      </c>
      <c r="H6868" s="6">
        <v>45552.708333333336</v>
      </c>
      <c r="I6868" s="5" t="s">
        <v>1546</v>
      </c>
      <c r="J6868" s="5" t="s">
        <v>20</v>
      </c>
      <c r="K6868" s="5" t="s">
        <v>1552</v>
      </c>
    </row>
    <row r="6869" spans="1:11" x14ac:dyDescent="0.35">
      <c r="A6869" s="1">
        <v>45536</v>
      </c>
      <c r="B6869">
        <v>1489</v>
      </c>
      <c r="C6869">
        <v>2210</v>
      </c>
      <c r="D6869">
        <v>126</v>
      </c>
      <c r="E6869">
        <v>186</v>
      </c>
      <c r="F6869" s="5" t="s">
        <v>19</v>
      </c>
      <c r="G6869" s="6">
        <v>45553.375</v>
      </c>
      <c r="H6869" s="6">
        <v>45553.708333333336</v>
      </c>
      <c r="I6869" s="5" t="s">
        <v>1546</v>
      </c>
      <c r="J6869" s="5" t="s">
        <v>20</v>
      </c>
      <c r="K6869" s="5" t="s">
        <v>1552</v>
      </c>
    </row>
    <row r="6870" spans="1:11" x14ac:dyDescent="0.35">
      <c r="A6870" s="1">
        <v>45536</v>
      </c>
      <c r="B6870">
        <v>1489</v>
      </c>
      <c r="C6870">
        <v>2210</v>
      </c>
      <c r="D6870">
        <v>126</v>
      </c>
      <c r="E6870">
        <v>186</v>
      </c>
      <c r="F6870" s="5" t="s">
        <v>19</v>
      </c>
      <c r="G6870" s="6">
        <v>45554.375</v>
      </c>
      <c r="H6870" s="6">
        <v>45554.708333333336</v>
      </c>
      <c r="I6870" s="5" t="s">
        <v>1546</v>
      </c>
      <c r="J6870" s="5" t="s">
        <v>20</v>
      </c>
      <c r="K6870" s="5" t="s">
        <v>1552</v>
      </c>
    </row>
    <row r="6871" spans="1:11" x14ac:dyDescent="0.35">
      <c r="A6871" s="1">
        <v>45536</v>
      </c>
      <c r="B6871">
        <v>1489</v>
      </c>
      <c r="C6871">
        <v>2210</v>
      </c>
      <c r="D6871">
        <v>126</v>
      </c>
      <c r="E6871">
        <v>186</v>
      </c>
      <c r="F6871" s="5" t="s">
        <v>19</v>
      </c>
      <c r="G6871" s="6">
        <v>45555.375</v>
      </c>
      <c r="H6871" s="6">
        <v>45555.708333333336</v>
      </c>
      <c r="I6871" s="5" t="s">
        <v>1546</v>
      </c>
      <c r="J6871" s="5" t="s">
        <v>20</v>
      </c>
      <c r="K6871" s="5" t="s">
        <v>1552</v>
      </c>
    </row>
    <row r="6872" spans="1:11" x14ac:dyDescent="0.35">
      <c r="A6872" s="1">
        <v>45536</v>
      </c>
      <c r="B6872">
        <v>1489</v>
      </c>
      <c r="C6872">
        <v>2210</v>
      </c>
      <c r="D6872">
        <v>126</v>
      </c>
      <c r="E6872">
        <v>186</v>
      </c>
      <c r="F6872" s="5" t="s">
        <v>19</v>
      </c>
      <c r="G6872" s="6">
        <v>45558.375</v>
      </c>
      <c r="H6872" s="6">
        <v>45558.708333333336</v>
      </c>
      <c r="I6872" s="5" t="s">
        <v>1546</v>
      </c>
      <c r="J6872" s="5" t="s">
        <v>20</v>
      </c>
      <c r="K6872" s="5" t="s">
        <v>1552</v>
      </c>
    </row>
    <row r="6873" spans="1:11" x14ac:dyDescent="0.35">
      <c r="A6873" s="1">
        <v>45536</v>
      </c>
      <c r="B6873">
        <v>1489</v>
      </c>
      <c r="C6873">
        <v>2210</v>
      </c>
      <c r="D6873">
        <v>126</v>
      </c>
      <c r="E6873">
        <v>186</v>
      </c>
      <c r="F6873" s="5" t="s">
        <v>19</v>
      </c>
      <c r="G6873" s="6">
        <v>45559.375</v>
      </c>
      <c r="H6873" s="6">
        <v>45559.708333333336</v>
      </c>
      <c r="I6873" s="5" t="s">
        <v>1546</v>
      </c>
      <c r="J6873" s="5" t="s">
        <v>20</v>
      </c>
      <c r="K6873" s="5" t="s">
        <v>1552</v>
      </c>
    </row>
    <row r="6874" spans="1:11" x14ac:dyDescent="0.35">
      <c r="A6874" s="1">
        <v>45536</v>
      </c>
      <c r="B6874">
        <v>1489</v>
      </c>
      <c r="C6874">
        <v>2210</v>
      </c>
      <c r="D6874">
        <v>126</v>
      </c>
      <c r="E6874">
        <v>186</v>
      </c>
      <c r="F6874" s="5" t="s">
        <v>19</v>
      </c>
      <c r="G6874" s="6">
        <v>45565.375</v>
      </c>
      <c r="H6874" s="6">
        <v>45565.555722881945</v>
      </c>
      <c r="I6874" s="5" t="s">
        <v>1553</v>
      </c>
      <c r="J6874" s="5" t="s">
        <v>20</v>
      </c>
      <c r="K6874" s="5" t="s">
        <v>1552</v>
      </c>
    </row>
    <row r="6875" spans="1:11" x14ac:dyDescent="0.35">
      <c r="A6875" s="1">
        <v>45536</v>
      </c>
      <c r="B6875">
        <v>1493</v>
      </c>
      <c r="C6875">
        <v>2214</v>
      </c>
      <c r="D6875">
        <v>73</v>
      </c>
      <c r="E6875">
        <v>129</v>
      </c>
      <c r="F6875" s="5" t="s">
        <v>16</v>
      </c>
      <c r="G6875" s="6">
        <v>45537.333333333336</v>
      </c>
      <c r="H6875" s="6">
        <v>45537.645833333336</v>
      </c>
      <c r="I6875" s="5" t="s">
        <v>1549</v>
      </c>
      <c r="J6875" s="5" t="s">
        <v>15</v>
      </c>
      <c r="K6875" s="5" t="s">
        <v>1556</v>
      </c>
    </row>
    <row r="6876" spans="1:11" x14ac:dyDescent="0.35">
      <c r="A6876" s="1">
        <v>45536</v>
      </c>
      <c r="B6876">
        <v>1493</v>
      </c>
      <c r="C6876">
        <v>2214</v>
      </c>
      <c r="D6876">
        <v>73</v>
      </c>
      <c r="E6876">
        <v>129</v>
      </c>
      <c r="F6876" s="5" t="s">
        <v>16</v>
      </c>
      <c r="G6876" s="6">
        <v>45538.333333333336</v>
      </c>
      <c r="H6876" s="6">
        <v>45538.645833333336</v>
      </c>
      <c r="I6876" s="5" t="s">
        <v>1549</v>
      </c>
      <c r="J6876" s="5" t="s">
        <v>15</v>
      </c>
      <c r="K6876" s="5" t="s">
        <v>1556</v>
      </c>
    </row>
    <row r="6877" spans="1:11" x14ac:dyDescent="0.35">
      <c r="A6877" s="1">
        <v>45536</v>
      </c>
      <c r="B6877">
        <v>1493</v>
      </c>
      <c r="C6877">
        <v>2214</v>
      </c>
      <c r="D6877">
        <v>73</v>
      </c>
      <c r="E6877">
        <v>129</v>
      </c>
      <c r="F6877" s="5" t="s">
        <v>16</v>
      </c>
      <c r="G6877" s="6">
        <v>45539.333333333336</v>
      </c>
      <c r="H6877" s="6">
        <v>45539.645833333336</v>
      </c>
      <c r="I6877" s="5" t="s">
        <v>1549</v>
      </c>
      <c r="J6877" s="5" t="s">
        <v>15</v>
      </c>
      <c r="K6877" s="5" t="s">
        <v>1556</v>
      </c>
    </row>
    <row r="6878" spans="1:11" x14ac:dyDescent="0.35">
      <c r="A6878" s="1">
        <v>45536</v>
      </c>
      <c r="B6878">
        <v>1493</v>
      </c>
      <c r="C6878">
        <v>2214</v>
      </c>
      <c r="D6878">
        <v>73</v>
      </c>
      <c r="E6878">
        <v>129</v>
      </c>
      <c r="F6878" s="5" t="s">
        <v>16</v>
      </c>
      <c r="G6878" s="6">
        <v>45540.333333333336</v>
      </c>
      <c r="H6878" s="6">
        <v>45540.645833333336</v>
      </c>
      <c r="I6878" s="5" t="s">
        <v>1549</v>
      </c>
      <c r="J6878" s="5" t="s">
        <v>15</v>
      </c>
      <c r="K6878" s="5" t="s">
        <v>1556</v>
      </c>
    </row>
    <row r="6879" spans="1:11" x14ac:dyDescent="0.35">
      <c r="A6879" s="1">
        <v>45536</v>
      </c>
      <c r="B6879">
        <v>1493</v>
      </c>
      <c r="C6879">
        <v>2214</v>
      </c>
      <c r="D6879">
        <v>73</v>
      </c>
      <c r="E6879">
        <v>129</v>
      </c>
      <c r="F6879" s="5" t="s">
        <v>16</v>
      </c>
      <c r="G6879" s="6">
        <v>45541.333333333336</v>
      </c>
      <c r="H6879" s="6">
        <v>45541.645833333336</v>
      </c>
      <c r="I6879" s="5" t="s">
        <v>1549</v>
      </c>
      <c r="J6879" s="5" t="s">
        <v>15</v>
      </c>
      <c r="K6879" s="5" t="s">
        <v>1556</v>
      </c>
    </row>
    <row r="6880" spans="1:11" x14ac:dyDescent="0.35">
      <c r="A6880" s="1">
        <v>45536</v>
      </c>
      <c r="B6880">
        <v>1493</v>
      </c>
      <c r="C6880">
        <v>2214</v>
      </c>
      <c r="D6880">
        <v>73</v>
      </c>
      <c r="E6880">
        <v>129</v>
      </c>
      <c r="F6880" s="5" t="s">
        <v>16</v>
      </c>
      <c r="G6880" s="6">
        <v>45544.333333333336</v>
      </c>
      <c r="H6880" s="6">
        <v>45544.645833333336</v>
      </c>
      <c r="I6880" s="5" t="s">
        <v>1549</v>
      </c>
      <c r="J6880" s="5" t="s">
        <v>15</v>
      </c>
      <c r="K6880" s="5" t="s">
        <v>1556</v>
      </c>
    </row>
    <row r="6881" spans="1:11" x14ac:dyDescent="0.35">
      <c r="A6881" s="1">
        <v>45536</v>
      </c>
      <c r="B6881">
        <v>1493</v>
      </c>
      <c r="C6881">
        <v>2214</v>
      </c>
      <c r="D6881">
        <v>73</v>
      </c>
      <c r="E6881">
        <v>129</v>
      </c>
      <c r="F6881" s="5" t="s">
        <v>16</v>
      </c>
      <c r="G6881" s="6">
        <v>45545.333333333336</v>
      </c>
      <c r="H6881" s="6">
        <v>45545.645833333336</v>
      </c>
      <c r="I6881" s="5" t="s">
        <v>1549</v>
      </c>
      <c r="J6881" s="5" t="s">
        <v>15</v>
      </c>
      <c r="K6881" s="5" t="s">
        <v>1556</v>
      </c>
    </row>
    <row r="6882" spans="1:11" x14ac:dyDescent="0.35">
      <c r="A6882" s="1">
        <v>45536</v>
      </c>
      <c r="B6882">
        <v>1493</v>
      </c>
      <c r="C6882">
        <v>2214</v>
      </c>
      <c r="D6882">
        <v>73</v>
      </c>
      <c r="E6882">
        <v>129</v>
      </c>
      <c r="F6882" s="5" t="s">
        <v>16</v>
      </c>
      <c r="G6882" s="6">
        <v>45546.333333333336</v>
      </c>
      <c r="H6882" s="6">
        <v>45546.645833333336</v>
      </c>
      <c r="I6882" s="5" t="s">
        <v>1549</v>
      </c>
      <c r="J6882" s="5" t="s">
        <v>15</v>
      </c>
      <c r="K6882" s="5" t="s">
        <v>1556</v>
      </c>
    </row>
    <row r="6883" spans="1:11" x14ac:dyDescent="0.35">
      <c r="A6883" s="1">
        <v>45536</v>
      </c>
      <c r="B6883">
        <v>1493</v>
      </c>
      <c r="C6883">
        <v>2214</v>
      </c>
      <c r="D6883">
        <v>73</v>
      </c>
      <c r="E6883">
        <v>129</v>
      </c>
      <c r="F6883" s="5" t="s">
        <v>16</v>
      </c>
      <c r="G6883" s="6">
        <v>45547.333333333336</v>
      </c>
      <c r="H6883" s="6">
        <v>45547.645833333336</v>
      </c>
      <c r="I6883" s="5" t="s">
        <v>1549</v>
      </c>
      <c r="J6883" s="5" t="s">
        <v>15</v>
      </c>
      <c r="K6883" s="5" t="s">
        <v>1556</v>
      </c>
    </row>
    <row r="6884" spans="1:11" x14ac:dyDescent="0.35">
      <c r="A6884" s="1">
        <v>45536</v>
      </c>
      <c r="B6884">
        <v>1493</v>
      </c>
      <c r="C6884">
        <v>2214</v>
      </c>
      <c r="D6884">
        <v>73</v>
      </c>
      <c r="E6884">
        <v>129</v>
      </c>
      <c r="F6884" s="5" t="s">
        <v>16</v>
      </c>
      <c r="G6884" s="6">
        <v>45548.333333333336</v>
      </c>
      <c r="H6884" s="6">
        <v>45548.645833333336</v>
      </c>
      <c r="I6884" s="5" t="s">
        <v>1549</v>
      </c>
      <c r="J6884" s="5" t="s">
        <v>15</v>
      </c>
      <c r="K6884" s="5" t="s">
        <v>1556</v>
      </c>
    </row>
    <row r="6885" spans="1:11" x14ac:dyDescent="0.35">
      <c r="A6885" s="1">
        <v>45536</v>
      </c>
      <c r="B6885">
        <v>1493</v>
      </c>
      <c r="C6885">
        <v>2214</v>
      </c>
      <c r="D6885">
        <v>73</v>
      </c>
      <c r="E6885">
        <v>129</v>
      </c>
      <c r="F6885" s="5" t="s">
        <v>16</v>
      </c>
      <c r="G6885" s="6">
        <v>45551.333333333336</v>
      </c>
      <c r="H6885" s="6">
        <v>45551.645833333336</v>
      </c>
      <c r="I6885" s="5" t="s">
        <v>1549</v>
      </c>
      <c r="J6885" s="5" t="s">
        <v>15</v>
      </c>
      <c r="K6885" s="5" t="s">
        <v>1556</v>
      </c>
    </row>
    <row r="6886" spans="1:11" x14ac:dyDescent="0.35">
      <c r="A6886" s="1">
        <v>45536</v>
      </c>
      <c r="B6886">
        <v>1493</v>
      </c>
      <c r="C6886">
        <v>2214</v>
      </c>
      <c r="D6886">
        <v>73</v>
      </c>
      <c r="E6886">
        <v>129</v>
      </c>
      <c r="F6886" s="5" t="s">
        <v>16</v>
      </c>
      <c r="G6886" s="6">
        <v>45552.333333333336</v>
      </c>
      <c r="H6886" s="6">
        <v>45552.645833333336</v>
      </c>
      <c r="I6886" s="5" t="s">
        <v>1549</v>
      </c>
      <c r="J6886" s="5" t="s">
        <v>15</v>
      </c>
      <c r="K6886" s="5" t="s">
        <v>1556</v>
      </c>
    </row>
    <row r="6887" spans="1:11" x14ac:dyDescent="0.35">
      <c r="A6887" s="1">
        <v>45536</v>
      </c>
      <c r="B6887">
        <v>1493</v>
      </c>
      <c r="C6887">
        <v>2214</v>
      </c>
      <c r="D6887">
        <v>73</v>
      </c>
      <c r="E6887">
        <v>129</v>
      </c>
      <c r="F6887" s="5" t="s">
        <v>16</v>
      </c>
      <c r="G6887" s="6">
        <v>45553.333333333336</v>
      </c>
      <c r="H6887" s="6">
        <v>45553.645833333336</v>
      </c>
      <c r="I6887" s="5" t="s">
        <v>1549</v>
      </c>
      <c r="J6887" s="5" t="s">
        <v>15</v>
      </c>
      <c r="K6887" s="5" t="s">
        <v>1556</v>
      </c>
    </row>
    <row r="6888" spans="1:11" x14ac:dyDescent="0.35">
      <c r="A6888" s="1">
        <v>45536</v>
      </c>
      <c r="B6888">
        <v>1493</v>
      </c>
      <c r="C6888">
        <v>2214</v>
      </c>
      <c r="D6888">
        <v>73</v>
      </c>
      <c r="E6888">
        <v>129</v>
      </c>
      <c r="F6888" s="5" t="s">
        <v>16</v>
      </c>
      <c r="G6888" s="6">
        <v>45554.333333333336</v>
      </c>
      <c r="H6888" s="6">
        <v>45554.645833333336</v>
      </c>
      <c r="I6888" s="5" t="s">
        <v>1549</v>
      </c>
      <c r="J6888" s="5" t="s">
        <v>15</v>
      </c>
      <c r="K6888" s="5" t="s">
        <v>1556</v>
      </c>
    </row>
    <row r="6889" spans="1:11" x14ac:dyDescent="0.35">
      <c r="A6889" s="1">
        <v>45536</v>
      </c>
      <c r="B6889">
        <v>1493</v>
      </c>
      <c r="C6889">
        <v>2214</v>
      </c>
      <c r="D6889">
        <v>73</v>
      </c>
      <c r="E6889">
        <v>129</v>
      </c>
      <c r="F6889" s="5" t="s">
        <v>16</v>
      </c>
      <c r="G6889" s="6">
        <v>45555.333333333336</v>
      </c>
      <c r="H6889" s="6">
        <v>45555.361073055552</v>
      </c>
      <c r="I6889" s="5" t="s">
        <v>1557</v>
      </c>
      <c r="J6889" s="5" t="s">
        <v>15</v>
      </c>
      <c r="K6889" s="5" t="s">
        <v>1556</v>
      </c>
    </row>
    <row r="6890" spans="1:11" x14ac:dyDescent="0.35">
      <c r="A6890" s="1">
        <v>45536</v>
      </c>
      <c r="B6890">
        <v>1496</v>
      </c>
      <c r="C6890">
        <v>2217</v>
      </c>
      <c r="D6890">
        <v>47</v>
      </c>
      <c r="E6890">
        <v>97</v>
      </c>
      <c r="F6890" s="5" t="s">
        <v>19</v>
      </c>
      <c r="G6890" s="6">
        <v>45537.375</v>
      </c>
      <c r="H6890" s="6">
        <v>45537.708333333336</v>
      </c>
      <c r="I6890" s="5" t="s">
        <v>1546</v>
      </c>
      <c r="J6890" s="5" t="s">
        <v>20</v>
      </c>
      <c r="K6890" s="5" t="s">
        <v>1552</v>
      </c>
    </row>
    <row r="6891" spans="1:11" x14ac:dyDescent="0.35">
      <c r="A6891" s="1">
        <v>45536</v>
      </c>
      <c r="B6891">
        <v>1496</v>
      </c>
      <c r="C6891">
        <v>2217</v>
      </c>
      <c r="D6891">
        <v>47</v>
      </c>
      <c r="E6891">
        <v>97</v>
      </c>
      <c r="F6891" s="5" t="s">
        <v>19</v>
      </c>
      <c r="G6891" s="6">
        <v>45538.375</v>
      </c>
      <c r="H6891" s="6">
        <v>45538.708333333336</v>
      </c>
      <c r="I6891" s="5" t="s">
        <v>1546</v>
      </c>
      <c r="J6891" s="5" t="s">
        <v>20</v>
      </c>
      <c r="K6891" s="5" t="s">
        <v>1552</v>
      </c>
    </row>
    <row r="6892" spans="1:11" x14ac:dyDescent="0.35">
      <c r="A6892" s="1">
        <v>45536</v>
      </c>
      <c r="B6892">
        <v>1496</v>
      </c>
      <c r="C6892">
        <v>2217</v>
      </c>
      <c r="D6892">
        <v>47</v>
      </c>
      <c r="E6892">
        <v>97</v>
      </c>
      <c r="F6892" s="5" t="s">
        <v>19</v>
      </c>
      <c r="G6892" s="6">
        <v>45539.375</v>
      </c>
      <c r="H6892" s="6">
        <v>45539.708333333336</v>
      </c>
      <c r="I6892" s="5" t="s">
        <v>1546</v>
      </c>
      <c r="J6892" s="5" t="s">
        <v>20</v>
      </c>
      <c r="K6892" s="5" t="s">
        <v>1552</v>
      </c>
    </row>
    <row r="6893" spans="1:11" x14ac:dyDescent="0.35">
      <c r="A6893" s="1">
        <v>45536</v>
      </c>
      <c r="B6893">
        <v>1496</v>
      </c>
      <c r="C6893">
        <v>2217</v>
      </c>
      <c r="D6893">
        <v>47</v>
      </c>
      <c r="E6893">
        <v>97</v>
      </c>
      <c r="F6893" s="5" t="s">
        <v>19</v>
      </c>
      <c r="G6893" s="6">
        <v>45540.375</v>
      </c>
      <c r="H6893" s="6">
        <v>45540.708333333336</v>
      </c>
      <c r="I6893" s="5" t="s">
        <v>1546</v>
      </c>
      <c r="J6893" s="5" t="s">
        <v>20</v>
      </c>
      <c r="K6893" s="5" t="s">
        <v>1552</v>
      </c>
    </row>
    <row r="6894" spans="1:11" x14ac:dyDescent="0.35">
      <c r="A6894" s="1">
        <v>45536</v>
      </c>
      <c r="B6894">
        <v>1496</v>
      </c>
      <c r="C6894">
        <v>2217</v>
      </c>
      <c r="D6894">
        <v>47</v>
      </c>
      <c r="E6894">
        <v>97</v>
      </c>
      <c r="F6894" s="5" t="s">
        <v>19</v>
      </c>
      <c r="G6894" s="6">
        <v>45541.375</v>
      </c>
      <c r="H6894" s="6">
        <v>45541.708333333336</v>
      </c>
      <c r="I6894" s="5" t="s">
        <v>1546</v>
      </c>
      <c r="J6894" s="5" t="s">
        <v>20</v>
      </c>
      <c r="K6894" s="5" t="s">
        <v>1552</v>
      </c>
    </row>
    <row r="6895" spans="1:11" x14ac:dyDescent="0.35">
      <c r="A6895" s="1">
        <v>45536</v>
      </c>
      <c r="B6895">
        <v>1496</v>
      </c>
      <c r="C6895">
        <v>2217</v>
      </c>
      <c r="D6895">
        <v>47</v>
      </c>
      <c r="E6895">
        <v>97</v>
      </c>
      <c r="F6895" s="5" t="s">
        <v>19</v>
      </c>
      <c r="G6895" s="6">
        <v>45544.375</v>
      </c>
      <c r="H6895" s="6">
        <v>45544.708333333336</v>
      </c>
      <c r="I6895" s="5" t="s">
        <v>1546</v>
      </c>
      <c r="J6895" s="5" t="s">
        <v>20</v>
      </c>
      <c r="K6895" s="5" t="s">
        <v>1552</v>
      </c>
    </row>
    <row r="6896" spans="1:11" x14ac:dyDescent="0.35">
      <c r="A6896" s="1">
        <v>45536</v>
      </c>
      <c r="B6896">
        <v>1496</v>
      </c>
      <c r="C6896">
        <v>2217</v>
      </c>
      <c r="D6896">
        <v>47</v>
      </c>
      <c r="E6896">
        <v>97</v>
      </c>
      <c r="F6896" s="5" t="s">
        <v>19</v>
      </c>
      <c r="G6896" s="6">
        <v>45545.375</v>
      </c>
      <c r="H6896" s="6">
        <v>45545.708333333336</v>
      </c>
      <c r="I6896" s="5" t="s">
        <v>1546</v>
      </c>
      <c r="J6896" s="5" t="s">
        <v>20</v>
      </c>
      <c r="K6896" s="5" t="s">
        <v>1552</v>
      </c>
    </row>
    <row r="6897" spans="1:11" x14ac:dyDescent="0.35">
      <c r="A6897" s="1">
        <v>45536</v>
      </c>
      <c r="B6897">
        <v>1496</v>
      </c>
      <c r="C6897">
        <v>2217</v>
      </c>
      <c r="D6897">
        <v>47</v>
      </c>
      <c r="E6897">
        <v>97</v>
      </c>
      <c r="F6897" s="5" t="s">
        <v>19</v>
      </c>
      <c r="G6897" s="6">
        <v>45546.375</v>
      </c>
      <c r="H6897" s="6">
        <v>45546.708333333336</v>
      </c>
      <c r="I6897" s="5" t="s">
        <v>1546</v>
      </c>
      <c r="J6897" s="5" t="s">
        <v>20</v>
      </c>
      <c r="K6897" s="5" t="s">
        <v>1552</v>
      </c>
    </row>
    <row r="6898" spans="1:11" x14ac:dyDescent="0.35">
      <c r="A6898" s="1">
        <v>45536</v>
      </c>
      <c r="B6898">
        <v>1496</v>
      </c>
      <c r="C6898">
        <v>2217</v>
      </c>
      <c r="D6898">
        <v>47</v>
      </c>
      <c r="E6898">
        <v>97</v>
      </c>
      <c r="F6898" s="5" t="s">
        <v>19</v>
      </c>
      <c r="G6898" s="6">
        <v>45547.375</v>
      </c>
      <c r="H6898" s="6">
        <v>45547.708333333336</v>
      </c>
      <c r="I6898" s="5" t="s">
        <v>1546</v>
      </c>
      <c r="J6898" s="5" t="s">
        <v>20</v>
      </c>
      <c r="K6898" s="5" t="s">
        <v>1552</v>
      </c>
    </row>
    <row r="6899" spans="1:11" x14ac:dyDescent="0.35">
      <c r="A6899" s="1">
        <v>45536</v>
      </c>
      <c r="B6899">
        <v>1496</v>
      </c>
      <c r="C6899">
        <v>2217</v>
      </c>
      <c r="D6899">
        <v>47</v>
      </c>
      <c r="E6899">
        <v>97</v>
      </c>
      <c r="F6899" s="5" t="s">
        <v>19</v>
      </c>
      <c r="G6899" s="6">
        <v>45548.375</v>
      </c>
      <c r="H6899" s="6">
        <v>45548.708333333336</v>
      </c>
      <c r="I6899" s="5" t="s">
        <v>1546</v>
      </c>
      <c r="J6899" s="5" t="s">
        <v>20</v>
      </c>
      <c r="K6899" s="5" t="s">
        <v>1552</v>
      </c>
    </row>
    <row r="6900" spans="1:11" x14ac:dyDescent="0.35">
      <c r="A6900" s="1">
        <v>45536</v>
      </c>
      <c r="B6900">
        <v>1496</v>
      </c>
      <c r="C6900">
        <v>2217</v>
      </c>
      <c r="D6900">
        <v>47</v>
      </c>
      <c r="E6900">
        <v>97</v>
      </c>
      <c r="F6900" s="5" t="s">
        <v>19</v>
      </c>
      <c r="G6900" s="6">
        <v>45551.375</v>
      </c>
      <c r="H6900" s="6">
        <v>45551.708333333336</v>
      </c>
      <c r="I6900" s="5" t="s">
        <v>1546</v>
      </c>
      <c r="J6900" s="5" t="s">
        <v>20</v>
      </c>
      <c r="K6900" s="5" t="s">
        <v>1552</v>
      </c>
    </row>
    <row r="6901" spans="1:11" x14ac:dyDescent="0.35">
      <c r="A6901" s="1">
        <v>45536</v>
      </c>
      <c r="B6901">
        <v>1496</v>
      </c>
      <c r="C6901">
        <v>2217</v>
      </c>
      <c r="D6901">
        <v>47</v>
      </c>
      <c r="E6901">
        <v>97</v>
      </c>
      <c r="F6901" s="5" t="s">
        <v>19</v>
      </c>
      <c r="G6901" s="6">
        <v>45552.375</v>
      </c>
      <c r="H6901" s="6">
        <v>45552.708333333336</v>
      </c>
      <c r="I6901" s="5" t="s">
        <v>1546</v>
      </c>
      <c r="J6901" s="5" t="s">
        <v>20</v>
      </c>
      <c r="K6901" s="5" t="s">
        <v>1552</v>
      </c>
    </row>
    <row r="6902" spans="1:11" x14ac:dyDescent="0.35">
      <c r="A6902" s="1">
        <v>45536</v>
      </c>
      <c r="B6902">
        <v>1496</v>
      </c>
      <c r="C6902">
        <v>2217</v>
      </c>
      <c r="D6902">
        <v>47</v>
      </c>
      <c r="E6902">
        <v>97</v>
      </c>
      <c r="F6902" s="5" t="s">
        <v>19</v>
      </c>
      <c r="G6902" s="6">
        <v>45553.375</v>
      </c>
      <c r="H6902" s="6">
        <v>45553.708333333336</v>
      </c>
      <c r="I6902" s="5" t="s">
        <v>1546</v>
      </c>
      <c r="J6902" s="5" t="s">
        <v>20</v>
      </c>
      <c r="K6902" s="5" t="s">
        <v>1552</v>
      </c>
    </row>
    <row r="6903" spans="1:11" x14ac:dyDescent="0.35">
      <c r="A6903" s="1">
        <v>45536</v>
      </c>
      <c r="B6903">
        <v>1496</v>
      </c>
      <c r="C6903">
        <v>2217</v>
      </c>
      <c r="D6903">
        <v>47</v>
      </c>
      <c r="E6903">
        <v>97</v>
      </c>
      <c r="F6903" s="5" t="s">
        <v>19</v>
      </c>
      <c r="G6903" s="6">
        <v>45554.375</v>
      </c>
      <c r="H6903" s="6">
        <v>45554.708333333336</v>
      </c>
      <c r="I6903" s="5" t="s">
        <v>1546</v>
      </c>
      <c r="J6903" s="5" t="s">
        <v>20</v>
      </c>
      <c r="K6903" s="5" t="s">
        <v>1552</v>
      </c>
    </row>
    <row r="6904" spans="1:11" x14ac:dyDescent="0.35">
      <c r="A6904" s="1">
        <v>45536</v>
      </c>
      <c r="B6904">
        <v>1496</v>
      </c>
      <c r="C6904">
        <v>2217</v>
      </c>
      <c r="D6904">
        <v>47</v>
      </c>
      <c r="E6904">
        <v>97</v>
      </c>
      <c r="F6904" s="5" t="s">
        <v>19</v>
      </c>
      <c r="G6904" s="6">
        <v>45555.375</v>
      </c>
      <c r="H6904" s="6">
        <v>45555.708333333336</v>
      </c>
      <c r="I6904" s="5" t="s">
        <v>1546</v>
      </c>
      <c r="J6904" s="5" t="s">
        <v>20</v>
      </c>
      <c r="K6904" s="5" t="s">
        <v>1552</v>
      </c>
    </row>
    <row r="6905" spans="1:11" x14ac:dyDescent="0.35">
      <c r="A6905" s="1">
        <v>45536</v>
      </c>
      <c r="B6905">
        <v>1496</v>
      </c>
      <c r="C6905">
        <v>2217</v>
      </c>
      <c r="D6905">
        <v>47</v>
      </c>
      <c r="E6905">
        <v>97</v>
      </c>
      <c r="F6905" s="5" t="s">
        <v>19</v>
      </c>
      <c r="G6905" s="6">
        <v>45558.375</v>
      </c>
      <c r="H6905" s="6">
        <v>45558.708333333336</v>
      </c>
      <c r="I6905" s="5" t="s">
        <v>1546</v>
      </c>
      <c r="J6905" s="5" t="s">
        <v>20</v>
      </c>
      <c r="K6905" s="5" t="s">
        <v>1552</v>
      </c>
    </row>
    <row r="6906" spans="1:11" x14ac:dyDescent="0.35">
      <c r="A6906" s="1">
        <v>45536</v>
      </c>
      <c r="B6906">
        <v>1496</v>
      </c>
      <c r="C6906">
        <v>2217</v>
      </c>
      <c r="D6906">
        <v>47</v>
      </c>
      <c r="E6906">
        <v>97</v>
      </c>
      <c r="F6906" s="5" t="s">
        <v>19</v>
      </c>
      <c r="G6906" s="6">
        <v>45559.375</v>
      </c>
      <c r="H6906" s="6">
        <v>45559.708333333336</v>
      </c>
      <c r="I6906" s="5" t="s">
        <v>1546</v>
      </c>
      <c r="J6906" s="5" t="s">
        <v>20</v>
      </c>
      <c r="K6906" s="5" t="s">
        <v>1552</v>
      </c>
    </row>
    <row r="6907" spans="1:11" x14ac:dyDescent="0.35">
      <c r="A6907" s="1">
        <v>45536</v>
      </c>
      <c r="B6907">
        <v>1496</v>
      </c>
      <c r="C6907">
        <v>2217</v>
      </c>
      <c r="D6907">
        <v>47</v>
      </c>
      <c r="E6907">
        <v>97</v>
      </c>
      <c r="F6907" s="5" t="s">
        <v>19</v>
      </c>
      <c r="G6907" s="6">
        <v>45565.375</v>
      </c>
      <c r="H6907" s="6">
        <v>45565.555722881945</v>
      </c>
      <c r="I6907" s="5" t="s">
        <v>1553</v>
      </c>
      <c r="J6907" s="5" t="s">
        <v>20</v>
      </c>
      <c r="K6907" s="5" t="s">
        <v>1552</v>
      </c>
    </row>
    <row r="6908" spans="1:11" x14ac:dyDescent="0.35">
      <c r="A6908" s="1">
        <v>45536</v>
      </c>
      <c r="B6908">
        <v>1500</v>
      </c>
      <c r="C6908">
        <v>2226</v>
      </c>
      <c r="D6908">
        <v>42</v>
      </c>
      <c r="E6908">
        <v>86</v>
      </c>
      <c r="F6908" s="5" t="s">
        <v>19</v>
      </c>
      <c r="G6908" s="6">
        <v>45537.375</v>
      </c>
      <c r="H6908" s="6">
        <v>45537.708333333336</v>
      </c>
      <c r="I6908" s="5" t="s">
        <v>1546</v>
      </c>
      <c r="J6908" s="5" t="s">
        <v>20</v>
      </c>
      <c r="K6908" s="5" t="s">
        <v>1552</v>
      </c>
    </row>
    <row r="6909" spans="1:11" x14ac:dyDescent="0.35">
      <c r="A6909" s="1">
        <v>45536</v>
      </c>
      <c r="B6909">
        <v>1500</v>
      </c>
      <c r="C6909">
        <v>2226</v>
      </c>
      <c r="D6909">
        <v>42</v>
      </c>
      <c r="E6909">
        <v>86</v>
      </c>
      <c r="F6909" s="5" t="s">
        <v>19</v>
      </c>
      <c r="G6909" s="6">
        <v>45538.375</v>
      </c>
      <c r="H6909" s="6">
        <v>45538.708333333336</v>
      </c>
      <c r="I6909" s="5" t="s">
        <v>1546</v>
      </c>
      <c r="J6909" s="5" t="s">
        <v>20</v>
      </c>
      <c r="K6909" s="5" t="s">
        <v>1552</v>
      </c>
    </row>
    <row r="6910" spans="1:11" x14ac:dyDescent="0.35">
      <c r="A6910" s="1">
        <v>45536</v>
      </c>
      <c r="B6910">
        <v>1500</v>
      </c>
      <c r="C6910">
        <v>2226</v>
      </c>
      <c r="D6910">
        <v>42</v>
      </c>
      <c r="E6910">
        <v>86</v>
      </c>
      <c r="F6910" s="5" t="s">
        <v>19</v>
      </c>
      <c r="G6910" s="6">
        <v>45539.375</v>
      </c>
      <c r="H6910" s="6">
        <v>45539.708333333336</v>
      </c>
      <c r="I6910" s="5" t="s">
        <v>1546</v>
      </c>
      <c r="J6910" s="5" t="s">
        <v>20</v>
      </c>
      <c r="K6910" s="5" t="s">
        <v>1552</v>
      </c>
    </row>
    <row r="6911" spans="1:11" x14ac:dyDescent="0.35">
      <c r="A6911" s="1">
        <v>45536</v>
      </c>
      <c r="B6911">
        <v>1500</v>
      </c>
      <c r="C6911">
        <v>2226</v>
      </c>
      <c r="D6911">
        <v>42</v>
      </c>
      <c r="E6911">
        <v>86</v>
      </c>
      <c r="F6911" s="5" t="s">
        <v>19</v>
      </c>
      <c r="G6911" s="6">
        <v>45540.375</v>
      </c>
      <c r="H6911" s="6">
        <v>45540.708333333336</v>
      </c>
      <c r="I6911" s="5" t="s">
        <v>1546</v>
      </c>
      <c r="J6911" s="5" t="s">
        <v>20</v>
      </c>
      <c r="K6911" s="5" t="s">
        <v>1552</v>
      </c>
    </row>
    <row r="6912" spans="1:11" x14ac:dyDescent="0.35">
      <c r="A6912" s="1">
        <v>45536</v>
      </c>
      <c r="B6912">
        <v>1500</v>
      </c>
      <c r="C6912">
        <v>2226</v>
      </c>
      <c r="D6912">
        <v>42</v>
      </c>
      <c r="E6912">
        <v>86</v>
      </c>
      <c r="F6912" s="5" t="s">
        <v>19</v>
      </c>
      <c r="G6912" s="6">
        <v>45541.375</v>
      </c>
      <c r="H6912" s="6">
        <v>45541.708333333336</v>
      </c>
      <c r="I6912" s="5" t="s">
        <v>1546</v>
      </c>
      <c r="J6912" s="5" t="s">
        <v>20</v>
      </c>
      <c r="K6912" s="5" t="s">
        <v>1552</v>
      </c>
    </row>
    <row r="6913" spans="1:11" x14ac:dyDescent="0.35">
      <c r="A6913" s="1">
        <v>45536</v>
      </c>
      <c r="B6913">
        <v>1500</v>
      </c>
      <c r="C6913">
        <v>2226</v>
      </c>
      <c r="D6913">
        <v>42</v>
      </c>
      <c r="E6913">
        <v>86</v>
      </c>
      <c r="F6913" s="5" t="s">
        <v>19</v>
      </c>
      <c r="G6913" s="6">
        <v>45544.375</v>
      </c>
      <c r="H6913" s="6">
        <v>45544.708333333336</v>
      </c>
      <c r="I6913" s="5" t="s">
        <v>1546</v>
      </c>
      <c r="J6913" s="5" t="s">
        <v>20</v>
      </c>
      <c r="K6913" s="5" t="s">
        <v>1552</v>
      </c>
    </row>
    <row r="6914" spans="1:11" x14ac:dyDescent="0.35">
      <c r="A6914" s="1">
        <v>45536</v>
      </c>
      <c r="B6914">
        <v>1500</v>
      </c>
      <c r="C6914">
        <v>2226</v>
      </c>
      <c r="D6914">
        <v>42</v>
      </c>
      <c r="E6914">
        <v>86</v>
      </c>
      <c r="F6914" s="5" t="s">
        <v>19</v>
      </c>
      <c r="G6914" s="6">
        <v>45545.375</v>
      </c>
      <c r="H6914" s="6">
        <v>45545.708333333336</v>
      </c>
      <c r="I6914" s="5" t="s">
        <v>1546</v>
      </c>
      <c r="J6914" s="5" t="s">
        <v>20</v>
      </c>
      <c r="K6914" s="5" t="s">
        <v>1552</v>
      </c>
    </row>
    <row r="6915" spans="1:11" x14ac:dyDescent="0.35">
      <c r="A6915" s="1">
        <v>45536</v>
      </c>
      <c r="B6915">
        <v>1500</v>
      </c>
      <c r="C6915">
        <v>2226</v>
      </c>
      <c r="D6915">
        <v>42</v>
      </c>
      <c r="E6915">
        <v>86</v>
      </c>
      <c r="F6915" s="5" t="s">
        <v>19</v>
      </c>
      <c r="G6915" s="6">
        <v>45546.375</v>
      </c>
      <c r="H6915" s="6">
        <v>45546.708333333336</v>
      </c>
      <c r="I6915" s="5" t="s">
        <v>1546</v>
      </c>
      <c r="J6915" s="5" t="s">
        <v>20</v>
      </c>
      <c r="K6915" s="5" t="s">
        <v>1552</v>
      </c>
    </row>
    <row r="6916" spans="1:11" x14ac:dyDescent="0.35">
      <c r="A6916" s="1">
        <v>45536</v>
      </c>
      <c r="B6916">
        <v>1500</v>
      </c>
      <c r="C6916">
        <v>2226</v>
      </c>
      <c r="D6916">
        <v>42</v>
      </c>
      <c r="E6916">
        <v>86</v>
      </c>
      <c r="F6916" s="5" t="s">
        <v>19</v>
      </c>
      <c r="G6916" s="6">
        <v>45547.375</v>
      </c>
      <c r="H6916" s="6">
        <v>45547.708333333336</v>
      </c>
      <c r="I6916" s="5" t="s">
        <v>1546</v>
      </c>
      <c r="J6916" s="5" t="s">
        <v>20</v>
      </c>
      <c r="K6916" s="5" t="s">
        <v>1552</v>
      </c>
    </row>
    <row r="6917" spans="1:11" x14ac:dyDescent="0.35">
      <c r="A6917" s="1">
        <v>45536</v>
      </c>
      <c r="B6917">
        <v>1500</v>
      </c>
      <c r="C6917">
        <v>2226</v>
      </c>
      <c r="D6917">
        <v>42</v>
      </c>
      <c r="E6917">
        <v>86</v>
      </c>
      <c r="F6917" s="5" t="s">
        <v>19</v>
      </c>
      <c r="G6917" s="6">
        <v>45548.375</v>
      </c>
      <c r="H6917" s="6">
        <v>45548.708333333336</v>
      </c>
      <c r="I6917" s="5" t="s">
        <v>1546</v>
      </c>
      <c r="J6917" s="5" t="s">
        <v>20</v>
      </c>
      <c r="K6917" s="5" t="s">
        <v>1552</v>
      </c>
    </row>
    <row r="6918" spans="1:11" x14ac:dyDescent="0.35">
      <c r="A6918" s="1">
        <v>45536</v>
      </c>
      <c r="B6918">
        <v>1500</v>
      </c>
      <c r="C6918">
        <v>2226</v>
      </c>
      <c r="D6918">
        <v>42</v>
      </c>
      <c r="E6918">
        <v>86</v>
      </c>
      <c r="F6918" s="5" t="s">
        <v>19</v>
      </c>
      <c r="G6918" s="6">
        <v>45551.375</v>
      </c>
      <c r="H6918" s="6">
        <v>45551.708333333336</v>
      </c>
      <c r="I6918" s="5" t="s">
        <v>1546</v>
      </c>
      <c r="J6918" s="5" t="s">
        <v>20</v>
      </c>
      <c r="K6918" s="5" t="s">
        <v>1552</v>
      </c>
    </row>
    <row r="6919" spans="1:11" x14ac:dyDescent="0.35">
      <c r="A6919" s="1">
        <v>45536</v>
      </c>
      <c r="B6919">
        <v>1500</v>
      </c>
      <c r="C6919">
        <v>2226</v>
      </c>
      <c r="D6919">
        <v>42</v>
      </c>
      <c r="E6919">
        <v>86</v>
      </c>
      <c r="F6919" s="5" t="s">
        <v>19</v>
      </c>
      <c r="G6919" s="6">
        <v>45552.375</v>
      </c>
      <c r="H6919" s="6">
        <v>45552.708333333336</v>
      </c>
      <c r="I6919" s="5" t="s">
        <v>1546</v>
      </c>
      <c r="J6919" s="5" t="s">
        <v>20</v>
      </c>
      <c r="K6919" s="5" t="s">
        <v>1552</v>
      </c>
    </row>
    <row r="6920" spans="1:11" x14ac:dyDescent="0.35">
      <c r="A6920" s="1">
        <v>45536</v>
      </c>
      <c r="B6920">
        <v>1500</v>
      </c>
      <c r="C6920">
        <v>2226</v>
      </c>
      <c r="D6920">
        <v>42</v>
      </c>
      <c r="E6920">
        <v>86</v>
      </c>
      <c r="F6920" s="5" t="s">
        <v>19</v>
      </c>
      <c r="G6920" s="6">
        <v>45553.375</v>
      </c>
      <c r="H6920" s="6">
        <v>45553.708333333336</v>
      </c>
      <c r="I6920" s="5" t="s">
        <v>1546</v>
      </c>
      <c r="J6920" s="5" t="s">
        <v>20</v>
      </c>
      <c r="K6920" s="5" t="s">
        <v>1552</v>
      </c>
    </row>
    <row r="6921" spans="1:11" x14ac:dyDescent="0.35">
      <c r="A6921" s="1">
        <v>45536</v>
      </c>
      <c r="B6921">
        <v>1500</v>
      </c>
      <c r="C6921">
        <v>2226</v>
      </c>
      <c r="D6921">
        <v>42</v>
      </c>
      <c r="E6921">
        <v>86</v>
      </c>
      <c r="F6921" s="5" t="s">
        <v>19</v>
      </c>
      <c r="G6921" s="6">
        <v>45554.375</v>
      </c>
      <c r="H6921" s="6">
        <v>45554.708333333336</v>
      </c>
      <c r="I6921" s="5" t="s">
        <v>1546</v>
      </c>
      <c r="J6921" s="5" t="s">
        <v>20</v>
      </c>
      <c r="K6921" s="5" t="s">
        <v>1552</v>
      </c>
    </row>
    <row r="6922" spans="1:11" x14ac:dyDescent="0.35">
      <c r="A6922" s="1">
        <v>45536</v>
      </c>
      <c r="B6922">
        <v>1500</v>
      </c>
      <c r="C6922">
        <v>2226</v>
      </c>
      <c r="D6922">
        <v>42</v>
      </c>
      <c r="E6922">
        <v>86</v>
      </c>
      <c r="F6922" s="5" t="s">
        <v>19</v>
      </c>
      <c r="G6922" s="6">
        <v>45555.375</v>
      </c>
      <c r="H6922" s="6">
        <v>45555.708333333336</v>
      </c>
      <c r="I6922" s="5" t="s">
        <v>1546</v>
      </c>
      <c r="J6922" s="5" t="s">
        <v>20</v>
      </c>
      <c r="K6922" s="5" t="s">
        <v>1552</v>
      </c>
    </row>
    <row r="6923" spans="1:11" x14ac:dyDescent="0.35">
      <c r="A6923" s="1">
        <v>45536</v>
      </c>
      <c r="B6923">
        <v>1500</v>
      </c>
      <c r="C6923">
        <v>2226</v>
      </c>
      <c r="D6923">
        <v>42</v>
      </c>
      <c r="E6923">
        <v>86</v>
      </c>
      <c r="F6923" s="5" t="s">
        <v>19</v>
      </c>
      <c r="G6923" s="6">
        <v>45558.375</v>
      </c>
      <c r="H6923" s="6">
        <v>45558.708333333336</v>
      </c>
      <c r="I6923" s="5" t="s">
        <v>1546</v>
      </c>
      <c r="J6923" s="5" t="s">
        <v>20</v>
      </c>
      <c r="K6923" s="5" t="s">
        <v>1552</v>
      </c>
    </row>
    <row r="6924" spans="1:11" x14ac:dyDescent="0.35">
      <c r="A6924" s="1">
        <v>45536</v>
      </c>
      <c r="B6924">
        <v>1500</v>
      </c>
      <c r="C6924">
        <v>2226</v>
      </c>
      <c r="D6924">
        <v>42</v>
      </c>
      <c r="E6924">
        <v>86</v>
      </c>
      <c r="F6924" s="5" t="s">
        <v>19</v>
      </c>
      <c r="G6924" s="6">
        <v>45559.375</v>
      </c>
      <c r="H6924" s="6">
        <v>45559.708333333336</v>
      </c>
      <c r="I6924" s="5" t="s">
        <v>1546</v>
      </c>
      <c r="J6924" s="5" t="s">
        <v>20</v>
      </c>
      <c r="K6924" s="5" t="s">
        <v>1552</v>
      </c>
    </row>
    <row r="6925" spans="1:11" x14ac:dyDescent="0.35">
      <c r="A6925" s="1">
        <v>45536</v>
      </c>
      <c r="B6925">
        <v>1500</v>
      </c>
      <c r="C6925">
        <v>2226</v>
      </c>
      <c r="D6925">
        <v>42</v>
      </c>
      <c r="E6925">
        <v>86</v>
      </c>
      <c r="F6925" s="5" t="s">
        <v>19</v>
      </c>
      <c r="G6925" s="6">
        <v>45565.375</v>
      </c>
      <c r="H6925" s="6">
        <v>45565.555722881945</v>
      </c>
      <c r="I6925" s="5" t="s">
        <v>1553</v>
      </c>
      <c r="J6925" s="5" t="s">
        <v>20</v>
      </c>
      <c r="K6925" s="5" t="s">
        <v>1552</v>
      </c>
    </row>
    <row r="6926" spans="1:11" x14ac:dyDescent="0.35">
      <c r="A6926" s="1">
        <v>45536</v>
      </c>
      <c r="B6926">
        <v>1504</v>
      </c>
      <c r="C6926">
        <v>2231</v>
      </c>
      <c r="D6926">
        <v>98</v>
      </c>
      <c r="E6926">
        <v>158</v>
      </c>
      <c r="F6926" s="5" t="s">
        <v>16</v>
      </c>
      <c r="G6926" s="6">
        <v>45537.333333333336</v>
      </c>
      <c r="H6926" s="6">
        <v>45537.645833333336</v>
      </c>
      <c r="I6926" s="5" t="s">
        <v>1549</v>
      </c>
      <c r="J6926" s="5" t="s">
        <v>15</v>
      </c>
      <c r="K6926" s="5" t="s">
        <v>1550</v>
      </c>
    </row>
    <row r="6927" spans="1:11" x14ac:dyDescent="0.35">
      <c r="A6927" s="1">
        <v>45536</v>
      </c>
      <c r="B6927">
        <v>1504</v>
      </c>
      <c r="C6927">
        <v>2231</v>
      </c>
      <c r="D6927">
        <v>98</v>
      </c>
      <c r="E6927">
        <v>158</v>
      </c>
      <c r="F6927" s="5" t="s">
        <v>16</v>
      </c>
      <c r="G6927" s="6">
        <v>45538.333333333336</v>
      </c>
      <c r="H6927" s="6">
        <v>45538.645833333336</v>
      </c>
      <c r="I6927" s="5" t="s">
        <v>1549</v>
      </c>
      <c r="J6927" s="5" t="s">
        <v>15</v>
      </c>
      <c r="K6927" s="5" t="s">
        <v>1550</v>
      </c>
    </row>
    <row r="6928" spans="1:11" x14ac:dyDescent="0.35">
      <c r="A6928" s="1">
        <v>45536</v>
      </c>
      <c r="B6928">
        <v>1504</v>
      </c>
      <c r="C6928">
        <v>2231</v>
      </c>
      <c r="D6928">
        <v>98</v>
      </c>
      <c r="E6928">
        <v>158</v>
      </c>
      <c r="F6928" s="5" t="s">
        <v>16</v>
      </c>
      <c r="G6928" s="6">
        <v>45539.333333333336</v>
      </c>
      <c r="H6928" s="6">
        <v>45539.645833333336</v>
      </c>
      <c r="I6928" s="5" t="s">
        <v>1549</v>
      </c>
      <c r="J6928" s="5" t="s">
        <v>15</v>
      </c>
      <c r="K6928" s="5" t="s">
        <v>1550</v>
      </c>
    </row>
    <row r="6929" spans="1:11" x14ac:dyDescent="0.35">
      <c r="A6929" s="1">
        <v>45536</v>
      </c>
      <c r="B6929">
        <v>1504</v>
      </c>
      <c r="C6929">
        <v>2231</v>
      </c>
      <c r="D6929">
        <v>98</v>
      </c>
      <c r="E6929">
        <v>158</v>
      </c>
      <c r="F6929" s="5" t="s">
        <v>16</v>
      </c>
      <c r="G6929" s="6">
        <v>45540.333333333336</v>
      </c>
      <c r="H6929" s="6">
        <v>45540.645833333336</v>
      </c>
      <c r="I6929" s="5" t="s">
        <v>1549</v>
      </c>
      <c r="J6929" s="5" t="s">
        <v>15</v>
      </c>
      <c r="K6929" s="5" t="s">
        <v>1550</v>
      </c>
    </row>
    <row r="6930" spans="1:11" x14ac:dyDescent="0.35">
      <c r="A6930" s="1">
        <v>45536</v>
      </c>
      <c r="B6930">
        <v>1504</v>
      </c>
      <c r="C6930">
        <v>2231</v>
      </c>
      <c r="D6930">
        <v>98</v>
      </c>
      <c r="E6930">
        <v>158</v>
      </c>
      <c r="F6930" s="5" t="s">
        <v>16</v>
      </c>
      <c r="G6930" s="6">
        <v>45541.333333333336</v>
      </c>
      <c r="H6930" s="6">
        <v>45541.645833333336</v>
      </c>
      <c r="I6930" s="5" t="s">
        <v>1549</v>
      </c>
      <c r="J6930" s="5" t="s">
        <v>15</v>
      </c>
      <c r="K6930" s="5" t="s">
        <v>1550</v>
      </c>
    </row>
    <row r="6931" spans="1:11" x14ac:dyDescent="0.35">
      <c r="A6931" s="1">
        <v>45536</v>
      </c>
      <c r="B6931">
        <v>1504</v>
      </c>
      <c r="C6931">
        <v>2231</v>
      </c>
      <c r="D6931">
        <v>98</v>
      </c>
      <c r="E6931">
        <v>158</v>
      </c>
      <c r="F6931" s="5" t="s">
        <v>16</v>
      </c>
      <c r="G6931" s="6">
        <v>45544.333333333336</v>
      </c>
      <c r="H6931" s="6">
        <v>45544.645833333336</v>
      </c>
      <c r="I6931" s="5" t="s">
        <v>1549</v>
      </c>
      <c r="J6931" s="5" t="s">
        <v>15</v>
      </c>
      <c r="K6931" s="5" t="s">
        <v>1550</v>
      </c>
    </row>
    <row r="6932" spans="1:11" x14ac:dyDescent="0.35">
      <c r="A6932" s="1">
        <v>45536</v>
      </c>
      <c r="B6932">
        <v>1504</v>
      </c>
      <c r="C6932">
        <v>2231</v>
      </c>
      <c r="D6932">
        <v>98</v>
      </c>
      <c r="E6932">
        <v>158</v>
      </c>
      <c r="F6932" s="5" t="s">
        <v>16</v>
      </c>
      <c r="G6932" s="6">
        <v>45545.333333333336</v>
      </c>
      <c r="H6932" s="6">
        <v>45545.645833333336</v>
      </c>
      <c r="I6932" s="5" t="s">
        <v>1549</v>
      </c>
      <c r="J6932" s="5" t="s">
        <v>15</v>
      </c>
      <c r="K6932" s="5" t="s">
        <v>1550</v>
      </c>
    </row>
    <row r="6933" spans="1:11" x14ac:dyDescent="0.35">
      <c r="A6933" s="1">
        <v>45536</v>
      </c>
      <c r="B6933">
        <v>1504</v>
      </c>
      <c r="C6933">
        <v>2231</v>
      </c>
      <c r="D6933">
        <v>98</v>
      </c>
      <c r="E6933">
        <v>158</v>
      </c>
      <c r="F6933" s="5" t="s">
        <v>16</v>
      </c>
      <c r="G6933" s="6">
        <v>45546.333333333336</v>
      </c>
      <c r="H6933" s="6">
        <v>45546.645833333336</v>
      </c>
      <c r="I6933" s="5" t="s">
        <v>1549</v>
      </c>
      <c r="J6933" s="5" t="s">
        <v>15</v>
      </c>
      <c r="K6933" s="5" t="s">
        <v>1550</v>
      </c>
    </row>
    <row r="6934" spans="1:11" x14ac:dyDescent="0.35">
      <c r="A6934" s="1">
        <v>45536</v>
      </c>
      <c r="B6934">
        <v>1504</v>
      </c>
      <c r="C6934">
        <v>2231</v>
      </c>
      <c r="D6934">
        <v>98</v>
      </c>
      <c r="E6934">
        <v>158</v>
      </c>
      <c r="F6934" s="5" t="s">
        <v>16</v>
      </c>
      <c r="G6934" s="6">
        <v>45547.333333333336</v>
      </c>
      <c r="H6934" s="6">
        <v>45547.645833333336</v>
      </c>
      <c r="I6934" s="5" t="s">
        <v>1549</v>
      </c>
      <c r="J6934" s="5" t="s">
        <v>15</v>
      </c>
      <c r="K6934" s="5" t="s">
        <v>1550</v>
      </c>
    </row>
    <row r="6935" spans="1:11" x14ac:dyDescent="0.35">
      <c r="A6935" s="1">
        <v>45536</v>
      </c>
      <c r="B6935">
        <v>1504</v>
      </c>
      <c r="C6935">
        <v>2231</v>
      </c>
      <c r="D6935">
        <v>98</v>
      </c>
      <c r="E6935">
        <v>158</v>
      </c>
      <c r="F6935" s="5" t="s">
        <v>16</v>
      </c>
      <c r="G6935" s="6">
        <v>45548.333333333336</v>
      </c>
      <c r="H6935" s="6">
        <v>45548.645833333336</v>
      </c>
      <c r="I6935" s="5" t="s">
        <v>1549</v>
      </c>
      <c r="J6935" s="5" t="s">
        <v>15</v>
      </c>
      <c r="K6935" s="5" t="s">
        <v>1550</v>
      </c>
    </row>
    <row r="6936" spans="1:11" x14ac:dyDescent="0.35">
      <c r="A6936" s="1">
        <v>45536</v>
      </c>
      <c r="B6936">
        <v>1504</v>
      </c>
      <c r="C6936">
        <v>2231</v>
      </c>
      <c r="D6936">
        <v>98</v>
      </c>
      <c r="E6936">
        <v>158</v>
      </c>
      <c r="F6936" s="5" t="s">
        <v>16</v>
      </c>
      <c r="G6936" s="6">
        <v>45551.333333333336</v>
      </c>
      <c r="H6936" s="6">
        <v>45551.645833333336</v>
      </c>
      <c r="I6936" s="5" t="s">
        <v>1549</v>
      </c>
      <c r="J6936" s="5" t="s">
        <v>15</v>
      </c>
      <c r="K6936" s="5" t="s">
        <v>1550</v>
      </c>
    </row>
    <row r="6937" spans="1:11" x14ac:dyDescent="0.35">
      <c r="A6937" s="1">
        <v>45536</v>
      </c>
      <c r="B6937">
        <v>1504</v>
      </c>
      <c r="C6937">
        <v>2231</v>
      </c>
      <c r="D6937">
        <v>98</v>
      </c>
      <c r="E6937">
        <v>158</v>
      </c>
      <c r="F6937" s="5" t="s">
        <v>16</v>
      </c>
      <c r="G6937" s="6">
        <v>45552.333333333336</v>
      </c>
      <c r="H6937" s="6">
        <v>45552.645833333336</v>
      </c>
      <c r="I6937" s="5" t="s">
        <v>1549</v>
      </c>
      <c r="J6937" s="5" t="s">
        <v>15</v>
      </c>
      <c r="K6937" s="5" t="s">
        <v>1550</v>
      </c>
    </row>
    <row r="6938" spans="1:11" x14ac:dyDescent="0.35">
      <c r="A6938" s="1">
        <v>45536</v>
      </c>
      <c r="B6938">
        <v>1504</v>
      </c>
      <c r="C6938">
        <v>2231</v>
      </c>
      <c r="D6938">
        <v>98</v>
      </c>
      <c r="E6938">
        <v>158</v>
      </c>
      <c r="F6938" s="5" t="s">
        <v>16</v>
      </c>
      <c r="G6938" s="6">
        <v>45553.333333333336</v>
      </c>
      <c r="H6938" s="6">
        <v>45553.645833333336</v>
      </c>
      <c r="I6938" s="5" t="s">
        <v>1549</v>
      </c>
      <c r="J6938" s="5" t="s">
        <v>15</v>
      </c>
      <c r="K6938" s="5" t="s">
        <v>1550</v>
      </c>
    </row>
    <row r="6939" spans="1:11" x14ac:dyDescent="0.35">
      <c r="A6939" s="1">
        <v>45536</v>
      </c>
      <c r="B6939">
        <v>1504</v>
      </c>
      <c r="C6939">
        <v>2231</v>
      </c>
      <c r="D6939">
        <v>98</v>
      </c>
      <c r="E6939">
        <v>158</v>
      </c>
      <c r="F6939" s="5" t="s">
        <v>16</v>
      </c>
      <c r="G6939" s="6">
        <v>45554.333333333336</v>
      </c>
      <c r="H6939" s="6">
        <v>45554.645833333336</v>
      </c>
      <c r="I6939" s="5" t="s">
        <v>1549</v>
      </c>
      <c r="J6939" s="5" t="s">
        <v>15</v>
      </c>
      <c r="K6939" s="5" t="s">
        <v>1550</v>
      </c>
    </row>
    <row r="6940" spans="1:11" x14ac:dyDescent="0.35">
      <c r="A6940" s="1">
        <v>45536</v>
      </c>
      <c r="B6940">
        <v>1504</v>
      </c>
      <c r="C6940">
        <v>2231</v>
      </c>
      <c r="D6940">
        <v>98</v>
      </c>
      <c r="E6940">
        <v>158</v>
      </c>
      <c r="F6940" s="5" t="s">
        <v>16</v>
      </c>
      <c r="G6940" s="6">
        <v>45555.333333333336</v>
      </c>
      <c r="H6940" s="6">
        <v>45555.645833333336</v>
      </c>
      <c r="I6940" s="5" t="s">
        <v>1549</v>
      </c>
      <c r="J6940" s="5" t="s">
        <v>15</v>
      </c>
      <c r="K6940" s="5" t="s">
        <v>1550</v>
      </c>
    </row>
    <row r="6941" spans="1:11" x14ac:dyDescent="0.35">
      <c r="A6941" s="1">
        <v>45536</v>
      </c>
      <c r="B6941">
        <v>1504</v>
      </c>
      <c r="C6941">
        <v>2231</v>
      </c>
      <c r="D6941">
        <v>98</v>
      </c>
      <c r="E6941">
        <v>158</v>
      </c>
      <c r="F6941" s="5" t="s">
        <v>16</v>
      </c>
      <c r="G6941" s="6">
        <v>45558.333333333336</v>
      </c>
      <c r="H6941" s="6">
        <v>45558.645833333336</v>
      </c>
      <c r="I6941" s="5" t="s">
        <v>1549</v>
      </c>
      <c r="J6941" s="5" t="s">
        <v>15</v>
      </c>
      <c r="K6941" s="5" t="s">
        <v>1550</v>
      </c>
    </row>
    <row r="6942" spans="1:11" x14ac:dyDescent="0.35">
      <c r="A6942" s="1">
        <v>45536</v>
      </c>
      <c r="B6942">
        <v>1504</v>
      </c>
      <c r="C6942">
        <v>2231</v>
      </c>
      <c r="D6942">
        <v>98</v>
      </c>
      <c r="E6942">
        <v>158</v>
      </c>
      <c r="F6942" s="5" t="s">
        <v>16</v>
      </c>
      <c r="G6942" s="6">
        <v>45559.333333333336</v>
      </c>
      <c r="H6942" s="6">
        <v>45559.645833333336</v>
      </c>
      <c r="I6942" s="5" t="s">
        <v>1549</v>
      </c>
      <c r="J6942" s="5" t="s">
        <v>15</v>
      </c>
      <c r="K6942" s="5" t="s">
        <v>1550</v>
      </c>
    </row>
    <row r="6943" spans="1:11" x14ac:dyDescent="0.35">
      <c r="A6943" s="1">
        <v>45536</v>
      </c>
      <c r="B6943">
        <v>1504</v>
      </c>
      <c r="C6943">
        <v>2231</v>
      </c>
      <c r="D6943">
        <v>98</v>
      </c>
      <c r="E6943">
        <v>158</v>
      </c>
      <c r="F6943" s="5" t="s">
        <v>16</v>
      </c>
      <c r="G6943" s="6">
        <v>45560.333333333336</v>
      </c>
      <c r="H6943" s="6">
        <v>45560.524257986108</v>
      </c>
      <c r="I6943" s="5" t="s">
        <v>1551</v>
      </c>
      <c r="J6943" s="5" t="s">
        <v>15</v>
      </c>
      <c r="K6943" s="5" t="s">
        <v>1550</v>
      </c>
    </row>
    <row r="6944" spans="1:11" x14ac:dyDescent="0.35">
      <c r="A6944" s="1">
        <v>45536</v>
      </c>
      <c r="B6944">
        <v>1505</v>
      </c>
      <c r="C6944">
        <v>2232</v>
      </c>
      <c r="D6944">
        <v>124</v>
      </c>
      <c r="E6944">
        <v>184</v>
      </c>
      <c r="F6944" s="5" t="s">
        <v>16</v>
      </c>
      <c r="G6944" s="6">
        <v>45537.333333333336</v>
      </c>
      <c r="H6944" s="6">
        <v>45537.645833333336</v>
      </c>
      <c r="I6944" s="5" t="s">
        <v>1549</v>
      </c>
      <c r="J6944" s="5" t="s">
        <v>15</v>
      </c>
      <c r="K6944" s="5" t="s">
        <v>1556</v>
      </c>
    </row>
    <row r="6945" spans="1:11" x14ac:dyDescent="0.35">
      <c r="A6945" s="1">
        <v>45536</v>
      </c>
      <c r="B6945">
        <v>1505</v>
      </c>
      <c r="C6945">
        <v>2232</v>
      </c>
      <c r="D6945">
        <v>124</v>
      </c>
      <c r="E6945">
        <v>184</v>
      </c>
      <c r="F6945" s="5" t="s">
        <v>16</v>
      </c>
      <c r="G6945" s="6">
        <v>45538.333333333336</v>
      </c>
      <c r="H6945" s="6">
        <v>45538.645833333336</v>
      </c>
      <c r="I6945" s="5" t="s">
        <v>1549</v>
      </c>
      <c r="J6945" s="5" t="s">
        <v>15</v>
      </c>
      <c r="K6945" s="5" t="s">
        <v>1556</v>
      </c>
    </row>
    <row r="6946" spans="1:11" x14ac:dyDescent="0.35">
      <c r="A6946" s="1">
        <v>45536</v>
      </c>
      <c r="B6946">
        <v>1505</v>
      </c>
      <c r="C6946">
        <v>2232</v>
      </c>
      <c r="D6946">
        <v>124</v>
      </c>
      <c r="E6946">
        <v>184</v>
      </c>
      <c r="F6946" s="5" t="s">
        <v>16</v>
      </c>
      <c r="G6946" s="6">
        <v>45539.333333333336</v>
      </c>
      <c r="H6946" s="6">
        <v>45539.645833333336</v>
      </c>
      <c r="I6946" s="5" t="s">
        <v>1549</v>
      </c>
      <c r="J6946" s="5" t="s">
        <v>15</v>
      </c>
      <c r="K6946" s="5" t="s">
        <v>1556</v>
      </c>
    </row>
    <row r="6947" spans="1:11" x14ac:dyDescent="0.35">
      <c r="A6947" s="1">
        <v>45536</v>
      </c>
      <c r="B6947">
        <v>1505</v>
      </c>
      <c r="C6947">
        <v>2232</v>
      </c>
      <c r="D6947">
        <v>124</v>
      </c>
      <c r="E6947">
        <v>184</v>
      </c>
      <c r="F6947" s="5" t="s">
        <v>16</v>
      </c>
      <c r="G6947" s="6">
        <v>45540.333333333336</v>
      </c>
      <c r="H6947" s="6">
        <v>45540.645833333336</v>
      </c>
      <c r="I6947" s="5" t="s">
        <v>1549</v>
      </c>
      <c r="J6947" s="5" t="s">
        <v>15</v>
      </c>
      <c r="K6947" s="5" t="s">
        <v>1556</v>
      </c>
    </row>
    <row r="6948" spans="1:11" x14ac:dyDescent="0.35">
      <c r="A6948" s="1">
        <v>45536</v>
      </c>
      <c r="B6948">
        <v>1505</v>
      </c>
      <c r="C6948">
        <v>2232</v>
      </c>
      <c r="D6948">
        <v>124</v>
      </c>
      <c r="E6948">
        <v>184</v>
      </c>
      <c r="F6948" s="5" t="s">
        <v>16</v>
      </c>
      <c r="G6948" s="6">
        <v>45541.333333333336</v>
      </c>
      <c r="H6948" s="6">
        <v>45541.645833333336</v>
      </c>
      <c r="I6948" s="5" t="s">
        <v>1549</v>
      </c>
      <c r="J6948" s="5" t="s">
        <v>15</v>
      </c>
      <c r="K6948" s="5" t="s">
        <v>1556</v>
      </c>
    </row>
    <row r="6949" spans="1:11" x14ac:dyDescent="0.35">
      <c r="A6949" s="1">
        <v>45536</v>
      </c>
      <c r="B6949">
        <v>1505</v>
      </c>
      <c r="C6949">
        <v>2232</v>
      </c>
      <c r="D6949">
        <v>124</v>
      </c>
      <c r="E6949">
        <v>184</v>
      </c>
      <c r="F6949" s="5" t="s">
        <v>16</v>
      </c>
      <c r="G6949" s="6">
        <v>45544.333333333336</v>
      </c>
      <c r="H6949" s="6">
        <v>45544.645833333336</v>
      </c>
      <c r="I6949" s="5" t="s">
        <v>1549</v>
      </c>
      <c r="J6949" s="5" t="s">
        <v>15</v>
      </c>
      <c r="K6949" s="5" t="s">
        <v>1556</v>
      </c>
    </row>
    <row r="6950" spans="1:11" x14ac:dyDescent="0.35">
      <c r="A6950" s="1">
        <v>45536</v>
      </c>
      <c r="B6950">
        <v>1505</v>
      </c>
      <c r="C6950">
        <v>2232</v>
      </c>
      <c r="D6950">
        <v>124</v>
      </c>
      <c r="E6950">
        <v>184</v>
      </c>
      <c r="F6950" s="5" t="s">
        <v>16</v>
      </c>
      <c r="G6950" s="6">
        <v>45545.333333333336</v>
      </c>
      <c r="H6950" s="6">
        <v>45545.645833333336</v>
      </c>
      <c r="I6950" s="5" t="s">
        <v>1549</v>
      </c>
      <c r="J6950" s="5" t="s">
        <v>15</v>
      </c>
      <c r="K6950" s="5" t="s">
        <v>1556</v>
      </c>
    </row>
    <row r="6951" spans="1:11" x14ac:dyDescent="0.35">
      <c r="A6951" s="1">
        <v>45536</v>
      </c>
      <c r="B6951">
        <v>1505</v>
      </c>
      <c r="C6951">
        <v>2232</v>
      </c>
      <c r="D6951">
        <v>124</v>
      </c>
      <c r="E6951">
        <v>184</v>
      </c>
      <c r="F6951" s="5" t="s">
        <v>16</v>
      </c>
      <c r="G6951" s="6">
        <v>45546.333333333336</v>
      </c>
      <c r="H6951" s="6">
        <v>45546.645833333336</v>
      </c>
      <c r="I6951" s="5" t="s">
        <v>1549</v>
      </c>
      <c r="J6951" s="5" t="s">
        <v>15</v>
      </c>
      <c r="K6951" s="5" t="s">
        <v>1556</v>
      </c>
    </row>
    <row r="6952" spans="1:11" x14ac:dyDescent="0.35">
      <c r="A6952" s="1">
        <v>45536</v>
      </c>
      <c r="B6952">
        <v>1505</v>
      </c>
      <c r="C6952">
        <v>2232</v>
      </c>
      <c r="D6952">
        <v>124</v>
      </c>
      <c r="E6952">
        <v>184</v>
      </c>
      <c r="F6952" s="5" t="s">
        <v>16</v>
      </c>
      <c r="G6952" s="6">
        <v>45547.333333333336</v>
      </c>
      <c r="H6952" s="6">
        <v>45547.645833333336</v>
      </c>
      <c r="I6952" s="5" t="s">
        <v>1549</v>
      </c>
      <c r="J6952" s="5" t="s">
        <v>15</v>
      </c>
      <c r="K6952" s="5" t="s">
        <v>1556</v>
      </c>
    </row>
    <row r="6953" spans="1:11" x14ac:dyDescent="0.35">
      <c r="A6953" s="1">
        <v>45536</v>
      </c>
      <c r="B6953">
        <v>1505</v>
      </c>
      <c r="C6953">
        <v>2232</v>
      </c>
      <c r="D6953">
        <v>124</v>
      </c>
      <c r="E6953">
        <v>184</v>
      </c>
      <c r="F6953" s="5" t="s">
        <v>16</v>
      </c>
      <c r="G6953" s="6">
        <v>45548.333333333336</v>
      </c>
      <c r="H6953" s="6">
        <v>45548.645833333336</v>
      </c>
      <c r="I6953" s="5" t="s">
        <v>1549</v>
      </c>
      <c r="J6953" s="5" t="s">
        <v>15</v>
      </c>
      <c r="K6953" s="5" t="s">
        <v>1556</v>
      </c>
    </row>
    <row r="6954" spans="1:11" x14ac:dyDescent="0.35">
      <c r="A6954" s="1">
        <v>45536</v>
      </c>
      <c r="B6954">
        <v>1505</v>
      </c>
      <c r="C6954">
        <v>2232</v>
      </c>
      <c r="D6954">
        <v>124</v>
      </c>
      <c r="E6954">
        <v>184</v>
      </c>
      <c r="F6954" s="5" t="s">
        <v>16</v>
      </c>
      <c r="G6954" s="6">
        <v>45551.333333333336</v>
      </c>
      <c r="H6954" s="6">
        <v>45551.645833333336</v>
      </c>
      <c r="I6954" s="5" t="s">
        <v>1549</v>
      </c>
      <c r="J6954" s="5" t="s">
        <v>15</v>
      </c>
      <c r="K6954" s="5" t="s">
        <v>1556</v>
      </c>
    </row>
    <row r="6955" spans="1:11" x14ac:dyDescent="0.35">
      <c r="A6955" s="1">
        <v>45536</v>
      </c>
      <c r="B6955">
        <v>1505</v>
      </c>
      <c r="C6955">
        <v>2232</v>
      </c>
      <c r="D6955">
        <v>124</v>
      </c>
      <c r="E6955">
        <v>184</v>
      </c>
      <c r="F6955" s="5" t="s">
        <v>16</v>
      </c>
      <c r="G6955" s="6">
        <v>45552.333333333336</v>
      </c>
      <c r="H6955" s="6">
        <v>45552.645833333336</v>
      </c>
      <c r="I6955" s="5" t="s">
        <v>1549</v>
      </c>
      <c r="J6955" s="5" t="s">
        <v>15</v>
      </c>
      <c r="K6955" s="5" t="s">
        <v>1556</v>
      </c>
    </row>
    <row r="6956" spans="1:11" x14ac:dyDescent="0.35">
      <c r="A6956" s="1">
        <v>45536</v>
      </c>
      <c r="B6956">
        <v>1505</v>
      </c>
      <c r="C6956">
        <v>2232</v>
      </c>
      <c r="D6956">
        <v>124</v>
      </c>
      <c r="E6956">
        <v>184</v>
      </c>
      <c r="F6956" s="5" t="s">
        <v>16</v>
      </c>
      <c r="G6956" s="6">
        <v>45553.333333333336</v>
      </c>
      <c r="H6956" s="6">
        <v>45553.645833333336</v>
      </c>
      <c r="I6956" s="5" t="s">
        <v>1549</v>
      </c>
      <c r="J6956" s="5" t="s">
        <v>15</v>
      </c>
      <c r="K6956" s="5" t="s">
        <v>1556</v>
      </c>
    </row>
    <row r="6957" spans="1:11" x14ac:dyDescent="0.35">
      <c r="A6957" s="1">
        <v>45536</v>
      </c>
      <c r="B6957">
        <v>1505</v>
      </c>
      <c r="C6957">
        <v>2232</v>
      </c>
      <c r="D6957">
        <v>124</v>
      </c>
      <c r="E6957">
        <v>184</v>
      </c>
      <c r="F6957" s="5" t="s">
        <v>16</v>
      </c>
      <c r="G6957" s="6">
        <v>45554.333333333336</v>
      </c>
      <c r="H6957" s="6">
        <v>45554.645833333336</v>
      </c>
      <c r="I6957" s="5" t="s">
        <v>1549</v>
      </c>
      <c r="J6957" s="5" t="s">
        <v>15</v>
      </c>
      <c r="K6957" s="5" t="s">
        <v>1556</v>
      </c>
    </row>
    <row r="6958" spans="1:11" x14ac:dyDescent="0.35">
      <c r="A6958" s="1">
        <v>45536</v>
      </c>
      <c r="B6958">
        <v>1505</v>
      </c>
      <c r="C6958">
        <v>2232</v>
      </c>
      <c r="D6958">
        <v>124</v>
      </c>
      <c r="E6958">
        <v>184</v>
      </c>
      <c r="F6958" s="5" t="s">
        <v>16</v>
      </c>
      <c r="G6958" s="6">
        <v>45555.333333333336</v>
      </c>
      <c r="H6958" s="6">
        <v>45555.361073055552</v>
      </c>
      <c r="I6958" s="5" t="s">
        <v>1557</v>
      </c>
      <c r="J6958" s="5" t="s">
        <v>15</v>
      </c>
      <c r="K6958" s="5" t="s">
        <v>1556</v>
      </c>
    </row>
    <row r="6959" spans="1:11" x14ac:dyDescent="0.35">
      <c r="A6959" s="1">
        <v>45536</v>
      </c>
      <c r="B6959">
        <v>1511</v>
      </c>
      <c r="C6959">
        <v>2239</v>
      </c>
      <c r="D6959">
        <v>74</v>
      </c>
      <c r="E6959">
        <v>131</v>
      </c>
      <c r="F6959" s="5" t="s">
        <v>16</v>
      </c>
      <c r="G6959" s="6">
        <v>45537.333333333336</v>
      </c>
      <c r="H6959" s="6">
        <v>45537.645833333336</v>
      </c>
      <c r="I6959" s="5" t="s">
        <v>1549</v>
      </c>
      <c r="J6959" s="5" t="s">
        <v>15</v>
      </c>
      <c r="K6959" s="5" t="s">
        <v>1550</v>
      </c>
    </row>
    <row r="6960" spans="1:11" x14ac:dyDescent="0.35">
      <c r="A6960" s="1">
        <v>45536</v>
      </c>
      <c r="B6960">
        <v>1511</v>
      </c>
      <c r="C6960">
        <v>2239</v>
      </c>
      <c r="D6960">
        <v>74</v>
      </c>
      <c r="E6960">
        <v>131</v>
      </c>
      <c r="F6960" s="5" t="s">
        <v>16</v>
      </c>
      <c r="G6960" s="6">
        <v>45538.333333333336</v>
      </c>
      <c r="H6960" s="6">
        <v>45538.645833333336</v>
      </c>
      <c r="I6960" s="5" t="s">
        <v>1549</v>
      </c>
      <c r="J6960" s="5" t="s">
        <v>15</v>
      </c>
      <c r="K6960" s="5" t="s">
        <v>1550</v>
      </c>
    </row>
    <row r="6961" spans="1:11" x14ac:dyDescent="0.35">
      <c r="A6961" s="1">
        <v>45536</v>
      </c>
      <c r="B6961">
        <v>1511</v>
      </c>
      <c r="C6961">
        <v>2239</v>
      </c>
      <c r="D6961">
        <v>74</v>
      </c>
      <c r="E6961">
        <v>131</v>
      </c>
      <c r="F6961" s="5" t="s">
        <v>16</v>
      </c>
      <c r="G6961" s="6">
        <v>45539.333333333336</v>
      </c>
      <c r="H6961" s="6">
        <v>45539.645833333336</v>
      </c>
      <c r="I6961" s="5" t="s">
        <v>1549</v>
      </c>
      <c r="J6961" s="5" t="s">
        <v>15</v>
      </c>
      <c r="K6961" s="5" t="s">
        <v>1550</v>
      </c>
    </row>
    <row r="6962" spans="1:11" x14ac:dyDescent="0.35">
      <c r="A6962" s="1">
        <v>45536</v>
      </c>
      <c r="B6962">
        <v>1511</v>
      </c>
      <c r="C6962">
        <v>2239</v>
      </c>
      <c r="D6962">
        <v>74</v>
      </c>
      <c r="E6962">
        <v>131</v>
      </c>
      <c r="F6962" s="5" t="s">
        <v>16</v>
      </c>
      <c r="G6962" s="6">
        <v>45540.333333333336</v>
      </c>
      <c r="H6962" s="6">
        <v>45540.645833333336</v>
      </c>
      <c r="I6962" s="5" t="s">
        <v>1549</v>
      </c>
      <c r="J6962" s="5" t="s">
        <v>15</v>
      </c>
      <c r="K6962" s="5" t="s">
        <v>1550</v>
      </c>
    </row>
    <row r="6963" spans="1:11" x14ac:dyDescent="0.35">
      <c r="A6963" s="1">
        <v>45536</v>
      </c>
      <c r="B6963">
        <v>1511</v>
      </c>
      <c r="C6963">
        <v>2239</v>
      </c>
      <c r="D6963">
        <v>74</v>
      </c>
      <c r="E6963">
        <v>131</v>
      </c>
      <c r="F6963" s="5" t="s">
        <v>16</v>
      </c>
      <c r="G6963" s="6">
        <v>45541.333333333336</v>
      </c>
      <c r="H6963" s="6">
        <v>45541.645833333336</v>
      </c>
      <c r="I6963" s="5" t="s">
        <v>1549</v>
      </c>
      <c r="J6963" s="5" t="s">
        <v>15</v>
      </c>
      <c r="K6963" s="5" t="s">
        <v>1550</v>
      </c>
    </row>
    <row r="6964" spans="1:11" x14ac:dyDescent="0.35">
      <c r="A6964" s="1">
        <v>45536</v>
      </c>
      <c r="B6964">
        <v>1511</v>
      </c>
      <c r="C6964">
        <v>2239</v>
      </c>
      <c r="D6964">
        <v>74</v>
      </c>
      <c r="E6964">
        <v>131</v>
      </c>
      <c r="F6964" s="5" t="s">
        <v>16</v>
      </c>
      <c r="G6964" s="6">
        <v>45544.333333333336</v>
      </c>
      <c r="H6964" s="6">
        <v>45544.645833333336</v>
      </c>
      <c r="I6964" s="5" t="s">
        <v>1549</v>
      </c>
      <c r="J6964" s="5" t="s">
        <v>15</v>
      </c>
      <c r="K6964" s="5" t="s">
        <v>1550</v>
      </c>
    </row>
    <row r="6965" spans="1:11" x14ac:dyDescent="0.35">
      <c r="A6965" s="1">
        <v>45536</v>
      </c>
      <c r="B6965">
        <v>1511</v>
      </c>
      <c r="C6965">
        <v>2239</v>
      </c>
      <c r="D6965">
        <v>74</v>
      </c>
      <c r="E6965">
        <v>131</v>
      </c>
      <c r="F6965" s="5" t="s">
        <v>16</v>
      </c>
      <c r="G6965" s="6">
        <v>45545.333333333336</v>
      </c>
      <c r="H6965" s="6">
        <v>45545.645833333336</v>
      </c>
      <c r="I6965" s="5" t="s">
        <v>1549</v>
      </c>
      <c r="J6965" s="5" t="s">
        <v>15</v>
      </c>
      <c r="K6965" s="5" t="s">
        <v>1550</v>
      </c>
    </row>
    <row r="6966" spans="1:11" x14ac:dyDescent="0.35">
      <c r="A6966" s="1">
        <v>45536</v>
      </c>
      <c r="B6966">
        <v>1511</v>
      </c>
      <c r="C6966">
        <v>2239</v>
      </c>
      <c r="D6966">
        <v>74</v>
      </c>
      <c r="E6966">
        <v>131</v>
      </c>
      <c r="F6966" s="5" t="s">
        <v>16</v>
      </c>
      <c r="G6966" s="6">
        <v>45546.333333333336</v>
      </c>
      <c r="H6966" s="6">
        <v>45546.645833333336</v>
      </c>
      <c r="I6966" s="5" t="s">
        <v>1549</v>
      </c>
      <c r="J6966" s="5" t="s">
        <v>15</v>
      </c>
      <c r="K6966" s="5" t="s">
        <v>1550</v>
      </c>
    </row>
    <row r="6967" spans="1:11" x14ac:dyDescent="0.35">
      <c r="A6967" s="1">
        <v>45536</v>
      </c>
      <c r="B6967">
        <v>1511</v>
      </c>
      <c r="C6967">
        <v>2239</v>
      </c>
      <c r="D6967">
        <v>74</v>
      </c>
      <c r="E6967">
        <v>131</v>
      </c>
      <c r="F6967" s="5" t="s">
        <v>16</v>
      </c>
      <c r="G6967" s="6">
        <v>45547.333333333336</v>
      </c>
      <c r="H6967" s="6">
        <v>45547.645833333336</v>
      </c>
      <c r="I6967" s="5" t="s">
        <v>1549</v>
      </c>
      <c r="J6967" s="5" t="s">
        <v>15</v>
      </c>
      <c r="K6967" s="5" t="s">
        <v>1550</v>
      </c>
    </row>
    <row r="6968" spans="1:11" x14ac:dyDescent="0.35">
      <c r="A6968" s="1">
        <v>45536</v>
      </c>
      <c r="B6968">
        <v>1511</v>
      </c>
      <c r="C6968">
        <v>2239</v>
      </c>
      <c r="D6968">
        <v>74</v>
      </c>
      <c r="E6968">
        <v>131</v>
      </c>
      <c r="F6968" s="5" t="s">
        <v>16</v>
      </c>
      <c r="G6968" s="6">
        <v>45548.333333333336</v>
      </c>
      <c r="H6968" s="6">
        <v>45548.645833333336</v>
      </c>
      <c r="I6968" s="5" t="s">
        <v>1549</v>
      </c>
      <c r="J6968" s="5" t="s">
        <v>15</v>
      </c>
      <c r="K6968" s="5" t="s">
        <v>1550</v>
      </c>
    </row>
    <row r="6969" spans="1:11" x14ac:dyDescent="0.35">
      <c r="A6969" s="1">
        <v>45536</v>
      </c>
      <c r="B6969">
        <v>1511</v>
      </c>
      <c r="C6969">
        <v>2239</v>
      </c>
      <c r="D6969">
        <v>74</v>
      </c>
      <c r="E6969">
        <v>131</v>
      </c>
      <c r="F6969" s="5" t="s">
        <v>16</v>
      </c>
      <c r="G6969" s="6">
        <v>45551.333333333336</v>
      </c>
      <c r="H6969" s="6">
        <v>45551.645833333336</v>
      </c>
      <c r="I6969" s="5" t="s">
        <v>1549</v>
      </c>
      <c r="J6969" s="5" t="s">
        <v>15</v>
      </c>
      <c r="K6969" s="5" t="s">
        <v>1550</v>
      </c>
    </row>
    <row r="6970" spans="1:11" x14ac:dyDescent="0.35">
      <c r="A6970" s="1">
        <v>45536</v>
      </c>
      <c r="B6970">
        <v>1511</v>
      </c>
      <c r="C6970">
        <v>2239</v>
      </c>
      <c r="D6970">
        <v>74</v>
      </c>
      <c r="E6970">
        <v>131</v>
      </c>
      <c r="F6970" s="5" t="s">
        <v>16</v>
      </c>
      <c r="G6970" s="6">
        <v>45552.333333333336</v>
      </c>
      <c r="H6970" s="6">
        <v>45552.645833333336</v>
      </c>
      <c r="I6970" s="5" t="s">
        <v>1549</v>
      </c>
      <c r="J6970" s="5" t="s">
        <v>15</v>
      </c>
      <c r="K6970" s="5" t="s">
        <v>1550</v>
      </c>
    </row>
    <row r="6971" spans="1:11" x14ac:dyDescent="0.35">
      <c r="A6971" s="1">
        <v>45536</v>
      </c>
      <c r="B6971">
        <v>1511</v>
      </c>
      <c r="C6971">
        <v>2239</v>
      </c>
      <c r="D6971">
        <v>74</v>
      </c>
      <c r="E6971">
        <v>131</v>
      </c>
      <c r="F6971" s="5" t="s">
        <v>16</v>
      </c>
      <c r="G6971" s="6">
        <v>45553.333333333336</v>
      </c>
      <c r="H6971" s="6">
        <v>45553.645833333336</v>
      </c>
      <c r="I6971" s="5" t="s">
        <v>1549</v>
      </c>
      <c r="J6971" s="5" t="s">
        <v>15</v>
      </c>
      <c r="K6971" s="5" t="s">
        <v>1550</v>
      </c>
    </row>
    <row r="6972" spans="1:11" x14ac:dyDescent="0.35">
      <c r="A6972" s="1">
        <v>45536</v>
      </c>
      <c r="B6972">
        <v>1511</v>
      </c>
      <c r="C6972">
        <v>2239</v>
      </c>
      <c r="D6972">
        <v>74</v>
      </c>
      <c r="E6972">
        <v>131</v>
      </c>
      <c r="F6972" s="5" t="s">
        <v>16</v>
      </c>
      <c r="G6972" s="6">
        <v>45554.333333333336</v>
      </c>
      <c r="H6972" s="6">
        <v>45554.645833333336</v>
      </c>
      <c r="I6972" s="5" t="s">
        <v>1549</v>
      </c>
      <c r="J6972" s="5" t="s">
        <v>15</v>
      </c>
      <c r="K6972" s="5" t="s">
        <v>1550</v>
      </c>
    </row>
    <row r="6973" spans="1:11" x14ac:dyDescent="0.35">
      <c r="A6973" s="1">
        <v>45536</v>
      </c>
      <c r="B6973">
        <v>1511</v>
      </c>
      <c r="C6973">
        <v>2239</v>
      </c>
      <c r="D6973">
        <v>74</v>
      </c>
      <c r="E6973">
        <v>131</v>
      </c>
      <c r="F6973" s="5" t="s">
        <v>16</v>
      </c>
      <c r="G6973" s="6">
        <v>45555.333333333336</v>
      </c>
      <c r="H6973" s="6">
        <v>45555.645833333336</v>
      </c>
      <c r="I6973" s="5" t="s">
        <v>1549</v>
      </c>
      <c r="J6973" s="5" t="s">
        <v>15</v>
      </c>
      <c r="K6973" s="5" t="s">
        <v>1550</v>
      </c>
    </row>
    <row r="6974" spans="1:11" x14ac:dyDescent="0.35">
      <c r="A6974" s="1">
        <v>45536</v>
      </c>
      <c r="B6974">
        <v>1511</v>
      </c>
      <c r="C6974">
        <v>2239</v>
      </c>
      <c r="D6974">
        <v>74</v>
      </c>
      <c r="E6974">
        <v>131</v>
      </c>
      <c r="F6974" s="5" t="s">
        <v>16</v>
      </c>
      <c r="G6974" s="6">
        <v>45558.333333333336</v>
      </c>
      <c r="H6974" s="6">
        <v>45558.645833333336</v>
      </c>
      <c r="I6974" s="5" t="s">
        <v>1549</v>
      </c>
      <c r="J6974" s="5" t="s">
        <v>15</v>
      </c>
      <c r="K6974" s="5" t="s">
        <v>1550</v>
      </c>
    </row>
    <row r="6975" spans="1:11" x14ac:dyDescent="0.35">
      <c r="A6975" s="1">
        <v>45536</v>
      </c>
      <c r="B6975">
        <v>1511</v>
      </c>
      <c r="C6975">
        <v>2239</v>
      </c>
      <c r="D6975">
        <v>74</v>
      </c>
      <c r="E6975">
        <v>131</v>
      </c>
      <c r="F6975" s="5" t="s">
        <v>16</v>
      </c>
      <c r="G6975" s="6">
        <v>45559.333333333336</v>
      </c>
      <c r="H6975" s="6">
        <v>45559.645833333336</v>
      </c>
      <c r="I6975" s="5" t="s">
        <v>1549</v>
      </c>
      <c r="J6975" s="5" t="s">
        <v>15</v>
      </c>
      <c r="K6975" s="5" t="s">
        <v>1550</v>
      </c>
    </row>
    <row r="6976" spans="1:11" x14ac:dyDescent="0.35">
      <c r="A6976" s="1">
        <v>45536</v>
      </c>
      <c r="B6976">
        <v>1511</v>
      </c>
      <c r="C6976">
        <v>2239</v>
      </c>
      <c r="D6976">
        <v>74</v>
      </c>
      <c r="E6976">
        <v>131</v>
      </c>
      <c r="F6976" s="5" t="s">
        <v>16</v>
      </c>
      <c r="G6976" s="6">
        <v>45560.333333333336</v>
      </c>
      <c r="H6976" s="6">
        <v>45560.524257986108</v>
      </c>
      <c r="I6976" s="5" t="s">
        <v>1551</v>
      </c>
      <c r="J6976" s="5" t="s">
        <v>15</v>
      </c>
      <c r="K6976" s="5" t="s">
        <v>1550</v>
      </c>
    </row>
    <row r="6977" spans="1:11" x14ac:dyDescent="0.35">
      <c r="A6977" s="1">
        <v>45536</v>
      </c>
      <c r="B6977">
        <v>1521</v>
      </c>
      <c r="C6977">
        <v>2253</v>
      </c>
      <c r="D6977">
        <v>200</v>
      </c>
      <c r="E6977">
        <v>285</v>
      </c>
      <c r="F6977" s="5" t="s">
        <v>16</v>
      </c>
      <c r="G6977" s="6">
        <v>45537.333333333336</v>
      </c>
      <c r="H6977" s="6">
        <v>45537.645833333336</v>
      </c>
      <c r="I6977" s="5" t="s">
        <v>1549</v>
      </c>
      <c r="J6977" s="5" t="s">
        <v>15</v>
      </c>
      <c r="K6977" s="5" t="s">
        <v>1564</v>
      </c>
    </row>
    <row r="6978" spans="1:11" x14ac:dyDescent="0.35">
      <c r="A6978" s="1">
        <v>45536</v>
      </c>
      <c r="B6978">
        <v>1521</v>
      </c>
      <c r="C6978">
        <v>2253</v>
      </c>
      <c r="D6978">
        <v>200</v>
      </c>
      <c r="E6978">
        <v>285</v>
      </c>
      <c r="F6978" s="5" t="s">
        <v>16</v>
      </c>
      <c r="G6978" s="6">
        <v>45538.333333333336</v>
      </c>
      <c r="H6978" s="6">
        <v>45538.645833333336</v>
      </c>
      <c r="I6978" s="5" t="s">
        <v>1549</v>
      </c>
      <c r="J6978" s="5" t="s">
        <v>15</v>
      </c>
      <c r="K6978" s="5" t="s">
        <v>1564</v>
      </c>
    </row>
    <row r="6979" spans="1:11" x14ac:dyDescent="0.35">
      <c r="A6979" s="1">
        <v>45536</v>
      </c>
      <c r="B6979">
        <v>1521</v>
      </c>
      <c r="C6979">
        <v>2253</v>
      </c>
      <c r="D6979">
        <v>200</v>
      </c>
      <c r="E6979">
        <v>285</v>
      </c>
      <c r="F6979" s="5" t="s">
        <v>16</v>
      </c>
      <c r="G6979" s="6">
        <v>45539.333333333336</v>
      </c>
      <c r="H6979" s="6">
        <v>45539.645833333336</v>
      </c>
      <c r="I6979" s="5" t="s">
        <v>1549</v>
      </c>
      <c r="J6979" s="5" t="s">
        <v>15</v>
      </c>
      <c r="K6979" s="5" t="s">
        <v>1564</v>
      </c>
    </row>
    <row r="6980" spans="1:11" x14ac:dyDescent="0.35">
      <c r="A6980" s="1">
        <v>45536</v>
      </c>
      <c r="B6980">
        <v>1521</v>
      </c>
      <c r="C6980">
        <v>2253</v>
      </c>
      <c r="D6980">
        <v>200</v>
      </c>
      <c r="E6980">
        <v>285</v>
      </c>
      <c r="F6980" s="5" t="s">
        <v>16</v>
      </c>
      <c r="G6980" s="6">
        <v>45540.333333333336</v>
      </c>
      <c r="H6980" s="6">
        <v>45540.645833333336</v>
      </c>
      <c r="I6980" s="5" t="s">
        <v>1549</v>
      </c>
      <c r="J6980" s="5" t="s">
        <v>15</v>
      </c>
      <c r="K6980" s="5" t="s">
        <v>1564</v>
      </c>
    </row>
    <row r="6981" spans="1:11" x14ac:dyDescent="0.35">
      <c r="A6981" s="1">
        <v>45536</v>
      </c>
      <c r="B6981">
        <v>1521</v>
      </c>
      <c r="C6981">
        <v>2253</v>
      </c>
      <c r="D6981">
        <v>200</v>
      </c>
      <c r="E6981">
        <v>285</v>
      </c>
      <c r="F6981" s="5" t="s">
        <v>16</v>
      </c>
      <c r="G6981" s="6">
        <v>45541.333333333336</v>
      </c>
      <c r="H6981" s="6">
        <v>45541.645833333336</v>
      </c>
      <c r="I6981" s="5" t="s">
        <v>1549</v>
      </c>
      <c r="J6981" s="5" t="s">
        <v>15</v>
      </c>
      <c r="K6981" s="5" t="s">
        <v>1564</v>
      </c>
    </row>
    <row r="6982" spans="1:11" x14ac:dyDescent="0.35">
      <c r="A6982" s="1">
        <v>45536</v>
      </c>
      <c r="B6982">
        <v>1521</v>
      </c>
      <c r="C6982">
        <v>2253</v>
      </c>
      <c r="D6982">
        <v>200</v>
      </c>
      <c r="E6982">
        <v>285</v>
      </c>
      <c r="F6982" s="5" t="s">
        <v>16</v>
      </c>
      <c r="G6982" s="6">
        <v>45544.333333333336</v>
      </c>
      <c r="H6982" s="6">
        <v>45544.645833333336</v>
      </c>
      <c r="I6982" s="5" t="s">
        <v>1549</v>
      </c>
      <c r="J6982" s="5" t="s">
        <v>15</v>
      </c>
      <c r="K6982" s="5" t="s">
        <v>1564</v>
      </c>
    </row>
    <row r="6983" spans="1:11" x14ac:dyDescent="0.35">
      <c r="A6983" s="1">
        <v>45536</v>
      </c>
      <c r="B6983">
        <v>1521</v>
      </c>
      <c r="C6983">
        <v>2253</v>
      </c>
      <c r="D6983">
        <v>200</v>
      </c>
      <c r="E6983">
        <v>285</v>
      </c>
      <c r="F6983" s="5" t="s">
        <v>16</v>
      </c>
      <c r="G6983" s="6">
        <v>45545.333333333336</v>
      </c>
      <c r="H6983" s="6">
        <v>45545.645833333336</v>
      </c>
      <c r="I6983" s="5" t="s">
        <v>1549</v>
      </c>
      <c r="J6983" s="5" t="s">
        <v>15</v>
      </c>
      <c r="K6983" s="5" t="s">
        <v>1564</v>
      </c>
    </row>
    <row r="6984" spans="1:11" x14ac:dyDescent="0.35">
      <c r="A6984" s="1">
        <v>45536</v>
      </c>
      <c r="B6984">
        <v>1521</v>
      </c>
      <c r="C6984">
        <v>2253</v>
      </c>
      <c r="D6984">
        <v>200</v>
      </c>
      <c r="E6984">
        <v>285</v>
      </c>
      <c r="F6984" s="5" t="s">
        <v>16</v>
      </c>
      <c r="G6984" s="6">
        <v>45546.333333333336</v>
      </c>
      <c r="H6984" s="6">
        <v>45546.645833333336</v>
      </c>
      <c r="I6984" s="5" t="s">
        <v>1549</v>
      </c>
      <c r="J6984" s="5" t="s">
        <v>15</v>
      </c>
      <c r="K6984" s="5" t="s">
        <v>1564</v>
      </c>
    </row>
    <row r="6985" spans="1:11" x14ac:dyDescent="0.35">
      <c r="A6985" s="1">
        <v>45536</v>
      </c>
      <c r="B6985">
        <v>1521</v>
      </c>
      <c r="C6985">
        <v>2253</v>
      </c>
      <c r="D6985">
        <v>200</v>
      </c>
      <c r="E6985">
        <v>285</v>
      </c>
      <c r="F6985" s="5" t="s">
        <v>16</v>
      </c>
      <c r="G6985" s="6">
        <v>45547.333333333336</v>
      </c>
      <c r="H6985" s="6">
        <v>45547.585045659725</v>
      </c>
      <c r="I6985" s="5" t="s">
        <v>1565</v>
      </c>
      <c r="J6985" s="5" t="s">
        <v>15</v>
      </c>
      <c r="K6985" s="5" t="s">
        <v>1564</v>
      </c>
    </row>
    <row r="6986" spans="1:11" x14ac:dyDescent="0.35">
      <c r="A6986" s="1">
        <v>45536</v>
      </c>
      <c r="B6986">
        <v>1521</v>
      </c>
      <c r="C6986">
        <v>2253</v>
      </c>
      <c r="D6986">
        <v>200</v>
      </c>
      <c r="E6986">
        <v>285</v>
      </c>
      <c r="F6986" s="5" t="s">
        <v>16</v>
      </c>
      <c r="G6986" s="6">
        <v>45548.333333333336</v>
      </c>
      <c r="H6986" s="6">
        <v>45548.333333333336</v>
      </c>
      <c r="I6986" s="5" t="s">
        <v>1566</v>
      </c>
      <c r="J6986" s="5" t="s">
        <v>15</v>
      </c>
      <c r="K6986" s="5" t="s">
        <v>1564</v>
      </c>
    </row>
    <row r="6987" spans="1:11" x14ac:dyDescent="0.35">
      <c r="A6987" s="1">
        <v>45536</v>
      </c>
      <c r="B6987">
        <v>1521</v>
      </c>
      <c r="C6987">
        <v>2253</v>
      </c>
      <c r="D6987">
        <v>200</v>
      </c>
      <c r="E6987">
        <v>285</v>
      </c>
      <c r="F6987" s="5" t="s">
        <v>16</v>
      </c>
      <c r="G6987" s="6">
        <v>45551.333333333336</v>
      </c>
      <c r="H6987" s="6">
        <v>45551.333333333336</v>
      </c>
      <c r="I6987" s="5" t="s">
        <v>1566</v>
      </c>
      <c r="J6987" s="5" t="s">
        <v>15</v>
      </c>
      <c r="K6987" s="5" t="s">
        <v>1564</v>
      </c>
    </row>
    <row r="6988" spans="1:11" x14ac:dyDescent="0.35">
      <c r="A6988" s="1">
        <v>45536</v>
      </c>
      <c r="B6988">
        <v>1521</v>
      </c>
      <c r="C6988">
        <v>2253</v>
      </c>
      <c r="D6988">
        <v>200</v>
      </c>
      <c r="E6988">
        <v>285</v>
      </c>
      <c r="F6988" s="5" t="s">
        <v>16</v>
      </c>
      <c r="G6988" s="6">
        <v>45552.333333333336</v>
      </c>
      <c r="H6988" s="6">
        <v>45552.333333333336</v>
      </c>
      <c r="I6988" s="5" t="s">
        <v>1566</v>
      </c>
      <c r="J6988" s="5" t="s">
        <v>15</v>
      </c>
      <c r="K6988" s="5" t="s">
        <v>1564</v>
      </c>
    </row>
    <row r="6989" spans="1:11" x14ac:dyDescent="0.35">
      <c r="A6989" s="1">
        <v>45536</v>
      </c>
      <c r="B6989">
        <v>1521</v>
      </c>
      <c r="C6989">
        <v>2253</v>
      </c>
      <c r="D6989">
        <v>200</v>
      </c>
      <c r="E6989">
        <v>285</v>
      </c>
      <c r="F6989" s="5" t="s">
        <v>16</v>
      </c>
      <c r="G6989" s="6">
        <v>45553.333333333336</v>
      </c>
      <c r="H6989" s="6">
        <v>45553.333333333336</v>
      </c>
      <c r="I6989" s="5" t="s">
        <v>1566</v>
      </c>
      <c r="J6989" s="5" t="s">
        <v>15</v>
      </c>
      <c r="K6989" s="5" t="s">
        <v>1564</v>
      </c>
    </row>
    <row r="6990" spans="1:11" x14ac:dyDescent="0.35">
      <c r="A6990" s="1">
        <v>45536</v>
      </c>
      <c r="B6990">
        <v>1521</v>
      </c>
      <c r="C6990">
        <v>2253</v>
      </c>
      <c r="D6990">
        <v>200</v>
      </c>
      <c r="E6990">
        <v>285</v>
      </c>
      <c r="F6990" s="5" t="s">
        <v>16</v>
      </c>
      <c r="G6990" s="6">
        <v>45554.333333333336</v>
      </c>
      <c r="H6990" s="6">
        <v>45554.333333333336</v>
      </c>
      <c r="I6990" s="5" t="s">
        <v>1566</v>
      </c>
      <c r="J6990" s="5" t="s">
        <v>15</v>
      </c>
      <c r="K6990" s="5" t="s">
        <v>1564</v>
      </c>
    </row>
    <row r="6991" spans="1:11" x14ac:dyDescent="0.35">
      <c r="A6991" s="1">
        <v>45536</v>
      </c>
      <c r="B6991">
        <v>1521</v>
      </c>
      <c r="C6991">
        <v>2253</v>
      </c>
      <c r="D6991">
        <v>200</v>
      </c>
      <c r="E6991">
        <v>285</v>
      </c>
      <c r="F6991" s="5" t="s">
        <v>16</v>
      </c>
      <c r="G6991" s="6">
        <v>45555.333333333336</v>
      </c>
      <c r="H6991" s="6">
        <v>45555.333333333336</v>
      </c>
      <c r="I6991" s="5" t="s">
        <v>1566</v>
      </c>
      <c r="J6991" s="5" t="s">
        <v>15</v>
      </c>
      <c r="K6991" s="5" t="s">
        <v>1564</v>
      </c>
    </row>
    <row r="6992" spans="1:11" x14ac:dyDescent="0.35">
      <c r="A6992" s="1">
        <v>45536</v>
      </c>
      <c r="B6992">
        <v>1521</v>
      </c>
      <c r="C6992">
        <v>2253</v>
      </c>
      <c r="D6992">
        <v>200</v>
      </c>
      <c r="E6992">
        <v>285</v>
      </c>
      <c r="F6992" s="5" t="s">
        <v>16</v>
      </c>
      <c r="G6992" s="6">
        <v>45558.333333333336</v>
      </c>
      <c r="H6992" s="6">
        <v>45558.333333333336</v>
      </c>
      <c r="I6992" s="5" t="s">
        <v>1566</v>
      </c>
      <c r="J6992" s="5" t="s">
        <v>15</v>
      </c>
      <c r="K6992" s="5" t="s">
        <v>1564</v>
      </c>
    </row>
    <row r="6993" spans="1:11" x14ac:dyDescent="0.35">
      <c r="A6993" s="1">
        <v>45536</v>
      </c>
      <c r="B6993">
        <v>1521</v>
      </c>
      <c r="C6993">
        <v>2253</v>
      </c>
      <c r="D6993">
        <v>200</v>
      </c>
      <c r="E6993">
        <v>285</v>
      </c>
      <c r="F6993" s="5" t="s">
        <v>16</v>
      </c>
      <c r="G6993" s="6">
        <v>45559.333333333336</v>
      </c>
      <c r="H6993" s="6">
        <v>45559.333333333336</v>
      </c>
      <c r="I6993" s="5" t="s">
        <v>1566</v>
      </c>
      <c r="J6993" s="5" t="s">
        <v>15</v>
      </c>
      <c r="K6993" s="5" t="s">
        <v>1564</v>
      </c>
    </row>
    <row r="6994" spans="1:11" x14ac:dyDescent="0.35">
      <c r="A6994" s="1">
        <v>45536</v>
      </c>
      <c r="B6994">
        <v>1521</v>
      </c>
      <c r="C6994">
        <v>2253</v>
      </c>
      <c r="D6994">
        <v>200</v>
      </c>
      <c r="E6994">
        <v>285</v>
      </c>
      <c r="F6994" s="5" t="s">
        <v>16</v>
      </c>
      <c r="G6994" s="6">
        <v>45560.333333333336</v>
      </c>
      <c r="H6994" s="6">
        <v>45560.333333333336</v>
      </c>
      <c r="I6994" s="5" t="s">
        <v>1566</v>
      </c>
      <c r="J6994" s="5" t="s">
        <v>15</v>
      </c>
      <c r="K6994" s="5" t="s">
        <v>1564</v>
      </c>
    </row>
    <row r="6995" spans="1:11" x14ac:dyDescent="0.35">
      <c r="A6995" s="1">
        <v>45536</v>
      </c>
      <c r="B6995">
        <v>1521</v>
      </c>
      <c r="C6995">
        <v>2253</v>
      </c>
      <c r="D6995">
        <v>200</v>
      </c>
      <c r="E6995">
        <v>285</v>
      </c>
      <c r="F6995" s="5" t="s">
        <v>16</v>
      </c>
      <c r="G6995" s="6">
        <v>45561.333333333336</v>
      </c>
      <c r="H6995" s="6">
        <v>45561.333333333336</v>
      </c>
      <c r="I6995" s="5" t="s">
        <v>1566</v>
      </c>
      <c r="J6995" s="5" t="s">
        <v>15</v>
      </c>
      <c r="K6995" s="5" t="s">
        <v>1564</v>
      </c>
    </row>
    <row r="6996" spans="1:11" x14ac:dyDescent="0.35">
      <c r="A6996" s="1">
        <v>45536</v>
      </c>
      <c r="B6996">
        <v>1521</v>
      </c>
      <c r="C6996">
        <v>2253</v>
      </c>
      <c r="D6996">
        <v>200</v>
      </c>
      <c r="E6996">
        <v>285</v>
      </c>
      <c r="F6996" s="5" t="s">
        <v>16</v>
      </c>
      <c r="G6996" s="6">
        <v>45562.333333333336</v>
      </c>
      <c r="H6996" s="6">
        <v>45562.333333333336</v>
      </c>
      <c r="I6996" s="5" t="s">
        <v>1566</v>
      </c>
      <c r="J6996" s="5" t="s">
        <v>15</v>
      </c>
      <c r="K6996" s="5" t="s">
        <v>1564</v>
      </c>
    </row>
    <row r="6997" spans="1:11" x14ac:dyDescent="0.35">
      <c r="A6997" s="1">
        <v>45536</v>
      </c>
      <c r="B6997">
        <v>1521</v>
      </c>
      <c r="C6997">
        <v>2253</v>
      </c>
      <c r="D6997">
        <v>200</v>
      </c>
      <c r="E6997">
        <v>285</v>
      </c>
      <c r="F6997" s="5" t="s">
        <v>16</v>
      </c>
      <c r="G6997" s="6">
        <v>45565.333333333336</v>
      </c>
      <c r="H6997" s="6">
        <v>45565.333333333336</v>
      </c>
      <c r="I6997" s="5" t="s">
        <v>1566</v>
      </c>
      <c r="J6997" s="5" t="s">
        <v>15</v>
      </c>
      <c r="K6997" s="5" t="s">
        <v>1564</v>
      </c>
    </row>
    <row r="6998" spans="1:11" x14ac:dyDescent="0.35">
      <c r="A6998" s="1">
        <v>45536</v>
      </c>
      <c r="B6998">
        <v>1524</v>
      </c>
      <c r="C6998">
        <v>2256</v>
      </c>
      <c r="D6998">
        <v>191</v>
      </c>
      <c r="E6998">
        <v>266</v>
      </c>
      <c r="F6998" s="5" t="s">
        <v>16</v>
      </c>
      <c r="G6998" s="6">
        <v>45537.333333333336</v>
      </c>
      <c r="H6998" s="6">
        <v>45537.645833333336</v>
      </c>
      <c r="I6998" s="5" t="s">
        <v>1549</v>
      </c>
      <c r="J6998" s="5" t="s">
        <v>15</v>
      </c>
      <c r="K6998" s="5" t="s">
        <v>1550</v>
      </c>
    </row>
    <row r="6999" spans="1:11" x14ac:dyDescent="0.35">
      <c r="A6999" s="1">
        <v>45536</v>
      </c>
      <c r="B6999">
        <v>1524</v>
      </c>
      <c r="C6999">
        <v>2256</v>
      </c>
      <c r="D6999">
        <v>191</v>
      </c>
      <c r="E6999">
        <v>266</v>
      </c>
      <c r="F6999" s="5" t="s">
        <v>16</v>
      </c>
      <c r="G6999" s="6">
        <v>45538.333333333336</v>
      </c>
      <c r="H6999" s="6">
        <v>45538.645833333336</v>
      </c>
      <c r="I6999" s="5" t="s">
        <v>1549</v>
      </c>
      <c r="J6999" s="5" t="s">
        <v>15</v>
      </c>
      <c r="K6999" s="5" t="s">
        <v>1550</v>
      </c>
    </row>
    <row r="7000" spans="1:11" x14ac:dyDescent="0.35">
      <c r="A7000" s="1">
        <v>45536</v>
      </c>
      <c r="B7000">
        <v>1524</v>
      </c>
      <c r="C7000">
        <v>2256</v>
      </c>
      <c r="D7000">
        <v>191</v>
      </c>
      <c r="E7000">
        <v>266</v>
      </c>
      <c r="F7000" s="5" t="s">
        <v>16</v>
      </c>
      <c r="G7000" s="6">
        <v>45539.333333333336</v>
      </c>
      <c r="H7000" s="6">
        <v>45539.645833333336</v>
      </c>
      <c r="I7000" s="5" t="s">
        <v>1549</v>
      </c>
      <c r="J7000" s="5" t="s">
        <v>15</v>
      </c>
      <c r="K7000" s="5" t="s">
        <v>1550</v>
      </c>
    </row>
    <row r="7001" spans="1:11" x14ac:dyDescent="0.35">
      <c r="A7001" s="1">
        <v>45536</v>
      </c>
      <c r="B7001">
        <v>1524</v>
      </c>
      <c r="C7001">
        <v>2256</v>
      </c>
      <c r="D7001">
        <v>191</v>
      </c>
      <c r="E7001">
        <v>266</v>
      </c>
      <c r="F7001" s="5" t="s">
        <v>16</v>
      </c>
      <c r="G7001" s="6">
        <v>45540.333333333336</v>
      </c>
      <c r="H7001" s="6">
        <v>45540.645833333336</v>
      </c>
      <c r="I7001" s="5" t="s">
        <v>1549</v>
      </c>
      <c r="J7001" s="5" t="s">
        <v>15</v>
      </c>
      <c r="K7001" s="5" t="s">
        <v>1550</v>
      </c>
    </row>
    <row r="7002" spans="1:11" x14ac:dyDescent="0.35">
      <c r="A7002" s="1">
        <v>45536</v>
      </c>
      <c r="B7002">
        <v>1524</v>
      </c>
      <c r="C7002">
        <v>2256</v>
      </c>
      <c r="D7002">
        <v>191</v>
      </c>
      <c r="E7002">
        <v>266</v>
      </c>
      <c r="F7002" s="5" t="s">
        <v>16</v>
      </c>
      <c r="G7002" s="6">
        <v>45541.333333333336</v>
      </c>
      <c r="H7002" s="6">
        <v>45541.645833333336</v>
      </c>
      <c r="I7002" s="5" t="s">
        <v>1549</v>
      </c>
      <c r="J7002" s="5" t="s">
        <v>15</v>
      </c>
      <c r="K7002" s="5" t="s">
        <v>1550</v>
      </c>
    </row>
    <row r="7003" spans="1:11" x14ac:dyDescent="0.35">
      <c r="A7003" s="1">
        <v>45536</v>
      </c>
      <c r="B7003">
        <v>1524</v>
      </c>
      <c r="C7003">
        <v>2256</v>
      </c>
      <c r="D7003">
        <v>191</v>
      </c>
      <c r="E7003">
        <v>266</v>
      </c>
      <c r="F7003" s="5" t="s">
        <v>16</v>
      </c>
      <c r="G7003" s="6">
        <v>45544.333333333336</v>
      </c>
      <c r="H7003" s="6">
        <v>45544.645833333336</v>
      </c>
      <c r="I7003" s="5" t="s">
        <v>1549</v>
      </c>
      <c r="J7003" s="5" t="s">
        <v>15</v>
      </c>
      <c r="K7003" s="5" t="s">
        <v>1550</v>
      </c>
    </row>
    <row r="7004" spans="1:11" x14ac:dyDescent="0.35">
      <c r="A7004" s="1">
        <v>45536</v>
      </c>
      <c r="B7004">
        <v>1524</v>
      </c>
      <c r="C7004">
        <v>2256</v>
      </c>
      <c r="D7004">
        <v>191</v>
      </c>
      <c r="E7004">
        <v>266</v>
      </c>
      <c r="F7004" s="5" t="s">
        <v>16</v>
      </c>
      <c r="G7004" s="6">
        <v>45545.333333333336</v>
      </c>
      <c r="H7004" s="6">
        <v>45545.645833333336</v>
      </c>
      <c r="I7004" s="5" t="s">
        <v>1549</v>
      </c>
      <c r="J7004" s="5" t="s">
        <v>15</v>
      </c>
      <c r="K7004" s="5" t="s">
        <v>1550</v>
      </c>
    </row>
    <row r="7005" spans="1:11" x14ac:dyDescent="0.35">
      <c r="A7005" s="1">
        <v>45536</v>
      </c>
      <c r="B7005">
        <v>1524</v>
      </c>
      <c r="C7005">
        <v>2256</v>
      </c>
      <c r="D7005">
        <v>191</v>
      </c>
      <c r="E7005">
        <v>266</v>
      </c>
      <c r="F7005" s="5" t="s">
        <v>16</v>
      </c>
      <c r="G7005" s="6">
        <v>45546.333333333336</v>
      </c>
      <c r="H7005" s="6">
        <v>45546.645833333336</v>
      </c>
      <c r="I7005" s="5" t="s">
        <v>1549</v>
      </c>
      <c r="J7005" s="5" t="s">
        <v>15</v>
      </c>
      <c r="K7005" s="5" t="s">
        <v>1550</v>
      </c>
    </row>
    <row r="7006" spans="1:11" x14ac:dyDescent="0.35">
      <c r="A7006" s="1">
        <v>45536</v>
      </c>
      <c r="B7006">
        <v>1524</v>
      </c>
      <c r="C7006">
        <v>2256</v>
      </c>
      <c r="D7006">
        <v>191</v>
      </c>
      <c r="E7006">
        <v>266</v>
      </c>
      <c r="F7006" s="5" t="s">
        <v>16</v>
      </c>
      <c r="G7006" s="6">
        <v>45547.333333333336</v>
      </c>
      <c r="H7006" s="6">
        <v>45547.645833333336</v>
      </c>
      <c r="I7006" s="5" t="s">
        <v>1549</v>
      </c>
      <c r="J7006" s="5" t="s">
        <v>15</v>
      </c>
      <c r="K7006" s="5" t="s">
        <v>1550</v>
      </c>
    </row>
    <row r="7007" spans="1:11" x14ac:dyDescent="0.35">
      <c r="A7007" s="1">
        <v>45536</v>
      </c>
      <c r="B7007">
        <v>1524</v>
      </c>
      <c r="C7007">
        <v>2256</v>
      </c>
      <c r="D7007">
        <v>191</v>
      </c>
      <c r="E7007">
        <v>266</v>
      </c>
      <c r="F7007" s="5" t="s">
        <v>16</v>
      </c>
      <c r="G7007" s="6">
        <v>45548.333333333336</v>
      </c>
      <c r="H7007" s="6">
        <v>45548.645833333336</v>
      </c>
      <c r="I7007" s="5" t="s">
        <v>1549</v>
      </c>
      <c r="J7007" s="5" t="s">
        <v>15</v>
      </c>
      <c r="K7007" s="5" t="s">
        <v>1550</v>
      </c>
    </row>
    <row r="7008" spans="1:11" x14ac:dyDescent="0.35">
      <c r="A7008" s="1">
        <v>45536</v>
      </c>
      <c r="B7008">
        <v>1524</v>
      </c>
      <c r="C7008">
        <v>2256</v>
      </c>
      <c r="D7008">
        <v>191</v>
      </c>
      <c r="E7008">
        <v>266</v>
      </c>
      <c r="F7008" s="5" t="s">
        <v>16</v>
      </c>
      <c r="G7008" s="6">
        <v>45551.333333333336</v>
      </c>
      <c r="H7008" s="6">
        <v>45551.645833333336</v>
      </c>
      <c r="I7008" s="5" t="s">
        <v>1549</v>
      </c>
      <c r="J7008" s="5" t="s">
        <v>15</v>
      </c>
      <c r="K7008" s="5" t="s">
        <v>1550</v>
      </c>
    </row>
    <row r="7009" spans="1:11" x14ac:dyDescent="0.35">
      <c r="A7009" s="1">
        <v>45536</v>
      </c>
      <c r="B7009">
        <v>1524</v>
      </c>
      <c r="C7009">
        <v>2256</v>
      </c>
      <c r="D7009">
        <v>191</v>
      </c>
      <c r="E7009">
        <v>266</v>
      </c>
      <c r="F7009" s="5" t="s">
        <v>16</v>
      </c>
      <c r="G7009" s="6">
        <v>45552.333333333336</v>
      </c>
      <c r="H7009" s="6">
        <v>45552.645833333336</v>
      </c>
      <c r="I7009" s="5" t="s">
        <v>1549</v>
      </c>
      <c r="J7009" s="5" t="s">
        <v>15</v>
      </c>
      <c r="K7009" s="5" t="s">
        <v>1550</v>
      </c>
    </row>
    <row r="7010" spans="1:11" x14ac:dyDescent="0.35">
      <c r="A7010" s="1">
        <v>45536</v>
      </c>
      <c r="B7010">
        <v>1524</v>
      </c>
      <c r="C7010">
        <v>2256</v>
      </c>
      <c r="D7010">
        <v>191</v>
      </c>
      <c r="E7010">
        <v>266</v>
      </c>
      <c r="F7010" s="5" t="s">
        <v>16</v>
      </c>
      <c r="G7010" s="6">
        <v>45553.333333333336</v>
      </c>
      <c r="H7010" s="6">
        <v>45553.645833333336</v>
      </c>
      <c r="I7010" s="5" t="s">
        <v>1549</v>
      </c>
      <c r="J7010" s="5" t="s">
        <v>15</v>
      </c>
      <c r="K7010" s="5" t="s">
        <v>1550</v>
      </c>
    </row>
    <row r="7011" spans="1:11" x14ac:dyDescent="0.35">
      <c r="A7011" s="1">
        <v>45536</v>
      </c>
      <c r="B7011">
        <v>1524</v>
      </c>
      <c r="C7011">
        <v>2256</v>
      </c>
      <c r="D7011">
        <v>191</v>
      </c>
      <c r="E7011">
        <v>266</v>
      </c>
      <c r="F7011" s="5" t="s">
        <v>16</v>
      </c>
      <c r="G7011" s="6">
        <v>45554.333333333336</v>
      </c>
      <c r="H7011" s="6">
        <v>45554.645833333336</v>
      </c>
      <c r="I7011" s="5" t="s">
        <v>1549</v>
      </c>
      <c r="J7011" s="5" t="s">
        <v>15</v>
      </c>
      <c r="K7011" s="5" t="s">
        <v>1550</v>
      </c>
    </row>
    <row r="7012" spans="1:11" x14ac:dyDescent="0.35">
      <c r="A7012" s="1">
        <v>45536</v>
      </c>
      <c r="B7012">
        <v>1524</v>
      </c>
      <c r="C7012">
        <v>2256</v>
      </c>
      <c r="D7012">
        <v>191</v>
      </c>
      <c r="E7012">
        <v>266</v>
      </c>
      <c r="F7012" s="5" t="s">
        <v>16</v>
      </c>
      <c r="G7012" s="6">
        <v>45555.333333333336</v>
      </c>
      <c r="H7012" s="6">
        <v>45555.645833333336</v>
      </c>
      <c r="I7012" s="5" t="s">
        <v>1549</v>
      </c>
      <c r="J7012" s="5" t="s">
        <v>15</v>
      </c>
      <c r="K7012" s="5" t="s">
        <v>1550</v>
      </c>
    </row>
    <row r="7013" spans="1:11" x14ac:dyDescent="0.35">
      <c r="A7013" s="1">
        <v>45536</v>
      </c>
      <c r="B7013">
        <v>1524</v>
      </c>
      <c r="C7013">
        <v>2256</v>
      </c>
      <c r="D7013">
        <v>191</v>
      </c>
      <c r="E7013">
        <v>266</v>
      </c>
      <c r="F7013" s="5" t="s">
        <v>16</v>
      </c>
      <c r="G7013" s="6">
        <v>45558.333333333336</v>
      </c>
      <c r="H7013" s="6">
        <v>45558.645833333336</v>
      </c>
      <c r="I7013" s="5" t="s">
        <v>1549</v>
      </c>
      <c r="J7013" s="5" t="s">
        <v>15</v>
      </c>
      <c r="K7013" s="5" t="s">
        <v>1550</v>
      </c>
    </row>
    <row r="7014" spans="1:11" x14ac:dyDescent="0.35">
      <c r="A7014" s="1">
        <v>45536</v>
      </c>
      <c r="B7014">
        <v>1524</v>
      </c>
      <c r="C7014">
        <v>2256</v>
      </c>
      <c r="D7014">
        <v>191</v>
      </c>
      <c r="E7014">
        <v>266</v>
      </c>
      <c r="F7014" s="5" t="s">
        <v>16</v>
      </c>
      <c r="G7014" s="6">
        <v>45559.333333333336</v>
      </c>
      <c r="H7014" s="6">
        <v>45559.645833333336</v>
      </c>
      <c r="I7014" s="5" t="s">
        <v>1549</v>
      </c>
      <c r="J7014" s="5" t="s">
        <v>15</v>
      </c>
      <c r="K7014" s="5" t="s">
        <v>1550</v>
      </c>
    </row>
    <row r="7015" spans="1:11" x14ac:dyDescent="0.35">
      <c r="A7015" s="1">
        <v>45536</v>
      </c>
      <c r="B7015">
        <v>1524</v>
      </c>
      <c r="C7015">
        <v>2256</v>
      </c>
      <c r="D7015">
        <v>191</v>
      </c>
      <c r="E7015">
        <v>266</v>
      </c>
      <c r="F7015" s="5" t="s">
        <v>16</v>
      </c>
      <c r="G7015" s="6">
        <v>45560.333333333336</v>
      </c>
      <c r="H7015" s="6">
        <v>45560.524257986108</v>
      </c>
      <c r="I7015" s="5" t="s">
        <v>1551</v>
      </c>
      <c r="J7015" s="5" t="s">
        <v>15</v>
      </c>
      <c r="K7015" s="5" t="s">
        <v>1550</v>
      </c>
    </row>
    <row r="7016" spans="1:11" x14ac:dyDescent="0.35">
      <c r="A7016" s="1">
        <v>45536</v>
      </c>
      <c r="B7016">
        <v>1527</v>
      </c>
      <c r="C7016">
        <v>2259</v>
      </c>
      <c r="D7016">
        <v>221</v>
      </c>
      <c r="E7016">
        <v>318</v>
      </c>
      <c r="F7016" s="5" t="s">
        <v>14</v>
      </c>
      <c r="G7016" s="6">
        <v>45539.8125</v>
      </c>
      <c r="H7016" s="6">
        <v>45540.3125</v>
      </c>
      <c r="I7016" s="5" t="s">
        <v>1554</v>
      </c>
      <c r="J7016" s="5" t="s">
        <v>15</v>
      </c>
      <c r="K7016" s="5" t="s">
        <v>1550</v>
      </c>
    </row>
    <row r="7017" spans="1:11" x14ac:dyDescent="0.35">
      <c r="A7017" s="1">
        <v>45536</v>
      </c>
      <c r="B7017">
        <v>1527</v>
      </c>
      <c r="C7017">
        <v>2259</v>
      </c>
      <c r="D7017">
        <v>221</v>
      </c>
      <c r="E7017">
        <v>318</v>
      </c>
      <c r="F7017" s="5" t="s">
        <v>14</v>
      </c>
      <c r="G7017" s="6">
        <v>45540.8125</v>
      </c>
      <c r="H7017" s="6">
        <v>45541.3125</v>
      </c>
      <c r="I7017" s="5" t="s">
        <v>1554</v>
      </c>
      <c r="J7017" s="5" t="s">
        <v>15</v>
      </c>
      <c r="K7017" s="5" t="s">
        <v>1550</v>
      </c>
    </row>
    <row r="7018" spans="1:11" x14ac:dyDescent="0.35">
      <c r="A7018" s="1">
        <v>45536</v>
      </c>
      <c r="B7018">
        <v>1527</v>
      </c>
      <c r="C7018">
        <v>2259</v>
      </c>
      <c r="D7018">
        <v>221</v>
      </c>
      <c r="E7018">
        <v>318</v>
      </c>
      <c r="F7018" s="5" t="s">
        <v>14</v>
      </c>
      <c r="G7018" s="6">
        <v>45546.8125</v>
      </c>
      <c r="H7018" s="6">
        <v>45547.3125</v>
      </c>
      <c r="I7018" s="5" t="s">
        <v>1554</v>
      </c>
      <c r="J7018" s="5" t="s">
        <v>15</v>
      </c>
      <c r="K7018" s="5" t="s">
        <v>1550</v>
      </c>
    </row>
    <row r="7019" spans="1:11" x14ac:dyDescent="0.35">
      <c r="A7019" s="1">
        <v>45536</v>
      </c>
      <c r="B7019">
        <v>1527</v>
      </c>
      <c r="C7019">
        <v>2259</v>
      </c>
      <c r="D7019">
        <v>221</v>
      </c>
      <c r="E7019">
        <v>318</v>
      </c>
      <c r="F7019" s="5" t="s">
        <v>14</v>
      </c>
      <c r="G7019" s="6">
        <v>45547.8125</v>
      </c>
      <c r="H7019" s="6">
        <v>45548.3125</v>
      </c>
      <c r="I7019" s="5" t="s">
        <v>1554</v>
      </c>
      <c r="J7019" s="5" t="s">
        <v>15</v>
      </c>
      <c r="K7019" s="5" t="s">
        <v>1550</v>
      </c>
    </row>
    <row r="7020" spans="1:11" x14ac:dyDescent="0.35">
      <c r="A7020" s="1">
        <v>45536</v>
      </c>
      <c r="B7020">
        <v>1527</v>
      </c>
      <c r="C7020">
        <v>2259</v>
      </c>
      <c r="D7020">
        <v>221</v>
      </c>
      <c r="E7020">
        <v>318</v>
      </c>
      <c r="F7020" s="5" t="s">
        <v>14</v>
      </c>
      <c r="G7020" s="6">
        <v>45553.8125</v>
      </c>
      <c r="H7020" s="6">
        <v>45554.3125</v>
      </c>
      <c r="I7020" s="5" t="s">
        <v>1554</v>
      </c>
      <c r="J7020" s="5" t="s">
        <v>15</v>
      </c>
      <c r="K7020" s="5" t="s">
        <v>1550</v>
      </c>
    </row>
    <row r="7021" spans="1:11" x14ac:dyDescent="0.35">
      <c r="A7021" s="1">
        <v>45536</v>
      </c>
      <c r="B7021">
        <v>1527</v>
      </c>
      <c r="C7021">
        <v>2259</v>
      </c>
      <c r="D7021">
        <v>221</v>
      </c>
      <c r="E7021">
        <v>318</v>
      </c>
      <c r="F7021" s="5" t="s">
        <v>14</v>
      </c>
      <c r="G7021" s="6">
        <v>45554.8125</v>
      </c>
      <c r="H7021" s="6">
        <v>45555.3125</v>
      </c>
      <c r="I7021" s="5" t="s">
        <v>1554</v>
      </c>
      <c r="J7021" s="5" t="s">
        <v>15</v>
      </c>
      <c r="K7021" s="5" t="s">
        <v>1550</v>
      </c>
    </row>
    <row r="7022" spans="1:11" x14ac:dyDescent="0.35">
      <c r="A7022" s="1">
        <v>45536</v>
      </c>
      <c r="B7022">
        <v>1527</v>
      </c>
      <c r="C7022">
        <v>2259</v>
      </c>
      <c r="D7022">
        <v>221</v>
      </c>
      <c r="E7022">
        <v>318</v>
      </c>
      <c r="F7022" s="5" t="s">
        <v>14</v>
      </c>
      <c r="G7022" s="6">
        <v>45560.8125</v>
      </c>
      <c r="H7022" s="6">
        <v>45561.3125</v>
      </c>
      <c r="I7022" s="5" t="s">
        <v>1554</v>
      </c>
      <c r="J7022" s="5" t="s">
        <v>15</v>
      </c>
      <c r="K7022" s="5" t="s">
        <v>1550</v>
      </c>
    </row>
    <row r="7023" spans="1:11" x14ac:dyDescent="0.35">
      <c r="A7023" s="1">
        <v>45536</v>
      </c>
      <c r="B7023">
        <v>1527</v>
      </c>
      <c r="C7023">
        <v>2259</v>
      </c>
      <c r="D7023">
        <v>221</v>
      </c>
      <c r="E7023">
        <v>318</v>
      </c>
      <c r="F7023" s="5" t="s">
        <v>14</v>
      </c>
      <c r="G7023" s="6">
        <v>45561.8125</v>
      </c>
      <c r="H7023" s="6">
        <v>45562.3125</v>
      </c>
      <c r="I7023" s="5" t="s">
        <v>1554</v>
      </c>
      <c r="J7023" s="5" t="s">
        <v>15</v>
      </c>
      <c r="K7023" s="5" t="s">
        <v>1550</v>
      </c>
    </row>
    <row r="7024" spans="1:11" x14ac:dyDescent="0.35">
      <c r="A7024" s="1">
        <v>45536</v>
      </c>
      <c r="B7024">
        <v>1527</v>
      </c>
      <c r="C7024">
        <v>2259</v>
      </c>
      <c r="D7024">
        <v>221</v>
      </c>
      <c r="E7024">
        <v>318</v>
      </c>
      <c r="F7024" s="5" t="s">
        <v>14</v>
      </c>
      <c r="G7024" s="6">
        <v>45561.8125</v>
      </c>
      <c r="H7024" s="6">
        <v>45563.315924652779</v>
      </c>
      <c r="I7024" s="5" t="s">
        <v>1555</v>
      </c>
      <c r="J7024" s="5" t="s">
        <v>15</v>
      </c>
      <c r="K7024" s="5" t="s">
        <v>1550</v>
      </c>
    </row>
    <row r="7025" spans="1:11" x14ac:dyDescent="0.35">
      <c r="A7025" s="1">
        <v>45536</v>
      </c>
      <c r="B7025">
        <v>1531</v>
      </c>
      <c r="C7025">
        <v>2264</v>
      </c>
      <c r="D7025">
        <v>221</v>
      </c>
      <c r="E7025">
        <v>318</v>
      </c>
      <c r="F7025" s="5" t="s">
        <v>14</v>
      </c>
      <c r="G7025" s="6">
        <v>45539.8125</v>
      </c>
      <c r="H7025" s="6">
        <v>45540.3125</v>
      </c>
      <c r="I7025" s="5" t="s">
        <v>1554</v>
      </c>
      <c r="J7025" s="5" t="s">
        <v>15</v>
      </c>
      <c r="K7025" s="5" t="s">
        <v>1564</v>
      </c>
    </row>
    <row r="7026" spans="1:11" x14ac:dyDescent="0.35">
      <c r="A7026" s="1">
        <v>45536</v>
      </c>
      <c r="B7026">
        <v>1531</v>
      </c>
      <c r="C7026">
        <v>2264</v>
      </c>
      <c r="D7026">
        <v>221</v>
      </c>
      <c r="E7026">
        <v>318</v>
      </c>
      <c r="F7026" s="5" t="s">
        <v>14</v>
      </c>
      <c r="G7026" s="6">
        <v>45540.8125</v>
      </c>
      <c r="H7026" s="6">
        <v>45541.3125</v>
      </c>
      <c r="I7026" s="5" t="s">
        <v>1554</v>
      </c>
      <c r="J7026" s="5" t="s">
        <v>15</v>
      </c>
      <c r="K7026" s="5" t="s">
        <v>1564</v>
      </c>
    </row>
    <row r="7027" spans="1:11" x14ac:dyDescent="0.35">
      <c r="A7027" s="1">
        <v>45536</v>
      </c>
      <c r="B7027">
        <v>1531</v>
      </c>
      <c r="C7027">
        <v>2264</v>
      </c>
      <c r="D7027">
        <v>221</v>
      </c>
      <c r="E7027">
        <v>318</v>
      </c>
      <c r="F7027" s="5" t="s">
        <v>14</v>
      </c>
      <c r="G7027" s="6">
        <v>45546.8125</v>
      </c>
      <c r="H7027" s="6">
        <v>45547.3125</v>
      </c>
      <c r="I7027" s="5" t="s">
        <v>1554</v>
      </c>
      <c r="J7027" s="5" t="s">
        <v>15</v>
      </c>
      <c r="K7027" s="5" t="s">
        <v>1564</v>
      </c>
    </row>
    <row r="7028" spans="1:11" x14ac:dyDescent="0.35">
      <c r="A7028" s="1">
        <v>45536</v>
      </c>
      <c r="B7028">
        <v>1531</v>
      </c>
      <c r="C7028">
        <v>2264</v>
      </c>
      <c r="D7028">
        <v>221</v>
      </c>
      <c r="E7028">
        <v>318</v>
      </c>
      <c r="F7028" s="5" t="s">
        <v>14</v>
      </c>
      <c r="G7028" s="6">
        <v>45547.8125</v>
      </c>
      <c r="H7028" s="6">
        <v>45548.3125</v>
      </c>
      <c r="I7028" s="5" t="s">
        <v>1554</v>
      </c>
      <c r="J7028" s="5" t="s">
        <v>15</v>
      </c>
      <c r="K7028" s="5" t="s">
        <v>1564</v>
      </c>
    </row>
    <row r="7029" spans="1:11" x14ac:dyDescent="0.35">
      <c r="A7029" s="1">
        <v>45536</v>
      </c>
      <c r="B7029">
        <v>1531</v>
      </c>
      <c r="C7029">
        <v>2264</v>
      </c>
      <c r="D7029">
        <v>221</v>
      </c>
      <c r="E7029">
        <v>318</v>
      </c>
      <c r="F7029" s="5" t="s">
        <v>14</v>
      </c>
      <c r="G7029" s="6">
        <v>45553.8125</v>
      </c>
      <c r="H7029" s="6">
        <v>45554.3125</v>
      </c>
      <c r="I7029" s="5" t="s">
        <v>1554</v>
      </c>
      <c r="J7029" s="5" t="s">
        <v>15</v>
      </c>
      <c r="K7029" s="5" t="s">
        <v>1564</v>
      </c>
    </row>
    <row r="7030" spans="1:11" x14ac:dyDescent="0.35">
      <c r="A7030" s="1">
        <v>45536</v>
      </c>
      <c r="B7030">
        <v>1531</v>
      </c>
      <c r="C7030">
        <v>2264</v>
      </c>
      <c r="D7030">
        <v>221</v>
      </c>
      <c r="E7030">
        <v>318</v>
      </c>
      <c r="F7030" s="5" t="s">
        <v>14</v>
      </c>
      <c r="G7030" s="6">
        <v>45554.8125</v>
      </c>
      <c r="H7030" s="6">
        <v>45555.06421232639</v>
      </c>
      <c r="I7030" s="5" t="s">
        <v>1565</v>
      </c>
      <c r="J7030" s="5" t="s">
        <v>15</v>
      </c>
      <c r="K7030" s="5" t="s">
        <v>1564</v>
      </c>
    </row>
    <row r="7031" spans="1:11" x14ac:dyDescent="0.35">
      <c r="A7031" s="1">
        <v>45536</v>
      </c>
      <c r="B7031">
        <v>1531</v>
      </c>
      <c r="C7031">
        <v>2264</v>
      </c>
      <c r="D7031">
        <v>221</v>
      </c>
      <c r="E7031">
        <v>318</v>
      </c>
      <c r="F7031" s="5" t="s">
        <v>14</v>
      </c>
      <c r="G7031" s="6">
        <v>45560.8125</v>
      </c>
      <c r="H7031" s="6">
        <v>45560.8125</v>
      </c>
      <c r="I7031" s="5" t="s">
        <v>1566</v>
      </c>
      <c r="J7031" s="5" t="s">
        <v>15</v>
      </c>
      <c r="K7031" s="5" t="s">
        <v>1564</v>
      </c>
    </row>
    <row r="7032" spans="1:11" x14ac:dyDescent="0.35">
      <c r="A7032" s="1">
        <v>45536</v>
      </c>
      <c r="B7032">
        <v>1531</v>
      </c>
      <c r="C7032">
        <v>2264</v>
      </c>
      <c r="D7032">
        <v>221</v>
      </c>
      <c r="E7032">
        <v>318</v>
      </c>
      <c r="F7032" s="5" t="s">
        <v>14</v>
      </c>
      <c r="G7032" s="6">
        <v>45561.8125</v>
      </c>
      <c r="H7032" s="6">
        <v>45561.8125</v>
      </c>
      <c r="I7032" s="5" t="s">
        <v>1566</v>
      </c>
      <c r="J7032" s="5" t="s">
        <v>15</v>
      </c>
      <c r="K7032" s="5" t="s">
        <v>1564</v>
      </c>
    </row>
    <row r="7033" spans="1:11" x14ac:dyDescent="0.35">
      <c r="A7033" s="1">
        <v>45536</v>
      </c>
      <c r="B7033">
        <v>1533</v>
      </c>
      <c r="C7033">
        <v>2266</v>
      </c>
      <c r="D7033">
        <v>69</v>
      </c>
      <c r="E7033">
        <v>121</v>
      </c>
      <c r="F7033" s="5" t="s">
        <v>14</v>
      </c>
      <c r="G7033" s="6">
        <v>45539.8125</v>
      </c>
      <c r="H7033" s="6">
        <v>45540.3125</v>
      </c>
      <c r="I7033" s="5" t="s">
        <v>1554</v>
      </c>
      <c r="J7033" s="5" t="s">
        <v>15</v>
      </c>
      <c r="K7033" s="5" t="s">
        <v>1550</v>
      </c>
    </row>
    <row r="7034" spans="1:11" x14ac:dyDescent="0.35">
      <c r="A7034" s="1">
        <v>45536</v>
      </c>
      <c r="B7034">
        <v>1533</v>
      </c>
      <c r="C7034">
        <v>2266</v>
      </c>
      <c r="D7034">
        <v>69</v>
      </c>
      <c r="E7034">
        <v>121</v>
      </c>
      <c r="F7034" s="5" t="s">
        <v>14</v>
      </c>
      <c r="G7034" s="6">
        <v>45540.8125</v>
      </c>
      <c r="H7034" s="6">
        <v>45541.3125</v>
      </c>
      <c r="I7034" s="5" t="s">
        <v>1554</v>
      </c>
      <c r="J7034" s="5" t="s">
        <v>15</v>
      </c>
      <c r="K7034" s="5" t="s">
        <v>1550</v>
      </c>
    </row>
    <row r="7035" spans="1:11" x14ac:dyDescent="0.35">
      <c r="A7035" s="1">
        <v>45536</v>
      </c>
      <c r="B7035">
        <v>1533</v>
      </c>
      <c r="C7035">
        <v>2266</v>
      </c>
      <c r="D7035">
        <v>69</v>
      </c>
      <c r="E7035">
        <v>121</v>
      </c>
      <c r="F7035" s="5" t="s">
        <v>14</v>
      </c>
      <c r="G7035" s="6">
        <v>45546.8125</v>
      </c>
      <c r="H7035" s="6">
        <v>45547.3125</v>
      </c>
      <c r="I7035" s="5" t="s">
        <v>1554</v>
      </c>
      <c r="J7035" s="5" t="s">
        <v>15</v>
      </c>
      <c r="K7035" s="5" t="s">
        <v>1550</v>
      </c>
    </row>
    <row r="7036" spans="1:11" x14ac:dyDescent="0.35">
      <c r="A7036" s="1">
        <v>45536</v>
      </c>
      <c r="B7036">
        <v>1533</v>
      </c>
      <c r="C7036">
        <v>2266</v>
      </c>
      <c r="D7036">
        <v>69</v>
      </c>
      <c r="E7036">
        <v>121</v>
      </c>
      <c r="F7036" s="5" t="s">
        <v>14</v>
      </c>
      <c r="G7036" s="6">
        <v>45547.8125</v>
      </c>
      <c r="H7036" s="6">
        <v>45548.3125</v>
      </c>
      <c r="I7036" s="5" t="s">
        <v>1554</v>
      </c>
      <c r="J7036" s="5" t="s">
        <v>15</v>
      </c>
      <c r="K7036" s="5" t="s">
        <v>1550</v>
      </c>
    </row>
    <row r="7037" spans="1:11" x14ac:dyDescent="0.35">
      <c r="A7037" s="1">
        <v>45536</v>
      </c>
      <c r="B7037">
        <v>1533</v>
      </c>
      <c r="C7037">
        <v>2266</v>
      </c>
      <c r="D7037">
        <v>69</v>
      </c>
      <c r="E7037">
        <v>121</v>
      </c>
      <c r="F7037" s="5" t="s">
        <v>14</v>
      </c>
      <c r="G7037" s="6">
        <v>45553.8125</v>
      </c>
      <c r="H7037" s="6">
        <v>45554.3125</v>
      </c>
      <c r="I7037" s="5" t="s">
        <v>1554</v>
      </c>
      <c r="J7037" s="5" t="s">
        <v>15</v>
      </c>
      <c r="K7037" s="5" t="s">
        <v>1550</v>
      </c>
    </row>
    <row r="7038" spans="1:11" x14ac:dyDescent="0.35">
      <c r="A7038" s="1">
        <v>45536</v>
      </c>
      <c r="B7038">
        <v>1533</v>
      </c>
      <c r="C7038">
        <v>2266</v>
      </c>
      <c r="D7038">
        <v>69</v>
      </c>
      <c r="E7038">
        <v>121</v>
      </c>
      <c r="F7038" s="5" t="s">
        <v>14</v>
      </c>
      <c r="G7038" s="6">
        <v>45554.8125</v>
      </c>
      <c r="H7038" s="6">
        <v>45555.3125</v>
      </c>
      <c r="I7038" s="5" t="s">
        <v>1554</v>
      </c>
      <c r="J7038" s="5" t="s">
        <v>15</v>
      </c>
      <c r="K7038" s="5" t="s">
        <v>1550</v>
      </c>
    </row>
    <row r="7039" spans="1:11" x14ac:dyDescent="0.35">
      <c r="A7039" s="1">
        <v>45536</v>
      </c>
      <c r="B7039">
        <v>1533</v>
      </c>
      <c r="C7039">
        <v>2266</v>
      </c>
      <c r="D7039">
        <v>69</v>
      </c>
      <c r="E7039">
        <v>121</v>
      </c>
      <c r="F7039" s="5" t="s">
        <v>14</v>
      </c>
      <c r="G7039" s="6">
        <v>45560.8125</v>
      </c>
      <c r="H7039" s="6">
        <v>45561.3125</v>
      </c>
      <c r="I7039" s="5" t="s">
        <v>1554</v>
      </c>
      <c r="J7039" s="5" t="s">
        <v>15</v>
      </c>
      <c r="K7039" s="5" t="s">
        <v>1550</v>
      </c>
    </row>
    <row r="7040" spans="1:11" x14ac:dyDescent="0.35">
      <c r="A7040" s="1">
        <v>45536</v>
      </c>
      <c r="B7040">
        <v>1533</v>
      </c>
      <c r="C7040">
        <v>2266</v>
      </c>
      <c r="D7040">
        <v>69</v>
      </c>
      <c r="E7040">
        <v>121</v>
      </c>
      <c r="F7040" s="5" t="s">
        <v>14</v>
      </c>
      <c r="G7040" s="6">
        <v>45561.8125</v>
      </c>
      <c r="H7040" s="6">
        <v>45562.3125</v>
      </c>
      <c r="I7040" s="5" t="s">
        <v>1554</v>
      </c>
      <c r="J7040" s="5" t="s">
        <v>15</v>
      </c>
      <c r="K7040" s="5" t="s">
        <v>1550</v>
      </c>
    </row>
    <row r="7041" spans="1:11" x14ac:dyDescent="0.35">
      <c r="A7041" s="1">
        <v>45536</v>
      </c>
      <c r="B7041">
        <v>1533</v>
      </c>
      <c r="C7041">
        <v>2266</v>
      </c>
      <c r="D7041">
        <v>69</v>
      </c>
      <c r="E7041">
        <v>121</v>
      </c>
      <c r="F7041" s="5" t="s">
        <v>14</v>
      </c>
      <c r="G7041" s="6">
        <v>45561.8125</v>
      </c>
      <c r="H7041" s="6">
        <v>45563.315924652779</v>
      </c>
      <c r="I7041" s="5" t="s">
        <v>1555</v>
      </c>
      <c r="J7041" s="5" t="s">
        <v>15</v>
      </c>
      <c r="K7041" s="5" t="s">
        <v>1550</v>
      </c>
    </row>
    <row r="7042" spans="1:11" x14ac:dyDescent="0.35">
      <c r="A7042" s="1">
        <v>45536</v>
      </c>
      <c r="B7042">
        <v>1534</v>
      </c>
      <c r="C7042">
        <v>2267</v>
      </c>
      <c r="D7042">
        <v>267</v>
      </c>
      <c r="E7042">
        <v>375</v>
      </c>
      <c r="F7042" s="5" t="s">
        <v>16</v>
      </c>
      <c r="G7042" s="6">
        <v>45537.333333333336</v>
      </c>
      <c r="H7042" s="6">
        <v>45537.645833333336</v>
      </c>
      <c r="I7042" s="5" t="s">
        <v>1549</v>
      </c>
      <c r="J7042" s="5" t="s">
        <v>15</v>
      </c>
      <c r="K7042" s="5" t="s">
        <v>1550</v>
      </c>
    </row>
    <row r="7043" spans="1:11" x14ac:dyDescent="0.35">
      <c r="A7043" s="1">
        <v>45536</v>
      </c>
      <c r="B7043">
        <v>1534</v>
      </c>
      <c r="C7043">
        <v>2267</v>
      </c>
      <c r="D7043">
        <v>267</v>
      </c>
      <c r="E7043">
        <v>375</v>
      </c>
      <c r="F7043" s="5" t="s">
        <v>16</v>
      </c>
      <c r="G7043" s="6">
        <v>45538.333333333336</v>
      </c>
      <c r="H7043" s="6">
        <v>45538.645833333336</v>
      </c>
      <c r="I7043" s="5" t="s">
        <v>1549</v>
      </c>
      <c r="J7043" s="5" t="s">
        <v>15</v>
      </c>
      <c r="K7043" s="5" t="s">
        <v>1550</v>
      </c>
    </row>
    <row r="7044" spans="1:11" x14ac:dyDescent="0.35">
      <c r="A7044" s="1">
        <v>45536</v>
      </c>
      <c r="B7044">
        <v>1534</v>
      </c>
      <c r="C7044">
        <v>2267</v>
      </c>
      <c r="D7044">
        <v>267</v>
      </c>
      <c r="E7044">
        <v>375</v>
      </c>
      <c r="F7044" s="5" t="s">
        <v>16</v>
      </c>
      <c r="G7044" s="6">
        <v>45539.333333333336</v>
      </c>
      <c r="H7044" s="6">
        <v>45539.645833333336</v>
      </c>
      <c r="I7044" s="5" t="s">
        <v>1549</v>
      </c>
      <c r="J7044" s="5" t="s">
        <v>15</v>
      </c>
      <c r="K7044" s="5" t="s">
        <v>1550</v>
      </c>
    </row>
    <row r="7045" spans="1:11" x14ac:dyDescent="0.35">
      <c r="A7045" s="1">
        <v>45536</v>
      </c>
      <c r="B7045">
        <v>1534</v>
      </c>
      <c r="C7045">
        <v>2267</v>
      </c>
      <c r="D7045">
        <v>267</v>
      </c>
      <c r="E7045">
        <v>375</v>
      </c>
      <c r="F7045" s="5" t="s">
        <v>16</v>
      </c>
      <c r="G7045" s="6">
        <v>45540.333333333336</v>
      </c>
      <c r="H7045" s="6">
        <v>45540.645833333336</v>
      </c>
      <c r="I7045" s="5" t="s">
        <v>1549</v>
      </c>
      <c r="J7045" s="5" t="s">
        <v>15</v>
      </c>
      <c r="K7045" s="5" t="s">
        <v>1550</v>
      </c>
    </row>
    <row r="7046" spans="1:11" x14ac:dyDescent="0.35">
      <c r="A7046" s="1">
        <v>45536</v>
      </c>
      <c r="B7046">
        <v>1534</v>
      </c>
      <c r="C7046">
        <v>2267</v>
      </c>
      <c r="D7046">
        <v>267</v>
      </c>
      <c r="E7046">
        <v>375</v>
      </c>
      <c r="F7046" s="5" t="s">
        <v>16</v>
      </c>
      <c r="G7046" s="6">
        <v>45541.333333333336</v>
      </c>
      <c r="H7046" s="6">
        <v>45541.645833333336</v>
      </c>
      <c r="I7046" s="5" t="s">
        <v>1549</v>
      </c>
      <c r="J7046" s="5" t="s">
        <v>15</v>
      </c>
      <c r="K7046" s="5" t="s">
        <v>1550</v>
      </c>
    </row>
    <row r="7047" spans="1:11" x14ac:dyDescent="0.35">
      <c r="A7047" s="1">
        <v>45536</v>
      </c>
      <c r="B7047">
        <v>1534</v>
      </c>
      <c r="C7047">
        <v>2267</v>
      </c>
      <c r="D7047">
        <v>267</v>
      </c>
      <c r="E7047">
        <v>375</v>
      </c>
      <c r="F7047" s="5" t="s">
        <v>16</v>
      </c>
      <c r="G7047" s="6">
        <v>45544.333333333336</v>
      </c>
      <c r="H7047" s="6">
        <v>45544.645833333336</v>
      </c>
      <c r="I7047" s="5" t="s">
        <v>1549</v>
      </c>
      <c r="J7047" s="5" t="s">
        <v>15</v>
      </c>
      <c r="K7047" s="5" t="s">
        <v>1550</v>
      </c>
    </row>
    <row r="7048" spans="1:11" x14ac:dyDescent="0.35">
      <c r="A7048" s="1">
        <v>45536</v>
      </c>
      <c r="B7048">
        <v>1534</v>
      </c>
      <c r="C7048">
        <v>2267</v>
      </c>
      <c r="D7048">
        <v>267</v>
      </c>
      <c r="E7048">
        <v>375</v>
      </c>
      <c r="F7048" s="5" t="s">
        <v>16</v>
      </c>
      <c r="G7048" s="6">
        <v>45545.333333333336</v>
      </c>
      <c r="H7048" s="6">
        <v>45545.645833333336</v>
      </c>
      <c r="I7048" s="5" t="s">
        <v>1549</v>
      </c>
      <c r="J7048" s="5" t="s">
        <v>15</v>
      </c>
      <c r="K7048" s="5" t="s">
        <v>1550</v>
      </c>
    </row>
    <row r="7049" spans="1:11" x14ac:dyDescent="0.35">
      <c r="A7049" s="1">
        <v>45536</v>
      </c>
      <c r="B7049">
        <v>1534</v>
      </c>
      <c r="C7049">
        <v>2267</v>
      </c>
      <c r="D7049">
        <v>267</v>
      </c>
      <c r="E7049">
        <v>375</v>
      </c>
      <c r="F7049" s="5" t="s">
        <v>16</v>
      </c>
      <c r="G7049" s="6">
        <v>45546.333333333336</v>
      </c>
      <c r="H7049" s="6">
        <v>45546.645833333336</v>
      </c>
      <c r="I7049" s="5" t="s">
        <v>1549</v>
      </c>
      <c r="J7049" s="5" t="s">
        <v>15</v>
      </c>
      <c r="K7049" s="5" t="s">
        <v>1550</v>
      </c>
    </row>
    <row r="7050" spans="1:11" x14ac:dyDescent="0.35">
      <c r="A7050" s="1">
        <v>45536</v>
      </c>
      <c r="B7050">
        <v>1534</v>
      </c>
      <c r="C7050">
        <v>2267</v>
      </c>
      <c r="D7050">
        <v>267</v>
      </c>
      <c r="E7050">
        <v>375</v>
      </c>
      <c r="F7050" s="5" t="s">
        <v>16</v>
      </c>
      <c r="G7050" s="6">
        <v>45547.333333333336</v>
      </c>
      <c r="H7050" s="6">
        <v>45547.645833333336</v>
      </c>
      <c r="I7050" s="5" t="s">
        <v>1549</v>
      </c>
      <c r="J7050" s="5" t="s">
        <v>15</v>
      </c>
      <c r="K7050" s="5" t="s">
        <v>1550</v>
      </c>
    </row>
    <row r="7051" spans="1:11" x14ac:dyDescent="0.35">
      <c r="A7051" s="1">
        <v>45536</v>
      </c>
      <c r="B7051">
        <v>1534</v>
      </c>
      <c r="C7051">
        <v>2267</v>
      </c>
      <c r="D7051">
        <v>267</v>
      </c>
      <c r="E7051">
        <v>375</v>
      </c>
      <c r="F7051" s="5" t="s">
        <v>16</v>
      </c>
      <c r="G7051" s="6">
        <v>45548.333333333336</v>
      </c>
      <c r="H7051" s="6">
        <v>45548.645833333336</v>
      </c>
      <c r="I7051" s="5" t="s">
        <v>1549</v>
      </c>
      <c r="J7051" s="5" t="s">
        <v>15</v>
      </c>
      <c r="K7051" s="5" t="s">
        <v>1550</v>
      </c>
    </row>
    <row r="7052" spans="1:11" x14ac:dyDescent="0.35">
      <c r="A7052" s="1">
        <v>45536</v>
      </c>
      <c r="B7052">
        <v>1534</v>
      </c>
      <c r="C7052">
        <v>2267</v>
      </c>
      <c r="D7052">
        <v>267</v>
      </c>
      <c r="E7052">
        <v>375</v>
      </c>
      <c r="F7052" s="5" t="s">
        <v>16</v>
      </c>
      <c r="G7052" s="6">
        <v>45551.333333333336</v>
      </c>
      <c r="H7052" s="6">
        <v>45551.645833333336</v>
      </c>
      <c r="I7052" s="5" t="s">
        <v>1549</v>
      </c>
      <c r="J7052" s="5" t="s">
        <v>15</v>
      </c>
      <c r="K7052" s="5" t="s">
        <v>1550</v>
      </c>
    </row>
    <row r="7053" spans="1:11" x14ac:dyDescent="0.35">
      <c r="A7053" s="1">
        <v>45536</v>
      </c>
      <c r="B7053">
        <v>1534</v>
      </c>
      <c r="C7053">
        <v>2267</v>
      </c>
      <c r="D7053">
        <v>267</v>
      </c>
      <c r="E7053">
        <v>375</v>
      </c>
      <c r="F7053" s="5" t="s">
        <v>16</v>
      </c>
      <c r="G7053" s="6">
        <v>45552.333333333336</v>
      </c>
      <c r="H7053" s="6">
        <v>45552.645833333336</v>
      </c>
      <c r="I7053" s="5" t="s">
        <v>1549</v>
      </c>
      <c r="J7053" s="5" t="s">
        <v>15</v>
      </c>
      <c r="K7053" s="5" t="s">
        <v>1550</v>
      </c>
    </row>
    <row r="7054" spans="1:11" x14ac:dyDescent="0.35">
      <c r="A7054" s="1">
        <v>45536</v>
      </c>
      <c r="B7054">
        <v>1534</v>
      </c>
      <c r="C7054">
        <v>2267</v>
      </c>
      <c r="D7054">
        <v>267</v>
      </c>
      <c r="E7054">
        <v>375</v>
      </c>
      <c r="F7054" s="5" t="s">
        <v>16</v>
      </c>
      <c r="G7054" s="6">
        <v>45553.333333333336</v>
      </c>
      <c r="H7054" s="6">
        <v>45553.645833333336</v>
      </c>
      <c r="I7054" s="5" t="s">
        <v>1549</v>
      </c>
      <c r="J7054" s="5" t="s">
        <v>15</v>
      </c>
      <c r="K7054" s="5" t="s">
        <v>1550</v>
      </c>
    </row>
    <row r="7055" spans="1:11" x14ac:dyDescent="0.35">
      <c r="A7055" s="1">
        <v>45536</v>
      </c>
      <c r="B7055">
        <v>1534</v>
      </c>
      <c r="C7055">
        <v>2267</v>
      </c>
      <c r="D7055">
        <v>267</v>
      </c>
      <c r="E7055">
        <v>375</v>
      </c>
      <c r="F7055" s="5" t="s">
        <v>16</v>
      </c>
      <c r="G7055" s="6">
        <v>45554.333333333336</v>
      </c>
      <c r="H7055" s="6">
        <v>45554.645833333336</v>
      </c>
      <c r="I7055" s="5" t="s">
        <v>1549</v>
      </c>
      <c r="J7055" s="5" t="s">
        <v>15</v>
      </c>
      <c r="K7055" s="5" t="s">
        <v>1550</v>
      </c>
    </row>
    <row r="7056" spans="1:11" x14ac:dyDescent="0.35">
      <c r="A7056" s="1">
        <v>45536</v>
      </c>
      <c r="B7056">
        <v>1534</v>
      </c>
      <c r="C7056">
        <v>2267</v>
      </c>
      <c r="D7056">
        <v>267</v>
      </c>
      <c r="E7056">
        <v>375</v>
      </c>
      <c r="F7056" s="5" t="s">
        <v>16</v>
      </c>
      <c r="G7056" s="6">
        <v>45555.333333333336</v>
      </c>
      <c r="H7056" s="6">
        <v>45555.645833333336</v>
      </c>
      <c r="I7056" s="5" t="s">
        <v>1549</v>
      </c>
      <c r="J7056" s="5" t="s">
        <v>15</v>
      </c>
      <c r="K7056" s="5" t="s">
        <v>1550</v>
      </c>
    </row>
    <row r="7057" spans="1:11" x14ac:dyDescent="0.35">
      <c r="A7057" s="1">
        <v>45536</v>
      </c>
      <c r="B7057">
        <v>1534</v>
      </c>
      <c r="C7057">
        <v>2267</v>
      </c>
      <c r="D7057">
        <v>267</v>
      </c>
      <c r="E7057">
        <v>375</v>
      </c>
      <c r="F7057" s="5" t="s">
        <v>16</v>
      </c>
      <c r="G7057" s="6">
        <v>45558.333333333336</v>
      </c>
      <c r="H7057" s="6">
        <v>45558.645833333336</v>
      </c>
      <c r="I7057" s="5" t="s">
        <v>1549</v>
      </c>
      <c r="J7057" s="5" t="s">
        <v>15</v>
      </c>
      <c r="K7057" s="5" t="s">
        <v>1550</v>
      </c>
    </row>
    <row r="7058" spans="1:11" x14ac:dyDescent="0.35">
      <c r="A7058" s="1">
        <v>45536</v>
      </c>
      <c r="B7058">
        <v>1534</v>
      </c>
      <c r="C7058">
        <v>2267</v>
      </c>
      <c r="D7058">
        <v>267</v>
      </c>
      <c r="E7058">
        <v>375</v>
      </c>
      <c r="F7058" s="5" t="s">
        <v>16</v>
      </c>
      <c r="G7058" s="6">
        <v>45559.333333333336</v>
      </c>
      <c r="H7058" s="6">
        <v>45559.645833333336</v>
      </c>
      <c r="I7058" s="5" t="s">
        <v>1549</v>
      </c>
      <c r="J7058" s="5" t="s">
        <v>15</v>
      </c>
      <c r="K7058" s="5" t="s">
        <v>1550</v>
      </c>
    </row>
    <row r="7059" spans="1:11" x14ac:dyDescent="0.35">
      <c r="A7059" s="1">
        <v>45536</v>
      </c>
      <c r="B7059">
        <v>1534</v>
      </c>
      <c r="C7059">
        <v>2267</v>
      </c>
      <c r="D7059">
        <v>267</v>
      </c>
      <c r="E7059">
        <v>375</v>
      </c>
      <c r="F7059" s="5" t="s">
        <v>16</v>
      </c>
      <c r="G7059" s="6">
        <v>45560.333333333336</v>
      </c>
      <c r="H7059" s="6">
        <v>45560.524257986108</v>
      </c>
      <c r="I7059" s="5" t="s">
        <v>1551</v>
      </c>
      <c r="J7059" s="5" t="s">
        <v>15</v>
      </c>
      <c r="K7059" s="5" t="s">
        <v>1550</v>
      </c>
    </row>
    <row r="7060" spans="1:11" x14ac:dyDescent="0.35">
      <c r="A7060" s="1">
        <v>45536</v>
      </c>
      <c r="B7060">
        <v>1535</v>
      </c>
      <c r="C7060">
        <v>2268</v>
      </c>
      <c r="D7060">
        <v>21</v>
      </c>
      <c r="E7060">
        <v>50</v>
      </c>
      <c r="F7060" s="5" t="s">
        <v>16</v>
      </c>
      <c r="G7060" s="6">
        <v>45537.333333333336</v>
      </c>
      <c r="H7060" s="6">
        <v>45537.645833333336</v>
      </c>
      <c r="I7060" s="5" t="s">
        <v>1549</v>
      </c>
      <c r="J7060" s="5" t="s">
        <v>15</v>
      </c>
      <c r="K7060" s="5" t="s">
        <v>1550</v>
      </c>
    </row>
    <row r="7061" spans="1:11" x14ac:dyDescent="0.35">
      <c r="A7061" s="1">
        <v>45536</v>
      </c>
      <c r="B7061">
        <v>1535</v>
      </c>
      <c r="C7061">
        <v>2268</v>
      </c>
      <c r="D7061">
        <v>21</v>
      </c>
      <c r="E7061">
        <v>50</v>
      </c>
      <c r="F7061" s="5" t="s">
        <v>16</v>
      </c>
      <c r="G7061" s="6">
        <v>45538.333333333336</v>
      </c>
      <c r="H7061" s="6">
        <v>45538.645833333336</v>
      </c>
      <c r="I7061" s="5" t="s">
        <v>1549</v>
      </c>
      <c r="J7061" s="5" t="s">
        <v>15</v>
      </c>
      <c r="K7061" s="5" t="s">
        <v>1550</v>
      </c>
    </row>
    <row r="7062" spans="1:11" x14ac:dyDescent="0.35">
      <c r="A7062" s="1">
        <v>45536</v>
      </c>
      <c r="B7062">
        <v>1535</v>
      </c>
      <c r="C7062">
        <v>2268</v>
      </c>
      <c r="D7062">
        <v>21</v>
      </c>
      <c r="E7062">
        <v>50</v>
      </c>
      <c r="F7062" s="5" t="s">
        <v>16</v>
      </c>
      <c r="G7062" s="6">
        <v>45539.333333333336</v>
      </c>
      <c r="H7062" s="6">
        <v>45539.645833333336</v>
      </c>
      <c r="I7062" s="5" t="s">
        <v>1549</v>
      </c>
      <c r="J7062" s="5" t="s">
        <v>15</v>
      </c>
      <c r="K7062" s="5" t="s">
        <v>1550</v>
      </c>
    </row>
    <row r="7063" spans="1:11" x14ac:dyDescent="0.35">
      <c r="A7063" s="1">
        <v>45536</v>
      </c>
      <c r="B7063">
        <v>1535</v>
      </c>
      <c r="C7063">
        <v>2268</v>
      </c>
      <c r="D7063">
        <v>21</v>
      </c>
      <c r="E7063">
        <v>50</v>
      </c>
      <c r="F7063" s="5" t="s">
        <v>16</v>
      </c>
      <c r="G7063" s="6">
        <v>45540.333333333336</v>
      </c>
      <c r="H7063" s="6">
        <v>45540.645833333336</v>
      </c>
      <c r="I7063" s="5" t="s">
        <v>1549</v>
      </c>
      <c r="J7063" s="5" t="s">
        <v>15</v>
      </c>
      <c r="K7063" s="5" t="s">
        <v>1550</v>
      </c>
    </row>
    <row r="7064" spans="1:11" x14ac:dyDescent="0.35">
      <c r="A7064" s="1">
        <v>45536</v>
      </c>
      <c r="B7064">
        <v>1535</v>
      </c>
      <c r="C7064">
        <v>2268</v>
      </c>
      <c r="D7064">
        <v>21</v>
      </c>
      <c r="E7064">
        <v>50</v>
      </c>
      <c r="F7064" s="5" t="s">
        <v>16</v>
      </c>
      <c r="G7064" s="6">
        <v>45541.333333333336</v>
      </c>
      <c r="H7064" s="6">
        <v>45541.645833333336</v>
      </c>
      <c r="I7064" s="5" t="s">
        <v>1549</v>
      </c>
      <c r="J7064" s="5" t="s">
        <v>15</v>
      </c>
      <c r="K7064" s="5" t="s">
        <v>1550</v>
      </c>
    </row>
    <row r="7065" spans="1:11" x14ac:dyDescent="0.35">
      <c r="A7065" s="1">
        <v>45536</v>
      </c>
      <c r="B7065">
        <v>1535</v>
      </c>
      <c r="C7065">
        <v>2268</v>
      </c>
      <c r="D7065">
        <v>21</v>
      </c>
      <c r="E7065">
        <v>50</v>
      </c>
      <c r="F7065" s="5" t="s">
        <v>16</v>
      </c>
      <c r="G7065" s="6">
        <v>45544.333333333336</v>
      </c>
      <c r="H7065" s="6">
        <v>45544.645833333336</v>
      </c>
      <c r="I7065" s="5" t="s">
        <v>1549</v>
      </c>
      <c r="J7065" s="5" t="s">
        <v>15</v>
      </c>
      <c r="K7065" s="5" t="s">
        <v>1550</v>
      </c>
    </row>
    <row r="7066" spans="1:11" x14ac:dyDescent="0.35">
      <c r="A7066" s="1">
        <v>45536</v>
      </c>
      <c r="B7066">
        <v>1535</v>
      </c>
      <c r="C7066">
        <v>2268</v>
      </c>
      <c r="D7066">
        <v>21</v>
      </c>
      <c r="E7066">
        <v>50</v>
      </c>
      <c r="F7066" s="5" t="s">
        <v>16</v>
      </c>
      <c r="G7066" s="6">
        <v>45545.333333333336</v>
      </c>
      <c r="H7066" s="6">
        <v>45545.645833333336</v>
      </c>
      <c r="I7066" s="5" t="s">
        <v>1549</v>
      </c>
      <c r="J7066" s="5" t="s">
        <v>15</v>
      </c>
      <c r="K7066" s="5" t="s">
        <v>1550</v>
      </c>
    </row>
    <row r="7067" spans="1:11" x14ac:dyDescent="0.35">
      <c r="A7067" s="1">
        <v>45536</v>
      </c>
      <c r="B7067">
        <v>1535</v>
      </c>
      <c r="C7067">
        <v>2268</v>
      </c>
      <c r="D7067">
        <v>21</v>
      </c>
      <c r="E7067">
        <v>50</v>
      </c>
      <c r="F7067" s="5" t="s">
        <v>16</v>
      </c>
      <c r="G7067" s="6">
        <v>45546.333333333336</v>
      </c>
      <c r="H7067" s="6">
        <v>45546.645833333336</v>
      </c>
      <c r="I7067" s="5" t="s">
        <v>1549</v>
      </c>
      <c r="J7067" s="5" t="s">
        <v>15</v>
      </c>
      <c r="K7067" s="5" t="s">
        <v>1550</v>
      </c>
    </row>
    <row r="7068" spans="1:11" x14ac:dyDescent="0.35">
      <c r="A7068" s="1">
        <v>45536</v>
      </c>
      <c r="B7068">
        <v>1535</v>
      </c>
      <c r="C7068">
        <v>2268</v>
      </c>
      <c r="D7068">
        <v>21</v>
      </c>
      <c r="E7068">
        <v>50</v>
      </c>
      <c r="F7068" s="5" t="s">
        <v>16</v>
      </c>
      <c r="G7068" s="6">
        <v>45547.333333333336</v>
      </c>
      <c r="H7068" s="6">
        <v>45547.645833333336</v>
      </c>
      <c r="I7068" s="5" t="s">
        <v>1549</v>
      </c>
      <c r="J7068" s="5" t="s">
        <v>15</v>
      </c>
      <c r="K7068" s="5" t="s">
        <v>1550</v>
      </c>
    </row>
    <row r="7069" spans="1:11" x14ac:dyDescent="0.35">
      <c r="A7069" s="1">
        <v>45536</v>
      </c>
      <c r="B7069">
        <v>1535</v>
      </c>
      <c r="C7069">
        <v>2268</v>
      </c>
      <c r="D7069">
        <v>21</v>
      </c>
      <c r="E7069">
        <v>50</v>
      </c>
      <c r="F7069" s="5" t="s">
        <v>16</v>
      </c>
      <c r="G7069" s="6">
        <v>45548.333333333336</v>
      </c>
      <c r="H7069" s="6">
        <v>45548.645833333336</v>
      </c>
      <c r="I7069" s="5" t="s">
        <v>1549</v>
      </c>
      <c r="J7069" s="5" t="s">
        <v>15</v>
      </c>
      <c r="K7069" s="5" t="s">
        <v>1550</v>
      </c>
    </row>
    <row r="7070" spans="1:11" x14ac:dyDescent="0.35">
      <c r="A7070" s="1">
        <v>45536</v>
      </c>
      <c r="B7070">
        <v>1535</v>
      </c>
      <c r="C7070">
        <v>2268</v>
      </c>
      <c r="D7070">
        <v>21</v>
      </c>
      <c r="E7070">
        <v>50</v>
      </c>
      <c r="F7070" s="5" t="s">
        <v>16</v>
      </c>
      <c r="G7070" s="6">
        <v>45551.333333333336</v>
      </c>
      <c r="H7070" s="6">
        <v>45551.645833333336</v>
      </c>
      <c r="I7070" s="5" t="s">
        <v>1549</v>
      </c>
      <c r="J7070" s="5" t="s">
        <v>15</v>
      </c>
      <c r="K7070" s="5" t="s">
        <v>1550</v>
      </c>
    </row>
    <row r="7071" spans="1:11" x14ac:dyDescent="0.35">
      <c r="A7071" s="1">
        <v>45536</v>
      </c>
      <c r="B7071">
        <v>1535</v>
      </c>
      <c r="C7071">
        <v>2268</v>
      </c>
      <c r="D7071">
        <v>21</v>
      </c>
      <c r="E7071">
        <v>50</v>
      </c>
      <c r="F7071" s="5" t="s">
        <v>16</v>
      </c>
      <c r="G7071" s="6">
        <v>45552.333333333336</v>
      </c>
      <c r="H7071" s="6">
        <v>45552.645833333336</v>
      </c>
      <c r="I7071" s="5" t="s">
        <v>1549</v>
      </c>
      <c r="J7071" s="5" t="s">
        <v>15</v>
      </c>
      <c r="K7071" s="5" t="s">
        <v>1550</v>
      </c>
    </row>
    <row r="7072" spans="1:11" x14ac:dyDescent="0.35">
      <c r="A7072" s="1">
        <v>45536</v>
      </c>
      <c r="B7072">
        <v>1535</v>
      </c>
      <c r="C7072">
        <v>2268</v>
      </c>
      <c r="D7072">
        <v>21</v>
      </c>
      <c r="E7072">
        <v>50</v>
      </c>
      <c r="F7072" s="5" t="s">
        <v>16</v>
      </c>
      <c r="G7072" s="6">
        <v>45553.333333333336</v>
      </c>
      <c r="H7072" s="6">
        <v>45553.645833333336</v>
      </c>
      <c r="I7072" s="5" t="s">
        <v>1549</v>
      </c>
      <c r="J7072" s="5" t="s">
        <v>15</v>
      </c>
      <c r="K7072" s="5" t="s">
        <v>1550</v>
      </c>
    </row>
    <row r="7073" spans="1:11" x14ac:dyDescent="0.35">
      <c r="A7073" s="1">
        <v>45536</v>
      </c>
      <c r="B7073">
        <v>1535</v>
      </c>
      <c r="C7073">
        <v>2268</v>
      </c>
      <c r="D7073">
        <v>21</v>
      </c>
      <c r="E7073">
        <v>50</v>
      </c>
      <c r="F7073" s="5" t="s">
        <v>16</v>
      </c>
      <c r="G7073" s="6">
        <v>45554.333333333336</v>
      </c>
      <c r="H7073" s="6">
        <v>45554.645833333336</v>
      </c>
      <c r="I7073" s="5" t="s">
        <v>1549</v>
      </c>
      <c r="J7073" s="5" t="s">
        <v>15</v>
      </c>
      <c r="K7073" s="5" t="s">
        <v>1550</v>
      </c>
    </row>
    <row r="7074" spans="1:11" x14ac:dyDescent="0.35">
      <c r="A7074" s="1">
        <v>45536</v>
      </c>
      <c r="B7074">
        <v>1535</v>
      </c>
      <c r="C7074">
        <v>2268</v>
      </c>
      <c r="D7074">
        <v>21</v>
      </c>
      <c r="E7074">
        <v>50</v>
      </c>
      <c r="F7074" s="5" t="s">
        <v>16</v>
      </c>
      <c r="G7074" s="6">
        <v>45555.333333333336</v>
      </c>
      <c r="H7074" s="6">
        <v>45555.645833333336</v>
      </c>
      <c r="I7074" s="5" t="s">
        <v>1549</v>
      </c>
      <c r="J7074" s="5" t="s">
        <v>15</v>
      </c>
      <c r="K7074" s="5" t="s">
        <v>1550</v>
      </c>
    </row>
    <row r="7075" spans="1:11" x14ac:dyDescent="0.35">
      <c r="A7075" s="1">
        <v>45536</v>
      </c>
      <c r="B7075">
        <v>1535</v>
      </c>
      <c r="C7075">
        <v>2268</v>
      </c>
      <c r="D7075">
        <v>21</v>
      </c>
      <c r="E7075">
        <v>50</v>
      </c>
      <c r="F7075" s="5" t="s">
        <v>16</v>
      </c>
      <c r="G7075" s="6">
        <v>45558.333333333336</v>
      </c>
      <c r="H7075" s="6">
        <v>45558.645833333336</v>
      </c>
      <c r="I7075" s="5" t="s">
        <v>1549</v>
      </c>
      <c r="J7075" s="5" t="s">
        <v>15</v>
      </c>
      <c r="K7075" s="5" t="s">
        <v>1550</v>
      </c>
    </row>
    <row r="7076" spans="1:11" x14ac:dyDescent="0.35">
      <c r="A7076" s="1">
        <v>45536</v>
      </c>
      <c r="B7076">
        <v>1535</v>
      </c>
      <c r="C7076">
        <v>2268</v>
      </c>
      <c r="D7076">
        <v>21</v>
      </c>
      <c r="E7076">
        <v>50</v>
      </c>
      <c r="F7076" s="5" t="s">
        <v>16</v>
      </c>
      <c r="G7076" s="6">
        <v>45559.333333333336</v>
      </c>
      <c r="H7076" s="6">
        <v>45559.645833333336</v>
      </c>
      <c r="I7076" s="5" t="s">
        <v>1549</v>
      </c>
      <c r="J7076" s="5" t="s">
        <v>15</v>
      </c>
      <c r="K7076" s="5" t="s">
        <v>1550</v>
      </c>
    </row>
    <row r="7077" spans="1:11" x14ac:dyDescent="0.35">
      <c r="A7077" s="1">
        <v>45536</v>
      </c>
      <c r="B7077">
        <v>1535</v>
      </c>
      <c r="C7077">
        <v>2268</v>
      </c>
      <c r="D7077">
        <v>21</v>
      </c>
      <c r="E7077">
        <v>50</v>
      </c>
      <c r="F7077" s="5" t="s">
        <v>16</v>
      </c>
      <c r="G7077" s="6">
        <v>45560.333333333336</v>
      </c>
      <c r="H7077" s="6">
        <v>45560.524257986108</v>
      </c>
      <c r="I7077" s="5" t="s">
        <v>1551</v>
      </c>
      <c r="J7077" s="5" t="s">
        <v>15</v>
      </c>
      <c r="K7077" s="5" t="s">
        <v>1550</v>
      </c>
    </row>
    <row r="7078" spans="1:11" x14ac:dyDescent="0.35">
      <c r="A7078" s="1">
        <v>45536</v>
      </c>
      <c r="B7078">
        <v>1536</v>
      </c>
      <c r="C7078">
        <v>2269</v>
      </c>
      <c r="D7078">
        <v>272</v>
      </c>
      <c r="E7078">
        <v>384</v>
      </c>
      <c r="F7078" s="5" t="s">
        <v>14</v>
      </c>
      <c r="G7078" s="6">
        <v>45539.8125</v>
      </c>
      <c r="H7078" s="6">
        <v>45540.3125</v>
      </c>
      <c r="I7078" s="5" t="s">
        <v>1554</v>
      </c>
      <c r="J7078" s="5" t="s">
        <v>15</v>
      </c>
      <c r="K7078" s="5" t="s">
        <v>1550</v>
      </c>
    </row>
    <row r="7079" spans="1:11" x14ac:dyDescent="0.35">
      <c r="A7079" s="1">
        <v>45536</v>
      </c>
      <c r="B7079">
        <v>1536</v>
      </c>
      <c r="C7079">
        <v>2269</v>
      </c>
      <c r="D7079">
        <v>272</v>
      </c>
      <c r="E7079">
        <v>384</v>
      </c>
      <c r="F7079" s="5" t="s">
        <v>14</v>
      </c>
      <c r="G7079" s="6">
        <v>45540.8125</v>
      </c>
      <c r="H7079" s="6">
        <v>45541.3125</v>
      </c>
      <c r="I7079" s="5" t="s">
        <v>1554</v>
      </c>
      <c r="J7079" s="5" t="s">
        <v>15</v>
      </c>
      <c r="K7079" s="5" t="s">
        <v>1550</v>
      </c>
    </row>
    <row r="7080" spans="1:11" x14ac:dyDescent="0.35">
      <c r="A7080" s="1">
        <v>45536</v>
      </c>
      <c r="B7080">
        <v>1536</v>
      </c>
      <c r="C7080">
        <v>2269</v>
      </c>
      <c r="D7080">
        <v>272</v>
      </c>
      <c r="E7080">
        <v>384</v>
      </c>
      <c r="F7080" s="5" t="s">
        <v>14</v>
      </c>
      <c r="G7080" s="6">
        <v>45546.8125</v>
      </c>
      <c r="H7080" s="6">
        <v>45547.3125</v>
      </c>
      <c r="I7080" s="5" t="s">
        <v>1554</v>
      </c>
      <c r="J7080" s="5" t="s">
        <v>15</v>
      </c>
      <c r="K7080" s="5" t="s">
        <v>1550</v>
      </c>
    </row>
    <row r="7081" spans="1:11" x14ac:dyDescent="0.35">
      <c r="A7081" s="1">
        <v>45536</v>
      </c>
      <c r="B7081">
        <v>1536</v>
      </c>
      <c r="C7081">
        <v>2269</v>
      </c>
      <c r="D7081">
        <v>272</v>
      </c>
      <c r="E7081">
        <v>384</v>
      </c>
      <c r="F7081" s="5" t="s">
        <v>14</v>
      </c>
      <c r="G7081" s="6">
        <v>45547.8125</v>
      </c>
      <c r="H7081" s="6">
        <v>45548.3125</v>
      </c>
      <c r="I7081" s="5" t="s">
        <v>1554</v>
      </c>
      <c r="J7081" s="5" t="s">
        <v>15</v>
      </c>
      <c r="K7081" s="5" t="s">
        <v>1550</v>
      </c>
    </row>
    <row r="7082" spans="1:11" x14ac:dyDescent="0.35">
      <c r="A7082" s="1">
        <v>45536</v>
      </c>
      <c r="B7082">
        <v>1536</v>
      </c>
      <c r="C7082">
        <v>2269</v>
      </c>
      <c r="D7082">
        <v>272</v>
      </c>
      <c r="E7082">
        <v>384</v>
      </c>
      <c r="F7082" s="5" t="s">
        <v>14</v>
      </c>
      <c r="G7082" s="6">
        <v>45553.8125</v>
      </c>
      <c r="H7082" s="6">
        <v>45554.3125</v>
      </c>
      <c r="I7082" s="5" t="s">
        <v>1554</v>
      </c>
      <c r="J7082" s="5" t="s">
        <v>15</v>
      </c>
      <c r="K7082" s="5" t="s">
        <v>1550</v>
      </c>
    </row>
    <row r="7083" spans="1:11" x14ac:dyDescent="0.35">
      <c r="A7083" s="1">
        <v>45536</v>
      </c>
      <c r="B7083">
        <v>1536</v>
      </c>
      <c r="C7083">
        <v>2269</v>
      </c>
      <c r="D7083">
        <v>272</v>
      </c>
      <c r="E7083">
        <v>384</v>
      </c>
      <c r="F7083" s="5" t="s">
        <v>14</v>
      </c>
      <c r="G7083" s="6">
        <v>45554.8125</v>
      </c>
      <c r="H7083" s="6">
        <v>45555.3125</v>
      </c>
      <c r="I7083" s="5" t="s">
        <v>1554</v>
      </c>
      <c r="J7083" s="5" t="s">
        <v>15</v>
      </c>
      <c r="K7083" s="5" t="s">
        <v>1550</v>
      </c>
    </row>
    <row r="7084" spans="1:11" x14ac:dyDescent="0.35">
      <c r="A7084" s="1">
        <v>45536</v>
      </c>
      <c r="B7084">
        <v>1536</v>
      </c>
      <c r="C7084">
        <v>2269</v>
      </c>
      <c r="D7084">
        <v>272</v>
      </c>
      <c r="E7084">
        <v>384</v>
      </c>
      <c r="F7084" s="5" t="s">
        <v>14</v>
      </c>
      <c r="G7084" s="6">
        <v>45560.8125</v>
      </c>
      <c r="H7084" s="6">
        <v>45561.3125</v>
      </c>
      <c r="I7084" s="5" t="s">
        <v>1554</v>
      </c>
      <c r="J7084" s="5" t="s">
        <v>15</v>
      </c>
      <c r="K7084" s="5" t="s">
        <v>1550</v>
      </c>
    </row>
    <row r="7085" spans="1:11" x14ac:dyDescent="0.35">
      <c r="A7085" s="1">
        <v>45536</v>
      </c>
      <c r="B7085">
        <v>1536</v>
      </c>
      <c r="C7085">
        <v>2269</v>
      </c>
      <c r="D7085">
        <v>272</v>
      </c>
      <c r="E7085">
        <v>384</v>
      </c>
      <c r="F7085" s="5" t="s">
        <v>14</v>
      </c>
      <c r="G7085" s="6">
        <v>45561.8125</v>
      </c>
      <c r="H7085" s="6">
        <v>45562.3125</v>
      </c>
      <c r="I7085" s="5" t="s">
        <v>1554</v>
      </c>
      <c r="J7085" s="5" t="s">
        <v>15</v>
      </c>
      <c r="K7085" s="5" t="s">
        <v>1550</v>
      </c>
    </row>
    <row r="7086" spans="1:11" x14ac:dyDescent="0.35">
      <c r="A7086" s="1">
        <v>45536</v>
      </c>
      <c r="B7086">
        <v>1536</v>
      </c>
      <c r="C7086">
        <v>2269</v>
      </c>
      <c r="D7086">
        <v>272</v>
      </c>
      <c r="E7086">
        <v>384</v>
      </c>
      <c r="F7086" s="5" t="s">
        <v>14</v>
      </c>
      <c r="G7086" s="6">
        <v>45561.8125</v>
      </c>
      <c r="H7086" s="6">
        <v>45563.315924652779</v>
      </c>
      <c r="I7086" s="5" t="s">
        <v>1555</v>
      </c>
      <c r="J7086" s="5" t="s">
        <v>15</v>
      </c>
      <c r="K7086" s="5" t="s">
        <v>1550</v>
      </c>
    </row>
    <row r="7087" spans="1:11" x14ac:dyDescent="0.35">
      <c r="A7087" s="1">
        <v>45536</v>
      </c>
      <c r="B7087">
        <v>1540</v>
      </c>
      <c r="C7087">
        <v>2274</v>
      </c>
      <c r="D7087">
        <v>105</v>
      </c>
      <c r="E7087">
        <v>165</v>
      </c>
      <c r="F7087" s="5" t="s">
        <v>16</v>
      </c>
      <c r="G7087" s="6">
        <v>45537.333333333336</v>
      </c>
      <c r="H7087" s="6">
        <v>45537.645833333336</v>
      </c>
      <c r="I7087" s="5" t="s">
        <v>1549</v>
      </c>
      <c r="J7087" s="5" t="s">
        <v>15</v>
      </c>
      <c r="K7087" s="5" t="s">
        <v>1550</v>
      </c>
    </row>
    <row r="7088" spans="1:11" x14ac:dyDescent="0.35">
      <c r="A7088" s="1">
        <v>45536</v>
      </c>
      <c r="B7088">
        <v>1540</v>
      </c>
      <c r="C7088">
        <v>2274</v>
      </c>
      <c r="D7088">
        <v>105</v>
      </c>
      <c r="E7088">
        <v>165</v>
      </c>
      <c r="F7088" s="5" t="s">
        <v>16</v>
      </c>
      <c r="G7088" s="6">
        <v>45538.333333333336</v>
      </c>
      <c r="H7088" s="6">
        <v>45538.645833333336</v>
      </c>
      <c r="I7088" s="5" t="s">
        <v>1549</v>
      </c>
      <c r="J7088" s="5" t="s">
        <v>15</v>
      </c>
      <c r="K7088" s="5" t="s">
        <v>1550</v>
      </c>
    </row>
    <row r="7089" spans="1:11" x14ac:dyDescent="0.35">
      <c r="A7089" s="1">
        <v>45536</v>
      </c>
      <c r="B7089">
        <v>1540</v>
      </c>
      <c r="C7089">
        <v>2274</v>
      </c>
      <c r="D7089">
        <v>105</v>
      </c>
      <c r="E7089">
        <v>165</v>
      </c>
      <c r="F7089" s="5" t="s">
        <v>16</v>
      </c>
      <c r="G7089" s="6">
        <v>45539.333333333336</v>
      </c>
      <c r="H7089" s="6">
        <v>45539.645833333336</v>
      </c>
      <c r="I7089" s="5" t="s">
        <v>1549</v>
      </c>
      <c r="J7089" s="5" t="s">
        <v>15</v>
      </c>
      <c r="K7089" s="5" t="s">
        <v>1550</v>
      </c>
    </row>
    <row r="7090" spans="1:11" x14ac:dyDescent="0.35">
      <c r="A7090" s="1">
        <v>45536</v>
      </c>
      <c r="B7090">
        <v>1540</v>
      </c>
      <c r="C7090">
        <v>2274</v>
      </c>
      <c r="D7090">
        <v>105</v>
      </c>
      <c r="E7090">
        <v>165</v>
      </c>
      <c r="F7090" s="5" t="s">
        <v>16</v>
      </c>
      <c r="G7090" s="6">
        <v>45540.333333333336</v>
      </c>
      <c r="H7090" s="6">
        <v>45540.645833333336</v>
      </c>
      <c r="I7090" s="5" t="s">
        <v>1549</v>
      </c>
      <c r="J7090" s="5" t="s">
        <v>15</v>
      </c>
      <c r="K7090" s="5" t="s">
        <v>1550</v>
      </c>
    </row>
    <row r="7091" spans="1:11" x14ac:dyDescent="0.35">
      <c r="A7091" s="1">
        <v>45536</v>
      </c>
      <c r="B7091">
        <v>1540</v>
      </c>
      <c r="C7091">
        <v>2274</v>
      </c>
      <c r="D7091">
        <v>105</v>
      </c>
      <c r="E7091">
        <v>165</v>
      </c>
      <c r="F7091" s="5" t="s">
        <v>16</v>
      </c>
      <c r="G7091" s="6">
        <v>45541.333333333336</v>
      </c>
      <c r="H7091" s="6">
        <v>45541.645833333336</v>
      </c>
      <c r="I7091" s="5" t="s">
        <v>1549</v>
      </c>
      <c r="J7091" s="5" t="s">
        <v>15</v>
      </c>
      <c r="K7091" s="5" t="s">
        <v>1550</v>
      </c>
    </row>
    <row r="7092" spans="1:11" x14ac:dyDescent="0.35">
      <c r="A7092" s="1">
        <v>45536</v>
      </c>
      <c r="B7092">
        <v>1540</v>
      </c>
      <c r="C7092">
        <v>2274</v>
      </c>
      <c r="D7092">
        <v>105</v>
      </c>
      <c r="E7092">
        <v>165</v>
      </c>
      <c r="F7092" s="5" t="s">
        <v>16</v>
      </c>
      <c r="G7092" s="6">
        <v>45544.333333333336</v>
      </c>
      <c r="H7092" s="6">
        <v>45544.645833333336</v>
      </c>
      <c r="I7092" s="5" t="s">
        <v>1549</v>
      </c>
      <c r="J7092" s="5" t="s">
        <v>15</v>
      </c>
      <c r="K7092" s="5" t="s">
        <v>1550</v>
      </c>
    </row>
    <row r="7093" spans="1:11" x14ac:dyDescent="0.35">
      <c r="A7093" s="1">
        <v>45536</v>
      </c>
      <c r="B7093">
        <v>1540</v>
      </c>
      <c r="C7093">
        <v>2274</v>
      </c>
      <c r="D7093">
        <v>105</v>
      </c>
      <c r="E7093">
        <v>165</v>
      </c>
      <c r="F7093" s="5" t="s">
        <v>16</v>
      </c>
      <c r="G7093" s="6">
        <v>45545.333333333336</v>
      </c>
      <c r="H7093" s="6">
        <v>45545.645833333336</v>
      </c>
      <c r="I7093" s="5" t="s">
        <v>1549</v>
      </c>
      <c r="J7093" s="5" t="s">
        <v>15</v>
      </c>
      <c r="K7093" s="5" t="s">
        <v>1550</v>
      </c>
    </row>
    <row r="7094" spans="1:11" x14ac:dyDescent="0.35">
      <c r="A7094" s="1">
        <v>45536</v>
      </c>
      <c r="B7094">
        <v>1540</v>
      </c>
      <c r="C7094">
        <v>2274</v>
      </c>
      <c r="D7094">
        <v>105</v>
      </c>
      <c r="E7094">
        <v>165</v>
      </c>
      <c r="F7094" s="5" t="s">
        <v>16</v>
      </c>
      <c r="G7094" s="6">
        <v>45546.333333333336</v>
      </c>
      <c r="H7094" s="6">
        <v>45546.645833333336</v>
      </c>
      <c r="I7094" s="5" t="s">
        <v>1549</v>
      </c>
      <c r="J7094" s="5" t="s">
        <v>15</v>
      </c>
      <c r="K7094" s="5" t="s">
        <v>1550</v>
      </c>
    </row>
    <row r="7095" spans="1:11" x14ac:dyDescent="0.35">
      <c r="A7095" s="1">
        <v>45536</v>
      </c>
      <c r="B7095">
        <v>1540</v>
      </c>
      <c r="C7095">
        <v>2274</v>
      </c>
      <c r="D7095">
        <v>105</v>
      </c>
      <c r="E7095">
        <v>165</v>
      </c>
      <c r="F7095" s="5" t="s">
        <v>16</v>
      </c>
      <c r="G7095" s="6">
        <v>45547.333333333336</v>
      </c>
      <c r="H7095" s="6">
        <v>45547.645833333336</v>
      </c>
      <c r="I7095" s="5" t="s">
        <v>1549</v>
      </c>
      <c r="J7095" s="5" t="s">
        <v>15</v>
      </c>
      <c r="K7095" s="5" t="s">
        <v>1550</v>
      </c>
    </row>
    <row r="7096" spans="1:11" x14ac:dyDescent="0.35">
      <c r="A7096" s="1">
        <v>45536</v>
      </c>
      <c r="B7096">
        <v>1540</v>
      </c>
      <c r="C7096">
        <v>2274</v>
      </c>
      <c r="D7096">
        <v>105</v>
      </c>
      <c r="E7096">
        <v>165</v>
      </c>
      <c r="F7096" s="5" t="s">
        <v>16</v>
      </c>
      <c r="G7096" s="6">
        <v>45548.333333333336</v>
      </c>
      <c r="H7096" s="6">
        <v>45548.645833333336</v>
      </c>
      <c r="I7096" s="5" t="s">
        <v>1549</v>
      </c>
      <c r="J7096" s="5" t="s">
        <v>15</v>
      </c>
      <c r="K7096" s="5" t="s">
        <v>1550</v>
      </c>
    </row>
    <row r="7097" spans="1:11" x14ac:dyDescent="0.35">
      <c r="A7097" s="1">
        <v>45536</v>
      </c>
      <c r="B7097">
        <v>1540</v>
      </c>
      <c r="C7097">
        <v>2274</v>
      </c>
      <c r="D7097">
        <v>105</v>
      </c>
      <c r="E7097">
        <v>165</v>
      </c>
      <c r="F7097" s="5" t="s">
        <v>16</v>
      </c>
      <c r="G7097" s="6">
        <v>45551.333333333336</v>
      </c>
      <c r="H7097" s="6">
        <v>45551.645833333336</v>
      </c>
      <c r="I7097" s="5" t="s">
        <v>1549</v>
      </c>
      <c r="J7097" s="5" t="s">
        <v>15</v>
      </c>
      <c r="K7097" s="5" t="s">
        <v>1550</v>
      </c>
    </row>
    <row r="7098" spans="1:11" x14ac:dyDescent="0.35">
      <c r="A7098" s="1">
        <v>45536</v>
      </c>
      <c r="B7098">
        <v>1540</v>
      </c>
      <c r="C7098">
        <v>2274</v>
      </c>
      <c r="D7098">
        <v>105</v>
      </c>
      <c r="E7098">
        <v>165</v>
      </c>
      <c r="F7098" s="5" t="s">
        <v>16</v>
      </c>
      <c r="G7098" s="6">
        <v>45552.333333333336</v>
      </c>
      <c r="H7098" s="6">
        <v>45552.645833333336</v>
      </c>
      <c r="I7098" s="5" t="s">
        <v>1549</v>
      </c>
      <c r="J7098" s="5" t="s">
        <v>15</v>
      </c>
      <c r="K7098" s="5" t="s">
        <v>1550</v>
      </c>
    </row>
    <row r="7099" spans="1:11" x14ac:dyDescent="0.35">
      <c r="A7099" s="1">
        <v>45536</v>
      </c>
      <c r="B7099">
        <v>1540</v>
      </c>
      <c r="C7099">
        <v>2274</v>
      </c>
      <c r="D7099">
        <v>105</v>
      </c>
      <c r="E7099">
        <v>165</v>
      </c>
      <c r="F7099" s="5" t="s">
        <v>16</v>
      </c>
      <c r="G7099" s="6">
        <v>45553.333333333336</v>
      </c>
      <c r="H7099" s="6">
        <v>45553.645833333336</v>
      </c>
      <c r="I7099" s="5" t="s">
        <v>1549</v>
      </c>
      <c r="J7099" s="5" t="s">
        <v>15</v>
      </c>
      <c r="K7099" s="5" t="s">
        <v>1550</v>
      </c>
    </row>
    <row r="7100" spans="1:11" x14ac:dyDescent="0.35">
      <c r="A7100" s="1">
        <v>45536</v>
      </c>
      <c r="B7100">
        <v>1540</v>
      </c>
      <c r="C7100">
        <v>2274</v>
      </c>
      <c r="D7100">
        <v>105</v>
      </c>
      <c r="E7100">
        <v>165</v>
      </c>
      <c r="F7100" s="5" t="s">
        <v>16</v>
      </c>
      <c r="G7100" s="6">
        <v>45554.333333333336</v>
      </c>
      <c r="H7100" s="6">
        <v>45554.645833333336</v>
      </c>
      <c r="I7100" s="5" t="s">
        <v>1549</v>
      </c>
      <c r="J7100" s="5" t="s">
        <v>15</v>
      </c>
      <c r="K7100" s="5" t="s">
        <v>1550</v>
      </c>
    </row>
    <row r="7101" spans="1:11" x14ac:dyDescent="0.35">
      <c r="A7101" s="1">
        <v>45536</v>
      </c>
      <c r="B7101">
        <v>1540</v>
      </c>
      <c r="C7101">
        <v>2274</v>
      </c>
      <c r="D7101">
        <v>105</v>
      </c>
      <c r="E7101">
        <v>165</v>
      </c>
      <c r="F7101" s="5" t="s">
        <v>16</v>
      </c>
      <c r="G7101" s="6">
        <v>45555.333333333336</v>
      </c>
      <c r="H7101" s="6">
        <v>45555.645833333336</v>
      </c>
      <c r="I7101" s="5" t="s">
        <v>1549</v>
      </c>
      <c r="J7101" s="5" t="s">
        <v>15</v>
      </c>
      <c r="K7101" s="5" t="s">
        <v>1550</v>
      </c>
    </row>
    <row r="7102" spans="1:11" x14ac:dyDescent="0.35">
      <c r="A7102" s="1">
        <v>45536</v>
      </c>
      <c r="B7102">
        <v>1540</v>
      </c>
      <c r="C7102">
        <v>2274</v>
      </c>
      <c r="D7102">
        <v>105</v>
      </c>
      <c r="E7102">
        <v>165</v>
      </c>
      <c r="F7102" s="5" t="s">
        <v>16</v>
      </c>
      <c r="G7102" s="6">
        <v>45558.333333333336</v>
      </c>
      <c r="H7102" s="6">
        <v>45558.645833333336</v>
      </c>
      <c r="I7102" s="5" t="s">
        <v>1549</v>
      </c>
      <c r="J7102" s="5" t="s">
        <v>15</v>
      </c>
      <c r="K7102" s="5" t="s">
        <v>1550</v>
      </c>
    </row>
    <row r="7103" spans="1:11" x14ac:dyDescent="0.35">
      <c r="A7103" s="1">
        <v>45536</v>
      </c>
      <c r="B7103">
        <v>1540</v>
      </c>
      <c r="C7103">
        <v>2274</v>
      </c>
      <c r="D7103">
        <v>105</v>
      </c>
      <c r="E7103">
        <v>165</v>
      </c>
      <c r="F7103" s="5" t="s">
        <v>16</v>
      </c>
      <c r="G7103" s="6">
        <v>45559.333333333336</v>
      </c>
      <c r="H7103" s="6">
        <v>45559.645833333336</v>
      </c>
      <c r="I7103" s="5" t="s">
        <v>1549</v>
      </c>
      <c r="J7103" s="5" t="s">
        <v>15</v>
      </c>
      <c r="K7103" s="5" t="s">
        <v>1550</v>
      </c>
    </row>
    <row r="7104" spans="1:11" x14ac:dyDescent="0.35">
      <c r="A7104" s="1">
        <v>45536</v>
      </c>
      <c r="B7104">
        <v>1540</v>
      </c>
      <c r="C7104">
        <v>2274</v>
      </c>
      <c r="D7104">
        <v>105</v>
      </c>
      <c r="E7104">
        <v>165</v>
      </c>
      <c r="F7104" s="5" t="s">
        <v>16</v>
      </c>
      <c r="G7104" s="6">
        <v>45560.333333333336</v>
      </c>
      <c r="H7104" s="6">
        <v>45560.524257986108</v>
      </c>
      <c r="I7104" s="5" t="s">
        <v>1551</v>
      </c>
      <c r="J7104" s="5" t="s">
        <v>15</v>
      </c>
      <c r="K7104" s="5" t="s">
        <v>1550</v>
      </c>
    </row>
    <row r="7105" spans="1:11" x14ac:dyDescent="0.35">
      <c r="A7105" s="1">
        <v>45536</v>
      </c>
      <c r="B7105">
        <v>1542</v>
      </c>
      <c r="C7105">
        <v>2276</v>
      </c>
      <c r="D7105">
        <v>47</v>
      </c>
      <c r="E7105">
        <v>97</v>
      </c>
      <c r="F7105" s="5" t="s">
        <v>19</v>
      </c>
      <c r="G7105" s="6">
        <v>45537.375</v>
      </c>
      <c r="H7105" s="6">
        <v>45537.708333333336</v>
      </c>
      <c r="I7105" s="5" t="s">
        <v>1546</v>
      </c>
      <c r="J7105" s="5" t="s">
        <v>20</v>
      </c>
      <c r="K7105" s="5" t="s">
        <v>1572</v>
      </c>
    </row>
    <row r="7106" spans="1:11" x14ac:dyDescent="0.35">
      <c r="A7106" s="1">
        <v>45536</v>
      </c>
      <c r="B7106">
        <v>1542</v>
      </c>
      <c r="C7106">
        <v>2276</v>
      </c>
      <c r="D7106">
        <v>47</v>
      </c>
      <c r="E7106">
        <v>97</v>
      </c>
      <c r="F7106" s="5" t="s">
        <v>19</v>
      </c>
      <c r="G7106" s="6">
        <v>45538.375</v>
      </c>
      <c r="H7106" s="6">
        <v>45538.708333333336</v>
      </c>
      <c r="I7106" s="5" t="s">
        <v>1546</v>
      </c>
      <c r="J7106" s="5" t="s">
        <v>20</v>
      </c>
      <c r="K7106" s="5" t="s">
        <v>1572</v>
      </c>
    </row>
    <row r="7107" spans="1:11" x14ac:dyDescent="0.35">
      <c r="A7107" s="1">
        <v>45536</v>
      </c>
      <c r="B7107">
        <v>1542</v>
      </c>
      <c r="C7107">
        <v>2276</v>
      </c>
      <c r="D7107">
        <v>47</v>
      </c>
      <c r="E7107">
        <v>97</v>
      </c>
      <c r="F7107" s="5" t="s">
        <v>19</v>
      </c>
      <c r="G7107" s="6">
        <v>45539.375</v>
      </c>
      <c r="H7107" s="6">
        <v>45539.708333333336</v>
      </c>
      <c r="I7107" s="5" t="s">
        <v>1546</v>
      </c>
      <c r="J7107" s="5" t="s">
        <v>20</v>
      </c>
      <c r="K7107" s="5" t="s">
        <v>1572</v>
      </c>
    </row>
    <row r="7108" spans="1:11" x14ac:dyDescent="0.35">
      <c r="A7108" s="1">
        <v>45536</v>
      </c>
      <c r="B7108">
        <v>1542</v>
      </c>
      <c r="C7108">
        <v>2276</v>
      </c>
      <c r="D7108">
        <v>47</v>
      </c>
      <c r="E7108">
        <v>97</v>
      </c>
      <c r="F7108" s="5" t="s">
        <v>19</v>
      </c>
      <c r="G7108" s="6">
        <v>45540.375</v>
      </c>
      <c r="H7108" s="6">
        <v>45540.708333333336</v>
      </c>
      <c r="I7108" s="5" t="s">
        <v>1546</v>
      </c>
      <c r="J7108" s="5" t="s">
        <v>20</v>
      </c>
      <c r="K7108" s="5" t="s">
        <v>1572</v>
      </c>
    </row>
    <row r="7109" spans="1:11" x14ac:dyDescent="0.35">
      <c r="A7109" s="1">
        <v>45536</v>
      </c>
      <c r="B7109">
        <v>1542</v>
      </c>
      <c r="C7109">
        <v>2276</v>
      </c>
      <c r="D7109">
        <v>47</v>
      </c>
      <c r="E7109">
        <v>97</v>
      </c>
      <c r="F7109" s="5" t="s">
        <v>19</v>
      </c>
      <c r="G7109" s="6">
        <v>45541.375</v>
      </c>
      <c r="H7109" s="6">
        <v>45541.708333333336</v>
      </c>
      <c r="I7109" s="5" t="s">
        <v>1546</v>
      </c>
      <c r="J7109" s="5" t="s">
        <v>20</v>
      </c>
      <c r="K7109" s="5" t="s">
        <v>1572</v>
      </c>
    </row>
    <row r="7110" spans="1:11" x14ac:dyDescent="0.35">
      <c r="A7110" s="1">
        <v>45536</v>
      </c>
      <c r="B7110">
        <v>1542</v>
      </c>
      <c r="C7110">
        <v>2276</v>
      </c>
      <c r="D7110">
        <v>47</v>
      </c>
      <c r="E7110">
        <v>97</v>
      </c>
      <c r="F7110" s="5" t="s">
        <v>19</v>
      </c>
      <c r="G7110" s="6">
        <v>45544.375</v>
      </c>
      <c r="H7110" s="6">
        <v>45544.708333333336</v>
      </c>
      <c r="I7110" s="5" t="s">
        <v>1546</v>
      </c>
      <c r="J7110" s="5" t="s">
        <v>20</v>
      </c>
      <c r="K7110" s="5" t="s">
        <v>1572</v>
      </c>
    </row>
    <row r="7111" spans="1:11" x14ac:dyDescent="0.35">
      <c r="A7111" s="1">
        <v>45536</v>
      </c>
      <c r="B7111">
        <v>1542</v>
      </c>
      <c r="C7111">
        <v>2276</v>
      </c>
      <c r="D7111">
        <v>47</v>
      </c>
      <c r="E7111">
        <v>97</v>
      </c>
      <c r="F7111" s="5" t="s">
        <v>19</v>
      </c>
      <c r="G7111" s="6">
        <v>45545.375</v>
      </c>
      <c r="H7111" s="6">
        <v>45545.708333333336</v>
      </c>
      <c r="I7111" s="5" t="s">
        <v>1546</v>
      </c>
      <c r="J7111" s="5" t="s">
        <v>20</v>
      </c>
      <c r="K7111" s="5" t="s">
        <v>1572</v>
      </c>
    </row>
    <row r="7112" spans="1:11" x14ac:dyDescent="0.35">
      <c r="A7112" s="1">
        <v>45536</v>
      </c>
      <c r="B7112">
        <v>1542</v>
      </c>
      <c r="C7112">
        <v>2276</v>
      </c>
      <c r="D7112">
        <v>47</v>
      </c>
      <c r="E7112">
        <v>97</v>
      </c>
      <c r="F7112" s="5" t="s">
        <v>19</v>
      </c>
      <c r="G7112" s="6">
        <v>45546.375</v>
      </c>
      <c r="H7112" s="6">
        <v>45546.708333333336</v>
      </c>
      <c r="I7112" s="5" t="s">
        <v>1546</v>
      </c>
      <c r="J7112" s="5" t="s">
        <v>20</v>
      </c>
      <c r="K7112" s="5" t="s">
        <v>1572</v>
      </c>
    </row>
    <row r="7113" spans="1:11" x14ac:dyDescent="0.35">
      <c r="A7113" s="1">
        <v>45536</v>
      </c>
      <c r="B7113">
        <v>1542</v>
      </c>
      <c r="C7113">
        <v>2276</v>
      </c>
      <c r="D7113">
        <v>47</v>
      </c>
      <c r="E7113">
        <v>97</v>
      </c>
      <c r="F7113" s="5" t="s">
        <v>19</v>
      </c>
      <c r="G7113" s="6">
        <v>45565.375</v>
      </c>
      <c r="H7113" s="6">
        <v>45565.632028101849</v>
      </c>
      <c r="I7113" s="5" t="s">
        <v>1573</v>
      </c>
      <c r="J7113" s="5" t="s">
        <v>20</v>
      </c>
      <c r="K7113" s="5" t="s">
        <v>1572</v>
      </c>
    </row>
    <row r="7114" spans="1:11" x14ac:dyDescent="0.35">
      <c r="A7114" s="1">
        <v>45536</v>
      </c>
      <c r="B7114">
        <v>1546</v>
      </c>
      <c r="C7114">
        <v>2280</v>
      </c>
      <c r="D7114">
        <v>241</v>
      </c>
      <c r="E7114">
        <v>341</v>
      </c>
      <c r="F7114" s="5" t="s">
        <v>19</v>
      </c>
      <c r="G7114" s="6">
        <v>45537.375</v>
      </c>
      <c r="H7114" s="6">
        <v>45537.708333333336</v>
      </c>
      <c r="I7114" s="5" t="s">
        <v>1546</v>
      </c>
      <c r="J7114" s="5" t="s">
        <v>20</v>
      </c>
      <c r="K7114" s="5" t="s">
        <v>1560</v>
      </c>
    </row>
    <row r="7115" spans="1:11" x14ac:dyDescent="0.35">
      <c r="A7115" s="1">
        <v>45536</v>
      </c>
      <c r="B7115">
        <v>1546</v>
      </c>
      <c r="C7115">
        <v>2280</v>
      </c>
      <c r="D7115">
        <v>241</v>
      </c>
      <c r="E7115">
        <v>341</v>
      </c>
      <c r="F7115" s="5" t="s">
        <v>19</v>
      </c>
      <c r="G7115" s="6">
        <v>45538.375</v>
      </c>
      <c r="H7115" s="6">
        <v>45538.708333333336</v>
      </c>
      <c r="I7115" s="5" t="s">
        <v>1546</v>
      </c>
      <c r="J7115" s="5" t="s">
        <v>20</v>
      </c>
      <c r="K7115" s="5" t="s">
        <v>1560</v>
      </c>
    </row>
    <row r="7116" spans="1:11" x14ac:dyDescent="0.35">
      <c r="A7116" s="1">
        <v>45536</v>
      </c>
      <c r="B7116">
        <v>1546</v>
      </c>
      <c r="C7116">
        <v>2280</v>
      </c>
      <c r="D7116">
        <v>241</v>
      </c>
      <c r="E7116">
        <v>341</v>
      </c>
      <c r="F7116" s="5" t="s">
        <v>19</v>
      </c>
      <c r="G7116" s="6">
        <v>45539.375</v>
      </c>
      <c r="H7116" s="6">
        <v>45539.708333333336</v>
      </c>
      <c r="I7116" s="5" t="s">
        <v>1546</v>
      </c>
      <c r="J7116" s="5" t="s">
        <v>20</v>
      </c>
      <c r="K7116" s="5" t="s">
        <v>1560</v>
      </c>
    </row>
    <row r="7117" spans="1:11" x14ac:dyDescent="0.35">
      <c r="A7117" s="1">
        <v>45536</v>
      </c>
      <c r="B7117">
        <v>1546</v>
      </c>
      <c r="C7117">
        <v>2280</v>
      </c>
      <c r="D7117">
        <v>241</v>
      </c>
      <c r="E7117">
        <v>341</v>
      </c>
      <c r="F7117" s="5" t="s">
        <v>19</v>
      </c>
      <c r="G7117" s="6">
        <v>45540.375</v>
      </c>
      <c r="H7117" s="6">
        <v>45540.708333333336</v>
      </c>
      <c r="I7117" s="5" t="s">
        <v>1546</v>
      </c>
      <c r="J7117" s="5" t="s">
        <v>20</v>
      </c>
      <c r="K7117" s="5" t="s">
        <v>1560</v>
      </c>
    </row>
    <row r="7118" spans="1:11" x14ac:dyDescent="0.35">
      <c r="A7118" s="1">
        <v>45536</v>
      </c>
      <c r="B7118">
        <v>1546</v>
      </c>
      <c r="C7118">
        <v>2280</v>
      </c>
      <c r="D7118">
        <v>241</v>
      </c>
      <c r="E7118">
        <v>341</v>
      </c>
      <c r="F7118" s="5" t="s">
        <v>19</v>
      </c>
      <c r="G7118" s="6">
        <v>45541.375</v>
      </c>
      <c r="H7118" s="6">
        <v>45541.708333333336</v>
      </c>
      <c r="I7118" s="5" t="s">
        <v>1546</v>
      </c>
      <c r="J7118" s="5" t="s">
        <v>20</v>
      </c>
      <c r="K7118" s="5" t="s">
        <v>1560</v>
      </c>
    </row>
    <row r="7119" spans="1:11" x14ac:dyDescent="0.35">
      <c r="A7119" s="1">
        <v>45536</v>
      </c>
      <c r="B7119">
        <v>1546</v>
      </c>
      <c r="C7119">
        <v>2280</v>
      </c>
      <c r="D7119">
        <v>241</v>
      </c>
      <c r="E7119">
        <v>341</v>
      </c>
      <c r="F7119" s="5" t="s">
        <v>19</v>
      </c>
      <c r="G7119" s="6">
        <v>45544.375</v>
      </c>
      <c r="H7119" s="6">
        <v>45544.708333333336</v>
      </c>
      <c r="I7119" s="5" t="s">
        <v>1546</v>
      </c>
      <c r="J7119" s="5" t="s">
        <v>20</v>
      </c>
      <c r="K7119" s="5" t="s">
        <v>1560</v>
      </c>
    </row>
    <row r="7120" spans="1:11" x14ac:dyDescent="0.35">
      <c r="A7120" s="1">
        <v>45536</v>
      </c>
      <c r="B7120">
        <v>1546</v>
      </c>
      <c r="C7120">
        <v>2280</v>
      </c>
      <c r="D7120">
        <v>241</v>
      </c>
      <c r="E7120">
        <v>341</v>
      </c>
      <c r="F7120" s="5" t="s">
        <v>19</v>
      </c>
      <c r="G7120" s="6">
        <v>45545.375</v>
      </c>
      <c r="H7120" s="6">
        <v>45545.708333333336</v>
      </c>
      <c r="I7120" s="5" t="s">
        <v>1546</v>
      </c>
      <c r="J7120" s="5" t="s">
        <v>20</v>
      </c>
      <c r="K7120" s="5" t="s">
        <v>1560</v>
      </c>
    </row>
    <row r="7121" spans="1:11" x14ac:dyDescent="0.35">
      <c r="A7121" s="1">
        <v>45536</v>
      </c>
      <c r="B7121">
        <v>1546</v>
      </c>
      <c r="C7121">
        <v>2280</v>
      </c>
      <c r="D7121">
        <v>241</v>
      </c>
      <c r="E7121">
        <v>341</v>
      </c>
      <c r="F7121" s="5" t="s">
        <v>19</v>
      </c>
      <c r="G7121" s="6">
        <v>45546.375</v>
      </c>
      <c r="H7121" s="6">
        <v>45546.708333333336</v>
      </c>
      <c r="I7121" s="5" t="s">
        <v>1546</v>
      </c>
      <c r="J7121" s="5" t="s">
        <v>20</v>
      </c>
      <c r="K7121" s="5" t="s">
        <v>1560</v>
      </c>
    </row>
    <row r="7122" spans="1:11" x14ac:dyDescent="0.35">
      <c r="A7122" s="1">
        <v>45536</v>
      </c>
      <c r="B7122">
        <v>1546</v>
      </c>
      <c r="C7122">
        <v>2280</v>
      </c>
      <c r="D7122">
        <v>241</v>
      </c>
      <c r="E7122">
        <v>341</v>
      </c>
      <c r="F7122" s="5" t="s">
        <v>19</v>
      </c>
      <c r="G7122" s="6">
        <v>45547.375</v>
      </c>
      <c r="H7122" s="6">
        <v>45547.708333333336</v>
      </c>
      <c r="I7122" s="5" t="s">
        <v>1546</v>
      </c>
      <c r="J7122" s="5" t="s">
        <v>20</v>
      </c>
      <c r="K7122" s="5" t="s">
        <v>1560</v>
      </c>
    </row>
    <row r="7123" spans="1:11" x14ac:dyDescent="0.35">
      <c r="A7123" s="1">
        <v>45536</v>
      </c>
      <c r="B7123">
        <v>1546</v>
      </c>
      <c r="C7123">
        <v>2280</v>
      </c>
      <c r="D7123">
        <v>241</v>
      </c>
      <c r="E7123">
        <v>341</v>
      </c>
      <c r="F7123" s="5" t="s">
        <v>19</v>
      </c>
      <c r="G7123" s="6">
        <v>45548.375</v>
      </c>
      <c r="H7123" s="6">
        <v>45548.708333333336</v>
      </c>
      <c r="I7123" s="5" t="s">
        <v>1546</v>
      </c>
      <c r="J7123" s="5" t="s">
        <v>20</v>
      </c>
      <c r="K7123" s="5" t="s">
        <v>1560</v>
      </c>
    </row>
    <row r="7124" spans="1:11" x14ac:dyDescent="0.35">
      <c r="A7124" s="1">
        <v>45536</v>
      </c>
      <c r="B7124">
        <v>1546</v>
      </c>
      <c r="C7124">
        <v>2280</v>
      </c>
      <c r="D7124">
        <v>241</v>
      </c>
      <c r="E7124">
        <v>341</v>
      </c>
      <c r="F7124" s="5" t="s">
        <v>19</v>
      </c>
      <c r="G7124" s="6">
        <v>45551.375</v>
      </c>
      <c r="H7124" s="6">
        <v>45551.708333333336</v>
      </c>
      <c r="I7124" s="5" t="s">
        <v>1546</v>
      </c>
      <c r="J7124" s="5" t="s">
        <v>20</v>
      </c>
      <c r="K7124" s="5" t="s">
        <v>1560</v>
      </c>
    </row>
    <row r="7125" spans="1:11" x14ac:dyDescent="0.35">
      <c r="A7125" s="1">
        <v>45536</v>
      </c>
      <c r="B7125">
        <v>1546</v>
      </c>
      <c r="C7125">
        <v>2280</v>
      </c>
      <c r="D7125">
        <v>241</v>
      </c>
      <c r="E7125">
        <v>341</v>
      </c>
      <c r="F7125" s="5" t="s">
        <v>19</v>
      </c>
      <c r="G7125" s="6">
        <v>45552.375</v>
      </c>
      <c r="H7125" s="6">
        <v>45552.708333333336</v>
      </c>
      <c r="I7125" s="5" t="s">
        <v>1546</v>
      </c>
      <c r="J7125" s="5" t="s">
        <v>20</v>
      </c>
      <c r="K7125" s="5" t="s">
        <v>1560</v>
      </c>
    </row>
    <row r="7126" spans="1:11" x14ac:dyDescent="0.35">
      <c r="A7126" s="1">
        <v>45536</v>
      </c>
      <c r="B7126">
        <v>1546</v>
      </c>
      <c r="C7126">
        <v>2280</v>
      </c>
      <c r="D7126">
        <v>241</v>
      </c>
      <c r="E7126">
        <v>341</v>
      </c>
      <c r="F7126" s="5" t="s">
        <v>19</v>
      </c>
      <c r="G7126" s="6">
        <v>45553.375</v>
      </c>
      <c r="H7126" s="6">
        <v>45553.708333333336</v>
      </c>
      <c r="I7126" s="5" t="s">
        <v>1546</v>
      </c>
      <c r="J7126" s="5" t="s">
        <v>20</v>
      </c>
      <c r="K7126" s="5" t="s">
        <v>1560</v>
      </c>
    </row>
    <row r="7127" spans="1:11" x14ac:dyDescent="0.35">
      <c r="A7127" s="1">
        <v>45536</v>
      </c>
      <c r="B7127">
        <v>1546</v>
      </c>
      <c r="C7127">
        <v>2280</v>
      </c>
      <c r="D7127">
        <v>241</v>
      </c>
      <c r="E7127">
        <v>341</v>
      </c>
      <c r="F7127" s="5" t="s">
        <v>19</v>
      </c>
      <c r="G7127" s="6">
        <v>45554.375</v>
      </c>
      <c r="H7127" s="6">
        <v>45554.708333333336</v>
      </c>
      <c r="I7127" s="5" t="s">
        <v>1546</v>
      </c>
      <c r="J7127" s="5" t="s">
        <v>20</v>
      </c>
      <c r="K7127" s="5" t="s">
        <v>1560</v>
      </c>
    </row>
    <row r="7128" spans="1:11" x14ac:dyDescent="0.35">
      <c r="A7128" s="1">
        <v>45536</v>
      </c>
      <c r="B7128">
        <v>1546</v>
      </c>
      <c r="C7128">
        <v>2280</v>
      </c>
      <c r="D7128">
        <v>241</v>
      </c>
      <c r="E7128">
        <v>341</v>
      </c>
      <c r="F7128" s="5" t="s">
        <v>19</v>
      </c>
      <c r="G7128" s="6">
        <v>45565.375</v>
      </c>
      <c r="H7128" s="6">
        <v>45565.386244976849</v>
      </c>
      <c r="I7128" s="5" t="s">
        <v>1561</v>
      </c>
      <c r="J7128" s="5" t="s">
        <v>20</v>
      </c>
      <c r="K7128" s="5" t="s">
        <v>1560</v>
      </c>
    </row>
    <row r="7129" spans="1:11" x14ac:dyDescent="0.35">
      <c r="A7129" s="1">
        <v>45536</v>
      </c>
      <c r="B7129">
        <v>1547</v>
      </c>
      <c r="C7129">
        <v>2281</v>
      </c>
      <c r="D7129">
        <v>197</v>
      </c>
      <c r="E7129">
        <v>278</v>
      </c>
      <c r="F7129" s="5" t="s">
        <v>16</v>
      </c>
      <c r="G7129" s="6">
        <v>45537.333333333336</v>
      </c>
      <c r="H7129" s="6">
        <v>45537.645833333336</v>
      </c>
      <c r="I7129" s="5" t="s">
        <v>1549</v>
      </c>
      <c r="J7129" s="5" t="s">
        <v>15</v>
      </c>
      <c r="K7129" s="5" t="s">
        <v>1550</v>
      </c>
    </row>
    <row r="7130" spans="1:11" x14ac:dyDescent="0.35">
      <c r="A7130" s="1">
        <v>45536</v>
      </c>
      <c r="B7130">
        <v>1547</v>
      </c>
      <c r="C7130">
        <v>2281</v>
      </c>
      <c r="D7130">
        <v>197</v>
      </c>
      <c r="E7130">
        <v>278</v>
      </c>
      <c r="F7130" s="5" t="s">
        <v>16</v>
      </c>
      <c r="G7130" s="6">
        <v>45538.333333333336</v>
      </c>
      <c r="H7130" s="6">
        <v>45538.645833333336</v>
      </c>
      <c r="I7130" s="5" t="s">
        <v>1549</v>
      </c>
      <c r="J7130" s="5" t="s">
        <v>15</v>
      </c>
      <c r="K7130" s="5" t="s">
        <v>1550</v>
      </c>
    </row>
    <row r="7131" spans="1:11" x14ac:dyDescent="0.35">
      <c r="A7131" s="1">
        <v>45536</v>
      </c>
      <c r="B7131">
        <v>1547</v>
      </c>
      <c r="C7131">
        <v>2281</v>
      </c>
      <c r="D7131">
        <v>197</v>
      </c>
      <c r="E7131">
        <v>278</v>
      </c>
      <c r="F7131" s="5" t="s">
        <v>16</v>
      </c>
      <c r="G7131" s="6">
        <v>45539.333333333336</v>
      </c>
      <c r="H7131" s="6">
        <v>45539.645833333336</v>
      </c>
      <c r="I7131" s="5" t="s">
        <v>1549</v>
      </c>
      <c r="J7131" s="5" t="s">
        <v>15</v>
      </c>
      <c r="K7131" s="5" t="s">
        <v>1550</v>
      </c>
    </row>
    <row r="7132" spans="1:11" x14ac:dyDescent="0.35">
      <c r="A7132" s="1">
        <v>45536</v>
      </c>
      <c r="B7132">
        <v>1547</v>
      </c>
      <c r="C7132">
        <v>2281</v>
      </c>
      <c r="D7132">
        <v>197</v>
      </c>
      <c r="E7132">
        <v>278</v>
      </c>
      <c r="F7132" s="5" t="s">
        <v>16</v>
      </c>
      <c r="G7132" s="6">
        <v>45540.333333333336</v>
      </c>
      <c r="H7132" s="6">
        <v>45540.645833333336</v>
      </c>
      <c r="I7132" s="5" t="s">
        <v>1549</v>
      </c>
      <c r="J7132" s="5" t="s">
        <v>15</v>
      </c>
      <c r="K7132" s="5" t="s">
        <v>1550</v>
      </c>
    </row>
    <row r="7133" spans="1:11" x14ac:dyDescent="0.35">
      <c r="A7133" s="1">
        <v>45536</v>
      </c>
      <c r="B7133">
        <v>1547</v>
      </c>
      <c r="C7133">
        <v>2281</v>
      </c>
      <c r="D7133">
        <v>197</v>
      </c>
      <c r="E7133">
        <v>278</v>
      </c>
      <c r="F7133" s="5" t="s">
        <v>16</v>
      </c>
      <c r="G7133" s="6">
        <v>45541.333333333336</v>
      </c>
      <c r="H7133" s="6">
        <v>45541.645833333336</v>
      </c>
      <c r="I7133" s="5" t="s">
        <v>1549</v>
      </c>
      <c r="J7133" s="5" t="s">
        <v>15</v>
      </c>
      <c r="K7133" s="5" t="s">
        <v>1550</v>
      </c>
    </row>
    <row r="7134" spans="1:11" x14ac:dyDescent="0.35">
      <c r="A7134" s="1">
        <v>45536</v>
      </c>
      <c r="B7134">
        <v>1547</v>
      </c>
      <c r="C7134">
        <v>2281</v>
      </c>
      <c r="D7134">
        <v>197</v>
      </c>
      <c r="E7134">
        <v>278</v>
      </c>
      <c r="F7134" s="5" t="s">
        <v>16</v>
      </c>
      <c r="G7134" s="6">
        <v>45544.333333333336</v>
      </c>
      <c r="H7134" s="6">
        <v>45544.645833333336</v>
      </c>
      <c r="I7134" s="5" t="s">
        <v>1549</v>
      </c>
      <c r="J7134" s="5" t="s">
        <v>15</v>
      </c>
      <c r="K7134" s="5" t="s">
        <v>1550</v>
      </c>
    </row>
    <row r="7135" spans="1:11" x14ac:dyDescent="0.35">
      <c r="A7135" s="1">
        <v>45536</v>
      </c>
      <c r="B7135">
        <v>1547</v>
      </c>
      <c r="C7135">
        <v>2281</v>
      </c>
      <c r="D7135">
        <v>197</v>
      </c>
      <c r="E7135">
        <v>278</v>
      </c>
      <c r="F7135" s="5" t="s">
        <v>16</v>
      </c>
      <c r="G7135" s="6">
        <v>45545.333333333336</v>
      </c>
      <c r="H7135" s="6">
        <v>45545.645833333336</v>
      </c>
      <c r="I7135" s="5" t="s">
        <v>1549</v>
      </c>
      <c r="J7135" s="5" t="s">
        <v>15</v>
      </c>
      <c r="K7135" s="5" t="s">
        <v>1550</v>
      </c>
    </row>
    <row r="7136" spans="1:11" x14ac:dyDescent="0.35">
      <c r="A7136" s="1">
        <v>45536</v>
      </c>
      <c r="B7136">
        <v>1547</v>
      </c>
      <c r="C7136">
        <v>2281</v>
      </c>
      <c r="D7136">
        <v>197</v>
      </c>
      <c r="E7136">
        <v>278</v>
      </c>
      <c r="F7136" s="5" t="s">
        <v>16</v>
      </c>
      <c r="G7136" s="6">
        <v>45546.333333333336</v>
      </c>
      <c r="H7136" s="6">
        <v>45546.645833333336</v>
      </c>
      <c r="I7136" s="5" t="s">
        <v>1549</v>
      </c>
      <c r="J7136" s="5" t="s">
        <v>15</v>
      </c>
      <c r="K7136" s="5" t="s">
        <v>1550</v>
      </c>
    </row>
    <row r="7137" spans="1:11" x14ac:dyDescent="0.35">
      <c r="A7137" s="1">
        <v>45536</v>
      </c>
      <c r="B7137">
        <v>1547</v>
      </c>
      <c r="C7137">
        <v>2281</v>
      </c>
      <c r="D7137">
        <v>197</v>
      </c>
      <c r="E7137">
        <v>278</v>
      </c>
      <c r="F7137" s="5" t="s">
        <v>16</v>
      </c>
      <c r="G7137" s="6">
        <v>45547.333333333336</v>
      </c>
      <c r="H7137" s="6">
        <v>45547.645833333336</v>
      </c>
      <c r="I7137" s="5" t="s">
        <v>1549</v>
      </c>
      <c r="J7137" s="5" t="s">
        <v>15</v>
      </c>
      <c r="K7137" s="5" t="s">
        <v>1550</v>
      </c>
    </row>
    <row r="7138" spans="1:11" x14ac:dyDescent="0.35">
      <c r="A7138" s="1">
        <v>45536</v>
      </c>
      <c r="B7138">
        <v>1547</v>
      </c>
      <c r="C7138">
        <v>2281</v>
      </c>
      <c r="D7138">
        <v>197</v>
      </c>
      <c r="E7138">
        <v>278</v>
      </c>
      <c r="F7138" s="5" t="s">
        <v>16</v>
      </c>
      <c r="G7138" s="6">
        <v>45548.333333333336</v>
      </c>
      <c r="H7138" s="6">
        <v>45548.645833333336</v>
      </c>
      <c r="I7138" s="5" t="s">
        <v>1549</v>
      </c>
      <c r="J7138" s="5" t="s">
        <v>15</v>
      </c>
      <c r="K7138" s="5" t="s">
        <v>1550</v>
      </c>
    </row>
    <row r="7139" spans="1:11" x14ac:dyDescent="0.35">
      <c r="A7139" s="1">
        <v>45536</v>
      </c>
      <c r="B7139">
        <v>1547</v>
      </c>
      <c r="C7139">
        <v>2281</v>
      </c>
      <c r="D7139">
        <v>197</v>
      </c>
      <c r="E7139">
        <v>278</v>
      </c>
      <c r="F7139" s="5" t="s">
        <v>16</v>
      </c>
      <c r="G7139" s="6">
        <v>45551.333333333336</v>
      </c>
      <c r="H7139" s="6">
        <v>45551.645833333336</v>
      </c>
      <c r="I7139" s="5" t="s">
        <v>1549</v>
      </c>
      <c r="J7139" s="5" t="s">
        <v>15</v>
      </c>
      <c r="K7139" s="5" t="s">
        <v>1550</v>
      </c>
    </row>
    <row r="7140" spans="1:11" x14ac:dyDescent="0.35">
      <c r="A7140" s="1">
        <v>45536</v>
      </c>
      <c r="B7140">
        <v>1547</v>
      </c>
      <c r="C7140">
        <v>2281</v>
      </c>
      <c r="D7140">
        <v>197</v>
      </c>
      <c r="E7140">
        <v>278</v>
      </c>
      <c r="F7140" s="5" t="s">
        <v>16</v>
      </c>
      <c r="G7140" s="6">
        <v>45552.333333333336</v>
      </c>
      <c r="H7140" s="6">
        <v>45552.645833333336</v>
      </c>
      <c r="I7140" s="5" t="s">
        <v>1549</v>
      </c>
      <c r="J7140" s="5" t="s">
        <v>15</v>
      </c>
      <c r="K7140" s="5" t="s">
        <v>1550</v>
      </c>
    </row>
    <row r="7141" spans="1:11" x14ac:dyDescent="0.35">
      <c r="A7141" s="1">
        <v>45536</v>
      </c>
      <c r="B7141">
        <v>1547</v>
      </c>
      <c r="C7141">
        <v>2281</v>
      </c>
      <c r="D7141">
        <v>197</v>
      </c>
      <c r="E7141">
        <v>278</v>
      </c>
      <c r="F7141" s="5" t="s">
        <v>16</v>
      </c>
      <c r="G7141" s="6">
        <v>45553.333333333336</v>
      </c>
      <c r="H7141" s="6">
        <v>45553.645833333336</v>
      </c>
      <c r="I7141" s="5" t="s">
        <v>1549</v>
      </c>
      <c r="J7141" s="5" t="s">
        <v>15</v>
      </c>
      <c r="K7141" s="5" t="s">
        <v>1550</v>
      </c>
    </row>
    <row r="7142" spans="1:11" x14ac:dyDescent="0.35">
      <c r="A7142" s="1">
        <v>45536</v>
      </c>
      <c r="B7142">
        <v>1547</v>
      </c>
      <c r="C7142">
        <v>2281</v>
      </c>
      <c r="D7142">
        <v>197</v>
      </c>
      <c r="E7142">
        <v>278</v>
      </c>
      <c r="F7142" s="5" t="s">
        <v>16</v>
      </c>
      <c r="G7142" s="6">
        <v>45554.333333333336</v>
      </c>
      <c r="H7142" s="6">
        <v>45554.645833333336</v>
      </c>
      <c r="I7142" s="5" t="s">
        <v>1549</v>
      </c>
      <c r="J7142" s="5" t="s">
        <v>15</v>
      </c>
      <c r="K7142" s="5" t="s">
        <v>1550</v>
      </c>
    </row>
    <row r="7143" spans="1:11" x14ac:dyDescent="0.35">
      <c r="A7143" s="1">
        <v>45536</v>
      </c>
      <c r="B7143">
        <v>1547</v>
      </c>
      <c r="C7143">
        <v>2281</v>
      </c>
      <c r="D7143">
        <v>197</v>
      </c>
      <c r="E7143">
        <v>278</v>
      </c>
      <c r="F7143" s="5" t="s">
        <v>16</v>
      </c>
      <c r="G7143" s="6">
        <v>45555.333333333336</v>
      </c>
      <c r="H7143" s="6">
        <v>45555.645833333336</v>
      </c>
      <c r="I7143" s="5" t="s">
        <v>1549</v>
      </c>
      <c r="J7143" s="5" t="s">
        <v>15</v>
      </c>
      <c r="K7143" s="5" t="s">
        <v>1550</v>
      </c>
    </row>
    <row r="7144" spans="1:11" x14ac:dyDescent="0.35">
      <c r="A7144" s="1">
        <v>45536</v>
      </c>
      <c r="B7144">
        <v>1547</v>
      </c>
      <c r="C7144">
        <v>2281</v>
      </c>
      <c r="D7144">
        <v>197</v>
      </c>
      <c r="E7144">
        <v>278</v>
      </c>
      <c r="F7144" s="5" t="s">
        <v>16</v>
      </c>
      <c r="G7144" s="6">
        <v>45558.333333333336</v>
      </c>
      <c r="H7144" s="6">
        <v>45558.645833333336</v>
      </c>
      <c r="I7144" s="5" t="s">
        <v>1549</v>
      </c>
      <c r="J7144" s="5" t="s">
        <v>15</v>
      </c>
      <c r="K7144" s="5" t="s">
        <v>1550</v>
      </c>
    </row>
    <row r="7145" spans="1:11" x14ac:dyDescent="0.35">
      <c r="A7145" s="1">
        <v>45536</v>
      </c>
      <c r="B7145">
        <v>1547</v>
      </c>
      <c r="C7145">
        <v>2281</v>
      </c>
      <c r="D7145">
        <v>197</v>
      </c>
      <c r="E7145">
        <v>278</v>
      </c>
      <c r="F7145" s="5" t="s">
        <v>16</v>
      </c>
      <c r="G7145" s="6">
        <v>45559.333333333336</v>
      </c>
      <c r="H7145" s="6">
        <v>45559.645833333336</v>
      </c>
      <c r="I7145" s="5" t="s">
        <v>1549</v>
      </c>
      <c r="J7145" s="5" t="s">
        <v>15</v>
      </c>
      <c r="K7145" s="5" t="s">
        <v>1550</v>
      </c>
    </row>
    <row r="7146" spans="1:11" x14ac:dyDescent="0.35">
      <c r="A7146" s="1">
        <v>45536</v>
      </c>
      <c r="B7146">
        <v>1547</v>
      </c>
      <c r="C7146">
        <v>2281</v>
      </c>
      <c r="D7146">
        <v>197</v>
      </c>
      <c r="E7146">
        <v>278</v>
      </c>
      <c r="F7146" s="5" t="s">
        <v>16</v>
      </c>
      <c r="G7146" s="6">
        <v>45560.333333333336</v>
      </c>
      <c r="H7146" s="6">
        <v>45560.524257986108</v>
      </c>
      <c r="I7146" s="5" t="s">
        <v>1551</v>
      </c>
      <c r="J7146" s="5" t="s">
        <v>15</v>
      </c>
      <c r="K7146" s="5" t="s">
        <v>1550</v>
      </c>
    </row>
    <row r="7147" spans="1:11" x14ac:dyDescent="0.35">
      <c r="A7147" s="1">
        <v>45536</v>
      </c>
      <c r="B7147">
        <v>1550</v>
      </c>
      <c r="C7147">
        <v>2284</v>
      </c>
      <c r="D7147">
        <v>49</v>
      </c>
      <c r="E7147">
        <v>99</v>
      </c>
      <c r="F7147" s="5" t="s">
        <v>14</v>
      </c>
      <c r="G7147" s="6">
        <v>45539.8125</v>
      </c>
      <c r="H7147" s="6">
        <v>45540.3125</v>
      </c>
      <c r="I7147" s="5" t="s">
        <v>1554</v>
      </c>
      <c r="J7147" s="5" t="s">
        <v>15</v>
      </c>
      <c r="K7147" s="5" t="s">
        <v>1578</v>
      </c>
    </row>
    <row r="7148" spans="1:11" x14ac:dyDescent="0.35">
      <c r="A7148" s="1">
        <v>45536</v>
      </c>
      <c r="B7148">
        <v>1550</v>
      </c>
      <c r="C7148">
        <v>2284</v>
      </c>
      <c r="D7148">
        <v>49</v>
      </c>
      <c r="E7148">
        <v>99</v>
      </c>
      <c r="F7148" s="5" t="s">
        <v>14</v>
      </c>
      <c r="G7148" s="6">
        <v>45540.8125</v>
      </c>
      <c r="H7148" s="6">
        <v>45541.3125</v>
      </c>
      <c r="I7148" s="5" t="s">
        <v>1554</v>
      </c>
      <c r="J7148" s="5" t="s">
        <v>15</v>
      </c>
      <c r="K7148" s="5" t="s">
        <v>1578</v>
      </c>
    </row>
    <row r="7149" spans="1:11" x14ac:dyDescent="0.35">
      <c r="A7149" s="1">
        <v>45536</v>
      </c>
      <c r="B7149">
        <v>1550</v>
      </c>
      <c r="C7149">
        <v>2284</v>
      </c>
      <c r="D7149">
        <v>49</v>
      </c>
      <c r="E7149">
        <v>99</v>
      </c>
      <c r="F7149" s="5" t="s">
        <v>14</v>
      </c>
      <c r="G7149" s="6">
        <v>45546.8125</v>
      </c>
      <c r="H7149" s="6">
        <v>45547.3125</v>
      </c>
      <c r="I7149" s="5" t="s">
        <v>1554</v>
      </c>
      <c r="J7149" s="5" t="s">
        <v>15</v>
      </c>
      <c r="K7149" s="5" t="s">
        <v>1578</v>
      </c>
    </row>
    <row r="7150" spans="1:11" x14ac:dyDescent="0.35">
      <c r="A7150" s="1">
        <v>45536</v>
      </c>
      <c r="B7150">
        <v>1550</v>
      </c>
      <c r="C7150">
        <v>2284</v>
      </c>
      <c r="D7150">
        <v>49</v>
      </c>
      <c r="E7150">
        <v>99</v>
      </c>
      <c r="F7150" s="5" t="s">
        <v>14</v>
      </c>
      <c r="G7150" s="6">
        <v>45547.8125</v>
      </c>
      <c r="H7150" s="6">
        <v>45548.3125</v>
      </c>
      <c r="I7150" s="5" t="s">
        <v>1554</v>
      </c>
      <c r="J7150" s="5" t="s">
        <v>15</v>
      </c>
      <c r="K7150" s="5" t="s">
        <v>1578</v>
      </c>
    </row>
    <row r="7151" spans="1:11" x14ac:dyDescent="0.35">
      <c r="A7151" s="1">
        <v>45536</v>
      </c>
      <c r="B7151">
        <v>1550</v>
      </c>
      <c r="C7151">
        <v>2284</v>
      </c>
      <c r="D7151">
        <v>49</v>
      </c>
      <c r="E7151">
        <v>99</v>
      </c>
      <c r="F7151" s="5" t="s">
        <v>14</v>
      </c>
      <c r="G7151" s="6">
        <v>45553.8125</v>
      </c>
      <c r="H7151" s="6">
        <v>45554.3125</v>
      </c>
      <c r="I7151" s="5" t="s">
        <v>1554</v>
      </c>
      <c r="J7151" s="5" t="s">
        <v>15</v>
      </c>
      <c r="K7151" s="5" t="s">
        <v>1578</v>
      </c>
    </row>
    <row r="7152" spans="1:11" x14ac:dyDescent="0.35">
      <c r="A7152" s="1">
        <v>45536</v>
      </c>
      <c r="B7152">
        <v>1550</v>
      </c>
      <c r="C7152">
        <v>2284</v>
      </c>
      <c r="D7152">
        <v>49</v>
      </c>
      <c r="E7152">
        <v>99</v>
      </c>
      <c r="F7152" s="5" t="s">
        <v>14</v>
      </c>
      <c r="G7152" s="6">
        <v>45554.8125</v>
      </c>
      <c r="H7152" s="6">
        <v>45555.3125</v>
      </c>
      <c r="I7152" s="5" t="s">
        <v>1554</v>
      </c>
      <c r="J7152" s="5" t="s">
        <v>15</v>
      </c>
      <c r="K7152" s="5" t="s">
        <v>1578</v>
      </c>
    </row>
    <row r="7153" spans="1:11" x14ac:dyDescent="0.35">
      <c r="A7153" s="1">
        <v>45536</v>
      </c>
      <c r="B7153">
        <v>1550</v>
      </c>
      <c r="C7153">
        <v>2284</v>
      </c>
      <c r="D7153">
        <v>49</v>
      </c>
      <c r="E7153">
        <v>99</v>
      </c>
      <c r="F7153" s="5" t="s">
        <v>14</v>
      </c>
      <c r="G7153" s="6">
        <v>45560.8125</v>
      </c>
      <c r="H7153" s="6">
        <v>45561.114554791668</v>
      </c>
      <c r="I7153" s="5" t="s">
        <v>1581</v>
      </c>
      <c r="J7153" s="5" t="s">
        <v>15</v>
      </c>
      <c r="K7153" s="5" t="s">
        <v>1578</v>
      </c>
    </row>
    <row r="7154" spans="1:11" x14ac:dyDescent="0.35">
      <c r="A7154" s="1">
        <v>45536</v>
      </c>
      <c r="B7154">
        <v>1551</v>
      </c>
      <c r="C7154">
        <v>2285</v>
      </c>
      <c r="D7154">
        <v>41</v>
      </c>
      <c r="E7154">
        <v>85</v>
      </c>
      <c r="F7154" s="5" t="s">
        <v>19</v>
      </c>
      <c r="G7154" s="6">
        <v>45537.375</v>
      </c>
      <c r="H7154" s="6">
        <v>45537.708333333336</v>
      </c>
      <c r="I7154" s="5" t="s">
        <v>1546</v>
      </c>
      <c r="J7154" s="5" t="s">
        <v>20</v>
      </c>
      <c r="K7154" s="5" t="s">
        <v>1560</v>
      </c>
    </row>
    <row r="7155" spans="1:11" x14ac:dyDescent="0.35">
      <c r="A7155" s="1">
        <v>45536</v>
      </c>
      <c r="B7155">
        <v>1551</v>
      </c>
      <c r="C7155">
        <v>2285</v>
      </c>
      <c r="D7155">
        <v>41</v>
      </c>
      <c r="E7155">
        <v>85</v>
      </c>
      <c r="F7155" s="5" t="s">
        <v>19</v>
      </c>
      <c r="G7155" s="6">
        <v>45538.375</v>
      </c>
      <c r="H7155" s="6">
        <v>45538.708333333336</v>
      </c>
      <c r="I7155" s="5" t="s">
        <v>1546</v>
      </c>
      <c r="J7155" s="5" t="s">
        <v>20</v>
      </c>
      <c r="K7155" s="5" t="s">
        <v>1560</v>
      </c>
    </row>
    <row r="7156" spans="1:11" x14ac:dyDescent="0.35">
      <c r="A7156" s="1">
        <v>45536</v>
      </c>
      <c r="B7156">
        <v>1551</v>
      </c>
      <c r="C7156">
        <v>2285</v>
      </c>
      <c r="D7156">
        <v>41</v>
      </c>
      <c r="E7156">
        <v>85</v>
      </c>
      <c r="F7156" s="5" t="s">
        <v>19</v>
      </c>
      <c r="G7156" s="6">
        <v>45539.375</v>
      </c>
      <c r="H7156" s="6">
        <v>45539.708333333336</v>
      </c>
      <c r="I7156" s="5" t="s">
        <v>1546</v>
      </c>
      <c r="J7156" s="5" t="s">
        <v>20</v>
      </c>
      <c r="K7156" s="5" t="s">
        <v>1560</v>
      </c>
    </row>
    <row r="7157" spans="1:11" x14ac:dyDescent="0.35">
      <c r="A7157" s="1">
        <v>45536</v>
      </c>
      <c r="B7157">
        <v>1551</v>
      </c>
      <c r="C7157">
        <v>2285</v>
      </c>
      <c r="D7157">
        <v>41</v>
      </c>
      <c r="E7157">
        <v>85</v>
      </c>
      <c r="F7157" s="5" t="s">
        <v>19</v>
      </c>
      <c r="G7157" s="6">
        <v>45540.375</v>
      </c>
      <c r="H7157" s="6">
        <v>45540.708333333336</v>
      </c>
      <c r="I7157" s="5" t="s">
        <v>1546</v>
      </c>
      <c r="J7157" s="5" t="s">
        <v>20</v>
      </c>
      <c r="K7157" s="5" t="s">
        <v>1560</v>
      </c>
    </row>
    <row r="7158" spans="1:11" x14ac:dyDescent="0.35">
      <c r="A7158" s="1">
        <v>45536</v>
      </c>
      <c r="B7158">
        <v>1551</v>
      </c>
      <c r="C7158">
        <v>2285</v>
      </c>
      <c r="D7158">
        <v>41</v>
      </c>
      <c r="E7158">
        <v>85</v>
      </c>
      <c r="F7158" s="5" t="s">
        <v>19</v>
      </c>
      <c r="G7158" s="6">
        <v>45541.375</v>
      </c>
      <c r="H7158" s="6">
        <v>45541.708333333336</v>
      </c>
      <c r="I7158" s="5" t="s">
        <v>1546</v>
      </c>
      <c r="J7158" s="5" t="s">
        <v>20</v>
      </c>
      <c r="K7158" s="5" t="s">
        <v>1560</v>
      </c>
    </row>
    <row r="7159" spans="1:11" x14ac:dyDescent="0.35">
      <c r="A7159" s="1">
        <v>45536</v>
      </c>
      <c r="B7159">
        <v>1551</v>
      </c>
      <c r="C7159">
        <v>2285</v>
      </c>
      <c r="D7159">
        <v>41</v>
      </c>
      <c r="E7159">
        <v>85</v>
      </c>
      <c r="F7159" s="5" t="s">
        <v>19</v>
      </c>
      <c r="G7159" s="6">
        <v>45544.375</v>
      </c>
      <c r="H7159" s="6">
        <v>45544.708333333336</v>
      </c>
      <c r="I7159" s="5" t="s">
        <v>1546</v>
      </c>
      <c r="J7159" s="5" t="s">
        <v>20</v>
      </c>
      <c r="K7159" s="5" t="s">
        <v>1560</v>
      </c>
    </row>
    <row r="7160" spans="1:11" x14ac:dyDescent="0.35">
      <c r="A7160" s="1">
        <v>45536</v>
      </c>
      <c r="B7160">
        <v>1551</v>
      </c>
      <c r="C7160">
        <v>2285</v>
      </c>
      <c r="D7160">
        <v>41</v>
      </c>
      <c r="E7160">
        <v>85</v>
      </c>
      <c r="F7160" s="5" t="s">
        <v>19</v>
      </c>
      <c r="G7160" s="6">
        <v>45545.375</v>
      </c>
      <c r="H7160" s="6">
        <v>45545.708333333336</v>
      </c>
      <c r="I7160" s="5" t="s">
        <v>1546</v>
      </c>
      <c r="J7160" s="5" t="s">
        <v>20</v>
      </c>
      <c r="K7160" s="5" t="s">
        <v>1560</v>
      </c>
    </row>
    <row r="7161" spans="1:11" x14ac:dyDescent="0.35">
      <c r="A7161" s="1">
        <v>45536</v>
      </c>
      <c r="B7161">
        <v>1551</v>
      </c>
      <c r="C7161">
        <v>2285</v>
      </c>
      <c r="D7161">
        <v>41</v>
      </c>
      <c r="E7161">
        <v>85</v>
      </c>
      <c r="F7161" s="5" t="s">
        <v>19</v>
      </c>
      <c r="G7161" s="6">
        <v>45546.375</v>
      </c>
      <c r="H7161" s="6">
        <v>45546.708333333336</v>
      </c>
      <c r="I7161" s="5" t="s">
        <v>1546</v>
      </c>
      <c r="J7161" s="5" t="s">
        <v>20</v>
      </c>
      <c r="K7161" s="5" t="s">
        <v>1560</v>
      </c>
    </row>
    <row r="7162" spans="1:11" x14ac:dyDescent="0.35">
      <c r="A7162" s="1">
        <v>45536</v>
      </c>
      <c r="B7162">
        <v>1551</v>
      </c>
      <c r="C7162">
        <v>2285</v>
      </c>
      <c r="D7162">
        <v>41</v>
      </c>
      <c r="E7162">
        <v>85</v>
      </c>
      <c r="F7162" s="5" t="s">
        <v>19</v>
      </c>
      <c r="G7162" s="6">
        <v>45547.375</v>
      </c>
      <c r="H7162" s="6">
        <v>45547.708333333336</v>
      </c>
      <c r="I7162" s="5" t="s">
        <v>1546</v>
      </c>
      <c r="J7162" s="5" t="s">
        <v>20</v>
      </c>
      <c r="K7162" s="5" t="s">
        <v>1560</v>
      </c>
    </row>
    <row r="7163" spans="1:11" x14ac:dyDescent="0.35">
      <c r="A7163" s="1">
        <v>45536</v>
      </c>
      <c r="B7163">
        <v>1551</v>
      </c>
      <c r="C7163">
        <v>2285</v>
      </c>
      <c r="D7163">
        <v>41</v>
      </c>
      <c r="E7163">
        <v>85</v>
      </c>
      <c r="F7163" s="5" t="s">
        <v>19</v>
      </c>
      <c r="G7163" s="6">
        <v>45548.375</v>
      </c>
      <c r="H7163" s="6">
        <v>45548.708333333336</v>
      </c>
      <c r="I7163" s="5" t="s">
        <v>1546</v>
      </c>
      <c r="J7163" s="5" t="s">
        <v>20</v>
      </c>
      <c r="K7163" s="5" t="s">
        <v>1560</v>
      </c>
    </row>
    <row r="7164" spans="1:11" x14ac:dyDescent="0.35">
      <c r="A7164" s="1">
        <v>45536</v>
      </c>
      <c r="B7164">
        <v>1551</v>
      </c>
      <c r="C7164">
        <v>2285</v>
      </c>
      <c r="D7164">
        <v>41</v>
      </c>
      <c r="E7164">
        <v>85</v>
      </c>
      <c r="F7164" s="5" t="s">
        <v>19</v>
      </c>
      <c r="G7164" s="6">
        <v>45551.375</v>
      </c>
      <c r="H7164" s="6">
        <v>45551.708333333336</v>
      </c>
      <c r="I7164" s="5" t="s">
        <v>1546</v>
      </c>
      <c r="J7164" s="5" t="s">
        <v>20</v>
      </c>
      <c r="K7164" s="5" t="s">
        <v>1560</v>
      </c>
    </row>
    <row r="7165" spans="1:11" x14ac:dyDescent="0.35">
      <c r="A7165" s="1">
        <v>45536</v>
      </c>
      <c r="B7165">
        <v>1551</v>
      </c>
      <c r="C7165">
        <v>2285</v>
      </c>
      <c r="D7165">
        <v>41</v>
      </c>
      <c r="E7165">
        <v>85</v>
      </c>
      <c r="F7165" s="5" t="s">
        <v>19</v>
      </c>
      <c r="G7165" s="6">
        <v>45552.375</v>
      </c>
      <c r="H7165" s="6">
        <v>45552.708333333336</v>
      </c>
      <c r="I7165" s="5" t="s">
        <v>1546</v>
      </c>
      <c r="J7165" s="5" t="s">
        <v>20</v>
      </c>
      <c r="K7165" s="5" t="s">
        <v>1560</v>
      </c>
    </row>
    <row r="7166" spans="1:11" x14ac:dyDescent="0.35">
      <c r="A7166" s="1">
        <v>45536</v>
      </c>
      <c r="B7166">
        <v>1551</v>
      </c>
      <c r="C7166">
        <v>2285</v>
      </c>
      <c r="D7166">
        <v>41</v>
      </c>
      <c r="E7166">
        <v>85</v>
      </c>
      <c r="F7166" s="5" t="s">
        <v>19</v>
      </c>
      <c r="G7166" s="6">
        <v>45553.375</v>
      </c>
      <c r="H7166" s="6">
        <v>45553.708333333336</v>
      </c>
      <c r="I7166" s="5" t="s">
        <v>1546</v>
      </c>
      <c r="J7166" s="5" t="s">
        <v>20</v>
      </c>
      <c r="K7166" s="5" t="s">
        <v>1560</v>
      </c>
    </row>
    <row r="7167" spans="1:11" x14ac:dyDescent="0.35">
      <c r="A7167" s="1">
        <v>45536</v>
      </c>
      <c r="B7167">
        <v>1551</v>
      </c>
      <c r="C7167">
        <v>2285</v>
      </c>
      <c r="D7167">
        <v>41</v>
      </c>
      <c r="E7167">
        <v>85</v>
      </c>
      <c r="F7167" s="5" t="s">
        <v>19</v>
      </c>
      <c r="G7167" s="6">
        <v>45554.375</v>
      </c>
      <c r="H7167" s="6">
        <v>45554.708333333336</v>
      </c>
      <c r="I7167" s="5" t="s">
        <v>1546</v>
      </c>
      <c r="J7167" s="5" t="s">
        <v>20</v>
      </c>
      <c r="K7167" s="5" t="s">
        <v>1560</v>
      </c>
    </row>
    <row r="7168" spans="1:11" x14ac:dyDescent="0.35">
      <c r="A7168" s="1">
        <v>45536</v>
      </c>
      <c r="B7168">
        <v>1551</v>
      </c>
      <c r="C7168">
        <v>2285</v>
      </c>
      <c r="D7168">
        <v>41</v>
      </c>
      <c r="E7168">
        <v>85</v>
      </c>
      <c r="F7168" s="5" t="s">
        <v>19</v>
      </c>
      <c r="G7168" s="6">
        <v>45565.375</v>
      </c>
      <c r="H7168" s="6">
        <v>45565.386244976849</v>
      </c>
      <c r="I7168" s="5" t="s">
        <v>1561</v>
      </c>
      <c r="J7168" s="5" t="s">
        <v>20</v>
      </c>
      <c r="K7168" s="5" t="s">
        <v>1560</v>
      </c>
    </row>
    <row r="7169" spans="1:11" x14ac:dyDescent="0.35">
      <c r="A7169" s="1">
        <v>45536</v>
      </c>
      <c r="B7169">
        <v>1552</v>
      </c>
      <c r="C7169">
        <v>2288</v>
      </c>
      <c r="D7169">
        <v>47</v>
      </c>
      <c r="E7169">
        <v>97</v>
      </c>
      <c r="F7169" s="5" t="s">
        <v>19</v>
      </c>
      <c r="G7169" s="6">
        <v>45537.375</v>
      </c>
      <c r="H7169" s="6">
        <v>45537.708333333336</v>
      </c>
      <c r="I7169" s="5" t="s">
        <v>1546</v>
      </c>
      <c r="J7169" s="5" t="s">
        <v>20</v>
      </c>
      <c r="K7169" s="5" t="s">
        <v>1560</v>
      </c>
    </row>
    <row r="7170" spans="1:11" x14ac:dyDescent="0.35">
      <c r="A7170" s="1">
        <v>45536</v>
      </c>
      <c r="B7170">
        <v>1552</v>
      </c>
      <c r="C7170">
        <v>2288</v>
      </c>
      <c r="D7170">
        <v>47</v>
      </c>
      <c r="E7170">
        <v>97</v>
      </c>
      <c r="F7170" s="5" t="s">
        <v>19</v>
      </c>
      <c r="G7170" s="6">
        <v>45538.375</v>
      </c>
      <c r="H7170" s="6">
        <v>45538.708333333336</v>
      </c>
      <c r="I7170" s="5" t="s">
        <v>1546</v>
      </c>
      <c r="J7170" s="5" t="s">
        <v>20</v>
      </c>
      <c r="K7170" s="5" t="s">
        <v>1560</v>
      </c>
    </row>
    <row r="7171" spans="1:11" x14ac:dyDescent="0.35">
      <c r="A7171" s="1">
        <v>45536</v>
      </c>
      <c r="B7171">
        <v>1552</v>
      </c>
      <c r="C7171">
        <v>2288</v>
      </c>
      <c r="D7171">
        <v>47</v>
      </c>
      <c r="E7171">
        <v>97</v>
      </c>
      <c r="F7171" s="5" t="s">
        <v>19</v>
      </c>
      <c r="G7171" s="6">
        <v>45539.375</v>
      </c>
      <c r="H7171" s="6">
        <v>45539.708333333336</v>
      </c>
      <c r="I7171" s="5" t="s">
        <v>1546</v>
      </c>
      <c r="J7171" s="5" t="s">
        <v>20</v>
      </c>
      <c r="K7171" s="5" t="s">
        <v>1560</v>
      </c>
    </row>
    <row r="7172" spans="1:11" x14ac:dyDescent="0.35">
      <c r="A7172" s="1">
        <v>45536</v>
      </c>
      <c r="B7172">
        <v>1552</v>
      </c>
      <c r="C7172">
        <v>2288</v>
      </c>
      <c r="D7172">
        <v>47</v>
      </c>
      <c r="E7172">
        <v>97</v>
      </c>
      <c r="F7172" s="5" t="s">
        <v>19</v>
      </c>
      <c r="G7172" s="6">
        <v>45540.375</v>
      </c>
      <c r="H7172" s="6">
        <v>45540.708333333336</v>
      </c>
      <c r="I7172" s="5" t="s">
        <v>1546</v>
      </c>
      <c r="J7172" s="5" t="s">
        <v>20</v>
      </c>
      <c r="K7172" s="5" t="s">
        <v>1560</v>
      </c>
    </row>
    <row r="7173" spans="1:11" x14ac:dyDescent="0.35">
      <c r="A7173" s="1">
        <v>45536</v>
      </c>
      <c r="B7173">
        <v>1552</v>
      </c>
      <c r="C7173">
        <v>2288</v>
      </c>
      <c r="D7173">
        <v>47</v>
      </c>
      <c r="E7173">
        <v>97</v>
      </c>
      <c r="F7173" s="5" t="s">
        <v>19</v>
      </c>
      <c r="G7173" s="6">
        <v>45541.375</v>
      </c>
      <c r="H7173" s="6">
        <v>45541.708333333336</v>
      </c>
      <c r="I7173" s="5" t="s">
        <v>1546</v>
      </c>
      <c r="J7173" s="5" t="s">
        <v>20</v>
      </c>
      <c r="K7173" s="5" t="s">
        <v>1560</v>
      </c>
    </row>
    <row r="7174" spans="1:11" x14ac:dyDescent="0.35">
      <c r="A7174" s="1">
        <v>45536</v>
      </c>
      <c r="B7174">
        <v>1552</v>
      </c>
      <c r="C7174">
        <v>2288</v>
      </c>
      <c r="D7174">
        <v>47</v>
      </c>
      <c r="E7174">
        <v>97</v>
      </c>
      <c r="F7174" s="5" t="s">
        <v>19</v>
      </c>
      <c r="G7174" s="6">
        <v>45544.375</v>
      </c>
      <c r="H7174" s="6">
        <v>45544.708333333336</v>
      </c>
      <c r="I7174" s="5" t="s">
        <v>1546</v>
      </c>
      <c r="J7174" s="5" t="s">
        <v>20</v>
      </c>
      <c r="K7174" s="5" t="s">
        <v>1560</v>
      </c>
    </row>
    <row r="7175" spans="1:11" x14ac:dyDescent="0.35">
      <c r="A7175" s="1">
        <v>45536</v>
      </c>
      <c r="B7175">
        <v>1552</v>
      </c>
      <c r="C7175">
        <v>2288</v>
      </c>
      <c r="D7175">
        <v>47</v>
      </c>
      <c r="E7175">
        <v>97</v>
      </c>
      <c r="F7175" s="5" t="s">
        <v>19</v>
      </c>
      <c r="G7175" s="6">
        <v>45545.375</v>
      </c>
      <c r="H7175" s="6">
        <v>45545.708333333336</v>
      </c>
      <c r="I7175" s="5" t="s">
        <v>1546</v>
      </c>
      <c r="J7175" s="5" t="s">
        <v>20</v>
      </c>
      <c r="K7175" s="5" t="s">
        <v>1560</v>
      </c>
    </row>
    <row r="7176" spans="1:11" x14ac:dyDescent="0.35">
      <c r="A7176" s="1">
        <v>45536</v>
      </c>
      <c r="B7176">
        <v>1552</v>
      </c>
      <c r="C7176">
        <v>2288</v>
      </c>
      <c r="D7176">
        <v>47</v>
      </c>
      <c r="E7176">
        <v>97</v>
      </c>
      <c r="F7176" s="5" t="s">
        <v>19</v>
      </c>
      <c r="G7176" s="6">
        <v>45546.375</v>
      </c>
      <c r="H7176" s="6">
        <v>45546.708333333336</v>
      </c>
      <c r="I7176" s="5" t="s">
        <v>1546</v>
      </c>
      <c r="J7176" s="5" t="s">
        <v>20</v>
      </c>
      <c r="K7176" s="5" t="s">
        <v>1560</v>
      </c>
    </row>
    <row r="7177" spans="1:11" x14ac:dyDescent="0.35">
      <c r="A7177" s="1">
        <v>45536</v>
      </c>
      <c r="B7177">
        <v>1552</v>
      </c>
      <c r="C7177">
        <v>2288</v>
      </c>
      <c r="D7177">
        <v>47</v>
      </c>
      <c r="E7177">
        <v>97</v>
      </c>
      <c r="F7177" s="5" t="s">
        <v>19</v>
      </c>
      <c r="G7177" s="6">
        <v>45547.375</v>
      </c>
      <c r="H7177" s="6">
        <v>45547.708333333336</v>
      </c>
      <c r="I7177" s="5" t="s">
        <v>1546</v>
      </c>
      <c r="J7177" s="5" t="s">
        <v>20</v>
      </c>
      <c r="K7177" s="5" t="s">
        <v>1560</v>
      </c>
    </row>
    <row r="7178" spans="1:11" x14ac:dyDescent="0.35">
      <c r="A7178" s="1">
        <v>45536</v>
      </c>
      <c r="B7178">
        <v>1552</v>
      </c>
      <c r="C7178">
        <v>2288</v>
      </c>
      <c r="D7178">
        <v>47</v>
      </c>
      <c r="E7178">
        <v>97</v>
      </c>
      <c r="F7178" s="5" t="s">
        <v>19</v>
      </c>
      <c r="G7178" s="6">
        <v>45548.375</v>
      </c>
      <c r="H7178" s="6">
        <v>45548.708333333336</v>
      </c>
      <c r="I7178" s="5" t="s">
        <v>1546</v>
      </c>
      <c r="J7178" s="5" t="s">
        <v>20</v>
      </c>
      <c r="K7178" s="5" t="s">
        <v>1560</v>
      </c>
    </row>
    <row r="7179" spans="1:11" x14ac:dyDescent="0.35">
      <c r="A7179" s="1">
        <v>45536</v>
      </c>
      <c r="B7179">
        <v>1552</v>
      </c>
      <c r="C7179">
        <v>2288</v>
      </c>
      <c r="D7179">
        <v>47</v>
      </c>
      <c r="E7179">
        <v>97</v>
      </c>
      <c r="F7179" s="5" t="s">
        <v>19</v>
      </c>
      <c r="G7179" s="6">
        <v>45551.375</v>
      </c>
      <c r="H7179" s="6">
        <v>45551.708333333336</v>
      </c>
      <c r="I7179" s="5" t="s">
        <v>1546</v>
      </c>
      <c r="J7179" s="5" t="s">
        <v>20</v>
      </c>
      <c r="K7179" s="5" t="s">
        <v>1560</v>
      </c>
    </row>
    <row r="7180" spans="1:11" x14ac:dyDescent="0.35">
      <c r="A7180" s="1">
        <v>45536</v>
      </c>
      <c r="B7180">
        <v>1552</v>
      </c>
      <c r="C7180">
        <v>2288</v>
      </c>
      <c r="D7180">
        <v>47</v>
      </c>
      <c r="E7180">
        <v>97</v>
      </c>
      <c r="F7180" s="5" t="s">
        <v>19</v>
      </c>
      <c r="G7180" s="6">
        <v>45552.375</v>
      </c>
      <c r="H7180" s="6">
        <v>45552.708333333336</v>
      </c>
      <c r="I7180" s="5" t="s">
        <v>1546</v>
      </c>
      <c r="J7180" s="5" t="s">
        <v>20</v>
      </c>
      <c r="K7180" s="5" t="s">
        <v>1560</v>
      </c>
    </row>
    <row r="7181" spans="1:11" x14ac:dyDescent="0.35">
      <c r="A7181" s="1">
        <v>45536</v>
      </c>
      <c r="B7181">
        <v>1552</v>
      </c>
      <c r="C7181">
        <v>2288</v>
      </c>
      <c r="D7181">
        <v>47</v>
      </c>
      <c r="E7181">
        <v>97</v>
      </c>
      <c r="F7181" s="5" t="s">
        <v>19</v>
      </c>
      <c r="G7181" s="6">
        <v>45553.375</v>
      </c>
      <c r="H7181" s="6">
        <v>45553.708333333336</v>
      </c>
      <c r="I7181" s="5" t="s">
        <v>1546</v>
      </c>
      <c r="J7181" s="5" t="s">
        <v>20</v>
      </c>
      <c r="K7181" s="5" t="s">
        <v>1560</v>
      </c>
    </row>
    <row r="7182" spans="1:11" x14ac:dyDescent="0.35">
      <c r="A7182" s="1">
        <v>45536</v>
      </c>
      <c r="B7182">
        <v>1552</v>
      </c>
      <c r="C7182">
        <v>2288</v>
      </c>
      <c r="D7182">
        <v>47</v>
      </c>
      <c r="E7182">
        <v>97</v>
      </c>
      <c r="F7182" s="5" t="s">
        <v>19</v>
      </c>
      <c r="G7182" s="6">
        <v>45554.375</v>
      </c>
      <c r="H7182" s="6">
        <v>45554.708333333336</v>
      </c>
      <c r="I7182" s="5" t="s">
        <v>1546</v>
      </c>
      <c r="J7182" s="5" t="s">
        <v>20</v>
      </c>
      <c r="K7182" s="5" t="s">
        <v>1560</v>
      </c>
    </row>
    <row r="7183" spans="1:11" x14ac:dyDescent="0.35">
      <c r="A7183" s="1">
        <v>45536</v>
      </c>
      <c r="B7183">
        <v>1552</v>
      </c>
      <c r="C7183">
        <v>2288</v>
      </c>
      <c r="D7183">
        <v>47</v>
      </c>
      <c r="E7183">
        <v>97</v>
      </c>
      <c r="F7183" s="5" t="s">
        <v>19</v>
      </c>
      <c r="G7183" s="6">
        <v>45565.375</v>
      </c>
      <c r="H7183" s="6">
        <v>45565.386244976849</v>
      </c>
      <c r="I7183" s="5" t="s">
        <v>1561</v>
      </c>
      <c r="J7183" s="5" t="s">
        <v>20</v>
      </c>
      <c r="K7183" s="5" t="s">
        <v>1560</v>
      </c>
    </row>
    <row r="7184" spans="1:11" x14ac:dyDescent="0.35">
      <c r="A7184" s="1">
        <v>45536</v>
      </c>
      <c r="B7184">
        <v>1553</v>
      </c>
      <c r="C7184">
        <v>2289</v>
      </c>
      <c r="D7184">
        <v>205</v>
      </c>
      <c r="E7184">
        <v>295</v>
      </c>
      <c r="F7184" s="5" t="s">
        <v>14</v>
      </c>
      <c r="G7184" s="6">
        <v>45539.8125</v>
      </c>
      <c r="H7184" s="6">
        <v>45540.3125</v>
      </c>
      <c r="I7184" s="5" t="s">
        <v>1554</v>
      </c>
      <c r="J7184" s="5" t="s">
        <v>15</v>
      </c>
      <c r="K7184" s="5" t="s">
        <v>1550</v>
      </c>
    </row>
    <row r="7185" spans="1:11" x14ac:dyDescent="0.35">
      <c r="A7185" s="1">
        <v>45536</v>
      </c>
      <c r="B7185">
        <v>1553</v>
      </c>
      <c r="C7185">
        <v>2289</v>
      </c>
      <c r="D7185">
        <v>205</v>
      </c>
      <c r="E7185">
        <v>295</v>
      </c>
      <c r="F7185" s="5" t="s">
        <v>14</v>
      </c>
      <c r="G7185" s="6">
        <v>45540.8125</v>
      </c>
      <c r="H7185" s="6">
        <v>45541.3125</v>
      </c>
      <c r="I7185" s="5" t="s">
        <v>1554</v>
      </c>
      <c r="J7185" s="5" t="s">
        <v>15</v>
      </c>
      <c r="K7185" s="5" t="s">
        <v>1550</v>
      </c>
    </row>
    <row r="7186" spans="1:11" x14ac:dyDescent="0.35">
      <c r="A7186" s="1">
        <v>45536</v>
      </c>
      <c r="B7186">
        <v>1553</v>
      </c>
      <c r="C7186">
        <v>2289</v>
      </c>
      <c r="D7186">
        <v>205</v>
      </c>
      <c r="E7186">
        <v>295</v>
      </c>
      <c r="F7186" s="5" t="s">
        <v>14</v>
      </c>
      <c r="G7186" s="6">
        <v>45546.8125</v>
      </c>
      <c r="H7186" s="6">
        <v>45547.3125</v>
      </c>
      <c r="I7186" s="5" t="s">
        <v>1554</v>
      </c>
      <c r="J7186" s="5" t="s">
        <v>15</v>
      </c>
      <c r="K7186" s="5" t="s">
        <v>1550</v>
      </c>
    </row>
    <row r="7187" spans="1:11" x14ac:dyDescent="0.35">
      <c r="A7187" s="1">
        <v>45536</v>
      </c>
      <c r="B7187">
        <v>1553</v>
      </c>
      <c r="C7187">
        <v>2289</v>
      </c>
      <c r="D7187">
        <v>205</v>
      </c>
      <c r="E7187">
        <v>295</v>
      </c>
      <c r="F7187" s="5" t="s">
        <v>14</v>
      </c>
      <c r="G7187" s="6">
        <v>45547.8125</v>
      </c>
      <c r="H7187" s="6">
        <v>45548.3125</v>
      </c>
      <c r="I7187" s="5" t="s">
        <v>1554</v>
      </c>
      <c r="J7187" s="5" t="s">
        <v>15</v>
      </c>
      <c r="K7187" s="5" t="s">
        <v>1550</v>
      </c>
    </row>
    <row r="7188" spans="1:11" x14ac:dyDescent="0.35">
      <c r="A7188" s="1">
        <v>45536</v>
      </c>
      <c r="B7188">
        <v>1553</v>
      </c>
      <c r="C7188">
        <v>2289</v>
      </c>
      <c r="D7188">
        <v>205</v>
      </c>
      <c r="E7188">
        <v>295</v>
      </c>
      <c r="F7188" s="5" t="s">
        <v>14</v>
      </c>
      <c r="G7188" s="6">
        <v>45553.8125</v>
      </c>
      <c r="H7188" s="6">
        <v>45554.3125</v>
      </c>
      <c r="I7188" s="5" t="s">
        <v>1554</v>
      </c>
      <c r="J7188" s="5" t="s">
        <v>15</v>
      </c>
      <c r="K7188" s="5" t="s">
        <v>1550</v>
      </c>
    </row>
    <row r="7189" spans="1:11" x14ac:dyDescent="0.35">
      <c r="A7189" s="1">
        <v>45536</v>
      </c>
      <c r="B7189">
        <v>1553</v>
      </c>
      <c r="C7189">
        <v>2289</v>
      </c>
      <c r="D7189">
        <v>205</v>
      </c>
      <c r="E7189">
        <v>295</v>
      </c>
      <c r="F7189" s="5" t="s">
        <v>14</v>
      </c>
      <c r="G7189" s="6">
        <v>45554.8125</v>
      </c>
      <c r="H7189" s="6">
        <v>45555.3125</v>
      </c>
      <c r="I7189" s="5" t="s">
        <v>1554</v>
      </c>
      <c r="J7189" s="5" t="s">
        <v>15</v>
      </c>
      <c r="K7189" s="5" t="s">
        <v>1550</v>
      </c>
    </row>
    <row r="7190" spans="1:11" x14ac:dyDescent="0.35">
      <c r="A7190" s="1">
        <v>45536</v>
      </c>
      <c r="B7190">
        <v>1553</v>
      </c>
      <c r="C7190">
        <v>2289</v>
      </c>
      <c r="D7190">
        <v>205</v>
      </c>
      <c r="E7190">
        <v>295</v>
      </c>
      <c r="F7190" s="5" t="s">
        <v>14</v>
      </c>
      <c r="G7190" s="6">
        <v>45560.8125</v>
      </c>
      <c r="H7190" s="6">
        <v>45561.3125</v>
      </c>
      <c r="I7190" s="5" t="s">
        <v>1554</v>
      </c>
      <c r="J7190" s="5" t="s">
        <v>15</v>
      </c>
      <c r="K7190" s="5" t="s">
        <v>1550</v>
      </c>
    </row>
    <row r="7191" spans="1:11" x14ac:dyDescent="0.35">
      <c r="A7191" s="1">
        <v>45536</v>
      </c>
      <c r="B7191">
        <v>1553</v>
      </c>
      <c r="C7191">
        <v>2289</v>
      </c>
      <c r="D7191">
        <v>205</v>
      </c>
      <c r="E7191">
        <v>295</v>
      </c>
      <c r="F7191" s="5" t="s">
        <v>14</v>
      </c>
      <c r="G7191" s="6">
        <v>45561.8125</v>
      </c>
      <c r="H7191" s="6">
        <v>45562.3125</v>
      </c>
      <c r="I7191" s="5" t="s">
        <v>1554</v>
      </c>
      <c r="J7191" s="5" t="s">
        <v>15</v>
      </c>
      <c r="K7191" s="5" t="s">
        <v>1550</v>
      </c>
    </row>
    <row r="7192" spans="1:11" x14ac:dyDescent="0.35">
      <c r="A7192" s="1">
        <v>45536</v>
      </c>
      <c r="B7192">
        <v>1553</v>
      </c>
      <c r="C7192">
        <v>2289</v>
      </c>
      <c r="D7192">
        <v>205</v>
      </c>
      <c r="E7192">
        <v>295</v>
      </c>
      <c r="F7192" s="5" t="s">
        <v>14</v>
      </c>
      <c r="G7192" s="6">
        <v>45561.8125</v>
      </c>
      <c r="H7192" s="6">
        <v>45563.315924652779</v>
      </c>
      <c r="I7192" s="5" t="s">
        <v>1555</v>
      </c>
      <c r="J7192" s="5" t="s">
        <v>15</v>
      </c>
      <c r="K7192" s="5" t="s">
        <v>1550</v>
      </c>
    </row>
    <row r="7193" spans="1:11" x14ac:dyDescent="0.35">
      <c r="A7193" s="1">
        <v>45536</v>
      </c>
      <c r="B7193">
        <v>1555</v>
      </c>
      <c r="C7193">
        <v>2291</v>
      </c>
      <c r="D7193">
        <v>201</v>
      </c>
      <c r="E7193">
        <v>286</v>
      </c>
      <c r="F7193" s="5" t="s">
        <v>19</v>
      </c>
      <c r="G7193" s="6">
        <v>45537.375</v>
      </c>
      <c r="H7193" s="6">
        <v>45537.708333333336</v>
      </c>
      <c r="I7193" s="5" t="s">
        <v>1546</v>
      </c>
      <c r="J7193" s="5" t="s">
        <v>20</v>
      </c>
      <c r="K7193" s="5" t="s">
        <v>1560</v>
      </c>
    </row>
    <row r="7194" spans="1:11" x14ac:dyDescent="0.35">
      <c r="A7194" s="1">
        <v>45536</v>
      </c>
      <c r="B7194">
        <v>1555</v>
      </c>
      <c r="C7194">
        <v>2291</v>
      </c>
      <c r="D7194">
        <v>201</v>
      </c>
      <c r="E7194">
        <v>286</v>
      </c>
      <c r="F7194" s="5" t="s">
        <v>19</v>
      </c>
      <c r="G7194" s="6">
        <v>45538.375</v>
      </c>
      <c r="H7194" s="6">
        <v>45538.708333333336</v>
      </c>
      <c r="I7194" s="5" t="s">
        <v>1546</v>
      </c>
      <c r="J7194" s="5" t="s">
        <v>20</v>
      </c>
      <c r="K7194" s="5" t="s">
        <v>1560</v>
      </c>
    </row>
    <row r="7195" spans="1:11" x14ac:dyDescent="0.35">
      <c r="A7195" s="1">
        <v>45536</v>
      </c>
      <c r="B7195">
        <v>1555</v>
      </c>
      <c r="C7195">
        <v>2291</v>
      </c>
      <c r="D7195">
        <v>201</v>
      </c>
      <c r="E7195">
        <v>286</v>
      </c>
      <c r="F7195" s="5" t="s">
        <v>19</v>
      </c>
      <c r="G7195" s="6">
        <v>45539.375</v>
      </c>
      <c r="H7195" s="6">
        <v>45539.708333333336</v>
      </c>
      <c r="I7195" s="5" t="s">
        <v>1546</v>
      </c>
      <c r="J7195" s="5" t="s">
        <v>20</v>
      </c>
      <c r="K7195" s="5" t="s">
        <v>1560</v>
      </c>
    </row>
    <row r="7196" spans="1:11" x14ac:dyDescent="0.35">
      <c r="A7196" s="1">
        <v>45536</v>
      </c>
      <c r="B7196">
        <v>1555</v>
      </c>
      <c r="C7196">
        <v>2291</v>
      </c>
      <c r="D7196">
        <v>201</v>
      </c>
      <c r="E7196">
        <v>286</v>
      </c>
      <c r="F7196" s="5" t="s">
        <v>19</v>
      </c>
      <c r="G7196" s="6">
        <v>45540.375</v>
      </c>
      <c r="H7196" s="6">
        <v>45540.708333333336</v>
      </c>
      <c r="I7196" s="5" t="s">
        <v>1546</v>
      </c>
      <c r="J7196" s="5" t="s">
        <v>20</v>
      </c>
      <c r="K7196" s="5" t="s">
        <v>1560</v>
      </c>
    </row>
    <row r="7197" spans="1:11" x14ac:dyDescent="0.35">
      <c r="A7197" s="1">
        <v>45536</v>
      </c>
      <c r="B7197">
        <v>1555</v>
      </c>
      <c r="C7197">
        <v>2291</v>
      </c>
      <c r="D7197">
        <v>201</v>
      </c>
      <c r="E7197">
        <v>286</v>
      </c>
      <c r="F7197" s="5" t="s">
        <v>19</v>
      </c>
      <c r="G7197" s="6">
        <v>45541.375</v>
      </c>
      <c r="H7197" s="6">
        <v>45541.708333333336</v>
      </c>
      <c r="I7197" s="5" t="s">
        <v>1546</v>
      </c>
      <c r="J7197" s="5" t="s">
        <v>20</v>
      </c>
      <c r="K7197" s="5" t="s">
        <v>1560</v>
      </c>
    </row>
    <row r="7198" spans="1:11" x14ac:dyDescent="0.35">
      <c r="A7198" s="1">
        <v>45536</v>
      </c>
      <c r="B7198">
        <v>1555</v>
      </c>
      <c r="C7198">
        <v>2291</v>
      </c>
      <c r="D7198">
        <v>201</v>
      </c>
      <c r="E7198">
        <v>286</v>
      </c>
      <c r="F7198" s="5" t="s">
        <v>19</v>
      </c>
      <c r="G7198" s="6">
        <v>45544.375</v>
      </c>
      <c r="H7198" s="6">
        <v>45544.708333333336</v>
      </c>
      <c r="I7198" s="5" t="s">
        <v>1546</v>
      </c>
      <c r="J7198" s="5" t="s">
        <v>20</v>
      </c>
      <c r="K7198" s="5" t="s">
        <v>1560</v>
      </c>
    </row>
    <row r="7199" spans="1:11" x14ac:dyDescent="0.35">
      <c r="A7199" s="1">
        <v>45536</v>
      </c>
      <c r="B7199">
        <v>1555</v>
      </c>
      <c r="C7199">
        <v>2291</v>
      </c>
      <c r="D7199">
        <v>201</v>
      </c>
      <c r="E7199">
        <v>286</v>
      </c>
      <c r="F7199" s="5" t="s">
        <v>19</v>
      </c>
      <c r="G7199" s="6">
        <v>45545.375</v>
      </c>
      <c r="H7199" s="6">
        <v>45545.708333333336</v>
      </c>
      <c r="I7199" s="5" t="s">
        <v>1546</v>
      </c>
      <c r="J7199" s="5" t="s">
        <v>20</v>
      </c>
      <c r="K7199" s="5" t="s">
        <v>1560</v>
      </c>
    </row>
    <row r="7200" spans="1:11" x14ac:dyDescent="0.35">
      <c r="A7200" s="1">
        <v>45536</v>
      </c>
      <c r="B7200">
        <v>1555</v>
      </c>
      <c r="C7200">
        <v>2291</v>
      </c>
      <c r="D7200">
        <v>201</v>
      </c>
      <c r="E7200">
        <v>286</v>
      </c>
      <c r="F7200" s="5" t="s">
        <v>19</v>
      </c>
      <c r="G7200" s="6">
        <v>45546.375</v>
      </c>
      <c r="H7200" s="6">
        <v>45546.708333333336</v>
      </c>
      <c r="I7200" s="5" t="s">
        <v>1546</v>
      </c>
      <c r="J7200" s="5" t="s">
        <v>20</v>
      </c>
      <c r="K7200" s="5" t="s">
        <v>1560</v>
      </c>
    </row>
    <row r="7201" spans="1:11" x14ac:dyDescent="0.35">
      <c r="A7201" s="1">
        <v>45536</v>
      </c>
      <c r="B7201">
        <v>1555</v>
      </c>
      <c r="C7201">
        <v>2291</v>
      </c>
      <c r="D7201">
        <v>201</v>
      </c>
      <c r="E7201">
        <v>286</v>
      </c>
      <c r="F7201" s="5" t="s">
        <v>19</v>
      </c>
      <c r="G7201" s="6">
        <v>45547.375</v>
      </c>
      <c r="H7201" s="6">
        <v>45547.708333333336</v>
      </c>
      <c r="I7201" s="5" t="s">
        <v>1546</v>
      </c>
      <c r="J7201" s="5" t="s">
        <v>20</v>
      </c>
      <c r="K7201" s="5" t="s">
        <v>1560</v>
      </c>
    </row>
    <row r="7202" spans="1:11" x14ac:dyDescent="0.35">
      <c r="A7202" s="1">
        <v>45536</v>
      </c>
      <c r="B7202">
        <v>1555</v>
      </c>
      <c r="C7202">
        <v>2291</v>
      </c>
      <c r="D7202">
        <v>201</v>
      </c>
      <c r="E7202">
        <v>286</v>
      </c>
      <c r="F7202" s="5" t="s">
        <v>19</v>
      </c>
      <c r="G7202" s="6">
        <v>45548.375</v>
      </c>
      <c r="H7202" s="6">
        <v>45548.708333333336</v>
      </c>
      <c r="I7202" s="5" t="s">
        <v>1546</v>
      </c>
      <c r="J7202" s="5" t="s">
        <v>20</v>
      </c>
      <c r="K7202" s="5" t="s">
        <v>1560</v>
      </c>
    </row>
    <row r="7203" spans="1:11" x14ac:dyDescent="0.35">
      <c r="A7203" s="1">
        <v>45536</v>
      </c>
      <c r="B7203">
        <v>1555</v>
      </c>
      <c r="C7203">
        <v>2291</v>
      </c>
      <c r="D7203">
        <v>201</v>
      </c>
      <c r="E7203">
        <v>286</v>
      </c>
      <c r="F7203" s="5" t="s">
        <v>19</v>
      </c>
      <c r="G7203" s="6">
        <v>45551.375</v>
      </c>
      <c r="H7203" s="6">
        <v>45551.708333333336</v>
      </c>
      <c r="I7203" s="5" t="s">
        <v>1546</v>
      </c>
      <c r="J7203" s="5" t="s">
        <v>20</v>
      </c>
      <c r="K7203" s="5" t="s">
        <v>1560</v>
      </c>
    </row>
    <row r="7204" spans="1:11" x14ac:dyDescent="0.35">
      <c r="A7204" s="1">
        <v>45536</v>
      </c>
      <c r="B7204">
        <v>1555</v>
      </c>
      <c r="C7204">
        <v>2291</v>
      </c>
      <c r="D7204">
        <v>201</v>
      </c>
      <c r="E7204">
        <v>286</v>
      </c>
      <c r="F7204" s="5" t="s">
        <v>19</v>
      </c>
      <c r="G7204" s="6">
        <v>45552.375</v>
      </c>
      <c r="H7204" s="6">
        <v>45552.708333333336</v>
      </c>
      <c r="I7204" s="5" t="s">
        <v>1546</v>
      </c>
      <c r="J7204" s="5" t="s">
        <v>20</v>
      </c>
      <c r="K7204" s="5" t="s">
        <v>1560</v>
      </c>
    </row>
    <row r="7205" spans="1:11" x14ac:dyDescent="0.35">
      <c r="A7205" s="1">
        <v>45536</v>
      </c>
      <c r="B7205">
        <v>1555</v>
      </c>
      <c r="C7205">
        <v>2291</v>
      </c>
      <c r="D7205">
        <v>201</v>
      </c>
      <c r="E7205">
        <v>286</v>
      </c>
      <c r="F7205" s="5" t="s">
        <v>19</v>
      </c>
      <c r="G7205" s="6">
        <v>45553.375</v>
      </c>
      <c r="H7205" s="6">
        <v>45553.708333333336</v>
      </c>
      <c r="I7205" s="5" t="s">
        <v>1546</v>
      </c>
      <c r="J7205" s="5" t="s">
        <v>20</v>
      </c>
      <c r="K7205" s="5" t="s">
        <v>1560</v>
      </c>
    </row>
    <row r="7206" spans="1:11" x14ac:dyDescent="0.35">
      <c r="A7206" s="1">
        <v>45536</v>
      </c>
      <c r="B7206">
        <v>1555</v>
      </c>
      <c r="C7206">
        <v>2291</v>
      </c>
      <c r="D7206">
        <v>201</v>
      </c>
      <c r="E7206">
        <v>286</v>
      </c>
      <c r="F7206" s="5" t="s">
        <v>19</v>
      </c>
      <c r="G7206" s="6">
        <v>45554.375</v>
      </c>
      <c r="H7206" s="6">
        <v>45554.708333333336</v>
      </c>
      <c r="I7206" s="5" t="s">
        <v>1546</v>
      </c>
      <c r="J7206" s="5" t="s">
        <v>20</v>
      </c>
      <c r="K7206" s="5" t="s">
        <v>1560</v>
      </c>
    </row>
    <row r="7207" spans="1:11" x14ac:dyDescent="0.35">
      <c r="A7207" s="1">
        <v>45536</v>
      </c>
      <c r="B7207">
        <v>1555</v>
      </c>
      <c r="C7207">
        <v>2291</v>
      </c>
      <c r="D7207">
        <v>201</v>
      </c>
      <c r="E7207">
        <v>286</v>
      </c>
      <c r="F7207" s="5" t="s">
        <v>19</v>
      </c>
      <c r="G7207" s="6">
        <v>45565.375</v>
      </c>
      <c r="H7207" s="6">
        <v>45565.386244976849</v>
      </c>
      <c r="I7207" s="5" t="s">
        <v>1561</v>
      </c>
      <c r="J7207" s="5" t="s">
        <v>20</v>
      </c>
      <c r="K7207" s="5" t="s">
        <v>1560</v>
      </c>
    </row>
    <row r="7208" spans="1:11" x14ac:dyDescent="0.35">
      <c r="A7208" s="1">
        <v>45536</v>
      </c>
      <c r="B7208">
        <v>1563</v>
      </c>
      <c r="C7208">
        <v>2303</v>
      </c>
      <c r="D7208">
        <v>263</v>
      </c>
      <c r="E7208">
        <v>370</v>
      </c>
      <c r="F7208" s="5" t="s">
        <v>16</v>
      </c>
      <c r="G7208" s="6">
        <v>45537.333333333336</v>
      </c>
      <c r="H7208" s="6">
        <v>45537.645833333336</v>
      </c>
      <c r="I7208" s="5" t="s">
        <v>1549</v>
      </c>
      <c r="J7208" s="5" t="s">
        <v>15</v>
      </c>
      <c r="K7208" s="5" t="s">
        <v>1564</v>
      </c>
    </row>
    <row r="7209" spans="1:11" x14ac:dyDescent="0.35">
      <c r="A7209" s="1">
        <v>45536</v>
      </c>
      <c r="B7209">
        <v>1563</v>
      </c>
      <c r="C7209">
        <v>2303</v>
      </c>
      <c r="D7209">
        <v>263</v>
      </c>
      <c r="E7209">
        <v>370</v>
      </c>
      <c r="F7209" s="5" t="s">
        <v>16</v>
      </c>
      <c r="G7209" s="6">
        <v>45538.333333333336</v>
      </c>
      <c r="H7209" s="6">
        <v>45538.645833333336</v>
      </c>
      <c r="I7209" s="5" t="s">
        <v>1549</v>
      </c>
      <c r="J7209" s="5" t="s">
        <v>15</v>
      </c>
      <c r="K7209" s="5" t="s">
        <v>1564</v>
      </c>
    </row>
    <row r="7210" spans="1:11" x14ac:dyDescent="0.35">
      <c r="A7210" s="1">
        <v>45536</v>
      </c>
      <c r="B7210">
        <v>1563</v>
      </c>
      <c r="C7210">
        <v>2303</v>
      </c>
      <c r="D7210">
        <v>263</v>
      </c>
      <c r="E7210">
        <v>370</v>
      </c>
      <c r="F7210" s="5" t="s">
        <v>16</v>
      </c>
      <c r="G7210" s="6">
        <v>45539.333333333336</v>
      </c>
      <c r="H7210" s="6">
        <v>45539.645833333336</v>
      </c>
      <c r="I7210" s="5" t="s">
        <v>1549</v>
      </c>
      <c r="J7210" s="5" t="s">
        <v>15</v>
      </c>
      <c r="K7210" s="5" t="s">
        <v>1564</v>
      </c>
    </row>
    <row r="7211" spans="1:11" x14ac:dyDescent="0.35">
      <c r="A7211" s="1">
        <v>45536</v>
      </c>
      <c r="B7211">
        <v>1563</v>
      </c>
      <c r="C7211">
        <v>2303</v>
      </c>
      <c r="D7211">
        <v>263</v>
      </c>
      <c r="E7211">
        <v>370</v>
      </c>
      <c r="F7211" s="5" t="s">
        <v>16</v>
      </c>
      <c r="G7211" s="6">
        <v>45540.333333333336</v>
      </c>
      <c r="H7211" s="6">
        <v>45540.645833333336</v>
      </c>
      <c r="I7211" s="5" t="s">
        <v>1549</v>
      </c>
      <c r="J7211" s="5" t="s">
        <v>15</v>
      </c>
      <c r="K7211" s="5" t="s">
        <v>1564</v>
      </c>
    </row>
    <row r="7212" spans="1:11" x14ac:dyDescent="0.35">
      <c r="A7212" s="1">
        <v>45536</v>
      </c>
      <c r="B7212">
        <v>1563</v>
      </c>
      <c r="C7212">
        <v>2303</v>
      </c>
      <c r="D7212">
        <v>263</v>
      </c>
      <c r="E7212">
        <v>370</v>
      </c>
      <c r="F7212" s="5" t="s">
        <v>16</v>
      </c>
      <c r="G7212" s="6">
        <v>45541.333333333336</v>
      </c>
      <c r="H7212" s="6">
        <v>45541.645833333336</v>
      </c>
      <c r="I7212" s="5" t="s">
        <v>1549</v>
      </c>
      <c r="J7212" s="5" t="s">
        <v>15</v>
      </c>
      <c r="K7212" s="5" t="s">
        <v>1564</v>
      </c>
    </row>
    <row r="7213" spans="1:11" x14ac:dyDescent="0.35">
      <c r="A7213" s="1">
        <v>45536</v>
      </c>
      <c r="B7213">
        <v>1563</v>
      </c>
      <c r="C7213">
        <v>2303</v>
      </c>
      <c r="D7213">
        <v>263</v>
      </c>
      <c r="E7213">
        <v>370</v>
      </c>
      <c r="F7213" s="5" t="s">
        <v>16</v>
      </c>
      <c r="G7213" s="6">
        <v>45544.333333333336</v>
      </c>
      <c r="H7213" s="6">
        <v>45544.645833333336</v>
      </c>
      <c r="I7213" s="5" t="s">
        <v>1549</v>
      </c>
      <c r="J7213" s="5" t="s">
        <v>15</v>
      </c>
      <c r="K7213" s="5" t="s">
        <v>1564</v>
      </c>
    </row>
    <row r="7214" spans="1:11" x14ac:dyDescent="0.35">
      <c r="A7214" s="1">
        <v>45536</v>
      </c>
      <c r="B7214">
        <v>1563</v>
      </c>
      <c r="C7214">
        <v>2303</v>
      </c>
      <c r="D7214">
        <v>263</v>
      </c>
      <c r="E7214">
        <v>370</v>
      </c>
      <c r="F7214" s="5" t="s">
        <v>16</v>
      </c>
      <c r="G7214" s="6">
        <v>45545.333333333336</v>
      </c>
      <c r="H7214" s="6">
        <v>45545.645833333336</v>
      </c>
      <c r="I7214" s="5" t="s">
        <v>1549</v>
      </c>
      <c r="J7214" s="5" t="s">
        <v>15</v>
      </c>
      <c r="K7214" s="5" t="s">
        <v>1564</v>
      </c>
    </row>
    <row r="7215" spans="1:11" x14ac:dyDescent="0.35">
      <c r="A7215" s="1">
        <v>45536</v>
      </c>
      <c r="B7215">
        <v>1563</v>
      </c>
      <c r="C7215">
        <v>2303</v>
      </c>
      <c r="D7215">
        <v>263</v>
      </c>
      <c r="E7215">
        <v>370</v>
      </c>
      <c r="F7215" s="5" t="s">
        <v>16</v>
      </c>
      <c r="G7215" s="6">
        <v>45546.333333333336</v>
      </c>
      <c r="H7215" s="6">
        <v>45546.645833333336</v>
      </c>
      <c r="I7215" s="5" t="s">
        <v>1549</v>
      </c>
      <c r="J7215" s="5" t="s">
        <v>15</v>
      </c>
      <c r="K7215" s="5" t="s">
        <v>1564</v>
      </c>
    </row>
    <row r="7216" spans="1:11" x14ac:dyDescent="0.35">
      <c r="A7216" s="1">
        <v>45536</v>
      </c>
      <c r="B7216">
        <v>1563</v>
      </c>
      <c r="C7216">
        <v>2303</v>
      </c>
      <c r="D7216">
        <v>263</v>
      </c>
      <c r="E7216">
        <v>370</v>
      </c>
      <c r="F7216" s="5" t="s">
        <v>16</v>
      </c>
      <c r="G7216" s="6">
        <v>45547.333333333336</v>
      </c>
      <c r="H7216" s="6">
        <v>45547.585045659725</v>
      </c>
      <c r="I7216" s="5" t="s">
        <v>1565</v>
      </c>
      <c r="J7216" s="5" t="s">
        <v>15</v>
      </c>
      <c r="K7216" s="5" t="s">
        <v>1564</v>
      </c>
    </row>
    <row r="7217" spans="1:11" x14ac:dyDescent="0.35">
      <c r="A7217" s="1">
        <v>45536</v>
      </c>
      <c r="B7217">
        <v>1563</v>
      </c>
      <c r="C7217">
        <v>2303</v>
      </c>
      <c r="D7217">
        <v>263</v>
      </c>
      <c r="E7217">
        <v>370</v>
      </c>
      <c r="F7217" s="5" t="s">
        <v>16</v>
      </c>
      <c r="G7217" s="6">
        <v>45548.333333333336</v>
      </c>
      <c r="H7217" s="6">
        <v>45548.333333333336</v>
      </c>
      <c r="I7217" s="5" t="s">
        <v>1566</v>
      </c>
      <c r="J7217" s="5" t="s">
        <v>15</v>
      </c>
      <c r="K7217" s="5" t="s">
        <v>1564</v>
      </c>
    </row>
    <row r="7218" spans="1:11" x14ac:dyDescent="0.35">
      <c r="A7218" s="1">
        <v>45536</v>
      </c>
      <c r="B7218">
        <v>1563</v>
      </c>
      <c r="C7218">
        <v>2303</v>
      </c>
      <c r="D7218">
        <v>263</v>
      </c>
      <c r="E7218">
        <v>370</v>
      </c>
      <c r="F7218" s="5" t="s">
        <v>16</v>
      </c>
      <c r="G7218" s="6">
        <v>45551.333333333336</v>
      </c>
      <c r="H7218" s="6">
        <v>45551.333333333336</v>
      </c>
      <c r="I7218" s="5" t="s">
        <v>1566</v>
      </c>
      <c r="J7218" s="5" t="s">
        <v>15</v>
      </c>
      <c r="K7218" s="5" t="s">
        <v>1564</v>
      </c>
    </row>
    <row r="7219" spans="1:11" x14ac:dyDescent="0.35">
      <c r="A7219" s="1">
        <v>45536</v>
      </c>
      <c r="B7219">
        <v>1563</v>
      </c>
      <c r="C7219">
        <v>2303</v>
      </c>
      <c r="D7219">
        <v>263</v>
      </c>
      <c r="E7219">
        <v>370</v>
      </c>
      <c r="F7219" s="5" t="s">
        <v>16</v>
      </c>
      <c r="G7219" s="6">
        <v>45552.333333333336</v>
      </c>
      <c r="H7219" s="6">
        <v>45552.333333333336</v>
      </c>
      <c r="I7219" s="5" t="s">
        <v>1566</v>
      </c>
      <c r="J7219" s="5" t="s">
        <v>15</v>
      </c>
      <c r="K7219" s="5" t="s">
        <v>1564</v>
      </c>
    </row>
    <row r="7220" spans="1:11" x14ac:dyDescent="0.35">
      <c r="A7220" s="1">
        <v>45536</v>
      </c>
      <c r="B7220">
        <v>1563</v>
      </c>
      <c r="C7220">
        <v>2303</v>
      </c>
      <c r="D7220">
        <v>263</v>
      </c>
      <c r="E7220">
        <v>370</v>
      </c>
      <c r="F7220" s="5" t="s">
        <v>16</v>
      </c>
      <c r="G7220" s="6">
        <v>45553.333333333336</v>
      </c>
      <c r="H7220" s="6">
        <v>45553.333333333336</v>
      </c>
      <c r="I7220" s="5" t="s">
        <v>1566</v>
      </c>
      <c r="J7220" s="5" t="s">
        <v>15</v>
      </c>
      <c r="K7220" s="5" t="s">
        <v>1564</v>
      </c>
    </row>
    <row r="7221" spans="1:11" x14ac:dyDescent="0.35">
      <c r="A7221" s="1">
        <v>45536</v>
      </c>
      <c r="B7221">
        <v>1563</v>
      </c>
      <c r="C7221">
        <v>2303</v>
      </c>
      <c r="D7221">
        <v>263</v>
      </c>
      <c r="E7221">
        <v>370</v>
      </c>
      <c r="F7221" s="5" t="s">
        <v>16</v>
      </c>
      <c r="G7221" s="6">
        <v>45554.333333333336</v>
      </c>
      <c r="H7221" s="6">
        <v>45554.333333333336</v>
      </c>
      <c r="I7221" s="5" t="s">
        <v>1566</v>
      </c>
      <c r="J7221" s="5" t="s">
        <v>15</v>
      </c>
      <c r="K7221" s="5" t="s">
        <v>1564</v>
      </c>
    </row>
    <row r="7222" spans="1:11" x14ac:dyDescent="0.35">
      <c r="A7222" s="1">
        <v>45536</v>
      </c>
      <c r="B7222">
        <v>1563</v>
      </c>
      <c r="C7222">
        <v>2303</v>
      </c>
      <c r="D7222">
        <v>263</v>
      </c>
      <c r="E7222">
        <v>370</v>
      </c>
      <c r="F7222" s="5" t="s">
        <v>16</v>
      </c>
      <c r="G7222" s="6">
        <v>45555.333333333336</v>
      </c>
      <c r="H7222" s="6">
        <v>45555.333333333336</v>
      </c>
      <c r="I7222" s="5" t="s">
        <v>1566</v>
      </c>
      <c r="J7222" s="5" t="s">
        <v>15</v>
      </c>
      <c r="K7222" s="5" t="s">
        <v>1564</v>
      </c>
    </row>
    <row r="7223" spans="1:11" x14ac:dyDescent="0.35">
      <c r="A7223" s="1">
        <v>45536</v>
      </c>
      <c r="B7223">
        <v>1563</v>
      </c>
      <c r="C7223">
        <v>2303</v>
      </c>
      <c r="D7223">
        <v>263</v>
      </c>
      <c r="E7223">
        <v>370</v>
      </c>
      <c r="F7223" s="5" t="s">
        <v>16</v>
      </c>
      <c r="G7223" s="6">
        <v>45558.333333333336</v>
      </c>
      <c r="H7223" s="6">
        <v>45558.333333333336</v>
      </c>
      <c r="I7223" s="5" t="s">
        <v>1566</v>
      </c>
      <c r="J7223" s="5" t="s">
        <v>15</v>
      </c>
      <c r="K7223" s="5" t="s">
        <v>1564</v>
      </c>
    </row>
    <row r="7224" spans="1:11" x14ac:dyDescent="0.35">
      <c r="A7224" s="1">
        <v>45536</v>
      </c>
      <c r="B7224">
        <v>1563</v>
      </c>
      <c r="C7224">
        <v>2303</v>
      </c>
      <c r="D7224">
        <v>263</v>
      </c>
      <c r="E7224">
        <v>370</v>
      </c>
      <c r="F7224" s="5" t="s">
        <v>16</v>
      </c>
      <c r="G7224" s="6">
        <v>45559.333333333336</v>
      </c>
      <c r="H7224" s="6">
        <v>45559.333333333336</v>
      </c>
      <c r="I7224" s="5" t="s">
        <v>1566</v>
      </c>
      <c r="J7224" s="5" t="s">
        <v>15</v>
      </c>
      <c r="K7224" s="5" t="s">
        <v>1564</v>
      </c>
    </row>
    <row r="7225" spans="1:11" x14ac:dyDescent="0.35">
      <c r="A7225" s="1">
        <v>45536</v>
      </c>
      <c r="B7225">
        <v>1563</v>
      </c>
      <c r="C7225">
        <v>2303</v>
      </c>
      <c r="D7225">
        <v>263</v>
      </c>
      <c r="E7225">
        <v>370</v>
      </c>
      <c r="F7225" s="5" t="s">
        <v>16</v>
      </c>
      <c r="G7225" s="6">
        <v>45560.333333333336</v>
      </c>
      <c r="H7225" s="6">
        <v>45560.333333333336</v>
      </c>
      <c r="I7225" s="5" t="s">
        <v>1566</v>
      </c>
      <c r="J7225" s="5" t="s">
        <v>15</v>
      </c>
      <c r="K7225" s="5" t="s">
        <v>1564</v>
      </c>
    </row>
    <row r="7226" spans="1:11" x14ac:dyDescent="0.35">
      <c r="A7226" s="1">
        <v>45536</v>
      </c>
      <c r="B7226">
        <v>1563</v>
      </c>
      <c r="C7226">
        <v>2303</v>
      </c>
      <c r="D7226">
        <v>263</v>
      </c>
      <c r="E7226">
        <v>370</v>
      </c>
      <c r="F7226" s="5" t="s">
        <v>16</v>
      </c>
      <c r="G7226" s="6">
        <v>45561.333333333336</v>
      </c>
      <c r="H7226" s="6">
        <v>45561.333333333336</v>
      </c>
      <c r="I7226" s="5" t="s">
        <v>1566</v>
      </c>
      <c r="J7226" s="5" t="s">
        <v>15</v>
      </c>
      <c r="K7226" s="5" t="s">
        <v>1564</v>
      </c>
    </row>
    <row r="7227" spans="1:11" x14ac:dyDescent="0.35">
      <c r="A7227" s="1">
        <v>45536</v>
      </c>
      <c r="B7227">
        <v>1563</v>
      </c>
      <c r="C7227">
        <v>2303</v>
      </c>
      <c r="D7227">
        <v>263</v>
      </c>
      <c r="E7227">
        <v>370</v>
      </c>
      <c r="F7227" s="5" t="s">
        <v>16</v>
      </c>
      <c r="G7227" s="6">
        <v>45562.333333333336</v>
      </c>
      <c r="H7227" s="6">
        <v>45562.333333333336</v>
      </c>
      <c r="I7227" s="5" t="s">
        <v>1566</v>
      </c>
      <c r="J7227" s="5" t="s">
        <v>15</v>
      </c>
      <c r="K7227" s="5" t="s">
        <v>1564</v>
      </c>
    </row>
    <row r="7228" spans="1:11" x14ac:dyDescent="0.35">
      <c r="A7228" s="1">
        <v>45536</v>
      </c>
      <c r="B7228">
        <v>1563</v>
      </c>
      <c r="C7228">
        <v>2303</v>
      </c>
      <c r="D7228">
        <v>263</v>
      </c>
      <c r="E7228">
        <v>370</v>
      </c>
      <c r="F7228" s="5" t="s">
        <v>16</v>
      </c>
      <c r="G7228" s="6">
        <v>45565.333333333336</v>
      </c>
      <c r="H7228" s="6">
        <v>45565.333333333336</v>
      </c>
      <c r="I7228" s="5" t="s">
        <v>1566</v>
      </c>
      <c r="J7228" s="5" t="s">
        <v>15</v>
      </c>
      <c r="K7228" s="5" t="s">
        <v>1564</v>
      </c>
    </row>
    <row r="7229" spans="1:11" x14ac:dyDescent="0.35">
      <c r="A7229" s="1">
        <v>45536</v>
      </c>
      <c r="B7229">
        <v>1567</v>
      </c>
      <c r="C7229">
        <v>2308</v>
      </c>
      <c r="D7229">
        <v>23</v>
      </c>
      <c r="E7229">
        <v>54</v>
      </c>
      <c r="F7229" s="5" t="s">
        <v>16</v>
      </c>
      <c r="G7229" s="6">
        <v>45537.333333333336</v>
      </c>
      <c r="H7229" s="6">
        <v>45537.645833333336</v>
      </c>
      <c r="I7229" s="5" t="s">
        <v>1549</v>
      </c>
      <c r="J7229" s="5" t="s">
        <v>15</v>
      </c>
      <c r="K7229" s="5" t="s">
        <v>1550</v>
      </c>
    </row>
    <row r="7230" spans="1:11" x14ac:dyDescent="0.35">
      <c r="A7230" s="1">
        <v>45536</v>
      </c>
      <c r="B7230">
        <v>1567</v>
      </c>
      <c r="C7230">
        <v>2308</v>
      </c>
      <c r="D7230">
        <v>23</v>
      </c>
      <c r="E7230">
        <v>54</v>
      </c>
      <c r="F7230" s="5" t="s">
        <v>16</v>
      </c>
      <c r="G7230" s="6">
        <v>45538.333333333336</v>
      </c>
      <c r="H7230" s="6">
        <v>45538.645833333336</v>
      </c>
      <c r="I7230" s="5" t="s">
        <v>1549</v>
      </c>
      <c r="J7230" s="5" t="s">
        <v>15</v>
      </c>
      <c r="K7230" s="5" t="s">
        <v>1550</v>
      </c>
    </row>
    <row r="7231" spans="1:11" x14ac:dyDescent="0.35">
      <c r="A7231" s="1">
        <v>45536</v>
      </c>
      <c r="B7231">
        <v>1567</v>
      </c>
      <c r="C7231">
        <v>2308</v>
      </c>
      <c r="D7231">
        <v>23</v>
      </c>
      <c r="E7231">
        <v>54</v>
      </c>
      <c r="F7231" s="5" t="s">
        <v>16</v>
      </c>
      <c r="G7231" s="6">
        <v>45539.333333333336</v>
      </c>
      <c r="H7231" s="6">
        <v>45539.645833333336</v>
      </c>
      <c r="I7231" s="5" t="s">
        <v>1549</v>
      </c>
      <c r="J7231" s="5" t="s">
        <v>15</v>
      </c>
      <c r="K7231" s="5" t="s">
        <v>1550</v>
      </c>
    </row>
    <row r="7232" spans="1:11" x14ac:dyDescent="0.35">
      <c r="A7232" s="1">
        <v>45536</v>
      </c>
      <c r="B7232">
        <v>1567</v>
      </c>
      <c r="C7232">
        <v>2308</v>
      </c>
      <c r="D7232">
        <v>23</v>
      </c>
      <c r="E7232">
        <v>54</v>
      </c>
      <c r="F7232" s="5" t="s">
        <v>16</v>
      </c>
      <c r="G7232" s="6">
        <v>45540.333333333336</v>
      </c>
      <c r="H7232" s="6">
        <v>45540.645833333336</v>
      </c>
      <c r="I7232" s="5" t="s">
        <v>1549</v>
      </c>
      <c r="J7232" s="5" t="s">
        <v>15</v>
      </c>
      <c r="K7232" s="5" t="s">
        <v>1550</v>
      </c>
    </row>
    <row r="7233" spans="1:11" x14ac:dyDescent="0.35">
      <c r="A7233" s="1">
        <v>45536</v>
      </c>
      <c r="B7233">
        <v>1567</v>
      </c>
      <c r="C7233">
        <v>2308</v>
      </c>
      <c r="D7233">
        <v>23</v>
      </c>
      <c r="E7233">
        <v>54</v>
      </c>
      <c r="F7233" s="5" t="s">
        <v>16</v>
      </c>
      <c r="G7233" s="6">
        <v>45541.333333333336</v>
      </c>
      <c r="H7233" s="6">
        <v>45541.645833333336</v>
      </c>
      <c r="I7233" s="5" t="s">
        <v>1549</v>
      </c>
      <c r="J7233" s="5" t="s">
        <v>15</v>
      </c>
      <c r="K7233" s="5" t="s">
        <v>1550</v>
      </c>
    </row>
    <row r="7234" spans="1:11" x14ac:dyDescent="0.35">
      <c r="A7234" s="1">
        <v>45536</v>
      </c>
      <c r="B7234">
        <v>1567</v>
      </c>
      <c r="C7234">
        <v>2308</v>
      </c>
      <c r="D7234">
        <v>23</v>
      </c>
      <c r="E7234">
        <v>54</v>
      </c>
      <c r="F7234" s="5" t="s">
        <v>16</v>
      </c>
      <c r="G7234" s="6">
        <v>45544.333333333336</v>
      </c>
      <c r="H7234" s="6">
        <v>45544.645833333336</v>
      </c>
      <c r="I7234" s="5" t="s">
        <v>1549</v>
      </c>
      <c r="J7234" s="5" t="s">
        <v>15</v>
      </c>
      <c r="K7234" s="5" t="s">
        <v>1550</v>
      </c>
    </row>
    <row r="7235" spans="1:11" x14ac:dyDescent="0.35">
      <c r="A7235" s="1">
        <v>45536</v>
      </c>
      <c r="B7235">
        <v>1567</v>
      </c>
      <c r="C7235">
        <v>2308</v>
      </c>
      <c r="D7235">
        <v>23</v>
      </c>
      <c r="E7235">
        <v>54</v>
      </c>
      <c r="F7235" s="5" t="s">
        <v>16</v>
      </c>
      <c r="G7235" s="6">
        <v>45545.333333333336</v>
      </c>
      <c r="H7235" s="6">
        <v>45545.645833333336</v>
      </c>
      <c r="I7235" s="5" t="s">
        <v>1549</v>
      </c>
      <c r="J7235" s="5" t="s">
        <v>15</v>
      </c>
      <c r="K7235" s="5" t="s">
        <v>1550</v>
      </c>
    </row>
    <row r="7236" spans="1:11" x14ac:dyDescent="0.35">
      <c r="A7236" s="1">
        <v>45536</v>
      </c>
      <c r="B7236">
        <v>1567</v>
      </c>
      <c r="C7236">
        <v>2308</v>
      </c>
      <c r="D7236">
        <v>23</v>
      </c>
      <c r="E7236">
        <v>54</v>
      </c>
      <c r="F7236" s="5" t="s">
        <v>16</v>
      </c>
      <c r="G7236" s="6">
        <v>45546.333333333336</v>
      </c>
      <c r="H7236" s="6">
        <v>45546.645833333336</v>
      </c>
      <c r="I7236" s="5" t="s">
        <v>1549</v>
      </c>
      <c r="J7236" s="5" t="s">
        <v>15</v>
      </c>
      <c r="K7236" s="5" t="s">
        <v>1550</v>
      </c>
    </row>
    <row r="7237" spans="1:11" x14ac:dyDescent="0.35">
      <c r="A7237" s="1">
        <v>45536</v>
      </c>
      <c r="B7237">
        <v>1567</v>
      </c>
      <c r="C7237">
        <v>2308</v>
      </c>
      <c r="D7237">
        <v>23</v>
      </c>
      <c r="E7237">
        <v>54</v>
      </c>
      <c r="F7237" s="5" t="s">
        <v>16</v>
      </c>
      <c r="G7237" s="6">
        <v>45547.333333333336</v>
      </c>
      <c r="H7237" s="6">
        <v>45547.645833333336</v>
      </c>
      <c r="I7237" s="5" t="s">
        <v>1549</v>
      </c>
      <c r="J7237" s="5" t="s">
        <v>15</v>
      </c>
      <c r="K7237" s="5" t="s">
        <v>1550</v>
      </c>
    </row>
    <row r="7238" spans="1:11" x14ac:dyDescent="0.35">
      <c r="A7238" s="1">
        <v>45536</v>
      </c>
      <c r="B7238">
        <v>1567</v>
      </c>
      <c r="C7238">
        <v>2308</v>
      </c>
      <c r="D7238">
        <v>23</v>
      </c>
      <c r="E7238">
        <v>54</v>
      </c>
      <c r="F7238" s="5" t="s">
        <v>16</v>
      </c>
      <c r="G7238" s="6">
        <v>45548.333333333336</v>
      </c>
      <c r="H7238" s="6">
        <v>45548.645833333336</v>
      </c>
      <c r="I7238" s="5" t="s">
        <v>1549</v>
      </c>
      <c r="J7238" s="5" t="s">
        <v>15</v>
      </c>
      <c r="K7238" s="5" t="s">
        <v>1550</v>
      </c>
    </row>
    <row r="7239" spans="1:11" x14ac:dyDescent="0.35">
      <c r="A7239" s="1">
        <v>45536</v>
      </c>
      <c r="B7239">
        <v>1567</v>
      </c>
      <c r="C7239">
        <v>2308</v>
      </c>
      <c r="D7239">
        <v>23</v>
      </c>
      <c r="E7239">
        <v>54</v>
      </c>
      <c r="F7239" s="5" t="s">
        <v>16</v>
      </c>
      <c r="G7239" s="6">
        <v>45551.333333333336</v>
      </c>
      <c r="H7239" s="6">
        <v>45551.645833333336</v>
      </c>
      <c r="I7239" s="5" t="s">
        <v>1549</v>
      </c>
      <c r="J7239" s="5" t="s">
        <v>15</v>
      </c>
      <c r="K7239" s="5" t="s">
        <v>1550</v>
      </c>
    </row>
    <row r="7240" spans="1:11" x14ac:dyDescent="0.35">
      <c r="A7240" s="1">
        <v>45536</v>
      </c>
      <c r="B7240">
        <v>1567</v>
      </c>
      <c r="C7240">
        <v>2308</v>
      </c>
      <c r="D7240">
        <v>23</v>
      </c>
      <c r="E7240">
        <v>54</v>
      </c>
      <c r="F7240" s="5" t="s">
        <v>16</v>
      </c>
      <c r="G7240" s="6">
        <v>45552.333333333336</v>
      </c>
      <c r="H7240" s="6">
        <v>45552.645833333336</v>
      </c>
      <c r="I7240" s="5" t="s">
        <v>1549</v>
      </c>
      <c r="J7240" s="5" t="s">
        <v>15</v>
      </c>
      <c r="K7240" s="5" t="s">
        <v>1550</v>
      </c>
    </row>
    <row r="7241" spans="1:11" x14ac:dyDescent="0.35">
      <c r="A7241" s="1">
        <v>45536</v>
      </c>
      <c r="B7241">
        <v>1567</v>
      </c>
      <c r="C7241">
        <v>2308</v>
      </c>
      <c r="D7241">
        <v>23</v>
      </c>
      <c r="E7241">
        <v>54</v>
      </c>
      <c r="F7241" s="5" t="s">
        <v>16</v>
      </c>
      <c r="G7241" s="6">
        <v>45553.333333333336</v>
      </c>
      <c r="H7241" s="6">
        <v>45553.645833333336</v>
      </c>
      <c r="I7241" s="5" t="s">
        <v>1549</v>
      </c>
      <c r="J7241" s="5" t="s">
        <v>15</v>
      </c>
      <c r="K7241" s="5" t="s">
        <v>1550</v>
      </c>
    </row>
    <row r="7242" spans="1:11" x14ac:dyDescent="0.35">
      <c r="A7242" s="1">
        <v>45536</v>
      </c>
      <c r="B7242">
        <v>1567</v>
      </c>
      <c r="C7242">
        <v>2308</v>
      </c>
      <c r="D7242">
        <v>23</v>
      </c>
      <c r="E7242">
        <v>54</v>
      </c>
      <c r="F7242" s="5" t="s">
        <v>16</v>
      </c>
      <c r="G7242" s="6">
        <v>45554.333333333336</v>
      </c>
      <c r="H7242" s="6">
        <v>45554.645833333336</v>
      </c>
      <c r="I7242" s="5" t="s">
        <v>1549</v>
      </c>
      <c r="J7242" s="5" t="s">
        <v>15</v>
      </c>
      <c r="K7242" s="5" t="s">
        <v>1550</v>
      </c>
    </row>
    <row r="7243" spans="1:11" x14ac:dyDescent="0.35">
      <c r="A7243" s="1">
        <v>45536</v>
      </c>
      <c r="B7243">
        <v>1567</v>
      </c>
      <c r="C7243">
        <v>2308</v>
      </c>
      <c r="D7243">
        <v>23</v>
      </c>
      <c r="E7243">
        <v>54</v>
      </c>
      <c r="F7243" s="5" t="s">
        <v>16</v>
      </c>
      <c r="G7243" s="6">
        <v>45555.333333333336</v>
      </c>
      <c r="H7243" s="6">
        <v>45555.645833333336</v>
      </c>
      <c r="I7243" s="5" t="s">
        <v>1549</v>
      </c>
      <c r="J7243" s="5" t="s">
        <v>15</v>
      </c>
      <c r="K7243" s="5" t="s">
        <v>1550</v>
      </c>
    </row>
    <row r="7244" spans="1:11" x14ac:dyDescent="0.35">
      <c r="A7244" s="1">
        <v>45536</v>
      </c>
      <c r="B7244">
        <v>1567</v>
      </c>
      <c r="C7244">
        <v>2308</v>
      </c>
      <c r="D7244">
        <v>23</v>
      </c>
      <c r="E7244">
        <v>54</v>
      </c>
      <c r="F7244" s="5" t="s">
        <v>16</v>
      </c>
      <c r="G7244" s="6">
        <v>45558.333333333336</v>
      </c>
      <c r="H7244" s="6">
        <v>45558.645833333336</v>
      </c>
      <c r="I7244" s="5" t="s">
        <v>1549</v>
      </c>
      <c r="J7244" s="5" t="s">
        <v>15</v>
      </c>
      <c r="K7244" s="5" t="s">
        <v>1550</v>
      </c>
    </row>
    <row r="7245" spans="1:11" x14ac:dyDescent="0.35">
      <c r="A7245" s="1">
        <v>45536</v>
      </c>
      <c r="B7245">
        <v>1567</v>
      </c>
      <c r="C7245">
        <v>2308</v>
      </c>
      <c r="D7245">
        <v>23</v>
      </c>
      <c r="E7245">
        <v>54</v>
      </c>
      <c r="F7245" s="5" t="s">
        <v>16</v>
      </c>
      <c r="G7245" s="6">
        <v>45559.333333333336</v>
      </c>
      <c r="H7245" s="6">
        <v>45559.645833333336</v>
      </c>
      <c r="I7245" s="5" t="s">
        <v>1549</v>
      </c>
      <c r="J7245" s="5" t="s">
        <v>15</v>
      </c>
      <c r="K7245" s="5" t="s">
        <v>1550</v>
      </c>
    </row>
    <row r="7246" spans="1:11" x14ac:dyDescent="0.35">
      <c r="A7246" s="1">
        <v>45536</v>
      </c>
      <c r="B7246">
        <v>1567</v>
      </c>
      <c r="C7246">
        <v>2308</v>
      </c>
      <c r="D7246">
        <v>23</v>
      </c>
      <c r="E7246">
        <v>54</v>
      </c>
      <c r="F7246" s="5" t="s">
        <v>16</v>
      </c>
      <c r="G7246" s="6">
        <v>45560.333333333336</v>
      </c>
      <c r="H7246" s="6">
        <v>45560.524257986108</v>
      </c>
      <c r="I7246" s="5" t="s">
        <v>1551</v>
      </c>
      <c r="J7246" s="5" t="s">
        <v>15</v>
      </c>
      <c r="K7246" s="5" t="s">
        <v>1550</v>
      </c>
    </row>
    <row r="7247" spans="1:11" x14ac:dyDescent="0.35">
      <c r="A7247" s="1">
        <v>45536</v>
      </c>
      <c r="B7247">
        <v>1571</v>
      </c>
      <c r="C7247">
        <v>2312</v>
      </c>
      <c r="D7247">
        <v>205</v>
      </c>
      <c r="E7247">
        <v>295</v>
      </c>
      <c r="F7247" s="5" t="s">
        <v>14</v>
      </c>
      <c r="G7247" s="6">
        <v>45539.8125</v>
      </c>
      <c r="H7247" s="6">
        <v>45540.3125</v>
      </c>
      <c r="I7247" s="5" t="s">
        <v>1554</v>
      </c>
      <c r="J7247" s="5" t="s">
        <v>15</v>
      </c>
      <c r="K7247" s="5" t="s">
        <v>1550</v>
      </c>
    </row>
    <row r="7248" spans="1:11" x14ac:dyDescent="0.35">
      <c r="A7248" s="1">
        <v>45536</v>
      </c>
      <c r="B7248">
        <v>1571</v>
      </c>
      <c r="C7248">
        <v>2312</v>
      </c>
      <c r="D7248">
        <v>205</v>
      </c>
      <c r="E7248">
        <v>295</v>
      </c>
      <c r="F7248" s="5" t="s">
        <v>14</v>
      </c>
      <c r="G7248" s="6">
        <v>45540.8125</v>
      </c>
      <c r="H7248" s="6">
        <v>45541.3125</v>
      </c>
      <c r="I7248" s="5" t="s">
        <v>1554</v>
      </c>
      <c r="J7248" s="5" t="s">
        <v>15</v>
      </c>
      <c r="K7248" s="5" t="s">
        <v>1550</v>
      </c>
    </row>
    <row r="7249" spans="1:11" x14ac:dyDescent="0.35">
      <c r="A7249" s="1">
        <v>45536</v>
      </c>
      <c r="B7249">
        <v>1571</v>
      </c>
      <c r="C7249">
        <v>2312</v>
      </c>
      <c r="D7249">
        <v>205</v>
      </c>
      <c r="E7249">
        <v>295</v>
      </c>
      <c r="F7249" s="5" t="s">
        <v>14</v>
      </c>
      <c r="G7249" s="6">
        <v>45546.8125</v>
      </c>
      <c r="H7249" s="6">
        <v>45547.3125</v>
      </c>
      <c r="I7249" s="5" t="s">
        <v>1554</v>
      </c>
      <c r="J7249" s="5" t="s">
        <v>15</v>
      </c>
      <c r="K7249" s="5" t="s">
        <v>1550</v>
      </c>
    </row>
    <row r="7250" spans="1:11" x14ac:dyDescent="0.35">
      <c r="A7250" s="1">
        <v>45536</v>
      </c>
      <c r="B7250">
        <v>1571</v>
      </c>
      <c r="C7250">
        <v>2312</v>
      </c>
      <c r="D7250">
        <v>205</v>
      </c>
      <c r="E7250">
        <v>295</v>
      </c>
      <c r="F7250" s="5" t="s">
        <v>14</v>
      </c>
      <c r="G7250" s="6">
        <v>45547.8125</v>
      </c>
      <c r="H7250" s="6">
        <v>45548.3125</v>
      </c>
      <c r="I7250" s="5" t="s">
        <v>1554</v>
      </c>
      <c r="J7250" s="5" t="s">
        <v>15</v>
      </c>
      <c r="K7250" s="5" t="s">
        <v>1550</v>
      </c>
    </row>
    <row r="7251" spans="1:11" x14ac:dyDescent="0.35">
      <c r="A7251" s="1">
        <v>45536</v>
      </c>
      <c r="B7251">
        <v>1571</v>
      </c>
      <c r="C7251">
        <v>2312</v>
      </c>
      <c r="D7251">
        <v>205</v>
      </c>
      <c r="E7251">
        <v>295</v>
      </c>
      <c r="F7251" s="5" t="s">
        <v>14</v>
      </c>
      <c r="G7251" s="6">
        <v>45553.8125</v>
      </c>
      <c r="H7251" s="6">
        <v>45554.3125</v>
      </c>
      <c r="I7251" s="5" t="s">
        <v>1554</v>
      </c>
      <c r="J7251" s="5" t="s">
        <v>15</v>
      </c>
      <c r="K7251" s="5" t="s">
        <v>1550</v>
      </c>
    </row>
    <row r="7252" spans="1:11" x14ac:dyDescent="0.35">
      <c r="A7252" s="1">
        <v>45536</v>
      </c>
      <c r="B7252">
        <v>1571</v>
      </c>
      <c r="C7252">
        <v>2312</v>
      </c>
      <c r="D7252">
        <v>205</v>
      </c>
      <c r="E7252">
        <v>295</v>
      </c>
      <c r="F7252" s="5" t="s">
        <v>14</v>
      </c>
      <c r="G7252" s="6">
        <v>45554.8125</v>
      </c>
      <c r="H7252" s="6">
        <v>45555.3125</v>
      </c>
      <c r="I7252" s="5" t="s">
        <v>1554</v>
      </c>
      <c r="J7252" s="5" t="s">
        <v>15</v>
      </c>
      <c r="K7252" s="5" t="s">
        <v>1550</v>
      </c>
    </row>
    <row r="7253" spans="1:11" x14ac:dyDescent="0.35">
      <c r="A7253" s="1">
        <v>45536</v>
      </c>
      <c r="B7253">
        <v>1571</v>
      </c>
      <c r="C7253">
        <v>2312</v>
      </c>
      <c r="D7253">
        <v>205</v>
      </c>
      <c r="E7253">
        <v>295</v>
      </c>
      <c r="F7253" s="5" t="s">
        <v>14</v>
      </c>
      <c r="G7253" s="6">
        <v>45560.8125</v>
      </c>
      <c r="H7253" s="6">
        <v>45561.3125</v>
      </c>
      <c r="I7253" s="5" t="s">
        <v>1554</v>
      </c>
      <c r="J7253" s="5" t="s">
        <v>15</v>
      </c>
      <c r="K7253" s="5" t="s">
        <v>1550</v>
      </c>
    </row>
    <row r="7254" spans="1:11" x14ac:dyDescent="0.35">
      <c r="A7254" s="1">
        <v>45536</v>
      </c>
      <c r="B7254">
        <v>1571</v>
      </c>
      <c r="C7254">
        <v>2312</v>
      </c>
      <c r="D7254">
        <v>205</v>
      </c>
      <c r="E7254">
        <v>295</v>
      </c>
      <c r="F7254" s="5" t="s">
        <v>14</v>
      </c>
      <c r="G7254" s="6">
        <v>45561.8125</v>
      </c>
      <c r="H7254" s="6">
        <v>45562.3125</v>
      </c>
      <c r="I7254" s="5" t="s">
        <v>1554</v>
      </c>
      <c r="J7254" s="5" t="s">
        <v>15</v>
      </c>
      <c r="K7254" s="5" t="s">
        <v>1550</v>
      </c>
    </row>
    <row r="7255" spans="1:11" x14ac:dyDescent="0.35">
      <c r="A7255" s="1">
        <v>45536</v>
      </c>
      <c r="B7255">
        <v>1571</v>
      </c>
      <c r="C7255">
        <v>2312</v>
      </c>
      <c r="D7255">
        <v>205</v>
      </c>
      <c r="E7255">
        <v>295</v>
      </c>
      <c r="F7255" s="5" t="s">
        <v>14</v>
      </c>
      <c r="G7255" s="6">
        <v>45561.8125</v>
      </c>
      <c r="H7255" s="6">
        <v>45563.315924652779</v>
      </c>
      <c r="I7255" s="5" t="s">
        <v>1555</v>
      </c>
      <c r="J7255" s="5" t="s">
        <v>15</v>
      </c>
      <c r="K7255" s="5" t="s">
        <v>1550</v>
      </c>
    </row>
    <row r="7256" spans="1:11" x14ac:dyDescent="0.35">
      <c r="A7256" s="1">
        <v>45536</v>
      </c>
      <c r="B7256">
        <v>1574</v>
      </c>
      <c r="C7256">
        <v>2315</v>
      </c>
      <c r="D7256">
        <v>87</v>
      </c>
      <c r="E7256">
        <v>147</v>
      </c>
      <c r="F7256" s="5" t="s">
        <v>19</v>
      </c>
      <c r="G7256" s="6">
        <v>45537.375</v>
      </c>
      <c r="H7256" s="6">
        <v>45537.708333333336</v>
      </c>
      <c r="I7256" s="5" t="s">
        <v>1546</v>
      </c>
      <c r="J7256" s="5" t="s">
        <v>20</v>
      </c>
      <c r="K7256" s="5" t="s">
        <v>1560</v>
      </c>
    </row>
    <row r="7257" spans="1:11" x14ac:dyDescent="0.35">
      <c r="A7257" s="1">
        <v>45536</v>
      </c>
      <c r="B7257">
        <v>1574</v>
      </c>
      <c r="C7257">
        <v>2315</v>
      </c>
      <c r="D7257">
        <v>87</v>
      </c>
      <c r="E7257">
        <v>147</v>
      </c>
      <c r="F7257" s="5" t="s">
        <v>19</v>
      </c>
      <c r="G7257" s="6">
        <v>45538.375</v>
      </c>
      <c r="H7257" s="6">
        <v>45538.708333333336</v>
      </c>
      <c r="I7257" s="5" t="s">
        <v>1546</v>
      </c>
      <c r="J7257" s="5" t="s">
        <v>20</v>
      </c>
      <c r="K7257" s="5" t="s">
        <v>1560</v>
      </c>
    </row>
    <row r="7258" spans="1:11" x14ac:dyDescent="0.35">
      <c r="A7258" s="1">
        <v>45536</v>
      </c>
      <c r="B7258">
        <v>1574</v>
      </c>
      <c r="C7258">
        <v>2315</v>
      </c>
      <c r="D7258">
        <v>87</v>
      </c>
      <c r="E7258">
        <v>147</v>
      </c>
      <c r="F7258" s="5" t="s">
        <v>19</v>
      </c>
      <c r="G7258" s="6">
        <v>45539.375</v>
      </c>
      <c r="H7258" s="6">
        <v>45539.708333333336</v>
      </c>
      <c r="I7258" s="5" t="s">
        <v>1546</v>
      </c>
      <c r="J7258" s="5" t="s">
        <v>20</v>
      </c>
      <c r="K7258" s="5" t="s">
        <v>1560</v>
      </c>
    </row>
    <row r="7259" spans="1:11" x14ac:dyDescent="0.35">
      <c r="A7259" s="1">
        <v>45536</v>
      </c>
      <c r="B7259">
        <v>1574</v>
      </c>
      <c r="C7259">
        <v>2315</v>
      </c>
      <c r="D7259">
        <v>87</v>
      </c>
      <c r="E7259">
        <v>147</v>
      </c>
      <c r="F7259" s="5" t="s">
        <v>19</v>
      </c>
      <c r="G7259" s="6">
        <v>45540.375</v>
      </c>
      <c r="H7259" s="6">
        <v>45540.708333333336</v>
      </c>
      <c r="I7259" s="5" t="s">
        <v>1546</v>
      </c>
      <c r="J7259" s="5" t="s">
        <v>20</v>
      </c>
      <c r="K7259" s="5" t="s">
        <v>1560</v>
      </c>
    </row>
    <row r="7260" spans="1:11" x14ac:dyDescent="0.35">
      <c r="A7260" s="1">
        <v>45536</v>
      </c>
      <c r="B7260">
        <v>1574</v>
      </c>
      <c r="C7260">
        <v>2315</v>
      </c>
      <c r="D7260">
        <v>87</v>
      </c>
      <c r="E7260">
        <v>147</v>
      </c>
      <c r="F7260" s="5" t="s">
        <v>19</v>
      </c>
      <c r="G7260" s="6">
        <v>45541.375</v>
      </c>
      <c r="H7260" s="6">
        <v>45541.708333333336</v>
      </c>
      <c r="I7260" s="5" t="s">
        <v>1546</v>
      </c>
      <c r="J7260" s="5" t="s">
        <v>20</v>
      </c>
      <c r="K7260" s="5" t="s">
        <v>1560</v>
      </c>
    </row>
    <row r="7261" spans="1:11" x14ac:dyDescent="0.35">
      <c r="A7261" s="1">
        <v>45536</v>
      </c>
      <c r="B7261">
        <v>1574</v>
      </c>
      <c r="C7261">
        <v>2315</v>
      </c>
      <c r="D7261">
        <v>87</v>
      </c>
      <c r="E7261">
        <v>147</v>
      </c>
      <c r="F7261" s="5" t="s">
        <v>19</v>
      </c>
      <c r="G7261" s="6">
        <v>45544.375</v>
      </c>
      <c r="H7261" s="6">
        <v>45544.708333333336</v>
      </c>
      <c r="I7261" s="5" t="s">
        <v>1546</v>
      </c>
      <c r="J7261" s="5" t="s">
        <v>20</v>
      </c>
      <c r="K7261" s="5" t="s">
        <v>1560</v>
      </c>
    </row>
    <row r="7262" spans="1:11" x14ac:dyDescent="0.35">
      <c r="A7262" s="1">
        <v>45536</v>
      </c>
      <c r="B7262">
        <v>1574</v>
      </c>
      <c r="C7262">
        <v>2315</v>
      </c>
      <c r="D7262">
        <v>87</v>
      </c>
      <c r="E7262">
        <v>147</v>
      </c>
      <c r="F7262" s="5" t="s">
        <v>19</v>
      </c>
      <c r="G7262" s="6">
        <v>45545.375</v>
      </c>
      <c r="H7262" s="6">
        <v>45545.708333333336</v>
      </c>
      <c r="I7262" s="5" t="s">
        <v>1546</v>
      </c>
      <c r="J7262" s="5" t="s">
        <v>20</v>
      </c>
      <c r="K7262" s="5" t="s">
        <v>1560</v>
      </c>
    </row>
    <row r="7263" spans="1:11" x14ac:dyDescent="0.35">
      <c r="A7263" s="1">
        <v>45536</v>
      </c>
      <c r="B7263">
        <v>1574</v>
      </c>
      <c r="C7263">
        <v>2315</v>
      </c>
      <c r="D7263">
        <v>87</v>
      </c>
      <c r="E7263">
        <v>147</v>
      </c>
      <c r="F7263" s="5" t="s">
        <v>19</v>
      </c>
      <c r="G7263" s="6">
        <v>45546.375</v>
      </c>
      <c r="H7263" s="6">
        <v>45546.708333333336</v>
      </c>
      <c r="I7263" s="5" t="s">
        <v>1546</v>
      </c>
      <c r="J7263" s="5" t="s">
        <v>20</v>
      </c>
      <c r="K7263" s="5" t="s">
        <v>1560</v>
      </c>
    </row>
    <row r="7264" spans="1:11" x14ac:dyDescent="0.35">
      <c r="A7264" s="1">
        <v>45536</v>
      </c>
      <c r="B7264">
        <v>1574</v>
      </c>
      <c r="C7264">
        <v>2315</v>
      </c>
      <c r="D7264">
        <v>87</v>
      </c>
      <c r="E7264">
        <v>147</v>
      </c>
      <c r="F7264" s="5" t="s">
        <v>19</v>
      </c>
      <c r="G7264" s="6">
        <v>45547.375</v>
      </c>
      <c r="H7264" s="6">
        <v>45547.708333333336</v>
      </c>
      <c r="I7264" s="5" t="s">
        <v>1546</v>
      </c>
      <c r="J7264" s="5" t="s">
        <v>20</v>
      </c>
      <c r="K7264" s="5" t="s">
        <v>1560</v>
      </c>
    </row>
    <row r="7265" spans="1:11" x14ac:dyDescent="0.35">
      <c r="A7265" s="1">
        <v>45536</v>
      </c>
      <c r="B7265">
        <v>1574</v>
      </c>
      <c r="C7265">
        <v>2315</v>
      </c>
      <c r="D7265">
        <v>87</v>
      </c>
      <c r="E7265">
        <v>147</v>
      </c>
      <c r="F7265" s="5" t="s">
        <v>19</v>
      </c>
      <c r="G7265" s="6">
        <v>45548.375</v>
      </c>
      <c r="H7265" s="6">
        <v>45548.708333333336</v>
      </c>
      <c r="I7265" s="5" t="s">
        <v>1546</v>
      </c>
      <c r="J7265" s="5" t="s">
        <v>20</v>
      </c>
      <c r="K7265" s="5" t="s">
        <v>1560</v>
      </c>
    </row>
    <row r="7266" spans="1:11" x14ac:dyDescent="0.35">
      <c r="A7266" s="1">
        <v>45536</v>
      </c>
      <c r="B7266">
        <v>1574</v>
      </c>
      <c r="C7266">
        <v>2315</v>
      </c>
      <c r="D7266">
        <v>87</v>
      </c>
      <c r="E7266">
        <v>147</v>
      </c>
      <c r="F7266" s="5" t="s">
        <v>19</v>
      </c>
      <c r="G7266" s="6">
        <v>45551.375</v>
      </c>
      <c r="H7266" s="6">
        <v>45551.708333333336</v>
      </c>
      <c r="I7266" s="5" t="s">
        <v>1546</v>
      </c>
      <c r="J7266" s="5" t="s">
        <v>20</v>
      </c>
      <c r="K7266" s="5" t="s">
        <v>1560</v>
      </c>
    </row>
    <row r="7267" spans="1:11" x14ac:dyDescent="0.35">
      <c r="A7267" s="1">
        <v>45536</v>
      </c>
      <c r="B7267">
        <v>1574</v>
      </c>
      <c r="C7267">
        <v>2315</v>
      </c>
      <c r="D7267">
        <v>87</v>
      </c>
      <c r="E7267">
        <v>147</v>
      </c>
      <c r="F7267" s="5" t="s">
        <v>19</v>
      </c>
      <c r="G7267" s="6">
        <v>45552.375</v>
      </c>
      <c r="H7267" s="6">
        <v>45552.708333333336</v>
      </c>
      <c r="I7267" s="5" t="s">
        <v>1546</v>
      </c>
      <c r="J7267" s="5" t="s">
        <v>20</v>
      </c>
      <c r="K7267" s="5" t="s">
        <v>1560</v>
      </c>
    </row>
    <row r="7268" spans="1:11" x14ac:dyDescent="0.35">
      <c r="A7268" s="1">
        <v>45536</v>
      </c>
      <c r="B7268">
        <v>1574</v>
      </c>
      <c r="C7268">
        <v>2315</v>
      </c>
      <c r="D7268">
        <v>87</v>
      </c>
      <c r="E7268">
        <v>147</v>
      </c>
      <c r="F7268" s="5" t="s">
        <v>19</v>
      </c>
      <c r="G7268" s="6">
        <v>45553.375</v>
      </c>
      <c r="H7268" s="6">
        <v>45553.708333333336</v>
      </c>
      <c r="I7268" s="5" t="s">
        <v>1546</v>
      </c>
      <c r="J7268" s="5" t="s">
        <v>20</v>
      </c>
      <c r="K7268" s="5" t="s">
        <v>1560</v>
      </c>
    </row>
    <row r="7269" spans="1:11" x14ac:dyDescent="0.35">
      <c r="A7269" s="1">
        <v>45536</v>
      </c>
      <c r="B7269">
        <v>1574</v>
      </c>
      <c r="C7269">
        <v>2315</v>
      </c>
      <c r="D7269">
        <v>87</v>
      </c>
      <c r="E7269">
        <v>147</v>
      </c>
      <c r="F7269" s="5" t="s">
        <v>19</v>
      </c>
      <c r="G7269" s="6">
        <v>45554.375</v>
      </c>
      <c r="H7269" s="6">
        <v>45554.708333333336</v>
      </c>
      <c r="I7269" s="5" t="s">
        <v>1546</v>
      </c>
      <c r="J7269" s="5" t="s">
        <v>20</v>
      </c>
      <c r="K7269" s="5" t="s">
        <v>1560</v>
      </c>
    </row>
    <row r="7270" spans="1:11" x14ac:dyDescent="0.35">
      <c r="A7270" s="1">
        <v>45536</v>
      </c>
      <c r="B7270">
        <v>1574</v>
      </c>
      <c r="C7270">
        <v>2315</v>
      </c>
      <c r="D7270">
        <v>87</v>
      </c>
      <c r="E7270">
        <v>147</v>
      </c>
      <c r="F7270" s="5" t="s">
        <v>19</v>
      </c>
      <c r="G7270" s="6">
        <v>45565.375</v>
      </c>
      <c r="H7270" s="6">
        <v>45565.386244976849</v>
      </c>
      <c r="I7270" s="5" t="s">
        <v>1561</v>
      </c>
      <c r="J7270" s="5" t="s">
        <v>20</v>
      </c>
      <c r="K7270" s="5" t="s">
        <v>1560</v>
      </c>
    </row>
    <row r="7271" spans="1:11" x14ac:dyDescent="0.35">
      <c r="A7271" s="1">
        <v>45536</v>
      </c>
      <c r="B7271">
        <v>1578</v>
      </c>
      <c r="C7271">
        <v>2319</v>
      </c>
      <c r="D7271">
        <v>14</v>
      </c>
      <c r="E7271">
        <v>36</v>
      </c>
      <c r="F7271" s="5" t="s">
        <v>16</v>
      </c>
      <c r="G7271" s="6">
        <v>45537.333333333336</v>
      </c>
      <c r="H7271" s="6">
        <v>45537.645833333336</v>
      </c>
      <c r="I7271" s="5" t="s">
        <v>1549</v>
      </c>
      <c r="J7271" s="5" t="s">
        <v>15</v>
      </c>
      <c r="K7271" s="5" t="s">
        <v>1564</v>
      </c>
    </row>
    <row r="7272" spans="1:11" x14ac:dyDescent="0.35">
      <c r="A7272" s="1">
        <v>45536</v>
      </c>
      <c r="B7272">
        <v>1578</v>
      </c>
      <c r="C7272">
        <v>2319</v>
      </c>
      <c r="D7272">
        <v>14</v>
      </c>
      <c r="E7272">
        <v>36</v>
      </c>
      <c r="F7272" s="5" t="s">
        <v>16</v>
      </c>
      <c r="G7272" s="6">
        <v>45538.333333333336</v>
      </c>
      <c r="H7272" s="6">
        <v>45538.645833333336</v>
      </c>
      <c r="I7272" s="5" t="s">
        <v>1549</v>
      </c>
      <c r="J7272" s="5" t="s">
        <v>15</v>
      </c>
      <c r="K7272" s="5" t="s">
        <v>1564</v>
      </c>
    </row>
    <row r="7273" spans="1:11" x14ac:dyDescent="0.35">
      <c r="A7273" s="1">
        <v>45536</v>
      </c>
      <c r="B7273">
        <v>1578</v>
      </c>
      <c r="C7273">
        <v>2319</v>
      </c>
      <c r="D7273">
        <v>14</v>
      </c>
      <c r="E7273">
        <v>36</v>
      </c>
      <c r="F7273" s="5" t="s">
        <v>16</v>
      </c>
      <c r="G7273" s="6">
        <v>45539.333333333336</v>
      </c>
      <c r="H7273" s="6">
        <v>45539.645833333336</v>
      </c>
      <c r="I7273" s="5" t="s">
        <v>1549</v>
      </c>
      <c r="J7273" s="5" t="s">
        <v>15</v>
      </c>
      <c r="K7273" s="5" t="s">
        <v>1564</v>
      </c>
    </row>
    <row r="7274" spans="1:11" x14ac:dyDescent="0.35">
      <c r="A7274" s="1">
        <v>45536</v>
      </c>
      <c r="B7274">
        <v>1578</v>
      </c>
      <c r="C7274">
        <v>2319</v>
      </c>
      <c r="D7274">
        <v>14</v>
      </c>
      <c r="E7274">
        <v>36</v>
      </c>
      <c r="F7274" s="5" t="s">
        <v>16</v>
      </c>
      <c r="G7274" s="6">
        <v>45540.333333333336</v>
      </c>
      <c r="H7274" s="6">
        <v>45540.645833333336</v>
      </c>
      <c r="I7274" s="5" t="s">
        <v>1549</v>
      </c>
      <c r="J7274" s="5" t="s">
        <v>15</v>
      </c>
      <c r="K7274" s="5" t="s">
        <v>1564</v>
      </c>
    </row>
    <row r="7275" spans="1:11" x14ac:dyDescent="0.35">
      <c r="A7275" s="1">
        <v>45536</v>
      </c>
      <c r="B7275">
        <v>1578</v>
      </c>
      <c r="C7275">
        <v>2319</v>
      </c>
      <c r="D7275">
        <v>14</v>
      </c>
      <c r="E7275">
        <v>36</v>
      </c>
      <c r="F7275" s="5" t="s">
        <v>16</v>
      </c>
      <c r="G7275" s="6">
        <v>45541.333333333336</v>
      </c>
      <c r="H7275" s="6">
        <v>45541.645833333336</v>
      </c>
      <c r="I7275" s="5" t="s">
        <v>1549</v>
      </c>
      <c r="J7275" s="5" t="s">
        <v>15</v>
      </c>
      <c r="K7275" s="5" t="s">
        <v>1564</v>
      </c>
    </row>
    <row r="7276" spans="1:11" x14ac:dyDescent="0.35">
      <c r="A7276" s="1">
        <v>45536</v>
      </c>
      <c r="B7276">
        <v>1578</v>
      </c>
      <c r="C7276">
        <v>2319</v>
      </c>
      <c r="D7276">
        <v>14</v>
      </c>
      <c r="E7276">
        <v>36</v>
      </c>
      <c r="F7276" s="5" t="s">
        <v>16</v>
      </c>
      <c r="G7276" s="6">
        <v>45544.333333333336</v>
      </c>
      <c r="H7276" s="6">
        <v>45544.645833333336</v>
      </c>
      <c r="I7276" s="5" t="s">
        <v>1549</v>
      </c>
      <c r="J7276" s="5" t="s">
        <v>15</v>
      </c>
      <c r="K7276" s="5" t="s">
        <v>1564</v>
      </c>
    </row>
    <row r="7277" spans="1:11" x14ac:dyDescent="0.35">
      <c r="A7277" s="1">
        <v>45536</v>
      </c>
      <c r="B7277">
        <v>1578</v>
      </c>
      <c r="C7277">
        <v>2319</v>
      </c>
      <c r="D7277">
        <v>14</v>
      </c>
      <c r="E7277">
        <v>36</v>
      </c>
      <c r="F7277" s="5" t="s">
        <v>16</v>
      </c>
      <c r="G7277" s="6">
        <v>45545.333333333336</v>
      </c>
      <c r="H7277" s="6">
        <v>45545.645833333336</v>
      </c>
      <c r="I7277" s="5" t="s">
        <v>1549</v>
      </c>
      <c r="J7277" s="5" t="s">
        <v>15</v>
      </c>
      <c r="K7277" s="5" t="s">
        <v>1564</v>
      </c>
    </row>
    <row r="7278" spans="1:11" x14ac:dyDescent="0.35">
      <c r="A7278" s="1">
        <v>45536</v>
      </c>
      <c r="B7278">
        <v>1578</v>
      </c>
      <c r="C7278">
        <v>2319</v>
      </c>
      <c r="D7278">
        <v>14</v>
      </c>
      <c r="E7278">
        <v>36</v>
      </c>
      <c r="F7278" s="5" t="s">
        <v>16</v>
      </c>
      <c r="G7278" s="6">
        <v>45546.333333333336</v>
      </c>
      <c r="H7278" s="6">
        <v>45546.645833333336</v>
      </c>
      <c r="I7278" s="5" t="s">
        <v>1549</v>
      </c>
      <c r="J7278" s="5" t="s">
        <v>15</v>
      </c>
      <c r="K7278" s="5" t="s">
        <v>1564</v>
      </c>
    </row>
    <row r="7279" spans="1:11" x14ac:dyDescent="0.35">
      <c r="A7279" s="1">
        <v>45536</v>
      </c>
      <c r="B7279">
        <v>1578</v>
      </c>
      <c r="C7279">
        <v>2319</v>
      </c>
      <c r="D7279">
        <v>14</v>
      </c>
      <c r="E7279">
        <v>36</v>
      </c>
      <c r="F7279" s="5" t="s">
        <v>16</v>
      </c>
      <c r="G7279" s="6">
        <v>45547.333333333336</v>
      </c>
      <c r="H7279" s="6">
        <v>45547.585045659725</v>
      </c>
      <c r="I7279" s="5" t="s">
        <v>1565</v>
      </c>
      <c r="J7279" s="5" t="s">
        <v>15</v>
      </c>
      <c r="K7279" s="5" t="s">
        <v>1564</v>
      </c>
    </row>
    <row r="7280" spans="1:11" x14ac:dyDescent="0.35">
      <c r="A7280" s="1">
        <v>45536</v>
      </c>
      <c r="B7280">
        <v>1578</v>
      </c>
      <c r="C7280">
        <v>2319</v>
      </c>
      <c r="D7280">
        <v>14</v>
      </c>
      <c r="E7280">
        <v>36</v>
      </c>
      <c r="F7280" s="5" t="s">
        <v>16</v>
      </c>
      <c r="G7280" s="6">
        <v>45548.333333333336</v>
      </c>
      <c r="H7280" s="6">
        <v>45548.333333333336</v>
      </c>
      <c r="I7280" s="5" t="s">
        <v>1566</v>
      </c>
      <c r="J7280" s="5" t="s">
        <v>15</v>
      </c>
      <c r="K7280" s="5" t="s">
        <v>1564</v>
      </c>
    </row>
    <row r="7281" spans="1:11" x14ac:dyDescent="0.35">
      <c r="A7281" s="1">
        <v>45536</v>
      </c>
      <c r="B7281">
        <v>1578</v>
      </c>
      <c r="C7281">
        <v>2319</v>
      </c>
      <c r="D7281">
        <v>14</v>
      </c>
      <c r="E7281">
        <v>36</v>
      </c>
      <c r="F7281" s="5" t="s">
        <v>16</v>
      </c>
      <c r="G7281" s="6">
        <v>45551.333333333336</v>
      </c>
      <c r="H7281" s="6">
        <v>45551.333333333336</v>
      </c>
      <c r="I7281" s="5" t="s">
        <v>1566</v>
      </c>
      <c r="J7281" s="5" t="s">
        <v>15</v>
      </c>
      <c r="K7281" s="5" t="s">
        <v>1564</v>
      </c>
    </row>
    <row r="7282" spans="1:11" x14ac:dyDescent="0.35">
      <c r="A7282" s="1">
        <v>45536</v>
      </c>
      <c r="B7282">
        <v>1578</v>
      </c>
      <c r="C7282">
        <v>2319</v>
      </c>
      <c r="D7282">
        <v>14</v>
      </c>
      <c r="E7282">
        <v>36</v>
      </c>
      <c r="F7282" s="5" t="s">
        <v>16</v>
      </c>
      <c r="G7282" s="6">
        <v>45552.333333333336</v>
      </c>
      <c r="H7282" s="6">
        <v>45552.333333333336</v>
      </c>
      <c r="I7282" s="5" t="s">
        <v>1566</v>
      </c>
      <c r="J7282" s="5" t="s">
        <v>15</v>
      </c>
      <c r="K7282" s="5" t="s">
        <v>1564</v>
      </c>
    </row>
    <row r="7283" spans="1:11" x14ac:dyDescent="0.35">
      <c r="A7283" s="1">
        <v>45536</v>
      </c>
      <c r="B7283">
        <v>1578</v>
      </c>
      <c r="C7283">
        <v>2319</v>
      </c>
      <c r="D7283">
        <v>14</v>
      </c>
      <c r="E7283">
        <v>36</v>
      </c>
      <c r="F7283" s="5" t="s">
        <v>16</v>
      </c>
      <c r="G7283" s="6">
        <v>45553.333333333336</v>
      </c>
      <c r="H7283" s="6">
        <v>45553.333333333336</v>
      </c>
      <c r="I7283" s="5" t="s">
        <v>1566</v>
      </c>
      <c r="J7283" s="5" t="s">
        <v>15</v>
      </c>
      <c r="K7283" s="5" t="s">
        <v>1564</v>
      </c>
    </row>
    <row r="7284" spans="1:11" x14ac:dyDescent="0.35">
      <c r="A7284" s="1">
        <v>45536</v>
      </c>
      <c r="B7284">
        <v>1578</v>
      </c>
      <c r="C7284">
        <v>2319</v>
      </c>
      <c r="D7284">
        <v>14</v>
      </c>
      <c r="E7284">
        <v>36</v>
      </c>
      <c r="F7284" s="5" t="s">
        <v>16</v>
      </c>
      <c r="G7284" s="6">
        <v>45554.333333333336</v>
      </c>
      <c r="H7284" s="6">
        <v>45554.333333333336</v>
      </c>
      <c r="I7284" s="5" t="s">
        <v>1566</v>
      </c>
      <c r="J7284" s="5" t="s">
        <v>15</v>
      </c>
      <c r="K7284" s="5" t="s">
        <v>1564</v>
      </c>
    </row>
    <row r="7285" spans="1:11" x14ac:dyDescent="0.35">
      <c r="A7285" s="1">
        <v>45536</v>
      </c>
      <c r="B7285">
        <v>1578</v>
      </c>
      <c r="C7285">
        <v>2319</v>
      </c>
      <c r="D7285">
        <v>14</v>
      </c>
      <c r="E7285">
        <v>36</v>
      </c>
      <c r="F7285" s="5" t="s">
        <v>16</v>
      </c>
      <c r="G7285" s="6">
        <v>45555.333333333336</v>
      </c>
      <c r="H7285" s="6">
        <v>45555.333333333336</v>
      </c>
      <c r="I7285" s="5" t="s">
        <v>1566</v>
      </c>
      <c r="J7285" s="5" t="s">
        <v>15</v>
      </c>
      <c r="K7285" s="5" t="s">
        <v>1564</v>
      </c>
    </row>
    <row r="7286" spans="1:11" x14ac:dyDescent="0.35">
      <c r="A7286" s="1">
        <v>45536</v>
      </c>
      <c r="B7286">
        <v>1578</v>
      </c>
      <c r="C7286">
        <v>2319</v>
      </c>
      <c r="D7286">
        <v>14</v>
      </c>
      <c r="E7286">
        <v>36</v>
      </c>
      <c r="F7286" s="5" t="s">
        <v>16</v>
      </c>
      <c r="G7286" s="6">
        <v>45558.333333333336</v>
      </c>
      <c r="H7286" s="6">
        <v>45558.333333333336</v>
      </c>
      <c r="I7286" s="5" t="s">
        <v>1566</v>
      </c>
      <c r="J7286" s="5" t="s">
        <v>15</v>
      </c>
      <c r="K7286" s="5" t="s">
        <v>1564</v>
      </c>
    </row>
    <row r="7287" spans="1:11" x14ac:dyDescent="0.35">
      <c r="A7287" s="1">
        <v>45536</v>
      </c>
      <c r="B7287">
        <v>1578</v>
      </c>
      <c r="C7287">
        <v>2319</v>
      </c>
      <c r="D7287">
        <v>14</v>
      </c>
      <c r="E7287">
        <v>36</v>
      </c>
      <c r="F7287" s="5" t="s">
        <v>16</v>
      </c>
      <c r="G7287" s="6">
        <v>45559.333333333336</v>
      </c>
      <c r="H7287" s="6">
        <v>45559.333333333336</v>
      </c>
      <c r="I7287" s="5" t="s">
        <v>1566</v>
      </c>
      <c r="J7287" s="5" t="s">
        <v>15</v>
      </c>
      <c r="K7287" s="5" t="s">
        <v>1564</v>
      </c>
    </row>
    <row r="7288" spans="1:11" x14ac:dyDescent="0.35">
      <c r="A7288" s="1">
        <v>45536</v>
      </c>
      <c r="B7288">
        <v>1578</v>
      </c>
      <c r="C7288">
        <v>2319</v>
      </c>
      <c r="D7288">
        <v>14</v>
      </c>
      <c r="E7288">
        <v>36</v>
      </c>
      <c r="F7288" s="5" t="s">
        <v>16</v>
      </c>
      <c r="G7288" s="6">
        <v>45560.333333333336</v>
      </c>
      <c r="H7288" s="6">
        <v>45560.333333333336</v>
      </c>
      <c r="I7288" s="5" t="s">
        <v>1566</v>
      </c>
      <c r="J7288" s="5" t="s">
        <v>15</v>
      </c>
      <c r="K7288" s="5" t="s">
        <v>1564</v>
      </c>
    </row>
    <row r="7289" spans="1:11" x14ac:dyDescent="0.35">
      <c r="A7289" s="1">
        <v>45536</v>
      </c>
      <c r="B7289">
        <v>1578</v>
      </c>
      <c r="C7289">
        <v>2319</v>
      </c>
      <c r="D7289">
        <v>14</v>
      </c>
      <c r="E7289">
        <v>36</v>
      </c>
      <c r="F7289" s="5" t="s">
        <v>16</v>
      </c>
      <c r="G7289" s="6">
        <v>45561.333333333336</v>
      </c>
      <c r="H7289" s="6">
        <v>45561.333333333336</v>
      </c>
      <c r="I7289" s="5" t="s">
        <v>1566</v>
      </c>
      <c r="J7289" s="5" t="s">
        <v>15</v>
      </c>
      <c r="K7289" s="5" t="s">
        <v>1564</v>
      </c>
    </row>
    <row r="7290" spans="1:11" x14ac:dyDescent="0.35">
      <c r="A7290" s="1">
        <v>45536</v>
      </c>
      <c r="B7290">
        <v>1578</v>
      </c>
      <c r="C7290">
        <v>2319</v>
      </c>
      <c r="D7290">
        <v>14</v>
      </c>
      <c r="E7290">
        <v>36</v>
      </c>
      <c r="F7290" s="5" t="s">
        <v>16</v>
      </c>
      <c r="G7290" s="6">
        <v>45562.333333333336</v>
      </c>
      <c r="H7290" s="6">
        <v>45562.333333333336</v>
      </c>
      <c r="I7290" s="5" t="s">
        <v>1566</v>
      </c>
      <c r="J7290" s="5" t="s">
        <v>15</v>
      </c>
      <c r="K7290" s="5" t="s">
        <v>1564</v>
      </c>
    </row>
    <row r="7291" spans="1:11" x14ac:dyDescent="0.35">
      <c r="A7291" s="1">
        <v>45536</v>
      </c>
      <c r="B7291">
        <v>1578</v>
      </c>
      <c r="C7291">
        <v>2319</v>
      </c>
      <c r="D7291">
        <v>14</v>
      </c>
      <c r="E7291">
        <v>36</v>
      </c>
      <c r="F7291" s="5" t="s">
        <v>16</v>
      </c>
      <c r="G7291" s="6">
        <v>45565.333333333336</v>
      </c>
      <c r="H7291" s="6">
        <v>45565.333333333336</v>
      </c>
      <c r="I7291" s="5" t="s">
        <v>1566</v>
      </c>
      <c r="J7291" s="5" t="s">
        <v>15</v>
      </c>
      <c r="K7291" s="5" t="s">
        <v>1564</v>
      </c>
    </row>
    <row r="7292" spans="1:11" x14ac:dyDescent="0.35">
      <c r="A7292" s="1">
        <v>45536</v>
      </c>
      <c r="B7292">
        <v>1583</v>
      </c>
      <c r="C7292">
        <v>2326</v>
      </c>
      <c r="D7292">
        <v>58</v>
      </c>
      <c r="E7292">
        <v>108</v>
      </c>
      <c r="F7292" s="5" t="s">
        <v>16</v>
      </c>
      <c r="G7292" s="6">
        <v>45537.333333333336</v>
      </c>
      <c r="H7292" s="6">
        <v>45537.645833333336</v>
      </c>
      <c r="I7292" s="5" t="s">
        <v>1549</v>
      </c>
      <c r="J7292" s="5" t="s">
        <v>15</v>
      </c>
      <c r="K7292" s="5" t="s">
        <v>1556</v>
      </c>
    </row>
    <row r="7293" spans="1:11" x14ac:dyDescent="0.35">
      <c r="A7293" s="1">
        <v>45536</v>
      </c>
      <c r="B7293">
        <v>1583</v>
      </c>
      <c r="C7293">
        <v>2326</v>
      </c>
      <c r="D7293">
        <v>58</v>
      </c>
      <c r="E7293">
        <v>108</v>
      </c>
      <c r="F7293" s="5" t="s">
        <v>16</v>
      </c>
      <c r="G7293" s="6">
        <v>45538.333333333336</v>
      </c>
      <c r="H7293" s="6">
        <v>45538.645833333336</v>
      </c>
      <c r="I7293" s="5" t="s">
        <v>1549</v>
      </c>
      <c r="J7293" s="5" t="s">
        <v>15</v>
      </c>
      <c r="K7293" s="5" t="s">
        <v>1556</v>
      </c>
    </row>
    <row r="7294" spans="1:11" x14ac:dyDescent="0.35">
      <c r="A7294" s="1">
        <v>45536</v>
      </c>
      <c r="B7294">
        <v>1583</v>
      </c>
      <c r="C7294">
        <v>2326</v>
      </c>
      <c r="D7294">
        <v>58</v>
      </c>
      <c r="E7294">
        <v>108</v>
      </c>
      <c r="F7294" s="5" t="s">
        <v>16</v>
      </c>
      <c r="G7294" s="6">
        <v>45539.333333333336</v>
      </c>
      <c r="H7294" s="6">
        <v>45539.645833333336</v>
      </c>
      <c r="I7294" s="5" t="s">
        <v>1549</v>
      </c>
      <c r="J7294" s="5" t="s">
        <v>15</v>
      </c>
      <c r="K7294" s="5" t="s">
        <v>1556</v>
      </c>
    </row>
    <row r="7295" spans="1:11" x14ac:dyDescent="0.35">
      <c r="A7295" s="1">
        <v>45536</v>
      </c>
      <c r="B7295">
        <v>1583</v>
      </c>
      <c r="C7295">
        <v>2326</v>
      </c>
      <c r="D7295">
        <v>58</v>
      </c>
      <c r="E7295">
        <v>108</v>
      </c>
      <c r="F7295" s="5" t="s">
        <v>16</v>
      </c>
      <c r="G7295" s="6">
        <v>45540.333333333336</v>
      </c>
      <c r="H7295" s="6">
        <v>45540.645833333336</v>
      </c>
      <c r="I7295" s="5" t="s">
        <v>1549</v>
      </c>
      <c r="J7295" s="5" t="s">
        <v>15</v>
      </c>
      <c r="K7295" s="5" t="s">
        <v>1556</v>
      </c>
    </row>
    <row r="7296" spans="1:11" x14ac:dyDescent="0.35">
      <c r="A7296" s="1">
        <v>45536</v>
      </c>
      <c r="B7296">
        <v>1583</v>
      </c>
      <c r="C7296">
        <v>2326</v>
      </c>
      <c r="D7296">
        <v>58</v>
      </c>
      <c r="E7296">
        <v>108</v>
      </c>
      <c r="F7296" s="5" t="s">
        <v>16</v>
      </c>
      <c r="G7296" s="6">
        <v>45541.333333333336</v>
      </c>
      <c r="H7296" s="6">
        <v>45541.645833333336</v>
      </c>
      <c r="I7296" s="5" t="s">
        <v>1549</v>
      </c>
      <c r="J7296" s="5" t="s">
        <v>15</v>
      </c>
      <c r="K7296" s="5" t="s">
        <v>1556</v>
      </c>
    </row>
    <row r="7297" spans="1:11" x14ac:dyDescent="0.35">
      <c r="A7297" s="1">
        <v>45536</v>
      </c>
      <c r="B7297">
        <v>1583</v>
      </c>
      <c r="C7297">
        <v>2326</v>
      </c>
      <c r="D7297">
        <v>58</v>
      </c>
      <c r="E7297">
        <v>108</v>
      </c>
      <c r="F7297" s="5" t="s">
        <v>16</v>
      </c>
      <c r="G7297" s="6">
        <v>45544.333333333336</v>
      </c>
      <c r="H7297" s="6">
        <v>45544.645833333336</v>
      </c>
      <c r="I7297" s="5" t="s">
        <v>1549</v>
      </c>
      <c r="J7297" s="5" t="s">
        <v>15</v>
      </c>
      <c r="K7297" s="5" t="s">
        <v>1556</v>
      </c>
    </row>
    <row r="7298" spans="1:11" x14ac:dyDescent="0.35">
      <c r="A7298" s="1">
        <v>45536</v>
      </c>
      <c r="B7298">
        <v>1583</v>
      </c>
      <c r="C7298">
        <v>2326</v>
      </c>
      <c r="D7298">
        <v>58</v>
      </c>
      <c r="E7298">
        <v>108</v>
      </c>
      <c r="F7298" s="5" t="s">
        <v>16</v>
      </c>
      <c r="G7298" s="6">
        <v>45545.333333333336</v>
      </c>
      <c r="H7298" s="6">
        <v>45545.645833333336</v>
      </c>
      <c r="I7298" s="5" t="s">
        <v>1549</v>
      </c>
      <c r="J7298" s="5" t="s">
        <v>15</v>
      </c>
      <c r="K7298" s="5" t="s">
        <v>1556</v>
      </c>
    </row>
    <row r="7299" spans="1:11" x14ac:dyDescent="0.35">
      <c r="A7299" s="1">
        <v>45536</v>
      </c>
      <c r="B7299">
        <v>1583</v>
      </c>
      <c r="C7299">
        <v>2326</v>
      </c>
      <c r="D7299">
        <v>58</v>
      </c>
      <c r="E7299">
        <v>108</v>
      </c>
      <c r="F7299" s="5" t="s">
        <v>16</v>
      </c>
      <c r="G7299" s="6">
        <v>45546.333333333336</v>
      </c>
      <c r="H7299" s="6">
        <v>45546.645833333336</v>
      </c>
      <c r="I7299" s="5" t="s">
        <v>1549</v>
      </c>
      <c r="J7299" s="5" t="s">
        <v>15</v>
      </c>
      <c r="K7299" s="5" t="s">
        <v>1556</v>
      </c>
    </row>
    <row r="7300" spans="1:11" x14ac:dyDescent="0.35">
      <c r="A7300" s="1">
        <v>45536</v>
      </c>
      <c r="B7300">
        <v>1583</v>
      </c>
      <c r="C7300">
        <v>2326</v>
      </c>
      <c r="D7300">
        <v>58</v>
      </c>
      <c r="E7300">
        <v>108</v>
      </c>
      <c r="F7300" s="5" t="s">
        <v>16</v>
      </c>
      <c r="G7300" s="6">
        <v>45547.333333333336</v>
      </c>
      <c r="H7300" s="6">
        <v>45547.645833333336</v>
      </c>
      <c r="I7300" s="5" t="s">
        <v>1549</v>
      </c>
      <c r="J7300" s="5" t="s">
        <v>15</v>
      </c>
      <c r="K7300" s="5" t="s">
        <v>1556</v>
      </c>
    </row>
    <row r="7301" spans="1:11" x14ac:dyDescent="0.35">
      <c r="A7301" s="1">
        <v>45536</v>
      </c>
      <c r="B7301">
        <v>1583</v>
      </c>
      <c r="C7301">
        <v>2326</v>
      </c>
      <c r="D7301">
        <v>58</v>
      </c>
      <c r="E7301">
        <v>108</v>
      </c>
      <c r="F7301" s="5" t="s">
        <v>16</v>
      </c>
      <c r="G7301" s="6">
        <v>45548.333333333336</v>
      </c>
      <c r="H7301" s="6">
        <v>45548.645833333336</v>
      </c>
      <c r="I7301" s="5" t="s">
        <v>1549</v>
      </c>
      <c r="J7301" s="5" t="s">
        <v>15</v>
      </c>
      <c r="K7301" s="5" t="s">
        <v>1556</v>
      </c>
    </row>
    <row r="7302" spans="1:11" x14ac:dyDescent="0.35">
      <c r="A7302" s="1">
        <v>45536</v>
      </c>
      <c r="B7302">
        <v>1583</v>
      </c>
      <c r="C7302">
        <v>2326</v>
      </c>
      <c r="D7302">
        <v>58</v>
      </c>
      <c r="E7302">
        <v>108</v>
      </c>
      <c r="F7302" s="5" t="s">
        <v>16</v>
      </c>
      <c r="G7302" s="6">
        <v>45551.333333333336</v>
      </c>
      <c r="H7302" s="6">
        <v>45551.645833333336</v>
      </c>
      <c r="I7302" s="5" t="s">
        <v>1549</v>
      </c>
      <c r="J7302" s="5" t="s">
        <v>15</v>
      </c>
      <c r="K7302" s="5" t="s">
        <v>1556</v>
      </c>
    </row>
    <row r="7303" spans="1:11" x14ac:dyDescent="0.35">
      <c r="A7303" s="1">
        <v>45536</v>
      </c>
      <c r="B7303">
        <v>1583</v>
      </c>
      <c r="C7303">
        <v>2326</v>
      </c>
      <c r="D7303">
        <v>58</v>
      </c>
      <c r="E7303">
        <v>108</v>
      </c>
      <c r="F7303" s="5" t="s">
        <v>16</v>
      </c>
      <c r="G7303" s="6">
        <v>45552.333333333336</v>
      </c>
      <c r="H7303" s="6">
        <v>45552.645833333336</v>
      </c>
      <c r="I7303" s="5" t="s">
        <v>1549</v>
      </c>
      <c r="J7303" s="5" t="s">
        <v>15</v>
      </c>
      <c r="K7303" s="5" t="s">
        <v>1556</v>
      </c>
    </row>
    <row r="7304" spans="1:11" x14ac:dyDescent="0.35">
      <c r="A7304" s="1">
        <v>45536</v>
      </c>
      <c r="B7304">
        <v>1583</v>
      </c>
      <c r="C7304">
        <v>2326</v>
      </c>
      <c r="D7304">
        <v>58</v>
      </c>
      <c r="E7304">
        <v>108</v>
      </c>
      <c r="F7304" s="5" t="s">
        <v>16</v>
      </c>
      <c r="G7304" s="6">
        <v>45553.333333333336</v>
      </c>
      <c r="H7304" s="6">
        <v>45553.645833333336</v>
      </c>
      <c r="I7304" s="5" t="s">
        <v>1549</v>
      </c>
      <c r="J7304" s="5" t="s">
        <v>15</v>
      </c>
      <c r="K7304" s="5" t="s">
        <v>1556</v>
      </c>
    </row>
    <row r="7305" spans="1:11" x14ac:dyDescent="0.35">
      <c r="A7305" s="1">
        <v>45536</v>
      </c>
      <c r="B7305">
        <v>1583</v>
      </c>
      <c r="C7305">
        <v>2326</v>
      </c>
      <c r="D7305">
        <v>58</v>
      </c>
      <c r="E7305">
        <v>108</v>
      </c>
      <c r="F7305" s="5" t="s">
        <v>16</v>
      </c>
      <c r="G7305" s="6">
        <v>45554.333333333336</v>
      </c>
      <c r="H7305" s="6">
        <v>45554.645833333336</v>
      </c>
      <c r="I7305" s="5" t="s">
        <v>1549</v>
      </c>
      <c r="J7305" s="5" t="s">
        <v>15</v>
      </c>
      <c r="K7305" s="5" t="s">
        <v>1556</v>
      </c>
    </row>
    <row r="7306" spans="1:11" x14ac:dyDescent="0.35">
      <c r="A7306" s="1">
        <v>45536</v>
      </c>
      <c r="B7306">
        <v>1583</v>
      </c>
      <c r="C7306">
        <v>2326</v>
      </c>
      <c r="D7306">
        <v>58</v>
      </c>
      <c r="E7306">
        <v>108</v>
      </c>
      <c r="F7306" s="5" t="s">
        <v>16</v>
      </c>
      <c r="G7306" s="6">
        <v>45555.333333333336</v>
      </c>
      <c r="H7306" s="6">
        <v>45555.361073055552</v>
      </c>
      <c r="I7306" s="5" t="s">
        <v>1557</v>
      </c>
      <c r="J7306" s="5" t="s">
        <v>15</v>
      </c>
      <c r="K7306" s="5" t="s">
        <v>1556</v>
      </c>
    </row>
    <row r="7307" spans="1:11" x14ac:dyDescent="0.35">
      <c r="A7307" s="1">
        <v>45536</v>
      </c>
      <c r="B7307">
        <v>1585</v>
      </c>
      <c r="C7307">
        <v>2328</v>
      </c>
      <c r="D7307">
        <v>204</v>
      </c>
      <c r="E7307">
        <v>293</v>
      </c>
      <c r="F7307" s="5" t="s">
        <v>19</v>
      </c>
      <c r="G7307" s="6">
        <v>45537.375</v>
      </c>
      <c r="H7307" s="6">
        <v>45537.708333333336</v>
      </c>
      <c r="I7307" s="5" t="s">
        <v>1546</v>
      </c>
      <c r="J7307" s="5" t="s">
        <v>20</v>
      </c>
      <c r="K7307" s="5" t="s">
        <v>1552</v>
      </c>
    </row>
    <row r="7308" spans="1:11" x14ac:dyDescent="0.35">
      <c r="A7308" s="1">
        <v>45536</v>
      </c>
      <c r="B7308">
        <v>1585</v>
      </c>
      <c r="C7308">
        <v>2328</v>
      </c>
      <c r="D7308">
        <v>204</v>
      </c>
      <c r="E7308">
        <v>293</v>
      </c>
      <c r="F7308" s="5" t="s">
        <v>19</v>
      </c>
      <c r="G7308" s="6">
        <v>45538.375</v>
      </c>
      <c r="H7308" s="6">
        <v>45538.708333333336</v>
      </c>
      <c r="I7308" s="5" t="s">
        <v>1546</v>
      </c>
      <c r="J7308" s="5" t="s">
        <v>20</v>
      </c>
      <c r="K7308" s="5" t="s">
        <v>1552</v>
      </c>
    </row>
    <row r="7309" spans="1:11" x14ac:dyDescent="0.35">
      <c r="A7309" s="1">
        <v>45536</v>
      </c>
      <c r="B7309">
        <v>1585</v>
      </c>
      <c r="C7309">
        <v>2328</v>
      </c>
      <c r="D7309">
        <v>204</v>
      </c>
      <c r="E7309">
        <v>293</v>
      </c>
      <c r="F7309" s="5" t="s">
        <v>19</v>
      </c>
      <c r="G7309" s="6">
        <v>45539.375</v>
      </c>
      <c r="H7309" s="6">
        <v>45539.708333333336</v>
      </c>
      <c r="I7309" s="5" t="s">
        <v>1546</v>
      </c>
      <c r="J7309" s="5" t="s">
        <v>20</v>
      </c>
      <c r="K7309" s="5" t="s">
        <v>1552</v>
      </c>
    </row>
    <row r="7310" spans="1:11" x14ac:dyDescent="0.35">
      <c r="A7310" s="1">
        <v>45536</v>
      </c>
      <c r="B7310">
        <v>1585</v>
      </c>
      <c r="C7310">
        <v>2328</v>
      </c>
      <c r="D7310">
        <v>204</v>
      </c>
      <c r="E7310">
        <v>293</v>
      </c>
      <c r="F7310" s="5" t="s">
        <v>19</v>
      </c>
      <c r="G7310" s="6">
        <v>45540.375</v>
      </c>
      <c r="H7310" s="6">
        <v>45540.708333333336</v>
      </c>
      <c r="I7310" s="5" t="s">
        <v>1546</v>
      </c>
      <c r="J7310" s="5" t="s">
        <v>20</v>
      </c>
      <c r="K7310" s="5" t="s">
        <v>1552</v>
      </c>
    </row>
    <row r="7311" spans="1:11" x14ac:dyDescent="0.35">
      <c r="A7311" s="1">
        <v>45536</v>
      </c>
      <c r="B7311">
        <v>1585</v>
      </c>
      <c r="C7311">
        <v>2328</v>
      </c>
      <c r="D7311">
        <v>204</v>
      </c>
      <c r="E7311">
        <v>293</v>
      </c>
      <c r="F7311" s="5" t="s">
        <v>19</v>
      </c>
      <c r="G7311" s="6">
        <v>45541.375</v>
      </c>
      <c r="H7311" s="6">
        <v>45541.708333333336</v>
      </c>
      <c r="I7311" s="5" t="s">
        <v>1546</v>
      </c>
      <c r="J7311" s="5" t="s">
        <v>20</v>
      </c>
      <c r="K7311" s="5" t="s">
        <v>1552</v>
      </c>
    </row>
    <row r="7312" spans="1:11" x14ac:dyDescent="0.35">
      <c r="A7312" s="1">
        <v>45536</v>
      </c>
      <c r="B7312">
        <v>1585</v>
      </c>
      <c r="C7312">
        <v>2328</v>
      </c>
      <c r="D7312">
        <v>204</v>
      </c>
      <c r="E7312">
        <v>293</v>
      </c>
      <c r="F7312" s="5" t="s">
        <v>19</v>
      </c>
      <c r="G7312" s="6">
        <v>45544.375</v>
      </c>
      <c r="H7312" s="6">
        <v>45544.708333333336</v>
      </c>
      <c r="I7312" s="5" t="s">
        <v>1546</v>
      </c>
      <c r="J7312" s="5" t="s">
        <v>20</v>
      </c>
      <c r="K7312" s="5" t="s">
        <v>1552</v>
      </c>
    </row>
    <row r="7313" spans="1:11" x14ac:dyDescent="0.35">
      <c r="A7313" s="1">
        <v>45536</v>
      </c>
      <c r="B7313">
        <v>1585</v>
      </c>
      <c r="C7313">
        <v>2328</v>
      </c>
      <c r="D7313">
        <v>204</v>
      </c>
      <c r="E7313">
        <v>293</v>
      </c>
      <c r="F7313" s="5" t="s">
        <v>19</v>
      </c>
      <c r="G7313" s="6">
        <v>45545.375</v>
      </c>
      <c r="H7313" s="6">
        <v>45545.708333333336</v>
      </c>
      <c r="I7313" s="5" t="s">
        <v>1546</v>
      </c>
      <c r="J7313" s="5" t="s">
        <v>20</v>
      </c>
      <c r="K7313" s="5" t="s">
        <v>1552</v>
      </c>
    </row>
    <row r="7314" spans="1:11" x14ac:dyDescent="0.35">
      <c r="A7314" s="1">
        <v>45536</v>
      </c>
      <c r="B7314">
        <v>1585</v>
      </c>
      <c r="C7314">
        <v>2328</v>
      </c>
      <c r="D7314">
        <v>204</v>
      </c>
      <c r="E7314">
        <v>293</v>
      </c>
      <c r="F7314" s="5" t="s">
        <v>19</v>
      </c>
      <c r="G7314" s="6">
        <v>45546.375</v>
      </c>
      <c r="H7314" s="6">
        <v>45546.708333333336</v>
      </c>
      <c r="I7314" s="5" t="s">
        <v>1546</v>
      </c>
      <c r="J7314" s="5" t="s">
        <v>20</v>
      </c>
      <c r="K7314" s="5" t="s">
        <v>1552</v>
      </c>
    </row>
    <row r="7315" spans="1:11" x14ac:dyDescent="0.35">
      <c r="A7315" s="1">
        <v>45536</v>
      </c>
      <c r="B7315">
        <v>1585</v>
      </c>
      <c r="C7315">
        <v>2328</v>
      </c>
      <c r="D7315">
        <v>204</v>
      </c>
      <c r="E7315">
        <v>293</v>
      </c>
      <c r="F7315" s="5" t="s">
        <v>19</v>
      </c>
      <c r="G7315" s="6">
        <v>45547.375</v>
      </c>
      <c r="H7315" s="6">
        <v>45547.708333333336</v>
      </c>
      <c r="I7315" s="5" t="s">
        <v>1546</v>
      </c>
      <c r="J7315" s="5" t="s">
        <v>20</v>
      </c>
      <c r="K7315" s="5" t="s">
        <v>1552</v>
      </c>
    </row>
    <row r="7316" spans="1:11" x14ac:dyDescent="0.35">
      <c r="A7316" s="1">
        <v>45536</v>
      </c>
      <c r="B7316">
        <v>1585</v>
      </c>
      <c r="C7316">
        <v>2328</v>
      </c>
      <c r="D7316">
        <v>204</v>
      </c>
      <c r="E7316">
        <v>293</v>
      </c>
      <c r="F7316" s="5" t="s">
        <v>19</v>
      </c>
      <c r="G7316" s="6">
        <v>45548.375</v>
      </c>
      <c r="H7316" s="6">
        <v>45548.708333333336</v>
      </c>
      <c r="I7316" s="5" t="s">
        <v>1546</v>
      </c>
      <c r="J7316" s="5" t="s">
        <v>20</v>
      </c>
      <c r="K7316" s="5" t="s">
        <v>1552</v>
      </c>
    </row>
    <row r="7317" spans="1:11" x14ac:dyDescent="0.35">
      <c r="A7317" s="1">
        <v>45536</v>
      </c>
      <c r="B7317">
        <v>1585</v>
      </c>
      <c r="C7317">
        <v>2328</v>
      </c>
      <c r="D7317">
        <v>204</v>
      </c>
      <c r="E7317">
        <v>293</v>
      </c>
      <c r="F7317" s="5" t="s">
        <v>19</v>
      </c>
      <c r="G7317" s="6">
        <v>45551.375</v>
      </c>
      <c r="H7317" s="6">
        <v>45551.708333333336</v>
      </c>
      <c r="I7317" s="5" t="s">
        <v>1546</v>
      </c>
      <c r="J7317" s="5" t="s">
        <v>20</v>
      </c>
      <c r="K7317" s="5" t="s">
        <v>1552</v>
      </c>
    </row>
    <row r="7318" spans="1:11" x14ac:dyDescent="0.35">
      <c r="A7318" s="1">
        <v>45536</v>
      </c>
      <c r="B7318">
        <v>1585</v>
      </c>
      <c r="C7318">
        <v>2328</v>
      </c>
      <c r="D7318">
        <v>204</v>
      </c>
      <c r="E7318">
        <v>293</v>
      </c>
      <c r="F7318" s="5" t="s">
        <v>19</v>
      </c>
      <c r="G7318" s="6">
        <v>45552.375</v>
      </c>
      <c r="H7318" s="6">
        <v>45552.708333333336</v>
      </c>
      <c r="I7318" s="5" t="s">
        <v>1546</v>
      </c>
      <c r="J7318" s="5" t="s">
        <v>20</v>
      </c>
      <c r="K7318" s="5" t="s">
        <v>1552</v>
      </c>
    </row>
    <row r="7319" spans="1:11" x14ac:dyDescent="0.35">
      <c r="A7319" s="1">
        <v>45536</v>
      </c>
      <c r="B7319">
        <v>1585</v>
      </c>
      <c r="C7319">
        <v>2328</v>
      </c>
      <c r="D7319">
        <v>204</v>
      </c>
      <c r="E7319">
        <v>293</v>
      </c>
      <c r="F7319" s="5" t="s">
        <v>19</v>
      </c>
      <c r="G7319" s="6">
        <v>45553.375</v>
      </c>
      <c r="H7319" s="6">
        <v>45553.708333333336</v>
      </c>
      <c r="I7319" s="5" t="s">
        <v>1546</v>
      </c>
      <c r="J7319" s="5" t="s">
        <v>20</v>
      </c>
      <c r="K7319" s="5" t="s">
        <v>1552</v>
      </c>
    </row>
    <row r="7320" spans="1:11" x14ac:dyDescent="0.35">
      <c r="A7320" s="1">
        <v>45536</v>
      </c>
      <c r="B7320">
        <v>1585</v>
      </c>
      <c r="C7320">
        <v>2328</v>
      </c>
      <c r="D7320">
        <v>204</v>
      </c>
      <c r="E7320">
        <v>293</v>
      </c>
      <c r="F7320" s="5" t="s">
        <v>19</v>
      </c>
      <c r="G7320" s="6">
        <v>45554.375</v>
      </c>
      <c r="H7320" s="6">
        <v>45554.708333333336</v>
      </c>
      <c r="I7320" s="5" t="s">
        <v>1546</v>
      </c>
      <c r="J7320" s="5" t="s">
        <v>20</v>
      </c>
      <c r="K7320" s="5" t="s">
        <v>1552</v>
      </c>
    </row>
    <row r="7321" spans="1:11" x14ac:dyDescent="0.35">
      <c r="A7321" s="1">
        <v>45536</v>
      </c>
      <c r="B7321">
        <v>1585</v>
      </c>
      <c r="C7321">
        <v>2328</v>
      </c>
      <c r="D7321">
        <v>204</v>
      </c>
      <c r="E7321">
        <v>293</v>
      </c>
      <c r="F7321" s="5" t="s">
        <v>19</v>
      </c>
      <c r="G7321" s="6">
        <v>45555.375</v>
      </c>
      <c r="H7321" s="6">
        <v>45555.708333333336</v>
      </c>
      <c r="I7321" s="5" t="s">
        <v>1546</v>
      </c>
      <c r="J7321" s="5" t="s">
        <v>20</v>
      </c>
      <c r="K7321" s="5" t="s">
        <v>1552</v>
      </c>
    </row>
    <row r="7322" spans="1:11" x14ac:dyDescent="0.35">
      <c r="A7322" s="1">
        <v>45536</v>
      </c>
      <c r="B7322">
        <v>1585</v>
      </c>
      <c r="C7322">
        <v>2328</v>
      </c>
      <c r="D7322">
        <v>204</v>
      </c>
      <c r="E7322">
        <v>293</v>
      </c>
      <c r="F7322" s="5" t="s">
        <v>19</v>
      </c>
      <c r="G7322" s="6">
        <v>45558.375</v>
      </c>
      <c r="H7322" s="6">
        <v>45558.708333333336</v>
      </c>
      <c r="I7322" s="5" t="s">
        <v>1546</v>
      </c>
      <c r="J7322" s="5" t="s">
        <v>20</v>
      </c>
      <c r="K7322" s="5" t="s">
        <v>1552</v>
      </c>
    </row>
    <row r="7323" spans="1:11" x14ac:dyDescent="0.35">
      <c r="A7323" s="1">
        <v>45536</v>
      </c>
      <c r="B7323">
        <v>1585</v>
      </c>
      <c r="C7323">
        <v>2328</v>
      </c>
      <c r="D7323">
        <v>204</v>
      </c>
      <c r="E7323">
        <v>293</v>
      </c>
      <c r="F7323" s="5" t="s">
        <v>19</v>
      </c>
      <c r="G7323" s="6">
        <v>45559.375</v>
      </c>
      <c r="H7323" s="6">
        <v>45559.708333333336</v>
      </c>
      <c r="I7323" s="5" t="s">
        <v>1546</v>
      </c>
      <c r="J7323" s="5" t="s">
        <v>20</v>
      </c>
      <c r="K7323" s="5" t="s">
        <v>1552</v>
      </c>
    </row>
    <row r="7324" spans="1:11" x14ac:dyDescent="0.35">
      <c r="A7324" s="1">
        <v>45536</v>
      </c>
      <c r="B7324">
        <v>1585</v>
      </c>
      <c r="C7324">
        <v>2328</v>
      </c>
      <c r="D7324">
        <v>204</v>
      </c>
      <c r="E7324">
        <v>293</v>
      </c>
      <c r="F7324" s="5" t="s">
        <v>19</v>
      </c>
      <c r="G7324" s="6">
        <v>45565.375</v>
      </c>
      <c r="H7324" s="6">
        <v>45565.555722881945</v>
      </c>
      <c r="I7324" s="5" t="s">
        <v>1553</v>
      </c>
      <c r="J7324" s="5" t="s">
        <v>20</v>
      </c>
      <c r="K7324" s="5" t="s">
        <v>1552</v>
      </c>
    </row>
    <row r="7325" spans="1:11" x14ac:dyDescent="0.35">
      <c r="A7325" s="1">
        <v>45536</v>
      </c>
      <c r="B7325">
        <v>1589</v>
      </c>
      <c r="C7325">
        <v>2333</v>
      </c>
      <c r="D7325">
        <v>190</v>
      </c>
      <c r="E7325">
        <v>263</v>
      </c>
      <c r="F7325" s="5" t="s">
        <v>16</v>
      </c>
      <c r="G7325" s="6">
        <v>45537.333333333336</v>
      </c>
      <c r="H7325" s="6">
        <v>45537.645833333336</v>
      </c>
      <c r="I7325" s="5" t="s">
        <v>1549</v>
      </c>
      <c r="J7325" s="5" t="s">
        <v>15</v>
      </c>
      <c r="K7325" s="5" t="s">
        <v>1550</v>
      </c>
    </row>
    <row r="7326" spans="1:11" x14ac:dyDescent="0.35">
      <c r="A7326" s="1">
        <v>45536</v>
      </c>
      <c r="B7326">
        <v>1589</v>
      </c>
      <c r="C7326">
        <v>2333</v>
      </c>
      <c r="D7326">
        <v>190</v>
      </c>
      <c r="E7326">
        <v>263</v>
      </c>
      <c r="F7326" s="5" t="s">
        <v>16</v>
      </c>
      <c r="G7326" s="6">
        <v>45538.333333333336</v>
      </c>
      <c r="H7326" s="6">
        <v>45538.645833333336</v>
      </c>
      <c r="I7326" s="5" t="s">
        <v>1549</v>
      </c>
      <c r="J7326" s="5" t="s">
        <v>15</v>
      </c>
      <c r="K7326" s="5" t="s">
        <v>1550</v>
      </c>
    </row>
    <row r="7327" spans="1:11" x14ac:dyDescent="0.35">
      <c r="A7327" s="1">
        <v>45536</v>
      </c>
      <c r="B7327">
        <v>1589</v>
      </c>
      <c r="C7327">
        <v>2333</v>
      </c>
      <c r="D7327">
        <v>190</v>
      </c>
      <c r="E7327">
        <v>263</v>
      </c>
      <c r="F7327" s="5" t="s">
        <v>16</v>
      </c>
      <c r="G7327" s="6">
        <v>45539.333333333336</v>
      </c>
      <c r="H7327" s="6">
        <v>45539.645833333336</v>
      </c>
      <c r="I7327" s="5" t="s">
        <v>1549</v>
      </c>
      <c r="J7327" s="5" t="s">
        <v>15</v>
      </c>
      <c r="K7327" s="5" t="s">
        <v>1550</v>
      </c>
    </row>
    <row r="7328" spans="1:11" x14ac:dyDescent="0.35">
      <c r="A7328" s="1">
        <v>45536</v>
      </c>
      <c r="B7328">
        <v>1589</v>
      </c>
      <c r="C7328">
        <v>2333</v>
      </c>
      <c r="D7328">
        <v>190</v>
      </c>
      <c r="E7328">
        <v>263</v>
      </c>
      <c r="F7328" s="5" t="s">
        <v>16</v>
      </c>
      <c r="G7328" s="6">
        <v>45540.333333333336</v>
      </c>
      <c r="H7328" s="6">
        <v>45540.645833333336</v>
      </c>
      <c r="I7328" s="5" t="s">
        <v>1549</v>
      </c>
      <c r="J7328" s="5" t="s">
        <v>15</v>
      </c>
      <c r="K7328" s="5" t="s">
        <v>1550</v>
      </c>
    </row>
    <row r="7329" spans="1:11" x14ac:dyDescent="0.35">
      <c r="A7329" s="1">
        <v>45536</v>
      </c>
      <c r="B7329">
        <v>1589</v>
      </c>
      <c r="C7329">
        <v>2333</v>
      </c>
      <c r="D7329">
        <v>190</v>
      </c>
      <c r="E7329">
        <v>263</v>
      </c>
      <c r="F7329" s="5" t="s">
        <v>16</v>
      </c>
      <c r="G7329" s="6">
        <v>45541.333333333336</v>
      </c>
      <c r="H7329" s="6">
        <v>45541.645833333336</v>
      </c>
      <c r="I7329" s="5" t="s">
        <v>1549</v>
      </c>
      <c r="J7329" s="5" t="s">
        <v>15</v>
      </c>
      <c r="K7329" s="5" t="s">
        <v>1550</v>
      </c>
    </row>
    <row r="7330" spans="1:11" x14ac:dyDescent="0.35">
      <c r="A7330" s="1">
        <v>45536</v>
      </c>
      <c r="B7330">
        <v>1589</v>
      </c>
      <c r="C7330">
        <v>2333</v>
      </c>
      <c r="D7330">
        <v>190</v>
      </c>
      <c r="E7330">
        <v>263</v>
      </c>
      <c r="F7330" s="5" t="s">
        <v>16</v>
      </c>
      <c r="G7330" s="6">
        <v>45544.333333333336</v>
      </c>
      <c r="H7330" s="6">
        <v>45544.645833333336</v>
      </c>
      <c r="I7330" s="5" t="s">
        <v>1549</v>
      </c>
      <c r="J7330" s="5" t="s">
        <v>15</v>
      </c>
      <c r="K7330" s="5" t="s">
        <v>1550</v>
      </c>
    </row>
    <row r="7331" spans="1:11" x14ac:dyDescent="0.35">
      <c r="A7331" s="1">
        <v>45536</v>
      </c>
      <c r="B7331">
        <v>1589</v>
      </c>
      <c r="C7331">
        <v>2333</v>
      </c>
      <c r="D7331">
        <v>190</v>
      </c>
      <c r="E7331">
        <v>263</v>
      </c>
      <c r="F7331" s="5" t="s">
        <v>16</v>
      </c>
      <c r="G7331" s="6">
        <v>45545.333333333336</v>
      </c>
      <c r="H7331" s="6">
        <v>45545.645833333336</v>
      </c>
      <c r="I7331" s="5" t="s">
        <v>1549</v>
      </c>
      <c r="J7331" s="5" t="s">
        <v>15</v>
      </c>
      <c r="K7331" s="5" t="s">
        <v>1550</v>
      </c>
    </row>
    <row r="7332" spans="1:11" x14ac:dyDescent="0.35">
      <c r="A7332" s="1">
        <v>45536</v>
      </c>
      <c r="B7332">
        <v>1589</v>
      </c>
      <c r="C7332">
        <v>2333</v>
      </c>
      <c r="D7332">
        <v>190</v>
      </c>
      <c r="E7332">
        <v>263</v>
      </c>
      <c r="F7332" s="5" t="s">
        <v>16</v>
      </c>
      <c r="G7332" s="6">
        <v>45546.333333333336</v>
      </c>
      <c r="H7332" s="6">
        <v>45546.645833333336</v>
      </c>
      <c r="I7332" s="5" t="s">
        <v>1549</v>
      </c>
      <c r="J7332" s="5" t="s">
        <v>15</v>
      </c>
      <c r="K7332" s="5" t="s">
        <v>1550</v>
      </c>
    </row>
    <row r="7333" spans="1:11" x14ac:dyDescent="0.35">
      <c r="A7333" s="1">
        <v>45536</v>
      </c>
      <c r="B7333">
        <v>1589</v>
      </c>
      <c r="C7333">
        <v>2333</v>
      </c>
      <c r="D7333">
        <v>190</v>
      </c>
      <c r="E7333">
        <v>263</v>
      </c>
      <c r="F7333" s="5" t="s">
        <v>16</v>
      </c>
      <c r="G7333" s="6">
        <v>45547.333333333336</v>
      </c>
      <c r="H7333" s="6">
        <v>45547.645833333336</v>
      </c>
      <c r="I7333" s="5" t="s">
        <v>1549</v>
      </c>
      <c r="J7333" s="5" t="s">
        <v>15</v>
      </c>
      <c r="K7333" s="5" t="s">
        <v>1550</v>
      </c>
    </row>
    <row r="7334" spans="1:11" x14ac:dyDescent="0.35">
      <c r="A7334" s="1">
        <v>45536</v>
      </c>
      <c r="B7334">
        <v>1589</v>
      </c>
      <c r="C7334">
        <v>2333</v>
      </c>
      <c r="D7334">
        <v>190</v>
      </c>
      <c r="E7334">
        <v>263</v>
      </c>
      <c r="F7334" s="5" t="s">
        <v>16</v>
      </c>
      <c r="G7334" s="6">
        <v>45548.333333333336</v>
      </c>
      <c r="H7334" s="6">
        <v>45548.645833333336</v>
      </c>
      <c r="I7334" s="5" t="s">
        <v>1549</v>
      </c>
      <c r="J7334" s="5" t="s">
        <v>15</v>
      </c>
      <c r="K7334" s="5" t="s">
        <v>1550</v>
      </c>
    </row>
    <row r="7335" spans="1:11" x14ac:dyDescent="0.35">
      <c r="A7335" s="1">
        <v>45536</v>
      </c>
      <c r="B7335">
        <v>1589</v>
      </c>
      <c r="C7335">
        <v>2333</v>
      </c>
      <c r="D7335">
        <v>190</v>
      </c>
      <c r="E7335">
        <v>263</v>
      </c>
      <c r="F7335" s="5" t="s">
        <v>16</v>
      </c>
      <c r="G7335" s="6">
        <v>45551.333333333336</v>
      </c>
      <c r="H7335" s="6">
        <v>45551.645833333336</v>
      </c>
      <c r="I7335" s="5" t="s">
        <v>1549</v>
      </c>
      <c r="J7335" s="5" t="s">
        <v>15</v>
      </c>
      <c r="K7335" s="5" t="s">
        <v>1550</v>
      </c>
    </row>
    <row r="7336" spans="1:11" x14ac:dyDescent="0.35">
      <c r="A7336" s="1">
        <v>45536</v>
      </c>
      <c r="B7336">
        <v>1589</v>
      </c>
      <c r="C7336">
        <v>2333</v>
      </c>
      <c r="D7336">
        <v>190</v>
      </c>
      <c r="E7336">
        <v>263</v>
      </c>
      <c r="F7336" s="5" t="s">
        <v>16</v>
      </c>
      <c r="G7336" s="6">
        <v>45552.333333333336</v>
      </c>
      <c r="H7336" s="6">
        <v>45552.645833333336</v>
      </c>
      <c r="I7336" s="5" t="s">
        <v>1549</v>
      </c>
      <c r="J7336" s="5" t="s">
        <v>15</v>
      </c>
      <c r="K7336" s="5" t="s">
        <v>1550</v>
      </c>
    </row>
    <row r="7337" spans="1:11" x14ac:dyDescent="0.35">
      <c r="A7337" s="1">
        <v>45536</v>
      </c>
      <c r="B7337">
        <v>1589</v>
      </c>
      <c r="C7337">
        <v>2333</v>
      </c>
      <c r="D7337">
        <v>190</v>
      </c>
      <c r="E7337">
        <v>263</v>
      </c>
      <c r="F7337" s="5" t="s">
        <v>16</v>
      </c>
      <c r="G7337" s="6">
        <v>45553.333333333336</v>
      </c>
      <c r="H7337" s="6">
        <v>45553.645833333336</v>
      </c>
      <c r="I7337" s="5" t="s">
        <v>1549</v>
      </c>
      <c r="J7337" s="5" t="s">
        <v>15</v>
      </c>
      <c r="K7337" s="5" t="s">
        <v>1550</v>
      </c>
    </row>
    <row r="7338" spans="1:11" x14ac:dyDescent="0.35">
      <c r="A7338" s="1">
        <v>45536</v>
      </c>
      <c r="B7338">
        <v>1589</v>
      </c>
      <c r="C7338">
        <v>2333</v>
      </c>
      <c r="D7338">
        <v>190</v>
      </c>
      <c r="E7338">
        <v>263</v>
      </c>
      <c r="F7338" s="5" t="s">
        <v>16</v>
      </c>
      <c r="G7338" s="6">
        <v>45554.333333333336</v>
      </c>
      <c r="H7338" s="6">
        <v>45554.645833333336</v>
      </c>
      <c r="I7338" s="5" t="s">
        <v>1549</v>
      </c>
      <c r="J7338" s="5" t="s">
        <v>15</v>
      </c>
      <c r="K7338" s="5" t="s">
        <v>1550</v>
      </c>
    </row>
    <row r="7339" spans="1:11" x14ac:dyDescent="0.35">
      <c r="A7339" s="1">
        <v>45536</v>
      </c>
      <c r="B7339">
        <v>1589</v>
      </c>
      <c r="C7339">
        <v>2333</v>
      </c>
      <c r="D7339">
        <v>190</v>
      </c>
      <c r="E7339">
        <v>263</v>
      </c>
      <c r="F7339" s="5" t="s">
        <v>16</v>
      </c>
      <c r="G7339" s="6">
        <v>45555.333333333336</v>
      </c>
      <c r="H7339" s="6">
        <v>45555.645833333336</v>
      </c>
      <c r="I7339" s="5" t="s">
        <v>1549</v>
      </c>
      <c r="J7339" s="5" t="s">
        <v>15</v>
      </c>
      <c r="K7339" s="5" t="s">
        <v>1550</v>
      </c>
    </row>
    <row r="7340" spans="1:11" x14ac:dyDescent="0.35">
      <c r="A7340" s="1">
        <v>45536</v>
      </c>
      <c r="B7340">
        <v>1589</v>
      </c>
      <c r="C7340">
        <v>2333</v>
      </c>
      <c r="D7340">
        <v>190</v>
      </c>
      <c r="E7340">
        <v>263</v>
      </c>
      <c r="F7340" s="5" t="s">
        <v>16</v>
      </c>
      <c r="G7340" s="6">
        <v>45558.333333333336</v>
      </c>
      <c r="H7340" s="6">
        <v>45558.645833333336</v>
      </c>
      <c r="I7340" s="5" t="s">
        <v>1549</v>
      </c>
      <c r="J7340" s="5" t="s">
        <v>15</v>
      </c>
      <c r="K7340" s="5" t="s">
        <v>1550</v>
      </c>
    </row>
    <row r="7341" spans="1:11" x14ac:dyDescent="0.35">
      <c r="A7341" s="1">
        <v>45536</v>
      </c>
      <c r="B7341">
        <v>1589</v>
      </c>
      <c r="C7341">
        <v>2333</v>
      </c>
      <c r="D7341">
        <v>190</v>
      </c>
      <c r="E7341">
        <v>263</v>
      </c>
      <c r="F7341" s="5" t="s">
        <v>16</v>
      </c>
      <c r="G7341" s="6">
        <v>45559.333333333336</v>
      </c>
      <c r="H7341" s="6">
        <v>45559.645833333336</v>
      </c>
      <c r="I7341" s="5" t="s">
        <v>1549</v>
      </c>
      <c r="J7341" s="5" t="s">
        <v>15</v>
      </c>
      <c r="K7341" s="5" t="s">
        <v>1550</v>
      </c>
    </row>
    <row r="7342" spans="1:11" x14ac:dyDescent="0.35">
      <c r="A7342" s="1">
        <v>45536</v>
      </c>
      <c r="B7342">
        <v>1589</v>
      </c>
      <c r="C7342">
        <v>2333</v>
      </c>
      <c r="D7342">
        <v>190</v>
      </c>
      <c r="E7342">
        <v>263</v>
      </c>
      <c r="F7342" s="5" t="s">
        <v>16</v>
      </c>
      <c r="G7342" s="6">
        <v>45560.333333333336</v>
      </c>
      <c r="H7342" s="6">
        <v>45560.524257986108</v>
      </c>
      <c r="I7342" s="5" t="s">
        <v>1551</v>
      </c>
      <c r="J7342" s="5" t="s">
        <v>15</v>
      </c>
      <c r="K7342" s="5" t="s">
        <v>1550</v>
      </c>
    </row>
    <row r="7343" spans="1:11" x14ac:dyDescent="0.35">
      <c r="A7343" s="1">
        <v>45536</v>
      </c>
      <c r="B7343">
        <v>1592</v>
      </c>
      <c r="C7343">
        <v>2338</v>
      </c>
      <c r="D7343">
        <v>198</v>
      </c>
      <c r="E7343">
        <v>279</v>
      </c>
      <c r="F7343" s="5" t="s">
        <v>16</v>
      </c>
      <c r="G7343" s="6">
        <v>45537.333333333336</v>
      </c>
      <c r="H7343" s="6">
        <v>45537.645833333336</v>
      </c>
      <c r="I7343" s="5" t="s">
        <v>1549</v>
      </c>
      <c r="J7343" s="5" t="s">
        <v>15</v>
      </c>
      <c r="K7343" s="5" t="s">
        <v>1550</v>
      </c>
    </row>
    <row r="7344" spans="1:11" x14ac:dyDescent="0.35">
      <c r="A7344" s="1">
        <v>45536</v>
      </c>
      <c r="B7344">
        <v>1592</v>
      </c>
      <c r="C7344">
        <v>2338</v>
      </c>
      <c r="D7344">
        <v>198</v>
      </c>
      <c r="E7344">
        <v>279</v>
      </c>
      <c r="F7344" s="5" t="s">
        <v>16</v>
      </c>
      <c r="G7344" s="6">
        <v>45538.333333333336</v>
      </c>
      <c r="H7344" s="6">
        <v>45538.645833333336</v>
      </c>
      <c r="I7344" s="5" t="s">
        <v>1549</v>
      </c>
      <c r="J7344" s="5" t="s">
        <v>15</v>
      </c>
      <c r="K7344" s="5" t="s">
        <v>1550</v>
      </c>
    </row>
    <row r="7345" spans="1:11" x14ac:dyDescent="0.35">
      <c r="A7345" s="1">
        <v>45536</v>
      </c>
      <c r="B7345">
        <v>1592</v>
      </c>
      <c r="C7345">
        <v>2338</v>
      </c>
      <c r="D7345">
        <v>198</v>
      </c>
      <c r="E7345">
        <v>279</v>
      </c>
      <c r="F7345" s="5" t="s">
        <v>16</v>
      </c>
      <c r="G7345" s="6">
        <v>45539.333333333336</v>
      </c>
      <c r="H7345" s="6">
        <v>45539.645833333336</v>
      </c>
      <c r="I7345" s="5" t="s">
        <v>1549</v>
      </c>
      <c r="J7345" s="5" t="s">
        <v>15</v>
      </c>
      <c r="K7345" s="5" t="s">
        <v>1550</v>
      </c>
    </row>
    <row r="7346" spans="1:11" x14ac:dyDescent="0.35">
      <c r="A7346" s="1">
        <v>45536</v>
      </c>
      <c r="B7346">
        <v>1592</v>
      </c>
      <c r="C7346">
        <v>2338</v>
      </c>
      <c r="D7346">
        <v>198</v>
      </c>
      <c r="E7346">
        <v>279</v>
      </c>
      <c r="F7346" s="5" t="s">
        <v>16</v>
      </c>
      <c r="G7346" s="6">
        <v>45540.333333333336</v>
      </c>
      <c r="H7346" s="6">
        <v>45540.645833333336</v>
      </c>
      <c r="I7346" s="5" t="s">
        <v>1549</v>
      </c>
      <c r="J7346" s="5" t="s">
        <v>15</v>
      </c>
      <c r="K7346" s="5" t="s">
        <v>1550</v>
      </c>
    </row>
    <row r="7347" spans="1:11" x14ac:dyDescent="0.35">
      <c r="A7347" s="1">
        <v>45536</v>
      </c>
      <c r="B7347">
        <v>1592</v>
      </c>
      <c r="C7347">
        <v>2338</v>
      </c>
      <c r="D7347">
        <v>198</v>
      </c>
      <c r="E7347">
        <v>279</v>
      </c>
      <c r="F7347" s="5" t="s">
        <v>16</v>
      </c>
      <c r="G7347" s="6">
        <v>45541.333333333336</v>
      </c>
      <c r="H7347" s="6">
        <v>45541.645833333336</v>
      </c>
      <c r="I7347" s="5" t="s">
        <v>1549</v>
      </c>
      <c r="J7347" s="5" t="s">
        <v>15</v>
      </c>
      <c r="K7347" s="5" t="s">
        <v>1550</v>
      </c>
    </row>
    <row r="7348" spans="1:11" x14ac:dyDescent="0.35">
      <c r="A7348" s="1">
        <v>45536</v>
      </c>
      <c r="B7348">
        <v>1592</v>
      </c>
      <c r="C7348">
        <v>2338</v>
      </c>
      <c r="D7348">
        <v>198</v>
      </c>
      <c r="E7348">
        <v>279</v>
      </c>
      <c r="F7348" s="5" t="s">
        <v>16</v>
      </c>
      <c r="G7348" s="6">
        <v>45544.333333333336</v>
      </c>
      <c r="H7348" s="6">
        <v>45544.645833333336</v>
      </c>
      <c r="I7348" s="5" t="s">
        <v>1549</v>
      </c>
      <c r="J7348" s="5" t="s">
        <v>15</v>
      </c>
      <c r="K7348" s="5" t="s">
        <v>1550</v>
      </c>
    </row>
    <row r="7349" spans="1:11" x14ac:dyDescent="0.35">
      <c r="A7349" s="1">
        <v>45536</v>
      </c>
      <c r="B7349">
        <v>1592</v>
      </c>
      <c r="C7349">
        <v>2338</v>
      </c>
      <c r="D7349">
        <v>198</v>
      </c>
      <c r="E7349">
        <v>279</v>
      </c>
      <c r="F7349" s="5" t="s">
        <v>16</v>
      </c>
      <c r="G7349" s="6">
        <v>45545.333333333336</v>
      </c>
      <c r="H7349" s="6">
        <v>45545.645833333336</v>
      </c>
      <c r="I7349" s="5" t="s">
        <v>1549</v>
      </c>
      <c r="J7349" s="5" t="s">
        <v>15</v>
      </c>
      <c r="K7349" s="5" t="s">
        <v>1550</v>
      </c>
    </row>
    <row r="7350" spans="1:11" x14ac:dyDescent="0.35">
      <c r="A7350" s="1">
        <v>45536</v>
      </c>
      <c r="B7350">
        <v>1592</v>
      </c>
      <c r="C7350">
        <v>2338</v>
      </c>
      <c r="D7350">
        <v>198</v>
      </c>
      <c r="E7350">
        <v>279</v>
      </c>
      <c r="F7350" s="5" t="s">
        <v>16</v>
      </c>
      <c r="G7350" s="6">
        <v>45546.333333333336</v>
      </c>
      <c r="H7350" s="6">
        <v>45546.645833333336</v>
      </c>
      <c r="I7350" s="5" t="s">
        <v>1549</v>
      </c>
      <c r="J7350" s="5" t="s">
        <v>15</v>
      </c>
      <c r="K7350" s="5" t="s">
        <v>1550</v>
      </c>
    </row>
    <row r="7351" spans="1:11" x14ac:dyDescent="0.35">
      <c r="A7351" s="1">
        <v>45536</v>
      </c>
      <c r="B7351">
        <v>1592</v>
      </c>
      <c r="C7351">
        <v>2338</v>
      </c>
      <c r="D7351">
        <v>198</v>
      </c>
      <c r="E7351">
        <v>279</v>
      </c>
      <c r="F7351" s="5" t="s">
        <v>16</v>
      </c>
      <c r="G7351" s="6">
        <v>45547.333333333336</v>
      </c>
      <c r="H7351" s="6">
        <v>45547.645833333336</v>
      </c>
      <c r="I7351" s="5" t="s">
        <v>1549</v>
      </c>
      <c r="J7351" s="5" t="s">
        <v>15</v>
      </c>
      <c r="K7351" s="5" t="s">
        <v>1550</v>
      </c>
    </row>
    <row r="7352" spans="1:11" x14ac:dyDescent="0.35">
      <c r="A7352" s="1">
        <v>45536</v>
      </c>
      <c r="B7352">
        <v>1592</v>
      </c>
      <c r="C7352">
        <v>2338</v>
      </c>
      <c r="D7352">
        <v>198</v>
      </c>
      <c r="E7352">
        <v>279</v>
      </c>
      <c r="F7352" s="5" t="s">
        <v>16</v>
      </c>
      <c r="G7352" s="6">
        <v>45548.333333333336</v>
      </c>
      <c r="H7352" s="6">
        <v>45548.645833333336</v>
      </c>
      <c r="I7352" s="5" t="s">
        <v>1549</v>
      </c>
      <c r="J7352" s="5" t="s">
        <v>15</v>
      </c>
      <c r="K7352" s="5" t="s">
        <v>1550</v>
      </c>
    </row>
    <row r="7353" spans="1:11" x14ac:dyDescent="0.35">
      <c r="A7353" s="1">
        <v>45536</v>
      </c>
      <c r="B7353">
        <v>1592</v>
      </c>
      <c r="C7353">
        <v>2338</v>
      </c>
      <c r="D7353">
        <v>198</v>
      </c>
      <c r="E7353">
        <v>279</v>
      </c>
      <c r="F7353" s="5" t="s">
        <v>16</v>
      </c>
      <c r="G7353" s="6">
        <v>45551.333333333336</v>
      </c>
      <c r="H7353" s="6">
        <v>45551.645833333336</v>
      </c>
      <c r="I7353" s="5" t="s">
        <v>1549</v>
      </c>
      <c r="J7353" s="5" t="s">
        <v>15</v>
      </c>
      <c r="K7353" s="5" t="s">
        <v>1550</v>
      </c>
    </row>
    <row r="7354" spans="1:11" x14ac:dyDescent="0.35">
      <c r="A7354" s="1">
        <v>45536</v>
      </c>
      <c r="B7354">
        <v>1592</v>
      </c>
      <c r="C7354">
        <v>2338</v>
      </c>
      <c r="D7354">
        <v>198</v>
      </c>
      <c r="E7354">
        <v>279</v>
      </c>
      <c r="F7354" s="5" t="s">
        <v>16</v>
      </c>
      <c r="G7354" s="6">
        <v>45552.333333333336</v>
      </c>
      <c r="H7354" s="6">
        <v>45552.645833333336</v>
      </c>
      <c r="I7354" s="5" t="s">
        <v>1549</v>
      </c>
      <c r="J7354" s="5" t="s">
        <v>15</v>
      </c>
      <c r="K7354" s="5" t="s">
        <v>1550</v>
      </c>
    </row>
    <row r="7355" spans="1:11" x14ac:dyDescent="0.35">
      <c r="A7355" s="1">
        <v>45536</v>
      </c>
      <c r="B7355">
        <v>1592</v>
      </c>
      <c r="C7355">
        <v>2338</v>
      </c>
      <c r="D7355">
        <v>198</v>
      </c>
      <c r="E7355">
        <v>279</v>
      </c>
      <c r="F7355" s="5" t="s">
        <v>16</v>
      </c>
      <c r="G7355" s="6">
        <v>45553.333333333336</v>
      </c>
      <c r="H7355" s="6">
        <v>45553.645833333336</v>
      </c>
      <c r="I7355" s="5" t="s">
        <v>1549</v>
      </c>
      <c r="J7355" s="5" t="s">
        <v>15</v>
      </c>
      <c r="K7355" s="5" t="s">
        <v>1550</v>
      </c>
    </row>
    <row r="7356" spans="1:11" x14ac:dyDescent="0.35">
      <c r="A7356" s="1">
        <v>45536</v>
      </c>
      <c r="B7356">
        <v>1592</v>
      </c>
      <c r="C7356">
        <v>2338</v>
      </c>
      <c r="D7356">
        <v>198</v>
      </c>
      <c r="E7356">
        <v>279</v>
      </c>
      <c r="F7356" s="5" t="s">
        <v>16</v>
      </c>
      <c r="G7356" s="6">
        <v>45554.333333333336</v>
      </c>
      <c r="H7356" s="6">
        <v>45554.645833333336</v>
      </c>
      <c r="I7356" s="5" t="s">
        <v>1549</v>
      </c>
      <c r="J7356" s="5" t="s">
        <v>15</v>
      </c>
      <c r="K7356" s="5" t="s">
        <v>1550</v>
      </c>
    </row>
    <row r="7357" spans="1:11" x14ac:dyDescent="0.35">
      <c r="A7357" s="1">
        <v>45536</v>
      </c>
      <c r="B7357">
        <v>1592</v>
      </c>
      <c r="C7357">
        <v>2338</v>
      </c>
      <c r="D7357">
        <v>198</v>
      </c>
      <c r="E7357">
        <v>279</v>
      </c>
      <c r="F7357" s="5" t="s">
        <v>16</v>
      </c>
      <c r="G7357" s="6">
        <v>45555.333333333336</v>
      </c>
      <c r="H7357" s="6">
        <v>45555.645833333336</v>
      </c>
      <c r="I7357" s="5" t="s">
        <v>1549</v>
      </c>
      <c r="J7357" s="5" t="s">
        <v>15</v>
      </c>
      <c r="K7357" s="5" t="s">
        <v>1550</v>
      </c>
    </row>
    <row r="7358" spans="1:11" x14ac:dyDescent="0.35">
      <c r="A7358" s="1">
        <v>45536</v>
      </c>
      <c r="B7358">
        <v>1592</v>
      </c>
      <c r="C7358">
        <v>2338</v>
      </c>
      <c r="D7358">
        <v>198</v>
      </c>
      <c r="E7358">
        <v>279</v>
      </c>
      <c r="F7358" s="5" t="s">
        <v>16</v>
      </c>
      <c r="G7358" s="6">
        <v>45558.333333333336</v>
      </c>
      <c r="H7358" s="6">
        <v>45558.645833333336</v>
      </c>
      <c r="I7358" s="5" t="s">
        <v>1549</v>
      </c>
      <c r="J7358" s="5" t="s">
        <v>15</v>
      </c>
      <c r="K7358" s="5" t="s">
        <v>1550</v>
      </c>
    </row>
    <row r="7359" spans="1:11" x14ac:dyDescent="0.35">
      <c r="A7359" s="1">
        <v>45536</v>
      </c>
      <c r="B7359">
        <v>1592</v>
      </c>
      <c r="C7359">
        <v>2338</v>
      </c>
      <c r="D7359">
        <v>198</v>
      </c>
      <c r="E7359">
        <v>279</v>
      </c>
      <c r="F7359" s="5" t="s">
        <v>16</v>
      </c>
      <c r="G7359" s="6">
        <v>45559.333333333336</v>
      </c>
      <c r="H7359" s="6">
        <v>45559.645833333336</v>
      </c>
      <c r="I7359" s="5" t="s">
        <v>1549</v>
      </c>
      <c r="J7359" s="5" t="s">
        <v>15</v>
      </c>
      <c r="K7359" s="5" t="s">
        <v>1550</v>
      </c>
    </row>
    <row r="7360" spans="1:11" x14ac:dyDescent="0.35">
      <c r="A7360" s="1">
        <v>45536</v>
      </c>
      <c r="B7360">
        <v>1592</v>
      </c>
      <c r="C7360">
        <v>2338</v>
      </c>
      <c r="D7360">
        <v>198</v>
      </c>
      <c r="E7360">
        <v>279</v>
      </c>
      <c r="F7360" s="5" t="s">
        <v>16</v>
      </c>
      <c r="G7360" s="6">
        <v>45560.333333333336</v>
      </c>
      <c r="H7360" s="6">
        <v>45560.524257986108</v>
      </c>
      <c r="I7360" s="5" t="s">
        <v>1551</v>
      </c>
      <c r="J7360" s="5" t="s">
        <v>15</v>
      </c>
      <c r="K7360" s="5" t="s">
        <v>1550</v>
      </c>
    </row>
    <row r="7361" spans="1:11" x14ac:dyDescent="0.35">
      <c r="A7361" s="1">
        <v>45536</v>
      </c>
      <c r="B7361">
        <v>1596</v>
      </c>
      <c r="C7361">
        <v>2342</v>
      </c>
      <c r="D7361">
        <v>160</v>
      </c>
      <c r="E7361">
        <v>227</v>
      </c>
      <c r="F7361" s="5" t="s">
        <v>18</v>
      </c>
      <c r="G7361" s="6">
        <v>45536.833333333336</v>
      </c>
      <c r="H7361" s="6">
        <v>45537.033333333333</v>
      </c>
      <c r="I7361" s="5" t="s">
        <v>1580</v>
      </c>
      <c r="J7361" s="5" t="s">
        <v>1570</v>
      </c>
      <c r="K7361" s="5" t="s">
        <v>1580</v>
      </c>
    </row>
    <row r="7362" spans="1:11" x14ac:dyDescent="0.35">
      <c r="A7362" s="1">
        <v>45536</v>
      </c>
      <c r="B7362">
        <v>1598</v>
      </c>
      <c r="C7362">
        <v>2344</v>
      </c>
      <c r="D7362">
        <v>254</v>
      </c>
      <c r="E7362">
        <v>357</v>
      </c>
      <c r="F7362" s="5" t="s">
        <v>19</v>
      </c>
      <c r="G7362" s="6">
        <v>45537.375</v>
      </c>
      <c r="H7362" s="6">
        <v>45537.708333333336</v>
      </c>
      <c r="I7362" s="5" t="s">
        <v>1546</v>
      </c>
      <c r="J7362" s="5" t="s">
        <v>20</v>
      </c>
      <c r="K7362" s="5" t="s">
        <v>1552</v>
      </c>
    </row>
    <row r="7363" spans="1:11" x14ac:dyDescent="0.35">
      <c r="A7363" s="1">
        <v>45536</v>
      </c>
      <c r="B7363">
        <v>1598</v>
      </c>
      <c r="C7363">
        <v>2344</v>
      </c>
      <c r="D7363">
        <v>254</v>
      </c>
      <c r="E7363">
        <v>357</v>
      </c>
      <c r="F7363" s="5" t="s">
        <v>19</v>
      </c>
      <c r="G7363" s="6">
        <v>45538.375</v>
      </c>
      <c r="H7363" s="6">
        <v>45538.708333333336</v>
      </c>
      <c r="I7363" s="5" t="s">
        <v>1546</v>
      </c>
      <c r="J7363" s="5" t="s">
        <v>20</v>
      </c>
      <c r="K7363" s="5" t="s">
        <v>1552</v>
      </c>
    </row>
    <row r="7364" spans="1:11" x14ac:dyDescent="0.35">
      <c r="A7364" s="1">
        <v>45536</v>
      </c>
      <c r="B7364">
        <v>1598</v>
      </c>
      <c r="C7364">
        <v>2344</v>
      </c>
      <c r="D7364">
        <v>254</v>
      </c>
      <c r="E7364">
        <v>357</v>
      </c>
      <c r="F7364" s="5" t="s">
        <v>19</v>
      </c>
      <c r="G7364" s="6">
        <v>45539.375</v>
      </c>
      <c r="H7364" s="6">
        <v>45539.708333333336</v>
      </c>
      <c r="I7364" s="5" t="s">
        <v>1546</v>
      </c>
      <c r="J7364" s="5" t="s">
        <v>20</v>
      </c>
      <c r="K7364" s="5" t="s">
        <v>1552</v>
      </c>
    </row>
    <row r="7365" spans="1:11" x14ac:dyDescent="0.35">
      <c r="A7365" s="1">
        <v>45536</v>
      </c>
      <c r="B7365">
        <v>1598</v>
      </c>
      <c r="C7365">
        <v>2344</v>
      </c>
      <c r="D7365">
        <v>254</v>
      </c>
      <c r="E7365">
        <v>357</v>
      </c>
      <c r="F7365" s="5" t="s">
        <v>19</v>
      </c>
      <c r="G7365" s="6">
        <v>45540.375</v>
      </c>
      <c r="H7365" s="6">
        <v>45540.708333333336</v>
      </c>
      <c r="I7365" s="5" t="s">
        <v>1546</v>
      </c>
      <c r="J7365" s="5" t="s">
        <v>20</v>
      </c>
      <c r="K7365" s="5" t="s">
        <v>1552</v>
      </c>
    </row>
    <row r="7366" spans="1:11" x14ac:dyDescent="0.35">
      <c r="A7366" s="1">
        <v>45536</v>
      </c>
      <c r="B7366">
        <v>1598</v>
      </c>
      <c r="C7366">
        <v>2344</v>
      </c>
      <c r="D7366">
        <v>254</v>
      </c>
      <c r="E7366">
        <v>357</v>
      </c>
      <c r="F7366" s="5" t="s">
        <v>19</v>
      </c>
      <c r="G7366" s="6">
        <v>45541.375</v>
      </c>
      <c r="H7366" s="6">
        <v>45541.708333333336</v>
      </c>
      <c r="I7366" s="5" t="s">
        <v>1546</v>
      </c>
      <c r="J7366" s="5" t="s">
        <v>20</v>
      </c>
      <c r="K7366" s="5" t="s">
        <v>1552</v>
      </c>
    </row>
    <row r="7367" spans="1:11" x14ac:dyDescent="0.35">
      <c r="A7367" s="1">
        <v>45536</v>
      </c>
      <c r="B7367">
        <v>1598</v>
      </c>
      <c r="C7367">
        <v>2344</v>
      </c>
      <c r="D7367">
        <v>254</v>
      </c>
      <c r="E7367">
        <v>357</v>
      </c>
      <c r="F7367" s="5" t="s">
        <v>19</v>
      </c>
      <c r="G7367" s="6">
        <v>45544.375</v>
      </c>
      <c r="H7367" s="6">
        <v>45544.708333333336</v>
      </c>
      <c r="I7367" s="5" t="s">
        <v>1546</v>
      </c>
      <c r="J7367" s="5" t="s">
        <v>20</v>
      </c>
      <c r="K7367" s="5" t="s">
        <v>1552</v>
      </c>
    </row>
    <row r="7368" spans="1:11" x14ac:dyDescent="0.35">
      <c r="A7368" s="1">
        <v>45536</v>
      </c>
      <c r="B7368">
        <v>1598</v>
      </c>
      <c r="C7368">
        <v>2344</v>
      </c>
      <c r="D7368">
        <v>254</v>
      </c>
      <c r="E7368">
        <v>357</v>
      </c>
      <c r="F7368" s="5" t="s">
        <v>19</v>
      </c>
      <c r="G7368" s="6">
        <v>45545.375</v>
      </c>
      <c r="H7368" s="6">
        <v>45545.708333333336</v>
      </c>
      <c r="I7368" s="5" t="s">
        <v>1546</v>
      </c>
      <c r="J7368" s="5" t="s">
        <v>20</v>
      </c>
      <c r="K7368" s="5" t="s">
        <v>1552</v>
      </c>
    </row>
    <row r="7369" spans="1:11" x14ac:dyDescent="0.35">
      <c r="A7369" s="1">
        <v>45536</v>
      </c>
      <c r="B7369">
        <v>1598</v>
      </c>
      <c r="C7369">
        <v>2344</v>
      </c>
      <c r="D7369">
        <v>254</v>
      </c>
      <c r="E7369">
        <v>357</v>
      </c>
      <c r="F7369" s="5" t="s">
        <v>19</v>
      </c>
      <c r="G7369" s="6">
        <v>45546.375</v>
      </c>
      <c r="H7369" s="6">
        <v>45546.708333333336</v>
      </c>
      <c r="I7369" s="5" t="s">
        <v>1546</v>
      </c>
      <c r="J7369" s="5" t="s">
        <v>20</v>
      </c>
      <c r="K7369" s="5" t="s">
        <v>1552</v>
      </c>
    </row>
    <row r="7370" spans="1:11" x14ac:dyDescent="0.35">
      <c r="A7370" s="1">
        <v>45536</v>
      </c>
      <c r="B7370">
        <v>1598</v>
      </c>
      <c r="C7370">
        <v>2344</v>
      </c>
      <c r="D7370">
        <v>254</v>
      </c>
      <c r="E7370">
        <v>357</v>
      </c>
      <c r="F7370" s="5" t="s">
        <v>19</v>
      </c>
      <c r="G7370" s="6">
        <v>45547.375</v>
      </c>
      <c r="H7370" s="6">
        <v>45547.708333333336</v>
      </c>
      <c r="I7370" s="5" t="s">
        <v>1546</v>
      </c>
      <c r="J7370" s="5" t="s">
        <v>20</v>
      </c>
      <c r="K7370" s="5" t="s">
        <v>1552</v>
      </c>
    </row>
    <row r="7371" spans="1:11" x14ac:dyDescent="0.35">
      <c r="A7371" s="1">
        <v>45536</v>
      </c>
      <c r="B7371">
        <v>1598</v>
      </c>
      <c r="C7371">
        <v>2344</v>
      </c>
      <c r="D7371">
        <v>254</v>
      </c>
      <c r="E7371">
        <v>357</v>
      </c>
      <c r="F7371" s="5" t="s">
        <v>19</v>
      </c>
      <c r="G7371" s="6">
        <v>45548.375</v>
      </c>
      <c r="H7371" s="6">
        <v>45548.708333333336</v>
      </c>
      <c r="I7371" s="5" t="s">
        <v>1546</v>
      </c>
      <c r="J7371" s="5" t="s">
        <v>20</v>
      </c>
      <c r="K7371" s="5" t="s">
        <v>1552</v>
      </c>
    </row>
    <row r="7372" spans="1:11" x14ac:dyDescent="0.35">
      <c r="A7372" s="1">
        <v>45536</v>
      </c>
      <c r="B7372">
        <v>1598</v>
      </c>
      <c r="C7372">
        <v>2344</v>
      </c>
      <c r="D7372">
        <v>254</v>
      </c>
      <c r="E7372">
        <v>357</v>
      </c>
      <c r="F7372" s="5" t="s">
        <v>19</v>
      </c>
      <c r="G7372" s="6">
        <v>45551.375</v>
      </c>
      <c r="H7372" s="6">
        <v>45551.708333333336</v>
      </c>
      <c r="I7372" s="5" t="s">
        <v>1546</v>
      </c>
      <c r="J7372" s="5" t="s">
        <v>20</v>
      </c>
      <c r="K7372" s="5" t="s">
        <v>1552</v>
      </c>
    </row>
    <row r="7373" spans="1:11" x14ac:dyDescent="0.35">
      <c r="A7373" s="1">
        <v>45536</v>
      </c>
      <c r="B7373">
        <v>1598</v>
      </c>
      <c r="C7373">
        <v>2344</v>
      </c>
      <c r="D7373">
        <v>254</v>
      </c>
      <c r="E7373">
        <v>357</v>
      </c>
      <c r="F7373" s="5" t="s">
        <v>19</v>
      </c>
      <c r="G7373" s="6">
        <v>45552.375</v>
      </c>
      <c r="H7373" s="6">
        <v>45552.708333333336</v>
      </c>
      <c r="I7373" s="5" t="s">
        <v>1546</v>
      </c>
      <c r="J7373" s="5" t="s">
        <v>20</v>
      </c>
      <c r="K7373" s="5" t="s">
        <v>1552</v>
      </c>
    </row>
    <row r="7374" spans="1:11" x14ac:dyDescent="0.35">
      <c r="A7374" s="1">
        <v>45536</v>
      </c>
      <c r="B7374">
        <v>1598</v>
      </c>
      <c r="C7374">
        <v>2344</v>
      </c>
      <c r="D7374">
        <v>254</v>
      </c>
      <c r="E7374">
        <v>357</v>
      </c>
      <c r="F7374" s="5" t="s">
        <v>19</v>
      </c>
      <c r="G7374" s="6">
        <v>45553.375</v>
      </c>
      <c r="H7374" s="6">
        <v>45553.708333333336</v>
      </c>
      <c r="I7374" s="5" t="s">
        <v>1546</v>
      </c>
      <c r="J7374" s="5" t="s">
        <v>20</v>
      </c>
      <c r="K7374" s="5" t="s">
        <v>1552</v>
      </c>
    </row>
    <row r="7375" spans="1:11" x14ac:dyDescent="0.35">
      <c r="A7375" s="1">
        <v>45536</v>
      </c>
      <c r="B7375">
        <v>1598</v>
      </c>
      <c r="C7375">
        <v>2344</v>
      </c>
      <c r="D7375">
        <v>254</v>
      </c>
      <c r="E7375">
        <v>357</v>
      </c>
      <c r="F7375" s="5" t="s">
        <v>19</v>
      </c>
      <c r="G7375" s="6">
        <v>45554.375</v>
      </c>
      <c r="H7375" s="6">
        <v>45554.708333333336</v>
      </c>
      <c r="I7375" s="5" t="s">
        <v>1546</v>
      </c>
      <c r="J7375" s="5" t="s">
        <v>20</v>
      </c>
      <c r="K7375" s="5" t="s">
        <v>1552</v>
      </c>
    </row>
    <row r="7376" spans="1:11" x14ac:dyDescent="0.35">
      <c r="A7376" s="1">
        <v>45536</v>
      </c>
      <c r="B7376">
        <v>1598</v>
      </c>
      <c r="C7376">
        <v>2344</v>
      </c>
      <c r="D7376">
        <v>254</v>
      </c>
      <c r="E7376">
        <v>357</v>
      </c>
      <c r="F7376" s="5" t="s">
        <v>19</v>
      </c>
      <c r="G7376" s="6">
        <v>45555.375</v>
      </c>
      <c r="H7376" s="6">
        <v>45555.708333333336</v>
      </c>
      <c r="I7376" s="5" t="s">
        <v>1546</v>
      </c>
      <c r="J7376" s="5" t="s">
        <v>20</v>
      </c>
      <c r="K7376" s="5" t="s">
        <v>1552</v>
      </c>
    </row>
    <row r="7377" spans="1:11" x14ac:dyDescent="0.35">
      <c r="A7377" s="1">
        <v>45536</v>
      </c>
      <c r="B7377">
        <v>1598</v>
      </c>
      <c r="C7377">
        <v>2344</v>
      </c>
      <c r="D7377">
        <v>254</v>
      </c>
      <c r="E7377">
        <v>357</v>
      </c>
      <c r="F7377" s="5" t="s">
        <v>19</v>
      </c>
      <c r="G7377" s="6">
        <v>45558.375</v>
      </c>
      <c r="H7377" s="6">
        <v>45558.708333333336</v>
      </c>
      <c r="I7377" s="5" t="s">
        <v>1546</v>
      </c>
      <c r="J7377" s="5" t="s">
        <v>20</v>
      </c>
      <c r="K7377" s="5" t="s">
        <v>1552</v>
      </c>
    </row>
    <row r="7378" spans="1:11" x14ac:dyDescent="0.35">
      <c r="A7378" s="1">
        <v>45536</v>
      </c>
      <c r="B7378">
        <v>1598</v>
      </c>
      <c r="C7378">
        <v>2344</v>
      </c>
      <c r="D7378">
        <v>254</v>
      </c>
      <c r="E7378">
        <v>357</v>
      </c>
      <c r="F7378" s="5" t="s">
        <v>19</v>
      </c>
      <c r="G7378" s="6">
        <v>45559.375</v>
      </c>
      <c r="H7378" s="6">
        <v>45559.708333333336</v>
      </c>
      <c r="I7378" s="5" t="s">
        <v>1546</v>
      </c>
      <c r="J7378" s="5" t="s">
        <v>20</v>
      </c>
      <c r="K7378" s="5" t="s">
        <v>1552</v>
      </c>
    </row>
    <row r="7379" spans="1:11" x14ac:dyDescent="0.35">
      <c r="A7379" s="1">
        <v>45536</v>
      </c>
      <c r="B7379">
        <v>1598</v>
      </c>
      <c r="C7379">
        <v>2344</v>
      </c>
      <c r="D7379">
        <v>254</v>
      </c>
      <c r="E7379">
        <v>357</v>
      </c>
      <c r="F7379" s="5" t="s">
        <v>19</v>
      </c>
      <c r="G7379" s="6">
        <v>45565.375</v>
      </c>
      <c r="H7379" s="6">
        <v>45565.555722881945</v>
      </c>
      <c r="I7379" s="5" t="s">
        <v>1553</v>
      </c>
      <c r="J7379" s="5" t="s">
        <v>20</v>
      </c>
      <c r="K7379" s="5" t="s">
        <v>1552</v>
      </c>
    </row>
    <row r="7380" spans="1:11" x14ac:dyDescent="0.35">
      <c r="A7380" s="1">
        <v>45536</v>
      </c>
      <c r="B7380">
        <v>1600</v>
      </c>
      <c r="C7380">
        <v>2346</v>
      </c>
      <c r="D7380">
        <v>31</v>
      </c>
      <c r="E7380">
        <v>67</v>
      </c>
      <c r="F7380" s="5" t="s">
        <v>16</v>
      </c>
      <c r="G7380" s="6">
        <v>45537.333333333336</v>
      </c>
      <c r="H7380" s="6">
        <v>45537.645833333336</v>
      </c>
      <c r="I7380" s="5" t="s">
        <v>1549</v>
      </c>
      <c r="J7380" s="5" t="s">
        <v>15</v>
      </c>
      <c r="K7380" s="5" t="s">
        <v>1556</v>
      </c>
    </row>
    <row r="7381" spans="1:11" x14ac:dyDescent="0.35">
      <c r="A7381" s="1">
        <v>45536</v>
      </c>
      <c r="B7381">
        <v>1600</v>
      </c>
      <c r="C7381">
        <v>2346</v>
      </c>
      <c r="D7381">
        <v>31</v>
      </c>
      <c r="E7381">
        <v>67</v>
      </c>
      <c r="F7381" s="5" t="s">
        <v>16</v>
      </c>
      <c r="G7381" s="6">
        <v>45538.333333333336</v>
      </c>
      <c r="H7381" s="6">
        <v>45538.645833333336</v>
      </c>
      <c r="I7381" s="5" t="s">
        <v>1549</v>
      </c>
      <c r="J7381" s="5" t="s">
        <v>15</v>
      </c>
      <c r="K7381" s="5" t="s">
        <v>1556</v>
      </c>
    </row>
    <row r="7382" spans="1:11" x14ac:dyDescent="0.35">
      <c r="A7382" s="1">
        <v>45536</v>
      </c>
      <c r="B7382">
        <v>1600</v>
      </c>
      <c r="C7382">
        <v>2346</v>
      </c>
      <c r="D7382">
        <v>31</v>
      </c>
      <c r="E7382">
        <v>67</v>
      </c>
      <c r="F7382" s="5" t="s">
        <v>16</v>
      </c>
      <c r="G7382" s="6">
        <v>45539.333333333336</v>
      </c>
      <c r="H7382" s="6">
        <v>45539.645833333336</v>
      </c>
      <c r="I7382" s="5" t="s">
        <v>1549</v>
      </c>
      <c r="J7382" s="5" t="s">
        <v>15</v>
      </c>
      <c r="K7382" s="5" t="s">
        <v>1556</v>
      </c>
    </row>
    <row r="7383" spans="1:11" x14ac:dyDescent="0.35">
      <c r="A7383" s="1">
        <v>45536</v>
      </c>
      <c r="B7383">
        <v>1600</v>
      </c>
      <c r="C7383">
        <v>2346</v>
      </c>
      <c r="D7383">
        <v>31</v>
      </c>
      <c r="E7383">
        <v>67</v>
      </c>
      <c r="F7383" s="5" t="s">
        <v>16</v>
      </c>
      <c r="G7383" s="6">
        <v>45540.333333333336</v>
      </c>
      <c r="H7383" s="6">
        <v>45540.645833333336</v>
      </c>
      <c r="I7383" s="5" t="s">
        <v>1549</v>
      </c>
      <c r="J7383" s="5" t="s">
        <v>15</v>
      </c>
      <c r="K7383" s="5" t="s">
        <v>1556</v>
      </c>
    </row>
    <row r="7384" spans="1:11" x14ac:dyDescent="0.35">
      <c r="A7384" s="1">
        <v>45536</v>
      </c>
      <c r="B7384">
        <v>1600</v>
      </c>
      <c r="C7384">
        <v>2346</v>
      </c>
      <c r="D7384">
        <v>31</v>
      </c>
      <c r="E7384">
        <v>67</v>
      </c>
      <c r="F7384" s="5" t="s">
        <v>16</v>
      </c>
      <c r="G7384" s="6">
        <v>45541.333333333336</v>
      </c>
      <c r="H7384" s="6">
        <v>45541.645833333336</v>
      </c>
      <c r="I7384" s="5" t="s">
        <v>1549</v>
      </c>
      <c r="J7384" s="5" t="s">
        <v>15</v>
      </c>
      <c r="K7384" s="5" t="s">
        <v>1556</v>
      </c>
    </row>
    <row r="7385" spans="1:11" x14ac:dyDescent="0.35">
      <c r="A7385" s="1">
        <v>45536</v>
      </c>
      <c r="B7385">
        <v>1600</v>
      </c>
      <c r="C7385">
        <v>2346</v>
      </c>
      <c r="D7385">
        <v>31</v>
      </c>
      <c r="E7385">
        <v>67</v>
      </c>
      <c r="F7385" s="5" t="s">
        <v>16</v>
      </c>
      <c r="G7385" s="6">
        <v>45544.333333333336</v>
      </c>
      <c r="H7385" s="6">
        <v>45544.645833333336</v>
      </c>
      <c r="I7385" s="5" t="s">
        <v>1549</v>
      </c>
      <c r="J7385" s="5" t="s">
        <v>15</v>
      </c>
      <c r="K7385" s="5" t="s">
        <v>1556</v>
      </c>
    </row>
    <row r="7386" spans="1:11" x14ac:dyDescent="0.35">
      <c r="A7386" s="1">
        <v>45536</v>
      </c>
      <c r="B7386">
        <v>1600</v>
      </c>
      <c r="C7386">
        <v>2346</v>
      </c>
      <c r="D7386">
        <v>31</v>
      </c>
      <c r="E7386">
        <v>67</v>
      </c>
      <c r="F7386" s="5" t="s">
        <v>16</v>
      </c>
      <c r="G7386" s="6">
        <v>45545.333333333336</v>
      </c>
      <c r="H7386" s="6">
        <v>45545.645833333336</v>
      </c>
      <c r="I7386" s="5" t="s">
        <v>1549</v>
      </c>
      <c r="J7386" s="5" t="s">
        <v>15</v>
      </c>
      <c r="K7386" s="5" t="s">
        <v>1556</v>
      </c>
    </row>
    <row r="7387" spans="1:11" x14ac:dyDescent="0.35">
      <c r="A7387" s="1">
        <v>45536</v>
      </c>
      <c r="B7387">
        <v>1600</v>
      </c>
      <c r="C7387">
        <v>2346</v>
      </c>
      <c r="D7387">
        <v>31</v>
      </c>
      <c r="E7387">
        <v>67</v>
      </c>
      <c r="F7387" s="5" t="s">
        <v>16</v>
      </c>
      <c r="G7387" s="6">
        <v>45546.333333333336</v>
      </c>
      <c r="H7387" s="6">
        <v>45546.645833333336</v>
      </c>
      <c r="I7387" s="5" t="s">
        <v>1549</v>
      </c>
      <c r="J7387" s="5" t="s">
        <v>15</v>
      </c>
      <c r="K7387" s="5" t="s">
        <v>1556</v>
      </c>
    </row>
    <row r="7388" spans="1:11" x14ac:dyDescent="0.35">
      <c r="A7388" s="1">
        <v>45536</v>
      </c>
      <c r="B7388">
        <v>1600</v>
      </c>
      <c r="C7388">
        <v>2346</v>
      </c>
      <c r="D7388">
        <v>31</v>
      </c>
      <c r="E7388">
        <v>67</v>
      </c>
      <c r="F7388" s="5" t="s">
        <v>16</v>
      </c>
      <c r="G7388" s="6">
        <v>45547.333333333336</v>
      </c>
      <c r="H7388" s="6">
        <v>45547.645833333336</v>
      </c>
      <c r="I7388" s="5" t="s">
        <v>1549</v>
      </c>
      <c r="J7388" s="5" t="s">
        <v>15</v>
      </c>
      <c r="K7388" s="5" t="s">
        <v>1556</v>
      </c>
    </row>
    <row r="7389" spans="1:11" x14ac:dyDescent="0.35">
      <c r="A7389" s="1">
        <v>45536</v>
      </c>
      <c r="B7389">
        <v>1600</v>
      </c>
      <c r="C7389">
        <v>2346</v>
      </c>
      <c r="D7389">
        <v>31</v>
      </c>
      <c r="E7389">
        <v>67</v>
      </c>
      <c r="F7389" s="5" t="s">
        <v>16</v>
      </c>
      <c r="G7389" s="6">
        <v>45548.333333333336</v>
      </c>
      <c r="H7389" s="6">
        <v>45548.645833333336</v>
      </c>
      <c r="I7389" s="5" t="s">
        <v>1549</v>
      </c>
      <c r="J7389" s="5" t="s">
        <v>15</v>
      </c>
      <c r="K7389" s="5" t="s">
        <v>1556</v>
      </c>
    </row>
    <row r="7390" spans="1:11" x14ac:dyDescent="0.35">
      <c r="A7390" s="1">
        <v>45536</v>
      </c>
      <c r="B7390">
        <v>1600</v>
      </c>
      <c r="C7390">
        <v>2346</v>
      </c>
      <c r="D7390">
        <v>31</v>
      </c>
      <c r="E7390">
        <v>67</v>
      </c>
      <c r="F7390" s="5" t="s">
        <v>16</v>
      </c>
      <c r="G7390" s="6">
        <v>45551.333333333336</v>
      </c>
      <c r="H7390" s="6">
        <v>45551.645833333336</v>
      </c>
      <c r="I7390" s="5" t="s">
        <v>1549</v>
      </c>
      <c r="J7390" s="5" t="s">
        <v>15</v>
      </c>
      <c r="K7390" s="5" t="s">
        <v>1556</v>
      </c>
    </row>
    <row r="7391" spans="1:11" x14ac:dyDescent="0.35">
      <c r="A7391" s="1">
        <v>45536</v>
      </c>
      <c r="B7391">
        <v>1600</v>
      </c>
      <c r="C7391">
        <v>2346</v>
      </c>
      <c r="D7391">
        <v>31</v>
      </c>
      <c r="E7391">
        <v>67</v>
      </c>
      <c r="F7391" s="5" t="s">
        <v>16</v>
      </c>
      <c r="G7391" s="6">
        <v>45552.333333333336</v>
      </c>
      <c r="H7391" s="6">
        <v>45552.645833333336</v>
      </c>
      <c r="I7391" s="5" t="s">
        <v>1549</v>
      </c>
      <c r="J7391" s="5" t="s">
        <v>15</v>
      </c>
      <c r="K7391" s="5" t="s">
        <v>1556</v>
      </c>
    </row>
    <row r="7392" spans="1:11" x14ac:dyDescent="0.35">
      <c r="A7392" s="1">
        <v>45536</v>
      </c>
      <c r="B7392">
        <v>1600</v>
      </c>
      <c r="C7392">
        <v>2346</v>
      </c>
      <c r="D7392">
        <v>31</v>
      </c>
      <c r="E7392">
        <v>67</v>
      </c>
      <c r="F7392" s="5" t="s">
        <v>16</v>
      </c>
      <c r="G7392" s="6">
        <v>45553.333333333336</v>
      </c>
      <c r="H7392" s="6">
        <v>45553.645833333336</v>
      </c>
      <c r="I7392" s="5" t="s">
        <v>1549</v>
      </c>
      <c r="J7392" s="5" t="s">
        <v>15</v>
      </c>
      <c r="K7392" s="5" t="s">
        <v>1556</v>
      </c>
    </row>
    <row r="7393" spans="1:11" x14ac:dyDescent="0.35">
      <c r="A7393" s="1">
        <v>45536</v>
      </c>
      <c r="B7393">
        <v>1600</v>
      </c>
      <c r="C7393">
        <v>2346</v>
      </c>
      <c r="D7393">
        <v>31</v>
      </c>
      <c r="E7393">
        <v>67</v>
      </c>
      <c r="F7393" s="5" t="s">
        <v>16</v>
      </c>
      <c r="G7393" s="6">
        <v>45554.333333333336</v>
      </c>
      <c r="H7393" s="6">
        <v>45554.645833333336</v>
      </c>
      <c r="I7393" s="5" t="s">
        <v>1549</v>
      </c>
      <c r="J7393" s="5" t="s">
        <v>15</v>
      </c>
      <c r="K7393" s="5" t="s">
        <v>1556</v>
      </c>
    </row>
    <row r="7394" spans="1:11" x14ac:dyDescent="0.35">
      <c r="A7394" s="1">
        <v>45536</v>
      </c>
      <c r="B7394">
        <v>1600</v>
      </c>
      <c r="C7394">
        <v>2346</v>
      </c>
      <c r="D7394">
        <v>31</v>
      </c>
      <c r="E7394">
        <v>67</v>
      </c>
      <c r="F7394" s="5" t="s">
        <v>16</v>
      </c>
      <c r="G7394" s="6">
        <v>45555.333333333336</v>
      </c>
      <c r="H7394" s="6">
        <v>45555.361073055552</v>
      </c>
      <c r="I7394" s="5" t="s">
        <v>1557</v>
      </c>
      <c r="J7394" s="5" t="s">
        <v>15</v>
      </c>
      <c r="K7394" s="5" t="s">
        <v>1556</v>
      </c>
    </row>
    <row r="7395" spans="1:11" x14ac:dyDescent="0.35">
      <c r="A7395" s="1">
        <v>45536</v>
      </c>
      <c r="B7395">
        <v>1603</v>
      </c>
      <c r="C7395">
        <v>2353</v>
      </c>
      <c r="D7395">
        <v>256</v>
      </c>
      <c r="E7395">
        <v>359</v>
      </c>
      <c r="F7395" s="5" t="s">
        <v>16</v>
      </c>
      <c r="G7395" s="6">
        <v>45537.333333333336</v>
      </c>
      <c r="H7395" s="6">
        <v>45537.645833333336</v>
      </c>
      <c r="I7395" s="5" t="s">
        <v>1549</v>
      </c>
      <c r="J7395" s="5" t="s">
        <v>15</v>
      </c>
      <c r="K7395" s="5" t="s">
        <v>1562</v>
      </c>
    </row>
    <row r="7396" spans="1:11" x14ac:dyDescent="0.35">
      <c r="A7396" s="1">
        <v>45536</v>
      </c>
      <c r="B7396">
        <v>1603</v>
      </c>
      <c r="C7396">
        <v>2353</v>
      </c>
      <c r="D7396">
        <v>256</v>
      </c>
      <c r="E7396">
        <v>359</v>
      </c>
      <c r="F7396" s="5" t="s">
        <v>16</v>
      </c>
      <c r="G7396" s="6">
        <v>45538.333333333336</v>
      </c>
      <c r="H7396" s="6">
        <v>45538.645833333336</v>
      </c>
      <c r="I7396" s="5" t="s">
        <v>1549</v>
      </c>
      <c r="J7396" s="5" t="s">
        <v>15</v>
      </c>
      <c r="K7396" s="5" t="s">
        <v>1562</v>
      </c>
    </row>
    <row r="7397" spans="1:11" x14ac:dyDescent="0.35">
      <c r="A7397" s="1">
        <v>45536</v>
      </c>
      <c r="B7397">
        <v>1603</v>
      </c>
      <c r="C7397">
        <v>2353</v>
      </c>
      <c r="D7397">
        <v>256</v>
      </c>
      <c r="E7397">
        <v>359</v>
      </c>
      <c r="F7397" s="5" t="s">
        <v>16</v>
      </c>
      <c r="G7397" s="6">
        <v>45539.333333333336</v>
      </c>
      <c r="H7397" s="6">
        <v>45539.645833333336</v>
      </c>
      <c r="I7397" s="5" t="s">
        <v>1549</v>
      </c>
      <c r="J7397" s="5" t="s">
        <v>15</v>
      </c>
      <c r="K7397" s="5" t="s">
        <v>1562</v>
      </c>
    </row>
    <row r="7398" spans="1:11" x14ac:dyDescent="0.35">
      <c r="A7398" s="1">
        <v>45536</v>
      </c>
      <c r="B7398">
        <v>1603</v>
      </c>
      <c r="C7398">
        <v>2353</v>
      </c>
      <c r="D7398">
        <v>256</v>
      </c>
      <c r="E7398">
        <v>359</v>
      </c>
      <c r="F7398" s="5" t="s">
        <v>16</v>
      </c>
      <c r="G7398" s="6">
        <v>45540.333333333336</v>
      </c>
      <c r="H7398" s="6">
        <v>45540.645833333336</v>
      </c>
      <c r="I7398" s="5" t="s">
        <v>1549</v>
      </c>
      <c r="J7398" s="5" t="s">
        <v>15</v>
      </c>
      <c r="K7398" s="5" t="s">
        <v>1562</v>
      </c>
    </row>
    <row r="7399" spans="1:11" x14ac:dyDescent="0.35">
      <c r="A7399" s="1">
        <v>45536</v>
      </c>
      <c r="B7399">
        <v>1603</v>
      </c>
      <c r="C7399">
        <v>2353</v>
      </c>
      <c r="D7399">
        <v>256</v>
      </c>
      <c r="E7399">
        <v>359</v>
      </c>
      <c r="F7399" s="5" t="s">
        <v>16</v>
      </c>
      <c r="G7399" s="6">
        <v>45541.333333333336</v>
      </c>
      <c r="H7399" s="6">
        <v>45541.645833333336</v>
      </c>
      <c r="I7399" s="5" t="s">
        <v>1549</v>
      </c>
      <c r="J7399" s="5" t="s">
        <v>15</v>
      </c>
      <c r="K7399" s="5" t="s">
        <v>1562</v>
      </c>
    </row>
    <row r="7400" spans="1:11" x14ac:dyDescent="0.35">
      <c r="A7400" s="1">
        <v>45536</v>
      </c>
      <c r="B7400">
        <v>1603</v>
      </c>
      <c r="C7400">
        <v>2353</v>
      </c>
      <c r="D7400">
        <v>256</v>
      </c>
      <c r="E7400">
        <v>359</v>
      </c>
      <c r="F7400" s="5" t="s">
        <v>16</v>
      </c>
      <c r="G7400" s="6">
        <v>45544.333333333336</v>
      </c>
      <c r="H7400" s="6">
        <v>45544.645833333336</v>
      </c>
      <c r="I7400" s="5" t="s">
        <v>1549</v>
      </c>
      <c r="J7400" s="5" t="s">
        <v>15</v>
      </c>
      <c r="K7400" s="5" t="s">
        <v>1562</v>
      </c>
    </row>
    <row r="7401" spans="1:11" x14ac:dyDescent="0.35">
      <c r="A7401" s="1">
        <v>45536</v>
      </c>
      <c r="B7401">
        <v>1603</v>
      </c>
      <c r="C7401">
        <v>2353</v>
      </c>
      <c r="D7401">
        <v>256</v>
      </c>
      <c r="E7401">
        <v>359</v>
      </c>
      <c r="F7401" s="5" t="s">
        <v>16</v>
      </c>
      <c r="G7401" s="6">
        <v>45545.333333333336</v>
      </c>
      <c r="H7401" s="6">
        <v>45545.645833333336</v>
      </c>
      <c r="I7401" s="5" t="s">
        <v>1549</v>
      </c>
      <c r="J7401" s="5" t="s">
        <v>15</v>
      </c>
      <c r="K7401" s="5" t="s">
        <v>1562</v>
      </c>
    </row>
    <row r="7402" spans="1:11" x14ac:dyDescent="0.35">
      <c r="A7402" s="1">
        <v>45536</v>
      </c>
      <c r="B7402">
        <v>1603</v>
      </c>
      <c r="C7402">
        <v>2353</v>
      </c>
      <c r="D7402">
        <v>256</v>
      </c>
      <c r="E7402">
        <v>359</v>
      </c>
      <c r="F7402" s="5" t="s">
        <v>16</v>
      </c>
      <c r="G7402" s="6">
        <v>45546.333333333336</v>
      </c>
      <c r="H7402" s="6">
        <v>45546.645833333336</v>
      </c>
      <c r="I7402" s="5" t="s">
        <v>1549</v>
      </c>
      <c r="J7402" s="5" t="s">
        <v>15</v>
      </c>
      <c r="K7402" s="5" t="s">
        <v>1562</v>
      </c>
    </row>
    <row r="7403" spans="1:11" x14ac:dyDescent="0.35">
      <c r="A7403" s="1">
        <v>45536</v>
      </c>
      <c r="B7403">
        <v>1603</v>
      </c>
      <c r="C7403">
        <v>2353</v>
      </c>
      <c r="D7403">
        <v>256</v>
      </c>
      <c r="E7403">
        <v>359</v>
      </c>
      <c r="F7403" s="5" t="s">
        <v>16</v>
      </c>
      <c r="G7403" s="6">
        <v>45547.333333333336</v>
      </c>
      <c r="H7403" s="6">
        <v>45547.645833333336</v>
      </c>
      <c r="I7403" s="5" t="s">
        <v>1549</v>
      </c>
      <c r="J7403" s="5" t="s">
        <v>15</v>
      </c>
      <c r="K7403" s="5" t="s">
        <v>1562</v>
      </c>
    </row>
    <row r="7404" spans="1:11" x14ac:dyDescent="0.35">
      <c r="A7404" s="1">
        <v>45536</v>
      </c>
      <c r="B7404">
        <v>1603</v>
      </c>
      <c r="C7404">
        <v>2353</v>
      </c>
      <c r="D7404">
        <v>256</v>
      </c>
      <c r="E7404">
        <v>359</v>
      </c>
      <c r="F7404" s="5" t="s">
        <v>16</v>
      </c>
      <c r="G7404" s="6">
        <v>45548.333333333336</v>
      </c>
      <c r="H7404" s="6">
        <v>45548.645833333336</v>
      </c>
      <c r="I7404" s="5" t="s">
        <v>1549</v>
      </c>
      <c r="J7404" s="5" t="s">
        <v>15</v>
      </c>
      <c r="K7404" s="5" t="s">
        <v>1562</v>
      </c>
    </row>
    <row r="7405" spans="1:11" x14ac:dyDescent="0.35">
      <c r="A7405" s="1">
        <v>45536</v>
      </c>
      <c r="B7405">
        <v>1603</v>
      </c>
      <c r="C7405">
        <v>2353</v>
      </c>
      <c r="D7405">
        <v>256</v>
      </c>
      <c r="E7405">
        <v>359</v>
      </c>
      <c r="F7405" s="5" t="s">
        <v>16</v>
      </c>
      <c r="G7405" s="6">
        <v>45551.333333333336</v>
      </c>
      <c r="H7405" s="6">
        <v>45551.645833333336</v>
      </c>
      <c r="I7405" s="5" t="s">
        <v>1549</v>
      </c>
      <c r="J7405" s="5" t="s">
        <v>15</v>
      </c>
      <c r="K7405" s="5" t="s">
        <v>1562</v>
      </c>
    </row>
    <row r="7406" spans="1:11" x14ac:dyDescent="0.35">
      <c r="A7406" s="1">
        <v>45536</v>
      </c>
      <c r="B7406">
        <v>1603</v>
      </c>
      <c r="C7406">
        <v>2353</v>
      </c>
      <c r="D7406">
        <v>256</v>
      </c>
      <c r="E7406">
        <v>359</v>
      </c>
      <c r="F7406" s="5" t="s">
        <v>16</v>
      </c>
      <c r="G7406" s="6">
        <v>45552.333333333336</v>
      </c>
      <c r="H7406" s="6">
        <v>45552.645833333336</v>
      </c>
      <c r="I7406" s="5" t="s">
        <v>1549</v>
      </c>
      <c r="J7406" s="5" t="s">
        <v>15</v>
      </c>
      <c r="K7406" s="5" t="s">
        <v>1562</v>
      </c>
    </row>
    <row r="7407" spans="1:11" x14ac:dyDescent="0.35">
      <c r="A7407" s="1">
        <v>45536</v>
      </c>
      <c r="B7407">
        <v>1603</v>
      </c>
      <c r="C7407">
        <v>2353</v>
      </c>
      <c r="D7407">
        <v>256</v>
      </c>
      <c r="E7407">
        <v>359</v>
      </c>
      <c r="F7407" s="5" t="s">
        <v>16</v>
      </c>
      <c r="G7407" s="6">
        <v>45553.333333333336</v>
      </c>
      <c r="H7407" s="6">
        <v>45553.645833333336</v>
      </c>
      <c r="I7407" s="5" t="s">
        <v>1549</v>
      </c>
      <c r="J7407" s="5" t="s">
        <v>15</v>
      </c>
      <c r="K7407" s="5" t="s">
        <v>1562</v>
      </c>
    </row>
    <row r="7408" spans="1:11" x14ac:dyDescent="0.35">
      <c r="A7408" s="1">
        <v>45536</v>
      </c>
      <c r="B7408">
        <v>1603</v>
      </c>
      <c r="C7408">
        <v>2353</v>
      </c>
      <c r="D7408">
        <v>256</v>
      </c>
      <c r="E7408">
        <v>359</v>
      </c>
      <c r="F7408" s="5" t="s">
        <v>16</v>
      </c>
      <c r="G7408" s="6">
        <v>45554.333333333336</v>
      </c>
      <c r="H7408" s="6">
        <v>45554.645833333336</v>
      </c>
      <c r="I7408" s="5" t="s">
        <v>1549</v>
      </c>
      <c r="J7408" s="5" t="s">
        <v>15</v>
      </c>
      <c r="K7408" s="5" t="s">
        <v>1562</v>
      </c>
    </row>
    <row r="7409" spans="1:11" x14ac:dyDescent="0.35">
      <c r="A7409" s="1">
        <v>45536</v>
      </c>
      <c r="B7409">
        <v>1603</v>
      </c>
      <c r="C7409">
        <v>2353</v>
      </c>
      <c r="D7409">
        <v>256</v>
      </c>
      <c r="E7409">
        <v>359</v>
      </c>
      <c r="F7409" s="5" t="s">
        <v>16</v>
      </c>
      <c r="G7409" s="6">
        <v>45555.333333333336</v>
      </c>
      <c r="H7409" s="6">
        <v>45555.645833333336</v>
      </c>
      <c r="I7409" s="5" t="s">
        <v>1549</v>
      </c>
      <c r="J7409" s="5" t="s">
        <v>15</v>
      </c>
      <c r="K7409" s="5" t="s">
        <v>1562</v>
      </c>
    </row>
    <row r="7410" spans="1:11" x14ac:dyDescent="0.35">
      <c r="A7410" s="1">
        <v>45536</v>
      </c>
      <c r="B7410">
        <v>1603</v>
      </c>
      <c r="C7410">
        <v>2353</v>
      </c>
      <c r="D7410">
        <v>256</v>
      </c>
      <c r="E7410">
        <v>359</v>
      </c>
      <c r="F7410" s="5" t="s">
        <v>16</v>
      </c>
      <c r="G7410" s="6">
        <v>45558.333333333336</v>
      </c>
      <c r="H7410" s="6">
        <v>45558.59891552083</v>
      </c>
      <c r="I7410" s="5" t="s">
        <v>1574</v>
      </c>
      <c r="J7410" s="5" t="s">
        <v>15</v>
      </c>
      <c r="K7410" s="5" t="s">
        <v>1562</v>
      </c>
    </row>
    <row r="7411" spans="1:11" x14ac:dyDescent="0.35">
      <c r="A7411" s="1">
        <v>45536</v>
      </c>
      <c r="B7411">
        <v>1607</v>
      </c>
      <c r="C7411">
        <v>2357</v>
      </c>
      <c r="D7411">
        <v>38</v>
      </c>
      <c r="E7411">
        <v>81</v>
      </c>
      <c r="F7411" s="5" t="s">
        <v>16</v>
      </c>
      <c r="G7411" s="6">
        <v>45537.333333333336</v>
      </c>
      <c r="H7411" s="6">
        <v>45537.645833333336</v>
      </c>
      <c r="I7411" s="5" t="s">
        <v>1549</v>
      </c>
      <c r="J7411" s="5" t="s">
        <v>15</v>
      </c>
      <c r="K7411" s="5" t="s">
        <v>1550</v>
      </c>
    </row>
    <row r="7412" spans="1:11" x14ac:dyDescent="0.35">
      <c r="A7412" s="1">
        <v>45536</v>
      </c>
      <c r="B7412">
        <v>1607</v>
      </c>
      <c r="C7412">
        <v>2357</v>
      </c>
      <c r="D7412">
        <v>38</v>
      </c>
      <c r="E7412">
        <v>81</v>
      </c>
      <c r="F7412" s="5" t="s">
        <v>16</v>
      </c>
      <c r="G7412" s="6">
        <v>45538.333333333336</v>
      </c>
      <c r="H7412" s="6">
        <v>45538.645833333336</v>
      </c>
      <c r="I7412" s="5" t="s">
        <v>1549</v>
      </c>
      <c r="J7412" s="5" t="s">
        <v>15</v>
      </c>
      <c r="K7412" s="5" t="s">
        <v>1550</v>
      </c>
    </row>
    <row r="7413" spans="1:11" x14ac:dyDescent="0.35">
      <c r="A7413" s="1">
        <v>45536</v>
      </c>
      <c r="B7413">
        <v>1607</v>
      </c>
      <c r="C7413">
        <v>2357</v>
      </c>
      <c r="D7413">
        <v>38</v>
      </c>
      <c r="E7413">
        <v>81</v>
      </c>
      <c r="F7413" s="5" t="s">
        <v>16</v>
      </c>
      <c r="G7413" s="6">
        <v>45539.333333333336</v>
      </c>
      <c r="H7413" s="6">
        <v>45539.645833333336</v>
      </c>
      <c r="I7413" s="5" t="s">
        <v>1549</v>
      </c>
      <c r="J7413" s="5" t="s">
        <v>15</v>
      </c>
      <c r="K7413" s="5" t="s">
        <v>1550</v>
      </c>
    </row>
    <row r="7414" spans="1:11" x14ac:dyDescent="0.35">
      <c r="A7414" s="1">
        <v>45536</v>
      </c>
      <c r="B7414">
        <v>1607</v>
      </c>
      <c r="C7414">
        <v>2357</v>
      </c>
      <c r="D7414">
        <v>38</v>
      </c>
      <c r="E7414">
        <v>81</v>
      </c>
      <c r="F7414" s="5" t="s">
        <v>16</v>
      </c>
      <c r="G7414" s="6">
        <v>45540.333333333336</v>
      </c>
      <c r="H7414" s="6">
        <v>45540.645833333336</v>
      </c>
      <c r="I7414" s="5" t="s">
        <v>1549</v>
      </c>
      <c r="J7414" s="5" t="s">
        <v>15</v>
      </c>
      <c r="K7414" s="5" t="s">
        <v>1550</v>
      </c>
    </row>
    <row r="7415" spans="1:11" x14ac:dyDescent="0.35">
      <c r="A7415" s="1">
        <v>45536</v>
      </c>
      <c r="B7415">
        <v>1607</v>
      </c>
      <c r="C7415">
        <v>2357</v>
      </c>
      <c r="D7415">
        <v>38</v>
      </c>
      <c r="E7415">
        <v>81</v>
      </c>
      <c r="F7415" s="5" t="s">
        <v>16</v>
      </c>
      <c r="G7415" s="6">
        <v>45541.333333333336</v>
      </c>
      <c r="H7415" s="6">
        <v>45541.645833333336</v>
      </c>
      <c r="I7415" s="5" t="s">
        <v>1549</v>
      </c>
      <c r="J7415" s="5" t="s">
        <v>15</v>
      </c>
      <c r="K7415" s="5" t="s">
        <v>1550</v>
      </c>
    </row>
    <row r="7416" spans="1:11" x14ac:dyDescent="0.35">
      <c r="A7416" s="1">
        <v>45536</v>
      </c>
      <c r="B7416">
        <v>1607</v>
      </c>
      <c r="C7416">
        <v>2357</v>
      </c>
      <c r="D7416">
        <v>38</v>
      </c>
      <c r="E7416">
        <v>81</v>
      </c>
      <c r="F7416" s="5" t="s">
        <v>16</v>
      </c>
      <c r="G7416" s="6">
        <v>45544.333333333336</v>
      </c>
      <c r="H7416" s="6">
        <v>45544.645833333336</v>
      </c>
      <c r="I7416" s="5" t="s">
        <v>1549</v>
      </c>
      <c r="J7416" s="5" t="s">
        <v>15</v>
      </c>
      <c r="K7416" s="5" t="s">
        <v>1550</v>
      </c>
    </row>
    <row r="7417" spans="1:11" x14ac:dyDescent="0.35">
      <c r="A7417" s="1">
        <v>45536</v>
      </c>
      <c r="B7417">
        <v>1607</v>
      </c>
      <c r="C7417">
        <v>2357</v>
      </c>
      <c r="D7417">
        <v>38</v>
      </c>
      <c r="E7417">
        <v>81</v>
      </c>
      <c r="F7417" s="5" t="s">
        <v>16</v>
      </c>
      <c r="G7417" s="6">
        <v>45545.333333333336</v>
      </c>
      <c r="H7417" s="6">
        <v>45545.645833333336</v>
      </c>
      <c r="I7417" s="5" t="s">
        <v>1549</v>
      </c>
      <c r="J7417" s="5" t="s">
        <v>15</v>
      </c>
      <c r="K7417" s="5" t="s">
        <v>1550</v>
      </c>
    </row>
    <row r="7418" spans="1:11" x14ac:dyDescent="0.35">
      <c r="A7418" s="1">
        <v>45536</v>
      </c>
      <c r="B7418">
        <v>1607</v>
      </c>
      <c r="C7418">
        <v>2357</v>
      </c>
      <c r="D7418">
        <v>38</v>
      </c>
      <c r="E7418">
        <v>81</v>
      </c>
      <c r="F7418" s="5" t="s">
        <v>16</v>
      </c>
      <c r="G7418" s="6">
        <v>45546.333333333336</v>
      </c>
      <c r="H7418" s="6">
        <v>45546.645833333336</v>
      </c>
      <c r="I7418" s="5" t="s">
        <v>1549</v>
      </c>
      <c r="J7418" s="5" t="s">
        <v>15</v>
      </c>
      <c r="K7418" s="5" t="s">
        <v>1550</v>
      </c>
    </row>
    <row r="7419" spans="1:11" x14ac:dyDescent="0.35">
      <c r="A7419" s="1">
        <v>45536</v>
      </c>
      <c r="B7419">
        <v>1607</v>
      </c>
      <c r="C7419">
        <v>2357</v>
      </c>
      <c r="D7419">
        <v>38</v>
      </c>
      <c r="E7419">
        <v>81</v>
      </c>
      <c r="F7419" s="5" t="s">
        <v>16</v>
      </c>
      <c r="G7419" s="6">
        <v>45547.333333333336</v>
      </c>
      <c r="H7419" s="6">
        <v>45547.645833333336</v>
      </c>
      <c r="I7419" s="5" t="s">
        <v>1549</v>
      </c>
      <c r="J7419" s="5" t="s">
        <v>15</v>
      </c>
      <c r="K7419" s="5" t="s">
        <v>1550</v>
      </c>
    </row>
    <row r="7420" spans="1:11" x14ac:dyDescent="0.35">
      <c r="A7420" s="1">
        <v>45536</v>
      </c>
      <c r="B7420">
        <v>1607</v>
      </c>
      <c r="C7420">
        <v>2357</v>
      </c>
      <c r="D7420">
        <v>38</v>
      </c>
      <c r="E7420">
        <v>81</v>
      </c>
      <c r="F7420" s="5" t="s">
        <v>16</v>
      </c>
      <c r="G7420" s="6">
        <v>45548.333333333336</v>
      </c>
      <c r="H7420" s="6">
        <v>45548.645833333336</v>
      </c>
      <c r="I7420" s="5" t="s">
        <v>1549</v>
      </c>
      <c r="J7420" s="5" t="s">
        <v>15</v>
      </c>
      <c r="K7420" s="5" t="s">
        <v>1550</v>
      </c>
    </row>
    <row r="7421" spans="1:11" x14ac:dyDescent="0.35">
      <c r="A7421" s="1">
        <v>45536</v>
      </c>
      <c r="B7421">
        <v>1607</v>
      </c>
      <c r="C7421">
        <v>2357</v>
      </c>
      <c r="D7421">
        <v>38</v>
      </c>
      <c r="E7421">
        <v>81</v>
      </c>
      <c r="F7421" s="5" t="s">
        <v>16</v>
      </c>
      <c r="G7421" s="6">
        <v>45551.333333333336</v>
      </c>
      <c r="H7421" s="6">
        <v>45551.645833333336</v>
      </c>
      <c r="I7421" s="5" t="s">
        <v>1549</v>
      </c>
      <c r="J7421" s="5" t="s">
        <v>15</v>
      </c>
      <c r="K7421" s="5" t="s">
        <v>1550</v>
      </c>
    </row>
    <row r="7422" spans="1:11" x14ac:dyDescent="0.35">
      <c r="A7422" s="1">
        <v>45536</v>
      </c>
      <c r="B7422">
        <v>1607</v>
      </c>
      <c r="C7422">
        <v>2357</v>
      </c>
      <c r="D7422">
        <v>38</v>
      </c>
      <c r="E7422">
        <v>81</v>
      </c>
      <c r="F7422" s="5" t="s">
        <v>16</v>
      </c>
      <c r="G7422" s="6">
        <v>45552.333333333336</v>
      </c>
      <c r="H7422" s="6">
        <v>45552.645833333336</v>
      </c>
      <c r="I7422" s="5" t="s">
        <v>1549</v>
      </c>
      <c r="J7422" s="5" t="s">
        <v>15</v>
      </c>
      <c r="K7422" s="5" t="s">
        <v>1550</v>
      </c>
    </row>
    <row r="7423" spans="1:11" x14ac:dyDescent="0.35">
      <c r="A7423" s="1">
        <v>45536</v>
      </c>
      <c r="B7423">
        <v>1607</v>
      </c>
      <c r="C7423">
        <v>2357</v>
      </c>
      <c r="D7423">
        <v>38</v>
      </c>
      <c r="E7423">
        <v>81</v>
      </c>
      <c r="F7423" s="5" t="s">
        <v>16</v>
      </c>
      <c r="G7423" s="6">
        <v>45553.333333333336</v>
      </c>
      <c r="H7423" s="6">
        <v>45553.645833333336</v>
      </c>
      <c r="I7423" s="5" t="s">
        <v>1549</v>
      </c>
      <c r="J7423" s="5" t="s">
        <v>15</v>
      </c>
      <c r="K7423" s="5" t="s">
        <v>1550</v>
      </c>
    </row>
    <row r="7424" spans="1:11" x14ac:dyDescent="0.35">
      <c r="A7424" s="1">
        <v>45536</v>
      </c>
      <c r="B7424">
        <v>1607</v>
      </c>
      <c r="C7424">
        <v>2357</v>
      </c>
      <c r="D7424">
        <v>38</v>
      </c>
      <c r="E7424">
        <v>81</v>
      </c>
      <c r="F7424" s="5" t="s">
        <v>16</v>
      </c>
      <c r="G7424" s="6">
        <v>45554.333333333336</v>
      </c>
      <c r="H7424" s="6">
        <v>45554.645833333336</v>
      </c>
      <c r="I7424" s="5" t="s">
        <v>1549</v>
      </c>
      <c r="J7424" s="5" t="s">
        <v>15</v>
      </c>
      <c r="K7424" s="5" t="s">
        <v>1550</v>
      </c>
    </row>
    <row r="7425" spans="1:11" x14ac:dyDescent="0.35">
      <c r="A7425" s="1">
        <v>45536</v>
      </c>
      <c r="B7425">
        <v>1607</v>
      </c>
      <c r="C7425">
        <v>2357</v>
      </c>
      <c r="D7425">
        <v>38</v>
      </c>
      <c r="E7425">
        <v>81</v>
      </c>
      <c r="F7425" s="5" t="s">
        <v>16</v>
      </c>
      <c r="G7425" s="6">
        <v>45555.333333333336</v>
      </c>
      <c r="H7425" s="6">
        <v>45555.645833333336</v>
      </c>
      <c r="I7425" s="5" t="s">
        <v>1549</v>
      </c>
      <c r="J7425" s="5" t="s">
        <v>15</v>
      </c>
      <c r="K7425" s="5" t="s">
        <v>1550</v>
      </c>
    </row>
    <row r="7426" spans="1:11" x14ac:dyDescent="0.35">
      <c r="A7426" s="1">
        <v>45536</v>
      </c>
      <c r="B7426">
        <v>1607</v>
      </c>
      <c r="C7426">
        <v>2357</v>
      </c>
      <c r="D7426">
        <v>38</v>
      </c>
      <c r="E7426">
        <v>81</v>
      </c>
      <c r="F7426" s="5" t="s">
        <v>16</v>
      </c>
      <c r="G7426" s="6">
        <v>45558.333333333336</v>
      </c>
      <c r="H7426" s="6">
        <v>45558.645833333336</v>
      </c>
      <c r="I7426" s="5" t="s">
        <v>1549</v>
      </c>
      <c r="J7426" s="5" t="s">
        <v>15</v>
      </c>
      <c r="K7426" s="5" t="s">
        <v>1550</v>
      </c>
    </row>
    <row r="7427" spans="1:11" x14ac:dyDescent="0.35">
      <c r="A7427" s="1">
        <v>45536</v>
      </c>
      <c r="B7427">
        <v>1607</v>
      </c>
      <c r="C7427">
        <v>2357</v>
      </c>
      <c r="D7427">
        <v>38</v>
      </c>
      <c r="E7427">
        <v>81</v>
      </c>
      <c r="F7427" s="5" t="s">
        <v>16</v>
      </c>
      <c r="G7427" s="6">
        <v>45559.333333333336</v>
      </c>
      <c r="H7427" s="6">
        <v>45559.645833333336</v>
      </c>
      <c r="I7427" s="5" t="s">
        <v>1549</v>
      </c>
      <c r="J7427" s="5" t="s">
        <v>15</v>
      </c>
      <c r="K7427" s="5" t="s">
        <v>1550</v>
      </c>
    </row>
    <row r="7428" spans="1:11" x14ac:dyDescent="0.35">
      <c r="A7428" s="1">
        <v>45536</v>
      </c>
      <c r="B7428">
        <v>1607</v>
      </c>
      <c r="C7428">
        <v>2357</v>
      </c>
      <c r="D7428">
        <v>38</v>
      </c>
      <c r="E7428">
        <v>81</v>
      </c>
      <c r="F7428" s="5" t="s">
        <v>16</v>
      </c>
      <c r="G7428" s="6">
        <v>45560.333333333336</v>
      </c>
      <c r="H7428" s="6">
        <v>45560.524257986108</v>
      </c>
      <c r="I7428" s="5" t="s">
        <v>1551</v>
      </c>
      <c r="J7428" s="5" t="s">
        <v>15</v>
      </c>
      <c r="K7428" s="5" t="s">
        <v>1550</v>
      </c>
    </row>
    <row r="7429" spans="1:11" x14ac:dyDescent="0.35">
      <c r="A7429" s="1">
        <v>45536</v>
      </c>
      <c r="B7429">
        <v>1608</v>
      </c>
      <c r="C7429">
        <v>2359</v>
      </c>
      <c r="D7429">
        <v>43</v>
      </c>
      <c r="E7429">
        <v>87</v>
      </c>
      <c r="F7429" s="5" t="s">
        <v>14</v>
      </c>
      <c r="G7429" s="6">
        <v>45539.8125</v>
      </c>
      <c r="H7429" s="6">
        <v>45540.3125</v>
      </c>
      <c r="I7429" s="5" t="s">
        <v>1554</v>
      </c>
      <c r="J7429" s="5" t="s">
        <v>15</v>
      </c>
      <c r="K7429" s="5" t="s">
        <v>1562</v>
      </c>
    </row>
    <row r="7430" spans="1:11" x14ac:dyDescent="0.35">
      <c r="A7430" s="1">
        <v>45536</v>
      </c>
      <c r="B7430">
        <v>1608</v>
      </c>
      <c r="C7430">
        <v>2359</v>
      </c>
      <c r="D7430">
        <v>43</v>
      </c>
      <c r="E7430">
        <v>87</v>
      </c>
      <c r="F7430" s="5" t="s">
        <v>14</v>
      </c>
      <c r="G7430" s="6">
        <v>45540.8125</v>
      </c>
      <c r="H7430" s="6">
        <v>45541.3125</v>
      </c>
      <c r="I7430" s="5" t="s">
        <v>1554</v>
      </c>
      <c r="J7430" s="5" t="s">
        <v>15</v>
      </c>
      <c r="K7430" s="5" t="s">
        <v>1562</v>
      </c>
    </row>
    <row r="7431" spans="1:11" x14ac:dyDescent="0.35">
      <c r="A7431" s="1">
        <v>45536</v>
      </c>
      <c r="B7431">
        <v>1608</v>
      </c>
      <c r="C7431">
        <v>2359</v>
      </c>
      <c r="D7431">
        <v>43</v>
      </c>
      <c r="E7431">
        <v>87</v>
      </c>
      <c r="F7431" s="5" t="s">
        <v>14</v>
      </c>
      <c r="G7431" s="6">
        <v>45546.8125</v>
      </c>
      <c r="H7431" s="6">
        <v>45547.3125</v>
      </c>
      <c r="I7431" s="5" t="s">
        <v>1554</v>
      </c>
      <c r="J7431" s="5" t="s">
        <v>15</v>
      </c>
      <c r="K7431" s="5" t="s">
        <v>1562</v>
      </c>
    </row>
    <row r="7432" spans="1:11" x14ac:dyDescent="0.35">
      <c r="A7432" s="1">
        <v>45536</v>
      </c>
      <c r="B7432">
        <v>1608</v>
      </c>
      <c r="C7432">
        <v>2359</v>
      </c>
      <c r="D7432">
        <v>43</v>
      </c>
      <c r="E7432">
        <v>87</v>
      </c>
      <c r="F7432" s="5" t="s">
        <v>14</v>
      </c>
      <c r="G7432" s="6">
        <v>45547.8125</v>
      </c>
      <c r="H7432" s="6">
        <v>45548.3125</v>
      </c>
      <c r="I7432" s="5" t="s">
        <v>1554</v>
      </c>
      <c r="J7432" s="5" t="s">
        <v>15</v>
      </c>
      <c r="K7432" s="5" t="s">
        <v>1562</v>
      </c>
    </row>
    <row r="7433" spans="1:11" x14ac:dyDescent="0.35">
      <c r="A7433" s="1">
        <v>45536</v>
      </c>
      <c r="B7433">
        <v>1608</v>
      </c>
      <c r="C7433">
        <v>2359</v>
      </c>
      <c r="D7433">
        <v>43</v>
      </c>
      <c r="E7433">
        <v>87</v>
      </c>
      <c r="F7433" s="5" t="s">
        <v>14</v>
      </c>
      <c r="G7433" s="6">
        <v>45553.8125</v>
      </c>
      <c r="H7433" s="6">
        <v>45554.3125</v>
      </c>
      <c r="I7433" s="5" t="s">
        <v>1554</v>
      </c>
      <c r="J7433" s="5" t="s">
        <v>15</v>
      </c>
      <c r="K7433" s="5" t="s">
        <v>1562</v>
      </c>
    </row>
    <row r="7434" spans="1:11" x14ac:dyDescent="0.35">
      <c r="A7434" s="1">
        <v>45536</v>
      </c>
      <c r="B7434">
        <v>1608</v>
      </c>
      <c r="C7434">
        <v>2359</v>
      </c>
      <c r="D7434">
        <v>43</v>
      </c>
      <c r="E7434">
        <v>87</v>
      </c>
      <c r="F7434" s="5" t="s">
        <v>14</v>
      </c>
      <c r="G7434" s="6">
        <v>45554.8125</v>
      </c>
      <c r="H7434" s="6">
        <v>45555.3125</v>
      </c>
      <c r="I7434" s="5" t="s">
        <v>1554</v>
      </c>
      <c r="J7434" s="5" t="s">
        <v>15</v>
      </c>
      <c r="K7434" s="5" t="s">
        <v>1562</v>
      </c>
    </row>
    <row r="7435" spans="1:11" x14ac:dyDescent="0.35">
      <c r="A7435" s="1">
        <v>45536</v>
      </c>
      <c r="B7435">
        <v>1608</v>
      </c>
      <c r="C7435">
        <v>2359</v>
      </c>
      <c r="D7435">
        <v>43</v>
      </c>
      <c r="E7435">
        <v>87</v>
      </c>
      <c r="F7435" s="5" t="s">
        <v>14</v>
      </c>
      <c r="G7435" s="6">
        <v>45560.8125</v>
      </c>
      <c r="H7435" s="6">
        <v>45561.3125</v>
      </c>
      <c r="I7435" s="5" t="s">
        <v>1554</v>
      </c>
      <c r="J7435" s="5" t="s">
        <v>15</v>
      </c>
      <c r="K7435" s="5" t="s">
        <v>1562</v>
      </c>
    </row>
    <row r="7436" spans="1:11" x14ac:dyDescent="0.35">
      <c r="A7436" s="1">
        <v>45536</v>
      </c>
      <c r="B7436">
        <v>1608</v>
      </c>
      <c r="C7436">
        <v>2359</v>
      </c>
      <c r="D7436">
        <v>43</v>
      </c>
      <c r="E7436">
        <v>87</v>
      </c>
      <c r="F7436" s="5" t="s">
        <v>14</v>
      </c>
      <c r="G7436" s="6">
        <v>45561.8125</v>
      </c>
      <c r="H7436" s="6">
        <v>45562.3125</v>
      </c>
      <c r="I7436" s="5" t="s">
        <v>1554</v>
      </c>
      <c r="J7436" s="5" t="s">
        <v>15</v>
      </c>
      <c r="K7436" s="5" t="s">
        <v>1562</v>
      </c>
    </row>
    <row r="7437" spans="1:11" x14ac:dyDescent="0.35">
      <c r="A7437" s="1">
        <v>45536</v>
      </c>
      <c r="B7437">
        <v>1608</v>
      </c>
      <c r="C7437">
        <v>2359</v>
      </c>
      <c r="D7437">
        <v>43</v>
      </c>
      <c r="E7437">
        <v>87</v>
      </c>
      <c r="F7437" s="5" t="s">
        <v>14</v>
      </c>
      <c r="G7437" s="6">
        <v>45561.8125</v>
      </c>
      <c r="H7437" s="6">
        <v>45562.765582187501</v>
      </c>
      <c r="I7437" s="5" t="s">
        <v>1563</v>
      </c>
      <c r="J7437" s="5" t="s">
        <v>15</v>
      </c>
      <c r="K7437" s="5" t="s">
        <v>1562</v>
      </c>
    </row>
    <row r="7438" spans="1:11" x14ac:dyDescent="0.35">
      <c r="A7438" s="1">
        <v>45536</v>
      </c>
      <c r="B7438">
        <v>1614</v>
      </c>
      <c r="C7438">
        <v>2368</v>
      </c>
      <c r="D7438">
        <v>104</v>
      </c>
      <c r="E7438">
        <v>164</v>
      </c>
      <c r="F7438" s="5" t="s">
        <v>16</v>
      </c>
      <c r="G7438" s="6">
        <v>45537.333333333336</v>
      </c>
      <c r="H7438" s="6">
        <v>45537.645833333336</v>
      </c>
      <c r="I7438" s="5" t="s">
        <v>1549</v>
      </c>
      <c r="J7438" s="5" t="s">
        <v>15</v>
      </c>
      <c r="K7438" s="5" t="s">
        <v>1550</v>
      </c>
    </row>
    <row r="7439" spans="1:11" x14ac:dyDescent="0.35">
      <c r="A7439" s="1">
        <v>45536</v>
      </c>
      <c r="B7439">
        <v>1614</v>
      </c>
      <c r="C7439">
        <v>2368</v>
      </c>
      <c r="D7439">
        <v>104</v>
      </c>
      <c r="E7439">
        <v>164</v>
      </c>
      <c r="F7439" s="5" t="s">
        <v>16</v>
      </c>
      <c r="G7439" s="6">
        <v>45538.333333333336</v>
      </c>
      <c r="H7439" s="6">
        <v>45538.645833333336</v>
      </c>
      <c r="I7439" s="5" t="s">
        <v>1549</v>
      </c>
      <c r="J7439" s="5" t="s">
        <v>15</v>
      </c>
      <c r="K7439" s="5" t="s">
        <v>1550</v>
      </c>
    </row>
    <row r="7440" spans="1:11" x14ac:dyDescent="0.35">
      <c r="A7440" s="1">
        <v>45536</v>
      </c>
      <c r="B7440">
        <v>1614</v>
      </c>
      <c r="C7440">
        <v>2368</v>
      </c>
      <c r="D7440">
        <v>104</v>
      </c>
      <c r="E7440">
        <v>164</v>
      </c>
      <c r="F7440" s="5" t="s">
        <v>16</v>
      </c>
      <c r="G7440" s="6">
        <v>45539.333333333336</v>
      </c>
      <c r="H7440" s="6">
        <v>45539.645833333336</v>
      </c>
      <c r="I7440" s="5" t="s">
        <v>1549</v>
      </c>
      <c r="J7440" s="5" t="s">
        <v>15</v>
      </c>
      <c r="K7440" s="5" t="s">
        <v>1550</v>
      </c>
    </row>
    <row r="7441" spans="1:11" x14ac:dyDescent="0.35">
      <c r="A7441" s="1">
        <v>45536</v>
      </c>
      <c r="B7441">
        <v>1614</v>
      </c>
      <c r="C7441">
        <v>2368</v>
      </c>
      <c r="D7441">
        <v>104</v>
      </c>
      <c r="E7441">
        <v>164</v>
      </c>
      <c r="F7441" s="5" t="s">
        <v>16</v>
      </c>
      <c r="G7441" s="6">
        <v>45540.333333333336</v>
      </c>
      <c r="H7441" s="6">
        <v>45540.645833333336</v>
      </c>
      <c r="I7441" s="5" t="s">
        <v>1549</v>
      </c>
      <c r="J7441" s="5" t="s">
        <v>15</v>
      </c>
      <c r="K7441" s="5" t="s">
        <v>1550</v>
      </c>
    </row>
    <row r="7442" spans="1:11" x14ac:dyDescent="0.35">
      <c r="A7442" s="1">
        <v>45536</v>
      </c>
      <c r="B7442">
        <v>1614</v>
      </c>
      <c r="C7442">
        <v>2368</v>
      </c>
      <c r="D7442">
        <v>104</v>
      </c>
      <c r="E7442">
        <v>164</v>
      </c>
      <c r="F7442" s="5" t="s">
        <v>16</v>
      </c>
      <c r="G7442" s="6">
        <v>45541.333333333336</v>
      </c>
      <c r="H7442" s="6">
        <v>45541.645833333336</v>
      </c>
      <c r="I7442" s="5" t="s">
        <v>1549</v>
      </c>
      <c r="J7442" s="5" t="s">
        <v>15</v>
      </c>
      <c r="K7442" s="5" t="s">
        <v>1550</v>
      </c>
    </row>
    <row r="7443" spans="1:11" x14ac:dyDescent="0.35">
      <c r="A7443" s="1">
        <v>45536</v>
      </c>
      <c r="B7443">
        <v>1614</v>
      </c>
      <c r="C7443">
        <v>2368</v>
      </c>
      <c r="D7443">
        <v>104</v>
      </c>
      <c r="E7443">
        <v>164</v>
      </c>
      <c r="F7443" s="5" t="s">
        <v>16</v>
      </c>
      <c r="G7443" s="6">
        <v>45544.333333333336</v>
      </c>
      <c r="H7443" s="6">
        <v>45544.645833333336</v>
      </c>
      <c r="I7443" s="5" t="s">
        <v>1549</v>
      </c>
      <c r="J7443" s="5" t="s">
        <v>15</v>
      </c>
      <c r="K7443" s="5" t="s">
        <v>1550</v>
      </c>
    </row>
    <row r="7444" spans="1:11" x14ac:dyDescent="0.35">
      <c r="A7444" s="1">
        <v>45536</v>
      </c>
      <c r="B7444">
        <v>1614</v>
      </c>
      <c r="C7444">
        <v>2368</v>
      </c>
      <c r="D7444">
        <v>104</v>
      </c>
      <c r="E7444">
        <v>164</v>
      </c>
      <c r="F7444" s="5" t="s">
        <v>16</v>
      </c>
      <c r="G7444" s="6">
        <v>45545.333333333336</v>
      </c>
      <c r="H7444" s="6">
        <v>45545.645833333336</v>
      </c>
      <c r="I7444" s="5" t="s">
        <v>1549</v>
      </c>
      <c r="J7444" s="5" t="s">
        <v>15</v>
      </c>
      <c r="K7444" s="5" t="s">
        <v>1550</v>
      </c>
    </row>
    <row r="7445" spans="1:11" x14ac:dyDescent="0.35">
      <c r="A7445" s="1">
        <v>45536</v>
      </c>
      <c r="B7445">
        <v>1614</v>
      </c>
      <c r="C7445">
        <v>2368</v>
      </c>
      <c r="D7445">
        <v>104</v>
      </c>
      <c r="E7445">
        <v>164</v>
      </c>
      <c r="F7445" s="5" t="s">
        <v>16</v>
      </c>
      <c r="G7445" s="6">
        <v>45546.333333333336</v>
      </c>
      <c r="H7445" s="6">
        <v>45546.645833333336</v>
      </c>
      <c r="I7445" s="5" t="s">
        <v>1549</v>
      </c>
      <c r="J7445" s="5" t="s">
        <v>15</v>
      </c>
      <c r="K7445" s="5" t="s">
        <v>1550</v>
      </c>
    </row>
    <row r="7446" spans="1:11" x14ac:dyDescent="0.35">
      <c r="A7446" s="1">
        <v>45536</v>
      </c>
      <c r="B7446">
        <v>1614</v>
      </c>
      <c r="C7446">
        <v>2368</v>
      </c>
      <c r="D7446">
        <v>104</v>
      </c>
      <c r="E7446">
        <v>164</v>
      </c>
      <c r="F7446" s="5" t="s">
        <v>16</v>
      </c>
      <c r="G7446" s="6">
        <v>45547.333333333336</v>
      </c>
      <c r="H7446" s="6">
        <v>45547.645833333336</v>
      </c>
      <c r="I7446" s="5" t="s">
        <v>1549</v>
      </c>
      <c r="J7446" s="5" t="s">
        <v>15</v>
      </c>
      <c r="K7446" s="5" t="s">
        <v>1550</v>
      </c>
    </row>
    <row r="7447" spans="1:11" x14ac:dyDescent="0.35">
      <c r="A7447" s="1">
        <v>45536</v>
      </c>
      <c r="B7447">
        <v>1614</v>
      </c>
      <c r="C7447">
        <v>2368</v>
      </c>
      <c r="D7447">
        <v>104</v>
      </c>
      <c r="E7447">
        <v>164</v>
      </c>
      <c r="F7447" s="5" t="s">
        <v>16</v>
      </c>
      <c r="G7447" s="6">
        <v>45548.333333333336</v>
      </c>
      <c r="H7447" s="6">
        <v>45548.645833333336</v>
      </c>
      <c r="I7447" s="5" t="s">
        <v>1549</v>
      </c>
      <c r="J7447" s="5" t="s">
        <v>15</v>
      </c>
      <c r="K7447" s="5" t="s">
        <v>1550</v>
      </c>
    </row>
    <row r="7448" spans="1:11" x14ac:dyDescent="0.35">
      <c r="A7448" s="1">
        <v>45536</v>
      </c>
      <c r="B7448">
        <v>1614</v>
      </c>
      <c r="C7448">
        <v>2368</v>
      </c>
      <c r="D7448">
        <v>104</v>
      </c>
      <c r="E7448">
        <v>164</v>
      </c>
      <c r="F7448" s="5" t="s">
        <v>16</v>
      </c>
      <c r="G7448" s="6">
        <v>45551.333333333336</v>
      </c>
      <c r="H7448" s="6">
        <v>45551.645833333336</v>
      </c>
      <c r="I7448" s="5" t="s">
        <v>1549</v>
      </c>
      <c r="J7448" s="5" t="s">
        <v>15</v>
      </c>
      <c r="K7448" s="5" t="s">
        <v>1550</v>
      </c>
    </row>
    <row r="7449" spans="1:11" x14ac:dyDescent="0.35">
      <c r="A7449" s="1">
        <v>45536</v>
      </c>
      <c r="B7449">
        <v>1614</v>
      </c>
      <c r="C7449">
        <v>2368</v>
      </c>
      <c r="D7449">
        <v>104</v>
      </c>
      <c r="E7449">
        <v>164</v>
      </c>
      <c r="F7449" s="5" t="s">
        <v>16</v>
      </c>
      <c r="G7449" s="6">
        <v>45552.333333333336</v>
      </c>
      <c r="H7449" s="6">
        <v>45552.645833333336</v>
      </c>
      <c r="I7449" s="5" t="s">
        <v>1549</v>
      </c>
      <c r="J7449" s="5" t="s">
        <v>15</v>
      </c>
      <c r="K7449" s="5" t="s">
        <v>1550</v>
      </c>
    </row>
    <row r="7450" spans="1:11" x14ac:dyDescent="0.35">
      <c r="A7450" s="1">
        <v>45536</v>
      </c>
      <c r="B7450">
        <v>1614</v>
      </c>
      <c r="C7450">
        <v>2368</v>
      </c>
      <c r="D7450">
        <v>104</v>
      </c>
      <c r="E7450">
        <v>164</v>
      </c>
      <c r="F7450" s="5" t="s">
        <v>16</v>
      </c>
      <c r="G7450" s="6">
        <v>45553.333333333336</v>
      </c>
      <c r="H7450" s="6">
        <v>45553.645833333336</v>
      </c>
      <c r="I7450" s="5" t="s">
        <v>1549</v>
      </c>
      <c r="J7450" s="5" t="s">
        <v>15</v>
      </c>
      <c r="K7450" s="5" t="s">
        <v>1550</v>
      </c>
    </row>
    <row r="7451" spans="1:11" x14ac:dyDescent="0.35">
      <c r="A7451" s="1">
        <v>45536</v>
      </c>
      <c r="B7451">
        <v>1614</v>
      </c>
      <c r="C7451">
        <v>2368</v>
      </c>
      <c r="D7451">
        <v>104</v>
      </c>
      <c r="E7451">
        <v>164</v>
      </c>
      <c r="F7451" s="5" t="s">
        <v>16</v>
      </c>
      <c r="G7451" s="6">
        <v>45554.333333333336</v>
      </c>
      <c r="H7451" s="6">
        <v>45554.645833333336</v>
      </c>
      <c r="I7451" s="5" t="s">
        <v>1549</v>
      </c>
      <c r="J7451" s="5" t="s">
        <v>15</v>
      </c>
      <c r="K7451" s="5" t="s">
        <v>1550</v>
      </c>
    </row>
    <row r="7452" spans="1:11" x14ac:dyDescent="0.35">
      <c r="A7452" s="1">
        <v>45536</v>
      </c>
      <c r="B7452">
        <v>1614</v>
      </c>
      <c r="C7452">
        <v>2368</v>
      </c>
      <c r="D7452">
        <v>104</v>
      </c>
      <c r="E7452">
        <v>164</v>
      </c>
      <c r="F7452" s="5" t="s">
        <v>16</v>
      </c>
      <c r="G7452" s="6">
        <v>45555.333333333336</v>
      </c>
      <c r="H7452" s="6">
        <v>45555.645833333336</v>
      </c>
      <c r="I7452" s="5" t="s">
        <v>1549</v>
      </c>
      <c r="J7452" s="5" t="s">
        <v>15</v>
      </c>
      <c r="K7452" s="5" t="s">
        <v>1550</v>
      </c>
    </row>
    <row r="7453" spans="1:11" x14ac:dyDescent="0.35">
      <c r="A7453" s="1">
        <v>45536</v>
      </c>
      <c r="B7453">
        <v>1614</v>
      </c>
      <c r="C7453">
        <v>2368</v>
      </c>
      <c r="D7453">
        <v>104</v>
      </c>
      <c r="E7453">
        <v>164</v>
      </c>
      <c r="F7453" s="5" t="s">
        <v>16</v>
      </c>
      <c r="G7453" s="6">
        <v>45558.333333333336</v>
      </c>
      <c r="H7453" s="6">
        <v>45558.645833333336</v>
      </c>
      <c r="I7453" s="5" t="s">
        <v>1549</v>
      </c>
      <c r="J7453" s="5" t="s">
        <v>15</v>
      </c>
      <c r="K7453" s="5" t="s">
        <v>1550</v>
      </c>
    </row>
    <row r="7454" spans="1:11" x14ac:dyDescent="0.35">
      <c r="A7454" s="1">
        <v>45536</v>
      </c>
      <c r="B7454">
        <v>1614</v>
      </c>
      <c r="C7454">
        <v>2368</v>
      </c>
      <c r="D7454">
        <v>104</v>
      </c>
      <c r="E7454">
        <v>164</v>
      </c>
      <c r="F7454" s="5" t="s">
        <v>16</v>
      </c>
      <c r="G7454" s="6">
        <v>45559.333333333336</v>
      </c>
      <c r="H7454" s="6">
        <v>45559.645833333336</v>
      </c>
      <c r="I7454" s="5" t="s">
        <v>1549</v>
      </c>
      <c r="J7454" s="5" t="s">
        <v>15</v>
      </c>
      <c r="K7454" s="5" t="s">
        <v>1550</v>
      </c>
    </row>
    <row r="7455" spans="1:11" x14ac:dyDescent="0.35">
      <c r="A7455" s="1">
        <v>45536</v>
      </c>
      <c r="B7455">
        <v>1614</v>
      </c>
      <c r="C7455">
        <v>2368</v>
      </c>
      <c r="D7455">
        <v>104</v>
      </c>
      <c r="E7455">
        <v>164</v>
      </c>
      <c r="F7455" s="5" t="s">
        <v>16</v>
      </c>
      <c r="G7455" s="6">
        <v>45560.333333333336</v>
      </c>
      <c r="H7455" s="6">
        <v>45560.524257986108</v>
      </c>
      <c r="I7455" s="5" t="s">
        <v>1551</v>
      </c>
      <c r="J7455" s="5" t="s">
        <v>15</v>
      </c>
      <c r="K7455" s="5" t="s">
        <v>1550</v>
      </c>
    </row>
    <row r="7456" spans="1:11" x14ac:dyDescent="0.35">
      <c r="A7456" s="1">
        <v>45536</v>
      </c>
      <c r="B7456">
        <v>1627</v>
      </c>
      <c r="C7456">
        <v>2384</v>
      </c>
      <c r="D7456">
        <v>125</v>
      </c>
      <c r="E7456">
        <v>185</v>
      </c>
      <c r="F7456" s="5" t="s">
        <v>19</v>
      </c>
      <c r="G7456" s="6">
        <v>45537.375</v>
      </c>
      <c r="H7456" s="6">
        <v>45537.708333333336</v>
      </c>
      <c r="I7456" s="5" t="s">
        <v>1546</v>
      </c>
      <c r="J7456" s="5" t="s">
        <v>20</v>
      </c>
      <c r="K7456" s="5" t="s">
        <v>1552</v>
      </c>
    </row>
    <row r="7457" spans="1:11" x14ac:dyDescent="0.35">
      <c r="A7457" s="1">
        <v>45536</v>
      </c>
      <c r="B7457">
        <v>1627</v>
      </c>
      <c r="C7457">
        <v>2384</v>
      </c>
      <c r="D7457">
        <v>125</v>
      </c>
      <c r="E7457">
        <v>185</v>
      </c>
      <c r="F7457" s="5" t="s">
        <v>19</v>
      </c>
      <c r="G7457" s="6">
        <v>45538.375</v>
      </c>
      <c r="H7457" s="6">
        <v>45538.708333333336</v>
      </c>
      <c r="I7457" s="5" t="s">
        <v>1546</v>
      </c>
      <c r="J7457" s="5" t="s">
        <v>20</v>
      </c>
      <c r="K7457" s="5" t="s">
        <v>1552</v>
      </c>
    </row>
    <row r="7458" spans="1:11" x14ac:dyDescent="0.35">
      <c r="A7458" s="1">
        <v>45536</v>
      </c>
      <c r="B7458">
        <v>1627</v>
      </c>
      <c r="C7458">
        <v>2384</v>
      </c>
      <c r="D7458">
        <v>125</v>
      </c>
      <c r="E7458">
        <v>185</v>
      </c>
      <c r="F7458" s="5" t="s">
        <v>19</v>
      </c>
      <c r="G7458" s="6">
        <v>45539.375</v>
      </c>
      <c r="H7458" s="6">
        <v>45539.708333333336</v>
      </c>
      <c r="I7458" s="5" t="s">
        <v>1546</v>
      </c>
      <c r="J7458" s="5" t="s">
        <v>20</v>
      </c>
      <c r="K7458" s="5" t="s">
        <v>1552</v>
      </c>
    </row>
    <row r="7459" spans="1:11" x14ac:dyDescent="0.35">
      <c r="A7459" s="1">
        <v>45536</v>
      </c>
      <c r="B7459">
        <v>1627</v>
      </c>
      <c r="C7459">
        <v>2384</v>
      </c>
      <c r="D7459">
        <v>125</v>
      </c>
      <c r="E7459">
        <v>185</v>
      </c>
      <c r="F7459" s="5" t="s">
        <v>19</v>
      </c>
      <c r="G7459" s="6">
        <v>45540.375</v>
      </c>
      <c r="H7459" s="6">
        <v>45540.708333333336</v>
      </c>
      <c r="I7459" s="5" t="s">
        <v>1546</v>
      </c>
      <c r="J7459" s="5" t="s">
        <v>20</v>
      </c>
      <c r="K7459" s="5" t="s">
        <v>1552</v>
      </c>
    </row>
    <row r="7460" spans="1:11" x14ac:dyDescent="0.35">
      <c r="A7460" s="1">
        <v>45536</v>
      </c>
      <c r="B7460">
        <v>1627</v>
      </c>
      <c r="C7460">
        <v>2384</v>
      </c>
      <c r="D7460">
        <v>125</v>
      </c>
      <c r="E7460">
        <v>185</v>
      </c>
      <c r="F7460" s="5" t="s">
        <v>19</v>
      </c>
      <c r="G7460" s="6">
        <v>45541.375</v>
      </c>
      <c r="H7460" s="6">
        <v>45541.708333333336</v>
      </c>
      <c r="I7460" s="5" t="s">
        <v>1546</v>
      </c>
      <c r="J7460" s="5" t="s">
        <v>20</v>
      </c>
      <c r="K7460" s="5" t="s">
        <v>1552</v>
      </c>
    </row>
    <row r="7461" spans="1:11" x14ac:dyDescent="0.35">
      <c r="A7461" s="1">
        <v>45536</v>
      </c>
      <c r="B7461">
        <v>1627</v>
      </c>
      <c r="C7461">
        <v>2384</v>
      </c>
      <c r="D7461">
        <v>125</v>
      </c>
      <c r="E7461">
        <v>185</v>
      </c>
      <c r="F7461" s="5" t="s">
        <v>19</v>
      </c>
      <c r="G7461" s="6">
        <v>45544.375</v>
      </c>
      <c r="H7461" s="6">
        <v>45544.708333333336</v>
      </c>
      <c r="I7461" s="5" t="s">
        <v>1546</v>
      </c>
      <c r="J7461" s="5" t="s">
        <v>20</v>
      </c>
      <c r="K7461" s="5" t="s">
        <v>1552</v>
      </c>
    </row>
    <row r="7462" spans="1:11" x14ac:dyDescent="0.35">
      <c r="A7462" s="1">
        <v>45536</v>
      </c>
      <c r="B7462">
        <v>1627</v>
      </c>
      <c r="C7462">
        <v>2384</v>
      </c>
      <c r="D7462">
        <v>125</v>
      </c>
      <c r="E7462">
        <v>185</v>
      </c>
      <c r="F7462" s="5" t="s">
        <v>19</v>
      </c>
      <c r="G7462" s="6">
        <v>45545.375</v>
      </c>
      <c r="H7462" s="6">
        <v>45545.708333333336</v>
      </c>
      <c r="I7462" s="5" t="s">
        <v>1546</v>
      </c>
      <c r="J7462" s="5" t="s">
        <v>20</v>
      </c>
      <c r="K7462" s="5" t="s">
        <v>1552</v>
      </c>
    </row>
    <row r="7463" spans="1:11" x14ac:dyDescent="0.35">
      <c r="A7463" s="1">
        <v>45536</v>
      </c>
      <c r="B7463">
        <v>1627</v>
      </c>
      <c r="C7463">
        <v>2384</v>
      </c>
      <c r="D7463">
        <v>125</v>
      </c>
      <c r="E7463">
        <v>185</v>
      </c>
      <c r="F7463" s="5" t="s">
        <v>19</v>
      </c>
      <c r="G7463" s="6">
        <v>45546.375</v>
      </c>
      <c r="H7463" s="6">
        <v>45546.708333333336</v>
      </c>
      <c r="I7463" s="5" t="s">
        <v>1546</v>
      </c>
      <c r="J7463" s="5" t="s">
        <v>20</v>
      </c>
      <c r="K7463" s="5" t="s">
        <v>1552</v>
      </c>
    </row>
    <row r="7464" spans="1:11" x14ac:dyDescent="0.35">
      <c r="A7464" s="1">
        <v>45536</v>
      </c>
      <c r="B7464">
        <v>1627</v>
      </c>
      <c r="C7464">
        <v>2384</v>
      </c>
      <c r="D7464">
        <v>125</v>
      </c>
      <c r="E7464">
        <v>185</v>
      </c>
      <c r="F7464" s="5" t="s">
        <v>19</v>
      </c>
      <c r="G7464" s="6">
        <v>45547.375</v>
      </c>
      <c r="H7464" s="6">
        <v>45547.708333333336</v>
      </c>
      <c r="I7464" s="5" t="s">
        <v>1546</v>
      </c>
      <c r="J7464" s="5" t="s">
        <v>20</v>
      </c>
      <c r="K7464" s="5" t="s">
        <v>1552</v>
      </c>
    </row>
    <row r="7465" spans="1:11" x14ac:dyDescent="0.35">
      <c r="A7465" s="1">
        <v>45536</v>
      </c>
      <c r="B7465">
        <v>1627</v>
      </c>
      <c r="C7465">
        <v>2384</v>
      </c>
      <c r="D7465">
        <v>125</v>
      </c>
      <c r="E7465">
        <v>185</v>
      </c>
      <c r="F7465" s="5" t="s">
        <v>19</v>
      </c>
      <c r="G7465" s="6">
        <v>45548.375</v>
      </c>
      <c r="H7465" s="6">
        <v>45548.708333333336</v>
      </c>
      <c r="I7465" s="5" t="s">
        <v>1546</v>
      </c>
      <c r="J7465" s="5" t="s">
        <v>20</v>
      </c>
      <c r="K7465" s="5" t="s">
        <v>1552</v>
      </c>
    </row>
    <row r="7466" spans="1:11" x14ac:dyDescent="0.35">
      <c r="A7466" s="1">
        <v>45536</v>
      </c>
      <c r="B7466">
        <v>1627</v>
      </c>
      <c r="C7466">
        <v>2384</v>
      </c>
      <c r="D7466">
        <v>125</v>
      </c>
      <c r="E7466">
        <v>185</v>
      </c>
      <c r="F7466" s="5" t="s">
        <v>19</v>
      </c>
      <c r="G7466" s="6">
        <v>45551.375</v>
      </c>
      <c r="H7466" s="6">
        <v>45551.708333333336</v>
      </c>
      <c r="I7466" s="5" t="s">
        <v>1546</v>
      </c>
      <c r="J7466" s="5" t="s">
        <v>20</v>
      </c>
      <c r="K7466" s="5" t="s">
        <v>1552</v>
      </c>
    </row>
    <row r="7467" spans="1:11" x14ac:dyDescent="0.35">
      <c r="A7467" s="1">
        <v>45536</v>
      </c>
      <c r="B7467">
        <v>1627</v>
      </c>
      <c r="C7467">
        <v>2384</v>
      </c>
      <c r="D7467">
        <v>125</v>
      </c>
      <c r="E7467">
        <v>185</v>
      </c>
      <c r="F7467" s="5" t="s">
        <v>19</v>
      </c>
      <c r="G7467" s="6">
        <v>45552.375</v>
      </c>
      <c r="H7467" s="6">
        <v>45552.708333333336</v>
      </c>
      <c r="I7467" s="5" t="s">
        <v>1546</v>
      </c>
      <c r="J7467" s="5" t="s">
        <v>20</v>
      </c>
      <c r="K7467" s="5" t="s">
        <v>1552</v>
      </c>
    </row>
    <row r="7468" spans="1:11" x14ac:dyDescent="0.35">
      <c r="A7468" s="1">
        <v>45536</v>
      </c>
      <c r="B7468">
        <v>1627</v>
      </c>
      <c r="C7468">
        <v>2384</v>
      </c>
      <c r="D7468">
        <v>125</v>
      </c>
      <c r="E7468">
        <v>185</v>
      </c>
      <c r="F7468" s="5" t="s">
        <v>19</v>
      </c>
      <c r="G7468" s="6">
        <v>45553.375</v>
      </c>
      <c r="H7468" s="6">
        <v>45553.708333333336</v>
      </c>
      <c r="I7468" s="5" t="s">
        <v>1546</v>
      </c>
      <c r="J7468" s="5" t="s">
        <v>20</v>
      </c>
      <c r="K7468" s="5" t="s">
        <v>1552</v>
      </c>
    </row>
    <row r="7469" spans="1:11" x14ac:dyDescent="0.35">
      <c r="A7469" s="1">
        <v>45536</v>
      </c>
      <c r="B7469">
        <v>1627</v>
      </c>
      <c r="C7469">
        <v>2384</v>
      </c>
      <c r="D7469">
        <v>125</v>
      </c>
      <c r="E7469">
        <v>185</v>
      </c>
      <c r="F7469" s="5" t="s">
        <v>19</v>
      </c>
      <c r="G7469" s="6">
        <v>45554.375</v>
      </c>
      <c r="H7469" s="6">
        <v>45554.708333333336</v>
      </c>
      <c r="I7469" s="5" t="s">
        <v>1546</v>
      </c>
      <c r="J7469" s="5" t="s">
        <v>20</v>
      </c>
      <c r="K7469" s="5" t="s">
        <v>1552</v>
      </c>
    </row>
    <row r="7470" spans="1:11" x14ac:dyDescent="0.35">
      <c r="A7470" s="1">
        <v>45536</v>
      </c>
      <c r="B7470">
        <v>1627</v>
      </c>
      <c r="C7470">
        <v>2384</v>
      </c>
      <c r="D7470">
        <v>125</v>
      </c>
      <c r="E7470">
        <v>185</v>
      </c>
      <c r="F7470" s="5" t="s">
        <v>19</v>
      </c>
      <c r="G7470" s="6">
        <v>45555.375</v>
      </c>
      <c r="H7470" s="6">
        <v>45555.708333333336</v>
      </c>
      <c r="I7470" s="5" t="s">
        <v>1546</v>
      </c>
      <c r="J7470" s="5" t="s">
        <v>20</v>
      </c>
      <c r="K7470" s="5" t="s">
        <v>1552</v>
      </c>
    </row>
    <row r="7471" spans="1:11" x14ac:dyDescent="0.35">
      <c r="A7471" s="1">
        <v>45536</v>
      </c>
      <c r="B7471">
        <v>1627</v>
      </c>
      <c r="C7471">
        <v>2384</v>
      </c>
      <c r="D7471">
        <v>125</v>
      </c>
      <c r="E7471">
        <v>185</v>
      </c>
      <c r="F7471" s="5" t="s">
        <v>19</v>
      </c>
      <c r="G7471" s="6">
        <v>45558.375</v>
      </c>
      <c r="H7471" s="6">
        <v>45558.708333333336</v>
      </c>
      <c r="I7471" s="5" t="s">
        <v>1546</v>
      </c>
      <c r="J7471" s="5" t="s">
        <v>20</v>
      </c>
      <c r="K7471" s="5" t="s">
        <v>1552</v>
      </c>
    </row>
    <row r="7472" spans="1:11" x14ac:dyDescent="0.35">
      <c r="A7472" s="1">
        <v>45536</v>
      </c>
      <c r="B7472">
        <v>1627</v>
      </c>
      <c r="C7472">
        <v>2384</v>
      </c>
      <c r="D7472">
        <v>125</v>
      </c>
      <c r="E7472">
        <v>185</v>
      </c>
      <c r="F7472" s="5" t="s">
        <v>19</v>
      </c>
      <c r="G7472" s="6">
        <v>45559.375</v>
      </c>
      <c r="H7472" s="6">
        <v>45559.708333333336</v>
      </c>
      <c r="I7472" s="5" t="s">
        <v>1546</v>
      </c>
      <c r="J7472" s="5" t="s">
        <v>20</v>
      </c>
      <c r="K7472" s="5" t="s">
        <v>1552</v>
      </c>
    </row>
    <row r="7473" spans="1:11" x14ac:dyDescent="0.35">
      <c r="A7473" s="1">
        <v>45536</v>
      </c>
      <c r="B7473">
        <v>1627</v>
      </c>
      <c r="C7473">
        <v>2384</v>
      </c>
      <c r="D7473">
        <v>125</v>
      </c>
      <c r="E7473">
        <v>185</v>
      </c>
      <c r="F7473" s="5" t="s">
        <v>19</v>
      </c>
      <c r="G7473" s="6">
        <v>45565.375</v>
      </c>
      <c r="H7473" s="6">
        <v>45565.555722881945</v>
      </c>
      <c r="I7473" s="5" t="s">
        <v>1553</v>
      </c>
      <c r="J7473" s="5" t="s">
        <v>20</v>
      </c>
      <c r="K7473" s="5" t="s">
        <v>1552</v>
      </c>
    </row>
    <row r="7474" spans="1:11" x14ac:dyDescent="0.35">
      <c r="A7474" s="1">
        <v>45536</v>
      </c>
      <c r="B7474">
        <v>1630</v>
      </c>
      <c r="C7474">
        <v>2390</v>
      </c>
      <c r="D7474">
        <v>72</v>
      </c>
      <c r="E7474">
        <v>127</v>
      </c>
      <c r="F7474" s="5" t="s">
        <v>16</v>
      </c>
      <c r="G7474" s="6">
        <v>45537.333333333336</v>
      </c>
      <c r="H7474" s="6">
        <v>45537.645833333336</v>
      </c>
      <c r="I7474" s="5" t="s">
        <v>1549</v>
      </c>
      <c r="J7474" s="5" t="s">
        <v>15</v>
      </c>
      <c r="K7474" s="5" t="s">
        <v>1550</v>
      </c>
    </row>
    <row r="7475" spans="1:11" x14ac:dyDescent="0.35">
      <c r="A7475" s="1">
        <v>45536</v>
      </c>
      <c r="B7475">
        <v>1630</v>
      </c>
      <c r="C7475">
        <v>2390</v>
      </c>
      <c r="D7475">
        <v>72</v>
      </c>
      <c r="E7475">
        <v>127</v>
      </c>
      <c r="F7475" s="5" t="s">
        <v>16</v>
      </c>
      <c r="G7475" s="6">
        <v>45538.333333333336</v>
      </c>
      <c r="H7475" s="6">
        <v>45538.645833333336</v>
      </c>
      <c r="I7475" s="5" t="s">
        <v>1549</v>
      </c>
      <c r="J7475" s="5" t="s">
        <v>15</v>
      </c>
      <c r="K7475" s="5" t="s">
        <v>1550</v>
      </c>
    </row>
    <row r="7476" spans="1:11" x14ac:dyDescent="0.35">
      <c r="A7476" s="1">
        <v>45536</v>
      </c>
      <c r="B7476">
        <v>1630</v>
      </c>
      <c r="C7476">
        <v>2390</v>
      </c>
      <c r="D7476">
        <v>72</v>
      </c>
      <c r="E7476">
        <v>127</v>
      </c>
      <c r="F7476" s="5" t="s">
        <v>16</v>
      </c>
      <c r="G7476" s="6">
        <v>45539.333333333336</v>
      </c>
      <c r="H7476" s="6">
        <v>45539.645833333336</v>
      </c>
      <c r="I7476" s="5" t="s">
        <v>1549</v>
      </c>
      <c r="J7476" s="5" t="s">
        <v>15</v>
      </c>
      <c r="K7476" s="5" t="s">
        <v>1550</v>
      </c>
    </row>
    <row r="7477" spans="1:11" x14ac:dyDescent="0.35">
      <c r="A7477" s="1">
        <v>45536</v>
      </c>
      <c r="B7477">
        <v>1630</v>
      </c>
      <c r="C7477">
        <v>2390</v>
      </c>
      <c r="D7477">
        <v>72</v>
      </c>
      <c r="E7477">
        <v>127</v>
      </c>
      <c r="F7477" s="5" t="s">
        <v>16</v>
      </c>
      <c r="G7477" s="6">
        <v>45540.333333333336</v>
      </c>
      <c r="H7477" s="6">
        <v>45540.645833333336</v>
      </c>
      <c r="I7477" s="5" t="s">
        <v>1549</v>
      </c>
      <c r="J7477" s="5" t="s">
        <v>15</v>
      </c>
      <c r="K7477" s="5" t="s">
        <v>1550</v>
      </c>
    </row>
    <row r="7478" spans="1:11" x14ac:dyDescent="0.35">
      <c r="A7478" s="1">
        <v>45536</v>
      </c>
      <c r="B7478">
        <v>1630</v>
      </c>
      <c r="C7478">
        <v>2390</v>
      </c>
      <c r="D7478">
        <v>72</v>
      </c>
      <c r="E7478">
        <v>127</v>
      </c>
      <c r="F7478" s="5" t="s">
        <v>16</v>
      </c>
      <c r="G7478" s="6">
        <v>45541.333333333336</v>
      </c>
      <c r="H7478" s="6">
        <v>45541.645833333336</v>
      </c>
      <c r="I7478" s="5" t="s">
        <v>1549</v>
      </c>
      <c r="J7478" s="5" t="s">
        <v>15</v>
      </c>
      <c r="K7478" s="5" t="s">
        <v>1550</v>
      </c>
    </row>
    <row r="7479" spans="1:11" x14ac:dyDescent="0.35">
      <c r="A7479" s="1">
        <v>45536</v>
      </c>
      <c r="B7479">
        <v>1630</v>
      </c>
      <c r="C7479">
        <v>2390</v>
      </c>
      <c r="D7479">
        <v>72</v>
      </c>
      <c r="E7479">
        <v>127</v>
      </c>
      <c r="F7479" s="5" t="s">
        <v>16</v>
      </c>
      <c r="G7479" s="6">
        <v>45544.333333333336</v>
      </c>
      <c r="H7479" s="6">
        <v>45544.645833333336</v>
      </c>
      <c r="I7479" s="5" t="s">
        <v>1549</v>
      </c>
      <c r="J7479" s="5" t="s">
        <v>15</v>
      </c>
      <c r="K7479" s="5" t="s">
        <v>1550</v>
      </c>
    </row>
    <row r="7480" spans="1:11" x14ac:dyDescent="0.35">
      <c r="A7480" s="1">
        <v>45536</v>
      </c>
      <c r="B7480">
        <v>1630</v>
      </c>
      <c r="C7480">
        <v>2390</v>
      </c>
      <c r="D7480">
        <v>72</v>
      </c>
      <c r="E7480">
        <v>127</v>
      </c>
      <c r="F7480" s="5" t="s">
        <v>16</v>
      </c>
      <c r="G7480" s="6">
        <v>45545.333333333336</v>
      </c>
      <c r="H7480" s="6">
        <v>45545.645833333336</v>
      </c>
      <c r="I7480" s="5" t="s">
        <v>1549</v>
      </c>
      <c r="J7480" s="5" t="s">
        <v>15</v>
      </c>
      <c r="K7480" s="5" t="s">
        <v>1550</v>
      </c>
    </row>
    <row r="7481" spans="1:11" x14ac:dyDescent="0.35">
      <c r="A7481" s="1">
        <v>45536</v>
      </c>
      <c r="B7481">
        <v>1630</v>
      </c>
      <c r="C7481">
        <v>2390</v>
      </c>
      <c r="D7481">
        <v>72</v>
      </c>
      <c r="E7481">
        <v>127</v>
      </c>
      <c r="F7481" s="5" t="s">
        <v>16</v>
      </c>
      <c r="G7481" s="6">
        <v>45546.333333333336</v>
      </c>
      <c r="H7481" s="6">
        <v>45546.645833333336</v>
      </c>
      <c r="I7481" s="5" t="s">
        <v>1549</v>
      </c>
      <c r="J7481" s="5" t="s">
        <v>15</v>
      </c>
      <c r="K7481" s="5" t="s">
        <v>1550</v>
      </c>
    </row>
    <row r="7482" spans="1:11" x14ac:dyDescent="0.35">
      <c r="A7482" s="1">
        <v>45536</v>
      </c>
      <c r="B7482">
        <v>1630</v>
      </c>
      <c r="C7482">
        <v>2390</v>
      </c>
      <c r="D7482">
        <v>72</v>
      </c>
      <c r="E7482">
        <v>127</v>
      </c>
      <c r="F7482" s="5" t="s">
        <v>16</v>
      </c>
      <c r="G7482" s="6">
        <v>45547.333333333336</v>
      </c>
      <c r="H7482" s="6">
        <v>45547.645833333336</v>
      </c>
      <c r="I7482" s="5" t="s">
        <v>1549</v>
      </c>
      <c r="J7482" s="5" t="s">
        <v>15</v>
      </c>
      <c r="K7482" s="5" t="s">
        <v>1550</v>
      </c>
    </row>
    <row r="7483" spans="1:11" x14ac:dyDescent="0.35">
      <c r="A7483" s="1">
        <v>45536</v>
      </c>
      <c r="B7483">
        <v>1630</v>
      </c>
      <c r="C7483">
        <v>2390</v>
      </c>
      <c r="D7483">
        <v>72</v>
      </c>
      <c r="E7483">
        <v>127</v>
      </c>
      <c r="F7483" s="5" t="s">
        <v>16</v>
      </c>
      <c r="G7483" s="6">
        <v>45548.333333333336</v>
      </c>
      <c r="H7483" s="6">
        <v>45548.645833333336</v>
      </c>
      <c r="I7483" s="5" t="s">
        <v>1549</v>
      </c>
      <c r="J7483" s="5" t="s">
        <v>15</v>
      </c>
      <c r="K7483" s="5" t="s">
        <v>1550</v>
      </c>
    </row>
    <row r="7484" spans="1:11" x14ac:dyDescent="0.35">
      <c r="A7484" s="1">
        <v>45536</v>
      </c>
      <c r="B7484">
        <v>1630</v>
      </c>
      <c r="C7484">
        <v>2390</v>
      </c>
      <c r="D7484">
        <v>72</v>
      </c>
      <c r="E7484">
        <v>127</v>
      </c>
      <c r="F7484" s="5" t="s">
        <v>16</v>
      </c>
      <c r="G7484" s="6">
        <v>45551.333333333336</v>
      </c>
      <c r="H7484" s="6">
        <v>45551.645833333336</v>
      </c>
      <c r="I7484" s="5" t="s">
        <v>1549</v>
      </c>
      <c r="J7484" s="5" t="s">
        <v>15</v>
      </c>
      <c r="K7484" s="5" t="s">
        <v>1550</v>
      </c>
    </row>
    <row r="7485" spans="1:11" x14ac:dyDescent="0.35">
      <c r="A7485" s="1">
        <v>45536</v>
      </c>
      <c r="B7485">
        <v>1630</v>
      </c>
      <c r="C7485">
        <v>2390</v>
      </c>
      <c r="D7485">
        <v>72</v>
      </c>
      <c r="E7485">
        <v>127</v>
      </c>
      <c r="F7485" s="5" t="s">
        <v>16</v>
      </c>
      <c r="G7485" s="6">
        <v>45552.333333333336</v>
      </c>
      <c r="H7485" s="6">
        <v>45552.645833333336</v>
      </c>
      <c r="I7485" s="5" t="s">
        <v>1549</v>
      </c>
      <c r="J7485" s="5" t="s">
        <v>15</v>
      </c>
      <c r="K7485" s="5" t="s">
        <v>1550</v>
      </c>
    </row>
    <row r="7486" spans="1:11" x14ac:dyDescent="0.35">
      <c r="A7486" s="1">
        <v>45536</v>
      </c>
      <c r="B7486">
        <v>1630</v>
      </c>
      <c r="C7486">
        <v>2390</v>
      </c>
      <c r="D7486">
        <v>72</v>
      </c>
      <c r="E7486">
        <v>127</v>
      </c>
      <c r="F7486" s="5" t="s">
        <v>16</v>
      </c>
      <c r="G7486" s="6">
        <v>45553.333333333336</v>
      </c>
      <c r="H7486" s="6">
        <v>45553.645833333336</v>
      </c>
      <c r="I7486" s="5" t="s">
        <v>1549</v>
      </c>
      <c r="J7486" s="5" t="s">
        <v>15</v>
      </c>
      <c r="K7486" s="5" t="s">
        <v>1550</v>
      </c>
    </row>
    <row r="7487" spans="1:11" x14ac:dyDescent="0.35">
      <c r="A7487" s="1">
        <v>45536</v>
      </c>
      <c r="B7487">
        <v>1630</v>
      </c>
      <c r="C7487">
        <v>2390</v>
      </c>
      <c r="D7487">
        <v>72</v>
      </c>
      <c r="E7487">
        <v>127</v>
      </c>
      <c r="F7487" s="5" t="s">
        <v>16</v>
      </c>
      <c r="G7487" s="6">
        <v>45554.333333333336</v>
      </c>
      <c r="H7487" s="6">
        <v>45554.645833333336</v>
      </c>
      <c r="I7487" s="5" t="s">
        <v>1549</v>
      </c>
      <c r="J7487" s="5" t="s">
        <v>15</v>
      </c>
      <c r="K7487" s="5" t="s">
        <v>1550</v>
      </c>
    </row>
    <row r="7488" spans="1:11" x14ac:dyDescent="0.35">
      <c r="A7488" s="1">
        <v>45536</v>
      </c>
      <c r="B7488">
        <v>1630</v>
      </c>
      <c r="C7488">
        <v>2390</v>
      </c>
      <c r="D7488">
        <v>72</v>
      </c>
      <c r="E7488">
        <v>127</v>
      </c>
      <c r="F7488" s="5" t="s">
        <v>16</v>
      </c>
      <c r="G7488" s="6">
        <v>45555.333333333336</v>
      </c>
      <c r="H7488" s="6">
        <v>45555.645833333336</v>
      </c>
      <c r="I7488" s="5" t="s">
        <v>1549</v>
      </c>
      <c r="J7488" s="5" t="s">
        <v>15</v>
      </c>
      <c r="K7488" s="5" t="s">
        <v>1550</v>
      </c>
    </row>
    <row r="7489" spans="1:11" x14ac:dyDescent="0.35">
      <c r="A7489" s="1">
        <v>45536</v>
      </c>
      <c r="B7489">
        <v>1630</v>
      </c>
      <c r="C7489">
        <v>2390</v>
      </c>
      <c r="D7489">
        <v>72</v>
      </c>
      <c r="E7489">
        <v>127</v>
      </c>
      <c r="F7489" s="5" t="s">
        <v>16</v>
      </c>
      <c r="G7489" s="6">
        <v>45558.333333333336</v>
      </c>
      <c r="H7489" s="6">
        <v>45558.645833333336</v>
      </c>
      <c r="I7489" s="5" t="s">
        <v>1549</v>
      </c>
      <c r="J7489" s="5" t="s">
        <v>15</v>
      </c>
      <c r="K7489" s="5" t="s">
        <v>1550</v>
      </c>
    </row>
    <row r="7490" spans="1:11" x14ac:dyDescent="0.35">
      <c r="A7490" s="1">
        <v>45536</v>
      </c>
      <c r="B7490">
        <v>1630</v>
      </c>
      <c r="C7490">
        <v>2390</v>
      </c>
      <c r="D7490">
        <v>72</v>
      </c>
      <c r="E7490">
        <v>127</v>
      </c>
      <c r="F7490" s="5" t="s">
        <v>16</v>
      </c>
      <c r="G7490" s="6">
        <v>45559.333333333336</v>
      </c>
      <c r="H7490" s="6">
        <v>45559.645833333336</v>
      </c>
      <c r="I7490" s="5" t="s">
        <v>1549</v>
      </c>
      <c r="J7490" s="5" t="s">
        <v>15</v>
      </c>
      <c r="K7490" s="5" t="s">
        <v>1550</v>
      </c>
    </row>
    <row r="7491" spans="1:11" x14ac:dyDescent="0.35">
      <c r="A7491" s="1">
        <v>45536</v>
      </c>
      <c r="B7491">
        <v>1630</v>
      </c>
      <c r="C7491">
        <v>2390</v>
      </c>
      <c r="D7491">
        <v>72</v>
      </c>
      <c r="E7491">
        <v>127</v>
      </c>
      <c r="F7491" s="5" t="s">
        <v>16</v>
      </c>
      <c r="G7491" s="6">
        <v>45560.333333333336</v>
      </c>
      <c r="H7491" s="6">
        <v>45560.524257986108</v>
      </c>
      <c r="I7491" s="5" t="s">
        <v>1551</v>
      </c>
      <c r="J7491" s="5" t="s">
        <v>15</v>
      </c>
      <c r="K7491" s="5" t="s">
        <v>1550</v>
      </c>
    </row>
    <row r="7492" spans="1:11" x14ac:dyDescent="0.35">
      <c r="A7492" s="1">
        <v>45536</v>
      </c>
      <c r="B7492">
        <v>1633</v>
      </c>
      <c r="C7492">
        <v>2393</v>
      </c>
      <c r="D7492">
        <v>263</v>
      </c>
      <c r="E7492">
        <v>369</v>
      </c>
      <c r="F7492" s="5" t="s">
        <v>14</v>
      </c>
      <c r="G7492" s="6">
        <v>45539.8125</v>
      </c>
      <c r="H7492" s="6">
        <v>45540.3125</v>
      </c>
      <c r="I7492" s="5" t="s">
        <v>1554</v>
      </c>
      <c r="J7492" s="5" t="s">
        <v>15</v>
      </c>
      <c r="K7492" s="5" t="s">
        <v>1556</v>
      </c>
    </row>
    <row r="7493" spans="1:11" x14ac:dyDescent="0.35">
      <c r="A7493" s="1">
        <v>45536</v>
      </c>
      <c r="B7493">
        <v>1633</v>
      </c>
      <c r="C7493">
        <v>2393</v>
      </c>
      <c r="D7493">
        <v>263</v>
      </c>
      <c r="E7493">
        <v>369</v>
      </c>
      <c r="F7493" s="5" t="s">
        <v>14</v>
      </c>
      <c r="G7493" s="6">
        <v>45540.8125</v>
      </c>
      <c r="H7493" s="6">
        <v>45541.3125</v>
      </c>
      <c r="I7493" s="5" t="s">
        <v>1554</v>
      </c>
      <c r="J7493" s="5" t="s">
        <v>15</v>
      </c>
      <c r="K7493" s="5" t="s">
        <v>1556</v>
      </c>
    </row>
    <row r="7494" spans="1:11" x14ac:dyDescent="0.35">
      <c r="A7494" s="1">
        <v>45536</v>
      </c>
      <c r="B7494">
        <v>1633</v>
      </c>
      <c r="C7494">
        <v>2393</v>
      </c>
      <c r="D7494">
        <v>263</v>
      </c>
      <c r="E7494">
        <v>369</v>
      </c>
      <c r="F7494" s="5" t="s">
        <v>14</v>
      </c>
      <c r="G7494" s="6">
        <v>45546.8125</v>
      </c>
      <c r="H7494" s="6">
        <v>45547.3125</v>
      </c>
      <c r="I7494" s="5" t="s">
        <v>1554</v>
      </c>
      <c r="J7494" s="5" t="s">
        <v>15</v>
      </c>
      <c r="K7494" s="5" t="s">
        <v>1556</v>
      </c>
    </row>
    <row r="7495" spans="1:11" x14ac:dyDescent="0.35">
      <c r="A7495" s="1">
        <v>45536</v>
      </c>
      <c r="B7495">
        <v>1633</v>
      </c>
      <c r="C7495">
        <v>2393</v>
      </c>
      <c r="D7495">
        <v>263</v>
      </c>
      <c r="E7495">
        <v>369</v>
      </c>
      <c r="F7495" s="5" t="s">
        <v>14</v>
      </c>
      <c r="G7495" s="6">
        <v>45547.8125</v>
      </c>
      <c r="H7495" s="6">
        <v>45548.3125</v>
      </c>
      <c r="I7495" s="5" t="s">
        <v>1554</v>
      </c>
      <c r="J7495" s="5" t="s">
        <v>15</v>
      </c>
      <c r="K7495" s="5" t="s">
        <v>1556</v>
      </c>
    </row>
    <row r="7496" spans="1:11" x14ac:dyDescent="0.35">
      <c r="A7496" s="1">
        <v>45536</v>
      </c>
      <c r="B7496">
        <v>1633</v>
      </c>
      <c r="C7496">
        <v>2393</v>
      </c>
      <c r="D7496">
        <v>263</v>
      </c>
      <c r="E7496">
        <v>369</v>
      </c>
      <c r="F7496" s="5" t="s">
        <v>14</v>
      </c>
      <c r="G7496" s="6">
        <v>45553.8125</v>
      </c>
      <c r="H7496" s="6">
        <v>45554.3125</v>
      </c>
      <c r="I7496" s="5" t="s">
        <v>1554</v>
      </c>
      <c r="J7496" s="5" t="s">
        <v>15</v>
      </c>
      <c r="K7496" s="5" t="s">
        <v>1556</v>
      </c>
    </row>
    <row r="7497" spans="1:11" x14ac:dyDescent="0.35">
      <c r="A7497" s="1">
        <v>45536</v>
      </c>
      <c r="B7497">
        <v>1633</v>
      </c>
      <c r="C7497">
        <v>2393</v>
      </c>
      <c r="D7497">
        <v>263</v>
      </c>
      <c r="E7497">
        <v>369</v>
      </c>
      <c r="F7497" s="5" t="s">
        <v>14</v>
      </c>
      <c r="G7497" s="6">
        <v>45554.8125</v>
      </c>
      <c r="H7497" s="6">
        <v>45555.3125</v>
      </c>
      <c r="I7497" s="5" t="s">
        <v>1554</v>
      </c>
      <c r="J7497" s="5" t="s">
        <v>15</v>
      </c>
      <c r="K7497" s="5" t="s">
        <v>1556</v>
      </c>
    </row>
    <row r="7498" spans="1:11" x14ac:dyDescent="0.35">
      <c r="A7498" s="1">
        <v>45536</v>
      </c>
      <c r="B7498">
        <v>1633</v>
      </c>
      <c r="C7498">
        <v>2393</v>
      </c>
      <c r="D7498">
        <v>263</v>
      </c>
      <c r="E7498">
        <v>369</v>
      </c>
      <c r="F7498" s="5" t="s">
        <v>14</v>
      </c>
      <c r="G7498" s="6">
        <v>45560.8125</v>
      </c>
      <c r="H7498" s="6">
        <v>45561.3125</v>
      </c>
      <c r="I7498" s="5" t="s">
        <v>1554</v>
      </c>
      <c r="J7498" s="5" t="s">
        <v>15</v>
      </c>
      <c r="K7498" s="5" t="s">
        <v>1556</v>
      </c>
    </row>
    <row r="7499" spans="1:11" x14ac:dyDescent="0.35">
      <c r="A7499" s="1">
        <v>45536</v>
      </c>
      <c r="B7499">
        <v>1633</v>
      </c>
      <c r="C7499">
        <v>2393</v>
      </c>
      <c r="D7499">
        <v>263</v>
      </c>
      <c r="E7499">
        <v>369</v>
      </c>
      <c r="F7499" s="5" t="s">
        <v>14</v>
      </c>
      <c r="G7499" s="6">
        <v>45561.8125</v>
      </c>
      <c r="H7499" s="6">
        <v>45562.3125</v>
      </c>
      <c r="I7499" s="5" t="s">
        <v>1554</v>
      </c>
      <c r="J7499" s="5" t="s">
        <v>15</v>
      </c>
      <c r="K7499" s="5" t="s">
        <v>1556</v>
      </c>
    </row>
    <row r="7500" spans="1:11" x14ac:dyDescent="0.35">
      <c r="A7500" s="1">
        <v>45536</v>
      </c>
      <c r="B7500">
        <v>1633</v>
      </c>
      <c r="C7500">
        <v>2393</v>
      </c>
      <c r="D7500">
        <v>263</v>
      </c>
      <c r="E7500">
        <v>369</v>
      </c>
      <c r="F7500" s="5" t="s">
        <v>14</v>
      </c>
      <c r="G7500" s="6">
        <v>45561.8125</v>
      </c>
      <c r="H7500" s="6">
        <v>45562.215239722223</v>
      </c>
      <c r="I7500" s="5" t="s">
        <v>1558</v>
      </c>
      <c r="J7500" s="5" t="s">
        <v>15</v>
      </c>
      <c r="K7500" s="5" t="s">
        <v>1556</v>
      </c>
    </row>
    <row r="7501" spans="1:11" x14ac:dyDescent="0.35">
      <c r="A7501" s="1">
        <v>45536</v>
      </c>
      <c r="B7501">
        <v>1634</v>
      </c>
      <c r="C7501">
        <v>2397</v>
      </c>
      <c r="D7501">
        <v>48</v>
      </c>
      <c r="E7501">
        <v>98</v>
      </c>
      <c r="F7501" s="5" t="s">
        <v>19</v>
      </c>
      <c r="G7501" s="6">
        <v>45537.375</v>
      </c>
      <c r="H7501" s="6">
        <v>45537.708333333336</v>
      </c>
      <c r="I7501" s="5" t="s">
        <v>1546</v>
      </c>
      <c r="J7501" s="5" t="s">
        <v>20</v>
      </c>
      <c r="K7501" s="5" t="s">
        <v>1552</v>
      </c>
    </row>
    <row r="7502" spans="1:11" x14ac:dyDescent="0.35">
      <c r="A7502" s="1">
        <v>45536</v>
      </c>
      <c r="B7502">
        <v>1634</v>
      </c>
      <c r="C7502">
        <v>2397</v>
      </c>
      <c r="D7502">
        <v>48</v>
      </c>
      <c r="E7502">
        <v>98</v>
      </c>
      <c r="F7502" s="5" t="s">
        <v>19</v>
      </c>
      <c r="G7502" s="6">
        <v>45538.375</v>
      </c>
      <c r="H7502" s="6">
        <v>45538.708333333336</v>
      </c>
      <c r="I7502" s="5" t="s">
        <v>1546</v>
      </c>
      <c r="J7502" s="5" t="s">
        <v>20</v>
      </c>
      <c r="K7502" s="5" t="s">
        <v>1552</v>
      </c>
    </row>
    <row r="7503" spans="1:11" x14ac:dyDescent="0.35">
      <c r="A7503" s="1">
        <v>45536</v>
      </c>
      <c r="B7503">
        <v>1634</v>
      </c>
      <c r="C7503">
        <v>2397</v>
      </c>
      <c r="D7503">
        <v>48</v>
      </c>
      <c r="E7503">
        <v>98</v>
      </c>
      <c r="F7503" s="5" t="s">
        <v>19</v>
      </c>
      <c r="G7503" s="6">
        <v>45539.375</v>
      </c>
      <c r="H7503" s="6">
        <v>45539.708333333336</v>
      </c>
      <c r="I7503" s="5" t="s">
        <v>1546</v>
      </c>
      <c r="J7503" s="5" t="s">
        <v>20</v>
      </c>
      <c r="K7503" s="5" t="s">
        <v>1552</v>
      </c>
    </row>
    <row r="7504" spans="1:11" x14ac:dyDescent="0.35">
      <c r="A7504" s="1">
        <v>45536</v>
      </c>
      <c r="B7504">
        <v>1634</v>
      </c>
      <c r="C7504">
        <v>2397</v>
      </c>
      <c r="D7504">
        <v>48</v>
      </c>
      <c r="E7504">
        <v>98</v>
      </c>
      <c r="F7504" s="5" t="s">
        <v>19</v>
      </c>
      <c r="G7504" s="6">
        <v>45540.375</v>
      </c>
      <c r="H7504" s="6">
        <v>45540.708333333336</v>
      </c>
      <c r="I7504" s="5" t="s">
        <v>1546</v>
      </c>
      <c r="J7504" s="5" t="s">
        <v>20</v>
      </c>
      <c r="K7504" s="5" t="s">
        <v>1552</v>
      </c>
    </row>
    <row r="7505" spans="1:11" x14ac:dyDescent="0.35">
      <c r="A7505" s="1">
        <v>45536</v>
      </c>
      <c r="B7505">
        <v>1634</v>
      </c>
      <c r="C7505">
        <v>2397</v>
      </c>
      <c r="D7505">
        <v>48</v>
      </c>
      <c r="E7505">
        <v>98</v>
      </c>
      <c r="F7505" s="5" t="s">
        <v>19</v>
      </c>
      <c r="G7505" s="6">
        <v>45541.375</v>
      </c>
      <c r="H7505" s="6">
        <v>45541.708333333336</v>
      </c>
      <c r="I7505" s="5" t="s">
        <v>1546</v>
      </c>
      <c r="J7505" s="5" t="s">
        <v>20</v>
      </c>
      <c r="K7505" s="5" t="s">
        <v>1552</v>
      </c>
    </row>
    <row r="7506" spans="1:11" x14ac:dyDescent="0.35">
      <c r="A7506" s="1">
        <v>45536</v>
      </c>
      <c r="B7506">
        <v>1634</v>
      </c>
      <c r="C7506">
        <v>2397</v>
      </c>
      <c r="D7506">
        <v>48</v>
      </c>
      <c r="E7506">
        <v>98</v>
      </c>
      <c r="F7506" s="5" t="s">
        <v>19</v>
      </c>
      <c r="G7506" s="6">
        <v>45544.375</v>
      </c>
      <c r="H7506" s="6">
        <v>45544.708333333336</v>
      </c>
      <c r="I7506" s="5" t="s">
        <v>1546</v>
      </c>
      <c r="J7506" s="5" t="s">
        <v>20</v>
      </c>
      <c r="K7506" s="5" t="s">
        <v>1552</v>
      </c>
    </row>
    <row r="7507" spans="1:11" x14ac:dyDescent="0.35">
      <c r="A7507" s="1">
        <v>45536</v>
      </c>
      <c r="B7507">
        <v>1634</v>
      </c>
      <c r="C7507">
        <v>2397</v>
      </c>
      <c r="D7507">
        <v>48</v>
      </c>
      <c r="E7507">
        <v>98</v>
      </c>
      <c r="F7507" s="5" t="s">
        <v>19</v>
      </c>
      <c r="G7507" s="6">
        <v>45545.375</v>
      </c>
      <c r="H7507" s="6">
        <v>45545.708333333336</v>
      </c>
      <c r="I7507" s="5" t="s">
        <v>1546</v>
      </c>
      <c r="J7507" s="5" t="s">
        <v>20</v>
      </c>
      <c r="K7507" s="5" t="s">
        <v>1552</v>
      </c>
    </row>
    <row r="7508" spans="1:11" x14ac:dyDescent="0.35">
      <c r="A7508" s="1">
        <v>45536</v>
      </c>
      <c r="B7508">
        <v>1634</v>
      </c>
      <c r="C7508">
        <v>2397</v>
      </c>
      <c r="D7508">
        <v>48</v>
      </c>
      <c r="E7508">
        <v>98</v>
      </c>
      <c r="F7508" s="5" t="s">
        <v>19</v>
      </c>
      <c r="G7508" s="6">
        <v>45546.375</v>
      </c>
      <c r="H7508" s="6">
        <v>45546.708333333336</v>
      </c>
      <c r="I7508" s="5" t="s">
        <v>1546</v>
      </c>
      <c r="J7508" s="5" t="s">
        <v>20</v>
      </c>
      <c r="K7508" s="5" t="s">
        <v>1552</v>
      </c>
    </row>
    <row r="7509" spans="1:11" x14ac:dyDescent="0.35">
      <c r="A7509" s="1">
        <v>45536</v>
      </c>
      <c r="B7509">
        <v>1634</v>
      </c>
      <c r="C7509">
        <v>2397</v>
      </c>
      <c r="D7509">
        <v>48</v>
      </c>
      <c r="E7509">
        <v>98</v>
      </c>
      <c r="F7509" s="5" t="s">
        <v>19</v>
      </c>
      <c r="G7509" s="6">
        <v>45547.375</v>
      </c>
      <c r="H7509" s="6">
        <v>45547.708333333336</v>
      </c>
      <c r="I7509" s="5" t="s">
        <v>1546</v>
      </c>
      <c r="J7509" s="5" t="s">
        <v>20</v>
      </c>
      <c r="K7509" s="5" t="s">
        <v>1552</v>
      </c>
    </row>
    <row r="7510" spans="1:11" x14ac:dyDescent="0.35">
      <c r="A7510" s="1">
        <v>45536</v>
      </c>
      <c r="B7510">
        <v>1634</v>
      </c>
      <c r="C7510">
        <v>2397</v>
      </c>
      <c r="D7510">
        <v>48</v>
      </c>
      <c r="E7510">
        <v>98</v>
      </c>
      <c r="F7510" s="5" t="s">
        <v>19</v>
      </c>
      <c r="G7510" s="6">
        <v>45548.375</v>
      </c>
      <c r="H7510" s="6">
        <v>45548.708333333336</v>
      </c>
      <c r="I7510" s="5" t="s">
        <v>1546</v>
      </c>
      <c r="J7510" s="5" t="s">
        <v>20</v>
      </c>
      <c r="K7510" s="5" t="s">
        <v>1552</v>
      </c>
    </row>
    <row r="7511" spans="1:11" x14ac:dyDescent="0.35">
      <c r="A7511" s="1">
        <v>45536</v>
      </c>
      <c r="B7511">
        <v>1634</v>
      </c>
      <c r="C7511">
        <v>2397</v>
      </c>
      <c r="D7511">
        <v>48</v>
      </c>
      <c r="E7511">
        <v>98</v>
      </c>
      <c r="F7511" s="5" t="s">
        <v>19</v>
      </c>
      <c r="G7511" s="6">
        <v>45551.375</v>
      </c>
      <c r="H7511" s="6">
        <v>45551.708333333336</v>
      </c>
      <c r="I7511" s="5" t="s">
        <v>1546</v>
      </c>
      <c r="J7511" s="5" t="s">
        <v>20</v>
      </c>
      <c r="K7511" s="5" t="s">
        <v>1552</v>
      </c>
    </row>
    <row r="7512" spans="1:11" x14ac:dyDescent="0.35">
      <c r="A7512" s="1">
        <v>45536</v>
      </c>
      <c r="B7512">
        <v>1634</v>
      </c>
      <c r="C7512">
        <v>2397</v>
      </c>
      <c r="D7512">
        <v>48</v>
      </c>
      <c r="E7512">
        <v>98</v>
      </c>
      <c r="F7512" s="5" t="s">
        <v>19</v>
      </c>
      <c r="G7512" s="6">
        <v>45552.375</v>
      </c>
      <c r="H7512" s="6">
        <v>45552.708333333336</v>
      </c>
      <c r="I7512" s="5" t="s">
        <v>1546</v>
      </c>
      <c r="J7512" s="5" t="s">
        <v>20</v>
      </c>
      <c r="K7512" s="5" t="s">
        <v>1552</v>
      </c>
    </row>
    <row r="7513" spans="1:11" x14ac:dyDescent="0.35">
      <c r="A7513" s="1">
        <v>45536</v>
      </c>
      <c r="B7513">
        <v>1634</v>
      </c>
      <c r="C7513">
        <v>2397</v>
      </c>
      <c r="D7513">
        <v>48</v>
      </c>
      <c r="E7513">
        <v>98</v>
      </c>
      <c r="F7513" s="5" t="s">
        <v>19</v>
      </c>
      <c r="G7513" s="6">
        <v>45553.375</v>
      </c>
      <c r="H7513" s="6">
        <v>45553.708333333336</v>
      </c>
      <c r="I7513" s="5" t="s">
        <v>1546</v>
      </c>
      <c r="J7513" s="5" t="s">
        <v>20</v>
      </c>
      <c r="K7513" s="5" t="s">
        <v>1552</v>
      </c>
    </row>
    <row r="7514" spans="1:11" x14ac:dyDescent="0.35">
      <c r="A7514" s="1">
        <v>45536</v>
      </c>
      <c r="B7514">
        <v>1634</v>
      </c>
      <c r="C7514">
        <v>2397</v>
      </c>
      <c r="D7514">
        <v>48</v>
      </c>
      <c r="E7514">
        <v>98</v>
      </c>
      <c r="F7514" s="5" t="s">
        <v>19</v>
      </c>
      <c r="G7514" s="6">
        <v>45554.375</v>
      </c>
      <c r="H7514" s="6">
        <v>45554.708333333336</v>
      </c>
      <c r="I7514" s="5" t="s">
        <v>1546</v>
      </c>
      <c r="J7514" s="5" t="s">
        <v>20</v>
      </c>
      <c r="K7514" s="5" t="s">
        <v>1552</v>
      </c>
    </row>
    <row r="7515" spans="1:11" x14ac:dyDescent="0.35">
      <c r="A7515" s="1">
        <v>45536</v>
      </c>
      <c r="B7515">
        <v>1634</v>
      </c>
      <c r="C7515">
        <v>2397</v>
      </c>
      <c r="D7515">
        <v>48</v>
      </c>
      <c r="E7515">
        <v>98</v>
      </c>
      <c r="F7515" s="5" t="s">
        <v>19</v>
      </c>
      <c r="G7515" s="6">
        <v>45555.375</v>
      </c>
      <c r="H7515" s="6">
        <v>45555.708333333336</v>
      </c>
      <c r="I7515" s="5" t="s">
        <v>1546</v>
      </c>
      <c r="J7515" s="5" t="s">
        <v>20</v>
      </c>
      <c r="K7515" s="5" t="s">
        <v>1552</v>
      </c>
    </row>
    <row r="7516" spans="1:11" x14ac:dyDescent="0.35">
      <c r="A7516" s="1">
        <v>45536</v>
      </c>
      <c r="B7516">
        <v>1634</v>
      </c>
      <c r="C7516">
        <v>2397</v>
      </c>
      <c r="D7516">
        <v>48</v>
      </c>
      <c r="E7516">
        <v>98</v>
      </c>
      <c r="F7516" s="5" t="s">
        <v>19</v>
      </c>
      <c r="G7516" s="6">
        <v>45558.375</v>
      </c>
      <c r="H7516" s="6">
        <v>45558.708333333336</v>
      </c>
      <c r="I7516" s="5" t="s">
        <v>1546</v>
      </c>
      <c r="J7516" s="5" t="s">
        <v>20</v>
      </c>
      <c r="K7516" s="5" t="s">
        <v>1552</v>
      </c>
    </row>
    <row r="7517" spans="1:11" x14ac:dyDescent="0.35">
      <c r="A7517" s="1">
        <v>45536</v>
      </c>
      <c r="B7517">
        <v>1634</v>
      </c>
      <c r="C7517">
        <v>2397</v>
      </c>
      <c r="D7517">
        <v>48</v>
      </c>
      <c r="E7517">
        <v>98</v>
      </c>
      <c r="F7517" s="5" t="s">
        <v>19</v>
      </c>
      <c r="G7517" s="6">
        <v>45559.375</v>
      </c>
      <c r="H7517" s="6">
        <v>45559.708333333336</v>
      </c>
      <c r="I7517" s="5" t="s">
        <v>1546</v>
      </c>
      <c r="J7517" s="5" t="s">
        <v>20</v>
      </c>
      <c r="K7517" s="5" t="s">
        <v>1552</v>
      </c>
    </row>
    <row r="7518" spans="1:11" x14ac:dyDescent="0.35">
      <c r="A7518" s="1">
        <v>45536</v>
      </c>
      <c r="B7518">
        <v>1634</v>
      </c>
      <c r="C7518">
        <v>2397</v>
      </c>
      <c r="D7518">
        <v>48</v>
      </c>
      <c r="E7518">
        <v>98</v>
      </c>
      <c r="F7518" s="5" t="s">
        <v>19</v>
      </c>
      <c r="G7518" s="6">
        <v>45565.375</v>
      </c>
      <c r="H7518" s="6">
        <v>45565.555722881945</v>
      </c>
      <c r="I7518" s="5" t="s">
        <v>1553</v>
      </c>
      <c r="J7518" s="5" t="s">
        <v>20</v>
      </c>
      <c r="K7518" s="5" t="s">
        <v>1552</v>
      </c>
    </row>
    <row r="7519" spans="1:11" x14ac:dyDescent="0.35">
      <c r="A7519" s="1">
        <v>45536</v>
      </c>
      <c r="B7519">
        <v>1636</v>
      </c>
      <c r="C7519">
        <v>2399</v>
      </c>
      <c r="D7519">
        <v>256</v>
      </c>
      <c r="E7519">
        <v>359</v>
      </c>
      <c r="F7519" s="5" t="s">
        <v>16</v>
      </c>
      <c r="G7519" s="6">
        <v>45537.333333333336</v>
      </c>
      <c r="H7519" s="6">
        <v>45537.645833333336</v>
      </c>
      <c r="I7519" s="5" t="s">
        <v>1549</v>
      </c>
      <c r="J7519" s="5" t="s">
        <v>15</v>
      </c>
      <c r="K7519" s="5" t="s">
        <v>1556</v>
      </c>
    </row>
    <row r="7520" spans="1:11" x14ac:dyDescent="0.35">
      <c r="A7520" s="1">
        <v>45536</v>
      </c>
      <c r="B7520">
        <v>1636</v>
      </c>
      <c r="C7520">
        <v>2399</v>
      </c>
      <c r="D7520">
        <v>256</v>
      </c>
      <c r="E7520">
        <v>359</v>
      </c>
      <c r="F7520" s="5" t="s">
        <v>16</v>
      </c>
      <c r="G7520" s="6">
        <v>45538.333333333336</v>
      </c>
      <c r="H7520" s="6">
        <v>45538.645833333336</v>
      </c>
      <c r="I7520" s="5" t="s">
        <v>1549</v>
      </c>
      <c r="J7520" s="5" t="s">
        <v>15</v>
      </c>
      <c r="K7520" s="5" t="s">
        <v>1556</v>
      </c>
    </row>
    <row r="7521" spans="1:11" x14ac:dyDescent="0.35">
      <c r="A7521" s="1">
        <v>45536</v>
      </c>
      <c r="B7521">
        <v>1636</v>
      </c>
      <c r="C7521">
        <v>2399</v>
      </c>
      <c r="D7521">
        <v>256</v>
      </c>
      <c r="E7521">
        <v>359</v>
      </c>
      <c r="F7521" s="5" t="s">
        <v>16</v>
      </c>
      <c r="G7521" s="6">
        <v>45539.333333333336</v>
      </c>
      <c r="H7521" s="6">
        <v>45539.645833333336</v>
      </c>
      <c r="I7521" s="5" t="s">
        <v>1549</v>
      </c>
      <c r="J7521" s="5" t="s">
        <v>15</v>
      </c>
      <c r="K7521" s="5" t="s">
        <v>1556</v>
      </c>
    </row>
    <row r="7522" spans="1:11" x14ac:dyDescent="0.35">
      <c r="A7522" s="1">
        <v>45536</v>
      </c>
      <c r="B7522">
        <v>1636</v>
      </c>
      <c r="C7522">
        <v>2399</v>
      </c>
      <c r="D7522">
        <v>256</v>
      </c>
      <c r="E7522">
        <v>359</v>
      </c>
      <c r="F7522" s="5" t="s">
        <v>16</v>
      </c>
      <c r="G7522" s="6">
        <v>45540.333333333336</v>
      </c>
      <c r="H7522" s="6">
        <v>45540.645833333336</v>
      </c>
      <c r="I7522" s="5" t="s">
        <v>1549</v>
      </c>
      <c r="J7522" s="5" t="s">
        <v>15</v>
      </c>
      <c r="K7522" s="5" t="s">
        <v>1556</v>
      </c>
    </row>
    <row r="7523" spans="1:11" x14ac:dyDescent="0.35">
      <c r="A7523" s="1">
        <v>45536</v>
      </c>
      <c r="B7523">
        <v>1636</v>
      </c>
      <c r="C7523">
        <v>2399</v>
      </c>
      <c r="D7523">
        <v>256</v>
      </c>
      <c r="E7523">
        <v>359</v>
      </c>
      <c r="F7523" s="5" t="s">
        <v>16</v>
      </c>
      <c r="G7523" s="6">
        <v>45541.333333333336</v>
      </c>
      <c r="H7523" s="6">
        <v>45541.645833333336</v>
      </c>
      <c r="I7523" s="5" t="s">
        <v>1549</v>
      </c>
      <c r="J7523" s="5" t="s">
        <v>15</v>
      </c>
      <c r="K7523" s="5" t="s">
        <v>1556</v>
      </c>
    </row>
    <row r="7524" spans="1:11" x14ac:dyDescent="0.35">
      <c r="A7524" s="1">
        <v>45536</v>
      </c>
      <c r="B7524">
        <v>1636</v>
      </c>
      <c r="C7524">
        <v>2399</v>
      </c>
      <c r="D7524">
        <v>256</v>
      </c>
      <c r="E7524">
        <v>359</v>
      </c>
      <c r="F7524" s="5" t="s">
        <v>16</v>
      </c>
      <c r="G7524" s="6">
        <v>45544.333333333336</v>
      </c>
      <c r="H7524" s="6">
        <v>45544.645833333336</v>
      </c>
      <c r="I7524" s="5" t="s">
        <v>1549</v>
      </c>
      <c r="J7524" s="5" t="s">
        <v>15</v>
      </c>
      <c r="K7524" s="5" t="s">
        <v>1556</v>
      </c>
    </row>
    <row r="7525" spans="1:11" x14ac:dyDescent="0.35">
      <c r="A7525" s="1">
        <v>45536</v>
      </c>
      <c r="B7525">
        <v>1636</v>
      </c>
      <c r="C7525">
        <v>2399</v>
      </c>
      <c r="D7525">
        <v>256</v>
      </c>
      <c r="E7525">
        <v>359</v>
      </c>
      <c r="F7525" s="5" t="s">
        <v>16</v>
      </c>
      <c r="G7525" s="6">
        <v>45545.333333333336</v>
      </c>
      <c r="H7525" s="6">
        <v>45545.645833333336</v>
      </c>
      <c r="I7525" s="5" t="s">
        <v>1549</v>
      </c>
      <c r="J7525" s="5" t="s">
        <v>15</v>
      </c>
      <c r="K7525" s="5" t="s">
        <v>1556</v>
      </c>
    </row>
    <row r="7526" spans="1:11" x14ac:dyDescent="0.35">
      <c r="A7526" s="1">
        <v>45536</v>
      </c>
      <c r="B7526">
        <v>1636</v>
      </c>
      <c r="C7526">
        <v>2399</v>
      </c>
      <c r="D7526">
        <v>256</v>
      </c>
      <c r="E7526">
        <v>359</v>
      </c>
      <c r="F7526" s="5" t="s">
        <v>16</v>
      </c>
      <c r="G7526" s="6">
        <v>45546.333333333336</v>
      </c>
      <c r="H7526" s="6">
        <v>45546.645833333336</v>
      </c>
      <c r="I7526" s="5" t="s">
        <v>1549</v>
      </c>
      <c r="J7526" s="5" t="s">
        <v>15</v>
      </c>
      <c r="K7526" s="5" t="s">
        <v>1556</v>
      </c>
    </row>
    <row r="7527" spans="1:11" x14ac:dyDescent="0.35">
      <c r="A7527" s="1">
        <v>45536</v>
      </c>
      <c r="B7527">
        <v>1636</v>
      </c>
      <c r="C7527">
        <v>2399</v>
      </c>
      <c r="D7527">
        <v>256</v>
      </c>
      <c r="E7527">
        <v>359</v>
      </c>
      <c r="F7527" s="5" t="s">
        <v>16</v>
      </c>
      <c r="G7527" s="6">
        <v>45547.333333333336</v>
      </c>
      <c r="H7527" s="6">
        <v>45547.645833333336</v>
      </c>
      <c r="I7527" s="5" t="s">
        <v>1549</v>
      </c>
      <c r="J7527" s="5" t="s">
        <v>15</v>
      </c>
      <c r="K7527" s="5" t="s">
        <v>1556</v>
      </c>
    </row>
    <row r="7528" spans="1:11" x14ac:dyDescent="0.35">
      <c r="A7528" s="1">
        <v>45536</v>
      </c>
      <c r="B7528">
        <v>1636</v>
      </c>
      <c r="C7528">
        <v>2399</v>
      </c>
      <c r="D7528">
        <v>256</v>
      </c>
      <c r="E7528">
        <v>359</v>
      </c>
      <c r="F7528" s="5" t="s">
        <v>16</v>
      </c>
      <c r="G7528" s="6">
        <v>45548.333333333336</v>
      </c>
      <c r="H7528" s="6">
        <v>45548.645833333336</v>
      </c>
      <c r="I7528" s="5" t="s">
        <v>1549</v>
      </c>
      <c r="J7528" s="5" t="s">
        <v>15</v>
      </c>
      <c r="K7528" s="5" t="s">
        <v>1556</v>
      </c>
    </row>
    <row r="7529" spans="1:11" x14ac:dyDescent="0.35">
      <c r="A7529" s="1">
        <v>45536</v>
      </c>
      <c r="B7529">
        <v>1636</v>
      </c>
      <c r="C7529">
        <v>2399</v>
      </c>
      <c r="D7529">
        <v>256</v>
      </c>
      <c r="E7529">
        <v>359</v>
      </c>
      <c r="F7529" s="5" t="s">
        <v>16</v>
      </c>
      <c r="G7529" s="6">
        <v>45551.333333333336</v>
      </c>
      <c r="H7529" s="6">
        <v>45551.645833333336</v>
      </c>
      <c r="I7529" s="5" t="s">
        <v>1549</v>
      </c>
      <c r="J7529" s="5" t="s">
        <v>15</v>
      </c>
      <c r="K7529" s="5" t="s">
        <v>1556</v>
      </c>
    </row>
    <row r="7530" spans="1:11" x14ac:dyDescent="0.35">
      <c r="A7530" s="1">
        <v>45536</v>
      </c>
      <c r="B7530">
        <v>1636</v>
      </c>
      <c r="C7530">
        <v>2399</v>
      </c>
      <c r="D7530">
        <v>256</v>
      </c>
      <c r="E7530">
        <v>359</v>
      </c>
      <c r="F7530" s="5" t="s">
        <v>16</v>
      </c>
      <c r="G7530" s="6">
        <v>45552.333333333336</v>
      </c>
      <c r="H7530" s="6">
        <v>45552.645833333336</v>
      </c>
      <c r="I7530" s="5" t="s">
        <v>1549</v>
      </c>
      <c r="J7530" s="5" t="s">
        <v>15</v>
      </c>
      <c r="K7530" s="5" t="s">
        <v>1556</v>
      </c>
    </row>
    <row r="7531" spans="1:11" x14ac:dyDescent="0.35">
      <c r="A7531" s="1">
        <v>45536</v>
      </c>
      <c r="B7531">
        <v>1636</v>
      </c>
      <c r="C7531">
        <v>2399</v>
      </c>
      <c r="D7531">
        <v>256</v>
      </c>
      <c r="E7531">
        <v>359</v>
      </c>
      <c r="F7531" s="5" t="s">
        <v>16</v>
      </c>
      <c r="G7531" s="6">
        <v>45553.333333333336</v>
      </c>
      <c r="H7531" s="6">
        <v>45553.645833333336</v>
      </c>
      <c r="I7531" s="5" t="s">
        <v>1549</v>
      </c>
      <c r="J7531" s="5" t="s">
        <v>15</v>
      </c>
      <c r="K7531" s="5" t="s">
        <v>1556</v>
      </c>
    </row>
    <row r="7532" spans="1:11" x14ac:dyDescent="0.35">
      <c r="A7532" s="1">
        <v>45536</v>
      </c>
      <c r="B7532">
        <v>1636</v>
      </c>
      <c r="C7532">
        <v>2399</v>
      </c>
      <c r="D7532">
        <v>256</v>
      </c>
      <c r="E7532">
        <v>359</v>
      </c>
      <c r="F7532" s="5" t="s">
        <v>16</v>
      </c>
      <c r="G7532" s="6">
        <v>45554.333333333336</v>
      </c>
      <c r="H7532" s="6">
        <v>45554.645833333336</v>
      </c>
      <c r="I7532" s="5" t="s">
        <v>1549</v>
      </c>
      <c r="J7532" s="5" t="s">
        <v>15</v>
      </c>
      <c r="K7532" s="5" t="s">
        <v>1556</v>
      </c>
    </row>
    <row r="7533" spans="1:11" x14ac:dyDescent="0.35">
      <c r="A7533" s="1">
        <v>45536</v>
      </c>
      <c r="B7533">
        <v>1636</v>
      </c>
      <c r="C7533">
        <v>2399</v>
      </c>
      <c r="D7533">
        <v>256</v>
      </c>
      <c r="E7533">
        <v>359</v>
      </c>
      <c r="F7533" s="5" t="s">
        <v>16</v>
      </c>
      <c r="G7533" s="6">
        <v>45555.333333333336</v>
      </c>
      <c r="H7533" s="6">
        <v>45555.361073055552</v>
      </c>
      <c r="I7533" s="5" t="s">
        <v>1557</v>
      </c>
      <c r="J7533" s="5" t="s">
        <v>15</v>
      </c>
      <c r="K7533" s="5" t="s">
        <v>1556</v>
      </c>
    </row>
    <row r="7534" spans="1:11" x14ac:dyDescent="0.35">
      <c r="A7534" s="1">
        <v>45536</v>
      </c>
      <c r="B7534">
        <v>1637</v>
      </c>
      <c r="C7534">
        <v>2400</v>
      </c>
      <c r="D7534">
        <v>286</v>
      </c>
      <c r="E7534">
        <v>402</v>
      </c>
      <c r="F7534" s="5" t="s">
        <v>16</v>
      </c>
      <c r="G7534" s="6">
        <v>45537.333333333336</v>
      </c>
      <c r="H7534" s="6">
        <v>45537.645833333336</v>
      </c>
      <c r="I7534" s="5" t="s">
        <v>1549</v>
      </c>
      <c r="J7534" s="5" t="s">
        <v>15</v>
      </c>
      <c r="K7534" s="5" t="s">
        <v>1550</v>
      </c>
    </row>
    <row r="7535" spans="1:11" x14ac:dyDescent="0.35">
      <c r="A7535" s="1">
        <v>45536</v>
      </c>
      <c r="B7535">
        <v>1637</v>
      </c>
      <c r="C7535">
        <v>2400</v>
      </c>
      <c r="D7535">
        <v>286</v>
      </c>
      <c r="E7535">
        <v>402</v>
      </c>
      <c r="F7535" s="5" t="s">
        <v>16</v>
      </c>
      <c r="G7535" s="6">
        <v>45538.333333333336</v>
      </c>
      <c r="H7535" s="6">
        <v>45538.645833333336</v>
      </c>
      <c r="I7535" s="5" t="s">
        <v>1549</v>
      </c>
      <c r="J7535" s="5" t="s">
        <v>15</v>
      </c>
      <c r="K7535" s="5" t="s">
        <v>1550</v>
      </c>
    </row>
    <row r="7536" spans="1:11" x14ac:dyDescent="0.35">
      <c r="A7536" s="1">
        <v>45536</v>
      </c>
      <c r="B7536">
        <v>1637</v>
      </c>
      <c r="C7536">
        <v>2400</v>
      </c>
      <c r="D7536">
        <v>286</v>
      </c>
      <c r="E7536">
        <v>402</v>
      </c>
      <c r="F7536" s="5" t="s">
        <v>16</v>
      </c>
      <c r="G7536" s="6">
        <v>45539.333333333336</v>
      </c>
      <c r="H7536" s="6">
        <v>45539.645833333336</v>
      </c>
      <c r="I7536" s="5" t="s">
        <v>1549</v>
      </c>
      <c r="J7536" s="5" t="s">
        <v>15</v>
      </c>
      <c r="K7536" s="5" t="s">
        <v>1550</v>
      </c>
    </row>
    <row r="7537" spans="1:11" x14ac:dyDescent="0.35">
      <c r="A7537" s="1">
        <v>45536</v>
      </c>
      <c r="B7537">
        <v>1637</v>
      </c>
      <c r="C7537">
        <v>2400</v>
      </c>
      <c r="D7537">
        <v>286</v>
      </c>
      <c r="E7537">
        <v>402</v>
      </c>
      <c r="F7537" s="5" t="s">
        <v>16</v>
      </c>
      <c r="G7537" s="6">
        <v>45540.333333333336</v>
      </c>
      <c r="H7537" s="6">
        <v>45540.645833333336</v>
      </c>
      <c r="I7537" s="5" t="s">
        <v>1549</v>
      </c>
      <c r="J7537" s="5" t="s">
        <v>15</v>
      </c>
      <c r="K7537" s="5" t="s">
        <v>1550</v>
      </c>
    </row>
    <row r="7538" spans="1:11" x14ac:dyDescent="0.35">
      <c r="A7538" s="1">
        <v>45536</v>
      </c>
      <c r="B7538">
        <v>1637</v>
      </c>
      <c r="C7538">
        <v>2400</v>
      </c>
      <c r="D7538">
        <v>286</v>
      </c>
      <c r="E7538">
        <v>402</v>
      </c>
      <c r="F7538" s="5" t="s">
        <v>16</v>
      </c>
      <c r="G7538" s="6">
        <v>45541.333333333336</v>
      </c>
      <c r="H7538" s="6">
        <v>45541.645833333336</v>
      </c>
      <c r="I7538" s="5" t="s">
        <v>1549</v>
      </c>
      <c r="J7538" s="5" t="s">
        <v>15</v>
      </c>
      <c r="K7538" s="5" t="s">
        <v>1550</v>
      </c>
    </row>
    <row r="7539" spans="1:11" x14ac:dyDescent="0.35">
      <c r="A7539" s="1">
        <v>45536</v>
      </c>
      <c r="B7539">
        <v>1637</v>
      </c>
      <c r="C7539">
        <v>2400</v>
      </c>
      <c r="D7539">
        <v>286</v>
      </c>
      <c r="E7539">
        <v>402</v>
      </c>
      <c r="F7539" s="5" t="s">
        <v>16</v>
      </c>
      <c r="G7539" s="6">
        <v>45544.333333333336</v>
      </c>
      <c r="H7539" s="6">
        <v>45544.645833333336</v>
      </c>
      <c r="I7539" s="5" t="s">
        <v>1549</v>
      </c>
      <c r="J7539" s="5" t="s">
        <v>15</v>
      </c>
      <c r="K7539" s="5" t="s">
        <v>1550</v>
      </c>
    </row>
    <row r="7540" spans="1:11" x14ac:dyDescent="0.35">
      <c r="A7540" s="1">
        <v>45536</v>
      </c>
      <c r="B7540">
        <v>1637</v>
      </c>
      <c r="C7540">
        <v>2400</v>
      </c>
      <c r="D7540">
        <v>286</v>
      </c>
      <c r="E7540">
        <v>402</v>
      </c>
      <c r="F7540" s="5" t="s">
        <v>16</v>
      </c>
      <c r="G7540" s="6">
        <v>45545.333333333336</v>
      </c>
      <c r="H7540" s="6">
        <v>45545.645833333336</v>
      </c>
      <c r="I7540" s="5" t="s">
        <v>1549</v>
      </c>
      <c r="J7540" s="5" t="s">
        <v>15</v>
      </c>
      <c r="K7540" s="5" t="s">
        <v>1550</v>
      </c>
    </row>
    <row r="7541" spans="1:11" x14ac:dyDescent="0.35">
      <c r="A7541" s="1">
        <v>45536</v>
      </c>
      <c r="B7541">
        <v>1637</v>
      </c>
      <c r="C7541">
        <v>2400</v>
      </c>
      <c r="D7541">
        <v>286</v>
      </c>
      <c r="E7541">
        <v>402</v>
      </c>
      <c r="F7541" s="5" t="s">
        <v>16</v>
      </c>
      <c r="G7541" s="6">
        <v>45546.333333333336</v>
      </c>
      <c r="H7541" s="6">
        <v>45546.645833333336</v>
      </c>
      <c r="I7541" s="5" t="s">
        <v>1549</v>
      </c>
      <c r="J7541" s="5" t="s">
        <v>15</v>
      </c>
      <c r="K7541" s="5" t="s">
        <v>1550</v>
      </c>
    </row>
    <row r="7542" spans="1:11" x14ac:dyDescent="0.35">
      <c r="A7542" s="1">
        <v>45536</v>
      </c>
      <c r="B7542">
        <v>1637</v>
      </c>
      <c r="C7542">
        <v>2400</v>
      </c>
      <c r="D7542">
        <v>286</v>
      </c>
      <c r="E7542">
        <v>402</v>
      </c>
      <c r="F7542" s="5" t="s">
        <v>16</v>
      </c>
      <c r="G7542" s="6">
        <v>45547.333333333336</v>
      </c>
      <c r="H7542" s="6">
        <v>45547.645833333336</v>
      </c>
      <c r="I7542" s="5" t="s">
        <v>1549</v>
      </c>
      <c r="J7542" s="5" t="s">
        <v>15</v>
      </c>
      <c r="K7542" s="5" t="s">
        <v>1550</v>
      </c>
    </row>
    <row r="7543" spans="1:11" x14ac:dyDescent="0.35">
      <c r="A7543" s="1">
        <v>45536</v>
      </c>
      <c r="B7543">
        <v>1637</v>
      </c>
      <c r="C7543">
        <v>2400</v>
      </c>
      <c r="D7543">
        <v>286</v>
      </c>
      <c r="E7543">
        <v>402</v>
      </c>
      <c r="F7543" s="5" t="s">
        <v>16</v>
      </c>
      <c r="G7543" s="6">
        <v>45548.333333333336</v>
      </c>
      <c r="H7543" s="6">
        <v>45548.645833333336</v>
      </c>
      <c r="I7543" s="5" t="s">
        <v>1549</v>
      </c>
      <c r="J7543" s="5" t="s">
        <v>15</v>
      </c>
      <c r="K7543" s="5" t="s">
        <v>1550</v>
      </c>
    </row>
    <row r="7544" spans="1:11" x14ac:dyDescent="0.35">
      <c r="A7544" s="1">
        <v>45536</v>
      </c>
      <c r="B7544">
        <v>1637</v>
      </c>
      <c r="C7544">
        <v>2400</v>
      </c>
      <c r="D7544">
        <v>286</v>
      </c>
      <c r="E7544">
        <v>402</v>
      </c>
      <c r="F7544" s="5" t="s">
        <v>16</v>
      </c>
      <c r="G7544" s="6">
        <v>45551.333333333336</v>
      </c>
      <c r="H7544" s="6">
        <v>45551.645833333336</v>
      </c>
      <c r="I7544" s="5" t="s">
        <v>1549</v>
      </c>
      <c r="J7544" s="5" t="s">
        <v>15</v>
      </c>
      <c r="K7544" s="5" t="s">
        <v>1550</v>
      </c>
    </row>
    <row r="7545" spans="1:11" x14ac:dyDescent="0.35">
      <c r="A7545" s="1">
        <v>45536</v>
      </c>
      <c r="B7545">
        <v>1637</v>
      </c>
      <c r="C7545">
        <v>2400</v>
      </c>
      <c r="D7545">
        <v>286</v>
      </c>
      <c r="E7545">
        <v>402</v>
      </c>
      <c r="F7545" s="5" t="s">
        <v>16</v>
      </c>
      <c r="G7545" s="6">
        <v>45552.333333333336</v>
      </c>
      <c r="H7545" s="6">
        <v>45552.645833333336</v>
      </c>
      <c r="I7545" s="5" t="s">
        <v>1549</v>
      </c>
      <c r="J7545" s="5" t="s">
        <v>15</v>
      </c>
      <c r="K7545" s="5" t="s">
        <v>1550</v>
      </c>
    </row>
    <row r="7546" spans="1:11" x14ac:dyDescent="0.35">
      <c r="A7546" s="1">
        <v>45536</v>
      </c>
      <c r="B7546">
        <v>1637</v>
      </c>
      <c r="C7546">
        <v>2400</v>
      </c>
      <c r="D7546">
        <v>286</v>
      </c>
      <c r="E7546">
        <v>402</v>
      </c>
      <c r="F7546" s="5" t="s">
        <v>16</v>
      </c>
      <c r="G7546" s="6">
        <v>45553.333333333336</v>
      </c>
      <c r="H7546" s="6">
        <v>45553.645833333336</v>
      </c>
      <c r="I7546" s="5" t="s">
        <v>1549</v>
      </c>
      <c r="J7546" s="5" t="s">
        <v>15</v>
      </c>
      <c r="K7546" s="5" t="s">
        <v>1550</v>
      </c>
    </row>
    <row r="7547" spans="1:11" x14ac:dyDescent="0.35">
      <c r="A7547" s="1">
        <v>45536</v>
      </c>
      <c r="B7547">
        <v>1637</v>
      </c>
      <c r="C7547">
        <v>2400</v>
      </c>
      <c r="D7547">
        <v>286</v>
      </c>
      <c r="E7547">
        <v>402</v>
      </c>
      <c r="F7547" s="5" t="s">
        <v>16</v>
      </c>
      <c r="G7547" s="6">
        <v>45554.333333333336</v>
      </c>
      <c r="H7547" s="6">
        <v>45554.645833333336</v>
      </c>
      <c r="I7547" s="5" t="s">
        <v>1549</v>
      </c>
      <c r="J7547" s="5" t="s">
        <v>15</v>
      </c>
      <c r="K7547" s="5" t="s">
        <v>1550</v>
      </c>
    </row>
    <row r="7548" spans="1:11" x14ac:dyDescent="0.35">
      <c r="A7548" s="1">
        <v>45536</v>
      </c>
      <c r="B7548">
        <v>1637</v>
      </c>
      <c r="C7548">
        <v>2400</v>
      </c>
      <c r="D7548">
        <v>286</v>
      </c>
      <c r="E7548">
        <v>402</v>
      </c>
      <c r="F7548" s="5" t="s">
        <v>16</v>
      </c>
      <c r="G7548" s="6">
        <v>45555.333333333336</v>
      </c>
      <c r="H7548" s="6">
        <v>45555.645833333336</v>
      </c>
      <c r="I7548" s="5" t="s">
        <v>1549</v>
      </c>
      <c r="J7548" s="5" t="s">
        <v>15</v>
      </c>
      <c r="K7548" s="5" t="s">
        <v>1550</v>
      </c>
    </row>
    <row r="7549" spans="1:11" x14ac:dyDescent="0.35">
      <c r="A7549" s="1">
        <v>45536</v>
      </c>
      <c r="B7549">
        <v>1637</v>
      </c>
      <c r="C7549">
        <v>2400</v>
      </c>
      <c r="D7549">
        <v>286</v>
      </c>
      <c r="E7549">
        <v>402</v>
      </c>
      <c r="F7549" s="5" t="s">
        <v>16</v>
      </c>
      <c r="G7549" s="6">
        <v>45558.333333333336</v>
      </c>
      <c r="H7549" s="6">
        <v>45558.645833333336</v>
      </c>
      <c r="I7549" s="5" t="s">
        <v>1549</v>
      </c>
      <c r="J7549" s="5" t="s">
        <v>15</v>
      </c>
      <c r="K7549" s="5" t="s">
        <v>1550</v>
      </c>
    </row>
    <row r="7550" spans="1:11" x14ac:dyDescent="0.35">
      <c r="A7550" s="1">
        <v>45536</v>
      </c>
      <c r="B7550">
        <v>1637</v>
      </c>
      <c r="C7550">
        <v>2400</v>
      </c>
      <c r="D7550">
        <v>286</v>
      </c>
      <c r="E7550">
        <v>402</v>
      </c>
      <c r="F7550" s="5" t="s">
        <v>16</v>
      </c>
      <c r="G7550" s="6">
        <v>45559.333333333336</v>
      </c>
      <c r="H7550" s="6">
        <v>45559.645833333336</v>
      </c>
      <c r="I7550" s="5" t="s">
        <v>1549</v>
      </c>
      <c r="J7550" s="5" t="s">
        <v>15</v>
      </c>
      <c r="K7550" s="5" t="s">
        <v>1550</v>
      </c>
    </row>
    <row r="7551" spans="1:11" x14ac:dyDescent="0.35">
      <c r="A7551" s="1">
        <v>45536</v>
      </c>
      <c r="B7551">
        <v>1637</v>
      </c>
      <c r="C7551">
        <v>2400</v>
      </c>
      <c r="D7551">
        <v>286</v>
      </c>
      <c r="E7551">
        <v>402</v>
      </c>
      <c r="F7551" s="5" t="s">
        <v>16</v>
      </c>
      <c r="G7551" s="6">
        <v>45560.333333333336</v>
      </c>
      <c r="H7551" s="6">
        <v>45560.524257986108</v>
      </c>
      <c r="I7551" s="5" t="s">
        <v>1551</v>
      </c>
      <c r="J7551" s="5" t="s">
        <v>15</v>
      </c>
      <c r="K7551" s="5" t="s">
        <v>1550</v>
      </c>
    </row>
    <row r="7552" spans="1:11" x14ac:dyDescent="0.35">
      <c r="A7552" s="1">
        <v>45536</v>
      </c>
      <c r="B7552">
        <v>1638</v>
      </c>
      <c r="C7552">
        <v>2404</v>
      </c>
      <c r="D7552">
        <v>45</v>
      </c>
      <c r="E7552">
        <v>95</v>
      </c>
      <c r="F7552" s="5" t="s">
        <v>18</v>
      </c>
      <c r="G7552" s="6">
        <v>45536.833333333336</v>
      </c>
      <c r="H7552" s="6">
        <v>45537.23333333333</v>
      </c>
      <c r="I7552" s="5" t="s">
        <v>1571</v>
      </c>
      <c r="J7552" s="5" t="s">
        <v>1570</v>
      </c>
      <c r="K7552" s="5" t="s">
        <v>1571</v>
      </c>
    </row>
    <row r="7553" spans="1:11" x14ac:dyDescent="0.35">
      <c r="A7553" s="1">
        <v>45536</v>
      </c>
      <c r="B7553">
        <v>1640</v>
      </c>
      <c r="C7553">
        <v>2408</v>
      </c>
      <c r="D7553">
        <v>263</v>
      </c>
      <c r="E7553">
        <v>368</v>
      </c>
      <c r="F7553" s="5" t="s">
        <v>16</v>
      </c>
      <c r="G7553" s="6">
        <v>45537.333333333336</v>
      </c>
      <c r="H7553" s="6">
        <v>45537.645833333336</v>
      </c>
      <c r="I7553" s="5" t="s">
        <v>1549</v>
      </c>
      <c r="J7553" s="5" t="s">
        <v>15</v>
      </c>
      <c r="K7553" s="5" t="s">
        <v>1550</v>
      </c>
    </row>
    <row r="7554" spans="1:11" x14ac:dyDescent="0.35">
      <c r="A7554" s="1">
        <v>45536</v>
      </c>
      <c r="B7554">
        <v>1640</v>
      </c>
      <c r="C7554">
        <v>2408</v>
      </c>
      <c r="D7554">
        <v>263</v>
      </c>
      <c r="E7554">
        <v>368</v>
      </c>
      <c r="F7554" s="5" t="s">
        <v>16</v>
      </c>
      <c r="G7554" s="6">
        <v>45538.333333333336</v>
      </c>
      <c r="H7554" s="6">
        <v>45538.645833333336</v>
      </c>
      <c r="I7554" s="5" t="s">
        <v>1549</v>
      </c>
      <c r="J7554" s="5" t="s">
        <v>15</v>
      </c>
      <c r="K7554" s="5" t="s">
        <v>1550</v>
      </c>
    </row>
    <row r="7555" spans="1:11" x14ac:dyDescent="0.35">
      <c r="A7555" s="1">
        <v>45536</v>
      </c>
      <c r="B7555">
        <v>1640</v>
      </c>
      <c r="C7555">
        <v>2408</v>
      </c>
      <c r="D7555">
        <v>263</v>
      </c>
      <c r="E7555">
        <v>368</v>
      </c>
      <c r="F7555" s="5" t="s">
        <v>16</v>
      </c>
      <c r="G7555" s="6">
        <v>45539.333333333336</v>
      </c>
      <c r="H7555" s="6">
        <v>45539.645833333336</v>
      </c>
      <c r="I7555" s="5" t="s">
        <v>1549</v>
      </c>
      <c r="J7555" s="5" t="s">
        <v>15</v>
      </c>
      <c r="K7555" s="5" t="s">
        <v>1550</v>
      </c>
    </row>
    <row r="7556" spans="1:11" x14ac:dyDescent="0.35">
      <c r="A7556" s="1">
        <v>45536</v>
      </c>
      <c r="B7556">
        <v>1640</v>
      </c>
      <c r="C7556">
        <v>2408</v>
      </c>
      <c r="D7556">
        <v>263</v>
      </c>
      <c r="E7556">
        <v>368</v>
      </c>
      <c r="F7556" s="5" t="s">
        <v>16</v>
      </c>
      <c r="G7556" s="6">
        <v>45540.333333333336</v>
      </c>
      <c r="H7556" s="6">
        <v>45540.645833333336</v>
      </c>
      <c r="I7556" s="5" t="s">
        <v>1549</v>
      </c>
      <c r="J7556" s="5" t="s">
        <v>15</v>
      </c>
      <c r="K7556" s="5" t="s">
        <v>1550</v>
      </c>
    </row>
    <row r="7557" spans="1:11" x14ac:dyDescent="0.35">
      <c r="A7557" s="1">
        <v>45536</v>
      </c>
      <c r="B7557">
        <v>1640</v>
      </c>
      <c r="C7557">
        <v>2408</v>
      </c>
      <c r="D7557">
        <v>263</v>
      </c>
      <c r="E7557">
        <v>368</v>
      </c>
      <c r="F7557" s="5" t="s">
        <v>16</v>
      </c>
      <c r="G7557" s="6">
        <v>45541.333333333336</v>
      </c>
      <c r="H7557" s="6">
        <v>45541.645833333336</v>
      </c>
      <c r="I7557" s="5" t="s">
        <v>1549</v>
      </c>
      <c r="J7557" s="5" t="s">
        <v>15</v>
      </c>
      <c r="K7557" s="5" t="s">
        <v>1550</v>
      </c>
    </row>
    <row r="7558" spans="1:11" x14ac:dyDescent="0.35">
      <c r="A7558" s="1">
        <v>45536</v>
      </c>
      <c r="B7558">
        <v>1640</v>
      </c>
      <c r="C7558">
        <v>2408</v>
      </c>
      <c r="D7558">
        <v>263</v>
      </c>
      <c r="E7558">
        <v>368</v>
      </c>
      <c r="F7558" s="5" t="s">
        <v>16</v>
      </c>
      <c r="G7558" s="6">
        <v>45544.333333333336</v>
      </c>
      <c r="H7558" s="6">
        <v>45544.645833333336</v>
      </c>
      <c r="I7558" s="5" t="s">
        <v>1549</v>
      </c>
      <c r="J7558" s="5" t="s">
        <v>15</v>
      </c>
      <c r="K7558" s="5" t="s">
        <v>1550</v>
      </c>
    </row>
    <row r="7559" spans="1:11" x14ac:dyDescent="0.35">
      <c r="A7559" s="1">
        <v>45536</v>
      </c>
      <c r="B7559">
        <v>1640</v>
      </c>
      <c r="C7559">
        <v>2408</v>
      </c>
      <c r="D7559">
        <v>263</v>
      </c>
      <c r="E7559">
        <v>368</v>
      </c>
      <c r="F7559" s="5" t="s">
        <v>16</v>
      </c>
      <c r="G7559" s="6">
        <v>45545.333333333336</v>
      </c>
      <c r="H7559" s="6">
        <v>45545.645833333336</v>
      </c>
      <c r="I7559" s="5" t="s">
        <v>1549</v>
      </c>
      <c r="J7559" s="5" t="s">
        <v>15</v>
      </c>
      <c r="K7559" s="5" t="s">
        <v>1550</v>
      </c>
    </row>
    <row r="7560" spans="1:11" x14ac:dyDescent="0.35">
      <c r="A7560" s="1">
        <v>45536</v>
      </c>
      <c r="B7560">
        <v>1640</v>
      </c>
      <c r="C7560">
        <v>2408</v>
      </c>
      <c r="D7560">
        <v>263</v>
      </c>
      <c r="E7560">
        <v>368</v>
      </c>
      <c r="F7560" s="5" t="s">
        <v>16</v>
      </c>
      <c r="G7560" s="6">
        <v>45546.333333333336</v>
      </c>
      <c r="H7560" s="6">
        <v>45546.645833333336</v>
      </c>
      <c r="I7560" s="5" t="s">
        <v>1549</v>
      </c>
      <c r="J7560" s="5" t="s">
        <v>15</v>
      </c>
      <c r="K7560" s="5" t="s">
        <v>1550</v>
      </c>
    </row>
    <row r="7561" spans="1:11" x14ac:dyDescent="0.35">
      <c r="A7561" s="1">
        <v>45536</v>
      </c>
      <c r="B7561">
        <v>1640</v>
      </c>
      <c r="C7561">
        <v>2408</v>
      </c>
      <c r="D7561">
        <v>263</v>
      </c>
      <c r="E7561">
        <v>368</v>
      </c>
      <c r="F7561" s="5" t="s">
        <v>16</v>
      </c>
      <c r="G7561" s="6">
        <v>45547.333333333336</v>
      </c>
      <c r="H7561" s="6">
        <v>45547.645833333336</v>
      </c>
      <c r="I7561" s="5" t="s">
        <v>1549</v>
      </c>
      <c r="J7561" s="5" t="s">
        <v>15</v>
      </c>
      <c r="K7561" s="5" t="s">
        <v>1550</v>
      </c>
    </row>
    <row r="7562" spans="1:11" x14ac:dyDescent="0.35">
      <c r="A7562" s="1">
        <v>45536</v>
      </c>
      <c r="B7562">
        <v>1640</v>
      </c>
      <c r="C7562">
        <v>2408</v>
      </c>
      <c r="D7562">
        <v>263</v>
      </c>
      <c r="E7562">
        <v>368</v>
      </c>
      <c r="F7562" s="5" t="s">
        <v>16</v>
      </c>
      <c r="G7562" s="6">
        <v>45548.333333333336</v>
      </c>
      <c r="H7562" s="6">
        <v>45548.645833333336</v>
      </c>
      <c r="I7562" s="5" t="s">
        <v>1549</v>
      </c>
      <c r="J7562" s="5" t="s">
        <v>15</v>
      </c>
      <c r="K7562" s="5" t="s">
        <v>1550</v>
      </c>
    </row>
    <row r="7563" spans="1:11" x14ac:dyDescent="0.35">
      <c r="A7563" s="1">
        <v>45536</v>
      </c>
      <c r="B7563">
        <v>1640</v>
      </c>
      <c r="C7563">
        <v>2408</v>
      </c>
      <c r="D7563">
        <v>263</v>
      </c>
      <c r="E7563">
        <v>368</v>
      </c>
      <c r="F7563" s="5" t="s">
        <v>16</v>
      </c>
      <c r="G7563" s="6">
        <v>45551.333333333336</v>
      </c>
      <c r="H7563" s="6">
        <v>45551.645833333336</v>
      </c>
      <c r="I7563" s="5" t="s">
        <v>1549</v>
      </c>
      <c r="J7563" s="5" t="s">
        <v>15</v>
      </c>
      <c r="K7563" s="5" t="s">
        <v>1550</v>
      </c>
    </row>
    <row r="7564" spans="1:11" x14ac:dyDescent="0.35">
      <c r="A7564" s="1">
        <v>45536</v>
      </c>
      <c r="B7564">
        <v>1640</v>
      </c>
      <c r="C7564">
        <v>2408</v>
      </c>
      <c r="D7564">
        <v>263</v>
      </c>
      <c r="E7564">
        <v>368</v>
      </c>
      <c r="F7564" s="5" t="s">
        <v>16</v>
      </c>
      <c r="G7564" s="6">
        <v>45552.333333333336</v>
      </c>
      <c r="H7564" s="6">
        <v>45552.645833333336</v>
      </c>
      <c r="I7564" s="5" t="s">
        <v>1549</v>
      </c>
      <c r="J7564" s="5" t="s">
        <v>15</v>
      </c>
      <c r="K7564" s="5" t="s">
        <v>1550</v>
      </c>
    </row>
    <row r="7565" spans="1:11" x14ac:dyDescent="0.35">
      <c r="A7565" s="1">
        <v>45536</v>
      </c>
      <c r="B7565">
        <v>1640</v>
      </c>
      <c r="C7565">
        <v>2408</v>
      </c>
      <c r="D7565">
        <v>263</v>
      </c>
      <c r="E7565">
        <v>368</v>
      </c>
      <c r="F7565" s="5" t="s">
        <v>16</v>
      </c>
      <c r="G7565" s="6">
        <v>45553.333333333336</v>
      </c>
      <c r="H7565" s="6">
        <v>45553.645833333336</v>
      </c>
      <c r="I7565" s="5" t="s">
        <v>1549</v>
      </c>
      <c r="J7565" s="5" t="s">
        <v>15</v>
      </c>
      <c r="K7565" s="5" t="s">
        <v>1550</v>
      </c>
    </row>
    <row r="7566" spans="1:11" x14ac:dyDescent="0.35">
      <c r="A7566" s="1">
        <v>45536</v>
      </c>
      <c r="B7566">
        <v>1640</v>
      </c>
      <c r="C7566">
        <v>2408</v>
      </c>
      <c r="D7566">
        <v>263</v>
      </c>
      <c r="E7566">
        <v>368</v>
      </c>
      <c r="F7566" s="5" t="s">
        <v>16</v>
      </c>
      <c r="G7566" s="6">
        <v>45554.333333333336</v>
      </c>
      <c r="H7566" s="6">
        <v>45554.645833333336</v>
      </c>
      <c r="I7566" s="5" t="s">
        <v>1549</v>
      </c>
      <c r="J7566" s="5" t="s">
        <v>15</v>
      </c>
      <c r="K7566" s="5" t="s">
        <v>1550</v>
      </c>
    </row>
    <row r="7567" spans="1:11" x14ac:dyDescent="0.35">
      <c r="A7567" s="1">
        <v>45536</v>
      </c>
      <c r="B7567">
        <v>1640</v>
      </c>
      <c r="C7567">
        <v>2408</v>
      </c>
      <c r="D7567">
        <v>263</v>
      </c>
      <c r="E7567">
        <v>368</v>
      </c>
      <c r="F7567" s="5" t="s">
        <v>16</v>
      </c>
      <c r="G7567" s="6">
        <v>45555.333333333336</v>
      </c>
      <c r="H7567" s="6">
        <v>45555.645833333336</v>
      </c>
      <c r="I7567" s="5" t="s">
        <v>1549</v>
      </c>
      <c r="J7567" s="5" t="s">
        <v>15</v>
      </c>
      <c r="K7567" s="5" t="s">
        <v>1550</v>
      </c>
    </row>
    <row r="7568" spans="1:11" x14ac:dyDescent="0.35">
      <c r="A7568" s="1">
        <v>45536</v>
      </c>
      <c r="B7568">
        <v>1640</v>
      </c>
      <c r="C7568">
        <v>2408</v>
      </c>
      <c r="D7568">
        <v>263</v>
      </c>
      <c r="E7568">
        <v>368</v>
      </c>
      <c r="F7568" s="5" t="s">
        <v>16</v>
      </c>
      <c r="G7568" s="6">
        <v>45558.333333333336</v>
      </c>
      <c r="H7568" s="6">
        <v>45558.645833333336</v>
      </c>
      <c r="I7568" s="5" t="s">
        <v>1549</v>
      </c>
      <c r="J7568" s="5" t="s">
        <v>15</v>
      </c>
      <c r="K7568" s="5" t="s">
        <v>1550</v>
      </c>
    </row>
    <row r="7569" spans="1:11" x14ac:dyDescent="0.35">
      <c r="A7569" s="1">
        <v>45536</v>
      </c>
      <c r="B7569">
        <v>1640</v>
      </c>
      <c r="C7569">
        <v>2408</v>
      </c>
      <c r="D7569">
        <v>263</v>
      </c>
      <c r="E7569">
        <v>368</v>
      </c>
      <c r="F7569" s="5" t="s">
        <v>16</v>
      </c>
      <c r="G7569" s="6">
        <v>45559.333333333336</v>
      </c>
      <c r="H7569" s="6">
        <v>45559.645833333336</v>
      </c>
      <c r="I7569" s="5" t="s">
        <v>1549</v>
      </c>
      <c r="J7569" s="5" t="s">
        <v>15</v>
      </c>
      <c r="K7569" s="5" t="s">
        <v>1550</v>
      </c>
    </row>
    <row r="7570" spans="1:11" x14ac:dyDescent="0.35">
      <c r="A7570" s="1">
        <v>45536</v>
      </c>
      <c r="B7570">
        <v>1640</v>
      </c>
      <c r="C7570">
        <v>2408</v>
      </c>
      <c r="D7570">
        <v>263</v>
      </c>
      <c r="E7570">
        <v>368</v>
      </c>
      <c r="F7570" s="5" t="s">
        <v>16</v>
      </c>
      <c r="G7570" s="6">
        <v>45560.333333333336</v>
      </c>
      <c r="H7570" s="6">
        <v>45560.524257986108</v>
      </c>
      <c r="I7570" s="5" t="s">
        <v>1551</v>
      </c>
      <c r="J7570" s="5" t="s">
        <v>15</v>
      </c>
      <c r="K7570" s="5" t="s">
        <v>1550</v>
      </c>
    </row>
    <row r="7571" spans="1:11" x14ac:dyDescent="0.35">
      <c r="A7571" s="1">
        <v>45536</v>
      </c>
      <c r="B7571">
        <v>1641</v>
      </c>
      <c r="C7571">
        <v>2409</v>
      </c>
      <c r="D7571">
        <v>10</v>
      </c>
      <c r="E7571">
        <v>25</v>
      </c>
      <c r="F7571" s="5" t="s">
        <v>16</v>
      </c>
      <c r="G7571" s="6">
        <v>45537.333333333336</v>
      </c>
      <c r="H7571" s="6">
        <v>45537.645833333336</v>
      </c>
      <c r="I7571" s="5" t="s">
        <v>1549</v>
      </c>
      <c r="J7571" s="5" t="s">
        <v>15</v>
      </c>
      <c r="K7571" s="5" t="s">
        <v>1556</v>
      </c>
    </row>
    <row r="7572" spans="1:11" x14ac:dyDescent="0.35">
      <c r="A7572" s="1">
        <v>45536</v>
      </c>
      <c r="B7572">
        <v>1641</v>
      </c>
      <c r="C7572">
        <v>2409</v>
      </c>
      <c r="D7572">
        <v>10</v>
      </c>
      <c r="E7572">
        <v>25</v>
      </c>
      <c r="F7572" s="5" t="s">
        <v>16</v>
      </c>
      <c r="G7572" s="6">
        <v>45538.333333333336</v>
      </c>
      <c r="H7572" s="6">
        <v>45538.645833333336</v>
      </c>
      <c r="I7572" s="5" t="s">
        <v>1549</v>
      </c>
      <c r="J7572" s="5" t="s">
        <v>15</v>
      </c>
      <c r="K7572" s="5" t="s">
        <v>1556</v>
      </c>
    </row>
    <row r="7573" spans="1:11" x14ac:dyDescent="0.35">
      <c r="A7573" s="1">
        <v>45536</v>
      </c>
      <c r="B7573">
        <v>1641</v>
      </c>
      <c r="C7573">
        <v>2409</v>
      </c>
      <c r="D7573">
        <v>10</v>
      </c>
      <c r="E7573">
        <v>25</v>
      </c>
      <c r="F7573" s="5" t="s">
        <v>16</v>
      </c>
      <c r="G7573" s="6">
        <v>45539.333333333336</v>
      </c>
      <c r="H7573" s="6">
        <v>45539.645833333336</v>
      </c>
      <c r="I7573" s="5" t="s">
        <v>1549</v>
      </c>
      <c r="J7573" s="5" t="s">
        <v>15</v>
      </c>
      <c r="K7573" s="5" t="s">
        <v>1556</v>
      </c>
    </row>
    <row r="7574" spans="1:11" x14ac:dyDescent="0.35">
      <c r="A7574" s="1">
        <v>45536</v>
      </c>
      <c r="B7574">
        <v>1641</v>
      </c>
      <c r="C7574">
        <v>2409</v>
      </c>
      <c r="D7574">
        <v>10</v>
      </c>
      <c r="E7574">
        <v>25</v>
      </c>
      <c r="F7574" s="5" t="s">
        <v>16</v>
      </c>
      <c r="G7574" s="6">
        <v>45540.333333333336</v>
      </c>
      <c r="H7574" s="6">
        <v>45540.645833333336</v>
      </c>
      <c r="I7574" s="5" t="s">
        <v>1549</v>
      </c>
      <c r="J7574" s="5" t="s">
        <v>15</v>
      </c>
      <c r="K7574" s="5" t="s">
        <v>1556</v>
      </c>
    </row>
    <row r="7575" spans="1:11" x14ac:dyDescent="0.35">
      <c r="A7575" s="1">
        <v>45536</v>
      </c>
      <c r="B7575">
        <v>1641</v>
      </c>
      <c r="C7575">
        <v>2409</v>
      </c>
      <c r="D7575">
        <v>10</v>
      </c>
      <c r="E7575">
        <v>25</v>
      </c>
      <c r="F7575" s="5" t="s">
        <v>16</v>
      </c>
      <c r="G7575" s="6">
        <v>45541.333333333336</v>
      </c>
      <c r="H7575" s="6">
        <v>45541.645833333336</v>
      </c>
      <c r="I7575" s="5" t="s">
        <v>1549</v>
      </c>
      <c r="J7575" s="5" t="s">
        <v>15</v>
      </c>
      <c r="K7575" s="5" t="s">
        <v>1556</v>
      </c>
    </row>
    <row r="7576" spans="1:11" x14ac:dyDescent="0.35">
      <c r="A7576" s="1">
        <v>45536</v>
      </c>
      <c r="B7576">
        <v>1641</v>
      </c>
      <c r="C7576">
        <v>2409</v>
      </c>
      <c r="D7576">
        <v>10</v>
      </c>
      <c r="E7576">
        <v>25</v>
      </c>
      <c r="F7576" s="5" t="s">
        <v>16</v>
      </c>
      <c r="G7576" s="6">
        <v>45544.333333333336</v>
      </c>
      <c r="H7576" s="6">
        <v>45544.645833333336</v>
      </c>
      <c r="I7576" s="5" t="s">
        <v>1549</v>
      </c>
      <c r="J7576" s="5" t="s">
        <v>15</v>
      </c>
      <c r="K7576" s="5" t="s">
        <v>1556</v>
      </c>
    </row>
    <row r="7577" spans="1:11" x14ac:dyDescent="0.35">
      <c r="A7577" s="1">
        <v>45536</v>
      </c>
      <c r="B7577">
        <v>1641</v>
      </c>
      <c r="C7577">
        <v>2409</v>
      </c>
      <c r="D7577">
        <v>10</v>
      </c>
      <c r="E7577">
        <v>25</v>
      </c>
      <c r="F7577" s="5" t="s">
        <v>16</v>
      </c>
      <c r="G7577" s="6">
        <v>45545.333333333336</v>
      </c>
      <c r="H7577" s="6">
        <v>45545.645833333336</v>
      </c>
      <c r="I7577" s="5" t="s">
        <v>1549</v>
      </c>
      <c r="J7577" s="5" t="s">
        <v>15</v>
      </c>
      <c r="K7577" s="5" t="s">
        <v>1556</v>
      </c>
    </row>
    <row r="7578" spans="1:11" x14ac:dyDescent="0.35">
      <c r="A7578" s="1">
        <v>45536</v>
      </c>
      <c r="B7578">
        <v>1641</v>
      </c>
      <c r="C7578">
        <v>2409</v>
      </c>
      <c r="D7578">
        <v>10</v>
      </c>
      <c r="E7578">
        <v>25</v>
      </c>
      <c r="F7578" s="5" t="s">
        <v>16</v>
      </c>
      <c r="G7578" s="6">
        <v>45546.333333333336</v>
      </c>
      <c r="H7578" s="6">
        <v>45546.645833333336</v>
      </c>
      <c r="I7578" s="5" t="s">
        <v>1549</v>
      </c>
      <c r="J7578" s="5" t="s">
        <v>15</v>
      </c>
      <c r="K7578" s="5" t="s">
        <v>1556</v>
      </c>
    </row>
    <row r="7579" spans="1:11" x14ac:dyDescent="0.35">
      <c r="A7579" s="1">
        <v>45536</v>
      </c>
      <c r="B7579">
        <v>1641</v>
      </c>
      <c r="C7579">
        <v>2409</v>
      </c>
      <c r="D7579">
        <v>10</v>
      </c>
      <c r="E7579">
        <v>25</v>
      </c>
      <c r="F7579" s="5" t="s">
        <v>16</v>
      </c>
      <c r="G7579" s="6">
        <v>45547.333333333336</v>
      </c>
      <c r="H7579" s="6">
        <v>45547.645833333336</v>
      </c>
      <c r="I7579" s="5" t="s">
        <v>1549</v>
      </c>
      <c r="J7579" s="5" t="s">
        <v>15</v>
      </c>
      <c r="K7579" s="5" t="s">
        <v>1556</v>
      </c>
    </row>
    <row r="7580" spans="1:11" x14ac:dyDescent="0.35">
      <c r="A7580" s="1">
        <v>45536</v>
      </c>
      <c r="B7580">
        <v>1641</v>
      </c>
      <c r="C7580">
        <v>2409</v>
      </c>
      <c r="D7580">
        <v>10</v>
      </c>
      <c r="E7580">
        <v>25</v>
      </c>
      <c r="F7580" s="5" t="s">
        <v>16</v>
      </c>
      <c r="G7580" s="6">
        <v>45548.333333333336</v>
      </c>
      <c r="H7580" s="6">
        <v>45548.645833333336</v>
      </c>
      <c r="I7580" s="5" t="s">
        <v>1549</v>
      </c>
      <c r="J7580" s="5" t="s">
        <v>15</v>
      </c>
      <c r="K7580" s="5" t="s">
        <v>1556</v>
      </c>
    </row>
    <row r="7581" spans="1:11" x14ac:dyDescent="0.35">
      <c r="A7581" s="1">
        <v>45536</v>
      </c>
      <c r="B7581">
        <v>1641</v>
      </c>
      <c r="C7581">
        <v>2409</v>
      </c>
      <c r="D7581">
        <v>10</v>
      </c>
      <c r="E7581">
        <v>25</v>
      </c>
      <c r="F7581" s="5" t="s">
        <v>16</v>
      </c>
      <c r="G7581" s="6">
        <v>45551.333333333336</v>
      </c>
      <c r="H7581" s="6">
        <v>45551.645833333336</v>
      </c>
      <c r="I7581" s="5" t="s">
        <v>1549</v>
      </c>
      <c r="J7581" s="5" t="s">
        <v>15</v>
      </c>
      <c r="K7581" s="5" t="s">
        <v>1556</v>
      </c>
    </row>
    <row r="7582" spans="1:11" x14ac:dyDescent="0.35">
      <c r="A7582" s="1">
        <v>45536</v>
      </c>
      <c r="B7582">
        <v>1641</v>
      </c>
      <c r="C7582">
        <v>2409</v>
      </c>
      <c r="D7582">
        <v>10</v>
      </c>
      <c r="E7582">
        <v>25</v>
      </c>
      <c r="F7582" s="5" t="s">
        <v>16</v>
      </c>
      <c r="G7582" s="6">
        <v>45552.333333333336</v>
      </c>
      <c r="H7582" s="6">
        <v>45552.645833333336</v>
      </c>
      <c r="I7582" s="5" t="s">
        <v>1549</v>
      </c>
      <c r="J7582" s="5" t="s">
        <v>15</v>
      </c>
      <c r="K7582" s="5" t="s">
        <v>1556</v>
      </c>
    </row>
    <row r="7583" spans="1:11" x14ac:dyDescent="0.35">
      <c r="A7583" s="1">
        <v>45536</v>
      </c>
      <c r="B7583">
        <v>1641</v>
      </c>
      <c r="C7583">
        <v>2409</v>
      </c>
      <c r="D7583">
        <v>10</v>
      </c>
      <c r="E7583">
        <v>25</v>
      </c>
      <c r="F7583" s="5" t="s">
        <v>16</v>
      </c>
      <c r="G7583" s="6">
        <v>45553.333333333336</v>
      </c>
      <c r="H7583" s="6">
        <v>45553.645833333336</v>
      </c>
      <c r="I7583" s="5" t="s">
        <v>1549</v>
      </c>
      <c r="J7583" s="5" t="s">
        <v>15</v>
      </c>
      <c r="K7583" s="5" t="s">
        <v>1556</v>
      </c>
    </row>
    <row r="7584" spans="1:11" x14ac:dyDescent="0.35">
      <c r="A7584" s="1">
        <v>45536</v>
      </c>
      <c r="B7584">
        <v>1641</v>
      </c>
      <c r="C7584">
        <v>2409</v>
      </c>
      <c r="D7584">
        <v>10</v>
      </c>
      <c r="E7584">
        <v>25</v>
      </c>
      <c r="F7584" s="5" t="s">
        <v>16</v>
      </c>
      <c r="G7584" s="6">
        <v>45554.333333333336</v>
      </c>
      <c r="H7584" s="6">
        <v>45554.645833333336</v>
      </c>
      <c r="I7584" s="5" t="s">
        <v>1549</v>
      </c>
      <c r="J7584" s="5" t="s">
        <v>15</v>
      </c>
      <c r="K7584" s="5" t="s">
        <v>1556</v>
      </c>
    </row>
    <row r="7585" spans="1:11" x14ac:dyDescent="0.35">
      <c r="A7585" s="1">
        <v>45536</v>
      </c>
      <c r="B7585">
        <v>1641</v>
      </c>
      <c r="C7585">
        <v>2409</v>
      </c>
      <c r="D7585">
        <v>10</v>
      </c>
      <c r="E7585">
        <v>25</v>
      </c>
      <c r="F7585" s="5" t="s">
        <v>16</v>
      </c>
      <c r="G7585" s="6">
        <v>45555.333333333336</v>
      </c>
      <c r="H7585" s="6">
        <v>45555.361073055552</v>
      </c>
      <c r="I7585" s="5" t="s">
        <v>1557</v>
      </c>
      <c r="J7585" s="5" t="s">
        <v>15</v>
      </c>
      <c r="K7585" s="5" t="s">
        <v>1556</v>
      </c>
    </row>
    <row r="7586" spans="1:11" x14ac:dyDescent="0.35">
      <c r="A7586" s="1">
        <v>45536</v>
      </c>
      <c r="B7586">
        <v>1643</v>
      </c>
      <c r="C7586">
        <v>2412</v>
      </c>
      <c r="D7586">
        <v>238</v>
      </c>
      <c r="E7586">
        <v>337</v>
      </c>
      <c r="F7586" s="5" t="s">
        <v>14</v>
      </c>
      <c r="G7586" s="6">
        <v>45539.8125</v>
      </c>
      <c r="H7586" s="6">
        <v>45540.3125</v>
      </c>
      <c r="I7586" s="5" t="s">
        <v>1554</v>
      </c>
      <c r="J7586" s="5" t="s">
        <v>15</v>
      </c>
      <c r="K7586" s="5" t="s">
        <v>1550</v>
      </c>
    </row>
    <row r="7587" spans="1:11" x14ac:dyDescent="0.35">
      <c r="A7587" s="1">
        <v>45536</v>
      </c>
      <c r="B7587">
        <v>1643</v>
      </c>
      <c r="C7587">
        <v>2412</v>
      </c>
      <c r="D7587">
        <v>238</v>
      </c>
      <c r="E7587">
        <v>337</v>
      </c>
      <c r="F7587" s="5" t="s">
        <v>14</v>
      </c>
      <c r="G7587" s="6">
        <v>45540.8125</v>
      </c>
      <c r="H7587" s="6">
        <v>45541.3125</v>
      </c>
      <c r="I7587" s="5" t="s">
        <v>1554</v>
      </c>
      <c r="J7587" s="5" t="s">
        <v>15</v>
      </c>
      <c r="K7587" s="5" t="s">
        <v>1550</v>
      </c>
    </row>
    <row r="7588" spans="1:11" x14ac:dyDescent="0.35">
      <c r="A7588" s="1">
        <v>45536</v>
      </c>
      <c r="B7588">
        <v>1643</v>
      </c>
      <c r="C7588">
        <v>2412</v>
      </c>
      <c r="D7588">
        <v>238</v>
      </c>
      <c r="E7588">
        <v>337</v>
      </c>
      <c r="F7588" s="5" t="s">
        <v>14</v>
      </c>
      <c r="G7588" s="6">
        <v>45546.8125</v>
      </c>
      <c r="H7588" s="6">
        <v>45547.3125</v>
      </c>
      <c r="I7588" s="5" t="s">
        <v>1554</v>
      </c>
      <c r="J7588" s="5" t="s">
        <v>15</v>
      </c>
      <c r="K7588" s="5" t="s">
        <v>1550</v>
      </c>
    </row>
    <row r="7589" spans="1:11" x14ac:dyDescent="0.35">
      <c r="A7589" s="1">
        <v>45536</v>
      </c>
      <c r="B7589">
        <v>1643</v>
      </c>
      <c r="C7589">
        <v>2412</v>
      </c>
      <c r="D7589">
        <v>238</v>
      </c>
      <c r="E7589">
        <v>337</v>
      </c>
      <c r="F7589" s="5" t="s">
        <v>14</v>
      </c>
      <c r="G7589" s="6">
        <v>45547.8125</v>
      </c>
      <c r="H7589" s="6">
        <v>45548.3125</v>
      </c>
      <c r="I7589" s="5" t="s">
        <v>1554</v>
      </c>
      <c r="J7589" s="5" t="s">
        <v>15</v>
      </c>
      <c r="K7589" s="5" t="s">
        <v>1550</v>
      </c>
    </row>
    <row r="7590" spans="1:11" x14ac:dyDescent="0.35">
      <c r="A7590" s="1">
        <v>45536</v>
      </c>
      <c r="B7590">
        <v>1643</v>
      </c>
      <c r="C7590">
        <v>2412</v>
      </c>
      <c r="D7590">
        <v>238</v>
      </c>
      <c r="E7590">
        <v>337</v>
      </c>
      <c r="F7590" s="5" t="s">
        <v>14</v>
      </c>
      <c r="G7590" s="6">
        <v>45553.8125</v>
      </c>
      <c r="H7590" s="6">
        <v>45554.3125</v>
      </c>
      <c r="I7590" s="5" t="s">
        <v>1554</v>
      </c>
      <c r="J7590" s="5" t="s">
        <v>15</v>
      </c>
      <c r="K7590" s="5" t="s">
        <v>1550</v>
      </c>
    </row>
    <row r="7591" spans="1:11" x14ac:dyDescent="0.35">
      <c r="A7591" s="1">
        <v>45536</v>
      </c>
      <c r="B7591">
        <v>1643</v>
      </c>
      <c r="C7591">
        <v>2412</v>
      </c>
      <c r="D7591">
        <v>238</v>
      </c>
      <c r="E7591">
        <v>337</v>
      </c>
      <c r="F7591" s="5" t="s">
        <v>14</v>
      </c>
      <c r="G7591" s="6">
        <v>45554.8125</v>
      </c>
      <c r="H7591" s="6">
        <v>45555.3125</v>
      </c>
      <c r="I7591" s="5" t="s">
        <v>1554</v>
      </c>
      <c r="J7591" s="5" t="s">
        <v>15</v>
      </c>
      <c r="K7591" s="5" t="s">
        <v>1550</v>
      </c>
    </row>
    <row r="7592" spans="1:11" x14ac:dyDescent="0.35">
      <c r="A7592" s="1">
        <v>45536</v>
      </c>
      <c r="B7592">
        <v>1643</v>
      </c>
      <c r="C7592">
        <v>2412</v>
      </c>
      <c r="D7592">
        <v>238</v>
      </c>
      <c r="E7592">
        <v>337</v>
      </c>
      <c r="F7592" s="5" t="s">
        <v>14</v>
      </c>
      <c r="G7592" s="6">
        <v>45560.8125</v>
      </c>
      <c r="H7592" s="6">
        <v>45561.3125</v>
      </c>
      <c r="I7592" s="5" t="s">
        <v>1554</v>
      </c>
      <c r="J7592" s="5" t="s">
        <v>15</v>
      </c>
      <c r="K7592" s="5" t="s">
        <v>1550</v>
      </c>
    </row>
    <row r="7593" spans="1:11" x14ac:dyDescent="0.35">
      <c r="A7593" s="1">
        <v>45536</v>
      </c>
      <c r="B7593">
        <v>1643</v>
      </c>
      <c r="C7593">
        <v>2412</v>
      </c>
      <c r="D7593">
        <v>238</v>
      </c>
      <c r="E7593">
        <v>337</v>
      </c>
      <c r="F7593" s="5" t="s">
        <v>14</v>
      </c>
      <c r="G7593" s="6">
        <v>45561.8125</v>
      </c>
      <c r="H7593" s="6">
        <v>45562.3125</v>
      </c>
      <c r="I7593" s="5" t="s">
        <v>1554</v>
      </c>
      <c r="J7593" s="5" t="s">
        <v>15</v>
      </c>
      <c r="K7593" s="5" t="s">
        <v>1550</v>
      </c>
    </row>
    <row r="7594" spans="1:11" x14ac:dyDescent="0.35">
      <c r="A7594" s="1">
        <v>45536</v>
      </c>
      <c r="B7594">
        <v>1643</v>
      </c>
      <c r="C7594">
        <v>2412</v>
      </c>
      <c r="D7594">
        <v>238</v>
      </c>
      <c r="E7594">
        <v>337</v>
      </c>
      <c r="F7594" s="5" t="s">
        <v>14</v>
      </c>
      <c r="G7594" s="6">
        <v>45561.8125</v>
      </c>
      <c r="H7594" s="6">
        <v>45563.315924652779</v>
      </c>
      <c r="I7594" s="5" t="s">
        <v>1555</v>
      </c>
      <c r="J7594" s="5" t="s">
        <v>15</v>
      </c>
      <c r="K7594" s="5" t="s">
        <v>1550</v>
      </c>
    </row>
    <row r="7595" spans="1:11" x14ac:dyDescent="0.35">
      <c r="A7595" s="1">
        <v>45536</v>
      </c>
      <c r="B7595">
        <v>1645</v>
      </c>
      <c r="C7595">
        <v>2416</v>
      </c>
      <c r="D7595">
        <v>98</v>
      </c>
      <c r="E7595">
        <v>158</v>
      </c>
      <c r="F7595" s="5" t="s">
        <v>16</v>
      </c>
      <c r="G7595" s="6">
        <v>45537.333333333336</v>
      </c>
      <c r="H7595" s="6">
        <v>45537.645833333336</v>
      </c>
      <c r="I7595" s="5" t="s">
        <v>1549</v>
      </c>
      <c r="J7595" s="5" t="s">
        <v>15</v>
      </c>
      <c r="K7595" s="5" t="s">
        <v>1550</v>
      </c>
    </row>
    <row r="7596" spans="1:11" x14ac:dyDescent="0.35">
      <c r="A7596" s="1">
        <v>45536</v>
      </c>
      <c r="B7596">
        <v>1645</v>
      </c>
      <c r="C7596">
        <v>2416</v>
      </c>
      <c r="D7596">
        <v>98</v>
      </c>
      <c r="E7596">
        <v>158</v>
      </c>
      <c r="F7596" s="5" t="s">
        <v>16</v>
      </c>
      <c r="G7596" s="6">
        <v>45538.333333333336</v>
      </c>
      <c r="H7596" s="6">
        <v>45538.645833333336</v>
      </c>
      <c r="I7596" s="5" t="s">
        <v>1549</v>
      </c>
      <c r="J7596" s="5" t="s">
        <v>15</v>
      </c>
      <c r="K7596" s="5" t="s">
        <v>1550</v>
      </c>
    </row>
    <row r="7597" spans="1:11" x14ac:dyDescent="0.35">
      <c r="A7597" s="1">
        <v>45536</v>
      </c>
      <c r="B7597">
        <v>1645</v>
      </c>
      <c r="C7597">
        <v>2416</v>
      </c>
      <c r="D7597">
        <v>98</v>
      </c>
      <c r="E7597">
        <v>158</v>
      </c>
      <c r="F7597" s="5" t="s">
        <v>16</v>
      </c>
      <c r="G7597" s="6">
        <v>45539.333333333336</v>
      </c>
      <c r="H7597" s="6">
        <v>45539.645833333336</v>
      </c>
      <c r="I7597" s="5" t="s">
        <v>1549</v>
      </c>
      <c r="J7597" s="5" t="s">
        <v>15</v>
      </c>
      <c r="K7597" s="5" t="s">
        <v>1550</v>
      </c>
    </row>
    <row r="7598" spans="1:11" x14ac:dyDescent="0.35">
      <c r="A7598" s="1">
        <v>45536</v>
      </c>
      <c r="B7598">
        <v>1645</v>
      </c>
      <c r="C7598">
        <v>2416</v>
      </c>
      <c r="D7598">
        <v>98</v>
      </c>
      <c r="E7598">
        <v>158</v>
      </c>
      <c r="F7598" s="5" t="s">
        <v>16</v>
      </c>
      <c r="G7598" s="6">
        <v>45540.333333333336</v>
      </c>
      <c r="H7598" s="6">
        <v>45540.645833333336</v>
      </c>
      <c r="I7598" s="5" t="s">
        <v>1549</v>
      </c>
      <c r="J7598" s="5" t="s">
        <v>15</v>
      </c>
      <c r="K7598" s="5" t="s">
        <v>1550</v>
      </c>
    </row>
    <row r="7599" spans="1:11" x14ac:dyDescent="0.35">
      <c r="A7599" s="1">
        <v>45536</v>
      </c>
      <c r="B7599">
        <v>1645</v>
      </c>
      <c r="C7599">
        <v>2416</v>
      </c>
      <c r="D7599">
        <v>98</v>
      </c>
      <c r="E7599">
        <v>158</v>
      </c>
      <c r="F7599" s="5" t="s">
        <v>16</v>
      </c>
      <c r="G7599" s="6">
        <v>45541.333333333336</v>
      </c>
      <c r="H7599" s="6">
        <v>45541.645833333336</v>
      </c>
      <c r="I7599" s="5" t="s">
        <v>1549</v>
      </c>
      <c r="J7599" s="5" t="s">
        <v>15</v>
      </c>
      <c r="K7599" s="5" t="s">
        <v>1550</v>
      </c>
    </row>
    <row r="7600" spans="1:11" x14ac:dyDescent="0.35">
      <c r="A7600" s="1">
        <v>45536</v>
      </c>
      <c r="B7600">
        <v>1645</v>
      </c>
      <c r="C7600">
        <v>2416</v>
      </c>
      <c r="D7600">
        <v>98</v>
      </c>
      <c r="E7600">
        <v>158</v>
      </c>
      <c r="F7600" s="5" t="s">
        <v>16</v>
      </c>
      <c r="G7600" s="6">
        <v>45544.333333333336</v>
      </c>
      <c r="H7600" s="6">
        <v>45544.645833333336</v>
      </c>
      <c r="I7600" s="5" t="s">
        <v>1549</v>
      </c>
      <c r="J7600" s="5" t="s">
        <v>15</v>
      </c>
      <c r="K7600" s="5" t="s">
        <v>1550</v>
      </c>
    </row>
    <row r="7601" spans="1:11" x14ac:dyDescent="0.35">
      <c r="A7601" s="1">
        <v>45536</v>
      </c>
      <c r="B7601">
        <v>1645</v>
      </c>
      <c r="C7601">
        <v>2416</v>
      </c>
      <c r="D7601">
        <v>98</v>
      </c>
      <c r="E7601">
        <v>158</v>
      </c>
      <c r="F7601" s="5" t="s">
        <v>16</v>
      </c>
      <c r="G7601" s="6">
        <v>45545.333333333336</v>
      </c>
      <c r="H7601" s="6">
        <v>45545.645833333336</v>
      </c>
      <c r="I7601" s="5" t="s">
        <v>1549</v>
      </c>
      <c r="J7601" s="5" t="s">
        <v>15</v>
      </c>
      <c r="K7601" s="5" t="s">
        <v>1550</v>
      </c>
    </row>
    <row r="7602" spans="1:11" x14ac:dyDescent="0.35">
      <c r="A7602" s="1">
        <v>45536</v>
      </c>
      <c r="B7602">
        <v>1645</v>
      </c>
      <c r="C7602">
        <v>2416</v>
      </c>
      <c r="D7602">
        <v>98</v>
      </c>
      <c r="E7602">
        <v>158</v>
      </c>
      <c r="F7602" s="5" t="s">
        <v>16</v>
      </c>
      <c r="G7602" s="6">
        <v>45546.333333333336</v>
      </c>
      <c r="H7602" s="6">
        <v>45546.645833333336</v>
      </c>
      <c r="I7602" s="5" t="s">
        <v>1549</v>
      </c>
      <c r="J7602" s="5" t="s">
        <v>15</v>
      </c>
      <c r="K7602" s="5" t="s">
        <v>1550</v>
      </c>
    </row>
    <row r="7603" spans="1:11" x14ac:dyDescent="0.35">
      <c r="A7603" s="1">
        <v>45536</v>
      </c>
      <c r="B7603">
        <v>1645</v>
      </c>
      <c r="C7603">
        <v>2416</v>
      </c>
      <c r="D7603">
        <v>98</v>
      </c>
      <c r="E7603">
        <v>158</v>
      </c>
      <c r="F7603" s="5" t="s">
        <v>16</v>
      </c>
      <c r="G7603" s="6">
        <v>45547.333333333336</v>
      </c>
      <c r="H7603" s="6">
        <v>45547.645833333336</v>
      </c>
      <c r="I7603" s="5" t="s">
        <v>1549</v>
      </c>
      <c r="J7603" s="5" t="s">
        <v>15</v>
      </c>
      <c r="K7603" s="5" t="s">
        <v>1550</v>
      </c>
    </row>
    <row r="7604" spans="1:11" x14ac:dyDescent="0.35">
      <c r="A7604" s="1">
        <v>45536</v>
      </c>
      <c r="B7604">
        <v>1645</v>
      </c>
      <c r="C7604">
        <v>2416</v>
      </c>
      <c r="D7604">
        <v>98</v>
      </c>
      <c r="E7604">
        <v>158</v>
      </c>
      <c r="F7604" s="5" t="s">
        <v>16</v>
      </c>
      <c r="G7604" s="6">
        <v>45548.333333333336</v>
      </c>
      <c r="H7604" s="6">
        <v>45548.645833333336</v>
      </c>
      <c r="I7604" s="5" t="s">
        <v>1549</v>
      </c>
      <c r="J7604" s="5" t="s">
        <v>15</v>
      </c>
      <c r="K7604" s="5" t="s">
        <v>1550</v>
      </c>
    </row>
    <row r="7605" spans="1:11" x14ac:dyDescent="0.35">
      <c r="A7605" s="1">
        <v>45536</v>
      </c>
      <c r="B7605">
        <v>1645</v>
      </c>
      <c r="C7605">
        <v>2416</v>
      </c>
      <c r="D7605">
        <v>98</v>
      </c>
      <c r="E7605">
        <v>158</v>
      </c>
      <c r="F7605" s="5" t="s">
        <v>16</v>
      </c>
      <c r="G7605" s="6">
        <v>45551.333333333336</v>
      </c>
      <c r="H7605" s="6">
        <v>45551.645833333336</v>
      </c>
      <c r="I7605" s="5" t="s">
        <v>1549</v>
      </c>
      <c r="J7605" s="5" t="s">
        <v>15</v>
      </c>
      <c r="K7605" s="5" t="s">
        <v>1550</v>
      </c>
    </row>
    <row r="7606" spans="1:11" x14ac:dyDescent="0.35">
      <c r="A7606" s="1">
        <v>45536</v>
      </c>
      <c r="B7606">
        <v>1645</v>
      </c>
      <c r="C7606">
        <v>2416</v>
      </c>
      <c r="D7606">
        <v>98</v>
      </c>
      <c r="E7606">
        <v>158</v>
      </c>
      <c r="F7606" s="5" t="s">
        <v>16</v>
      </c>
      <c r="G7606" s="6">
        <v>45552.333333333336</v>
      </c>
      <c r="H7606" s="6">
        <v>45552.645833333336</v>
      </c>
      <c r="I7606" s="5" t="s">
        <v>1549</v>
      </c>
      <c r="J7606" s="5" t="s">
        <v>15</v>
      </c>
      <c r="K7606" s="5" t="s">
        <v>1550</v>
      </c>
    </row>
    <row r="7607" spans="1:11" x14ac:dyDescent="0.35">
      <c r="A7607" s="1">
        <v>45536</v>
      </c>
      <c r="B7607">
        <v>1645</v>
      </c>
      <c r="C7607">
        <v>2416</v>
      </c>
      <c r="D7607">
        <v>98</v>
      </c>
      <c r="E7607">
        <v>158</v>
      </c>
      <c r="F7607" s="5" t="s">
        <v>16</v>
      </c>
      <c r="G7607" s="6">
        <v>45553.333333333336</v>
      </c>
      <c r="H7607" s="6">
        <v>45553.645833333336</v>
      </c>
      <c r="I7607" s="5" t="s">
        <v>1549</v>
      </c>
      <c r="J7607" s="5" t="s">
        <v>15</v>
      </c>
      <c r="K7607" s="5" t="s">
        <v>1550</v>
      </c>
    </row>
    <row r="7608" spans="1:11" x14ac:dyDescent="0.35">
      <c r="A7608" s="1">
        <v>45536</v>
      </c>
      <c r="B7608">
        <v>1645</v>
      </c>
      <c r="C7608">
        <v>2416</v>
      </c>
      <c r="D7608">
        <v>98</v>
      </c>
      <c r="E7608">
        <v>158</v>
      </c>
      <c r="F7608" s="5" t="s">
        <v>16</v>
      </c>
      <c r="G7608" s="6">
        <v>45554.333333333336</v>
      </c>
      <c r="H7608" s="6">
        <v>45554.645833333336</v>
      </c>
      <c r="I7608" s="5" t="s">
        <v>1549</v>
      </c>
      <c r="J7608" s="5" t="s">
        <v>15</v>
      </c>
      <c r="K7608" s="5" t="s">
        <v>1550</v>
      </c>
    </row>
    <row r="7609" spans="1:11" x14ac:dyDescent="0.35">
      <c r="A7609" s="1">
        <v>45536</v>
      </c>
      <c r="B7609">
        <v>1645</v>
      </c>
      <c r="C7609">
        <v>2416</v>
      </c>
      <c r="D7609">
        <v>98</v>
      </c>
      <c r="E7609">
        <v>158</v>
      </c>
      <c r="F7609" s="5" t="s">
        <v>16</v>
      </c>
      <c r="G7609" s="6">
        <v>45555.333333333336</v>
      </c>
      <c r="H7609" s="6">
        <v>45555.645833333336</v>
      </c>
      <c r="I7609" s="5" t="s">
        <v>1549</v>
      </c>
      <c r="J7609" s="5" t="s">
        <v>15</v>
      </c>
      <c r="K7609" s="5" t="s">
        <v>1550</v>
      </c>
    </row>
    <row r="7610" spans="1:11" x14ac:dyDescent="0.35">
      <c r="A7610" s="1">
        <v>45536</v>
      </c>
      <c r="B7610">
        <v>1645</v>
      </c>
      <c r="C7610">
        <v>2416</v>
      </c>
      <c r="D7610">
        <v>98</v>
      </c>
      <c r="E7610">
        <v>158</v>
      </c>
      <c r="F7610" s="5" t="s">
        <v>16</v>
      </c>
      <c r="G7610" s="6">
        <v>45558.333333333336</v>
      </c>
      <c r="H7610" s="6">
        <v>45558.645833333336</v>
      </c>
      <c r="I7610" s="5" t="s">
        <v>1549</v>
      </c>
      <c r="J7610" s="5" t="s">
        <v>15</v>
      </c>
      <c r="K7610" s="5" t="s">
        <v>1550</v>
      </c>
    </row>
    <row r="7611" spans="1:11" x14ac:dyDescent="0.35">
      <c r="A7611" s="1">
        <v>45536</v>
      </c>
      <c r="B7611">
        <v>1645</v>
      </c>
      <c r="C7611">
        <v>2416</v>
      </c>
      <c r="D7611">
        <v>98</v>
      </c>
      <c r="E7611">
        <v>158</v>
      </c>
      <c r="F7611" s="5" t="s">
        <v>16</v>
      </c>
      <c r="G7611" s="6">
        <v>45559.333333333336</v>
      </c>
      <c r="H7611" s="6">
        <v>45559.645833333336</v>
      </c>
      <c r="I7611" s="5" t="s">
        <v>1549</v>
      </c>
      <c r="J7611" s="5" t="s">
        <v>15</v>
      </c>
      <c r="K7611" s="5" t="s">
        <v>1550</v>
      </c>
    </row>
    <row r="7612" spans="1:11" x14ac:dyDescent="0.35">
      <c r="A7612" s="1">
        <v>45536</v>
      </c>
      <c r="B7612">
        <v>1645</v>
      </c>
      <c r="C7612">
        <v>2416</v>
      </c>
      <c r="D7612">
        <v>98</v>
      </c>
      <c r="E7612">
        <v>158</v>
      </c>
      <c r="F7612" s="5" t="s">
        <v>16</v>
      </c>
      <c r="G7612" s="6">
        <v>45560.333333333336</v>
      </c>
      <c r="H7612" s="6">
        <v>45560.524257986108</v>
      </c>
      <c r="I7612" s="5" t="s">
        <v>1551</v>
      </c>
      <c r="J7612" s="5" t="s">
        <v>15</v>
      </c>
      <c r="K7612" s="5" t="s">
        <v>1550</v>
      </c>
    </row>
    <row r="7613" spans="1:11" x14ac:dyDescent="0.35">
      <c r="A7613" s="1">
        <v>45536</v>
      </c>
      <c r="B7613">
        <v>1646</v>
      </c>
      <c r="C7613">
        <v>2417</v>
      </c>
      <c r="D7613">
        <v>18</v>
      </c>
      <c r="E7613">
        <v>44</v>
      </c>
      <c r="F7613" s="5" t="s">
        <v>16</v>
      </c>
      <c r="G7613" s="6">
        <v>45537.333333333336</v>
      </c>
      <c r="H7613" s="6">
        <v>45537.645833333336</v>
      </c>
      <c r="I7613" s="5" t="s">
        <v>1549</v>
      </c>
      <c r="J7613" s="5" t="s">
        <v>15</v>
      </c>
      <c r="K7613" s="5" t="s">
        <v>1550</v>
      </c>
    </row>
    <row r="7614" spans="1:11" x14ac:dyDescent="0.35">
      <c r="A7614" s="1">
        <v>45536</v>
      </c>
      <c r="B7614">
        <v>1646</v>
      </c>
      <c r="C7614">
        <v>2417</v>
      </c>
      <c r="D7614">
        <v>18</v>
      </c>
      <c r="E7614">
        <v>44</v>
      </c>
      <c r="F7614" s="5" t="s">
        <v>16</v>
      </c>
      <c r="G7614" s="6">
        <v>45538.333333333336</v>
      </c>
      <c r="H7614" s="6">
        <v>45538.645833333336</v>
      </c>
      <c r="I7614" s="5" t="s">
        <v>1549</v>
      </c>
      <c r="J7614" s="5" t="s">
        <v>15</v>
      </c>
      <c r="K7614" s="5" t="s">
        <v>1550</v>
      </c>
    </row>
    <row r="7615" spans="1:11" x14ac:dyDescent="0.35">
      <c r="A7615" s="1">
        <v>45536</v>
      </c>
      <c r="B7615">
        <v>1646</v>
      </c>
      <c r="C7615">
        <v>2417</v>
      </c>
      <c r="D7615">
        <v>18</v>
      </c>
      <c r="E7615">
        <v>44</v>
      </c>
      <c r="F7615" s="5" t="s">
        <v>16</v>
      </c>
      <c r="G7615" s="6">
        <v>45539.333333333336</v>
      </c>
      <c r="H7615" s="6">
        <v>45539.645833333336</v>
      </c>
      <c r="I7615" s="5" t="s">
        <v>1549</v>
      </c>
      <c r="J7615" s="5" t="s">
        <v>15</v>
      </c>
      <c r="K7615" s="5" t="s">
        <v>1550</v>
      </c>
    </row>
    <row r="7616" spans="1:11" x14ac:dyDescent="0.35">
      <c r="A7616" s="1">
        <v>45536</v>
      </c>
      <c r="B7616">
        <v>1646</v>
      </c>
      <c r="C7616">
        <v>2417</v>
      </c>
      <c r="D7616">
        <v>18</v>
      </c>
      <c r="E7616">
        <v>44</v>
      </c>
      <c r="F7616" s="5" t="s">
        <v>16</v>
      </c>
      <c r="G7616" s="6">
        <v>45540.333333333336</v>
      </c>
      <c r="H7616" s="6">
        <v>45540.645833333336</v>
      </c>
      <c r="I7616" s="5" t="s">
        <v>1549</v>
      </c>
      <c r="J7616" s="5" t="s">
        <v>15</v>
      </c>
      <c r="K7616" s="5" t="s">
        <v>1550</v>
      </c>
    </row>
    <row r="7617" spans="1:11" x14ac:dyDescent="0.35">
      <c r="A7617" s="1">
        <v>45536</v>
      </c>
      <c r="B7617">
        <v>1646</v>
      </c>
      <c r="C7617">
        <v>2417</v>
      </c>
      <c r="D7617">
        <v>18</v>
      </c>
      <c r="E7617">
        <v>44</v>
      </c>
      <c r="F7617" s="5" t="s">
        <v>16</v>
      </c>
      <c r="G7617" s="6">
        <v>45541.333333333336</v>
      </c>
      <c r="H7617" s="6">
        <v>45541.645833333336</v>
      </c>
      <c r="I7617" s="5" t="s">
        <v>1549</v>
      </c>
      <c r="J7617" s="5" t="s">
        <v>15</v>
      </c>
      <c r="K7617" s="5" t="s">
        <v>1550</v>
      </c>
    </row>
    <row r="7618" spans="1:11" x14ac:dyDescent="0.35">
      <c r="A7618" s="1">
        <v>45536</v>
      </c>
      <c r="B7618">
        <v>1646</v>
      </c>
      <c r="C7618">
        <v>2417</v>
      </c>
      <c r="D7618">
        <v>18</v>
      </c>
      <c r="E7618">
        <v>44</v>
      </c>
      <c r="F7618" s="5" t="s">
        <v>16</v>
      </c>
      <c r="G7618" s="6">
        <v>45544.333333333336</v>
      </c>
      <c r="H7618" s="6">
        <v>45544.645833333336</v>
      </c>
      <c r="I7618" s="5" t="s">
        <v>1549</v>
      </c>
      <c r="J7618" s="5" t="s">
        <v>15</v>
      </c>
      <c r="K7618" s="5" t="s">
        <v>1550</v>
      </c>
    </row>
    <row r="7619" spans="1:11" x14ac:dyDescent="0.35">
      <c r="A7619" s="1">
        <v>45536</v>
      </c>
      <c r="B7619">
        <v>1646</v>
      </c>
      <c r="C7619">
        <v>2417</v>
      </c>
      <c r="D7619">
        <v>18</v>
      </c>
      <c r="E7619">
        <v>44</v>
      </c>
      <c r="F7619" s="5" t="s">
        <v>16</v>
      </c>
      <c r="G7619" s="6">
        <v>45545.333333333336</v>
      </c>
      <c r="H7619" s="6">
        <v>45545.645833333336</v>
      </c>
      <c r="I7619" s="5" t="s">
        <v>1549</v>
      </c>
      <c r="J7619" s="5" t="s">
        <v>15</v>
      </c>
      <c r="K7619" s="5" t="s">
        <v>1550</v>
      </c>
    </row>
    <row r="7620" spans="1:11" x14ac:dyDescent="0.35">
      <c r="A7620" s="1">
        <v>45536</v>
      </c>
      <c r="B7620">
        <v>1646</v>
      </c>
      <c r="C7620">
        <v>2417</v>
      </c>
      <c r="D7620">
        <v>18</v>
      </c>
      <c r="E7620">
        <v>44</v>
      </c>
      <c r="F7620" s="5" t="s">
        <v>16</v>
      </c>
      <c r="G7620" s="6">
        <v>45546.333333333336</v>
      </c>
      <c r="H7620" s="6">
        <v>45546.645833333336</v>
      </c>
      <c r="I7620" s="5" t="s">
        <v>1549</v>
      </c>
      <c r="J7620" s="5" t="s">
        <v>15</v>
      </c>
      <c r="K7620" s="5" t="s">
        <v>1550</v>
      </c>
    </row>
    <row r="7621" spans="1:11" x14ac:dyDescent="0.35">
      <c r="A7621" s="1">
        <v>45536</v>
      </c>
      <c r="B7621">
        <v>1646</v>
      </c>
      <c r="C7621">
        <v>2417</v>
      </c>
      <c r="D7621">
        <v>18</v>
      </c>
      <c r="E7621">
        <v>44</v>
      </c>
      <c r="F7621" s="5" t="s">
        <v>16</v>
      </c>
      <c r="G7621" s="6">
        <v>45547.333333333336</v>
      </c>
      <c r="H7621" s="6">
        <v>45547.645833333336</v>
      </c>
      <c r="I7621" s="5" t="s">
        <v>1549</v>
      </c>
      <c r="J7621" s="5" t="s">
        <v>15</v>
      </c>
      <c r="K7621" s="5" t="s">
        <v>1550</v>
      </c>
    </row>
    <row r="7622" spans="1:11" x14ac:dyDescent="0.35">
      <c r="A7622" s="1">
        <v>45536</v>
      </c>
      <c r="B7622">
        <v>1646</v>
      </c>
      <c r="C7622">
        <v>2417</v>
      </c>
      <c r="D7622">
        <v>18</v>
      </c>
      <c r="E7622">
        <v>44</v>
      </c>
      <c r="F7622" s="5" t="s">
        <v>16</v>
      </c>
      <c r="G7622" s="6">
        <v>45548.333333333336</v>
      </c>
      <c r="H7622" s="6">
        <v>45548.645833333336</v>
      </c>
      <c r="I7622" s="5" t="s">
        <v>1549</v>
      </c>
      <c r="J7622" s="5" t="s">
        <v>15</v>
      </c>
      <c r="K7622" s="5" t="s">
        <v>1550</v>
      </c>
    </row>
    <row r="7623" spans="1:11" x14ac:dyDescent="0.35">
      <c r="A7623" s="1">
        <v>45536</v>
      </c>
      <c r="B7623">
        <v>1646</v>
      </c>
      <c r="C7623">
        <v>2417</v>
      </c>
      <c r="D7623">
        <v>18</v>
      </c>
      <c r="E7623">
        <v>44</v>
      </c>
      <c r="F7623" s="5" t="s">
        <v>16</v>
      </c>
      <c r="G7623" s="6">
        <v>45551.333333333336</v>
      </c>
      <c r="H7623" s="6">
        <v>45551.645833333336</v>
      </c>
      <c r="I7623" s="5" t="s">
        <v>1549</v>
      </c>
      <c r="J7623" s="5" t="s">
        <v>15</v>
      </c>
      <c r="K7623" s="5" t="s">
        <v>1550</v>
      </c>
    </row>
    <row r="7624" spans="1:11" x14ac:dyDescent="0.35">
      <c r="A7624" s="1">
        <v>45536</v>
      </c>
      <c r="B7624">
        <v>1646</v>
      </c>
      <c r="C7624">
        <v>2417</v>
      </c>
      <c r="D7624">
        <v>18</v>
      </c>
      <c r="E7624">
        <v>44</v>
      </c>
      <c r="F7624" s="5" t="s">
        <v>16</v>
      </c>
      <c r="G7624" s="6">
        <v>45552.333333333336</v>
      </c>
      <c r="H7624" s="6">
        <v>45552.645833333336</v>
      </c>
      <c r="I7624" s="5" t="s">
        <v>1549</v>
      </c>
      <c r="J7624" s="5" t="s">
        <v>15</v>
      </c>
      <c r="K7624" s="5" t="s">
        <v>1550</v>
      </c>
    </row>
    <row r="7625" spans="1:11" x14ac:dyDescent="0.35">
      <c r="A7625" s="1">
        <v>45536</v>
      </c>
      <c r="B7625">
        <v>1646</v>
      </c>
      <c r="C7625">
        <v>2417</v>
      </c>
      <c r="D7625">
        <v>18</v>
      </c>
      <c r="E7625">
        <v>44</v>
      </c>
      <c r="F7625" s="5" t="s">
        <v>16</v>
      </c>
      <c r="G7625" s="6">
        <v>45553.333333333336</v>
      </c>
      <c r="H7625" s="6">
        <v>45553.645833333336</v>
      </c>
      <c r="I7625" s="5" t="s">
        <v>1549</v>
      </c>
      <c r="J7625" s="5" t="s">
        <v>15</v>
      </c>
      <c r="K7625" s="5" t="s">
        <v>1550</v>
      </c>
    </row>
    <row r="7626" spans="1:11" x14ac:dyDescent="0.35">
      <c r="A7626" s="1">
        <v>45536</v>
      </c>
      <c r="B7626">
        <v>1646</v>
      </c>
      <c r="C7626">
        <v>2417</v>
      </c>
      <c r="D7626">
        <v>18</v>
      </c>
      <c r="E7626">
        <v>44</v>
      </c>
      <c r="F7626" s="5" t="s">
        <v>16</v>
      </c>
      <c r="G7626" s="6">
        <v>45554.333333333336</v>
      </c>
      <c r="H7626" s="6">
        <v>45554.645833333336</v>
      </c>
      <c r="I7626" s="5" t="s">
        <v>1549</v>
      </c>
      <c r="J7626" s="5" t="s">
        <v>15</v>
      </c>
      <c r="K7626" s="5" t="s">
        <v>1550</v>
      </c>
    </row>
    <row r="7627" spans="1:11" x14ac:dyDescent="0.35">
      <c r="A7627" s="1">
        <v>45536</v>
      </c>
      <c r="B7627">
        <v>1646</v>
      </c>
      <c r="C7627">
        <v>2417</v>
      </c>
      <c r="D7627">
        <v>18</v>
      </c>
      <c r="E7627">
        <v>44</v>
      </c>
      <c r="F7627" s="5" t="s">
        <v>16</v>
      </c>
      <c r="G7627" s="6">
        <v>45555.333333333336</v>
      </c>
      <c r="H7627" s="6">
        <v>45555.645833333336</v>
      </c>
      <c r="I7627" s="5" t="s">
        <v>1549</v>
      </c>
      <c r="J7627" s="5" t="s">
        <v>15</v>
      </c>
      <c r="K7627" s="5" t="s">
        <v>1550</v>
      </c>
    </row>
    <row r="7628" spans="1:11" x14ac:dyDescent="0.35">
      <c r="A7628" s="1">
        <v>45536</v>
      </c>
      <c r="B7628">
        <v>1646</v>
      </c>
      <c r="C7628">
        <v>2417</v>
      </c>
      <c r="D7628">
        <v>18</v>
      </c>
      <c r="E7628">
        <v>44</v>
      </c>
      <c r="F7628" s="5" t="s">
        <v>16</v>
      </c>
      <c r="G7628" s="6">
        <v>45558.333333333336</v>
      </c>
      <c r="H7628" s="6">
        <v>45558.645833333336</v>
      </c>
      <c r="I7628" s="5" t="s">
        <v>1549</v>
      </c>
      <c r="J7628" s="5" t="s">
        <v>15</v>
      </c>
      <c r="K7628" s="5" t="s">
        <v>1550</v>
      </c>
    </row>
    <row r="7629" spans="1:11" x14ac:dyDescent="0.35">
      <c r="A7629" s="1">
        <v>45536</v>
      </c>
      <c r="B7629">
        <v>1646</v>
      </c>
      <c r="C7629">
        <v>2417</v>
      </c>
      <c r="D7629">
        <v>18</v>
      </c>
      <c r="E7629">
        <v>44</v>
      </c>
      <c r="F7629" s="5" t="s">
        <v>16</v>
      </c>
      <c r="G7629" s="6">
        <v>45559.333333333336</v>
      </c>
      <c r="H7629" s="6">
        <v>45559.645833333336</v>
      </c>
      <c r="I7629" s="5" t="s">
        <v>1549</v>
      </c>
      <c r="J7629" s="5" t="s">
        <v>15</v>
      </c>
      <c r="K7629" s="5" t="s">
        <v>1550</v>
      </c>
    </row>
    <row r="7630" spans="1:11" x14ac:dyDescent="0.35">
      <c r="A7630" s="1">
        <v>45536</v>
      </c>
      <c r="B7630">
        <v>1646</v>
      </c>
      <c r="C7630">
        <v>2417</v>
      </c>
      <c r="D7630">
        <v>18</v>
      </c>
      <c r="E7630">
        <v>44</v>
      </c>
      <c r="F7630" s="5" t="s">
        <v>16</v>
      </c>
      <c r="G7630" s="6">
        <v>45560.333333333336</v>
      </c>
      <c r="H7630" s="6">
        <v>45560.524257986108</v>
      </c>
      <c r="I7630" s="5" t="s">
        <v>1551</v>
      </c>
      <c r="J7630" s="5" t="s">
        <v>15</v>
      </c>
      <c r="K7630" s="5" t="s">
        <v>1550</v>
      </c>
    </row>
    <row r="7631" spans="1:11" x14ac:dyDescent="0.35">
      <c r="A7631" s="1">
        <v>45536</v>
      </c>
      <c r="B7631">
        <v>1650</v>
      </c>
      <c r="C7631">
        <v>2423</v>
      </c>
      <c r="D7631">
        <v>285</v>
      </c>
      <c r="E7631">
        <v>400</v>
      </c>
      <c r="F7631" s="5" t="s">
        <v>16</v>
      </c>
      <c r="G7631" s="6">
        <v>45537.333333333336</v>
      </c>
      <c r="H7631" s="6">
        <v>45537.645833333336</v>
      </c>
      <c r="I7631" s="5" t="s">
        <v>1549</v>
      </c>
      <c r="J7631" s="5" t="s">
        <v>15</v>
      </c>
      <c r="K7631" s="5" t="s">
        <v>1550</v>
      </c>
    </row>
    <row r="7632" spans="1:11" x14ac:dyDescent="0.35">
      <c r="A7632" s="1">
        <v>45536</v>
      </c>
      <c r="B7632">
        <v>1650</v>
      </c>
      <c r="C7632">
        <v>2423</v>
      </c>
      <c r="D7632">
        <v>285</v>
      </c>
      <c r="E7632">
        <v>400</v>
      </c>
      <c r="F7632" s="5" t="s">
        <v>16</v>
      </c>
      <c r="G7632" s="6">
        <v>45538.333333333336</v>
      </c>
      <c r="H7632" s="6">
        <v>45538.645833333336</v>
      </c>
      <c r="I7632" s="5" t="s">
        <v>1549</v>
      </c>
      <c r="J7632" s="5" t="s">
        <v>15</v>
      </c>
      <c r="K7632" s="5" t="s">
        <v>1550</v>
      </c>
    </row>
    <row r="7633" spans="1:11" x14ac:dyDescent="0.35">
      <c r="A7633" s="1">
        <v>45536</v>
      </c>
      <c r="B7633">
        <v>1650</v>
      </c>
      <c r="C7633">
        <v>2423</v>
      </c>
      <c r="D7633">
        <v>285</v>
      </c>
      <c r="E7633">
        <v>400</v>
      </c>
      <c r="F7633" s="5" t="s">
        <v>16</v>
      </c>
      <c r="G7633" s="6">
        <v>45539.333333333336</v>
      </c>
      <c r="H7633" s="6">
        <v>45539.645833333336</v>
      </c>
      <c r="I7633" s="5" t="s">
        <v>1549</v>
      </c>
      <c r="J7633" s="5" t="s">
        <v>15</v>
      </c>
      <c r="K7633" s="5" t="s">
        <v>1550</v>
      </c>
    </row>
    <row r="7634" spans="1:11" x14ac:dyDescent="0.35">
      <c r="A7634" s="1">
        <v>45536</v>
      </c>
      <c r="B7634">
        <v>1650</v>
      </c>
      <c r="C7634">
        <v>2423</v>
      </c>
      <c r="D7634">
        <v>285</v>
      </c>
      <c r="E7634">
        <v>400</v>
      </c>
      <c r="F7634" s="5" t="s">
        <v>16</v>
      </c>
      <c r="G7634" s="6">
        <v>45540.333333333336</v>
      </c>
      <c r="H7634" s="6">
        <v>45540.645833333336</v>
      </c>
      <c r="I7634" s="5" t="s">
        <v>1549</v>
      </c>
      <c r="J7634" s="5" t="s">
        <v>15</v>
      </c>
      <c r="K7634" s="5" t="s">
        <v>1550</v>
      </c>
    </row>
    <row r="7635" spans="1:11" x14ac:dyDescent="0.35">
      <c r="A7635" s="1">
        <v>45536</v>
      </c>
      <c r="B7635">
        <v>1650</v>
      </c>
      <c r="C7635">
        <v>2423</v>
      </c>
      <c r="D7635">
        <v>285</v>
      </c>
      <c r="E7635">
        <v>400</v>
      </c>
      <c r="F7635" s="5" t="s">
        <v>16</v>
      </c>
      <c r="G7635" s="6">
        <v>45541.333333333336</v>
      </c>
      <c r="H7635" s="6">
        <v>45541.645833333336</v>
      </c>
      <c r="I7635" s="5" t="s">
        <v>1549</v>
      </c>
      <c r="J7635" s="5" t="s">
        <v>15</v>
      </c>
      <c r="K7635" s="5" t="s">
        <v>1550</v>
      </c>
    </row>
    <row r="7636" spans="1:11" x14ac:dyDescent="0.35">
      <c r="A7636" s="1">
        <v>45536</v>
      </c>
      <c r="B7636">
        <v>1650</v>
      </c>
      <c r="C7636">
        <v>2423</v>
      </c>
      <c r="D7636">
        <v>285</v>
      </c>
      <c r="E7636">
        <v>400</v>
      </c>
      <c r="F7636" s="5" t="s">
        <v>16</v>
      </c>
      <c r="G7636" s="6">
        <v>45544.333333333336</v>
      </c>
      <c r="H7636" s="6">
        <v>45544.645833333336</v>
      </c>
      <c r="I7636" s="5" t="s">
        <v>1549</v>
      </c>
      <c r="J7636" s="5" t="s">
        <v>15</v>
      </c>
      <c r="K7636" s="5" t="s">
        <v>1550</v>
      </c>
    </row>
    <row r="7637" spans="1:11" x14ac:dyDescent="0.35">
      <c r="A7637" s="1">
        <v>45536</v>
      </c>
      <c r="B7637">
        <v>1650</v>
      </c>
      <c r="C7637">
        <v>2423</v>
      </c>
      <c r="D7637">
        <v>285</v>
      </c>
      <c r="E7637">
        <v>400</v>
      </c>
      <c r="F7637" s="5" t="s">
        <v>16</v>
      </c>
      <c r="G7637" s="6">
        <v>45545.333333333336</v>
      </c>
      <c r="H7637" s="6">
        <v>45545.645833333336</v>
      </c>
      <c r="I7637" s="5" t="s">
        <v>1549</v>
      </c>
      <c r="J7637" s="5" t="s">
        <v>15</v>
      </c>
      <c r="K7637" s="5" t="s">
        <v>1550</v>
      </c>
    </row>
    <row r="7638" spans="1:11" x14ac:dyDescent="0.35">
      <c r="A7638" s="1">
        <v>45536</v>
      </c>
      <c r="B7638">
        <v>1650</v>
      </c>
      <c r="C7638">
        <v>2423</v>
      </c>
      <c r="D7638">
        <v>285</v>
      </c>
      <c r="E7638">
        <v>400</v>
      </c>
      <c r="F7638" s="5" t="s">
        <v>16</v>
      </c>
      <c r="G7638" s="6">
        <v>45546.333333333336</v>
      </c>
      <c r="H7638" s="6">
        <v>45546.645833333336</v>
      </c>
      <c r="I7638" s="5" t="s">
        <v>1549</v>
      </c>
      <c r="J7638" s="5" t="s">
        <v>15</v>
      </c>
      <c r="K7638" s="5" t="s">
        <v>1550</v>
      </c>
    </row>
    <row r="7639" spans="1:11" x14ac:dyDescent="0.35">
      <c r="A7639" s="1">
        <v>45536</v>
      </c>
      <c r="B7639">
        <v>1650</v>
      </c>
      <c r="C7639">
        <v>2423</v>
      </c>
      <c r="D7639">
        <v>285</v>
      </c>
      <c r="E7639">
        <v>400</v>
      </c>
      <c r="F7639" s="5" t="s">
        <v>16</v>
      </c>
      <c r="G7639" s="6">
        <v>45547.333333333336</v>
      </c>
      <c r="H7639" s="6">
        <v>45547.645833333336</v>
      </c>
      <c r="I7639" s="5" t="s">
        <v>1549</v>
      </c>
      <c r="J7639" s="5" t="s">
        <v>15</v>
      </c>
      <c r="K7639" s="5" t="s">
        <v>1550</v>
      </c>
    </row>
    <row r="7640" spans="1:11" x14ac:dyDescent="0.35">
      <c r="A7640" s="1">
        <v>45536</v>
      </c>
      <c r="B7640">
        <v>1650</v>
      </c>
      <c r="C7640">
        <v>2423</v>
      </c>
      <c r="D7640">
        <v>285</v>
      </c>
      <c r="E7640">
        <v>400</v>
      </c>
      <c r="F7640" s="5" t="s">
        <v>16</v>
      </c>
      <c r="G7640" s="6">
        <v>45548.333333333336</v>
      </c>
      <c r="H7640" s="6">
        <v>45548.645833333336</v>
      </c>
      <c r="I7640" s="5" t="s">
        <v>1549</v>
      </c>
      <c r="J7640" s="5" t="s">
        <v>15</v>
      </c>
      <c r="K7640" s="5" t="s">
        <v>1550</v>
      </c>
    </row>
    <row r="7641" spans="1:11" x14ac:dyDescent="0.35">
      <c r="A7641" s="1">
        <v>45536</v>
      </c>
      <c r="B7641">
        <v>1650</v>
      </c>
      <c r="C7641">
        <v>2423</v>
      </c>
      <c r="D7641">
        <v>285</v>
      </c>
      <c r="E7641">
        <v>400</v>
      </c>
      <c r="F7641" s="5" t="s">
        <v>16</v>
      </c>
      <c r="G7641" s="6">
        <v>45551.333333333336</v>
      </c>
      <c r="H7641" s="6">
        <v>45551.645833333336</v>
      </c>
      <c r="I7641" s="5" t="s">
        <v>1549</v>
      </c>
      <c r="J7641" s="5" t="s">
        <v>15</v>
      </c>
      <c r="K7641" s="5" t="s">
        <v>1550</v>
      </c>
    </row>
    <row r="7642" spans="1:11" x14ac:dyDescent="0.35">
      <c r="A7642" s="1">
        <v>45536</v>
      </c>
      <c r="B7642">
        <v>1650</v>
      </c>
      <c r="C7642">
        <v>2423</v>
      </c>
      <c r="D7642">
        <v>285</v>
      </c>
      <c r="E7642">
        <v>400</v>
      </c>
      <c r="F7642" s="5" t="s">
        <v>16</v>
      </c>
      <c r="G7642" s="6">
        <v>45552.333333333336</v>
      </c>
      <c r="H7642" s="6">
        <v>45552.645833333336</v>
      </c>
      <c r="I7642" s="5" t="s">
        <v>1549</v>
      </c>
      <c r="J7642" s="5" t="s">
        <v>15</v>
      </c>
      <c r="K7642" s="5" t="s">
        <v>1550</v>
      </c>
    </row>
    <row r="7643" spans="1:11" x14ac:dyDescent="0.35">
      <c r="A7643" s="1">
        <v>45536</v>
      </c>
      <c r="B7643">
        <v>1650</v>
      </c>
      <c r="C7643">
        <v>2423</v>
      </c>
      <c r="D7643">
        <v>285</v>
      </c>
      <c r="E7643">
        <v>400</v>
      </c>
      <c r="F7643" s="5" t="s">
        <v>16</v>
      </c>
      <c r="G7643" s="6">
        <v>45553.333333333336</v>
      </c>
      <c r="H7643" s="6">
        <v>45553.645833333336</v>
      </c>
      <c r="I7643" s="5" t="s">
        <v>1549</v>
      </c>
      <c r="J7643" s="5" t="s">
        <v>15</v>
      </c>
      <c r="K7643" s="5" t="s">
        <v>1550</v>
      </c>
    </row>
    <row r="7644" spans="1:11" x14ac:dyDescent="0.35">
      <c r="A7644" s="1">
        <v>45536</v>
      </c>
      <c r="B7644">
        <v>1650</v>
      </c>
      <c r="C7644">
        <v>2423</v>
      </c>
      <c r="D7644">
        <v>285</v>
      </c>
      <c r="E7644">
        <v>400</v>
      </c>
      <c r="F7644" s="5" t="s">
        <v>16</v>
      </c>
      <c r="G7644" s="6">
        <v>45554.333333333336</v>
      </c>
      <c r="H7644" s="6">
        <v>45554.645833333336</v>
      </c>
      <c r="I7644" s="5" t="s">
        <v>1549</v>
      </c>
      <c r="J7644" s="5" t="s">
        <v>15</v>
      </c>
      <c r="K7644" s="5" t="s">
        <v>1550</v>
      </c>
    </row>
    <row r="7645" spans="1:11" x14ac:dyDescent="0.35">
      <c r="A7645" s="1">
        <v>45536</v>
      </c>
      <c r="B7645">
        <v>1650</v>
      </c>
      <c r="C7645">
        <v>2423</v>
      </c>
      <c r="D7645">
        <v>285</v>
      </c>
      <c r="E7645">
        <v>400</v>
      </c>
      <c r="F7645" s="5" t="s">
        <v>16</v>
      </c>
      <c r="G7645" s="6">
        <v>45555.333333333336</v>
      </c>
      <c r="H7645" s="6">
        <v>45555.645833333336</v>
      </c>
      <c r="I7645" s="5" t="s">
        <v>1549</v>
      </c>
      <c r="J7645" s="5" t="s">
        <v>15</v>
      </c>
      <c r="K7645" s="5" t="s">
        <v>1550</v>
      </c>
    </row>
    <row r="7646" spans="1:11" x14ac:dyDescent="0.35">
      <c r="A7646" s="1">
        <v>45536</v>
      </c>
      <c r="B7646">
        <v>1650</v>
      </c>
      <c r="C7646">
        <v>2423</v>
      </c>
      <c r="D7646">
        <v>285</v>
      </c>
      <c r="E7646">
        <v>400</v>
      </c>
      <c r="F7646" s="5" t="s">
        <v>16</v>
      </c>
      <c r="G7646" s="6">
        <v>45558.333333333336</v>
      </c>
      <c r="H7646" s="6">
        <v>45558.645833333336</v>
      </c>
      <c r="I7646" s="5" t="s">
        <v>1549</v>
      </c>
      <c r="J7646" s="5" t="s">
        <v>15</v>
      </c>
      <c r="K7646" s="5" t="s">
        <v>1550</v>
      </c>
    </row>
    <row r="7647" spans="1:11" x14ac:dyDescent="0.35">
      <c r="A7647" s="1">
        <v>45536</v>
      </c>
      <c r="B7647">
        <v>1650</v>
      </c>
      <c r="C7647">
        <v>2423</v>
      </c>
      <c r="D7647">
        <v>285</v>
      </c>
      <c r="E7647">
        <v>400</v>
      </c>
      <c r="F7647" s="5" t="s">
        <v>16</v>
      </c>
      <c r="G7647" s="6">
        <v>45559.333333333336</v>
      </c>
      <c r="H7647" s="6">
        <v>45559.645833333336</v>
      </c>
      <c r="I7647" s="5" t="s">
        <v>1549</v>
      </c>
      <c r="J7647" s="5" t="s">
        <v>15</v>
      </c>
      <c r="K7647" s="5" t="s">
        <v>1550</v>
      </c>
    </row>
    <row r="7648" spans="1:11" x14ac:dyDescent="0.35">
      <c r="A7648" s="1">
        <v>45536</v>
      </c>
      <c r="B7648">
        <v>1650</v>
      </c>
      <c r="C7648">
        <v>2423</v>
      </c>
      <c r="D7648">
        <v>285</v>
      </c>
      <c r="E7648">
        <v>400</v>
      </c>
      <c r="F7648" s="5" t="s">
        <v>16</v>
      </c>
      <c r="G7648" s="6">
        <v>45560.333333333336</v>
      </c>
      <c r="H7648" s="6">
        <v>45560.524257986108</v>
      </c>
      <c r="I7648" s="5" t="s">
        <v>1551</v>
      </c>
      <c r="J7648" s="5" t="s">
        <v>15</v>
      </c>
      <c r="K7648" s="5" t="s">
        <v>1550</v>
      </c>
    </row>
    <row r="7649" spans="1:11" x14ac:dyDescent="0.35">
      <c r="A7649" s="1">
        <v>45536</v>
      </c>
      <c r="B7649">
        <v>1651</v>
      </c>
      <c r="C7649">
        <v>2425</v>
      </c>
      <c r="D7649">
        <v>16</v>
      </c>
      <c r="E7649">
        <v>40</v>
      </c>
      <c r="F7649" s="5" t="s">
        <v>16</v>
      </c>
      <c r="G7649" s="6">
        <v>45537.333333333336</v>
      </c>
      <c r="H7649" s="6">
        <v>45537.645833333336</v>
      </c>
      <c r="I7649" s="5" t="s">
        <v>1549</v>
      </c>
      <c r="J7649" s="5" t="s">
        <v>15</v>
      </c>
      <c r="K7649" s="5" t="s">
        <v>1550</v>
      </c>
    </row>
    <row r="7650" spans="1:11" x14ac:dyDescent="0.35">
      <c r="A7650" s="1">
        <v>45536</v>
      </c>
      <c r="B7650">
        <v>1651</v>
      </c>
      <c r="C7650">
        <v>2425</v>
      </c>
      <c r="D7650">
        <v>16</v>
      </c>
      <c r="E7650">
        <v>40</v>
      </c>
      <c r="F7650" s="5" t="s">
        <v>16</v>
      </c>
      <c r="G7650" s="6">
        <v>45538.333333333336</v>
      </c>
      <c r="H7650" s="6">
        <v>45538.645833333336</v>
      </c>
      <c r="I7650" s="5" t="s">
        <v>1549</v>
      </c>
      <c r="J7650" s="5" t="s">
        <v>15</v>
      </c>
      <c r="K7650" s="5" t="s">
        <v>1550</v>
      </c>
    </row>
    <row r="7651" spans="1:11" x14ac:dyDescent="0.35">
      <c r="A7651" s="1">
        <v>45536</v>
      </c>
      <c r="B7651">
        <v>1651</v>
      </c>
      <c r="C7651">
        <v>2425</v>
      </c>
      <c r="D7651">
        <v>16</v>
      </c>
      <c r="E7651">
        <v>40</v>
      </c>
      <c r="F7651" s="5" t="s">
        <v>16</v>
      </c>
      <c r="G7651" s="6">
        <v>45539.333333333336</v>
      </c>
      <c r="H7651" s="6">
        <v>45539.645833333336</v>
      </c>
      <c r="I7651" s="5" t="s">
        <v>1549</v>
      </c>
      <c r="J7651" s="5" t="s">
        <v>15</v>
      </c>
      <c r="K7651" s="5" t="s">
        <v>1550</v>
      </c>
    </row>
    <row r="7652" spans="1:11" x14ac:dyDescent="0.35">
      <c r="A7652" s="1">
        <v>45536</v>
      </c>
      <c r="B7652">
        <v>1651</v>
      </c>
      <c r="C7652">
        <v>2425</v>
      </c>
      <c r="D7652">
        <v>16</v>
      </c>
      <c r="E7652">
        <v>40</v>
      </c>
      <c r="F7652" s="5" t="s">
        <v>16</v>
      </c>
      <c r="G7652" s="6">
        <v>45540.333333333336</v>
      </c>
      <c r="H7652" s="6">
        <v>45540.645833333336</v>
      </c>
      <c r="I7652" s="5" t="s">
        <v>1549</v>
      </c>
      <c r="J7652" s="5" t="s">
        <v>15</v>
      </c>
      <c r="K7652" s="5" t="s">
        <v>1550</v>
      </c>
    </row>
    <row r="7653" spans="1:11" x14ac:dyDescent="0.35">
      <c r="A7653" s="1">
        <v>45536</v>
      </c>
      <c r="B7653">
        <v>1651</v>
      </c>
      <c r="C7653">
        <v>2425</v>
      </c>
      <c r="D7653">
        <v>16</v>
      </c>
      <c r="E7653">
        <v>40</v>
      </c>
      <c r="F7653" s="5" t="s">
        <v>16</v>
      </c>
      <c r="G7653" s="6">
        <v>45541.333333333336</v>
      </c>
      <c r="H7653" s="6">
        <v>45541.645833333336</v>
      </c>
      <c r="I7653" s="5" t="s">
        <v>1549</v>
      </c>
      <c r="J7653" s="5" t="s">
        <v>15</v>
      </c>
      <c r="K7653" s="5" t="s">
        <v>1550</v>
      </c>
    </row>
    <row r="7654" spans="1:11" x14ac:dyDescent="0.35">
      <c r="A7654" s="1">
        <v>45536</v>
      </c>
      <c r="B7654">
        <v>1651</v>
      </c>
      <c r="C7654">
        <v>2425</v>
      </c>
      <c r="D7654">
        <v>16</v>
      </c>
      <c r="E7654">
        <v>40</v>
      </c>
      <c r="F7654" s="5" t="s">
        <v>16</v>
      </c>
      <c r="G7654" s="6">
        <v>45544.333333333336</v>
      </c>
      <c r="H7654" s="6">
        <v>45544.645833333336</v>
      </c>
      <c r="I7654" s="5" t="s">
        <v>1549</v>
      </c>
      <c r="J7654" s="5" t="s">
        <v>15</v>
      </c>
      <c r="K7654" s="5" t="s">
        <v>1550</v>
      </c>
    </row>
    <row r="7655" spans="1:11" x14ac:dyDescent="0.35">
      <c r="A7655" s="1">
        <v>45536</v>
      </c>
      <c r="B7655">
        <v>1651</v>
      </c>
      <c r="C7655">
        <v>2425</v>
      </c>
      <c r="D7655">
        <v>16</v>
      </c>
      <c r="E7655">
        <v>40</v>
      </c>
      <c r="F7655" s="5" t="s">
        <v>16</v>
      </c>
      <c r="G7655" s="6">
        <v>45545.333333333336</v>
      </c>
      <c r="H7655" s="6">
        <v>45545.645833333336</v>
      </c>
      <c r="I7655" s="5" t="s">
        <v>1549</v>
      </c>
      <c r="J7655" s="5" t="s">
        <v>15</v>
      </c>
      <c r="K7655" s="5" t="s">
        <v>1550</v>
      </c>
    </row>
    <row r="7656" spans="1:11" x14ac:dyDescent="0.35">
      <c r="A7656" s="1">
        <v>45536</v>
      </c>
      <c r="B7656">
        <v>1651</v>
      </c>
      <c r="C7656">
        <v>2425</v>
      </c>
      <c r="D7656">
        <v>16</v>
      </c>
      <c r="E7656">
        <v>40</v>
      </c>
      <c r="F7656" s="5" t="s">
        <v>16</v>
      </c>
      <c r="G7656" s="6">
        <v>45546.333333333336</v>
      </c>
      <c r="H7656" s="6">
        <v>45546.645833333336</v>
      </c>
      <c r="I7656" s="5" t="s">
        <v>1549</v>
      </c>
      <c r="J7656" s="5" t="s">
        <v>15</v>
      </c>
      <c r="K7656" s="5" t="s">
        <v>1550</v>
      </c>
    </row>
    <row r="7657" spans="1:11" x14ac:dyDescent="0.35">
      <c r="A7657" s="1">
        <v>45536</v>
      </c>
      <c r="B7657">
        <v>1651</v>
      </c>
      <c r="C7657">
        <v>2425</v>
      </c>
      <c r="D7657">
        <v>16</v>
      </c>
      <c r="E7657">
        <v>40</v>
      </c>
      <c r="F7657" s="5" t="s">
        <v>16</v>
      </c>
      <c r="G7657" s="6">
        <v>45547.333333333336</v>
      </c>
      <c r="H7657" s="6">
        <v>45547.645833333336</v>
      </c>
      <c r="I7657" s="5" t="s">
        <v>1549</v>
      </c>
      <c r="J7657" s="5" t="s">
        <v>15</v>
      </c>
      <c r="K7657" s="5" t="s">
        <v>1550</v>
      </c>
    </row>
    <row r="7658" spans="1:11" x14ac:dyDescent="0.35">
      <c r="A7658" s="1">
        <v>45536</v>
      </c>
      <c r="B7658">
        <v>1651</v>
      </c>
      <c r="C7658">
        <v>2425</v>
      </c>
      <c r="D7658">
        <v>16</v>
      </c>
      <c r="E7658">
        <v>40</v>
      </c>
      <c r="F7658" s="5" t="s">
        <v>16</v>
      </c>
      <c r="G7658" s="6">
        <v>45548.333333333336</v>
      </c>
      <c r="H7658" s="6">
        <v>45548.645833333336</v>
      </c>
      <c r="I7658" s="5" t="s">
        <v>1549</v>
      </c>
      <c r="J7658" s="5" t="s">
        <v>15</v>
      </c>
      <c r="K7658" s="5" t="s">
        <v>1550</v>
      </c>
    </row>
    <row r="7659" spans="1:11" x14ac:dyDescent="0.35">
      <c r="A7659" s="1">
        <v>45536</v>
      </c>
      <c r="B7659">
        <v>1651</v>
      </c>
      <c r="C7659">
        <v>2425</v>
      </c>
      <c r="D7659">
        <v>16</v>
      </c>
      <c r="E7659">
        <v>40</v>
      </c>
      <c r="F7659" s="5" t="s">
        <v>16</v>
      </c>
      <c r="G7659" s="6">
        <v>45551.333333333336</v>
      </c>
      <c r="H7659" s="6">
        <v>45551.645833333336</v>
      </c>
      <c r="I7659" s="5" t="s">
        <v>1549</v>
      </c>
      <c r="J7659" s="5" t="s">
        <v>15</v>
      </c>
      <c r="K7659" s="5" t="s">
        <v>1550</v>
      </c>
    </row>
    <row r="7660" spans="1:11" x14ac:dyDescent="0.35">
      <c r="A7660" s="1">
        <v>45536</v>
      </c>
      <c r="B7660">
        <v>1651</v>
      </c>
      <c r="C7660">
        <v>2425</v>
      </c>
      <c r="D7660">
        <v>16</v>
      </c>
      <c r="E7660">
        <v>40</v>
      </c>
      <c r="F7660" s="5" t="s">
        <v>16</v>
      </c>
      <c r="G7660" s="6">
        <v>45552.333333333336</v>
      </c>
      <c r="H7660" s="6">
        <v>45552.645833333336</v>
      </c>
      <c r="I7660" s="5" t="s">
        <v>1549</v>
      </c>
      <c r="J7660" s="5" t="s">
        <v>15</v>
      </c>
      <c r="K7660" s="5" t="s">
        <v>1550</v>
      </c>
    </row>
    <row r="7661" spans="1:11" x14ac:dyDescent="0.35">
      <c r="A7661" s="1">
        <v>45536</v>
      </c>
      <c r="B7661">
        <v>1651</v>
      </c>
      <c r="C7661">
        <v>2425</v>
      </c>
      <c r="D7661">
        <v>16</v>
      </c>
      <c r="E7661">
        <v>40</v>
      </c>
      <c r="F7661" s="5" t="s">
        <v>16</v>
      </c>
      <c r="G7661" s="6">
        <v>45553.333333333336</v>
      </c>
      <c r="H7661" s="6">
        <v>45553.645833333336</v>
      </c>
      <c r="I7661" s="5" t="s">
        <v>1549</v>
      </c>
      <c r="J7661" s="5" t="s">
        <v>15</v>
      </c>
      <c r="K7661" s="5" t="s">
        <v>1550</v>
      </c>
    </row>
    <row r="7662" spans="1:11" x14ac:dyDescent="0.35">
      <c r="A7662" s="1">
        <v>45536</v>
      </c>
      <c r="B7662">
        <v>1651</v>
      </c>
      <c r="C7662">
        <v>2425</v>
      </c>
      <c r="D7662">
        <v>16</v>
      </c>
      <c r="E7662">
        <v>40</v>
      </c>
      <c r="F7662" s="5" t="s">
        <v>16</v>
      </c>
      <c r="G7662" s="6">
        <v>45554.333333333336</v>
      </c>
      <c r="H7662" s="6">
        <v>45554.645833333336</v>
      </c>
      <c r="I7662" s="5" t="s">
        <v>1549</v>
      </c>
      <c r="J7662" s="5" t="s">
        <v>15</v>
      </c>
      <c r="K7662" s="5" t="s">
        <v>1550</v>
      </c>
    </row>
    <row r="7663" spans="1:11" x14ac:dyDescent="0.35">
      <c r="A7663" s="1">
        <v>45536</v>
      </c>
      <c r="B7663">
        <v>1651</v>
      </c>
      <c r="C7663">
        <v>2425</v>
      </c>
      <c r="D7663">
        <v>16</v>
      </c>
      <c r="E7663">
        <v>40</v>
      </c>
      <c r="F7663" s="5" t="s">
        <v>16</v>
      </c>
      <c r="G7663" s="6">
        <v>45555.333333333336</v>
      </c>
      <c r="H7663" s="6">
        <v>45555.645833333336</v>
      </c>
      <c r="I7663" s="5" t="s">
        <v>1549</v>
      </c>
      <c r="J7663" s="5" t="s">
        <v>15</v>
      </c>
      <c r="K7663" s="5" t="s">
        <v>1550</v>
      </c>
    </row>
    <row r="7664" spans="1:11" x14ac:dyDescent="0.35">
      <c r="A7664" s="1">
        <v>45536</v>
      </c>
      <c r="B7664">
        <v>1651</v>
      </c>
      <c r="C7664">
        <v>2425</v>
      </c>
      <c r="D7664">
        <v>16</v>
      </c>
      <c r="E7664">
        <v>40</v>
      </c>
      <c r="F7664" s="5" t="s">
        <v>16</v>
      </c>
      <c r="G7664" s="6">
        <v>45558.333333333336</v>
      </c>
      <c r="H7664" s="6">
        <v>45558.645833333336</v>
      </c>
      <c r="I7664" s="5" t="s">
        <v>1549</v>
      </c>
      <c r="J7664" s="5" t="s">
        <v>15</v>
      </c>
      <c r="K7664" s="5" t="s">
        <v>1550</v>
      </c>
    </row>
    <row r="7665" spans="1:11" x14ac:dyDescent="0.35">
      <c r="A7665" s="1">
        <v>45536</v>
      </c>
      <c r="B7665">
        <v>1651</v>
      </c>
      <c r="C7665">
        <v>2425</v>
      </c>
      <c r="D7665">
        <v>16</v>
      </c>
      <c r="E7665">
        <v>40</v>
      </c>
      <c r="F7665" s="5" t="s">
        <v>16</v>
      </c>
      <c r="G7665" s="6">
        <v>45559.333333333336</v>
      </c>
      <c r="H7665" s="6">
        <v>45559.645833333336</v>
      </c>
      <c r="I7665" s="5" t="s">
        <v>1549</v>
      </c>
      <c r="J7665" s="5" t="s">
        <v>15</v>
      </c>
      <c r="K7665" s="5" t="s">
        <v>1550</v>
      </c>
    </row>
    <row r="7666" spans="1:11" x14ac:dyDescent="0.35">
      <c r="A7666" s="1">
        <v>45536</v>
      </c>
      <c r="B7666">
        <v>1651</v>
      </c>
      <c r="C7666">
        <v>2425</v>
      </c>
      <c r="D7666">
        <v>16</v>
      </c>
      <c r="E7666">
        <v>40</v>
      </c>
      <c r="F7666" s="5" t="s">
        <v>16</v>
      </c>
      <c r="G7666" s="6">
        <v>45560.333333333336</v>
      </c>
      <c r="H7666" s="6">
        <v>45560.524257986108</v>
      </c>
      <c r="I7666" s="5" t="s">
        <v>1551</v>
      </c>
      <c r="J7666" s="5" t="s">
        <v>15</v>
      </c>
      <c r="K7666" s="5" t="s">
        <v>1550</v>
      </c>
    </row>
    <row r="7667" spans="1:11" x14ac:dyDescent="0.35">
      <c r="A7667" s="1">
        <v>45536</v>
      </c>
      <c r="B7667">
        <v>1659</v>
      </c>
      <c r="C7667">
        <v>2434</v>
      </c>
      <c r="D7667">
        <v>34</v>
      </c>
      <c r="E7667">
        <v>73</v>
      </c>
      <c r="F7667" s="5" t="s">
        <v>16</v>
      </c>
      <c r="G7667" s="6">
        <v>45537.333333333336</v>
      </c>
      <c r="H7667" s="6">
        <v>45537.645833333336</v>
      </c>
      <c r="I7667" s="5" t="s">
        <v>1549</v>
      </c>
      <c r="J7667" s="5" t="s">
        <v>15</v>
      </c>
      <c r="K7667" s="5" t="s">
        <v>1550</v>
      </c>
    </row>
    <row r="7668" spans="1:11" x14ac:dyDescent="0.35">
      <c r="A7668" s="1">
        <v>45536</v>
      </c>
      <c r="B7668">
        <v>1659</v>
      </c>
      <c r="C7668">
        <v>2434</v>
      </c>
      <c r="D7668">
        <v>34</v>
      </c>
      <c r="E7668">
        <v>73</v>
      </c>
      <c r="F7668" s="5" t="s">
        <v>16</v>
      </c>
      <c r="G7668" s="6">
        <v>45538.333333333336</v>
      </c>
      <c r="H7668" s="6">
        <v>45538.645833333336</v>
      </c>
      <c r="I7668" s="5" t="s">
        <v>1549</v>
      </c>
      <c r="J7668" s="5" t="s">
        <v>15</v>
      </c>
      <c r="K7668" s="5" t="s">
        <v>1550</v>
      </c>
    </row>
    <row r="7669" spans="1:11" x14ac:dyDescent="0.35">
      <c r="A7669" s="1">
        <v>45536</v>
      </c>
      <c r="B7669">
        <v>1659</v>
      </c>
      <c r="C7669">
        <v>2434</v>
      </c>
      <c r="D7669">
        <v>34</v>
      </c>
      <c r="E7669">
        <v>73</v>
      </c>
      <c r="F7669" s="5" t="s">
        <v>16</v>
      </c>
      <c r="G7669" s="6">
        <v>45539.333333333336</v>
      </c>
      <c r="H7669" s="6">
        <v>45539.645833333336</v>
      </c>
      <c r="I7669" s="5" t="s">
        <v>1549</v>
      </c>
      <c r="J7669" s="5" t="s">
        <v>15</v>
      </c>
      <c r="K7669" s="5" t="s">
        <v>1550</v>
      </c>
    </row>
    <row r="7670" spans="1:11" x14ac:dyDescent="0.35">
      <c r="A7670" s="1">
        <v>45536</v>
      </c>
      <c r="B7670">
        <v>1659</v>
      </c>
      <c r="C7670">
        <v>2434</v>
      </c>
      <c r="D7670">
        <v>34</v>
      </c>
      <c r="E7670">
        <v>73</v>
      </c>
      <c r="F7670" s="5" t="s">
        <v>16</v>
      </c>
      <c r="G7670" s="6">
        <v>45540.333333333336</v>
      </c>
      <c r="H7670" s="6">
        <v>45540.645833333336</v>
      </c>
      <c r="I7670" s="5" t="s">
        <v>1549</v>
      </c>
      <c r="J7670" s="5" t="s">
        <v>15</v>
      </c>
      <c r="K7670" s="5" t="s">
        <v>1550</v>
      </c>
    </row>
    <row r="7671" spans="1:11" x14ac:dyDescent="0.35">
      <c r="A7671" s="1">
        <v>45536</v>
      </c>
      <c r="B7671">
        <v>1659</v>
      </c>
      <c r="C7671">
        <v>2434</v>
      </c>
      <c r="D7671">
        <v>34</v>
      </c>
      <c r="E7671">
        <v>73</v>
      </c>
      <c r="F7671" s="5" t="s">
        <v>16</v>
      </c>
      <c r="G7671" s="6">
        <v>45541.333333333336</v>
      </c>
      <c r="H7671" s="6">
        <v>45541.645833333336</v>
      </c>
      <c r="I7671" s="5" t="s">
        <v>1549</v>
      </c>
      <c r="J7671" s="5" t="s">
        <v>15</v>
      </c>
      <c r="K7671" s="5" t="s">
        <v>1550</v>
      </c>
    </row>
    <row r="7672" spans="1:11" x14ac:dyDescent="0.35">
      <c r="A7672" s="1">
        <v>45536</v>
      </c>
      <c r="B7672">
        <v>1659</v>
      </c>
      <c r="C7672">
        <v>2434</v>
      </c>
      <c r="D7672">
        <v>34</v>
      </c>
      <c r="E7672">
        <v>73</v>
      </c>
      <c r="F7672" s="5" t="s">
        <v>16</v>
      </c>
      <c r="G7672" s="6">
        <v>45544.333333333336</v>
      </c>
      <c r="H7672" s="6">
        <v>45544.645833333336</v>
      </c>
      <c r="I7672" s="5" t="s">
        <v>1549</v>
      </c>
      <c r="J7672" s="5" t="s">
        <v>15</v>
      </c>
      <c r="K7672" s="5" t="s">
        <v>1550</v>
      </c>
    </row>
    <row r="7673" spans="1:11" x14ac:dyDescent="0.35">
      <c r="A7673" s="1">
        <v>45536</v>
      </c>
      <c r="B7673">
        <v>1659</v>
      </c>
      <c r="C7673">
        <v>2434</v>
      </c>
      <c r="D7673">
        <v>34</v>
      </c>
      <c r="E7673">
        <v>73</v>
      </c>
      <c r="F7673" s="5" t="s">
        <v>16</v>
      </c>
      <c r="G7673" s="6">
        <v>45545.333333333336</v>
      </c>
      <c r="H7673" s="6">
        <v>45545.645833333336</v>
      </c>
      <c r="I7673" s="5" t="s">
        <v>1549</v>
      </c>
      <c r="J7673" s="5" t="s">
        <v>15</v>
      </c>
      <c r="K7673" s="5" t="s">
        <v>1550</v>
      </c>
    </row>
    <row r="7674" spans="1:11" x14ac:dyDescent="0.35">
      <c r="A7674" s="1">
        <v>45536</v>
      </c>
      <c r="B7674">
        <v>1659</v>
      </c>
      <c r="C7674">
        <v>2434</v>
      </c>
      <c r="D7674">
        <v>34</v>
      </c>
      <c r="E7674">
        <v>73</v>
      </c>
      <c r="F7674" s="5" t="s">
        <v>16</v>
      </c>
      <c r="G7674" s="6">
        <v>45546.333333333336</v>
      </c>
      <c r="H7674" s="6">
        <v>45546.645833333336</v>
      </c>
      <c r="I7674" s="5" t="s">
        <v>1549</v>
      </c>
      <c r="J7674" s="5" t="s">
        <v>15</v>
      </c>
      <c r="K7674" s="5" t="s">
        <v>1550</v>
      </c>
    </row>
    <row r="7675" spans="1:11" x14ac:dyDescent="0.35">
      <c r="A7675" s="1">
        <v>45536</v>
      </c>
      <c r="B7675">
        <v>1659</v>
      </c>
      <c r="C7675">
        <v>2434</v>
      </c>
      <c r="D7675">
        <v>34</v>
      </c>
      <c r="E7675">
        <v>73</v>
      </c>
      <c r="F7675" s="5" t="s">
        <v>16</v>
      </c>
      <c r="G7675" s="6">
        <v>45547.333333333336</v>
      </c>
      <c r="H7675" s="6">
        <v>45547.645833333336</v>
      </c>
      <c r="I7675" s="5" t="s">
        <v>1549</v>
      </c>
      <c r="J7675" s="5" t="s">
        <v>15</v>
      </c>
      <c r="K7675" s="5" t="s">
        <v>1550</v>
      </c>
    </row>
    <row r="7676" spans="1:11" x14ac:dyDescent="0.35">
      <c r="A7676" s="1">
        <v>45536</v>
      </c>
      <c r="B7676">
        <v>1659</v>
      </c>
      <c r="C7676">
        <v>2434</v>
      </c>
      <c r="D7676">
        <v>34</v>
      </c>
      <c r="E7676">
        <v>73</v>
      </c>
      <c r="F7676" s="5" t="s">
        <v>16</v>
      </c>
      <c r="G7676" s="6">
        <v>45548.333333333336</v>
      </c>
      <c r="H7676" s="6">
        <v>45548.645833333336</v>
      </c>
      <c r="I7676" s="5" t="s">
        <v>1549</v>
      </c>
      <c r="J7676" s="5" t="s">
        <v>15</v>
      </c>
      <c r="K7676" s="5" t="s">
        <v>1550</v>
      </c>
    </row>
    <row r="7677" spans="1:11" x14ac:dyDescent="0.35">
      <c r="A7677" s="1">
        <v>45536</v>
      </c>
      <c r="B7677">
        <v>1659</v>
      </c>
      <c r="C7677">
        <v>2434</v>
      </c>
      <c r="D7677">
        <v>34</v>
      </c>
      <c r="E7677">
        <v>73</v>
      </c>
      <c r="F7677" s="5" t="s">
        <v>16</v>
      </c>
      <c r="G7677" s="6">
        <v>45551.333333333336</v>
      </c>
      <c r="H7677" s="6">
        <v>45551.645833333336</v>
      </c>
      <c r="I7677" s="5" t="s">
        <v>1549</v>
      </c>
      <c r="J7677" s="5" t="s">
        <v>15</v>
      </c>
      <c r="K7677" s="5" t="s">
        <v>1550</v>
      </c>
    </row>
    <row r="7678" spans="1:11" x14ac:dyDescent="0.35">
      <c r="A7678" s="1">
        <v>45536</v>
      </c>
      <c r="B7678">
        <v>1659</v>
      </c>
      <c r="C7678">
        <v>2434</v>
      </c>
      <c r="D7678">
        <v>34</v>
      </c>
      <c r="E7678">
        <v>73</v>
      </c>
      <c r="F7678" s="5" t="s">
        <v>16</v>
      </c>
      <c r="G7678" s="6">
        <v>45552.333333333336</v>
      </c>
      <c r="H7678" s="6">
        <v>45552.645833333336</v>
      </c>
      <c r="I7678" s="5" t="s">
        <v>1549</v>
      </c>
      <c r="J7678" s="5" t="s">
        <v>15</v>
      </c>
      <c r="K7678" s="5" t="s">
        <v>1550</v>
      </c>
    </row>
    <row r="7679" spans="1:11" x14ac:dyDescent="0.35">
      <c r="A7679" s="1">
        <v>45536</v>
      </c>
      <c r="B7679">
        <v>1659</v>
      </c>
      <c r="C7679">
        <v>2434</v>
      </c>
      <c r="D7679">
        <v>34</v>
      </c>
      <c r="E7679">
        <v>73</v>
      </c>
      <c r="F7679" s="5" t="s">
        <v>16</v>
      </c>
      <c r="G7679" s="6">
        <v>45553.333333333336</v>
      </c>
      <c r="H7679" s="6">
        <v>45553.645833333336</v>
      </c>
      <c r="I7679" s="5" t="s">
        <v>1549</v>
      </c>
      <c r="J7679" s="5" t="s">
        <v>15</v>
      </c>
      <c r="K7679" s="5" t="s">
        <v>1550</v>
      </c>
    </row>
    <row r="7680" spans="1:11" x14ac:dyDescent="0.35">
      <c r="A7680" s="1">
        <v>45536</v>
      </c>
      <c r="B7680">
        <v>1659</v>
      </c>
      <c r="C7680">
        <v>2434</v>
      </c>
      <c r="D7680">
        <v>34</v>
      </c>
      <c r="E7680">
        <v>73</v>
      </c>
      <c r="F7680" s="5" t="s">
        <v>16</v>
      </c>
      <c r="G7680" s="6">
        <v>45554.333333333336</v>
      </c>
      <c r="H7680" s="6">
        <v>45554.645833333336</v>
      </c>
      <c r="I7680" s="5" t="s">
        <v>1549</v>
      </c>
      <c r="J7680" s="5" t="s">
        <v>15</v>
      </c>
      <c r="K7680" s="5" t="s">
        <v>1550</v>
      </c>
    </row>
    <row r="7681" spans="1:11" x14ac:dyDescent="0.35">
      <c r="A7681" s="1">
        <v>45536</v>
      </c>
      <c r="B7681">
        <v>1659</v>
      </c>
      <c r="C7681">
        <v>2434</v>
      </c>
      <c r="D7681">
        <v>34</v>
      </c>
      <c r="E7681">
        <v>73</v>
      </c>
      <c r="F7681" s="5" t="s">
        <v>16</v>
      </c>
      <c r="G7681" s="6">
        <v>45555.333333333336</v>
      </c>
      <c r="H7681" s="6">
        <v>45555.645833333336</v>
      </c>
      <c r="I7681" s="5" t="s">
        <v>1549</v>
      </c>
      <c r="J7681" s="5" t="s">
        <v>15</v>
      </c>
      <c r="K7681" s="5" t="s">
        <v>1550</v>
      </c>
    </row>
    <row r="7682" spans="1:11" x14ac:dyDescent="0.35">
      <c r="A7682" s="1">
        <v>45536</v>
      </c>
      <c r="B7682">
        <v>1659</v>
      </c>
      <c r="C7682">
        <v>2434</v>
      </c>
      <c r="D7682">
        <v>34</v>
      </c>
      <c r="E7682">
        <v>73</v>
      </c>
      <c r="F7682" s="5" t="s">
        <v>16</v>
      </c>
      <c r="G7682" s="6">
        <v>45558.333333333336</v>
      </c>
      <c r="H7682" s="6">
        <v>45558.645833333336</v>
      </c>
      <c r="I7682" s="5" t="s">
        <v>1549</v>
      </c>
      <c r="J7682" s="5" t="s">
        <v>15</v>
      </c>
      <c r="K7682" s="5" t="s">
        <v>1550</v>
      </c>
    </row>
    <row r="7683" spans="1:11" x14ac:dyDescent="0.35">
      <c r="A7683" s="1">
        <v>45536</v>
      </c>
      <c r="B7683">
        <v>1659</v>
      </c>
      <c r="C7683">
        <v>2434</v>
      </c>
      <c r="D7683">
        <v>34</v>
      </c>
      <c r="E7683">
        <v>73</v>
      </c>
      <c r="F7683" s="5" t="s">
        <v>16</v>
      </c>
      <c r="G7683" s="6">
        <v>45559.333333333336</v>
      </c>
      <c r="H7683" s="6">
        <v>45559.645833333336</v>
      </c>
      <c r="I7683" s="5" t="s">
        <v>1549</v>
      </c>
      <c r="J7683" s="5" t="s">
        <v>15</v>
      </c>
      <c r="K7683" s="5" t="s">
        <v>1550</v>
      </c>
    </row>
    <row r="7684" spans="1:11" x14ac:dyDescent="0.35">
      <c r="A7684" s="1">
        <v>45536</v>
      </c>
      <c r="B7684">
        <v>1659</v>
      </c>
      <c r="C7684">
        <v>2434</v>
      </c>
      <c r="D7684">
        <v>34</v>
      </c>
      <c r="E7684">
        <v>73</v>
      </c>
      <c r="F7684" s="5" t="s">
        <v>16</v>
      </c>
      <c r="G7684" s="6">
        <v>45560.333333333336</v>
      </c>
      <c r="H7684" s="6">
        <v>45560.524257986108</v>
      </c>
      <c r="I7684" s="5" t="s">
        <v>1551</v>
      </c>
      <c r="J7684" s="5" t="s">
        <v>15</v>
      </c>
      <c r="K7684" s="5" t="s">
        <v>1550</v>
      </c>
    </row>
    <row r="7685" spans="1:11" x14ac:dyDescent="0.35">
      <c r="A7685" s="1">
        <v>45536</v>
      </c>
      <c r="B7685">
        <v>1660</v>
      </c>
      <c r="C7685">
        <v>2435</v>
      </c>
      <c r="D7685">
        <v>261</v>
      </c>
      <c r="E7685">
        <v>365</v>
      </c>
      <c r="F7685" s="5" t="s">
        <v>14</v>
      </c>
      <c r="G7685" s="6">
        <v>45539.8125</v>
      </c>
      <c r="H7685" s="6">
        <v>45540.3125</v>
      </c>
      <c r="I7685" s="5" t="s">
        <v>1554</v>
      </c>
      <c r="J7685" s="5" t="s">
        <v>15</v>
      </c>
      <c r="K7685" s="5" t="s">
        <v>1556</v>
      </c>
    </row>
    <row r="7686" spans="1:11" x14ac:dyDescent="0.35">
      <c r="A7686" s="1">
        <v>45536</v>
      </c>
      <c r="B7686">
        <v>1660</v>
      </c>
      <c r="C7686">
        <v>2435</v>
      </c>
      <c r="D7686">
        <v>261</v>
      </c>
      <c r="E7686">
        <v>365</v>
      </c>
      <c r="F7686" s="5" t="s">
        <v>14</v>
      </c>
      <c r="G7686" s="6">
        <v>45540.8125</v>
      </c>
      <c r="H7686" s="6">
        <v>45541.3125</v>
      </c>
      <c r="I7686" s="5" t="s">
        <v>1554</v>
      </c>
      <c r="J7686" s="5" t="s">
        <v>15</v>
      </c>
      <c r="K7686" s="5" t="s">
        <v>1556</v>
      </c>
    </row>
    <row r="7687" spans="1:11" x14ac:dyDescent="0.35">
      <c r="A7687" s="1">
        <v>45536</v>
      </c>
      <c r="B7687">
        <v>1660</v>
      </c>
      <c r="C7687">
        <v>2435</v>
      </c>
      <c r="D7687">
        <v>261</v>
      </c>
      <c r="E7687">
        <v>365</v>
      </c>
      <c r="F7687" s="5" t="s">
        <v>14</v>
      </c>
      <c r="G7687" s="6">
        <v>45546.8125</v>
      </c>
      <c r="H7687" s="6">
        <v>45547.3125</v>
      </c>
      <c r="I7687" s="5" t="s">
        <v>1554</v>
      </c>
      <c r="J7687" s="5" t="s">
        <v>15</v>
      </c>
      <c r="K7687" s="5" t="s">
        <v>1556</v>
      </c>
    </row>
    <row r="7688" spans="1:11" x14ac:dyDescent="0.35">
      <c r="A7688" s="1">
        <v>45536</v>
      </c>
      <c r="B7688">
        <v>1660</v>
      </c>
      <c r="C7688">
        <v>2435</v>
      </c>
      <c r="D7688">
        <v>261</v>
      </c>
      <c r="E7688">
        <v>365</v>
      </c>
      <c r="F7688" s="5" t="s">
        <v>14</v>
      </c>
      <c r="G7688" s="6">
        <v>45547.8125</v>
      </c>
      <c r="H7688" s="6">
        <v>45548.3125</v>
      </c>
      <c r="I7688" s="5" t="s">
        <v>1554</v>
      </c>
      <c r="J7688" s="5" t="s">
        <v>15</v>
      </c>
      <c r="K7688" s="5" t="s">
        <v>1556</v>
      </c>
    </row>
    <row r="7689" spans="1:11" x14ac:dyDescent="0.35">
      <c r="A7689" s="1">
        <v>45536</v>
      </c>
      <c r="B7689">
        <v>1660</v>
      </c>
      <c r="C7689">
        <v>2435</v>
      </c>
      <c r="D7689">
        <v>261</v>
      </c>
      <c r="E7689">
        <v>365</v>
      </c>
      <c r="F7689" s="5" t="s">
        <v>14</v>
      </c>
      <c r="G7689" s="6">
        <v>45553.8125</v>
      </c>
      <c r="H7689" s="6">
        <v>45554.3125</v>
      </c>
      <c r="I7689" s="5" t="s">
        <v>1554</v>
      </c>
      <c r="J7689" s="5" t="s">
        <v>15</v>
      </c>
      <c r="K7689" s="5" t="s">
        <v>1556</v>
      </c>
    </row>
    <row r="7690" spans="1:11" x14ac:dyDescent="0.35">
      <c r="A7690" s="1">
        <v>45536</v>
      </c>
      <c r="B7690">
        <v>1660</v>
      </c>
      <c r="C7690">
        <v>2435</v>
      </c>
      <c r="D7690">
        <v>261</v>
      </c>
      <c r="E7690">
        <v>365</v>
      </c>
      <c r="F7690" s="5" t="s">
        <v>14</v>
      </c>
      <c r="G7690" s="6">
        <v>45554.8125</v>
      </c>
      <c r="H7690" s="6">
        <v>45555.3125</v>
      </c>
      <c r="I7690" s="5" t="s">
        <v>1554</v>
      </c>
      <c r="J7690" s="5" t="s">
        <v>15</v>
      </c>
      <c r="K7690" s="5" t="s">
        <v>1556</v>
      </c>
    </row>
    <row r="7691" spans="1:11" x14ac:dyDescent="0.35">
      <c r="A7691" s="1">
        <v>45536</v>
      </c>
      <c r="B7691">
        <v>1660</v>
      </c>
      <c r="C7691">
        <v>2435</v>
      </c>
      <c r="D7691">
        <v>261</v>
      </c>
      <c r="E7691">
        <v>365</v>
      </c>
      <c r="F7691" s="5" t="s">
        <v>14</v>
      </c>
      <c r="G7691" s="6">
        <v>45560.8125</v>
      </c>
      <c r="H7691" s="6">
        <v>45561.3125</v>
      </c>
      <c r="I7691" s="5" t="s">
        <v>1554</v>
      </c>
      <c r="J7691" s="5" t="s">
        <v>15</v>
      </c>
      <c r="K7691" s="5" t="s">
        <v>1556</v>
      </c>
    </row>
    <row r="7692" spans="1:11" x14ac:dyDescent="0.35">
      <c r="A7692" s="1">
        <v>45536</v>
      </c>
      <c r="B7692">
        <v>1660</v>
      </c>
      <c r="C7692">
        <v>2435</v>
      </c>
      <c r="D7692">
        <v>261</v>
      </c>
      <c r="E7692">
        <v>365</v>
      </c>
      <c r="F7692" s="5" t="s">
        <v>14</v>
      </c>
      <c r="G7692" s="6">
        <v>45561.8125</v>
      </c>
      <c r="H7692" s="6">
        <v>45562.3125</v>
      </c>
      <c r="I7692" s="5" t="s">
        <v>1554</v>
      </c>
      <c r="J7692" s="5" t="s">
        <v>15</v>
      </c>
      <c r="K7692" s="5" t="s">
        <v>1556</v>
      </c>
    </row>
    <row r="7693" spans="1:11" x14ac:dyDescent="0.35">
      <c r="A7693" s="1">
        <v>45536</v>
      </c>
      <c r="B7693">
        <v>1660</v>
      </c>
      <c r="C7693">
        <v>2435</v>
      </c>
      <c r="D7693">
        <v>261</v>
      </c>
      <c r="E7693">
        <v>365</v>
      </c>
      <c r="F7693" s="5" t="s">
        <v>14</v>
      </c>
      <c r="G7693" s="6">
        <v>45561.8125</v>
      </c>
      <c r="H7693" s="6">
        <v>45562.215239722223</v>
      </c>
      <c r="I7693" s="5" t="s">
        <v>1558</v>
      </c>
      <c r="J7693" s="5" t="s">
        <v>15</v>
      </c>
      <c r="K7693" s="5" t="s">
        <v>1556</v>
      </c>
    </row>
    <row r="7694" spans="1:11" x14ac:dyDescent="0.35">
      <c r="A7694" s="1">
        <v>45536</v>
      </c>
      <c r="B7694">
        <v>1666</v>
      </c>
      <c r="C7694">
        <v>2444</v>
      </c>
      <c r="D7694">
        <v>220</v>
      </c>
      <c r="E7694">
        <v>316</v>
      </c>
      <c r="F7694" s="5" t="s">
        <v>14</v>
      </c>
      <c r="G7694" s="6">
        <v>45539.8125</v>
      </c>
      <c r="H7694" s="6">
        <v>45540.3125</v>
      </c>
      <c r="I7694" s="5" t="s">
        <v>1554</v>
      </c>
      <c r="J7694" s="5" t="s">
        <v>15</v>
      </c>
      <c r="K7694" s="5" t="s">
        <v>1564</v>
      </c>
    </row>
    <row r="7695" spans="1:11" x14ac:dyDescent="0.35">
      <c r="A7695" s="1">
        <v>45536</v>
      </c>
      <c r="B7695">
        <v>1666</v>
      </c>
      <c r="C7695">
        <v>2444</v>
      </c>
      <c r="D7695">
        <v>220</v>
      </c>
      <c r="E7695">
        <v>316</v>
      </c>
      <c r="F7695" s="5" t="s">
        <v>14</v>
      </c>
      <c r="G7695" s="6">
        <v>45540.8125</v>
      </c>
      <c r="H7695" s="6">
        <v>45541.3125</v>
      </c>
      <c r="I7695" s="5" t="s">
        <v>1554</v>
      </c>
      <c r="J7695" s="5" t="s">
        <v>15</v>
      </c>
      <c r="K7695" s="5" t="s">
        <v>1564</v>
      </c>
    </row>
    <row r="7696" spans="1:11" x14ac:dyDescent="0.35">
      <c r="A7696" s="1">
        <v>45536</v>
      </c>
      <c r="B7696">
        <v>1666</v>
      </c>
      <c r="C7696">
        <v>2444</v>
      </c>
      <c r="D7696">
        <v>220</v>
      </c>
      <c r="E7696">
        <v>316</v>
      </c>
      <c r="F7696" s="5" t="s">
        <v>14</v>
      </c>
      <c r="G7696" s="6">
        <v>45546.8125</v>
      </c>
      <c r="H7696" s="6">
        <v>45547.3125</v>
      </c>
      <c r="I7696" s="5" t="s">
        <v>1554</v>
      </c>
      <c r="J7696" s="5" t="s">
        <v>15</v>
      </c>
      <c r="K7696" s="5" t="s">
        <v>1564</v>
      </c>
    </row>
    <row r="7697" spans="1:11" x14ac:dyDescent="0.35">
      <c r="A7697" s="1">
        <v>45536</v>
      </c>
      <c r="B7697">
        <v>1666</v>
      </c>
      <c r="C7697">
        <v>2444</v>
      </c>
      <c r="D7697">
        <v>220</v>
      </c>
      <c r="E7697">
        <v>316</v>
      </c>
      <c r="F7697" s="5" t="s">
        <v>14</v>
      </c>
      <c r="G7697" s="6">
        <v>45547.8125</v>
      </c>
      <c r="H7697" s="6">
        <v>45548.3125</v>
      </c>
      <c r="I7697" s="5" t="s">
        <v>1554</v>
      </c>
      <c r="J7697" s="5" t="s">
        <v>15</v>
      </c>
      <c r="K7697" s="5" t="s">
        <v>1564</v>
      </c>
    </row>
    <row r="7698" spans="1:11" x14ac:dyDescent="0.35">
      <c r="A7698" s="1">
        <v>45536</v>
      </c>
      <c r="B7698">
        <v>1666</v>
      </c>
      <c r="C7698">
        <v>2444</v>
      </c>
      <c r="D7698">
        <v>220</v>
      </c>
      <c r="E7698">
        <v>316</v>
      </c>
      <c r="F7698" s="5" t="s">
        <v>14</v>
      </c>
      <c r="G7698" s="6">
        <v>45553.8125</v>
      </c>
      <c r="H7698" s="6">
        <v>45554.3125</v>
      </c>
      <c r="I7698" s="5" t="s">
        <v>1554</v>
      </c>
      <c r="J7698" s="5" t="s">
        <v>15</v>
      </c>
      <c r="K7698" s="5" t="s">
        <v>1564</v>
      </c>
    </row>
    <row r="7699" spans="1:11" x14ac:dyDescent="0.35">
      <c r="A7699" s="1">
        <v>45536</v>
      </c>
      <c r="B7699">
        <v>1666</v>
      </c>
      <c r="C7699">
        <v>2444</v>
      </c>
      <c r="D7699">
        <v>220</v>
      </c>
      <c r="E7699">
        <v>316</v>
      </c>
      <c r="F7699" s="5" t="s">
        <v>14</v>
      </c>
      <c r="G7699" s="6">
        <v>45554.8125</v>
      </c>
      <c r="H7699" s="6">
        <v>45555.06421232639</v>
      </c>
      <c r="I7699" s="5" t="s">
        <v>1565</v>
      </c>
      <c r="J7699" s="5" t="s">
        <v>15</v>
      </c>
      <c r="K7699" s="5" t="s">
        <v>1564</v>
      </c>
    </row>
    <row r="7700" spans="1:11" x14ac:dyDescent="0.35">
      <c r="A7700" s="1">
        <v>45536</v>
      </c>
      <c r="B7700">
        <v>1666</v>
      </c>
      <c r="C7700">
        <v>2444</v>
      </c>
      <c r="D7700">
        <v>220</v>
      </c>
      <c r="E7700">
        <v>316</v>
      </c>
      <c r="F7700" s="5" t="s">
        <v>14</v>
      </c>
      <c r="G7700" s="6">
        <v>45560.8125</v>
      </c>
      <c r="H7700" s="6">
        <v>45560.8125</v>
      </c>
      <c r="I7700" s="5" t="s">
        <v>1566</v>
      </c>
      <c r="J7700" s="5" t="s">
        <v>15</v>
      </c>
      <c r="K7700" s="5" t="s">
        <v>1564</v>
      </c>
    </row>
    <row r="7701" spans="1:11" x14ac:dyDescent="0.35">
      <c r="A7701" s="1">
        <v>45536</v>
      </c>
      <c r="B7701">
        <v>1666</v>
      </c>
      <c r="C7701">
        <v>2444</v>
      </c>
      <c r="D7701">
        <v>220</v>
      </c>
      <c r="E7701">
        <v>316</v>
      </c>
      <c r="F7701" s="5" t="s">
        <v>14</v>
      </c>
      <c r="G7701" s="6">
        <v>45561.8125</v>
      </c>
      <c r="H7701" s="6">
        <v>45561.8125</v>
      </c>
      <c r="I7701" s="5" t="s">
        <v>1566</v>
      </c>
      <c r="J7701" s="5" t="s">
        <v>15</v>
      </c>
      <c r="K7701" s="5" t="s">
        <v>1564</v>
      </c>
    </row>
    <row r="7702" spans="1:11" x14ac:dyDescent="0.35">
      <c r="A7702" s="1">
        <v>45536</v>
      </c>
      <c r="B7702">
        <v>1669</v>
      </c>
      <c r="C7702">
        <v>2448</v>
      </c>
      <c r="D7702">
        <v>220</v>
      </c>
      <c r="E7702">
        <v>316</v>
      </c>
      <c r="F7702" s="5" t="s">
        <v>14</v>
      </c>
      <c r="G7702" s="6">
        <v>45539.8125</v>
      </c>
      <c r="H7702" s="6">
        <v>45540.3125</v>
      </c>
      <c r="I7702" s="5" t="s">
        <v>1554</v>
      </c>
      <c r="J7702" s="5" t="s">
        <v>15</v>
      </c>
      <c r="K7702" s="5" t="s">
        <v>1550</v>
      </c>
    </row>
    <row r="7703" spans="1:11" x14ac:dyDescent="0.35">
      <c r="A7703" s="1">
        <v>45536</v>
      </c>
      <c r="B7703">
        <v>1669</v>
      </c>
      <c r="C7703">
        <v>2448</v>
      </c>
      <c r="D7703">
        <v>220</v>
      </c>
      <c r="E7703">
        <v>316</v>
      </c>
      <c r="F7703" s="5" t="s">
        <v>14</v>
      </c>
      <c r="G7703" s="6">
        <v>45540.8125</v>
      </c>
      <c r="H7703" s="6">
        <v>45541.3125</v>
      </c>
      <c r="I7703" s="5" t="s">
        <v>1554</v>
      </c>
      <c r="J7703" s="5" t="s">
        <v>15</v>
      </c>
      <c r="K7703" s="5" t="s">
        <v>1550</v>
      </c>
    </row>
    <row r="7704" spans="1:11" x14ac:dyDescent="0.35">
      <c r="A7704" s="1">
        <v>45536</v>
      </c>
      <c r="B7704">
        <v>1669</v>
      </c>
      <c r="C7704">
        <v>2448</v>
      </c>
      <c r="D7704">
        <v>220</v>
      </c>
      <c r="E7704">
        <v>316</v>
      </c>
      <c r="F7704" s="5" t="s">
        <v>14</v>
      </c>
      <c r="G7704" s="6">
        <v>45546.8125</v>
      </c>
      <c r="H7704" s="6">
        <v>45547.3125</v>
      </c>
      <c r="I7704" s="5" t="s">
        <v>1554</v>
      </c>
      <c r="J7704" s="5" t="s">
        <v>15</v>
      </c>
      <c r="K7704" s="5" t="s">
        <v>1550</v>
      </c>
    </row>
    <row r="7705" spans="1:11" x14ac:dyDescent="0.35">
      <c r="A7705" s="1">
        <v>45536</v>
      </c>
      <c r="B7705">
        <v>1669</v>
      </c>
      <c r="C7705">
        <v>2448</v>
      </c>
      <c r="D7705">
        <v>220</v>
      </c>
      <c r="E7705">
        <v>316</v>
      </c>
      <c r="F7705" s="5" t="s">
        <v>14</v>
      </c>
      <c r="G7705" s="6">
        <v>45547.8125</v>
      </c>
      <c r="H7705" s="6">
        <v>45548.3125</v>
      </c>
      <c r="I7705" s="5" t="s">
        <v>1554</v>
      </c>
      <c r="J7705" s="5" t="s">
        <v>15</v>
      </c>
      <c r="K7705" s="5" t="s">
        <v>1550</v>
      </c>
    </row>
    <row r="7706" spans="1:11" x14ac:dyDescent="0.35">
      <c r="A7706" s="1">
        <v>45536</v>
      </c>
      <c r="B7706">
        <v>1669</v>
      </c>
      <c r="C7706">
        <v>2448</v>
      </c>
      <c r="D7706">
        <v>220</v>
      </c>
      <c r="E7706">
        <v>316</v>
      </c>
      <c r="F7706" s="5" t="s">
        <v>14</v>
      </c>
      <c r="G7706" s="6">
        <v>45553.8125</v>
      </c>
      <c r="H7706" s="6">
        <v>45554.3125</v>
      </c>
      <c r="I7706" s="5" t="s">
        <v>1554</v>
      </c>
      <c r="J7706" s="5" t="s">
        <v>15</v>
      </c>
      <c r="K7706" s="5" t="s">
        <v>1550</v>
      </c>
    </row>
    <row r="7707" spans="1:11" x14ac:dyDescent="0.35">
      <c r="A7707" s="1">
        <v>45536</v>
      </c>
      <c r="B7707">
        <v>1669</v>
      </c>
      <c r="C7707">
        <v>2448</v>
      </c>
      <c r="D7707">
        <v>220</v>
      </c>
      <c r="E7707">
        <v>316</v>
      </c>
      <c r="F7707" s="5" t="s">
        <v>14</v>
      </c>
      <c r="G7707" s="6">
        <v>45554.8125</v>
      </c>
      <c r="H7707" s="6">
        <v>45555.3125</v>
      </c>
      <c r="I7707" s="5" t="s">
        <v>1554</v>
      </c>
      <c r="J7707" s="5" t="s">
        <v>15</v>
      </c>
      <c r="K7707" s="5" t="s">
        <v>1550</v>
      </c>
    </row>
    <row r="7708" spans="1:11" x14ac:dyDescent="0.35">
      <c r="A7708" s="1">
        <v>45536</v>
      </c>
      <c r="B7708">
        <v>1669</v>
      </c>
      <c r="C7708">
        <v>2448</v>
      </c>
      <c r="D7708">
        <v>220</v>
      </c>
      <c r="E7708">
        <v>316</v>
      </c>
      <c r="F7708" s="5" t="s">
        <v>14</v>
      </c>
      <c r="G7708" s="6">
        <v>45560.8125</v>
      </c>
      <c r="H7708" s="6">
        <v>45561.3125</v>
      </c>
      <c r="I7708" s="5" t="s">
        <v>1554</v>
      </c>
      <c r="J7708" s="5" t="s">
        <v>15</v>
      </c>
      <c r="K7708" s="5" t="s">
        <v>1550</v>
      </c>
    </row>
    <row r="7709" spans="1:11" x14ac:dyDescent="0.35">
      <c r="A7709" s="1">
        <v>45536</v>
      </c>
      <c r="B7709">
        <v>1669</v>
      </c>
      <c r="C7709">
        <v>2448</v>
      </c>
      <c r="D7709">
        <v>220</v>
      </c>
      <c r="E7709">
        <v>316</v>
      </c>
      <c r="F7709" s="5" t="s">
        <v>14</v>
      </c>
      <c r="G7709" s="6">
        <v>45561.8125</v>
      </c>
      <c r="H7709" s="6">
        <v>45562.3125</v>
      </c>
      <c r="I7709" s="5" t="s">
        <v>1554</v>
      </c>
      <c r="J7709" s="5" t="s">
        <v>15</v>
      </c>
      <c r="K7709" s="5" t="s">
        <v>1550</v>
      </c>
    </row>
    <row r="7710" spans="1:11" x14ac:dyDescent="0.35">
      <c r="A7710" s="1">
        <v>45536</v>
      </c>
      <c r="B7710">
        <v>1669</v>
      </c>
      <c r="C7710">
        <v>2448</v>
      </c>
      <c r="D7710">
        <v>220</v>
      </c>
      <c r="E7710">
        <v>316</v>
      </c>
      <c r="F7710" s="5" t="s">
        <v>14</v>
      </c>
      <c r="G7710" s="6">
        <v>45561.8125</v>
      </c>
      <c r="H7710" s="6">
        <v>45563.315924652779</v>
      </c>
      <c r="I7710" s="5" t="s">
        <v>1555</v>
      </c>
      <c r="J7710" s="5" t="s">
        <v>15</v>
      </c>
      <c r="K7710" s="5" t="s">
        <v>1550</v>
      </c>
    </row>
    <row r="7711" spans="1:11" x14ac:dyDescent="0.35">
      <c r="A7711" s="1">
        <v>45536</v>
      </c>
      <c r="B7711">
        <v>1670</v>
      </c>
      <c r="C7711">
        <v>2449</v>
      </c>
      <c r="D7711">
        <v>32</v>
      </c>
      <c r="E7711">
        <v>69</v>
      </c>
      <c r="F7711" s="5" t="s">
        <v>16</v>
      </c>
      <c r="G7711" s="6">
        <v>45537.333333333336</v>
      </c>
      <c r="H7711" s="6">
        <v>45537.645833333336</v>
      </c>
      <c r="I7711" s="5" t="s">
        <v>1549</v>
      </c>
      <c r="J7711" s="5" t="s">
        <v>15</v>
      </c>
      <c r="K7711" s="5" t="s">
        <v>1550</v>
      </c>
    </row>
    <row r="7712" spans="1:11" x14ac:dyDescent="0.35">
      <c r="A7712" s="1">
        <v>45536</v>
      </c>
      <c r="B7712">
        <v>1670</v>
      </c>
      <c r="C7712">
        <v>2449</v>
      </c>
      <c r="D7712">
        <v>32</v>
      </c>
      <c r="E7712">
        <v>69</v>
      </c>
      <c r="F7712" s="5" t="s">
        <v>16</v>
      </c>
      <c r="G7712" s="6">
        <v>45538.333333333336</v>
      </c>
      <c r="H7712" s="6">
        <v>45538.645833333336</v>
      </c>
      <c r="I7712" s="5" t="s">
        <v>1549</v>
      </c>
      <c r="J7712" s="5" t="s">
        <v>15</v>
      </c>
      <c r="K7712" s="5" t="s">
        <v>1550</v>
      </c>
    </row>
    <row r="7713" spans="1:11" x14ac:dyDescent="0.35">
      <c r="A7713" s="1">
        <v>45536</v>
      </c>
      <c r="B7713">
        <v>1670</v>
      </c>
      <c r="C7713">
        <v>2449</v>
      </c>
      <c r="D7713">
        <v>32</v>
      </c>
      <c r="E7713">
        <v>69</v>
      </c>
      <c r="F7713" s="5" t="s">
        <v>16</v>
      </c>
      <c r="G7713" s="6">
        <v>45539.333333333336</v>
      </c>
      <c r="H7713" s="6">
        <v>45539.645833333336</v>
      </c>
      <c r="I7713" s="5" t="s">
        <v>1549</v>
      </c>
      <c r="J7713" s="5" t="s">
        <v>15</v>
      </c>
      <c r="K7713" s="5" t="s">
        <v>1550</v>
      </c>
    </row>
    <row r="7714" spans="1:11" x14ac:dyDescent="0.35">
      <c r="A7714" s="1">
        <v>45536</v>
      </c>
      <c r="B7714">
        <v>1670</v>
      </c>
      <c r="C7714">
        <v>2449</v>
      </c>
      <c r="D7714">
        <v>32</v>
      </c>
      <c r="E7714">
        <v>69</v>
      </c>
      <c r="F7714" s="5" t="s">
        <v>16</v>
      </c>
      <c r="G7714" s="6">
        <v>45540.333333333336</v>
      </c>
      <c r="H7714" s="6">
        <v>45540.645833333336</v>
      </c>
      <c r="I7714" s="5" t="s">
        <v>1549</v>
      </c>
      <c r="J7714" s="5" t="s">
        <v>15</v>
      </c>
      <c r="K7714" s="5" t="s">
        <v>1550</v>
      </c>
    </row>
    <row r="7715" spans="1:11" x14ac:dyDescent="0.35">
      <c r="A7715" s="1">
        <v>45536</v>
      </c>
      <c r="B7715">
        <v>1670</v>
      </c>
      <c r="C7715">
        <v>2449</v>
      </c>
      <c r="D7715">
        <v>32</v>
      </c>
      <c r="E7715">
        <v>69</v>
      </c>
      <c r="F7715" s="5" t="s">
        <v>16</v>
      </c>
      <c r="G7715" s="6">
        <v>45541.333333333336</v>
      </c>
      <c r="H7715" s="6">
        <v>45541.645833333336</v>
      </c>
      <c r="I7715" s="5" t="s">
        <v>1549</v>
      </c>
      <c r="J7715" s="5" t="s">
        <v>15</v>
      </c>
      <c r="K7715" s="5" t="s">
        <v>1550</v>
      </c>
    </row>
    <row r="7716" spans="1:11" x14ac:dyDescent="0.35">
      <c r="A7716" s="1">
        <v>45536</v>
      </c>
      <c r="B7716">
        <v>1670</v>
      </c>
      <c r="C7716">
        <v>2449</v>
      </c>
      <c r="D7716">
        <v>32</v>
      </c>
      <c r="E7716">
        <v>69</v>
      </c>
      <c r="F7716" s="5" t="s">
        <v>16</v>
      </c>
      <c r="G7716" s="6">
        <v>45544.333333333336</v>
      </c>
      <c r="H7716" s="6">
        <v>45544.645833333336</v>
      </c>
      <c r="I7716" s="5" t="s">
        <v>1549</v>
      </c>
      <c r="J7716" s="5" t="s">
        <v>15</v>
      </c>
      <c r="K7716" s="5" t="s">
        <v>1550</v>
      </c>
    </row>
    <row r="7717" spans="1:11" x14ac:dyDescent="0.35">
      <c r="A7717" s="1">
        <v>45536</v>
      </c>
      <c r="B7717">
        <v>1670</v>
      </c>
      <c r="C7717">
        <v>2449</v>
      </c>
      <c r="D7717">
        <v>32</v>
      </c>
      <c r="E7717">
        <v>69</v>
      </c>
      <c r="F7717" s="5" t="s">
        <v>16</v>
      </c>
      <c r="G7717" s="6">
        <v>45545.333333333336</v>
      </c>
      <c r="H7717" s="6">
        <v>45545.645833333336</v>
      </c>
      <c r="I7717" s="5" t="s">
        <v>1549</v>
      </c>
      <c r="J7717" s="5" t="s">
        <v>15</v>
      </c>
      <c r="K7717" s="5" t="s">
        <v>1550</v>
      </c>
    </row>
    <row r="7718" spans="1:11" x14ac:dyDescent="0.35">
      <c r="A7718" s="1">
        <v>45536</v>
      </c>
      <c r="B7718">
        <v>1670</v>
      </c>
      <c r="C7718">
        <v>2449</v>
      </c>
      <c r="D7718">
        <v>32</v>
      </c>
      <c r="E7718">
        <v>69</v>
      </c>
      <c r="F7718" s="5" t="s">
        <v>16</v>
      </c>
      <c r="G7718" s="6">
        <v>45546.333333333336</v>
      </c>
      <c r="H7718" s="6">
        <v>45546.645833333336</v>
      </c>
      <c r="I7718" s="5" t="s">
        <v>1549</v>
      </c>
      <c r="J7718" s="5" t="s">
        <v>15</v>
      </c>
      <c r="K7718" s="5" t="s">
        <v>1550</v>
      </c>
    </row>
    <row r="7719" spans="1:11" x14ac:dyDescent="0.35">
      <c r="A7719" s="1">
        <v>45536</v>
      </c>
      <c r="B7719">
        <v>1670</v>
      </c>
      <c r="C7719">
        <v>2449</v>
      </c>
      <c r="D7719">
        <v>32</v>
      </c>
      <c r="E7719">
        <v>69</v>
      </c>
      <c r="F7719" s="5" t="s">
        <v>16</v>
      </c>
      <c r="G7719" s="6">
        <v>45547.333333333336</v>
      </c>
      <c r="H7719" s="6">
        <v>45547.645833333336</v>
      </c>
      <c r="I7719" s="5" t="s">
        <v>1549</v>
      </c>
      <c r="J7719" s="5" t="s">
        <v>15</v>
      </c>
      <c r="K7719" s="5" t="s">
        <v>1550</v>
      </c>
    </row>
    <row r="7720" spans="1:11" x14ac:dyDescent="0.35">
      <c r="A7720" s="1">
        <v>45536</v>
      </c>
      <c r="B7720">
        <v>1670</v>
      </c>
      <c r="C7720">
        <v>2449</v>
      </c>
      <c r="D7720">
        <v>32</v>
      </c>
      <c r="E7720">
        <v>69</v>
      </c>
      <c r="F7720" s="5" t="s">
        <v>16</v>
      </c>
      <c r="G7720" s="6">
        <v>45548.333333333336</v>
      </c>
      <c r="H7720" s="6">
        <v>45548.645833333336</v>
      </c>
      <c r="I7720" s="5" t="s">
        <v>1549</v>
      </c>
      <c r="J7720" s="5" t="s">
        <v>15</v>
      </c>
      <c r="K7720" s="5" t="s">
        <v>1550</v>
      </c>
    </row>
    <row r="7721" spans="1:11" x14ac:dyDescent="0.35">
      <c r="A7721" s="1">
        <v>45536</v>
      </c>
      <c r="B7721">
        <v>1670</v>
      </c>
      <c r="C7721">
        <v>2449</v>
      </c>
      <c r="D7721">
        <v>32</v>
      </c>
      <c r="E7721">
        <v>69</v>
      </c>
      <c r="F7721" s="5" t="s">
        <v>16</v>
      </c>
      <c r="G7721" s="6">
        <v>45551.333333333336</v>
      </c>
      <c r="H7721" s="6">
        <v>45551.645833333336</v>
      </c>
      <c r="I7721" s="5" t="s">
        <v>1549</v>
      </c>
      <c r="J7721" s="5" t="s">
        <v>15</v>
      </c>
      <c r="K7721" s="5" t="s">
        <v>1550</v>
      </c>
    </row>
    <row r="7722" spans="1:11" x14ac:dyDescent="0.35">
      <c r="A7722" s="1">
        <v>45536</v>
      </c>
      <c r="B7722">
        <v>1670</v>
      </c>
      <c r="C7722">
        <v>2449</v>
      </c>
      <c r="D7722">
        <v>32</v>
      </c>
      <c r="E7722">
        <v>69</v>
      </c>
      <c r="F7722" s="5" t="s">
        <v>16</v>
      </c>
      <c r="G7722" s="6">
        <v>45552.333333333336</v>
      </c>
      <c r="H7722" s="6">
        <v>45552.645833333336</v>
      </c>
      <c r="I7722" s="5" t="s">
        <v>1549</v>
      </c>
      <c r="J7722" s="5" t="s">
        <v>15</v>
      </c>
      <c r="K7722" s="5" t="s">
        <v>1550</v>
      </c>
    </row>
    <row r="7723" spans="1:11" x14ac:dyDescent="0.35">
      <c r="A7723" s="1">
        <v>45536</v>
      </c>
      <c r="B7723">
        <v>1670</v>
      </c>
      <c r="C7723">
        <v>2449</v>
      </c>
      <c r="D7723">
        <v>32</v>
      </c>
      <c r="E7723">
        <v>69</v>
      </c>
      <c r="F7723" s="5" t="s">
        <v>16</v>
      </c>
      <c r="G7723" s="6">
        <v>45553.333333333336</v>
      </c>
      <c r="H7723" s="6">
        <v>45553.645833333336</v>
      </c>
      <c r="I7723" s="5" t="s">
        <v>1549</v>
      </c>
      <c r="J7723" s="5" t="s">
        <v>15</v>
      </c>
      <c r="K7723" s="5" t="s">
        <v>1550</v>
      </c>
    </row>
    <row r="7724" spans="1:11" x14ac:dyDescent="0.35">
      <c r="A7724" s="1">
        <v>45536</v>
      </c>
      <c r="B7724">
        <v>1670</v>
      </c>
      <c r="C7724">
        <v>2449</v>
      </c>
      <c r="D7724">
        <v>32</v>
      </c>
      <c r="E7724">
        <v>69</v>
      </c>
      <c r="F7724" s="5" t="s">
        <v>16</v>
      </c>
      <c r="G7724" s="6">
        <v>45554.333333333336</v>
      </c>
      <c r="H7724" s="6">
        <v>45554.645833333336</v>
      </c>
      <c r="I7724" s="5" t="s">
        <v>1549</v>
      </c>
      <c r="J7724" s="5" t="s">
        <v>15</v>
      </c>
      <c r="K7724" s="5" t="s">
        <v>1550</v>
      </c>
    </row>
    <row r="7725" spans="1:11" x14ac:dyDescent="0.35">
      <c r="A7725" s="1">
        <v>45536</v>
      </c>
      <c r="B7725">
        <v>1670</v>
      </c>
      <c r="C7725">
        <v>2449</v>
      </c>
      <c r="D7725">
        <v>32</v>
      </c>
      <c r="E7725">
        <v>69</v>
      </c>
      <c r="F7725" s="5" t="s">
        <v>16</v>
      </c>
      <c r="G7725" s="6">
        <v>45555.333333333336</v>
      </c>
      <c r="H7725" s="6">
        <v>45555.645833333336</v>
      </c>
      <c r="I7725" s="5" t="s">
        <v>1549</v>
      </c>
      <c r="J7725" s="5" t="s">
        <v>15</v>
      </c>
      <c r="K7725" s="5" t="s">
        <v>1550</v>
      </c>
    </row>
    <row r="7726" spans="1:11" x14ac:dyDescent="0.35">
      <c r="A7726" s="1">
        <v>45536</v>
      </c>
      <c r="B7726">
        <v>1670</v>
      </c>
      <c r="C7726">
        <v>2449</v>
      </c>
      <c r="D7726">
        <v>32</v>
      </c>
      <c r="E7726">
        <v>69</v>
      </c>
      <c r="F7726" s="5" t="s">
        <v>16</v>
      </c>
      <c r="G7726" s="6">
        <v>45558.333333333336</v>
      </c>
      <c r="H7726" s="6">
        <v>45558.645833333336</v>
      </c>
      <c r="I7726" s="5" t="s">
        <v>1549</v>
      </c>
      <c r="J7726" s="5" t="s">
        <v>15</v>
      </c>
      <c r="K7726" s="5" t="s">
        <v>1550</v>
      </c>
    </row>
    <row r="7727" spans="1:11" x14ac:dyDescent="0.35">
      <c r="A7727" s="1">
        <v>45536</v>
      </c>
      <c r="B7727">
        <v>1670</v>
      </c>
      <c r="C7727">
        <v>2449</v>
      </c>
      <c r="D7727">
        <v>32</v>
      </c>
      <c r="E7727">
        <v>69</v>
      </c>
      <c r="F7727" s="5" t="s">
        <v>16</v>
      </c>
      <c r="G7727" s="6">
        <v>45559.333333333336</v>
      </c>
      <c r="H7727" s="6">
        <v>45559.645833333336</v>
      </c>
      <c r="I7727" s="5" t="s">
        <v>1549</v>
      </c>
      <c r="J7727" s="5" t="s">
        <v>15</v>
      </c>
      <c r="K7727" s="5" t="s">
        <v>1550</v>
      </c>
    </row>
    <row r="7728" spans="1:11" x14ac:dyDescent="0.35">
      <c r="A7728" s="1">
        <v>45536</v>
      </c>
      <c r="B7728">
        <v>1670</v>
      </c>
      <c r="C7728">
        <v>2449</v>
      </c>
      <c r="D7728">
        <v>32</v>
      </c>
      <c r="E7728">
        <v>69</v>
      </c>
      <c r="F7728" s="5" t="s">
        <v>16</v>
      </c>
      <c r="G7728" s="6">
        <v>45560.333333333336</v>
      </c>
      <c r="H7728" s="6">
        <v>45560.524257986108</v>
      </c>
      <c r="I7728" s="5" t="s">
        <v>1551</v>
      </c>
      <c r="J7728" s="5" t="s">
        <v>15</v>
      </c>
      <c r="K7728" s="5" t="s">
        <v>1550</v>
      </c>
    </row>
    <row r="7729" spans="1:11" x14ac:dyDescent="0.35">
      <c r="A7729" s="1">
        <v>45536</v>
      </c>
      <c r="B7729">
        <v>1671</v>
      </c>
      <c r="C7729">
        <v>2450</v>
      </c>
      <c r="D7729">
        <v>289</v>
      </c>
      <c r="E7729">
        <v>405</v>
      </c>
      <c r="F7729" s="5" t="s">
        <v>19</v>
      </c>
      <c r="G7729" s="6">
        <v>45537.375</v>
      </c>
      <c r="H7729" s="6">
        <v>45537.708333333336</v>
      </c>
      <c r="I7729" s="5" t="s">
        <v>1546</v>
      </c>
      <c r="J7729" s="5" t="s">
        <v>20</v>
      </c>
      <c r="K7729" s="5" t="s">
        <v>1552</v>
      </c>
    </row>
    <row r="7730" spans="1:11" x14ac:dyDescent="0.35">
      <c r="A7730" s="1">
        <v>45536</v>
      </c>
      <c r="B7730">
        <v>1671</v>
      </c>
      <c r="C7730">
        <v>2450</v>
      </c>
      <c r="D7730">
        <v>289</v>
      </c>
      <c r="E7730">
        <v>405</v>
      </c>
      <c r="F7730" s="5" t="s">
        <v>19</v>
      </c>
      <c r="G7730" s="6">
        <v>45538.375</v>
      </c>
      <c r="H7730" s="6">
        <v>45538.708333333336</v>
      </c>
      <c r="I7730" s="5" t="s">
        <v>1546</v>
      </c>
      <c r="J7730" s="5" t="s">
        <v>20</v>
      </c>
      <c r="K7730" s="5" t="s">
        <v>1552</v>
      </c>
    </row>
    <row r="7731" spans="1:11" x14ac:dyDescent="0.35">
      <c r="A7731" s="1">
        <v>45536</v>
      </c>
      <c r="B7731">
        <v>1671</v>
      </c>
      <c r="C7731">
        <v>2450</v>
      </c>
      <c r="D7731">
        <v>289</v>
      </c>
      <c r="E7731">
        <v>405</v>
      </c>
      <c r="F7731" s="5" t="s">
        <v>19</v>
      </c>
      <c r="G7731" s="6">
        <v>45539.375</v>
      </c>
      <c r="H7731" s="6">
        <v>45539.708333333336</v>
      </c>
      <c r="I7731" s="5" t="s">
        <v>1546</v>
      </c>
      <c r="J7731" s="5" t="s">
        <v>20</v>
      </c>
      <c r="K7731" s="5" t="s">
        <v>1552</v>
      </c>
    </row>
    <row r="7732" spans="1:11" x14ac:dyDescent="0.35">
      <c r="A7732" s="1">
        <v>45536</v>
      </c>
      <c r="B7732">
        <v>1671</v>
      </c>
      <c r="C7732">
        <v>2450</v>
      </c>
      <c r="D7732">
        <v>289</v>
      </c>
      <c r="E7732">
        <v>405</v>
      </c>
      <c r="F7732" s="5" t="s">
        <v>19</v>
      </c>
      <c r="G7732" s="6">
        <v>45540.375</v>
      </c>
      <c r="H7732" s="6">
        <v>45540.708333333336</v>
      </c>
      <c r="I7732" s="5" t="s">
        <v>1546</v>
      </c>
      <c r="J7732" s="5" t="s">
        <v>20</v>
      </c>
      <c r="K7732" s="5" t="s">
        <v>1552</v>
      </c>
    </row>
    <row r="7733" spans="1:11" x14ac:dyDescent="0.35">
      <c r="A7733" s="1">
        <v>45536</v>
      </c>
      <c r="B7733">
        <v>1671</v>
      </c>
      <c r="C7733">
        <v>2450</v>
      </c>
      <c r="D7733">
        <v>289</v>
      </c>
      <c r="E7733">
        <v>405</v>
      </c>
      <c r="F7733" s="5" t="s">
        <v>19</v>
      </c>
      <c r="G7733" s="6">
        <v>45541.375</v>
      </c>
      <c r="H7733" s="6">
        <v>45541.708333333336</v>
      </c>
      <c r="I7733" s="5" t="s">
        <v>1546</v>
      </c>
      <c r="J7733" s="5" t="s">
        <v>20</v>
      </c>
      <c r="K7733" s="5" t="s">
        <v>1552</v>
      </c>
    </row>
    <row r="7734" spans="1:11" x14ac:dyDescent="0.35">
      <c r="A7734" s="1">
        <v>45536</v>
      </c>
      <c r="B7734">
        <v>1671</v>
      </c>
      <c r="C7734">
        <v>2450</v>
      </c>
      <c r="D7734">
        <v>289</v>
      </c>
      <c r="E7734">
        <v>405</v>
      </c>
      <c r="F7734" s="5" t="s">
        <v>19</v>
      </c>
      <c r="G7734" s="6">
        <v>45544.375</v>
      </c>
      <c r="H7734" s="6">
        <v>45544.708333333336</v>
      </c>
      <c r="I7734" s="5" t="s">
        <v>1546</v>
      </c>
      <c r="J7734" s="5" t="s">
        <v>20</v>
      </c>
      <c r="K7734" s="5" t="s">
        <v>1552</v>
      </c>
    </row>
    <row r="7735" spans="1:11" x14ac:dyDescent="0.35">
      <c r="A7735" s="1">
        <v>45536</v>
      </c>
      <c r="B7735">
        <v>1671</v>
      </c>
      <c r="C7735">
        <v>2450</v>
      </c>
      <c r="D7735">
        <v>289</v>
      </c>
      <c r="E7735">
        <v>405</v>
      </c>
      <c r="F7735" s="5" t="s">
        <v>19</v>
      </c>
      <c r="G7735" s="6">
        <v>45545.375</v>
      </c>
      <c r="H7735" s="6">
        <v>45545.708333333336</v>
      </c>
      <c r="I7735" s="5" t="s">
        <v>1546</v>
      </c>
      <c r="J7735" s="5" t="s">
        <v>20</v>
      </c>
      <c r="K7735" s="5" t="s">
        <v>1552</v>
      </c>
    </row>
    <row r="7736" spans="1:11" x14ac:dyDescent="0.35">
      <c r="A7736" s="1">
        <v>45536</v>
      </c>
      <c r="B7736">
        <v>1671</v>
      </c>
      <c r="C7736">
        <v>2450</v>
      </c>
      <c r="D7736">
        <v>289</v>
      </c>
      <c r="E7736">
        <v>405</v>
      </c>
      <c r="F7736" s="5" t="s">
        <v>19</v>
      </c>
      <c r="G7736" s="6">
        <v>45546.375</v>
      </c>
      <c r="H7736" s="6">
        <v>45546.708333333336</v>
      </c>
      <c r="I7736" s="5" t="s">
        <v>1546</v>
      </c>
      <c r="J7736" s="5" t="s">
        <v>20</v>
      </c>
      <c r="K7736" s="5" t="s">
        <v>1552</v>
      </c>
    </row>
    <row r="7737" spans="1:11" x14ac:dyDescent="0.35">
      <c r="A7737" s="1">
        <v>45536</v>
      </c>
      <c r="B7737">
        <v>1671</v>
      </c>
      <c r="C7737">
        <v>2450</v>
      </c>
      <c r="D7737">
        <v>289</v>
      </c>
      <c r="E7737">
        <v>405</v>
      </c>
      <c r="F7737" s="5" t="s">
        <v>19</v>
      </c>
      <c r="G7737" s="6">
        <v>45547.375</v>
      </c>
      <c r="H7737" s="6">
        <v>45547.708333333336</v>
      </c>
      <c r="I7737" s="5" t="s">
        <v>1546</v>
      </c>
      <c r="J7737" s="5" t="s">
        <v>20</v>
      </c>
      <c r="K7737" s="5" t="s">
        <v>1552</v>
      </c>
    </row>
    <row r="7738" spans="1:11" x14ac:dyDescent="0.35">
      <c r="A7738" s="1">
        <v>45536</v>
      </c>
      <c r="B7738">
        <v>1671</v>
      </c>
      <c r="C7738">
        <v>2450</v>
      </c>
      <c r="D7738">
        <v>289</v>
      </c>
      <c r="E7738">
        <v>405</v>
      </c>
      <c r="F7738" s="5" t="s">
        <v>19</v>
      </c>
      <c r="G7738" s="6">
        <v>45548.375</v>
      </c>
      <c r="H7738" s="6">
        <v>45548.708333333336</v>
      </c>
      <c r="I7738" s="5" t="s">
        <v>1546</v>
      </c>
      <c r="J7738" s="5" t="s">
        <v>20</v>
      </c>
      <c r="K7738" s="5" t="s">
        <v>1552</v>
      </c>
    </row>
    <row r="7739" spans="1:11" x14ac:dyDescent="0.35">
      <c r="A7739" s="1">
        <v>45536</v>
      </c>
      <c r="B7739">
        <v>1671</v>
      </c>
      <c r="C7739">
        <v>2450</v>
      </c>
      <c r="D7739">
        <v>289</v>
      </c>
      <c r="E7739">
        <v>405</v>
      </c>
      <c r="F7739" s="5" t="s">
        <v>19</v>
      </c>
      <c r="G7739" s="6">
        <v>45551.375</v>
      </c>
      <c r="H7739" s="6">
        <v>45551.708333333336</v>
      </c>
      <c r="I7739" s="5" t="s">
        <v>1546</v>
      </c>
      <c r="J7739" s="5" t="s">
        <v>20</v>
      </c>
      <c r="K7739" s="5" t="s">
        <v>1552</v>
      </c>
    </row>
    <row r="7740" spans="1:11" x14ac:dyDescent="0.35">
      <c r="A7740" s="1">
        <v>45536</v>
      </c>
      <c r="B7740">
        <v>1671</v>
      </c>
      <c r="C7740">
        <v>2450</v>
      </c>
      <c r="D7740">
        <v>289</v>
      </c>
      <c r="E7740">
        <v>405</v>
      </c>
      <c r="F7740" s="5" t="s">
        <v>19</v>
      </c>
      <c r="G7740" s="6">
        <v>45552.375</v>
      </c>
      <c r="H7740" s="6">
        <v>45552.708333333336</v>
      </c>
      <c r="I7740" s="5" t="s">
        <v>1546</v>
      </c>
      <c r="J7740" s="5" t="s">
        <v>20</v>
      </c>
      <c r="K7740" s="5" t="s">
        <v>1552</v>
      </c>
    </row>
    <row r="7741" spans="1:11" x14ac:dyDescent="0.35">
      <c r="A7741" s="1">
        <v>45536</v>
      </c>
      <c r="B7741">
        <v>1671</v>
      </c>
      <c r="C7741">
        <v>2450</v>
      </c>
      <c r="D7741">
        <v>289</v>
      </c>
      <c r="E7741">
        <v>405</v>
      </c>
      <c r="F7741" s="5" t="s">
        <v>19</v>
      </c>
      <c r="G7741" s="6">
        <v>45553.375</v>
      </c>
      <c r="H7741" s="6">
        <v>45553.708333333336</v>
      </c>
      <c r="I7741" s="5" t="s">
        <v>1546</v>
      </c>
      <c r="J7741" s="5" t="s">
        <v>20</v>
      </c>
      <c r="K7741" s="5" t="s">
        <v>1552</v>
      </c>
    </row>
    <row r="7742" spans="1:11" x14ac:dyDescent="0.35">
      <c r="A7742" s="1">
        <v>45536</v>
      </c>
      <c r="B7742">
        <v>1671</v>
      </c>
      <c r="C7742">
        <v>2450</v>
      </c>
      <c r="D7742">
        <v>289</v>
      </c>
      <c r="E7742">
        <v>405</v>
      </c>
      <c r="F7742" s="5" t="s">
        <v>19</v>
      </c>
      <c r="G7742" s="6">
        <v>45554.375</v>
      </c>
      <c r="H7742" s="6">
        <v>45554.708333333336</v>
      </c>
      <c r="I7742" s="5" t="s">
        <v>1546</v>
      </c>
      <c r="J7742" s="5" t="s">
        <v>20</v>
      </c>
      <c r="K7742" s="5" t="s">
        <v>1552</v>
      </c>
    </row>
    <row r="7743" spans="1:11" x14ac:dyDescent="0.35">
      <c r="A7743" s="1">
        <v>45536</v>
      </c>
      <c r="B7743">
        <v>1671</v>
      </c>
      <c r="C7743">
        <v>2450</v>
      </c>
      <c r="D7743">
        <v>289</v>
      </c>
      <c r="E7743">
        <v>405</v>
      </c>
      <c r="F7743" s="5" t="s">
        <v>19</v>
      </c>
      <c r="G7743" s="6">
        <v>45555.375</v>
      </c>
      <c r="H7743" s="6">
        <v>45555.708333333336</v>
      </c>
      <c r="I7743" s="5" t="s">
        <v>1546</v>
      </c>
      <c r="J7743" s="5" t="s">
        <v>20</v>
      </c>
      <c r="K7743" s="5" t="s">
        <v>1552</v>
      </c>
    </row>
    <row r="7744" spans="1:11" x14ac:dyDescent="0.35">
      <c r="A7744" s="1">
        <v>45536</v>
      </c>
      <c r="B7744">
        <v>1671</v>
      </c>
      <c r="C7744">
        <v>2450</v>
      </c>
      <c r="D7744">
        <v>289</v>
      </c>
      <c r="E7744">
        <v>405</v>
      </c>
      <c r="F7744" s="5" t="s">
        <v>19</v>
      </c>
      <c r="G7744" s="6">
        <v>45558.375</v>
      </c>
      <c r="H7744" s="6">
        <v>45558.708333333336</v>
      </c>
      <c r="I7744" s="5" t="s">
        <v>1546</v>
      </c>
      <c r="J7744" s="5" t="s">
        <v>20</v>
      </c>
      <c r="K7744" s="5" t="s">
        <v>1552</v>
      </c>
    </row>
    <row r="7745" spans="1:11" x14ac:dyDescent="0.35">
      <c r="A7745" s="1">
        <v>45536</v>
      </c>
      <c r="B7745">
        <v>1671</v>
      </c>
      <c r="C7745">
        <v>2450</v>
      </c>
      <c r="D7745">
        <v>289</v>
      </c>
      <c r="E7745">
        <v>405</v>
      </c>
      <c r="F7745" s="5" t="s">
        <v>19</v>
      </c>
      <c r="G7745" s="6">
        <v>45559.375</v>
      </c>
      <c r="H7745" s="6">
        <v>45559.708333333336</v>
      </c>
      <c r="I7745" s="5" t="s">
        <v>1546</v>
      </c>
      <c r="J7745" s="5" t="s">
        <v>20</v>
      </c>
      <c r="K7745" s="5" t="s">
        <v>1552</v>
      </c>
    </row>
    <row r="7746" spans="1:11" x14ac:dyDescent="0.35">
      <c r="A7746" s="1">
        <v>45536</v>
      </c>
      <c r="B7746">
        <v>1671</v>
      </c>
      <c r="C7746">
        <v>2450</v>
      </c>
      <c r="D7746">
        <v>289</v>
      </c>
      <c r="E7746">
        <v>405</v>
      </c>
      <c r="F7746" s="5" t="s">
        <v>19</v>
      </c>
      <c r="G7746" s="6">
        <v>45565.375</v>
      </c>
      <c r="H7746" s="6">
        <v>45565.555722881945</v>
      </c>
      <c r="I7746" s="5" t="s">
        <v>1553</v>
      </c>
      <c r="J7746" s="5" t="s">
        <v>20</v>
      </c>
      <c r="K7746" s="5" t="s">
        <v>1552</v>
      </c>
    </row>
    <row r="7747" spans="1:11" x14ac:dyDescent="0.35">
      <c r="A7747" s="1">
        <v>45536</v>
      </c>
      <c r="B7747">
        <v>1675</v>
      </c>
      <c r="C7747">
        <v>2455</v>
      </c>
      <c r="D7747">
        <v>289</v>
      </c>
      <c r="E7747">
        <v>405</v>
      </c>
      <c r="F7747" s="5" t="s">
        <v>19</v>
      </c>
      <c r="G7747" s="6">
        <v>45537.375</v>
      </c>
      <c r="H7747" s="6">
        <v>45537.708333333336</v>
      </c>
      <c r="I7747" s="5" t="s">
        <v>1546</v>
      </c>
      <c r="J7747" s="5" t="s">
        <v>20</v>
      </c>
      <c r="K7747" s="5" t="s">
        <v>1560</v>
      </c>
    </row>
    <row r="7748" spans="1:11" x14ac:dyDescent="0.35">
      <c r="A7748" s="1">
        <v>45536</v>
      </c>
      <c r="B7748">
        <v>1675</v>
      </c>
      <c r="C7748">
        <v>2455</v>
      </c>
      <c r="D7748">
        <v>289</v>
      </c>
      <c r="E7748">
        <v>405</v>
      </c>
      <c r="F7748" s="5" t="s">
        <v>19</v>
      </c>
      <c r="G7748" s="6">
        <v>45538.375</v>
      </c>
      <c r="H7748" s="6">
        <v>45538.708333333336</v>
      </c>
      <c r="I7748" s="5" t="s">
        <v>1546</v>
      </c>
      <c r="J7748" s="5" t="s">
        <v>20</v>
      </c>
      <c r="K7748" s="5" t="s">
        <v>1560</v>
      </c>
    </row>
    <row r="7749" spans="1:11" x14ac:dyDescent="0.35">
      <c r="A7749" s="1">
        <v>45536</v>
      </c>
      <c r="B7749">
        <v>1675</v>
      </c>
      <c r="C7749">
        <v>2455</v>
      </c>
      <c r="D7749">
        <v>289</v>
      </c>
      <c r="E7749">
        <v>405</v>
      </c>
      <c r="F7749" s="5" t="s">
        <v>19</v>
      </c>
      <c r="G7749" s="6">
        <v>45539.375</v>
      </c>
      <c r="H7749" s="6">
        <v>45539.708333333336</v>
      </c>
      <c r="I7749" s="5" t="s">
        <v>1546</v>
      </c>
      <c r="J7749" s="5" t="s">
        <v>20</v>
      </c>
      <c r="K7749" s="5" t="s">
        <v>1560</v>
      </c>
    </row>
    <row r="7750" spans="1:11" x14ac:dyDescent="0.35">
      <c r="A7750" s="1">
        <v>45536</v>
      </c>
      <c r="B7750">
        <v>1675</v>
      </c>
      <c r="C7750">
        <v>2455</v>
      </c>
      <c r="D7750">
        <v>289</v>
      </c>
      <c r="E7750">
        <v>405</v>
      </c>
      <c r="F7750" s="5" t="s">
        <v>19</v>
      </c>
      <c r="G7750" s="6">
        <v>45540.375</v>
      </c>
      <c r="H7750" s="6">
        <v>45540.708333333336</v>
      </c>
      <c r="I7750" s="5" t="s">
        <v>1546</v>
      </c>
      <c r="J7750" s="5" t="s">
        <v>20</v>
      </c>
      <c r="K7750" s="5" t="s">
        <v>1560</v>
      </c>
    </row>
    <row r="7751" spans="1:11" x14ac:dyDescent="0.35">
      <c r="A7751" s="1">
        <v>45536</v>
      </c>
      <c r="B7751">
        <v>1675</v>
      </c>
      <c r="C7751">
        <v>2455</v>
      </c>
      <c r="D7751">
        <v>289</v>
      </c>
      <c r="E7751">
        <v>405</v>
      </c>
      <c r="F7751" s="5" t="s">
        <v>19</v>
      </c>
      <c r="G7751" s="6">
        <v>45541.375</v>
      </c>
      <c r="H7751" s="6">
        <v>45541.708333333336</v>
      </c>
      <c r="I7751" s="5" t="s">
        <v>1546</v>
      </c>
      <c r="J7751" s="5" t="s">
        <v>20</v>
      </c>
      <c r="K7751" s="5" t="s">
        <v>1560</v>
      </c>
    </row>
    <row r="7752" spans="1:11" x14ac:dyDescent="0.35">
      <c r="A7752" s="1">
        <v>45536</v>
      </c>
      <c r="B7752">
        <v>1675</v>
      </c>
      <c r="C7752">
        <v>2455</v>
      </c>
      <c r="D7752">
        <v>289</v>
      </c>
      <c r="E7752">
        <v>405</v>
      </c>
      <c r="F7752" s="5" t="s">
        <v>19</v>
      </c>
      <c r="G7752" s="6">
        <v>45544.375</v>
      </c>
      <c r="H7752" s="6">
        <v>45544.708333333336</v>
      </c>
      <c r="I7752" s="5" t="s">
        <v>1546</v>
      </c>
      <c r="J7752" s="5" t="s">
        <v>20</v>
      </c>
      <c r="K7752" s="5" t="s">
        <v>1560</v>
      </c>
    </row>
    <row r="7753" spans="1:11" x14ac:dyDescent="0.35">
      <c r="A7753" s="1">
        <v>45536</v>
      </c>
      <c r="B7753">
        <v>1675</v>
      </c>
      <c r="C7753">
        <v>2455</v>
      </c>
      <c r="D7753">
        <v>289</v>
      </c>
      <c r="E7753">
        <v>405</v>
      </c>
      <c r="F7753" s="5" t="s">
        <v>19</v>
      </c>
      <c r="G7753" s="6">
        <v>45545.375</v>
      </c>
      <c r="H7753" s="6">
        <v>45545.708333333336</v>
      </c>
      <c r="I7753" s="5" t="s">
        <v>1546</v>
      </c>
      <c r="J7753" s="5" t="s">
        <v>20</v>
      </c>
      <c r="K7753" s="5" t="s">
        <v>1560</v>
      </c>
    </row>
    <row r="7754" spans="1:11" x14ac:dyDescent="0.35">
      <c r="A7754" s="1">
        <v>45536</v>
      </c>
      <c r="B7754">
        <v>1675</v>
      </c>
      <c r="C7754">
        <v>2455</v>
      </c>
      <c r="D7754">
        <v>289</v>
      </c>
      <c r="E7754">
        <v>405</v>
      </c>
      <c r="F7754" s="5" t="s">
        <v>19</v>
      </c>
      <c r="G7754" s="6">
        <v>45546.375</v>
      </c>
      <c r="H7754" s="6">
        <v>45546.708333333336</v>
      </c>
      <c r="I7754" s="5" t="s">
        <v>1546</v>
      </c>
      <c r="J7754" s="5" t="s">
        <v>20</v>
      </c>
      <c r="K7754" s="5" t="s">
        <v>1560</v>
      </c>
    </row>
    <row r="7755" spans="1:11" x14ac:dyDescent="0.35">
      <c r="A7755" s="1">
        <v>45536</v>
      </c>
      <c r="B7755">
        <v>1675</v>
      </c>
      <c r="C7755">
        <v>2455</v>
      </c>
      <c r="D7755">
        <v>289</v>
      </c>
      <c r="E7755">
        <v>405</v>
      </c>
      <c r="F7755" s="5" t="s">
        <v>19</v>
      </c>
      <c r="G7755" s="6">
        <v>45547.375</v>
      </c>
      <c r="H7755" s="6">
        <v>45547.708333333336</v>
      </c>
      <c r="I7755" s="5" t="s">
        <v>1546</v>
      </c>
      <c r="J7755" s="5" t="s">
        <v>20</v>
      </c>
      <c r="K7755" s="5" t="s">
        <v>1560</v>
      </c>
    </row>
    <row r="7756" spans="1:11" x14ac:dyDescent="0.35">
      <c r="A7756" s="1">
        <v>45536</v>
      </c>
      <c r="B7756">
        <v>1675</v>
      </c>
      <c r="C7756">
        <v>2455</v>
      </c>
      <c r="D7756">
        <v>289</v>
      </c>
      <c r="E7756">
        <v>405</v>
      </c>
      <c r="F7756" s="5" t="s">
        <v>19</v>
      </c>
      <c r="G7756" s="6">
        <v>45548.375</v>
      </c>
      <c r="H7756" s="6">
        <v>45548.708333333336</v>
      </c>
      <c r="I7756" s="5" t="s">
        <v>1546</v>
      </c>
      <c r="J7756" s="5" t="s">
        <v>20</v>
      </c>
      <c r="K7756" s="5" t="s">
        <v>1560</v>
      </c>
    </row>
    <row r="7757" spans="1:11" x14ac:dyDescent="0.35">
      <c r="A7757" s="1">
        <v>45536</v>
      </c>
      <c r="B7757">
        <v>1675</v>
      </c>
      <c r="C7757">
        <v>2455</v>
      </c>
      <c r="D7757">
        <v>289</v>
      </c>
      <c r="E7757">
        <v>405</v>
      </c>
      <c r="F7757" s="5" t="s">
        <v>19</v>
      </c>
      <c r="G7757" s="6">
        <v>45551.375</v>
      </c>
      <c r="H7757" s="6">
        <v>45551.708333333336</v>
      </c>
      <c r="I7757" s="5" t="s">
        <v>1546</v>
      </c>
      <c r="J7757" s="5" t="s">
        <v>20</v>
      </c>
      <c r="K7757" s="5" t="s">
        <v>1560</v>
      </c>
    </row>
    <row r="7758" spans="1:11" x14ac:dyDescent="0.35">
      <c r="A7758" s="1">
        <v>45536</v>
      </c>
      <c r="B7758">
        <v>1675</v>
      </c>
      <c r="C7758">
        <v>2455</v>
      </c>
      <c r="D7758">
        <v>289</v>
      </c>
      <c r="E7758">
        <v>405</v>
      </c>
      <c r="F7758" s="5" t="s">
        <v>19</v>
      </c>
      <c r="G7758" s="6">
        <v>45552.375</v>
      </c>
      <c r="H7758" s="6">
        <v>45552.708333333336</v>
      </c>
      <c r="I7758" s="5" t="s">
        <v>1546</v>
      </c>
      <c r="J7758" s="5" t="s">
        <v>20</v>
      </c>
      <c r="K7758" s="5" t="s">
        <v>1560</v>
      </c>
    </row>
    <row r="7759" spans="1:11" x14ac:dyDescent="0.35">
      <c r="A7759" s="1">
        <v>45536</v>
      </c>
      <c r="B7759">
        <v>1675</v>
      </c>
      <c r="C7759">
        <v>2455</v>
      </c>
      <c r="D7759">
        <v>289</v>
      </c>
      <c r="E7759">
        <v>405</v>
      </c>
      <c r="F7759" s="5" t="s">
        <v>19</v>
      </c>
      <c r="G7759" s="6">
        <v>45553.375</v>
      </c>
      <c r="H7759" s="6">
        <v>45553.708333333336</v>
      </c>
      <c r="I7759" s="5" t="s">
        <v>1546</v>
      </c>
      <c r="J7759" s="5" t="s">
        <v>20</v>
      </c>
      <c r="K7759" s="5" t="s">
        <v>1560</v>
      </c>
    </row>
    <row r="7760" spans="1:11" x14ac:dyDescent="0.35">
      <c r="A7760" s="1">
        <v>45536</v>
      </c>
      <c r="B7760">
        <v>1675</v>
      </c>
      <c r="C7760">
        <v>2455</v>
      </c>
      <c r="D7760">
        <v>289</v>
      </c>
      <c r="E7760">
        <v>405</v>
      </c>
      <c r="F7760" s="5" t="s">
        <v>19</v>
      </c>
      <c r="G7760" s="6">
        <v>45554.375</v>
      </c>
      <c r="H7760" s="6">
        <v>45554.708333333336</v>
      </c>
      <c r="I7760" s="5" t="s">
        <v>1546</v>
      </c>
      <c r="J7760" s="5" t="s">
        <v>20</v>
      </c>
      <c r="K7760" s="5" t="s">
        <v>1560</v>
      </c>
    </row>
    <row r="7761" spans="1:11" x14ac:dyDescent="0.35">
      <c r="A7761" s="1">
        <v>45536</v>
      </c>
      <c r="B7761">
        <v>1675</v>
      </c>
      <c r="C7761">
        <v>2455</v>
      </c>
      <c r="D7761">
        <v>289</v>
      </c>
      <c r="E7761">
        <v>405</v>
      </c>
      <c r="F7761" s="5" t="s">
        <v>19</v>
      </c>
      <c r="G7761" s="6">
        <v>45565.375</v>
      </c>
      <c r="H7761" s="6">
        <v>45565.386244976849</v>
      </c>
      <c r="I7761" s="5" t="s">
        <v>1561</v>
      </c>
      <c r="J7761" s="5" t="s">
        <v>20</v>
      </c>
      <c r="K7761" s="5" t="s">
        <v>1560</v>
      </c>
    </row>
    <row r="7762" spans="1:11" x14ac:dyDescent="0.35">
      <c r="A7762" s="1">
        <v>45536</v>
      </c>
      <c r="B7762">
        <v>1676</v>
      </c>
      <c r="C7762">
        <v>2456</v>
      </c>
      <c r="D7762">
        <v>221</v>
      </c>
      <c r="E7762">
        <v>317</v>
      </c>
      <c r="F7762" s="5" t="s">
        <v>16</v>
      </c>
      <c r="G7762" s="6">
        <v>45537.333333333336</v>
      </c>
      <c r="H7762" s="6">
        <v>45537.645833333336</v>
      </c>
      <c r="I7762" s="5" t="s">
        <v>1549</v>
      </c>
      <c r="J7762" s="5" t="s">
        <v>15</v>
      </c>
      <c r="K7762" s="5" t="s">
        <v>1550</v>
      </c>
    </row>
    <row r="7763" spans="1:11" x14ac:dyDescent="0.35">
      <c r="A7763" s="1">
        <v>45536</v>
      </c>
      <c r="B7763">
        <v>1676</v>
      </c>
      <c r="C7763">
        <v>2456</v>
      </c>
      <c r="D7763">
        <v>221</v>
      </c>
      <c r="E7763">
        <v>317</v>
      </c>
      <c r="F7763" s="5" t="s">
        <v>16</v>
      </c>
      <c r="G7763" s="6">
        <v>45538.333333333336</v>
      </c>
      <c r="H7763" s="6">
        <v>45538.645833333336</v>
      </c>
      <c r="I7763" s="5" t="s">
        <v>1549</v>
      </c>
      <c r="J7763" s="5" t="s">
        <v>15</v>
      </c>
      <c r="K7763" s="5" t="s">
        <v>1550</v>
      </c>
    </row>
    <row r="7764" spans="1:11" x14ac:dyDescent="0.35">
      <c r="A7764" s="1">
        <v>45536</v>
      </c>
      <c r="B7764">
        <v>1676</v>
      </c>
      <c r="C7764">
        <v>2456</v>
      </c>
      <c r="D7764">
        <v>221</v>
      </c>
      <c r="E7764">
        <v>317</v>
      </c>
      <c r="F7764" s="5" t="s">
        <v>16</v>
      </c>
      <c r="G7764" s="6">
        <v>45539.333333333336</v>
      </c>
      <c r="H7764" s="6">
        <v>45539.645833333336</v>
      </c>
      <c r="I7764" s="5" t="s">
        <v>1549</v>
      </c>
      <c r="J7764" s="5" t="s">
        <v>15</v>
      </c>
      <c r="K7764" s="5" t="s">
        <v>1550</v>
      </c>
    </row>
    <row r="7765" spans="1:11" x14ac:dyDescent="0.35">
      <c r="A7765" s="1">
        <v>45536</v>
      </c>
      <c r="B7765">
        <v>1676</v>
      </c>
      <c r="C7765">
        <v>2456</v>
      </c>
      <c r="D7765">
        <v>221</v>
      </c>
      <c r="E7765">
        <v>317</v>
      </c>
      <c r="F7765" s="5" t="s">
        <v>16</v>
      </c>
      <c r="G7765" s="6">
        <v>45540.333333333336</v>
      </c>
      <c r="H7765" s="6">
        <v>45540.645833333336</v>
      </c>
      <c r="I7765" s="5" t="s">
        <v>1549</v>
      </c>
      <c r="J7765" s="5" t="s">
        <v>15</v>
      </c>
      <c r="K7765" s="5" t="s">
        <v>1550</v>
      </c>
    </row>
    <row r="7766" spans="1:11" x14ac:dyDescent="0.35">
      <c r="A7766" s="1">
        <v>45536</v>
      </c>
      <c r="B7766">
        <v>1676</v>
      </c>
      <c r="C7766">
        <v>2456</v>
      </c>
      <c r="D7766">
        <v>221</v>
      </c>
      <c r="E7766">
        <v>317</v>
      </c>
      <c r="F7766" s="5" t="s">
        <v>16</v>
      </c>
      <c r="G7766" s="6">
        <v>45541.333333333336</v>
      </c>
      <c r="H7766" s="6">
        <v>45541.645833333336</v>
      </c>
      <c r="I7766" s="5" t="s">
        <v>1549</v>
      </c>
      <c r="J7766" s="5" t="s">
        <v>15</v>
      </c>
      <c r="K7766" s="5" t="s">
        <v>1550</v>
      </c>
    </row>
    <row r="7767" spans="1:11" x14ac:dyDescent="0.35">
      <c r="A7767" s="1">
        <v>45536</v>
      </c>
      <c r="B7767">
        <v>1676</v>
      </c>
      <c r="C7767">
        <v>2456</v>
      </c>
      <c r="D7767">
        <v>221</v>
      </c>
      <c r="E7767">
        <v>317</v>
      </c>
      <c r="F7767" s="5" t="s">
        <v>16</v>
      </c>
      <c r="G7767" s="6">
        <v>45544.333333333336</v>
      </c>
      <c r="H7767" s="6">
        <v>45544.645833333336</v>
      </c>
      <c r="I7767" s="5" t="s">
        <v>1549</v>
      </c>
      <c r="J7767" s="5" t="s">
        <v>15</v>
      </c>
      <c r="K7767" s="5" t="s">
        <v>1550</v>
      </c>
    </row>
    <row r="7768" spans="1:11" x14ac:dyDescent="0.35">
      <c r="A7768" s="1">
        <v>45536</v>
      </c>
      <c r="B7768">
        <v>1676</v>
      </c>
      <c r="C7768">
        <v>2456</v>
      </c>
      <c r="D7768">
        <v>221</v>
      </c>
      <c r="E7768">
        <v>317</v>
      </c>
      <c r="F7768" s="5" t="s">
        <v>16</v>
      </c>
      <c r="G7768" s="6">
        <v>45545.333333333336</v>
      </c>
      <c r="H7768" s="6">
        <v>45545.645833333336</v>
      </c>
      <c r="I7768" s="5" t="s">
        <v>1549</v>
      </c>
      <c r="J7768" s="5" t="s">
        <v>15</v>
      </c>
      <c r="K7768" s="5" t="s">
        <v>1550</v>
      </c>
    </row>
    <row r="7769" spans="1:11" x14ac:dyDescent="0.35">
      <c r="A7769" s="1">
        <v>45536</v>
      </c>
      <c r="B7769">
        <v>1676</v>
      </c>
      <c r="C7769">
        <v>2456</v>
      </c>
      <c r="D7769">
        <v>221</v>
      </c>
      <c r="E7769">
        <v>317</v>
      </c>
      <c r="F7769" s="5" t="s">
        <v>16</v>
      </c>
      <c r="G7769" s="6">
        <v>45546.333333333336</v>
      </c>
      <c r="H7769" s="6">
        <v>45546.645833333336</v>
      </c>
      <c r="I7769" s="5" t="s">
        <v>1549</v>
      </c>
      <c r="J7769" s="5" t="s">
        <v>15</v>
      </c>
      <c r="K7769" s="5" t="s">
        <v>1550</v>
      </c>
    </row>
    <row r="7770" spans="1:11" x14ac:dyDescent="0.35">
      <c r="A7770" s="1">
        <v>45536</v>
      </c>
      <c r="B7770">
        <v>1676</v>
      </c>
      <c r="C7770">
        <v>2456</v>
      </c>
      <c r="D7770">
        <v>221</v>
      </c>
      <c r="E7770">
        <v>317</v>
      </c>
      <c r="F7770" s="5" t="s">
        <v>16</v>
      </c>
      <c r="G7770" s="6">
        <v>45547.333333333336</v>
      </c>
      <c r="H7770" s="6">
        <v>45547.645833333336</v>
      </c>
      <c r="I7770" s="5" t="s">
        <v>1549</v>
      </c>
      <c r="J7770" s="5" t="s">
        <v>15</v>
      </c>
      <c r="K7770" s="5" t="s">
        <v>1550</v>
      </c>
    </row>
    <row r="7771" spans="1:11" x14ac:dyDescent="0.35">
      <c r="A7771" s="1">
        <v>45536</v>
      </c>
      <c r="B7771">
        <v>1676</v>
      </c>
      <c r="C7771">
        <v>2456</v>
      </c>
      <c r="D7771">
        <v>221</v>
      </c>
      <c r="E7771">
        <v>317</v>
      </c>
      <c r="F7771" s="5" t="s">
        <v>16</v>
      </c>
      <c r="G7771" s="6">
        <v>45548.333333333336</v>
      </c>
      <c r="H7771" s="6">
        <v>45548.645833333336</v>
      </c>
      <c r="I7771" s="5" t="s">
        <v>1549</v>
      </c>
      <c r="J7771" s="5" t="s">
        <v>15</v>
      </c>
      <c r="K7771" s="5" t="s">
        <v>1550</v>
      </c>
    </row>
    <row r="7772" spans="1:11" x14ac:dyDescent="0.35">
      <c r="A7772" s="1">
        <v>45536</v>
      </c>
      <c r="B7772">
        <v>1676</v>
      </c>
      <c r="C7772">
        <v>2456</v>
      </c>
      <c r="D7772">
        <v>221</v>
      </c>
      <c r="E7772">
        <v>317</v>
      </c>
      <c r="F7772" s="5" t="s">
        <v>16</v>
      </c>
      <c r="G7772" s="6">
        <v>45551.333333333336</v>
      </c>
      <c r="H7772" s="6">
        <v>45551.645833333336</v>
      </c>
      <c r="I7772" s="5" t="s">
        <v>1549</v>
      </c>
      <c r="J7772" s="5" t="s">
        <v>15</v>
      </c>
      <c r="K7772" s="5" t="s">
        <v>1550</v>
      </c>
    </row>
    <row r="7773" spans="1:11" x14ac:dyDescent="0.35">
      <c r="A7773" s="1">
        <v>45536</v>
      </c>
      <c r="B7773">
        <v>1676</v>
      </c>
      <c r="C7773">
        <v>2456</v>
      </c>
      <c r="D7773">
        <v>221</v>
      </c>
      <c r="E7773">
        <v>317</v>
      </c>
      <c r="F7773" s="5" t="s">
        <v>16</v>
      </c>
      <c r="G7773" s="6">
        <v>45552.333333333336</v>
      </c>
      <c r="H7773" s="6">
        <v>45552.645833333336</v>
      </c>
      <c r="I7773" s="5" t="s">
        <v>1549</v>
      </c>
      <c r="J7773" s="5" t="s">
        <v>15</v>
      </c>
      <c r="K7773" s="5" t="s">
        <v>1550</v>
      </c>
    </row>
    <row r="7774" spans="1:11" x14ac:dyDescent="0.35">
      <c r="A7774" s="1">
        <v>45536</v>
      </c>
      <c r="B7774">
        <v>1676</v>
      </c>
      <c r="C7774">
        <v>2456</v>
      </c>
      <c r="D7774">
        <v>221</v>
      </c>
      <c r="E7774">
        <v>317</v>
      </c>
      <c r="F7774" s="5" t="s">
        <v>16</v>
      </c>
      <c r="G7774" s="6">
        <v>45553.333333333336</v>
      </c>
      <c r="H7774" s="6">
        <v>45553.645833333336</v>
      </c>
      <c r="I7774" s="5" t="s">
        <v>1549</v>
      </c>
      <c r="J7774" s="5" t="s">
        <v>15</v>
      </c>
      <c r="K7774" s="5" t="s">
        <v>1550</v>
      </c>
    </row>
    <row r="7775" spans="1:11" x14ac:dyDescent="0.35">
      <c r="A7775" s="1">
        <v>45536</v>
      </c>
      <c r="B7775">
        <v>1676</v>
      </c>
      <c r="C7775">
        <v>2456</v>
      </c>
      <c r="D7775">
        <v>221</v>
      </c>
      <c r="E7775">
        <v>317</v>
      </c>
      <c r="F7775" s="5" t="s">
        <v>16</v>
      </c>
      <c r="G7775" s="6">
        <v>45554.333333333336</v>
      </c>
      <c r="H7775" s="6">
        <v>45554.645833333336</v>
      </c>
      <c r="I7775" s="5" t="s">
        <v>1549</v>
      </c>
      <c r="J7775" s="5" t="s">
        <v>15</v>
      </c>
      <c r="K7775" s="5" t="s">
        <v>1550</v>
      </c>
    </row>
    <row r="7776" spans="1:11" x14ac:dyDescent="0.35">
      <c r="A7776" s="1">
        <v>45536</v>
      </c>
      <c r="B7776">
        <v>1676</v>
      </c>
      <c r="C7776">
        <v>2456</v>
      </c>
      <c r="D7776">
        <v>221</v>
      </c>
      <c r="E7776">
        <v>317</v>
      </c>
      <c r="F7776" s="5" t="s">
        <v>16</v>
      </c>
      <c r="G7776" s="6">
        <v>45555.333333333336</v>
      </c>
      <c r="H7776" s="6">
        <v>45555.645833333336</v>
      </c>
      <c r="I7776" s="5" t="s">
        <v>1549</v>
      </c>
      <c r="J7776" s="5" t="s">
        <v>15</v>
      </c>
      <c r="K7776" s="5" t="s">
        <v>1550</v>
      </c>
    </row>
    <row r="7777" spans="1:11" x14ac:dyDescent="0.35">
      <c r="A7777" s="1">
        <v>45536</v>
      </c>
      <c r="B7777">
        <v>1676</v>
      </c>
      <c r="C7777">
        <v>2456</v>
      </c>
      <c r="D7777">
        <v>221</v>
      </c>
      <c r="E7777">
        <v>317</v>
      </c>
      <c r="F7777" s="5" t="s">
        <v>16</v>
      </c>
      <c r="G7777" s="6">
        <v>45558.333333333336</v>
      </c>
      <c r="H7777" s="6">
        <v>45558.645833333336</v>
      </c>
      <c r="I7777" s="5" t="s">
        <v>1549</v>
      </c>
      <c r="J7777" s="5" t="s">
        <v>15</v>
      </c>
      <c r="K7777" s="5" t="s">
        <v>1550</v>
      </c>
    </row>
    <row r="7778" spans="1:11" x14ac:dyDescent="0.35">
      <c r="A7778" s="1">
        <v>45536</v>
      </c>
      <c r="B7778">
        <v>1676</v>
      </c>
      <c r="C7778">
        <v>2456</v>
      </c>
      <c r="D7778">
        <v>221</v>
      </c>
      <c r="E7778">
        <v>317</v>
      </c>
      <c r="F7778" s="5" t="s">
        <v>16</v>
      </c>
      <c r="G7778" s="6">
        <v>45559.333333333336</v>
      </c>
      <c r="H7778" s="6">
        <v>45559.645833333336</v>
      </c>
      <c r="I7778" s="5" t="s">
        <v>1549</v>
      </c>
      <c r="J7778" s="5" t="s">
        <v>15</v>
      </c>
      <c r="K7778" s="5" t="s">
        <v>1550</v>
      </c>
    </row>
    <row r="7779" spans="1:11" x14ac:dyDescent="0.35">
      <c r="A7779" s="1">
        <v>45536</v>
      </c>
      <c r="B7779">
        <v>1676</v>
      </c>
      <c r="C7779">
        <v>2456</v>
      </c>
      <c r="D7779">
        <v>221</v>
      </c>
      <c r="E7779">
        <v>317</v>
      </c>
      <c r="F7779" s="5" t="s">
        <v>16</v>
      </c>
      <c r="G7779" s="6">
        <v>45560.333333333336</v>
      </c>
      <c r="H7779" s="6">
        <v>45560.524257986108</v>
      </c>
      <c r="I7779" s="5" t="s">
        <v>1551</v>
      </c>
      <c r="J7779" s="5" t="s">
        <v>15</v>
      </c>
      <c r="K7779" s="5" t="s">
        <v>1550</v>
      </c>
    </row>
    <row r="7780" spans="1:11" x14ac:dyDescent="0.35">
      <c r="A7780" s="1">
        <v>45536</v>
      </c>
      <c r="B7780">
        <v>1682</v>
      </c>
      <c r="C7780">
        <v>2470</v>
      </c>
      <c r="D7780">
        <v>253</v>
      </c>
      <c r="E7780">
        <v>356</v>
      </c>
      <c r="F7780" s="5" t="s">
        <v>16</v>
      </c>
      <c r="G7780" s="6">
        <v>45537.333333333336</v>
      </c>
      <c r="H7780" s="6">
        <v>45537.645833333336</v>
      </c>
      <c r="I7780" s="5" t="s">
        <v>1549</v>
      </c>
      <c r="J7780" s="5" t="s">
        <v>15</v>
      </c>
      <c r="K7780" s="5" t="s">
        <v>1556</v>
      </c>
    </row>
    <row r="7781" spans="1:11" x14ac:dyDescent="0.35">
      <c r="A7781" s="1">
        <v>45536</v>
      </c>
      <c r="B7781">
        <v>1682</v>
      </c>
      <c r="C7781">
        <v>2470</v>
      </c>
      <c r="D7781">
        <v>253</v>
      </c>
      <c r="E7781">
        <v>356</v>
      </c>
      <c r="F7781" s="5" t="s">
        <v>16</v>
      </c>
      <c r="G7781" s="6">
        <v>45538.333333333336</v>
      </c>
      <c r="H7781" s="6">
        <v>45538.645833333336</v>
      </c>
      <c r="I7781" s="5" t="s">
        <v>1549</v>
      </c>
      <c r="J7781" s="5" t="s">
        <v>15</v>
      </c>
      <c r="K7781" s="5" t="s">
        <v>1556</v>
      </c>
    </row>
    <row r="7782" spans="1:11" x14ac:dyDescent="0.35">
      <c r="A7782" s="1">
        <v>45536</v>
      </c>
      <c r="B7782">
        <v>1682</v>
      </c>
      <c r="C7782">
        <v>2470</v>
      </c>
      <c r="D7782">
        <v>253</v>
      </c>
      <c r="E7782">
        <v>356</v>
      </c>
      <c r="F7782" s="5" t="s">
        <v>16</v>
      </c>
      <c r="G7782" s="6">
        <v>45539.333333333336</v>
      </c>
      <c r="H7782" s="6">
        <v>45539.645833333336</v>
      </c>
      <c r="I7782" s="5" t="s">
        <v>1549</v>
      </c>
      <c r="J7782" s="5" t="s">
        <v>15</v>
      </c>
      <c r="K7782" s="5" t="s">
        <v>1556</v>
      </c>
    </row>
    <row r="7783" spans="1:11" x14ac:dyDescent="0.35">
      <c r="A7783" s="1">
        <v>45536</v>
      </c>
      <c r="B7783">
        <v>1682</v>
      </c>
      <c r="C7783">
        <v>2470</v>
      </c>
      <c r="D7783">
        <v>253</v>
      </c>
      <c r="E7783">
        <v>356</v>
      </c>
      <c r="F7783" s="5" t="s">
        <v>16</v>
      </c>
      <c r="G7783" s="6">
        <v>45540.333333333336</v>
      </c>
      <c r="H7783" s="6">
        <v>45540.645833333336</v>
      </c>
      <c r="I7783" s="5" t="s">
        <v>1549</v>
      </c>
      <c r="J7783" s="5" t="s">
        <v>15</v>
      </c>
      <c r="K7783" s="5" t="s">
        <v>1556</v>
      </c>
    </row>
    <row r="7784" spans="1:11" x14ac:dyDescent="0.35">
      <c r="A7784" s="1">
        <v>45536</v>
      </c>
      <c r="B7784">
        <v>1682</v>
      </c>
      <c r="C7784">
        <v>2470</v>
      </c>
      <c r="D7784">
        <v>253</v>
      </c>
      <c r="E7784">
        <v>356</v>
      </c>
      <c r="F7784" s="5" t="s">
        <v>16</v>
      </c>
      <c r="G7784" s="6">
        <v>45541.333333333336</v>
      </c>
      <c r="H7784" s="6">
        <v>45541.645833333336</v>
      </c>
      <c r="I7784" s="5" t="s">
        <v>1549</v>
      </c>
      <c r="J7784" s="5" t="s">
        <v>15</v>
      </c>
      <c r="K7784" s="5" t="s">
        <v>1556</v>
      </c>
    </row>
    <row r="7785" spans="1:11" x14ac:dyDescent="0.35">
      <c r="A7785" s="1">
        <v>45536</v>
      </c>
      <c r="B7785">
        <v>1682</v>
      </c>
      <c r="C7785">
        <v>2470</v>
      </c>
      <c r="D7785">
        <v>253</v>
      </c>
      <c r="E7785">
        <v>356</v>
      </c>
      <c r="F7785" s="5" t="s">
        <v>16</v>
      </c>
      <c r="G7785" s="6">
        <v>45544.333333333336</v>
      </c>
      <c r="H7785" s="6">
        <v>45544.645833333336</v>
      </c>
      <c r="I7785" s="5" t="s">
        <v>1549</v>
      </c>
      <c r="J7785" s="5" t="s">
        <v>15</v>
      </c>
      <c r="K7785" s="5" t="s">
        <v>1556</v>
      </c>
    </row>
    <row r="7786" spans="1:11" x14ac:dyDescent="0.35">
      <c r="A7786" s="1">
        <v>45536</v>
      </c>
      <c r="B7786">
        <v>1682</v>
      </c>
      <c r="C7786">
        <v>2470</v>
      </c>
      <c r="D7786">
        <v>253</v>
      </c>
      <c r="E7786">
        <v>356</v>
      </c>
      <c r="F7786" s="5" t="s">
        <v>16</v>
      </c>
      <c r="G7786" s="6">
        <v>45545.333333333336</v>
      </c>
      <c r="H7786" s="6">
        <v>45545.645833333336</v>
      </c>
      <c r="I7786" s="5" t="s">
        <v>1549</v>
      </c>
      <c r="J7786" s="5" t="s">
        <v>15</v>
      </c>
      <c r="K7786" s="5" t="s">
        <v>1556</v>
      </c>
    </row>
    <row r="7787" spans="1:11" x14ac:dyDescent="0.35">
      <c r="A7787" s="1">
        <v>45536</v>
      </c>
      <c r="B7787">
        <v>1682</v>
      </c>
      <c r="C7787">
        <v>2470</v>
      </c>
      <c r="D7787">
        <v>253</v>
      </c>
      <c r="E7787">
        <v>356</v>
      </c>
      <c r="F7787" s="5" t="s">
        <v>16</v>
      </c>
      <c r="G7787" s="6">
        <v>45546.333333333336</v>
      </c>
      <c r="H7787" s="6">
        <v>45546.645833333336</v>
      </c>
      <c r="I7787" s="5" t="s">
        <v>1549</v>
      </c>
      <c r="J7787" s="5" t="s">
        <v>15</v>
      </c>
      <c r="K7787" s="5" t="s">
        <v>1556</v>
      </c>
    </row>
    <row r="7788" spans="1:11" x14ac:dyDescent="0.35">
      <c r="A7788" s="1">
        <v>45536</v>
      </c>
      <c r="B7788">
        <v>1682</v>
      </c>
      <c r="C7788">
        <v>2470</v>
      </c>
      <c r="D7788">
        <v>253</v>
      </c>
      <c r="E7788">
        <v>356</v>
      </c>
      <c r="F7788" s="5" t="s">
        <v>16</v>
      </c>
      <c r="G7788" s="6">
        <v>45547.333333333336</v>
      </c>
      <c r="H7788" s="6">
        <v>45547.645833333336</v>
      </c>
      <c r="I7788" s="5" t="s">
        <v>1549</v>
      </c>
      <c r="J7788" s="5" t="s">
        <v>15</v>
      </c>
      <c r="K7788" s="5" t="s">
        <v>1556</v>
      </c>
    </row>
    <row r="7789" spans="1:11" x14ac:dyDescent="0.35">
      <c r="A7789" s="1">
        <v>45536</v>
      </c>
      <c r="B7789">
        <v>1682</v>
      </c>
      <c r="C7789">
        <v>2470</v>
      </c>
      <c r="D7789">
        <v>253</v>
      </c>
      <c r="E7789">
        <v>356</v>
      </c>
      <c r="F7789" s="5" t="s">
        <v>16</v>
      </c>
      <c r="G7789" s="6">
        <v>45548.333333333336</v>
      </c>
      <c r="H7789" s="6">
        <v>45548.645833333336</v>
      </c>
      <c r="I7789" s="5" t="s">
        <v>1549</v>
      </c>
      <c r="J7789" s="5" t="s">
        <v>15</v>
      </c>
      <c r="K7789" s="5" t="s">
        <v>1556</v>
      </c>
    </row>
    <row r="7790" spans="1:11" x14ac:dyDescent="0.35">
      <c r="A7790" s="1">
        <v>45536</v>
      </c>
      <c r="B7790">
        <v>1682</v>
      </c>
      <c r="C7790">
        <v>2470</v>
      </c>
      <c r="D7790">
        <v>253</v>
      </c>
      <c r="E7790">
        <v>356</v>
      </c>
      <c r="F7790" s="5" t="s">
        <v>16</v>
      </c>
      <c r="G7790" s="6">
        <v>45551.333333333336</v>
      </c>
      <c r="H7790" s="6">
        <v>45551.645833333336</v>
      </c>
      <c r="I7790" s="5" t="s">
        <v>1549</v>
      </c>
      <c r="J7790" s="5" t="s">
        <v>15</v>
      </c>
      <c r="K7790" s="5" t="s">
        <v>1556</v>
      </c>
    </row>
    <row r="7791" spans="1:11" x14ac:dyDescent="0.35">
      <c r="A7791" s="1">
        <v>45536</v>
      </c>
      <c r="B7791">
        <v>1682</v>
      </c>
      <c r="C7791">
        <v>2470</v>
      </c>
      <c r="D7791">
        <v>253</v>
      </c>
      <c r="E7791">
        <v>356</v>
      </c>
      <c r="F7791" s="5" t="s">
        <v>16</v>
      </c>
      <c r="G7791" s="6">
        <v>45552.333333333336</v>
      </c>
      <c r="H7791" s="6">
        <v>45552.645833333336</v>
      </c>
      <c r="I7791" s="5" t="s">
        <v>1549</v>
      </c>
      <c r="J7791" s="5" t="s">
        <v>15</v>
      </c>
      <c r="K7791" s="5" t="s">
        <v>1556</v>
      </c>
    </row>
    <row r="7792" spans="1:11" x14ac:dyDescent="0.35">
      <c r="A7792" s="1">
        <v>45536</v>
      </c>
      <c r="B7792">
        <v>1682</v>
      </c>
      <c r="C7792">
        <v>2470</v>
      </c>
      <c r="D7792">
        <v>253</v>
      </c>
      <c r="E7792">
        <v>356</v>
      </c>
      <c r="F7792" s="5" t="s">
        <v>16</v>
      </c>
      <c r="G7792" s="6">
        <v>45553.333333333336</v>
      </c>
      <c r="H7792" s="6">
        <v>45553.645833333336</v>
      </c>
      <c r="I7792" s="5" t="s">
        <v>1549</v>
      </c>
      <c r="J7792" s="5" t="s">
        <v>15</v>
      </c>
      <c r="K7792" s="5" t="s">
        <v>1556</v>
      </c>
    </row>
    <row r="7793" spans="1:11" x14ac:dyDescent="0.35">
      <c r="A7793" s="1">
        <v>45536</v>
      </c>
      <c r="B7793">
        <v>1682</v>
      </c>
      <c r="C7793">
        <v>2470</v>
      </c>
      <c r="D7793">
        <v>253</v>
      </c>
      <c r="E7793">
        <v>356</v>
      </c>
      <c r="F7793" s="5" t="s">
        <v>16</v>
      </c>
      <c r="G7793" s="6">
        <v>45554.333333333336</v>
      </c>
      <c r="H7793" s="6">
        <v>45554.645833333336</v>
      </c>
      <c r="I7793" s="5" t="s">
        <v>1549</v>
      </c>
      <c r="J7793" s="5" t="s">
        <v>15</v>
      </c>
      <c r="K7793" s="5" t="s">
        <v>1556</v>
      </c>
    </row>
    <row r="7794" spans="1:11" x14ac:dyDescent="0.35">
      <c r="A7794" s="1">
        <v>45536</v>
      </c>
      <c r="B7794">
        <v>1682</v>
      </c>
      <c r="C7794">
        <v>2470</v>
      </c>
      <c r="D7794">
        <v>253</v>
      </c>
      <c r="E7794">
        <v>356</v>
      </c>
      <c r="F7794" s="5" t="s">
        <v>16</v>
      </c>
      <c r="G7794" s="6">
        <v>45555.333333333336</v>
      </c>
      <c r="H7794" s="6">
        <v>45555.361073055552</v>
      </c>
      <c r="I7794" s="5" t="s">
        <v>1557</v>
      </c>
      <c r="J7794" s="5" t="s">
        <v>15</v>
      </c>
      <c r="K7794" s="5" t="s">
        <v>1556</v>
      </c>
    </row>
    <row r="7795" spans="1:11" x14ac:dyDescent="0.35">
      <c r="A7795" s="1">
        <v>45536</v>
      </c>
      <c r="B7795">
        <v>1687</v>
      </c>
      <c r="C7795">
        <v>2478</v>
      </c>
      <c r="D7795">
        <v>261</v>
      </c>
      <c r="E7795">
        <v>365</v>
      </c>
      <c r="F7795" s="5" t="s">
        <v>14</v>
      </c>
      <c r="G7795" s="6">
        <v>45539.8125</v>
      </c>
      <c r="H7795" s="6">
        <v>45540.3125</v>
      </c>
      <c r="I7795" s="5" t="s">
        <v>1554</v>
      </c>
      <c r="J7795" s="5" t="s">
        <v>15</v>
      </c>
      <c r="K7795" s="5" t="s">
        <v>1556</v>
      </c>
    </row>
    <row r="7796" spans="1:11" x14ac:dyDescent="0.35">
      <c r="A7796" s="1">
        <v>45536</v>
      </c>
      <c r="B7796">
        <v>1687</v>
      </c>
      <c r="C7796">
        <v>2478</v>
      </c>
      <c r="D7796">
        <v>261</v>
      </c>
      <c r="E7796">
        <v>365</v>
      </c>
      <c r="F7796" s="5" t="s">
        <v>14</v>
      </c>
      <c r="G7796" s="6">
        <v>45540.8125</v>
      </c>
      <c r="H7796" s="6">
        <v>45541.3125</v>
      </c>
      <c r="I7796" s="5" t="s">
        <v>1554</v>
      </c>
      <c r="J7796" s="5" t="s">
        <v>15</v>
      </c>
      <c r="K7796" s="5" t="s">
        <v>1556</v>
      </c>
    </row>
    <row r="7797" spans="1:11" x14ac:dyDescent="0.35">
      <c r="A7797" s="1">
        <v>45536</v>
      </c>
      <c r="B7797">
        <v>1687</v>
      </c>
      <c r="C7797">
        <v>2478</v>
      </c>
      <c r="D7797">
        <v>261</v>
      </c>
      <c r="E7797">
        <v>365</v>
      </c>
      <c r="F7797" s="5" t="s">
        <v>14</v>
      </c>
      <c r="G7797" s="6">
        <v>45546.8125</v>
      </c>
      <c r="H7797" s="6">
        <v>45547.3125</v>
      </c>
      <c r="I7797" s="5" t="s">
        <v>1554</v>
      </c>
      <c r="J7797" s="5" t="s">
        <v>15</v>
      </c>
      <c r="K7797" s="5" t="s">
        <v>1556</v>
      </c>
    </row>
    <row r="7798" spans="1:11" x14ac:dyDescent="0.35">
      <c r="A7798" s="1">
        <v>45536</v>
      </c>
      <c r="B7798">
        <v>1687</v>
      </c>
      <c r="C7798">
        <v>2478</v>
      </c>
      <c r="D7798">
        <v>261</v>
      </c>
      <c r="E7798">
        <v>365</v>
      </c>
      <c r="F7798" s="5" t="s">
        <v>14</v>
      </c>
      <c r="G7798" s="6">
        <v>45547.8125</v>
      </c>
      <c r="H7798" s="6">
        <v>45548.3125</v>
      </c>
      <c r="I7798" s="5" t="s">
        <v>1554</v>
      </c>
      <c r="J7798" s="5" t="s">
        <v>15</v>
      </c>
      <c r="K7798" s="5" t="s">
        <v>1556</v>
      </c>
    </row>
    <row r="7799" spans="1:11" x14ac:dyDescent="0.35">
      <c r="A7799" s="1">
        <v>45536</v>
      </c>
      <c r="B7799">
        <v>1687</v>
      </c>
      <c r="C7799">
        <v>2478</v>
      </c>
      <c r="D7799">
        <v>261</v>
      </c>
      <c r="E7799">
        <v>365</v>
      </c>
      <c r="F7799" s="5" t="s">
        <v>14</v>
      </c>
      <c r="G7799" s="6">
        <v>45553.8125</v>
      </c>
      <c r="H7799" s="6">
        <v>45554.3125</v>
      </c>
      <c r="I7799" s="5" t="s">
        <v>1554</v>
      </c>
      <c r="J7799" s="5" t="s">
        <v>15</v>
      </c>
      <c r="K7799" s="5" t="s">
        <v>1556</v>
      </c>
    </row>
    <row r="7800" spans="1:11" x14ac:dyDescent="0.35">
      <c r="A7800" s="1">
        <v>45536</v>
      </c>
      <c r="B7800">
        <v>1687</v>
      </c>
      <c r="C7800">
        <v>2478</v>
      </c>
      <c r="D7800">
        <v>261</v>
      </c>
      <c r="E7800">
        <v>365</v>
      </c>
      <c r="F7800" s="5" t="s">
        <v>14</v>
      </c>
      <c r="G7800" s="6">
        <v>45554.8125</v>
      </c>
      <c r="H7800" s="6">
        <v>45555.3125</v>
      </c>
      <c r="I7800" s="5" t="s">
        <v>1554</v>
      </c>
      <c r="J7800" s="5" t="s">
        <v>15</v>
      </c>
      <c r="K7800" s="5" t="s">
        <v>1556</v>
      </c>
    </row>
    <row r="7801" spans="1:11" x14ac:dyDescent="0.35">
      <c r="A7801" s="1">
        <v>45536</v>
      </c>
      <c r="B7801">
        <v>1687</v>
      </c>
      <c r="C7801">
        <v>2478</v>
      </c>
      <c r="D7801">
        <v>261</v>
      </c>
      <c r="E7801">
        <v>365</v>
      </c>
      <c r="F7801" s="5" t="s">
        <v>14</v>
      </c>
      <c r="G7801" s="6">
        <v>45560.8125</v>
      </c>
      <c r="H7801" s="6">
        <v>45561.3125</v>
      </c>
      <c r="I7801" s="5" t="s">
        <v>1554</v>
      </c>
      <c r="J7801" s="5" t="s">
        <v>15</v>
      </c>
      <c r="K7801" s="5" t="s">
        <v>1556</v>
      </c>
    </row>
    <row r="7802" spans="1:11" x14ac:dyDescent="0.35">
      <c r="A7802" s="1">
        <v>45536</v>
      </c>
      <c r="B7802">
        <v>1687</v>
      </c>
      <c r="C7802">
        <v>2478</v>
      </c>
      <c r="D7802">
        <v>261</v>
      </c>
      <c r="E7802">
        <v>365</v>
      </c>
      <c r="F7802" s="5" t="s">
        <v>14</v>
      </c>
      <c r="G7802" s="6">
        <v>45561.8125</v>
      </c>
      <c r="H7802" s="6">
        <v>45562.3125</v>
      </c>
      <c r="I7802" s="5" t="s">
        <v>1554</v>
      </c>
      <c r="J7802" s="5" t="s">
        <v>15</v>
      </c>
      <c r="K7802" s="5" t="s">
        <v>1556</v>
      </c>
    </row>
    <row r="7803" spans="1:11" x14ac:dyDescent="0.35">
      <c r="A7803" s="1">
        <v>45536</v>
      </c>
      <c r="B7803">
        <v>1687</v>
      </c>
      <c r="C7803">
        <v>2478</v>
      </c>
      <c r="D7803">
        <v>261</v>
      </c>
      <c r="E7803">
        <v>365</v>
      </c>
      <c r="F7803" s="5" t="s">
        <v>14</v>
      </c>
      <c r="G7803" s="6">
        <v>45561.8125</v>
      </c>
      <c r="H7803" s="6">
        <v>45562.215239722223</v>
      </c>
      <c r="I7803" s="5" t="s">
        <v>1558</v>
      </c>
      <c r="J7803" s="5" t="s">
        <v>15</v>
      </c>
      <c r="K7803" s="5" t="s">
        <v>1556</v>
      </c>
    </row>
    <row r="7804" spans="1:11" x14ac:dyDescent="0.35">
      <c r="A7804" s="1">
        <v>45536</v>
      </c>
      <c r="B7804">
        <v>1689</v>
      </c>
      <c r="C7804">
        <v>2480</v>
      </c>
      <c r="D7804">
        <v>28</v>
      </c>
      <c r="E7804">
        <v>61</v>
      </c>
      <c r="F7804" s="5" t="s">
        <v>16</v>
      </c>
      <c r="G7804" s="6">
        <v>45537.333333333336</v>
      </c>
      <c r="H7804" s="6">
        <v>45537.645833333336</v>
      </c>
      <c r="I7804" s="5" t="s">
        <v>1549</v>
      </c>
      <c r="J7804" s="5" t="s">
        <v>15</v>
      </c>
      <c r="K7804" s="5" t="s">
        <v>1550</v>
      </c>
    </row>
    <row r="7805" spans="1:11" x14ac:dyDescent="0.35">
      <c r="A7805" s="1">
        <v>45536</v>
      </c>
      <c r="B7805">
        <v>1689</v>
      </c>
      <c r="C7805">
        <v>2480</v>
      </c>
      <c r="D7805">
        <v>28</v>
      </c>
      <c r="E7805">
        <v>61</v>
      </c>
      <c r="F7805" s="5" t="s">
        <v>16</v>
      </c>
      <c r="G7805" s="6">
        <v>45538.333333333336</v>
      </c>
      <c r="H7805" s="6">
        <v>45538.645833333336</v>
      </c>
      <c r="I7805" s="5" t="s">
        <v>1549</v>
      </c>
      <c r="J7805" s="5" t="s">
        <v>15</v>
      </c>
      <c r="K7805" s="5" t="s">
        <v>1550</v>
      </c>
    </row>
    <row r="7806" spans="1:11" x14ac:dyDescent="0.35">
      <c r="A7806" s="1">
        <v>45536</v>
      </c>
      <c r="B7806">
        <v>1689</v>
      </c>
      <c r="C7806">
        <v>2480</v>
      </c>
      <c r="D7806">
        <v>28</v>
      </c>
      <c r="E7806">
        <v>61</v>
      </c>
      <c r="F7806" s="5" t="s">
        <v>16</v>
      </c>
      <c r="G7806" s="6">
        <v>45539.333333333336</v>
      </c>
      <c r="H7806" s="6">
        <v>45539.645833333336</v>
      </c>
      <c r="I7806" s="5" t="s">
        <v>1549</v>
      </c>
      <c r="J7806" s="5" t="s">
        <v>15</v>
      </c>
      <c r="K7806" s="5" t="s">
        <v>1550</v>
      </c>
    </row>
    <row r="7807" spans="1:11" x14ac:dyDescent="0.35">
      <c r="A7807" s="1">
        <v>45536</v>
      </c>
      <c r="B7807">
        <v>1689</v>
      </c>
      <c r="C7807">
        <v>2480</v>
      </c>
      <c r="D7807">
        <v>28</v>
      </c>
      <c r="E7807">
        <v>61</v>
      </c>
      <c r="F7807" s="5" t="s">
        <v>16</v>
      </c>
      <c r="G7807" s="6">
        <v>45540.333333333336</v>
      </c>
      <c r="H7807" s="6">
        <v>45540.645833333336</v>
      </c>
      <c r="I7807" s="5" t="s">
        <v>1549</v>
      </c>
      <c r="J7807" s="5" t="s">
        <v>15</v>
      </c>
      <c r="K7807" s="5" t="s">
        <v>1550</v>
      </c>
    </row>
    <row r="7808" spans="1:11" x14ac:dyDescent="0.35">
      <c r="A7808" s="1">
        <v>45536</v>
      </c>
      <c r="B7808">
        <v>1689</v>
      </c>
      <c r="C7808">
        <v>2480</v>
      </c>
      <c r="D7808">
        <v>28</v>
      </c>
      <c r="E7808">
        <v>61</v>
      </c>
      <c r="F7808" s="5" t="s">
        <v>16</v>
      </c>
      <c r="G7808" s="6">
        <v>45541.333333333336</v>
      </c>
      <c r="H7808" s="6">
        <v>45541.645833333336</v>
      </c>
      <c r="I7808" s="5" t="s">
        <v>1549</v>
      </c>
      <c r="J7808" s="5" t="s">
        <v>15</v>
      </c>
      <c r="K7808" s="5" t="s">
        <v>1550</v>
      </c>
    </row>
    <row r="7809" spans="1:11" x14ac:dyDescent="0.35">
      <c r="A7809" s="1">
        <v>45536</v>
      </c>
      <c r="B7809">
        <v>1689</v>
      </c>
      <c r="C7809">
        <v>2480</v>
      </c>
      <c r="D7809">
        <v>28</v>
      </c>
      <c r="E7809">
        <v>61</v>
      </c>
      <c r="F7809" s="5" t="s">
        <v>16</v>
      </c>
      <c r="G7809" s="6">
        <v>45544.333333333336</v>
      </c>
      <c r="H7809" s="6">
        <v>45544.645833333336</v>
      </c>
      <c r="I7809" s="5" t="s">
        <v>1549</v>
      </c>
      <c r="J7809" s="5" t="s">
        <v>15</v>
      </c>
      <c r="K7809" s="5" t="s">
        <v>1550</v>
      </c>
    </row>
    <row r="7810" spans="1:11" x14ac:dyDescent="0.35">
      <c r="A7810" s="1">
        <v>45536</v>
      </c>
      <c r="B7810">
        <v>1689</v>
      </c>
      <c r="C7810">
        <v>2480</v>
      </c>
      <c r="D7810">
        <v>28</v>
      </c>
      <c r="E7810">
        <v>61</v>
      </c>
      <c r="F7810" s="5" t="s">
        <v>16</v>
      </c>
      <c r="G7810" s="6">
        <v>45545.333333333336</v>
      </c>
      <c r="H7810" s="6">
        <v>45545.645833333336</v>
      </c>
      <c r="I7810" s="5" t="s">
        <v>1549</v>
      </c>
      <c r="J7810" s="5" t="s">
        <v>15</v>
      </c>
      <c r="K7810" s="5" t="s">
        <v>1550</v>
      </c>
    </row>
    <row r="7811" spans="1:11" x14ac:dyDescent="0.35">
      <c r="A7811" s="1">
        <v>45536</v>
      </c>
      <c r="B7811">
        <v>1689</v>
      </c>
      <c r="C7811">
        <v>2480</v>
      </c>
      <c r="D7811">
        <v>28</v>
      </c>
      <c r="E7811">
        <v>61</v>
      </c>
      <c r="F7811" s="5" t="s">
        <v>16</v>
      </c>
      <c r="G7811" s="6">
        <v>45546.333333333336</v>
      </c>
      <c r="H7811" s="6">
        <v>45546.645833333336</v>
      </c>
      <c r="I7811" s="5" t="s">
        <v>1549</v>
      </c>
      <c r="J7811" s="5" t="s">
        <v>15</v>
      </c>
      <c r="K7811" s="5" t="s">
        <v>1550</v>
      </c>
    </row>
    <row r="7812" spans="1:11" x14ac:dyDescent="0.35">
      <c r="A7812" s="1">
        <v>45536</v>
      </c>
      <c r="B7812">
        <v>1689</v>
      </c>
      <c r="C7812">
        <v>2480</v>
      </c>
      <c r="D7812">
        <v>28</v>
      </c>
      <c r="E7812">
        <v>61</v>
      </c>
      <c r="F7812" s="5" t="s">
        <v>16</v>
      </c>
      <c r="G7812" s="6">
        <v>45547.333333333336</v>
      </c>
      <c r="H7812" s="6">
        <v>45547.645833333336</v>
      </c>
      <c r="I7812" s="5" t="s">
        <v>1549</v>
      </c>
      <c r="J7812" s="5" t="s">
        <v>15</v>
      </c>
      <c r="K7812" s="5" t="s">
        <v>1550</v>
      </c>
    </row>
    <row r="7813" spans="1:11" x14ac:dyDescent="0.35">
      <c r="A7813" s="1">
        <v>45536</v>
      </c>
      <c r="B7813">
        <v>1689</v>
      </c>
      <c r="C7813">
        <v>2480</v>
      </c>
      <c r="D7813">
        <v>28</v>
      </c>
      <c r="E7813">
        <v>61</v>
      </c>
      <c r="F7813" s="5" t="s">
        <v>16</v>
      </c>
      <c r="G7813" s="6">
        <v>45548.333333333336</v>
      </c>
      <c r="H7813" s="6">
        <v>45548.645833333336</v>
      </c>
      <c r="I7813" s="5" t="s">
        <v>1549</v>
      </c>
      <c r="J7813" s="5" t="s">
        <v>15</v>
      </c>
      <c r="K7813" s="5" t="s">
        <v>1550</v>
      </c>
    </row>
    <row r="7814" spans="1:11" x14ac:dyDescent="0.35">
      <c r="A7814" s="1">
        <v>45536</v>
      </c>
      <c r="B7814">
        <v>1689</v>
      </c>
      <c r="C7814">
        <v>2480</v>
      </c>
      <c r="D7814">
        <v>28</v>
      </c>
      <c r="E7814">
        <v>61</v>
      </c>
      <c r="F7814" s="5" t="s">
        <v>16</v>
      </c>
      <c r="G7814" s="6">
        <v>45551.333333333336</v>
      </c>
      <c r="H7814" s="6">
        <v>45551.645833333336</v>
      </c>
      <c r="I7814" s="5" t="s">
        <v>1549</v>
      </c>
      <c r="J7814" s="5" t="s">
        <v>15</v>
      </c>
      <c r="K7814" s="5" t="s">
        <v>1550</v>
      </c>
    </row>
    <row r="7815" spans="1:11" x14ac:dyDescent="0.35">
      <c r="A7815" s="1">
        <v>45536</v>
      </c>
      <c r="B7815">
        <v>1689</v>
      </c>
      <c r="C7815">
        <v>2480</v>
      </c>
      <c r="D7815">
        <v>28</v>
      </c>
      <c r="E7815">
        <v>61</v>
      </c>
      <c r="F7815" s="5" t="s">
        <v>16</v>
      </c>
      <c r="G7815" s="6">
        <v>45552.333333333336</v>
      </c>
      <c r="H7815" s="6">
        <v>45552.645833333336</v>
      </c>
      <c r="I7815" s="5" t="s">
        <v>1549</v>
      </c>
      <c r="J7815" s="5" t="s">
        <v>15</v>
      </c>
      <c r="K7815" s="5" t="s">
        <v>1550</v>
      </c>
    </row>
    <row r="7816" spans="1:11" x14ac:dyDescent="0.35">
      <c r="A7816" s="1">
        <v>45536</v>
      </c>
      <c r="B7816">
        <v>1689</v>
      </c>
      <c r="C7816">
        <v>2480</v>
      </c>
      <c r="D7816">
        <v>28</v>
      </c>
      <c r="E7816">
        <v>61</v>
      </c>
      <c r="F7816" s="5" t="s">
        <v>16</v>
      </c>
      <c r="G7816" s="6">
        <v>45553.333333333336</v>
      </c>
      <c r="H7816" s="6">
        <v>45553.645833333336</v>
      </c>
      <c r="I7816" s="5" t="s">
        <v>1549</v>
      </c>
      <c r="J7816" s="5" t="s">
        <v>15</v>
      </c>
      <c r="K7816" s="5" t="s">
        <v>1550</v>
      </c>
    </row>
    <row r="7817" spans="1:11" x14ac:dyDescent="0.35">
      <c r="A7817" s="1">
        <v>45536</v>
      </c>
      <c r="B7817">
        <v>1689</v>
      </c>
      <c r="C7817">
        <v>2480</v>
      </c>
      <c r="D7817">
        <v>28</v>
      </c>
      <c r="E7817">
        <v>61</v>
      </c>
      <c r="F7817" s="5" t="s">
        <v>16</v>
      </c>
      <c r="G7817" s="6">
        <v>45554.333333333336</v>
      </c>
      <c r="H7817" s="6">
        <v>45554.645833333336</v>
      </c>
      <c r="I7817" s="5" t="s">
        <v>1549</v>
      </c>
      <c r="J7817" s="5" t="s">
        <v>15</v>
      </c>
      <c r="K7817" s="5" t="s">
        <v>1550</v>
      </c>
    </row>
    <row r="7818" spans="1:11" x14ac:dyDescent="0.35">
      <c r="A7818" s="1">
        <v>45536</v>
      </c>
      <c r="B7818">
        <v>1689</v>
      </c>
      <c r="C7818">
        <v>2480</v>
      </c>
      <c r="D7818">
        <v>28</v>
      </c>
      <c r="E7818">
        <v>61</v>
      </c>
      <c r="F7818" s="5" t="s">
        <v>16</v>
      </c>
      <c r="G7818" s="6">
        <v>45555.333333333336</v>
      </c>
      <c r="H7818" s="6">
        <v>45555.645833333336</v>
      </c>
      <c r="I7818" s="5" t="s">
        <v>1549</v>
      </c>
      <c r="J7818" s="5" t="s">
        <v>15</v>
      </c>
      <c r="K7818" s="5" t="s">
        <v>1550</v>
      </c>
    </row>
    <row r="7819" spans="1:11" x14ac:dyDescent="0.35">
      <c r="A7819" s="1">
        <v>45536</v>
      </c>
      <c r="B7819">
        <v>1689</v>
      </c>
      <c r="C7819">
        <v>2480</v>
      </c>
      <c r="D7819">
        <v>28</v>
      </c>
      <c r="E7819">
        <v>61</v>
      </c>
      <c r="F7819" s="5" t="s">
        <v>16</v>
      </c>
      <c r="G7819" s="6">
        <v>45558.333333333336</v>
      </c>
      <c r="H7819" s="6">
        <v>45558.645833333336</v>
      </c>
      <c r="I7819" s="5" t="s">
        <v>1549</v>
      </c>
      <c r="J7819" s="5" t="s">
        <v>15</v>
      </c>
      <c r="K7819" s="5" t="s">
        <v>1550</v>
      </c>
    </row>
    <row r="7820" spans="1:11" x14ac:dyDescent="0.35">
      <c r="A7820" s="1">
        <v>45536</v>
      </c>
      <c r="B7820">
        <v>1689</v>
      </c>
      <c r="C7820">
        <v>2480</v>
      </c>
      <c r="D7820">
        <v>28</v>
      </c>
      <c r="E7820">
        <v>61</v>
      </c>
      <c r="F7820" s="5" t="s">
        <v>16</v>
      </c>
      <c r="G7820" s="6">
        <v>45559.333333333336</v>
      </c>
      <c r="H7820" s="6">
        <v>45559.645833333336</v>
      </c>
      <c r="I7820" s="5" t="s">
        <v>1549</v>
      </c>
      <c r="J7820" s="5" t="s">
        <v>15</v>
      </c>
      <c r="K7820" s="5" t="s">
        <v>1550</v>
      </c>
    </row>
    <row r="7821" spans="1:11" x14ac:dyDescent="0.35">
      <c r="A7821" s="1">
        <v>45536</v>
      </c>
      <c r="B7821">
        <v>1689</v>
      </c>
      <c r="C7821">
        <v>2480</v>
      </c>
      <c r="D7821">
        <v>28</v>
      </c>
      <c r="E7821">
        <v>61</v>
      </c>
      <c r="F7821" s="5" t="s">
        <v>16</v>
      </c>
      <c r="G7821" s="6">
        <v>45560.333333333336</v>
      </c>
      <c r="H7821" s="6">
        <v>45560.524257986108</v>
      </c>
      <c r="I7821" s="5" t="s">
        <v>1551</v>
      </c>
      <c r="J7821" s="5" t="s">
        <v>15</v>
      </c>
      <c r="K7821" s="5" t="s">
        <v>1550</v>
      </c>
    </row>
    <row r="7822" spans="1:11" x14ac:dyDescent="0.35">
      <c r="A7822" s="1">
        <v>45536</v>
      </c>
      <c r="B7822">
        <v>1692</v>
      </c>
      <c r="C7822">
        <v>2485</v>
      </c>
      <c r="D7822">
        <v>1</v>
      </c>
      <c r="E7822">
        <v>1</v>
      </c>
      <c r="F7822" s="5" t="s">
        <v>16</v>
      </c>
      <c r="G7822" s="6">
        <v>45537.333333333336</v>
      </c>
      <c r="H7822" s="6">
        <v>45537.645833333336</v>
      </c>
      <c r="I7822" s="5" t="s">
        <v>1549</v>
      </c>
      <c r="J7822" s="5" t="s">
        <v>15</v>
      </c>
      <c r="K7822" s="5" t="s">
        <v>1550</v>
      </c>
    </row>
    <row r="7823" spans="1:11" x14ac:dyDescent="0.35">
      <c r="A7823" s="1">
        <v>45536</v>
      </c>
      <c r="B7823">
        <v>1692</v>
      </c>
      <c r="C7823">
        <v>2485</v>
      </c>
      <c r="D7823">
        <v>1</v>
      </c>
      <c r="E7823">
        <v>1</v>
      </c>
      <c r="F7823" s="5" t="s">
        <v>16</v>
      </c>
      <c r="G7823" s="6">
        <v>45538.333333333336</v>
      </c>
      <c r="H7823" s="6">
        <v>45538.645833333336</v>
      </c>
      <c r="I7823" s="5" t="s">
        <v>1549</v>
      </c>
      <c r="J7823" s="5" t="s">
        <v>15</v>
      </c>
      <c r="K7823" s="5" t="s">
        <v>1550</v>
      </c>
    </row>
    <row r="7824" spans="1:11" x14ac:dyDescent="0.35">
      <c r="A7824" s="1">
        <v>45536</v>
      </c>
      <c r="B7824">
        <v>1692</v>
      </c>
      <c r="C7824">
        <v>2485</v>
      </c>
      <c r="D7824">
        <v>1</v>
      </c>
      <c r="E7824">
        <v>1</v>
      </c>
      <c r="F7824" s="5" t="s">
        <v>16</v>
      </c>
      <c r="G7824" s="6">
        <v>45539.333333333336</v>
      </c>
      <c r="H7824" s="6">
        <v>45539.645833333336</v>
      </c>
      <c r="I7824" s="5" t="s">
        <v>1549</v>
      </c>
      <c r="J7824" s="5" t="s">
        <v>15</v>
      </c>
      <c r="K7824" s="5" t="s">
        <v>1550</v>
      </c>
    </row>
    <row r="7825" spans="1:11" x14ac:dyDescent="0.35">
      <c r="A7825" s="1">
        <v>45536</v>
      </c>
      <c r="B7825">
        <v>1692</v>
      </c>
      <c r="C7825">
        <v>2485</v>
      </c>
      <c r="D7825">
        <v>1</v>
      </c>
      <c r="E7825">
        <v>1</v>
      </c>
      <c r="F7825" s="5" t="s">
        <v>16</v>
      </c>
      <c r="G7825" s="6">
        <v>45540.333333333336</v>
      </c>
      <c r="H7825" s="6">
        <v>45540.645833333336</v>
      </c>
      <c r="I7825" s="5" t="s">
        <v>1549</v>
      </c>
      <c r="J7825" s="5" t="s">
        <v>15</v>
      </c>
      <c r="K7825" s="5" t="s">
        <v>1550</v>
      </c>
    </row>
    <row r="7826" spans="1:11" x14ac:dyDescent="0.35">
      <c r="A7826" s="1">
        <v>45536</v>
      </c>
      <c r="B7826">
        <v>1692</v>
      </c>
      <c r="C7826">
        <v>2485</v>
      </c>
      <c r="D7826">
        <v>1</v>
      </c>
      <c r="E7826">
        <v>1</v>
      </c>
      <c r="F7826" s="5" t="s">
        <v>16</v>
      </c>
      <c r="G7826" s="6">
        <v>45541.333333333336</v>
      </c>
      <c r="H7826" s="6">
        <v>45541.645833333336</v>
      </c>
      <c r="I7826" s="5" t="s">
        <v>1549</v>
      </c>
      <c r="J7826" s="5" t="s">
        <v>15</v>
      </c>
      <c r="K7826" s="5" t="s">
        <v>1550</v>
      </c>
    </row>
    <row r="7827" spans="1:11" x14ac:dyDescent="0.35">
      <c r="A7827" s="1">
        <v>45536</v>
      </c>
      <c r="B7827">
        <v>1692</v>
      </c>
      <c r="C7827">
        <v>2485</v>
      </c>
      <c r="D7827">
        <v>1</v>
      </c>
      <c r="E7827">
        <v>1</v>
      </c>
      <c r="F7827" s="5" t="s">
        <v>16</v>
      </c>
      <c r="G7827" s="6">
        <v>45544.333333333336</v>
      </c>
      <c r="H7827" s="6">
        <v>45544.645833333336</v>
      </c>
      <c r="I7827" s="5" t="s">
        <v>1549</v>
      </c>
      <c r="J7827" s="5" t="s">
        <v>15</v>
      </c>
      <c r="K7827" s="5" t="s">
        <v>1550</v>
      </c>
    </row>
    <row r="7828" spans="1:11" x14ac:dyDescent="0.35">
      <c r="A7828" s="1">
        <v>45536</v>
      </c>
      <c r="B7828">
        <v>1692</v>
      </c>
      <c r="C7828">
        <v>2485</v>
      </c>
      <c r="D7828">
        <v>1</v>
      </c>
      <c r="E7828">
        <v>1</v>
      </c>
      <c r="F7828" s="5" t="s">
        <v>16</v>
      </c>
      <c r="G7828" s="6">
        <v>45545.333333333336</v>
      </c>
      <c r="H7828" s="6">
        <v>45545.645833333336</v>
      </c>
      <c r="I7828" s="5" t="s">
        <v>1549</v>
      </c>
      <c r="J7828" s="5" t="s">
        <v>15</v>
      </c>
      <c r="K7828" s="5" t="s">
        <v>1550</v>
      </c>
    </row>
    <row r="7829" spans="1:11" x14ac:dyDescent="0.35">
      <c r="A7829" s="1">
        <v>45536</v>
      </c>
      <c r="B7829">
        <v>1692</v>
      </c>
      <c r="C7829">
        <v>2485</v>
      </c>
      <c r="D7829">
        <v>1</v>
      </c>
      <c r="E7829">
        <v>1</v>
      </c>
      <c r="F7829" s="5" t="s">
        <v>16</v>
      </c>
      <c r="G7829" s="6">
        <v>45546.333333333336</v>
      </c>
      <c r="H7829" s="6">
        <v>45546.645833333336</v>
      </c>
      <c r="I7829" s="5" t="s">
        <v>1549</v>
      </c>
      <c r="J7829" s="5" t="s">
        <v>15</v>
      </c>
      <c r="K7829" s="5" t="s">
        <v>1550</v>
      </c>
    </row>
    <row r="7830" spans="1:11" x14ac:dyDescent="0.35">
      <c r="A7830" s="1">
        <v>45536</v>
      </c>
      <c r="B7830">
        <v>1692</v>
      </c>
      <c r="C7830">
        <v>2485</v>
      </c>
      <c r="D7830">
        <v>1</v>
      </c>
      <c r="E7830">
        <v>1</v>
      </c>
      <c r="F7830" s="5" t="s">
        <v>16</v>
      </c>
      <c r="G7830" s="6">
        <v>45547.333333333336</v>
      </c>
      <c r="H7830" s="6">
        <v>45547.645833333336</v>
      </c>
      <c r="I7830" s="5" t="s">
        <v>1549</v>
      </c>
      <c r="J7830" s="5" t="s">
        <v>15</v>
      </c>
      <c r="K7830" s="5" t="s">
        <v>1550</v>
      </c>
    </row>
    <row r="7831" spans="1:11" x14ac:dyDescent="0.35">
      <c r="A7831" s="1">
        <v>45536</v>
      </c>
      <c r="B7831">
        <v>1692</v>
      </c>
      <c r="C7831">
        <v>2485</v>
      </c>
      <c r="D7831">
        <v>1</v>
      </c>
      <c r="E7831">
        <v>1</v>
      </c>
      <c r="F7831" s="5" t="s">
        <v>16</v>
      </c>
      <c r="G7831" s="6">
        <v>45548.333333333336</v>
      </c>
      <c r="H7831" s="6">
        <v>45548.645833333336</v>
      </c>
      <c r="I7831" s="5" t="s">
        <v>1549</v>
      </c>
      <c r="J7831" s="5" t="s">
        <v>15</v>
      </c>
      <c r="K7831" s="5" t="s">
        <v>1550</v>
      </c>
    </row>
    <row r="7832" spans="1:11" x14ac:dyDescent="0.35">
      <c r="A7832" s="1">
        <v>45536</v>
      </c>
      <c r="B7832">
        <v>1692</v>
      </c>
      <c r="C7832">
        <v>2485</v>
      </c>
      <c r="D7832">
        <v>1</v>
      </c>
      <c r="E7832">
        <v>1</v>
      </c>
      <c r="F7832" s="5" t="s">
        <v>16</v>
      </c>
      <c r="G7832" s="6">
        <v>45551.333333333336</v>
      </c>
      <c r="H7832" s="6">
        <v>45551.645833333336</v>
      </c>
      <c r="I7832" s="5" t="s">
        <v>1549</v>
      </c>
      <c r="J7832" s="5" t="s">
        <v>15</v>
      </c>
      <c r="K7832" s="5" t="s">
        <v>1550</v>
      </c>
    </row>
    <row r="7833" spans="1:11" x14ac:dyDescent="0.35">
      <c r="A7833" s="1">
        <v>45536</v>
      </c>
      <c r="B7833">
        <v>1692</v>
      </c>
      <c r="C7833">
        <v>2485</v>
      </c>
      <c r="D7833">
        <v>1</v>
      </c>
      <c r="E7833">
        <v>1</v>
      </c>
      <c r="F7833" s="5" t="s">
        <v>16</v>
      </c>
      <c r="G7833" s="6">
        <v>45552.333333333336</v>
      </c>
      <c r="H7833" s="6">
        <v>45552.645833333336</v>
      </c>
      <c r="I7833" s="5" t="s">
        <v>1549</v>
      </c>
      <c r="J7833" s="5" t="s">
        <v>15</v>
      </c>
      <c r="K7833" s="5" t="s">
        <v>1550</v>
      </c>
    </row>
    <row r="7834" spans="1:11" x14ac:dyDescent="0.35">
      <c r="A7834" s="1">
        <v>45536</v>
      </c>
      <c r="B7834">
        <v>1692</v>
      </c>
      <c r="C7834">
        <v>2485</v>
      </c>
      <c r="D7834">
        <v>1</v>
      </c>
      <c r="E7834">
        <v>1</v>
      </c>
      <c r="F7834" s="5" t="s">
        <v>16</v>
      </c>
      <c r="G7834" s="6">
        <v>45553.333333333336</v>
      </c>
      <c r="H7834" s="6">
        <v>45553.645833333336</v>
      </c>
      <c r="I7834" s="5" t="s">
        <v>1549</v>
      </c>
      <c r="J7834" s="5" t="s">
        <v>15</v>
      </c>
      <c r="K7834" s="5" t="s">
        <v>1550</v>
      </c>
    </row>
    <row r="7835" spans="1:11" x14ac:dyDescent="0.35">
      <c r="A7835" s="1">
        <v>45536</v>
      </c>
      <c r="B7835">
        <v>1692</v>
      </c>
      <c r="C7835">
        <v>2485</v>
      </c>
      <c r="D7835">
        <v>1</v>
      </c>
      <c r="E7835">
        <v>1</v>
      </c>
      <c r="F7835" s="5" t="s">
        <v>16</v>
      </c>
      <c r="G7835" s="6">
        <v>45554.333333333336</v>
      </c>
      <c r="H7835" s="6">
        <v>45554.645833333336</v>
      </c>
      <c r="I7835" s="5" t="s">
        <v>1549</v>
      </c>
      <c r="J7835" s="5" t="s">
        <v>15</v>
      </c>
      <c r="K7835" s="5" t="s">
        <v>1550</v>
      </c>
    </row>
    <row r="7836" spans="1:11" x14ac:dyDescent="0.35">
      <c r="A7836" s="1">
        <v>45536</v>
      </c>
      <c r="B7836">
        <v>1692</v>
      </c>
      <c r="C7836">
        <v>2485</v>
      </c>
      <c r="D7836">
        <v>1</v>
      </c>
      <c r="E7836">
        <v>1</v>
      </c>
      <c r="F7836" s="5" t="s">
        <v>16</v>
      </c>
      <c r="G7836" s="6">
        <v>45555.333333333336</v>
      </c>
      <c r="H7836" s="6">
        <v>45555.645833333336</v>
      </c>
      <c r="I7836" s="5" t="s">
        <v>1549</v>
      </c>
      <c r="J7836" s="5" t="s">
        <v>15</v>
      </c>
      <c r="K7836" s="5" t="s">
        <v>1550</v>
      </c>
    </row>
    <row r="7837" spans="1:11" x14ac:dyDescent="0.35">
      <c r="A7837" s="1">
        <v>45536</v>
      </c>
      <c r="B7837">
        <v>1692</v>
      </c>
      <c r="C7837">
        <v>2485</v>
      </c>
      <c r="D7837">
        <v>1</v>
      </c>
      <c r="E7837">
        <v>1</v>
      </c>
      <c r="F7837" s="5" t="s">
        <v>16</v>
      </c>
      <c r="G7837" s="6">
        <v>45558.333333333336</v>
      </c>
      <c r="H7837" s="6">
        <v>45558.645833333336</v>
      </c>
      <c r="I7837" s="5" t="s">
        <v>1549</v>
      </c>
      <c r="J7837" s="5" t="s">
        <v>15</v>
      </c>
      <c r="K7837" s="5" t="s">
        <v>1550</v>
      </c>
    </row>
    <row r="7838" spans="1:11" x14ac:dyDescent="0.35">
      <c r="A7838" s="1">
        <v>45536</v>
      </c>
      <c r="B7838">
        <v>1692</v>
      </c>
      <c r="C7838">
        <v>2485</v>
      </c>
      <c r="D7838">
        <v>1</v>
      </c>
      <c r="E7838">
        <v>1</v>
      </c>
      <c r="F7838" s="5" t="s">
        <v>16</v>
      </c>
      <c r="G7838" s="6">
        <v>45559.333333333336</v>
      </c>
      <c r="H7838" s="6">
        <v>45559.645833333336</v>
      </c>
      <c r="I7838" s="5" t="s">
        <v>1549</v>
      </c>
      <c r="J7838" s="5" t="s">
        <v>15</v>
      </c>
      <c r="K7838" s="5" t="s">
        <v>1550</v>
      </c>
    </row>
    <row r="7839" spans="1:11" x14ac:dyDescent="0.35">
      <c r="A7839" s="1">
        <v>45536</v>
      </c>
      <c r="B7839">
        <v>1692</v>
      </c>
      <c r="C7839">
        <v>2485</v>
      </c>
      <c r="D7839">
        <v>1</v>
      </c>
      <c r="E7839">
        <v>1</v>
      </c>
      <c r="F7839" s="5" t="s">
        <v>16</v>
      </c>
      <c r="G7839" s="6">
        <v>45560.333333333336</v>
      </c>
      <c r="H7839" s="6">
        <v>45560.524257986108</v>
      </c>
      <c r="I7839" s="5" t="s">
        <v>1551</v>
      </c>
      <c r="J7839" s="5" t="s">
        <v>15</v>
      </c>
      <c r="K7839" s="5" t="s">
        <v>1550</v>
      </c>
    </row>
    <row r="7840" spans="1:11" x14ac:dyDescent="0.35">
      <c r="A7840" s="1">
        <v>45536</v>
      </c>
      <c r="B7840">
        <v>1701</v>
      </c>
      <c r="C7840">
        <v>2496</v>
      </c>
      <c r="D7840">
        <v>220</v>
      </c>
      <c r="E7840">
        <v>315</v>
      </c>
      <c r="F7840" s="5" t="s">
        <v>16</v>
      </c>
      <c r="G7840" s="6">
        <v>45537.333333333336</v>
      </c>
      <c r="H7840" s="6">
        <v>45537.645833333336</v>
      </c>
      <c r="I7840" s="5" t="s">
        <v>1549</v>
      </c>
      <c r="J7840" s="5" t="s">
        <v>15</v>
      </c>
      <c r="K7840" s="5" t="s">
        <v>1550</v>
      </c>
    </row>
    <row r="7841" spans="1:11" x14ac:dyDescent="0.35">
      <c r="A7841" s="1">
        <v>45536</v>
      </c>
      <c r="B7841">
        <v>1701</v>
      </c>
      <c r="C7841">
        <v>2496</v>
      </c>
      <c r="D7841">
        <v>220</v>
      </c>
      <c r="E7841">
        <v>315</v>
      </c>
      <c r="F7841" s="5" t="s">
        <v>16</v>
      </c>
      <c r="G7841" s="6">
        <v>45538.333333333336</v>
      </c>
      <c r="H7841" s="6">
        <v>45538.645833333336</v>
      </c>
      <c r="I7841" s="5" t="s">
        <v>1549</v>
      </c>
      <c r="J7841" s="5" t="s">
        <v>15</v>
      </c>
      <c r="K7841" s="5" t="s">
        <v>1550</v>
      </c>
    </row>
    <row r="7842" spans="1:11" x14ac:dyDescent="0.35">
      <c r="A7842" s="1">
        <v>45536</v>
      </c>
      <c r="B7842">
        <v>1701</v>
      </c>
      <c r="C7842">
        <v>2496</v>
      </c>
      <c r="D7842">
        <v>220</v>
      </c>
      <c r="E7842">
        <v>315</v>
      </c>
      <c r="F7842" s="5" t="s">
        <v>16</v>
      </c>
      <c r="G7842" s="6">
        <v>45539.333333333336</v>
      </c>
      <c r="H7842" s="6">
        <v>45539.645833333336</v>
      </c>
      <c r="I7842" s="5" t="s">
        <v>1549</v>
      </c>
      <c r="J7842" s="5" t="s">
        <v>15</v>
      </c>
      <c r="K7842" s="5" t="s">
        <v>1550</v>
      </c>
    </row>
    <row r="7843" spans="1:11" x14ac:dyDescent="0.35">
      <c r="A7843" s="1">
        <v>45536</v>
      </c>
      <c r="B7843">
        <v>1701</v>
      </c>
      <c r="C7843">
        <v>2496</v>
      </c>
      <c r="D7843">
        <v>220</v>
      </c>
      <c r="E7843">
        <v>315</v>
      </c>
      <c r="F7843" s="5" t="s">
        <v>16</v>
      </c>
      <c r="G7843" s="6">
        <v>45540.333333333336</v>
      </c>
      <c r="H7843" s="6">
        <v>45540.645833333336</v>
      </c>
      <c r="I7843" s="5" t="s">
        <v>1549</v>
      </c>
      <c r="J7843" s="5" t="s">
        <v>15</v>
      </c>
      <c r="K7843" s="5" t="s">
        <v>1550</v>
      </c>
    </row>
    <row r="7844" spans="1:11" x14ac:dyDescent="0.35">
      <c r="A7844" s="1">
        <v>45536</v>
      </c>
      <c r="B7844">
        <v>1701</v>
      </c>
      <c r="C7844">
        <v>2496</v>
      </c>
      <c r="D7844">
        <v>220</v>
      </c>
      <c r="E7844">
        <v>315</v>
      </c>
      <c r="F7844" s="5" t="s">
        <v>16</v>
      </c>
      <c r="G7844" s="6">
        <v>45541.333333333336</v>
      </c>
      <c r="H7844" s="6">
        <v>45541.645833333336</v>
      </c>
      <c r="I7844" s="5" t="s">
        <v>1549</v>
      </c>
      <c r="J7844" s="5" t="s">
        <v>15</v>
      </c>
      <c r="K7844" s="5" t="s">
        <v>1550</v>
      </c>
    </row>
    <row r="7845" spans="1:11" x14ac:dyDescent="0.35">
      <c r="A7845" s="1">
        <v>45536</v>
      </c>
      <c r="B7845">
        <v>1701</v>
      </c>
      <c r="C7845">
        <v>2496</v>
      </c>
      <c r="D7845">
        <v>220</v>
      </c>
      <c r="E7845">
        <v>315</v>
      </c>
      <c r="F7845" s="5" t="s">
        <v>16</v>
      </c>
      <c r="G7845" s="6">
        <v>45544.333333333336</v>
      </c>
      <c r="H7845" s="6">
        <v>45544.645833333336</v>
      </c>
      <c r="I7845" s="5" t="s">
        <v>1549</v>
      </c>
      <c r="J7845" s="5" t="s">
        <v>15</v>
      </c>
      <c r="K7845" s="5" t="s">
        <v>1550</v>
      </c>
    </row>
    <row r="7846" spans="1:11" x14ac:dyDescent="0.35">
      <c r="A7846" s="1">
        <v>45536</v>
      </c>
      <c r="B7846">
        <v>1701</v>
      </c>
      <c r="C7846">
        <v>2496</v>
      </c>
      <c r="D7846">
        <v>220</v>
      </c>
      <c r="E7846">
        <v>315</v>
      </c>
      <c r="F7846" s="5" t="s">
        <v>16</v>
      </c>
      <c r="G7846" s="6">
        <v>45545.333333333336</v>
      </c>
      <c r="H7846" s="6">
        <v>45545.645833333336</v>
      </c>
      <c r="I7846" s="5" t="s">
        <v>1549</v>
      </c>
      <c r="J7846" s="5" t="s">
        <v>15</v>
      </c>
      <c r="K7846" s="5" t="s">
        <v>1550</v>
      </c>
    </row>
    <row r="7847" spans="1:11" x14ac:dyDescent="0.35">
      <c r="A7847" s="1">
        <v>45536</v>
      </c>
      <c r="B7847">
        <v>1701</v>
      </c>
      <c r="C7847">
        <v>2496</v>
      </c>
      <c r="D7847">
        <v>220</v>
      </c>
      <c r="E7847">
        <v>315</v>
      </c>
      <c r="F7847" s="5" t="s">
        <v>16</v>
      </c>
      <c r="G7847" s="6">
        <v>45546.333333333336</v>
      </c>
      <c r="H7847" s="6">
        <v>45546.645833333336</v>
      </c>
      <c r="I7847" s="5" t="s">
        <v>1549</v>
      </c>
      <c r="J7847" s="5" t="s">
        <v>15</v>
      </c>
      <c r="K7847" s="5" t="s">
        <v>1550</v>
      </c>
    </row>
    <row r="7848" spans="1:11" x14ac:dyDescent="0.35">
      <c r="A7848" s="1">
        <v>45536</v>
      </c>
      <c r="B7848">
        <v>1701</v>
      </c>
      <c r="C7848">
        <v>2496</v>
      </c>
      <c r="D7848">
        <v>220</v>
      </c>
      <c r="E7848">
        <v>315</v>
      </c>
      <c r="F7848" s="5" t="s">
        <v>16</v>
      </c>
      <c r="G7848" s="6">
        <v>45547.333333333336</v>
      </c>
      <c r="H7848" s="6">
        <v>45547.645833333336</v>
      </c>
      <c r="I7848" s="5" t="s">
        <v>1549</v>
      </c>
      <c r="J7848" s="5" t="s">
        <v>15</v>
      </c>
      <c r="K7848" s="5" t="s">
        <v>1550</v>
      </c>
    </row>
    <row r="7849" spans="1:11" x14ac:dyDescent="0.35">
      <c r="A7849" s="1">
        <v>45536</v>
      </c>
      <c r="B7849">
        <v>1701</v>
      </c>
      <c r="C7849">
        <v>2496</v>
      </c>
      <c r="D7849">
        <v>220</v>
      </c>
      <c r="E7849">
        <v>315</v>
      </c>
      <c r="F7849" s="5" t="s">
        <v>16</v>
      </c>
      <c r="G7849" s="6">
        <v>45548.333333333336</v>
      </c>
      <c r="H7849" s="6">
        <v>45548.645833333336</v>
      </c>
      <c r="I7849" s="5" t="s">
        <v>1549</v>
      </c>
      <c r="J7849" s="5" t="s">
        <v>15</v>
      </c>
      <c r="K7849" s="5" t="s">
        <v>1550</v>
      </c>
    </row>
    <row r="7850" spans="1:11" x14ac:dyDescent="0.35">
      <c r="A7850" s="1">
        <v>45536</v>
      </c>
      <c r="B7850">
        <v>1701</v>
      </c>
      <c r="C7850">
        <v>2496</v>
      </c>
      <c r="D7850">
        <v>220</v>
      </c>
      <c r="E7850">
        <v>315</v>
      </c>
      <c r="F7850" s="5" t="s">
        <v>16</v>
      </c>
      <c r="G7850" s="6">
        <v>45551.333333333336</v>
      </c>
      <c r="H7850" s="6">
        <v>45551.645833333336</v>
      </c>
      <c r="I7850" s="5" t="s">
        <v>1549</v>
      </c>
      <c r="J7850" s="5" t="s">
        <v>15</v>
      </c>
      <c r="K7850" s="5" t="s">
        <v>1550</v>
      </c>
    </row>
    <row r="7851" spans="1:11" x14ac:dyDescent="0.35">
      <c r="A7851" s="1">
        <v>45536</v>
      </c>
      <c r="B7851">
        <v>1701</v>
      </c>
      <c r="C7851">
        <v>2496</v>
      </c>
      <c r="D7851">
        <v>220</v>
      </c>
      <c r="E7851">
        <v>315</v>
      </c>
      <c r="F7851" s="5" t="s">
        <v>16</v>
      </c>
      <c r="G7851" s="6">
        <v>45552.333333333336</v>
      </c>
      <c r="H7851" s="6">
        <v>45552.645833333336</v>
      </c>
      <c r="I7851" s="5" t="s">
        <v>1549</v>
      </c>
      <c r="J7851" s="5" t="s">
        <v>15</v>
      </c>
      <c r="K7851" s="5" t="s">
        <v>1550</v>
      </c>
    </row>
    <row r="7852" spans="1:11" x14ac:dyDescent="0.35">
      <c r="A7852" s="1">
        <v>45536</v>
      </c>
      <c r="B7852">
        <v>1701</v>
      </c>
      <c r="C7852">
        <v>2496</v>
      </c>
      <c r="D7852">
        <v>220</v>
      </c>
      <c r="E7852">
        <v>315</v>
      </c>
      <c r="F7852" s="5" t="s">
        <v>16</v>
      </c>
      <c r="G7852" s="6">
        <v>45553.333333333336</v>
      </c>
      <c r="H7852" s="6">
        <v>45553.645833333336</v>
      </c>
      <c r="I7852" s="5" t="s">
        <v>1549</v>
      </c>
      <c r="J7852" s="5" t="s">
        <v>15</v>
      </c>
      <c r="K7852" s="5" t="s">
        <v>1550</v>
      </c>
    </row>
    <row r="7853" spans="1:11" x14ac:dyDescent="0.35">
      <c r="A7853" s="1">
        <v>45536</v>
      </c>
      <c r="B7853">
        <v>1701</v>
      </c>
      <c r="C7853">
        <v>2496</v>
      </c>
      <c r="D7853">
        <v>220</v>
      </c>
      <c r="E7853">
        <v>315</v>
      </c>
      <c r="F7853" s="5" t="s">
        <v>16</v>
      </c>
      <c r="G7853" s="6">
        <v>45554.333333333336</v>
      </c>
      <c r="H7853" s="6">
        <v>45554.645833333336</v>
      </c>
      <c r="I7853" s="5" t="s">
        <v>1549</v>
      </c>
      <c r="J7853" s="5" t="s">
        <v>15</v>
      </c>
      <c r="K7853" s="5" t="s">
        <v>1550</v>
      </c>
    </row>
    <row r="7854" spans="1:11" x14ac:dyDescent="0.35">
      <c r="A7854" s="1">
        <v>45536</v>
      </c>
      <c r="B7854">
        <v>1701</v>
      </c>
      <c r="C7854">
        <v>2496</v>
      </c>
      <c r="D7854">
        <v>220</v>
      </c>
      <c r="E7854">
        <v>315</v>
      </c>
      <c r="F7854" s="5" t="s">
        <v>16</v>
      </c>
      <c r="G7854" s="6">
        <v>45555.333333333336</v>
      </c>
      <c r="H7854" s="6">
        <v>45555.645833333336</v>
      </c>
      <c r="I7854" s="5" t="s">
        <v>1549</v>
      </c>
      <c r="J7854" s="5" t="s">
        <v>15</v>
      </c>
      <c r="K7854" s="5" t="s">
        <v>1550</v>
      </c>
    </row>
    <row r="7855" spans="1:11" x14ac:dyDescent="0.35">
      <c r="A7855" s="1">
        <v>45536</v>
      </c>
      <c r="B7855">
        <v>1701</v>
      </c>
      <c r="C7855">
        <v>2496</v>
      </c>
      <c r="D7855">
        <v>220</v>
      </c>
      <c r="E7855">
        <v>315</v>
      </c>
      <c r="F7855" s="5" t="s">
        <v>16</v>
      </c>
      <c r="G7855" s="6">
        <v>45558.333333333336</v>
      </c>
      <c r="H7855" s="6">
        <v>45558.645833333336</v>
      </c>
      <c r="I7855" s="5" t="s">
        <v>1549</v>
      </c>
      <c r="J7855" s="5" t="s">
        <v>15</v>
      </c>
      <c r="K7855" s="5" t="s">
        <v>1550</v>
      </c>
    </row>
    <row r="7856" spans="1:11" x14ac:dyDescent="0.35">
      <c r="A7856" s="1">
        <v>45536</v>
      </c>
      <c r="B7856">
        <v>1701</v>
      </c>
      <c r="C7856">
        <v>2496</v>
      </c>
      <c r="D7856">
        <v>220</v>
      </c>
      <c r="E7856">
        <v>315</v>
      </c>
      <c r="F7856" s="5" t="s">
        <v>16</v>
      </c>
      <c r="G7856" s="6">
        <v>45559.333333333336</v>
      </c>
      <c r="H7856" s="6">
        <v>45559.645833333336</v>
      </c>
      <c r="I7856" s="5" t="s">
        <v>1549</v>
      </c>
      <c r="J7856" s="5" t="s">
        <v>15</v>
      </c>
      <c r="K7856" s="5" t="s">
        <v>1550</v>
      </c>
    </row>
    <row r="7857" spans="1:11" x14ac:dyDescent="0.35">
      <c r="A7857" s="1">
        <v>45536</v>
      </c>
      <c r="B7857">
        <v>1701</v>
      </c>
      <c r="C7857">
        <v>2496</v>
      </c>
      <c r="D7857">
        <v>220</v>
      </c>
      <c r="E7857">
        <v>315</v>
      </c>
      <c r="F7857" s="5" t="s">
        <v>16</v>
      </c>
      <c r="G7857" s="6">
        <v>45560.333333333336</v>
      </c>
      <c r="H7857" s="6">
        <v>45560.524257986108</v>
      </c>
      <c r="I7857" s="5" t="s">
        <v>1551</v>
      </c>
      <c r="J7857" s="5" t="s">
        <v>15</v>
      </c>
      <c r="K7857" s="5" t="s">
        <v>1550</v>
      </c>
    </row>
    <row r="7858" spans="1:11" x14ac:dyDescent="0.35">
      <c r="A7858" s="1">
        <v>45536</v>
      </c>
      <c r="B7858">
        <v>1703</v>
      </c>
      <c r="C7858">
        <v>2499</v>
      </c>
      <c r="D7858">
        <v>262</v>
      </c>
      <c r="E7858">
        <v>366</v>
      </c>
      <c r="F7858" s="5" t="s">
        <v>14</v>
      </c>
      <c r="G7858" s="6">
        <v>45539.8125</v>
      </c>
      <c r="H7858" s="6">
        <v>45540.3125</v>
      </c>
      <c r="I7858" s="5" t="s">
        <v>1554</v>
      </c>
      <c r="J7858" s="5" t="s">
        <v>15</v>
      </c>
      <c r="K7858" s="5" t="s">
        <v>1550</v>
      </c>
    </row>
    <row r="7859" spans="1:11" x14ac:dyDescent="0.35">
      <c r="A7859" s="1">
        <v>45536</v>
      </c>
      <c r="B7859">
        <v>1703</v>
      </c>
      <c r="C7859">
        <v>2499</v>
      </c>
      <c r="D7859">
        <v>262</v>
      </c>
      <c r="E7859">
        <v>366</v>
      </c>
      <c r="F7859" s="5" t="s">
        <v>14</v>
      </c>
      <c r="G7859" s="6">
        <v>45540.8125</v>
      </c>
      <c r="H7859" s="6">
        <v>45541.3125</v>
      </c>
      <c r="I7859" s="5" t="s">
        <v>1554</v>
      </c>
      <c r="J7859" s="5" t="s">
        <v>15</v>
      </c>
      <c r="K7859" s="5" t="s">
        <v>1550</v>
      </c>
    </row>
    <row r="7860" spans="1:11" x14ac:dyDescent="0.35">
      <c r="A7860" s="1">
        <v>45536</v>
      </c>
      <c r="B7860">
        <v>1703</v>
      </c>
      <c r="C7860">
        <v>2499</v>
      </c>
      <c r="D7860">
        <v>262</v>
      </c>
      <c r="E7860">
        <v>366</v>
      </c>
      <c r="F7860" s="5" t="s">
        <v>14</v>
      </c>
      <c r="G7860" s="6">
        <v>45546.8125</v>
      </c>
      <c r="H7860" s="6">
        <v>45547.3125</v>
      </c>
      <c r="I7860" s="5" t="s">
        <v>1554</v>
      </c>
      <c r="J7860" s="5" t="s">
        <v>15</v>
      </c>
      <c r="K7860" s="5" t="s">
        <v>1550</v>
      </c>
    </row>
    <row r="7861" spans="1:11" x14ac:dyDescent="0.35">
      <c r="A7861" s="1">
        <v>45536</v>
      </c>
      <c r="B7861">
        <v>1703</v>
      </c>
      <c r="C7861">
        <v>2499</v>
      </c>
      <c r="D7861">
        <v>262</v>
      </c>
      <c r="E7861">
        <v>366</v>
      </c>
      <c r="F7861" s="5" t="s">
        <v>14</v>
      </c>
      <c r="G7861" s="6">
        <v>45547.8125</v>
      </c>
      <c r="H7861" s="6">
        <v>45548.3125</v>
      </c>
      <c r="I7861" s="5" t="s">
        <v>1554</v>
      </c>
      <c r="J7861" s="5" t="s">
        <v>15</v>
      </c>
      <c r="K7861" s="5" t="s">
        <v>1550</v>
      </c>
    </row>
    <row r="7862" spans="1:11" x14ac:dyDescent="0.35">
      <c r="A7862" s="1">
        <v>45536</v>
      </c>
      <c r="B7862">
        <v>1703</v>
      </c>
      <c r="C7862">
        <v>2499</v>
      </c>
      <c r="D7862">
        <v>262</v>
      </c>
      <c r="E7862">
        <v>366</v>
      </c>
      <c r="F7862" s="5" t="s">
        <v>14</v>
      </c>
      <c r="G7862" s="6">
        <v>45553.8125</v>
      </c>
      <c r="H7862" s="6">
        <v>45554.3125</v>
      </c>
      <c r="I7862" s="5" t="s">
        <v>1554</v>
      </c>
      <c r="J7862" s="5" t="s">
        <v>15</v>
      </c>
      <c r="K7862" s="5" t="s">
        <v>1550</v>
      </c>
    </row>
    <row r="7863" spans="1:11" x14ac:dyDescent="0.35">
      <c r="A7863" s="1">
        <v>45536</v>
      </c>
      <c r="B7863">
        <v>1703</v>
      </c>
      <c r="C7863">
        <v>2499</v>
      </c>
      <c r="D7863">
        <v>262</v>
      </c>
      <c r="E7863">
        <v>366</v>
      </c>
      <c r="F7863" s="5" t="s">
        <v>14</v>
      </c>
      <c r="G7863" s="6">
        <v>45554.8125</v>
      </c>
      <c r="H7863" s="6">
        <v>45555.3125</v>
      </c>
      <c r="I7863" s="5" t="s">
        <v>1554</v>
      </c>
      <c r="J7863" s="5" t="s">
        <v>15</v>
      </c>
      <c r="K7863" s="5" t="s">
        <v>1550</v>
      </c>
    </row>
    <row r="7864" spans="1:11" x14ac:dyDescent="0.35">
      <c r="A7864" s="1">
        <v>45536</v>
      </c>
      <c r="B7864">
        <v>1703</v>
      </c>
      <c r="C7864">
        <v>2499</v>
      </c>
      <c r="D7864">
        <v>262</v>
      </c>
      <c r="E7864">
        <v>366</v>
      </c>
      <c r="F7864" s="5" t="s">
        <v>14</v>
      </c>
      <c r="G7864" s="6">
        <v>45560.8125</v>
      </c>
      <c r="H7864" s="6">
        <v>45561.3125</v>
      </c>
      <c r="I7864" s="5" t="s">
        <v>1554</v>
      </c>
      <c r="J7864" s="5" t="s">
        <v>15</v>
      </c>
      <c r="K7864" s="5" t="s">
        <v>1550</v>
      </c>
    </row>
    <row r="7865" spans="1:11" x14ac:dyDescent="0.35">
      <c r="A7865" s="1">
        <v>45536</v>
      </c>
      <c r="B7865">
        <v>1703</v>
      </c>
      <c r="C7865">
        <v>2499</v>
      </c>
      <c r="D7865">
        <v>262</v>
      </c>
      <c r="E7865">
        <v>366</v>
      </c>
      <c r="F7865" s="5" t="s">
        <v>14</v>
      </c>
      <c r="G7865" s="6">
        <v>45561.8125</v>
      </c>
      <c r="H7865" s="6">
        <v>45562.3125</v>
      </c>
      <c r="I7865" s="5" t="s">
        <v>1554</v>
      </c>
      <c r="J7865" s="5" t="s">
        <v>15</v>
      </c>
      <c r="K7865" s="5" t="s">
        <v>1550</v>
      </c>
    </row>
    <row r="7866" spans="1:11" x14ac:dyDescent="0.35">
      <c r="A7866" s="1">
        <v>45536</v>
      </c>
      <c r="B7866">
        <v>1703</v>
      </c>
      <c r="C7866">
        <v>2499</v>
      </c>
      <c r="D7866">
        <v>262</v>
      </c>
      <c r="E7866">
        <v>366</v>
      </c>
      <c r="F7866" s="5" t="s">
        <v>14</v>
      </c>
      <c r="G7866" s="6">
        <v>45561.8125</v>
      </c>
      <c r="H7866" s="6">
        <v>45563.315924652779</v>
      </c>
      <c r="I7866" s="5" t="s">
        <v>1555</v>
      </c>
      <c r="J7866" s="5" t="s">
        <v>15</v>
      </c>
      <c r="K7866" s="5" t="s">
        <v>1550</v>
      </c>
    </row>
    <row r="7867" spans="1:11" x14ac:dyDescent="0.35">
      <c r="A7867" s="1">
        <v>45536</v>
      </c>
      <c r="B7867">
        <v>1704</v>
      </c>
      <c r="C7867">
        <v>2500</v>
      </c>
      <c r="D7867">
        <v>58</v>
      </c>
      <c r="E7867">
        <v>108</v>
      </c>
      <c r="F7867" s="5" t="s">
        <v>16</v>
      </c>
      <c r="G7867" s="6">
        <v>45537.333333333336</v>
      </c>
      <c r="H7867" s="6">
        <v>45537.645833333336</v>
      </c>
      <c r="I7867" s="5" t="s">
        <v>1549</v>
      </c>
      <c r="J7867" s="5" t="s">
        <v>15</v>
      </c>
      <c r="K7867" s="5" t="s">
        <v>1556</v>
      </c>
    </row>
    <row r="7868" spans="1:11" x14ac:dyDescent="0.35">
      <c r="A7868" s="1">
        <v>45536</v>
      </c>
      <c r="B7868">
        <v>1704</v>
      </c>
      <c r="C7868">
        <v>2500</v>
      </c>
      <c r="D7868">
        <v>58</v>
      </c>
      <c r="E7868">
        <v>108</v>
      </c>
      <c r="F7868" s="5" t="s">
        <v>16</v>
      </c>
      <c r="G7868" s="6">
        <v>45538.333333333336</v>
      </c>
      <c r="H7868" s="6">
        <v>45538.645833333336</v>
      </c>
      <c r="I7868" s="5" t="s">
        <v>1549</v>
      </c>
      <c r="J7868" s="5" t="s">
        <v>15</v>
      </c>
      <c r="K7868" s="5" t="s">
        <v>1556</v>
      </c>
    </row>
    <row r="7869" spans="1:11" x14ac:dyDescent="0.35">
      <c r="A7869" s="1">
        <v>45536</v>
      </c>
      <c r="B7869">
        <v>1704</v>
      </c>
      <c r="C7869">
        <v>2500</v>
      </c>
      <c r="D7869">
        <v>58</v>
      </c>
      <c r="E7869">
        <v>108</v>
      </c>
      <c r="F7869" s="5" t="s">
        <v>16</v>
      </c>
      <c r="G7869" s="6">
        <v>45539.333333333336</v>
      </c>
      <c r="H7869" s="6">
        <v>45539.645833333336</v>
      </c>
      <c r="I7869" s="5" t="s">
        <v>1549</v>
      </c>
      <c r="J7869" s="5" t="s">
        <v>15</v>
      </c>
      <c r="K7869" s="5" t="s">
        <v>1556</v>
      </c>
    </row>
    <row r="7870" spans="1:11" x14ac:dyDescent="0.35">
      <c r="A7870" s="1">
        <v>45536</v>
      </c>
      <c r="B7870">
        <v>1704</v>
      </c>
      <c r="C7870">
        <v>2500</v>
      </c>
      <c r="D7870">
        <v>58</v>
      </c>
      <c r="E7870">
        <v>108</v>
      </c>
      <c r="F7870" s="5" t="s">
        <v>16</v>
      </c>
      <c r="G7870" s="6">
        <v>45540.333333333336</v>
      </c>
      <c r="H7870" s="6">
        <v>45540.645833333336</v>
      </c>
      <c r="I7870" s="5" t="s">
        <v>1549</v>
      </c>
      <c r="J7870" s="5" t="s">
        <v>15</v>
      </c>
      <c r="K7870" s="5" t="s">
        <v>1556</v>
      </c>
    </row>
    <row r="7871" spans="1:11" x14ac:dyDescent="0.35">
      <c r="A7871" s="1">
        <v>45536</v>
      </c>
      <c r="B7871">
        <v>1704</v>
      </c>
      <c r="C7871">
        <v>2500</v>
      </c>
      <c r="D7871">
        <v>58</v>
      </c>
      <c r="E7871">
        <v>108</v>
      </c>
      <c r="F7871" s="5" t="s">
        <v>16</v>
      </c>
      <c r="G7871" s="6">
        <v>45541.333333333336</v>
      </c>
      <c r="H7871" s="6">
        <v>45541.645833333336</v>
      </c>
      <c r="I7871" s="5" t="s">
        <v>1549</v>
      </c>
      <c r="J7871" s="5" t="s">
        <v>15</v>
      </c>
      <c r="K7871" s="5" t="s">
        <v>1556</v>
      </c>
    </row>
    <row r="7872" spans="1:11" x14ac:dyDescent="0.35">
      <c r="A7872" s="1">
        <v>45536</v>
      </c>
      <c r="B7872">
        <v>1704</v>
      </c>
      <c r="C7872">
        <v>2500</v>
      </c>
      <c r="D7872">
        <v>58</v>
      </c>
      <c r="E7872">
        <v>108</v>
      </c>
      <c r="F7872" s="5" t="s">
        <v>16</v>
      </c>
      <c r="G7872" s="6">
        <v>45544.333333333336</v>
      </c>
      <c r="H7872" s="6">
        <v>45544.645833333336</v>
      </c>
      <c r="I7872" s="5" t="s">
        <v>1549</v>
      </c>
      <c r="J7872" s="5" t="s">
        <v>15</v>
      </c>
      <c r="K7872" s="5" t="s">
        <v>1556</v>
      </c>
    </row>
    <row r="7873" spans="1:11" x14ac:dyDescent="0.35">
      <c r="A7873" s="1">
        <v>45536</v>
      </c>
      <c r="B7873">
        <v>1704</v>
      </c>
      <c r="C7873">
        <v>2500</v>
      </c>
      <c r="D7873">
        <v>58</v>
      </c>
      <c r="E7873">
        <v>108</v>
      </c>
      <c r="F7873" s="5" t="s">
        <v>16</v>
      </c>
      <c r="G7873" s="6">
        <v>45545.333333333336</v>
      </c>
      <c r="H7873" s="6">
        <v>45545.645833333336</v>
      </c>
      <c r="I7873" s="5" t="s">
        <v>1549</v>
      </c>
      <c r="J7873" s="5" t="s">
        <v>15</v>
      </c>
      <c r="K7873" s="5" t="s">
        <v>1556</v>
      </c>
    </row>
    <row r="7874" spans="1:11" x14ac:dyDescent="0.35">
      <c r="A7874" s="1">
        <v>45536</v>
      </c>
      <c r="B7874">
        <v>1704</v>
      </c>
      <c r="C7874">
        <v>2500</v>
      </c>
      <c r="D7874">
        <v>58</v>
      </c>
      <c r="E7874">
        <v>108</v>
      </c>
      <c r="F7874" s="5" t="s">
        <v>16</v>
      </c>
      <c r="G7874" s="6">
        <v>45546.333333333336</v>
      </c>
      <c r="H7874" s="6">
        <v>45546.645833333336</v>
      </c>
      <c r="I7874" s="5" t="s">
        <v>1549</v>
      </c>
      <c r="J7874" s="5" t="s">
        <v>15</v>
      </c>
      <c r="K7874" s="5" t="s">
        <v>1556</v>
      </c>
    </row>
    <row r="7875" spans="1:11" x14ac:dyDescent="0.35">
      <c r="A7875" s="1">
        <v>45536</v>
      </c>
      <c r="B7875">
        <v>1704</v>
      </c>
      <c r="C7875">
        <v>2500</v>
      </c>
      <c r="D7875">
        <v>58</v>
      </c>
      <c r="E7875">
        <v>108</v>
      </c>
      <c r="F7875" s="5" t="s">
        <v>16</v>
      </c>
      <c r="G7875" s="6">
        <v>45547.333333333336</v>
      </c>
      <c r="H7875" s="6">
        <v>45547.645833333336</v>
      </c>
      <c r="I7875" s="5" t="s">
        <v>1549</v>
      </c>
      <c r="J7875" s="5" t="s">
        <v>15</v>
      </c>
      <c r="K7875" s="5" t="s">
        <v>1556</v>
      </c>
    </row>
    <row r="7876" spans="1:11" x14ac:dyDescent="0.35">
      <c r="A7876" s="1">
        <v>45536</v>
      </c>
      <c r="B7876">
        <v>1704</v>
      </c>
      <c r="C7876">
        <v>2500</v>
      </c>
      <c r="D7876">
        <v>58</v>
      </c>
      <c r="E7876">
        <v>108</v>
      </c>
      <c r="F7876" s="5" t="s">
        <v>16</v>
      </c>
      <c r="G7876" s="6">
        <v>45548.333333333336</v>
      </c>
      <c r="H7876" s="6">
        <v>45548.645833333336</v>
      </c>
      <c r="I7876" s="5" t="s">
        <v>1549</v>
      </c>
      <c r="J7876" s="5" t="s">
        <v>15</v>
      </c>
      <c r="K7876" s="5" t="s">
        <v>1556</v>
      </c>
    </row>
    <row r="7877" spans="1:11" x14ac:dyDescent="0.35">
      <c r="A7877" s="1">
        <v>45536</v>
      </c>
      <c r="B7877">
        <v>1704</v>
      </c>
      <c r="C7877">
        <v>2500</v>
      </c>
      <c r="D7877">
        <v>58</v>
      </c>
      <c r="E7877">
        <v>108</v>
      </c>
      <c r="F7877" s="5" t="s">
        <v>16</v>
      </c>
      <c r="G7877" s="6">
        <v>45551.333333333336</v>
      </c>
      <c r="H7877" s="6">
        <v>45551.645833333336</v>
      </c>
      <c r="I7877" s="5" t="s">
        <v>1549</v>
      </c>
      <c r="J7877" s="5" t="s">
        <v>15</v>
      </c>
      <c r="K7877" s="5" t="s">
        <v>1556</v>
      </c>
    </row>
    <row r="7878" spans="1:11" x14ac:dyDescent="0.35">
      <c r="A7878" s="1">
        <v>45536</v>
      </c>
      <c r="B7878">
        <v>1704</v>
      </c>
      <c r="C7878">
        <v>2500</v>
      </c>
      <c r="D7878">
        <v>58</v>
      </c>
      <c r="E7878">
        <v>108</v>
      </c>
      <c r="F7878" s="5" t="s">
        <v>16</v>
      </c>
      <c r="G7878" s="6">
        <v>45552.333333333336</v>
      </c>
      <c r="H7878" s="6">
        <v>45552.645833333336</v>
      </c>
      <c r="I7878" s="5" t="s">
        <v>1549</v>
      </c>
      <c r="J7878" s="5" t="s">
        <v>15</v>
      </c>
      <c r="K7878" s="5" t="s">
        <v>1556</v>
      </c>
    </row>
    <row r="7879" spans="1:11" x14ac:dyDescent="0.35">
      <c r="A7879" s="1">
        <v>45536</v>
      </c>
      <c r="B7879">
        <v>1704</v>
      </c>
      <c r="C7879">
        <v>2500</v>
      </c>
      <c r="D7879">
        <v>58</v>
      </c>
      <c r="E7879">
        <v>108</v>
      </c>
      <c r="F7879" s="5" t="s">
        <v>16</v>
      </c>
      <c r="G7879" s="6">
        <v>45553.333333333336</v>
      </c>
      <c r="H7879" s="6">
        <v>45553.645833333336</v>
      </c>
      <c r="I7879" s="5" t="s">
        <v>1549</v>
      </c>
      <c r="J7879" s="5" t="s">
        <v>15</v>
      </c>
      <c r="K7879" s="5" t="s">
        <v>1556</v>
      </c>
    </row>
    <row r="7880" spans="1:11" x14ac:dyDescent="0.35">
      <c r="A7880" s="1">
        <v>45536</v>
      </c>
      <c r="B7880">
        <v>1704</v>
      </c>
      <c r="C7880">
        <v>2500</v>
      </c>
      <c r="D7880">
        <v>58</v>
      </c>
      <c r="E7880">
        <v>108</v>
      </c>
      <c r="F7880" s="5" t="s">
        <v>16</v>
      </c>
      <c r="G7880" s="6">
        <v>45554.333333333336</v>
      </c>
      <c r="H7880" s="6">
        <v>45554.645833333336</v>
      </c>
      <c r="I7880" s="5" t="s">
        <v>1549</v>
      </c>
      <c r="J7880" s="5" t="s">
        <v>15</v>
      </c>
      <c r="K7880" s="5" t="s">
        <v>1556</v>
      </c>
    </row>
    <row r="7881" spans="1:11" x14ac:dyDescent="0.35">
      <c r="A7881" s="1">
        <v>45536</v>
      </c>
      <c r="B7881">
        <v>1704</v>
      </c>
      <c r="C7881">
        <v>2500</v>
      </c>
      <c r="D7881">
        <v>58</v>
      </c>
      <c r="E7881">
        <v>108</v>
      </c>
      <c r="F7881" s="5" t="s">
        <v>16</v>
      </c>
      <c r="G7881" s="6">
        <v>45555.333333333336</v>
      </c>
      <c r="H7881" s="6">
        <v>45555.361073055552</v>
      </c>
      <c r="I7881" s="5" t="s">
        <v>1557</v>
      </c>
      <c r="J7881" s="5" t="s">
        <v>15</v>
      </c>
      <c r="K7881" s="5" t="s">
        <v>1556</v>
      </c>
    </row>
    <row r="7882" spans="1:11" x14ac:dyDescent="0.35">
      <c r="A7882" s="1">
        <v>45536</v>
      </c>
      <c r="B7882">
        <v>1708</v>
      </c>
      <c r="C7882">
        <v>2505</v>
      </c>
      <c r="D7882">
        <v>51</v>
      </c>
      <c r="E7882">
        <v>101</v>
      </c>
      <c r="F7882" s="5" t="s">
        <v>14</v>
      </c>
      <c r="G7882" s="6">
        <v>45539.8125</v>
      </c>
      <c r="H7882" s="6">
        <v>45540.3125</v>
      </c>
      <c r="I7882" s="5" t="s">
        <v>1554</v>
      </c>
      <c r="J7882" s="5" t="s">
        <v>15</v>
      </c>
      <c r="K7882" s="5" t="s">
        <v>1550</v>
      </c>
    </row>
    <row r="7883" spans="1:11" x14ac:dyDescent="0.35">
      <c r="A7883" s="1">
        <v>45536</v>
      </c>
      <c r="B7883">
        <v>1708</v>
      </c>
      <c r="C7883">
        <v>2505</v>
      </c>
      <c r="D7883">
        <v>51</v>
      </c>
      <c r="E7883">
        <v>101</v>
      </c>
      <c r="F7883" s="5" t="s">
        <v>14</v>
      </c>
      <c r="G7883" s="6">
        <v>45540.8125</v>
      </c>
      <c r="H7883" s="6">
        <v>45541.3125</v>
      </c>
      <c r="I7883" s="5" t="s">
        <v>1554</v>
      </c>
      <c r="J7883" s="5" t="s">
        <v>15</v>
      </c>
      <c r="K7883" s="5" t="s">
        <v>1550</v>
      </c>
    </row>
    <row r="7884" spans="1:11" x14ac:dyDescent="0.35">
      <c r="A7884" s="1">
        <v>45536</v>
      </c>
      <c r="B7884">
        <v>1708</v>
      </c>
      <c r="C7884">
        <v>2505</v>
      </c>
      <c r="D7884">
        <v>51</v>
      </c>
      <c r="E7884">
        <v>101</v>
      </c>
      <c r="F7884" s="5" t="s">
        <v>14</v>
      </c>
      <c r="G7884" s="6">
        <v>45546.8125</v>
      </c>
      <c r="H7884" s="6">
        <v>45547.3125</v>
      </c>
      <c r="I7884" s="5" t="s">
        <v>1554</v>
      </c>
      <c r="J7884" s="5" t="s">
        <v>15</v>
      </c>
      <c r="K7884" s="5" t="s">
        <v>1550</v>
      </c>
    </row>
    <row r="7885" spans="1:11" x14ac:dyDescent="0.35">
      <c r="A7885" s="1">
        <v>45536</v>
      </c>
      <c r="B7885">
        <v>1708</v>
      </c>
      <c r="C7885">
        <v>2505</v>
      </c>
      <c r="D7885">
        <v>51</v>
      </c>
      <c r="E7885">
        <v>101</v>
      </c>
      <c r="F7885" s="5" t="s">
        <v>14</v>
      </c>
      <c r="G7885" s="6">
        <v>45547.8125</v>
      </c>
      <c r="H7885" s="6">
        <v>45548.3125</v>
      </c>
      <c r="I7885" s="5" t="s">
        <v>1554</v>
      </c>
      <c r="J7885" s="5" t="s">
        <v>15</v>
      </c>
      <c r="K7885" s="5" t="s">
        <v>1550</v>
      </c>
    </row>
    <row r="7886" spans="1:11" x14ac:dyDescent="0.35">
      <c r="A7886" s="1">
        <v>45536</v>
      </c>
      <c r="B7886">
        <v>1708</v>
      </c>
      <c r="C7886">
        <v>2505</v>
      </c>
      <c r="D7886">
        <v>51</v>
      </c>
      <c r="E7886">
        <v>101</v>
      </c>
      <c r="F7886" s="5" t="s">
        <v>14</v>
      </c>
      <c r="G7886" s="6">
        <v>45553.8125</v>
      </c>
      <c r="H7886" s="6">
        <v>45554.3125</v>
      </c>
      <c r="I7886" s="5" t="s">
        <v>1554</v>
      </c>
      <c r="J7886" s="5" t="s">
        <v>15</v>
      </c>
      <c r="K7886" s="5" t="s">
        <v>1550</v>
      </c>
    </row>
    <row r="7887" spans="1:11" x14ac:dyDescent="0.35">
      <c r="A7887" s="1">
        <v>45536</v>
      </c>
      <c r="B7887">
        <v>1708</v>
      </c>
      <c r="C7887">
        <v>2505</v>
      </c>
      <c r="D7887">
        <v>51</v>
      </c>
      <c r="E7887">
        <v>101</v>
      </c>
      <c r="F7887" s="5" t="s">
        <v>14</v>
      </c>
      <c r="G7887" s="6">
        <v>45554.8125</v>
      </c>
      <c r="H7887" s="6">
        <v>45555.3125</v>
      </c>
      <c r="I7887" s="5" t="s">
        <v>1554</v>
      </c>
      <c r="J7887" s="5" t="s">
        <v>15</v>
      </c>
      <c r="K7887" s="5" t="s">
        <v>1550</v>
      </c>
    </row>
    <row r="7888" spans="1:11" x14ac:dyDescent="0.35">
      <c r="A7888" s="1">
        <v>45536</v>
      </c>
      <c r="B7888">
        <v>1708</v>
      </c>
      <c r="C7888">
        <v>2505</v>
      </c>
      <c r="D7888">
        <v>51</v>
      </c>
      <c r="E7888">
        <v>101</v>
      </c>
      <c r="F7888" s="5" t="s">
        <v>14</v>
      </c>
      <c r="G7888" s="6">
        <v>45560.8125</v>
      </c>
      <c r="H7888" s="6">
        <v>45561.3125</v>
      </c>
      <c r="I7888" s="5" t="s">
        <v>1554</v>
      </c>
      <c r="J7888" s="5" t="s">
        <v>15</v>
      </c>
      <c r="K7888" s="5" t="s">
        <v>1550</v>
      </c>
    </row>
    <row r="7889" spans="1:11" x14ac:dyDescent="0.35">
      <c r="A7889" s="1">
        <v>45536</v>
      </c>
      <c r="B7889">
        <v>1708</v>
      </c>
      <c r="C7889">
        <v>2505</v>
      </c>
      <c r="D7889">
        <v>51</v>
      </c>
      <c r="E7889">
        <v>101</v>
      </c>
      <c r="F7889" s="5" t="s">
        <v>14</v>
      </c>
      <c r="G7889" s="6">
        <v>45561.8125</v>
      </c>
      <c r="H7889" s="6">
        <v>45562.3125</v>
      </c>
      <c r="I7889" s="5" t="s">
        <v>1554</v>
      </c>
      <c r="J7889" s="5" t="s">
        <v>15</v>
      </c>
      <c r="K7889" s="5" t="s">
        <v>1550</v>
      </c>
    </row>
    <row r="7890" spans="1:11" x14ac:dyDescent="0.35">
      <c r="A7890" s="1">
        <v>45536</v>
      </c>
      <c r="B7890">
        <v>1708</v>
      </c>
      <c r="C7890">
        <v>2505</v>
      </c>
      <c r="D7890">
        <v>51</v>
      </c>
      <c r="E7890">
        <v>101</v>
      </c>
      <c r="F7890" s="5" t="s">
        <v>14</v>
      </c>
      <c r="G7890" s="6">
        <v>45561.8125</v>
      </c>
      <c r="H7890" s="6">
        <v>45563.315924652779</v>
      </c>
      <c r="I7890" s="5" t="s">
        <v>1555</v>
      </c>
      <c r="J7890" s="5" t="s">
        <v>15</v>
      </c>
      <c r="K7890" s="5" t="s">
        <v>1550</v>
      </c>
    </row>
    <row r="7891" spans="1:11" x14ac:dyDescent="0.35">
      <c r="A7891" s="1">
        <v>45536</v>
      </c>
      <c r="B7891">
        <v>1710</v>
      </c>
      <c r="C7891">
        <v>2509</v>
      </c>
      <c r="D7891">
        <v>221</v>
      </c>
      <c r="E7891">
        <v>318</v>
      </c>
      <c r="F7891" s="5" t="s">
        <v>14</v>
      </c>
      <c r="G7891" s="6">
        <v>45539.8125</v>
      </c>
      <c r="H7891" s="6">
        <v>45540.3125</v>
      </c>
      <c r="I7891" s="5" t="s">
        <v>1554</v>
      </c>
      <c r="J7891" s="5" t="s">
        <v>15</v>
      </c>
      <c r="K7891" s="5" t="s">
        <v>1550</v>
      </c>
    </row>
    <row r="7892" spans="1:11" x14ac:dyDescent="0.35">
      <c r="A7892" s="1">
        <v>45536</v>
      </c>
      <c r="B7892">
        <v>1710</v>
      </c>
      <c r="C7892">
        <v>2509</v>
      </c>
      <c r="D7892">
        <v>221</v>
      </c>
      <c r="E7892">
        <v>318</v>
      </c>
      <c r="F7892" s="5" t="s">
        <v>14</v>
      </c>
      <c r="G7892" s="6">
        <v>45540.8125</v>
      </c>
      <c r="H7892" s="6">
        <v>45541.3125</v>
      </c>
      <c r="I7892" s="5" t="s">
        <v>1554</v>
      </c>
      <c r="J7892" s="5" t="s">
        <v>15</v>
      </c>
      <c r="K7892" s="5" t="s">
        <v>1550</v>
      </c>
    </row>
    <row r="7893" spans="1:11" x14ac:dyDescent="0.35">
      <c r="A7893" s="1">
        <v>45536</v>
      </c>
      <c r="B7893">
        <v>1710</v>
      </c>
      <c r="C7893">
        <v>2509</v>
      </c>
      <c r="D7893">
        <v>221</v>
      </c>
      <c r="E7893">
        <v>318</v>
      </c>
      <c r="F7893" s="5" t="s">
        <v>14</v>
      </c>
      <c r="G7893" s="6">
        <v>45546.8125</v>
      </c>
      <c r="H7893" s="6">
        <v>45547.3125</v>
      </c>
      <c r="I7893" s="5" t="s">
        <v>1554</v>
      </c>
      <c r="J7893" s="5" t="s">
        <v>15</v>
      </c>
      <c r="K7893" s="5" t="s">
        <v>1550</v>
      </c>
    </row>
    <row r="7894" spans="1:11" x14ac:dyDescent="0.35">
      <c r="A7894" s="1">
        <v>45536</v>
      </c>
      <c r="B7894">
        <v>1710</v>
      </c>
      <c r="C7894">
        <v>2509</v>
      </c>
      <c r="D7894">
        <v>221</v>
      </c>
      <c r="E7894">
        <v>318</v>
      </c>
      <c r="F7894" s="5" t="s">
        <v>14</v>
      </c>
      <c r="G7894" s="6">
        <v>45547.8125</v>
      </c>
      <c r="H7894" s="6">
        <v>45548.3125</v>
      </c>
      <c r="I7894" s="5" t="s">
        <v>1554</v>
      </c>
      <c r="J7894" s="5" t="s">
        <v>15</v>
      </c>
      <c r="K7894" s="5" t="s">
        <v>1550</v>
      </c>
    </row>
    <row r="7895" spans="1:11" x14ac:dyDescent="0.35">
      <c r="A7895" s="1">
        <v>45536</v>
      </c>
      <c r="B7895">
        <v>1710</v>
      </c>
      <c r="C7895">
        <v>2509</v>
      </c>
      <c r="D7895">
        <v>221</v>
      </c>
      <c r="E7895">
        <v>318</v>
      </c>
      <c r="F7895" s="5" t="s">
        <v>14</v>
      </c>
      <c r="G7895" s="6">
        <v>45553.8125</v>
      </c>
      <c r="H7895" s="6">
        <v>45554.3125</v>
      </c>
      <c r="I7895" s="5" t="s">
        <v>1554</v>
      </c>
      <c r="J7895" s="5" t="s">
        <v>15</v>
      </c>
      <c r="K7895" s="5" t="s">
        <v>1550</v>
      </c>
    </row>
    <row r="7896" spans="1:11" x14ac:dyDescent="0.35">
      <c r="A7896" s="1">
        <v>45536</v>
      </c>
      <c r="B7896">
        <v>1710</v>
      </c>
      <c r="C7896">
        <v>2509</v>
      </c>
      <c r="D7896">
        <v>221</v>
      </c>
      <c r="E7896">
        <v>318</v>
      </c>
      <c r="F7896" s="5" t="s">
        <v>14</v>
      </c>
      <c r="G7896" s="6">
        <v>45554.8125</v>
      </c>
      <c r="H7896" s="6">
        <v>45555.3125</v>
      </c>
      <c r="I7896" s="5" t="s">
        <v>1554</v>
      </c>
      <c r="J7896" s="5" t="s">
        <v>15</v>
      </c>
      <c r="K7896" s="5" t="s">
        <v>1550</v>
      </c>
    </row>
    <row r="7897" spans="1:11" x14ac:dyDescent="0.35">
      <c r="A7897" s="1">
        <v>45536</v>
      </c>
      <c r="B7897">
        <v>1710</v>
      </c>
      <c r="C7897">
        <v>2509</v>
      </c>
      <c r="D7897">
        <v>221</v>
      </c>
      <c r="E7897">
        <v>318</v>
      </c>
      <c r="F7897" s="5" t="s">
        <v>14</v>
      </c>
      <c r="G7897" s="6">
        <v>45560.8125</v>
      </c>
      <c r="H7897" s="6">
        <v>45561.3125</v>
      </c>
      <c r="I7897" s="5" t="s">
        <v>1554</v>
      </c>
      <c r="J7897" s="5" t="s">
        <v>15</v>
      </c>
      <c r="K7897" s="5" t="s">
        <v>1550</v>
      </c>
    </row>
    <row r="7898" spans="1:11" x14ac:dyDescent="0.35">
      <c r="A7898" s="1">
        <v>45536</v>
      </c>
      <c r="B7898">
        <v>1710</v>
      </c>
      <c r="C7898">
        <v>2509</v>
      </c>
      <c r="D7898">
        <v>221</v>
      </c>
      <c r="E7898">
        <v>318</v>
      </c>
      <c r="F7898" s="5" t="s">
        <v>14</v>
      </c>
      <c r="G7898" s="6">
        <v>45561.8125</v>
      </c>
      <c r="H7898" s="6">
        <v>45562.3125</v>
      </c>
      <c r="I7898" s="5" t="s">
        <v>1554</v>
      </c>
      <c r="J7898" s="5" t="s">
        <v>15</v>
      </c>
      <c r="K7898" s="5" t="s">
        <v>1550</v>
      </c>
    </row>
    <row r="7899" spans="1:11" x14ac:dyDescent="0.35">
      <c r="A7899" s="1">
        <v>45536</v>
      </c>
      <c r="B7899">
        <v>1710</v>
      </c>
      <c r="C7899">
        <v>2509</v>
      </c>
      <c r="D7899">
        <v>221</v>
      </c>
      <c r="E7899">
        <v>318</v>
      </c>
      <c r="F7899" s="5" t="s">
        <v>14</v>
      </c>
      <c r="G7899" s="6">
        <v>45561.8125</v>
      </c>
      <c r="H7899" s="6">
        <v>45563.315924652779</v>
      </c>
      <c r="I7899" s="5" t="s">
        <v>1555</v>
      </c>
      <c r="J7899" s="5" t="s">
        <v>15</v>
      </c>
      <c r="K7899" s="5" t="s">
        <v>1550</v>
      </c>
    </row>
    <row r="7900" spans="1:11" x14ac:dyDescent="0.35">
      <c r="A7900" s="1">
        <v>45536</v>
      </c>
      <c r="B7900">
        <v>1711</v>
      </c>
      <c r="C7900">
        <v>2510</v>
      </c>
      <c r="D7900">
        <v>70</v>
      </c>
      <c r="E7900">
        <v>123</v>
      </c>
      <c r="F7900" s="5" t="s">
        <v>16</v>
      </c>
      <c r="G7900" s="6">
        <v>45537.333333333336</v>
      </c>
      <c r="H7900" s="6">
        <v>45537.645833333336</v>
      </c>
      <c r="I7900" s="5" t="s">
        <v>1549</v>
      </c>
      <c r="J7900" s="5" t="s">
        <v>15</v>
      </c>
      <c r="K7900" s="5" t="s">
        <v>1564</v>
      </c>
    </row>
    <row r="7901" spans="1:11" x14ac:dyDescent="0.35">
      <c r="A7901" s="1">
        <v>45536</v>
      </c>
      <c r="B7901">
        <v>1711</v>
      </c>
      <c r="C7901">
        <v>2510</v>
      </c>
      <c r="D7901">
        <v>70</v>
      </c>
      <c r="E7901">
        <v>123</v>
      </c>
      <c r="F7901" s="5" t="s">
        <v>16</v>
      </c>
      <c r="G7901" s="6">
        <v>45538.333333333336</v>
      </c>
      <c r="H7901" s="6">
        <v>45538.645833333336</v>
      </c>
      <c r="I7901" s="5" t="s">
        <v>1549</v>
      </c>
      <c r="J7901" s="5" t="s">
        <v>15</v>
      </c>
      <c r="K7901" s="5" t="s">
        <v>1564</v>
      </c>
    </row>
    <row r="7902" spans="1:11" x14ac:dyDescent="0.35">
      <c r="A7902" s="1">
        <v>45536</v>
      </c>
      <c r="B7902">
        <v>1711</v>
      </c>
      <c r="C7902">
        <v>2510</v>
      </c>
      <c r="D7902">
        <v>70</v>
      </c>
      <c r="E7902">
        <v>123</v>
      </c>
      <c r="F7902" s="5" t="s">
        <v>16</v>
      </c>
      <c r="G7902" s="6">
        <v>45539.333333333336</v>
      </c>
      <c r="H7902" s="6">
        <v>45539.645833333336</v>
      </c>
      <c r="I7902" s="5" t="s">
        <v>1549</v>
      </c>
      <c r="J7902" s="5" t="s">
        <v>15</v>
      </c>
      <c r="K7902" s="5" t="s">
        <v>1564</v>
      </c>
    </row>
    <row r="7903" spans="1:11" x14ac:dyDescent="0.35">
      <c r="A7903" s="1">
        <v>45536</v>
      </c>
      <c r="B7903">
        <v>1711</v>
      </c>
      <c r="C7903">
        <v>2510</v>
      </c>
      <c r="D7903">
        <v>70</v>
      </c>
      <c r="E7903">
        <v>123</v>
      </c>
      <c r="F7903" s="5" t="s">
        <v>16</v>
      </c>
      <c r="G7903" s="6">
        <v>45540.333333333336</v>
      </c>
      <c r="H7903" s="6">
        <v>45540.645833333336</v>
      </c>
      <c r="I7903" s="5" t="s">
        <v>1549</v>
      </c>
      <c r="J7903" s="5" t="s">
        <v>15</v>
      </c>
      <c r="K7903" s="5" t="s">
        <v>1564</v>
      </c>
    </row>
    <row r="7904" spans="1:11" x14ac:dyDescent="0.35">
      <c r="A7904" s="1">
        <v>45536</v>
      </c>
      <c r="B7904">
        <v>1711</v>
      </c>
      <c r="C7904">
        <v>2510</v>
      </c>
      <c r="D7904">
        <v>70</v>
      </c>
      <c r="E7904">
        <v>123</v>
      </c>
      <c r="F7904" s="5" t="s">
        <v>16</v>
      </c>
      <c r="G7904" s="6">
        <v>45541.333333333336</v>
      </c>
      <c r="H7904" s="6">
        <v>45541.645833333336</v>
      </c>
      <c r="I7904" s="5" t="s">
        <v>1549</v>
      </c>
      <c r="J7904" s="5" t="s">
        <v>15</v>
      </c>
      <c r="K7904" s="5" t="s">
        <v>1564</v>
      </c>
    </row>
    <row r="7905" spans="1:11" x14ac:dyDescent="0.35">
      <c r="A7905" s="1">
        <v>45536</v>
      </c>
      <c r="B7905">
        <v>1711</v>
      </c>
      <c r="C7905">
        <v>2510</v>
      </c>
      <c r="D7905">
        <v>70</v>
      </c>
      <c r="E7905">
        <v>123</v>
      </c>
      <c r="F7905" s="5" t="s">
        <v>16</v>
      </c>
      <c r="G7905" s="6">
        <v>45544.333333333336</v>
      </c>
      <c r="H7905" s="6">
        <v>45544.645833333336</v>
      </c>
      <c r="I7905" s="5" t="s">
        <v>1549</v>
      </c>
      <c r="J7905" s="5" t="s">
        <v>15</v>
      </c>
      <c r="K7905" s="5" t="s">
        <v>1564</v>
      </c>
    </row>
    <row r="7906" spans="1:11" x14ac:dyDescent="0.35">
      <c r="A7906" s="1">
        <v>45536</v>
      </c>
      <c r="B7906">
        <v>1711</v>
      </c>
      <c r="C7906">
        <v>2510</v>
      </c>
      <c r="D7906">
        <v>70</v>
      </c>
      <c r="E7906">
        <v>123</v>
      </c>
      <c r="F7906" s="5" t="s">
        <v>16</v>
      </c>
      <c r="G7906" s="6">
        <v>45545.333333333336</v>
      </c>
      <c r="H7906" s="6">
        <v>45545.645833333336</v>
      </c>
      <c r="I7906" s="5" t="s">
        <v>1549</v>
      </c>
      <c r="J7906" s="5" t="s">
        <v>15</v>
      </c>
      <c r="K7906" s="5" t="s">
        <v>1564</v>
      </c>
    </row>
    <row r="7907" spans="1:11" x14ac:dyDescent="0.35">
      <c r="A7907" s="1">
        <v>45536</v>
      </c>
      <c r="B7907">
        <v>1711</v>
      </c>
      <c r="C7907">
        <v>2510</v>
      </c>
      <c r="D7907">
        <v>70</v>
      </c>
      <c r="E7907">
        <v>123</v>
      </c>
      <c r="F7907" s="5" t="s">
        <v>16</v>
      </c>
      <c r="G7907" s="6">
        <v>45546.333333333336</v>
      </c>
      <c r="H7907" s="6">
        <v>45546.645833333336</v>
      </c>
      <c r="I7907" s="5" t="s">
        <v>1549</v>
      </c>
      <c r="J7907" s="5" t="s">
        <v>15</v>
      </c>
      <c r="K7907" s="5" t="s">
        <v>1564</v>
      </c>
    </row>
    <row r="7908" spans="1:11" x14ac:dyDescent="0.35">
      <c r="A7908" s="1">
        <v>45536</v>
      </c>
      <c r="B7908">
        <v>1711</v>
      </c>
      <c r="C7908">
        <v>2510</v>
      </c>
      <c r="D7908">
        <v>70</v>
      </c>
      <c r="E7908">
        <v>123</v>
      </c>
      <c r="F7908" s="5" t="s">
        <v>16</v>
      </c>
      <c r="G7908" s="6">
        <v>45547.333333333336</v>
      </c>
      <c r="H7908" s="6">
        <v>45547.585045659725</v>
      </c>
      <c r="I7908" s="5" t="s">
        <v>1565</v>
      </c>
      <c r="J7908" s="5" t="s">
        <v>15</v>
      </c>
      <c r="K7908" s="5" t="s">
        <v>1564</v>
      </c>
    </row>
    <row r="7909" spans="1:11" x14ac:dyDescent="0.35">
      <c r="A7909" s="1">
        <v>45536</v>
      </c>
      <c r="B7909">
        <v>1711</v>
      </c>
      <c r="C7909">
        <v>2510</v>
      </c>
      <c r="D7909">
        <v>70</v>
      </c>
      <c r="E7909">
        <v>123</v>
      </c>
      <c r="F7909" s="5" t="s">
        <v>16</v>
      </c>
      <c r="G7909" s="6">
        <v>45548.333333333336</v>
      </c>
      <c r="H7909" s="6">
        <v>45548.333333333336</v>
      </c>
      <c r="I7909" s="5" t="s">
        <v>1566</v>
      </c>
      <c r="J7909" s="5" t="s">
        <v>15</v>
      </c>
      <c r="K7909" s="5" t="s">
        <v>1564</v>
      </c>
    </row>
    <row r="7910" spans="1:11" x14ac:dyDescent="0.35">
      <c r="A7910" s="1">
        <v>45536</v>
      </c>
      <c r="B7910">
        <v>1711</v>
      </c>
      <c r="C7910">
        <v>2510</v>
      </c>
      <c r="D7910">
        <v>70</v>
      </c>
      <c r="E7910">
        <v>123</v>
      </c>
      <c r="F7910" s="5" t="s">
        <v>16</v>
      </c>
      <c r="G7910" s="6">
        <v>45551.333333333336</v>
      </c>
      <c r="H7910" s="6">
        <v>45551.333333333336</v>
      </c>
      <c r="I7910" s="5" t="s">
        <v>1566</v>
      </c>
      <c r="J7910" s="5" t="s">
        <v>15</v>
      </c>
      <c r="K7910" s="5" t="s">
        <v>1564</v>
      </c>
    </row>
    <row r="7911" spans="1:11" x14ac:dyDescent="0.35">
      <c r="A7911" s="1">
        <v>45536</v>
      </c>
      <c r="B7911">
        <v>1711</v>
      </c>
      <c r="C7911">
        <v>2510</v>
      </c>
      <c r="D7911">
        <v>70</v>
      </c>
      <c r="E7911">
        <v>123</v>
      </c>
      <c r="F7911" s="5" t="s">
        <v>16</v>
      </c>
      <c r="G7911" s="6">
        <v>45552.333333333336</v>
      </c>
      <c r="H7911" s="6">
        <v>45552.333333333336</v>
      </c>
      <c r="I7911" s="5" t="s">
        <v>1566</v>
      </c>
      <c r="J7911" s="5" t="s">
        <v>15</v>
      </c>
      <c r="K7911" s="5" t="s">
        <v>1564</v>
      </c>
    </row>
    <row r="7912" spans="1:11" x14ac:dyDescent="0.35">
      <c r="A7912" s="1">
        <v>45536</v>
      </c>
      <c r="B7912">
        <v>1711</v>
      </c>
      <c r="C7912">
        <v>2510</v>
      </c>
      <c r="D7912">
        <v>70</v>
      </c>
      <c r="E7912">
        <v>123</v>
      </c>
      <c r="F7912" s="5" t="s">
        <v>16</v>
      </c>
      <c r="G7912" s="6">
        <v>45553.333333333336</v>
      </c>
      <c r="H7912" s="6">
        <v>45553.333333333336</v>
      </c>
      <c r="I7912" s="5" t="s">
        <v>1566</v>
      </c>
      <c r="J7912" s="5" t="s">
        <v>15</v>
      </c>
      <c r="K7912" s="5" t="s">
        <v>1564</v>
      </c>
    </row>
    <row r="7913" spans="1:11" x14ac:dyDescent="0.35">
      <c r="A7913" s="1">
        <v>45536</v>
      </c>
      <c r="B7913">
        <v>1711</v>
      </c>
      <c r="C7913">
        <v>2510</v>
      </c>
      <c r="D7913">
        <v>70</v>
      </c>
      <c r="E7913">
        <v>123</v>
      </c>
      <c r="F7913" s="5" t="s">
        <v>16</v>
      </c>
      <c r="G7913" s="6">
        <v>45554.333333333336</v>
      </c>
      <c r="H7913" s="6">
        <v>45554.333333333336</v>
      </c>
      <c r="I7913" s="5" t="s">
        <v>1566</v>
      </c>
      <c r="J7913" s="5" t="s">
        <v>15</v>
      </c>
      <c r="K7913" s="5" t="s">
        <v>1564</v>
      </c>
    </row>
    <row r="7914" spans="1:11" x14ac:dyDescent="0.35">
      <c r="A7914" s="1">
        <v>45536</v>
      </c>
      <c r="B7914">
        <v>1711</v>
      </c>
      <c r="C7914">
        <v>2510</v>
      </c>
      <c r="D7914">
        <v>70</v>
      </c>
      <c r="E7914">
        <v>123</v>
      </c>
      <c r="F7914" s="5" t="s">
        <v>16</v>
      </c>
      <c r="G7914" s="6">
        <v>45555.333333333336</v>
      </c>
      <c r="H7914" s="6">
        <v>45555.333333333336</v>
      </c>
      <c r="I7914" s="5" t="s">
        <v>1566</v>
      </c>
      <c r="J7914" s="5" t="s">
        <v>15</v>
      </c>
      <c r="K7914" s="5" t="s">
        <v>1564</v>
      </c>
    </row>
    <row r="7915" spans="1:11" x14ac:dyDescent="0.35">
      <c r="A7915" s="1">
        <v>45536</v>
      </c>
      <c r="B7915">
        <v>1711</v>
      </c>
      <c r="C7915">
        <v>2510</v>
      </c>
      <c r="D7915">
        <v>70</v>
      </c>
      <c r="E7915">
        <v>123</v>
      </c>
      <c r="F7915" s="5" t="s">
        <v>16</v>
      </c>
      <c r="G7915" s="6">
        <v>45558.333333333336</v>
      </c>
      <c r="H7915" s="6">
        <v>45558.333333333336</v>
      </c>
      <c r="I7915" s="5" t="s">
        <v>1566</v>
      </c>
      <c r="J7915" s="5" t="s">
        <v>15</v>
      </c>
      <c r="K7915" s="5" t="s">
        <v>1564</v>
      </c>
    </row>
    <row r="7916" spans="1:11" x14ac:dyDescent="0.35">
      <c r="A7916" s="1">
        <v>45536</v>
      </c>
      <c r="B7916">
        <v>1711</v>
      </c>
      <c r="C7916">
        <v>2510</v>
      </c>
      <c r="D7916">
        <v>70</v>
      </c>
      <c r="E7916">
        <v>123</v>
      </c>
      <c r="F7916" s="5" t="s">
        <v>16</v>
      </c>
      <c r="G7916" s="6">
        <v>45559.333333333336</v>
      </c>
      <c r="H7916" s="6">
        <v>45559.333333333336</v>
      </c>
      <c r="I7916" s="5" t="s">
        <v>1566</v>
      </c>
      <c r="J7916" s="5" t="s">
        <v>15</v>
      </c>
      <c r="K7916" s="5" t="s">
        <v>1564</v>
      </c>
    </row>
    <row r="7917" spans="1:11" x14ac:dyDescent="0.35">
      <c r="A7917" s="1">
        <v>45536</v>
      </c>
      <c r="B7917">
        <v>1711</v>
      </c>
      <c r="C7917">
        <v>2510</v>
      </c>
      <c r="D7917">
        <v>70</v>
      </c>
      <c r="E7917">
        <v>123</v>
      </c>
      <c r="F7917" s="5" t="s">
        <v>16</v>
      </c>
      <c r="G7917" s="6">
        <v>45560.333333333336</v>
      </c>
      <c r="H7917" s="6">
        <v>45560.333333333336</v>
      </c>
      <c r="I7917" s="5" t="s">
        <v>1566</v>
      </c>
      <c r="J7917" s="5" t="s">
        <v>15</v>
      </c>
      <c r="K7917" s="5" t="s">
        <v>1564</v>
      </c>
    </row>
    <row r="7918" spans="1:11" x14ac:dyDescent="0.35">
      <c r="A7918" s="1">
        <v>45536</v>
      </c>
      <c r="B7918">
        <v>1711</v>
      </c>
      <c r="C7918">
        <v>2510</v>
      </c>
      <c r="D7918">
        <v>70</v>
      </c>
      <c r="E7918">
        <v>123</v>
      </c>
      <c r="F7918" s="5" t="s">
        <v>16</v>
      </c>
      <c r="G7918" s="6">
        <v>45561.333333333336</v>
      </c>
      <c r="H7918" s="6">
        <v>45561.333333333336</v>
      </c>
      <c r="I7918" s="5" t="s">
        <v>1566</v>
      </c>
      <c r="J7918" s="5" t="s">
        <v>15</v>
      </c>
      <c r="K7918" s="5" t="s">
        <v>1564</v>
      </c>
    </row>
    <row r="7919" spans="1:11" x14ac:dyDescent="0.35">
      <c r="A7919" s="1">
        <v>45536</v>
      </c>
      <c r="B7919">
        <v>1711</v>
      </c>
      <c r="C7919">
        <v>2510</v>
      </c>
      <c r="D7919">
        <v>70</v>
      </c>
      <c r="E7919">
        <v>123</v>
      </c>
      <c r="F7919" s="5" t="s">
        <v>16</v>
      </c>
      <c r="G7919" s="6">
        <v>45562.333333333336</v>
      </c>
      <c r="H7919" s="6">
        <v>45562.333333333336</v>
      </c>
      <c r="I7919" s="5" t="s">
        <v>1566</v>
      </c>
      <c r="J7919" s="5" t="s">
        <v>15</v>
      </c>
      <c r="K7919" s="5" t="s">
        <v>1564</v>
      </c>
    </row>
    <row r="7920" spans="1:11" x14ac:dyDescent="0.35">
      <c r="A7920" s="1">
        <v>45536</v>
      </c>
      <c r="B7920">
        <v>1711</v>
      </c>
      <c r="C7920">
        <v>2510</v>
      </c>
      <c r="D7920">
        <v>70</v>
      </c>
      <c r="E7920">
        <v>123</v>
      </c>
      <c r="F7920" s="5" t="s">
        <v>16</v>
      </c>
      <c r="G7920" s="6">
        <v>45565.333333333336</v>
      </c>
      <c r="H7920" s="6">
        <v>45565.333333333336</v>
      </c>
      <c r="I7920" s="5" t="s">
        <v>1566</v>
      </c>
      <c r="J7920" s="5" t="s">
        <v>15</v>
      </c>
      <c r="K7920" s="5" t="s">
        <v>1564</v>
      </c>
    </row>
    <row r="7921" spans="1:11" x14ac:dyDescent="0.35">
      <c r="A7921" s="1">
        <v>45536</v>
      </c>
      <c r="B7921">
        <v>1717</v>
      </c>
      <c r="C7921">
        <v>2518</v>
      </c>
      <c r="D7921">
        <v>221</v>
      </c>
      <c r="E7921">
        <v>318</v>
      </c>
      <c r="F7921" s="5" t="s">
        <v>14</v>
      </c>
      <c r="G7921" s="6">
        <v>45539.8125</v>
      </c>
      <c r="H7921" s="6">
        <v>45540.3125</v>
      </c>
      <c r="I7921" s="5" t="s">
        <v>1554</v>
      </c>
      <c r="J7921" s="5" t="s">
        <v>15</v>
      </c>
      <c r="K7921" s="5" t="s">
        <v>1556</v>
      </c>
    </row>
    <row r="7922" spans="1:11" x14ac:dyDescent="0.35">
      <c r="A7922" s="1">
        <v>45536</v>
      </c>
      <c r="B7922">
        <v>1717</v>
      </c>
      <c r="C7922">
        <v>2518</v>
      </c>
      <c r="D7922">
        <v>221</v>
      </c>
      <c r="E7922">
        <v>318</v>
      </c>
      <c r="F7922" s="5" t="s">
        <v>14</v>
      </c>
      <c r="G7922" s="6">
        <v>45540.8125</v>
      </c>
      <c r="H7922" s="6">
        <v>45541.3125</v>
      </c>
      <c r="I7922" s="5" t="s">
        <v>1554</v>
      </c>
      <c r="J7922" s="5" t="s">
        <v>15</v>
      </c>
      <c r="K7922" s="5" t="s">
        <v>1556</v>
      </c>
    </row>
    <row r="7923" spans="1:11" x14ac:dyDescent="0.35">
      <c r="A7923" s="1">
        <v>45536</v>
      </c>
      <c r="B7923">
        <v>1717</v>
      </c>
      <c r="C7923">
        <v>2518</v>
      </c>
      <c r="D7923">
        <v>221</v>
      </c>
      <c r="E7923">
        <v>318</v>
      </c>
      <c r="F7923" s="5" t="s">
        <v>14</v>
      </c>
      <c r="G7923" s="6">
        <v>45546.8125</v>
      </c>
      <c r="H7923" s="6">
        <v>45547.3125</v>
      </c>
      <c r="I7923" s="5" t="s">
        <v>1554</v>
      </c>
      <c r="J7923" s="5" t="s">
        <v>15</v>
      </c>
      <c r="K7923" s="5" t="s">
        <v>1556</v>
      </c>
    </row>
    <row r="7924" spans="1:11" x14ac:dyDescent="0.35">
      <c r="A7924" s="1">
        <v>45536</v>
      </c>
      <c r="B7924">
        <v>1717</v>
      </c>
      <c r="C7924">
        <v>2518</v>
      </c>
      <c r="D7924">
        <v>221</v>
      </c>
      <c r="E7924">
        <v>318</v>
      </c>
      <c r="F7924" s="5" t="s">
        <v>14</v>
      </c>
      <c r="G7924" s="6">
        <v>45547.8125</v>
      </c>
      <c r="H7924" s="6">
        <v>45548.3125</v>
      </c>
      <c r="I7924" s="5" t="s">
        <v>1554</v>
      </c>
      <c r="J7924" s="5" t="s">
        <v>15</v>
      </c>
      <c r="K7924" s="5" t="s">
        <v>1556</v>
      </c>
    </row>
    <row r="7925" spans="1:11" x14ac:dyDescent="0.35">
      <c r="A7925" s="1">
        <v>45536</v>
      </c>
      <c r="B7925">
        <v>1717</v>
      </c>
      <c r="C7925">
        <v>2518</v>
      </c>
      <c r="D7925">
        <v>221</v>
      </c>
      <c r="E7925">
        <v>318</v>
      </c>
      <c r="F7925" s="5" t="s">
        <v>14</v>
      </c>
      <c r="G7925" s="6">
        <v>45553.8125</v>
      </c>
      <c r="H7925" s="6">
        <v>45554.3125</v>
      </c>
      <c r="I7925" s="5" t="s">
        <v>1554</v>
      </c>
      <c r="J7925" s="5" t="s">
        <v>15</v>
      </c>
      <c r="K7925" s="5" t="s">
        <v>1556</v>
      </c>
    </row>
    <row r="7926" spans="1:11" x14ac:dyDescent="0.35">
      <c r="A7926" s="1">
        <v>45536</v>
      </c>
      <c r="B7926">
        <v>1717</v>
      </c>
      <c r="C7926">
        <v>2518</v>
      </c>
      <c r="D7926">
        <v>221</v>
      </c>
      <c r="E7926">
        <v>318</v>
      </c>
      <c r="F7926" s="5" t="s">
        <v>14</v>
      </c>
      <c r="G7926" s="6">
        <v>45554.8125</v>
      </c>
      <c r="H7926" s="6">
        <v>45555.3125</v>
      </c>
      <c r="I7926" s="5" t="s">
        <v>1554</v>
      </c>
      <c r="J7926" s="5" t="s">
        <v>15</v>
      </c>
      <c r="K7926" s="5" t="s">
        <v>1556</v>
      </c>
    </row>
    <row r="7927" spans="1:11" x14ac:dyDescent="0.35">
      <c r="A7927" s="1">
        <v>45536</v>
      </c>
      <c r="B7927">
        <v>1717</v>
      </c>
      <c r="C7927">
        <v>2518</v>
      </c>
      <c r="D7927">
        <v>221</v>
      </c>
      <c r="E7927">
        <v>318</v>
      </c>
      <c r="F7927" s="5" t="s">
        <v>14</v>
      </c>
      <c r="G7927" s="6">
        <v>45560.8125</v>
      </c>
      <c r="H7927" s="6">
        <v>45561.3125</v>
      </c>
      <c r="I7927" s="5" t="s">
        <v>1554</v>
      </c>
      <c r="J7927" s="5" t="s">
        <v>15</v>
      </c>
      <c r="K7927" s="5" t="s">
        <v>1556</v>
      </c>
    </row>
    <row r="7928" spans="1:11" x14ac:dyDescent="0.35">
      <c r="A7928" s="1">
        <v>45536</v>
      </c>
      <c r="B7928">
        <v>1717</v>
      </c>
      <c r="C7928">
        <v>2518</v>
      </c>
      <c r="D7928">
        <v>221</v>
      </c>
      <c r="E7928">
        <v>318</v>
      </c>
      <c r="F7928" s="5" t="s">
        <v>14</v>
      </c>
      <c r="G7928" s="6">
        <v>45561.8125</v>
      </c>
      <c r="H7928" s="6">
        <v>45562.3125</v>
      </c>
      <c r="I7928" s="5" t="s">
        <v>1554</v>
      </c>
      <c r="J7928" s="5" t="s">
        <v>15</v>
      </c>
      <c r="K7928" s="5" t="s">
        <v>1556</v>
      </c>
    </row>
    <row r="7929" spans="1:11" x14ac:dyDescent="0.35">
      <c r="A7929" s="1">
        <v>45536</v>
      </c>
      <c r="B7929">
        <v>1717</v>
      </c>
      <c r="C7929">
        <v>2518</v>
      </c>
      <c r="D7929">
        <v>221</v>
      </c>
      <c r="E7929">
        <v>318</v>
      </c>
      <c r="F7929" s="5" t="s">
        <v>14</v>
      </c>
      <c r="G7929" s="6">
        <v>45561.8125</v>
      </c>
      <c r="H7929" s="6">
        <v>45562.215239722223</v>
      </c>
      <c r="I7929" s="5" t="s">
        <v>1558</v>
      </c>
      <c r="J7929" s="5" t="s">
        <v>15</v>
      </c>
      <c r="K7929" s="5" t="s">
        <v>1556</v>
      </c>
    </row>
    <row r="7930" spans="1:11" x14ac:dyDescent="0.35">
      <c r="A7930" s="1">
        <v>45536</v>
      </c>
      <c r="B7930">
        <v>1722</v>
      </c>
      <c r="C7930">
        <v>2525</v>
      </c>
      <c r="D7930">
        <v>260</v>
      </c>
      <c r="E7930">
        <v>364</v>
      </c>
      <c r="F7930" s="5" t="s">
        <v>14</v>
      </c>
      <c r="G7930" s="6">
        <v>45539.8125</v>
      </c>
      <c r="H7930" s="6">
        <v>45540.3125</v>
      </c>
      <c r="I7930" s="5" t="s">
        <v>1554</v>
      </c>
      <c r="J7930" s="5" t="s">
        <v>15</v>
      </c>
      <c r="K7930" s="5" t="s">
        <v>1556</v>
      </c>
    </row>
    <row r="7931" spans="1:11" x14ac:dyDescent="0.35">
      <c r="A7931" s="1">
        <v>45536</v>
      </c>
      <c r="B7931">
        <v>1722</v>
      </c>
      <c r="C7931">
        <v>2525</v>
      </c>
      <c r="D7931">
        <v>260</v>
      </c>
      <c r="E7931">
        <v>364</v>
      </c>
      <c r="F7931" s="5" t="s">
        <v>14</v>
      </c>
      <c r="G7931" s="6">
        <v>45540.8125</v>
      </c>
      <c r="H7931" s="6">
        <v>45541.3125</v>
      </c>
      <c r="I7931" s="5" t="s">
        <v>1554</v>
      </c>
      <c r="J7931" s="5" t="s">
        <v>15</v>
      </c>
      <c r="K7931" s="5" t="s">
        <v>1556</v>
      </c>
    </row>
    <row r="7932" spans="1:11" x14ac:dyDescent="0.35">
      <c r="A7932" s="1">
        <v>45536</v>
      </c>
      <c r="B7932">
        <v>1722</v>
      </c>
      <c r="C7932">
        <v>2525</v>
      </c>
      <c r="D7932">
        <v>260</v>
      </c>
      <c r="E7932">
        <v>364</v>
      </c>
      <c r="F7932" s="5" t="s">
        <v>14</v>
      </c>
      <c r="G7932" s="6">
        <v>45546.8125</v>
      </c>
      <c r="H7932" s="6">
        <v>45547.3125</v>
      </c>
      <c r="I7932" s="5" t="s">
        <v>1554</v>
      </c>
      <c r="J7932" s="5" t="s">
        <v>15</v>
      </c>
      <c r="K7932" s="5" t="s">
        <v>1556</v>
      </c>
    </row>
    <row r="7933" spans="1:11" x14ac:dyDescent="0.35">
      <c r="A7933" s="1">
        <v>45536</v>
      </c>
      <c r="B7933">
        <v>1722</v>
      </c>
      <c r="C7933">
        <v>2525</v>
      </c>
      <c r="D7933">
        <v>260</v>
      </c>
      <c r="E7933">
        <v>364</v>
      </c>
      <c r="F7933" s="5" t="s">
        <v>14</v>
      </c>
      <c r="G7933" s="6">
        <v>45547.8125</v>
      </c>
      <c r="H7933" s="6">
        <v>45548.3125</v>
      </c>
      <c r="I7933" s="5" t="s">
        <v>1554</v>
      </c>
      <c r="J7933" s="5" t="s">
        <v>15</v>
      </c>
      <c r="K7933" s="5" t="s">
        <v>1556</v>
      </c>
    </row>
    <row r="7934" spans="1:11" x14ac:dyDescent="0.35">
      <c r="A7934" s="1">
        <v>45536</v>
      </c>
      <c r="B7934">
        <v>1722</v>
      </c>
      <c r="C7934">
        <v>2525</v>
      </c>
      <c r="D7934">
        <v>260</v>
      </c>
      <c r="E7934">
        <v>364</v>
      </c>
      <c r="F7934" s="5" t="s">
        <v>14</v>
      </c>
      <c r="G7934" s="6">
        <v>45553.8125</v>
      </c>
      <c r="H7934" s="6">
        <v>45554.3125</v>
      </c>
      <c r="I7934" s="5" t="s">
        <v>1554</v>
      </c>
      <c r="J7934" s="5" t="s">
        <v>15</v>
      </c>
      <c r="K7934" s="5" t="s">
        <v>1556</v>
      </c>
    </row>
    <row r="7935" spans="1:11" x14ac:dyDescent="0.35">
      <c r="A7935" s="1">
        <v>45536</v>
      </c>
      <c r="B7935">
        <v>1722</v>
      </c>
      <c r="C7935">
        <v>2525</v>
      </c>
      <c r="D7935">
        <v>260</v>
      </c>
      <c r="E7935">
        <v>364</v>
      </c>
      <c r="F7935" s="5" t="s">
        <v>14</v>
      </c>
      <c r="G7935" s="6">
        <v>45554.8125</v>
      </c>
      <c r="H7935" s="6">
        <v>45555.3125</v>
      </c>
      <c r="I7935" s="5" t="s">
        <v>1554</v>
      </c>
      <c r="J7935" s="5" t="s">
        <v>15</v>
      </c>
      <c r="K7935" s="5" t="s">
        <v>1556</v>
      </c>
    </row>
    <row r="7936" spans="1:11" x14ac:dyDescent="0.35">
      <c r="A7936" s="1">
        <v>45536</v>
      </c>
      <c r="B7936">
        <v>1722</v>
      </c>
      <c r="C7936">
        <v>2525</v>
      </c>
      <c r="D7936">
        <v>260</v>
      </c>
      <c r="E7936">
        <v>364</v>
      </c>
      <c r="F7936" s="5" t="s">
        <v>14</v>
      </c>
      <c r="G7936" s="6">
        <v>45560.8125</v>
      </c>
      <c r="H7936" s="6">
        <v>45561.3125</v>
      </c>
      <c r="I7936" s="5" t="s">
        <v>1554</v>
      </c>
      <c r="J7936" s="5" t="s">
        <v>15</v>
      </c>
      <c r="K7936" s="5" t="s">
        <v>1556</v>
      </c>
    </row>
    <row r="7937" spans="1:11" x14ac:dyDescent="0.35">
      <c r="A7937" s="1">
        <v>45536</v>
      </c>
      <c r="B7937">
        <v>1722</v>
      </c>
      <c r="C7937">
        <v>2525</v>
      </c>
      <c r="D7937">
        <v>260</v>
      </c>
      <c r="E7937">
        <v>364</v>
      </c>
      <c r="F7937" s="5" t="s">
        <v>14</v>
      </c>
      <c r="G7937" s="6">
        <v>45561.8125</v>
      </c>
      <c r="H7937" s="6">
        <v>45562.3125</v>
      </c>
      <c r="I7937" s="5" t="s">
        <v>1554</v>
      </c>
      <c r="J7937" s="5" t="s">
        <v>15</v>
      </c>
      <c r="K7937" s="5" t="s">
        <v>1556</v>
      </c>
    </row>
    <row r="7938" spans="1:11" x14ac:dyDescent="0.35">
      <c r="A7938" s="1">
        <v>45536</v>
      </c>
      <c r="B7938">
        <v>1722</v>
      </c>
      <c r="C7938">
        <v>2525</v>
      </c>
      <c r="D7938">
        <v>260</v>
      </c>
      <c r="E7938">
        <v>364</v>
      </c>
      <c r="F7938" s="5" t="s">
        <v>14</v>
      </c>
      <c r="G7938" s="6">
        <v>45561.8125</v>
      </c>
      <c r="H7938" s="6">
        <v>45562.215239722223</v>
      </c>
      <c r="I7938" s="5" t="s">
        <v>1558</v>
      </c>
      <c r="J7938" s="5" t="s">
        <v>15</v>
      </c>
      <c r="K7938" s="5" t="s">
        <v>1556</v>
      </c>
    </row>
    <row r="7939" spans="1:11" x14ac:dyDescent="0.35">
      <c r="A7939" s="1">
        <v>45536</v>
      </c>
      <c r="B7939">
        <v>1725</v>
      </c>
      <c r="C7939">
        <v>2530</v>
      </c>
      <c r="D7939">
        <v>299</v>
      </c>
      <c r="E7939">
        <v>416</v>
      </c>
      <c r="F7939" s="5" t="s">
        <v>14</v>
      </c>
      <c r="G7939" s="6">
        <v>45539.8125</v>
      </c>
      <c r="H7939" s="6">
        <v>45540.3125</v>
      </c>
      <c r="I7939" s="5" t="s">
        <v>1554</v>
      </c>
      <c r="J7939" s="5" t="s">
        <v>15</v>
      </c>
      <c r="K7939" s="5" t="s">
        <v>1550</v>
      </c>
    </row>
    <row r="7940" spans="1:11" x14ac:dyDescent="0.35">
      <c r="A7940" s="1">
        <v>45536</v>
      </c>
      <c r="B7940">
        <v>1725</v>
      </c>
      <c r="C7940">
        <v>2530</v>
      </c>
      <c r="D7940">
        <v>299</v>
      </c>
      <c r="E7940">
        <v>416</v>
      </c>
      <c r="F7940" s="5" t="s">
        <v>14</v>
      </c>
      <c r="G7940" s="6">
        <v>45540.8125</v>
      </c>
      <c r="H7940" s="6">
        <v>45541.3125</v>
      </c>
      <c r="I7940" s="5" t="s">
        <v>1554</v>
      </c>
      <c r="J7940" s="5" t="s">
        <v>15</v>
      </c>
      <c r="K7940" s="5" t="s">
        <v>1550</v>
      </c>
    </row>
    <row r="7941" spans="1:11" x14ac:dyDescent="0.35">
      <c r="A7941" s="1">
        <v>45536</v>
      </c>
      <c r="B7941">
        <v>1725</v>
      </c>
      <c r="C7941">
        <v>2530</v>
      </c>
      <c r="D7941">
        <v>299</v>
      </c>
      <c r="E7941">
        <v>416</v>
      </c>
      <c r="F7941" s="5" t="s">
        <v>14</v>
      </c>
      <c r="G7941" s="6">
        <v>45546.8125</v>
      </c>
      <c r="H7941" s="6">
        <v>45547.3125</v>
      </c>
      <c r="I7941" s="5" t="s">
        <v>1554</v>
      </c>
      <c r="J7941" s="5" t="s">
        <v>15</v>
      </c>
      <c r="K7941" s="5" t="s">
        <v>1550</v>
      </c>
    </row>
    <row r="7942" spans="1:11" x14ac:dyDescent="0.35">
      <c r="A7942" s="1">
        <v>45536</v>
      </c>
      <c r="B7942">
        <v>1725</v>
      </c>
      <c r="C7942">
        <v>2530</v>
      </c>
      <c r="D7942">
        <v>299</v>
      </c>
      <c r="E7942">
        <v>416</v>
      </c>
      <c r="F7942" s="5" t="s">
        <v>14</v>
      </c>
      <c r="G7942" s="6">
        <v>45547.8125</v>
      </c>
      <c r="H7942" s="6">
        <v>45548.3125</v>
      </c>
      <c r="I7942" s="5" t="s">
        <v>1554</v>
      </c>
      <c r="J7942" s="5" t="s">
        <v>15</v>
      </c>
      <c r="K7942" s="5" t="s">
        <v>1550</v>
      </c>
    </row>
    <row r="7943" spans="1:11" x14ac:dyDescent="0.35">
      <c r="A7943" s="1">
        <v>45536</v>
      </c>
      <c r="B7943">
        <v>1725</v>
      </c>
      <c r="C7943">
        <v>2530</v>
      </c>
      <c r="D7943">
        <v>299</v>
      </c>
      <c r="E7943">
        <v>416</v>
      </c>
      <c r="F7943" s="5" t="s">
        <v>14</v>
      </c>
      <c r="G7943" s="6">
        <v>45553.8125</v>
      </c>
      <c r="H7943" s="6">
        <v>45554.3125</v>
      </c>
      <c r="I7943" s="5" t="s">
        <v>1554</v>
      </c>
      <c r="J7943" s="5" t="s">
        <v>15</v>
      </c>
      <c r="K7943" s="5" t="s">
        <v>1550</v>
      </c>
    </row>
    <row r="7944" spans="1:11" x14ac:dyDescent="0.35">
      <c r="A7944" s="1">
        <v>45536</v>
      </c>
      <c r="B7944">
        <v>1725</v>
      </c>
      <c r="C7944">
        <v>2530</v>
      </c>
      <c r="D7944">
        <v>299</v>
      </c>
      <c r="E7944">
        <v>416</v>
      </c>
      <c r="F7944" s="5" t="s">
        <v>14</v>
      </c>
      <c r="G7944" s="6">
        <v>45554.8125</v>
      </c>
      <c r="H7944" s="6">
        <v>45555.3125</v>
      </c>
      <c r="I7944" s="5" t="s">
        <v>1554</v>
      </c>
      <c r="J7944" s="5" t="s">
        <v>15</v>
      </c>
      <c r="K7944" s="5" t="s">
        <v>1550</v>
      </c>
    </row>
    <row r="7945" spans="1:11" x14ac:dyDescent="0.35">
      <c r="A7945" s="1">
        <v>45536</v>
      </c>
      <c r="B7945">
        <v>1725</v>
      </c>
      <c r="C7945">
        <v>2530</v>
      </c>
      <c r="D7945">
        <v>299</v>
      </c>
      <c r="E7945">
        <v>416</v>
      </c>
      <c r="F7945" s="5" t="s">
        <v>14</v>
      </c>
      <c r="G7945" s="6">
        <v>45560.8125</v>
      </c>
      <c r="H7945" s="6">
        <v>45561.3125</v>
      </c>
      <c r="I7945" s="5" t="s">
        <v>1554</v>
      </c>
      <c r="J7945" s="5" t="s">
        <v>15</v>
      </c>
      <c r="K7945" s="5" t="s">
        <v>1550</v>
      </c>
    </row>
    <row r="7946" spans="1:11" x14ac:dyDescent="0.35">
      <c r="A7946" s="1">
        <v>45536</v>
      </c>
      <c r="B7946">
        <v>1725</v>
      </c>
      <c r="C7946">
        <v>2530</v>
      </c>
      <c r="D7946">
        <v>299</v>
      </c>
      <c r="E7946">
        <v>416</v>
      </c>
      <c r="F7946" s="5" t="s">
        <v>14</v>
      </c>
      <c r="G7946" s="6">
        <v>45561.8125</v>
      </c>
      <c r="H7946" s="6">
        <v>45562.3125</v>
      </c>
      <c r="I7946" s="5" t="s">
        <v>1554</v>
      </c>
      <c r="J7946" s="5" t="s">
        <v>15</v>
      </c>
      <c r="K7946" s="5" t="s">
        <v>1550</v>
      </c>
    </row>
    <row r="7947" spans="1:11" x14ac:dyDescent="0.35">
      <c r="A7947" s="1">
        <v>45536</v>
      </c>
      <c r="B7947">
        <v>1725</v>
      </c>
      <c r="C7947">
        <v>2530</v>
      </c>
      <c r="D7947">
        <v>299</v>
      </c>
      <c r="E7947">
        <v>416</v>
      </c>
      <c r="F7947" s="5" t="s">
        <v>14</v>
      </c>
      <c r="G7947" s="6">
        <v>45561.8125</v>
      </c>
      <c r="H7947" s="6">
        <v>45563.315924652779</v>
      </c>
      <c r="I7947" s="5" t="s">
        <v>1555</v>
      </c>
      <c r="J7947" s="5" t="s">
        <v>15</v>
      </c>
      <c r="K7947" s="5" t="s">
        <v>1550</v>
      </c>
    </row>
    <row r="7948" spans="1:11" x14ac:dyDescent="0.35">
      <c r="A7948" s="1">
        <v>45536</v>
      </c>
      <c r="B7948">
        <v>1729</v>
      </c>
      <c r="C7948">
        <v>2539</v>
      </c>
      <c r="D7948">
        <v>285</v>
      </c>
      <c r="E7948">
        <v>400</v>
      </c>
      <c r="F7948" s="5" t="s">
        <v>16</v>
      </c>
      <c r="G7948" s="6">
        <v>45537.333333333336</v>
      </c>
      <c r="H7948" s="6">
        <v>45537.645833333336</v>
      </c>
      <c r="I7948" s="5" t="s">
        <v>1549</v>
      </c>
      <c r="J7948" s="5" t="s">
        <v>15</v>
      </c>
      <c r="K7948" s="5" t="s">
        <v>1550</v>
      </c>
    </row>
    <row r="7949" spans="1:11" x14ac:dyDescent="0.35">
      <c r="A7949" s="1">
        <v>45536</v>
      </c>
      <c r="B7949">
        <v>1729</v>
      </c>
      <c r="C7949">
        <v>2539</v>
      </c>
      <c r="D7949">
        <v>285</v>
      </c>
      <c r="E7949">
        <v>400</v>
      </c>
      <c r="F7949" s="5" t="s">
        <v>16</v>
      </c>
      <c r="G7949" s="6">
        <v>45538.333333333336</v>
      </c>
      <c r="H7949" s="6">
        <v>45538.645833333336</v>
      </c>
      <c r="I7949" s="5" t="s">
        <v>1549</v>
      </c>
      <c r="J7949" s="5" t="s">
        <v>15</v>
      </c>
      <c r="K7949" s="5" t="s">
        <v>1550</v>
      </c>
    </row>
    <row r="7950" spans="1:11" x14ac:dyDescent="0.35">
      <c r="A7950" s="1">
        <v>45536</v>
      </c>
      <c r="B7950">
        <v>1729</v>
      </c>
      <c r="C7950">
        <v>2539</v>
      </c>
      <c r="D7950">
        <v>285</v>
      </c>
      <c r="E7950">
        <v>400</v>
      </c>
      <c r="F7950" s="5" t="s">
        <v>16</v>
      </c>
      <c r="G7950" s="6">
        <v>45539.333333333336</v>
      </c>
      <c r="H7950" s="6">
        <v>45539.645833333336</v>
      </c>
      <c r="I7950" s="5" t="s">
        <v>1549</v>
      </c>
      <c r="J7950" s="5" t="s">
        <v>15</v>
      </c>
      <c r="K7950" s="5" t="s">
        <v>1550</v>
      </c>
    </row>
    <row r="7951" spans="1:11" x14ac:dyDescent="0.35">
      <c r="A7951" s="1">
        <v>45536</v>
      </c>
      <c r="B7951">
        <v>1729</v>
      </c>
      <c r="C7951">
        <v>2539</v>
      </c>
      <c r="D7951">
        <v>285</v>
      </c>
      <c r="E7951">
        <v>400</v>
      </c>
      <c r="F7951" s="5" t="s">
        <v>16</v>
      </c>
      <c r="G7951" s="6">
        <v>45540.333333333336</v>
      </c>
      <c r="H7951" s="6">
        <v>45540.645833333336</v>
      </c>
      <c r="I7951" s="5" t="s">
        <v>1549</v>
      </c>
      <c r="J7951" s="5" t="s">
        <v>15</v>
      </c>
      <c r="K7951" s="5" t="s">
        <v>1550</v>
      </c>
    </row>
    <row r="7952" spans="1:11" x14ac:dyDescent="0.35">
      <c r="A7952" s="1">
        <v>45536</v>
      </c>
      <c r="B7952">
        <v>1729</v>
      </c>
      <c r="C7952">
        <v>2539</v>
      </c>
      <c r="D7952">
        <v>285</v>
      </c>
      <c r="E7952">
        <v>400</v>
      </c>
      <c r="F7952" s="5" t="s">
        <v>16</v>
      </c>
      <c r="G7952" s="6">
        <v>45541.333333333336</v>
      </c>
      <c r="H7952" s="6">
        <v>45541.645833333336</v>
      </c>
      <c r="I7952" s="5" t="s">
        <v>1549</v>
      </c>
      <c r="J7952" s="5" t="s">
        <v>15</v>
      </c>
      <c r="K7952" s="5" t="s">
        <v>1550</v>
      </c>
    </row>
    <row r="7953" spans="1:11" x14ac:dyDescent="0.35">
      <c r="A7953" s="1">
        <v>45536</v>
      </c>
      <c r="B7953">
        <v>1729</v>
      </c>
      <c r="C7953">
        <v>2539</v>
      </c>
      <c r="D7953">
        <v>285</v>
      </c>
      <c r="E7953">
        <v>400</v>
      </c>
      <c r="F7953" s="5" t="s">
        <v>16</v>
      </c>
      <c r="G7953" s="6">
        <v>45544.333333333336</v>
      </c>
      <c r="H7953" s="6">
        <v>45544.645833333336</v>
      </c>
      <c r="I7953" s="5" t="s">
        <v>1549</v>
      </c>
      <c r="J7953" s="5" t="s">
        <v>15</v>
      </c>
      <c r="K7953" s="5" t="s">
        <v>1550</v>
      </c>
    </row>
    <row r="7954" spans="1:11" x14ac:dyDescent="0.35">
      <c r="A7954" s="1">
        <v>45536</v>
      </c>
      <c r="B7954">
        <v>1729</v>
      </c>
      <c r="C7954">
        <v>2539</v>
      </c>
      <c r="D7954">
        <v>285</v>
      </c>
      <c r="E7954">
        <v>400</v>
      </c>
      <c r="F7954" s="5" t="s">
        <v>16</v>
      </c>
      <c r="G7954" s="6">
        <v>45545.333333333336</v>
      </c>
      <c r="H7954" s="6">
        <v>45545.645833333336</v>
      </c>
      <c r="I7954" s="5" t="s">
        <v>1549</v>
      </c>
      <c r="J7954" s="5" t="s">
        <v>15</v>
      </c>
      <c r="K7954" s="5" t="s">
        <v>1550</v>
      </c>
    </row>
    <row r="7955" spans="1:11" x14ac:dyDescent="0.35">
      <c r="A7955" s="1">
        <v>45536</v>
      </c>
      <c r="B7955">
        <v>1729</v>
      </c>
      <c r="C7955">
        <v>2539</v>
      </c>
      <c r="D7955">
        <v>285</v>
      </c>
      <c r="E7955">
        <v>400</v>
      </c>
      <c r="F7955" s="5" t="s">
        <v>16</v>
      </c>
      <c r="G7955" s="6">
        <v>45546.333333333336</v>
      </c>
      <c r="H7955" s="6">
        <v>45546.645833333336</v>
      </c>
      <c r="I7955" s="5" t="s">
        <v>1549</v>
      </c>
      <c r="J7955" s="5" t="s">
        <v>15</v>
      </c>
      <c r="K7955" s="5" t="s">
        <v>1550</v>
      </c>
    </row>
    <row r="7956" spans="1:11" x14ac:dyDescent="0.35">
      <c r="A7956" s="1">
        <v>45536</v>
      </c>
      <c r="B7956">
        <v>1729</v>
      </c>
      <c r="C7956">
        <v>2539</v>
      </c>
      <c r="D7956">
        <v>285</v>
      </c>
      <c r="E7956">
        <v>400</v>
      </c>
      <c r="F7956" s="5" t="s">
        <v>16</v>
      </c>
      <c r="G7956" s="6">
        <v>45547.333333333336</v>
      </c>
      <c r="H7956" s="6">
        <v>45547.645833333336</v>
      </c>
      <c r="I7956" s="5" t="s">
        <v>1549</v>
      </c>
      <c r="J7956" s="5" t="s">
        <v>15</v>
      </c>
      <c r="K7956" s="5" t="s">
        <v>1550</v>
      </c>
    </row>
    <row r="7957" spans="1:11" x14ac:dyDescent="0.35">
      <c r="A7957" s="1">
        <v>45536</v>
      </c>
      <c r="B7957">
        <v>1729</v>
      </c>
      <c r="C7957">
        <v>2539</v>
      </c>
      <c r="D7957">
        <v>285</v>
      </c>
      <c r="E7957">
        <v>400</v>
      </c>
      <c r="F7957" s="5" t="s">
        <v>16</v>
      </c>
      <c r="G7957" s="6">
        <v>45548.333333333336</v>
      </c>
      <c r="H7957" s="6">
        <v>45548.645833333336</v>
      </c>
      <c r="I7957" s="5" t="s">
        <v>1549</v>
      </c>
      <c r="J7957" s="5" t="s">
        <v>15</v>
      </c>
      <c r="K7957" s="5" t="s">
        <v>1550</v>
      </c>
    </row>
    <row r="7958" spans="1:11" x14ac:dyDescent="0.35">
      <c r="A7958" s="1">
        <v>45536</v>
      </c>
      <c r="B7958">
        <v>1729</v>
      </c>
      <c r="C7958">
        <v>2539</v>
      </c>
      <c r="D7958">
        <v>285</v>
      </c>
      <c r="E7958">
        <v>400</v>
      </c>
      <c r="F7958" s="5" t="s">
        <v>16</v>
      </c>
      <c r="G7958" s="6">
        <v>45551.333333333336</v>
      </c>
      <c r="H7958" s="6">
        <v>45551.645833333336</v>
      </c>
      <c r="I7958" s="5" t="s">
        <v>1549</v>
      </c>
      <c r="J7958" s="5" t="s">
        <v>15</v>
      </c>
      <c r="K7958" s="5" t="s">
        <v>1550</v>
      </c>
    </row>
    <row r="7959" spans="1:11" x14ac:dyDescent="0.35">
      <c r="A7959" s="1">
        <v>45536</v>
      </c>
      <c r="B7959">
        <v>1729</v>
      </c>
      <c r="C7959">
        <v>2539</v>
      </c>
      <c r="D7959">
        <v>285</v>
      </c>
      <c r="E7959">
        <v>400</v>
      </c>
      <c r="F7959" s="5" t="s">
        <v>16</v>
      </c>
      <c r="G7959" s="6">
        <v>45552.333333333336</v>
      </c>
      <c r="H7959" s="6">
        <v>45552.645833333336</v>
      </c>
      <c r="I7959" s="5" t="s">
        <v>1549</v>
      </c>
      <c r="J7959" s="5" t="s">
        <v>15</v>
      </c>
      <c r="K7959" s="5" t="s">
        <v>1550</v>
      </c>
    </row>
    <row r="7960" spans="1:11" x14ac:dyDescent="0.35">
      <c r="A7960" s="1">
        <v>45536</v>
      </c>
      <c r="B7960">
        <v>1729</v>
      </c>
      <c r="C7960">
        <v>2539</v>
      </c>
      <c r="D7960">
        <v>285</v>
      </c>
      <c r="E7960">
        <v>400</v>
      </c>
      <c r="F7960" s="5" t="s">
        <v>16</v>
      </c>
      <c r="G7960" s="6">
        <v>45553.333333333336</v>
      </c>
      <c r="H7960" s="6">
        <v>45553.645833333336</v>
      </c>
      <c r="I7960" s="5" t="s">
        <v>1549</v>
      </c>
      <c r="J7960" s="5" t="s">
        <v>15</v>
      </c>
      <c r="K7960" s="5" t="s">
        <v>1550</v>
      </c>
    </row>
    <row r="7961" spans="1:11" x14ac:dyDescent="0.35">
      <c r="A7961" s="1">
        <v>45536</v>
      </c>
      <c r="B7961">
        <v>1729</v>
      </c>
      <c r="C7961">
        <v>2539</v>
      </c>
      <c r="D7961">
        <v>285</v>
      </c>
      <c r="E7961">
        <v>400</v>
      </c>
      <c r="F7961" s="5" t="s">
        <v>16</v>
      </c>
      <c r="G7961" s="6">
        <v>45554.333333333336</v>
      </c>
      <c r="H7961" s="6">
        <v>45554.645833333336</v>
      </c>
      <c r="I7961" s="5" t="s">
        <v>1549</v>
      </c>
      <c r="J7961" s="5" t="s">
        <v>15</v>
      </c>
      <c r="K7961" s="5" t="s">
        <v>1550</v>
      </c>
    </row>
    <row r="7962" spans="1:11" x14ac:dyDescent="0.35">
      <c r="A7962" s="1">
        <v>45536</v>
      </c>
      <c r="B7962">
        <v>1729</v>
      </c>
      <c r="C7962">
        <v>2539</v>
      </c>
      <c r="D7962">
        <v>285</v>
      </c>
      <c r="E7962">
        <v>400</v>
      </c>
      <c r="F7962" s="5" t="s">
        <v>16</v>
      </c>
      <c r="G7962" s="6">
        <v>45555.333333333336</v>
      </c>
      <c r="H7962" s="6">
        <v>45555.645833333336</v>
      </c>
      <c r="I7962" s="5" t="s">
        <v>1549</v>
      </c>
      <c r="J7962" s="5" t="s">
        <v>15</v>
      </c>
      <c r="K7962" s="5" t="s">
        <v>1550</v>
      </c>
    </row>
    <row r="7963" spans="1:11" x14ac:dyDescent="0.35">
      <c r="A7963" s="1">
        <v>45536</v>
      </c>
      <c r="B7963">
        <v>1729</v>
      </c>
      <c r="C7963">
        <v>2539</v>
      </c>
      <c r="D7963">
        <v>285</v>
      </c>
      <c r="E7963">
        <v>400</v>
      </c>
      <c r="F7963" s="5" t="s">
        <v>16</v>
      </c>
      <c r="G7963" s="6">
        <v>45558.333333333336</v>
      </c>
      <c r="H7963" s="6">
        <v>45558.645833333336</v>
      </c>
      <c r="I7963" s="5" t="s">
        <v>1549</v>
      </c>
      <c r="J7963" s="5" t="s">
        <v>15</v>
      </c>
      <c r="K7963" s="5" t="s">
        <v>1550</v>
      </c>
    </row>
    <row r="7964" spans="1:11" x14ac:dyDescent="0.35">
      <c r="A7964" s="1">
        <v>45536</v>
      </c>
      <c r="B7964">
        <v>1729</v>
      </c>
      <c r="C7964">
        <v>2539</v>
      </c>
      <c r="D7964">
        <v>285</v>
      </c>
      <c r="E7964">
        <v>400</v>
      </c>
      <c r="F7964" s="5" t="s">
        <v>16</v>
      </c>
      <c r="G7964" s="6">
        <v>45559.333333333336</v>
      </c>
      <c r="H7964" s="6">
        <v>45559.645833333336</v>
      </c>
      <c r="I7964" s="5" t="s">
        <v>1549</v>
      </c>
      <c r="J7964" s="5" t="s">
        <v>15</v>
      </c>
      <c r="K7964" s="5" t="s">
        <v>1550</v>
      </c>
    </row>
    <row r="7965" spans="1:11" x14ac:dyDescent="0.35">
      <c r="A7965" s="1">
        <v>45536</v>
      </c>
      <c r="B7965">
        <v>1729</v>
      </c>
      <c r="C7965">
        <v>2539</v>
      </c>
      <c r="D7965">
        <v>285</v>
      </c>
      <c r="E7965">
        <v>400</v>
      </c>
      <c r="F7965" s="5" t="s">
        <v>16</v>
      </c>
      <c r="G7965" s="6">
        <v>45560.333333333336</v>
      </c>
      <c r="H7965" s="6">
        <v>45560.524257986108</v>
      </c>
      <c r="I7965" s="5" t="s">
        <v>1551</v>
      </c>
      <c r="J7965" s="5" t="s">
        <v>15</v>
      </c>
      <c r="K7965" s="5" t="s">
        <v>1550</v>
      </c>
    </row>
    <row r="7966" spans="1:11" x14ac:dyDescent="0.35">
      <c r="A7966" s="1">
        <v>45536</v>
      </c>
      <c r="B7966">
        <v>1732</v>
      </c>
      <c r="C7966">
        <v>2543</v>
      </c>
      <c r="D7966">
        <v>61</v>
      </c>
      <c r="E7966">
        <v>111</v>
      </c>
      <c r="F7966" s="5" t="s">
        <v>16</v>
      </c>
      <c r="G7966" s="6">
        <v>45537.333333333336</v>
      </c>
      <c r="H7966" s="6">
        <v>45537.645833333336</v>
      </c>
      <c r="I7966" s="5" t="s">
        <v>1549</v>
      </c>
      <c r="J7966" s="5" t="s">
        <v>15</v>
      </c>
      <c r="K7966" s="5" t="s">
        <v>1550</v>
      </c>
    </row>
    <row r="7967" spans="1:11" x14ac:dyDescent="0.35">
      <c r="A7967" s="1">
        <v>45536</v>
      </c>
      <c r="B7967">
        <v>1732</v>
      </c>
      <c r="C7967">
        <v>2543</v>
      </c>
      <c r="D7967">
        <v>61</v>
      </c>
      <c r="E7967">
        <v>111</v>
      </c>
      <c r="F7967" s="5" t="s">
        <v>16</v>
      </c>
      <c r="G7967" s="6">
        <v>45538.333333333336</v>
      </c>
      <c r="H7967" s="6">
        <v>45538.645833333336</v>
      </c>
      <c r="I7967" s="5" t="s">
        <v>1549</v>
      </c>
      <c r="J7967" s="5" t="s">
        <v>15</v>
      </c>
      <c r="K7967" s="5" t="s">
        <v>1550</v>
      </c>
    </row>
    <row r="7968" spans="1:11" x14ac:dyDescent="0.35">
      <c r="A7968" s="1">
        <v>45536</v>
      </c>
      <c r="B7968">
        <v>1732</v>
      </c>
      <c r="C7968">
        <v>2543</v>
      </c>
      <c r="D7968">
        <v>61</v>
      </c>
      <c r="E7968">
        <v>111</v>
      </c>
      <c r="F7968" s="5" t="s">
        <v>16</v>
      </c>
      <c r="G7968" s="6">
        <v>45539.333333333336</v>
      </c>
      <c r="H7968" s="6">
        <v>45539.645833333336</v>
      </c>
      <c r="I7968" s="5" t="s">
        <v>1549</v>
      </c>
      <c r="J7968" s="5" t="s">
        <v>15</v>
      </c>
      <c r="K7968" s="5" t="s">
        <v>1550</v>
      </c>
    </row>
    <row r="7969" spans="1:11" x14ac:dyDescent="0.35">
      <c r="A7969" s="1">
        <v>45536</v>
      </c>
      <c r="B7969">
        <v>1732</v>
      </c>
      <c r="C7969">
        <v>2543</v>
      </c>
      <c r="D7969">
        <v>61</v>
      </c>
      <c r="E7969">
        <v>111</v>
      </c>
      <c r="F7969" s="5" t="s">
        <v>16</v>
      </c>
      <c r="G7969" s="6">
        <v>45540.333333333336</v>
      </c>
      <c r="H7969" s="6">
        <v>45540.645833333336</v>
      </c>
      <c r="I7969" s="5" t="s">
        <v>1549</v>
      </c>
      <c r="J7969" s="5" t="s">
        <v>15</v>
      </c>
      <c r="K7969" s="5" t="s">
        <v>1550</v>
      </c>
    </row>
    <row r="7970" spans="1:11" x14ac:dyDescent="0.35">
      <c r="A7970" s="1">
        <v>45536</v>
      </c>
      <c r="B7970">
        <v>1732</v>
      </c>
      <c r="C7970">
        <v>2543</v>
      </c>
      <c r="D7970">
        <v>61</v>
      </c>
      <c r="E7970">
        <v>111</v>
      </c>
      <c r="F7970" s="5" t="s">
        <v>16</v>
      </c>
      <c r="G7970" s="6">
        <v>45541.333333333336</v>
      </c>
      <c r="H7970" s="6">
        <v>45541.645833333336</v>
      </c>
      <c r="I7970" s="5" t="s">
        <v>1549</v>
      </c>
      <c r="J7970" s="5" t="s">
        <v>15</v>
      </c>
      <c r="K7970" s="5" t="s">
        <v>1550</v>
      </c>
    </row>
    <row r="7971" spans="1:11" x14ac:dyDescent="0.35">
      <c r="A7971" s="1">
        <v>45536</v>
      </c>
      <c r="B7971">
        <v>1732</v>
      </c>
      <c r="C7971">
        <v>2543</v>
      </c>
      <c r="D7971">
        <v>61</v>
      </c>
      <c r="E7971">
        <v>111</v>
      </c>
      <c r="F7971" s="5" t="s">
        <v>16</v>
      </c>
      <c r="G7971" s="6">
        <v>45544.333333333336</v>
      </c>
      <c r="H7971" s="6">
        <v>45544.645833333336</v>
      </c>
      <c r="I7971" s="5" t="s">
        <v>1549</v>
      </c>
      <c r="J7971" s="5" t="s">
        <v>15</v>
      </c>
      <c r="K7971" s="5" t="s">
        <v>1550</v>
      </c>
    </row>
    <row r="7972" spans="1:11" x14ac:dyDescent="0.35">
      <c r="A7972" s="1">
        <v>45536</v>
      </c>
      <c r="B7972">
        <v>1732</v>
      </c>
      <c r="C7972">
        <v>2543</v>
      </c>
      <c r="D7972">
        <v>61</v>
      </c>
      <c r="E7972">
        <v>111</v>
      </c>
      <c r="F7972" s="5" t="s">
        <v>16</v>
      </c>
      <c r="G7972" s="6">
        <v>45545.333333333336</v>
      </c>
      <c r="H7972" s="6">
        <v>45545.645833333336</v>
      </c>
      <c r="I7972" s="5" t="s">
        <v>1549</v>
      </c>
      <c r="J7972" s="5" t="s">
        <v>15</v>
      </c>
      <c r="K7972" s="5" t="s">
        <v>1550</v>
      </c>
    </row>
    <row r="7973" spans="1:11" x14ac:dyDescent="0.35">
      <c r="A7973" s="1">
        <v>45536</v>
      </c>
      <c r="B7973">
        <v>1732</v>
      </c>
      <c r="C7973">
        <v>2543</v>
      </c>
      <c r="D7973">
        <v>61</v>
      </c>
      <c r="E7973">
        <v>111</v>
      </c>
      <c r="F7973" s="5" t="s">
        <v>16</v>
      </c>
      <c r="G7973" s="6">
        <v>45546.333333333336</v>
      </c>
      <c r="H7973" s="6">
        <v>45546.645833333336</v>
      </c>
      <c r="I7973" s="5" t="s">
        <v>1549</v>
      </c>
      <c r="J7973" s="5" t="s">
        <v>15</v>
      </c>
      <c r="K7973" s="5" t="s">
        <v>1550</v>
      </c>
    </row>
    <row r="7974" spans="1:11" x14ac:dyDescent="0.35">
      <c r="A7974" s="1">
        <v>45536</v>
      </c>
      <c r="B7974">
        <v>1732</v>
      </c>
      <c r="C7974">
        <v>2543</v>
      </c>
      <c r="D7974">
        <v>61</v>
      </c>
      <c r="E7974">
        <v>111</v>
      </c>
      <c r="F7974" s="5" t="s">
        <v>16</v>
      </c>
      <c r="G7974" s="6">
        <v>45547.333333333336</v>
      </c>
      <c r="H7974" s="6">
        <v>45547.645833333336</v>
      </c>
      <c r="I7974" s="5" t="s">
        <v>1549</v>
      </c>
      <c r="J7974" s="5" t="s">
        <v>15</v>
      </c>
      <c r="K7974" s="5" t="s">
        <v>1550</v>
      </c>
    </row>
    <row r="7975" spans="1:11" x14ac:dyDescent="0.35">
      <c r="A7975" s="1">
        <v>45536</v>
      </c>
      <c r="B7975">
        <v>1732</v>
      </c>
      <c r="C7975">
        <v>2543</v>
      </c>
      <c r="D7975">
        <v>61</v>
      </c>
      <c r="E7975">
        <v>111</v>
      </c>
      <c r="F7975" s="5" t="s">
        <v>16</v>
      </c>
      <c r="G7975" s="6">
        <v>45548.333333333336</v>
      </c>
      <c r="H7975" s="6">
        <v>45548.645833333336</v>
      </c>
      <c r="I7975" s="5" t="s">
        <v>1549</v>
      </c>
      <c r="J7975" s="5" t="s">
        <v>15</v>
      </c>
      <c r="K7975" s="5" t="s">
        <v>1550</v>
      </c>
    </row>
    <row r="7976" spans="1:11" x14ac:dyDescent="0.35">
      <c r="A7976" s="1">
        <v>45536</v>
      </c>
      <c r="B7976">
        <v>1732</v>
      </c>
      <c r="C7976">
        <v>2543</v>
      </c>
      <c r="D7976">
        <v>61</v>
      </c>
      <c r="E7976">
        <v>111</v>
      </c>
      <c r="F7976" s="5" t="s">
        <v>16</v>
      </c>
      <c r="G7976" s="6">
        <v>45551.333333333336</v>
      </c>
      <c r="H7976" s="6">
        <v>45551.645833333336</v>
      </c>
      <c r="I7976" s="5" t="s">
        <v>1549</v>
      </c>
      <c r="J7976" s="5" t="s">
        <v>15</v>
      </c>
      <c r="K7976" s="5" t="s">
        <v>1550</v>
      </c>
    </row>
    <row r="7977" spans="1:11" x14ac:dyDescent="0.35">
      <c r="A7977" s="1">
        <v>45536</v>
      </c>
      <c r="B7977">
        <v>1732</v>
      </c>
      <c r="C7977">
        <v>2543</v>
      </c>
      <c r="D7977">
        <v>61</v>
      </c>
      <c r="E7977">
        <v>111</v>
      </c>
      <c r="F7977" s="5" t="s">
        <v>16</v>
      </c>
      <c r="G7977" s="6">
        <v>45552.333333333336</v>
      </c>
      <c r="H7977" s="6">
        <v>45552.645833333336</v>
      </c>
      <c r="I7977" s="5" t="s">
        <v>1549</v>
      </c>
      <c r="J7977" s="5" t="s">
        <v>15</v>
      </c>
      <c r="K7977" s="5" t="s">
        <v>1550</v>
      </c>
    </row>
    <row r="7978" spans="1:11" x14ac:dyDescent="0.35">
      <c r="A7978" s="1">
        <v>45536</v>
      </c>
      <c r="B7978">
        <v>1732</v>
      </c>
      <c r="C7978">
        <v>2543</v>
      </c>
      <c r="D7978">
        <v>61</v>
      </c>
      <c r="E7978">
        <v>111</v>
      </c>
      <c r="F7978" s="5" t="s">
        <v>16</v>
      </c>
      <c r="G7978" s="6">
        <v>45553.333333333336</v>
      </c>
      <c r="H7978" s="6">
        <v>45553.645833333336</v>
      </c>
      <c r="I7978" s="5" t="s">
        <v>1549</v>
      </c>
      <c r="J7978" s="5" t="s">
        <v>15</v>
      </c>
      <c r="K7978" s="5" t="s">
        <v>1550</v>
      </c>
    </row>
    <row r="7979" spans="1:11" x14ac:dyDescent="0.35">
      <c r="A7979" s="1">
        <v>45536</v>
      </c>
      <c r="B7979">
        <v>1732</v>
      </c>
      <c r="C7979">
        <v>2543</v>
      </c>
      <c r="D7979">
        <v>61</v>
      </c>
      <c r="E7979">
        <v>111</v>
      </c>
      <c r="F7979" s="5" t="s">
        <v>16</v>
      </c>
      <c r="G7979" s="6">
        <v>45554.333333333336</v>
      </c>
      <c r="H7979" s="6">
        <v>45554.645833333336</v>
      </c>
      <c r="I7979" s="5" t="s">
        <v>1549</v>
      </c>
      <c r="J7979" s="5" t="s">
        <v>15</v>
      </c>
      <c r="K7979" s="5" t="s">
        <v>1550</v>
      </c>
    </row>
    <row r="7980" spans="1:11" x14ac:dyDescent="0.35">
      <c r="A7980" s="1">
        <v>45536</v>
      </c>
      <c r="B7980">
        <v>1732</v>
      </c>
      <c r="C7980">
        <v>2543</v>
      </c>
      <c r="D7980">
        <v>61</v>
      </c>
      <c r="E7980">
        <v>111</v>
      </c>
      <c r="F7980" s="5" t="s">
        <v>16</v>
      </c>
      <c r="G7980" s="6">
        <v>45555.333333333336</v>
      </c>
      <c r="H7980" s="6">
        <v>45555.645833333336</v>
      </c>
      <c r="I7980" s="5" t="s">
        <v>1549</v>
      </c>
      <c r="J7980" s="5" t="s">
        <v>15</v>
      </c>
      <c r="K7980" s="5" t="s">
        <v>1550</v>
      </c>
    </row>
    <row r="7981" spans="1:11" x14ac:dyDescent="0.35">
      <c r="A7981" s="1">
        <v>45536</v>
      </c>
      <c r="B7981">
        <v>1732</v>
      </c>
      <c r="C7981">
        <v>2543</v>
      </c>
      <c r="D7981">
        <v>61</v>
      </c>
      <c r="E7981">
        <v>111</v>
      </c>
      <c r="F7981" s="5" t="s">
        <v>16</v>
      </c>
      <c r="G7981" s="6">
        <v>45558.333333333336</v>
      </c>
      <c r="H7981" s="6">
        <v>45558.645833333336</v>
      </c>
      <c r="I7981" s="5" t="s">
        <v>1549</v>
      </c>
      <c r="J7981" s="5" t="s">
        <v>15</v>
      </c>
      <c r="K7981" s="5" t="s">
        <v>1550</v>
      </c>
    </row>
    <row r="7982" spans="1:11" x14ac:dyDescent="0.35">
      <c r="A7982" s="1">
        <v>45536</v>
      </c>
      <c r="B7982">
        <v>1732</v>
      </c>
      <c r="C7982">
        <v>2543</v>
      </c>
      <c r="D7982">
        <v>61</v>
      </c>
      <c r="E7982">
        <v>111</v>
      </c>
      <c r="F7982" s="5" t="s">
        <v>16</v>
      </c>
      <c r="G7982" s="6">
        <v>45559.333333333336</v>
      </c>
      <c r="H7982" s="6">
        <v>45559.645833333336</v>
      </c>
      <c r="I7982" s="5" t="s">
        <v>1549</v>
      </c>
      <c r="J7982" s="5" t="s">
        <v>15</v>
      </c>
      <c r="K7982" s="5" t="s">
        <v>1550</v>
      </c>
    </row>
    <row r="7983" spans="1:11" x14ac:dyDescent="0.35">
      <c r="A7983" s="1">
        <v>45536</v>
      </c>
      <c r="B7983">
        <v>1732</v>
      </c>
      <c r="C7983">
        <v>2543</v>
      </c>
      <c r="D7983">
        <v>61</v>
      </c>
      <c r="E7983">
        <v>111</v>
      </c>
      <c r="F7983" s="5" t="s">
        <v>16</v>
      </c>
      <c r="G7983" s="6">
        <v>45560.333333333336</v>
      </c>
      <c r="H7983" s="6">
        <v>45560.524257986108</v>
      </c>
      <c r="I7983" s="5" t="s">
        <v>1551</v>
      </c>
      <c r="J7983" s="5" t="s">
        <v>15</v>
      </c>
      <c r="K7983" s="5" t="s">
        <v>1550</v>
      </c>
    </row>
    <row r="7984" spans="1:11" x14ac:dyDescent="0.35">
      <c r="A7984" s="1">
        <v>45536</v>
      </c>
      <c r="B7984">
        <v>1733</v>
      </c>
      <c r="C7984">
        <v>2544</v>
      </c>
      <c r="D7984">
        <v>286</v>
      </c>
      <c r="E7984">
        <v>402</v>
      </c>
      <c r="F7984" s="5" t="s">
        <v>16</v>
      </c>
      <c r="G7984" s="6">
        <v>45537.333333333336</v>
      </c>
      <c r="H7984" s="6">
        <v>45537.645833333336</v>
      </c>
      <c r="I7984" s="5" t="s">
        <v>1549</v>
      </c>
      <c r="J7984" s="5" t="s">
        <v>15</v>
      </c>
      <c r="K7984" s="5" t="s">
        <v>1556</v>
      </c>
    </row>
    <row r="7985" spans="1:11" x14ac:dyDescent="0.35">
      <c r="A7985" s="1">
        <v>45536</v>
      </c>
      <c r="B7985">
        <v>1733</v>
      </c>
      <c r="C7985">
        <v>2544</v>
      </c>
      <c r="D7985">
        <v>286</v>
      </c>
      <c r="E7985">
        <v>402</v>
      </c>
      <c r="F7985" s="5" t="s">
        <v>16</v>
      </c>
      <c r="G7985" s="6">
        <v>45538.333333333336</v>
      </c>
      <c r="H7985" s="6">
        <v>45538.645833333336</v>
      </c>
      <c r="I7985" s="5" t="s">
        <v>1549</v>
      </c>
      <c r="J7985" s="5" t="s">
        <v>15</v>
      </c>
      <c r="K7985" s="5" t="s">
        <v>1556</v>
      </c>
    </row>
    <row r="7986" spans="1:11" x14ac:dyDescent="0.35">
      <c r="A7986" s="1">
        <v>45536</v>
      </c>
      <c r="B7986">
        <v>1733</v>
      </c>
      <c r="C7986">
        <v>2544</v>
      </c>
      <c r="D7986">
        <v>286</v>
      </c>
      <c r="E7986">
        <v>402</v>
      </c>
      <c r="F7986" s="5" t="s">
        <v>16</v>
      </c>
      <c r="G7986" s="6">
        <v>45539.333333333336</v>
      </c>
      <c r="H7986" s="6">
        <v>45539.645833333336</v>
      </c>
      <c r="I7986" s="5" t="s">
        <v>1549</v>
      </c>
      <c r="J7986" s="5" t="s">
        <v>15</v>
      </c>
      <c r="K7986" s="5" t="s">
        <v>1556</v>
      </c>
    </row>
    <row r="7987" spans="1:11" x14ac:dyDescent="0.35">
      <c r="A7987" s="1">
        <v>45536</v>
      </c>
      <c r="B7987">
        <v>1733</v>
      </c>
      <c r="C7987">
        <v>2544</v>
      </c>
      <c r="D7987">
        <v>286</v>
      </c>
      <c r="E7987">
        <v>402</v>
      </c>
      <c r="F7987" s="5" t="s">
        <v>16</v>
      </c>
      <c r="G7987" s="6">
        <v>45540.333333333336</v>
      </c>
      <c r="H7987" s="6">
        <v>45540.645833333336</v>
      </c>
      <c r="I7987" s="5" t="s">
        <v>1549</v>
      </c>
      <c r="J7987" s="5" t="s">
        <v>15</v>
      </c>
      <c r="K7987" s="5" t="s">
        <v>1556</v>
      </c>
    </row>
    <row r="7988" spans="1:11" x14ac:dyDescent="0.35">
      <c r="A7988" s="1">
        <v>45536</v>
      </c>
      <c r="B7988">
        <v>1733</v>
      </c>
      <c r="C7988">
        <v>2544</v>
      </c>
      <c r="D7988">
        <v>286</v>
      </c>
      <c r="E7988">
        <v>402</v>
      </c>
      <c r="F7988" s="5" t="s">
        <v>16</v>
      </c>
      <c r="G7988" s="6">
        <v>45541.333333333336</v>
      </c>
      <c r="H7988" s="6">
        <v>45541.645833333336</v>
      </c>
      <c r="I7988" s="5" t="s">
        <v>1549</v>
      </c>
      <c r="J7988" s="5" t="s">
        <v>15</v>
      </c>
      <c r="K7988" s="5" t="s">
        <v>1556</v>
      </c>
    </row>
    <row r="7989" spans="1:11" x14ac:dyDescent="0.35">
      <c r="A7989" s="1">
        <v>45536</v>
      </c>
      <c r="B7989">
        <v>1733</v>
      </c>
      <c r="C7989">
        <v>2544</v>
      </c>
      <c r="D7989">
        <v>286</v>
      </c>
      <c r="E7989">
        <v>402</v>
      </c>
      <c r="F7989" s="5" t="s">
        <v>16</v>
      </c>
      <c r="G7989" s="6">
        <v>45544.333333333336</v>
      </c>
      <c r="H7989" s="6">
        <v>45544.645833333336</v>
      </c>
      <c r="I7989" s="5" t="s">
        <v>1549</v>
      </c>
      <c r="J7989" s="5" t="s">
        <v>15</v>
      </c>
      <c r="K7989" s="5" t="s">
        <v>1556</v>
      </c>
    </row>
    <row r="7990" spans="1:11" x14ac:dyDescent="0.35">
      <c r="A7990" s="1">
        <v>45536</v>
      </c>
      <c r="B7990">
        <v>1733</v>
      </c>
      <c r="C7990">
        <v>2544</v>
      </c>
      <c r="D7990">
        <v>286</v>
      </c>
      <c r="E7990">
        <v>402</v>
      </c>
      <c r="F7990" s="5" t="s">
        <v>16</v>
      </c>
      <c r="G7990" s="6">
        <v>45545.333333333336</v>
      </c>
      <c r="H7990" s="6">
        <v>45545.645833333336</v>
      </c>
      <c r="I7990" s="5" t="s">
        <v>1549</v>
      </c>
      <c r="J7990" s="5" t="s">
        <v>15</v>
      </c>
      <c r="K7990" s="5" t="s">
        <v>1556</v>
      </c>
    </row>
    <row r="7991" spans="1:11" x14ac:dyDescent="0.35">
      <c r="A7991" s="1">
        <v>45536</v>
      </c>
      <c r="B7991">
        <v>1733</v>
      </c>
      <c r="C7991">
        <v>2544</v>
      </c>
      <c r="D7991">
        <v>286</v>
      </c>
      <c r="E7991">
        <v>402</v>
      </c>
      <c r="F7991" s="5" t="s">
        <v>16</v>
      </c>
      <c r="G7991" s="6">
        <v>45546.333333333336</v>
      </c>
      <c r="H7991" s="6">
        <v>45546.645833333336</v>
      </c>
      <c r="I7991" s="5" t="s">
        <v>1549</v>
      </c>
      <c r="J7991" s="5" t="s">
        <v>15</v>
      </c>
      <c r="K7991" s="5" t="s">
        <v>1556</v>
      </c>
    </row>
    <row r="7992" spans="1:11" x14ac:dyDescent="0.35">
      <c r="A7992" s="1">
        <v>45536</v>
      </c>
      <c r="B7992">
        <v>1733</v>
      </c>
      <c r="C7992">
        <v>2544</v>
      </c>
      <c r="D7992">
        <v>286</v>
      </c>
      <c r="E7992">
        <v>402</v>
      </c>
      <c r="F7992" s="5" t="s">
        <v>16</v>
      </c>
      <c r="G7992" s="6">
        <v>45547.333333333336</v>
      </c>
      <c r="H7992" s="6">
        <v>45547.645833333336</v>
      </c>
      <c r="I7992" s="5" t="s">
        <v>1549</v>
      </c>
      <c r="J7992" s="5" t="s">
        <v>15</v>
      </c>
      <c r="K7992" s="5" t="s">
        <v>1556</v>
      </c>
    </row>
    <row r="7993" spans="1:11" x14ac:dyDescent="0.35">
      <c r="A7993" s="1">
        <v>45536</v>
      </c>
      <c r="B7993">
        <v>1733</v>
      </c>
      <c r="C7993">
        <v>2544</v>
      </c>
      <c r="D7993">
        <v>286</v>
      </c>
      <c r="E7993">
        <v>402</v>
      </c>
      <c r="F7993" s="5" t="s">
        <v>16</v>
      </c>
      <c r="G7993" s="6">
        <v>45548.333333333336</v>
      </c>
      <c r="H7993" s="6">
        <v>45548.645833333336</v>
      </c>
      <c r="I7993" s="5" t="s">
        <v>1549</v>
      </c>
      <c r="J7993" s="5" t="s">
        <v>15</v>
      </c>
      <c r="K7993" s="5" t="s">
        <v>1556</v>
      </c>
    </row>
    <row r="7994" spans="1:11" x14ac:dyDescent="0.35">
      <c r="A7994" s="1">
        <v>45536</v>
      </c>
      <c r="B7994">
        <v>1733</v>
      </c>
      <c r="C7994">
        <v>2544</v>
      </c>
      <c r="D7994">
        <v>286</v>
      </c>
      <c r="E7994">
        <v>402</v>
      </c>
      <c r="F7994" s="5" t="s">
        <v>16</v>
      </c>
      <c r="G7994" s="6">
        <v>45551.333333333336</v>
      </c>
      <c r="H7994" s="6">
        <v>45551.645833333336</v>
      </c>
      <c r="I7994" s="5" t="s">
        <v>1549</v>
      </c>
      <c r="J7994" s="5" t="s">
        <v>15</v>
      </c>
      <c r="K7994" s="5" t="s">
        <v>1556</v>
      </c>
    </row>
    <row r="7995" spans="1:11" x14ac:dyDescent="0.35">
      <c r="A7995" s="1">
        <v>45536</v>
      </c>
      <c r="B7995">
        <v>1733</v>
      </c>
      <c r="C7995">
        <v>2544</v>
      </c>
      <c r="D7995">
        <v>286</v>
      </c>
      <c r="E7995">
        <v>402</v>
      </c>
      <c r="F7995" s="5" t="s">
        <v>16</v>
      </c>
      <c r="G7995" s="6">
        <v>45552.333333333336</v>
      </c>
      <c r="H7995" s="6">
        <v>45552.645833333336</v>
      </c>
      <c r="I7995" s="5" t="s">
        <v>1549</v>
      </c>
      <c r="J7995" s="5" t="s">
        <v>15</v>
      </c>
      <c r="K7995" s="5" t="s">
        <v>1556</v>
      </c>
    </row>
    <row r="7996" spans="1:11" x14ac:dyDescent="0.35">
      <c r="A7996" s="1">
        <v>45536</v>
      </c>
      <c r="B7996">
        <v>1733</v>
      </c>
      <c r="C7996">
        <v>2544</v>
      </c>
      <c r="D7996">
        <v>286</v>
      </c>
      <c r="E7996">
        <v>402</v>
      </c>
      <c r="F7996" s="5" t="s">
        <v>16</v>
      </c>
      <c r="G7996" s="6">
        <v>45553.333333333336</v>
      </c>
      <c r="H7996" s="6">
        <v>45553.645833333336</v>
      </c>
      <c r="I7996" s="5" t="s">
        <v>1549</v>
      </c>
      <c r="J7996" s="5" t="s">
        <v>15</v>
      </c>
      <c r="K7996" s="5" t="s">
        <v>1556</v>
      </c>
    </row>
    <row r="7997" spans="1:11" x14ac:dyDescent="0.35">
      <c r="A7997" s="1">
        <v>45536</v>
      </c>
      <c r="B7997">
        <v>1733</v>
      </c>
      <c r="C7997">
        <v>2544</v>
      </c>
      <c r="D7997">
        <v>286</v>
      </c>
      <c r="E7997">
        <v>402</v>
      </c>
      <c r="F7997" s="5" t="s">
        <v>16</v>
      </c>
      <c r="G7997" s="6">
        <v>45554.333333333336</v>
      </c>
      <c r="H7997" s="6">
        <v>45554.645833333336</v>
      </c>
      <c r="I7997" s="5" t="s">
        <v>1549</v>
      </c>
      <c r="J7997" s="5" t="s">
        <v>15</v>
      </c>
      <c r="K7997" s="5" t="s">
        <v>1556</v>
      </c>
    </row>
    <row r="7998" spans="1:11" x14ac:dyDescent="0.35">
      <c r="A7998" s="1">
        <v>45536</v>
      </c>
      <c r="B7998">
        <v>1733</v>
      </c>
      <c r="C7998">
        <v>2544</v>
      </c>
      <c r="D7998">
        <v>286</v>
      </c>
      <c r="E7998">
        <v>402</v>
      </c>
      <c r="F7998" s="5" t="s">
        <v>16</v>
      </c>
      <c r="G7998" s="6">
        <v>45555.333333333336</v>
      </c>
      <c r="H7998" s="6">
        <v>45555.361073055552</v>
      </c>
      <c r="I7998" s="5" t="s">
        <v>1557</v>
      </c>
      <c r="J7998" s="5" t="s">
        <v>15</v>
      </c>
      <c r="K7998" s="5" t="s">
        <v>1556</v>
      </c>
    </row>
    <row r="7999" spans="1:11" x14ac:dyDescent="0.35">
      <c r="A7999" s="1">
        <v>45536</v>
      </c>
      <c r="B7999">
        <v>1736</v>
      </c>
      <c r="C7999">
        <v>2549</v>
      </c>
      <c r="D7999">
        <v>194</v>
      </c>
      <c r="E7999">
        <v>274</v>
      </c>
      <c r="F7999" s="5" t="s">
        <v>18</v>
      </c>
      <c r="G7999" s="6">
        <v>45536.833333333336</v>
      </c>
      <c r="H7999" s="6">
        <v>45537.23333333333</v>
      </c>
      <c r="I7999" s="5" t="s">
        <v>1571</v>
      </c>
      <c r="J7999" s="5" t="s">
        <v>1570</v>
      </c>
      <c r="K7999" s="5" t="s">
        <v>1571</v>
      </c>
    </row>
    <row r="8000" spans="1:11" x14ac:dyDescent="0.35">
      <c r="A8000" s="1">
        <v>45536</v>
      </c>
      <c r="B8000">
        <v>1742</v>
      </c>
      <c r="C8000">
        <v>2557</v>
      </c>
      <c r="D8000">
        <v>202</v>
      </c>
      <c r="E8000">
        <v>289</v>
      </c>
      <c r="F8000" s="5" t="s">
        <v>16</v>
      </c>
      <c r="G8000" s="6">
        <v>45537.333333333336</v>
      </c>
      <c r="H8000" s="6">
        <v>45537.645833333336</v>
      </c>
      <c r="I8000" s="5" t="s">
        <v>1549</v>
      </c>
      <c r="J8000" s="5" t="s">
        <v>15</v>
      </c>
      <c r="K8000" s="5" t="s">
        <v>1556</v>
      </c>
    </row>
    <row r="8001" spans="1:11" x14ac:dyDescent="0.35">
      <c r="A8001" s="1">
        <v>45536</v>
      </c>
      <c r="B8001">
        <v>1742</v>
      </c>
      <c r="C8001">
        <v>2557</v>
      </c>
      <c r="D8001">
        <v>202</v>
      </c>
      <c r="E8001">
        <v>289</v>
      </c>
      <c r="F8001" s="5" t="s">
        <v>16</v>
      </c>
      <c r="G8001" s="6">
        <v>45538.333333333336</v>
      </c>
      <c r="H8001" s="6">
        <v>45538.645833333336</v>
      </c>
      <c r="I8001" s="5" t="s">
        <v>1549</v>
      </c>
      <c r="J8001" s="5" t="s">
        <v>15</v>
      </c>
      <c r="K8001" s="5" t="s">
        <v>1556</v>
      </c>
    </row>
    <row r="8002" spans="1:11" x14ac:dyDescent="0.35">
      <c r="A8002" s="1">
        <v>45536</v>
      </c>
      <c r="B8002">
        <v>1742</v>
      </c>
      <c r="C8002">
        <v>2557</v>
      </c>
      <c r="D8002">
        <v>202</v>
      </c>
      <c r="E8002">
        <v>289</v>
      </c>
      <c r="F8002" s="5" t="s">
        <v>16</v>
      </c>
      <c r="G8002" s="6">
        <v>45539.333333333336</v>
      </c>
      <c r="H8002" s="6">
        <v>45539.645833333336</v>
      </c>
      <c r="I8002" s="5" t="s">
        <v>1549</v>
      </c>
      <c r="J8002" s="5" t="s">
        <v>15</v>
      </c>
      <c r="K8002" s="5" t="s">
        <v>1556</v>
      </c>
    </row>
    <row r="8003" spans="1:11" x14ac:dyDescent="0.35">
      <c r="A8003" s="1">
        <v>45536</v>
      </c>
      <c r="B8003">
        <v>1742</v>
      </c>
      <c r="C8003">
        <v>2557</v>
      </c>
      <c r="D8003">
        <v>202</v>
      </c>
      <c r="E8003">
        <v>289</v>
      </c>
      <c r="F8003" s="5" t="s">
        <v>16</v>
      </c>
      <c r="G8003" s="6">
        <v>45540.333333333336</v>
      </c>
      <c r="H8003" s="6">
        <v>45540.645833333336</v>
      </c>
      <c r="I8003" s="5" t="s">
        <v>1549</v>
      </c>
      <c r="J8003" s="5" t="s">
        <v>15</v>
      </c>
      <c r="K8003" s="5" t="s">
        <v>1556</v>
      </c>
    </row>
    <row r="8004" spans="1:11" x14ac:dyDescent="0.35">
      <c r="A8004" s="1">
        <v>45536</v>
      </c>
      <c r="B8004">
        <v>1742</v>
      </c>
      <c r="C8004">
        <v>2557</v>
      </c>
      <c r="D8004">
        <v>202</v>
      </c>
      <c r="E8004">
        <v>289</v>
      </c>
      <c r="F8004" s="5" t="s">
        <v>16</v>
      </c>
      <c r="G8004" s="6">
        <v>45541.333333333336</v>
      </c>
      <c r="H8004" s="6">
        <v>45541.645833333336</v>
      </c>
      <c r="I8004" s="5" t="s">
        <v>1549</v>
      </c>
      <c r="J8004" s="5" t="s">
        <v>15</v>
      </c>
      <c r="K8004" s="5" t="s">
        <v>1556</v>
      </c>
    </row>
    <row r="8005" spans="1:11" x14ac:dyDescent="0.35">
      <c r="A8005" s="1">
        <v>45536</v>
      </c>
      <c r="B8005">
        <v>1742</v>
      </c>
      <c r="C8005">
        <v>2557</v>
      </c>
      <c r="D8005">
        <v>202</v>
      </c>
      <c r="E8005">
        <v>289</v>
      </c>
      <c r="F8005" s="5" t="s">
        <v>16</v>
      </c>
      <c r="G8005" s="6">
        <v>45544.333333333336</v>
      </c>
      <c r="H8005" s="6">
        <v>45544.645833333336</v>
      </c>
      <c r="I8005" s="5" t="s">
        <v>1549</v>
      </c>
      <c r="J8005" s="5" t="s">
        <v>15</v>
      </c>
      <c r="K8005" s="5" t="s">
        <v>1556</v>
      </c>
    </row>
    <row r="8006" spans="1:11" x14ac:dyDescent="0.35">
      <c r="A8006" s="1">
        <v>45536</v>
      </c>
      <c r="B8006">
        <v>1742</v>
      </c>
      <c r="C8006">
        <v>2557</v>
      </c>
      <c r="D8006">
        <v>202</v>
      </c>
      <c r="E8006">
        <v>289</v>
      </c>
      <c r="F8006" s="5" t="s">
        <v>16</v>
      </c>
      <c r="G8006" s="6">
        <v>45545.333333333336</v>
      </c>
      <c r="H8006" s="6">
        <v>45545.645833333336</v>
      </c>
      <c r="I8006" s="5" t="s">
        <v>1549</v>
      </c>
      <c r="J8006" s="5" t="s">
        <v>15</v>
      </c>
      <c r="K8006" s="5" t="s">
        <v>1556</v>
      </c>
    </row>
    <row r="8007" spans="1:11" x14ac:dyDescent="0.35">
      <c r="A8007" s="1">
        <v>45536</v>
      </c>
      <c r="B8007">
        <v>1742</v>
      </c>
      <c r="C8007">
        <v>2557</v>
      </c>
      <c r="D8007">
        <v>202</v>
      </c>
      <c r="E8007">
        <v>289</v>
      </c>
      <c r="F8007" s="5" t="s">
        <v>16</v>
      </c>
      <c r="G8007" s="6">
        <v>45546.333333333336</v>
      </c>
      <c r="H8007" s="6">
        <v>45546.645833333336</v>
      </c>
      <c r="I8007" s="5" t="s">
        <v>1549</v>
      </c>
      <c r="J8007" s="5" t="s">
        <v>15</v>
      </c>
      <c r="K8007" s="5" t="s">
        <v>1556</v>
      </c>
    </row>
    <row r="8008" spans="1:11" x14ac:dyDescent="0.35">
      <c r="A8008" s="1">
        <v>45536</v>
      </c>
      <c r="B8008">
        <v>1742</v>
      </c>
      <c r="C8008">
        <v>2557</v>
      </c>
      <c r="D8008">
        <v>202</v>
      </c>
      <c r="E8008">
        <v>289</v>
      </c>
      <c r="F8008" s="5" t="s">
        <v>16</v>
      </c>
      <c r="G8008" s="6">
        <v>45547.333333333336</v>
      </c>
      <c r="H8008" s="6">
        <v>45547.645833333336</v>
      </c>
      <c r="I8008" s="5" t="s">
        <v>1549</v>
      </c>
      <c r="J8008" s="5" t="s">
        <v>15</v>
      </c>
      <c r="K8008" s="5" t="s">
        <v>1556</v>
      </c>
    </row>
    <row r="8009" spans="1:11" x14ac:dyDescent="0.35">
      <c r="A8009" s="1">
        <v>45536</v>
      </c>
      <c r="B8009">
        <v>1742</v>
      </c>
      <c r="C8009">
        <v>2557</v>
      </c>
      <c r="D8009">
        <v>202</v>
      </c>
      <c r="E8009">
        <v>289</v>
      </c>
      <c r="F8009" s="5" t="s">
        <v>16</v>
      </c>
      <c r="G8009" s="6">
        <v>45548.333333333336</v>
      </c>
      <c r="H8009" s="6">
        <v>45548.645833333336</v>
      </c>
      <c r="I8009" s="5" t="s">
        <v>1549</v>
      </c>
      <c r="J8009" s="5" t="s">
        <v>15</v>
      </c>
      <c r="K8009" s="5" t="s">
        <v>1556</v>
      </c>
    </row>
    <row r="8010" spans="1:11" x14ac:dyDescent="0.35">
      <c r="A8010" s="1">
        <v>45536</v>
      </c>
      <c r="B8010">
        <v>1742</v>
      </c>
      <c r="C8010">
        <v>2557</v>
      </c>
      <c r="D8010">
        <v>202</v>
      </c>
      <c r="E8010">
        <v>289</v>
      </c>
      <c r="F8010" s="5" t="s">
        <v>16</v>
      </c>
      <c r="G8010" s="6">
        <v>45551.333333333336</v>
      </c>
      <c r="H8010" s="6">
        <v>45551.645833333336</v>
      </c>
      <c r="I8010" s="5" t="s">
        <v>1549</v>
      </c>
      <c r="J8010" s="5" t="s">
        <v>15</v>
      </c>
      <c r="K8010" s="5" t="s">
        <v>1556</v>
      </c>
    </row>
    <row r="8011" spans="1:11" x14ac:dyDescent="0.35">
      <c r="A8011" s="1">
        <v>45536</v>
      </c>
      <c r="B8011">
        <v>1742</v>
      </c>
      <c r="C8011">
        <v>2557</v>
      </c>
      <c r="D8011">
        <v>202</v>
      </c>
      <c r="E8011">
        <v>289</v>
      </c>
      <c r="F8011" s="5" t="s">
        <v>16</v>
      </c>
      <c r="G8011" s="6">
        <v>45552.333333333336</v>
      </c>
      <c r="H8011" s="6">
        <v>45552.645833333336</v>
      </c>
      <c r="I8011" s="5" t="s">
        <v>1549</v>
      </c>
      <c r="J8011" s="5" t="s">
        <v>15</v>
      </c>
      <c r="K8011" s="5" t="s">
        <v>1556</v>
      </c>
    </row>
    <row r="8012" spans="1:11" x14ac:dyDescent="0.35">
      <c r="A8012" s="1">
        <v>45536</v>
      </c>
      <c r="B8012">
        <v>1742</v>
      </c>
      <c r="C8012">
        <v>2557</v>
      </c>
      <c r="D8012">
        <v>202</v>
      </c>
      <c r="E8012">
        <v>289</v>
      </c>
      <c r="F8012" s="5" t="s">
        <v>16</v>
      </c>
      <c r="G8012" s="6">
        <v>45553.333333333336</v>
      </c>
      <c r="H8012" s="6">
        <v>45553.645833333336</v>
      </c>
      <c r="I8012" s="5" t="s">
        <v>1549</v>
      </c>
      <c r="J8012" s="5" t="s">
        <v>15</v>
      </c>
      <c r="K8012" s="5" t="s">
        <v>1556</v>
      </c>
    </row>
    <row r="8013" spans="1:11" x14ac:dyDescent="0.35">
      <c r="A8013" s="1">
        <v>45536</v>
      </c>
      <c r="B8013">
        <v>1742</v>
      </c>
      <c r="C8013">
        <v>2557</v>
      </c>
      <c r="D8013">
        <v>202</v>
      </c>
      <c r="E8013">
        <v>289</v>
      </c>
      <c r="F8013" s="5" t="s">
        <v>16</v>
      </c>
      <c r="G8013" s="6">
        <v>45554.333333333336</v>
      </c>
      <c r="H8013" s="6">
        <v>45554.645833333336</v>
      </c>
      <c r="I8013" s="5" t="s">
        <v>1549</v>
      </c>
      <c r="J8013" s="5" t="s">
        <v>15</v>
      </c>
      <c r="K8013" s="5" t="s">
        <v>1556</v>
      </c>
    </row>
    <row r="8014" spans="1:11" x14ac:dyDescent="0.35">
      <c r="A8014" s="1">
        <v>45536</v>
      </c>
      <c r="B8014">
        <v>1742</v>
      </c>
      <c r="C8014">
        <v>2557</v>
      </c>
      <c r="D8014">
        <v>202</v>
      </c>
      <c r="E8014">
        <v>289</v>
      </c>
      <c r="F8014" s="5" t="s">
        <v>16</v>
      </c>
      <c r="G8014" s="6">
        <v>45555.333333333336</v>
      </c>
      <c r="H8014" s="6">
        <v>45555.361073055552</v>
      </c>
      <c r="I8014" s="5" t="s">
        <v>1557</v>
      </c>
      <c r="J8014" s="5" t="s">
        <v>15</v>
      </c>
      <c r="K8014" s="5" t="s">
        <v>1556</v>
      </c>
    </row>
    <row r="8015" spans="1:11" x14ac:dyDescent="0.35">
      <c r="A8015" s="1">
        <v>45536</v>
      </c>
      <c r="B8015">
        <v>1743</v>
      </c>
      <c r="C8015">
        <v>2558</v>
      </c>
      <c r="D8015">
        <v>47</v>
      </c>
      <c r="E8015">
        <v>97</v>
      </c>
      <c r="F8015" s="5" t="s">
        <v>19</v>
      </c>
      <c r="G8015" s="6">
        <v>45537.375</v>
      </c>
      <c r="H8015" s="6">
        <v>45537.708333333336</v>
      </c>
      <c r="I8015" s="5" t="s">
        <v>1546</v>
      </c>
      <c r="J8015" s="5" t="s">
        <v>20</v>
      </c>
      <c r="K8015" s="5" t="s">
        <v>1560</v>
      </c>
    </row>
    <row r="8016" spans="1:11" x14ac:dyDescent="0.35">
      <c r="A8016" s="1">
        <v>45536</v>
      </c>
      <c r="B8016">
        <v>1743</v>
      </c>
      <c r="C8016">
        <v>2558</v>
      </c>
      <c r="D8016">
        <v>47</v>
      </c>
      <c r="E8016">
        <v>97</v>
      </c>
      <c r="F8016" s="5" t="s">
        <v>19</v>
      </c>
      <c r="G8016" s="6">
        <v>45538.375</v>
      </c>
      <c r="H8016" s="6">
        <v>45538.708333333336</v>
      </c>
      <c r="I8016" s="5" t="s">
        <v>1546</v>
      </c>
      <c r="J8016" s="5" t="s">
        <v>20</v>
      </c>
      <c r="K8016" s="5" t="s">
        <v>1560</v>
      </c>
    </row>
    <row r="8017" spans="1:11" x14ac:dyDescent="0.35">
      <c r="A8017" s="1">
        <v>45536</v>
      </c>
      <c r="B8017">
        <v>1743</v>
      </c>
      <c r="C8017">
        <v>2558</v>
      </c>
      <c r="D8017">
        <v>47</v>
      </c>
      <c r="E8017">
        <v>97</v>
      </c>
      <c r="F8017" s="5" t="s">
        <v>19</v>
      </c>
      <c r="G8017" s="6">
        <v>45539.375</v>
      </c>
      <c r="H8017" s="6">
        <v>45539.708333333336</v>
      </c>
      <c r="I8017" s="5" t="s">
        <v>1546</v>
      </c>
      <c r="J8017" s="5" t="s">
        <v>20</v>
      </c>
      <c r="K8017" s="5" t="s">
        <v>1560</v>
      </c>
    </row>
    <row r="8018" spans="1:11" x14ac:dyDescent="0.35">
      <c r="A8018" s="1">
        <v>45536</v>
      </c>
      <c r="B8018">
        <v>1743</v>
      </c>
      <c r="C8018">
        <v>2558</v>
      </c>
      <c r="D8018">
        <v>47</v>
      </c>
      <c r="E8018">
        <v>97</v>
      </c>
      <c r="F8018" s="5" t="s">
        <v>19</v>
      </c>
      <c r="G8018" s="6">
        <v>45540.375</v>
      </c>
      <c r="H8018" s="6">
        <v>45540.708333333336</v>
      </c>
      <c r="I8018" s="5" t="s">
        <v>1546</v>
      </c>
      <c r="J8018" s="5" t="s">
        <v>20</v>
      </c>
      <c r="K8018" s="5" t="s">
        <v>1560</v>
      </c>
    </row>
    <row r="8019" spans="1:11" x14ac:dyDescent="0.35">
      <c r="A8019" s="1">
        <v>45536</v>
      </c>
      <c r="B8019">
        <v>1743</v>
      </c>
      <c r="C8019">
        <v>2558</v>
      </c>
      <c r="D8019">
        <v>47</v>
      </c>
      <c r="E8019">
        <v>97</v>
      </c>
      <c r="F8019" s="5" t="s">
        <v>19</v>
      </c>
      <c r="G8019" s="6">
        <v>45541.375</v>
      </c>
      <c r="H8019" s="6">
        <v>45541.708333333336</v>
      </c>
      <c r="I8019" s="5" t="s">
        <v>1546</v>
      </c>
      <c r="J8019" s="5" t="s">
        <v>20</v>
      </c>
      <c r="K8019" s="5" t="s">
        <v>1560</v>
      </c>
    </row>
    <row r="8020" spans="1:11" x14ac:dyDescent="0.35">
      <c r="A8020" s="1">
        <v>45536</v>
      </c>
      <c r="B8020">
        <v>1743</v>
      </c>
      <c r="C8020">
        <v>2558</v>
      </c>
      <c r="D8020">
        <v>47</v>
      </c>
      <c r="E8020">
        <v>97</v>
      </c>
      <c r="F8020" s="5" t="s">
        <v>19</v>
      </c>
      <c r="G8020" s="6">
        <v>45544.375</v>
      </c>
      <c r="H8020" s="6">
        <v>45544.708333333336</v>
      </c>
      <c r="I8020" s="5" t="s">
        <v>1546</v>
      </c>
      <c r="J8020" s="5" t="s">
        <v>20</v>
      </c>
      <c r="K8020" s="5" t="s">
        <v>1560</v>
      </c>
    </row>
    <row r="8021" spans="1:11" x14ac:dyDescent="0.35">
      <c r="A8021" s="1">
        <v>45536</v>
      </c>
      <c r="B8021">
        <v>1743</v>
      </c>
      <c r="C8021">
        <v>2558</v>
      </c>
      <c r="D8021">
        <v>47</v>
      </c>
      <c r="E8021">
        <v>97</v>
      </c>
      <c r="F8021" s="5" t="s">
        <v>19</v>
      </c>
      <c r="G8021" s="6">
        <v>45545.375</v>
      </c>
      <c r="H8021" s="6">
        <v>45545.708333333336</v>
      </c>
      <c r="I8021" s="5" t="s">
        <v>1546</v>
      </c>
      <c r="J8021" s="5" t="s">
        <v>20</v>
      </c>
      <c r="K8021" s="5" t="s">
        <v>1560</v>
      </c>
    </row>
    <row r="8022" spans="1:11" x14ac:dyDescent="0.35">
      <c r="A8022" s="1">
        <v>45536</v>
      </c>
      <c r="B8022">
        <v>1743</v>
      </c>
      <c r="C8022">
        <v>2558</v>
      </c>
      <c r="D8022">
        <v>47</v>
      </c>
      <c r="E8022">
        <v>97</v>
      </c>
      <c r="F8022" s="5" t="s">
        <v>19</v>
      </c>
      <c r="G8022" s="6">
        <v>45546.375</v>
      </c>
      <c r="H8022" s="6">
        <v>45546.708333333336</v>
      </c>
      <c r="I8022" s="5" t="s">
        <v>1546</v>
      </c>
      <c r="J8022" s="5" t="s">
        <v>20</v>
      </c>
      <c r="K8022" s="5" t="s">
        <v>1560</v>
      </c>
    </row>
    <row r="8023" spans="1:11" x14ac:dyDescent="0.35">
      <c r="A8023" s="1">
        <v>45536</v>
      </c>
      <c r="B8023">
        <v>1743</v>
      </c>
      <c r="C8023">
        <v>2558</v>
      </c>
      <c r="D8023">
        <v>47</v>
      </c>
      <c r="E8023">
        <v>97</v>
      </c>
      <c r="F8023" s="5" t="s">
        <v>19</v>
      </c>
      <c r="G8023" s="6">
        <v>45547.375</v>
      </c>
      <c r="H8023" s="6">
        <v>45547.708333333336</v>
      </c>
      <c r="I8023" s="5" t="s">
        <v>1546</v>
      </c>
      <c r="J8023" s="5" t="s">
        <v>20</v>
      </c>
      <c r="K8023" s="5" t="s">
        <v>1560</v>
      </c>
    </row>
    <row r="8024" spans="1:11" x14ac:dyDescent="0.35">
      <c r="A8024" s="1">
        <v>45536</v>
      </c>
      <c r="B8024">
        <v>1743</v>
      </c>
      <c r="C8024">
        <v>2558</v>
      </c>
      <c r="D8024">
        <v>47</v>
      </c>
      <c r="E8024">
        <v>97</v>
      </c>
      <c r="F8024" s="5" t="s">
        <v>19</v>
      </c>
      <c r="G8024" s="6">
        <v>45548.375</v>
      </c>
      <c r="H8024" s="6">
        <v>45548.708333333336</v>
      </c>
      <c r="I8024" s="5" t="s">
        <v>1546</v>
      </c>
      <c r="J8024" s="5" t="s">
        <v>20</v>
      </c>
      <c r="K8024" s="5" t="s">
        <v>1560</v>
      </c>
    </row>
    <row r="8025" spans="1:11" x14ac:dyDescent="0.35">
      <c r="A8025" s="1">
        <v>45536</v>
      </c>
      <c r="B8025">
        <v>1743</v>
      </c>
      <c r="C8025">
        <v>2558</v>
      </c>
      <c r="D8025">
        <v>47</v>
      </c>
      <c r="E8025">
        <v>97</v>
      </c>
      <c r="F8025" s="5" t="s">
        <v>19</v>
      </c>
      <c r="G8025" s="6">
        <v>45551.375</v>
      </c>
      <c r="H8025" s="6">
        <v>45551.708333333336</v>
      </c>
      <c r="I8025" s="5" t="s">
        <v>1546</v>
      </c>
      <c r="J8025" s="5" t="s">
        <v>20</v>
      </c>
      <c r="K8025" s="5" t="s">
        <v>1560</v>
      </c>
    </row>
    <row r="8026" spans="1:11" x14ac:dyDescent="0.35">
      <c r="A8026" s="1">
        <v>45536</v>
      </c>
      <c r="B8026">
        <v>1743</v>
      </c>
      <c r="C8026">
        <v>2558</v>
      </c>
      <c r="D8026">
        <v>47</v>
      </c>
      <c r="E8026">
        <v>97</v>
      </c>
      <c r="F8026" s="5" t="s">
        <v>19</v>
      </c>
      <c r="G8026" s="6">
        <v>45552.375</v>
      </c>
      <c r="H8026" s="6">
        <v>45552.708333333336</v>
      </c>
      <c r="I8026" s="5" t="s">
        <v>1546</v>
      </c>
      <c r="J8026" s="5" t="s">
        <v>20</v>
      </c>
      <c r="K8026" s="5" t="s">
        <v>1560</v>
      </c>
    </row>
    <row r="8027" spans="1:11" x14ac:dyDescent="0.35">
      <c r="A8027" s="1">
        <v>45536</v>
      </c>
      <c r="B8027">
        <v>1743</v>
      </c>
      <c r="C8027">
        <v>2558</v>
      </c>
      <c r="D8027">
        <v>47</v>
      </c>
      <c r="E8027">
        <v>97</v>
      </c>
      <c r="F8027" s="5" t="s">
        <v>19</v>
      </c>
      <c r="G8027" s="6">
        <v>45553.375</v>
      </c>
      <c r="H8027" s="6">
        <v>45553.708333333336</v>
      </c>
      <c r="I8027" s="5" t="s">
        <v>1546</v>
      </c>
      <c r="J8027" s="5" t="s">
        <v>20</v>
      </c>
      <c r="K8027" s="5" t="s">
        <v>1560</v>
      </c>
    </row>
    <row r="8028" spans="1:11" x14ac:dyDescent="0.35">
      <c r="A8028" s="1">
        <v>45536</v>
      </c>
      <c r="B8028">
        <v>1743</v>
      </c>
      <c r="C8028">
        <v>2558</v>
      </c>
      <c r="D8028">
        <v>47</v>
      </c>
      <c r="E8028">
        <v>97</v>
      </c>
      <c r="F8028" s="5" t="s">
        <v>19</v>
      </c>
      <c r="G8028" s="6">
        <v>45554.375</v>
      </c>
      <c r="H8028" s="6">
        <v>45554.708333333336</v>
      </c>
      <c r="I8028" s="5" t="s">
        <v>1546</v>
      </c>
      <c r="J8028" s="5" t="s">
        <v>20</v>
      </c>
      <c r="K8028" s="5" t="s">
        <v>1560</v>
      </c>
    </row>
    <row r="8029" spans="1:11" x14ac:dyDescent="0.35">
      <c r="A8029" s="1">
        <v>45536</v>
      </c>
      <c r="B8029">
        <v>1743</v>
      </c>
      <c r="C8029">
        <v>2558</v>
      </c>
      <c r="D8029">
        <v>47</v>
      </c>
      <c r="E8029">
        <v>97</v>
      </c>
      <c r="F8029" s="5" t="s">
        <v>19</v>
      </c>
      <c r="G8029" s="6">
        <v>45565.375</v>
      </c>
      <c r="H8029" s="6">
        <v>45565.386244976849</v>
      </c>
      <c r="I8029" s="5" t="s">
        <v>1561</v>
      </c>
      <c r="J8029" s="5" t="s">
        <v>20</v>
      </c>
      <c r="K8029" s="5" t="s">
        <v>1560</v>
      </c>
    </row>
    <row r="8030" spans="1:11" x14ac:dyDescent="0.35">
      <c r="A8030" s="1">
        <v>45536</v>
      </c>
      <c r="B8030">
        <v>1748</v>
      </c>
      <c r="C8030">
        <v>2563</v>
      </c>
      <c r="D8030">
        <v>8</v>
      </c>
      <c r="E8030">
        <v>21</v>
      </c>
      <c r="F8030" s="5" t="s">
        <v>18</v>
      </c>
      <c r="G8030" s="6">
        <v>45536.833333333336</v>
      </c>
      <c r="H8030" s="6">
        <v>45537.23333333333</v>
      </c>
      <c r="I8030" s="5" t="s">
        <v>1571</v>
      </c>
      <c r="J8030" s="5" t="s">
        <v>1570</v>
      </c>
      <c r="K8030" s="5" t="s">
        <v>1571</v>
      </c>
    </row>
    <row r="8031" spans="1:11" x14ac:dyDescent="0.35">
      <c r="A8031" s="1">
        <v>45536</v>
      </c>
      <c r="B8031">
        <v>1753</v>
      </c>
      <c r="C8031">
        <v>2569</v>
      </c>
      <c r="D8031">
        <v>86</v>
      </c>
      <c r="E8031">
        <v>146</v>
      </c>
      <c r="F8031" s="5" t="s">
        <v>19</v>
      </c>
      <c r="G8031" s="6">
        <v>45537.375</v>
      </c>
      <c r="H8031" s="6">
        <v>45537.708333333336</v>
      </c>
      <c r="I8031" s="5" t="s">
        <v>1546</v>
      </c>
      <c r="J8031" s="5" t="s">
        <v>20</v>
      </c>
      <c r="K8031" s="5" t="s">
        <v>1552</v>
      </c>
    </row>
    <row r="8032" spans="1:11" x14ac:dyDescent="0.35">
      <c r="A8032" s="1">
        <v>45536</v>
      </c>
      <c r="B8032">
        <v>1753</v>
      </c>
      <c r="C8032">
        <v>2569</v>
      </c>
      <c r="D8032">
        <v>86</v>
      </c>
      <c r="E8032">
        <v>146</v>
      </c>
      <c r="F8032" s="5" t="s">
        <v>19</v>
      </c>
      <c r="G8032" s="6">
        <v>45538.375</v>
      </c>
      <c r="H8032" s="6">
        <v>45538.708333333336</v>
      </c>
      <c r="I8032" s="5" t="s">
        <v>1546</v>
      </c>
      <c r="J8032" s="5" t="s">
        <v>20</v>
      </c>
      <c r="K8032" s="5" t="s">
        <v>1552</v>
      </c>
    </row>
    <row r="8033" spans="1:11" x14ac:dyDescent="0.35">
      <c r="A8033" s="1">
        <v>45536</v>
      </c>
      <c r="B8033">
        <v>1753</v>
      </c>
      <c r="C8033">
        <v>2569</v>
      </c>
      <c r="D8033">
        <v>86</v>
      </c>
      <c r="E8033">
        <v>146</v>
      </c>
      <c r="F8033" s="5" t="s">
        <v>19</v>
      </c>
      <c r="G8033" s="6">
        <v>45539.375</v>
      </c>
      <c r="H8033" s="6">
        <v>45539.708333333336</v>
      </c>
      <c r="I8033" s="5" t="s">
        <v>1546</v>
      </c>
      <c r="J8033" s="5" t="s">
        <v>20</v>
      </c>
      <c r="K8033" s="5" t="s">
        <v>1552</v>
      </c>
    </row>
    <row r="8034" spans="1:11" x14ac:dyDescent="0.35">
      <c r="A8034" s="1">
        <v>45536</v>
      </c>
      <c r="B8034">
        <v>1753</v>
      </c>
      <c r="C8034">
        <v>2569</v>
      </c>
      <c r="D8034">
        <v>86</v>
      </c>
      <c r="E8034">
        <v>146</v>
      </c>
      <c r="F8034" s="5" t="s">
        <v>19</v>
      </c>
      <c r="G8034" s="6">
        <v>45540.375</v>
      </c>
      <c r="H8034" s="6">
        <v>45540.708333333336</v>
      </c>
      <c r="I8034" s="5" t="s">
        <v>1546</v>
      </c>
      <c r="J8034" s="5" t="s">
        <v>20</v>
      </c>
      <c r="K8034" s="5" t="s">
        <v>1552</v>
      </c>
    </row>
    <row r="8035" spans="1:11" x14ac:dyDescent="0.35">
      <c r="A8035" s="1">
        <v>45536</v>
      </c>
      <c r="B8035">
        <v>1753</v>
      </c>
      <c r="C8035">
        <v>2569</v>
      </c>
      <c r="D8035">
        <v>86</v>
      </c>
      <c r="E8035">
        <v>146</v>
      </c>
      <c r="F8035" s="5" t="s">
        <v>19</v>
      </c>
      <c r="G8035" s="6">
        <v>45541.375</v>
      </c>
      <c r="H8035" s="6">
        <v>45541.708333333336</v>
      </c>
      <c r="I8035" s="5" t="s">
        <v>1546</v>
      </c>
      <c r="J8035" s="5" t="s">
        <v>20</v>
      </c>
      <c r="K8035" s="5" t="s">
        <v>1552</v>
      </c>
    </row>
    <row r="8036" spans="1:11" x14ac:dyDescent="0.35">
      <c r="A8036" s="1">
        <v>45536</v>
      </c>
      <c r="B8036">
        <v>1753</v>
      </c>
      <c r="C8036">
        <v>2569</v>
      </c>
      <c r="D8036">
        <v>86</v>
      </c>
      <c r="E8036">
        <v>146</v>
      </c>
      <c r="F8036" s="5" t="s">
        <v>19</v>
      </c>
      <c r="G8036" s="6">
        <v>45544.375</v>
      </c>
      <c r="H8036" s="6">
        <v>45544.708333333336</v>
      </c>
      <c r="I8036" s="5" t="s">
        <v>1546</v>
      </c>
      <c r="J8036" s="5" t="s">
        <v>20</v>
      </c>
      <c r="K8036" s="5" t="s">
        <v>1552</v>
      </c>
    </row>
    <row r="8037" spans="1:11" x14ac:dyDescent="0.35">
      <c r="A8037" s="1">
        <v>45536</v>
      </c>
      <c r="B8037">
        <v>1753</v>
      </c>
      <c r="C8037">
        <v>2569</v>
      </c>
      <c r="D8037">
        <v>86</v>
      </c>
      <c r="E8037">
        <v>146</v>
      </c>
      <c r="F8037" s="5" t="s">
        <v>19</v>
      </c>
      <c r="G8037" s="6">
        <v>45545.375</v>
      </c>
      <c r="H8037" s="6">
        <v>45545.708333333336</v>
      </c>
      <c r="I8037" s="5" t="s">
        <v>1546</v>
      </c>
      <c r="J8037" s="5" t="s">
        <v>20</v>
      </c>
      <c r="K8037" s="5" t="s">
        <v>1552</v>
      </c>
    </row>
    <row r="8038" spans="1:11" x14ac:dyDescent="0.35">
      <c r="A8038" s="1">
        <v>45536</v>
      </c>
      <c r="B8038">
        <v>1753</v>
      </c>
      <c r="C8038">
        <v>2569</v>
      </c>
      <c r="D8038">
        <v>86</v>
      </c>
      <c r="E8038">
        <v>146</v>
      </c>
      <c r="F8038" s="5" t="s">
        <v>19</v>
      </c>
      <c r="G8038" s="6">
        <v>45546.375</v>
      </c>
      <c r="H8038" s="6">
        <v>45546.708333333336</v>
      </c>
      <c r="I8038" s="5" t="s">
        <v>1546</v>
      </c>
      <c r="J8038" s="5" t="s">
        <v>20</v>
      </c>
      <c r="K8038" s="5" t="s">
        <v>1552</v>
      </c>
    </row>
    <row r="8039" spans="1:11" x14ac:dyDescent="0.35">
      <c r="A8039" s="1">
        <v>45536</v>
      </c>
      <c r="B8039">
        <v>1753</v>
      </c>
      <c r="C8039">
        <v>2569</v>
      </c>
      <c r="D8039">
        <v>86</v>
      </c>
      <c r="E8039">
        <v>146</v>
      </c>
      <c r="F8039" s="5" t="s">
        <v>19</v>
      </c>
      <c r="G8039" s="6">
        <v>45547.375</v>
      </c>
      <c r="H8039" s="6">
        <v>45547.708333333336</v>
      </c>
      <c r="I8039" s="5" t="s">
        <v>1546</v>
      </c>
      <c r="J8039" s="5" t="s">
        <v>20</v>
      </c>
      <c r="K8039" s="5" t="s">
        <v>1552</v>
      </c>
    </row>
    <row r="8040" spans="1:11" x14ac:dyDescent="0.35">
      <c r="A8040" s="1">
        <v>45536</v>
      </c>
      <c r="B8040">
        <v>1753</v>
      </c>
      <c r="C8040">
        <v>2569</v>
      </c>
      <c r="D8040">
        <v>86</v>
      </c>
      <c r="E8040">
        <v>146</v>
      </c>
      <c r="F8040" s="5" t="s">
        <v>19</v>
      </c>
      <c r="G8040" s="6">
        <v>45548.375</v>
      </c>
      <c r="H8040" s="6">
        <v>45548.708333333336</v>
      </c>
      <c r="I8040" s="5" t="s">
        <v>1546</v>
      </c>
      <c r="J8040" s="5" t="s">
        <v>20</v>
      </c>
      <c r="K8040" s="5" t="s">
        <v>1552</v>
      </c>
    </row>
    <row r="8041" spans="1:11" x14ac:dyDescent="0.35">
      <c r="A8041" s="1">
        <v>45536</v>
      </c>
      <c r="B8041">
        <v>1753</v>
      </c>
      <c r="C8041">
        <v>2569</v>
      </c>
      <c r="D8041">
        <v>86</v>
      </c>
      <c r="E8041">
        <v>146</v>
      </c>
      <c r="F8041" s="5" t="s">
        <v>19</v>
      </c>
      <c r="G8041" s="6">
        <v>45551.375</v>
      </c>
      <c r="H8041" s="6">
        <v>45551.708333333336</v>
      </c>
      <c r="I8041" s="5" t="s">
        <v>1546</v>
      </c>
      <c r="J8041" s="5" t="s">
        <v>20</v>
      </c>
      <c r="K8041" s="5" t="s">
        <v>1552</v>
      </c>
    </row>
    <row r="8042" spans="1:11" x14ac:dyDescent="0.35">
      <c r="A8042" s="1">
        <v>45536</v>
      </c>
      <c r="B8042">
        <v>1753</v>
      </c>
      <c r="C8042">
        <v>2569</v>
      </c>
      <c r="D8042">
        <v>86</v>
      </c>
      <c r="E8042">
        <v>146</v>
      </c>
      <c r="F8042" s="5" t="s">
        <v>19</v>
      </c>
      <c r="G8042" s="6">
        <v>45552.375</v>
      </c>
      <c r="H8042" s="6">
        <v>45552.708333333336</v>
      </c>
      <c r="I8042" s="5" t="s">
        <v>1546</v>
      </c>
      <c r="J8042" s="5" t="s">
        <v>20</v>
      </c>
      <c r="K8042" s="5" t="s">
        <v>1552</v>
      </c>
    </row>
    <row r="8043" spans="1:11" x14ac:dyDescent="0.35">
      <c r="A8043" s="1">
        <v>45536</v>
      </c>
      <c r="B8043">
        <v>1753</v>
      </c>
      <c r="C8043">
        <v>2569</v>
      </c>
      <c r="D8043">
        <v>86</v>
      </c>
      <c r="E8043">
        <v>146</v>
      </c>
      <c r="F8043" s="5" t="s">
        <v>19</v>
      </c>
      <c r="G8043" s="6">
        <v>45553.375</v>
      </c>
      <c r="H8043" s="6">
        <v>45553.708333333336</v>
      </c>
      <c r="I8043" s="5" t="s">
        <v>1546</v>
      </c>
      <c r="J8043" s="5" t="s">
        <v>20</v>
      </c>
      <c r="K8043" s="5" t="s">
        <v>1552</v>
      </c>
    </row>
    <row r="8044" spans="1:11" x14ac:dyDescent="0.35">
      <c r="A8044" s="1">
        <v>45536</v>
      </c>
      <c r="B8044">
        <v>1753</v>
      </c>
      <c r="C8044">
        <v>2569</v>
      </c>
      <c r="D8044">
        <v>86</v>
      </c>
      <c r="E8044">
        <v>146</v>
      </c>
      <c r="F8044" s="5" t="s">
        <v>19</v>
      </c>
      <c r="G8044" s="6">
        <v>45554.375</v>
      </c>
      <c r="H8044" s="6">
        <v>45554.708333333336</v>
      </c>
      <c r="I8044" s="5" t="s">
        <v>1546</v>
      </c>
      <c r="J8044" s="5" t="s">
        <v>20</v>
      </c>
      <c r="K8044" s="5" t="s">
        <v>1552</v>
      </c>
    </row>
    <row r="8045" spans="1:11" x14ac:dyDescent="0.35">
      <c r="A8045" s="1">
        <v>45536</v>
      </c>
      <c r="B8045">
        <v>1753</v>
      </c>
      <c r="C8045">
        <v>2569</v>
      </c>
      <c r="D8045">
        <v>86</v>
      </c>
      <c r="E8045">
        <v>146</v>
      </c>
      <c r="F8045" s="5" t="s">
        <v>19</v>
      </c>
      <c r="G8045" s="6">
        <v>45555.375</v>
      </c>
      <c r="H8045" s="6">
        <v>45555.708333333336</v>
      </c>
      <c r="I8045" s="5" t="s">
        <v>1546</v>
      </c>
      <c r="J8045" s="5" t="s">
        <v>20</v>
      </c>
      <c r="K8045" s="5" t="s">
        <v>1552</v>
      </c>
    </row>
    <row r="8046" spans="1:11" x14ac:dyDescent="0.35">
      <c r="A8046" s="1">
        <v>45536</v>
      </c>
      <c r="B8046">
        <v>1753</v>
      </c>
      <c r="C8046">
        <v>2569</v>
      </c>
      <c r="D8046">
        <v>86</v>
      </c>
      <c r="E8046">
        <v>146</v>
      </c>
      <c r="F8046" s="5" t="s">
        <v>19</v>
      </c>
      <c r="G8046" s="6">
        <v>45558.375</v>
      </c>
      <c r="H8046" s="6">
        <v>45558.708333333336</v>
      </c>
      <c r="I8046" s="5" t="s">
        <v>1546</v>
      </c>
      <c r="J8046" s="5" t="s">
        <v>20</v>
      </c>
      <c r="K8046" s="5" t="s">
        <v>1552</v>
      </c>
    </row>
    <row r="8047" spans="1:11" x14ac:dyDescent="0.35">
      <c r="A8047" s="1">
        <v>45536</v>
      </c>
      <c r="B8047">
        <v>1753</v>
      </c>
      <c r="C8047">
        <v>2569</v>
      </c>
      <c r="D8047">
        <v>86</v>
      </c>
      <c r="E8047">
        <v>146</v>
      </c>
      <c r="F8047" s="5" t="s">
        <v>19</v>
      </c>
      <c r="G8047" s="6">
        <v>45559.375</v>
      </c>
      <c r="H8047" s="6">
        <v>45559.708333333336</v>
      </c>
      <c r="I8047" s="5" t="s">
        <v>1546</v>
      </c>
      <c r="J8047" s="5" t="s">
        <v>20</v>
      </c>
      <c r="K8047" s="5" t="s">
        <v>1552</v>
      </c>
    </row>
    <row r="8048" spans="1:11" x14ac:dyDescent="0.35">
      <c r="A8048" s="1">
        <v>45536</v>
      </c>
      <c r="B8048">
        <v>1753</v>
      </c>
      <c r="C8048">
        <v>2569</v>
      </c>
      <c r="D8048">
        <v>86</v>
      </c>
      <c r="E8048">
        <v>146</v>
      </c>
      <c r="F8048" s="5" t="s">
        <v>19</v>
      </c>
      <c r="G8048" s="6">
        <v>45565.375</v>
      </c>
      <c r="H8048" s="6">
        <v>45565.555722881945</v>
      </c>
      <c r="I8048" s="5" t="s">
        <v>1553</v>
      </c>
      <c r="J8048" s="5" t="s">
        <v>20</v>
      </c>
      <c r="K8048" s="5" t="s">
        <v>1552</v>
      </c>
    </row>
    <row r="8049" spans="1:11" x14ac:dyDescent="0.35">
      <c r="A8049" s="1">
        <v>45536</v>
      </c>
      <c r="B8049">
        <v>1756</v>
      </c>
      <c r="C8049">
        <v>2574</v>
      </c>
      <c r="D8049">
        <v>210</v>
      </c>
      <c r="E8049">
        <v>303</v>
      </c>
      <c r="F8049" s="5" t="s">
        <v>14</v>
      </c>
      <c r="G8049" s="6">
        <v>45539.8125</v>
      </c>
      <c r="H8049" s="6">
        <v>45540.3125</v>
      </c>
      <c r="I8049" s="5" t="s">
        <v>1554</v>
      </c>
      <c r="J8049" s="5" t="s">
        <v>15</v>
      </c>
      <c r="K8049" s="5" t="s">
        <v>1562</v>
      </c>
    </row>
    <row r="8050" spans="1:11" x14ac:dyDescent="0.35">
      <c r="A8050" s="1">
        <v>45536</v>
      </c>
      <c r="B8050">
        <v>1756</v>
      </c>
      <c r="C8050">
        <v>2574</v>
      </c>
      <c r="D8050">
        <v>210</v>
      </c>
      <c r="E8050">
        <v>303</v>
      </c>
      <c r="F8050" s="5" t="s">
        <v>14</v>
      </c>
      <c r="G8050" s="6">
        <v>45540.8125</v>
      </c>
      <c r="H8050" s="6">
        <v>45541.3125</v>
      </c>
      <c r="I8050" s="5" t="s">
        <v>1554</v>
      </c>
      <c r="J8050" s="5" t="s">
        <v>15</v>
      </c>
      <c r="K8050" s="5" t="s">
        <v>1562</v>
      </c>
    </row>
    <row r="8051" spans="1:11" x14ac:dyDescent="0.35">
      <c r="A8051" s="1">
        <v>45536</v>
      </c>
      <c r="B8051">
        <v>1756</v>
      </c>
      <c r="C8051">
        <v>2574</v>
      </c>
      <c r="D8051">
        <v>210</v>
      </c>
      <c r="E8051">
        <v>303</v>
      </c>
      <c r="F8051" s="5" t="s">
        <v>14</v>
      </c>
      <c r="G8051" s="6">
        <v>45546.8125</v>
      </c>
      <c r="H8051" s="6">
        <v>45547.3125</v>
      </c>
      <c r="I8051" s="5" t="s">
        <v>1554</v>
      </c>
      <c r="J8051" s="5" t="s">
        <v>15</v>
      </c>
      <c r="K8051" s="5" t="s">
        <v>1562</v>
      </c>
    </row>
    <row r="8052" spans="1:11" x14ac:dyDescent="0.35">
      <c r="A8052" s="1">
        <v>45536</v>
      </c>
      <c r="B8052">
        <v>1756</v>
      </c>
      <c r="C8052">
        <v>2574</v>
      </c>
      <c r="D8052">
        <v>210</v>
      </c>
      <c r="E8052">
        <v>303</v>
      </c>
      <c r="F8052" s="5" t="s">
        <v>14</v>
      </c>
      <c r="G8052" s="6">
        <v>45547.8125</v>
      </c>
      <c r="H8052" s="6">
        <v>45548.3125</v>
      </c>
      <c r="I8052" s="5" t="s">
        <v>1554</v>
      </c>
      <c r="J8052" s="5" t="s">
        <v>15</v>
      </c>
      <c r="K8052" s="5" t="s">
        <v>1562</v>
      </c>
    </row>
    <row r="8053" spans="1:11" x14ac:dyDescent="0.35">
      <c r="A8053" s="1">
        <v>45536</v>
      </c>
      <c r="B8053">
        <v>1756</v>
      </c>
      <c r="C8053">
        <v>2574</v>
      </c>
      <c r="D8053">
        <v>210</v>
      </c>
      <c r="E8053">
        <v>303</v>
      </c>
      <c r="F8053" s="5" t="s">
        <v>14</v>
      </c>
      <c r="G8053" s="6">
        <v>45553.8125</v>
      </c>
      <c r="H8053" s="6">
        <v>45554.3125</v>
      </c>
      <c r="I8053" s="5" t="s">
        <v>1554</v>
      </c>
      <c r="J8053" s="5" t="s">
        <v>15</v>
      </c>
      <c r="K8053" s="5" t="s">
        <v>1562</v>
      </c>
    </row>
    <row r="8054" spans="1:11" x14ac:dyDescent="0.35">
      <c r="A8054" s="1">
        <v>45536</v>
      </c>
      <c r="B8054">
        <v>1756</v>
      </c>
      <c r="C8054">
        <v>2574</v>
      </c>
      <c r="D8054">
        <v>210</v>
      </c>
      <c r="E8054">
        <v>303</v>
      </c>
      <c r="F8054" s="5" t="s">
        <v>14</v>
      </c>
      <c r="G8054" s="6">
        <v>45554.8125</v>
      </c>
      <c r="H8054" s="6">
        <v>45555.3125</v>
      </c>
      <c r="I8054" s="5" t="s">
        <v>1554</v>
      </c>
      <c r="J8054" s="5" t="s">
        <v>15</v>
      </c>
      <c r="K8054" s="5" t="s">
        <v>1562</v>
      </c>
    </row>
    <row r="8055" spans="1:11" x14ac:dyDescent="0.35">
      <c r="A8055" s="1">
        <v>45536</v>
      </c>
      <c r="B8055">
        <v>1756</v>
      </c>
      <c r="C8055">
        <v>2574</v>
      </c>
      <c r="D8055">
        <v>210</v>
      </c>
      <c r="E8055">
        <v>303</v>
      </c>
      <c r="F8055" s="5" t="s">
        <v>14</v>
      </c>
      <c r="G8055" s="6">
        <v>45560.8125</v>
      </c>
      <c r="H8055" s="6">
        <v>45561.3125</v>
      </c>
      <c r="I8055" s="5" t="s">
        <v>1554</v>
      </c>
      <c r="J8055" s="5" t="s">
        <v>15</v>
      </c>
      <c r="K8055" s="5" t="s">
        <v>1562</v>
      </c>
    </row>
    <row r="8056" spans="1:11" x14ac:dyDescent="0.35">
      <c r="A8056" s="1">
        <v>45536</v>
      </c>
      <c r="B8056">
        <v>1756</v>
      </c>
      <c r="C8056">
        <v>2574</v>
      </c>
      <c r="D8056">
        <v>210</v>
      </c>
      <c r="E8056">
        <v>303</v>
      </c>
      <c r="F8056" s="5" t="s">
        <v>14</v>
      </c>
      <c r="G8056" s="6">
        <v>45561.8125</v>
      </c>
      <c r="H8056" s="6">
        <v>45562.3125</v>
      </c>
      <c r="I8056" s="5" t="s">
        <v>1554</v>
      </c>
      <c r="J8056" s="5" t="s">
        <v>15</v>
      </c>
      <c r="K8056" s="5" t="s">
        <v>1562</v>
      </c>
    </row>
    <row r="8057" spans="1:11" x14ac:dyDescent="0.35">
      <c r="A8057" s="1">
        <v>45536</v>
      </c>
      <c r="B8057">
        <v>1756</v>
      </c>
      <c r="C8057">
        <v>2574</v>
      </c>
      <c r="D8057">
        <v>210</v>
      </c>
      <c r="E8057">
        <v>303</v>
      </c>
      <c r="F8057" s="5" t="s">
        <v>14</v>
      </c>
      <c r="G8057" s="6">
        <v>45561.8125</v>
      </c>
      <c r="H8057" s="6">
        <v>45562.765582187501</v>
      </c>
      <c r="I8057" s="5" t="s">
        <v>1563</v>
      </c>
      <c r="J8057" s="5" t="s">
        <v>15</v>
      </c>
      <c r="K8057" s="5" t="s">
        <v>1562</v>
      </c>
    </row>
    <row r="8058" spans="1:11" x14ac:dyDescent="0.35">
      <c r="A8058" s="1">
        <v>45536</v>
      </c>
      <c r="B8058">
        <v>1761</v>
      </c>
      <c r="C8058">
        <v>2583</v>
      </c>
      <c r="D8058">
        <v>247</v>
      </c>
      <c r="E8058">
        <v>350</v>
      </c>
      <c r="F8058" s="5" t="s">
        <v>14</v>
      </c>
      <c r="G8058" s="6">
        <v>45539.8125</v>
      </c>
      <c r="H8058" s="6">
        <v>45540.3125</v>
      </c>
      <c r="I8058" s="5" t="s">
        <v>1554</v>
      </c>
      <c r="J8058" s="5" t="s">
        <v>15</v>
      </c>
      <c r="K8058" s="5" t="s">
        <v>1556</v>
      </c>
    </row>
    <row r="8059" spans="1:11" x14ac:dyDescent="0.35">
      <c r="A8059" s="1">
        <v>45536</v>
      </c>
      <c r="B8059">
        <v>1761</v>
      </c>
      <c r="C8059">
        <v>2583</v>
      </c>
      <c r="D8059">
        <v>247</v>
      </c>
      <c r="E8059">
        <v>350</v>
      </c>
      <c r="F8059" s="5" t="s">
        <v>14</v>
      </c>
      <c r="G8059" s="6">
        <v>45540.8125</v>
      </c>
      <c r="H8059" s="6">
        <v>45541.3125</v>
      </c>
      <c r="I8059" s="5" t="s">
        <v>1554</v>
      </c>
      <c r="J8059" s="5" t="s">
        <v>15</v>
      </c>
      <c r="K8059" s="5" t="s">
        <v>1556</v>
      </c>
    </row>
    <row r="8060" spans="1:11" x14ac:dyDescent="0.35">
      <c r="A8060" s="1">
        <v>45536</v>
      </c>
      <c r="B8060">
        <v>1761</v>
      </c>
      <c r="C8060">
        <v>2583</v>
      </c>
      <c r="D8060">
        <v>247</v>
      </c>
      <c r="E8060">
        <v>350</v>
      </c>
      <c r="F8060" s="5" t="s">
        <v>14</v>
      </c>
      <c r="G8060" s="6">
        <v>45546.8125</v>
      </c>
      <c r="H8060" s="6">
        <v>45547.3125</v>
      </c>
      <c r="I8060" s="5" t="s">
        <v>1554</v>
      </c>
      <c r="J8060" s="5" t="s">
        <v>15</v>
      </c>
      <c r="K8060" s="5" t="s">
        <v>1556</v>
      </c>
    </row>
    <row r="8061" spans="1:11" x14ac:dyDescent="0.35">
      <c r="A8061" s="1">
        <v>45536</v>
      </c>
      <c r="B8061">
        <v>1761</v>
      </c>
      <c r="C8061">
        <v>2583</v>
      </c>
      <c r="D8061">
        <v>247</v>
      </c>
      <c r="E8061">
        <v>350</v>
      </c>
      <c r="F8061" s="5" t="s">
        <v>14</v>
      </c>
      <c r="G8061" s="6">
        <v>45547.8125</v>
      </c>
      <c r="H8061" s="6">
        <v>45548.3125</v>
      </c>
      <c r="I8061" s="5" t="s">
        <v>1554</v>
      </c>
      <c r="J8061" s="5" t="s">
        <v>15</v>
      </c>
      <c r="K8061" s="5" t="s">
        <v>1556</v>
      </c>
    </row>
    <row r="8062" spans="1:11" x14ac:dyDescent="0.35">
      <c r="A8062" s="1">
        <v>45536</v>
      </c>
      <c r="B8062">
        <v>1761</v>
      </c>
      <c r="C8062">
        <v>2583</v>
      </c>
      <c r="D8062">
        <v>247</v>
      </c>
      <c r="E8062">
        <v>350</v>
      </c>
      <c r="F8062" s="5" t="s">
        <v>14</v>
      </c>
      <c r="G8062" s="6">
        <v>45553.8125</v>
      </c>
      <c r="H8062" s="6">
        <v>45554.3125</v>
      </c>
      <c r="I8062" s="5" t="s">
        <v>1554</v>
      </c>
      <c r="J8062" s="5" t="s">
        <v>15</v>
      </c>
      <c r="K8062" s="5" t="s">
        <v>1556</v>
      </c>
    </row>
    <row r="8063" spans="1:11" x14ac:dyDescent="0.35">
      <c r="A8063" s="1">
        <v>45536</v>
      </c>
      <c r="B8063">
        <v>1761</v>
      </c>
      <c r="C8063">
        <v>2583</v>
      </c>
      <c r="D8063">
        <v>247</v>
      </c>
      <c r="E8063">
        <v>350</v>
      </c>
      <c r="F8063" s="5" t="s">
        <v>14</v>
      </c>
      <c r="G8063" s="6">
        <v>45554.8125</v>
      </c>
      <c r="H8063" s="6">
        <v>45555.3125</v>
      </c>
      <c r="I8063" s="5" t="s">
        <v>1554</v>
      </c>
      <c r="J8063" s="5" t="s">
        <v>15</v>
      </c>
      <c r="K8063" s="5" t="s">
        <v>1556</v>
      </c>
    </row>
    <row r="8064" spans="1:11" x14ac:dyDescent="0.35">
      <c r="A8064" s="1">
        <v>45536</v>
      </c>
      <c r="B8064">
        <v>1761</v>
      </c>
      <c r="C8064">
        <v>2583</v>
      </c>
      <c r="D8064">
        <v>247</v>
      </c>
      <c r="E8064">
        <v>350</v>
      </c>
      <c r="F8064" s="5" t="s">
        <v>14</v>
      </c>
      <c r="G8064" s="6">
        <v>45560.8125</v>
      </c>
      <c r="H8064" s="6">
        <v>45561.3125</v>
      </c>
      <c r="I8064" s="5" t="s">
        <v>1554</v>
      </c>
      <c r="J8064" s="5" t="s">
        <v>15</v>
      </c>
      <c r="K8064" s="5" t="s">
        <v>1556</v>
      </c>
    </row>
    <row r="8065" spans="1:11" x14ac:dyDescent="0.35">
      <c r="A8065" s="1">
        <v>45536</v>
      </c>
      <c r="B8065">
        <v>1761</v>
      </c>
      <c r="C8065">
        <v>2583</v>
      </c>
      <c r="D8065">
        <v>247</v>
      </c>
      <c r="E8065">
        <v>350</v>
      </c>
      <c r="F8065" s="5" t="s">
        <v>14</v>
      </c>
      <c r="G8065" s="6">
        <v>45561.8125</v>
      </c>
      <c r="H8065" s="6">
        <v>45562.3125</v>
      </c>
      <c r="I8065" s="5" t="s">
        <v>1554</v>
      </c>
      <c r="J8065" s="5" t="s">
        <v>15</v>
      </c>
      <c r="K8065" s="5" t="s">
        <v>1556</v>
      </c>
    </row>
    <row r="8066" spans="1:11" x14ac:dyDescent="0.35">
      <c r="A8066" s="1">
        <v>45536</v>
      </c>
      <c r="B8066">
        <v>1761</v>
      </c>
      <c r="C8066">
        <v>2583</v>
      </c>
      <c r="D8066">
        <v>247</v>
      </c>
      <c r="E8066">
        <v>350</v>
      </c>
      <c r="F8066" s="5" t="s">
        <v>14</v>
      </c>
      <c r="G8066" s="6">
        <v>45561.8125</v>
      </c>
      <c r="H8066" s="6">
        <v>45562.215239722223</v>
      </c>
      <c r="I8066" s="5" t="s">
        <v>1558</v>
      </c>
      <c r="J8066" s="5" t="s">
        <v>15</v>
      </c>
      <c r="K8066" s="5" t="s">
        <v>1556</v>
      </c>
    </row>
    <row r="8067" spans="1:11" x14ac:dyDescent="0.35">
      <c r="A8067" s="1">
        <v>45536</v>
      </c>
      <c r="B8067">
        <v>1762</v>
      </c>
      <c r="C8067">
        <v>2584</v>
      </c>
      <c r="D8067">
        <v>221</v>
      </c>
      <c r="E8067">
        <v>318</v>
      </c>
      <c r="F8067" s="5" t="s">
        <v>14</v>
      </c>
      <c r="G8067" s="6">
        <v>45539.8125</v>
      </c>
      <c r="H8067" s="6">
        <v>45540.3125</v>
      </c>
      <c r="I8067" s="5" t="s">
        <v>1554</v>
      </c>
      <c r="J8067" s="5" t="s">
        <v>15</v>
      </c>
      <c r="K8067" s="5" t="s">
        <v>1550</v>
      </c>
    </row>
    <row r="8068" spans="1:11" x14ac:dyDescent="0.35">
      <c r="A8068" s="1">
        <v>45536</v>
      </c>
      <c r="B8068">
        <v>1762</v>
      </c>
      <c r="C8068">
        <v>2584</v>
      </c>
      <c r="D8068">
        <v>221</v>
      </c>
      <c r="E8068">
        <v>318</v>
      </c>
      <c r="F8068" s="5" t="s">
        <v>14</v>
      </c>
      <c r="G8068" s="6">
        <v>45540.8125</v>
      </c>
      <c r="H8068" s="6">
        <v>45541.3125</v>
      </c>
      <c r="I8068" s="5" t="s">
        <v>1554</v>
      </c>
      <c r="J8068" s="5" t="s">
        <v>15</v>
      </c>
      <c r="K8068" s="5" t="s">
        <v>1550</v>
      </c>
    </row>
    <row r="8069" spans="1:11" x14ac:dyDescent="0.35">
      <c r="A8069" s="1">
        <v>45536</v>
      </c>
      <c r="B8069">
        <v>1762</v>
      </c>
      <c r="C8069">
        <v>2584</v>
      </c>
      <c r="D8069">
        <v>221</v>
      </c>
      <c r="E8069">
        <v>318</v>
      </c>
      <c r="F8069" s="5" t="s">
        <v>14</v>
      </c>
      <c r="G8069" s="6">
        <v>45546.8125</v>
      </c>
      <c r="H8069" s="6">
        <v>45547.3125</v>
      </c>
      <c r="I8069" s="5" t="s">
        <v>1554</v>
      </c>
      <c r="J8069" s="5" t="s">
        <v>15</v>
      </c>
      <c r="K8069" s="5" t="s">
        <v>1550</v>
      </c>
    </row>
    <row r="8070" spans="1:11" x14ac:dyDescent="0.35">
      <c r="A8070" s="1">
        <v>45536</v>
      </c>
      <c r="B8070">
        <v>1762</v>
      </c>
      <c r="C8070">
        <v>2584</v>
      </c>
      <c r="D8070">
        <v>221</v>
      </c>
      <c r="E8070">
        <v>318</v>
      </c>
      <c r="F8070" s="5" t="s">
        <v>14</v>
      </c>
      <c r="G8070" s="6">
        <v>45547.8125</v>
      </c>
      <c r="H8070" s="6">
        <v>45548.3125</v>
      </c>
      <c r="I8070" s="5" t="s">
        <v>1554</v>
      </c>
      <c r="J8070" s="5" t="s">
        <v>15</v>
      </c>
      <c r="K8070" s="5" t="s">
        <v>1550</v>
      </c>
    </row>
    <row r="8071" spans="1:11" x14ac:dyDescent="0.35">
      <c r="A8071" s="1">
        <v>45536</v>
      </c>
      <c r="B8071">
        <v>1762</v>
      </c>
      <c r="C8071">
        <v>2584</v>
      </c>
      <c r="D8071">
        <v>221</v>
      </c>
      <c r="E8071">
        <v>318</v>
      </c>
      <c r="F8071" s="5" t="s">
        <v>14</v>
      </c>
      <c r="G8071" s="6">
        <v>45553.8125</v>
      </c>
      <c r="H8071" s="6">
        <v>45554.3125</v>
      </c>
      <c r="I8071" s="5" t="s">
        <v>1554</v>
      </c>
      <c r="J8071" s="5" t="s">
        <v>15</v>
      </c>
      <c r="K8071" s="5" t="s">
        <v>1550</v>
      </c>
    </row>
    <row r="8072" spans="1:11" x14ac:dyDescent="0.35">
      <c r="A8072" s="1">
        <v>45536</v>
      </c>
      <c r="B8072">
        <v>1762</v>
      </c>
      <c r="C8072">
        <v>2584</v>
      </c>
      <c r="D8072">
        <v>221</v>
      </c>
      <c r="E8072">
        <v>318</v>
      </c>
      <c r="F8072" s="5" t="s">
        <v>14</v>
      </c>
      <c r="G8072" s="6">
        <v>45554.8125</v>
      </c>
      <c r="H8072" s="6">
        <v>45555.3125</v>
      </c>
      <c r="I8072" s="5" t="s">
        <v>1554</v>
      </c>
      <c r="J8072" s="5" t="s">
        <v>15</v>
      </c>
      <c r="K8072" s="5" t="s">
        <v>1550</v>
      </c>
    </row>
    <row r="8073" spans="1:11" x14ac:dyDescent="0.35">
      <c r="A8073" s="1">
        <v>45536</v>
      </c>
      <c r="B8073">
        <v>1762</v>
      </c>
      <c r="C8073">
        <v>2584</v>
      </c>
      <c r="D8073">
        <v>221</v>
      </c>
      <c r="E8073">
        <v>318</v>
      </c>
      <c r="F8073" s="5" t="s">
        <v>14</v>
      </c>
      <c r="G8073" s="6">
        <v>45560.8125</v>
      </c>
      <c r="H8073" s="6">
        <v>45561.3125</v>
      </c>
      <c r="I8073" s="5" t="s">
        <v>1554</v>
      </c>
      <c r="J8073" s="5" t="s">
        <v>15</v>
      </c>
      <c r="K8073" s="5" t="s">
        <v>1550</v>
      </c>
    </row>
    <row r="8074" spans="1:11" x14ac:dyDescent="0.35">
      <c r="A8074" s="1">
        <v>45536</v>
      </c>
      <c r="B8074">
        <v>1762</v>
      </c>
      <c r="C8074">
        <v>2584</v>
      </c>
      <c r="D8074">
        <v>221</v>
      </c>
      <c r="E8074">
        <v>318</v>
      </c>
      <c r="F8074" s="5" t="s">
        <v>14</v>
      </c>
      <c r="G8074" s="6">
        <v>45561.8125</v>
      </c>
      <c r="H8074" s="6">
        <v>45562.3125</v>
      </c>
      <c r="I8074" s="5" t="s">
        <v>1554</v>
      </c>
      <c r="J8074" s="5" t="s">
        <v>15</v>
      </c>
      <c r="K8074" s="5" t="s">
        <v>1550</v>
      </c>
    </row>
    <row r="8075" spans="1:11" x14ac:dyDescent="0.35">
      <c r="A8075" s="1">
        <v>45536</v>
      </c>
      <c r="B8075">
        <v>1762</v>
      </c>
      <c r="C8075">
        <v>2584</v>
      </c>
      <c r="D8075">
        <v>221</v>
      </c>
      <c r="E8075">
        <v>318</v>
      </c>
      <c r="F8075" s="5" t="s">
        <v>14</v>
      </c>
      <c r="G8075" s="6">
        <v>45561.8125</v>
      </c>
      <c r="H8075" s="6">
        <v>45563.315924652779</v>
      </c>
      <c r="I8075" s="5" t="s">
        <v>1555</v>
      </c>
      <c r="J8075" s="5" t="s">
        <v>15</v>
      </c>
      <c r="K8075" s="5" t="s">
        <v>1550</v>
      </c>
    </row>
    <row r="8076" spans="1:11" x14ac:dyDescent="0.35">
      <c r="A8076" s="1">
        <v>45536</v>
      </c>
      <c r="B8076">
        <v>1764</v>
      </c>
      <c r="C8076">
        <v>2588</v>
      </c>
      <c r="D8076">
        <v>201</v>
      </c>
      <c r="E8076">
        <v>286</v>
      </c>
      <c r="F8076" s="5" t="s">
        <v>19</v>
      </c>
      <c r="G8076" s="6">
        <v>45537.375</v>
      </c>
      <c r="H8076" s="6">
        <v>45537.708333333336</v>
      </c>
      <c r="I8076" s="5" t="s">
        <v>1546</v>
      </c>
      <c r="J8076" s="5" t="s">
        <v>20</v>
      </c>
      <c r="K8076" s="5" t="s">
        <v>1552</v>
      </c>
    </row>
    <row r="8077" spans="1:11" x14ac:dyDescent="0.35">
      <c r="A8077" s="1">
        <v>45536</v>
      </c>
      <c r="B8077">
        <v>1764</v>
      </c>
      <c r="C8077">
        <v>2588</v>
      </c>
      <c r="D8077">
        <v>201</v>
      </c>
      <c r="E8077">
        <v>286</v>
      </c>
      <c r="F8077" s="5" t="s">
        <v>19</v>
      </c>
      <c r="G8077" s="6">
        <v>45538.375</v>
      </c>
      <c r="H8077" s="6">
        <v>45538.708333333336</v>
      </c>
      <c r="I8077" s="5" t="s">
        <v>1546</v>
      </c>
      <c r="J8077" s="5" t="s">
        <v>20</v>
      </c>
      <c r="K8077" s="5" t="s">
        <v>1552</v>
      </c>
    </row>
    <row r="8078" spans="1:11" x14ac:dyDescent="0.35">
      <c r="A8078" s="1">
        <v>45536</v>
      </c>
      <c r="B8078">
        <v>1764</v>
      </c>
      <c r="C8078">
        <v>2588</v>
      </c>
      <c r="D8078">
        <v>201</v>
      </c>
      <c r="E8078">
        <v>286</v>
      </c>
      <c r="F8078" s="5" t="s">
        <v>19</v>
      </c>
      <c r="G8078" s="6">
        <v>45539.375</v>
      </c>
      <c r="H8078" s="6">
        <v>45539.708333333336</v>
      </c>
      <c r="I8078" s="5" t="s">
        <v>1546</v>
      </c>
      <c r="J8078" s="5" t="s">
        <v>20</v>
      </c>
      <c r="K8078" s="5" t="s">
        <v>1552</v>
      </c>
    </row>
    <row r="8079" spans="1:11" x14ac:dyDescent="0.35">
      <c r="A8079" s="1">
        <v>45536</v>
      </c>
      <c r="B8079">
        <v>1764</v>
      </c>
      <c r="C8079">
        <v>2588</v>
      </c>
      <c r="D8079">
        <v>201</v>
      </c>
      <c r="E8079">
        <v>286</v>
      </c>
      <c r="F8079" s="5" t="s">
        <v>19</v>
      </c>
      <c r="G8079" s="6">
        <v>45540.375</v>
      </c>
      <c r="H8079" s="6">
        <v>45540.708333333336</v>
      </c>
      <c r="I8079" s="5" t="s">
        <v>1546</v>
      </c>
      <c r="J8079" s="5" t="s">
        <v>20</v>
      </c>
      <c r="K8079" s="5" t="s">
        <v>1552</v>
      </c>
    </row>
    <row r="8080" spans="1:11" x14ac:dyDescent="0.35">
      <c r="A8080" s="1">
        <v>45536</v>
      </c>
      <c r="B8080">
        <v>1764</v>
      </c>
      <c r="C8080">
        <v>2588</v>
      </c>
      <c r="D8080">
        <v>201</v>
      </c>
      <c r="E8080">
        <v>286</v>
      </c>
      <c r="F8080" s="5" t="s">
        <v>19</v>
      </c>
      <c r="G8080" s="6">
        <v>45541.375</v>
      </c>
      <c r="H8080" s="6">
        <v>45541.708333333336</v>
      </c>
      <c r="I8080" s="5" t="s">
        <v>1546</v>
      </c>
      <c r="J8080" s="5" t="s">
        <v>20</v>
      </c>
      <c r="K8080" s="5" t="s">
        <v>1552</v>
      </c>
    </row>
    <row r="8081" spans="1:11" x14ac:dyDescent="0.35">
      <c r="A8081" s="1">
        <v>45536</v>
      </c>
      <c r="B8081">
        <v>1764</v>
      </c>
      <c r="C8081">
        <v>2588</v>
      </c>
      <c r="D8081">
        <v>201</v>
      </c>
      <c r="E8081">
        <v>286</v>
      </c>
      <c r="F8081" s="5" t="s">
        <v>19</v>
      </c>
      <c r="G8081" s="6">
        <v>45544.375</v>
      </c>
      <c r="H8081" s="6">
        <v>45544.708333333336</v>
      </c>
      <c r="I8081" s="5" t="s">
        <v>1546</v>
      </c>
      <c r="J8081" s="5" t="s">
        <v>20</v>
      </c>
      <c r="K8081" s="5" t="s">
        <v>1552</v>
      </c>
    </row>
    <row r="8082" spans="1:11" x14ac:dyDescent="0.35">
      <c r="A8082" s="1">
        <v>45536</v>
      </c>
      <c r="B8082">
        <v>1764</v>
      </c>
      <c r="C8082">
        <v>2588</v>
      </c>
      <c r="D8082">
        <v>201</v>
      </c>
      <c r="E8082">
        <v>286</v>
      </c>
      <c r="F8082" s="5" t="s">
        <v>19</v>
      </c>
      <c r="G8082" s="6">
        <v>45545.375</v>
      </c>
      <c r="H8082" s="6">
        <v>45545.708333333336</v>
      </c>
      <c r="I8082" s="5" t="s">
        <v>1546</v>
      </c>
      <c r="J8082" s="5" t="s">
        <v>20</v>
      </c>
      <c r="K8082" s="5" t="s">
        <v>1552</v>
      </c>
    </row>
    <row r="8083" spans="1:11" x14ac:dyDescent="0.35">
      <c r="A8083" s="1">
        <v>45536</v>
      </c>
      <c r="B8083">
        <v>1764</v>
      </c>
      <c r="C8083">
        <v>2588</v>
      </c>
      <c r="D8083">
        <v>201</v>
      </c>
      <c r="E8083">
        <v>286</v>
      </c>
      <c r="F8083" s="5" t="s">
        <v>19</v>
      </c>
      <c r="G8083" s="6">
        <v>45546.375</v>
      </c>
      <c r="H8083" s="6">
        <v>45546.708333333336</v>
      </c>
      <c r="I8083" s="5" t="s">
        <v>1546</v>
      </c>
      <c r="J8083" s="5" t="s">
        <v>20</v>
      </c>
      <c r="K8083" s="5" t="s">
        <v>1552</v>
      </c>
    </row>
    <row r="8084" spans="1:11" x14ac:dyDescent="0.35">
      <c r="A8084" s="1">
        <v>45536</v>
      </c>
      <c r="B8084">
        <v>1764</v>
      </c>
      <c r="C8084">
        <v>2588</v>
      </c>
      <c r="D8084">
        <v>201</v>
      </c>
      <c r="E8084">
        <v>286</v>
      </c>
      <c r="F8084" s="5" t="s">
        <v>19</v>
      </c>
      <c r="G8084" s="6">
        <v>45547.375</v>
      </c>
      <c r="H8084" s="6">
        <v>45547.708333333336</v>
      </c>
      <c r="I8084" s="5" t="s">
        <v>1546</v>
      </c>
      <c r="J8084" s="5" t="s">
        <v>20</v>
      </c>
      <c r="K8084" s="5" t="s">
        <v>1552</v>
      </c>
    </row>
    <row r="8085" spans="1:11" x14ac:dyDescent="0.35">
      <c r="A8085" s="1">
        <v>45536</v>
      </c>
      <c r="B8085">
        <v>1764</v>
      </c>
      <c r="C8085">
        <v>2588</v>
      </c>
      <c r="D8085">
        <v>201</v>
      </c>
      <c r="E8085">
        <v>286</v>
      </c>
      <c r="F8085" s="5" t="s">
        <v>19</v>
      </c>
      <c r="G8085" s="6">
        <v>45548.375</v>
      </c>
      <c r="H8085" s="6">
        <v>45548.708333333336</v>
      </c>
      <c r="I8085" s="5" t="s">
        <v>1546</v>
      </c>
      <c r="J8085" s="5" t="s">
        <v>20</v>
      </c>
      <c r="K8085" s="5" t="s">
        <v>1552</v>
      </c>
    </row>
    <row r="8086" spans="1:11" x14ac:dyDescent="0.35">
      <c r="A8086" s="1">
        <v>45536</v>
      </c>
      <c r="B8086">
        <v>1764</v>
      </c>
      <c r="C8086">
        <v>2588</v>
      </c>
      <c r="D8086">
        <v>201</v>
      </c>
      <c r="E8086">
        <v>286</v>
      </c>
      <c r="F8086" s="5" t="s">
        <v>19</v>
      </c>
      <c r="G8086" s="6">
        <v>45551.375</v>
      </c>
      <c r="H8086" s="6">
        <v>45551.708333333336</v>
      </c>
      <c r="I8086" s="5" t="s">
        <v>1546</v>
      </c>
      <c r="J8086" s="5" t="s">
        <v>20</v>
      </c>
      <c r="K8086" s="5" t="s">
        <v>1552</v>
      </c>
    </row>
    <row r="8087" spans="1:11" x14ac:dyDescent="0.35">
      <c r="A8087" s="1">
        <v>45536</v>
      </c>
      <c r="B8087">
        <v>1764</v>
      </c>
      <c r="C8087">
        <v>2588</v>
      </c>
      <c r="D8087">
        <v>201</v>
      </c>
      <c r="E8087">
        <v>286</v>
      </c>
      <c r="F8087" s="5" t="s">
        <v>19</v>
      </c>
      <c r="G8087" s="6">
        <v>45552.375</v>
      </c>
      <c r="H8087" s="6">
        <v>45552.708333333336</v>
      </c>
      <c r="I8087" s="5" t="s">
        <v>1546</v>
      </c>
      <c r="J8087" s="5" t="s">
        <v>20</v>
      </c>
      <c r="K8087" s="5" t="s">
        <v>1552</v>
      </c>
    </row>
    <row r="8088" spans="1:11" x14ac:dyDescent="0.35">
      <c r="A8088" s="1">
        <v>45536</v>
      </c>
      <c r="B8088">
        <v>1764</v>
      </c>
      <c r="C8088">
        <v>2588</v>
      </c>
      <c r="D8088">
        <v>201</v>
      </c>
      <c r="E8088">
        <v>286</v>
      </c>
      <c r="F8088" s="5" t="s">
        <v>19</v>
      </c>
      <c r="G8088" s="6">
        <v>45553.375</v>
      </c>
      <c r="H8088" s="6">
        <v>45553.708333333336</v>
      </c>
      <c r="I8088" s="5" t="s">
        <v>1546</v>
      </c>
      <c r="J8088" s="5" t="s">
        <v>20</v>
      </c>
      <c r="K8088" s="5" t="s">
        <v>1552</v>
      </c>
    </row>
    <row r="8089" spans="1:11" x14ac:dyDescent="0.35">
      <c r="A8089" s="1">
        <v>45536</v>
      </c>
      <c r="B8089">
        <v>1764</v>
      </c>
      <c r="C8089">
        <v>2588</v>
      </c>
      <c r="D8089">
        <v>201</v>
      </c>
      <c r="E8089">
        <v>286</v>
      </c>
      <c r="F8089" s="5" t="s">
        <v>19</v>
      </c>
      <c r="G8089" s="6">
        <v>45554.375</v>
      </c>
      <c r="H8089" s="6">
        <v>45554.708333333336</v>
      </c>
      <c r="I8089" s="5" t="s">
        <v>1546</v>
      </c>
      <c r="J8089" s="5" t="s">
        <v>20</v>
      </c>
      <c r="K8089" s="5" t="s">
        <v>1552</v>
      </c>
    </row>
    <row r="8090" spans="1:11" x14ac:dyDescent="0.35">
      <c r="A8090" s="1">
        <v>45536</v>
      </c>
      <c r="B8090">
        <v>1764</v>
      </c>
      <c r="C8090">
        <v>2588</v>
      </c>
      <c r="D8090">
        <v>201</v>
      </c>
      <c r="E8090">
        <v>286</v>
      </c>
      <c r="F8090" s="5" t="s">
        <v>19</v>
      </c>
      <c r="G8090" s="6">
        <v>45555.375</v>
      </c>
      <c r="H8090" s="6">
        <v>45555.708333333336</v>
      </c>
      <c r="I8090" s="5" t="s">
        <v>1546</v>
      </c>
      <c r="J8090" s="5" t="s">
        <v>20</v>
      </c>
      <c r="K8090" s="5" t="s">
        <v>1552</v>
      </c>
    </row>
    <row r="8091" spans="1:11" x14ac:dyDescent="0.35">
      <c r="A8091" s="1">
        <v>45536</v>
      </c>
      <c r="B8091">
        <v>1764</v>
      </c>
      <c r="C8091">
        <v>2588</v>
      </c>
      <c r="D8091">
        <v>201</v>
      </c>
      <c r="E8091">
        <v>286</v>
      </c>
      <c r="F8091" s="5" t="s">
        <v>19</v>
      </c>
      <c r="G8091" s="6">
        <v>45558.375</v>
      </c>
      <c r="H8091" s="6">
        <v>45558.708333333336</v>
      </c>
      <c r="I8091" s="5" t="s">
        <v>1546</v>
      </c>
      <c r="J8091" s="5" t="s">
        <v>20</v>
      </c>
      <c r="K8091" s="5" t="s">
        <v>1552</v>
      </c>
    </row>
    <row r="8092" spans="1:11" x14ac:dyDescent="0.35">
      <c r="A8092" s="1">
        <v>45536</v>
      </c>
      <c r="B8092">
        <v>1764</v>
      </c>
      <c r="C8092">
        <v>2588</v>
      </c>
      <c r="D8092">
        <v>201</v>
      </c>
      <c r="E8092">
        <v>286</v>
      </c>
      <c r="F8092" s="5" t="s">
        <v>19</v>
      </c>
      <c r="G8092" s="6">
        <v>45559.375</v>
      </c>
      <c r="H8092" s="6">
        <v>45559.708333333336</v>
      </c>
      <c r="I8092" s="5" t="s">
        <v>1546</v>
      </c>
      <c r="J8092" s="5" t="s">
        <v>20</v>
      </c>
      <c r="K8092" s="5" t="s">
        <v>1552</v>
      </c>
    </row>
    <row r="8093" spans="1:11" x14ac:dyDescent="0.35">
      <c r="A8093" s="1">
        <v>45536</v>
      </c>
      <c r="B8093">
        <v>1764</v>
      </c>
      <c r="C8093">
        <v>2588</v>
      </c>
      <c r="D8093">
        <v>201</v>
      </c>
      <c r="E8093">
        <v>286</v>
      </c>
      <c r="F8093" s="5" t="s">
        <v>19</v>
      </c>
      <c r="G8093" s="6">
        <v>45565.375</v>
      </c>
      <c r="H8093" s="6">
        <v>45565.555722881945</v>
      </c>
      <c r="I8093" s="5" t="s">
        <v>1553</v>
      </c>
      <c r="J8093" s="5" t="s">
        <v>20</v>
      </c>
      <c r="K8093" s="5" t="s">
        <v>1552</v>
      </c>
    </row>
    <row r="8094" spans="1:11" x14ac:dyDescent="0.35">
      <c r="A8094" s="1">
        <v>45536</v>
      </c>
      <c r="B8094">
        <v>1765</v>
      </c>
      <c r="C8094">
        <v>2589</v>
      </c>
      <c r="D8094">
        <v>44</v>
      </c>
      <c r="E8094">
        <v>88</v>
      </c>
      <c r="F8094" s="5" t="s">
        <v>16</v>
      </c>
      <c r="G8094" s="6">
        <v>45537.333333333336</v>
      </c>
      <c r="H8094" s="6">
        <v>45537.833333333336</v>
      </c>
      <c r="I8094" s="5" t="s">
        <v>1554</v>
      </c>
      <c r="J8094" s="5" t="s">
        <v>15</v>
      </c>
      <c r="K8094" s="5" t="s">
        <v>1564</v>
      </c>
    </row>
    <row r="8095" spans="1:11" x14ac:dyDescent="0.35">
      <c r="A8095" s="1">
        <v>45536</v>
      </c>
      <c r="B8095">
        <v>1765</v>
      </c>
      <c r="C8095">
        <v>2589</v>
      </c>
      <c r="D8095">
        <v>44</v>
      </c>
      <c r="E8095">
        <v>88</v>
      </c>
      <c r="F8095" s="5" t="s">
        <v>16</v>
      </c>
      <c r="G8095" s="6">
        <v>45538.333333333336</v>
      </c>
      <c r="H8095" s="6">
        <v>45538.833333333336</v>
      </c>
      <c r="I8095" s="5" t="s">
        <v>1554</v>
      </c>
      <c r="J8095" s="5" t="s">
        <v>15</v>
      </c>
      <c r="K8095" s="5" t="s">
        <v>1564</v>
      </c>
    </row>
    <row r="8096" spans="1:11" x14ac:dyDescent="0.35">
      <c r="A8096" s="1">
        <v>45536</v>
      </c>
      <c r="B8096">
        <v>1765</v>
      </c>
      <c r="C8096">
        <v>2589</v>
      </c>
      <c r="D8096">
        <v>44</v>
      </c>
      <c r="E8096">
        <v>88</v>
      </c>
      <c r="F8096" s="5" t="s">
        <v>16</v>
      </c>
      <c r="G8096" s="6">
        <v>45544.333333333336</v>
      </c>
      <c r="H8096" s="6">
        <v>45544.833333333336</v>
      </c>
      <c r="I8096" s="5" t="s">
        <v>1554</v>
      </c>
      <c r="J8096" s="5" t="s">
        <v>15</v>
      </c>
      <c r="K8096" s="5" t="s">
        <v>1564</v>
      </c>
    </row>
    <row r="8097" spans="1:11" x14ac:dyDescent="0.35">
      <c r="A8097" s="1">
        <v>45536</v>
      </c>
      <c r="B8097">
        <v>1765</v>
      </c>
      <c r="C8097">
        <v>2589</v>
      </c>
      <c r="D8097">
        <v>44</v>
      </c>
      <c r="E8097">
        <v>88</v>
      </c>
      <c r="F8097" s="5" t="s">
        <v>16</v>
      </c>
      <c r="G8097" s="6">
        <v>45545.333333333336</v>
      </c>
      <c r="H8097" s="6">
        <v>45545.833333333336</v>
      </c>
      <c r="I8097" s="5" t="s">
        <v>1554</v>
      </c>
      <c r="J8097" s="5" t="s">
        <v>15</v>
      </c>
      <c r="K8097" s="5" t="s">
        <v>1564</v>
      </c>
    </row>
    <row r="8098" spans="1:11" x14ac:dyDescent="0.35">
      <c r="A8098" s="1">
        <v>45536</v>
      </c>
      <c r="B8098">
        <v>1765</v>
      </c>
      <c r="C8098">
        <v>2589</v>
      </c>
      <c r="D8098">
        <v>44</v>
      </c>
      <c r="E8098">
        <v>88</v>
      </c>
      <c r="F8098" s="5" t="s">
        <v>16</v>
      </c>
      <c r="G8098" s="6">
        <v>45551.333333333336</v>
      </c>
      <c r="H8098" s="6">
        <v>45551.833333333336</v>
      </c>
      <c r="I8098" s="5" t="s">
        <v>1554</v>
      </c>
      <c r="J8098" s="5" t="s">
        <v>15</v>
      </c>
      <c r="K8098" s="5" t="s">
        <v>1564</v>
      </c>
    </row>
    <row r="8099" spans="1:11" x14ac:dyDescent="0.35">
      <c r="A8099" s="1">
        <v>45536</v>
      </c>
      <c r="B8099">
        <v>1765</v>
      </c>
      <c r="C8099">
        <v>2589</v>
      </c>
      <c r="D8099">
        <v>44</v>
      </c>
      <c r="E8099">
        <v>88</v>
      </c>
      <c r="F8099" s="5" t="s">
        <v>16</v>
      </c>
      <c r="G8099" s="6">
        <v>45552.333333333336</v>
      </c>
      <c r="H8099" s="6">
        <v>45552.585045659725</v>
      </c>
      <c r="I8099" s="5" t="s">
        <v>1565</v>
      </c>
      <c r="J8099" s="5" t="s">
        <v>15</v>
      </c>
      <c r="K8099" s="5" t="s">
        <v>1564</v>
      </c>
    </row>
    <row r="8100" spans="1:11" x14ac:dyDescent="0.35">
      <c r="A8100" s="1">
        <v>45536</v>
      </c>
      <c r="B8100">
        <v>1765</v>
      </c>
      <c r="C8100">
        <v>2589</v>
      </c>
      <c r="D8100">
        <v>44</v>
      </c>
      <c r="E8100">
        <v>88</v>
      </c>
      <c r="F8100" s="5" t="s">
        <v>16</v>
      </c>
      <c r="G8100" s="6">
        <v>45558.333333333336</v>
      </c>
      <c r="H8100" s="6">
        <v>45558.333333333336</v>
      </c>
      <c r="I8100" s="5" t="s">
        <v>1566</v>
      </c>
      <c r="J8100" s="5" t="s">
        <v>15</v>
      </c>
      <c r="K8100" s="5" t="s">
        <v>1564</v>
      </c>
    </row>
    <row r="8101" spans="1:11" x14ac:dyDescent="0.35">
      <c r="A8101" s="1">
        <v>45536</v>
      </c>
      <c r="B8101">
        <v>1765</v>
      </c>
      <c r="C8101">
        <v>2589</v>
      </c>
      <c r="D8101">
        <v>44</v>
      </c>
      <c r="E8101">
        <v>88</v>
      </c>
      <c r="F8101" s="5" t="s">
        <v>16</v>
      </c>
      <c r="G8101" s="6">
        <v>45559.333333333336</v>
      </c>
      <c r="H8101" s="6">
        <v>45559.333333333336</v>
      </c>
      <c r="I8101" s="5" t="s">
        <v>1566</v>
      </c>
      <c r="J8101" s="5" t="s">
        <v>15</v>
      </c>
      <c r="K8101" s="5" t="s">
        <v>1564</v>
      </c>
    </row>
    <row r="8102" spans="1:11" x14ac:dyDescent="0.35">
      <c r="A8102" s="1">
        <v>45536</v>
      </c>
      <c r="B8102">
        <v>1765</v>
      </c>
      <c r="C8102">
        <v>2589</v>
      </c>
      <c r="D8102">
        <v>44</v>
      </c>
      <c r="E8102">
        <v>88</v>
      </c>
      <c r="F8102" s="5" t="s">
        <v>16</v>
      </c>
      <c r="G8102" s="6">
        <v>45565.333333333336</v>
      </c>
      <c r="H8102" s="6">
        <v>45565.333333333336</v>
      </c>
      <c r="I8102" s="5" t="s">
        <v>1566</v>
      </c>
      <c r="J8102" s="5" t="s">
        <v>15</v>
      </c>
      <c r="K8102" s="5" t="s">
        <v>1564</v>
      </c>
    </row>
    <row r="8103" spans="1:11" x14ac:dyDescent="0.35">
      <c r="A8103" s="1">
        <v>45536</v>
      </c>
      <c r="B8103">
        <v>1766</v>
      </c>
      <c r="C8103">
        <v>2590</v>
      </c>
      <c r="D8103">
        <v>72</v>
      </c>
      <c r="E8103">
        <v>127</v>
      </c>
      <c r="F8103" s="5" t="s">
        <v>16</v>
      </c>
      <c r="G8103" s="6">
        <v>45537.333333333336</v>
      </c>
      <c r="H8103" s="6">
        <v>45537.645833333336</v>
      </c>
      <c r="I8103" s="5" t="s">
        <v>1549</v>
      </c>
      <c r="J8103" s="5" t="s">
        <v>15</v>
      </c>
      <c r="K8103" s="5" t="s">
        <v>1550</v>
      </c>
    </row>
    <row r="8104" spans="1:11" x14ac:dyDescent="0.35">
      <c r="A8104" s="1">
        <v>45536</v>
      </c>
      <c r="B8104">
        <v>1766</v>
      </c>
      <c r="C8104">
        <v>2590</v>
      </c>
      <c r="D8104">
        <v>72</v>
      </c>
      <c r="E8104">
        <v>127</v>
      </c>
      <c r="F8104" s="5" t="s">
        <v>16</v>
      </c>
      <c r="G8104" s="6">
        <v>45538.333333333336</v>
      </c>
      <c r="H8104" s="6">
        <v>45538.645833333336</v>
      </c>
      <c r="I8104" s="5" t="s">
        <v>1549</v>
      </c>
      <c r="J8104" s="5" t="s">
        <v>15</v>
      </c>
      <c r="K8104" s="5" t="s">
        <v>1550</v>
      </c>
    </row>
    <row r="8105" spans="1:11" x14ac:dyDescent="0.35">
      <c r="A8105" s="1">
        <v>45536</v>
      </c>
      <c r="B8105">
        <v>1766</v>
      </c>
      <c r="C8105">
        <v>2590</v>
      </c>
      <c r="D8105">
        <v>72</v>
      </c>
      <c r="E8105">
        <v>127</v>
      </c>
      <c r="F8105" s="5" t="s">
        <v>16</v>
      </c>
      <c r="G8105" s="6">
        <v>45539.333333333336</v>
      </c>
      <c r="H8105" s="6">
        <v>45539.645833333336</v>
      </c>
      <c r="I8105" s="5" t="s">
        <v>1549</v>
      </c>
      <c r="J8105" s="5" t="s">
        <v>15</v>
      </c>
      <c r="K8105" s="5" t="s">
        <v>1550</v>
      </c>
    </row>
    <row r="8106" spans="1:11" x14ac:dyDescent="0.35">
      <c r="A8106" s="1">
        <v>45536</v>
      </c>
      <c r="B8106">
        <v>1766</v>
      </c>
      <c r="C8106">
        <v>2590</v>
      </c>
      <c r="D8106">
        <v>72</v>
      </c>
      <c r="E8106">
        <v>127</v>
      </c>
      <c r="F8106" s="5" t="s">
        <v>16</v>
      </c>
      <c r="G8106" s="6">
        <v>45540.333333333336</v>
      </c>
      <c r="H8106" s="6">
        <v>45540.645833333336</v>
      </c>
      <c r="I8106" s="5" t="s">
        <v>1549</v>
      </c>
      <c r="J8106" s="5" t="s">
        <v>15</v>
      </c>
      <c r="K8106" s="5" t="s">
        <v>1550</v>
      </c>
    </row>
    <row r="8107" spans="1:11" x14ac:dyDescent="0.35">
      <c r="A8107" s="1">
        <v>45536</v>
      </c>
      <c r="B8107">
        <v>1766</v>
      </c>
      <c r="C8107">
        <v>2590</v>
      </c>
      <c r="D8107">
        <v>72</v>
      </c>
      <c r="E8107">
        <v>127</v>
      </c>
      <c r="F8107" s="5" t="s">
        <v>16</v>
      </c>
      <c r="G8107" s="6">
        <v>45541.333333333336</v>
      </c>
      <c r="H8107" s="6">
        <v>45541.645833333336</v>
      </c>
      <c r="I8107" s="5" t="s">
        <v>1549</v>
      </c>
      <c r="J8107" s="5" t="s">
        <v>15</v>
      </c>
      <c r="K8107" s="5" t="s">
        <v>1550</v>
      </c>
    </row>
    <row r="8108" spans="1:11" x14ac:dyDescent="0.35">
      <c r="A8108" s="1">
        <v>45536</v>
      </c>
      <c r="B8108">
        <v>1766</v>
      </c>
      <c r="C8108">
        <v>2590</v>
      </c>
      <c r="D8108">
        <v>72</v>
      </c>
      <c r="E8108">
        <v>127</v>
      </c>
      <c r="F8108" s="5" t="s">
        <v>16</v>
      </c>
      <c r="G8108" s="6">
        <v>45544.333333333336</v>
      </c>
      <c r="H8108" s="6">
        <v>45544.645833333336</v>
      </c>
      <c r="I8108" s="5" t="s">
        <v>1549</v>
      </c>
      <c r="J8108" s="5" t="s">
        <v>15</v>
      </c>
      <c r="K8108" s="5" t="s">
        <v>1550</v>
      </c>
    </row>
    <row r="8109" spans="1:11" x14ac:dyDescent="0.35">
      <c r="A8109" s="1">
        <v>45536</v>
      </c>
      <c r="B8109">
        <v>1766</v>
      </c>
      <c r="C8109">
        <v>2590</v>
      </c>
      <c r="D8109">
        <v>72</v>
      </c>
      <c r="E8109">
        <v>127</v>
      </c>
      <c r="F8109" s="5" t="s">
        <v>16</v>
      </c>
      <c r="G8109" s="6">
        <v>45545.333333333336</v>
      </c>
      <c r="H8109" s="6">
        <v>45545.645833333336</v>
      </c>
      <c r="I8109" s="5" t="s">
        <v>1549</v>
      </c>
      <c r="J8109" s="5" t="s">
        <v>15</v>
      </c>
      <c r="K8109" s="5" t="s">
        <v>1550</v>
      </c>
    </row>
    <row r="8110" spans="1:11" x14ac:dyDescent="0.35">
      <c r="A8110" s="1">
        <v>45536</v>
      </c>
      <c r="B8110">
        <v>1766</v>
      </c>
      <c r="C8110">
        <v>2590</v>
      </c>
      <c r="D8110">
        <v>72</v>
      </c>
      <c r="E8110">
        <v>127</v>
      </c>
      <c r="F8110" s="5" t="s">
        <v>16</v>
      </c>
      <c r="G8110" s="6">
        <v>45546.333333333336</v>
      </c>
      <c r="H8110" s="6">
        <v>45546.645833333336</v>
      </c>
      <c r="I8110" s="5" t="s">
        <v>1549</v>
      </c>
      <c r="J8110" s="5" t="s">
        <v>15</v>
      </c>
      <c r="K8110" s="5" t="s">
        <v>1550</v>
      </c>
    </row>
    <row r="8111" spans="1:11" x14ac:dyDescent="0.35">
      <c r="A8111" s="1">
        <v>45536</v>
      </c>
      <c r="B8111">
        <v>1766</v>
      </c>
      <c r="C8111">
        <v>2590</v>
      </c>
      <c r="D8111">
        <v>72</v>
      </c>
      <c r="E8111">
        <v>127</v>
      </c>
      <c r="F8111" s="5" t="s">
        <v>16</v>
      </c>
      <c r="G8111" s="6">
        <v>45547.333333333336</v>
      </c>
      <c r="H8111" s="6">
        <v>45547.645833333336</v>
      </c>
      <c r="I8111" s="5" t="s">
        <v>1549</v>
      </c>
      <c r="J8111" s="5" t="s">
        <v>15</v>
      </c>
      <c r="K8111" s="5" t="s">
        <v>1550</v>
      </c>
    </row>
    <row r="8112" spans="1:11" x14ac:dyDescent="0.35">
      <c r="A8112" s="1">
        <v>45536</v>
      </c>
      <c r="B8112">
        <v>1766</v>
      </c>
      <c r="C8112">
        <v>2590</v>
      </c>
      <c r="D8112">
        <v>72</v>
      </c>
      <c r="E8112">
        <v>127</v>
      </c>
      <c r="F8112" s="5" t="s">
        <v>16</v>
      </c>
      <c r="G8112" s="6">
        <v>45548.333333333336</v>
      </c>
      <c r="H8112" s="6">
        <v>45548.645833333336</v>
      </c>
      <c r="I8112" s="5" t="s">
        <v>1549</v>
      </c>
      <c r="J8112" s="5" t="s">
        <v>15</v>
      </c>
      <c r="K8112" s="5" t="s">
        <v>1550</v>
      </c>
    </row>
    <row r="8113" spans="1:11" x14ac:dyDescent="0.35">
      <c r="A8113" s="1">
        <v>45536</v>
      </c>
      <c r="B8113">
        <v>1766</v>
      </c>
      <c r="C8113">
        <v>2590</v>
      </c>
      <c r="D8113">
        <v>72</v>
      </c>
      <c r="E8113">
        <v>127</v>
      </c>
      <c r="F8113" s="5" t="s">
        <v>16</v>
      </c>
      <c r="G8113" s="6">
        <v>45551.333333333336</v>
      </c>
      <c r="H8113" s="6">
        <v>45551.645833333336</v>
      </c>
      <c r="I8113" s="5" t="s">
        <v>1549</v>
      </c>
      <c r="J8113" s="5" t="s">
        <v>15</v>
      </c>
      <c r="K8113" s="5" t="s">
        <v>1550</v>
      </c>
    </row>
    <row r="8114" spans="1:11" x14ac:dyDescent="0.35">
      <c r="A8114" s="1">
        <v>45536</v>
      </c>
      <c r="B8114">
        <v>1766</v>
      </c>
      <c r="C8114">
        <v>2590</v>
      </c>
      <c r="D8114">
        <v>72</v>
      </c>
      <c r="E8114">
        <v>127</v>
      </c>
      <c r="F8114" s="5" t="s">
        <v>16</v>
      </c>
      <c r="G8114" s="6">
        <v>45552.333333333336</v>
      </c>
      <c r="H8114" s="6">
        <v>45552.645833333336</v>
      </c>
      <c r="I8114" s="5" t="s">
        <v>1549</v>
      </c>
      <c r="J8114" s="5" t="s">
        <v>15</v>
      </c>
      <c r="K8114" s="5" t="s">
        <v>1550</v>
      </c>
    </row>
    <row r="8115" spans="1:11" x14ac:dyDescent="0.35">
      <c r="A8115" s="1">
        <v>45536</v>
      </c>
      <c r="B8115">
        <v>1766</v>
      </c>
      <c r="C8115">
        <v>2590</v>
      </c>
      <c r="D8115">
        <v>72</v>
      </c>
      <c r="E8115">
        <v>127</v>
      </c>
      <c r="F8115" s="5" t="s">
        <v>16</v>
      </c>
      <c r="G8115" s="6">
        <v>45553.333333333336</v>
      </c>
      <c r="H8115" s="6">
        <v>45553.645833333336</v>
      </c>
      <c r="I8115" s="5" t="s">
        <v>1549</v>
      </c>
      <c r="J8115" s="5" t="s">
        <v>15</v>
      </c>
      <c r="K8115" s="5" t="s">
        <v>1550</v>
      </c>
    </row>
    <row r="8116" spans="1:11" x14ac:dyDescent="0.35">
      <c r="A8116" s="1">
        <v>45536</v>
      </c>
      <c r="B8116">
        <v>1766</v>
      </c>
      <c r="C8116">
        <v>2590</v>
      </c>
      <c r="D8116">
        <v>72</v>
      </c>
      <c r="E8116">
        <v>127</v>
      </c>
      <c r="F8116" s="5" t="s">
        <v>16</v>
      </c>
      <c r="G8116" s="6">
        <v>45554.333333333336</v>
      </c>
      <c r="H8116" s="6">
        <v>45554.645833333336</v>
      </c>
      <c r="I8116" s="5" t="s">
        <v>1549</v>
      </c>
      <c r="J8116" s="5" t="s">
        <v>15</v>
      </c>
      <c r="K8116" s="5" t="s">
        <v>1550</v>
      </c>
    </row>
    <row r="8117" spans="1:11" x14ac:dyDescent="0.35">
      <c r="A8117" s="1">
        <v>45536</v>
      </c>
      <c r="B8117">
        <v>1766</v>
      </c>
      <c r="C8117">
        <v>2590</v>
      </c>
      <c r="D8117">
        <v>72</v>
      </c>
      <c r="E8117">
        <v>127</v>
      </c>
      <c r="F8117" s="5" t="s">
        <v>16</v>
      </c>
      <c r="G8117" s="6">
        <v>45555.333333333336</v>
      </c>
      <c r="H8117" s="6">
        <v>45555.645833333336</v>
      </c>
      <c r="I8117" s="5" t="s">
        <v>1549</v>
      </c>
      <c r="J8117" s="5" t="s">
        <v>15</v>
      </c>
      <c r="K8117" s="5" t="s">
        <v>1550</v>
      </c>
    </row>
    <row r="8118" spans="1:11" x14ac:dyDescent="0.35">
      <c r="A8118" s="1">
        <v>45536</v>
      </c>
      <c r="B8118">
        <v>1766</v>
      </c>
      <c r="C8118">
        <v>2590</v>
      </c>
      <c r="D8118">
        <v>72</v>
      </c>
      <c r="E8118">
        <v>127</v>
      </c>
      <c r="F8118" s="5" t="s">
        <v>16</v>
      </c>
      <c r="G8118" s="6">
        <v>45558.333333333336</v>
      </c>
      <c r="H8118" s="6">
        <v>45558.645833333336</v>
      </c>
      <c r="I8118" s="5" t="s">
        <v>1549</v>
      </c>
      <c r="J8118" s="5" t="s">
        <v>15</v>
      </c>
      <c r="K8118" s="5" t="s">
        <v>1550</v>
      </c>
    </row>
    <row r="8119" spans="1:11" x14ac:dyDescent="0.35">
      <c r="A8119" s="1">
        <v>45536</v>
      </c>
      <c r="B8119">
        <v>1766</v>
      </c>
      <c r="C8119">
        <v>2590</v>
      </c>
      <c r="D8119">
        <v>72</v>
      </c>
      <c r="E8119">
        <v>127</v>
      </c>
      <c r="F8119" s="5" t="s">
        <v>16</v>
      </c>
      <c r="G8119" s="6">
        <v>45559.333333333336</v>
      </c>
      <c r="H8119" s="6">
        <v>45559.645833333336</v>
      </c>
      <c r="I8119" s="5" t="s">
        <v>1549</v>
      </c>
      <c r="J8119" s="5" t="s">
        <v>15</v>
      </c>
      <c r="K8119" s="5" t="s">
        <v>1550</v>
      </c>
    </row>
    <row r="8120" spans="1:11" x14ac:dyDescent="0.35">
      <c r="A8120" s="1">
        <v>45536</v>
      </c>
      <c r="B8120">
        <v>1766</v>
      </c>
      <c r="C8120">
        <v>2590</v>
      </c>
      <c r="D8120">
        <v>72</v>
      </c>
      <c r="E8120">
        <v>127</v>
      </c>
      <c r="F8120" s="5" t="s">
        <v>16</v>
      </c>
      <c r="G8120" s="6">
        <v>45560.333333333336</v>
      </c>
      <c r="H8120" s="6">
        <v>45560.524257986108</v>
      </c>
      <c r="I8120" s="5" t="s">
        <v>1551</v>
      </c>
      <c r="J8120" s="5" t="s">
        <v>15</v>
      </c>
      <c r="K8120" s="5" t="s">
        <v>1550</v>
      </c>
    </row>
    <row r="8121" spans="1:11" x14ac:dyDescent="0.35">
      <c r="A8121" s="1">
        <v>45536</v>
      </c>
      <c r="B8121">
        <v>1771</v>
      </c>
      <c r="C8121">
        <v>2597</v>
      </c>
      <c r="D8121">
        <v>200</v>
      </c>
      <c r="E8121">
        <v>284</v>
      </c>
      <c r="F8121" s="5" t="s">
        <v>14</v>
      </c>
      <c r="G8121" s="6">
        <v>45539.8125</v>
      </c>
      <c r="H8121" s="6">
        <v>45540.3125</v>
      </c>
      <c r="I8121" s="5" t="s">
        <v>1554</v>
      </c>
      <c r="J8121" s="5" t="s">
        <v>15</v>
      </c>
      <c r="K8121" s="5" t="s">
        <v>1550</v>
      </c>
    </row>
    <row r="8122" spans="1:11" x14ac:dyDescent="0.35">
      <c r="A8122" s="1">
        <v>45536</v>
      </c>
      <c r="B8122">
        <v>1771</v>
      </c>
      <c r="C8122">
        <v>2597</v>
      </c>
      <c r="D8122">
        <v>200</v>
      </c>
      <c r="E8122">
        <v>284</v>
      </c>
      <c r="F8122" s="5" t="s">
        <v>14</v>
      </c>
      <c r="G8122" s="6">
        <v>45540.8125</v>
      </c>
      <c r="H8122" s="6">
        <v>45541.3125</v>
      </c>
      <c r="I8122" s="5" t="s">
        <v>1554</v>
      </c>
      <c r="J8122" s="5" t="s">
        <v>15</v>
      </c>
      <c r="K8122" s="5" t="s">
        <v>1550</v>
      </c>
    </row>
    <row r="8123" spans="1:11" x14ac:dyDescent="0.35">
      <c r="A8123" s="1">
        <v>45536</v>
      </c>
      <c r="B8123">
        <v>1771</v>
      </c>
      <c r="C8123">
        <v>2597</v>
      </c>
      <c r="D8123">
        <v>200</v>
      </c>
      <c r="E8123">
        <v>284</v>
      </c>
      <c r="F8123" s="5" t="s">
        <v>14</v>
      </c>
      <c r="G8123" s="6">
        <v>45546.8125</v>
      </c>
      <c r="H8123" s="6">
        <v>45547.3125</v>
      </c>
      <c r="I8123" s="5" t="s">
        <v>1554</v>
      </c>
      <c r="J8123" s="5" t="s">
        <v>15</v>
      </c>
      <c r="K8123" s="5" t="s">
        <v>1550</v>
      </c>
    </row>
    <row r="8124" spans="1:11" x14ac:dyDescent="0.35">
      <c r="A8124" s="1">
        <v>45536</v>
      </c>
      <c r="B8124">
        <v>1771</v>
      </c>
      <c r="C8124">
        <v>2597</v>
      </c>
      <c r="D8124">
        <v>200</v>
      </c>
      <c r="E8124">
        <v>284</v>
      </c>
      <c r="F8124" s="5" t="s">
        <v>14</v>
      </c>
      <c r="G8124" s="6">
        <v>45547.8125</v>
      </c>
      <c r="H8124" s="6">
        <v>45548.3125</v>
      </c>
      <c r="I8124" s="5" t="s">
        <v>1554</v>
      </c>
      <c r="J8124" s="5" t="s">
        <v>15</v>
      </c>
      <c r="K8124" s="5" t="s">
        <v>1550</v>
      </c>
    </row>
    <row r="8125" spans="1:11" x14ac:dyDescent="0.35">
      <c r="A8125" s="1">
        <v>45536</v>
      </c>
      <c r="B8125">
        <v>1771</v>
      </c>
      <c r="C8125">
        <v>2597</v>
      </c>
      <c r="D8125">
        <v>200</v>
      </c>
      <c r="E8125">
        <v>284</v>
      </c>
      <c r="F8125" s="5" t="s">
        <v>14</v>
      </c>
      <c r="G8125" s="6">
        <v>45553.8125</v>
      </c>
      <c r="H8125" s="6">
        <v>45554.3125</v>
      </c>
      <c r="I8125" s="5" t="s">
        <v>1554</v>
      </c>
      <c r="J8125" s="5" t="s">
        <v>15</v>
      </c>
      <c r="K8125" s="5" t="s">
        <v>1550</v>
      </c>
    </row>
    <row r="8126" spans="1:11" x14ac:dyDescent="0.35">
      <c r="A8126" s="1">
        <v>45536</v>
      </c>
      <c r="B8126">
        <v>1771</v>
      </c>
      <c r="C8126">
        <v>2597</v>
      </c>
      <c r="D8126">
        <v>200</v>
      </c>
      <c r="E8126">
        <v>284</v>
      </c>
      <c r="F8126" s="5" t="s">
        <v>14</v>
      </c>
      <c r="G8126" s="6">
        <v>45554.8125</v>
      </c>
      <c r="H8126" s="6">
        <v>45555.3125</v>
      </c>
      <c r="I8126" s="5" t="s">
        <v>1554</v>
      </c>
      <c r="J8126" s="5" t="s">
        <v>15</v>
      </c>
      <c r="K8126" s="5" t="s">
        <v>1550</v>
      </c>
    </row>
    <row r="8127" spans="1:11" x14ac:dyDescent="0.35">
      <c r="A8127" s="1">
        <v>45536</v>
      </c>
      <c r="B8127">
        <v>1771</v>
      </c>
      <c r="C8127">
        <v>2597</v>
      </c>
      <c r="D8127">
        <v>200</v>
      </c>
      <c r="E8127">
        <v>284</v>
      </c>
      <c r="F8127" s="5" t="s">
        <v>14</v>
      </c>
      <c r="G8127" s="6">
        <v>45560.8125</v>
      </c>
      <c r="H8127" s="6">
        <v>45561.3125</v>
      </c>
      <c r="I8127" s="5" t="s">
        <v>1554</v>
      </c>
      <c r="J8127" s="5" t="s">
        <v>15</v>
      </c>
      <c r="K8127" s="5" t="s">
        <v>1550</v>
      </c>
    </row>
    <row r="8128" spans="1:11" x14ac:dyDescent="0.35">
      <c r="A8128" s="1">
        <v>45536</v>
      </c>
      <c r="B8128">
        <v>1771</v>
      </c>
      <c r="C8128">
        <v>2597</v>
      </c>
      <c r="D8128">
        <v>200</v>
      </c>
      <c r="E8128">
        <v>284</v>
      </c>
      <c r="F8128" s="5" t="s">
        <v>14</v>
      </c>
      <c r="G8128" s="6">
        <v>45561.8125</v>
      </c>
      <c r="H8128" s="6">
        <v>45562.3125</v>
      </c>
      <c r="I8128" s="5" t="s">
        <v>1554</v>
      </c>
      <c r="J8128" s="5" t="s">
        <v>15</v>
      </c>
      <c r="K8128" s="5" t="s">
        <v>1550</v>
      </c>
    </row>
    <row r="8129" spans="1:11" x14ac:dyDescent="0.35">
      <c r="A8129" s="1">
        <v>45536</v>
      </c>
      <c r="B8129">
        <v>1771</v>
      </c>
      <c r="C8129">
        <v>2597</v>
      </c>
      <c r="D8129">
        <v>200</v>
      </c>
      <c r="E8129">
        <v>284</v>
      </c>
      <c r="F8129" s="5" t="s">
        <v>14</v>
      </c>
      <c r="G8129" s="6">
        <v>45561.8125</v>
      </c>
      <c r="H8129" s="6">
        <v>45563.315924652779</v>
      </c>
      <c r="I8129" s="5" t="s">
        <v>1555</v>
      </c>
      <c r="J8129" s="5" t="s">
        <v>15</v>
      </c>
      <c r="K8129" s="5" t="s">
        <v>1550</v>
      </c>
    </row>
    <row r="8130" spans="1:11" x14ac:dyDescent="0.35">
      <c r="A8130" s="1">
        <v>45536</v>
      </c>
      <c r="B8130">
        <v>1772</v>
      </c>
      <c r="C8130">
        <v>2598</v>
      </c>
      <c r="D8130">
        <v>44</v>
      </c>
      <c r="E8130">
        <v>90</v>
      </c>
      <c r="F8130" s="5" t="s">
        <v>16</v>
      </c>
      <c r="G8130" s="6">
        <v>45537.333333333336</v>
      </c>
      <c r="H8130" s="6">
        <v>45537.645833333336</v>
      </c>
      <c r="I8130" s="5" t="s">
        <v>1549</v>
      </c>
      <c r="J8130" s="5" t="s">
        <v>15</v>
      </c>
      <c r="K8130" s="5" t="s">
        <v>1550</v>
      </c>
    </row>
    <row r="8131" spans="1:11" x14ac:dyDescent="0.35">
      <c r="A8131" s="1">
        <v>45536</v>
      </c>
      <c r="B8131">
        <v>1772</v>
      </c>
      <c r="C8131">
        <v>2598</v>
      </c>
      <c r="D8131">
        <v>44</v>
      </c>
      <c r="E8131">
        <v>90</v>
      </c>
      <c r="F8131" s="5" t="s">
        <v>16</v>
      </c>
      <c r="G8131" s="6">
        <v>45538.333333333336</v>
      </c>
      <c r="H8131" s="6">
        <v>45538.645833333336</v>
      </c>
      <c r="I8131" s="5" t="s">
        <v>1549</v>
      </c>
      <c r="J8131" s="5" t="s">
        <v>15</v>
      </c>
      <c r="K8131" s="5" t="s">
        <v>1550</v>
      </c>
    </row>
    <row r="8132" spans="1:11" x14ac:dyDescent="0.35">
      <c r="A8132" s="1">
        <v>45536</v>
      </c>
      <c r="B8132">
        <v>1772</v>
      </c>
      <c r="C8132">
        <v>2598</v>
      </c>
      <c r="D8132">
        <v>44</v>
      </c>
      <c r="E8132">
        <v>90</v>
      </c>
      <c r="F8132" s="5" t="s">
        <v>16</v>
      </c>
      <c r="G8132" s="6">
        <v>45539.333333333336</v>
      </c>
      <c r="H8132" s="6">
        <v>45539.645833333336</v>
      </c>
      <c r="I8132" s="5" t="s">
        <v>1549</v>
      </c>
      <c r="J8132" s="5" t="s">
        <v>15</v>
      </c>
      <c r="K8132" s="5" t="s">
        <v>1550</v>
      </c>
    </row>
    <row r="8133" spans="1:11" x14ac:dyDescent="0.35">
      <c r="A8133" s="1">
        <v>45536</v>
      </c>
      <c r="B8133">
        <v>1772</v>
      </c>
      <c r="C8133">
        <v>2598</v>
      </c>
      <c r="D8133">
        <v>44</v>
      </c>
      <c r="E8133">
        <v>90</v>
      </c>
      <c r="F8133" s="5" t="s">
        <v>16</v>
      </c>
      <c r="G8133" s="6">
        <v>45540.333333333336</v>
      </c>
      <c r="H8133" s="6">
        <v>45540.645833333336</v>
      </c>
      <c r="I8133" s="5" t="s">
        <v>1549</v>
      </c>
      <c r="J8133" s="5" t="s">
        <v>15</v>
      </c>
      <c r="K8133" s="5" t="s">
        <v>1550</v>
      </c>
    </row>
    <row r="8134" spans="1:11" x14ac:dyDescent="0.35">
      <c r="A8134" s="1">
        <v>45536</v>
      </c>
      <c r="B8134">
        <v>1772</v>
      </c>
      <c r="C8134">
        <v>2598</v>
      </c>
      <c r="D8134">
        <v>44</v>
      </c>
      <c r="E8134">
        <v>90</v>
      </c>
      <c r="F8134" s="5" t="s">
        <v>16</v>
      </c>
      <c r="G8134" s="6">
        <v>45541.333333333336</v>
      </c>
      <c r="H8134" s="6">
        <v>45541.645833333336</v>
      </c>
      <c r="I8134" s="5" t="s">
        <v>1549</v>
      </c>
      <c r="J8134" s="5" t="s">
        <v>15</v>
      </c>
      <c r="K8134" s="5" t="s">
        <v>1550</v>
      </c>
    </row>
    <row r="8135" spans="1:11" x14ac:dyDescent="0.35">
      <c r="A8135" s="1">
        <v>45536</v>
      </c>
      <c r="B8135">
        <v>1772</v>
      </c>
      <c r="C8135">
        <v>2598</v>
      </c>
      <c r="D8135">
        <v>44</v>
      </c>
      <c r="E8135">
        <v>90</v>
      </c>
      <c r="F8135" s="5" t="s">
        <v>16</v>
      </c>
      <c r="G8135" s="6">
        <v>45544.333333333336</v>
      </c>
      <c r="H8135" s="6">
        <v>45544.645833333336</v>
      </c>
      <c r="I8135" s="5" t="s">
        <v>1549</v>
      </c>
      <c r="J8135" s="5" t="s">
        <v>15</v>
      </c>
      <c r="K8135" s="5" t="s">
        <v>1550</v>
      </c>
    </row>
    <row r="8136" spans="1:11" x14ac:dyDescent="0.35">
      <c r="A8136" s="1">
        <v>45536</v>
      </c>
      <c r="B8136">
        <v>1772</v>
      </c>
      <c r="C8136">
        <v>2598</v>
      </c>
      <c r="D8136">
        <v>44</v>
      </c>
      <c r="E8136">
        <v>90</v>
      </c>
      <c r="F8136" s="5" t="s">
        <v>16</v>
      </c>
      <c r="G8136" s="6">
        <v>45545.333333333336</v>
      </c>
      <c r="H8136" s="6">
        <v>45545.645833333336</v>
      </c>
      <c r="I8136" s="5" t="s">
        <v>1549</v>
      </c>
      <c r="J8136" s="5" t="s">
        <v>15</v>
      </c>
      <c r="K8136" s="5" t="s">
        <v>1550</v>
      </c>
    </row>
    <row r="8137" spans="1:11" x14ac:dyDescent="0.35">
      <c r="A8137" s="1">
        <v>45536</v>
      </c>
      <c r="B8137">
        <v>1772</v>
      </c>
      <c r="C8137">
        <v>2598</v>
      </c>
      <c r="D8137">
        <v>44</v>
      </c>
      <c r="E8137">
        <v>90</v>
      </c>
      <c r="F8137" s="5" t="s">
        <v>16</v>
      </c>
      <c r="G8137" s="6">
        <v>45546.333333333336</v>
      </c>
      <c r="H8137" s="6">
        <v>45546.645833333336</v>
      </c>
      <c r="I8137" s="5" t="s">
        <v>1549</v>
      </c>
      <c r="J8137" s="5" t="s">
        <v>15</v>
      </c>
      <c r="K8137" s="5" t="s">
        <v>1550</v>
      </c>
    </row>
    <row r="8138" spans="1:11" x14ac:dyDescent="0.35">
      <c r="A8138" s="1">
        <v>45536</v>
      </c>
      <c r="B8138">
        <v>1772</v>
      </c>
      <c r="C8138">
        <v>2598</v>
      </c>
      <c r="D8138">
        <v>44</v>
      </c>
      <c r="E8138">
        <v>90</v>
      </c>
      <c r="F8138" s="5" t="s">
        <v>16</v>
      </c>
      <c r="G8138" s="6">
        <v>45547.333333333336</v>
      </c>
      <c r="H8138" s="6">
        <v>45547.645833333336</v>
      </c>
      <c r="I8138" s="5" t="s">
        <v>1549</v>
      </c>
      <c r="J8138" s="5" t="s">
        <v>15</v>
      </c>
      <c r="K8138" s="5" t="s">
        <v>1550</v>
      </c>
    </row>
    <row r="8139" spans="1:11" x14ac:dyDescent="0.35">
      <c r="A8139" s="1">
        <v>45536</v>
      </c>
      <c r="B8139">
        <v>1772</v>
      </c>
      <c r="C8139">
        <v>2598</v>
      </c>
      <c r="D8139">
        <v>44</v>
      </c>
      <c r="E8139">
        <v>90</v>
      </c>
      <c r="F8139" s="5" t="s">
        <v>16</v>
      </c>
      <c r="G8139" s="6">
        <v>45548.333333333336</v>
      </c>
      <c r="H8139" s="6">
        <v>45548.645833333336</v>
      </c>
      <c r="I8139" s="5" t="s">
        <v>1549</v>
      </c>
      <c r="J8139" s="5" t="s">
        <v>15</v>
      </c>
      <c r="K8139" s="5" t="s">
        <v>1550</v>
      </c>
    </row>
    <row r="8140" spans="1:11" x14ac:dyDescent="0.35">
      <c r="A8140" s="1">
        <v>45536</v>
      </c>
      <c r="B8140">
        <v>1772</v>
      </c>
      <c r="C8140">
        <v>2598</v>
      </c>
      <c r="D8140">
        <v>44</v>
      </c>
      <c r="E8140">
        <v>90</v>
      </c>
      <c r="F8140" s="5" t="s">
        <v>16</v>
      </c>
      <c r="G8140" s="6">
        <v>45551.333333333336</v>
      </c>
      <c r="H8140" s="6">
        <v>45551.645833333336</v>
      </c>
      <c r="I8140" s="5" t="s">
        <v>1549</v>
      </c>
      <c r="J8140" s="5" t="s">
        <v>15</v>
      </c>
      <c r="K8140" s="5" t="s">
        <v>1550</v>
      </c>
    </row>
    <row r="8141" spans="1:11" x14ac:dyDescent="0.35">
      <c r="A8141" s="1">
        <v>45536</v>
      </c>
      <c r="B8141">
        <v>1772</v>
      </c>
      <c r="C8141">
        <v>2598</v>
      </c>
      <c r="D8141">
        <v>44</v>
      </c>
      <c r="E8141">
        <v>90</v>
      </c>
      <c r="F8141" s="5" t="s">
        <v>16</v>
      </c>
      <c r="G8141" s="6">
        <v>45552.333333333336</v>
      </c>
      <c r="H8141" s="6">
        <v>45552.645833333336</v>
      </c>
      <c r="I8141" s="5" t="s">
        <v>1549</v>
      </c>
      <c r="J8141" s="5" t="s">
        <v>15</v>
      </c>
      <c r="K8141" s="5" t="s">
        <v>1550</v>
      </c>
    </row>
    <row r="8142" spans="1:11" x14ac:dyDescent="0.35">
      <c r="A8142" s="1">
        <v>45536</v>
      </c>
      <c r="B8142">
        <v>1772</v>
      </c>
      <c r="C8142">
        <v>2598</v>
      </c>
      <c r="D8142">
        <v>44</v>
      </c>
      <c r="E8142">
        <v>90</v>
      </c>
      <c r="F8142" s="5" t="s">
        <v>16</v>
      </c>
      <c r="G8142" s="6">
        <v>45553.333333333336</v>
      </c>
      <c r="H8142" s="6">
        <v>45553.645833333336</v>
      </c>
      <c r="I8142" s="5" t="s">
        <v>1549</v>
      </c>
      <c r="J8142" s="5" t="s">
        <v>15</v>
      </c>
      <c r="K8142" s="5" t="s">
        <v>1550</v>
      </c>
    </row>
    <row r="8143" spans="1:11" x14ac:dyDescent="0.35">
      <c r="A8143" s="1">
        <v>45536</v>
      </c>
      <c r="B8143">
        <v>1772</v>
      </c>
      <c r="C8143">
        <v>2598</v>
      </c>
      <c r="D8143">
        <v>44</v>
      </c>
      <c r="E8143">
        <v>90</v>
      </c>
      <c r="F8143" s="5" t="s">
        <v>16</v>
      </c>
      <c r="G8143" s="6">
        <v>45554.333333333336</v>
      </c>
      <c r="H8143" s="6">
        <v>45554.645833333336</v>
      </c>
      <c r="I8143" s="5" t="s">
        <v>1549</v>
      </c>
      <c r="J8143" s="5" t="s">
        <v>15</v>
      </c>
      <c r="K8143" s="5" t="s">
        <v>1550</v>
      </c>
    </row>
    <row r="8144" spans="1:11" x14ac:dyDescent="0.35">
      <c r="A8144" s="1">
        <v>45536</v>
      </c>
      <c r="B8144">
        <v>1772</v>
      </c>
      <c r="C8144">
        <v>2598</v>
      </c>
      <c r="D8144">
        <v>44</v>
      </c>
      <c r="E8144">
        <v>90</v>
      </c>
      <c r="F8144" s="5" t="s">
        <v>16</v>
      </c>
      <c r="G8144" s="6">
        <v>45555.333333333336</v>
      </c>
      <c r="H8144" s="6">
        <v>45555.645833333336</v>
      </c>
      <c r="I8144" s="5" t="s">
        <v>1549</v>
      </c>
      <c r="J8144" s="5" t="s">
        <v>15</v>
      </c>
      <c r="K8144" s="5" t="s">
        <v>1550</v>
      </c>
    </row>
    <row r="8145" spans="1:11" x14ac:dyDescent="0.35">
      <c r="A8145" s="1">
        <v>45536</v>
      </c>
      <c r="B8145">
        <v>1772</v>
      </c>
      <c r="C8145">
        <v>2598</v>
      </c>
      <c r="D8145">
        <v>44</v>
      </c>
      <c r="E8145">
        <v>90</v>
      </c>
      <c r="F8145" s="5" t="s">
        <v>16</v>
      </c>
      <c r="G8145" s="6">
        <v>45558.333333333336</v>
      </c>
      <c r="H8145" s="6">
        <v>45558.645833333336</v>
      </c>
      <c r="I8145" s="5" t="s">
        <v>1549</v>
      </c>
      <c r="J8145" s="5" t="s">
        <v>15</v>
      </c>
      <c r="K8145" s="5" t="s">
        <v>1550</v>
      </c>
    </row>
    <row r="8146" spans="1:11" x14ac:dyDescent="0.35">
      <c r="A8146" s="1">
        <v>45536</v>
      </c>
      <c r="B8146">
        <v>1772</v>
      </c>
      <c r="C8146">
        <v>2598</v>
      </c>
      <c r="D8146">
        <v>44</v>
      </c>
      <c r="E8146">
        <v>90</v>
      </c>
      <c r="F8146" s="5" t="s">
        <v>16</v>
      </c>
      <c r="G8146" s="6">
        <v>45559.333333333336</v>
      </c>
      <c r="H8146" s="6">
        <v>45559.645833333336</v>
      </c>
      <c r="I8146" s="5" t="s">
        <v>1549</v>
      </c>
      <c r="J8146" s="5" t="s">
        <v>15</v>
      </c>
      <c r="K8146" s="5" t="s">
        <v>1550</v>
      </c>
    </row>
    <row r="8147" spans="1:11" x14ac:dyDescent="0.35">
      <c r="A8147" s="1">
        <v>45536</v>
      </c>
      <c r="B8147">
        <v>1772</v>
      </c>
      <c r="C8147">
        <v>2598</v>
      </c>
      <c r="D8147">
        <v>44</v>
      </c>
      <c r="E8147">
        <v>90</v>
      </c>
      <c r="F8147" s="5" t="s">
        <v>16</v>
      </c>
      <c r="G8147" s="6">
        <v>45560.333333333336</v>
      </c>
      <c r="H8147" s="6">
        <v>45560.524257986108</v>
      </c>
      <c r="I8147" s="5" t="s">
        <v>1551</v>
      </c>
      <c r="J8147" s="5" t="s">
        <v>15</v>
      </c>
      <c r="K8147" s="5" t="s">
        <v>1550</v>
      </c>
    </row>
    <row r="8148" spans="1:11" x14ac:dyDescent="0.35">
      <c r="A8148" s="1">
        <v>45536</v>
      </c>
      <c r="B8148">
        <v>1773</v>
      </c>
      <c r="C8148">
        <v>2599</v>
      </c>
      <c r="D8148">
        <v>5</v>
      </c>
      <c r="E8148">
        <v>10</v>
      </c>
      <c r="F8148" s="5" t="s">
        <v>16</v>
      </c>
      <c r="G8148" s="6">
        <v>45537.333333333336</v>
      </c>
      <c r="H8148" s="6">
        <v>45537.645833333336</v>
      </c>
      <c r="I8148" s="5" t="s">
        <v>1549</v>
      </c>
      <c r="J8148" s="5" t="s">
        <v>15</v>
      </c>
      <c r="K8148" s="5" t="s">
        <v>1550</v>
      </c>
    </row>
    <row r="8149" spans="1:11" x14ac:dyDescent="0.35">
      <c r="A8149" s="1">
        <v>45536</v>
      </c>
      <c r="B8149">
        <v>1773</v>
      </c>
      <c r="C8149">
        <v>2599</v>
      </c>
      <c r="D8149">
        <v>5</v>
      </c>
      <c r="E8149">
        <v>10</v>
      </c>
      <c r="F8149" s="5" t="s">
        <v>16</v>
      </c>
      <c r="G8149" s="6">
        <v>45538.333333333336</v>
      </c>
      <c r="H8149" s="6">
        <v>45538.645833333336</v>
      </c>
      <c r="I8149" s="5" t="s">
        <v>1549</v>
      </c>
      <c r="J8149" s="5" t="s">
        <v>15</v>
      </c>
      <c r="K8149" s="5" t="s">
        <v>1550</v>
      </c>
    </row>
    <row r="8150" spans="1:11" x14ac:dyDescent="0.35">
      <c r="A8150" s="1">
        <v>45536</v>
      </c>
      <c r="B8150">
        <v>1773</v>
      </c>
      <c r="C8150">
        <v>2599</v>
      </c>
      <c r="D8150">
        <v>5</v>
      </c>
      <c r="E8150">
        <v>10</v>
      </c>
      <c r="F8150" s="5" t="s">
        <v>16</v>
      </c>
      <c r="G8150" s="6">
        <v>45539.333333333336</v>
      </c>
      <c r="H8150" s="6">
        <v>45539.645833333336</v>
      </c>
      <c r="I8150" s="5" t="s">
        <v>1549</v>
      </c>
      <c r="J8150" s="5" t="s">
        <v>15</v>
      </c>
      <c r="K8150" s="5" t="s">
        <v>1550</v>
      </c>
    </row>
    <row r="8151" spans="1:11" x14ac:dyDescent="0.35">
      <c r="A8151" s="1">
        <v>45536</v>
      </c>
      <c r="B8151">
        <v>1773</v>
      </c>
      <c r="C8151">
        <v>2599</v>
      </c>
      <c r="D8151">
        <v>5</v>
      </c>
      <c r="E8151">
        <v>10</v>
      </c>
      <c r="F8151" s="5" t="s">
        <v>16</v>
      </c>
      <c r="G8151" s="6">
        <v>45540.333333333336</v>
      </c>
      <c r="H8151" s="6">
        <v>45540.645833333336</v>
      </c>
      <c r="I8151" s="5" t="s">
        <v>1549</v>
      </c>
      <c r="J8151" s="5" t="s">
        <v>15</v>
      </c>
      <c r="K8151" s="5" t="s">
        <v>1550</v>
      </c>
    </row>
    <row r="8152" spans="1:11" x14ac:dyDescent="0.35">
      <c r="A8152" s="1">
        <v>45536</v>
      </c>
      <c r="B8152">
        <v>1773</v>
      </c>
      <c r="C8152">
        <v>2599</v>
      </c>
      <c r="D8152">
        <v>5</v>
      </c>
      <c r="E8152">
        <v>10</v>
      </c>
      <c r="F8152" s="5" t="s">
        <v>16</v>
      </c>
      <c r="G8152" s="6">
        <v>45541.333333333336</v>
      </c>
      <c r="H8152" s="6">
        <v>45541.645833333336</v>
      </c>
      <c r="I8152" s="5" t="s">
        <v>1549</v>
      </c>
      <c r="J8152" s="5" t="s">
        <v>15</v>
      </c>
      <c r="K8152" s="5" t="s">
        <v>1550</v>
      </c>
    </row>
    <row r="8153" spans="1:11" x14ac:dyDescent="0.35">
      <c r="A8153" s="1">
        <v>45536</v>
      </c>
      <c r="B8153">
        <v>1773</v>
      </c>
      <c r="C8153">
        <v>2599</v>
      </c>
      <c r="D8153">
        <v>5</v>
      </c>
      <c r="E8153">
        <v>10</v>
      </c>
      <c r="F8153" s="5" t="s">
        <v>16</v>
      </c>
      <c r="G8153" s="6">
        <v>45544.333333333336</v>
      </c>
      <c r="H8153" s="6">
        <v>45544.645833333336</v>
      </c>
      <c r="I8153" s="5" t="s">
        <v>1549</v>
      </c>
      <c r="J8153" s="5" t="s">
        <v>15</v>
      </c>
      <c r="K8153" s="5" t="s">
        <v>1550</v>
      </c>
    </row>
    <row r="8154" spans="1:11" x14ac:dyDescent="0.35">
      <c r="A8154" s="1">
        <v>45536</v>
      </c>
      <c r="B8154">
        <v>1773</v>
      </c>
      <c r="C8154">
        <v>2599</v>
      </c>
      <c r="D8154">
        <v>5</v>
      </c>
      <c r="E8154">
        <v>10</v>
      </c>
      <c r="F8154" s="5" t="s">
        <v>16</v>
      </c>
      <c r="G8154" s="6">
        <v>45545.333333333336</v>
      </c>
      <c r="H8154" s="6">
        <v>45545.645833333336</v>
      </c>
      <c r="I8154" s="5" t="s">
        <v>1549</v>
      </c>
      <c r="J8154" s="5" t="s">
        <v>15</v>
      </c>
      <c r="K8154" s="5" t="s">
        <v>1550</v>
      </c>
    </row>
    <row r="8155" spans="1:11" x14ac:dyDescent="0.35">
      <c r="A8155" s="1">
        <v>45536</v>
      </c>
      <c r="B8155">
        <v>1773</v>
      </c>
      <c r="C8155">
        <v>2599</v>
      </c>
      <c r="D8155">
        <v>5</v>
      </c>
      <c r="E8155">
        <v>10</v>
      </c>
      <c r="F8155" s="5" t="s">
        <v>16</v>
      </c>
      <c r="G8155" s="6">
        <v>45546.333333333336</v>
      </c>
      <c r="H8155" s="6">
        <v>45546.645833333336</v>
      </c>
      <c r="I8155" s="5" t="s">
        <v>1549</v>
      </c>
      <c r="J8155" s="5" t="s">
        <v>15</v>
      </c>
      <c r="K8155" s="5" t="s">
        <v>1550</v>
      </c>
    </row>
    <row r="8156" spans="1:11" x14ac:dyDescent="0.35">
      <c r="A8156" s="1">
        <v>45536</v>
      </c>
      <c r="B8156">
        <v>1773</v>
      </c>
      <c r="C8156">
        <v>2599</v>
      </c>
      <c r="D8156">
        <v>5</v>
      </c>
      <c r="E8156">
        <v>10</v>
      </c>
      <c r="F8156" s="5" t="s">
        <v>16</v>
      </c>
      <c r="G8156" s="6">
        <v>45547.333333333336</v>
      </c>
      <c r="H8156" s="6">
        <v>45547.645833333336</v>
      </c>
      <c r="I8156" s="5" t="s">
        <v>1549</v>
      </c>
      <c r="J8156" s="5" t="s">
        <v>15</v>
      </c>
      <c r="K8156" s="5" t="s">
        <v>1550</v>
      </c>
    </row>
    <row r="8157" spans="1:11" x14ac:dyDescent="0.35">
      <c r="A8157" s="1">
        <v>45536</v>
      </c>
      <c r="B8157">
        <v>1773</v>
      </c>
      <c r="C8157">
        <v>2599</v>
      </c>
      <c r="D8157">
        <v>5</v>
      </c>
      <c r="E8157">
        <v>10</v>
      </c>
      <c r="F8157" s="5" t="s">
        <v>16</v>
      </c>
      <c r="G8157" s="6">
        <v>45548.333333333336</v>
      </c>
      <c r="H8157" s="6">
        <v>45548.645833333336</v>
      </c>
      <c r="I8157" s="5" t="s">
        <v>1549</v>
      </c>
      <c r="J8157" s="5" t="s">
        <v>15</v>
      </c>
      <c r="K8157" s="5" t="s">
        <v>1550</v>
      </c>
    </row>
    <row r="8158" spans="1:11" x14ac:dyDescent="0.35">
      <c r="A8158" s="1">
        <v>45536</v>
      </c>
      <c r="B8158">
        <v>1773</v>
      </c>
      <c r="C8158">
        <v>2599</v>
      </c>
      <c r="D8158">
        <v>5</v>
      </c>
      <c r="E8158">
        <v>10</v>
      </c>
      <c r="F8158" s="5" t="s">
        <v>16</v>
      </c>
      <c r="G8158" s="6">
        <v>45551.333333333336</v>
      </c>
      <c r="H8158" s="6">
        <v>45551.645833333336</v>
      </c>
      <c r="I8158" s="5" t="s">
        <v>1549</v>
      </c>
      <c r="J8158" s="5" t="s">
        <v>15</v>
      </c>
      <c r="K8158" s="5" t="s">
        <v>1550</v>
      </c>
    </row>
    <row r="8159" spans="1:11" x14ac:dyDescent="0.35">
      <c r="A8159" s="1">
        <v>45536</v>
      </c>
      <c r="B8159">
        <v>1773</v>
      </c>
      <c r="C8159">
        <v>2599</v>
      </c>
      <c r="D8159">
        <v>5</v>
      </c>
      <c r="E8159">
        <v>10</v>
      </c>
      <c r="F8159" s="5" t="s">
        <v>16</v>
      </c>
      <c r="G8159" s="6">
        <v>45552.333333333336</v>
      </c>
      <c r="H8159" s="6">
        <v>45552.645833333336</v>
      </c>
      <c r="I8159" s="5" t="s">
        <v>1549</v>
      </c>
      <c r="J8159" s="5" t="s">
        <v>15</v>
      </c>
      <c r="K8159" s="5" t="s">
        <v>1550</v>
      </c>
    </row>
    <row r="8160" spans="1:11" x14ac:dyDescent="0.35">
      <c r="A8160" s="1">
        <v>45536</v>
      </c>
      <c r="B8160">
        <v>1773</v>
      </c>
      <c r="C8160">
        <v>2599</v>
      </c>
      <c r="D8160">
        <v>5</v>
      </c>
      <c r="E8160">
        <v>10</v>
      </c>
      <c r="F8160" s="5" t="s">
        <v>16</v>
      </c>
      <c r="G8160" s="6">
        <v>45553.333333333336</v>
      </c>
      <c r="H8160" s="6">
        <v>45553.645833333336</v>
      </c>
      <c r="I8160" s="5" t="s">
        <v>1549</v>
      </c>
      <c r="J8160" s="5" t="s">
        <v>15</v>
      </c>
      <c r="K8160" s="5" t="s">
        <v>1550</v>
      </c>
    </row>
    <row r="8161" spans="1:11" x14ac:dyDescent="0.35">
      <c r="A8161" s="1">
        <v>45536</v>
      </c>
      <c r="B8161">
        <v>1773</v>
      </c>
      <c r="C8161">
        <v>2599</v>
      </c>
      <c r="D8161">
        <v>5</v>
      </c>
      <c r="E8161">
        <v>10</v>
      </c>
      <c r="F8161" s="5" t="s">
        <v>16</v>
      </c>
      <c r="G8161" s="6">
        <v>45554.333333333336</v>
      </c>
      <c r="H8161" s="6">
        <v>45554.645833333336</v>
      </c>
      <c r="I8161" s="5" t="s">
        <v>1549</v>
      </c>
      <c r="J8161" s="5" t="s">
        <v>15</v>
      </c>
      <c r="K8161" s="5" t="s">
        <v>1550</v>
      </c>
    </row>
    <row r="8162" spans="1:11" x14ac:dyDescent="0.35">
      <c r="A8162" s="1">
        <v>45536</v>
      </c>
      <c r="B8162">
        <v>1773</v>
      </c>
      <c r="C8162">
        <v>2599</v>
      </c>
      <c r="D8162">
        <v>5</v>
      </c>
      <c r="E8162">
        <v>10</v>
      </c>
      <c r="F8162" s="5" t="s">
        <v>16</v>
      </c>
      <c r="G8162" s="6">
        <v>45555.333333333336</v>
      </c>
      <c r="H8162" s="6">
        <v>45555.645833333336</v>
      </c>
      <c r="I8162" s="5" t="s">
        <v>1549</v>
      </c>
      <c r="J8162" s="5" t="s">
        <v>15</v>
      </c>
      <c r="K8162" s="5" t="s">
        <v>1550</v>
      </c>
    </row>
    <row r="8163" spans="1:11" x14ac:dyDescent="0.35">
      <c r="A8163" s="1">
        <v>45536</v>
      </c>
      <c r="B8163">
        <v>1773</v>
      </c>
      <c r="C8163">
        <v>2599</v>
      </c>
      <c r="D8163">
        <v>5</v>
      </c>
      <c r="E8163">
        <v>10</v>
      </c>
      <c r="F8163" s="5" t="s">
        <v>16</v>
      </c>
      <c r="G8163" s="6">
        <v>45558.333333333336</v>
      </c>
      <c r="H8163" s="6">
        <v>45558.645833333336</v>
      </c>
      <c r="I8163" s="5" t="s">
        <v>1549</v>
      </c>
      <c r="J8163" s="5" t="s">
        <v>15</v>
      </c>
      <c r="K8163" s="5" t="s">
        <v>1550</v>
      </c>
    </row>
    <row r="8164" spans="1:11" x14ac:dyDescent="0.35">
      <c r="A8164" s="1">
        <v>45536</v>
      </c>
      <c r="B8164">
        <v>1773</v>
      </c>
      <c r="C8164">
        <v>2599</v>
      </c>
      <c r="D8164">
        <v>5</v>
      </c>
      <c r="E8164">
        <v>10</v>
      </c>
      <c r="F8164" s="5" t="s">
        <v>16</v>
      </c>
      <c r="G8164" s="6">
        <v>45559.333333333336</v>
      </c>
      <c r="H8164" s="6">
        <v>45559.645833333336</v>
      </c>
      <c r="I8164" s="5" t="s">
        <v>1549</v>
      </c>
      <c r="J8164" s="5" t="s">
        <v>15</v>
      </c>
      <c r="K8164" s="5" t="s">
        <v>1550</v>
      </c>
    </row>
    <row r="8165" spans="1:11" x14ac:dyDescent="0.35">
      <c r="A8165" s="1">
        <v>45536</v>
      </c>
      <c r="B8165">
        <v>1773</v>
      </c>
      <c r="C8165">
        <v>2599</v>
      </c>
      <c r="D8165">
        <v>5</v>
      </c>
      <c r="E8165">
        <v>10</v>
      </c>
      <c r="F8165" s="5" t="s">
        <v>16</v>
      </c>
      <c r="G8165" s="6">
        <v>45560.333333333336</v>
      </c>
      <c r="H8165" s="6">
        <v>45560.524257986108</v>
      </c>
      <c r="I8165" s="5" t="s">
        <v>1551</v>
      </c>
      <c r="J8165" s="5" t="s">
        <v>15</v>
      </c>
      <c r="K8165" s="5" t="s">
        <v>1550</v>
      </c>
    </row>
    <row r="8166" spans="1:11" x14ac:dyDescent="0.35">
      <c r="A8166" s="1">
        <v>45536</v>
      </c>
      <c r="B8166">
        <v>1778</v>
      </c>
      <c r="C8166">
        <v>2606</v>
      </c>
      <c r="D8166">
        <v>101</v>
      </c>
      <c r="E8166">
        <v>161</v>
      </c>
      <c r="F8166" s="5" t="s">
        <v>16</v>
      </c>
      <c r="G8166" s="6">
        <v>45537.333333333336</v>
      </c>
      <c r="H8166" s="6">
        <v>45537.645833333336</v>
      </c>
      <c r="I8166" s="5" t="s">
        <v>1549</v>
      </c>
      <c r="J8166" s="5" t="s">
        <v>15</v>
      </c>
      <c r="K8166" s="5" t="s">
        <v>1556</v>
      </c>
    </row>
    <row r="8167" spans="1:11" x14ac:dyDescent="0.35">
      <c r="A8167" s="1">
        <v>45536</v>
      </c>
      <c r="B8167">
        <v>1778</v>
      </c>
      <c r="C8167">
        <v>2606</v>
      </c>
      <c r="D8167">
        <v>101</v>
      </c>
      <c r="E8167">
        <v>161</v>
      </c>
      <c r="F8167" s="5" t="s">
        <v>16</v>
      </c>
      <c r="G8167" s="6">
        <v>45538.333333333336</v>
      </c>
      <c r="H8167" s="6">
        <v>45538.645833333336</v>
      </c>
      <c r="I8167" s="5" t="s">
        <v>1549</v>
      </c>
      <c r="J8167" s="5" t="s">
        <v>15</v>
      </c>
      <c r="K8167" s="5" t="s">
        <v>1556</v>
      </c>
    </row>
    <row r="8168" spans="1:11" x14ac:dyDescent="0.35">
      <c r="A8168" s="1">
        <v>45536</v>
      </c>
      <c r="B8168">
        <v>1778</v>
      </c>
      <c r="C8168">
        <v>2606</v>
      </c>
      <c r="D8168">
        <v>101</v>
      </c>
      <c r="E8168">
        <v>161</v>
      </c>
      <c r="F8168" s="5" t="s">
        <v>16</v>
      </c>
      <c r="G8168" s="6">
        <v>45539.333333333336</v>
      </c>
      <c r="H8168" s="6">
        <v>45539.645833333336</v>
      </c>
      <c r="I8168" s="5" t="s">
        <v>1549</v>
      </c>
      <c r="J8168" s="5" t="s">
        <v>15</v>
      </c>
      <c r="K8168" s="5" t="s">
        <v>1556</v>
      </c>
    </row>
    <row r="8169" spans="1:11" x14ac:dyDescent="0.35">
      <c r="A8169" s="1">
        <v>45536</v>
      </c>
      <c r="B8169">
        <v>1778</v>
      </c>
      <c r="C8169">
        <v>2606</v>
      </c>
      <c r="D8169">
        <v>101</v>
      </c>
      <c r="E8169">
        <v>161</v>
      </c>
      <c r="F8169" s="5" t="s">
        <v>16</v>
      </c>
      <c r="G8169" s="6">
        <v>45540.333333333336</v>
      </c>
      <c r="H8169" s="6">
        <v>45540.645833333336</v>
      </c>
      <c r="I8169" s="5" t="s">
        <v>1549</v>
      </c>
      <c r="J8169" s="5" t="s">
        <v>15</v>
      </c>
      <c r="K8169" s="5" t="s">
        <v>1556</v>
      </c>
    </row>
    <row r="8170" spans="1:11" x14ac:dyDescent="0.35">
      <c r="A8170" s="1">
        <v>45536</v>
      </c>
      <c r="B8170">
        <v>1778</v>
      </c>
      <c r="C8170">
        <v>2606</v>
      </c>
      <c r="D8170">
        <v>101</v>
      </c>
      <c r="E8170">
        <v>161</v>
      </c>
      <c r="F8170" s="5" t="s">
        <v>16</v>
      </c>
      <c r="G8170" s="6">
        <v>45541.333333333336</v>
      </c>
      <c r="H8170" s="6">
        <v>45541.645833333336</v>
      </c>
      <c r="I8170" s="5" t="s">
        <v>1549</v>
      </c>
      <c r="J8170" s="5" t="s">
        <v>15</v>
      </c>
      <c r="K8170" s="5" t="s">
        <v>1556</v>
      </c>
    </row>
    <row r="8171" spans="1:11" x14ac:dyDescent="0.35">
      <c r="A8171" s="1">
        <v>45536</v>
      </c>
      <c r="B8171">
        <v>1778</v>
      </c>
      <c r="C8171">
        <v>2606</v>
      </c>
      <c r="D8171">
        <v>101</v>
      </c>
      <c r="E8171">
        <v>161</v>
      </c>
      <c r="F8171" s="5" t="s">
        <v>16</v>
      </c>
      <c r="G8171" s="6">
        <v>45544.333333333336</v>
      </c>
      <c r="H8171" s="6">
        <v>45544.645833333336</v>
      </c>
      <c r="I8171" s="5" t="s">
        <v>1549</v>
      </c>
      <c r="J8171" s="5" t="s">
        <v>15</v>
      </c>
      <c r="K8171" s="5" t="s">
        <v>1556</v>
      </c>
    </row>
    <row r="8172" spans="1:11" x14ac:dyDescent="0.35">
      <c r="A8172" s="1">
        <v>45536</v>
      </c>
      <c r="B8172">
        <v>1778</v>
      </c>
      <c r="C8172">
        <v>2606</v>
      </c>
      <c r="D8172">
        <v>101</v>
      </c>
      <c r="E8172">
        <v>161</v>
      </c>
      <c r="F8172" s="5" t="s">
        <v>16</v>
      </c>
      <c r="G8172" s="6">
        <v>45545.333333333336</v>
      </c>
      <c r="H8172" s="6">
        <v>45545.645833333336</v>
      </c>
      <c r="I8172" s="5" t="s">
        <v>1549</v>
      </c>
      <c r="J8172" s="5" t="s">
        <v>15</v>
      </c>
      <c r="K8172" s="5" t="s">
        <v>1556</v>
      </c>
    </row>
    <row r="8173" spans="1:11" x14ac:dyDescent="0.35">
      <c r="A8173" s="1">
        <v>45536</v>
      </c>
      <c r="B8173">
        <v>1778</v>
      </c>
      <c r="C8173">
        <v>2606</v>
      </c>
      <c r="D8173">
        <v>101</v>
      </c>
      <c r="E8173">
        <v>161</v>
      </c>
      <c r="F8173" s="5" t="s">
        <v>16</v>
      </c>
      <c r="G8173" s="6">
        <v>45546.333333333336</v>
      </c>
      <c r="H8173" s="6">
        <v>45546.645833333336</v>
      </c>
      <c r="I8173" s="5" t="s">
        <v>1549</v>
      </c>
      <c r="J8173" s="5" t="s">
        <v>15</v>
      </c>
      <c r="K8173" s="5" t="s">
        <v>1556</v>
      </c>
    </row>
    <row r="8174" spans="1:11" x14ac:dyDescent="0.35">
      <c r="A8174" s="1">
        <v>45536</v>
      </c>
      <c r="B8174">
        <v>1778</v>
      </c>
      <c r="C8174">
        <v>2606</v>
      </c>
      <c r="D8174">
        <v>101</v>
      </c>
      <c r="E8174">
        <v>161</v>
      </c>
      <c r="F8174" s="5" t="s">
        <v>16</v>
      </c>
      <c r="G8174" s="6">
        <v>45547.333333333336</v>
      </c>
      <c r="H8174" s="6">
        <v>45547.645833333336</v>
      </c>
      <c r="I8174" s="5" t="s">
        <v>1549</v>
      </c>
      <c r="J8174" s="5" t="s">
        <v>15</v>
      </c>
      <c r="K8174" s="5" t="s">
        <v>1556</v>
      </c>
    </row>
    <row r="8175" spans="1:11" x14ac:dyDescent="0.35">
      <c r="A8175" s="1">
        <v>45536</v>
      </c>
      <c r="B8175">
        <v>1778</v>
      </c>
      <c r="C8175">
        <v>2606</v>
      </c>
      <c r="D8175">
        <v>101</v>
      </c>
      <c r="E8175">
        <v>161</v>
      </c>
      <c r="F8175" s="5" t="s">
        <v>16</v>
      </c>
      <c r="G8175" s="6">
        <v>45548.333333333336</v>
      </c>
      <c r="H8175" s="6">
        <v>45548.645833333336</v>
      </c>
      <c r="I8175" s="5" t="s">
        <v>1549</v>
      </c>
      <c r="J8175" s="5" t="s">
        <v>15</v>
      </c>
      <c r="K8175" s="5" t="s">
        <v>1556</v>
      </c>
    </row>
    <row r="8176" spans="1:11" x14ac:dyDescent="0.35">
      <c r="A8176" s="1">
        <v>45536</v>
      </c>
      <c r="B8176">
        <v>1778</v>
      </c>
      <c r="C8176">
        <v>2606</v>
      </c>
      <c r="D8176">
        <v>101</v>
      </c>
      <c r="E8176">
        <v>161</v>
      </c>
      <c r="F8176" s="5" t="s">
        <v>16</v>
      </c>
      <c r="G8176" s="6">
        <v>45551.333333333336</v>
      </c>
      <c r="H8176" s="6">
        <v>45551.645833333336</v>
      </c>
      <c r="I8176" s="5" t="s">
        <v>1549</v>
      </c>
      <c r="J8176" s="5" t="s">
        <v>15</v>
      </c>
      <c r="K8176" s="5" t="s">
        <v>1556</v>
      </c>
    </row>
    <row r="8177" spans="1:11" x14ac:dyDescent="0.35">
      <c r="A8177" s="1">
        <v>45536</v>
      </c>
      <c r="B8177">
        <v>1778</v>
      </c>
      <c r="C8177">
        <v>2606</v>
      </c>
      <c r="D8177">
        <v>101</v>
      </c>
      <c r="E8177">
        <v>161</v>
      </c>
      <c r="F8177" s="5" t="s">
        <v>16</v>
      </c>
      <c r="G8177" s="6">
        <v>45552.333333333336</v>
      </c>
      <c r="H8177" s="6">
        <v>45552.645833333336</v>
      </c>
      <c r="I8177" s="5" t="s">
        <v>1549</v>
      </c>
      <c r="J8177" s="5" t="s">
        <v>15</v>
      </c>
      <c r="K8177" s="5" t="s">
        <v>1556</v>
      </c>
    </row>
    <row r="8178" spans="1:11" x14ac:dyDescent="0.35">
      <c r="A8178" s="1">
        <v>45536</v>
      </c>
      <c r="B8178">
        <v>1778</v>
      </c>
      <c r="C8178">
        <v>2606</v>
      </c>
      <c r="D8178">
        <v>101</v>
      </c>
      <c r="E8178">
        <v>161</v>
      </c>
      <c r="F8178" s="5" t="s">
        <v>16</v>
      </c>
      <c r="G8178" s="6">
        <v>45553.333333333336</v>
      </c>
      <c r="H8178" s="6">
        <v>45553.645833333336</v>
      </c>
      <c r="I8178" s="5" t="s">
        <v>1549</v>
      </c>
      <c r="J8178" s="5" t="s">
        <v>15</v>
      </c>
      <c r="K8178" s="5" t="s">
        <v>1556</v>
      </c>
    </row>
    <row r="8179" spans="1:11" x14ac:dyDescent="0.35">
      <c r="A8179" s="1">
        <v>45536</v>
      </c>
      <c r="B8179">
        <v>1778</v>
      </c>
      <c r="C8179">
        <v>2606</v>
      </c>
      <c r="D8179">
        <v>101</v>
      </c>
      <c r="E8179">
        <v>161</v>
      </c>
      <c r="F8179" s="5" t="s">
        <v>16</v>
      </c>
      <c r="G8179" s="6">
        <v>45554.333333333336</v>
      </c>
      <c r="H8179" s="6">
        <v>45554.645833333336</v>
      </c>
      <c r="I8179" s="5" t="s">
        <v>1549</v>
      </c>
      <c r="J8179" s="5" t="s">
        <v>15</v>
      </c>
      <c r="K8179" s="5" t="s">
        <v>1556</v>
      </c>
    </row>
    <row r="8180" spans="1:11" x14ac:dyDescent="0.35">
      <c r="A8180" s="1">
        <v>45536</v>
      </c>
      <c r="B8180">
        <v>1778</v>
      </c>
      <c r="C8180">
        <v>2606</v>
      </c>
      <c r="D8180">
        <v>101</v>
      </c>
      <c r="E8180">
        <v>161</v>
      </c>
      <c r="F8180" s="5" t="s">
        <v>16</v>
      </c>
      <c r="G8180" s="6">
        <v>45555.333333333336</v>
      </c>
      <c r="H8180" s="6">
        <v>45555.361073055552</v>
      </c>
      <c r="I8180" s="5" t="s">
        <v>1557</v>
      </c>
      <c r="J8180" s="5" t="s">
        <v>15</v>
      </c>
      <c r="K8180" s="5" t="s">
        <v>1556</v>
      </c>
    </row>
    <row r="8181" spans="1:11" x14ac:dyDescent="0.35">
      <c r="A8181" s="1">
        <v>45536</v>
      </c>
      <c r="B8181">
        <v>1781</v>
      </c>
      <c r="C8181">
        <v>2612</v>
      </c>
      <c r="D8181">
        <v>105</v>
      </c>
      <c r="E8181">
        <v>165</v>
      </c>
      <c r="F8181" s="5" t="s">
        <v>16</v>
      </c>
      <c r="G8181" s="6">
        <v>45537.333333333336</v>
      </c>
      <c r="H8181" s="6">
        <v>45537.645833333336</v>
      </c>
      <c r="I8181" s="5" t="s">
        <v>1549</v>
      </c>
      <c r="J8181" s="5" t="s">
        <v>15</v>
      </c>
      <c r="K8181" s="5" t="s">
        <v>1550</v>
      </c>
    </row>
    <row r="8182" spans="1:11" x14ac:dyDescent="0.35">
      <c r="A8182" s="1">
        <v>45536</v>
      </c>
      <c r="B8182">
        <v>1781</v>
      </c>
      <c r="C8182">
        <v>2612</v>
      </c>
      <c r="D8182">
        <v>105</v>
      </c>
      <c r="E8182">
        <v>165</v>
      </c>
      <c r="F8182" s="5" t="s">
        <v>16</v>
      </c>
      <c r="G8182" s="6">
        <v>45538.333333333336</v>
      </c>
      <c r="H8182" s="6">
        <v>45538.645833333336</v>
      </c>
      <c r="I8182" s="5" t="s">
        <v>1549</v>
      </c>
      <c r="J8182" s="5" t="s">
        <v>15</v>
      </c>
      <c r="K8182" s="5" t="s">
        <v>1550</v>
      </c>
    </row>
    <row r="8183" spans="1:11" x14ac:dyDescent="0.35">
      <c r="A8183" s="1">
        <v>45536</v>
      </c>
      <c r="B8183">
        <v>1781</v>
      </c>
      <c r="C8183">
        <v>2612</v>
      </c>
      <c r="D8183">
        <v>105</v>
      </c>
      <c r="E8183">
        <v>165</v>
      </c>
      <c r="F8183" s="5" t="s">
        <v>16</v>
      </c>
      <c r="G8183" s="6">
        <v>45539.333333333336</v>
      </c>
      <c r="H8183" s="6">
        <v>45539.645833333336</v>
      </c>
      <c r="I8183" s="5" t="s">
        <v>1549</v>
      </c>
      <c r="J8183" s="5" t="s">
        <v>15</v>
      </c>
      <c r="K8183" s="5" t="s">
        <v>1550</v>
      </c>
    </row>
    <row r="8184" spans="1:11" x14ac:dyDescent="0.35">
      <c r="A8184" s="1">
        <v>45536</v>
      </c>
      <c r="B8184">
        <v>1781</v>
      </c>
      <c r="C8184">
        <v>2612</v>
      </c>
      <c r="D8184">
        <v>105</v>
      </c>
      <c r="E8184">
        <v>165</v>
      </c>
      <c r="F8184" s="5" t="s">
        <v>16</v>
      </c>
      <c r="G8184" s="6">
        <v>45540.333333333336</v>
      </c>
      <c r="H8184" s="6">
        <v>45540.645833333336</v>
      </c>
      <c r="I8184" s="5" t="s">
        <v>1549</v>
      </c>
      <c r="J8184" s="5" t="s">
        <v>15</v>
      </c>
      <c r="K8184" s="5" t="s">
        <v>1550</v>
      </c>
    </row>
    <row r="8185" spans="1:11" x14ac:dyDescent="0.35">
      <c r="A8185" s="1">
        <v>45536</v>
      </c>
      <c r="B8185">
        <v>1781</v>
      </c>
      <c r="C8185">
        <v>2612</v>
      </c>
      <c r="D8185">
        <v>105</v>
      </c>
      <c r="E8185">
        <v>165</v>
      </c>
      <c r="F8185" s="5" t="s">
        <v>16</v>
      </c>
      <c r="G8185" s="6">
        <v>45541.333333333336</v>
      </c>
      <c r="H8185" s="6">
        <v>45541.645833333336</v>
      </c>
      <c r="I8185" s="5" t="s">
        <v>1549</v>
      </c>
      <c r="J8185" s="5" t="s">
        <v>15</v>
      </c>
      <c r="K8185" s="5" t="s">
        <v>1550</v>
      </c>
    </row>
    <row r="8186" spans="1:11" x14ac:dyDescent="0.35">
      <c r="A8186" s="1">
        <v>45536</v>
      </c>
      <c r="B8186">
        <v>1781</v>
      </c>
      <c r="C8186">
        <v>2612</v>
      </c>
      <c r="D8186">
        <v>105</v>
      </c>
      <c r="E8186">
        <v>165</v>
      </c>
      <c r="F8186" s="5" t="s">
        <v>16</v>
      </c>
      <c r="G8186" s="6">
        <v>45544.333333333336</v>
      </c>
      <c r="H8186" s="6">
        <v>45544.645833333336</v>
      </c>
      <c r="I8186" s="5" t="s">
        <v>1549</v>
      </c>
      <c r="J8186" s="5" t="s">
        <v>15</v>
      </c>
      <c r="K8186" s="5" t="s">
        <v>1550</v>
      </c>
    </row>
    <row r="8187" spans="1:11" x14ac:dyDescent="0.35">
      <c r="A8187" s="1">
        <v>45536</v>
      </c>
      <c r="B8187">
        <v>1781</v>
      </c>
      <c r="C8187">
        <v>2612</v>
      </c>
      <c r="D8187">
        <v>105</v>
      </c>
      <c r="E8187">
        <v>165</v>
      </c>
      <c r="F8187" s="5" t="s">
        <v>16</v>
      </c>
      <c r="G8187" s="6">
        <v>45545.333333333336</v>
      </c>
      <c r="H8187" s="6">
        <v>45545.645833333336</v>
      </c>
      <c r="I8187" s="5" t="s">
        <v>1549</v>
      </c>
      <c r="J8187" s="5" t="s">
        <v>15</v>
      </c>
      <c r="K8187" s="5" t="s">
        <v>1550</v>
      </c>
    </row>
    <row r="8188" spans="1:11" x14ac:dyDescent="0.35">
      <c r="A8188" s="1">
        <v>45536</v>
      </c>
      <c r="B8188">
        <v>1781</v>
      </c>
      <c r="C8188">
        <v>2612</v>
      </c>
      <c r="D8188">
        <v>105</v>
      </c>
      <c r="E8188">
        <v>165</v>
      </c>
      <c r="F8188" s="5" t="s">
        <v>16</v>
      </c>
      <c r="G8188" s="6">
        <v>45546.333333333336</v>
      </c>
      <c r="H8188" s="6">
        <v>45546.645833333336</v>
      </c>
      <c r="I8188" s="5" t="s">
        <v>1549</v>
      </c>
      <c r="J8188" s="5" t="s">
        <v>15</v>
      </c>
      <c r="K8188" s="5" t="s">
        <v>1550</v>
      </c>
    </row>
    <row r="8189" spans="1:11" x14ac:dyDescent="0.35">
      <c r="A8189" s="1">
        <v>45536</v>
      </c>
      <c r="B8189">
        <v>1781</v>
      </c>
      <c r="C8189">
        <v>2612</v>
      </c>
      <c r="D8189">
        <v>105</v>
      </c>
      <c r="E8189">
        <v>165</v>
      </c>
      <c r="F8189" s="5" t="s">
        <v>16</v>
      </c>
      <c r="G8189" s="6">
        <v>45547.333333333336</v>
      </c>
      <c r="H8189" s="6">
        <v>45547.645833333336</v>
      </c>
      <c r="I8189" s="5" t="s">
        <v>1549</v>
      </c>
      <c r="J8189" s="5" t="s">
        <v>15</v>
      </c>
      <c r="K8189" s="5" t="s">
        <v>1550</v>
      </c>
    </row>
    <row r="8190" spans="1:11" x14ac:dyDescent="0.35">
      <c r="A8190" s="1">
        <v>45536</v>
      </c>
      <c r="B8190">
        <v>1781</v>
      </c>
      <c r="C8190">
        <v>2612</v>
      </c>
      <c r="D8190">
        <v>105</v>
      </c>
      <c r="E8190">
        <v>165</v>
      </c>
      <c r="F8190" s="5" t="s">
        <v>16</v>
      </c>
      <c r="G8190" s="6">
        <v>45548.333333333336</v>
      </c>
      <c r="H8190" s="6">
        <v>45548.645833333336</v>
      </c>
      <c r="I8190" s="5" t="s">
        <v>1549</v>
      </c>
      <c r="J8190" s="5" t="s">
        <v>15</v>
      </c>
      <c r="K8190" s="5" t="s">
        <v>1550</v>
      </c>
    </row>
    <row r="8191" spans="1:11" x14ac:dyDescent="0.35">
      <c r="A8191" s="1">
        <v>45536</v>
      </c>
      <c r="B8191">
        <v>1781</v>
      </c>
      <c r="C8191">
        <v>2612</v>
      </c>
      <c r="D8191">
        <v>105</v>
      </c>
      <c r="E8191">
        <v>165</v>
      </c>
      <c r="F8191" s="5" t="s">
        <v>16</v>
      </c>
      <c r="G8191" s="6">
        <v>45551.333333333336</v>
      </c>
      <c r="H8191" s="6">
        <v>45551.645833333336</v>
      </c>
      <c r="I8191" s="5" t="s">
        <v>1549</v>
      </c>
      <c r="J8191" s="5" t="s">
        <v>15</v>
      </c>
      <c r="K8191" s="5" t="s">
        <v>1550</v>
      </c>
    </row>
    <row r="8192" spans="1:11" x14ac:dyDescent="0.35">
      <c r="A8192" s="1">
        <v>45536</v>
      </c>
      <c r="B8192">
        <v>1781</v>
      </c>
      <c r="C8192">
        <v>2612</v>
      </c>
      <c r="D8192">
        <v>105</v>
      </c>
      <c r="E8192">
        <v>165</v>
      </c>
      <c r="F8192" s="5" t="s">
        <v>16</v>
      </c>
      <c r="G8192" s="6">
        <v>45552.333333333336</v>
      </c>
      <c r="H8192" s="6">
        <v>45552.645833333336</v>
      </c>
      <c r="I8192" s="5" t="s">
        <v>1549</v>
      </c>
      <c r="J8192" s="5" t="s">
        <v>15</v>
      </c>
      <c r="K8192" s="5" t="s">
        <v>1550</v>
      </c>
    </row>
    <row r="8193" spans="1:11" x14ac:dyDescent="0.35">
      <c r="A8193" s="1">
        <v>45536</v>
      </c>
      <c r="B8193">
        <v>1781</v>
      </c>
      <c r="C8193">
        <v>2612</v>
      </c>
      <c r="D8193">
        <v>105</v>
      </c>
      <c r="E8193">
        <v>165</v>
      </c>
      <c r="F8193" s="5" t="s">
        <v>16</v>
      </c>
      <c r="G8193" s="6">
        <v>45553.333333333336</v>
      </c>
      <c r="H8193" s="6">
        <v>45553.645833333336</v>
      </c>
      <c r="I8193" s="5" t="s">
        <v>1549</v>
      </c>
      <c r="J8193" s="5" t="s">
        <v>15</v>
      </c>
      <c r="K8193" s="5" t="s">
        <v>1550</v>
      </c>
    </row>
    <row r="8194" spans="1:11" x14ac:dyDescent="0.35">
      <c r="A8194" s="1">
        <v>45536</v>
      </c>
      <c r="B8194">
        <v>1781</v>
      </c>
      <c r="C8194">
        <v>2612</v>
      </c>
      <c r="D8194">
        <v>105</v>
      </c>
      <c r="E8194">
        <v>165</v>
      </c>
      <c r="F8194" s="5" t="s">
        <v>16</v>
      </c>
      <c r="G8194" s="6">
        <v>45554.333333333336</v>
      </c>
      <c r="H8194" s="6">
        <v>45554.645833333336</v>
      </c>
      <c r="I8194" s="5" t="s">
        <v>1549</v>
      </c>
      <c r="J8194" s="5" t="s">
        <v>15</v>
      </c>
      <c r="K8194" s="5" t="s">
        <v>1550</v>
      </c>
    </row>
    <row r="8195" spans="1:11" x14ac:dyDescent="0.35">
      <c r="A8195" s="1">
        <v>45536</v>
      </c>
      <c r="B8195">
        <v>1781</v>
      </c>
      <c r="C8195">
        <v>2612</v>
      </c>
      <c r="D8195">
        <v>105</v>
      </c>
      <c r="E8195">
        <v>165</v>
      </c>
      <c r="F8195" s="5" t="s">
        <v>16</v>
      </c>
      <c r="G8195" s="6">
        <v>45555.333333333336</v>
      </c>
      <c r="H8195" s="6">
        <v>45555.645833333336</v>
      </c>
      <c r="I8195" s="5" t="s">
        <v>1549</v>
      </c>
      <c r="J8195" s="5" t="s">
        <v>15</v>
      </c>
      <c r="K8195" s="5" t="s">
        <v>1550</v>
      </c>
    </row>
    <row r="8196" spans="1:11" x14ac:dyDescent="0.35">
      <c r="A8196" s="1">
        <v>45536</v>
      </c>
      <c r="B8196">
        <v>1781</v>
      </c>
      <c r="C8196">
        <v>2612</v>
      </c>
      <c r="D8196">
        <v>105</v>
      </c>
      <c r="E8196">
        <v>165</v>
      </c>
      <c r="F8196" s="5" t="s">
        <v>16</v>
      </c>
      <c r="G8196" s="6">
        <v>45558.333333333336</v>
      </c>
      <c r="H8196" s="6">
        <v>45558.645833333336</v>
      </c>
      <c r="I8196" s="5" t="s">
        <v>1549</v>
      </c>
      <c r="J8196" s="5" t="s">
        <v>15</v>
      </c>
      <c r="K8196" s="5" t="s">
        <v>1550</v>
      </c>
    </row>
    <row r="8197" spans="1:11" x14ac:dyDescent="0.35">
      <c r="A8197" s="1">
        <v>45536</v>
      </c>
      <c r="B8197">
        <v>1781</v>
      </c>
      <c r="C8197">
        <v>2612</v>
      </c>
      <c r="D8197">
        <v>105</v>
      </c>
      <c r="E8197">
        <v>165</v>
      </c>
      <c r="F8197" s="5" t="s">
        <v>16</v>
      </c>
      <c r="G8197" s="6">
        <v>45559.333333333336</v>
      </c>
      <c r="H8197" s="6">
        <v>45559.645833333336</v>
      </c>
      <c r="I8197" s="5" t="s">
        <v>1549</v>
      </c>
      <c r="J8197" s="5" t="s">
        <v>15</v>
      </c>
      <c r="K8197" s="5" t="s">
        <v>1550</v>
      </c>
    </row>
    <row r="8198" spans="1:11" x14ac:dyDescent="0.35">
      <c r="A8198" s="1">
        <v>45536</v>
      </c>
      <c r="B8198">
        <v>1781</v>
      </c>
      <c r="C8198">
        <v>2612</v>
      </c>
      <c r="D8198">
        <v>105</v>
      </c>
      <c r="E8198">
        <v>165</v>
      </c>
      <c r="F8198" s="5" t="s">
        <v>16</v>
      </c>
      <c r="G8198" s="6">
        <v>45560.333333333336</v>
      </c>
      <c r="H8198" s="6">
        <v>45560.524257986108</v>
      </c>
      <c r="I8198" s="5" t="s">
        <v>1551</v>
      </c>
      <c r="J8198" s="5" t="s">
        <v>15</v>
      </c>
      <c r="K8198" s="5" t="s">
        <v>1550</v>
      </c>
    </row>
    <row r="8199" spans="1:11" x14ac:dyDescent="0.35">
      <c r="A8199" s="1">
        <v>45536</v>
      </c>
      <c r="B8199">
        <v>1783</v>
      </c>
      <c r="C8199">
        <v>2614</v>
      </c>
      <c r="D8199">
        <v>203</v>
      </c>
      <c r="E8199">
        <v>291</v>
      </c>
      <c r="F8199" s="5" t="s">
        <v>14</v>
      </c>
      <c r="G8199" s="6">
        <v>45539.8125</v>
      </c>
      <c r="H8199" s="6">
        <v>45540.3125</v>
      </c>
      <c r="I8199" s="5" t="s">
        <v>1554</v>
      </c>
      <c r="J8199" s="5" t="s">
        <v>15</v>
      </c>
      <c r="K8199" s="5" t="s">
        <v>1550</v>
      </c>
    </row>
    <row r="8200" spans="1:11" x14ac:dyDescent="0.35">
      <c r="A8200" s="1">
        <v>45536</v>
      </c>
      <c r="B8200">
        <v>1783</v>
      </c>
      <c r="C8200">
        <v>2614</v>
      </c>
      <c r="D8200">
        <v>203</v>
      </c>
      <c r="E8200">
        <v>291</v>
      </c>
      <c r="F8200" s="5" t="s">
        <v>14</v>
      </c>
      <c r="G8200" s="6">
        <v>45540.8125</v>
      </c>
      <c r="H8200" s="6">
        <v>45541.3125</v>
      </c>
      <c r="I8200" s="5" t="s">
        <v>1554</v>
      </c>
      <c r="J8200" s="5" t="s">
        <v>15</v>
      </c>
      <c r="K8200" s="5" t="s">
        <v>1550</v>
      </c>
    </row>
    <row r="8201" spans="1:11" x14ac:dyDescent="0.35">
      <c r="A8201" s="1">
        <v>45536</v>
      </c>
      <c r="B8201">
        <v>1783</v>
      </c>
      <c r="C8201">
        <v>2614</v>
      </c>
      <c r="D8201">
        <v>203</v>
      </c>
      <c r="E8201">
        <v>291</v>
      </c>
      <c r="F8201" s="5" t="s">
        <v>14</v>
      </c>
      <c r="G8201" s="6">
        <v>45546.8125</v>
      </c>
      <c r="H8201" s="6">
        <v>45547.3125</v>
      </c>
      <c r="I8201" s="5" t="s">
        <v>1554</v>
      </c>
      <c r="J8201" s="5" t="s">
        <v>15</v>
      </c>
      <c r="K8201" s="5" t="s">
        <v>1550</v>
      </c>
    </row>
    <row r="8202" spans="1:11" x14ac:dyDescent="0.35">
      <c r="A8202" s="1">
        <v>45536</v>
      </c>
      <c r="B8202">
        <v>1783</v>
      </c>
      <c r="C8202">
        <v>2614</v>
      </c>
      <c r="D8202">
        <v>203</v>
      </c>
      <c r="E8202">
        <v>291</v>
      </c>
      <c r="F8202" s="5" t="s">
        <v>14</v>
      </c>
      <c r="G8202" s="6">
        <v>45547.8125</v>
      </c>
      <c r="H8202" s="6">
        <v>45548.3125</v>
      </c>
      <c r="I8202" s="5" t="s">
        <v>1554</v>
      </c>
      <c r="J8202" s="5" t="s">
        <v>15</v>
      </c>
      <c r="K8202" s="5" t="s">
        <v>1550</v>
      </c>
    </row>
    <row r="8203" spans="1:11" x14ac:dyDescent="0.35">
      <c r="A8203" s="1">
        <v>45536</v>
      </c>
      <c r="B8203">
        <v>1783</v>
      </c>
      <c r="C8203">
        <v>2614</v>
      </c>
      <c r="D8203">
        <v>203</v>
      </c>
      <c r="E8203">
        <v>291</v>
      </c>
      <c r="F8203" s="5" t="s">
        <v>14</v>
      </c>
      <c r="G8203" s="6">
        <v>45553.8125</v>
      </c>
      <c r="H8203" s="6">
        <v>45554.3125</v>
      </c>
      <c r="I8203" s="5" t="s">
        <v>1554</v>
      </c>
      <c r="J8203" s="5" t="s">
        <v>15</v>
      </c>
      <c r="K8203" s="5" t="s">
        <v>1550</v>
      </c>
    </row>
    <row r="8204" spans="1:11" x14ac:dyDescent="0.35">
      <c r="A8204" s="1">
        <v>45536</v>
      </c>
      <c r="B8204">
        <v>1783</v>
      </c>
      <c r="C8204">
        <v>2614</v>
      </c>
      <c r="D8204">
        <v>203</v>
      </c>
      <c r="E8204">
        <v>291</v>
      </c>
      <c r="F8204" s="5" t="s">
        <v>14</v>
      </c>
      <c r="G8204" s="6">
        <v>45554.8125</v>
      </c>
      <c r="H8204" s="6">
        <v>45555.3125</v>
      </c>
      <c r="I8204" s="5" t="s">
        <v>1554</v>
      </c>
      <c r="J8204" s="5" t="s">
        <v>15</v>
      </c>
      <c r="K8204" s="5" t="s">
        <v>1550</v>
      </c>
    </row>
    <row r="8205" spans="1:11" x14ac:dyDescent="0.35">
      <c r="A8205" s="1">
        <v>45536</v>
      </c>
      <c r="B8205">
        <v>1783</v>
      </c>
      <c r="C8205">
        <v>2614</v>
      </c>
      <c r="D8205">
        <v>203</v>
      </c>
      <c r="E8205">
        <v>291</v>
      </c>
      <c r="F8205" s="5" t="s">
        <v>14</v>
      </c>
      <c r="G8205" s="6">
        <v>45560.8125</v>
      </c>
      <c r="H8205" s="6">
        <v>45561.3125</v>
      </c>
      <c r="I8205" s="5" t="s">
        <v>1554</v>
      </c>
      <c r="J8205" s="5" t="s">
        <v>15</v>
      </c>
      <c r="K8205" s="5" t="s">
        <v>1550</v>
      </c>
    </row>
    <row r="8206" spans="1:11" x14ac:dyDescent="0.35">
      <c r="A8206" s="1">
        <v>45536</v>
      </c>
      <c r="B8206">
        <v>1783</v>
      </c>
      <c r="C8206">
        <v>2614</v>
      </c>
      <c r="D8206">
        <v>203</v>
      </c>
      <c r="E8206">
        <v>291</v>
      </c>
      <c r="F8206" s="5" t="s">
        <v>14</v>
      </c>
      <c r="G8206" s="6">
        <v>45561.8125</v>
      </c>
      <c r="H8206" s="6">
        <v>45562.3125</v>
      </c>
      <c r="I8206" s="5" t="s">
        <v>1554</v>
      </c>
      <c r="J8206" s="5" t="s">
        <v>15</v>
      </c>
      <c r="K8206" s="5" t="s">
        <v>1550</v>
      </c>
    </row>
    <row r="8207" spans="1:11" x14ac:dyDescent="0.35">
      <c r="A8207" s="1">
        <v>45536</v>
      </c>
      <c r="B8207">
        <v>1783</v>
      </c>
      <c r="C8207">
        <v>2614</v>
      </c>
      <c r="D8207">
        <v>203</v>
      </c>
      <c r="E8207">
        <v>291</v>
      </c>
      <c r="F8207" s="5" t="s">
        <v>14</v>
      </c>
      <c r="G8207" s="6">
        <v>45561.8125</v>
      </c>
      <c r="H8207" s="6">
        <v>45563.315924652779</v>
      </c>
      <c r="I8207" s="5" t="s">
        <v>1555</v>
      </c>
      <c r="J8207" s="5" t="s">
        <v>15</v>
      </c>
      <c r="K8207" s="5" t="s">
        <v>1550</v>
      </c>
    </row>
    <row r="8208" spans="1:11" x14ac:dyDescent="0.35">
      <c r="A8208" s="1">
        <v>45536</v>
      </c>
      <c r="B8208">
        <v>1786</v>
      </c>
      <c r="C8208">
        <v>2617</v>
      </c>
      <c r="D8208">
        <v>13</v>
      </c>
      <c r="E8208">
        <v>35</v>
      </c>
      <c r="F8208" s="5" t="s">
        <v>18</v>
      </c>
      <c r="G8208" s="6">
        <v>45536.833333333336</v>
      </c>
      <c r="H8208" s="6">
        <v>45537.23333333333</v>
      </c>
      <c r="I8208" s="5" t="s">
        <v>1571</v>
      </c>
      <c r="J8208" s="5" t="s">
        <v>1570</v>
      </c>
      <c r="K8208" s="5" t="s">
        <v>1571</v>
      </c>
    </row>
    <row r="8209" spans="1:11" x14ac:dyDescent="0.35">
      <c r="A8209" s="1">
        <v>45536</v>
      </c>
      <c r="B8209">
        <v>1787</v>
      </c>
      <c r="C8209">
        <v>2618</v>
      </c>
      <c r="D8209">
        <v>48</v>
      </c>
      <c r="E8209">
        <v>98</v>
      </c>
      <c r="F8209" s="5" t="s">
        <v>19</v>
      </c>
      <c r="G8209" s="6">
        <v>45537.375</v>
      </c>
      <c r="H8209" s="6">
        <v>45537.708333333336</v>
      </c>
      <c r="I8209" s="5" t="s">
        <v>1546</v>
      </c>
      <c r="J8209" s="5" t="s">
        <v>20</v>
      </c>
      <c r="K8209" s="5" t="s">
        <v>1552</v>
      </c>
    </row>
    <row r="8210" spans="1:11" x14ac:dyDescent="0.35">
      <c r="A8210" s="1">
        <v>45536</v>
      </c>
      <c r="B8210">
        <v>1787</v>
      </c>
      <c r="C8210">
        <v>2618</v>
      </c>
      <c r="D8210">
        <v>48</v>
      </c>
      <c r="E8210">
        <v>98</v>
      </c>
      <c r="F8210" s="5" t="s">
        <v>19</v>
      </c>
      <c r="G8210" s="6">
        <v>45538.375</v>
      </c>
      <c r="H8210" s="6">
        <v>45538.708333333336</v>
      </c>
      <c r="I8210" s="5" t="s">
        <v>1546</v>
      </c>
      <c r="J8210" s="5" t="s">
        <v>20</v>
      </c>
      <c r="K8210" s="5" t="s">
        <v>1552</v>
      </c>
    </row>
    <row r="8211" spans="1:11" x14ac:dyDescent="0.35">
      <c r="A8211" s="1">
        <v>45536</v>
      </c>
      <c r="B8211">
        <v>1787</v>
      </c>
      <c r="C8211">
        <v>2618</v>
      </c>
      <c r="D8211">
        <v>48</v>
      </c>
      <c r="E8211">
        <v>98</v>
      </c>
      <c r="F8211" s="5" t="s">
        <v>19</v>
      </c>
      <c r="G8211" s="6">
        <v>45539.375</v>
      </c>
      <c r="H8211" s="6">
        <v>45539.708333333336</v>
      </c>
      <c r="I8211" s="5" t="s">
        <v>1546</v>
      </c>
      <c r="J8211" s="5" t="s">
        <v>20</v>
      </c>
      <c r="K8211" s="5" t="s">
        <v>1552</v>
      </c>
    </row>
    <row r="8212" spans="1:11" x14ac:dyDescent="0.35">
      <c r="A8212" s="1">
        <v>45536</v>
      </c>
      <c r="B8212">
        <v>1787</v>
      </c>
      <c r="C8212">
        <v>2618</v>
      </c>
      <c r="D8212">
        <v>48</v>
      </c>
      <c r="E8212">
        <v>98</v>
      </c>
      <c r="F8212" s="5" t="s">
        <v>19</v>
      </c>
      <c r="G8212" s="6">
        <v>45540.375</v>
      </c>
      <c r="H8212" s="6">
        <v>45540.708333333336</v>
      </c>
      <c r="I8212" s="5" t="s">
        <v>1546</v>
      </c>
      <c r="J8212" s="5" t="s">
        <v>20</v>
      </c>
      <c r="K8212" s="5" t="s">
        <v>1552</v>
      </c>
    </row>
    <row r="8213" spans="1:11" x14ac:dyDescent="0.35">
      <c r="A8213" s="1">
        <v>45536</v>
      </c>
      <c r="B8213">
        <v>1787</v>
      </c>
      <c r="C8213">
        <v>2618</v>
      </c>
      <c r="D8213">
        <v>48</v>
      </c>
      <c r="E8213">
        <v>98</v>
      </c>
      <c r="F8213" s="5" t="s">
        <v>19</v>
      </c>
      <c r="G8213" s="6">
        <v>45541.375</v>
      </c>
      <c r="H8213" s="6">
        <v>45541.708333333336</v>
      </c>
      <c r="I8213" s="5" t="s">
        <v>1546</v>
      </c>
      <c r="J8213" s="5" t="s">
        <v>20</v>
      </c>
      <c r="K8213" s="5" t="s">
        <v>1552</v>
      </c>
    </row>
    <row r="8214" spans="1:11" x14ac:dyDescent="0.35">
      <c r="A8214" s="1">
        <v>45536</v>
      </c>
      <c r="B8214">
        <v>1787</v>
      </c>
      <c r="C8214">
        <v>2618</v>
      </c>
      <c r="D8214">
        <v>48</v>
      </c>
      <c r="E8214">
        <v>98</v>
      </c>
      <c r="F8214" s="5" t="s">
        <v>19</v>
      </c>
      <c r="G8214" s="6">
        <v>45544.375</v>
      </c>
      <c r="H8214" s="6">
        <v>45544.708333333336</v>
      </c>
      <c r="I8214" s="5" t="s">
        <v>1546</v>
      </c>
      <c r="J8214" s="5" t="s">
        <v>20</v>
      </c>
      <c r="K8214" s="5" t="s">
        <v>1552</v>
      </c>
    </row>
    <row r="8215" spans="1:11" x14ac:dyDescent="0.35">
      <c r="A8215" s="1">
        <v>45536</v>
      </c>
      <c r="B8215">
        <v>1787</v>
      </c>
      <c r="C8215">
        <v>2618</v>
      </c>
      <c r="D8215">
        <v>48</v>
      </c>
      <c r="E8215">
        <v>98</v>
      </c>
      <c r="F8215" s="5" t="s">
        <v>19</v>
      </c>
      <c r="G8215" s="6">
        <v>45545.375</v>
      </c>
      <c r="H8215" s="6">
        <v>45545.708333333336</v>
      </c>
      <c r="I8215" s="5" t="s">
        <v>1546</v>
      </c>
      <c r="J8215" s="5" t="s">
        <v>20</v>
      </c>
      <c r="K8215" s="5" t="s">
        <v>1552</v>
      </c>
    </row>
    <row r="8216" spans="1:11" x14ac:dyDescent="0.35">
      <c r="A8216" s="1">
        <v>45536</v>
      </c>
      <c r="B8216">
        <v>1787</v>
      </c>
      <c r="C8216">
        <v>2618</v>
      </c>
      <c r="D8216">
        <v>48</v>
      </c>
      <c r="E8216">
        <v>98</v>
      </c>
      <c r="F8216" s="5" t="s">
        <v>19</v>
      </c>
      <c r="G8216" s="6">
        <v>45546.375</v>
      </c>
      <c r="H8216" s="6">
        <v>45546.708333333336</v>
      </c>
      <c r="I8216" s="5" t="s">
        <v>1546</v>
      </c>
      <c r="J8216" s="5" t="s">
        <v>20</v>
      </c>
      <c r="K8216" s="5" t="s">
        <v>1552</v>
      </c>
    </row>
    <row r="8217" spans="1:11" x14ac:dyDescent="0.35">
      <c r="A8217" s="1">
        <v>45536</v>
      </c>
      <c r="B8217">
        <v>1787</v>
      </c>
      <c r="C8217">
        <v>2618</v>
      </c>
      <c r="D8217">
        <v>48</v>
      </c>
      <c r="E8217">
        <v>98</v>
      </c>
      <c r="F8217" s="5" t="s">
        <v>19</v>
      </c>
      <c r="G8217" s="6">
        <v>45547.375</v>
      </c>
      <c r="H8217" s="6">
        <v>45547.708333333336</v>
      </c>
      <c r="I8217" s="5" t="s">
        <v>1546</v>
      </c>
      <c r="J8217" s="5" t="s">
        <v>20</v>
      </c>
      <c r="K8217" s="5" t="s">
        <v>1552</v>
      </c>
    </row>
    <row r="8218" spans="1:11" x14ac:dyDescent="0.35">
      <c r="A8218" s="1">
        <v>45536</v>
      </c>
      <c r="B8218">
        <v>1787</v>
      </c>
      <c r="C8218">
        <v>2618</v>
      </c>
      <c r="D8218">
        <v>48</v>
      </c>
      <c r="E8218">
        <v>98</v>
      </c>
      <c r="F8218" s="5" t="s">
        <v>19</v>
      </c>
      <c r="G8218" s="6">
        <v>45548.375</v>
      </c>
      <c r="H8218" s="6">
        <v>45548.708333333336</v>
      </c>
      <c r="I8218" s="5" t="s">
        <v>1546</v>
      </c>
      <c r="J8218" s="5" t="s">
        <v>20</v>
      </c>
      <c r="K8218" s="5" t="s">
        <v>1552</v>
      </c>
    </row>
    <row r="8219" spans="1:11" x14ac:dyDescent="0.35">
      <c r="A8219" s="1">
        <v>45536</v>
      </c>
      <c r="B8219">
        <v>1787</v>
      </c>
      <c r="C8219">
        <v>2618</v>
      </c>
      <c r="D8219">
        <v>48</v>
      </c>
      <c r="E8219">
        <v>98</v>
      </c>
      <c r="F8219" s="5" t="s">
        <v>19</v>
      </c>
      <c r="G8219" s="6">
        <v>45551.375</v>
      </c>
      <c r="H8219" s="6">
        <v>45551.708333333336</v>
      </c>
      <c r="I8219" s="5" t="s">
        <v>1546</v>
      </c>
      <c r="J8219" s="5" t="s">
        <v>20</v>
      </c>
      <c r="K8219" s="5" t="s">
        <v>1552</v>
      </c>
    </row>
    <row r="8220" spans="1:11" x14ac:dyDescent="0.35">
      <c r="A8220" s="1">
        <v>45536</v>
      </c>
      <c r="B8220">
        <v>1787</v>
      </c>
      <c r="C8220">
        <v>2618</v>
      </c>
      <c r="D8220">
        <v>48</v>
      </c>
      <c r="E8220">
        <v>98</v>
      </c>
      <c r="F8220" s="5" t="s">
        <v>19</v>
      </c>
      <c r="G8220" s="6">
        <v>45552.375</v>
      </c>
      <c r="H8220" s="6">
        <v>45552.708333333336</v>
      </c>
      <c r="I8220" s="5" t="s">
        <v>1546</v>
      </c>
      <c r="J8220" s="5" t="s">
        <v>20</v>
      </c>
      <c r="K8220" s="5" t="s">
        <v>1552</v>
      </c>
    </row>
    <row r="8221" spans="1:11" x14ac:dyDescent="0.35">
      <c r="A8221" s="1">
        <v>45536</v>
      </c>
      <c r="B8221">
        <v>1787</v>
      </c>
      <c r="C8221">
        <v>2618</v>
      </c>
      <c r="D8221">
        <v>48</v>
      </c>
      <c r="E8221">
        <v>98</v>
      </c>
      <c r="F8221" s="5" t="s">
        <v>19</v>
      </c>
      <c r="G8221" s="6">
        <v>45553.375</v>
      </c>
      <c r="H8221" s="6">
        <v>45553.708333333336</v>
      </c>
      <c r="I8221" s="5" t="s">
        <v>1546</v>
      </c>
      <c r="J8221" s="5" t="s">
        <v>20</v>
      </c>
      <c r="K8221" s="5" t="s">
        <v>1552</v>
      </c>
    </row>
    <row r="8222" spans="1:11" x14ac:dyDescent="0.35">
      <c r="A8222" s="1">
        <v>45536</v>
      </c>
      <c r="B8222">
        <v>1787</v>
      </c>
      <c r="C8222">
        <v>2618</v>
      </c>
      <c r="D8222">
        <v>48</v>
      </c>
      <c r="E8222">
        <v>98</v>
      </c>
      <c r="F8222" s="5" t="s">
        <v>19</v>
      </c>
      <c r="G8222" s="6">
        <v>45554.375</v>
      </c>
      <c r="H8222" s="6">
        <v>45554.708333333336</v>
      </c>
      <c r="I8222" s="5" t="s">
        <v>1546</v>
      </c>
      <c r="J8222" s="5" t="s">
        <v>20</v>
      </c>
      <c r="K8222" s="5" t="s">
        <v>1552</v>
      </c>
    </row>
    <row r="8223" spans="1:11" x14ac:dyDescent="0.35">
      <c r="A8223" s="1">
        <v>45536</v>
      </c>
      <c r="B8223">
        <v>1787</v>
      </c>
      <c r="C8223">
        <v>2618</v>
      </c>
      <c r="D8223">
        <v>48</v>
      </c>
      <c r="E8223">
        <v>98</v>
      </c>
      <c r="F8223" s="5" t="s">
        <v>19</v>
      </c>
      <c r="G8223" s="6">
        <v>45555.375</v>
      </c>
      <c r="H8223" s="6">
        <v>45555.708333333336</v>
      </c>
      <c r="I8223" s="5" t="s">
        <v>1546</v>
      </c>
      <c r="J8223" s="5" t="s">
        <v>20</v>
      </c>
      <c r="K8223" s="5" t="s">
        <v>1552</v>
      </c>
    </row>
    <row r="8224" spans="1:11" x14ac:dyDescent="0.35">
      <c r="A8224" s="1">
        <v>45536</v>
      </c>
      <c r="B8224">
        <v>1787</v>
      </c>
      <c r="C8224">
        <v>2618</v>
      </c>
      <c r="D8224">
        <v>48</v>
      </c>
      <c r="E8224">
        <v>98</v>
      </c>
      <c r="F8224" s="5" t="s">
        <v>19</v>
      </c>
      <c r="G8224" s="6">
        <v>45558.375</v>
      </c>
      <c r="H8224" s="6">
        <v>45558.708333333336</v>
      </c>
      <c r="I8224" s="5" t="s">
        <v>1546</v>
      </c>
      <c r="J8224" s="5" t="s">
        <v>20</v>
      </c>
      <c r="K8224" s="5" t="s">
        <v>1552</v>
      </c>
    </row>
    <row r="8225" spans="1:11" x14ac:dyDescent="0.35">
      <c r="A8225" s="1">
        <v>45536</v>
      </c>
      <c r="B8225">
        <v>1787</v>
      </c>
      <c r="C8225">
        <v>2618</v>
      </c>
      <c r="D8225">
        <v>48</v>
      </c>
      <c r="E8225">
        <v>98</v>
      </c>
      <c r="F8225" s="5" t="s">
        <v>19</v>
      </c>
      <c r="G8225" s="6">
        <v>45559.375</v>
      </c>
      <c r="H8225" s="6">
        <v>45559.708333333336</v>
      </c>
      <c r="I8225" s="5" t="s">
        <v>1546</v>
      </c>
      <c r="J8225" s="5" t="s">
        <v>20</v>
      </c>
      <c r="K8225" s="5" t="s">
        <v>1552</v>
      </c>
    </row>
    <row r="8226" spans="1:11" x14ac:dyDescent="0.35">
      <c r="A8226" s="1">
        <v>45536</v>
      </c>
      <c r="B8226">
        <v>1787</v>
      </c>
      <c r="C8226">
        <v>2618</v>
      </c>
      <c r="D8226">
        <v>48</v>
      </c>
      <c r="E8226">
        <v>98</v>
      </c>
      <c r="F8226" s="5" t="s">
        <v>19</v>
      </c>
      <c r="G8226" s="6">
        <v>45565.375</v>
      </c>
      <c r="H8226" s="6">
        <v>45565.555722881945</v>
      </c>
      <c r="I8226" s="5" t="s">
        <v>1553</v>
      </c>
      <c r="J8226" s="5" t="s">
        <v>20</v>
      </c>
      <c r="K8226" s="5" t="s">
        <v>1552</v>
      </c>
    </row>
    <row r="8227" spans="1:11" x14ac:dyDescent="0.35">
      <c r="A8227" s="1">
        <v>45536</v>
      </c>
      <c r="B8227">
        <v>1788</v>
      </c>
      <c r="C8227">
        <v>2619</v>
      </c>
      <c r="D8227">
        <v>56</v>
      </c>
      <c r="E8227">
        <v>106</v>
      </c>
      <c r="F8227" s="5" t="s">
        <v>16</v>
      </c>
      <c r="G8227" s="6">
        <v>45537.333333333336</v>
      </c>
      <c r="H8227" s="6">
        <v>45537.645833333336</v>
      </c>
      <c r="I8227" s="5" t="s">
        <v>1549</v>
      </c>
      <c r="J8227" s="5" t="s">
        <v>15</v>
      </c>
      <c r="K8227" s="5" t="s">
        <v>1564</v>
      </c>
    </row>
    <row r="8228" spans="1:11" x14ac:dyDescent="0.35">
      <c r="A8228" s="1">
        <v>45536</v>
      </c>
      <c r="B8228">
        <v>1788</v>
      </c>
      <c r="C8228">
        <v>2619</v>
      </c>
      <c r="D8228">
        <v>56</v>
      </c>
      <c r="E8228">
        <v>106</v>
      </c>
      <c r="F8228" s="5" t="s">
        <v>16</v>
      </c>
      <c r="G8228" s="6">
        <v>45538.333333333336</v>
      </c>
      <c r="H8228" s="6">
        <v>45538.645833333336</v>
      </c>
      <c r="I8228" s="5" t="s">
        <v>1549</v>
      </c>
      <c r="J8228" s="5" t="s">
        <v>15</v>
      </c>
      <c r="K8228" s="5" t="s">
        <v>1564</v>
      </c>
    </row>
    <row r="8229" spans="1:11" x14ac:dyDescent="0.35">
      <c r="A8229" s="1">
        <v>45536</v>
      </c>
      <c r="B8229">
        <v>1788</v>
      </c>
      <c r="C8229">
        <v>2619</v>
      </c>
      <c r="D8229">
        <v>56</v>
      </c>
      <c r="E8229">
        <v>106</v>
      </c>
      <c r="F8229" s="5" t="s">
        <v>16</v>
      </c>
      <c r="G8229" s="6">
        <v>45539.333333333336</v>
      </c>
      <c r="H8229" s="6">
        <v>45539.645833333336</v>
      </c>
      <c r="I8229" s="5" t="s">
        <v>1549</v>
      </c>
      <c r="J8229" s="5" t="s">
        <v>15</v>
      </c>
      <c r="K8229" s="5" t="s">
        <v>1564</v>
      </c>
    </row>
    <row r="8230" spans="1:11" x14ac:dyDescent="0.35">
      <c r="A8230" s="1">
        <v>45536</v>
      </c>
      <c r="B8230">
        <v>1788</v>
      </c>
      <c r="C8230">
        <v>2619</v>
      </c>
      <c r="D8230">
        <v>56</v>
      </c>
      <c r="E8230">
        <v>106</v>
      </c>
      <c r="F8230" s="5" t="s">
        <v>16</v>
      </c>
      <c r="G8230" s="6">
        <v>45540.333333333336</v>
      </c>
      <c r="H8230" s="6">
        <v>45540.645833333336</v>
      </c>
      <c r="I8230" s="5" t="s">
        <v>1549</v>
      </c>
      <c r="J8230" s="5" t="s">
        <v>15</v>
      </c>
      <c r="K8230" s="5" t="s">
        <v>1564</v>
      </c>
    </row>
    <row r="8231" spans="1:11" x14ac:dyDescent="0.35">
      <c r="A8231" s="1">
        <v>45536</v>
      </c>
      <c r="B8231">
        <v>1788</v>
      </c>
      <c r="C8231">
        <v>2619</v>
      </c>
      <c r="D8231">
        <v>56</v>
      </c>
      <c r="E8231">
        <v>106</v>
      </c>
      <c r="F8231" s="5" t="s">
        <v>16</v>
      </c>
      <c r="G8231" s="6">
        <v>45541.333333333336</v>
      </c>
      <c r="H8231" s="6">
        <v>45541.645833333336</v>
      </c>
      <c r="I8231" s="5" t="s">
        <v>1549</v>
      </c>
      <c r="J8231" s="5" t="s">
        <v>15</v>
      </c>
      <c r="K8231" s="5" t="s">
        <v>1564</v>
      </c>
    </row>
    <row r="8232" spans="1:11" x14ac:dyDescent="0.35">
      <c r="A8232" s="1">
        <v>45536</v>
      </c>
      <c r="B8232">
        <v>1788</v>
      </c>
      <c r="C8232">
        <v>2619</v>
      </c>
      <c r="D8232">
        <v>56</v>
      </c>
      <c r="E8232">
        <v>106</v>
      </c>
      <c r="F8232" s="5" t="s">
        <v>16</v>
      </c>
      <c r="G8232" s="6">
        <v>45544.333333333336</v>
      </c>
      <c r="H8232" s="6">
        <v>45544.645833333336</v>
      </c>
      <c r="I8232" s="5" t="s">
        <v>1549</v>
      </c>
      <c r="J8232" s="5" t="s">
        <v>15</v>
      </c>
      <c r="K8232" s="5" t="s">
        <v>1564</v>
      </c>
    </row>
    <row r="8233" spans="1:11" x14ac:dyDescent="0.35">
      <c r="A8233" s="1">
        <v>45536</v>
      </c>
      <c r="B8233">
        <v>1788</v>
      </c>
      <c r="C8233">
        <v>2619</v>
      </c>
      <c r="D8233">
        <v>56</v>
      </c>
      <c r="E8233">
        <v>106</v>
      </c>
      <c r="F8233" s="5" t="s">
        <v>16</v>
      </c>
      <c r="G8233" s="6">
        <v>45545.333333333336</v>
      </c>
      <c r="H8233" s="6">
        <v>45545.645833333336</v>
      </c>
      <c r="I8233" s="5" t="s">
        <v>1549</v>
      </c>
      <c r="J8233" s="5" t="s">
        <v>15</v>
      </c>
      <c r="K8233" s="5" t="s">
        <v>1564</v>
      </c>
    </row>
    <row r="8234" spans="1:11" x14ac:dyDescent="0.35">
      <c r="A8234" s="1">
        <v>45536</v>
      </c>
      <c r="B8234">
        <v>1788</v>
      </c>
      <c r="C8234">
        <v>2619</v>
      </c>
      <c r="D8234">
        <v>56</v>
      </c>
      <c r="E8234">
        <v>106</v>
      </c>
      <c r="F8234" s="5" t="s">
        <v>16</v>
      </c>
      <c r="G8234" s="6">
        <v>45546.333333333336</v>
      </c>
      <c r="H8234" s="6">
        <v>45546.645833333336</v>
      </c>
      <c r="I8234" s="5" t="s">
        <v>1549</v>
      </c>
      <c r="J8234" s="5" t="s">
        <v>15</v>
      </c>
      <c r="K8234" s="5" t="s">
        <v>1564</v>
      </c>
    </row>
    <row r="8235" spans="1:11" x14ac:dyDescent="0.35">
      <c r="A8235" s="1">
        <v>45536</v>
      </c>
      <c r="B8235">
        <v>1788</v>
      </c>
      <c r="C8235">
        <v>2619</v>
      </c>
      <c r="D8235">
        <v>56</v>
      </c>
      <c r="E8235">
        <v>106</v>
      </c>
      <c r="F8235" s="5" t="s">
        <v>16</v>
      </c>
      <c r="G8235" s="6">
        <v>45547.333333333336</v>
      </c>
      <c r="H8235" s="6">
        <v>45547.585045659725</v>
      </c>
      <c r="I8235" s="5" t="s">
        <v>1565</v>
      </c>
      <c r="J8235" s="5" t="s">
        <v>15</v>
      </c>
      <c r="K8235" s="5" t="s">
        <v>1564</v>
      </c>
    </row>
    <row r="8236" spans="1:11" x14ac:dyDescent="0.35">
      <c r="A8236" s="1">
        <v>45536</v>
      </c>
      <c r="B8236">
        <v>1788</v>
      </c>
      <c r="C8236">
        <v>2619</v>
      </c>
      <c r="D8236">
        <v>56</v>
      </c>
      <c r="E8236">
        <v>106</v>
      </c>
      <c r="F8236" s="5" t="s">
        <v>16</v>
      </c>
      <c r="G8236" s="6">
        <v>45548.333333333336</v>
      </c>
      <c r="H8236" s="6">
        <v>45548.333333333336</v>
      </c>
      <c r="I8236" s="5" t="s">
        <v>1566</v>
      </c>
      <c r="J8236" s="5" t="s">
        <v>15</v>
      </c>
      <c r="K8236" s="5" t="s">
        <v>1564</v>
      </c>
    </row>
    <row r="8237" spans="1:11" x14ac:dyDescent="0.35">
      <c r="A8237" s="1">
        <v>45536</v>
      </c>
      <c r="B8237">
        <v>1788</v>
      </c>
      <c r="C8237">
        <v>2619</v>
      </c>
      <c r="D8237">
        <v>56</v>
      </c>
      <c r="E8237">
        <v>106</v>
      </c>
      <c r="F8237" s="5" t="s">
        <v>16</v>
      </c>
      <c r="G8237" s="6">
        <v>45551.333333333336</v>
      </c>
      <c r="H8237" s="6">
        <v>45551.333333333336</v>
      </c>
      <c r="I8237" s="5" t="s">
        <v>1566</v>
      </c>
      <c r="J8237" s="5" t="s">
        <v>15</v>
      </c>
      <c r="K8237" s="5" t="s">
        <v>1564</v>
      </c>
    </row>
    <row r="8238" spans="1:11" x14ac:dyDescent="0.35">
      <c r="A8238" s="1">
        <v>45536</v>
      </c>
      <c r="B8238">
        <v>1788</v>
      </c>
      <c r="C8238">
        <v>2619</v>
      </c>
      <c r="D8238">
        <v>56</v>
      </c>
      <c r="E8238">
        <v>106</v>
      </c>
      <c r="F8238" s="5" t="s">
        <v>16</v>
      </c>
      <c r="G8238" s="6">
        <v>45552.333333333336</v>
      </c>
      <c r="H8238" s="6">
        <v>45552.333333333336</v>
      </c>
      <c r="I8238" s="5" t="s">
        <v>1566</v>
      </c>
      <c r="J8238" s="5" t="s">
        <v>15</v>
      </c>
      <c r="K8238" s="5" t="s">
        <v>1564</v>
      </c>
    </row>
    <row r="8239" spans="1:11" x14ac:dyDescent="0.35">
      <c r="A8239" s="1">
        <v>45536</v>
      </c>
      <c r="B8239">
        <v>1788</v>
      </c>
      <c r="C8239">
        <v>2619</v>
      </c>
      <c r="D8239">
        <v>56</v>
      </c>
      <c r="E8239">
        <v>106</v>
      </c>
      <c r="F8239" s="5" t="s">
        <v>16</v>
      </c>
      <c r="G8239" s="6">
        <v>45553.333333333336</v>
      </c>
      <c r="H8239" s="6">
        <v>45553.333333333336</v>
      </c>
      <c r="I8239" s="5" t="s">
        <v>1566</v>
      </c>
      <c r="J8239" s="5" t="s">
        <v>15</v>
      </c>
      <c r="K8239" s="5" t="s">
        <v>1564</v>
      </c>
    </row>
    <row r="8240" spans="1:11" x14ac:dyDescent="0.35">
      <c r="A8240" s="1">
        <v>45536</v>
      </c>
      <c r="B8240">
        <v>1788</v>
      </c>
      <c r="C8240">
        <v>2619</v>
      </c>
      <c r="D8240">
        <v>56</v>
      </c>
      <c r="E8240">
        <v>106</v>
      </c>
      <c r="F8240" s="5" t="s">
        <v>16</v>
      </c>
      <c r="G8240" s="6">
        <v>45554.333333333336</v>
      </c>
      <c r="H8240" s="6">
        <v>45554.333333333336</v>
      </c>
      <c r="I8240" s="5" t="s">
        <v>1566</v>
      </c>
      <c r="J8240" s="5" t="s">
        <v>15</v>
      </c>
      <c r="K8240" s="5" t="s">
        <v>1564</v>
      </c>
    </row>
    <row r="8241" spans="1:11" x14ac:dyDescent="0.35">
      <c r="A8241" s="1">
        <v>45536</v>
      </c>
      <c r="B8241">
        <v>1788</v>
      </c>
      <c r="C8241">
        <v>2619</v>
      </c>
      <c r="D8241">
        <v>56</v>
      </c>
      <c r="E8241">
        <v>106</v>
      </c>
      <c r="F8241" s="5" t="s">
        <v>16</v>
      </c>
      <c r="G8241" s="6">
        <v>45555.333333333336</v>
      </c>
      <c r="H8241" s="6">
        <v>45555.333333333336</v>
      </c>
      <c r="I8241" s="5" t="s">
        <v>1566</v>
      </c>
      <c r="J8241" s="5" t="s">
        <v>15</v>
      </c>
      <c r="K8241" s="5" t="s">
        <v>1564</v>
      </c>
    </row>
    <row r="8242" spans="1:11" x14ac:dyDescent="0.35">
      <c r="A8242" s="1">
        <v>45536</v>
      </c>
      <c r="B8242">
        <v>1788</v>
      </c>
      <c r="C8242">
        <v>2619</v>
      </c>
      <c r="D8242">
        <v>56</v>
      </c>
      <c r="E8242">
        <v>106</v>
      </c>
      <c r="F8242" s="5" t="s">
        <v>16</v>
      </c>
      <c r="G8242" s="6">
        <v>45558.333333333336</v>
      </c>
      <c r="H8242" s="6">
        <v>45558.333333333336</v>
      </c>
      <c r="I8242" s="5" t="s">
        <v>1566</v>
      </c>
      <c r="J8242" s="5" t="s">
        <v>15</v>
      </c>
      <c r="K8242" s="5" t="s">
        <v>1564</v>
      </c>
    </row>
    <row r="8243" spans="1:11" x14ac:dyDescent="0.35">
      <c r="A8243" s="1">
        <v>45536</v>
      </c>
      <c r="B8243">
        <v>1788</v>
      </c>
      <c r="C8243">
        <v>2619</v>
      </c>
      <c r="D8243">
        <v>56</v>
      </c>
      <c r="E8243">
        <v>106</v>
      </c>
      <c r="F8243" s="5" t="s">
        <v>16</v>
      </c>
      <c r="G8243" s="6">
        <v>45559.333333333336</v>
      </c>
      <c r="H8243" s="6">
        <v>45559.333333333336</v>
      </c>
      <c r="I8243" s="5" t="s">
        <v>1566</v>
      </c>
      <c r="J8243" s="5" t="s">
        <v>15</v>
      </c>
      <c r="K8243" s="5" t="s">
        <v>1564</v>
      </c>
    </row>
    <row r="8244" spans="1:11" x14ac:dyDescent="0.35">
      <c r="A8244" s="1">
        <v>45536</v>
      </c>
      <c r="B8244">
        <v>1788</v>
      </c>
      <c r="C8244">
        <v>2619</v>
      </c>
      <c r="D8244">
        <v>56</v>
      </c>
      <c r="E8244">
        <v>106</v>
      </c>
      <c r="F8244" s="5" t="s">
        <v>16</v>
      </c>
      <c r="G8244" s="6">
        <v>45560.333333333336</v>
      </c>
      <c r="H8244" s="6">
        <v>45560.333333333336</v>
      </c>
      <c r="I8244" s="5" t="s">
        <v>1566</v>
      </c>
      <c r="J8244" s="5" t="s">
        <v>15</v>
      </c>
      <c r="K8244" s="5" t="s">
        <v>1564</v>
      </c>
    </row>
    <row r="8245" spans="1:11" x14ac:dyDescent="0.35">
      <c r="A8245" s="1">
        <v>45536</v>
      </c>
      <c r="B8245">
        <v>1788</v>
      </c>
      <c r="C8245">
        <v>2619</v>
      </c>
      <c r="D8245">
        <v>56</v>
      </c>
      <c r="E8245">
        <v>106</v>
      </c>
      <c r="F8245" s="5" t="s">
        <v>16</v>
      </c>
      <c r="G8245" s="6">
        <v>45561.333333333336</v>
      </c>
      <c r="H8245" s="6">
        <v>45561.333333333336</v>
      </c>
      <c r="I8245" s="5" t="s">
        <v>1566</v>
      </c>
      <c r="J8245" s="5" t="s">
        <v>15</v>
      </c>
      <c r="K8245" s="5" t="s">
        <v>1564</v>
      </c>
    </row>
    <row r="8246" spans="1:11" x14ac:dyDescent="0.35">
      <c r="A8246" s="1">
        <v>45536</v>
      </c>
      <c r="B8246">
        <v>1788</v>
      </c>
      <c r="C8246">
        <v>2619</v>
      </c>
      <c r="D8246">
        <v>56</v>
      </c>
      <c r="E8246">
        <v>106</v>
      </c>
      <c r="F8246" s="5" t="s">
        <v>16</v>
      </c>
      <c r="G8246" s="6">
        <v>45562.333333333336</v>
      </c>
      <c r="H8246" s="6">
        <v>45562.333333333336</v>
      </c>
      <c r="I8246" s="5" t="s">
        <v>1566</v>
      </c>
      <c r="J8246" s="5" t="s">
        <v>15</v>
      </c>
      <c r="K8246" s="5" t="s">
        <v>1564</v>
      </c>
    </row>
    <row r="8247" spans="1:11" x14ac:dyDescent="0.35">
      <c r="A8247" s="1">
        <v>45536</v>
      </c>
      <c r="B8247">
        <v>1788</v>
      </c>
      <c r="C8247">
        <v>2619</v>
      </c>
      <c r="D8247">
        <v>56</v>
      </c>
      <c r="E8247">
        <v>106</v>
      </c>
      <c r="F8247" s="5" t="s">
        <v>16</v>
      </c>
      <c r="G8247" s="6">
        <v>45565.333333333336</v>
      </c>
      <c r="H8247" s="6">
        <v>45565.333333333336</v>
      </c>
      <c r="I8247" s="5" t="s">
        <v>1566</v>
      </c>
      <c r="J8247" s="5" t="s">
        <v>15</v>
      </c>
      <c r="K8247" s="5" t="s">
        <v>1564</v>
      </c>
    </row>
    <row r="8248" spans="1:11" x14ac:dyDescent="0.35">
      <c r="A8248" s="1">
        <v>45536</v>
      </c>
      <c r="B8248">
        <v>1792</v>
      </c>
      <c r="C8248">
        <v>2627</v>
      </c>
      <c r="D8248">
        <v>198</v>
      </c>
      <c r="E8248">
        <v>279</v>
      </c>
      <c r="F8248" s="5" t="s">
        <v>16</v>
      </c>
      <c r="G8248" s="6">
        <v>45537.333333333336</v>
      </c>
      <c r="H8248" s="6">
        <v>45537.645833333336</v>
      </c>
      <c r="I8248" s="5" t="s">
        <v>1549</v>
      </c>
      <c r="J8248" s="5" t="s">
        <v>15</v>
      </c>
      <c r="K8248" s="5" t="s">
        <v>1556</v>
      </c>
    </row>
    <row r="8249" spans="1:11" x14ac:dyDescent="0.35">
      <c r="A8249" s="1">
        <v>45536</v>
      </c>
      <c r="B8249">
        <v>1792</v>
      </c>
      <c r="C8249">
        <v>2627</v>
      </c>
      <c r="D8249">
        <v>198</v>
      </c>
      <c r="E8249">
        <v>279</v>
      </c>
      <c r="F8249" s="5" t="s">
        <v>16</v>
      </c>
      <c r="G8249" s="6">
        <v>45538.333333333336</v>
      </c>
      <c r="H8249" s="6">
        <v>45538.645833333336</v>
      </c>
      <c r="I8249" s="5" t="s">
        <v>1549</v>
      </c>
      <c r="J8249" s="5" t="s">
        <v>15</v>
      </c>
      <c r="K8249" s="5" t="s">
        <v>1556</v>
      </c>
    </row>
    <row r="8250" spans="1:11" x14ac:dyDescent="0.35">
      <c r="A8250" s="1">
        <v>45536</v>
      </c>
      <c r="B8250">
        <v>1792</v>
      </c>
      <c r="C8250">
        <v>2627</v>
      </c>
      <c r="D8250">
        <v>198</v>
      </c>
      <c r="E8250">
        <v>279</v>
      </c>
      <c r="F8250" s="5" t="s">
        <v>16</v>
      </c>
      <c r="G8250" s="6">
        <v>45539.333333333336</v>
      </c>
      <c r="H8250" s="6">
        <v>45539.645833333336</v>
      </c>
      <c r="I8250" s="5" t="s">
        <v>1549</v>
      </c>
      <c r="J8250" s="5" t="s">
        <v>15</v>
      </c>
      <c r="K8250" s="5" t="s">
        <v>1556</v>
      </c>
    </row>
    <row r="8251" spans="1:11" x14ac:dyDescent="0.35">
      <c r="A8251" s="1">
        <v>45536</v>
      </c>
      <c r="B8251">
        <v>1792</v>
      </c>
      <c r="C8251">
        <v>2627</v>
      </c>
      <c r="D8251">
        <v>198</v>
      </c>
      <c r="E8251">
        <v>279</v>
      </c>
      <c r="F8251" s="5" t="s">
        <v>16</v>
      </c>
      <c r="G8251" s="6">
        <v>45540.333333333336</v>
      </c>
      <c r="H8251" s="6">
        <v>45540.645833333336</v>
      </c>
      <c r="I8251" s="5" t="s">
        <v>1549</v>
      </c>
      <c r="J8251" s="5" t="s">
        <v>15</v>
      </c>
      <c r="K8251" s="5" t="s">
        <v>1556</v>
      </c>
    </row>
    <row r="8252" spans="1:11" x14ac:dyDescent="0.35">
      <c r="A8252" s="1">
        <v>45536</v>
      </c>
      <c r="B8252">
        <v>1792</v>
      </c>
      <c r="C8252">
        <v>2627</v>
      </c>
      <c r="D8252">
        <v>198</v>
      </c>
      <c r="E8252">
        <v>279</v>
      </c>
      <c r="F8252" s="5" t="s">
        <v>16</v>
      </c>
      <c r="G8252" s="6">
        <v>45541.333333333336</v>
      </c>
      <c r="H8252" s="6">
        <v>45541.645833333336</v>
      </c>
      <c r="I8252" s="5" t="s">
        <v>1549</v>
      </c>
      <c r="J8252" s="5" t="s">
        <v>15</v>
      </c>
      <c r="K8252" s="5" t="s">
        <v>1556</v>
      </c>
    </row>
    <row r="8253" spans="1:11" x14ac:dyDescent="0.35">
      <c r="A8253" s="1">
        <v>45536</v>
      </c>
      <c r="B8253">
        <v>1792</v>
      </c>
      <c r="C8253">
        <v>2627</v>
      </c>
      <c r="D8253">
        <v>198</v>
      </c>
      <c r="E8253">
        <v>279</v>
      </c>
      <c r="F8253" s="5" t="s">
        <v>16</v>
      </c>
      <c r="G8253" s="6">
        <v>45544.333333333336</v>
      </c>
      <c r="H8253" s="6">
        <v>45544.645833333336</v>
      </c>
      <c r="I8253" s="5" t="s">
        <v>1549</v>
      </c>
      <c r="J8253" s="5" t="s">
        <v>15</v>
      </c>
      <c r="K8253" s="5" t="s">
        <v>1556</v>
      </c>
    </row>
    <row r="8254" spans="1:11" x14ac:dyDescent="0.35">
      <c r="A8254" s="1">
        <v>45536</v>
      </c>
      <c r="B8254">
        <v>1792</v>
      </c>
      <c r="C8254">
        <v>2627</v>
      </c>
      <c r="D8254">
        <v>198</v>
      </c>
      <c r="E8254">
        <v>279</v>
      </c>
      <c r="F8254" s="5" t="s">
        <v>16</v>
      </c>
      <c r="G8254" s="6">
        <v>45545.333333333336</v>
      </c>
      <c r="H8254" s="6">
        <v>45545.645833333336</v>
      </c>
      <c r="I8254" s="5" t="s">
        <v>1549</v>
      </c>
      <c r="J8254" s="5" t="s">
        <v>15</v>
      </c>
      <c r="K8254" s="5" t="s">
        <v>1556</v>
      </c>
    </row>
    <row r="8255" spans="1:11" x14ac:dyDescent="0.35">
      <c r="A8255" s="1">
        <v>45536</v>
      </c>
      <c r="B8255">
        <v>1792</v>
      </c>
      <c r="C8255">
        <v>2627</v>
      </c>
      <c r="D8255">
        <v>198</v>
      </c>
      <c r="E8255">
        <v>279</v>
      </c>
      <c r="F8255" s="5" t="s">
        <v>16</v>
      </c>
      <c r="G8255" s="6">
        <v>45546.333333333336</v>
      </c>
      <c r="H8255" s="6">
        <v>45546.645833333336</v>
      </c>
      <c r="I8255" s="5" t="s">
        <v>1549</v>
      </c>
      <c r="J8255" s="5" t="s">
        <v>15</v>
      </c>
      <c r="K8255" s="5" t="s">
        <v>1556</v>
      </c>
    </row>
    <row r="8256" spans="1:11" x14ac:dyDescent="0.35">
      <c r="A8256" s="1">
        <v>45536</v>
      </c>
      <c r="B8256">
        <v>1792</v>
      </c>
      <c r="C8256">
        <v>2627</v>
      </c>
      <c r="D8256">
        <v>198</v>
      </c>
      <c r="E8256">
        <v>279</v>
      </c>
      <c r="F8256" s="5" t="s">
        <v>16</v>
      </c>
      <c r="G8256" s="6">
        <v>45547.333333333336</v>
      </c>
      <c r="H8256" s="6">
        <v>45547.645833333336</v>
      </c>
      <c r="I8256" s="5" t="s">
        <v>1549</v>
      </c>
      <c r="J8256" s="5" t="s">
        <v>15</v>
      </c>
      <c r="K8256" s="5" t="s">
        <v>1556</v>
      </c>
    </row>
    <row r="8257" spans="1:11" x14ac:dyDescent="0.35">
      <c r="A8257" s="1">
        <v>45536</v>
      </c>
      <c r="B8257">
        <v>1792</v>
      </c>
      <c r="C8257">
        <v>2627</v>
      </c>
      <c r="D8257">
        <v>198</v>
      </c>
      <c r="E8257">
        <v>279</v>
      </c>
      <c r="F8257" s="5" t="s">
        <v>16</v>
      </c>
      <c r="G8257" s="6">
        <v>45548.333333333336</v>
      </c>
      <c r="H8257" s="6">
        <v>45548.645833333336</v>
      </c>
      <c r="I8257" s="5" t="s">
        <v>1549</v>
      </c>
      <c r="J8257" s="5" t="s">
        <v>15</v>
      </c>
      <c r="K8257" s="5" t="s">
        <v>1556</v>
      </c>
    </row>
    <row r="8258" spans="1:11" x14ac:dyDescent="0.35">
      <c r="A8258" s="1">
        <v>45536</v>
      </c>
      <c r="B8258">
        <v>1792</v>
      </c>
      <c r="C8258">
        <v>2627</v>
      </c>
      <c r="D8258">
        <v>198</v>
      </c>
      <c r="E8258">
        <v>279</v>
      </c>
      <c r="F8258" s="5" t="s">
        <v>16</v>
      </c>
      <c r="G8258" s="6">
        <v>45551.333333333336</v>
      </c>
      <c r="H8258" s="6">
        <v>45551.645833333336</v>
      </c>
      <c r="I8258" s="5" t="s">
        <v>1549</v>
      </c>
      <c r="J8258" s="5" t="s">
        <v>15</v>
      </c>
      <c r="K8258" s="5" t="s">
        <v>1556</v>
      </c>
    </row>
    <row r="8259" spans="1:11" x14ac:dyDescent="0.35">
      <c r="A8259" s="1">
        <v>45536</v>
      </c>
      <c r="B8259">
        <v>1792</v>
      </c>
      <c r="C8259">
        <v>2627</v>
      </c>
      <c r="D8259">
        <v>198</v>
      </c>
      <c r="E8259">
        <v>279</v>
      </c>
      <c r="F8259" s="5" t="s">
        <v>16</v>
      </c>
      <c r="G8259" s="6">
        <v>45552.333333333336</v>
      </c>
      <c r="H8259" s="6">
        <v>45552.645833333336</v>
      </c>
      <c r="I8259" s="5" t="s">
        <v>1549</v>
      </c>
      <c r="J8259" s="5" t="s">
        <v>15</v>
      </c>
      <c r="K8259" s="5" t="s">
        <v>1556</v>
      </c>
    </row>
    <row r="8260" spans="1:11" x14ac:dyDescent="0.35">
      <c r="A8260" s="1">
        <v>45536</v>
      </c>
      <c r="B8260">
        <v>1792</v>
      </c>
      <c r="C8260">
        <v>2627</v>
      </c>
      <c r="D8260">
        <v>198</v>
      </c>
      <c r="E8260">
        <v>279</v>
      </c>
      <c r="F8260" s="5" t="s">
        <v>16</v>
      </c>
      <c r="G8260" s="6">
        <v>45553.333333333336</v>
      </c>
      <c r="H8260" s="6">
        <v>45553.645833333336</v>
      </c>
      <c r="I8260" s="5" t="s">
        <v>1549</v>
      </c>
      <c r="J8260" s="5" t="s">
        <v>15</v>
      </c>
      <c r="K8260" s="5" t="s">
        <v>1556</v>
      </c>
    </row>
    <row r="8261" spans="1:11" x14ac:dyDescent="0.35">
      <c r="A8261" s="1">
        <v>45536</v>
      </c>
      <c r="B8261">
        <v>1792</v>
      </c>
      <c r="C8261">
        <v>2627</v>
      </c>
      <c r="D8261">
        <v>198</v>
      </c>
      <c r="E8261">
        <v>279</v>
      </c>
      <c r="F8261" s="5" t="s">
        <v>16</v>
      </c>
      <c r="G8261" s="6">
        <v>45554.333333333336</v>
      </c>
      <c r="H8261" s="6">
        <v>45554.645833333336</v>
      </c>
      <c r="I8261" s="5" t="s">
        <v>1549</v>
      </c>
      <c r="J8261" s="5" t="s">
        <v>15</v>
      </c>
      <c r="K8261" s="5" t="s">
        <v>1556</v>
      </c>
    </row>
    <row r="8262" spans="1:11" x14ac:dyDescent="0.35">
      <c r="A8262" s="1">
        <v>45536</v>
      </c>
      <c r="B8262">
        <v>1792</v>
      </c>
      <c r="C8262">
        <v>2627</v>
      </c>
      <c r="D8262">
        <v>198</v>
      </c>
      <c r="E8262">
        <v>279</v>
      </c>
      <c r="F8262" s="5" t="s">
        <v>16</v>
      </c>
      <c r="G8262" s="6">
        <v>45555.333333333336</v>
      </c>
      <c r="H8262" s="6">
        <v>45555.361073055552</v>
      </c>
      <c r="I8262" s="5" t="s">
        <v>1557</v>
      </c>
      <c r="J8262" s="5" t="s">
        <v>15</v>
      </c>
      <c r="K8262" s="5" t="s">
        <v>1556</v>
      </c>
    </row>
    <row r="8263" spans="1:11" x14ac:dyDescent="0.35">
      <c r="A8263" s="1">
        <v>45536</v>
      </c>
      <c r="B8263">
        <v>1794</v>
      </c>
      <c r="C8263">
        <v>2629</v>
      </c>
      <c r="D8263">
        <v>136</v>
      </c>
      <c r="E8263">
        <v>196</v>
      </c>
      <c r="F8263" s="5" t="s">
        <v>14</v>
      </c>
      <c r="G8263" s="6">
        <v>45537.8125</v>
      </c>
      <c r="H8263" s="6">
        <v>45538.229166666664</v>
      </c>
      <c r="I8263" s="5" t="s">
        <v>1567</v>
      </c>
      <c r="J8263" s="5" t="s">
        <v>15</v>
      </c>
      <c r="K8263" s="5" t="s">
        <v>1550</v>
      </c>
    </row>
    <row r="8264" spans="1:11" x14ac:dyDescent="0.35">
      <c r="A8264" s="1">
        <v>45536</v>
      </c>
      <c r="B8264">
        <v>1794</v>
      </c>
      <c r="C8264">
        <v>2629</v>
      </c>
      <c r="D8264">
        <v>136</v>
      </c>
      <c r="E8264">
        <v>196</v>
      </c>
      <c r="F8264" s="5" t="s">
        <v>14</v>
      </c>
      <c r="G8264" s="6">
        <v>45539.8125</v>
      </c>
      <c r="H8264" s="6">
        <v>45540.229166666664</v>
      </c>
      <c r="I8264" s="5" t="s">
        <v>1567</v>
      </c>
      <c r="J8264" s="5" t="s">
        <v>15</v>
      </c>
      <c r="K8264" s="5" t="s">
        <v>1550</v>
      </c>
    </row>
    <row r="8265" spans="1:11" x14ac:dyDescent="0.35">
      <c r="A8265" s="1">
        <v>45536</v>
      </c>
      <c r="B8265">
        <v>1794</v>
      </c>
      <c r="C8265">
        <v>2629</v>
      </c>
      <c r="D8265">
        <v>136</v>
      </c>
      <c r="E8265">
        <v>196</v>
      </c>
      <c r="F8265" s="5" t="s">
        <v>14</v>
      </c>
      <c r="G8265" s="6">
        <v>45541.8125</v>
      </c>
      <c r="H8265" s="6">
        <v>45542.229166666664</v>
      </c>
      <c r="I8265" s="5" t="s">
        <v>1567</v>
      </c>
      <c r="J8265" s="5" t="s">
        <v>15</v>
      </c>
      <c r="K8265" s="5" t="s">
        <v>1550</v>
      </c>
    </row>
    <row r="8266" spans="1:11" x14ac:dyDescent="0.35">
      <c r="A8266" s="1">
        <v>45536</v>
      </c>
      <c r="B8266">
        <v>1794</v>
      </c>
      <c r="C8266">
        <v>2629</v>
      </c>
      <c r="D8266">
        <v>136</v>
      </c>
      <c r="E8266">
        <v>196</v>
      </c>
      <c r="F8266" s="5" t="s">
        <v>14</v>
      </c>
      <c r="G8266" s="6">
        <v>45544.8125</v>
      </c>
      <c r="H8266" s="6">
        <v>45545.229166666664</v>
      </c>
      <c r="I8266" s="5" t="s">
        <v>1567</v>
      </c>
      <c r="J8266" s="5" t="s">
        <v>15</v>
      </c>
      <c r="K8266" s="5" t="s">
        <v>1550</v>
      </c>
    </row>
    <row r="8267" spans="1:11" x14ac:dyDescent="0.35">
      <c r="A8267" s="1">
        <v>45536</v>
      </c>
      <c r="B8267">
        <v>1794</v>
      </c>
      <c r="C8267">
        <v>2629</v>
      </c>
      <c r="D8267">
        <v>136</v>
      </c>
      <c r="E8267">
        <v>196</v>
      </c>
      <c r="F8267" s="5" t="s">
        <v>14</v>
      </c>
      <c r="G8267" s="6">
        <v>45546.8125</v>
      </c>
      <c r="H8267" s="6">
        <v>45547.229166666664</v>
      </c>
      <c r="I8267" s="5" t="s">
        <v>1567</v>
      </c>
      <c r="J8267" s="5" t="s">
        <v>15</v>
      </c>
      <c r="K8267" s="5" t="s">
        <v>1550</v>
      </c>
    </row>
    <row r="8268" spans="1:11" x14ac:dyDescent="0.35">
      <c r="A8268" s="1">
        <v>45536</v>
      </c>
      <c r="B8268">
        <v>1794</v>
      </c>
      <c r="C8268">
        <v>2629</v>
      </c>
      <c r="D8268">
        <v>136</v>
      </c>
      <c r="E8268">
        <v>196</v>
      </c>
      <c r="F8268" s="5" t="s">
        <v>14</v>
      </c>
      <c r="G8268" s="6">
        <v>45548.8125</v>
      </c>
      <c r="H8268" s="6">
        <v>45549.229166666664</v>
      </c>
      <c r="I8268" s="5" t="s">
        <v>1567</v>
      </c>
      <c r="J8268" s="5" t="s">
        <v>15</v>
      </c>
      <c r="K8268" s="5" t="s">
        <v>1550</v>
      </c>
    </row>
    <row r="8269" spans="1:11" x14ac:dyDescent="0.35">
      <c r="A8269" s="1">
        <v>45536</v>
      </c>
      <c r="B8269">
        <v>1794</v>
      </c>
      <c r="C8269">
        <v>2629</v>
      </c>
      <c r="D8269">
        <v>136</v>
      </c>
      <c r="E8269">
        <v>196</v>
      </c>
      <c r="F8269" s="5" t="s">
        <v>14</v>
      </c>
      <c r="G8269" s="6">
        <v>45551.8125</v>
      </c>
      <c r="H8269" s="6">
        <v>45552.229166666664</v>
      </c>
      <c r="I8269" s="5" t="s">
        <v>1567</v>
      </c>
      <c r="J8269" s="5" t="s">
        <v>15</v>
      </c>
      <c r="K8269" s="5" t="s">
        <v>1550</v>
      </c>
    </row>
    <row r="8270" spans="1:11" x14ac:dyDescent="0.35">
      <c r="A8270" s="1">
        <v>45536</v>
      </c>
      <c r="B8270">
        <v>1794</v>
      </c>
      <c r="C8270">
        <v>2629</v>
      </c>
      <c r="D8270">
        <v>136</v>
      </c>
      <c r="E8270">
        <v>196</v>
      </c>
      <c r="F8270" s="5" t="s">
        <v>14</v>
      </c>
      <c r="G8270" s="6">
        <v>45553.8125</v>
      </c>
      <c r="H8270" s="6">
        <v>45554.229166666664</v>
      </c>
      <c r="I8270" s="5" t="s">
        <v>1567</v>
      </c>
      <c r="J8270" s="5" t="s">
        <v>15</v>
      </c>
      <c r="K8270" s="5" t="s">
        <v>1550</v>
      </c>
    </row>
    <row r="8271" spans="1:11" x14ac:dyDescent="0.35">
      <c r="A8271" s="1">
        <v>45536</v>
      </c>
      <c r="B8271">
        <v>1794</v>
      </c>
      <c r="C8271">
        <v>2629</v>
      </c>
      <c r="D8271">
        <v>136</v>
      </c>
      <c r="E8271">
        <v>196</v>
      </c>
      <c r="F8271" s="5" t="s">
        <v>14</v>
      </c>
      <c r="G8271" s="6">
        <v>45555.8125</v>
      </c>
      <c r="H8271" s="6">
        <v>45556.229166666664</v>
      </c>
      <c r="I8271" s="5" t="s">
        <v>1567</v>
      </c>
      <c r="J8271" s="5" t="s">
        <v>15</v>
      </c>
      <c r="K8271" s="5" t="s">
        <v>1550</v>
      </c>
    </row>
    <row r="8272" spans="1:11" x14ac:dyDescent="0.35">
      <c r="A8272" s="1">
        <v>45536</v>
      </c>
      <c r="B8272">
        <v>1794</v>
      </c>
      <c r="C8272">
        <v>2629</v>
      </c>
      <c r="D8272">
        <v>136</v>
      </c>
      <c r="E8272">
        <v>196</v>
      </c>
      <c r="F8272" s="5" t="s">
        <v>14</v>
      </c>
      <c r="G8272" s="6">
        <v>45558.8125</v>
      </c>
      <c r="H8272" s="6">
        <v>45559.229166666664</v>
      </c>
      <c r="I8272" s="5" t="s">
        <v>1567</v>
      </c>
      <c r="J8272" s="5" t="s">
        <v>15</v>
      </c>
      <c r="K8272" s="5" t="s">
        <v>1550</v>
      </c>
    </row>
    <row r="8273" spans="1:11" x14ac:dyDescent="0.35">
      <c r="A8273" s="1">
        <v>45536</v>
      </c>
      <c r="B8273">
        <v>1794</v>
      </c>
      <c r="C8273">
        <v>2629</v>
      </c>
      <c r="D8273">
        <v>136</v>
      </c>
      <c r="E8273">
        <v>196</v>
      </c>
      <c r="F8273" s="5" t="s">
        <v>14</v>
      </c>
      <c r="G8273" s="6">
        <v>45560.8125</v>
      </c>
      <c r="H8273" s="6">
        <v>45561.229166666664</v>
      </c>
      <c r="I8273" s="5" t="s">
        <v>1567</v>
      </c>
      <c r="J8273" s="5" t="s">
        <v>15</v>
      </c>
      <c r="K8273" s="5" t="s">
        <v>1550</v>
      </c>
    </row>
    <row r="8274" spans="1:11" x14ac:dyDescent="0.35">
      <c r="A8274" s="1">
        <v>45536</v>
      </c>
      <c r="B8274">
        <v>1794</v>
      </c>
      <c r="C8274">
        <v>2629</v>
      </c>
      <c r="D8274">
        <v>136</v>
      </c>
      <c r="E8274">
        <v>196</v>
      </c>
      <c r="F8274" s="5" t="s">
        <v>14</v>
      </c>
      <c r="G8274" s="6">
        <v>45562.8125</v>
      </c>
      <c r="H8274" s="6">
        <v>45563.229166666664</v>
      </c>
      <c r="I8274" s="5" t="s">
        <v>1567</v>
      </c>
      <c r="J8274" s="5" t="s">
        <v>15</v>
      </c>
      <c r="K8274" s="5" t="s">
        <v>1550</v>
      </c>
    </row>
    <row r="8275" spans="1:11" x14ac:dyDescent="0.35">
      <c r="A8275" s="1">
        <v>45536</v>
      </c>
      <c r="B8275">
        <v>1794</v>
      </c>
      <c r="C8275">
        <v>2629</v>
      </c>
      <c r="D8275">
        <v>136</v>
      </c>
      <c r="E8275">
        <v>196</v>
      </c>
      <c r="F8275" s="5" t="s">
        <v>14</v>
      </c>
      <c r="G8275" s="6">
        <v>45565.8125</v>
      </c>
      <c r="H8275" s="6">
        <v>45566.229166666664</v>
      </c>
      <c r="I8275" s="5" t="s">
        <v>1567</v>
      </c>
      <c r="J8275" s="5" t="s">
        <v>15</v>
      </c>
      <c r="K8275" s="5" t="s">
        <v>1550</v>
      </c>
    </row>
    <row r="8276" spans="1:11" x14ac:dyDescent="0.35">
      <c r="A8276" s="1">
        <v>45536</v>
      </c>
      <c r="B8276">
        <v>1794</v>
      </c>
      <c r="C8276">
        <v>2629</v>
      </c>
      <c r="D8276">
        <v>136</v>
      </c>
      <c r="E8276">
        <v>196</v>
      </c>
      <c r="F8276" s="5" t="s">
        <v>14</v>
      </c>
      <c r="G8276" s="6">
        <v>45565.8125</v>
      </c>
      <c r="H8276" s="6">
        <v>45565.899257986108</v>
      </c>
      <c r="I8276" s="5" t="s">
        <v>1575</v>
      </c>
      <c r="J8276" s="5" t="s">
        <v>15</v>
      </c>
      <c r="K8276" s="5" t="s">
        <v>1550</v>
      </c>
    </row>
    <row r="8277" spans="1:11" x14ac:dyDescent="0.35">
      <c r="A8277" s="1">
        <v>45536</v>
      </c>
      <c r="B8277">
        <v>1803</v>
      </c>
      <c r="C8277">
        <v>2643</v>
      </c>
      <c r="D8277">
        <v>136</v>
      </c>
      <c r="E8277">
        <v>196</v>
      </c>
      <c r="F8277" s="5" t="s">
        <v>14</v>
      </c>
      <c r="G8277" s="6">
        <v>45537.8125</v>
      </c>
      <c r="H8277" s="6">
        <v>45538.229166666664</v>
      </c>
      <c r="I8277" s="5" t="s">
        <v>1567</v>
      </c>
      <c r="J8277" s="5" t="s">
        <v>15</v>
      </c>
      <c r="K8277" s="5" t="s">
        <v>1550</v>
      </c>
    </row>
    <row r="8278" spans="1:11" x14ac:dyDescent="0.35">
      <c r="A8278" s="1">
        <v>45536</v>
      </c>
      <c r="B8278">
        <v>1803</v>
      </c>
      <c r="C8278">
        <v>2643</v>
      </c>
      <c r="D8278">
        <v>136</v>
      </c>
      <c r="E8278">
        <v>196</v>
      </c>
      <c r="F8278" s="5" t="s">
        <v>14</v>
      </c>
      <c r="G8278" s="6">
        <v>45539.8125</v>
      </c>
      <c r="H8278" s="6">
        <v>45540.229166666664</v>
      </c>
      <c r="I8278" s="5" t="s">
        <v>1567</v>
      </c>
      <c r="J8278" s="5" t="s">
        <v>15</v>
      </c>
      <c r="K8278" s="5" t="s">
        <v>1550</v>
      </c>
    </row>
    <row r="8279" spans="1:11" x14ac:dyDescent="0.35">
      <c r="A8279" s="1">
        <v>45536</v>
      </c>
      <c r="B8279">
        <v>1803</v>
      </c>
      <c r="C8279">
        <v>2643</v>
      </c>
      <c r="D8279">
        <v>136</v>
      </c>
      <c r="E8279">
        <v>196</v>
      </c>
      <c r="F8279" s="5" t="s">
        <v>14</v>
      </c>
      <c r="G8279" s="6">
        <v>45541.8125</v>
      </c>
      <c r="H8279" s="6">
        <v>45542.229166666664</v>
      </c>
      <c r="I8279" s="5" t="s">
        <v>1567</v>
      </c>
      <c r="J8279" s="5" t="s">
        <v>15</v>
      </c>
      <c r="K8279" s="5" t="s">
        <v>1550</v>
      </c>
    </row>
    <row r="8280" spans="1:11" x14ac:dyDescent="0.35">
      <c r="A8280" s="1">
        <v>45536</v>
      </c>
      <c r="B8280">
        <v>1803</v>
      </c>
      <c r="C8280">
        <v>2643</v>
      </c>
      <c r="D8280">
        <v>136</v>
      </c>
      <c r="E8280">
        <v>196</v>
      </c>
      <c r="F8280" s="5" t="s">
        <v>14</v>
      </c>
      <c r="G8280" s="6">
        <v>45544.8125</v>
      </c>
      <c r="H8280" s="6">
        <v>45545.229166666664</v>
      </c>
      <c r="I8280" s="5" t="s">
        <v>1567</v>
      </c>
      <c r="J8280" s="5" t="s">
        <v>15</v>
      </c>
      <c r="K8280" s="5" t="s">
        <v>1550</v>
      </c>
    </row>
    <row r="8281" spans="1:11" x14ac:dyDescent="0.35">
      <c r="A8281" s="1">
        <v>45536</v>
      </c>
      <c r="B8281">
        <v>1803</v>
      </c>
      <c r="C8281">
        <v>2643</v>
      </c>
      <c r="D8281">
        <v>136</v>
      </c>
      <c r="E8281">
        <v>196</v>
      </c>
      <c r="F8281" s="5" t="s">
        <v>14</v>
      </c>
      <c r="G8281" s="6">
        <v>45546.8125</v>
      </c>
      <c r="H8281" s="6">
        <v>45547.229166666664</v>
      </c>
      <c r="I8281" s="5" t="s">
        <v>1567</v>
      </c>
      <c r="J8281" s="5" t="s">
        <v>15</v>
      </c>
      <c r="K8281" s="5" t="s">
        <v>1550</v>
      </c>
    </row>
    <row r="8282" spans="1:11" x14ac:dyDescent="0.35">
      <c r="A8282" s="1">
        <v>45536</v>
      </c>
      <c r="B8282">
        <v>1803</v>
      </c>
      <c r="C8282">
        <v>2643</v>
      </c>
      <c r="D8282">
        <v>136</v>
      </c>
      <c r="E8282">
        <v>196</v>
      </c>
      <c r="F8282" s="5" t="s">
        <v>14</v>
      </c>
      <c r="G8282" s="6">
        <v>45548.8125</v>
      </c>
      <c r="H8282" s="6">
        <v>45549.229166666664</v>
      </c>
      <c r="I8282" s="5" t="s">
        <v>1567</v>
      </c>
      <c r="J8282" s="5" t="s">
        <v>15</v>
      </c>
      <c r="K8282" s="5" t="s">
        <v>1550</v>
      </c>
    </row>
    <row r="8283" spans="1:11" x14ac:dyDescent="0.35">
      <c r="A8283" s="1">
        <v>45536</v>
      </c>
      <c r="B8283">
        <v>1803</v>
      </c>
      <c r="C8283">
        <v>2643</v>
      </c>
      <c r="D8283">
        <v>136</v>
      </c>
      <c r="E8283">
        <v>196</v>
      </c>
      <c r="F8283" s="5" t="s">
        <v>14</v>
      </c>
      <c r="G8283" s="6">
        <v>45551.8125</v>
      </c>
      <c r="H8283" s="6">
        <v>45552.229166666664</v>
      </c>
      <c r="I8283" s="5" t="s">
        <v>1567</v>
      </c>
      <c r="J8283" s="5" t="s">
        <v>15</v>
      </c>
      <c r="K8283" s="5" t="s">
        <v>1550</v>
      </c>
    </row>
    <row r="8284" spans="1:11" x14ac:dyDescent="0.35">
      <c r="A8284" s="1">
        <v>45536</v>
      </c>
      <c r="B8284">
        <v>1803</v>
      </c>
      <c r="C8284">
        <v>2643</v>
      </c>
      <c r="D8284">
        <v>136</v>
      </c>
      <c r="E8284">
        <v>196</v>
      </c>
      <c r="F8284" s="5" t="s">
        <v>14</v>
      </c>
      <c r="G8284" s="6">
        <v>45553.8125</v>
      </c>
      <c r="H8284" s="6">
        <v>45554.229166666664</v>
      </c>
      <c r="I8284" s="5" t="s">
        <v>1567</v>
      </c>
      <c r="J8284" s="5" t="s">
        <v>15</v>
      </c>
      <c r="K8284" s="5" t="s">
        <v>1550</v>
      </c>
    </row>
    <row r="8285" spans="1:11" x14ac:dyDescent="0.35">
      <c r="A8285" s="1">
        <v>45536</v>
      </c>
      <c r="B8285">
        <v>1803</v>
      </c>
      <c r="C8285">
        <v>2643</v>
      </c>
      <c r="D8285">
        <v>136</v>
      </c>
      <c r="E8285">
        <v>196</v>
      </c>
      <c r="F8285" s="5" t="s">
        <v>14</v>
      </c>
      <c r="G8285" s="6">
        <v>45555.8125</v>
      </c>
      <c r="H8285" s="6">
        <v>45556.229166666664</v>
      </c>
      <c r="I8285" s="5" t="s">
        <v>1567</v>
      </c>
      <c r="J8285" s="5" t="s">
        <v>15</v>
      </c>
      <c r="K8285" s="5" t="s">
        <v>1550</v>
      </c>
    </row>
    <row r="8286" spans="1:11" x14ac:dyDescent="0.35">
      <c r="A8286" s="1">
        <v>45536</v>
      </c>
      <c r="B8286">
        <v>1803</v>
      </c>
      <c r="C8286">
        <v>2643</v>
      </c>
      <c r="D8286">
        <v>136</v>
      </c>
      <c r="E8286">
        <v>196</v>
      </c>
      <c r="F8286" s="5" t="s">
        <v>14</v>
      </c>
      <c r="G8286" s="6">
        <v>45558.8125</v>
      </c>
      <c r="H8286" s="6">
        <v>45559.229166666664</v>
      </c>
      <c r="I8286" s="5" t="s">
        <v>1567</v>
      </c>
      <c r="J8286" s="5" t="s">
        <v>15</v>
      </c>
      <c r="K8286" s="5" t="s">
        <v>1550</v>
      </c>
    </row>
    <row r="8287" spans="1:11" x14ac:dyDescent="0.35">
      <c r="A8287" s="1">
        <v>45536</v>
      </c>
      <c r="B8287">
        <v>1803</v>
      </c>
      <c r="C8287">
        <v>2643</v>
      </c>
      <c r="D8287">
        <v>136</v>
      </c>
      <c r="E8287">
        <v>196</v>
      </c>
      <c r="F8287" s="5" t="s">
        <v>14</v>
      </c>
      <c r="G8287" s="6">
        <v>45560.8125</v>
      </c>
      <c r="H8287" s="6">
        <v>45561.229166666664</v>
      </c>
      <c r="I8287" s="5" t="s">
        <v>1567</v>
      </c>
      <c r="J8287" s="5" t="s">
        <v>15</v>
      </c>
      <c r="K8287" s="5" t="s">
        <v>1550</v>
      </c>
    </row>
    <row r="8288" spans="1:11" x14ac:dyDescent="0.35">
      <c r="A8288" s="1">
        <v>45536</v>
      </c>
      <c r="B8288">
        <v>1803</v>
      </c>
      <c r="C8288">
        <v>2643</v>
      </c>
      <c r="D8288">
        <v>136</v>
      </c>
      <c r="E8288">
        <v>196</v>
      </c>
      <c r="F8288" s="5" t="s">
        <v>14</v>
      </c>
      <c r="G8288" s="6">
        <v>45562.8125</v>
      </c>
      <c r="H8288" s="6">
        <v>45563.229166666664</v>
      </c>
      <c r="I8288" s="5" t="s">
        <v>1567</v>
      </c>
      <c r="J8288" s="5" t="s">
        <v>15</v>
      </c>
      <c r="K8288" s="5" t="s">
        <v>1550</v>
      </c>
    </row>
    <row r="8289" spans="1:11" x14ac:dyDescent="0.35">
      <c r="A8289" s="1">
        <v>45536</v>
      </c>
      <c r="B8289">
        <v>1803</v>
      </c>
      <c r="C8289">
        <v>2643</v>
      </c>
      <c r="D8289">
        <v>136</v>
      </c>
      <c r="E8289">
        <v>196</v>
      </c>
      <c r="F8289" s="5" t="s">
        <v>14</v>
      </c>
      <c r="G8289" s="6">
        <v>45565.8125</v>
      </c>
      <c r="H8289" s="6">
        <v>45566.229166666664</v>
      </c>
      <c r="I8289" s="5" t="s">
        <v>1567</v>
      </c>
      <c r="J8289" s="5" t="s">
        <v>15</v>
      </c>
      <c r="K8289" s="5" t="s">
        <v>1550</v>
      </c>
    </row>
    <row r="8290" spans="1:11" x14ac:dyDescent="0.35">
      <c r="A8290" s="1">
        <v>45536</v>
      </c>
      <c r="B8290">
        <v>1803</v>
      </c>
      <c r="C8290">
        <v>2643</v>
      </c>
      <c r="D8290">
        <v>136</v>
      </c>
      <c r="E8290">
        <v>196</v>
      </c>
      <c r="F8290" s="5" t="s">
        <v>14</v>
      </c>
      <c r="G8290" s="6">
        <v>45565.8125</v>
      </c>
      <c r="H8290" s="6">
        <v>45565.899257986108</v>
      </c>
      <c r="I8290" s="5" t="s">
        <v>1575</v>
      </c>
      <c r="J8290" s="5" t="s">
        <v>15</v>
      </c>
      <c r="K8290" s="5" t="s">
        <v>1550</v>
      </c>
    </row>
    <row r="8291" spans="1:11" x14ac:dyDescent="0.35">
      <c r="A8291" s="1">
        <v>45536</v>
      </c>
      <c r="B8291">
        <v>1805</v>
      </c>
      <c r="C8291">
        <v>2650</v>
      </c>
      <c r="D8291">
        <v>43</v>
      </c>
      <c r="E8291">
        <v>87</v>
      </c>
      <c r="F8291" s="5" t="s">
        <v>14</v>
      </c>
      <c r="G8291" s="6">
        <v>45539.8125</v>
      </c>
      <c r="H8291" s="6">
        <v>45540.3125</v>
      </c>
      <c r="I8291" s="5" t="s">
        <v>1554</v>
      </c>
      <c r="J8291" s="5" t="s">
        <v>15</v>
      </c>
      <c r="K8291" s="5" t="s">
        <v>1550</v>
      </c>
    </row>
    <row r="8292" spans="1:11" x14ac:dyDescent="0.35">
      <c r="A8292" s="1">
        <v>45536</v>
      </c>
      <c r="B8292">
        <v>1805</v>
      </c>
      <c r="C8292">
        <v>2650</v>
      </c>
      <c r="D8292">
        <v>43</v>
      </c>
      <c r="E8292">
        <v>87</v>
      </c>
      <c r="F8292" s="5" t="s">
        <v>14</v>
      </c>
      <c r="G8292" s="6">
        <v>45540.8125</v>
      </c>
      <c r="H8292" s="6">
        <v>45541.3125</v>
      </c>
      <c r="I8292" s="5" t="s">
        <v>1554</v>
      </c>
      <c r="J8292" s="5" t="s">
        <v>15</v>
      </c>
      <c r="K8292" s="5" t="s">
        <v>1550</v>
      </c>
    </row>
    <row r="8293" spans="1:11" x14ac:dyDescent="0.35">
      <c r="A8293" s="1">
        <v>45536</v>
      </c>
      <c r="B8293">
        <v>1805</v>
      </c>
      <c r="C8293">
        <v>2650</v>
      </c>
      <c r="D8293">
        <v>43</v>
      </c>
      <c r="E8293">
        <v>87</v>
      </c>
      <c r="F8293" s="5" t="s">
        <v>14</v>
      </c>
      <c r="G8293" s="6">
        <v>45546.8125</v>
      </c>
      <c r="H8293" s="6">
        <v>45547.3125</v>
      </c>
      <c r="I8293" s="5" t="s">
        <v>1554</v>
      </c>
      <c r="J8293" s="5" t="s">
        <v>15</v>
      </c>
      <c r="K8293" s="5" t="s">
        <v>1550</v>
      </c>
    </row>
    <row r="8294" spans="1:11" x14ac:dyDescent="0.35">
      <c r="A8294" s="1">
        <v>45536</v>
      </c>
      <c r="B8294">
        <v>1805</v>
      </c>
      <c r="C8294">
        <v>2650</v>
      </c>
      <c r="D8294">
        <v>43</v>
      </c>
      <c r="E8294">
        <v>87</v>
      </c>
      <c r="F8294" s="5" t="s">
        <v>14</v>
      </c>
      <c r="G8294" s="6">
        <v>45547.8125</v>
      </c>
      <c r="H8294" s="6">
        <v>45548.3125</v>
      </c>
      <c r="I8294" s="5" t="s">
        <v>1554</v>
      </c>
      <c r="J8294" s="5" t="s">
        <v>15</v>
      </c>
      <c r="K8294" s="5" t="s">
        <v>1550</v>
      </c>
    </row>
    <row r="8295" spans="1:11" x14ac:dyDescent="0.35">
      <c r="A8295" s="1">
        <v>45536</v>
      </c>
      <c r="B8295">
        <v>1805</v>
      </c>
      <c r="C8295">
        <v>2650</v>
      </c>
      <c r="D8295">
        <v>43</v>
      </c>
      <c r="E8295">
        <v>87</v>
      </c>
      <c r="F8295" s="5" t="s">
        <v>14</v>
      </c>
      <c r="G8295" s="6">
        <v>45553.8125</v>
      </c>
      <c r="H8295" s="6">
        <v>45554.3125</v>
      </c>
      <c r="I8295" s="5" t="s">
        <v>1554</v>
      </c>
      <c r="J8295" s="5" t="s">
        <v>15</v>
      </c>
      <c r="K8295" s="5" t="s">
        <v>1550</v>
      </c>
    </row>
    <row r="8296" spans="1:11" x14ac:dyDescent="0.35">
      <c r="A8296" s="1">
        <v>45536</v>
      </c>
      <c r="B8296">
        <v>1805</v>
      </c>
      <c r="C8296">
        <v>2650</v>
      </c>
      <c r="D8296">
        <v>43</v>
      </c>
      <c r="E8296">
        <v>87</v>
      </c>
      <c r="F8296" s="5" t="s">
        <v>14</v>
      </c>
      <c r="G8296" s="6">
        <v>45554.8125</v>
      </c>
      <c r="H8296" s="6">
        <v>45555.3125</v>
      </c>
      <c r="I8296" s="5" t="s">
        <v>1554</v>
      </c>
      <c r="J8296" s="5" t="s">
        <v>15</v>
      </c>
      <c r="K8296" s="5" t="s">
        <v>1550</v>
      </c>
    </row>
    <row r="8297" spans="1:11" x14ac:dyDescent="0.35">
      <c r="A8297" s="1">
        <v>45536</v>
      </c>
      <c r="B8297">
        <v>1805</v>
      </c>
      <c r="C8297">
        <v>2650</v>
      </c>
      <c r="D8297">
        <v>43</v>
      </c>
      <c r="E8297">
        <v>87</v>
      </c>
      <c r="F8297" s="5" t="s">
        <v>14</v>
      </c>
      <c r="G8297" s="6">
        <v>45560.8125</v>
      </c>
      <c r="H8297" s="6">
        <v>45561.3125</v>
      </c>
      <c r="I8297" s="5" t="s">
        <v>1554</v>
      </c>
      <c r="J8297" s="5" t="s">
        <v>15</v>
      </c>
      <c r="K8297" s="5" t="s">
        <v>1550</v>
      </c>
    </row>
    <row r="8298" spans="1:11" x14ac:dyDescent="0.35">
      <c r="A8298" s="1">
        <v>45536</v>
      </c>
      <c r="B8298">
        <v>1805</v>
      </c>
      <c r="C8298">
        <v>2650</v>
      </c>
      <c r="D8298">
        <v>43</v>
      </c>
      <c r="E8298">
        <v>87</v>
      </c>
      <c r="F8298" s="5" t="s">
        <v>14</v>
      </c>
      <c r="G8298" s="6">
        <v>45561.8125</v>
      </c>
      <c r="H8298" s="6">
        <v>45562.3125</v>
      </c>
      <c r="I8298" s="5" t="s">
        <v>1554</v>
      </c>
      <c r="J8298" s="5" t="s">
        <v>15</v>
      </c>
      <c r="K8298" s="5" t="s">
        <v>1550</v>
      </c>
    </row>
    <row r="8299" spans="1:11" x14ac:dyDescent="0.35">
      <c r="A8299" s="1">
        <v>45536</v>
      </c>
      <c r="B8299">
        <v>1805</v>
      </c>
      <c r="C8299">
        <v>2650</v>
      </c>
      <c r="D8299">
        <v>43</v>
      </c>
      <c r="E8299">
        <v>87</v>
      </c>
      <c r="F8299" s="5" t="s">
        <v>14</v>
      </c>
      <c r="G8299" s="6">
        <v>45561.8125</v>
      </c>
      <c r="H8299" s="6">
        <v>45563.315924652779</v>
      </c>
      <c r="I8299" s="5" t="s">
        <v>1555</v>
      </c>
      <c r="J8299" s="5" t="s">
        <v>15</v>
      </c>
      <c r="K8299" s="5" t="s">
        <v>1550</v>
      </c>
    </row>
    <row r="8300" spans="1:11" x14ac:dyDescent="0.35">
      <c r="A8300" s="1">
        <v>45536</v>
      </c>
      <c r="B8300">
        <v>1809</v>
      </c>
      <c r="C8300">
        <v>2655</v>
      </c>
      <c r="D8300">
        <v>48</v>
      </c>
      <c r="E8300">
        <v>98</v>
      </c>
      <c r="F8300" s="5" t="s">
        <v>19</v>
      </c>
      <c r="G8300" s="6">
        <v>45537.375</v>
      </c>
      <c r="H8300" s="6">
        <v>45537.708333333336</v>
      </c>
      <c r="I8300" s="5" t="s">
        <v>1546</v>
      </c>
      <c r="J8300" s="5" t="s">
        <v>20</v>
      </c>
      <c r="K8300" s="5" t="s">
        <v>1572</v>
      </c>
    </row>
    <row r="8301" spans="1:11" x14ac:dyDescent="0.35">
      <c r="A8301" s="1">
        <v>45536</v>
      </c>
      <c r="B8301">
        <v>1809</v>
      </c>
      <c r="C8301">
        <v>2655</v>
      </c>
      <c r="D8301">
        <v>48</v>
      </c>
      <c r="E8301">
        <v>98</v>
      </c>
      <c r="F8301" s="5" t="s">
        <v>19</v>
      </c>
      <c r="G8301" s="6">
        <v>45538.375</v>
      </c>
      <c r="H8301" s="6">
        <v>45538.708333333336</v>
      </c>
      <c r="I8301" s="5" t="s">
        <v>1546</v>
      </c>
      <c r="J8301" s="5" t="s">
        <v>20</v>
      </c>
      <c r="K8301" s="5" t="s">
        <v>1572</v>
      </c>
    </row>
    <row r="8302" spans="1:11" x14ac:dyDescent="0.35">
      <c r="A8302" s="1">
        <v>45536</v>
      </c>
      <c r="B8302">
        <v>1809</v>
      </c>
      <c r="C8302">
        <v>2655</v>
      </c>
      <c r="D8302">
        <v>48</v>
      </c>
      <c r="E8302">
        <v>98</v>
      </c>
      <c r="F8302" s="5" t="s">
        <v>19</v>
      </c>
      <c r="G8302" s="6">
        <v>45539.375</v>
      </c>
      <c r="H8302" s="6">
        <v>45539.708333333336</v>
      </c>
      <c r="I8302" s="5" t="s">
        <v>1546</v>
      </c>
      <c r="J8302" s="5" t="s">
        <v>20</v>
      </c>
      <c r="K8302" s="5" t="s">
        <v>1572</v>
      </c>
    </row>
    <row r="8303" spans="1:11" x14ac:dyDescent="0.35">
      <c r="A8303" s="1">
        <v>45536</v>
      </c>
      <c r="B8303">
        <v>1809</v>
      </c>
      <c r="C8303">
        <v>2655</v>
      </c>
      <c r="D8303">
        <v>48</v>
      </c>
      <c r="E8303">
        <v>98</v>
      </c>
      <c r="F8303" s="5" t="s">
        <v>19</v>
      </c>
      <c r="G8303" s="6">
        <v>45540.375</v>
      </c>
      <c r="H8303" s="6">
        <v>45540.708333333336</v>
      </c>
      <c r="I8303" s="5" t="s">
        <v>1546</v>
      </c>
      <c r="J8303" s="5" t="s">
        <v>20</v>
      </c>
      <c r="K8303" s="5" t="s">
        <v>1572</v>
      </c>
    </row>
    <row r="8304" spans="1:11" x14ac:dyDescent="0.35">
      <c r="A8304" s="1">
        <v>45536</v>
      </c>
      <c r="B8304">
        <v>1809</v>
      </c>
      <c r="C8304">
        <v>2655</v>
      </c>
      <c r="D8304">
        <v>48</v>
      </c>
      <c r="E8304">
        <v>98</v>
      </c>
      <c r="F8304" s="5" t="s">
        <v>19</v>
      </c>
      <c r="G8304" s="6">
        <v>45541.375</v>
      </c>
      <c r="H8304" s="6">
        <v>45541.708333333336</v>
      </c>
      <c r="I8304" s="5" t="s">
        <v>1546</v>
      </c>
      <c r="J8304" s="5" t="s">
        <v>20</v>
      </c>
      <c r="K8304" s="5" t="s">
        <v>1572</v>
      </c>
    </row>
    <row r="8305" spans="1:11" x14ac:dyDescent="0.35">
      <c r="A8305" s="1">
        <v>45536</v>
      </c>
      <c r="B8305">
        <v>1809</v>
      </c>
      <c r="C8305">
        <v>2655</v>
      </c>
      <c r="D8305">
        <v>48</v>
      </c>
      <c r="E8305">
        <v>98</v>
      </c>
      <c r="F8305" s="5" t="s">
        <v>19</v>
      </c>
      <c r="G8305" s="6">
        <v>45544.375</v>
      </c>
      <c r="H8305" s="6">
        <v>45544.708333333336</v>
      </c>
      <c r="I8305" s="5" t="s">
        <v>1546</v>
      </c>
      <c r="J8305" s="5" t="s">
        <v>20</v>
      </c>
      <c r="K8305" s="5" t="s">
        <v>1572</v>
      </c>
    </row>
    <row r="8306" spans="1:11" x14ac:dyDescent="0.35">
      <c r="A8306" s="1">
        <v>45536</v>
      </c>
      <c r="B8306">
        <v>1809</v>
      </c>
      <c r="C8306">
        <v>2655</v>
      </c>
      <c r="D8306">
        <v>48</v>
      </c>
      <c r="E8306">
        <v>98</v>
      </c>
      <c r="F8306" s="5" t="s">
        <v>19</v>
      </c>
      <c r="G8306" s="6">
        <v>45545.375</v>
      </c>
      <c r="H8306" s="6">
        <v>45545.708333333336</v>
      </c>
      <c r="I8306" s="5" t="s">
        <v>1546</v>
      </c>
      <c r="J8306" s="5" t="s">
        <v>20</v>
      </c>
      <c r="K8306" s="5" t="s">
        <v>1572</v>
      </c>
    </row>
    <row r="8307" spans="1:11" x14ac:dyDescent="0.35">
      <c r="A8307" s="1">
        <v>45536</v>
      </c>
      <c r="B8307">
        <v>1809</v>
      </c>
      <c r="C8307">
        <v>2655</v>
      </c>
      <c r="D8307">
        <v>48</v>
      </c>
      <c r="E8307">
        <v>98</v>
      </c>
      <c r="F8307" s="5" t="s">
        <v>19</v>
      </c>
      <c r="G8307" s="6">
        <v>45546.375</v>
      </c>
      <c r="H8307" s="6">
        <v>45546.708333333336</v>
      </c>
      <c r="I8307" s="5" t="s">
        <v>1546</v>
      </c>
      <c r="J8307" s="5" t="s">
        <v>20</v>
      </c>
      <c r="K8307" s="5" t="s">
        <v>1572</v>
      </c>
    </row>
    <row r="8308" spans="1:11" x14ac:dyDescent="0.35">
      <c r="A8308" s="1">
        <v>45536</v>
      </c>
      <c r="B8308">
        <v>1809</v>
      </c>
      <c r="C8308">
        <v>2655</v>
      </c>
      <c r="D8308">
        <v>48</v>
      </c>
      <c r="E8308">
        <v>98</v>
      </c>
      <c r="F8308" s="5" t="s">
        <v>19</v>
      </c>
      <c r="G8308" s="6">
        <v>45565.375</v>
      </c>
      <c r="H8308" s="6">
        <v>45565.632028101849</v>
      </c>
      <c r="I8308" s="5" t="s">
        <v>1573</v>
      </c>
      <c r="J8308" s="5" t="s">
        <v>20</v>
      </c>
      <c r="K8308" s="5" t="s">
        <v>1572</v>
      </c>
    </row>
    <row r="8309" spans="1:11" x14ac:dyDescent="0.35">
      <c r="A8309" s="1">
        <v>45536</v>
      </c>
      <c r="B8309">
        <v>1816</v>
      </c>
      <c r="C8309">
        <v>2664</v>
      </c>
      <c r="D8309">
        <v>70</v>
      </c>
      <c r="E8309">
        <v>123</v>
      </c>
      <c r="F8309" s="5" t="s">
        <v>16</v>
      </c>
      <c r="G8309" s="6">
        <v>45537.333333333336</v>
      </c>
      <c r="H8309" s="6">
        <v>45537.645833333336</v>
      </c>
      <c r="I8309" s="5" t="s">
        <v>1549</v>
      </c>
      <c r="J8309" s="5" t="s">
        <v>15</v>
      </c>
      <c r="K8309" s="5" t="s">
        <v>1550</v>
      </c>
    </row>
    <row r="8310" spans="1:11" x14ac:dyDescent="0.35">
      <c r="A8310" s="1">
        <v>45536</v>
      </c>
      <c r="B8310">
        <v>1816</v>
      </c>
      <c r="C8310">
        <v>2664</v>
      </c>
      <c r="D8310">
        <v>70</v>
      </c>
      <c r="E8310">
        <v>123</v>
      </c>
      <c r="F8310" s="5" t="s">
        <v>16</v>
      </c>
      <c r="G8310" s="6">
        <v>45538.333333333336</v>
      </c>
      <c r="H8310" s="6">
        <v>45538.645833333336</v>
      </c>
      <c r="I8310" s="5" t="s">
        <v>1549</v>
      </c>
      <c r="J8310" s="5" t="s">
        <v>15</v>
      </c>
      <c r="K8310" s="5" t="s">
        <v>1550</v>
      </c>
    </row>
    <row r="8311" spans="1:11" x14ac:dyDescent="0.35">
      <c r="A8311" s="1">
        <v>45536</v>
      </c>
      <c r="B8311">
        <v>1816</v>
      </c>
      <c r="C8311">
        <v>2664</v>
      </c>
      <c r="D8311">
        <v>70</v>
      </c>
      <c r="E8311">
        <v>123</v>
      </c>
      <c r="F8311" s="5" t="s">
        <v>16</v>
      </c>
      <c r="G8311" s="6">
        <v>45539.333333333336</v>
      </c>
      <c r="H8311" s="6">
        <v>45539.645833333336</v>
      </c>
      <c r="I8311" s="5" t="s">
        <v>1549</v>
      </c>
      <c r="J8311" s="5" t="s">
        <v>15</v>
      </c>
      <c r="K8311" s="5" t="s">
        <v>1550</v>
      </c>
    </row>
    <row r="8312" spans="1:11" x14ac:dyDescent="0.35">
      <c r="A8312" s="1">
        <v>45536</v>
      </c>
      <c r="B8312">
        <v>1816</v>
      </c>
      <c r="C8312">
        <v>2664</v>
      </c>
      <c r="D8312">
        <v>70</v>
      </c>
      <c r="E8312">
        <v>123</v>
      </c>
      <c r="F8312" s="5" t="s">
        <v>16</v>
      </c>
      <c r="G8312" s="6">
        <v>45540.333333333336</v>
      </c>
      <c r="H8312" s="6">
        <v>45540.645833333336</v>
      </c>
      <c r="I8312" s="5" t="s">
        <v>1549</v>
      </c>
      <c r="J8312" s="5" t="s">
        <v>15</v>
      </c>
      <c r="K8312" s="5" t="s">
        <v>1550</v>
      </c>
    </row>
    <row r="8313" spans="1:11" x14ac:dyDescent="0.35">
      <c r="A8313" s="1">
        <v>45536</v>
      </c>
      <c r="B8313">
        <v>1816</v>
      </c>
      <c r="C8313">
        <v>2664</v>
      </c>
      <c r="D8313">
        <v>70</v>
      </c>
      <c r="E8313">
        <v>123</v>
      </c>
      <c r="F8313" s="5" t="s">
        <v>16</v>
      </c>
      <c r="G8313" s="6">
        <v>45541.333333333336</v>
      </c>
      <c r="H8313" s="6">
        <v>45541.645833333336</v>
      </c>
      <c r="I8313" s="5" t="s">
        <v>1549</v>
      </c>
      <c r="J8313" s="5" t="s">
        <v>15</v>
      </c>
      <c r="K8313" s="5" t="s">
        <v>1550</v>
      </c>
    </row>
    <row r="8314" spans="1:11" x14ac:dyDescent="0.35">
      <c r="A8314" s="1">
        <v>45536</v>
      </c>
      <c r="B8314">
        <v>1816</v>
      </c>
      <c r="C8314">
        <v>2664</v>
      </c>
      <c r="D8314">
        <v>70</v>
      </c>
      <c r="E8314">
        <v>123</v>
      </c>
      <c r="F8314" s="5" t="s">
        <v>16</v>
      </c>
      <c r="G8314" s="6">
        <v>45544.333333333336</v>
      </c>
      <c r="H8314" s="6">
        <v>45544.645833333336</v>
      </c>
      <c r="I8314" s="5" t="s">
        <v>1549</v>
      </c>
      <c r="J8314" s="5" t="s">
        <v>15</v>
      </c>
      <c r="K8314" s="5" t="s">
        <v>1550</v>
      </c>
    </row>
    <row r="8315" spans="1:11" x14ac:dyDescent="0.35">
      <c r="A8315" s="1">
        <v>45536</v>
      </c>
      <c r="B8315">
        <v>1816</v>
      </c>
      <c r="C8315">
        <v>2664</v>
      </c>
      <c r="D8315">
        <v>70</v>
      </c>
      <c r="E8315">
        <v>123</v>
      </c>
      <c r="F8315" s="5" t="s">
        <v>16</v>
      </c>
      <c r="G8315" s="6">
        <v>45545.333333333336</v>
      </c>
      <c r="H8315" s="6">
        <v>45545.645833333336</v>
      </c>
      <c r="I8315" s="5" t="s">
        <v>1549</v>
      </c>
      <c r="J8315" s="5" t="s">
        <v>15</v>
      </c>
      <c r="K8315" s="5" t="s">
        <v>1550</v>
      </c>
    </row>
    <row r="8316" spans="1:11" x14ac:dyDescent="0.35">
      <c r="A8316" s="1">
        <v>45536</v>
      </c>
      <c r="B8316">
        <v>1816</v>
      </c>
      <c r="C8316">
        <v>2664</v>
      </c>
      <c r="D8316">
        <v>70</v>
      </c>
      <c r="E8316">
        <v>123</v>
      </c>
      <c r="F8316" s="5" t="s">
        <v>16</v>
      </c>
      <c r="G8316" s="6">
        <v>45546.333333333336</v>
      </c>
      <c r="H8316" s="6">
        <v>45546.645833333336</v>
      </c>
      <c r="I8316" s="5" t="s">
        <v>1549</v>
      </c>
      <c r="J8316" s="5" t="s">
        <v>15</v>
      </c>
      <c r="K8316" s="5" t="s">
        <v>1550</v>
      </c>
    </row>
    <row r="8317" spans="1:11" x14ac:dyDescent="0.35">
      <c r="A8317" s="1">
        <v>45536</v>
      </c>
      <c r="B8317">
        <v>1816</v>
      </c>
      <c r="C8317">
        <v>2664</v>
      </c>
      <c r="D8317">
        <v>70</v>
      </c>
      <c r="E8317">
        <v>123</v>
      </c>
      <c r="F8317" s="5" t="s">
        <v>16</v>
      </c>
      <c r="G8317" s="6">
        <v>45547.333333333336</v>
      </c>
      <c r="H8317" s="6">
        <v>45547.645833333336</v>
      </c>
      <c r="I8317" s="5" t="s">
        <v>1549</v>
      </c>
      <c r="J8317" s="5" t="s">
        <v>15</v>
      </c>
      <c r="K8317" s="5" t="s">
        <v>1550</v>
      </c>
    </row>
    <row r="8318" spans="1:11" x14ac:dyDescent="0.35">
      <c r="A8318" s="1">
        <v>45536</v>
      </c>
      <c r="B8318">
        <v>1816</v>
      </c>
      <c r="C8318">
        <v>2664</v>
      </c>
      <c r="D8318">
        <v>70</v>
      </c>
      <c r="E8318">
        <v>123</v>
      </c>
      <c r="F8318" s="5" t="s">
        <v>16</v>
      </c>
      <c r="G8318" s="6">
        <v>45548.333333333336</v>
      </c>
      <c r="H8318" s="6">
        <v>45548.645833333336</v>
      </c>
      <c r="I8318" s="5" t="s">
        <v>1549</v>
      </c>
      <c r="J8318" s="5" t="s">
        <v>15</v>
      </c>
      <c r="K8318" s="5" t="s">
        <v>1550</v>
      </c>
    </row>
    <row r="8319" spans="1:11" x14ac:dyDescent="0.35">
      <c r="A8319" s="1">
        <v>45536</v>
      </c>
      <c r="B8319">
        <v>1816</v>
      </c>
      <c r="C8319">
        <v>2664</v>
      </c>
      <c r="D8319">
        <v>70</v>
      </c>
      <c r="E8319">
        <v>123</v>
      </c>
      <c r="F8319" s="5" t="s">
        <v>16</v>
      </c>
      <c r="G8319" s="6">
        <v>45551.333333333336</v>
      </c>
      <c r="H8319" s="6">
        <v>45551.645833333336</v>
      </c>
      <c r="I8319" s="5" t="s">
        <v>1549</v>
      </c>
      <c r="J8319" s="5" t="s">
        <v>15</v>
      </c>
      <c r="K8319" s="5" t="s">
        <v>1550</v>
      </c>
    </row>
    <row r="8320" spans="1:11" x14ac:dyDescent="0.35">
      <c r="A8320" s="1">
        <v>45536</v>
      </c>
      <c r="B8320">
        <v>1816</v>
      </c>
      <c r="C8320">
        <v>2664</v>
      </c>
      <c r="D8320">
        <v>70</v>
      </c>
      <c r="E8320">
        <v>123</v>
      </c>
      <c r="F8320" s="5" t="s">
        <v>16</v>
      </c>
      <c r="G8320" s="6">
        <v>45552.333333333336</v>
      </c>
      <c r="H8320" s="6">
        <v>45552.645833333336</v>
      </c>
      <c r="I8320" s="5" t="s">
        <v>1549</v>
      </c>
      <c r="J8320" s="5" t="s">
        <v>15</v>
      </c>
      <c r="K8320" s="5" t="s">
        <v>1550</v>
      </c>
    </row>
    <row r="8321" spans="1:11" x14ac:dyDescent="0.35">
      <c r="A8321" s="1">
        <v>45536</v>
      </c>
      <c r="B8321">
        <v>1816</v>
      </c>
      <c r="C8321">
        <v>2664</v>
      </c>
      <c r="D8321">
        <v>70</v>
      </c>
      <c r="E8321">
        <v>123</v>
      </c>
      <c r="F8321" s="5" t="s">
        <v>16</v>
      </c>
      <c r="G8321" s="6">
        <v>45553.333333333336</v>
      </c>
      <c r="H8321" s="6">
        <v>45553.645833333336</v>
      </c>
      <c r="I8321" s="5" t="s">
        <v>1549</v>
      </c>
      <c r="J8321" s="5" t="s">
        <v>15</v>
      </c>
      <c r="K8321" s="5" t="s">
        <v>1550</v>
      </c>
    </row>
    <row r="8322" spans="1:11" x14ac:dyDescent="0.35">
      <c r="A8322" s="1">
        <v>45536</v>
      </c>
      <c r="B8322">
        <v>1816</v>
      </c>
      <c r="C8322">
        <v>2664</v>
      </c>
      <c r="D8322">
        <v>70</v>
      </c>
      <c r="E8322">
        <v>123</v>
      </c>
      <c r="F8322" s="5" t="s">
        <v>16</v>
      </c>
      <c r="G8322" s="6">
        <v>45554.333333333336</v>
      </c>
      <c r="H8322" s="6">
        <v>45554.645833333336</v>
      </c>
      <c r="I8322" s="5" t="s">
        <v>1549</v>
      </c>
      <c r="J8322" s="5" t="s">
        <v>15</v>
      </c>
      <c r="K8322" s="5" t="s">
        <v>1550</v>
      </c>
    </row>
    <row r="8323" spans="1:11" x14ac:dyDescent="0.35">
      <c r="A8323" s="1">
        <v>45536</v>
      </c>
      <c r="B8323">
        <v>1816</v>
      </c>
      <c r="C8323">
        <v>2664</v>
      </c>
      <c r="D8323">
        <v>70</v>
      </c>
      <c r="E8323">
        <v>123</v>
      </c>
      <c r="F8323" s="5" t="s">
        <v>16</v>
      </c>
      <c r="G8323" s="6">
        <v>45555.333333333336</v>
      </c>
      <c r="H8323" s="6">
        <v>45555.645833333336</v>
      </c>
      <c r="I8323" s="5" t="s">
        <v>1549</v>
      </c>
      <c r="J8323" s="5" t="s">
        <v>15</v>
      </c>
      <c r="K8323" s="5" t="s">
        <v>1550</v>
      </c>
    </row>
    <row r="8324" spans="1:11" x14ac:dyDescent="0.35">
      <c r="A8324" s="1">
        <v>45536</v>
      </c>
      <c r="B8324">
        <v>1816</v>
      </c>
      <c r="C8324">
        <v>2664</v>
      </c>
      <c r="D8324">
        <v>70</v>
      </c>
      <c r="E8324">
        <v>123</v>
      </c>
      <c r="F8324" s="5" t="s">
        <v>16</v>
      </c>
      <c r="G8324" s="6">
        <v>45558.333333333336</v>
      </c>
      <c r="H8324" s="6">
        <v>45558.645833333336</v>
      </c>
      <c r="I8324" s="5" t="s">
        <v>1549</v>
      </c>
      <c r="J8324" s="5" t="s">
        <v>15</v>
      </c>
      <c r="K8324" s="5" t="s">
        <v>1550</v>
      </c>
    </row>
    <row r="8325" spans="1:11" x14ac:dyDescent="0.35">
      <c r="A8325" s="1">
        <v>45536</v>
      </c>
      <c r="B8325">
        <v>1816</v>
      </c>
      <c r="C8325">
        <v>2664</v>
      </c>
      <c r="D8325">
        <v>70</v>
      </c>
      <c r="E8325">
        <v>123</v>
      </c>
      <c r="F8325" s="5" t="s">
        <v>16</v>
      </c>
      <c r="G8325" s="6">
        <v>45559.333333333336</v>
      </c>
      <c r="H8325" s="6">
        <v>45559.645833333336</v>
      </c>
      <c r="I8325" s="5" t="s">
        <v>1549</v>
      </c>
      <c r="J8325" s="5" t="s">
        <v>15</v>
      </c>
      <c r="K8325" s="5" t="s">
        <v>1550</v>
      </c>
    </row>
    <row r="8326" spans="1:11" x14ac:dyDescent="0.35">
      <c r="A8326" s="1">
        <v>45536</v>
      </c>
      <c r="B8326">
        <v>1816</v>
      </c>
      <c r="C8326">
        <v>2664</v>
      </c>
      <c r="D8326">
        <v>70</v>
      </c>
      <c r="E8326">
        <v>123</v>
      </c>
      <c r="F8326" s="5" t="s">
        <v>16</v>
      </c>
      <c r="G8326" s="6">
        <v>45560.333333333336</v>
      </c>
      <c r="H8326" s="6">
        <v>45560.524257986108</v>
      </c>
      <c r="I8326" s="5" t="s">
        <v>1551</v>
      </c>
      <c r="J8326" s="5" t="s">
        <v>15</v>
      </c>
      <c r="K8326" s="5" t="s">
        <v>1550</v>
      </c>
    </row>
    <row r="8327" spans="1:11" x14ac:dyDescent="0.35">
      <c r="A8327" s="1">
        <v>45536</v>
      </c>
      <c r="B8327">
        <v>1819</v>
      </c>
      <c r="C8327">
        <v>2670</v>
      </c>
      <c r="D8327">
        <v>256</v>
      </c>
      <c r="E8327">
        <v>359</v>
      </c>
      <c r="F8327" s="5" t="s">
        <v>16</v>
      </c>
      <c r="G8327" s="6">
        <v>45537.333333333336</v>
      </c>
      <c r="H8327" s="6">
        <v>45537.645833333336</v>
      </c>
      <c r="I8327" s="5" t="s">
        <v>1549</v>
      </c>
      <c r="J8327" s="5" t="s">
        <v>15</v>
      </c>
      <c r="K8327" s="5" t="s">
        <v>1564</v>
      </c>
    </row>
    <row r="8328" spans="1:11" x14ac:dyDescent="0.35">
      <c r="A8328" s="1">
        <v>45536</v>
      </c>
      <c r="B8328">
        <v>1819</v>
      </c>
      <c r="C8328">
        <v>2670</v>
      </c>
      <c r="D8328">
        <v>256</v>
      </c>
      <c r="E8328">
        <v>359</v>
      </c>
      <c r="F8328" s="5" t="s">
        <v>16</v>
      </c>
      <c r="G8328" s="6">
        <v>45538.333333333336</v>
      </c>
      <c r="H8328" s="6">
        <v>45538.645833333336</v>
      </c>
      <c r="I8328" s="5" t="s">
        <v>1549</v>
      </c>
      <c r="J8328" s="5" t="s">
        <v>15</v>
      </c>
      <c r="K8328" s="5" t="s">
        <v>1564</v>
      </c>
    </row>
    <row r="8329" spans="1:11" x14ac:dyDescent="0.35">
      <c r="A8329" s="1">
        <v>45536</v>
      </c>
      <c r="B8329">
        <v>1819</v>
      </c>
      <c r="C8329">
        <v>2670</v>
      </c>
      <c r="D8329">
        <v>256</v>
      </c>
      <c r="E8329">
        <v>359</v>
      </c>
      <c r="F8329" s="5" t="s">
        <v>16</v>
      </c>
      <c r="G8329" s="6">
        <v>45539.333333333336</v>
      </c>
      <c r="H8329" s="6">
        <v>45539.645833333336</v>
      </c>
      <c r="I8329" s="5" t="s">
        <v>1549</v>
      </c>
      <c r="J8329" s="5" t="s">
        <v>15</v>
      </c>
      <c r="K8329" s="5" t="s">
        <v>1564</v>
      </c>
    </row>
    <row r="8330" spans="1:11" x14ac:dyDescent="0.35">
      <c r="A8330" s="1">
        <v>45536</v>
      </c>
      <c r="B8330">
        <v>1819</v>
      </c>
      <c r="C8330">
        <v>2670</v>
      </c>
      <c r="D8330">
        <v>256</v>
      </c>
      <c r="E8330">
        <v>359</v>
      </c>
      <c r="F8330" s="5" t="s">
        <v>16</v>
      </c>
      <c r="G8330" s="6">
        <v>45540.333333333336</v>
      </c>
      <c r="H8330" s="6">
        <v>45540.645833333336</v>
      </c>
      <c r="I8330" s="5" t="s">
        <v>1549</v>
      </c>
      <c r="J8330" s="5" t="s">
        <v>15</v>
      </c>
      <c r="K8330" s="5" t="s">
        <v>1564</v>
      </c>
    </row>
    <row r="8331" spans="1:11" x14ac:dyDescent="0.35">
      <c r="A8331" s="1">
        <v>45536</v>
      </c>
      <c r="B8331">
        <v>1819</v>
      </c>
      <c r="C8331">
        <v>2670</v>
      </c>
      <c r="D8331">
        <v>256</v>
      </c>
      <c r="E8331">
        <v>359</v>
      </c>
      <c r="F8331" s="5" t="s">
        <v>16</v>
      </c>
      <c r="G8331" s="6">
        <v>45541.333333333336</v>
      </c>
      <c r="H8331" s="6">
        <v>45541.645833333336</v>
      </c>
      <c r="I8331" s="5" t="s">
        <v>1549</v>
      </c>
      <c r="J8331" s="5" t="s">
        <v>15</v>
      </c>
      <c r="K8331" s="5" t="s">
        <v>1564</v>
      </c>
    </row>
    <row r="8332" spans="1:11" x14ac:dyDescent="0.35">
      <c r="A8332" s="1">
        <v>45536</v>
      </c>
      <c r="B8332">
        <v>1819</v>
      </c>
      <c r="C8332">
        <v>2670</v>
      </c>
      <c r="D8332">
        <v>256</v>
      </c>
      <c r="E8332">
        <v>359</v>
      </c>
      <c r="F8332" s="5" t="s">
        <v>16</v>
      </c>
      <c r="G8332" s="6">
        <v>45544.333333333336</v>
      </c>
      <c r="H8332" s="6">
        <v>45544.645833333336</v>
      </c>
      <c r="I8332" s="5" t="s">
        <v>1549</v>
      </c>
      <c r="J8332" s="5" t="s">
        <v>15</v>
      </c>
      <c r="K8332" s="5" t="s">
        <v>1564</v>
      </c>
    </row>
    <row r="8333" spans="1:11" x14ac:dyDescent="0.35">
      <c r="A8333" s="1">
        <v>45536</v>
      </c>
      <c r="B8333">
        <v>1819</v>
      </c>
      <c r="C8333">
        <v>2670</v>
      </c>
      <c r="D8333">
        <v>256</v>
      </c>
      <c r="E8333">
        <v>359</v>
      </c>
      <c r="F8333" s="5" t="s">
        <v>16</v>
      </c>
      <c r="G8333" s="6">
        <v>45545.333333333336</v>
      </c>
      <c r="H8333" s="6">
        <v>45545.645833333336</v>
      </c>
      <c r="I8333" s="5" t="s">
        <v>1549</v>
      </c>
      <c r="J8333" s="5" t="s">
        <v>15</v>
      </c>
      <c r="K8333" s="5" t="s">
        <v>1564</v>
      </c>
    </row>
    <row r="8334" spans="1:11" x14ac:dyDescent="0.35">
      <c r="A8334" s="1">
        <v>45536</v>
      </c>
      <c r="B8334">
        <v>1819</v>
      </c>
      <c r="C8334">
        <v>2670</v>
      </c>
      <c r="D8334">
        <v>256</v>
      </c>
      <c r="E8334">
        <v>359</v>
      </c>
      <c r="F8334" s="5" t="s">
        <v>16</v>
      </c>
      <c r="G8334" s="6">
        <v>45546.333333333336</v>
      </c>
      <c r="H8334" s="6">
        <v>45546.645833333336</v>
      </c>
      <c r="I8334" s="5" t="s">
        <v>1549</v>
      </c>
      <c r="J8334" s="5" t="s">
        <v>15</v>
      </c>
      <c r="K8334" s="5" t="s">
        <v>1564</v>
      </c>
    </row>
    <row r="8335" spans="1:11" x14ac:dyDescent="0.35">
      <c r="A8335" s="1">
        <v>45536</v>
      </c>
      <c r="B8335">
        <v>1819</v>
      </c>
      <c r="C8335">
        <v>2670</v>
      </c>
      <c r="D8335">
        <v>256</v>
      </c>
      <c r="E8335">
        <v>359</v>
      </c>
      <c r="F8335" s="5" t="s">
        <v>16</v>
      </c>
      <c r="G8335" s="6">
        <v>45547.333333333336</v>
      </c>
      <c r="H8335" s="6">
        <v>45547.585045659725</v>
      </c>
      <c r="I8335" s="5" t="s">
        <v>1565</v>
      </c>
      <c r="J8335" s="5" t="s">
        <v>15</v>
      </c>
      <c r="K8335" s="5" t="s">
        <v>1564</v>
      </c>
    </row>
    <row r="8336" spans="1:11" x14ac:dyDescent="0.35">
      <c r="A8336" s="1">
        <v>45536</v>
      </c>
      <c r="B8336">
        <v>1819</v>
      </c>
      <c r="C8336">
        <v>2670</v>
      </c>
      <c r="D8336">
        <v>256</v>
      </c>
      <c r="E8336">
        <v>359</v>
      </c>
      <c r="F8336" s="5" t="s">
        <v>16</v>
      </c>
      <c r="G8336" s="6">
        <v>45548.333333333336</v>
      </c>
      <c r="H8336" s="6">
        <v>45548.333333333336</v>
      </c>
      <c r="I8336" s="5" t="s">
        <v>1566</v>
      </c>
      <c r="J8336" s="5" t="s">
        <v>15</v>
      </c>
      <c r="K8336" s="5" t="s">
        <v>1564</v>
      </c>
    </row>
    <row r="8337" spans="1:11" x14ac:dyDescent="0.35">
      <c r="A8337" s="1">
        <v>45536</v>
      </c>
      <c r="B8337">
        <v>1819</v>
      </c>
      <c r="C8337">
        <v>2670</v>
      </c>
      <c r="D8337">
        <v>256</v>
      </c>
      <c r="E8337">
        <v>359</v>
      </c>
      <c r="F8337" s="5" t="s">
        <v>16</v>
      </c>
      <c r="G8337" s="6">
        <v>45551.333333333336</v>
      </c>
      <c r="H8337" s="6">
        <v>45551.333333333336</v>
      </c>
      <c r="I8337" s="5" t="s">
        <v>1566</v>
      </c>
      <c r="J8337" s="5" t="s">
        <v>15</v>
      </c>
      <c r="K8337" s="5" t="s">
        <v>1564</v>
      </c>
    </row>
    <row r="8338" spans="1:11" x14ac:dyDescent="0.35">
      <c r="A8338" s="1">
        <v>45536</v>
      </c>
      <c r="B8338">
        <v>1819</v>
      </c>
      <c r="C8338">
        <v>2670</v>
      </c>
      <c r="D8338">
        <v>256</v>
      </c>
      <c r="E8338">
        <v>359</v>
      </c>
      <c r="F8338" s="5" t="s">
        <v>16</v>
      </c>
      <c r="G8338" s="6">
        <v>45552.333333333336</v>
      </c>
      <c r="H8338" s="6">
        <v>45552.333333333336</v>
      </c>
      <c r="I8338" s="5" t="s">
        <v>1566</v>
      </c>
      <c r="J8338" s="5" t="s">
        <v>15</v>
      </c>
      <c r="K8338" s="5" t="s">
        <v>1564</v>
      </c>
    </row>
    <row r="8339" spans="1:11" x14ac:dyDescent="0.35">
      <c r="A8339" s="1">
        <v>45536</v>
      </c>
      <c r="B8339">
        <v>1819</v>
      </c>
      <c r="C8339">
        <v>2670</v>
      </c>
      <c r="D8339">
        <v>256</v>
      </c>
      <c r="E8339">
        <v>359</v>
      </c>
      <c r="F8339" s="5" t="s">
        <v>16</v>
      </c>
      <c r="G8339" s="6">
        <v>45553.333333333336</v>
      </c>
      <c r="H8339" s="6">
        <v>45553.333333333336</v>
      </c>
      <c r="I8339" s="5" t="s">
        <v>1566</v>
      </c>
      <c r="J8339" s="5" t="s">
        <v>15</v>
      </c>
      <c r="K8339" s="5" t="s">
        <v>1564</v>
      </c>
    </row>
    <row r="8340" spans="1:11" x14ac:dyDescent="0.35">
      <c r="A8340" s="1">
        <v>45536</v>
      </c>
      <c r="B8340">
        <v>1819</v>
      </c>
      <c r="C8340">
        <v>2670</v>
      </c>
      <c r="D8340">
        <v>256</v>
      </c>
      <c r="E8340">
        <v>359</v>
      </c>
      <c r="F8340" s="5" t="s">
        <v>16</v>
      </c>
      <c r="G8340" s="6">
        <v>45554.333333333336</v>
      </c>
      <c r="H8340" s="6">
        <v>45554.333333333336</v>
      </c>
      <c r="I8340" s="5" t="s">
        <v>1566</v>
      </c>
      <c r="J8340" s="5" t="s">
        <v>15</v>
      </c>
      <c r="K8340" s="5" t="s">
        <v>1564</v>
      </c>
    </row>
    <row r="8341" spans="1:11" x14ac:dyDescent="0.35">
      <c r="A8341" s="1">
        <v>45536</v>
      </c>
      <c r="B8341">
        <v>1819</v>
      </c>
      <c r="C8341">
        <v>2670</v>
      </c>
      <c r="D8341">
        <v>256</v>
      </c>
      <c r="E8341">
        <v>359</v>
      </c>
      <c r="F8341" s="5" t="s">
        <v>16</v>
      </c>
      <c r="G8341" s="6">
        <v>45555.333333333336</v>
      </c>
      <c r="H8341" s="6">
        <v>45555.333333333336</v>
      </c>
      <c r="I8341" s="5" t="s">
        <v>1566</v>
      </c>
      <c r="J8341" s="5" t="s">
        <v>15</v>
      </c>
      <c r="K8341" s="5" t="s">
        <v>1564</v>
      </c>
    </row>
    <row r="8342" spans="1:11" x14ac:dyDescent="0.35">
      <c r="A8342" s="1">
        <v>45536</v>
      </c>
      <c r="B8342">
        <v>1819</v>
      </c>
      <c r="C8342">
        <v>2670</v>
      </c>
      <c r="D8342">
        <v>256</v>
      </c>
      <c r="E8342">
        <v>359</v>
      </c>
      <c r="F8342" s="5" t="s">
        <v>16</v>
      </c>
      <c r="G8342" s="6">
        <v>45558.333333333336</v>
      </c>
      <c r="H8342" s="6">
        <v>45558.333333333336</v>
      </c>
      <c r="I8342" s="5" t="s">
        <v>1566</v>
      </c>
      <c r="J8342" s="5" t="s">
        <v>15</v>
      </c>
      <c r="K8342" s="5" t="s">
        <v>1564</v>
      </c>
    </row>
    <row r="8343" spans="1:11" x14ac:dyDescent="0.35">
      <c r="A8343" s="1">
        <v>45536</v>
      </c>
      <c r="B8343">
        <v>1819</v>
      </c>
      <c r="C8343">
        <v>2670</v>
      </c>
      <c r="D8343">
        <v>256</v>
      </c>
      <c r="E8343">
        <v>359</v>
      </c>
      <c r="F8343" s="5" t="s">
        <v>16</v>
      </c>
      <c r="G8343" s="6">
        <v>45559.333333333336</v>
      </c>
      <c r="H8343" s="6">
        <v>45559.333333333336</v>
      </c>
      <c r="I8343" s="5" t="s">
        <v>1566</v>
      </c>
      <c r="J8343" s="5" t="s">
        <v>15</v>
      </c>
      <c r="K8343" s="5" t="s">
        <v>1564</v>
      </c>
    </row>
    <row r="8344" spans="1:11" x14ac:dyDescent="0.35">
      <c r="A8344" s="1">
        <v>45536</v>
      </c>
      <c r="B8344">
        <v>1819</v>
      </c>
      <c r="C8344">
        <v>2670</v>
      </c>
      <c r="D8344">
        <v>256</v>
      </c>
      <c r="E8344">
        <v>359</v>
      </c>
      <c r="F8344" s="5" t="s">
        <v>16</v>
      </c>
      <c r="G8344" s="6">
        <v>45560.333333333336</v>
      </c>
      <c r="H8344" s="6">
        <v>45560.333333333336</v>
      </c>
      <c r="I8344" s="5" t="s">
        <v>1566</v>
      </c>
      <c r="J8344" s="5" t="s">
        <v>15</v>
      </c>
      <c r="K8344" s="5" t="s">
        <v>1564</v>
      </c>
    </row>
    <row r="8345" spans="1:11" x14ac:dyDescent="0.35">
      <c r="A8345" s="1">
        <v>45536</v>
      </c>
      <c r="B8345">
        <v>1819</v>
      </c>
      <c r="C8345">
        <v>2670</v>
      </c>
      <c r="D8345">
        <v>256</v>
      </c>
      <c r="E8345">
        <v>359</v>
      </c>
      <c r="F8345" s="5" t="s">
        <v>16</v>
      </c>
      <c r="G8345" s="6">
        <v>45561.333333333336</v>
      </c>
      <c r="H8345" s="6">
        <v>45561.333333333336</v>
      </c>
      <c r="I8345" s="5" t="s">
        <v>1566</v>
      </c>
      <c r="J8345" s="5" t="s">
        <v>15</v>
      </c>
      <c r="K8345" s="5" t="s">
        <v>1564</v>
      </c>
    </row>
    <row r="8346" spans="1:11" x14ac:dyDescent="0.35">
      <c r="A8346" s="1">
        <v>45536</v>
      </c>
      <c r="B8346">
        <v>1819</v>
      </c>
      <c r="C8346">
        <v>2670</v>
      </c>
      <c r="D8346">
        <v>256</v>
      </c>
      <c r="E8346">
        <v>359</v>
      </c>
      <c r="F8346" s="5" t="s">
        <v>16</v>
      </c>
      <c r="G8346" s="6">
        <v>45562.333333333336</v>
      </c>
      <c r="H8346" s="6">
        <v>45562.333333333336</v>
      </c>
      <c r="I8346" s="5" t="s">
        <v>1566</v>
      </c>
      <c r="J8346" s="5" t="s">
        <v>15</v>
      </c>
      <c r="K8346" s="5" t="s">
        <v>1564</v>
      </c>
    </row>
    <row r="8347" spans="1:11" x14ac:dyDescent="0.35">
      <c r="A8347" s="1">
        <v>45536</v>
      </c>
      <c r="B8347">
        <v>1819</v>
      </c>
      <c r="C8347">
        <v>2670</v>
      </c>
      <c r="D8347">
        <v>256</v>
      </c>
      <c r="E8347">
        <v>359</v>
      </c>
      <c r="F8347" s="5" t="s">
        <v>16</v>
      </c>
      <c r="G8347" s="6">
        <v>45565.333333333336</v>
      </c>
      <c r="H8347" s="6">
        <v>45565.333333333336</v>
      </c>
      <c r="I8347" s="5" t="s">
        <v>1566</v>
      </c>
      <c r="J8347" s="5" t="s">
        <v>15</v>
      </c>
      <c r="K8347" s="5" t="s">
        <v>1564</v>
      </c>
    </row>
    <row r="8348" spans="1:11" x14ac:dyDescent="0.35">
      <c r="A8348" s="1">
        <v>45536</v>
      </c>
      <c r="B8348">
        <v>1823</v>
      </c>
      <c r="C8348">
        <v>2674</v>
      </c>
      <c r="D8348">
        <v>136</v>
      </c>
      <c r="E8348">
        <v>196</v>
      </c>
      <c r="F8348" s="5" t="s">
        <v>14</v>
      </c>
      <c r="G8348" s="6">
        <v>45537.8125</v>
      </c>
      <c r="H8348" s="6">
        <v>45538.229166666664</v>
      </c>
      <c r="I8348" s="5" t="s">
        <v>1567</v>
      </c>
      <c r="J8348" s="5" t="s">
        <v>15</v>
      </c>
      <c r="K8348" s="5" t="s">
        <v>1550</v>
      </c>
    </row>
    <row r="8349" spans="1:11" x14ac:dyDescent="0.35">
      <c r="A8349" s="1">
        <v>45536</v>
      </c>
      <c r="B8349">
        <v>1823</v>
      </c>
      <c r="C8349">
        <v>2674</v>
      </c>
      <c r="D8349">
        <v>136</v>
      </c>
      <c r="E8349">
        <v>196</v>
      </c>
      <c r="F8349" s="5" t="s">
        <v>14</v>
      </c>
      <c r="G8349" s="6">
        <v>45539.8125</v>
      </c>
      <c r="H8349" s="6">
        <v>45540.229166666664</v>
      </c>
      <c r="I8349" s="5" t="s">
        <v>1567</v>
      </c>
      <c r="J8349" s="5" t="s">
        <v>15</v>
      </c>
      <c r="K8349" s="5" t="s">
        <v>1550</v>
      </c>
    </row>
    <row r="8350" spans="1:11" x14ac:dyDescent="0.35">
      <c r="A8350" s="1">
        <v>45536</v>
      </c>
      <c r="B8350">
        <v>1823</v>
      </c>
      <c r="C8350">
        <v>2674</v>
      </c>
      <c r="D8350">
        <v>136</v>
      </c>
      <c r="E8350">
        <v>196</v>
      </c>
      <c r="F8350" s="5" t="s">
        <v>14</v>
      </c>
      <c r="G8350" s="6">
        <v>45541.8125</v>
      </c>
      <c r="H8350" s="6">
        <v>45542.229166666664</v>
      </c>
      <c r="I8350" s="5" t="s">
        <v>1567</v>
      </c>
      <c r="J8350" s="5" t="s">
        <v>15</v>
      </c>
      <c r="K8350" s="5" t="s">
        <v>1550</v>
      </c>
    </row>
    <row r="8351" spans="1:11" x14ac:dyDescent="0.35">
      <c r="A8351" s="1">
        <v>45536</v>
      </c>
      <c r="B8351">
        <v>1823</v>
      </c>
      <c r="C8351">
        <v>2674</v>
      </c>
      <c r="D8351">
        <v>136</v>
      </c>
      <c r="E8351">
        <v>196</v>
      </c>
      <c r="F8351" s="5" t="s">
        <v>14</v>
      </c>
      <c r="G8351" s="6">
        <v>45544.8125</v>
      </c>
      <c r="H8351" s="6">
        <v>45545.229166666664</v>
      </c>
      <c r="I8351" s="5" t="s">
        <v>1567</v>
      </c>
      <c r="J8351" s="5" t="s">
        <v>15</v>
      </c>
      <c r="K8351" s="5" t="s">
        <v>1550</v>
      </c>
    </row>
    <row r="8352" spans="1:11" x14ac:dyDescent="0.35">
      <c r="A8352" s="1">
        <v>45536</v>
      </c>
      <c r="B8352">
        <v>1823</v>
      </c>
      <c r="C8352">
        <v>2674</v>
      </c>
      <c r="D8352">
        <v>136</v>
      </c>
      <c r="E8352">
        <v>196</v>
      </c>
      <c r="F8352" s="5" t="s">
        <v>14</v>
      </c>
      <c r="G8352" s="6">
        <v>45546.8125</v>
      </c>
      <c r="H8352" s="6">
        <v>45547.229166666664</v>
      </c>
      <c r="I8352" s="5" t="s">
        <v>1567</v>
      </c>
      <c r="J8352" s="5" t="s">
        <v>15</v>
      </c>
      <c r="K8352" s="5" t="s">
        <v>1550</v>
      </c>
    </row>
    <row r="8353" spans="1:11" x14ac:dyDescent="0.35">
      <c r="A8353" s="1">
        <v>45536</v>
      </c>
      <c r="B8353">
        <v>1823</v>
      </c>
      <c r="C8353">
        <v>2674</v>
      </c>
      <c r="D8353">
        <v>136</v>
      </c>
      <c r="E8353">
        <v>196</v>
      </c>
      <c r="F8353" s="5" t="s">
        <v>14</v>
      </c>
      <c r="G8353" s="6">
        <v>45548.8125</v>
      </c>
      <c r="H8353" s="6">
        <v>45549.229166666664</v>
      </c>
      <c r="I8353" s="5" t="s">
        <v>1567</v>
      </c>
      <c r="J8353" s="5" t="s">
        <v>15</v>
      </c>
      <c r="K8353" s="5" t="s">
        <v>1550</v>
      </c>
    </row>
    <row r="8354" spans="1:11" x14ac:dyDescent="0.35">
      <c r="A8354" s="1">
        <v>45536</v>
      </c>
      <c r="B8354">
        <v>1823</v>
      </c>
      <c r="C8354">
        <v>2674</v>
      </c>
      <c r="D8354">
        <v>136</v>
      </c>
      <c r="E8354">
        <v>196</v>
      </c>
      <c r="F8354" s="5" t="s">
        <v>14</v>
      </c>
      <c r="G8354" s="6">
        <v>45551.8125</v>
      </c>
      <c r="H8354" s="6">
        <v>45552.229166666664</v>
      </c>
      <c r="I8354" s="5" t="s">
        <v>1567</v>
      </c>
      <c r="J8354" s="5" t="s">
        <v>15</v>
      </c>
      <c r="K8354" s="5" t="s">
        <v>1550</v>
      </c>
    </row>
    <row r="8355" spans="1:11" x14ac:dyDescent="0.35">
      <c r="A8355" s="1">
        <v>45536</v>
      </c>
      <c r="B8355">
        <v>1823</v>
      </c>
      <c r="C8355">
        <v>2674</v>
      </c>
      <c r="D8355">
        <v>136</v>
      </c>
      <c r="E8355">
        <v>196</v>
      </c>
      <c r="F8355" s="5" t="s">
        <v>14</v>
      </c>
      <c r="G8355" s="6">
        <v>45553.8125</v>
      </c>
      <c r="H8355" s="6">
        <v>45554.229166666664</v>
      </c>
      <c r="I8355" s="5" t="s">
        <v>1567</v>
      </c>
      <c r="J8355" s="5" t="s">
        <v>15</v>
      </c>
      <c r="K8355" s="5" t="s">
        <v>1550</v>
      </c>
    </row>
    <row r="8356" spans="1:11" x14ac:dyDescent="0.35">
      <c r="A8356" s="1">
        <v>45536</v>
      </c>
      <c r="B8356">
        <v>1823</v>
      </c>
      <c r="C8356">
        <v>2674</v>
      </c>
      <c r="D8356">
        <v>136</v>
      </c>
      <c r="E8356">
        <v>196</v>
      </c>
      <c r="F8356" s="5" t="s">
        <v>14</v>
      </c>
      <c r="G8356" s="6">
        <v>45555.8125</v>
      </c>
      <c r="H8356" s="6">
        <v>45556.229166666664</v>
      </c>
      <c r="I8356" s="5" t="s">
        <v>1567</v>
      </c>
      <c r="J8356" s="5" t="s">
        <v>15</v>
      </c>
      <c r="K8356" s="5" t="s">
        <v>1550</v>
      </c>
    </row>
    <row r="8357" spans="1:11" x14ac:dyDescent="0.35">
      <c r="A8357" s="1">
        <v>45536</v>
      </c>
      <c r="B8357">
        <v>1823</v>
      </c>
      <c r="C8357">
        <v>2674</v>
      </c>
      <c r="D8357">
        <v>136</v>
      </c>
      <c r="E8357">
        <v>196</v>
      </c>
      <c r="F8357" s="5" t="s">
        <v>14</v>
      </c>
      <c r="G8357" s="6">
        <v>45558.8125</v>
      </c>
      <c r="H8357" s="6">
        <v>45559.229166666664</v>
      </c>
      <c r="I8357" s="5" t="s">
        <v>1567</v>
      </c>
      <c r="J8357" s="5" t="s">
        <v>15</v>
      </c>
      <c r="K8357" s="5" t="s">
        <v>1550</v>
      </c>
    </row>
    <row r="8358" spans="1:11" x14ac:dyDescent="0.35">
      <c r="A8358" s="1">
        <v>45536</v>
      </c>
      <c r="B8358">
        <v>1823</v>
      </c>
      <c r="C8358">
        <v>2674</v>
      </c>
      <c r="D8358">
        <v>136</v>
      </c>
      <c r="E8358">
        <v>196</v>
      </c>
      <c r="F8358" s="5" t="s">
        <v>14</v>
      </c>
      <c r="G8358" s="6">
        <v>45560.8125</v>
      </c>
      <c r="H8358" s="6">
        <v>45561.229166666664</v>
      </c>
      <c r="I8358" s="5" t="s">
        <v>1567</v>
      </c>
      <c r="J8358" s="5" t="s">
        <v>15</v>
      </c>
      <c r="K8358" s="5" t="s">
        <v>1550</v>
      </c>
    </row>
    <row r="8359" spans="1:11" x14ac:dyDescent="0.35">
      <c r="A8359" s="1">
        <v>45536</v>
      </c>
      <c r="B8359">
        <v>1823</v>
      </c>
      <c r="C8359">
        <v>2674</v>
      </c>
      <c r="D8359">
        <v>136</v>
      </c>
      <c r="E8359">
        <v>196</v>
      </c>
      <c r="F8359" s="5" t="s">
        <v>14</v>
      </c>
      <c r="G8359" s="6">
        <v>45562.8125</v>
      </c>
      <c r="H8359" s="6">
        <v>45563.229166666664</v>
      </c>
      <c r="I8359" s="5" t="s">
        <v>1567</v>
      </c>
      <c r="J8359" s="5" t="s">
        <v>15</v>
      </c>
      <c r="K8359" s="5" t="s">
        <v>1550</v>
      </c>
    </row>
    <row r="8360" spans="1:11" x14ac:dyDescent="0.35">
      <c r="A8360" s="1">
        <v>45536</v>
      </c>
      <c r="B8360">
        <v>1823</v>
      </c>
      <c r="C8360">
        <v>2674</v>
      </c>
      <c r="D8360">
        <v>136</v>
      </c>
      <c r="E8360">
        <v>196</v>
      </c>
      <c r="F8360" s="5" t="s">
        <v>14</v>
      </c>
      <c r="G8360" s="6">
        <v>45565.8125</v>
      </c>
      <c r="H8360" s="6">
        <v>45566.229166666664</v>
      </c>
      <c r="I8360" s="5" t="s">
        <v>1567</v>
      </c>
      <c r="J8360" s="5" t="s">
        <v>15</v>
      </c>
      <c r="K8360" s="5" t="s">
        <v>1550</v>
      </c>
    </row>
    <row r="8361" spans="1:11" x14ac:dyDescent="0.35">
      <c r="A8361" s="1">
        <v>45536</v>
      </c>
      <c r="B8361">
        <v>1823</v>
      </c>
      <c r="C8361">
        <v>2674</v>
      </c>
      <c r="D8361">
        <v>136</v>
      </c>
      <c r="E8361">
        <v>196</v>
      </c>
      <c r="F8361" s="5" t="s">
        <v>14</v>
      </c>
      <c r="G8361" s="6">
        <v>45565.8125</v>
      </c>
      <c r="H8361" s="6">
        <v>45565.899257986108</v>
      </c>
      <c r="I8361" s="5" t="s">
        <v>1575</v>
      </c>
      <c r="J8361" s="5" t="s">
        <v>15</v>
      </c>
      <c r="K8361" s="5" t="s">
        <v>1550</v>
      </c>
    </row>
    <row r="8362" spans="1:11" x14ac:dyDescent="0.35">
      <c r="A8362" s="1">
        <v>45536</v>
      </c>
      <c r="B8362">
        <v>1830</v>
      </c>
      <c r="C8362">
        <v>2684</v>
      </c>
      <c r="D8362">
        <v>73</v>
      </c>
      <c r="E8362">
        <v>129</v>
      </c>
      <c r="F8362" s="5" t="s">
        <v>16</v>
      </c>
      <c r="G8362" s="6">
        <v>45537.333333333336</v>
      </c>
      <c r="H8362" s="6">
        <v>45537.645833333336</v>
      </c>
      <c r="I8362" s="5" t="s">
        <v>1549</v>
      </c>
      <c r="J8362" s="5" t="s">
        <v>15</v>
      </c>
      <c r="K8362" s="5" t="s">
        <v>1550</v>
      </c>
    </row>
    <row r="8363" spans="1:11" x14ac:dyDescent="0.35">
      <c r="A8363" s="1">
        <v>45536</v>
      </c>
      <c r="B8363">
        <v>1830</v>
      </c>
      <c r="C8363">
        <v>2684</v>
      </c>
      <c r="D8363">
        <v>73</v>
      </c>
      <c r="E8363">
        <v>129</v>
      </c>
      <c r="F8363" s="5" t="s">
        <v>16</v>
      </c>
      <c r="G8363" s="6">
        <v>45538.333333333336</v>
      </c>
      <c r="H8363" s="6">
        <v>45538.645833333336</v>
      </c>
      <c r="I8363" s="5" t="s">
        <v>1549</v>
      </c>
      <c r="J8363" s="5" t="s">
        <v>15</v>
      </c>
      <c r="K8363" s="5" t="s">
        <v>1550</v>
      </c>
    </row>
    <row r="8364" spans="1:11" x14ac:dyDescent="0.35">
      <c r="A8364" s="1">
        <v>45536</v>
      </c>
      <c r="B8364">
        <v>1830</v>
      </c>
      <c r="C8364">
        <v>2684</v>
      </c>
      <c r="D8364">
        <v>73</v>
      </c>
      <c r="E8364">
        <v>129</v>
      </c>
      <c r="F8364" s="5" t="s">
        <v>16</v>
      </c>
      <c r="G8364" s="6">
        <v>45539.333333333336</v>
      </c>
      <c r="H8364" s="6">
        <v>45539.645833333336</v>
      </c>
      <c r="I8364" s="5" t="s">
        <v>1549</v>
      </c>
      <c r="J8364" s="5" t="s">
        <v>15</v>
      </c>
      <c r="K8364" s="5" t="s">
        <v>1550</v>
      </c>
    </row>
    <row r="8365" spans="1:11" x14ac:dyDescent="0.35">
      <c r="A8365" s="1">
        <v>45536</v>
      </c>
      <c r="B8365">
        <v>1830</v>
      </c>
      <c r="C8365">
        <v>2684</v>
      </c>
      <c r="D8365">
        <v>73</v>
      </c>
      <c r="E8365">
        <v>129</v>
      </c>
      <c r="F8365" s="5" t="s">
        <v>16</v>
      </c>
      <c r="G8365" s="6">
        <v>45540.333333333336</v>
      </c>
      <c r="H8365" s="6">
        <v>45540.645833333336</v>
      </c>
      <c r="I8365" s="5" t="s">
        <v>1549</v>
      </c>
      <c r="J8365" s="5" t="s">
        <v>15</v>
      </c>
      <c r="K8365" s="5" t="s">
        <v>1550</v>
      </c>
    </row>
    <row r="8366" spans="1:11" x14ac:dyDescent="0.35">
      <c r="A8366" s="1">
        <v>45536</v>
      </c>
      <c r="B8366">
        <v>1830</v>
      </c>
      <c r="C8366">
        <v>2684</v>
      </c>
      <c r="D8366">
        <v>73</v>
      </c>
      <c r="E8366">
        <v>129</v>
      </c>
      <c r="F8366" s="5" t="s">
        <v>16</v>
      </c>
      <c r="G8366" s="6">
        <v>45541.333333333336</v>
      </c>
      <c r="H8366" s="6">
        <v>45541.645833333336</v>
      </c>
      <c r="I8366" s="5" t="s">
        <v>1549</v>
      </c>
      <c r="J8366" s="5" t="s">
        <v>15</v>
      </c>
      <c r="K8366" s="5" t="s">
        <v>1550</v>
      </c>
    </row>
    <row r="8367" spans="1:11" x14ac:dyDescent="0.35">
      <c r="A8367" s="1">
        <v>45536</v>
      </c>
      <c r="B8367">
        <v>1830</v>
      </c>
      <c r="C8367">
        <v>2684</v>
      </c>
      <c r="D8367">
        <v>73</v>
      </c>
      <c r="E8367">
        <v>129</v>
      </c>
      <c r="F8367" s="5" t="s">
        <v>16</v>
      </c>
      <c r="G8367" s="6">
        <v>45544.333333333336</v>
      </c>
      <c r="H8367" s="6">
        <v>45544.645833333336</v>
      </c>
      <c r="I8367" s="5" t="s">
        <v>1549</v>
      </c>
      <c r="J8367" s="5" t="s">
        <v>15</v>
      </c>
      <c r="K8367" s="5" t="s">
        <v>1550</v>
      </c>
    </row>
    <row r="8368" spans="1:11" x14ac:dyDescent="0.35">
      <c r="A8368" s="1">
        <v>45536</v>
      </c>
      <c r="B8368">
        <v>1830</v>
      </c>
      <c r="C8368">
        <v>2684</v>
      </c>
      <c r="D8368">
        <v>73</v>
      </c>
      <c r="E8368">
        <v>129</v>
      </c>
      <c r="F8368" s="5" t="s">
        <v>16</v>
      </c>
      <c r="G8368" s="6">
        <v>45545.333333333336</v>
      </c>
      <c r="H8368" s="6">
        <v>45545.645833333336</v>
      </c>
      <c r="I8368" s="5" t="s">
        <v>1549</v>
      </c>
      <c r="J8368" s="5" t="s">
        <v>15</v>
      </c>
      <c r="K8368" s="5" t="s">
        <v>1550</v>
      </c>
    </row>
    <row r="8369" spans="1:11" x14ac:dyDescent="0.35">
      <c r="A8369" s="1">
        <v>45536</v>
      </c>
      <c r="B8369">
        <v>1830</v>
      </c>
      <c r="C8369">
        <v>2684</v>
      </c>
      <c r="D8369">
        <v>73</v>
      </c>
      <c r="E8369">
        <v>129</v>
      </c>
      <c r="F8369" s="5" t="s">
        <v>16</v>
      </c>
      <c r="G8369" s="6">
        <v>45546.333333333336</v>
      </c>
      <c r="H8369" s="6">
        <v>45546.645833333336</v>
      </c>
      <c r="I8369" s="5" t="s">
        <v>1549</v>
      </c>
      <c r="J8369" s="5" t="s">
        <v>15</v>
      </c>
      <c r="K8369" s="5" t="s">
        <v>1550</v>
      </c>
    </row>
    <row r="8370" spans="1:11" x14ac:dyDescent="0.35">
      <c r="A8370" s="1">
        <v>45536</v>
      </c>
      <c r="B8370">
        <v>1830</v>
      </c>
      <c r="C8370">
        <v>2684</v>
      </c>
      <c r="D8370">
        <v>73</v>
      </c>
      <c r="E8370">
        <v>129</v>
      </c>
      <c r="F8370" s="5" t="s">
        <v>16</v>
      </c>
      <c r="G8370" s="6">
        <v>45547.333333333336</v>
      </c>
      <c r="H8370" s="6">
        <v>45547.645833333336</v>
      </c>
      <c r="I8370" s="5" t="s">
        <v>1549</v>
      </c>
      <c r="J8370" s="5" t="s">
        <v>15</v>
      </c>
      <c r="K8370" s="5" t="s">
        <v>1550</v>
      </c>
    </row>
    <row r="8371" spans="1:11" x14ac:dyDescent="0.35">
      <c r="A8371" s="1">
        <v>45536</v>
      </c>
      <c r="B8371">
        <v>1830</v>
      </c>
      <c r="C8371">
        <v>2684</v>
      </c>
      <c r="D8371">
        <v>73</v>
      </c>
      <c r="E8371">
        <v>129</v>
      </c>
      <c r="F8371" s="5" t="s">
        <v>16</v>
      </c>
      <c r="G8371" s="6">
        <v>45548.333333333336</v>
      </c>
      <c r="H8371" s="6">
        <v>45548.645833333336</v>
      </c>
      <c r="I8371" s="5" t="s">
        <v>1549</v>
      </c>
      <c r="J8371" s="5" t="s">
        <v>15</v>
      </c>
      <c r="K8371" s="5" t="s">
        <v>1550</v>
      </c>
    </row>
    <row r="8372" spans="1:11" x14ac:dyDescent="0.35">
      <c r="A8372" s="1">
        <v>45536</v>
      </c>
      <c r="B8372">
        <v>1830</v>
      </c>
      <c r="C8372">
        <v>2684</v>
      </c>
      <c r="D8372">
        <v>73</v>
      </c>
      <c r="E8372">
        <v>129</v>
      </c>
      <c r="F8372" s="5" t="s">
        <v>16</v>
      </c>
      <c r="G8372" s="6">
        <v>45551.333333333336</v>
      </c>
      <c r="H8372" s="6">
        <v>45551.645833333336</v>
      </c>
      <c r="I8372" s="5" t="s">
        <v>1549</v>
      </c>
      <c r="J8372" s="5" t="s">
        <v>15</v>
      </c>
      <c r="K8372" s="5" t="s">
        <v>1550</v>
      </c>
    </row>
    <row r="8373" spans="1:11" x14ac:dyDescent="0.35">
      <c r="A8373" s="1">
        <v>45536</v>
      </c>
      <c r="B8373">
        <v>1830</v>
      </c>
      <c r="C8373">
        <v>2684</v>
      </c>
      <c r="D8373">
        <v>73</v>
      </c>
      <c r="E8373">
        <v>129</v>
      </c>
      <c r="F8373" s="5" t="s">
        <v>16</v>
      </c>
      <c r="G8373" s="6">
        <v>45552.333333333336</v>
      </c>
      <c r="H8373" s="6">
        <v>45552.645833333336</v>
      </c>
      <c r="I8373" s="5" t="s">
        <v>1549</v>
      </c>
      <c r="J8373" s="5" t="s">
        <v>15</v>
      </c>
      <c r="K8373" s="5" t="s">
        <v>1550</v>
      </c>
    </row>
    <row r="8374" spans="1:11" x14ac:dyDescent="0.35">
      <c r="A8374" s="1">
        <v>45536</v>
      </c>
      <c r="B8374">
        <v>1830</v>
      </c>
      <c r="C8374">
        <v>2684</v>
      </c>
      <c r="D8374">
        <v>73</v>
      </c>
      <c r="E8374">
        <v>129</v>
      </c>
      <c r="F8374" s="5" t="s">
        <v>16</v>
      </c>
      <c r="G8374" s="6">
        <v>45553.333333333336</v>
      </c>
      <c r="H8374" s="6">
        <v>45553.645833333336</v>
      </c>
      <c r="I8374" s="5" t="s">
        <v>1549</v>
      </c>
      <c r="J8374" s="5" t="s">
        <v>15</v>
      </c>
      <c r="K8374" s="5" t="s">
        <v>1550</v>
      </c>
    </row>
    <row r="8375" spans="1:11" x14ac:dyDescent="0.35">
      <c r="A8375" s="1">
        <v>45536</v>
      </c>
      <c r="B8375">
        <v>1830</v>
      </c>
      <c r="C8375">
        <v>2684</v>
      </c>
      <c r="D8375">
        <v>73</v>
      </c>
      <c r="E8375">
        <v>129</v>
      </c>
      <c r="F8375" s="5" t="s">
        <v>16</v>
      </c>
      <c r="G8375" s="6">
        <v>45554.333333333336</v>
      </c>
      <c r="H8375" s="6">
        <v>45554.645833333336</v>
      </c>
      <c r="I8375" s="5" t="s">
        <v>1549</v>
      </c>
      <c r="J8375" s="5" t="s">
        <v>15</v>
      </c>
      <c r="K8375" s="5" t="s">
        <v>1550</v>
      </c>
    </row>
    <row r="8376" spans="1:11" x14ac:dyDescent="0.35">
      <c r="A8376" s="1">
        <v>45536</v>
      </c>
      <c r="B8376">
        <v>1830</v>
      </c>
      <c r="C8376">
        <v>2684</v>
      </c>
      <c r="D8376">
        <v>73</v>
      </c>
      <c r="E8376">
        <v>129</v>
      </c>
      <c r="F8376" s="5" t="s">
        <v>16</v>
      </c>
      <c r="G8376" s="6">
        <v>45555.333333333336</v>
      </c>
      <c r="H8376" s="6">
        <v>45555.645833333336</v>
      </c>
      <c r="I8376" s="5" t="s">
        <v>1549</v>
      </c>
      <c r="J8376" s="5" t="s">
        <v>15</v>
      </c>
      <c r="K8376" s="5" t="s">
        <v>1550</v>
      </c>
    </row>
    <row r="8377" spans="1:11" x14ac:dyDescent="0.35">
      <c r="A8377" s="1">
        <v>45536</v>
      </c>
      <c r="B8377">
        <v>1830</v>
      </c>
      <c r="C8377">
        <v>2684</v>
      </c>
      <c r="D8377">
        <v>73</v>
      </c>
      <c r="E8377">
        <v>129</v>
      </c>
      <c r="F8377" s="5" t="s">
        <v>16</v>
      </c>
      <c r="G8377" s="6">
        <v>45558.333333333336</v>
      </c>
      <c r="H8377" s="6">
        <v>45558.645833333336</v>
      </c>
      <c r="I8377" s="5" t="s">
        <v>1549</v>
      </c>
      <c r="J8377" s="5" t="s">
        <v>15</v>
      </c>
      <c r="K8377" s="5" t="s">
        <v>1550</v>
      </c>
    </row>
    <row r="8378" spans="1:11" x14ac:dyDescent="0.35">
      <c r="A8378" s="1">
        <v>45536</v>
      </c>
      <c r="B8378">
        <v>1830</v>
      </c>
      <c r="C8378">
        <v>2684</v>
      </c>
      <c r="D8378">
        <v>73</v>
      </c>
      <c r="E8378">
        <v>129</v>
      </c>
      <c r="F8378" s="5" t="s">
        <v>16</v>
      </c>
      <c r="G8378" s="6">
        <v>45559.333333333336</v>
      </c>
      <c r="H8378" s="6">
        <v>45559.645833333336</v>
      </c>
      <c r="I8378" s="5" t="s">
        <v>1549</v>
      </c>
      <c r="J8378" s="5" t="s">
        <v>15</v>
      </c>
      <c r="K8378" s="5" t="s">
        <v>1550</v>
      </c>
    </row>
    <row r="8379" spans="1:11" x14ac:dyDescent="0.35">
      <c r="A8379" s="1">
        <v>45536</v>
      </c>
      <c r="B8379">
        <v>1830</v>
      </c>
      <c r="C8379">
        <v>2684</v>
      </c>
      <c r="D8379">
        <v>73</v>
      </c>
      <c r="E8379">
        <v>129</v>
      </c>
      <c r="F8379" s="5" t="s">
        <v>16</v>
      </c>
      <c r="G8379" s="6">
        <v>45560.333333333336</v>
      </c>
      <c r="H8379" s="6">
        <v>45560.524257986108</v>
      </c>
      <c r="I8379" s="5" t="s">
        <v>1551</v>
      </c>
      <c r="J8379" s="5" t="s">
        <v>15</v>
      </c>
      <c r="K8379" s="5" t="s">
        <v>1550</v>
      </c>
    </row>
    <row r="8380" spans="1:11" x14ac:dyDescent="0.35">
      <c r="A8380" s="1">
        <v>45536</v>
      </c>
      <c r="B8380">
        <v>1833</v>
      </c>
      <c r="C8380">
        <v>2688</v>
      </c>
      <c r="D8380">
        <v>265</v>
      </c>
      <c r="E8380">
        <v>373</v>
      </c>
      <c r="F8380" s="5" t="s">
        <v>19</v>
      </c>
      <c r="G8380" s="6">
        <v>45537.375</v>
      </c>
      <c r="H8380" s="6">
        <v>45537.708333333336</v>
      </c>
      <c r="I8380" s="5" t="s">
        <v>1546</v>
      </c>
      <c r="J8380" s="5" t="s">
        <v>20</v>
      </c>
      <c r="K8380" s="5" t="s">
        <v>1552</v>
      </c>
    </row>
    <row r="8381" spans="1:11" x14ac:dyDescent="0.35">
      <c r="A8381" s="1">
        <v>45536</v>
      </c>
      <c r="B8381">
        <v>1833</v>
      </c>
      <c r="C8381">
        <v>2688</v>
      </c>
      <c r="D8381">
        <v>265</v>
      </c>
      <c r="E8381">
        <v>373</v>
      </c>
      <c r="F8381" s="5" t="s">
        <v>19</v>
      </c>
      <c r="G8381" s="6">
        <v>45538.375</v>
      </c>
      <c r="H8381" s="6">
        <v>45538.708333333336</v>
      </c>
      <c r="I8381" s="5" t="s">
        <v>1546</v>
      </c>
      <c r="J8381" s="5" t="s">
        <v>20</v>
      </c>
      <c r="K8381" s="5" t="s">
        <v>1552</v>
      </c>
    </row>
    <row r="8382" spans="1:11" x14ac:dyDescent="0.35">
      <c r="A8382" s="1">
        <v>45536</v>
      </c>
      <c r="B8382">
        <v>1833</v>
      </c>
      <c r="C8382">
        <v>2688</v>
      </c>
      <c r="D8382">
        <v>265</v>
      </c>
      <c r="E8382">
        <v>373</v>
      </c>
      <c r="F8382" s="5" t="s">
        <v>19</v>
      </c>
      <c r="G8382" s="6">
        <v>45539.375</v>
      </c>
      <c r="H8382" s="6">
        <v>45539.708333333336</v>
      </c>
      <c r="I8382" s="5" t="s">
        <v>1546</v>
      </c>
      <c r="J8382" s="5" t="s">
        <v>20</v>
      </c>
      <c r="K8382" s="5" t="s">
        <v>1552</v>
      </c>
    </row>
    <row r="8383" spans="1:11" x14ac:dyDescent="0.35">
      <c r="A8383" s="1">
        <v>45536</v>
      </c>
      <c r="B8383">
        <v>1833</v>
      </c>
      <c r="C8383">
        <v>2688</v>
      </c>
      <c r="D8383">
        <v>265</v>
      </c>
      <c r="E8383">
        <v>373</v>
      </c>
      <c r="F8383" s="5" t="s">
        <v>19</v>
      </c>
      <c r="G8383" s="6">
        <v>45540.375</v>
      </c>
      <c r="H8383" s="6">
        <v>45540.708333333336</v>
      </c>
      <c r="I8383" s="5" t="s">
        <v>1546</v>
      </c>
      <c r="J8383" s="5" t="s">
        <v>20</v>
      </c>
      <c r="K8383" s="5" t="s">
        <v>1552</v>
      </c>
    </row>
    <row r="8384" spans="1:11" x14ac:dyDescent="0.35">
      <c r="A8384" s="1">
        <v>45536</v>
      </c>
      <c r="B8384">
        <v>1833</v>
      </c>
      <c r="C8384">
        <v>2688</v>
      </c>
      <c r="D8384">
        <v>265</v>
      </c>
      <c r="E8384">
        <v>373</v>
      </c>
      <c r="F8384" s="5" t="s">
        <v>19</v>
      </c>
      <c r="G8384" s="6">
        <v>45541.375</v>
      </c>
      <c r="H8384" s="6">
        <v>45541.708333333336</v>
      </c>
      <c r="I8384" s="5" t="s">
        <v>1546</v>
      </c>
      <c r="J8384" s="5" t="s">
        <v>20</v>
      </c>
      <c r="K8384" s="5" t="s">
        <v>1552</v>
      </c>
    </row>
    <row r="8385" spans="1:11" x14ac:dyDescent="0.35">
      <c r="A8385" s="1">
        <v>45536</v>
      </c>
      <c r="B8385">
        <v>1833</v>
      </c>
      <c r="C8385">
        <v>2688</v>
      </c>
      <c r="D8385">
        <v>265</v>
      </c>
      <c r="E8385">
        <v>373</v>
      </c>
      <c r="F8385" s="5" t="s">
        <v>19</v>
      </c>
      <c r="G8385" s="6">
        <v>45544.375</v>
      </c>
      <c r="H8385" s="6">
        <v>45544.708333333336</v>
      </c>
      <c r="I8385" s="5" t="s">
        <v>1546</v>
      </c>
      <c r="J8385" s="5" t="s">
        <v>20</v>
      </c>
      <c r="K8385" s="5" t="s">
        <v>1552</v>
      </c>
    </row>
    <row r="8386" spans="1:11" x14ac:dyDescent="0.35">
      <c r="A8386" s="1">
        <v>45536</v>
      </c>
      <c r="B8386">
        <v>1833</v>
      </c>
      <c r="C8386">
        <v>2688</v>
      </c>
      <c r="D8386">
        <v>265</v>
      </c>
      <c r="E8386">
        <v>373</v>
      </c>
      <c r="F8386" s="5" t="s">
        <v>19</v>
      </c>
      <c r="G8386" s="6">
        <v>45545.375</v>
      </c>
      <c r="H8386" s="6">
        <v>45545.708333333336</v>
      </c>
      <c r="I8386" s="5" t="s">
        <v>1546</v>
      </c>
      <c r="J8386" s="5" t="s">
        <v>20</v>
      </c>
      <c r="K8386" s="5" t="s">
        <v>1552</v>
      </c>
    </row>
    <row r="8387" spans="1:11" x14ac:dyDescent="0.35">
      <c r="A8387" s="1">
        <v>45536</v>
      </c>
      <c r="B8387">
        <v>1833</v>
      </c>
      <c r="C8387">
        <v>2688</v>
      </c>
      <c r="D8387">
        <v>265</v>
      </c>
      <c r="E8387">
        <v>373</v>
      </c>
      <c r="F8387" s="5" t="s">
        <v>19</v>
      </c>
      <c r="G8387" s="6">
        <v>45546.375</v>
      </c>
      <c r="H8387" s="6">
        <v>45546.708333333336</v>
      </c>
      <c r="I8387" s="5" t="s">
        <v>1546</v>
      </c>
      <c r="J8387" s="5" t="s">
        <v>20</v>
      </c>
      <c r="K8387" s="5" t="s">
        <v>1552</v>
      </c>
    </row>
    <row r="8388" spans="1:11" x14ac:dyDescent="0.35">
      <c r="A8388" s="1">
        <v>45536</v>
      </c>
      <c r="B8388">
        <v>1833</v>
      </c>
      <c r="C8388">
        <v>2688</v>
      </c>
      <c r="D8388">
        <v>265</v>
      </c>
      <c r="E8388">
        <v>373</v>
      </c>
      <c r="F8388" s="5" t="s">
        <v>19</v>
      </c>
      <c r="G8388" s="6">
        <v>45547.375</v>
      </c>
      <c r="H8388" s="6">
        <v>45547.708333333336</v>
      </c>
      <c r="I8388" s="5" t="s">
        <v>1546</v>
      </c>
      <c r="J8388" s="5" t="s">
        <v>20</v>
      </c>
      <c r="K8388" s="5" t="s">
        <v>1552</v>
      </c>
    </row>
    <row r="8389" spans="1:11" x14ac:dyDescent="0.35">
      <c r="A8389" s="1">
        <v>45536</v>
      </c>
      <c r="B8389">
        <v>1833</v>
      </c>
      <c r="C8389">
        <v>2688</v>
      </c>
      <c r="D8389">
        <v>265</v>
      </c>
      <c r="E8389">
        <v>373</v>
      </c>
      <c r="F8389" s="5" t="s">
        <v>19</v>
      </c>
      <c r="G8389" s="6">
        <v>45548.375</v>
      </c>
      <c r="H8389" s="6">
        <v>45548.708333333336</v>
      </c>
      <c r="I8389" s="5" t="s">
        <v>1546</v>
      </c>
      <c r="J8389" s="5" t="s">
        <v>20</v>
      </c>
      <c r="K8389" s="5" t="s">
        <v>1552</v>
      </c>
    </row>
    <row r="8390" spans="1:11" x14ac:dyDescent="0.35">
      <c r="A8390" s="1">
        <v>45536</v>
      </c>
      <c r="B8390">
        <v>1833</v>
      </c>
      <c r="C8390">
        <v>2688</v>
      </c>
      <c r="D8390">
        <v>265</v>
      </c>
      <c r="E8390">
        <v>373</v>
      </c>
      <c r="F8390" s="5" t="s">
        <v>19</v>
      </c>
      <c r="G8390" s="6">
        <v>45551.375</v>
      </c>
      <c r="H8390" s="6">
        <v>45551.708333333336</v>
      </c>
      <c r="I8390" s="5" t="s">
        <v>1546</v>
      </c>
      <c r="J8390" s="5" t="s">
        <v>20</v>
      </c>
      <c r="K8390" s="5" t="s">
        <v>1552</v>
      </c>
    </row>
    <row r="8391" spans="1:11" x14ac:dyDescent="0.35">
      <c r="A8391" s="1">
        <v>45536</v>
      </c>
      <c r="B8391">
        <v>1833</v>
      </c>
      <c r="C8391">
        <v>2688</v>
      </c>
      <c r="D8391">
        <v>265</v>
      </c>
      <c r="E8391">
        <v>373</v>
      </c>
      <c r="F8391" s="5" t="s">
        <v>19</v>
      </c>
      <c r="G8391" s="6">
        <v>45552.375</v>
      </c>
      <c r="H8391" s="6">
        <v>45552.708333333336</v>
      </c>
      <c r="I8391" s="5" t="s">
        <v>1546</v>
      </c>
      <c r="J8391" s="5" t="s">
        <v>20</v>
      </c>
      <c r="K8391" s="5" t="s">
        <v>1552</v>
      </c>
    </row>
    <row r="8392" spans="1:11" x14ac:dyDescent="0.35">
      <c r="A8392" s="1">
        <v>45536</v>
      </c>
      <c r="B8392">
        <v>1833</v>
      </c>
      <c r="C8392">
        <v>2688</v>
      </c>
      <c r="D8392">
        <v>265</v>
      </c>
      <c r="E8392">
        <v>373</v>
      </c>
      <c r="F8392" s="5" t="s">
        <v>19</v>
      </c>
      <c r="G8392" s="6">
        <v>45553.375</v>
      </c>
      <c r="H8392" s="6">
        <v>45553.708333333336</v>
      </c>
      <c r="I8392" s="5" t="s">
        <v>1546</v>
      </c>
      <c r="J8392" s="5" t="s">
        <v>20</v>
      </c>
      <c r="K8392" s="5" t="s">
        <v>1552</v>
      </c>
    </row>
    <row r="8393" spans="1:11" x14ac:dyDescent="0.35">
      <c r="A8393" s="1">
        <v>45536</v>
      </c>
      <c r="B8393">
        <v>1833</v>
      </c>
      <c r="C8393">
        <v>2688</v>
      </c>
      <c r="D8393">
        <v>265</v>
      </c>
      <c r="E8393">
        <v>373</v>
      </c>
      <c r="F8393" s="5" t="s">
        <v>19</v>
      </c>
      <c r="G8393" s="6">
        <v>45554.375</v>
      </c>
      <c r="H8393" s="6">
        <v>45554.708333333336</v>
      </c>
      <c r="I8393" s="5" t="s">
        <v>1546</v>
      </c>
      <c r="J8393" s="5" t="s">
        <v>20</v>
      </c>
      <c r="K8393" s="5" t="s">
        <v>1552</v>
      </c>
    </row>
    <row r="8394" spans="1:11" x14ac:dyDescent="0.35">
      <c r="A8394" s="1">
        <v>45536</v>
      </c>
      <c r="B8394">
        <v>1833</v>
      </c>
      <c r="C8394">
        <v>2688</v>
      </c>
      <c r="D8394">
        <v>265</v>
      </c>
      <c r="E8394">
        <v>373</v>
      </c>
      <c r="F8394" s="5" t="s">
        <v>19</v>
      </c>
      <c r="G8394" s="6">
        <v>45555.375</v>
      </c>
      <c r="H8394" s="6">
        <v>45555.708333333336</v>
      </c>
      <c r="I8394" s="5" t="s">
        <v>1546</v>
      </c>
      <c r="J8394" s="5" t="s">
        <v>20</v>
      </c>
      <c r="K8394" s="5" t="s">
        <v>1552</v>
      </c>
    </row>
    <row r="8395" spans="1:11" x14ac:dyDescent="0.35">
      <c r="A8395" s="1">
        <v>45536</v>
      </c>
      <c r="B8395">
        <v>1833</v>
      </c>
      <c r="C8395">
        <v>2688</v>
      </c>
      <c r="D8395">
        <v>265</v>
      </c>
      <c r="E8395">
        <v>373</v>
      </c>
      <c r="F8395" s="5" t="s">
        <v>19</v>
      </c>
      <c r="G8395" s="6">
        <v>45558.375</v>
      </c>
      <c r="H8395" s="6">
        <v>45558.708333333336</v>
      </c>
      <c r="I8395" s="5" t="s">
        <v>1546</v>
      </c>
      <c r="J8395" s="5" t="s">
        <v>20</v>
      </c>
      <c r="K8395" s="5" t="s">
        <v>1552</v>
      </c>
    </row>
    <row r="8396" spans="1:11" x14ac:dyDescent="0.35">
      <c r="A8396" s="1">
        <v>45536</v>
      </c>
      <c r="B8396">
        <v>1833</v>
      </c>
      <c r="C8396">
        <v>2688</v>
      </c>
      <c r="D8396">
        <v>265</v>
      </c>
      <c r="E8396">
        <v>373</v>
      </c>
      <c r="F8396" s="5" t="s">
        <v>19</v>
      </c>
      <c r="G8396" s="6">
        <v>45559.375</v>
      </c>
      <c r="H8396" s="6">
        <v>45559.708333333336</v>
      </c>
      <c r="I8396" s="5" t="s">
        <v>1546</v>
      </c>
      <c r="J8396" s="5" t="s">
        <v>20</v>
      </c>
      <c r="K8396" s="5" t="s">
        <v>1552</v>
      </c>
    </row>
    <row r="8397" spans="1:11" x14ac:dyDescent="0.35">
      <c r="A8397" s="1">
        <v>45536</v>
      </c>
      <c r="B8397">
        <v>1833</v>
      </c>
      <c r="C8397">
        <v>2688</v>
      </c>
      <c r="D8397">
        <v>265</v>
      </c>
      <c r="E8397">
        <v>373</v>
      </c>
      <c r="F8397" s="5" t="s">
        <v>19</v>
      </c>
      <c r="G8397" s="6">
        <v>45565.375</v>
      </c>
      <c r="H8397" s="6">
        <v>45565.555722881945</v>
      </c>
      <c r="I8397" s="5" t="s">
        <v>1553</v>
      </c>
      <c r="J8397" s="5" t="s">
        <v>20</v>
      </c>
      <c r="K8397" s="5" t="s">
        <v>1552</v>
      </c>
    </row>
    <row r="8398" spans="1:11" x14ac:dyDescent="0.35">
      <c r="A8398" s="1">
        <v>45536</v>
      </c>
      <c r="B8398">
        <v>1837</v>
      </c>
      <c r="C8398">
        <v>2696</v>
      </c>
      <c r="D8398">
        <v>57</v>
      </c>
      <c r="E8398">
        <v>107</v>
      </c>
      <c r="F8398" s="5" t="s">
        <v>16</v>
      </c>
      <c r="G8398" s="6">
        <v>45537.333333333336</v>
      </c>
      <c r="H8398" s="6">
        <v>45537.645833333336</v>
      </c>
      <c r="I8398" s="5" t="s">
        <v>1549</v>
      </c>
      <c r="J8398" s="5" t="s">
        <v>15</v>
      </c>
      <c r="K8398" s="5" t="s">
        <v>1550</v>
      </c>
    </row>
    <row r="8399" spans="1:11" x14ac:dyDescent="0.35">
      <c r="A8399" s="1">
        <v>45536</v>
      </c>
      <c r="B8399">
        <v>1837</v>
      </c>
      <c r="C8399">
        <v>2696</v>
      </c>
      <c r="D8399">
        <v>57</v>
      </c>
      <c r="E8399">
        <v>107</v>
      </c>
      <c r="F8399" s="5" t="s">
        <v>16</v>
      </c>
      <c r="G8399" s="6">
        <v>45538.333333333336</v>
      </c>
      <c r="H8399" s="6">
        <v>45538.645833333336</v>
      </c>
      <c r="I8399" s="5" t="s">
        <v>1549</v>
      </c>
      <c r="J8399" s="5" t="s">
        <v>15</v>
      </c>
      <c r="K8399" s="5" t="s">
        <v>1550</v>
      </c>
    </row>
    <row r="8400" spans="1:11" x14ac:dyDescent="0.35">
      <c r="A8400" s="1">
        <v>45536</v>
      </c>
      <c r="B8400">
        <v>1837</v>
      </c>
      <c r="C8400">
        <v>2696</v>
      </c>
      <c r="D8400">
        <v>57</v>
      </c>
      <c r="E8400">
        <v>107</v>
      </c>
      <c r="F8400" s="5" t="s">
        <v>16</v>
      </c>
      <c r="G8400" s="6">
        <v>45539.333333333336</v>
      </c>
      <c r="H8400" s="6">
        <v>45539.645833333336</v>
      </c>
      <c r="I8400" s="5" t="s">
        <v>1549</v>
      </c>
      <c r="J8400" s="5" t="s">
        <v>15</v>
      </c>
      <c r="K8400" s="5" t="s">
        <v>1550</v>
      </c>
    </row>
    <row r="8401" spans="1:11" x14ac:dyDescent="0.35">
      <c r="A8401" s="1">
        <v>45536</v>
      </c>
      <c r="B8401">
        <v>1837</v>
      </c>
      <c r="C8401">
        <v>2696</v>
      </c>
      <c r="D8401">
        <v>57</v>
      </c>
      <c r="E8401">
        <v>107</v>
      </c>
      <c r="F8401" s="5" t="s">
        <v>16</v>
      </c>
      <c r="G8401" s="6">
        <v>45540.333333333336</v>
      </c>
      <c r="H8401" s="6">
        <v>45540.645833333336</v>
      </c>
      <c r="I8401" s="5" t="s">
        <v>1549</v>
      </c>
      <c r="J8401" s="5" t="s">
        <v>15</v>
      </c>
      <c r="K8401" s="5" t="s">
        <v>1550</v>
      </c>
    </row>
    <row r="8402" spans="1:11" x14ac:dyDescent="0.35">
      <c r="A8402" s="1">
        <v>45536</v>
      </c>
      <c r="B8402">
        <v>1837</v>
      </c>
      <c r="C8402">
        <v>2696</v>
      </c>
      <c r="D8402">
        <v>57</v>
      </c>
      <c r="E8402">
        <v>107</v>
      </c>
      <c r="F8402" s="5" t="s">
        <v>16</v>
      </c>
      <c r="G8402" s="6">
        <v>45541.333333333336</v>
      </c>
      <c r="H8402" s="6">
        <v>45541.645833333336</v>
      </c>
      <c r="I8402" s="5" t="s">
        <v>1549</v>
      </c>
      <c r="J8402" s="5" t="s">
        <v>15</v>
      </c>
      <c r="K8402" s="5" t="s">
        <v>1550</v>
      </c>
    </row>
    <row r="8403" spans="1:11" x14ac:dyDescent="0.35">
      <c r="A8403" s="1">
        <v>45536</v>
      </c>
      <c r="B8403">
        <v>1837</v>
      </c>
      <c r="C8403">
        <v>2696</v>
      </c>
      <c r="D8403">
        <v>57</v>
      </c>
      <c r="E8403">
        <v>107</v>
      </c>
      <c r="F8403" s="5" t="s">
        <v>16</v>
      </c>
      <c r="G8403" s="6">
        <v>45544.333333333336</v>
      </c>
      <c r="H8403" s="6">
        <v>45544.645833333336</v>
      </c>
      <c r="I8403" s="5" t="s">
        <v>1549</v>
      </c>
      <c r="J8403" s="5" t="s">
        <v>15</v>
      </c>
      <c r="K8403" s="5" t="s">
        <v>1550</v>
      </c>
    </row>
    <row r="8404" spans="1:11" x14ac:dyDescent="0.35">
      <c r="A8404" s="1">
        <v>45536</v>
      </c>
      <c r="B8404">
        <v>1837</v>
      </c>
      <c r="C8404">
        <v>2696</v>
      </c>
      <c r="D8404">
        <v>57</v>
      </c>
      <c r="E8404">
        <v>107</v>
      </c>
      <c r="F8404" s="5" t="s">
        <v>16</v>
      </c>
      <c r="G8404" s="6">
        <v>45545.333333333336</v>
      </c>
      <c r="H8404" s="6">
        <v>45545.645833333336</v>
      </c>
      <c r="I8404" s="5" t="s">
        <v>1549</v>
      </c>
      <c r="J8404" s="5" t="s">
        <v>15</v>
      </c>
      <c r="K8404" s="5" t="s">
        <v>1550</v>
      </c>
    </row>
    <row r="8405" spans="1:11" x14ac:dyDescent="0.35">
      <c r="A8405" s="1">
        <v>45536</v>
      </c>
      <c r="B8405">
        <v>1837</v>
      </c>
      <c r="C8405">
        <v>2696</v>
      </c>
      <c r="D8405">
        <v>57</v>
      </c>
      <c r="E8405">
        <v>107</v>
      </c>
      <c r="F8405" s="5" t="s">
        <v>16</v>
      </c>
      <c r="G8405" s="6">
        <v>45546.333333333336</v>
      </c>
      <c r="H8405" s="6">
        <v>45546.645833333336</v>
      </c>
      <c r="I8405" s="5" t="s">
        <v>1549</v>
      </c>
      <c r="J8405" s="5" t="s">
        <v>15</v>
      </c>
      <c r="K8405" s="5" t="s">
        <v>1550</v>
      </c>
    </row>
    <row r="8406" spans="1:11" x14ac:dyDescent="0.35">
      <c r="A8406" s="1">
        <v>45536</v>
      </c>
      <c r="B8406">
        <v>1837</v>
      </c>
      <c r="C8406">
        <v>2696</v>
      </c>
      <c r="D8406">
        <v>57</v>
      </c>
      <c r="E8406">
        <v>107</v>
      </c>
      <c r="F8406" s="5" t="s">
        <v>16</v>
      </c>
      <c r="G8406" s="6">
        <v>45547.333333333336</v>
      </c>
      <c r="H8406" s="6">
        <v>45547.645833333336</v>
      </c>
      <c r="I8406" s="5" t="s">
        <v>1549</v>
      </c>
      <c r="J8406" s="5" t="s">
        <v>15</v>
      </c>
      <c r="K8406" s="5" t="s">
        <v>1550</v>
      </c>
    </row>
    <row r="8407" spans="1:11" x14ac:dyDescent="0.35">
      <c r="A8407" s="1">
        <v>45536</v>
      </c>
      <c r="B8407">
        <v>1837</v>
      </c>
      <c r="C8407">
        <v>2696</v>
      </c>
      <c r="D8407">
        <v>57</v>
      </c>
      <c r="E8407">
        <v>107</v>
      </c>
      <c r="F8407" s="5" t="s">
        <v>16</v>
      </c>
      <c r="G8407" s="6">
        <v>45548.333333333336</v>
      </c>
      <c r="H8407" s="6">
        <v>45548.645833333336</v>
      </c>
      <c r="I8407" s="5" t="s">
        <v>1549</v>
      </c>
      <c r="J8407" s="5" t="s">
        <v>15</v>
      </c>
      <c r="K8407" s="5" t="s">
        <v>1550</v>
      </c>
    </row>
    <row r="8408" spans="1:11" x14ac:dyDescent="0.35">
      <c r="A8408" s="1">
        <v>45536</v>
      </c>
      <c r="B8408">
        <v>1837</v>
      </c>
      <c r="C8408">
        <v>2696</v>
      </c>
      <c r="D8408">
        <v>57</v>
      </c>
      <c r="E8408">
        <v>107</v>
      </c>
      <c r="F8408" s="5" t="s">
        <v>16</v>
      </c>
      <c r="G8408" s="6">
        <v>45551.333333333336</v>
      </c>
      <c r="H8408" s="6">
        <v>45551.645833333336</v>
      </c>
      <c r="I8408" s="5" t="s">
        <v>1549</v>
      </c>
      <c r="J8408" s="5" t="s">
        <v>15</v>
      </c>
      <c r="K8408" s="5" t="s">
        <v>1550</v>
      </c>
    </row>
    <row r="8409" spans="1:11" x14ac:dyDescent="0.35">
      <c r="A8409" s="1">
        <v>45536</v>
      </c>
      <c r="B8409">
        <v>1837</v>
      </c>
      <c r="C8409">
        <v>2696</v>
      </c>
      <c r="D8409">
        <v>57</v>
      </c>
      <c r="E8409">
        <v>107</v>
      </c>
      <c r="F8409" s="5" t="s">
        <v>16</v>
      </c>
      <c r="G8409" s="6">
        <v>45552.333333333336</v>
      </c>
      <c r="H8409" s="6">
        <v>45552.645833333336</v>
      </c>
      <c r="I8409" s="5" t="s">
        <v>1549</v>
      </c>
      <c r="J8409" s="5" t="s">
        <v>15</v>
      </c>
      <c r="K8409" s="5" t="s">
        <v>1550</v>
      </c>
    </row>
    <row r="8410" spans="1:11" x14ac:dyDescent="0.35">
      <c r="A8410" s="1">
        <v>45536</v>
      </c>
      <c r="B8410">
        <v>1837</v>
      </c>
      <c r="C8410">
        <v>2696</v>
      </c>
      <c r="D8410">
        <v>57</v>
      </c>
      <c r="E8410">
        <v>107</v>
      </c>
      <c r="F8410" s="5" t="s">
        <v>16</v>
      </c>
      <c r="G8410" s="6">
        <v>45553.333333333336</v>
      </c>
      <c r="H8410" s="6">
        <v>45553.645833333336</v>
      </c>
      <c r="I8410" s="5" t="s">
        <v>1549</v>
      </c>
      <c r="J8410" s="5" t="s">
        <v>15</v>
      </c>
      <c r="K8410" s="5" t="s">
        <v>1550</v>
      </c>
    </row>
    <row r="8411" spans="1:11" x14ac:dyDescent="0.35">
      <c r="A8411" s="1">
        <v>45536</v>
      </c>
      <c r="B8411">
        <v>1837</v>
      </c>
      <c r="C8411">
        <v>2696</v>
      </c>
      <c r="D8411">
        <v>57</v>
      </c>
      <c r="E8411">
        <v>107</v>
      </c>
      <c r="F8411" s="5" t="s">
        <v>16</v>
      </c>
      <c r="G8411" s="6">
        <v>45554.333333333336</v>
      </c>
      <c r="H8411" s="6">
        <v>45554.645833333336</v>
      </c>
      <c r="I8411" s="5" t="s">
        <v>1549</v>
      </c>
      <c r="J8411" s="5" t="s">
        <v>15</v>
      </c>
      <c r="K8411" s="5" t="s">
        <v>1550</v>
      </c>
    </row>
    <row r="8412" spans="1:11" x14ac:dyDescent="0.35">
      <c r="A8412" s="1">
        <v>45536</v>
      </c>
      <c r="B8412">
        <v>1837</v>
      </c>
      <c r="C8412">
        <v>2696</v>
      </c>
      <c r="D8412">
        <v>57</v>
      </c>
      <c r="E8412">
        <v>107</v>
      </c>
      <c r="F8412" s="5" t="s">
        <v>16</v>
      </c>
      <c r="G8412" s="6">
        <v>45555.333333333336</v>
      </c>
      <c r="H8412" s="6">
        <v>45555.645833333336</v>
      </c>
      <c r="I8412" s="5" t="s">
        <v>1549</v>
      </c>
      <c r="J8412" s="5" t="s">
        <v>15</v>
      </c>
      <c r="K8412" s="5" t="s">
        <v>1550</v>
      </c>
    </row>
    <row r="8413" spans="1:11" x14ac:dyDescent="0.35">
      <c r="A8413" s="1">
        <v>45536</v>
      </c>
      <c r="B8413">
        <v>1837</v>
      </c>
      <c r="C8413">
        <v>2696</v>
      </c>
      <c r="D8413">
        <v>57</v>
      </c>
      <c r="E8413">
        <v>107</v>
      </c>
      <c r="F8413" s="5" t="s">
        <v>16</v>
      </c>
      <c r="G8413" s="6">
        <v>45558.333333333336</v>
      </c>
      <c r="H8413" s="6">
        <v>45558.645833333336</v>
      </c>
      <c r="I8413" s="5" t="s">
        <v>1549</v>
      </c>
      <c r="J8413" s="5" t="s">
        <v>15</v>
      </c>
      <c r="K8413" s="5" t="s">
        <v>1550</v>
      </c>
    </row>
    <row r="8414" spans="1:11" x14ac:dyDescent="0.35">
      <c r="A8414" s="1">
        <v>45536</v>
      </c>
      <c r="B8414">
        <v>1837</v>
      </c>
      <c r="C8414">
        <v>2696</v>
      </c>
      <c r="D8414">
        <v>57</v>
      </c>
      <c r="E8414">
        <v>107</v>
      </c>
      <c r="F8414" s="5" t="s">
        <v>16</v>
      </c>
      <c r="G8414" s="6">
        <v>45559.333333333336</v>
      </c>
      <c r="H8414" s="6">
        <v>45559.645833333336</v>
      </c>
      <c r="I8414" s="5" t="s">
        <v>1549</v>
      </c>
      <c r="J8414" s="5" t="s">
        <v>15</v>
      </c>
      <c r="K8414" s="5" t="s">
        <v>1550</v>
      </c>
    </row>
    <row r="8415" spans="1:11" x14ac:dyDescent="0.35">
      <c r="A8415" s="1">
        <v>45536</v>
      </c>
      <c r="B8415">
        <v>1837</v>
      </c>
      <c r="C8415">
        <v>2696</v>
      </c>
      <c r="D8415">
        <v>57</v>
      </c>
      <c r="E8415">
        <v>107</v>
      </c>
      <c r="F8415" s="5" t="s">
        <v>16</v>
      </c>
      <c r="G8415" s="6">
        <v>45560.333333333336</v>
      </c>
      <c r="H8415" s="6">
        <v>45560.524257986108</v>
      </c>
      <c r="I8415" s="5" t="s">
        <v>1551</v>
      </c>
      <c r="J8415" s="5" t="s">
        <v>15</v>
      </c>
      <c r="K8415" s="5" t="s">
        <v>1550</v>
      </c>
    </row>
    <row r="8416" spans="1:11" x14ac:dyDescent="0.35">
      <c r="A8416" s="1">
        <v>45536</v>
      </c>
      <c r="B8416">
        <v>1843</v>
      </c>
      <c r="C8416">
        <v>2704</v>
      </c>
      <c r="D8416">
        <v>285</v>
      </c>
      <c r="E8416">
        <v>400</v>
      </c>
      <c r="F8416" s="5" t="s">
        <v>16</v>
      </c>
      <c r="G8416" s="6">
        <v>45537.333333333336</v>
      </c>
      <c r="H8416" s="6">
        <v>45537.645833333336</v>
      </c>
      <c r="I8416" s="5" t="s">
        <v>1549</v>
      </c>
      <c r="J8416" s="5" t="s">
        <v>15</v>
      </c>
      <c r="K8416" s="5" t="s">
        <v>1564</v>
      </c>
    </row>
    <row r="8417" spans="1:11" x14ac:dyDescent="0.35">
      <c r="A8417" s="1">
        <v>45536</v>
      </c>
      <c r="B8417">
        <v>1843</v>
      </c>
      <c r="C8417">
        <v>2704</v>
      </c>
      <c r="D8417">
        <v>285</v>
      </c>
      <c r="E8417">
        <v>400</v>
      </c>
      <c r="F8417" s="5" t="s">
        <v>16</v>
      </c>
      <c r="G8417" s="6">
        <v>45538.333333333336</v>
      </c>
      <c r="H8417" s="6">
        <v>45538.645833333336</v>
      </c>
      <c r="I8417" s="5" t="s">
        <v>1549</v>
      </c>
      <c r="J8417" s="5" t="s">
        <v>15</v>
      </c>
      <c r="K8417" s="5" t="s">
        <v>1564</v>
      </c>
    </row>
    <row r="8418" spans="1:11" x14ac:dyDescent="0.35">
      <c r="A8418" s="1">
        <v>45536</v>
      </c>
      <c r="B8418">
        <v>1843</v>
      </c>
      <c r="C8418">
        <v>2704</v>
      </c>
      <c r="D8418">
        <v>285</v>
      </c>
      <c r="E8418">
        <v>400</v>
      </c>
      <c r="F8418" s="5" t="s">
        <v>16</v>
      </c>
      <c r="G8418" s="6">
        <v>45539.333333333336</v>
      </c>
      <c r="H8418" s="6">
        <v>45539.645833333336</v>
      </c>
      <c r="I8418" s="5" t="s">
        <v>1549</v>
      </c>
      <c r="J8418" s="5" t="s">
        <v>15</v>
      </c>
      <c r="K8418" s="5" t="s">
        <v>1564</v>
      </c>
    </row>
    <row r="8419" spans="1:11" x14ac:dyDescent="0.35">
      <c r="A8419" s="1">
        <v>45536</v>
      </c>
      <c r="B8419">
        <v>1843</v>
      </c>
      <c r="C8419">
        <v>2704</v>
      </c>
      <c r="D8419">
        <v>285</v>
      </c>
      <c r="E8419">
        <v>400</v>
      </c>
      <c r="F8419" s="5" t="s">
        <v>16</v>
      </c>
      <c r="G8419" s="6">
        <v>45540.333333333336</v>
      </c>
      <c r="H8419" s="6">
        <v>45540.645833333336</v>
      </c>
      <c r="I8419" s="5" t="s">
        <v>1549</v>
      </c>
      <c r="J8419" s="5" t="s">
        <v>15</v>
      </c>
      <c r="K8419" s="5" t="s">
        <v>1564</v>
      </c>
    </row>
    <row r="8420" spans="1:11" x14ac:dyDescent="0.35">
      <c r="A8420" s="1">
        <v>45536</v>
      </c>
      <c r="B8420">
        <v>1843</v>
      </c>
      <c r="C8420">
        <v>2704</v>
      </c>
      <c r="D8420">
        <v>285</v>
      </c>
      <c r="E8420">
        <v>400</v>
      </c>
      <c r="F8420" s="5" t="s">
        <v>16</v>
      </c>
      <c r="G8420" s="6">
        <v>45541.333333333336</v>
      </c>
      <c r="H8420" s="6">
        <v>45541.645833333336</v>
      </c>
      <c r="I8420" s="5" t="s">
        <v>1549</v>
      </c>
      <c r="J8420" s="5" t="s">
        <v>15</v>
      </c>
      <c r="K8420" s="5" t="s">
        <v>1564</v>
      </c>
    </row>
    <row r="8421" spans="1:11" x14ac:dyDescent="0.35">
      <c r="A8421" s="1">
        <v>45536</v>
      </c>
      <c r="B8421">
        <v>1843</v>
      </c>
      <c r="C8421">
        <v>2704</v>
      </c>
      <c r="D8421">
        <v>285</v>
      </c>
      <c r="E8421">
        <v>400</v>
      </c>
      <c r="F8421" s="5" t="s">
        <v>16</v>
      </c>
      <c r="G8421" s="6">
        <v>45544.333333333336</v>
      </c>
      <c r="H8421" s="6">
        <v>45544.645833333336</v>
      </c>
      <c r="I8421" s="5" t="s">
        <v>1549</v>
      </c>
      <c r="J8421" s="5" t="s">
        <v>15</v>
      </c>
      <c r="K8421" s="5" t="s">
        <v>1564</v>
      </c>
    </row>
    <row r="8422" spans="1:11" x14ac:dyDescent="0.35">
      <c r="A8422" s="1">
        <v>45536</v>
      </c>
      <c r="B8422">
        <v>1843</v>
      </c>
      <c r="C8422">
        <v>2704</v>
      </c>
      <c r="D8422">
        <v>285</v>
      </c>
      <c r="E8422">
        <v>400</v>
      </c>
      <c r="F8422" s="5" t="s">
        <v>16</v>
      </c>
      <c r="G8422" s="6">
        <v>45545.333333333336</v>
      </c>
      <c r="H8422" s="6">
        <v>45545.645833333336</v>
      </c>
      <c r="I8422" s="5" t="s">
        <v>1549</v>
      </c>
      <c r="J8422" s="5" t="s">
        <v>15</v>
      </c>
      <c r="K8422" s="5" t="s">
        <v>1564</v>
      </c>
    </row>
    <row r="8423" spans="1:11" x14ac:dyDescent="0.35">
      <c r="A8423" s="1">
        <v>45536</v>
      </c>
      <c r="B8423">
        <v>1843</v>
      </c>
      <c r="C8423">
        <v>2704</v>
      </c>
      <c r="D8423">
        <v>285</v>
      </c>
      <c r="E8423">
        <v>400</v>
      </c>
      <c r="F8423" s="5" t="s">
        <v>16</v>
      </c>
      <c r="G8423" s="6">
        <v>45546.333333333336</v>
      </c>
      <c r="H8423" s="6">
        <v>45546.645833333336</v>
      </c>
      <c r="I8423" s="5" t="s">
        <v>1549</v>
      </c>
      <c r="J8423" s="5" t="s">
        <v>15</v>
      </c>
      <c r="K8423" s="5" t="s">
        <v>1564</v>
      </c>
    </row>
    <row r="8424" spans="1:11" x14ac:dyDescent="0.35">
      <c r="A8424" s="1">
        <v>45536</v>
      </c>
      <c r="B8424">
        <v>1843</v>
      </c>
      <c r="C8424">
        <v>2704</v>
      </c>
      <c r="D8424">
        <v>285</v>
      </c>
      <c r="E8424">
        <v>400</v>
      </c>
      <c r="F8424" s="5" t="s">
        <v>16</v>
      </c>
      <c r="G8424" s="6">
        <v>45547.333333333336</v>
      </c>
      <c r="H8424" s="6">
        <v>45547.585045659725</v>
      </c>
      <c r="I8424" s="5" t="s">
        <v>1565</v>
      </c>
      <c r="J8424" s="5" t="s">
        <v>15</v>
      </c>
      <c r="K8424" s="5" t="s">
        <v>1564</v>
      </c>
    </row>
    <row r="8425" spans="1:11" x14ac:dyDescent="0.35">
      <c r="A8425" s="1">
        <v>45536</v>
      </c>
      <c r="B8425">
        <v>1843</v>
      </c>
      <c r="C8425">
        <v>2704</v>
      </c>
      <c r="D8425">
        <v>285</v>
      </c>
      <c r="E8425">
        <v>400</v>
      </c>
      <c r="F8425" s="5" t="s">
        <v>16</v>
      </c>
      <c r="G8425" s="6">
        <v>45548.333333333336</v>
      </c>
      <c r="H8425" s="6">
        <v>45548.333333333336</v>
      </c>
      <c r="I8425" s="5" t="s">
        <v>1566</v>
      </c>
      <c r="J8425" s="5" t="s">
        <v>15</v>
      </c>
      <c r="K8425" s="5" t="s">
        <v>1564</v>
      </c>
    </row>
    <row r="8426" spans="1:11" x14ac:dyDescent="0.35">
      <c r="A8426" s="1">
        <v>45536</v>
      </c>
      <c r="B8426">
        <v>1843</v>
      </c>
      <c r="C8426">
        <v>2704</v>
      </c>
      <c r="D8426">
        <v>285</v>
      </c>
      <c r="E8426">
        <v>400</v>
      </c>
      <c r="F8426" s="5" t="s">
        <v>16</v>
      </c>
      <c r="G8426" s="6">
        <v>45551.333333333336</v>
      </c>
      <c r="H8426" s="6">
        <v>45551.333333333336</v>
      </c>
      <c r="I8426" s="5" t="s">
        <v>1566</v>
      </c>
      <c r="J8426" s="5" t="s">
        <v>15</v>
      </c>
      <c r="K8426" s="5" t="s">
        <v>1564</v>
      </c>
    </row>
    <row r="8427" spans="1:11" x14ac:dyDescent="0.35">
      <c r="A8427" s="1">
        <v>45536</v>
      </c>
      <c r="B8427">
        <v>1843</v>
      </c>
      <c r="C8427">
        <v>2704</v>
      </c>
      <c r="D8427">
        <v>285</v>
      </c>
      <c r="E8427">
        <v>400</v>
      </c>
      <c r="F8427" s="5" t="s">
        <v>16</v>
      </c>
      <c r="G8427" s="6">
        <v>45552.333333333336</v>
      </c>
      <c r="H8427" s="6">
        <v>45552.333333333336</v>
      </c>
      <c r="I8427" s="5" t="s">
        <v>1566</v>
      </c>
      <c r="J8427" s="5" t="s">
        <v>15</v>
      </c>
      <c r="K8427" s="5" t="s">
        <v>1564</v>
      </c>
    </row>
    <row r="8428" spans="1:11" x14ac:dyDescent="0.35">
      <c r="A8428" s="1">
        <v>45536</v>
      </c>
      <c r="B8428">
        <v>1843</v>
      </c>
      <c r="C8428">
        <v>2704</v>
      </c>
      <c r="D8428">
        <v>285</v>
      </c>
      <c r="E8428">
        <v>400</v>
      </c>
      <c r="F8428" s="5" t="s">
        <v>16</v>
      </c>
      <c r="G8428" s="6">
        <v>45553.333333333336</v>
      </c>
      <c r="H8428" s="6">
        <v>45553.333333333336</v>
      </c>
      <c r="I8428" s="5" t="s">
        <v>1566</v>
      </c>
      <c r="J8428" s="5" t="s">
        <v>15</v>
      </c>
      <c r="K8428" s="5" t="s">
        <v>1564</v>
      </c>
    </row>
    <row r="8429" spans="1:11" x14ac:dyDescent="0.35">
      <c r="A8429" s="1">
        <v>45536</v>
      </c>
      <c r="B8429">
        <v>1843</v>
      </c>
      <c r="C8429">
        <v>2704</v>
      </c>
      <c r="D8429">
        <v>285</v>
      </c>
      <c r="E8429">
        <v>400</v>
      </c>
      <c r="F8429" s="5" t="s">
        <v>16</v>
      </c>
      <c r="G8429" s="6">
        <v>45554.333333333336</v>
      </c>
      <c r="H8429" s="6">
        <v>45554.333333333336</v>
      </c>
      <c r="I8429" s="5" t="s">
        <v>1566</v>
      </c>
      <c r="J8429" s="5" t="s">
        <v>15</v>
      </c>
      <c r="K8429" s="5" t="s">
        <v>1564</v>
      </c>
    </row>
    <row r="8430" spans="1:11" x14ac:dyDescent="0.35">
      <c r="A8430" s="1">
        <v>45536</v>
      </c>
      <c r="B8430">
        <v>1843</v>
      </c>
      <c r="C8430">
        <v>2704</v>
      </c>
      <c r="D8430">
        <v>285</v>
      </c>
      <c r="E8430">
        <v>400</v>
      </c>
      <c r="F8430" s="5" t="s">
        <v>16</v>
      </c>
      <c r="G8430" s="6">
        <v>45555.333333333336</v>
      </c>
      <c r="H8430" s="6">
        <v>45555.333333333336</v>
      </c>
      <c r="I8430" s="5" t="s">
        <v>1566</v>
      </c>
      <c r="J8430" s="5" t="s">
        <v>15</v>
      </c>
      <c r="K8430" s="5" t="s">
        <v>1564</v>
      </c>
    </row>
    <row r="8431" spans="1:11" x14ac:dyDescent="0.35">
      <c r="A8431" s="1">
        <v>45536</v>
      </c>
      <c r="B8431">
        <v>1843</v>
      </c>
      <c r="C8431">
        <v>2704</v>
      </c>
      <c r="D8431">
        <v>285</v>
      </c>
      <c r="E8431">
        <v>400</v>
      </c>
      <c r="F8431" s="5" t="s">
        <v>16</v>
      </c>
      <c r="G8431" s="6">
        <v>45558.333333333336</v>
      </c>
      <c r="H8431" s="6">
        <v>45558.333333333336</v>
      </c>
      <c r="I8431" s="5" t="s">
        <v>1566</v>
      </c>
      <c r="J8431" s="5" t="s">
        <v>15</v>
      </c>
      <c r="K8431" s="5" t="s">
        <v>1564</v>
      </c>
    </row>
    <row r="8432" spans="1:11" x14ac:dyDescent="0.35">
      <c r="A8432" s="1">
        <v>45536</v>
      </c>
      <c r="B8432">
        <v>1843</v>
      </c>
      <c r="C8432">
        <v>2704</v>
      </c>
      <c r="D8432">
        <v>285</v>
      </c>
      <c r="E8432">
        <v>400</v>
      </c>
      <c r="F8432" s="5" t="s">
        <v>16</v>
      </c>
      <c r="G8432" s="6">
        <v>45559.333333333336</v>
      </c>
      <c r="H8432" s="6">
        <v>45559.333333333336</v>
      </c>
      <c r="I8432" s="5" t="s">
        <v>1566</v>
      </c>
      <c r="J8432" s="5" t="s">
        <v>15</v>
      </c>
      <c r="K8432" s="5" t="s">
        <v>1564</v>
      </c>
    </row>
    <row r="8433" spans="1:11" x14ac:dyDescent="0.35">
      <c r="A8433" s="1">
        <v>45536</v>
      </c>
      <c r="B8433">
        <v>1843</v>
      </c>
      <c r="C8433">
        <v>2704</v>
      </c>
      <c r="D8433">
        <v>285</v>
      </c>
      <c r="E8433">
        <v>400</v>
      </c>
      <c r="F8433" s="5" t="s">
        <v>16</v>
      </c>
      <c r="G8433" s="6">
        <v>45560.333333333336</v>
      </c>
      <c r="H8433" s="6">
        <v>45560.333333333336</v>
      </c>
      <c r="I8433" s="5" t="s">
        <v>1566</v>
      </c>
      <c r="J8433" s="5" t="s">
        <v>15</v>
      </c>
      <c r="K8433" s="5" t="s">
        <v>1564</v>
      </c>
    </row>
    <row r="8434" spans="1:11" x14ac:dyDescent="0.35">
      <c r="A8434" s="1">
        <v>45536</v>
      </c>
      <c r="B8434">
        <v>1843</v>
      </c>
      <c r="C8434">
        <v>2704</v>
      </c>
      <c r="D8434">
        <v>285</v>
      </c>
      <c r="E8434">
        <v>400</v>
      </c>
      <c r="F8434" s="5" t="s">
        <v>16</v>
      </c>
      <c r="G8434" s="6">
        <v>45561.333333333336</v>
      </c>
      <c r="H8434" s="6">
        <v>45561.333333333336</v>
      </c>
      <c r="I8434" s="5" t="s">
        <v>1566</v>
      </c>
      <c r="J8434" s="5" t="s">
        <v>15</v>
      </c>
      <c r="K8434" s="5" t="s">
        <v>1564</v>
      </c>
    </row>
    <row r="8435" spans="1:11" x14ac:dyDescent="0.35">
      <c r="A8435" s="1">
        <v>45536</v>
      </c>
      <c r="B8435">
        <v>1843</v>
      </c>
      <c r="C8435">
        <v>2704</v>
      </c>
      <c r="D8435">
        <v>285</v>
      </c>
      <c r="E8435">
        <v>400</v>
      </c>
      <c r="F8435" s="5" t="s">
        <v>16</v>
      </c>
      <c r="G8435" s="6">
        <v>45562.333333333336</v>
      </c>
      <c r="H8435" s="6">
        <v>45562.333333333336</v>
      </c>
      <c r="I8435" s="5" t="s">
        <v>1566</v>
      </c>
      <c r="J8435" s="5" t="s">
        <v>15</v>
      </c>
      <c r="K8435" s="5" t="s">
        <v>1564</v>
      </c>
    </row>
    <row r="8436" spans="1:11" x14ac:dyDescent="0.35">
      <c r="A8436" s="1">
        <v>45536</v>
      </c>
      <c r="B8436">
        <v>1843</v>
      </c>
      <c r="C8436">
        <v>2704</v>
      </c>
      <c r="D8436">
        <v>285</v>
      </c>
      <c r="E8436">
        <v>400</v>
      </c>
      <c r="F8436" s="5" t="s">
        <v>16</v>
      </c>
      <c r="G8436" s="6">
        <v>45565.333333333336</v>
      </c>
      <c r="H8436" s="6">
        <v>45565.333333333336</v>
      </c>
      <c r="I8436" s="5" t="s">
        <v>1566</v>
      </c>
      <c r="J8436" s="5" t="s">
        <v>15</v>
      </c>
      <c r="K8436" s="5" t="s">
        <v>1564</v>
      </c>
    </row>
    <row r="8437" spans="1:11" x14ac:dyDescent="0.35">
      <c r="A8437" s="1">
        <v>45536</v>
      </c>
      <c r="B8437">
        <v>1844</v>
      </c>
      <c r="C8437">
        <v>2705</v>
      </c>
      <c r="D8437">
        <v>47</v>
      </c>
      <c r="E8437">
        <v>97</v>
      </c>
      <c r="F8437" s="5" t="s">
        <v>19</v>
      </c>
      <c r="G8437" s="6">
        <v>45537.375</v>
      </c>
      <c r="H8437" s="6">
        <v>45537.708333333336</v>
      </c>
      <c r="I8437" s="5" t="s">
        <v>1546</v>
      </c>
      <c r="J8437" s="5" t="s">
        <v>20</v>
      </c>
      <c r="K8437" s="5" t="s">
        <v>1552</v>
      </c>
    </row>
    <row r="8438" spans="1:11" x14ac:dyDescent="0.35">
      <c r="A8438" s="1">
        <v>45536</v>
      </c>
      <c r="B8438">
        <v>1844</v>
      </c>
      <c r="C8438">
        <v>2705</v>
      </c>
      <c r="D8438">
        <v>47</v>
      </c>
      <c r="E8438">
        <v>97</v>
      </c>
      <c r="F8438" s="5" t="s">
        <v>19</v>
      </c>
      <c r="G8438" s="6">
        <v>45538.375</v>
      </c>
      <c r="H8438" s="6">
        <v>45538.708333333336</v>
      </c>
      <c r="I8438" s="5" t="s">
        <v>1546</v>
      </c>
      <c r="J8438" s="5" t="s">
        <v>20</v>
      </c>
      <c r="K8438" s="5" t="s">
        <v>1552</v>
      </c>
    </row>
    <row r="8439" spans="1:11" x14ac:dyDescent="0.35">
      <c r="A8439" s="1">
        <v>45536</v>
      </c>
      <c r="B8439">
        <v>1844</v>
      </c>
      <c r="C8439">
        <v>2705</v>
      </c>
      <c r="D8439">
        <v>47</v>
      </c>
      <c r="E8439">
        <v>97</v>
      </c>
      <c r="F8439" s="5" t="s">
        <v>19</v>
      </c>
      <c r="G8439" s="6">
        <v>45539.375</v>
      </c>
      <c r="H8439" s="6">
        <v>45539.708333333336</v>
      </c>
      <c r="I8439" s="5" t="s">
        <v>1546</v>
      </c>
      <c r="J8439" s="5" t="s">
        <v>20</v>
      </c>
      <c r="K8439" s="5" t="s">
        <v>1552</v>
      </c>
    </row>
    <row r="8440" spans="1:11" x14ac:dyDescent="0.35">
      <c r="A8440" s="1">
        <v>45536</v>
      </c>
      <c r="B8440">
        <v>1844</v>
      </c>
      <c r="C8440">
        <v>2705</v>
      </c>
      <c r="D8440">
        <v>47</v>
      </c>
      <c r="E8440">
        <v>97</v>
      </c>
      <c r="F8440" s="5" t="s">
        <v>19</v>
      </c>
      <c r="G8440" s="6">
        <v>45540.375</v>
      </c>
      <c r="H8440" s="6">
        <v>45540.708333333336</v>
      </c>
      <c r="I8440" s="5" t="s">
        <v>1546</v>
      </c>
      <c r="J8440" s="5" t="s">
        <v>20</v>
      </c>
      <c r="K8440" s="5" t="s">
        <v>1552</v>
      </c>
    </row>
    <row r="8441" spans="1:11" x14ac:dyDescent="0.35">
      <c r="A8441" s="1">
        <v>45536</v>
      </c>
      <c r="B8441">
        <v>1844</v>
      </c>
      <c r="C8441">
        <v>2705</v>
      </c>
      <c r="D8441">
        <v>47</v>
      </c>
      <c r="E8441">
        <v>97</v>
      </c>
      <c r="F8441" s="5" t="s">
        <v>19</v>
      </c>
      <c r="G8441" s="6">
        <v>45541.375</v>
      </c>
      <c r="H8441" s="6">
        <v>45541.708333333336</v>
      </c>
      <c r="I8441" s="5" t="s">
        <v>1546</v>
      </c>
      <c r="J8441" s="5" t="s">
        <v>20</v>
      </c>
      <c r="K8441" s="5" t="s">
        <v>1552</v>
      </c>
    </row>
    <row r="8442" spans="1:11" x14ac:dyDescent="0.35">
      <c r="A8442" s="1">
        <v>45536</v>
      </c>
      <c r="B8442">
        <v>1844</v>
      </c>
      <c r="C8442">
        <v>2705</v>
      </c>
      <c r="D8442">
        <v>47</v>
      </c>
      <c r="E8442">
        <v>97</v>
      </c>
      <c r="F8442" s="5" t="s">
        <v>19</v>
      </c>
      <c r="G8442" s="6">
        <v>45544.375</v>
      </c>
      <c r="H8442" s="6">
        <v>45544.708333333336</v>
      </c>
      <c r="I8442" s="5" t="s">
        <v>1546</v>
      </c>
      <c r="J8442" s="5" t="s">
        <v>20</v>
      </c>
      <c r="K8442" s="5" t="s">
        <v>1552</v>
      </c>
    </row>
    <row r="8443" spans="1:11" x14ac:dyDescent="0.35">
      <c r="A8443" s="1">
        <v>45536</v>
      </c>
      <c r="B8443">
        <v>1844</v>
      </c>
      <c r="C8443">
        <v>2705</v>
      </c>
      <c r="D8443">
        <v>47</v>
      </c>
      <c r="E8443">
        <v>97</v>
      </c>
      <c r="F8443" s="5" t="s">
        <v>19</v>
      </c>
      <c r="G8443" s="6">
        <v>45545.375</v>
      </c>
      <c r="H8443" s="6">
        <v>45545.708333333336</v>
      </c>
      <c r="I8443" s="5" t="s">
        <v>1546</v>
      </c>
      <c r="J8443" s="5" t="s">
        <v>20</v>
      </c>
      <c r="K8443" s="5" t="s">
        <v>1552</v>
      </c>
    </row>
    <row r="8444" spans="1:11" x14ac:dyDescent="0.35">
      <c r="A8444" s="1">
        <v>45536</v>
      </c>
      <c r="B8444">
        <v>1844</v>
      </c>
      <c r="C8444">
        <v>2705</v>
      </c>
      <c r="D8444">
        <v>47</v>
      </c>
      <c r="E8444">
        <v>97</v>
      </c>
      <c r="F8444" s="5" t="s">
        <v>19</v>
      </c>
      <c r="G8444" s="6">
        <v>45546.375</v>
      </c>
      <c r="H8444" s="6">
        <v>45546.708333333336</v>
      </c>
      <c r="I8444" s="5" t="s">
        <v>1546</v>
      </c>
      <c r="J8444" s="5" t="s">
        <v>20</v>
      </c>
      <c r="K8444" s="5" t="s">
        <v>1552</v>
      </c>
    </row>
    <row r="8445" spans="1:11" x14ac:dyDescent="0.35">
      <c r="A8445" s="1">
        <v>45536</v>
      </c>
      <c r="B8445">
        <v>1844</v>
      </c>
      <c r="C8445">
        <v>2705</v>
      </c>
      <c r="D8445">
        <v>47</v>
      </c>
      <c r="E8445">
        <v>97</v>
      </c>
      <c r="F8445" s="5" t="s">
        <v>19</v>
      </c>
      <c r="G8445" s="6">
        <v>45547.375</v>
      </c>
      <c r="H8445" s="6">
        <v>45547.708333333336</v>
      </c>
      <c r="I8445" s="5" t="s">
        <v>1546</v>
      </c>
      <c r="J8445" s="5" t="s">
        <v>20</v>
      </c>
      <c r="K8445" s="5" t="s">
        <v>1552</v>
      </c>
    </row>
    <row r="8446" spans="1:11" x14ac:dyDescent="0.35">
      <c r="A8446" s="1">
        <v>45536</v>
      </c>
      <c r="B8446">
        <v>1844</v>
      </c>
      <c r="C8446">
        <v>2705</v>
      </c>
      <c r="D8446">
        <v>47</v>
      </c>
      <c r="E8446">
        <v>97</v>
      </c>
      <c r="F8446" s="5" t="s">
        <v>19</v>
      </c>
      <c r="G8446" s="6">
        <v>45548.375</v>
      </c>
      <c r="H8446" s="6">
        <v>45548.708333333336</v>
      </c>
      <c r="I8446" s="5" t="s">
        <v>1546</v>
      </c>
      <c r="J8446" s="5" t="s">
        <v>20</v>
      </c>
      <c r="K8446" s="5" t="s">
        <v>1552</v>
      </c>
    </row>
    <row r="8447" spans="1:11" x14ac:dyDescent="0.35">
      <c r="A8447" s="1">
        <v>45536</v>
      </c>
      <c r="B8447">
        <v>1844</v>
      </c>
      <c r="C8447">
        <v>2705</v>
      </c>
      <c r="D8447">
        <v>47</v>
      </c>
      <c r="E8447">
        <v>97</v>
      </c>
      <c r="F8447" s="5" t="s">
        <v>19</v>
      </c>
      <c r="G8447" s="6">
        <v>45551.375</v>
      </c>
      <c r="H8447" s="6">
        <v>45551.708333333336</v>
      </c>
      <c r="I8447" s="5" t="s">
        <v>1546</v>
      </c>
      <c r="J8447" s="5" t="s">
        <v>20</v>
      </c>
      <c r="K8447" s="5" t="s">
        <v>1552</v>
      </c>
    </row>
    <row r="8448" spans="1:11" x14ac:dyDescent="0.35">
      <c r="A8448" s="1">
        <v>45536</v>
      </c>
      <c r="B8448">
        <v>1844</v>
      </c>
      <c r="C8448">
        <v>2705</v>
      </c>
      <c r="D8448">
        <v>47</v>
      </c>
      <c r="E8448">
        <v>97</v>
      </c>
      <c r="F8448" s="5" t="s">
        <v>19</v>
      </c>
      <c r="G8448" s="6">
        <v>45552.375</v>
      </c>
      <c r="H8448" s="6">
        <v>45552.708333333336</v>
      </c>
      <c r="I8448" s="5" t="s">
        <v>1546</v>
      </c>
      <c r="J8448" s="5" t="s">
        <v>20</v>
      </c>
      <c r="K8448" s="5" t="s">
        <v>1552</v>
      </c>
    </row>
    <row r="8449" spans="1:11" x14ac:dyDescent="0.35">
      <c r="A8449" s="1">
        <v>45536</v>
      </c>
      <c r="B8449">
        <v>1844</v>
      </c>
      <c r="C8449">
        <v>2705</v>
      </c>
      <c r="D8449">
        <v>47</v>
      </c>
      <c r="E8449">
        <v>97</v>
      </c>
      <c r="F8449" s="5" t="s">
        <v>19</v>
      </c>
      <c r="G8449" s="6">
        <v>45553.375</v>
      </c>
      <c r="H8449" s="6">
        <v>45553.708333333336</v>
      </c>
      <c r="I8449" s="5" t="s">
        <v>1546</v>
      </c>
      <c r="J8449" s="5" t="s">
        <v>20</v>
      </c>
      <c r="K8449" s="5" t="s">
        <v>1552</v>
      </c>
    </row>
    <row r="8450" spans="1:11" x14ac:dyDescent="0.35">
      <c r="A8450" s="1">
        <v>45536</v>
      </c>
      <c r="B8450">
        <v>1844</v>
      </c>
      <c r="C8450">
        <v>2705</v>
      </c>
      <c r="D8450">
        <v>47</v>
      </c>
      <c r="E8450">
        <v>97</v>
      </c>
      <c r="F8450" s="5" t="s">
        <v>19</v>
      </c>
      <c r="G8450" s="6">
        <v>45554.375</v>
      </c>
      <c r="H8450" s="6">
        <v>45554.708333333336</v>
      </c>
      <c r="I8450" s="5" t="s">
        <v>1546</v>
      </c>
      <c r="J8450" s="5" t="s">
        <v>20</v>
      </c>
      <c r="K8450" s="5" t="s">
        <v>1552</v>
      </c>
    </row>
    <row r="8451" spans="1:11" x14ac:dyDescent="0.35">
      <c r="A8451" s="1">
        <v>45536</v>
      </c>
      <c r="B8451">
        <v>1844</v>
      </c>
      <c r="C8451">
        <v>2705</v>
      </c>
      <c r="D8451">
        <v>47</v>
      </c>
      <c r="E8451">
        <v>97</v>
      </c>
      <c r="F8451" s="5" t="s">
        <v>19</v>
      </c>
      <c r="G8451" s="6">
        <v>45555.375</v>
      </c>
      <c r="H8451" s="6">
        <v>45555.708333333336</v>
      </c>
      <c r="I8451" s="5" t="s">
        <v>1546</v>
      </c>
      <c r="J8451" s="5" t="s">
        <v>20</v>
      </c>
      <c r="K8451" s="5" t="s">
        <v>1552</v>
      </c>
    </row>
    <row r="8452" spans="1:11" x14ac:dyDescent="0.35">
      <c r="A8452" s="1">
        <v>45536</v>
      </c>
      <c r="B8452">
        <v>1844</v>
      </c>
      <c r="C8452">
        <v>2705</v>
      </c>
      <c r="D8452">
        <v>47</v>
      </c>
      <c r="E8452">
        <v>97</v>
      </c>
      <c r="F8452" s="5" t="s">
        <v>19</v>
      </c>
      <c r="G8452" s="6">
        <v>45558.375</v>
      </c>
      <c r="H8452" s="6">
        <v>45558.708333333336</v>
      </c>
      <c r="I8452" s="5" t="s">
        <v>1546</v>
      </c>
      <c r="J8452" s="5" t="s">
        <v>20</v>
      </c>
      <c r="K8452" s="5" t="s">
        <v>1552</v>
      </c>
    </row>
    <row r="8453" spans="1:11" x14ac:dyDescent="0.35">
      <c r="A8453" s="1">
        <v>45536</v>
      </c>
      <c r="B8453">
        <v>1844</v>
      </c>
      <c r="C8453">
        <v>2705</v>
      </c>
      <c r="D8453">
        <v>47</v>
      </c>
      <c r="E8453">
        <v>97</v>
      </c>
      <c r="F8453" s="5" t="s">
        <v>19</v>
      </c>
      <c r="G8453" s="6">
        <v>45559.375</v>
      </c>
      <c r="H8453" s="6">
        <v>45559.708333333336</v>
      </c>
      <c r="I8453" s="5" t="s">
        <v>1546</v>
      </c>
      <c r="J8453" s="5" t="s">
        <v>20</v>
      </c>
      <c r="K8453" s="5" t="s">
        <v>1552</v>
      </c>
    </row>
    <row r="8454" spans="1:11" x14ac:dyDescent="0.35">
      <c r="A8454" s="1">
        <v>45536</v>
      </c>
      <c r="B8454">
        <v>1844</v>
      </c>
      <c r="C8454">
        <v>2705</v>
      </c>
      <c r="D8454">
        <v>47</v>
      </c>
      <c r="E8454">
        <v>97</v>
      </c>
      <c r="F8454" s="5" t="s">
        <v>19</v>
      </c>
      <c r="G8454" s="6">
        <v>45565.375</v>
      </c>
      <c r="H8454" s="6">
        <v>45565.555722881945</v>
      </c>
      <c r="I8454" s="5" t="s">
        <v>1553</v>
      </c>
      <c r="J8454" s="5" t="s">
        <v>20</v>
      </c>
      <c r="K8454" s="5" t="s">
        <v>1552</v>
      </c>
    </row>
    <row r="8455" spans="1:11" x14ac:dyDescent="0.35">
      <c r="A8455" s="1">
        <v>45536</v>
      </c>
      <c r="B8455">
        <v>1845</v>
      </c>
      <c r="C8455">
        <v>2708</v>
      </c>
      <c r="D8455">
        <v>238</v>
      </c>
      <c r="E8455">
        <v>336</v>
      </c>
      <c r="F8455" s="5" t="s">
        <v>16</v>
      </c>
      <c r="G8455" s="6">
        <v>45537.333333333336</v>
      </c>
      <c r="H8455" s="6">
        <v>45537.645833333336</v>
      </c>
      <c r="I8455" s="5" t="s">
        <v>1549</v>
      </c>
      <c r="J8455" s="5" t="s">
        <v>15</v>
      </c>
      <c r="K8455" s="5" t="s">
        <v>1556</v>
      </c>
    </row>
    <row r="8456" spans="1:11" x14ac:dyDescent="0.35">
      <c r="A8456" s="1">
        <v>45536</v>
      </c>
      <c r="B8456">
        <v>1845</v>
      </c>
      <c r="C8456">
        <v>2708</v>
      </c>
      <c r="D8456">
        <v>238</v>
      </c>
      <c r="E8456">
        <v>336</v>
      </c>
      <c r="F8456" s="5" t="s">
        <v>16</v>
      </c>
      <c r="G8456" s="6">
        <v>45538.333333333336</v>
      </c>
      <c r="H8456" s="6">
        <v>45538.645833333336</v>
      </c>
      <c r="I8456" s="5" t="s">
        <v>1549</v>
      </c>
      <c r="J8456" s="5" t="s">
        <v>15</v>
      </c>
      <c r="K8456" s="5" t="s">
        <v>1556</v>
      </c>
    </row>
    <row r="8457" spans="1:11" x14ac:dyDescent="0.35">
      <c r="A8457" s="1">
        <v>45536</v>
      </c>
      <c r="B8457">
        <v>1845</v>
      </c>
      <c r="C8457">
        <v>2708</v>
      </c>
      <c r="D8457">
        <v>238</v>
      </c>
      <c r="E8457">
        <v>336</v>
      </c>
      <c r="F8457" s="5" t="s">
        <v>16</v>
      </c>
      <c r="G8457" s="6">
        <v>45539.333333333336</v>
      </c>
      <c r="H8457" s="6">
        <v>45539.645833333336</v>
      </c>
      <c r="I8457" s="5" t="s">
        <v>1549</v>
      </c>
      <c r="J8457" s="5" t="s">
        <v>15</v>
      </c>
      <c r="K8457" s="5" t="s">
        <v>1556</v>
      </c>
    </row>
    <row r="8458" spans="1:11" x14ac:dyDescent="0.35">
      <c r="A8458" s="1">
        <v>45536</v>
      </c>
      <c r="B8458">
        <v>1845</v>
      </c>
      <c r="C8458">
        <v>2708</v>
      </c>
      <c r="D8458">
        <v>238</v>
      </c>
      <c r="E8458">
        <v>336</v>
      </c>
      <c r="F8458" s="5" t="s">
        <v>16</v>
      </c>
      <c r="G8458" s="6">
        <v>45540.333333333336</v>
      </c>
      <c r="H8458" s="6">
        <v>45540.645833333336</v>
      </c>
      <c r="I8458" s="5" t="s">
        <v>1549</v>
      </c>
      <c r="J8458" s="5" t="s">
        <v>15</v>
      </c>
      <c r="K8458" s="5" t="s">
        <v>1556</v>
      </c>
    </row>
    <row r="8459" spans="1:11" x14ac:dyDescent="0.35">
      <c r="A8459" s="1">
        <v>45536</v>
      </c>
      <c r="B8459">
        <v>1845</v>
      </c>
      <c r="C8459">
        <v>2708</v>
      </c>
      <c r="D8459">
        <v>238</v>
      </c>
      <c r="E8459">
        <v>336</v>
      </c>
      <c r="F8459" s="5" t="s">
        <v>16</v>
      </c>
      <c r="G8459" s="6">
        <v>45541.333333333336</v>
      </c>
      <c r="H8459" s="6">
        <v>45541.645833333336</v>
      </c>
      <c r="I8459" s="5" t="s">
        <v>1549</v>
      </c>
      <c r="J8459" s="5" t="s">
        <v>15</v>
      </c>
      <c r="K8459" s="5" t="s">
        <v>1556</v>
      </c>
    </row>
    <row r="8460" spans="1:11" x14ac:dyDescent="0.35">
      <c r="A8460" s="1">
        <v>45536</v>
      </c>
      <c r="B8460">
        <v>1845</v>
      </c>
      <c r="C8460">
        <v>2708</v>
      </c>
      <c r="D8460">
        <v>238</v>
      </c>
      <c r="E8460">
        <v>336</v>
      </c>
      <c r="F8460" s="5" t="s">
        <v>16</v>
      </c>
      <c r="G8460" s="6">
        <v>45544.333333333336</v>
      </c>
      <c r="H8460" s="6">
        <v>45544.645833333336</v>
      </c>
      <c r="I8460" s="5" t="s">
        <v>1549</v>
      </c>
      <c r="J8460" s="5" t="s">
        <v>15</v>
      </c>
      <c r="K8460" s="5" t="s">
        <v>1556</v>
      </c>
    </row>
    <row r="8461" spans="1:11" x14ac:dyDescent="0.35">
      <c r="A8461" s="1">
        <v>45536</v>
      </c>
      <c r="B8461">
        <v>1845</v>
      </c>
      <c r="C8461">
        <v>2708</v>
      </c>
      <c r="D8461">
        <v>238</v>
      </c>
      <c r="E8461">
        <v>336</v>
      </c>
      <c r="F8461" s="5" t="s">
        <v>16</v>
      </c>
      <c r="G8461" s="6">
        <v>45545.333333333336</v>
      </c>
      <c r="H8461" s="6">
        <v>45545.645833333336</v>
      </c>
      <c r="I8461" s="5" t="s">
        <v>1549</v>
      </c>
      <c r="J8461" s="5" t="s">
        <v>15</v>
      </c>
      <c r="K8461" s="5" t="s">
        <v>1556</v>
      </c>
    </row>
    <row r="8462" spans="1:11" x14ac:dyDescent="0.35">
      <c r="A8462" s="1">
        <v>45536</v>
      </c>
      <c r="B8462">
        <v>1845</v>
      </c>
      <c r="C8462">
        <v>2708</v>
      </c>
      <c r="D8462">
        <v>238</v>
      </c>
      <c r="E8462">
        <v>336</v>
      </c>
      <c r="F8462" s="5" t="s">
        <v>16</v>
      </c>
      <c r="G8462" s="6">
        <v>45546.333333333336</v>
      </c>
      <c r="H8462" s="6">
        <v>45546.645833333336</v>
      </c>
      <c r="I8462" s="5" t="s">
        <v>1549</v>
      </c>
      <c r="J8462" s="5" t="s">
        <v>15</v>
      </c>
      <c r="K8462" s="5" t="s">
        <v>1556</v>
      </c>
    </row>
    <row r="8463" spans="1:11" x14ac:dyDescent="0.35">
      <c r="A8463" s="1">
        <v>45536</v>
      </c>
      <c r="B8463">
        <v>1845</v>
      </c>
      <c r="C8463">
        <v>2708</v>
      </c>
      <c r="D8463">
        <v>238</v>
      </c>
      <c r="E8463">
        <v>336</v>
      </c>
      <c r="F8463" s="5" t="s">
        <v>16</v>
      </c>
      <c r="G8463" s="6">
        <v>45547.333333333336</v>
      </c>
      <c r="H8463" s="6">
        <v>45547.645833333336</v>
      </c>
      <c r="I8463" s="5" t="s">
        <v>1549</v>
      </c>
      <c r="J8463" s="5" t="s">
        <v>15</v>
      </c>
      <c r="K8463" s="5" t="s">
        <v>1556</v>
      </c>
    </row>
    <row r="8464" spans="1:11" x14ac:dyDescent="0.35">
      <c r="A8464" s="1">
        <v>45536</v>
      </c>
      <c r="B8464">
        <v>1845</v>
      </c>
      <c r="C8464">
        <v>2708</v>
      </c>
      <c r="D8464">
        <v>238</v>
      </c>
      <c r="E8464">
        <v>336</v>
      </c>
      <c r="F8464" s="5" t="s">
        <v>16</v>
      </c>
      <c r="G8464" s="6">
        <v>45548.333333333336</v>
      </c>
      <c r="H8464" s="6">
        <v>45548.645833333336</v>
      </c>
      <c r="I8464" s="5" t="s">
        <v>1549</v>
      </c>
      <c r="J8464" s="5" t="s">
        <v>15</v>
      </c>
      <c r="K8464" s="5" t="s">
        <v>1556</v>
      </c>
    </row>
    <row r="8465" spans="1:11" x14ac:dyDescent="0.35">
      <c r="A8465" s="1">
        <v>45536</v>
      </c>
      <c r="B8465">
        <v>1845</v>
      </c>
      <c r="C8465">
        <v>2708</v>
      </c>
      <c r="D8465">
        <v>238</v>
      </c>
      <c r="E8465">
        <v>336</v>
      </c>
      <c r="F8465" s="5" t="s">
        <v>16</v>
      </c>
      <c r="G8465" s="6">
        <v>45551.333333333336</v>
      </c>
      <c r="H8465" s="6">
        <v>45551.645833333336</v>
      </c>
      <c r="I8465" s="5" t="s">
        <v>1549</v>
      </c>
      <c r="J8465" s="5" t="s">
        <v>15</v>
      </c>
      <c r="K8465" s="5" t="s">
        <v>1556</v>
      </c>
    </row>
    <row r="8466" spans="1:11" x14ac:dyDescent="0.35">
      <c r="A8466" s="1">
        <v>45536</v>
      </c>
      <c r="B8466">
        <v>1845</v>
      </c>
      <c r="C8466">
        <v>2708</v>
      </c>
      <c r="D8466">
        <v>238</v>
      </c>
      <c r="E8466">
        <v>336</v>
      </c>
      <c r="F8466" s="5" t="s">
        <v>16</v>
      </c>
      <c r="G8466" s="6">
        <v>45552.333333333336</v>
      </c>
      <c r="H8466" s="6">
        <v>45552.645833333336</v>
      </c>
      <c r="I8466" s="5" t="s">
        <v>1549</v>
      </c>
      <c r="J8466" s="5" t="s">
        <v>15</v>
      </c>
      <c r="K8466" s="5" t="s">
        <v>1556</v>
      </c>
    </row>
    <row r="8467" spans="1:11" x14ac:dyDescent="0.35">
      <c r="A8467" s="1">
        <v>45536</v>
      </c>
      <c r="B8467">
        <v>1845</v>
      </c>
      <c r="C8467">
        <v>2708</v>
      </c>
      <c r="D8467">
        <v>238</v>
      </c>
      <c r="E8467">
        <v>336</v>
      </c>
      <c r="F8467" s="5" t="s">
        <v>16</v>
      </c>
      <c r="G8467" s="6">
        <v>45553.333333333336</v>
      </c>
      <c r="H8467" s="6">
        <v>45553.645833333336</v>
      </c>
      <c r="I8467" s="5" t="s">
        <v>1549</v>
      </c>
      <c r="J8467" s="5" t="s">
        <v>15</v>
      </c>
      <c r="K8467" s="5" t="s">
        <v>1556</v>
      </c>
    </row>
    <row r="8468" spans="1:11" x14ac:dyDescent="0.35">
      <c r="A8468" s="1">
        <v>45536</v>
      </c>
      <c r="B8468">
        <v>1845</v>
      </c>
      <c r="C8468">
        <v>2708</v>
      </c>
      <c r="D8468">
        <v>238</v>
      </c>
      <c r="E8468">
        <v>336</v>
      </c>
      <c r="F8468" s="5" t="s">
        <v>16</v>
      </c>
      <c r="G8468" s="6">
        <v>45554.333333333336</v>
      </c>
      <c r="H8468" s="6">
        <v>45554.645833333336</v>
      </c>
      <c r="I8468" s="5" t="s">
        <v>1549</v>
      </c>
      <c r="J8468" s="5" t="s">
        <v>15</v>
      </c>
      <c r="K8468" s="5" t="s">
        <v>1556</v>
      </c>
    </row>
    <row r="8469" spans="1:11" x14ac:dyDescent="0.35">
      <c r="A8469" s="1">
        <v>45536</v>
      </c>
      <c r="B8469">
        <v>1845</v>
      </c>
      <c r="C8469">
        <v>2708</v>
      </c>
      <c r="D8469">
        <v>238</v>
      </c>
      <c r="E8469">
        <v>336</v>
      </c>
      <c r="F8469" s="5" t="s">
        <v>16</v>
      </c>
      <c r="G8469" s="6">
        <v>45555.333333333336</v>
      </c>
      <c r="H8469" s="6">
        <v>45555.361073055552</v>
      </c>
      <c r="I8469" s="5" t="s">
        <v>1557</v>
      </c>
      <c r="J8469" s="5" t="s">
        <v>15</v>
      </c>
      <c r="K8469" s="5" t="s">
        <v>1556</v>
      </c>
    </row>
    <row r="8470" spans="1:11" x14ac:dyDescent="0.35">
      <c r="A8470" s="1">
        <v>45536</v>
      </c>
      <c r="B8470">
        <v>1848</v>
      </c>
      <c r="C8470">
        <v>2714</v>
      </c>
      <c r="D8470">
        <v>102</v>
      </c>
      <c r="E8470">
        <v>162</v>
      </c>
      <c r="F8470" s="5" t="s">
        <v>19</v>
      </c>
      <c r="G8470" s="6">
        <v>45537.375</v>
      </c>
      <c r="H8470" s="6">
        <v>45537.708333333336</v>
      </c>
      <c r="I8470" s="5" t="s">
        <v>1546</v>
      </c>
      <c r="J8470" s="5" t="s">
        <v>20</v>
      </c>
      <c r="K8470" s="5" t="s">
        <v>1552</v>
      </c>
    </row>
    <row r="8471" spans="1:11" x14ac:dyDescent="0.35">
      <c r="A8471" s="1">
        <v>45536</v>
      </c>
      <c r="B8471">
        <v>1848</v>
      </c>
      <c r="C8471">
        <v>2714</v>
      </c>
      <c r="D8471">
        <v>102</v>
      </c>
      <c r="E8471">
        <v>162</v>
      </c>
      <c r="F8471" s="5" t="s">
        <v>19</v>
      </c>
      <c r="G8471" s="6">
        <v>45538.375</v>
      </c>
      <c r="H8471" s="6">
        <v>45538.708333333336</v>
      </c>
      <c r="I8471" s="5" t="s">
        <v>1546</v>
      </c>
      <c r="J8471" s="5" t="s">
        <v>20</v>
      </c>
      <c r="K8471" s="5" t="s">
        <v>1552</v>
      </c>
    </row>
    <row r="8472" spans="1:11" x14ac:dyDescent="0.35">
      <c r="A8472" s="1">
        <v>45536</v>
      </c>
      <c r="B8472">
        <v>1848</v>
      </c>
      <c r="C8472">
        <v>2714</v>
      </c>
      <c r="D8472">
        <v>102</v>
      </c>
      <c r="E8472">
        <v>162</v>
      </c>
      <c r="F8472" s="5" t="s">
        <v>19</v>
      </c>
      <c r="G8472" s="6">
        <v>45539.375</v>
      </c>
      <c r="H8472" s="6">
        <v>45539.708333333336</v>
      </c>
      <c r="I8472" s="5" t="s">
        <v>1546</v>
      </c>
      <c r="J8472" s="5" t="s">
        <v>20</v>
      </c>
      <c r="K8472" s="5" t="s">
        <v>1552</v>
      </c>
    </row>
    <row r="8473" spans="1:11" x14ac:dyDescent="0.35">
      <c r="A8473" s="1">
        <v>45536</v>
      </c>
      <c r="B8473">
        <v>1848</v>
      </c>
      <c r="C8473">
        <v>2714</v>
      </c>
      <c r="D8473">
        <v>102</v>
      </c>
      <c r="E8473">
        <v>162</v>
      </c>
      <c r="F8473" s="5" t="s">
        <v>19</v>
      </c>
      <c r="G8473" s="6">
        <v>45540.375</v>
      </c>
      <c r="H8473" s="6">
        <v>45540.708333333336</v>
      </c>
      <c r="I8473" s="5" t="s">
        <v>1546</v>
      </c>
      <c r="J8473" s="5" t="s">
        <v>20</v>
      </c>
      <c r="K8473" s="5" t="s">
        <v>1552</v>
      </c>
    </row>
    <row r="8474" spans="1:11" x14ac:dyDescent="0.35">
      <c r="A8474" s="1">
        <v>45536</v>
      </c>
      <c r="B8474">
        <v>1848</v>
      </c>
      <c r="C8474">
        <v>2714</v>
      </c>
      <c r="D8474">
        <v>102</v>
      </c>
      <c r="E8474">
        <v>162</v>
      </c>
      <c r="F8474" s="5" t="s">
        <v>19</v>
      </c>
      <c r="G8474" s="6">
        <v>45541.375</v>
      </c>
      <c r="H8474" s="6">
        <v>45541.708333333336</v>
      </c>
      <c r="I8474" s="5" t="s">
        <v>1546</v>
      </c>
      <c r="J8474" s="5" t="s">
        <v>20</v>
      </c>
      <c r="K8474" s="5" t="s">
        <v>1552</v>
      </c>
    </row>
    <row r="8475" spans="1:11" x14ac:dyDescent="0.35">
      <c r="A8475" s="1">
        <v>45536</v>
      </c>
      <c r="B8475">
        <v>1848</v>
      </c>
      <c r="C8475">
        <v>2714</v>
      </c>
      <c r="D8475">
        <v>102</v>
      </c>
      <c r="E8475">
        <v>162</v>
      </c>
      <c r="F8475" s="5" t="s">
        <v>19</v>
      </c>
      <c r="G8475" s="6">
        <v>45544.375</v>
      </c>
      <c r="H8475" s="6">
        <v>45544.708333333336</v>
      </c>
      <c r="I8475" s="5" t="s">
        <v>1546</v>
      </c>
      <c r="J8475" s="5" t="s">
        <v>20</v>
      </c>
      <c r="K8475" s="5" t="s">
        <v>1552</v>
      </c>
    </row>
    <row r="8476" spans="1:11" x14ac:dyDescent="0.35">
      <c r="A8476" s="1">
        <v>45536</v>
      </c>
      <c r="B8476">
        <v>1848</v>
      </c>
      <c r="C8476">
        <v>2714</v>
      </c>
      <c r="D8476">
        <v>102</v>
      </c>
      <c r="E8476">
        <v>162</v>
      </c>
      <c r="F8476" s="5" t="s">
        <v>19</v>
      </c>
      <c r="G8476" s="6">
        <v>45545.375</v>
      </c>
      <c r="H8476" s="6">
        <v>45545.708333333336</v>
      </c>
      <c r="I8476" s="5" t="s">
        <v>1546</v>
      </c>
      <c r="J8476" s="5" t="s">
        <v>20</v>
      </c>
      <c r="K8476" s="5" t="s">
        <v>1552</v>
      </c>
    </row>
    <row r="8477" spans="1:11" x14ac:dyDescent="0.35">
      <c r="A8477" s="1">
        <v>45536</v>
      </c>
      <c r="B8477">
        <v>1848</v>
      </c>
      <c r="C8477">
        <v>2714</v>
      </c>
      <c r="D8477">
        <v>102</v>
      </c>
      <c r="E8477">
        <v>162</v>
      </c>
      <c r="F8477" s="5" t="s">
        <v>19</v>
      </c>
      <c r="G8477" s="6">
        <v>45546.375</v>
      </c>
      <c r="H8477" s="6">
        <v>45546.708333333336</v>
      </c>
      <c r="I8477" s="5" t="s">
        <v>1546</v>
      </c>
      <c r="J8477" s="5" t="s">
        <v>20</v>
      </c>
      <c r="K8477" s="5" t="s">
        <v>1552</v>
      </c>
    </row>
    <row r="8478" spans="1:11" x14ac:dyDescent="0.35">
      <c r="A8478" s="1">
        <v>45536</v>
      </c>
      <c r="B8478">
        <v>1848</v>
      </c>
      <c r="C8478">
        <v>2714</v>
      </c>
      <c r="D8478">
        <v>102</v>
      </c>
      <c r="E8478">
        <v>162</v>
      </c>
      <c r="F8478" s="5" t="s">
        <v>19</v>
      </c>
      <c r="G8478" s="6">
        <v>45547.375</v>
      </c>
      <c r="H8478" s="6">
        <v>45547.708333333336</v>
      </c>
      <c r="I8478" s="5" t="s">
        <v>1546</v>
      </c>
      <c r="J8478" s="5" t="s">
        <v>20</v>
      </c>
      <c r="K8478" s="5" t="s">
        <v>1552</v>
      </c>
    </row>
    <row r="8479" spans="1:11" x14ac:dyDescent="0.35">
      <c r="A8479" s="1">
        <v>45536</v>
      </c>
      <c r="B8479">
        <v>1848</v>
      </c>
      <c r="C8479">
        <v>2714</v>
      </c>
      <c r="D8479">
        <v>102</v>
      </c>
      <c r="E8479">
        <v>162</v>
      </c>
      <c r="F8479" s="5" t="s">
        <v>19</v>
      </c>
      <c r="G8479" s="6">
        <v>45548.375</v>
      </c>
      <c r="H8479" s="6">
        <v>45548.708333333336</v>
      </c>
      <c r="I8479" s="5" t="s">
        <v>1546</v>
      </c>
      <c r="J8479" s="5" t="s">
        <v>20</v>
      </c>
      <c r="K8479" s="5" t="s">
        <v>1552</v>
      </c>
    </row>
    <row r="8480" spans="1:11" x14ac:dyDescent="0.35">
      <c r="A8480" s="1">
        <v>45536</v>
      </c>
      <c r="B8480">
        <v>1848</v>
      </c>
      <c r="C8480">
        <v>2714</v>
      </c>
      <c r="D8480">
        <v>102</v>
      </c>
      <c r="E8480">
        <v>162</v>
      </c>
      <c r="F8480" s="5" t="s">
        <v>19</v>
      </c>
      <c r="G8480" s="6">
        <v>45551.375</v>
      </c>
      <c r="H8480" s="6">
        <v>45551.708333333336</v>
      </c>
      <c r="I8480" s="5" t="s">
        <v>1546</v>
      </c>
      <c r="J8480" s="5" t="s">
        <v>20</v>
      </c>
      <c r="K8480" s="5" t="s">
        <v>1552</v>
      </c>
    </row>
    <row r="8481" spans="1:11" x14ac:dyDescent="0.35">
      <c r="A8481" s="1">
        <v>45536</v>
      </c>
      <c r="B8481">
        <v>1848</v>
      </c>
      <c r="C8481">
        <v>2714</v>
      </c>
      <c r="D8481">
        <v>102</v>
      </c>
      <c r="E8481">
        <v>162</v>
      </c>
      <c r="F8481" s="5" t="s">
        <v>19</v>
      </c>
      <c r="G8481" s="6">
        <v>45552.375</v>
      </c>
      <c r="H8481" s="6">
        <v>45552.708333333336</v>
      </c>
      <c r="I8481" s="5" t="s">
        <v>1546</v>
      </c>
      <c r="J8481" s="5" t="s">
        <v>20</v>
      </c>
      <c r="K8481" s="5" t="s">
        <v>1552</v>
      </c>
    </row>
    <row r="8482" spans="1:11" x14ac:dyDescent="0.35">
      <c r="A8482" s="1">
        <v>45536</v>
      </c>
      <c r="B8482">
        <v>1848</v>
      </c>
      <c r="C8482">
        <v>2714</v>
      </c>
      <c r="D8482">
        <v>102</v>
      </c>
      <c r="E8482">
        <v>162</v>
      </c>
      <c r="F8482" s="5" t="s">
        <v>19</v>
      </c>
      <c r="G8482" s="6">
        <v>45553.375</v>
      </c>
      <c r="H8482" s="6">
        <v>45553.708333333336</v>
      </c>
      <c r="I8482" s="5" t="s">
        <v>1546</v>
      </c>
      <c r="J8482" s="5" t="s">
        <v>20</v>
      </c>
      <c r="K8482" s="5" t="s">
        <v>1552</v>
      </c>
    </row>
    <row r="8483" spans="1:11" x14ac:dyDescent="0.35">
      <c r="A8483" s="1">
        <v>45536</v>
      </c>
      <c r="B8483">
        <v>1848</v>
      </c>
      <c r="C8483">
        <v>2714</v>
      </c>
      <c r="D8483">
        <v>102</v>
      </c>
      <c r="E8483">
        <v>162</v>
      </c>
      <c r="F8483" s="5" t="s">
        <v>19</v>
      </c>
      <c r="G8483" s="6">
        <v>45554.375</v>
      </c>
      <c r="H8483" s="6">
        <v>45554.708333333336</v>
      </c>
      <c r="I8483" s="5" t="s">
        <v>1546</v>
      </c>
      <c r="J8483" s="5" t="s">
        <v>20</v>
      </c>
      <c r="K8483" s="5" t="s">
        <v>1552</v>
      </c>
    </row>
    <row r="8484" spans="1:11" x14ac:dyDescent="0.35">
      <c r="A8484" s="1">
        <v>45536</v>
      </c>
      <c r="B8484">
        <v>1848</v>
      </c>
      <c r="C8484">
        <v>2714</v>
      </c>
      <c r="D8484">
        <v>102</v>
      </c>
      <c r="E8484">
        <v>162</v>
      </c>
      <c r="F8484" s="5" t="s">
        <v>19</v>
      </c>
      <c r="G8484" s="6">
        <v>45555.375</v>
      </c>
      <c r="H8484" s="6">
        <v>45555.708333333336</v>
      </c>
      <c r="I8484" s="5" t="s">
        <v>1546</v>
      </c>
      <c r="J8484" s="5" t="s">
        <v>20</v>
      </c>
      <c r="K8484" s="5" t="s">
        <v>1552</v>
      </c>
    </row>
    <row r="8485" spans="1:11" x14ac:dyDescent="0.35">
      <c r="A8485" s="1">
        <v>45536</v>
      </c>
      <c r="B8485">
        <v>1848</v>
      </c>
      <c r="C8485">
        <v>2714</v>
      </c>
      <c r="D8485">
        <v>102</v>
      </c>
      <c r="E8485">
        <v>162</v>
      </c>
      <c r="F8485" s="5" t="s">
        <v>19</v>
      </c>
      <c r="G8485" s="6">
        <v>45558.375</v>
      </c>
      <c r="H8485" s="6">
        <v>45558.708333333336</v>
      </c>
      <c r="I8485" s="5" t="s">
        <v>1546</v>
      </c>
      <c r="J8485" s="5" t="s">
        <v>20</v>
      </c>
      <c r="K8485" s="5" t="s">
        <v>1552</v>
      </c>
    </row>
    <row r="8486" spans="1:11" x14ac:dyDescent="0.35">
      <c r="A8486" s="1">
        <v>45536</v>
      </c>
      <c r="B8486">
        <v>1848</v>
      </c>
      <c r="C8486">
        <v>2714</v>
      </c>
      <c r="D8486">
        <v>102</v>
      </c>
      <c r="E8486">
        <v>162</v>
      </c>
      <c r="F8486" s="5" t="s">
        <v>19</v>
      </c>
      <c r="G8486" s="6">
        <v>45559.375</v>
      </c>
      <c r="H8486" s="6">
        <v>45559.708333333336</v>
      </c>
      <c r="I8486" s="5" t="s">
        <v>1546</v>
      </c>
      <c r="J8486" s="5" t="s">
        <v>20</v>
      </c>
      <c r="K8486" s="5" t="s">
        <v>1552</v>
      </c>
    </row>
    <row r="8487" spans="1:11" x14ac:dyDescent="0.35">
      <c r="A8487" s="1">
        <v>45536</v>
      </c>
      <c r="B8487">
        <v>1848</v>
      </c>
      <c r="C8487">
        <v>2714</v>
      </c>
      <c r="D8487">
        <v>102</v>
      </c>
      <c r="E8487">
        <v>162</v>
      </c>
      <c r="F8487" s="5" t="s">
        <v>19</v>
      </c>
      <c r="G8487" s="6">
        <v>45565.375</v>
      </c>
      <c r="H8487" s="6">
        <v>45565.555722881945</v>
      </c>
      <c r="I8487" s="5" t="s">
        <v>1553</v>
      </c>
      <c r="J8487" s="5" t="s">
        <v>20</v>
      </c>
      <c r="K8487" s="5" t="s">
        <v>1552</v>
      </c>
    </row>
    <row r="8488" spans="1:11" x14ac:dyDescent="0.35">
      <c r="A8488" s="1">
        <v>45536</v>
      </c>
      <c r="B8488">
        <v>1850</v>
      </c>
      <c r="C8488">
        <v>2716</v>
      </c>
      <c r="D8488">
        <v>240</v>
      </c>
      <c r="E8488">
        <v>340</v>
      </c>
      <c r="F8488" s="5" t="s">
        <v>19</v>
      </c>
      <c r="G8488" s="6">
        <v>45537.375</v>
      </c>
      <c r="H8488" s="6">
        <v>45537.708333333336</v>
      </c>
      <c r="I8488" s="5" t="s">
        <v>1546</v>
      </c>
      <c r="J8488" s="5" t="s">
        <v>20</v>
      </c>
      <c r="K8488" s="5" t="s">
        <v>1552</v>
      </c>
    </row>
    <row r="8489" spans="1:11" x14ac:dyDescent="0.35">
      <c r="A8489" s="1">
        <v>45536</v>
      </c>
      <c r="B8489">
        <v>1850</v>
      </c>
      <c r="C8489">
        <v>2716</v>
      </c>
      <c r="D8489">
        <v>240</v>
      </c>
      <c r="E8489">
        <v>340</v>
      </c>
      <c r="F8489" s="5" t="s">
        <v>19</v>
      </c>
      <c r="G8489" s="6">
        <v>45538.375</v>
      </c>
      <c r="H8489" s="6">
        <v>45538.708333333336</v>
      </c>
      <c r="I8489" s="5" t="s">
        <v>1546</v>
      </c>
      <c r="J8489" s="5" t="s">
        <v>20</v>
      </c>
      <c r="K8489" s="5" t="s">
        <v>1552</v>
      </c>
    </row>
    <row r="8490" spans="1:11" x14ac:dyDescent="0.35">
      <c r="A8490" s="1">
        <v>45536</v>
      </c>
      <c r="B8490">
        <v>1850</v>
      </c>
      <c r="C8490">
        <v>2716</v>
      </c>
      <c r="D8490">
        <v>240</v>
      </c>
      <c r="E8490">
        <v>340</v>
      </c>
      <c r="F8490" s="5" t="s">
        <v>19</v>
      </c>
      <c r="G8490" s="6">
        <v>45539.375</v>
      </c>
      <c r="H8490" s="6">
        <v>45539.708333333336</v>
      </c>
      <c r="I8490" s="5" t="s">
        <v>1546</v>
      </c>
      <c r="J8490" s="5" t="s">
        <v>20</v>
      </c>
      <c r="K8490" s="5" t="s">
        <v>1552</v>
      </c>
    </row>
    <row r="8491" spans="1:11" x14ac:dyDescent="0.35">
      <c r="A8491" s="1">
        <v>45536</v>
      </c>
      <c r="B8491">
        <v>1850</v>
      </c>
      <c r="C8491">
        <v>2716</v>
      </c>
      <c r="D8491">
        <v>240</v>
      </c>
      <c r="E8491">
        <v>340</v>
      </c>
      <c r="F8491" s="5" t="s">
        <v>19</v>
      </c>
      <c r="G8491" s="6">
        <v>45540.375</v>
      </c>
      <c r="H8491" s="6">
        <v>45540.708333333336</v>
      </c>
      <c r="I8491" s="5" t="s">
        <v>1546</v>
      </c>
      <c r="J8491" s="5" t="s">
        <v>20</v>
      </c>
      <c r="K8491" s="5" t="s">
        <v>1552</v>
      </c>
    </row>
    <row r="8492" spans="1:11" x14ac:dyDescent="0.35">
      <c r="A8492" s="1">
        <v>45536</v>
      </c>
      <c r="B8492">
        <v>1850</v>
      </c>
      <c r="C8492">
        <v>2716</v>
      </c>
      <c r="D8492">
        <v>240</v>
      </c>
      <c r="E8492">
        <v>340</v>
      </c>
      <c r="F8492" s="5" t="s">
        <v>19</v>
      </c>
      <c r="G8492" s="6">
        <v>45541.375</v>
      </c>
      <c r="H8492" s="6">
        <v>45541.708333333336</v>
      </c>
      <c r="I8492" s="5" t="s">
        <v>1546</v>
      </c>
      <c r="J8492" s="5" t="s">
        <v>20</v>
      </c>
      <c r="K8492" s="5" t="s">
        <v>1552</v>
      </c>
    </row>
    <row r="8493" spans="1:11" x14ac:dyDescent="0.35">
      <c r="A8493" s="1">
        <v>45536</v>
      </c>
      <c r="B8493">
        <v>1850</v>
      </c>
      <c r="C8493">
        <v>2716</v>
      </c>
      <c r="D8493">
        <v>240</v>
      </c>
      <c r="E8493">
        <v>340</v>
      </c>
      <c r="F8493" s="5" t="s">
        <v>19</v>
      </c>
      <c r="G8493" s="6">
        <v>45544.375</v>
      </c>
      <c r="H8493" s="6">
        <v>45544.708333333336</v>
      </c>
      <c r="I8493" s="5" t="s">
        <v>1546</v>
      </c>
      <c r="J8493" s="5" t="s">
        <v>20</v>
      </c>
      <c r="K8493" s="5" t="s">
        <v>1552</v>
      </c>
    </row>
    <row r="8494" spans="1:11" x14ac:dyDescent="0.35">
      <c r="A8494" s="1">
        <v>45536</v>
      </c>
      <c r="B8494">
        <v>1850</v>
      </c>
      <c r="C8494">
        <v>2716</v>
      </c>
      <c r="D8494">
        <v>240</v>
      </c>
      <c r="E8494">
        <v>340</v>
      </c>
      <c r="F8494" s="5" t="s">
        <v>19</v>
      </c>
      <c r="G8494" s="6">
        <v>45545.375</v>
      </c>
      <c r="H8494" s="6">
        <v>45545.708333333336</v>
      </c>
      <c r="I8494" s="5" t="s">
        <v>1546</v>
      </c>
      <c r="J8494" s="5" t="s">
        <v>20</v>
      </c>
      <c r="K8494" s="5" t="s">
        <v>1552</v>
      </c>
    </row>
    <row r="8495" spans="1:11" x14ac:dyDescent="0.35">
      <c r="A8495" s="1">
        <v>45536</v>
      </c>
      <c r="B8495">
        <v>1850</v>
      </c>
      <c r="C8495">
        <v>2716</v>
      </c>
      <c r="D8495">
        <v>240</v>
      </c>
      <c r="E8495">
        <v>340</v>
      </c>
      <c r="F8495" s="5" t="s">
        <v>19</v>
      </c>
      <c r="G8495" s="6">
        <v>45546.375</v>
      </c>
      <c r="H8495" s="6">
        <v>45546.708333333336</v>
      </c>
      <c r="I8495" s="5" t="s">
        <v>1546</v>
      </c>
      <c r="J8495" s="5" t="s">
        <v>20</v>
      </c>
      <c r="K8495" s="5" t="s">
        <v>1552</v>
      </c>
    </row>
    <row r="8496" spans="1:11" x14ac:dyDescent="0.35">
      <c r="A8496" s="1">
        <v>45536</v>
      </c>
      <c r="B8496">
        <v>1850</v>
      </c>
      <c r="C8496">
        <v>2716</v>
      </c>
      <c r="D8496">
        <v>240</v>
      </c>
      <c r="E8496">
        <v>340</v>
      </c>
      <c r="F8496" s="5" t="s">
        <v>19</v>
      </c>
      <c r="G8496" s="6">
        <v>45547.375</v>
      </c>
      <c r="H8496" s="6">
        <v>45547.708333333336</v>
      </c>
      <c r="I8496" s="5" t="s">
        <v>1546</v>
      </c>
      <c r="J8496" s="5" t="s">
        <v>20</v>
      </c>
      <c r="K8496" s="5" t="s">
        <v>1552</v>
      </c>
    </row>
    <row r="8497" spans="1:11" x14ac:dyDescent="0.35">
      <c r="A8497" s="1">
        <v>45536</v>
      </c>
      <c r="B8497">
        <v>1850</v>
      </c>
      <c r="C8497">
        <v>2716</v>
      </c>
      <c r="D8497">
        <v>240</v>
      </c>
      <c r="E8497">
        <v>340</v>
      </c>
      <c r="F8497" s="5" t="s">
        <v>19</v>
      </c>
      <c r="G8497" s="6">
        <v>45548.375</v>
      </c>
      <c r="H8497" s="6">
        <v>45548.708333333336</v>
      </c>
      <c r="I8497" s="5" t="s">
        <v>1546</v>
      </c>
      <c r="J8497" s="5" t="s">
        <v>20</v>
      </c>
      <c r="K8497" s="5" t="s">
        <v>1552</v>
      </c>
    </row>
    <row r="8498" spans="1:11" x14ac:dyDescent="0.35">
      <c r="A8498" s="1">
        <v>45536</v>
      </c>
      <c r="B8498">
        <v>1850</v>
      </c>
      <c r="C8498">
        <v>2716</v>
      </c>
      <c r="D8498">
        <v>240</v>
      </c>
      <c r="E8498">
        <v>340</v>
      </c>
      <c r="F8498" s="5" t="s">
        <v>19</v>
      </c>
      <c r="G8498" s="6">
        <v>45551.375</v>
      </c>
      <c r="H8498" s="6">
        <v>45551.708333333336</v>
      </c>
      <c r="I8498" s="5" t="s">
        <v>1546</v>
      </c>
      <c r="J8498" s="5" t="s">
        <v>20</v>
      </c>
      <c r="K8498" s="5" t="s">
        <v>1552</v>
      </c>
    </row>
    <row r="8499" spans="1:11" x14ac:dyDescent="0.35">
      <c r="A8499" s="1">
        <v>45536</v>
      </c>
      <c r="B8499">
        <v>1850</v>
      </c>
      <c r="C8499">
        <v>2716</v>
      </c>
      <c r="D8499">
        <v>240</v>
      </c>
      <c r="E8499">
        <v>340</v>
      </c>
      <c r="F8499" s="5" t="s">
        <v>19</v>
      </c>
      <c r="G8499" s="6">
        <v>45552.375</v>
      </c>
      <c r="H8499" s="6">
        <v>45552.708333333336</v>
      </c>
      <c r="I8499" s="5" t="s">
        <v>1546</v>
      </c>
      <c r="J8499" s="5" t="s">
        <v>20</v>
      </c>
      <c r="K8499" s="5" t="s">
        <v>1552</v>
      </c>
    </row>
    <row r="8500" spans="1:11" x14ac:dyDescent="0.35">
      <c r="A8500" s="1">
        <v>45536</v>
      </c>
      <c r="B8500">
        <v>1850</v>
      </c>
      <c r="C8500">
        <v>2716</v>
      </c>
      <c r="D8500">
        <v>240</v>
      </c>
      <c r="E8500">
        <v>340</v>
      </c>
      <c r="F8500" s="5" t="s">
        <v>19</v>
      </c>
      <c r="G8500" s="6">
        <v>45553.375</v>
      </c>
      <c r="H8500" s="6">
        <v>45553.708333333336</v>
      </c>
      <c r="I8500" s="5" t="s">
        <v>1546</v>
      </c>
      <c r="J8500" s="5" t="s">
        <v>20</v>
      </c>
      <c r="K8500" s="5" t="s">
        <v>1552</v>
      </c>
    </row>
    <row r="8501" spans="1:11" x14ac:dyDescent="0.35">
      <c r="A8501" s="1">
        <v>45536</v>
      </c>
      <c r="B8501">
        <v>1850</v>
      </c>
      <c r="C8501">
        <v>2716</v>
      </c>
      <c r="D8501">
        <v>240</v>
      </c>
      <c r="E8501">
        <v>340</v>
      </c>
      <c r="F8501" s="5" t="s">
        <v>19</v>
      </c>
      <c r="G8501" s="6">
        <v>45554.375</v>
      </c>
      <c r="H8501" s="6">
        <v>45554.708333333336</v>
      </c>
      <c r="I8501" s="5" t="s">
        <v>1546</v>
      </c>
      <c r="J8501" s="5" t="s">
        <v>20</v>
      </c>
      <c r="K8501" s="5" t="s">
        <v>1552</v>
      </c>
    </row>
    <row r="8502" spans="1:11" x14ac:dyDescent="0.35">
      <c r="A8502" s="1">
        <v>45536</v>
      </c>
      <c r="B8502">
        <v>1850</v>
      </c>
      <c r="C8502">
        <v>2716</v>
      </c>
      <c r="D8502">
        <v>240</v>
      </c>
      <c r="E8502">
        <v>340</v>
      </c>
      <c r="F8502" s="5" t="s">
        <v>19</v>
      </c>
      <c r="G8502" s="6">
        <v>45555.375</v>
      </c>
      <c r="H8502" s="6">
        <v>45555.708333333336</v>
      </c>
      <c r="I8502" s="5" t="s">
        <v>1546</v>
      </c>
      <c r="J8502" s="5" t="s">
        <v>20</v>
      </c>
      <c r="K8502" s="5" t="s">
        <v>1552</v>
      </c>
    </row>
    <row r="8503" spans="1:11" x14ac:dyDescent="0.35">
      <c r="A8503" s="1">
        <v>45536</v>
      </c>
      <c r="B8503">
        <v>1850</v>
      </c>
      <c r="C8503">
        <v>2716</v>
      </c>
      <c r="D8503">
        <v>240</v>
      </c>
      <c r="E8503">
        <v>340</v>
      </c>
      <c r="F8503" s="5" t="s">
        <v>19</v>
      </c>
      <c r="G8503" s="6">
        <v>45558.375</v>
      </c>
      <c r="H8503" s="6">
        <v>45558.708333333336</v>
      </c>
      <c r="I8503" s="5" t="s">
        <v>1546</v>
      </c>
      <c r="J8503" s="5" t="s">
        <v>20</v>
      </c>
      <c r="K8503" s="5" t="s">
        <v>1552</v>
      </c>
    </row>
    <row r="8504" spans="1:11" x14ac:dyDescent="0.35">
      <c r="A8504" s="1">
        <v>45536</v>
      </c>
      <c r="B8504">
        <v>1850</v>
      </c>
      <c r="C8504">
        <v>2716</v>
      </c>
      <c r="D8504">
        <v>240</v>
      </c>
      <c r="E8504">
        <v>340</v>
      </c>
      <c r="F8504" s="5" t="s">
        <v>19</v>
      </c>
      <c r="G8504" s="6">
        <v>45559.375</v>
      </c>
      <c r="H8504" s="6">
        <v>45559.708333333336</v>
      </c>
      <c r="I8504" s="5" t="s">
        <v>1546</v>
      </c>
      <c r="J8504" s="5" t="s">
        <v>20</v>
      </c>
      <c r="K8504" s="5" t="s">
        <v>1552</v>
      </c>
    </row>
    <row r="8505" spans="1:11" x14ac:dyDescent="0.35">
      <c r="A8505" s="1">
        <v>45536</v>
      </c>
      <c r="B8505">
        <v>1850</v>
      </c>
      <c r="C8505">
        <v>2716</v>
      </c>
      <c r="D8505">
        <v>240</v>
      </c>
      <c r="E8505">
        <v>340</v>
      </c>
      <c r="F8505" s="5" t="s">
        <v>19</v>
      </c>
      <c r="G8505" s="6">
        <v>45565.375</v>
      </c>
      <c r="H8505" s="6">
        <v>45565.555722881945</v>
      </c>
      <c r="I8505" s="5" t="s">
        <v>1553</v>
      </c>
      <c r="J8505" s="5" t="s">
        <v>20</v>
      </c>
      <c r="K8505" s="5" t="s">
        <v>1552</v>
      </c>
    </row>
    <row r="8506" spans="1:11" x14ac:dyDescent="0.35">
      <c r="A8506" s="1">
        <v>45536</v>
      </c>
      <c r="B8506">
        <v>1856</v>
      </c>
      <c r="C8506">
        <v>2723</v>
      </c>
      <c r="D8506">
        <v>210</v>
      </c>
      <c r="E8506">
        <v>303</v>
      </c>
      <c r="F8506" s="5" t="s">
        <v>14</v>
      </c>
      <c r="G8506" s="6">
        <v>45539.8125</v>
      </c>
      <c r="H8506" s="6">
        <v>45540.3125</v>
      </c>
      <c r="I8506" s="5" t="s">
        <v>1554</v>
      </c>
      <c r="J8506" s="5" t="s">
        <v>15</v>
      </c>
      <c r="K8506" s="5" t="s">
        <v>1550</v>
      </c>
    </row>
    <row r="8507" spans="1:11" x14ac:dyDescent="0.35">
      <c r="A8507" s="1">
        <v>45536</v>
      </c>
      <c r="B8507">
        <v>1856</v>
      </c>
      <c r="C8507">
        <v>2723</v>
      </c>
      <c r="D8507">
        <v>210</v>
      </c>
      <c r="E8507">
        <v>303</v>
      </c>
      <c r="F8507" s="5" t="s">
        <v>14</v>
      </c>
      <c r="G8507" s="6">
        <v>45540.8125</v>
      </c>
      <c r="H8507" s="6">
        <v>45541.3125</v>
      </c>
      <c r="I8507" s="5" t="s">
        <v>1554</v>
      </c>
      <c r="J8507" s="5" t="s">
        <v>15</v>
      </c>
      <c r="K8507" s="5" t="s">
        <v>1550</v>
      </c>
    </row>
    <row r="8508" spans="1:11" x14ac:dyDescent="0.35">
      <c r="A8508" s="1">
        <v>45536</v>
      </c>
      <c r="B8508">
        <v>1856</v>
      </c>
      <c r="C8508">
        <v>2723</v>
      </c>
      <c r="D8508">
        <v>210</v>
      </c>
      <c r="E8508">
        <v>303</v>
      </c>
      <c r="F8508" s="5" t="s">
        <v>14</v>
      </c>
      <c r="G8508" s="6">
        <v>45546.8125</v>
      </c>
      <c r="H8508" s="6">
        <v>45547.3125</v>
      </c>
      <c r="I8508" s="5" t="s">
        <v>1554</v>
      </c>
      <c r="J8508" s="5" t="s">
        <v>15</v>
      </c>
      <c r="K8508" s="5" t="s">
        <v>1550</v>
      </c>
    </row>
    <row r="8509" spans="1:11" x14ac:dyDescent="0.35">
      <c r="A8509" s="1">
        <v>45536</v>
      </c>
      <c r="B8509">
        <v>1856</v>
      </c>
      <c r="C8509">
        <v>2723</v>
      </c>
      <c r="D8509">
        <v>210</v>
      </c>
      <c r="E8509">
        <v>303</v>
      </c>
      <c r="F8509" s="5" t="s">
        <v>14</v>
      </c>
      <c r="G8509" s="6">
        <v>45547.8125</v>
      </c>
      <c r="H8509" s="6">
        <v>45548.3125</v>
      </c>
      <c r="I8509" s="5" t="s">
        <v>1554</v>
      </c>
      <c r="J8509" s="5" t="s">
        <v>15</v>
      </c>
      <c r="K8509" s="5" t="s">
        <v>1550</v>
      </c>
    </row>
    <row r="8510" spans="1:11" x14ac:dyDescent="0.35">
      <c r="A8510" s="1">
        <v>45536</v>
      </c>
      <c r="B8510">
        <v>1856</v>
      </c>
      <c r="C8510">
        <v>2723</v>
      </c>
      <c r="D8510">
        <v>210</v>
      </c>
      <c r="E8510">
        <v>303</v>
      </c>
      <c r="F8510" s="5" t="s">
        <v>14</v>
      </c>
      <c r="G8510" s="6">
        <v>45553.8125</v>
      </c>
      <c r="H8510" s="6">
        <v>45554.3125</v>
      </c>
      <c r="I8510" s="5" t="s">
        <v>1554</v>
      </c>
      <c r="J8510" s="5" t="s">
        <v>15</v>
      </c>
      <c r="K8510" s="5" t="s">
        <v>1550</v>
      </c>
    </row>
    <row r="8511" spans="1:11" x14ac:dyDescent="0.35">
      <c r="A8511" s="1">
        <v>45536</v>
      </c>
      <c r="B8511">
        <v>1856</v>
      </c>
      <c r="C8511">
        <v>2723</v>
      </c>
      <c r="D8511">
        <v>210</v>
      </c>
      <c r="E8511">
        <v>303</v>
      </c>
      <c r="F8511" s="5" t="s">
        <v>14</v>
      </c>
      <c r="G8511" s="6">
        <v>45554.8125</v>
      </c>
      <c r="H8511" s="6">
        <v>45555.3125</v>
      </c>
      <c r="I8511" s="5" t="s">
        <v>1554</v>
      </c>
      <c r="J8511" s="5" t="s">
        <v>15</v>
      </c>
      <c r="K8511" s="5" t="s">
        <v>1550</v>
      </c>
    </row>
    <row r="8512" spans="1:11" x14ac:dyDescent="0.35">
      <c r="A8512" s="1">
        <v>45536</v>
      </c>
      <c r="B8512">
        <v>1856</v>
      </c>
      <c r="C8512">
        <v>2723</v>
      </c>
      <c r="D8512">
        <v>210</v>
      </c>
      <c r="E8512">
        <v>303</v>
      </c>
      <c r="F8512" s="5" t="s">
        <v>14</v>
      </c>
      <c r="G8512" s="6">
        <v>45560.8125</v>
      </c>
      <c r="H8512" s="6">
        <v>45561.3125</v>
      </c>
      <c r="I8512" s="5" t="s">
        <v>1554</v>
      </c>
      <c r="J8512" s="5" t="s">
        <v>15</v>
      </c>
      <c r="K8512" s="5" t="s">
        <v>1550</v>
      </c>
    </row>
    <row r="8513" spans="1:11" x14ac:dyDescent="0.35">
      <c r="A8513" s="1">
        <v>45536</v>
      </c>
      <c r="B8513">
        <v>1856</v>
      </c>
      <c r="C8513">
        <v>2723</v>
      </c>
      <c r="D8513">
        <v>210</v>
      </c>
      <c r="E8513">
        <v>303</v>
      </c>
      <c r="F8513" s="5" t="s">
        <v>14</v>
      </c>
      <c r="G8513" s="6">
        <v>45561.8125</v>
      </c>
      <c r="H8513" s="6">
        <v>45562.3125</v>
      </c>
      <c r="I8513" s="5" t="s">
        <v>1554</v>
      </c>
      <c r="J8513" s="5" t="s">
        <v>15</v>
      </c>
      <c r="K8513" s="5" t="s">
        <v>1550</v>
      </c>
    </row>
    <row r="8514" spans="1:11" x14ac:dyDescent="0.35">
      <c r="A8514" s="1">
        <v>45536</v>
      </c>
      <c r="B8514">
        <v>1856</v>
      </c>
      <c r="C8514">
        <v>2723</v>
      </c>
      <c r="D8514">
        <v>210</v>
      </c>
      <c r="E8514">
        <v>303</v>
      </c>
      <c r="F8514" s="5" t="s">
        <v>14</v>
      </c>
      <c r="G8514" s="6">
        <v>45561.8125</v>
      </c>
      <c r="H8514" s="6">
        <v>45563.315924652779</v>
      </c>
      <c r="I8514" s="5" t="s">
        <v>1555</v>
      </c>
      <c r="J8514" s="5" t="s">
        <v>15</v>
      </c>
      <c r="K8514" s="5" t="s">
        <v>1550</v>
      </c>
    </row>
    <row r="8515" spans="1:11" x14ac:dyDescent="0.35">
      <c r="A8515" s="1">
        <v>45536</v>
      </c>
      <c r="B8515">
        <v>1859</v>
      </c>
      <c r="C8515">
        <v>2727</v>
      </c>
      <c r="D8515">
        <v>289</v>
      </c>
      <c r="E8515">
        <v>405</v>
      </c>
      <c r="F8515" s="5" t="s">
        <v>19</v>
      </c>
      <c r="G8515" s="6">
        <v>45537.375</v>
      </c>
      <c r="H8515" s="6">
        <v>45537.708333333336</v>
      </c>
      <c r="I8515" s="5" t="s">
        <v>1546</v>
      </c>
      <c r="J8515" s="5" t="s">
        <v>20</v>
      </c>
      <c r="K8515" s="5" t="s">
        <v>1552</v>
      </c>
    </row>
    <row r="8516" spans="1:11" x14ac:dyDescent="0.35">
      <c r="A8516" s="1">
        <v>45536</v>
      </c>
      <c r="B8516">
        <v>1859</v>
      </c>
      <c r="C8516">
        <v>2727</v>
      </c>
      <c r="D8516">
        <v>289</v>
      </c>
      <c r="E8516">
        <v>405</v>
      </c>
      <c r="F8516" s="5" t="s">
        <v>19</v>
      </c>
      <c r="G8516" s="6">
        <v>45538.375</v>
      </c>
      <c r="H8516" s="6">
        <v>45538.708333333336</v>
      </c>
      <c r="I8516" s="5" t="s">
        <v>1546</v>
      </c>
      <c r="J8516" s="5" t="s">
        <v>20</v>
      </c>
      <c r="K8516" s="5" t="s">
        <v>1552</v>
      </c>
    </row>
    <row r="8517" spans="1:11" x14ac:dyDescent="0.35">
      <c r="A8517" s="1">
        <v>45536</v>
      </c>
      <c r="B8517">
        <v>1859</v>
      </c>
      <c r="C8517">
        <v>2727</v>
      </c>
      <c r="D8517">
        <v>289</v>
      </c>
      <c r="E8517">
        <v>405</v>
      </c>
      <c r="F8517" s="5" t="s">
        <v>19</v>
      </c>
      <c r="G8517" s="6">
        <v>45539.375</v>
      </c>
      <c r="H8517" s="6">
        <v>45539.708333333336</v>
      </c>
      <c r="I8517" s="5" t="s">
        <v>1546</v>
      </c>
      <c r="J8517" s="5" t="s">
        <v>20</v>
      </c>
      <c r="K8517" s="5" t="s">
        <v>1552</v>
      </c>
    </row>
    <row r="8518" spans="1:11" x14ac:dyDescent="0.35">
      <c r="A8518" s="1">
        <v>45536</v>
      </c>
      <c r="B8518">
        <v>1859</v>
      </c>
      <c r="C8518">
        <v>2727</v>
      </c>
      <c r="D8518">
        <v>289</v>
      </c>
      <c r="E8518">
        <v>405</v>
      </c>
      <c r="F8518" s="5" t="s">
        <v>19</v>
      </c>
      <c r="G8518" s="6">
        <v>45540.375</v>
      </c>
      <c r="H8518" s="6">
        <v>45540.708333333336</v>
      </c>
      <c r="I8518" s="5" t="s">
        <v>1546</v>
      </c>
      <c r="J8518" s="5" t="s">
        <v>20</v>
      </c>
      <c r="K8518" s="5" t="s">
        <v>1552</v>
      </c>
    </row>
    <row r="8519" spans="1:11" x14ac:dyDescent="0.35">
      <c r="A8519" s="1">
        <v>45536</v>
      </c>
      <c r="B8519">
        <v>1859</v>
      </c>
      <c r="C8519">
        <v>2727</v>
      </c>
      <c r="D8519">
        <v>289</v>
      </c>
      <c r="E8519">
        <v>405</v>
      </c>
      <c r="F8519" s="5" t="s">
        <v>19</v>
      </c>
      <c r="G8519" s="6">
        <v>45541.375</v>
      </c>
      <c r="H8519" s="6">
        <v>45541.708333333336</v>
      </c>
      <c r="I8519" s="5" t="s">
        <v>1546</v>
      </c>
      <c r="J8519" s="5" t="s">
        <v>20</v>
      </c>
      <c r="K8519" s="5" t="s">
        <v>1552</v>
      </c>
    </row>
    <row r="8520" spans="1:11" x14ac:dyDescent="0.35">
      <c r="A8520" s="1">
        <v>45536</v>
      </c>
      <c r="B8520">
        <v>1859</v>
      </c>
      <c r="C8520">
        <v>2727</v>
      </c>
      <c r="D8520">
        <v>289</v>
      </c>
      <c r="E8520">
        <v>405</v>
      </c>
      <c r="F8520" s="5" t="s">
        <v>19</v>
      </c>
      <c r="G8520" s="6">
        <v>45544.375</v>
      </c>
      <c r="H8520" s="6">
        <v>45544.708333333336</v>
      </c>
      <c r="I8520" s="5" t="s">
        <v>1546</v>
      </c>
      <c r="J8520" s="5" t="s">
        <v>20</v>
      </c>
      <c r="K8520" s="5" t="s">
        <v>1552</v>
      </c>
    </row>
    <row r="8521" spans="1:11" x14ac:dyDescent="0.35">
      <c r="A8521" s="1">
        <v>45536</v>
      </c>
      <c r="B8521">
        <v>1859</v>
      </c>
      <c r="C8521">
        <v>2727</v>
      </c>
      <c r="D8521">
        <v>289</v>
      </c>
      <c r="E8521">
        <v>405</v>
      </c>
      <c r="F8521" s="5" t="s">
        <v>19</v>
      </c>
      <c r="G8521" s="6">
        <v>45545.375</v>
      </c>
      <c r="H8521" s="6">
        <v>45545.708333333336</v>
      </c>
      <c r="I8521" s="5" t="s">
        <v>1546</v>
      </c>
      <c r="J8521" s="5" t="s">
        <v>20</v>
      </c>
      <c r="K8521" s="5" t="s">
        <v>1552</v>
      </c>
    </row>
    <row r="8522" spans="1:11" x14ac:dyDescent="0.35">
      <c r="A8522" s="1">
        <v>45536</v>
      </c>
      <c r="B8522">
        <v>1859</v>
      </c>
      <c r="C8522">
        <v>2727</v>
      </c>
      <c r="D8522">
        <v>289</v>
      </c>
      <c r="E8522">
        <v>405</v>
      </c>
      <c r="F8522" s="5" t="s">
        <v>19</v>
      </c>
      <c r="G8522" s="6">
        <v>45546.375</v>
      </c>
      <c r="H8522" s="6">
        <v>45546.708333333336</v>
      </c>
      <c r="I8522" s="5" t="s">
        <v>1546</v>
      </c>
      <c r="J8522" s="5" t="s">
        <v>20</v>
      </c>
      <c r="K8522" s="5" t="s">
        <v>1552</v>
      </c>
    </row>
    <row r="8523" spans="1:11" x14ac:dyDescent="0.35">
      <c r="A8523" s="1">
        <v>45536</v>
      </c>
      <c r="B8523">
        <v>1859</v>
      </c>
      <c r="C8523">
        <v>2727</v>
      </c>
      <c r="D8523">
        <v>289</v>
      </c>
      <c r="E8523">
        <v>405</v>
      </c>
      <c r="F8523" s="5" t="s">
        <v>19</v>
      </c>
      <c r="G8523" s="6">
        <v>45547.375</v>
      </c>
      <c r="H8523" s="6">
        <v>45547.708333333336</v>
      </c>
      <c r="I8523" s="5" t="s">
        <v>1546</v>
      </c>
      <c r="J8523" s="5" t="s">
        <v>20</v>
      </c>
      <c r="K8523" s="5" t="s">
        <v>1552</v>
      </c>
    </row>
    <row r="8524" spans="1:11" x14ac:dyDescent="0.35">
      <c r="A8524" s="1">
        <v>45536</v>
      </c>
      <c r="B8524">
        <v>1859</v>
      </c>
      <c r="C8524">
        <v>2727</v>
      </c>
      <c r="D8524">
        <v>289</v>
      </c>
      <c r="E8524">
        <v>405</v>
      </c>
      <c r="F8524" s="5" t="s">
        <v>19</v>
      </c>
      <c r="G8524" s="6">
        <v>45548.375</v>
      </c>
      <c r="H8524" s="6">
        <v>45548.708333333336</v>
      </c>
      <c r="I8524" s="5" t="s">
        <v>1546</v>
      </c>
      <c r="J8524" s="5" t="s">
        <v>20</v>
      </c>
      <c r="K8524" s="5" t="s">
        <v>1552</v>
      </c>
    </row>
    <row r="8525" spans="1:11" x14ac:dyDescent="0.35">
      <c r="A8525" s="1">
        <v>45536</v>
      </c>
      <c r="B8525">
        <v>1859</v>
      </c>
      <c r="C8525">
        <v>2727</v>
      </c>
      <c r="D8525">
        <v>289</v>
      </c>
      <c r="E8525">
        <v>405</v>
      </c>
      <c r="F8525" s="5" t="s">
        <v>19</v>
      </c>
      <c r="G8525" s="6">
        <v>45551.375</v>
      </c>
      <c r="H8525" s="6">
        <v>45551.708333333336</v>
      </c>
      <c r="I8525" s="5" t="s">
        <v>1546</v>
      </c>
      <c r="J8525" s="5" t="s">
        <v>20</v>
      </c>
      <c r="K8525" s="5" t="s">
        <v>1552</v>
      </c>
    </row>
    <row r="8526" spans="1:11" x14ac:dyDescent="0.35">
      <c r="A8526" s="1">
        <v>45536</v>
      </c>
      <c r="B8526">
        <v>1859</v>
      </c>
      <c r="C8526">
        <v>2727</v>
      </c>
      <c r="D8526">
        <v>289</v>
      </c>
      <c r="E8526">
        <v>405</v>
      </c>
      <c r="F8526" s="5" t="s">
        <v>19</v>
      </c>
      <c r="G8526" s="6">
        <v>45552.375</v>
      </c>
      <c r="H8526" s="6">
        <v>45552.708333333336</v>
      </c>
      <c r="I8526" s="5" t="s">
        <v>1546</v>
      </c>
      <c r="J8526" s="5" t="s">
        <v>20</v>
      </c>
      <c r="K8526" s="5" t="s">
        <v>1552</v>
      </c>
    </row>
    <row r="8527" spans="1:11" x14ac:dyDescent="0.35">
      <c r="A8527" s="1">
        <v>45536</v>
      </c>
      <c r="B8527">
        <v>1859</v>
      </c>
      <c r="C8527">
        <v>2727</v>
      </c>
      <c r="D8527">
        <v>289</v>
      </c>
      <c r="E8527">
        <v>405</v>
      </c>
      <c r="F8527" s="5" t="s">
        <v>19</v>
      </c>
      <c r="G8527" s="6">
        <v>45553.375</v>
      </c>
      <c r="H8527" s="6">
        <v>45553.708333333336</v>
      </c>
      <c r="I8527" s="5" t="s">
        <v>1546</v>
      </c>
      <c r="J8527" s="5" t="s">
        <v>20</v>
      </c>
      <c r="K8527" s="5" t="s">
        <v>1552</v>
      </c>
    </row>
    <row r="8528" spans="1:11" x14ac:dyDescent="0.35">
      <c r="A8528" s="1">
        <v>45536</v>
      </c>
      <c r="B8528">
        <v>1859</v>
      </c>
      <c r="C8528">
        <v>2727</v>
      </c>
      <c r="D8528">
        <v>289</v>
      </c>
      <c r="E8528">
        <v>405</v>
      </c>
      <c r="F8528" s="5" t="s">
        <v>19</v>
      </c>
      <c r="G8528" s="6">
        <v>45554.375</v>
      </c>
      <c r="H8528" s="6">
        <v>45554.708333333336</v>
      </c>
      <c r="I8528" s="5" t="s">
        <v>1546</v>
      </c>
      <c r="J8528" s="5" t="s">
        <v>20</v>
      </c>
      <c r="K8528" s="5" t="s">
        <v>1552</v>
      </c>
    </row>
    <row r="8529" spans="1:11" x14ac:dyDescent="0.35">
      <c r="A8529" s="1">
        <v>45536</v>
      </c>
      <c r="B8529">
        <v>1859</v>
      </c>
      <c r="C8529">
        <v>2727</v>
      </c>
      <c r="D8529">
        <v>289</v>
      </c>
      <c r="E8529">
        <v>405</v>
      </c>
      <c r="F8529" s="5" t="s">
        <v>19</v>
      </c>
      <c r="G8529" s="6">
        <v>45555.375</v>
      </c>
      <c r="H8529" s="6">
        <v>45555.708333333336</v>
      </c>
      <c r="I8529" s="5" t="s">
        <v>1546</v>
      </c>
      <c r="J8529" s="5" t="s">
        <v>20</v>
      </c>
      <c r="K8529" s="5" t="s">
        <v>1552</v>
      </c>
    </row>
    <row r="8530" spans="1:11" x14ac:dyDescent="0.35">
      <c r="A8530" s="1">
        <v>45536</v>
      </c>
      <c r="B8530">
        <v>1859</v>
      </c>
      <c r="C8530">
        <v>2727</v>
      </c>
      <c r="D8530">
        <v>289</v>
      </c>
      <c r="E8530">
        <v>405</v>
      </c>
      <c r="F8530" s="5" t="s">
        <v>19</v>
      </c>
      <c r="G8530" s="6">
        <v>45558.375</v>
      </c>
      <c r="H8530" s="6">
        <v>45558.708333333336</v>
      </c>
      <c r="I8530" s="5" t="s">
        <v>1546</v>
      </c>
      <c r="J8530" s="5" t="s">
        <v>20</v>
      </c>
      <c r="K8530" s="5" t="s">
        <v>1552</v>
      </c>
    </row>
    <row r="8531" spans="1:11" x14ac:dyDescent="0.35">
      <c r="A8531" s="1">
        <v>45536</v>
      </c>
      <c r="B8531">
        <v>1859</v>
      </c>
      <c r="C8531">
        <v>2727</v>
      </c>
      <c r="D8531">
        <v>289</v>
      </c>
      <c r="E8531">
        <v>405</v>
      </c>
      <c r="F8531" s="5" t="s">
        <v>19</v>
      </c>
      <c r="G8531" s="6">
        <v>45559.375</v>
      </c>
      <c r="H8531" s="6">
        <v>45559.708333333336</v>
      </c>
      <c r="I8531" s="5" t="s">
        <v>1546</v>
      </c>
      <c r="J8531" s="5" t="s">
        <v>20</v>
      </c>
      <c r="K8531" s="5" t="s">
        <v>1552</v>
      </c>
    </row>
    <row r="8532" spans="1:11" x14ac:dyDescent="0.35">
      <c r="A8532" s="1">
        <v>45536</v>
      </c>
      <c r="B8532">
        <v>1859</v>
      </c>
      <c r="C8532">
        <v>2727</v>
      </c>
      <c r="D8532">
        <v>289</v>
      </c>
      <c r="E8532">
        <v>405</v>
      </c>
      <c r="F8532" s="5" t="s">
        <v>19</v>
      </c>
      <c r="G8532" s="6">
        <v>45565.375</v>
      </c>
      <c r="H8532" s="6">
        <v>45565.555722881945</v>
      </c>
      <c r="I8532" s="5" t="s">
        <v>1553</v>
      </c>
      <c r="J8532" s="5" t="s">
        <v>20</v>
      </c>
      <c r="K8532" s="5" t="s">
        <v>1552</v>
      </c>
    </row>
    <row r="8533" spans="1:11" x14ac:dyDescent="0.35">
      <c r="A8533" s="1">
        <v>45536</v>
      </c>
      <c r="B8533">
        <v>1862</v>
      </c>
      <c r="C8533">
        <v>2732</v>
      </c>
      <c r="D8533">
        <v>105</v>
      </c>
      <c r="E8533">
        <v>165</v>
      </c>
      <c r="F8533" s="5" t="s">
        <v>16</v>
      </c>
      <c r="G8533" s="6">
        <v>45537.333333333336</v>
      </c>
      <c r="H8533" s="6">
        <v>45537.645833333336</v>
      </c>
      <c r="I8533" s="5" t="s">
        <v>1549</v>
      </c>
      <c r="J8533" s="5" t="s">
        <v>15</v>
      </c>
      <c r="K8533" s="5" t="s">
        <v>1556</v>
      </c>
    </row>
    <row r="8534" spans="1:11" x14ac:dyDescent="0.35">
      <c r="A8534" s="1">
        <v>45536</v>
      </c>
      <c r="B8534">
        <v>1862</v>
      </c>
      <c r="C8534">
        <v>2732</v>
      </c>
      <c r="D8534">
        <v>105</v>
      </c>
      <c r="E8534">
        <v>165</v>
      </c>
      <c r="F8534" s="5" t="s">
        <v>16</v>
      </c>
      <c r="G8534" s="6">
        <v>45538.333333333336</v>
      </c>
      <c r="H8534" s="6">
        <v>45538.645833333336</v>
      </c>
      <c r="I8534" s="5" t="s">
        <v>1549</v>
      </c>
      <c r="J8534" s="5" t="s">
        <v>15</v>
      </c>
      <c r="K8534" s="5" t="s">
        <v>1556</v>
      </c>
    </row>
    <row r="8535" spans="1:11" x14ac:dyDescent="0.35">
      <c r="A8535" s="1">
        <v>45536</v>
      </c>
      <c r="B8535">
        <v>1862</v>
      </c>
      <c r="C8535">
        <v>2732</v>
      </c>
      <c r="D8535">
        <v>105</v>
      </c>
      <c r="E8535">
        <v>165</v>
      </c>
      <c r="F8535" s="5" t="s">
        <v>16</v>
      </c>
      <c r="G8535" s="6">
        <v>45539.333333333336</v>
      </c>
      <c r="H8535" s="6">
        <v>45539.645833333336</v>
      </c>
      <c r="I8535" s="5" t="s">
        <v>1549</v>
      </c>
      <c r="J8535" s="5" t="s">
        <v>15</v>
      </c>
      <c r="K8535" s="5" t="s">
        <v>1556</v>
      </c>
    </row>
    <row r="8536" spans="1:11" x14ac:dyDescent="0.35">
      <c r="A8536" s="1">
        <v>45536</v>
      </c>
      <c r="B8536">
        <v>1862</v>
      </c>
      <c r="C8536">
        <v>2732</v>
      </c>
      <c r="D8536">
        <v>105</v>
      </c>
      <c r="E8536">
        <v>165</v>
      </c>
      <c r="F8536" s="5" t="s">
        <v>16</v>
      </c>
      <c r="G8536" s="6">
        <v>45540.333333333336</v>
      </c>
      <c r="H8536" s="6">
        <v>45540.645833333336</v>
      </c>
      <c r="I8536" s="5" t="s">
        <v>1549</v>
      </c>
      <c r="J8536" s="5" t="s">
        <v>15</v>
      </c>
      <c r="K8536" s="5" t="s">
        <v>1556</v>
      </c>
    </row>
    <row r="8537" spans="1:11" x14ac:dyDescent="0.35">
      <c r="A8537" s="1">
        <v>45536</v>
      </c>
      <c r="B8537">
        <v>1862</v>
      </c>
      <c r="C8537">
        <v>2732</v>
      </c>
      <c r="D8537">
        <v>105</v>
      </c>
      <c r="E8537">
        <v>165</v>
      </c>
      <c r="F8537" s="5" t="s">
        <v>16</v>
      </c>
      <c r="G8537" s="6">
        <v>45541.333333333336</v>
      </c>
      <c r="H8537" s="6">
        <v>45541.645833333336</v>
      </c>
      <c r="I8537" s="5" t="s">
        <v>1549</v>
      </c>
      <c r="J8537" s="5" t="s">
        <v>15</v>
      </c>
      <c r="K8537" s="5" t="s">
        <v>1556</v>
      </c>
    </row>
    <row r="8538" spans="1:11" x14ac:dyDescent="0.35">
      <c r="A8538" s="1">
        <v>45536</v>
      </c>
      <c r="B8538">
        <v>1862</v>
      </c>
      <c r="C8538">
        <v>2732</v>
      </c>
      <c r="D8538">
        <v>105</v>
      </c>
      <c r="E8538">
        <v>165</v>
      </c>
      <c r="F8538" s="5" t="s">
        <v>16</v>
      </c>
      <c r="G8538" s="6">
        <v>45544.333333333336</v>
      </c>
      <c r="H8538" s="6">
        <v>45544.645833333336</v>
      </c>
      <c r="I8538" s="5" t="s">
        <v>1549</v>
      </c>
      <c r="J8538" s="5" t="s">
        <v>15</v>
      </c>
      <c r="K8538" s="5" t="s">
        <v>1556</v>
      </c>
    </row>
    <row r="8539" spans="1:11" x14ac:dyDescent="0.35">
      <c r="A8539" s="1">
        <v>45536</v>
      </c>
      <c r="B8539">
        <v>1862</v>
      </c>
      <c r="C8539">
        <v>2732</v>
      </c>
      <c r="D8539">
        <v>105</v>
      </c>
      <c r="E8539">
        <v>165</v>
      </c>
      <c r="F8539" s="5" t="s">
        <v>16</v>
      </c>
      <c r="G8539" s="6">
        <v>45545.333333333336</v>
      </c>
      <c r="H8539" s="6">
        <v>45545.645833333336</v>
      </c>
      <c r="I8539" s="5" t="s">
        <v>1549</v>
      </c>
      <c r="J8539" s="5" t="s">
        <v>15</v>
      </c>
      <c r="K8539" s="5" t="s">
        <v>1556</v>
      </c>
    </row>
    <row r="8540" spans="1:11" x14ac:dyDescent="0.35">
      <c r="A8540" s="1">
        <v>45536</v>
      </c>
      <c r="B8540">
        <v>1862</v>
      </c>
      <c r="C8540">
        <v>2732</v>
      </c>
      <c r="D8540">
        <v>105</v>
      </c>
      <c r="E8540">
        <v>165</v>
      </c>
      <c r="F8540" s="5" t="s">
        <v>16</v>
      </c>
      <c r="G8540" s="6">
        <v>45546.333333333336</v>
      </c>
      <c r="H8540" s="6">
        <v>45546.645833333336</v>
      </c>
      <c r="I8540" s="5" t="s">
        <v>1549</v>
      </c>
      <c r="J8540" s="5" t="s">
        <v>15</v>
      </c>
      <c r="K8540" s="5" t="s">
        <v>1556</v>
      </c>
    </row>
    <row r="8541" spans="1:11" x14ac:dyDescent="0.35">
      <c r="A8541" s="1">
        <v>45536</v>
      </c>
      <c r="B8541">
        <v>1862</v>
      </c>
      <c r="C8541">
        <v>2732</v>
      </c>
      <c r="D8541">
        <v>105</v>
      </c>
      <c r="E8541">
        <v>165</v>
      </c>
      <c r="F8541" s="5" t="s">
        <v>16</v>
      </c>
      <c r="G8541" s="6">
        <v>45547.333333333336</v>
      </c>
      <c r="H8541" s="6">
        <v>45547.645833333336</v>
      </c>
      <c r="I8541" s="5" t="s">
        <v>1549</v>
      </c>
      <c r="J8541" s="5" t="s">
        <v>15</v>
      </c>
      <c r="K8541" s="5" t="s">
        <v>1556</v>
      </c>
    </row>
    <row r="8542" spans="1:11" x14ac:dyDescent="0.35">
      <c r="A8542" s="1">
        <v>45536</v>
      </c>
      <c r="B8542">
        <v>1862</v>
      </c>
      <c r="C8542">
        <v>2732</v>
      </c>
      <c r="D8542">
        <v>105</v>
      </c>
      <c r="E8542">
        <v>165</v>
      </c>
      <c r="F8542" s="5" t="s">
        <v>16</v>
      </c>
      <c r="G8542" s="6">
        <v>45548.333333333336</v>
      </c>
      <c r="H8542" s="6">
        <v>45548.645833333336</v>
      </c>
      <c r="I8542" s="5" t="s">
        <v>1549</v>
      </c>
      <c r="J8542" s="5" t="s">
        <v>15</v>
      </c>
      <c r="K8542" s="5" t="s">
        <v>1556</v>
      </c>
    </row>
    <row r="8543" spans="1:11" x14ac:dyDescent="0.35">
      <c r="A8543" s="1">
        <v>45536</v>
      </c>
      <c r="B8543">
        <v>1862</v>
      </c>
      <c r="C8543">
        <v>2732</v>
      </c>
      <c r="D8543">
        <v>105</v>
      </c>
      <c r="E8543">
        <v>165</v>
      </c>
      <c r="F8543" s="5" t="s">
        <v>16</v>
      </c>
      <c r="G8543" s="6">
        <v>45551.333333333336</v>
      </c>
      <c r="H8543" s="6">
        <v>45551.645833333336</v>
      </c>
      <c r="I8543" s="5" t="s">
        <v>1549</v>
      </c>
      <c r="J8543" s="5" t="s">
        <v>15</v>
      </c>
      <c r="K8543" s="5" t="s">
        <v>1556</v>
      </c>
    </row>
    <row r="8544" spans="1:11" x14ac:dyDescent="0.35">
      <c r="A8544" s="1">
        <v>45536</v>
      </c>
      <c r="B8544">
        <v>1862</v>
      </c>
      <c r="C8544">
        <v>2732</v>
      </c>
      <c r="D8544">
        <v>105</v>
      </c>
      <c r="E8544">
        <v>165</v>
      </c>
      <c r="F8544" s="5" t="s">
        <v>16</v>
      </c>
      <c r="G8544" s="6">
        <v>45552.333333333336</v>
      </c>
      <c r="H8544" s="6">
        <v>45552.645833333336</v>
      </c>
      <c r="I8544" s="5" t="s">
        <v>1549</v>
      </c>
      <c r="J8544" s="5" t="s">
        <v>15</v>
      </c>
      <c r="K8544" s="5" t="s">
        <v>1556</v>
      </c>
    </row>
    <row r="8545" spans="1:11" x14ac:dyDescent="0.35">
      <c r="A8545" s="1">
        <v>45536</v>
      </c>
      <c r="B8545">
        <v>1862</v>
      </c>
      <c r="C8545">
        <v>2732</v>
      </c>
      <c r="D8545">
        <v>105</v>
      </c>
      <c r="E8545">
        <v>165</v>
      </c>
      <c r="F8545" s="5" t="s">
        <v>16</v>
      </c>
      <c r="G8545" s="6">
        <v>45553.333333333336</v>
      </c>
      <c r="H8545" s="6">
        <v>45553.645833333336</v>
      </c>
      <c r="I8545" s="5" t="s">
        <v>1549</v>
      </c>
      <c r="J8545" s="5" t="s">
        <v>15</v>
      </c>
      <c r="K8545" s="5" t="s">
        <v>1556</v>
      </c>
    </row>
    <row r="8546" spans="1:11" x14ac:dyDescent="0.35">
      <c r="A8546" s="1">
        <v>45536</v>
      </c>
      <c r="B8546">
        <v>1862</v>
      </c>
      <c r="C8546">
        <v>2732</v>
      </c>
      <c r="D8546">
        <v>105</v>
      </c>
      <c r="E8546">
        <v>165</v>
      </c>
      <c r="F8546" s="5" t="s">
        <v>16</v>
      </c>
      <c r="G8546" s="6">
        <v>45554.333333333336</v>
      </c>
      <c r="H8546" s="6">
        <v>45554.645833333336</v>
      </c>
      <c r="I8546" s="5" t="s">
        <v>1549</v>
      </c>
      <c r="J8546" s="5" t="s">
        <v>15</v>
      </c>
      <c r="K8546" s="5" t="s">
        <v>1556</v>
      </c>
    </row>
    <row r="8547" spans="1:11" x14ac:dyDescent="0.35">
      <c r="A8547" s="1">
        <v>45536</v>
      </c>
      <c r="B8547">
        <v>1862</v>
      </c>
      <c r="C8547">
        <v>2732</v>
      </c>
      <c r="D8547">
        <v>105</v>
      </c>
      <c r="E8547">
        <v>165</v>
      </c>
      <c r="F8547" s="5" t="s">
        <v>16</v>
      </c>
      <c r="G8547" s="6">
        <v>45555.333333333336</v>
      </c>
      <c r="H8547" s="6">
        <v>45555.361073055552</v>
      </c>
      <c r="I8547" s="5" t="s">
        <v>1557</v>
      </c>
      <c r="J8547" s="5" t="s">
        <v>15</v>
      </c>
      <c r="K8547" s="5" t="s">
        <v>1556</v>
      </c>
    </row>
    <row r="8548" spans="1:11" x14ac:dyDescent="0.35">
      <c r="A8548" s="1">
        <v>45536</v>
      </c>
      <c r="B8548">
        <v>1867</v>
      </c>
      <c r="C8548">
        <v>2743</v>
      </c>
      <c r="D8548">
        <v>258</v>
      </c>
      <c r="E8548">
        <v>362</v>
      </c>
      <c r="F8548" s="5" t="s">
        <v>16</v>
      </c>
      <c r="G8548" s="6">
        <v>45537.333333333336</v>
      </c>
      <c r="H8548" s="6">
        <v>45537.645833333336</v>
      </c>
      <c r="I8548" s="5" t="s">
        <v>1549</v>
      </c>
      <c r="J8548" s="5" t="s">
        <v>15</v>
      </c>
      <c r="K8548" s="5" t="s">
        <v>1578</v>
      </c>
    </row>
    <row r="8549" spans="1:11" x14ac:dyDescent="0.35">
      <c r="A8549" s="1">
        <v>45536</v>
      </c>
      <c r="B8549">
        <v>1867</v>
      </c>
      <c r="C8549">
        <v>2743</v>
      </c>
      <c r="D8549">
        <v>258</v>
      </c>
      <c r="E8549">
        <v>362</v>
      </c>
      <c r="F8549" s="5" t="s">
        <v>16</v>
      </c>
      <c r="G8549" s="6">
        <v>45538.333333333336</v>
      </c>
      <c r="H8549" s="6">
        <v>45538.645833333336</v>
      </c>
      <c r="I8549" s="5" t="s">
        <v>1549</v>
      </c>
      <c r="J8549" s="5" t="s">
        <v>15</v>
      </c>
      <c r="K8549" s="5" t="s">
        <v>1578</v>
      </c>
    </row>
    <row r="8550" spans="1:11" x14ac:dyDescent="0.35">
      <c r="A8550" s="1">
        <v>45536</v>
      </c>
      <c r="B8550">
        <v>1867</v>
      </c>
      <c r="C8550">
        <v>2743</v>
      </c>
      <c r="D8550">
        <v>258</v>
      </c>
      <c r="E8550">
        <v>362</v>
      </c>
      <c r="F8550" s="5" t="s">
        <v>16</v>
      </c>
      <c r="G8550" s="6">
        <v>45539.333333333336</v>
      </c>
      <c r="H8550" s="6">
        <v>45539.645833333336</v>
      </c>
      <c r="I8550" s="5" t="s">
        <v>1549</v>
      </c>
      <c r="J8550" s="5" t="s">
        <v>15</v>
      </c>
      <c r="K8550" s="5" t="s">
        <v>1578</v>
      </c>
    </row>
    <row r="8551" spans="1:11" x14ac:dyDescent="0.35">
      <c r="A8551" s="1">
        <v>45536</v>
      </c>
      <c r="B8551">
        <v>1867</v>
      </c>
      <c r="C8551">
        <v>2743</v>
      </c>
      <c r="D8551">
        <v>258</v>
      </c>
      <c r="E8551">
        <v>362</v>
      </c>
      <c r="F8551" s="5" t="s">
        <v>16</v>
      </c>
      <c r="G8551" s="6">
        <v>45540.333333333336</v>
      </c>
      <c r="H8551" s="6">
        <v>45540.645833333336</v>
      </c>
      <c r="I8551" s="5" t="s">
        <v>1549</v>
      </c>
      <c r="J8551" s="5" t="s">
        <v>15</v>
      </c>
      <c r="K8551" s="5" t="s">
        <v>1578</v>
      </c>
    </row>
    <row r="8552" spans="1:11" x14ac:dyDescent="0.35">
      <c r="A8552" s="1">
        <v>45536</v>
      </c>
      <c r="B8552">
        <v>1867</v>
      </c>
      <c r="C8552">
        <v>2743</v>
      </c>
      <c r="D8552">
        <v>258</v>
      </c>
      <c r="E8552">
        <v>362</v>
      </c>
      <c r="F8552" s="5" t="s">
        <v>16</v>
      </c>
      <c r="G8552" s="6">
        <v>45541.333333333336</v>
      </c>
      <c r="H8552" s="6">
        <v>45541.645833333336</v>
      </c>
      <c r="I8552" s="5" t="s">
        <v>1549</v>
      </c>
      <c r="J8552" s="5" t="s">
        <v>15</v>
      </c>
      <c r="K8552" s="5" t="s">
        <v>1578</v>
      </c>
    </row>
    <row r="8553" spans="1:11" x14ac:dyDescent="0.35">
      <c r="A8553" s="1">
        <v>45536</v>
      </c>
      <c r="B8553">
        <v>1867</v>
      </c>
      <c r="C8553">
        <v>2743</v>
      </c>
      <c r="D8553">
        <v>258</v>
      </c>
      <c r="E8553">
        <v>362</v>
      </c>
      <c r="F8553" s="5" t="s">
        <v>16</v>
      </c>
      <c r="G8553" s="6">
        <v>45544.333333333336</v>
      </c>
      <c r="H8553" s="6">
        <v>45544.645833333336</v>
      </c>
      <c r="I8553" s="5" t="s">
        <v>1549</v>
      </c>
      <c r="J8553" s="5" t="s">
        <v>15</v>
      </c>
      <c r="K8553" s="5" t="s">
        <v>1578</v>
      </c>
    </row>
    <row r="8554" spans="1:11" x14ac:dyDescent="0.35">
      <c r="A8554" s="1">
        <v>45536</v>
      </c>
      <c r="B8554">
        <v>1867</v>
      </c>
      <c r="C8554">
        <v>2743</v>
      </c>
      <c r="D8554">
        <v>258</v>
      </c>
      <c r="E8554">
        <v>362</v>
      </c>
      <c r="F8554" s="5" t="s">
        <v>16</v>
      </c>
      <c r="G8554" s="6">
        <v>45545.333333333336</v>
      </c>
      <c r="H8554" s="6">
        <v>45545.645833333336</v>
      </c>
      <c r="I8554" s="5" t="s">
        <v>1549</v>
      </c>
      <c r="J8554" s="5" t="s">
        <v>15</v>
      </c>
      <c r="K8554" s="5" t="s">
        <v>1578</v>
      </c>
    </row>
    <row r="8555" spans="1:11" x14ac:dyDescent="0.35">
      <c r="A8555" s="1">
        <v>45536</v>
      </c>
      <c r="B8555">
        <v>1867</v>
      </c>
      <c r="C8555">
        <v>2743</v>
      </c>
      <c r="D8555">
        <v>258</v>
      </c>
      <c r="E8555">
        <v>362</v>
      </c>
      <c r="F8555" s="5" t="s">
        <v>16</v>
      </c>
      <c r="G8555" s="6">
        <v>45546.333333333336</v>
      </c>
      <c r="H8555" s="6">
        <v>45546.645833333336</v>
      </c>
      <c r="I8555" s="5" t="s">
        <v>1549</v>
      </c>
      <c r="J8555" s="5" t="s">
        <v>15</v>
      </c>
      <c r="K8555" s="5" t="s">
        <v>1578</v>
      </c>
    </row>
    <row r="8556" spans="1:11" x14ac:dyDescent="0.35">
      <c r="A8556" s="1">
        <v>45536</v>
      </c>
      <c r="B8556">
        <v>1867</v>
      </c>
      <c r="C8556">
        <v>2743</v>
      </c>
      <c r="D8556">
        <v>258</v>
      </c>
      <c r="E8556">
        <v>362</v>
      </c>
      <c r="F8556" s="5" t="s">
        <v>16</v>
      </c>
      <c r="G8556" s="6">
        <v>45547.333333333336</v>
      </c>
      <c r="H8556" s="6">
        <v>45547.645833333336</v>
      </c>
      <c r="I8556" s="5" t="s">
        <v>1549</v>
      </c>
      <c r="J8556" s="5" t="s">
        <v>15</v>
      </c>
      <c r="K8556" s="5" t="s">
        <v>1578</v>
      </c>
    </row>
    <row r="8557" spans="1:11" x14ac:dyDescent="0.35">
      <c r="A8557" s="1">
        <v>45536</v>
      </c>
      <c r="B8557">
        <v>1867</v>
      </c>
      <c r="C8557">
        <v>2743</v>
      </c>
      <c r="D8557">
        <v>258</v>
      </c>
      <c r="E8557">
        <v>362</v>
      </c>
      <c r="F8557" s="5" t="s">
        <v>16</v>
      </c>
      <c r="G8557" s="6">
        <v>45548.333333333336</v>
      </c>
      <c r="H8557" s="6">
        <v>45548.645833333336</v>
      </c>
      <c r="I8557" s="5" t="s">
        <v>1549</v>
      </c>
      <c r="J8557" s="5" t="s">
        <v>15</v>
      </c>
      <c r="K8557" s="5" t="s">
        <v>1578</v>
      </c>
    </row>
    <row r="8558" spans="1:11" x14ac:dyDescent="0.35">
      <c r="A8558" s="1">
        <v>45536</v>
      </c>
      <c r="B8558">
        <v>1867</v>
      </c>
      <c r="C8558">
        <v>2743</v>
      </c>
      <c r="D8558">
        <v>258</v>
      </c>
      <c r="E8558">
        <v>362</v>
      </c>
      <c r="F8558" s="5" t="s">
        <v>16</v>
      </c>
      <c r="G8558" s="6">
        <v>45551.333333333336</v>
      </c>
      <c r="H8558" s="6">
        <v>45551.510388125003</v>
      </c>
      <c r="I8558" s="5" t="s">
        <v>1579</v>
      </c>
      <c r="J8558" s="5" t="s">
        <v>15</v>
      </c>
      <c r="K8558" s="5" t="s">
        <v>1578</v>
      </c>
    </row>
    <row r="8559" spans="1:11" x14ac:dyDescent="0.35">
      <c r="A8559" s="1">
        <v>45536</v>
      </c>
      <c r="B8559">
        <v>1868</v>
      </c>
      <c r="C8559">
        <v>2744</v>
      </c>
      <c r="D8559">
        <v>268</v>
      </c>
      <c r="E8559">
        <v>376</v>
      </c>
      <c r="F8559" s="5" t="s">
        <v>16</v>
      </c>
      <c r="G8559" s="6">
        <v>45537.333333333336</v>
      </c>
      <c r="H8559" s="6">
        <v>45537.645833333336</v>
      </c>
      <c r="I8559" s="5" t="s">
        <v>1549</v>
      </c>
      <c r="J8559" s="5" t="s">
        <v>15</v>
      </c>
      <c r="K8559" s="5" t="s">
        <v>1556</v>
      </c>
    </row>
    <row r="8560" spans="1:11" x14ac:dyDescent="0.35">
      <c r="A8560" s="1">
        <v>45536</v>
      </c>
      <c r="B8560">
        <v>1868</v>
      </c>
      <c r="C8560">
        <v>2744</v>
      </c>
      <c r="D8560">
        <v>268</v>
      </c>
      <c r="E8560">
        <v>376</v>
      </c>
      <c r="F8560" s="5" t="s">
        <v>16</v>
      </c>
      <c r="G8560" s="6">
        <v>45538.333333333336</v>
      </c>
      <c r="H8560" s="6">
        <v>45538.645833333336</v>
      </c>
      <c r="I8560" s="5" t="s">
        <v>1549</v>
      </c>
      <c r="J8560" s="5" t="s">
        <v>15</v>
      </c>
      <c r="K8560" s="5" t="s">
        <v>1556</v>
      </c>
    </row>
    <row r="8561" spans="1:11" x14ac:dyDescent="0.35">
      <c r="A8561" s="1">
        <v>45536</v>
      </c>
      <c r="B8561">
        <v>1868</v>
      </c>
      <c r="C8561">
        <v>2744</v>
      </c>
      <c r="D8561">
        <v>268</v>
      </c>
      <c r="E8561">
        <v>376</v>
      </c>
      <c r="F8561" s="5" t="s">
        <v>16</v>
      </c>
      <c r="G8561" s="6">
        <v>45539.333333333336</v>
      </c>
      <c r="H8561" s="6">
        <v>45539.645833333336</v>
      </c>
      <c r="I8561" s="5" t="s">
        <v>1549</v>
      </c>
      <c r="J8561" s="5" t="s">
        <v>15</v>
      </c>
      <c r="K8561" s="5" t="s">
        <v>1556</v>
      </c>
    </row>
    <row r="8562" spans="1:11" x14ac:dyDescent="0.35">
      <c r="A8562" s="1">
        <v>45536</v>
      </c>
      <c r="B8562">
        <v>1868</v>
      </c>
      <c r="C8562">
        <v>2744</v>
      </c>
      <c r="D8562">
        <v>268</v>
      </c>
      <c r="E8562">
        <v>376</v>
      </c>
      <c r="F8562" s="5" t="s">
        <v>16</v>
      </c>
      <c r="G8562" s="6">
        <v>45540.333333333336</v>
      </c>
      <c r="H8562" s="6">
        <v>45540.645833333336</v>
      </c>
      <c r="I8562" s="5" t="s">
        <v>1549</v>
      </c>
      <c r="J8562" s="5" t="s">
        <v>15</v>
      </c>
      <c r="K8562" s="5" t="s">
        <v>1556</v>
      </c>
    </row>
    <row r="8563" spans="1:11" x14ac:dyDescent="0.35">
      <c r="A8563" s="1">
        <v>45536</v>
      </c>
      <c r="B8563">
        <v>1868</v>
      </c>
      <c r="C8563">
        <v>2744</v>
      </c>
      <c r="D8563">
        <v>268</v>
      </c>
      <c r="E8563">
        <v>376</v>
      </c>
      <c r="F8563" s="5" t="s">
        <v>16</v>
      </c>
      <c r="G8563" s="6">
        <v>45541.333333333336</v>
      </c>
      <c r="H8563" s="6">
        <v>45541.645833333336</v>
      </c>
      <c r="I8563" s="5" t="s">
        <v>1549</v>
      </c>
      <c r="J8563" s="5" t="s">
        <v>15</v>
      </c>
      <c r="K8563" s="5" t="s">
        <v>1556</v>
      </c>
    </row>
    <row r="8564" spans="1:11" x14ac:dyDescent="0.35">
      <c r="A8564" s="1">
        <v>45536</v>
      </c>
      <c r="B8564">
        <v>1868</v>
      </c>
      <c r="C8564">
        <v>2744</v>
      </c>
      <c r="D8564">
        <v>268</v>
      </c>
      <c r="E8564">
        <v>376</v>
      </c>
      <c r="F8564" s="5" t="s">
        <v>16</v>
      </c>
      <c r="G8564" s="6">
        <v>45544.333333333336</v>
      </c>
      <c r="H8564" s="6">
        <v>45544.645833333336</v>
      </c>
      <c r="I8564" s="5" t="s">
        <v>1549</v>
      </c>
      <c r="J8564" s="5" t="s">
        <v>15</v>
      </c>
      <c r="K8564" s="5" t="s">
        <v>1556</v>
      </c>
    </row>
    <row r="8565" spans="1:11" x14ac:dyDescent="0.35">
      <c r="A8565" s="1">
        <v>45536</v>
      </c>
      <c r="B8565">
        <v>1868</v>
      </c>
      <c r="C8565">
        <v>2744</v>
      </c>
      <c r="D8565">
        <v>268</v>
      </c>
      <c r="E8565">
        <v>376</v>
      </c>
      <c r="F8565" s="5" t="s">
        <v>16</v>
      </c>
      <c r="G8565" s="6">
        <v>45545.333333333336</v>
      </c>
      <c r="H8565" s="6">
        <v>45545.645833333336</v>
      </c>
      <c r="I8565" s="5" t="s">
        <v>1549</v>
      </c>
      <c r="J8565" s="5" t="s">
        <v>15</v>
      </c>
      <c r="K8565" s="5" t="s">
        <v>1556</v>
      </c>
    </row>
    <row r="8566" spans="1:11" x14ac:dyDescent="0.35">
      <c r="A8566" s="1">
        <v>45536</v>
      </c>
      <c r="B8566">
        <v>1868</v>
      </c>
      <c r="C8566">
        <v>2744</v>
      </c>
      <c r="D8566">
        <v>268</v>
      </c>
      <c r="E8566">
        <v>376</v>
      </c>
      <c r="F8566" s="5" t="s">
        <v>16</v>
      </c>
      <c r="G8566" s="6">
        <v>45546.333333333336</v>
      </c>
      <c r="H8566" s="6">
        <v>45546.645833333336</v>
      </c>
      <c r="I8566" s="5" t="s">
        <v>1549</v>
      </c>
      <c r="J8566" s="5" t="s">
        <v>15</v>
      </c>
      <c r="K8566" s="5" t="s">
        <v>1556</v>
      </c>
    </row>
    <row r="8567" spans="1:11" x14ac:dyDescent="0.35">
      <c r="A8567" s="1">
        <v>45536</v>
      </c>
      <c r="B8567">
        <v>1868</v>
      </c>
      <c r="C8567">
        <v>2744</v>
      </c>
      <c r="D8567">
        <v>268</v>
      </c>
      <c r="E8567">
        <v>376</v>
      </c>
      <c r="F8567" s="5" t="s">
        <v>16</v>
      </c>
      <c r="G8567" s="6">
        <v>45547.333333333336</v>
      </c>
      <c r="H8567" s="6">
        <v>45547.645833333336</v>
      </c>
      <c r="I8567" s="5" t="s">
        <v>1549</v>
      </c>
      <c r="J8567" s="5" t="s">
        <v>15</v>
      </c>
      <c r="K8567" s="5" t="s">
        <v>1556</v>
      </c>
    </row>
    <row r="8568" spans="1:11" x14ac:dyDescent="0.35">
      <c r="A8568" s="1">
        <v>45536</v>
      </c>
      <c r="B8568">
        <v>1868</v>
      </c>
      <c r="C8568">
        <v>2744</v>
      </c>
      <c r="D8568">
        <v>268</v>
      </c>
      <c r="E8568">
        <v>376</v>
      </c>
      <c r="F8568" s="5" t="s">
        <v>16</v>
      </c>
      <c r="G8568" s="6">
        <v>45548.333333333336</v>
      </c>
      <c r="H8568" s="6">
        <v>45548.645833333336</v>
      </c>
      <c r="I8568" s="5" t="s">
        <v>1549</v>
      </c>
      <c r="J8568" s="5" t="s">
        <v>15</v>
      </c>
      <c r="K8568" s="5" t="s">
        <v>1556</v>
      </c>
    </row>
    <row r="8569" spans="1:11" x14ac:dyDescent="0.35">
      <c r="A8569" s="1">
        <v>45536</v>
      </c>
      <c r="B8569">
        <v>1868</v>
      </c>
      <c r="C8569">
        <v>2744</v>
      </c>
      <c r="D8569">
        <v>268</v>
      </c>
      <c r="E8569">
        <v>376</v>
      </c>
      <c r="F8569" s="5" t="s">
        <v>16</v>
      </c>
      <c r="G8569" s="6">
        <v>45551.333333333336</v>
      </c>
      <c r="H8569" s="6">
        <v>45551.645833333336</v>
      </c>
      <c r="I8569" s="5" t="s">
        <v>1549</v>
      </c>
      <c r="J8569" s="5" t="s">
        <v>15</v>
      </c>
      <c r="K8569" s="5" t="s">
        <v>1556</v>
      </c>
    </row>
    <row r="8570" spans="1:11" x14ac:dyDescent="0.35">
      <c r="A8570" s="1">
        <v>45536</v>
      </c>
      <c r="B8570">
        <v>1868</v>
      </c>
      <c r="C8570">
        <v>2744</v>
      </c>
      <c r="D8570">
        <v>268</v>
      </c>
      <c r="E8570">
        <v>376</v>
      </c>
      <c r="F8570" s="5" t="s">
        <v>16</v>
      </c>
      <c r="G8570" s="6">
        <v>45552.333333333336</v>
      </c>
      <c r="H8570" s="6">
        <v>45552.645833333336</v>
      </c>
      <c r="I8570" s="5" t="s">
        <v>1549</v>
      </c>
      <c r="J8570" s="5" t="s">
        <v>15</v>
      </c>
      <c r="K8570" s="5" t="s">
        <v>1556</v>
      </c>
    </row>
    <row r="8571" spans="1:11" x14ac:dyDescent="0.35">
      <c r="A8571" s="1">
        <v>45536</v>
      </c>
      <c r="B8571">
        <v>1868</v>
      </c>
      <c r="C8571">
        <v>2744</v>
      </c>
      <c r="D8571">
        <v>268</v>
      </c>
      <c r="E8571">
        <v>376</v>
      </c>
      <c r="F8571" s="5" t="s">
        <v>16</v>
      </c>
      <c r="G8571" s="6">
        <v>45553.333333333336</v>
      </c>
      <c r="H8571" s="6">
        <v>45553.645833333336</v>
      </c>
      <c r="I8571" s="5" t="s">
        <v>1549</v>
      </c>
      <c r="J8571" s="5" t="s">
        <v>15</v>
      </c>
      <c r="K8571" s="5" t="s">
        <v>1556</v>
      </c>
    </row>
    <row r="8572" spans="1:11" x14ac:dyDescent="0.35">
      <c r="A8572" s="1">
        <v>45536</v>
      </c>
      <c r="B8572">
        <v>1868</v>
      </c>
      <c r="C8572">
        <v>2744</v>
      </c>
      <c r="D8572">
        <v>268</v>
      </c>
      <c r="E8572">
        <v>376</v>
      </c>
      <c r="F8572" s="5" t="s">
        <v>16</v>
      </c>
      <c r="G8572" s="6">
        <v>45554.333333333336</v>
      </c>
      <c r="H8572" s="6">
        <v>45554.645833333336</v>
      </c>
      <c r="I8572" s="5" t="s">
        <v>1549</v>
      </c>
      <c r="J8572" s="5" t="s">
        <v>15</v>
      </c>
      <c r="K8572" s="5" t="s">
        <v>1556</v>
      </c>
    </row>
    <row r="8573" spans="1:11" x14ac:dyDescent="0.35">
      <c r="A8573" s="1">
        <v>45536</v>
      </c>
      <c r="B8573">
        <v>1868</v>
      </c>
      <c r="C8573">
        <v>2744</v>
      </c>
      <c r="D8573">
        <v>268</v>
      </c>
      <c r="E8573">
        <v>376</v>
      </c>
      <c r="F8573" s="5" t="s">
        <v>16</v>
      </c>
      <c r="G8573" s="6">
        <v>45555.333333333336</v>
      </c>
      <c r="H8573" s="6">
        <v>45555.361073055552</v>
      </c>
      <c r="I8573" s="5" t="s">
        <v>1557</v>
      </c>
      <c r="J8573" s="5" t="s">
        <v>15</v>
      </c>
      <c r="K8573" s="5" t="s">
        <v>1556</v>
      </c>
    </row>
    <row r="8574" spans="1:11" x14ac:dyDescent="0.35">
      <c r="A8574" s="1">
        <v>45536</v>
      </c>
      <c r="B8574">
        <v>1877</v>
      </c>
      <c r="C8574">
        <v>2762</v>
      </c>
      <c r="D8574">
        <v>33</v>
      </c>
      <c r="E8574">
        <v>71</v>
      </c>
      <c r="F8574" s="5" t="s">
        <v>16</v>
      </c>
      <c r="G8574" s="6">
        <v>45537.333333333336</v>
      </c>
      <c r="H8574" s="6">
        <v>45537.645833333336</v>
      </c>
      <c r="I8574" s="5" t="s">
        <v>1549</v>
      </c>
      <c r="J8574" s="5" t="s">
        <v>15</v>
      </c>
      <c r="K8574" s="5" t="s">
        <v>1550</v>
      </c>
    </row>
    <row r="8575" spans="1:11" x14ac:dyDescent="0.35">
      <c r="A8575" s="1">
        <v>45536</v>
      </c>
      <c r="B8575">
        <v>1877</v>
      </c>
      <c r="C8575">
        <v>2762</v>
      </c>
      <c r="D8575">
        <v>33</v>
      </c>
      <c r="E8575">
        <v>71</v>
      </c>
      <c r="F8575" s="5" t="s">
        <v>16</v>
      </c>
      <c r="G8575" s="6">
        <v>45538.333333333336</v>
      </c>
      <c r="H8575" s="6">
        <v>45538.645833333336</v>
      </c>
      <c r="I8575" s="5" t="s">
        <v>1549</v>
      </c>
      <c r="J8575" s="5" t="s">
        <v>15</v>
      </c>
      <c r="K8575" s="5" t="s">
        <v>1550</v>
      </c>
    </row>
    <row r="8576" spans="1:11" x14ac:dyDescent="0.35">
      <c r="A8576" s="1">
        <v>45536</v>
      </c>
      <c r="B8576">
        <v>1877</v>
      </c>
      <c r="C8576">
        <v>2762</v>
      </c>
      <c r="D8576">
        <v>33</v>
      </c>
      <c r="E8576">
        <v>71</v>
      </c>
      <c r="F8576" s="5" t="s">
        <v>16</v>
      </c>
      <c r="G8576" s="6">
        <v>45539.333333333336</v>
      </c>
      <c r="H8576" s="6">
        <v>45539.645833333336</v>
      </c>
      <c r="I8576" s="5" t="s">
        <v>1549</v>
      </c>
      <c r="J8576" s="5" t="s">
        <v>15</v>
      </c>
      <c r="K8576" s="5" t="s">
        <v>1550</v>
      </c>
    </row>
    <row r="8577" spans="1:11" x14ac:dyDescent="0.35">
      <c r="A8577" s="1">
        <v>45536</v>
      </c>
      <c r="B8577">
        <v>1877</v>
      </c>
      <c r="C8577">
        <v>2762</v>
      </c>
      <c r="D8577">
        <v>33</v>
      </c>
      <c r="E8577">
        <v>71</v>
      </c>
      <c r="F8577" s="5" t="s">
        <v>16</v>
      </c>
      <c r="G8577" s="6">
        <v>45540.333333333336</v>
      </c>
      <c r="H8577" s="6">
        <v>45540.645833333336</v>
      </c>
      <c r="I8577" s="5" t="s">
        <v>1549</v>
      </c>
      <c r="J8577" s="5" t="s">
        <v>15</v>
      </c>
      <c r="K8577" s="5" t="s">
        <v>1550</v>
      </c>
    </row>
    <row r="8578" spans="1:11" x14ac:dyDescent="0.35">
      <c r="A8578" s="1">
        <v>45536</v>
      </c>
      <c r="B8578">
        <v>1877</v>
      </c>
      <c r="C8578">
        <v>2762</v>
      </c>
      <c r="D8578">
        <v>33</v>
      </c>
      <c r="E8578">
        <v>71</v>
      </c>
      <c r="F8578" s="5" t="s">
        <v>16</v>
      </c>
      <c r="G8578" s="6">
        <v>45541.333333333336</v>
      </c>
      <c r="H8578" s="6">
        <v>45541.645833333336</v>
      </c>
      <c r="I8578" s="5" t="s">
        <v>1549</v>
      </c>
      <c r="J8578" s="5" t="s">
        <v>15</v>
      </c>
      <c r="K8578" s="5" t="s">
        <v>1550</v>
      </c>
    </row>
    <row r="8579" spans="1:11" x14ac:dyDescent="0.35">
      <c r="A8579" s="1">
        <v>45536</v>
      </c>
      <c r="B8579">
        <v>1877</v>
      </c>
      <c r="C8579">
        <v>2762</v>
      </c>
      <c r="D8579">
        <v>33</v>
      </c>
      <c r="E8579">
        <v>71</v>
      </c>
      <c r="F8579" s="5" t="s">
        <v>16</v>
      </c>
      <c r="G8579" s="6">
        <v>45544.333333333336</v>
      </c>
      <c r="H8579" s="6">
        <v>45544.645833333336</v>
      </c>
      <c r="I8579" s="5" t="s">
        <v>1549</v>
      </c>
      <c r="J8579" s="5" t="s">
        <v>15</v>
      </c>
      <c r="K8579" s="5" t="s">
        <v>1550</v>
      </c>
    </row>
    <row r="8580" spans="1:11" x14ac:dyDescent="0.35">
      <c r="A8580" s="1">
        <v>45536</v>
      </c>
      <c r="B8580">
        <v>1877</v>
      </c>
      <c r="C8580">
        <v>2762</v>
      </c>
      <c r="D8580">
        <v>33</v>
      </c>
      <c r="E8580">
        <v>71</v>
      </c>
      <c r="F8580" s="5" t="s">
        <v>16</v>
      </c>
      <c r="G8580" s="6">
        <v>45545.333333333336</v>
      </c>
      <c r="H8580" s="6">
        <v>45545.645833333336</v>
      </c>
      <c r="I8580" s="5" t="s">
        <v>1549</v>
      </c>
      <c r="J8580" s="5" t="s">
        <v>15</v>
      </c>
      <c r="K8580" s="5" t="s">
        <v>1550</v>
      </c>
    </row>
    <row r="8581" spans="1:11" x14ac:dyDescent="0.35">
      <c r="A8581" s="1">
        <v>45536</v>
      </c>
      <c r="B8581">
        <v>1877</v>
      </c>
      <c r="C8581">
        <v>2762</v>
      </c>
      <c r="D8581">
        <v>33</v>
      </c>
      <c r="E8581">
        <v>71</v>
      </c>
      <c r="F8581" s="5" t="s">
        <v>16</v>
      </c>
      <c r="G8581" s="6">
        <v>45546.333333333336</v>
      </c>
      <c r="H8581" s="6">
        <v>45546.645833333336</v>
      </c>
      <c r="I8581" s="5" t="s">
        <v>1549</v>
      </c>
      <c r="J8581" s="5" t="s">
        <v>15</v>
      </c>
      <c r="K8581" s="5" t="s">
        <v>1550</v>
      </c>
    </row>
    <row r="8582" spans="1:11" x14ac:dyDescent="0.35">
      <c r="A8582" s="1">
        <v>45536</v>
      </c>
      <c r="B8582">
        <v>1877</v>
      </c>
      <c r="C8582">
        <v>2762</v>
      </c>
      <c r="D8582">
        <v>33</v>
      </c>
      <c r="E8582">
        <v>71</v>
      </c>
      <c r="F8582" s="5" t="s">
        <v>16</v>
      </c>
      <c r="G8582" s="6">
        <v>45547.333333333336</v>
      </c>
      <c r="H8582" s="6">
        <v>45547.645833333336</v>
      </c>
      <c r="I8582" s="5" t="s">
        <v>1549</v>
      </c>
      <c r="J8582" s="5" t="s">
        <v>15</v>
      </c>
      <c r="K8582" s="5" t="s">
        <v>1550</v>
      </c>
    </row>
    <row r="8583" spans="1:11" x14ac:dyDescent="0.35">
      <c r="A8583" s="1">
        <v>45536</v>
      </c>
      <c r="B8583">
        <v>1877</v>
      </c>
      <c r="C8583">
        <v>2762</v>
      </c>
      <c r="D8583">
        <v>33</v>
      </c>
      <c r="E8583">
        <v>71</v>
      </c>
      <c r="F8583" s="5" t="s">
        <v>16</v>
      </c>
      <c r="G8583" s="6">
        <v>45548.333333333336</v>
      </c>
      <c r="H8583" s="6">
        <v>45548.645833333336</v>
      </c>
      <c r="I8583" s="5" t="s">
        <v>1549</v>
      </c>
      <c r="J8583" s="5" t="s">
        <v>15</v>
      </c>
      <c r="K8583" s="5" t="s">
        <v>1550</v>
      </c>
    </row>
    <row r="8584" spans="1:11" x14ac:dyDescent="0.35">
      <c r="A8584" s="1">
        <v>45536</v>
      </c>
      <c r="B8584">
        <v>1877</v>
      </c>
      <c r="C8584">
        <v>2762</v>
      </c>
      <c r="D8584">
        <v>33</v>
      </c>
      <c r="E8584">
        <v>71</v>
      </c>
      <c r="F8584" s="5" t="s">
        <v>16</v>
      </c>
      <c r="G8584" s="6">
        <v>45551.333333333336</v>
      </c>
      <c r="H8584" s="6">
        <v>45551.645833333336</v>
      </c>
      <c r="I8584" s="5" t="s">
        <v>1549</v>
      </c>
      <c r="J8584" s="5" t="s">
        <v>15</v>
      </c>
      <c r="K8584" s="5" t="s">
        <v>1550</v>
      </c>
    </row>
    <row r="8585" spans="1:11" x14ac:dyDescent="0.35">
      <c r="A8585" s="1">
        <v>45536</v>
      </c>
      <c r="B8585">
        <v>1877</v>
      </c>
      <c r="C8585">
        <v>2762</v>
      </c>
      <c r="D8585">
        <v>33</v>
      </c>
      <c r="E8585">
        <v>71</v>
      </c>
      <c r="F8585" s="5" t="s">
        <v>16</v>
      </c>
      <c r="G8585" s="6">
        <v>45552.333333333336</v>
      </c>
      <c r="H8585" s="6">
        <v>45552.645833333336</v>
      </c>
      <c r="I8585" s="5" t="s">
        <v>1549</v>
      </c>
      <c r="J8585" s="5" t="s">
        <v>15</v>
      </c>
      <c r="K8585" s="5" t="s">
        <v>1550</v>
      </c>
    </row>
    <row r="8586" spans="1:11" x14ac:dyDescent="0.35">
      <c r="A8586" s="1">
        <v>45536</v>
      </c>
      <c r="B8586">
        <v>1877</v>
      </c>
      <c r="C8586">
        <v>2762</v>
      </c>
      <c r="D8586">
        <v>33</v>
      </c>
      <c r="E8586">
        <v>71</v>
      </c>
      <c r="F8586" s="5" t="s">
        <v>16</v>
      </c>
      <c r="G8586" s="6">
        <v>45553.333333333336</v>
      </c>
      <c r="H8586" s="6">
        <v>45553.645833333336</v>
      </c>
      <c r="I8586" s="5" t="s">
        <v>1549</v>
      </c>
      <c r="J8586" s="5" t="s">
        <v>15</v>
      </c>
      <c r="K8586" s="5" t="s">
        <v>1550</v>
      </c>
    </row>
    <row r="8587" spans="1:11" x14ac:dyDescent="0.35">
      <c r="A8587" s="1">
        <v>45536</v>
      </c>
      <c r="B8587">
        <v>1877</v>
      </c>
      <c r="C8587">
        <v>2762</v>
      </c>
      <c r="D8587">
        <v>33</v>
      </c>
      <c r="E8587">
        <v>71</v>
      </c>
      <c r="F8587" s="5" t="s">
        <v>16</v>
      </c>
      <c r="G8587" s="6">
        <v>45554.333333333336</v>
      </c>
      <c r="H8587" s="6">
        <v>45554.645833333336</v>
      </c>
      <c r="I8587" s="5" t="s">
        <v>1549</v>
      </c>
      <c r="J8587" s="5" t="s">
        <v>15</v>
      </c>
      <c r="K8587" s="5" t="s">
        <v>1550</v>
      </c>
    </row>
    <row r="8588" spans="1:11" x14ac:dyDescent="0.35">
      <c r="A8588" s="1">
        <v>45536</v>
      </c>
      <c r="B8588">
        <v>1877</v>
      </c>
      <c r="C8588">
        <v>2762</v>
      </c>
      <c r="D8588">
        <v>33</v>
      </c>
      <c r="E8588">
        <v>71</v>
      </c>
      <c r="F8588" s="5" t="s">
        <v>16</v>
      </c>
      <c r="G8588" s="6">
        <v>45555.333333333336</v>
      </c>
      <c r="H8588" s="6">
        <v>45555.645833333336</v>
      </c>
      <c r="I8588" s="5" t="s">
        <v>1549</v>
      </c>
      <c r="J8588" s="5" t="s">
        <v>15</v>
      </c>
      <c r="K8588" s="5" t="s">
        <v>1550</v>
      </c>
    </row>
    <row r="8589" spans="1:11" x14ac:dyDescent="0.35">
      <c r="A8589" s="1">
        <v>45536</v>
      </c>
      <c r="B8589">
        <v>1877</v>
      </c>
      <c r="C8589">
        <v>2762</v>
      </c>
      <c r="D8589">
        <v>33</v>
      </c>
      <c r="E8589">
        <v>71</v>
      </c>
      <c r="F8589" s="5" t="s">
        <v>16</v>
      </c>
      <c r="G8589" s="6">
        <v>45558.333333333336</v>
      </c>
      <c r="H8589" s="6">
        <v>45558.645833333336</v>
      </c>
      <c r="I8589" s="5" t="s">
        <v>1549</v>
      </c>
      <c r="J8589" s="5" t="s">
        <v>15</v>
      </c>
      <c r="K8589" s="5" t="s">
        <v>1550</v>
      </c>
    </row>
    <row r="8590" spans="1:11" x14ac:dyDescent="0.35">
      <c r="A8590" s="1">
        <v>45536</v>
      </c>
      <c r="B8590">
        <v>1877</v>
      </c>
      <c r="C8590">
        <v>2762</v>
      </c>
      <c r="D8590">
        <v>33</v>
      </c>
      <c r="E8590">
        <v>71</v>
      </c>
      <c r="F8590" s="5" t="s">
        <v>16</v>
      </c>
      <c r="G8590" s="6">
        <v>45559.333333333336</v>
      </c>
      <c r="H8590" s="6">
        <v>45559.645833333336</v>
      </c>
      <c r="I8590" s="5" t="s">
        <v>1549</v>
      </c>
      <c r="J8590" s="5" t="s">
        <v>15</v>
      </c>
      <c r="K8590" s="5" t="s">
        <v>1550</v>
      </c>
    </row>
    <row r="8591" spans="1:11" x14ac:dyDescent="0.35">
      <c r="A8591" s="1">
        <v>45536</v>
      </c>
      <c r="B8591">
        <v>1877</v>
      </c>
      <c r="C8591">
        <v>2762</v>
      </c>
      <c r="D8591">
        <v>33</v>
      </c>
      <c r="E8591">
        <v>71</v>
      </c>
      <c r="F8591" s="5" t="s">
        <v>16</v>
      </c>
      <c r="G8591" s="6">
        <v>45560.333333333336</v>
      </c>
      <c r="H8591" s="6">
        <v>45560.524257986108</v>
      </c>
      <c r="I8591" s="5" t="s">
        <v>1551</v>
      </c>
      <c r="J8591" s="5" t="s">
        <v>15</v>
      </c>
      <c r="K8591" s="5" t="s">
        <v>1550</v>
      </c>
    </row>
    <row r="8592" spans="1:11" x14ac:dyDescent="0.35">
      <c r="A8592" s="1">
        <v>45536</v>
      </c>
      <c r="B8592">
        <v>1878</v>
      </c>
      <c r="C8592">
        <v>2765</v>
      </c>
      <c r="D8592">
        <v>249</v>
      </c>
      <c r="E8592">
        <v>352</v>
      </c>
      <c r="F8592" s="5" t="s">
        <v>19</v>
      </c>
      <c r="G8592" s="6">
        <v>45537.375</v>
      </c>
      <c r="H8592" s="6">
        <v>45537.708333333336</v>
      </c>
      <c r="I8592" s="5" t="s">
        <v>1546</v>
      </c>
      <c r="J8592" s="5" t="s">
        <v>20</v>
      </c>
      <c r="K8592" s="5" t="s">
        <v>1572</v>
      </c>
    </row>
    <row r="8593" spans="1:11" x14ac:dyDescent="0.35">
      <c r="A8593" s="1">
        <v>45536</v>
      </c>
      <c r="B8593">
        <v>1878</v>
      </c>
      <c r="C8593">
        <v>2765</v>
      </c>
      <c r="D8593">
        <v>249</v>
      </c>
      <c r="E8593">
        <v>352</v>
      </c>
      <c r="F8593" s="5" t="s">
        <v>19</v>
      </c>
      <c r="G8593" s="6">
        <v>45538.375</v>
      </c>
      <c r="H8593" s="6">
        <v>45538.708333333336</v>
      </c>
      <c r="I8593" s="5" t="s">
        <v>1546</v>
      </c>
      <c r="J8593" s="5" t="s">
        <v>20</v>
      </c>
      <c r="K8593" s="5" t="s">
        <v>1572</v>
      </c>
    </row>
    <row r="8594" spans="1:11" x14ac:dyDescent="0.35">
      <c r="A8594" s="1">
        <v>45536</v>
      </c>
      <c r="B8594">
        <v>1878</v>
      </c>
      <c r="C8594">
        <v>2765</v>
      </c>
      <c r="D8594">
        <v>249</v>
      </c>
      <c r="E8594">
        <v>352</v>
      </c>
      <c r="F8594" s="5" t="s">
        <v>19</v>
      </c>
      <c r="G8594" s="6">
        <v>45539.375</v>
      </c>
      <c r="H8594" s="6">
        <v>45539.708333333336</v>
      </c>
      <c r="I8594" s="5" t="s">
        <v>1546</v>
      </c>
      <c r="J8594" s="5" t="s">
        <v>20</v>
      </c>
      <c r="K8594" s="5" t="s">
        <v>1572</v>
      </c>
    </row>
    <row r="8595" spans="1:11" x14ac:dyDescent="0.35">
      <c r="A8595" s="1">
        <v>45536</v>
      </c>
      <c r="B8595">
        <v>1878</v>
      </c>
      <c r="C8595">
        <v>2765</v>
      </c>
      <c r="D8595">
        <v>249</v>
      </c>
      <c r="E8595">
        <v>352</v>
      </c>
      <c r="F8595" s="5" t="s">
        <v>19</v>
      </c>
      <c r="G8595" s="6">
        <v>45540.375</v>
      </c>
      <c r="H8595" s="6">
        <v>45540.708333333336</v>
      </c>
      <c r="I8595" s="5" t="s">
        <v>1546</v>
      </c>
      <c r="J8595" s="5" t="s">
        <v>20</v>
      </c>
      <c r="K8595" s="5" t="s">
        <v>1572</v>
      </c>
    </row>
    <row r="8596" spans="1:11" x14ac:dyDescent="0.35">
      <c r="A8596" s="1">
        <v>45536</v>
      </c>
      <c r="B8596">
        <v>1878</v>
      </c>
      <c r="C8596">
        <v>2765</v>
      </c>
      <c r="D8596">
        <v>249</v>
      </c>
      <c r="E8596">
        <v>352</v>
      </c>
      <c r="F8596" s="5" t="s">
        <v>19</v>
      </c>
      <c r="G8596" s="6">
        <v>45541.375</v>
      </c>
      <c r="H8596" s="6">
        <v>45541.708333333336</v>
      </c>
      <c r="I8596" s="5" t="s">
        <v>1546</v>
      </c>
      <c r="J8596" s="5" t="s">
        <v>20</v>
      </c>
      <c r="K8596" s="5" t="s">
        <v>1572</v>
      </c>
    </row>
    <row r="8597" spans="1:11" x14ac:dyDescent="0.35">
      <c r="A8597" s="1">
        <v>45536</v>
      </c>
      <c r="B8597">
        <v>1878</v>
      </c>
      <c r="C8597">
        <v>2765</v>
      </c>
      <c r="D8597">
        <v>249</v>
      </c>
      <c r="E8597">
        <v>352</v>
      </c>
      <c r="F8597" s="5" t="s">
        <v>19</v>
      </c>
      <c r="G8597" s="6">
        <v>45544.375</v>
      </c>
      <c r="H8597" s="6">
        <v>45544.708333333336</v>
      </c>
      <c r="I8597" s="5" t="s">
        <v>1546</v>
      </c>
      <c r="J8597" s="5" t="s">
        <v>20</v>
      </c>
      <c r="K8597" s="5" t="s">
        <v>1572</v>
      </c>
    </row>
    <row r="8598" spans="1:11" x14ac:dyDescent="0.35">
      <c r="A8598" s="1">
        <v>45536</v>
      </c>
      <c r="B8598">
        <v>1878</v>
      </c>
      <c r="C8598">
        <v>2765</v>
      </c>
      <c r="D8598">
        <v>249</v>
      </c>
      <c r="E8598">
        <v>352</v>
      </c>
      <c r="F8598" s="5" t="s">
        <v>19</v>
      </c>
      <c r="G8598" s="6">
        <v>45545.375</v>
      </c>
      <c r="H8598" s="6">
        <v>45545.708333333336</v>
      </c>
      <c r="I8598" s="5" t="s">
        <v>1546</v>
      </c>
      <c r="J8598" s="5" t="s">
        <v>20</v>
      </c>
      <c r="K8598" s="5" t="s">
        <v>1572</v>
      </c>
    </row>
    <row r="8599" spans="1:11" x14ac:dyDescent="0.35">
      <c r="A8599" s="1">
        <v>45536</v>
      </c>
      <c r="B8599">
        <v>1878</v>
      </c>
      <c r="C8599">
        <v>2765</v>
      </c>
      <c r="D8599">
        <v>249</v>
      </c>
      <c r="E8599">
        <v>352</v>
      </c>
      <c r="F8599" s="5" t="s">
        <v>19</v>
      </c>
      <c r="G8599" s="6">
        <v>45546.375</v>
      </c>
      <c r="H8599" s="6">
        <v>45546.708333333336</v>
      </c>
      <c r="I8599" s="5" t="s">
        <v>1546</v>
      </c>
      <c r="J8599" s="5" t="s">
        <v>20</v>
      </c>
      <c r="K8599" s="5" t="s">
        <v>1572</v>
      </c>
    </row>
    <row r="8600" spans="1:11" x14ac:dyDescent="0.35">
      <c r="A8600" s="1">
        <v>45536</v>
      </c>
      <c r="B8600">
        <v>1878</v>
      </c>
      <c r="C8600">
        <v>2765</v>
      </c>
      <c r="D8600">
        <v>249</v>
      </c>
      <c r="E8600">
        <v>352</v>
      </c>
      <c r="F8600" s="5" t="s">
        <v>19</v>
      </c>
      <c r="G8600" s="6">
        <v>45565.375</v>
      </c>
      <c r="H8600" s="6">
        <v>45565.632028101849</v>
      </c>
      <c r="I8600" s="5" t="s">
        <v>1573</v>
      </c>
      <c r="J8600" s="5" t="s">
        <v>20</v>
      </c>
      <c r="K8600" s="5" t="s">
        <v>1572</v>
      </c>
    </row>
    <row r="8601" spans="1:11" x14ac:dyDescent="0.35">
      <c r="A8601" s="1">
        <v>45536</v>
      </c>
      <c r="B8601">
        <v>1879</v>
      </c>
      <c r="C8601">
        <v>2767</v>
      </c>
      <c r="D8601">
        <v>22</v>
      </c>
      <c r="E8601">
        <v>53</v>
      </c>
      <c r="F8601" s="5" t="s">
        <v>18</v>
      </c>
      <c r="G8601" s="6">
        <v>45536.833333333336</v>
      </c>
      <c r="H8601" s="6">
        <v>45537.23333333333</v>
      </c>
      <c r="I8601" s="5" t="s">
        <v>1571</v>
      </c>
      <c r="J8601" s="5" t="s">
        <v>1570</v>
      </c>
      <c r="K8601" s="5" t="s">
        <v>1571</v>
      </c>
    </row>
    <row r="8602" spans="1:11" x14ac:dyDescent="0.35">
      <c r="A8602" s="1">
        <v>45536</v>
      </c>
      <c r="B8602">
        <v>1880</v>
      </c>
      <c r="C8602">
        <v>2768</v>
      </c>
      <c r="D8602">
        <v>247</v>
      </c>
      <c r="E8602">
        <v>350</v>
      </c>
      <c r="F8602" s="5" t="s">
        <v>14</v>
      </c>
      <c r="G8602" s="6">
        <v>45539.8125</v>
      </c>
      <c r="H8602" s="6">
        <v>45540.3125</v>
      </c>
      <c r="I8602" s="5" t="s">
        <v>1554</v>
      </c>
      <c r="J8602" s="5" t="s">
        <v>15</v>
      </c>
      <c r="K8602" s="5" t="s">
        <v>1550</v>
      </c>
    </row>
    <row r="8603" spans="1:11" x14ac:dyDescent="0.35">
      <c r="A8603" s="1">
        <v>45536</v>
      </c>
      <c r="B8603">
        <v>1880</v>
      </c>
      <c r="C8603">
        <v>2768</v>
      </c>
      <c r="D8603">
        <v>247</v>
      </c>
      <c r="E8603">
        <v>350</v>
      </c>
      <c r="F8603" s="5" t="s">
        <v>14</v>
      </c>
      <c r="G8603" s="6">
        <v>45540.8125</v>
      </c>
      <c r="H8603" s="6">
        <v>45541.3125</v>
      </c>
      <c r="I8603" s="5" t="s">
        <v>1554</v>
      </c>
      <c r="J8603" s="5" t="s">
        <v>15</v>
      </c>
      <c r="K8603" s="5" t="s">
        <v>1550</v>
      </c>
    </row>
    <row r="8604" spans="1:11" x14ac:dyDescent="0.35">
      <c r="A8604" s="1">
        <v>45536</v>
      </c>
      <c r="B8604">
        <v>1880</v>
      </c>
      <c r="C8604">
        <v>2768</v>
      </c>
      <c r="D8604">
        <v>247</v>
      </c>
      <c r="E8604">
        <v>350</v>
      </c>
      <c r="F8604" s="5" t="s">
        <v>14</v>
      </c>
      <c r="G8604" s="6">
        <v>45546.8125</v>
      </c>
      <c r="H8604" s="6">
        <v>45547.3125</v>
      </c>
      <c r="I8604" s="5" t="s">
        <v>1554</v>
      </c>
      <c r="J8604" s="5" t="s">
        <v>15</v>
      </c>
      <c r="K8604" s="5" t="s">
        <v>1550</v>
      </c>
    </row>
    <row r="8605" spans="1:11" x14ac:dyDescent="0.35">
      <c r="A8605" s="1">
        <v>45536</v>
      </c>
      <c r="B8605">
        <v>1880</v>
      </c>
      <c r="C8605">
        <v>2768</v>
      </c>
      <c r="D8605">
        <v>247</v>
      </c>
      <c r="E8605">
        <v>350</v>
      </c>
      <c r="F8605" s="5" t="s">
        <v>14</v>
      </c>
      <c r="G8605" s="6">
        <v>45547.8125</v>
      </c>
      <c r="H8605" s="6">
        <v>45548.3125</v>
      </c>
      <c r="I8605" s="5" t="s">
        <v>1554</v>
      </c>
      <c r="J8605" s="5" t="s">
        <v>15</v>
      </c>
      <c r="K8605" s="5" t="s">
        <v>1550</v>
      </c>
    </row>
    <row r="8606" spans="1:11" x14ac:dyDescent="0.35">
      <c r="A8606" s="1">
        <v>45536</v>
      </c>
      <c r="B8606">
        <v>1880</v>
      </c>
      <c r="C8606">
        <v>2768</v>
      </c>
      <c r="D8606">
        <v>247</v>
      </c>
      <c r="E8606">
        <v>350</v>
      </c>
      <c r="F8606" s="5" t="s">
        <v>14</v>
      </c>
      <c r="G8606" s="6">
        <v>45553.8125</v>
      </c>
      <c r="H8606" s="6">
        <v>45554.3125</v>
      </c>
      <c r="I8606" s="5" t="s">
        <v>1554</v>
      </c>
      <c r="J8606" s="5" t="s">
        <v>15</v>
      </c>
      <c r="K8606" s="5" t="s">
        <v>1550</v>
      </c>
    </row>
    <row r="8607" spans="1:11" x14ac:dyDescent="0.35">
      <c r="A8607" s="1">
        <v>45536</v>
      </c>
      <c r="B8607">
        <v>1880</v>
      </c>
      <c r="C8607">
        <v>2768</v>
      </c>
      <c r="D8607">
        <v>247</v>
      </c>
      <c r="E8607">
        <v>350</v>
      </c>
      <c r="F8607" s="5" t="s">
        <v>14</v>
      </c>
      <c r="G8607" s="6">
        <v>45554.8125</v>
      </c>
      <c r="H8607" s="6">
        <v>45555.3125</v>
      </c>
      <c r="I8607" s="5" t="s">
        <v>1554</v>
      </c>
      <c r="J8607" s="5" t="s">
        <v>15</v>
      </c>
      <c r="K8607" s="5" t="s">
        <v>1550</v>
      </c>
    </row>
    <row r="8608" spans="1:11" x14ac:dyDescent="0.35">
      <c r="A8608" s="1">
        <v>45536</v>
      </c>
      <c r="B8608">
        <v>1880</v>
      </c>
      <c r="C8608">
        <v>2768</v>
      </c>
      <c r="D8608">
        <v>247</v>
      </c>
      <c r="E8608">
        <v>350</v>
      </c>
      <c r="F8608" s="5" t="s">
        <v>14</v>
      </c>
      <c r="G8608" s="6">
        <v>45560.8125</v>
      </c>
      <c r="H8608" s="6">
        <v>45561.3125</v>
      </c>
      <c r="I8608" s="5" t="s">
        <v>1554</v>
      </c>
      <c r="J8608" s="5" t="s">
        <v>15</v>
      </c>
      <c r="K8608" s="5" t="s">
        <v>1550</v>
      </c>
    </row>
    <row r="8609" spans="1:11" x14ac:dyDescent="0.35">
      <c r="A8609" s="1">
        <v>45536</v>
      </c>
      <c r="B8609">
        <v>1880</v>
      </c>
      <c r="C8609">
        <v>2768</v>
      </c>
      <c r="D8609">
        <v>247</v>
      </c>
      <c r="E8609">
        <v>350</v>
      </c>
      <c r="F8609" s="5" t="s">
        <v>14</v>
      </c>
      <c r="G8609" s="6">
        <v>45561.8125</v>
      </c>
      <c r="H8609" s="6">
        <v>45562.3125</v>
      </c>
      <c r="I8609" s="5" t="s">
        <v>1554</v>
      </c>
      <c r="J8609" s="5" t="s">
        <v>15</v>
      </c>
      <c r="K8609" s="5" t="s">
        <v>1550</v>
      </c>
    </row>
    <row r="8610" spans="1:11" x14ac:dyDescent="0.35">
      <c r="A8610" s="1">
        <v>45536</v>
      </c>
      <c r="B8610">
        <v>1880</v>
      </c>
      <c r="C8610">
        <v>2768</v>
      </c>
      <c r="D8610">
        <v>247</v>
      </c>
      <c r="E8610">
        <v>350</v>
      </c>
      <c r="F8610" s="5" t="s">
        <v>14</v>
      </c>
      <c r="G8610" s="6">
        <v>45561.8125</v>
      </c>
      <c r="H8610" s="6">
        <v>45563.315924652779</v>
      </c>
      <c r="I8610" s="5" t="s">
        <v>1555</v>
      </c>
      <c r="J8610" s="5" t="s">
        <v>15</v>
      </c>
      <c r="K8610" s="5" t="s">
        <v>1550</v>
      </c>
    </row>
    <row r="8611" spans="1:11" x14ac:dyDescent="0.35">
      <c r="A8611" s="1">
        <v>45536</v>
      </c>
      <c r="B8611">
        <v>1885</v>
      </c>
      <c r="C8611">
        <v>2774</v>
      </c>
      <c r="D8611">
        <v>247</v>
      </c>
      <c r="E8611">
        <v>350</v>
      </c>
      <c r="F8611" s="5" t="s">
        <v>14</v>
      </c>
      <c r="G8611" s="6">
        <v>45539.8125</v>
      </c>
      <c r="H8611" s="6">
        <v>45540.3125</v>
      </c>
      <c r="I8611" s="5" t="s">
        <v>1554</v>
      </c>
      <c r="J8611" s="5" t="s">
        <v>15</v>
      </c>
      <c r="K8611" s="5" t="s">
        <v>1556</v>
      </c>
    </row>
    <row r="8612" spans="1:11" x14ac:dyDescent="0.35">
      <c r="A8612" s="1">
        <v>45536</v>
      </c>
      <c r="B8612">
        <v>1885</v>
      </c>
      <c r="C8612">
        <v>2774</v>
      </c>
      <c r="D8612">
        <v>247</v>
      </c>
      <c r="E8612">
        <v>350</v>
      </c>
      <c r="F8612" s="5" t="s">
        <v>14</v>
      </c>
      <c r="G8612" s="6">
        <v>45540.8125</v>
      </c>
      <c r="H8612" s="6">
        <v>45541.3125</v>
      </c>
      <c r="I8612" s="5" t="s">
        <v>1554</v>
      </c>
      <c r="J8612" s="5" t="s">
        <v>15</v>
      </c>
      <c r="K8612" s="5" t="s">
        <v>1556</v>
      </c>
    </row>
    <row r="8613" spans="1:11" x14ac:dyDescent="0.35">
      <c r="A8613" s="1">
        <v>45536</v>
      </c>
      <c r="B8613">
        <v>1885</v>
      </c>
      <c r="C8613">
        <v>2774</v>
      </c>
      <c r="D8613">
        <v>247</v>
      </c>
      <c r="E8613">
        <v>350</v>
      </c>
      <c r="F8613" s="5" t="s">
        <v>14</v>
      </c>
      <c r="G8613" s="6">
        <v>45546.8125</v>
      </c>
      <c r="H8613" s="6">
        <v>45547.3125</v>
      </c>
      <c r="I8613" s="5" t="s">
        <v>1554</v>
      </c>
      <c r="J8613" s="5" t="s">
        <v>15</v>
      </c>
      <c r="K8613" s="5" t="s">
        <v>1556</v>
      </c>
    </row>
    <row r="8614" spans="1:11" x14ac:dyDescent="0.35">
      <c r="A8614" s="1">
        <v>45536</v>
      </c>
      <c r="B8614">
        <v>1885</v>
      </c>
      <c r="C8614">
        <v>2774</v>
      </c>
      <c r="D8614">
        <v>247</v>
      </c>
      <c r="E8614">
        <v>350</v>
      </c>
      <c r="F8614" s="5" t="s">
        <v>14</v>
      </c>
      <c r="G8614" s="6">
        <v>45547.8125</v>
      </c>
      <c r="H8614" s="6">
        <v>45548.3125</v>
      </c>
      <c r="I8614" s="5" t="s">
        <v>1554</v>
      </c>
      <c r="J8614" s="5" t="s">
        <v>15</v>
      </c>
      <c r="K8614" s="5" t="s">
        <v>1556</v>
      </c>
    </row>
    <row r="8615" spans="1:11" x14ac:dyDescent="0.35">
      <c r="A8615" s="1">
        <v>45536</v>
      </c>
      <c r="B8615">
        <v>1885</v>
      </c>
      <c r="C8615">
        <v>2774</v>
      </c>
      <c r="D8615">
        <v>247</v>
      </c>
      <c r="E8615">
        <v>350</v>
      </c>
      <c r="F8615" s="5" t="s">
        <v>14</v>
      </c>
      <c r="G8615" s="6">
        <v>45553.8125</v>
      </c>
      <c r="H8615" s="6">
        <v>45554.3125</v>
      </c>
      <c r="I8615" s="5" t="s">
        <v>1554</v>
      </c>
      <c r="J8615" s="5" t="s">
        <v>15</v>
      </c>
      <c r="K8615" s="5" t="s">
        <v>1556</v>
      </c>
    </row>
    <row r="8616" spans="1:11" x14ac:dyDescent="0.35">
      <c r="A8616" s="1">
        <v>45536</v>
      </c>
      <c r="B8616">
        <v>1885</v>
      </c>
      <c r="C8616">
        <v>2774</v>
      </c>
      <c r="D8616">
        <v>247</v>
      </c>
      <c r="E8616">
        <v>350</v>
      </c>
      <c r="F8616" s="5" t="s">
        <v>14</v>
      </c>
      <c r="G8616" s="6">
        <v>45554.8125</v>
      </c>
      <c r="H8616" s="6">
        <v>45555.3125</v>
      </c>
      <c r="I8616" s="5" t="s">
        <v>1554</v>
      </c>
      <c r="J8616" s="5" t="s">
        <v>15</v>
      </c>
      <c r="K8616" s="5" t="s">
        <v>1556</v>
      </c>
    </row>
    <row r="8617" spans="1:11" x14ac:dyDescent="0.35">
      <c r="A8617" s="1">
        <v>45536</v>
      </c>
      <c r="B8617">
        <v>1885</v>
      </c>
      <c r="C8617">
        <v>2774</v>
      </c>
      <c r="D8617">
        <v>247</v>
      </c>
      <c r="E8617">
        <v>350</v>
      </c>
      <c r="F8617" s="5" t="s">
        <v>14</v>
      </c>
      <c r="G8617" s="6">
        <v>45560.8125</v>
      </c>
      <c r="H8617" s="6">
        <v>45561.3125</v>
      </c>
      <c r="I8617" s="5" t="s">
        <v>1554</v>
      </c>
      <c r="J8617" s="5" t="s">
        <v>15</v>
      </c>
      <c r="K8617" s="5" t="s">
        <v>1556</v>
      </c>
    </row>
    <row r="8618" spans="1:11" x14ac:dyDescent="0.35">
      <c r="A8618" s="1">
        <v>45536</v>
      </c>
      <c r="B8618">
        <v>1885</v>
      </c>
      <c r="C8618">
        <v>2774</v>
      </c>
      <c r="D8618">
        <v>247</v>
      </c>
      <c r="E8618">
        <v>350</v>
      </c>
      <c r="F8618" s="5" t="s">
        <v>14</v>
      </c>
      <c r="G8618" s="6">
        <v>45561.8125</v>
      </c>
      <c r="H8618" s="6">
        <v>45562.3125</v>
      </c>
      <c r="I8618" s="5" t="s">
        <v>1554</v>
      </c>
      <c r="J8618" s="5" t="s">
        <v>15</v>
      </c>
      <c r="K8618" s="5" t="s">
        <v>1556</v>
      </c>
    </row>
    <row r="8619" spans="1:11" x14ac:dyDescent="0.35">
      <c r="A8619" s="1">
        <v>45536</v>
      </c>
      <c r="B8619">
        <v>1885</v>
      </c>
      <c r="C8619">
        <v>2774</v>
      </c>
      <c r="D8619">
        <v>247</v>
      </c>
      <c r="E8619">
        <v>350</v>
      </c>
      <c r="F8619" s="5" t="s">
        <v>14</v>
      </c>
      <c r="G8619" s="6">
        <v>45561.8125</v>
      </c>
      <c r="H8619" s="6">
        <v>45562.215239722223</v>
      </c>
      <c r="I8619" s="5" t="s">
        <v>1558</v>
      </c>
      <c r="J8619" s="5" t="s">
        <v>15</v>
      </c>
      <c r="K8619" s="5" t="s">
        <v>1556</v>
      </c>
    </row>
    <row r="8620" spans="1:11" x14ac:dyDescent="0.35">
      <c r="A8620" s="1">
        <v>45536</v>
      </c>
      <c r="B8620">
        <v>1886</v>
      </c>
      <c r="C8620">
        <v>2775</v>
      </c>
      <c r="D8620">
        <v>31</v>
      </c>
      <c r="E8620">
        <v>67</v>
      </c>
      <c r="F8620" s="5" t="s">
        <v>16</v>
      </c>
      <c r="G8620" s="6">
        <v>45537.333333333336</v>
      </c>
      <c r="H8620" s="6">
        <v>45537.645833333336</v>
      </c>
      <c r="I8620" s="5" t="s">
        <v>1549</v>
      </c>
      <c r="J8620" s="5" t="s">
        <v>15</v>
      </c>
      <c r="K8620" s="5" t="s">
        <v>1550</v>
      </c>
    </row>
    <row r="8621" spans="1:11" x14ac:dyDescent="0.35">
      <c r="A8621" s="1">
        <v>45536</v>
      </c>
      <c r="B8621">
        <v>1886</v>
      </c>
      <c r="C8621">
        <v>2775</v>
      </c>
      <c r="D8621">
        <v>31</v>
      </c>
      <c r="E8621">
        <v>67</v>
      </c>
      <c r="F8621" s="5" t="s">
        <v>16</v>
      </c>
      <c r="G8621" s="6">
        <v>45538.333333333336</v>
      </c>
      <c r="H8621" s="6">
        <v>45538.645833333336</v>
      </c>
      <c r="I8621" s="5" t="s">
        <v>1549</v>
      </c>
      <c r="J8621" s="5" t="s">
        <v>15</v>
      </c>
      <c r="K8621" s="5" t="s">
        <v>1550</v>
      </c>
    </row>
    <row r="8622" spans="1:11" x14ac:dyDescent="0.35">
      <c r="A8622" s="1">
        <v>45536</v>
      </c>
      <c r="B8622">
        <v>1886</v>
      </c>
      <c r="C8622">
        <v>2775</v>
      </c>
      <c r="D8622">
        <v>31</v>
      </c>
      <c r="E8622">
        <v>67</v>
      </c>
      <c r="F8622" s="5" t="s">
        <v>16</v>
      </c>
      <c r="G8622" s="6">
        <v>45539.333333333336</v>
      </c>
      <c r="H8622" s="6">
        <v>45539.645833333336</v>
      </c>
      <c r="I8622" s="5" t="s">
        <v>1549</v>
      </c>
      <c r="J8622" s="5" t="s">
        <v>15</v>
      </c>
      <c r="K8622" s="5" t="s">
        <v>1550</v>
      </c>
    </row>
    <row r="8623" spans="1:11" x14ac:dyDescent="0.35">
      <c r="A8623" s="1">
        <v>45536</v>
      </c>
      <c r="B8623">
        <v>1886</v>
      </c>
      <c r="C8623">
        <v>2775</v>
      </c>
      <c r="D8623">
        <v>31</v>
      </c>
      <c r="E8623">
        <v>67</v>
      </c>
      <c r="F8623" s="5" t="s">
        <v>16</v>
      </c>
      <c r="G8623" s="6">
        <v>45540.333333333336</v>
      </c>
      <c r="H8623" s="6">
        <v>45540.645833333336</v>
      </c>
      <c r="I8623" s="5" t="s">
        <v>1549</v>
      </c>
      <c r="J8623" s="5" t="s">
        <v>15</v>
      </c>
      <c r="K8623" s="5" t="s">
        <v>1550</v>
      </c>
    </row>
    <row r="8624" spans="1:11" x14ac:dyDescent="0.35">
      <c r="A8624" s="1">
        <v>45536</v>
      </c>
      <c r="B8624">
        <v>1886</v>
      </c>
      <c r="C8624">
        <v>2775</v>
      </c>
      <c r="D8624">
        <v>31</v>
      </c>
      <c r="E8624">
        <v>67</v>
      </c>
      <c r="F8624" s="5" t="s">
        <v>16</v>
      </c>
      <c r="G8624" s="6">
        <v>45541.333333333336</v>
      </c>
      <c r="H8624" s="6">
        <v>45541.645833333336</v>
      </c>
      <c r="I8624" s="5" t="s">
        <v>1549</v>
      </c>
      <c r="J8624" s="5" t="s">
        <v>15</v>
      </c>
      <c r="K8624" s="5" t="s">
        <v>1550</v>
      </c>
    </row>
    <row r="8625" spans="1:11" x14ac:dyDescent="0.35">
      <c r="A8625" s="1">
        <v>45536</v>
      </c>
      <c r="B8625">
        <v>1886</v>
      </c>
      <c r="C8625">
        <v>2775</v>
      </c>
      <c r="D8625">
        <v>31</v>
      </c>
      <c r="E8625">
        <v>67</v>
      </c>
      <c r="F8625" s="5" t="s">
        <v>16</v>
      </c>
      <c r="G8625" s="6">
        <v>45544.333333333336</v>
      </c>
      <c r="H8625" s="6">
        <v>45544.645833333336</v>
      </c>
      <c r="I8625" s="5" t="s">
        <v>1549</v>
      </c>
      <c r="J8625" s="5" t="s">
        <v>15</v>
      </c>
      <c r="K8625" s="5" t="s">
        <v>1550</v>
      </c>
    </row>
    <row r="8626" spans="1:11" x14ac:dyDescent="0.35">
      <c r="A8626" s="1">
        <v>45536</v>
      </c>
      <c r="B8626">
        <v>1886</v>
      </c>
      <c r="C8626">
        <v>2775</v>
      </c>
      <c r="D8626">
        <v>31</v>
      </c>
      <c r="E8626">
        <v>67</v>
      </c>
      <c r="F8626" s="5" t="s">
        <v>16</v>
      </c>
      <c r="G8626" s="6">
        <v>45545.333333333336</v>
      </c>
      <c r="H8626" s="6">
        <v>45545.645833333336</v>
      </c>
      <c r="I8626" s="5" t="s">
        <v>1549</v>
      </c>
      <c r="J8626" s="5" t="s">
        <v>15</v>
      </c>
      <c r="K8626" s="5" t="s">
        <v>1550</v>
      </c>
    </row>
    <row r="8627" spans="1:11" x14ac:dyDescent="0.35">
      <c r="A8627" s="1">
        <v>45536</v>
      </c>
      <c r="B8627">
        <v>1886</v>
      </c>
      <c r="C8627">
        <v>2775</v>
      </c>
      <c r="D8627">
        <v>31</v>
      </c>
      <c r="E8627">
        <v>67</v>
      </c>
      <c r="F8627" s="5" t="s">
        <v>16</v>
      </c>
      <c r="G8627" s="6">
        <v>45546.333333333336</v>
      </c>
      <c r="H8627" s="6">
        <v>45546.645833333336</v>
      </c>
      <c r="I8627" s="5" t="s">
        <v>1549</v>
      </c>
      <c r="J8627" s="5" t="s">
        <v>15</v>
      </c>
      <c r="K8627" s="5" t="s">
        <v>1550</v>
      </c>
    </row>
    <row r="8628" spans="1:11" x14ac:dyDescent="0.35">
      <c r="A8628" s="1">
        <v>45536</v>
      </c>
      <c r="B8628">
        <v>1886</v>
      </c>
      <c r="C8628">
        <v>2775</v>
      </c>
      <c r="D8628">
        <v>31</v>
      </c>
      <c r="E8628">
        <v>67</v>
      </c>
      <c r="F8628" s="5" t="s">
        <v>16</v>
      </c>
      <c r="G8628" s="6">
        <v>45547.333333333336</v>
      </c>
      <c r="H8628" s="6">
        <v>45547.645833333336</v>
      </c>
      <c r="I8628" s="5" t="s">
        <v>1549</v>
      </c>
      <c r="J8628" s="5" t="s">
        <v>15</v>
      </c>
      <c r="K8628" s="5" t="s">
        <v>1550</v>
      </c>
    </row>
    <row r="8629" spans="1:11" x14ac:dyDescent="0.35">
      <c r="A8629" s="1">
        <v>45536</v>
      </c>
      <c r="B8629">
        <v>1886</v>
      </c>
      <c r="C8629">
        <v>2775</v>
      </c>
      <c r="D8629">
        <v>31</v>
      </c>
      <c r="E8629">
        <v>67</v>
      </c>
      <c r="F8629" s="5" t="s">
        <v>16</v>
      </c>
      <c r="G8629" s="6">
        <v>45548.333333333336</v>
      </c>
      <c r="H8629" s="6">
        <v>45548.645833333336</v>
      </c>
      <c r="I8629" s="5" t="s">
        <v>1549</v>
      </c>
      <c r="J8629" s="5" t="s">
        <v>15</v>
      </c>
      <c r="K8629" s="5" t="s">
        <v>1550</v>
      </c>
    </row>
    <row r="8630" spans="1:11" x14ac:dyDescent="0.35">
      <c r="A8630" s="1">
        <v>45536</v>
      </c>
      <c r="B8630">
        <v>1886</v>
      </c>
      <c r="C8630">
        <v>2775</v>
      </c>
      <c r="D8630">
        <v>31</v>
      </c>
      <c r="E8630">
        <v>67</v>
      </c>
      <c r="F8630" s="5" t="s">
        <v>16</v>
      </c>
      <c r="G8630" s="6">
        <v>45551.333333333336</v>
      </c>
      <c r="H8630" s="6">
        <v>45551.645833333336</v>
      </c>
      <c r="I8630" s="5" t="s">
        <v>1549</v>
      </c>
      <c r="J8630" s="5" t="s">
        <v>15</v>
      </c>
      <c r="K8630" s="5" t="s">
        <v>1550</v>
      </c>
    </row>
    <row r="8631" spans="1:11" x14ac:dyDescent="0.35">
      <c r="A8631" s="1">
        <v>45536</v>
      </c>
      <c r="B8631">
        <v>1886</v>
      </c>
      <c r="C8631">
        <v>2775</v>
      </c>
      <c r="D8631">
        <v>31</v>
      </c>
      <c r="E8631">
        <v>67</v>
      </c>
      <c r="F8631" s="5" t="s">
        <v>16</v>
      </c>
      <c r="G8631" s="6">
        <v>45552.333333333336</v>
      </c>
      <c r="H8631" s="6">
        <v>45552.645833333336</v>
      </c>
      <c r="I8631" s="5" t="s">
        <v>1549</v>
      </c>
      <c r="J8631" s="5" t="s">
        <v>15</v>
      </c>
      <c r="K8631" s="5" t="s">
        <v>1550</v>
      </c>
    </row>
    <row r="8632" spans="1:11" x14ac:dyDescent="0.35">
      <c r="A8632" s="1">
        <v>45536</v>
      </c>
      <c r="B8632">
        <v>1886</v>
      </c>
      <c r="C8632">
        <v>2775</v>
      </c>
      <c r="D8632">
        <v>31</v>
      </c>
      <c r="E8632">
        <v>67</v>
      </c>
      <c r="F8632" s="5" t="s">
        <v>16</v>
      </c>
      <c r="G8632" s="6">
        <v>45553.333333333336</v>
      </c>
      <c r="H8632" s="6">
        <v>45553.645833333336</v>
      </c>
      <c r="I8632" s="5" t="s">
        <v>1549</v>
      </c>
      <c r="J8632" s="5" t="s">
        <v>15</v>
      </c>
      <c r="K8632" s="5" t="s">
        <v>1550</v>
      </c>
    </row>
    <row r="8633" spans="1:11" x14ac:dyDescent="0.35">
      <c r="A8633" s="1">
        <v>45536</v>
      </c>
      <c r="B8633">
        <v>1886</v>
      </c>
      <c r="C8633">
        <v>2775</v>
      </c>
      <c r="D8633">
        <v>31</v>
      </c>
      <c r="E8633">
        <v>67</v>
      </c>
      <c r="F8633" s="5" t="s">
        <v>16</v>
      </c>
      <c r="G8633" s="6">
        <v>45554.333333333336</v>
      </c>
      <c r="H8633" s="6">
        <v>45554.645833333336</v>
      </c>
      <c r="I8633" s="5" t="s">
        <v>1549</v>
      </c>
      <c r="J8633" s="5" t="s">
        <v>15</v>
      </c>
      <c r="K8633" s="5" t="s">
        <v>1550</v>
      </c>
    </row>
    <row r="8634" spans="1:11" x14ac:dyDescent="0.35">
      <c r="A8634" s="1">
        <v>45536</v>
      </c>
      <c r="B8634">
        <v>1886</v>
      </c>
      <c r="C8634">
        <v>2775</v>
      </c>
      <c r="D8634">
        <v>31</v>
      </c>
      <c r="E8634">
        <v>67</v>
      </c>
      <c r="F8634" s="5" t="s">
        <v>16</v>
      </c>
      <c r="G8634" s="6">
        <v>45555.333333333336</v>
      </c>
      <c r="H8634" s="6">
        <v>45555.645833333336</v>
      </c>
      <c r="I8634" s="5" t="s">
        <v>1549</v>
      </c>
      <c r="J8634" s="5" t="s">
        <v>15</v>
      </c>
      <c r="K8634" s="5" t="s">
        <v>1550</v>
      </c>
    </row>
    <row r="8635" spans="1:11" x14ac:dyDescent="0.35">
      <c r="A8635" s="1">
        <v>45536</v>
      </c>
      <c r="B8635">
        <v>1886</v>
      </c>
      <c r="C8635">
        <v>2775</v>
      </c>
      <c r="D8635">
        <v>31</v>
      </c>
      <c r="E8635">
        <v>67</v>
      </c>
      <c r="F8635" s="5" t="s">
        <v>16</v>
      </c>
      <c r="G8635" s="6">
        <v>45558.333333333336</v>
      </c>
      <c r="H8635" s="6">
        <v>45558.645833333336</v>
      </c>
      <c r="I8635" s="5" t="s">
        <v>1549</v>
      </c>
      <c r="J8635" s="5" t="s">
        <v>15</v>
      </c>
      <c r="K8635" s="5" t="s">
        <v>1550</v>
      </c>
    </row>
    <row r="8636" spans="1:11" x14ac:dyDescent="0.35">
      <c r="A8636" s="1">
        <v>45536</v>
      </c>
      <c r="B8636">
        <v>1886</v>
      </c>
      <c r="C8636">
        <v>2775</v>
      </c>
      <c r="D8636">
        <v>31</v>
      </c>
      <c r="E8636">
        <v>67</v>
      </c>
      <c r="F8636" s="5" t="s">
        <v>16</v>
      </c>
      <c r="G8636" s="6">
        <v>45559.333333333336</v>
      </c>
      <c r="H8636" s="6">
        <v>45559.645833333336</v>
      </c>
      <c r="I8636" s="5" t="s">
        <v>1549</v>
      </c>
      <c r="J8636" s="5" t="s">
        <v>15</v>
      </c>
      <c r="K8636" s="5" t="s">
        <v>1550</v>
      </c>
    </row>
    <row r="8637" spans="1:11" x14ac:dyDescent="0.35">
      <c r="A8637" s="1">
        <v>45536</v>
      </c>
      <c r="B8637">
        <v>1886</v>
      </c>
      <c r="C8637">
        <v>2775</v>
      </c>
      <c r="D8637">
        <v>31</v>
      </c>
      <c r="E8637">
        <v>67</v>
      </c>
      <c r="F8637" s="5" t="s">
        <v>16</v>
      </c>
      <c r="G8637" s="6">
        <v>45560.333333333336</v>
      </c>
      <c r="H8637" s="6">
        <v>45560.524257986108</v>
      </c>
      <c r="I8637" s="5" t="s">
        <v>1551</v>
      </c>
      <c r="J8637" s="5" t="s">
        <v>15</v>
      </c>
      <c r="K8637" s="5" t="s">
        <v>1550</v>
      </c>
    </row>
    <row r="8638" spans="1:11" x14ac:dyDescent="0.35">
      <c r="A8638" s="1">
        <v>45536</v>
      </c>
      <c r="B8638">
        <v>1887</v>
      </c>
      <c r="C8638">
        <v>2776</v>
      </c>
      <c r="D8638">
        <v>298</v>
      </c>
      <c r="E8638">
        <v>415</v>
      </c>
      <c r="F8638" s="5" t="s">
        <v>16</v>
      </c>
      <c r="G8638" s="6">
        <v>45537.333333333336</v>
      </c>
      <c r="H8638" s="6">
        <v>45537.645833333336</v>
      </c>
      <c r="I8638" s="5" t="s">
        <v>1549</v>
      </c>
      <c r="J8638" s="5" t="s">
        <v>15</v>
      </c>
      <c r="K8638" s="5" t="s">
        <v>1550</v>
      </c>
    </row>
    <row r="8639" spans="1:11" x14ac:dyDescent="0.35">
      <c r="A8639" s="1">
        <v>45536</v>
      </c>
      <c r="B8639">
        <v>1887</v>
      </c>
      <c r="C8639">
        <v>2776</v>
      </c>
      <c r="D8639">
        <v>298</v>
      </c>
      <c r="E8639">
        <v>415</v>
      </c>
      <c r="F8639" s="5" t="s">
        <v>16</v>
      </c>
      <c r="G8639" s="6">
        <v>45538.333333333336</v>
      </c>
      <c r="H8639" s="6">
        <v>45538.645833333336</v>
      </c>
      <c r="I8639" s="5" t="s">
        <v>1549</v>
      </c>
      <c r="J8639" s="5" t="s">
        <v>15</v>
      </c>
      <c r="K8639" s="5" t="s">
        <v>1550</v>
      </c>
    </row>
    <row r="8640" spans="1:11" x14ac:dyDescent="0.35">
      <c r="A8640" s="1">
        <v>45536</v>
      </c>
      <c r="B8640">
        <v>1887</v>
      </c>
      <c r="C8640">
        <v>2776</v>
      </c>
      <c r="D8640">
        <v>298</v>
      </c>
      <c r="E8640">
        <v>415</v>
      </c>
      <c r="F8640" s="5" t="s">
        <v>16</v>
      </c>
      <c r="G8640" s="6">
        <v>45539.333333333336</v>
      </c>
      <c r="H8640" s="6">
        <v>45539.645833333336</v>
      </c>
      <c r="I8640" s="5" t="s">
        <v>1549</v>
      </c>
      <c r="J8640" s="5" t="s">
        <v>15</v>
      </c>
      <c r="K8640" s="5" t="s">
        <v>1550</v>
      </c>
    </row>
    <row r="8641" spans="1:11" x14ac:dyDescent="0.35">
      <c r="A8641" s="1">
        <v>45536</v>
      </c>
      <c r="B8641">
        <v>1887</v>
      </c>
      <c r="C8641">
        <v>2776</v>
      </c>
      <c r="D8641">
        <v>298</v>
      </c>
      <c r="E8641">
        <v>415</v>
      </c>
      <c r="F8641" s="5" t="s">
        <v>16</v>
      </c>
      <c r="G8641" s="6">
        <v>45540.333333333336</v>
      </c>
      <c r="H8641" s="6">
        <v>45540.645833333336</v>
      </c>
      <c r="I8641" s="5" t="s">
        <v>1549</v>
      </c>
      <c r="J8641" s="5" t="s">
        <v>15</v>
      </c>
      <c r="K8641" s="5" t="s">
        <v>1550</v>
      </c>
    </row>
    <row r="8642" spans="1:11" x14ac:dyDescent="0.35">
      <c r="A8642" s="1">
        <v>45536</v>
      </c>
      <c r="B8642">
        <v>1887</v>
      </c>
      <c r="C8642">
        <v>2776</v>
      </c>
      <c r="D8642">
        <v>298</v>
      </c>
      <c r="E8642">
        <v>415</v>
      </c>
      <c r="F8642" s="5" t="s">
        <v>16</v>
      </c>
      <c r="G8642" s="6">
        <v>45541.333333333336</v>
      </c>
      <c r="H8642" s="6">
        <v>45541.645833333336</v>
      </c>
      <c r="I8642" s="5" t="s">
        <v>1549</v>
      </c>
      <c r="J8642" s="5" t="s">
        <v>15</v>
      </c>
      <c r="K8642" s="5" t="s">
        <v>1550</v>
      </c>
    </row>
    <row r="8643" spans="1:11" x14ac:dyDescent="0.35">
      <c r="A8643" s="1">
        <v>45536</v>
      </c>
      <c r="B8643">
        <v>1887</v>
      </c>
      <c r="C8643">
        <v>2776</v>
      </c>
      <c r="D8643">
        <v>298</v>
      </c>
      <c r="E8643">
        <v>415</v>
      </c>
      <c r="F8643" s="5" t="s">
        <v>16</v>
      </c>
      <c r="G8643" s="6">
        <v>45544.333333333336</v>
      </c>
      <c r="H8643" s="6">
        <v>45544.645833333336</v>
      </c>
      <c r="I8643" s="5" t="s">
        <v>1549</v>
      </c>
      <c r="J8643" s="5" t="s">
        <v>15</v>
      </c>
      <c r="K8643" s="5" t="s">
        <v>1550</v>
      </c>
    </row>
    <row r="8644" spans="1:11" x14ac:dyDescent="0.35">
      <c r="A8644" s="1">
        <v>45536</v>
      </c>
      <c r="B8644">
        <v>1887</v>
      </c>
      <c r="C8644">
        <v>2776</v>
      </c>
      <c r="D8644">
        <v>298</v>
      </c>
      <c r="E8644">
        <v>415</v>
      </c>
      <c r="F8644" s="5" t="s">
        <v>16</v>
      </c>
      <c r="G8644" s="6">
        <v>45545.333333333336</v>
      </c>
      <c r="H8644" s="6">
        <v>45545.645833333336</v>
      </c>
      <c r="I8644" s="5" t="s">
        <v>1549</v>
      </c>
      <c r="J8644" s="5" t="s">
        <v>15</v>
      </c>
      <c r="K8644" s="5" t="s">
        <v>1550</v>
      </c>
    </row>
    <row r="8645" spans="1:11" x14ac:dyDescent="0.35">
      <c r="A8645" s="1">
        <v>45536</v>
      </c>
      <c r="B8645">
        <v>1887</v>
      </c>
      <c r="C8645">
        <v>2776</v>
      </c>
      <c r="D8645">
        <v>298</v>
      </c>
      <c r="E8645">
        <v>415</v>
      </c>
      <c r="F8645" s="5" t="s">
        <v>16</v>
      </c>
      <c r="G8645" s="6">
        <v>45546.333333333336</v>
      </c>
      <c r="H8645" s="6">
        <v>45546.645833333336</v>
      </c>
      <c r="I8645" s="5" t="s">
        <v>1549</v>
      </c>
      <c r="J8645" s="5" t="s">
        <v>15</v>
      </c>
      <c r="K8645" s="5" t="s">
        <v>1550</v>
      </c>
    </row>
    <row r="8646" spans="1:11" x14ac:dyDescent="0.35">
      <c r="A8646" s="1">
        <v>45536</v>
      </c>
      <c r="B8646">
        <v>1887</v>
      </c>
      <c r="C8646">
        <v>2776</v>
      </c>
      <c r="D8646">
        <v>298</v>
      </c>
      <c r="E8646">
        <v>415</v>
      </c>
      <c r="F8646" s="5" t="s">
        <v>16</v>
      </c>
      <c r="G8646" s="6">
        <v>45547.333333333336</v>
      </c>
      <c r="H8646" s="6">
        <v>45547.645833333336</v>
      </c>
      <c r="I8646" s="5" t="s">
        <v>1549</v>
      </c>
      <c r="J8646" s="5" t="s">
        <v>15</v>
      </c>
      <c r="K8646" s="5" t="s">
        <v>1550</v>
      </c>
    </row>
    <row r="8647" spans="1:11" x14ac:dyDescent="0.35">
      <c r="A8647" s="1">
        <v>45536</v>
      </c>
      <c r="B8647">
        <v>1887</v>
      </c>
      <c r="C8647">
        <v>2776</v>
      </c>
      <c r="D8647">
        <v>298</v>
      </c>
      <c r="E8647">
        <v>415</v>
      </c>
      <c r="F8647" s="5" t="s">
        <v>16</v>
      </c>
      <c r="G8647" s="6">
        <v>45548.333333333336</v>
      </c>
      <c r="H8647" s="6">
        <v>45548.645833333336</v>
      </c>
      <c r="I8647" s="5" t="s">
        <v>1549</v>
      </c>
      <c r="J8647" s="5" t="s">
        <v>15</v>
      </c>
      <c r="K8647" s="5" t="s">
        <v>1550</v>
      </c>
    </row>
    <row r="8648" spans="1:11" x14ac:dyDescent="0.35">
      <c r="A8648" s="1">
        <v>45536</v>
      </c>
      <c r="B8648">
        <v>1887</v>
      </c>
      <c r="C8648">
        <v>2776</v>
      </c>
      <c r="D8648">
        <v>298</v>
      </c>
      <c r="E8648">
        <v>415</v>
      </c>
      <c r="F8648" s="5" t="s">
        <v>16</v>
      </c>
      <c r="G8648" s="6">
        <v>45551.333333333336</v>
      </c>
      <c r="H8648" s="6">
        <v>45551.645833333336</v>
      </c>
      <c r="I8648" s="5" t="s">
        <v>1549</v>
      </c>
      <c r="J8648" s="5" t="s">
        <v>15</v>
      </c>
      <c r="K8648" s="5" t="s">
        <v>1550</v>
      </c>
    </row>
    <row r="8649" spans="1:11" x14ac:dyDescent="0.35">
      <c r="A8649" s="1">
        <v>45536</v>
      </c>
      <c r="B8649">
        <v>1887</v>
      </c>
      <c r="C8649">
        <v>2776</v>
      </c>
      <c r="D8649">
        <v>298</v>
      </c>
      <c r="E8649">
        <v>415</v>
      </c>
      <c r="F8649" s="5" t="s">
        <v>16</v>
      </c>
      <c r="G8649" s="6">
        <v>45552.333333333336</v>
      </c>
      <c r="H8649" s="6">
        <v>45552.645833333336</v>
      </c>
      <c r="I8649" s="5" t="s">
        <v>1549</v>
      </c>
      <c r="J8649" s="5" t="s">
        <v>15</v>
      </c>
      <c r="K8649" s="5" t="s">
        <v>1550</v>
      </c>
    </row>
    <row r="8650" spans="1:11" x14ac:dyDescent="0.35">
      <c r="A8650" s="1">
        <v>45536</v>
      </c>
      <c r="B8650">
        <v>1887</v>
      </c>
      <c r="C8650">
        <v>2776</v>
      </c>
      <c r="D8650">
        <v>298</v>
      </c>
      <c r="E8650">
        <v>415</v>
      </c>
      <c r="F8650" s="5" t="s">
        <v>16</v>
      </c>
      <c r="G8650" s="6">
        <v>45553.333333333336</v>
      </c>
      <c r="H8650" s="6">
        <v>45553.645833333336</v>
      </c>
      <c r="I8650" s="5" t="s">
        <v>1549</v>
      </c>
      <c r="J8650" s="5" t="s">
        <v>15</v>
      </c>
      <c r="K8650" s="5" t="s">
        <v>1550</v>
      </c>
    </row>
    <row r="8651" spans="1:11" x14ac:dyDescent="0.35">
      <c r="A8651" s="1">
        <v>45536</v>
      </c>
      <c r="B8651">
        <v>1887</v>
      </c>
      <c r="C8651">
        <v>2776</v>
      </c>
      <c r="D8651">
        <v>298</v>
      </c>
      <c r="E8651">
        <v>415</v>
      </c>
      <c r="F8651" s="5" t="s">
        <v>16</v>
      </c>
      <c r="G8651" s="6">
        <v>45554.333333333336</v>
      </c>
      <c r="H8651" s="6">
        <v>45554.645833333336</v>
      </c>
      <c r="I8651" s="5" t="s">
        <v>1549</v>
      </c>
      <c r="J8651" s="5" t="s">
        <v>15</v>
      </c>
      <c r="K8651" s="5" t="s">
        <v>1550</v>
      </c>
    </row>
    <row r="8652" spans="1:11" x14ac:dyDescent="0.35">
      <c r="A8652" s="1">
        <v>45536</v>
      </c>
      <c r="B8652">
        <v>1887</v>
      </c>
      <c r="C8652">
        <v>2776</v>
      </c>
      <c r="D8652">
        <v>298</v>
      </c>
      <c r="E8652">
        <v>415</v>
      </c>
      <c r="F8652" s="5" t="s">
        <v>16</v>
      </c>
      <c r="G8652" s="6">
        <v>45555.333333333336</v>
      </c>
      <c r="H8652" s="6">
        <v>45555.645833333336</v>
      </c>
      <c r="I8652" s="5" t="s">
        <v>1549</v>
      </c>
      <c r="J8652" s="5" t="s">
        <v>15</v>
      </c>
      <c r="K8652" s="5" t="s">
        <v>1550</v>
      </c>
    </row>
    <row r="8653" spans="1:11" x14ac:dyDescent="0.35">
      <c r="A8653" s="1">
        <v>45536</v>
      </c>
      <c r="B8653">
        <v>1887</v>
      </c>
      <c r="C8653">
        <v>2776</v>
      </c>
      <c r="D8653">
        <v>298</v>
      </c>
      <c r="E8653">
        <v>415</v>
      </c>
      <c r="F8653" s="5" t="s">
        <v>16</v>
      </c>
      <c r="G8653" s="6">
        <v>45558.333333333336</v>
      </c>
      <c r="H8653" s="6">
        <v>45558.645833333336</v>
      </c>
      <c r="I8653" s="5" t="s">
        <v>1549</v>
      </c>
      <c r="J8653" s="5" t="s">
        <v>15</v>
      </c>
      <c r="K8653" s="5" t="s">
        <v>1550</v>
      </c>
    </row>
    <row r="8654" spans="1:11" x14ac:dyDescent="0.35">
      <c r="A8654" s="1">
        <v>45536</v>
      </c>
      <c r="B8654">
        <v>1887</v>
      </c>
      <c r="C8654">
        <v>2776</v>
      </c>
      <c r="D8654">
        <v>298</v>
      </c>
      <c r="E8654">
        <v>415</v>
      </c>
      <c r="F8654" s="5" t="s">
        <v>16</v>
      </c>
      <c r="G8654" s="6">
        <v>45559.333333333336</v>
      </c>
      <c r="H8654" s="6">
        <v>45559.645833333336</v>
      </c>
      <c r="I8654" s="5" t="s">
        <v>1549</v>
      </c>
      <c r="J8654" s="5" t="s">
        <v>15</v>
      </c>
      <c r="K8654" s="5" t="s">
        <v>1550</v>
      </c>
    </row>
    <row r="8655" spans="1:11" x14ac:dyDescent="0.35">
      <c r="A8655" s="1">
        <v>45536</v>
      </c>
      <c r="B8655">
        <v>1887</v>
      </c>
      <c r="C8655">
        <v>2776</v>
      </c>
      <c r="D8655">
        <v>298</v>
      </c>
      <c r="E8655">
        <v>415</v>
      </c>
      <c r="F8655" s="5" t="s">
        <v>16</v>
      </c>
      <c r="G8655" s="6">
        <v>45560.333333333336</v>
      </c>
      <c r="H8655" s="6">
        <v>45560.524257986108</v>
      </c>
      <c r="I8655" s="5" t="s">
        <v>1551</v>
      </c>
      <c r="J8655" s="5" t="s">
        <v>15</v>
      </c>
      <c r="K8655" s="5" t="s">
        <v>1550</v>
      </c>
    </row>
    <row r="8656" spans="1:11" x14ac:dyDescent="0.35">
      <c r="A8656" s="1">
        <v>45536</v>
      </c>
      <c r="B8656">
        <v>1888</v>
      </c>
      <c r="C8656">
        <v>2779</v>
      </c>
      <c r="D8656">
        <v>17</v>
      </c>
      <c r="E8656">
        <v>43</v>
      </c>
      <c r="F8656" s="5" t="s">
        <v>18</v>
      </c>
      <c r="G8656" s="6">
        <v>45536.833333333336</v>
      </c>
      <c r="H8656" s="6">
        <v>45537.23333333333</v>
      </c>
      <c r="I8656" s="5" t="s">
        <v>1571</v>
      </c>
      <c r="J8656" s="5" t="s">
        <v>1570</v>
      </c>
      <c r="K8656" s="5" t="s">
        <v>1571</v>
      </c>
    </row>
    <row r="8657" spans="1:11" x14ac:dyDescent="0.35">
      <c r="A8657" s="1">
        <v>45536</v>
      </c>
      <c r="B8657">
        <v>1893</v>
      </c>
      <c r="C8657">
        <v>2787</v>
      </c>
      <c r="D8657">
        <v>153</v>
      </c>
      <c r="E8657">
        <v>215</v>
      </c>
      <c r="F8657" s="5" t="s">
        <v>19</v>
      </c>
      <c r="G8657" s="6">
        <v>45537.375</v>
      </c>
      <c r="H8657" s="6">
        <v>45537.708333333336</v>
      </c>
      <c r="I8657" s="5" t="s">
        <v>1546</v>
      </c>
      <c r="J8657" s="5" t="s">
        <v>20</v>
      </c>
      <c r="K8657" s="5" t="s">
        <v>1552</v>
      </c>
    </row>
    <row r="8658" spans="1:11" x14ac:dyDescent="0.35">
      <c r="A8658" s="1">
        <v>45536</v>
      </c>
      <c r="B8658">
        <v>1893</v>
      </c>
      <c r="C8658">
        <v>2787</v>
      </c>
      <c r="D8658">
        <v>153</v>
      </c>
      <c r="E8658">
        <v>215</v>
      </c>
      <c r="F8658" s="5" t="s">
        <v>19</v>
      </c>
      <c r="G8658" s="6">
        <v>45538.375</v>
      </c>
      <c r="H8658" s="6">
        <v>45538.708333333336</v>
      </c>
      <c r="I8658" s="5" t="s">
        <v>1546</v>
      </c>
      <c r="J8658" s="5" t="s">
        <v>20</v>
      </c>
      <c r="K8658" s="5" t="s">
        <v>1552</v>
      </c>
    </row>
    <row r="8659" spans="1:11" x14ac:dyDescent="0.35">
      <c r="A8659" s="1">
        <v>45536</v>
      </c>
      <c r="B8659">
        <v>1893</v>
      </c>
      <c r="C8659">
        <v>2787</v>
      </c>
      <c r="D8659">
        <v>153</v>
      </c>
      <c r="E8659">
        <v>215</v>
      </c>
      <c r="F8659" s="5" t="s">
        <v>19</v>
      </c>
      <c r="G8659" s="6">
        <v>45539.375</v>
      </c>
      <c r="H8659" s="6">
        <v>45539.708333333336</v>
      </c>
      <c r="I8659" s="5" t="s">
        <v>1546</v>
      </c>
      <c r="J8659" s="5" t="s">
        <v>20</v>
      </c>
      <c r="K8659" s="5" t="s">
        <v>1552</v>
      </c>
    </row>
    <row r="8660" spans="1:11" x14ac:dyDescent="0.35">
      <c r="A8660" s="1">
        <v>45536</v>
      </c>
      <c r="B8660">
        <v>1893</v>
      </c>
      <c r="C8660">
        <v>2787</v>
      </c>
      <c r="D8660">
        <v>153</v>
      </c>
      <c r="E8660">
        <v>215</v>
      </c>
      <c r="F8660" s="5" t="s">
        <v>19</v>
      </c>
      <c r="G8660" s="6">
        <v>45540.375</v>
      </c>
      <c r="H8660" s="6">
        <v>45540.708333333336</v>
      </c>
      <c r="I8660" s="5" t="s">
        <v>1546</v>
      </c>
      <c r="J8660" s="5" t="s">
        <v>20</v>
      </c>
      <c r="K8660" s="5" t="s">
        <v>1552</v>
      </c>
    </row>
    <row r="8661" spans="1:11" x14ac:dyDescent="0.35">
      <c r="A8661" s="1">
        <v>45536</v>
      </c>
      <c r="B8661">
        <v>1893</v>
      </c>
      <c r="C8661">
        <v>2787</v>
      </c>
      <c r="D8661">
        <v>153</v>
      </c>
      <c r="E8661">
        <v>215</v>
      </c>
      <c r="F8661" s="5" t="s">
        <v>19</v>
      </c>
      <c r="G8661" s="6">
        <v>45541.375</v>
      </c>
      <c r="H8661" s="6">
        <v>45541.708333333336</v>
      </c>
      <c r="I8661" s="5" t="s">
        <v>1546</v>
      </c>
      <c r="J8661" s="5" t="s">
        <v>20</v>
      </c>
      <c r="K8661" s="5" t="s">
        <v>1552</v>
      </c>
    </row>
    <row r="8662" spans="1:11" x14ac:dyDescent="0.35">
      <c r="A8662" s="1">
        <v>45536</v>
      </c>
      <c r="B8662">
        <v>1893</v>
      </c>
      <c r="C8662">
        <v>2787</v>
      </c>
      <c r="D8662">
        <v>153</v>
      </c>
      <c r="E8662">
        <v>215</v>
      </c>
      <c r="F8662" s="5" t="s">
        <v>19</v>
      </c>
      <c r="G8662" s="6">
        <v>45544.375</v>
      </c>
      <c r="H8662" s="6">
        <v>45544.708333333336</v>
      </c>
      <c r="I8662" s="5" t="s">
        <v>1546</v>
      </c>
      <c r="J8662" s="5" t="s">
        <v>20</v>
      </c>
      <c r="K8662" s="5" t="s">
        <v>1552</v>
      </c>
    </row>
    <row r="8663" spans="1:11" x14ac:dyDescent="0.35">
      <c r="A8663" s="1">
        <v>45536</v>
      </c>
      <c r="B8663">
        <v>1893</v>
      </c>
      <c r="C8663">
        <v>2787</v>
      </c>
      <c r="D8663">
        <v>153</v>
      </c>
      <c r="E8663">
        <v>215</v>
      </c>
      <c r="F8663" s="5" t="s">
        <v>19</v>
      </c>
      <c r="G8663" s="6">
        <v>45545.375</v>
      </c>
      <c r="H8663" s="6">
        <v>45545.708333333336</v>
      </c>
      <c r="I8663" s="5" t="s">
        <v>1546</v>
      </c>
      <c r="J8663" s="5" t="s">
        <v>20</v>
      </c>
      <c r="K8663" s="5" t="s">
        <v>1552</v>
      </c>
    </row>
    <row r="8664" spans="1:11" x14ac:dyDescent="0.35">
      <c r="A8664" s="1">
        <v>45536</v>
      </c>
      <c r="B8664">
        <v>1893</v>
      </c>
      <c r="C8664">
        <v>2787</v>
      </c>
      <c r="D8664">
        <v>153</v>
      </c>
      <c r="E8664">
        <v>215</v>
      </c>
      <c r="F8664" s="5" t="s">
        <v>19</v>
      </c>
      <c r="G8664" s="6">
        <v>45546.375</v>
      </c>
      <c r="H8664" s="6">
        <v>45546.708333333336</v>
      </c>
      <c r="I8664" s="5" t="s">
        <v>1546</v>
      </c>
      <c r="J8664" s="5" t="s">
        <v>20</v>
      </c>
      <c r="K8664" s="5" t="s">
        <v>1552</v>
      </c>
    </row>
    <row r="8665" spans="1:11" x14ac:dyDescent="0.35">
      <c r="A8665" s="1">
        <v>45536</v>
      </c>
      <c r="B8665">
        <v>1893</v>
      </c>
      <c r="C8665">
        <v>2787</v>
      </c>
      <c r="D8665">
        <v>153</v>
      </c>
      <c r="E8665">
        <v>215</v>
      </c>
      <c r="F8665" s="5" t="s">
        <v>19</v>
      </c>
      <c r="G8665" s="6">
        <v>45547.375</v>
      </c>
      <c r="H8665" s="6">
        <v>45547.708333333336</v>
      </c>
      <c r="I8665" s="5" t="s">
        <v>1546</v>
      </c>
      <c r="J8665" s="5" t="s">
        <v>20</v>
      </c>
      <c r="K8665" s="5" t="s">
        <v>1552</v>
      </c>
    </row>
    <row r="8666" spans="1:11" x14ac:dyDescent="0.35">
      <c r="A8666" s="1">
        <v>45536</v>
      </c>
      <c r="B8666">
        <v>1893</v>
      </c>
      <c r="C8666">
        <v>2787</v>
      </c>
      <c r="D8666">
        <v>153</v>
      </c>
      <c r="E8666">
        <v>215</v>
      </c>
      <c r="F8666" s="5" t="s">
        <v>19</v>
      </c>
      <c r="G8666" s="6">
        <v>45548.375</v>
      </c>
      <c r="H8666" s="6">
        <v>45548.708333333336</v>
      </c>
      <c r="I8666" s="5" t="s">
        <v>1546</v>
      </c>
      <c r="J8666" s="5" t="s">
        <v>20</v>
      </c>
      <c r="K8666" s="5" t="s">
        <v>1552</v>
      </c>
    </row>
    <row r="8667" spans="1:11" x14ac:dyDescent="0.35">
      <c r="A8667" s="1">
        <v>45536</v>
      </c>
      <c r="B8667">
        <v>1893</v>
      </c>
      <c r="C8667">
        <v>2787</v>
      </c>
      <c r="D8667">
        <v>153</v>
      </c>
      <c r="E8667">
        <v>215</v>
      </c>
      <c r="F8667" s="5" t="s">
        <v>19</v>
      </c>
      <c r="G8667" s="6">
        <v>45551.375</v>
      </c>
      <c r="H8667" s="6">
        <v>45551.708333333336</v>
      </c>
      <c r="I8667" s="5" t="s">
        <v>1546</v>
      </c>
      <c r="J8667" s="5" t="s">
        <v>20</v>
      </c>
      <c r="K8667" s="5" t="s">
        <v>1552</v>
      </c>
    </row>
    <row r="8668" spans="1:11" x14ac:dyDescent="0.35">
      <c r="A8668" s="1">
        <v>45536</v>
      </c>
      <c r="B8668">
        <v>1893</v>
      </c>
      <c r="C8668">
        <v>2787</v>
      </c>
      <c r="D8668">
        <v>153</v>
      </c>
      <c r="E8668">
        <v>215</v>
      </c>
      <c r="F8668" s="5" t="s">
        <v>19</v>
      </c>
      <c r="G8668" s="6">
        <v>45552.375</v>
      </c>
      <c r="H8668" s="6">
        <v>45552.708333333336</v>
      </c>
      <c r="I8668" s="5" t="s">
        <v>1546</v>
      </c>
      <c r="J8668" s="5" t="s">
        <v>20</v>
      </c>
      <c r="K8668" s="5" t="s">
        <v>1552</v>
      </c>
    </row>
    <row r="8669" spans="1:11" x14ac:dyDescent="0.35">
      <c r="A8669" s="1">
        <v>45536</v>
      </c>
      <c r="B8669">
        <v>1893</v>
      </c>
      <c r="C8669">
        <v>2787</v>
      </c>
      <c r="D8669">
        <v>153</v>
      </c>
      <c r="E8669">
        <v>215</v>
      </c>
      <c r="F8669" s="5" t="s">
        <v>19</v>
      </c>
      <c r="G8669" s="6">
        <v>45553.375</v>
      </c>
      <c r="H8669" s="6">
        <v>45553.708333333336</v>
      </c>
      <c r="I8669" s="5" t="s">
        <v>1546</v>
      </c>
      <c r="J8669" s="5" t="s">
        <v>20</v>
      </c>
      <c r="K8669" s="5" t="s">
        <v>1552</v>
      </c>
    </row>
    <row r="8670" spans="1:11" x14ac:dyDescent="0.35">
      <c r="A8670" s="1">
        <v>45536</v>
      </c>
      <c r="B8670">
        <v>1893</v>
      </c>
      <c r="C8670">
        <v>2787</v>
      </c>
      <c r="D8670">
        <v>153</v>
      </c>
      <c r="E8670">
        <v>215</v>
      </c>
      <c r="F8670" s="5" t="s">
        <v>19</v>
      </c>
      <c r="G8670" s="6">
        <v>45554.375</v>
      </c>
      <c r="H8670" s="6">
        <v>45554.708333333336</v>
      </c>
      <c r="I8670" s="5" t="s">
        <v>1546</v>
      </c>
      <c r="J8670" s="5" t="s">
        <v>20</v>
      </c>
      <c r="K8670" s="5" t="s">
        <v>1552</v>
      </c>
    </row>
    <row r="8671" spans="1:11" x14ac:dyDescent="0.35">
      <c r="A8671" s="1">
        <v>45536</v>
      </c>
      <c r="B8671">
        <v>1893</v>
      </c>
      <c r="C8671">
        <v>2787</v>
      </c>
      <c r="D8671">
        <v>153</v>
      </c>
      <c r="E8671">
        <v>215</v>
      </c>
      <c r="F8671" s="5" t="s">
        <v>19</v>
      </c>
      <c r="G8671" s="6">
        <v>45555.375</v>
      </c>
      <c r="H8671" s="6">
        <v>45555.708333333336</v>
      </c>
      <c r="I8671" s="5" t="s">
        <v>1546</v>
      </c>
      <c r="J8671" s="5" t="s">
        <v>20</v>
      </c>
      <c r="K8671" s="5" t="s">
        <v>1552</v>
      </c>
    </row>
    <row r="8672" spans="1:11" x14ac:dyDescent="0.35">
      <c r="A8672" s="1">
        <v>45536</v>
      </c>
      <c r="B8672">
        <v>1893</v>
      </c>
      <c r="C8672">
        <v>2787</v>
      </c>
      <c r="D8672">
        <v>153</v>
      </c>
      <c r="E8672">
        <v>215</v>
      </c>
      <c r="F8672" s="5" t="s">
        <v>19</v>
      </c>
      <c r="G8672" s="6">
        <v>45558.375</v>
      </c>
      <c r="H8672" s="6">
        <v>45558.708333333336</v>
      </c>
      <c r="I8672" s="5" t="s">
        <v>1546</v>
      </c>
      <c r="J8672" s="5" t="s">
        <v>20</v>
      </c>
      <c r="K8672" s="5" t="s">
        <v>1552</v>
      </c>
    </row>
    <row r="8673" spans="1:11" x14ac:dyDescent="0.35">
      <c r="A8673" s="1">
        <v>45536</v>
      </c>
      <c r="B8673">
        <v>1893</v>
      </c>
      <c r="C8673">
        <v>2787</v>
      </c>
      <c r="D8673">
        <v>153</v>
      </c>
      <c r="E8673">
        <v>215</v>
      </c>
      <c r="F8673" s="5" t="s">
        <v>19</v>
      </c>
      <c r="G8673" s="6">
        <v>45559.375</v>
      </c>
      <c r="H8673" s="6">
        <v>45559.708333333336</v>
      </c>
      <c r="I8673" s="5" t="s">
        <v>1546</v>
      </c>
      <c r="J8673" s="5" t="s">
        <v>20</v>
      </c>
      <c r="K8673" s="5" t="s">
        <v>1552</v>
      </c>
    </row>
    <row r="8674" spans="1:11" x14ac:dyDescent="0.35">
      <c r="A8674" s="1">
        <v>45536</v>
      </c>
      <c r="B8674">
        <v>1893</v>
      </c>
      <c r="C8674">
        <v>2787</v>
      </c>
      <c r="D8674">
        <v>153</v>
      </c>
      <c r="E8674">
        <v>215</v>
      </c>
      <c r="F8674" s="5" t="s">
        <v>19</v>
      </c>
      <c r="G8674" s="6">
        <v>45565.375</v>
      </c>
      <c r="H8674" s="6">
        <v>45565.555722881945</v>
      </c>
      <c r="I8674" s="5" t="s">
        <v>1553</v>
      </c>
      <c r="J8674" s="5" t="s">
        <v>20</v>
      </c>
      <c r="K8674" s="5" t="s">
        <v>1552</v>
      </c>
    </row>
    <row r="8675" spans="1:11" x14ac:dyDescent="0.35">
      <c r="A8675" s="1">
        <v>45536</v>
      </c>
      <c r="B8675">
        <v>1898</v>
      </c>
      <c r="C8675">
        <v>2792</v>
      </c>
      <c r="D8675">
        <v>260</v>
      </c>
      <c r="E8675">
        <v>364</v>
      </c>
      <c r="F8675" s="5" t="s">
        <v>14</v>
      </c>
      <c r="G8675" s="6">
        <v>45539.8125</v>
      </c>
      <c r="H8675" s="6">
        <v>45540.3125</v>
      </c>
      <c r="I8675" s="5" t="s">
        <v>1554</v>
      </c>
      <c r="J8675" s="5" t="s">
        <v>15</v>
      </c>
      <c r="K8675" s="5" t="s">
        <v>1550</v>
      </c>
    </row>
    <row r="8676" spans="1:11" x14ac:dyDescent="0.35">
      <c r="A8676" s="1">
        <v>45536</v>
      </c>
      <c r="B8676">
        <v>1898</v>
      </c>
      <c r="C8676">
        <v>2792</v>
      </c>
      <c r="D8676">
        <v>260</v>
      </c>
      <c r="E8676">
        <v>364</v>
      </c>
      <c r="F8676" s="5" t="s">
        <v>14</v>
      </c>
      <c r="G8676" s="6">
        <v>45540.8125</v>
      </c>
      <c r="H8676" s="6">
        <v>45541.3125</v>
      </c>
      <c r="I8676" s="5" t="s">
        <v>1554</v>
      </c>
      <c r="J8676" s="5" t="s">
        <v>15</v>
      </c>
      <c r="K8676" s="5" t="s">
        <v>1550</v>
      </c>
    </row>
    <row r="8677" spans="1:11" x14ac:dyDescent="0.35">
      <c r="A8677" s="1">
        <v>45536</v>
      </c>
      <c r="B8677">
        <v>1898</v>
      </c>
      <c r="C8677">
        <v>2792</v>
      </c>
      <c r="D8677">
        <v>260</v>
      </c>
      <c r="E8677">
        <v>364</v>
      </c>
      <c r="F8677" s="5" t="s">
        <v>14</v>
      </c>
      <c r="G8677" s="6">
        <v>45546.8125</v>
      </c>
      <c r="H8677" s="6">
        <v>45547.3125</v>
      </c>
      <c r="I8677" s="5" t="s">
        <v>1554</v>
      </c>
      <c r="J8677" s="5" t="s">
        <v>15</v>
      </c>
      <c r="K8677" s="5" t="s">
        <v>1550</v>
      </c>
    </row>
    <row r="8678" spans="1:11" x14ac:dyDescent="0.35">
      <c r="A8678" s="1">
        <v>45536</v>
      </c>
      <c r="B8678">
        <v>1898</v>
      </c>
      <c r="C8678">
        <v>2792</v>
      </c>
      <c r="D8678">
        <v>260</v>
      </c>
      <c r="E8678">
        <v>364</v>
      </c>
      <c r="F8678" s="5" t="s">
        <v>14</v>
      </c>
      <c r="G8678" s="6">
        <v>45547.8125</v>
      </c>
      <c r="H8678" s="6">
        <v>45548.3125</v>
      </c>
      <c r="I8678" s="5" t="s">
        <v>1554</v>
      </c>
      <c r="J8678" s="5" t="s">
        <v>15</v>
      </c>
      <c r="K8678" s="5" t="s">
        <v>1550</v>
      </c>
    </row>
    <row r="8679" spans="1:11" x14ac:dyDescent="0.35">
      <c r="A8679" s="1">
        <v>45536</v>
      </c>
      <c r="B8679">
        <v>1898</v>
      </c>
      <c r="C8679">
        <v>2792</v>
      </c>
      <c r="D8679">
        <v>260</v>
      </c>
      <c r="E8679">
        <v>364</v>
      </c>
      <c r="F8679" s="5" t="s">
        <v>14</v>
      </c>
      <c r="G8679" s="6">
        <v>45553.8125</v>
      </c>
      <c r="H8679" s="6">
        <v>45554.3125</v>
      </c>
      <c r="I8679" s="5" t="s">
        <v>1554</v>
      </c>
      <c r="J8679" s="5" t="s">
        <v>15</v>
      </c>
      <c r="K8679" s="5" t="s">
        <v>1550</v>
      </c>
    </row>
    <row r="8680" spans="1:11" x14ac:dyDescent="0.35">
      <c r="A8680" s="1">
        <v>45536</v>
      </c>
      <c r="B8680">
        <v>1898</v>
      </c>
      <c r="C8680">
        <v>2792</v>
      </c>
      <c r="D8680">
        <v>260</v>
      </c>
      <c r="E8680">
        <v>364</v>
      </c>
      <c r="F8680" s="5" t="s">
        <v>14</v>
      </c>
      <c r="G8680" s="6">
        <v>45554.8125</v>
      </c>
      <c r="H8680" s="6">
        <v>45555.3125</v>
      </c>
      <c r="I8680" s="5" t="s">
        <v>1554</v>
      </c>
      <c r="J8680" s="5" t="s">
        <v>15</v>
      </c>
      <c r="K8680" s="5" t="s">
        <v>1550</v>
      </c>
    </row>
    <row r="8681" spans="1:11" x14ac:dyDescent="0.35">
      <c r="A8681" s="1">
        <v>45536</v>
      </c>
      <c r="B8681">
        <v>1898</v>
      </c>
      <c r="C8681">
        <v>2792</v>
      </c>
      <c r="D8681">
        <v>260</v>
      </c>
      <c r="E8681">
        <v>364</v>
      </c>
      <c r="F8681" s="5" t="s">
        <v>14</v>
      </c>
      <c r="G8681" s="6">
        <v>45560.8125</v>
      </c>
      <c r="H8681" s="6">
        <v>45561.3125</v>
      </c>
      <c r="I8681" s="5" t="s">
        <v>1554</v>
      </c>
      <c r="J8681" s="5" t="s">
        <v>15</v>
      </c>
      <c r="K8681" s="5" t="s">
        <v>1550</v>
      </c>
    </row>
    <row r="8682" spans="1:11" x14ac:dyDescent="0.35">
      <c r="A8682" s="1">
        <v>45536</v>
      </c>
      <c r="B8682">
        <v>1898</v>
      </c>
      <c r="C8682">
        <v>2792</v>
      </c>
      <c r="D8682">
        <v>260</v>
      </c>
      <c r="E8682">
        <v>364</v>
      </c>
      <c r="F8682" s="5" t="s">
        <v>14</v>
      </c>
      <c r="G8682" s="6">
        <v>45561.8125</v>
      </c>
      <c r="H8682" s="6">
        <v>45562.3125</v>
      </c>
      <c r="I8682" s="5" t="s">
        <v>1554</v>
      </c>
      <c r="J8682" s="5" t="s">
        <v>15</v>
      </c>
      <c r="K8682" s="5" t="s">
        <v>1550</v>
      </c>
    </row>
    <row r="8683" spans="1:11" x14ac:dyDescent="0.35">
      <c r="A8683" s="1">
        <v>45536</v>
      </c>
      <c r="B8683">
        <v>1898</v>
      </c>
      <c r="C8683">
        <v>2792</v>
      </c>
      <c r="D8683">
        <v>260</v>
      </c>
      <c r="E8683">
        <v>364</v>
      </c>
      <c r="F8683" s="5" t="s">
        <v>14</v>
      </c>
      <c r="G8683" s="6">
        <v>45561.8125</v>
      </c>
      <c r="H8683" s="6">
        <v>45563.315924652779</v>
      </c>
      <c r="I8683" s="5" t="s">
        <v>1555</v>
      </c>
      <c r="J8683" s="5" t="s">
        <v>15</v>
      </c>
      <c r="K8683" s="5" t="s">
        <v>1550</v>
      </c>
    </row>
    <row r="8684" spans="1:11" x14ac:dyDescent="0.35">
      <c r="A8684" s="1">
        <v>45536</v>
      </c>
      <c r="B8684">
        <v>1900</v>
      </c>
      <c r="C8684">
        <v>2794</v>
      </c>
      <c r="D8684">
        <v>264</v>
      </c>
      <c r="E8684">
        <v>372</v>
      </c>
      <c r="F8684" s="5" t="s">
        <v>16</v>
      </c>
      <c r="G8684" s="6">
        <v>45537.333333333336</v>
      </c>
      <c r="H8684" s="6">
        <v>45537.645833333336</v>
      </c>
      <c r="I8684" s="5" t="s">
        <v>1549</v>
      </c>
      <c r="J8684" s="5" t="s">
        <v>15</v>
      </c>
      <c r="K8684" s="5" t="s">
        <v>1550</v>
      </c>
    </row>
    <row r="8685" spans="1:11" x14ac:dyDescent="0.35">
      <c r="A8685" s="1">
        <v>45536</v>
      </c>
      <c r="B8685">
        <v>1900</v>
      </c>
      <c r="C8685">
        <v>2794</v>
      </c>
      <c r="D8685">
        <v>264</v>
      </c>
      <c r="E8685">
        <v>372</v>
      </c>
      <c r="F8685" s="5" t="s">
        <v>16</v>
      </c>
      <c r="G8685" s="6">
        <v>45538.333333333336</v>
      </c>
      <c r="H8685" s="6">
        <v>45538.645833333336</v>
      </c>
      <c r="I8685" s="5" t="s">
        <v>1549</v>
      </c>
      <c r="J8685" s="5" t="s">
        <v>15</v>
      </c>
      <c r="K8685" s="5" t="s">
        <v>1550</v>
      </c>
    </row>
    <row r="8686" spans="1:11" x14ac:dyDescent="0.35">
      <c r="A8686" s="1">
        <v>45536</v>
      </c>
      <c r="B8686">
        <v>1900</v>
      </c>
      <c r="C8686">
        <v>2794</v>
      </c>
      <c r="D8686">
        <v>264</v>
      </c>
      <c r="E8686">
        <v>372</v>
      </c>
      <c r="F8686" s="5" t="s">
        <v>16</v>
      </c>
      <c r="G8686" s="6">
        <v>45539.333333333336</v>
      </c>
      <c r="H8686" s="6">
        <v>45539.645833333336</v>
      </c>
      <c r="I8686" s="5" t="s">
        <v>1549</v>
      </c>
      <c r="J8686" s="5" t="s">
        <v>15</v>
      </c>
      <c r="K8686" s="5" t="s">
        <v>1550</v>
      </c>
    </row>
    <row r="8687" spans="1:11" x14ac:dyDescent="0.35">
      <c r="A8687" s="1">
        <v>45536</v>
      </c>
      <c r="B8687">
        <v>1900</v>
      </c>
      <c r="C8687">
        <v>2794</v>
      </c>
      <c r="D8687">
        <v>264</v>
      </c>
      <c r="E8687">
        <v>372</v>
      </c>
      <c r="F8687" s="5" t="s">
        <v>16</v>
      </c>
      <c r="G8687" s="6">
        <v>45540.333333333336</v>
      </c>
      <c r="H8687" s="6">
        <v>45540.645833333336</v>
      </c>
      <c r="I8687" s="5" t="s">
        <v>1549</v>
      </c>
      <c r="J8687" s="5" t="s">
        <v>15</v>
      </c>
      <c r="K8687" s="5" t="s">
        <v>1550</v>
      </c>
    </row>
    <row r="8688" spans="1:11" x14ac:dyDescent="0.35">
      <c r="A8688" s="1">
        <v>45536</v>
      </c>
      <c r="B8688">
        <v>1900</v>
      </c>
      <c r="C8688">
        <v>2794</v>
      </c>
      <c r="D8688">
        <v>264</v>
      </c>
      <c r="E8688">
        <v>372</v>
      </c>
      <c r="F8688" s="5" t="s">
        <v>16</v>
      </c>
      <c r="G8688" s="6">
        <v>45541.333333333336</v>
      </c>
      <c r="H8688" s="6">
        <v>45541.645833333336</v>
      </c>
      <c r="I8688" s="5" t="s">
        <v>1549</v>
      </c>
      <c r="J8688" s="5" t="s">
        <v>15</v>
      </c>
      <c r="K8688" s="5" t="s">
        <v>1550</v>
      </c>
    </row>
    <row r="8689" spans="1:11" x14ac:dyDescent="0.35">
      <c r="A8689" s="1">
        <v>45536</v>
      </c>
      <c r="B8689">
        <v>1900</v>
      </c>
      <c r="C8689">
        <v>2794</v>
      </c>
      <c r="D8689">
        <v>264</v>
      </c>
      <c r="E8689">
        <v>372</v>
      </c>
      <c r="F8689" s="5" t="s">
        <v>16</v>
      </c>
      <c r="G8689" s="6">
        <v>45544.333333333336</v>
      </c>
      <c r="H8689" s="6">
        <v>45544.645833333336</v>
      </c>
      <c r="I8689" s="5" t="s">
        <v>1549</v>
      </c>
      <c r="J8689" s="5" t="s">
        <v>15</v>
      </c>
      <c r="K8689" s="5" t="s">
        <v>1550</v>
      </c>
    </row>
    <row r="8690" spans="1:11" x14ac:dyDescent="0.35">
      <c r="A8690" s="1">
        <v>45536</v>
      </c>
      <c r="B8690">
        <v>1900</v>
      </c>
      <c r="C8690">
        <v>2794</v>
      </c>
      <c r="D8690">
        <v>264</v>
      </c>
      <c r="E8690">
        <v>372</v>
      </c>
      <c r="F8690" s="5" t="s">
        <v>16</v>
      </c>
      <c r="G8690" s="6">
        <v>45545.333333333336</v>
      </c>
      <c r="H8690" s="6">
        <v>45545.645833333336</v>
      </c>
      <c r="I8690" s="5" t="s">
        <v>1549</v>
      </c>
      <c r="J8690" s="5" t="s">
        <v>15</v>
      </c>
      <c r="K8690" s="5" t="s">
        <v>1550</v>
      </c>
    </row>
    <row r="8691" spans="1:11" x14ac:dyDescent="0.35">
      <c r="A8691" s="1">
        <v>45536</v>
      </c>
      <c r="B8691">
        <v>1900</v>
      </c>
      <c r="C8691">
        <v>2794</v>
      </c>
      <c r="D8691">
        <v>264</v>
      </c>
      <c r="E8691">
        <v>372</v>
      </c>
      <c r="F8691" s="5" t="s">
        <v>16</v>
      </c>
      <c r="G8691" s="6">
        <v>45546.333333333336</v>
      </c>
      <c r="H8691" s="6">
        <v>45546.645833333336</v>
      </c>
      <c r="I8691" s="5" t="s">
        <v>1549</v>
      </c>
      <c r="J8691" s="5" t="s">
        <v>15</v>
      </c>
      <c r="K8691" s="5" t="s">
        <v>1550</v>
      </c>
    </row>
    <row r="8692" spans="1:11" x14ac:dyDescent="0.35">
      <c r="A8692" s="1">
        <v>45536</v>
      </c>
      <c r="B8692">
        <v>1900</v>
      </c>
      <c r="C8692">
        <v>2794</v>
      </c>
      <c r="D8692">
        <v>264</v>
      </c>
      <c r="E8692">
        <v>372</v>
      </c>
      <c r="F8692" s="5" t="s">
        <v>16</v>
      </c>
      <c r="G8692" s="6">
        <v>45547.333333333336</v>
      </c>
      <c r="H8692" s="6">
        <v>45547.645833333336</v>
      </c>
      <c r="I8692" s="5" t="s">
        <v>1549</v>
      </c>
      <c r="J8692" s="5" t="s">
        <v>15</v>
      </c>
      <c r="K8692" s="5" t="s">
        <v>1550</v>
      </c>
    </row>
    <row r="8693" spans="1:11" x14ac:dyDescent="0.35">
      <c r="A8693" s="1">
        <v>45536</v>
      </c>
      <c r="B8693">
        <v>1900</v>
      </c>
      <c r="C8693">
        <v>2794</v>
      </c>
      <c r="D8693">
        <v>264</v>
      </c>
      <c r="E8693">
        <v>372</v>
      </c>
      <c r="F8693" s="5" t="s">
        <v>16</v>
      </c>
      <c r="G8693" s="6">
        <v>45548.333333333336</v>
      </c>
      <c r="H8693" s="6">
        <v>45548.645833333336</v>
      </c>
      <c r="I8693" s="5" t="s">
        <v>1549</v>
      </c>
      <c r="J8693" s="5" t="s">
        <v>15</v>
      </c>
      <c r="K8693" s="5" t="s">
        <v>1550</v>
      </c>
    </row>
    <row r="8694" spans="1:11" x14ac:dyDescent="0.35">
      <c r="A8694" s="1">
        <v>45536</v>
      </c>
      <c r="B8694">
        <v>1900</v>
      </c>
      <c r="C8694">
        <v>2794</v>
      </c>
      <c r="D8694">
        <v>264</v>
      </c>
      <c r="E8694">
        <v>372</v>
      </c>
      <c r="F8694" s="5" t="s">
        <v>16</v>
      </c>
      <c r="G8694" s="6">
        <v>45551.333333333336</v>
      </c>
      <c r="H8694" s="6">
        <v>45551.645833333336</v>
      </c>
      <c r="I8694" s="5" t="s">
        <v>1549</v>
      </c>
      <c r="J8694" s="5" t="s">
        <v>15</v>
      </c>
      <c r="K8694" s="5" t="s">
        <v>1550</v>
      </c>
    </row>
    <row r="8695" spans="1:11" x14ac:dyDescent="0.35">
      <c r="A8695" s="1">
        <v>45536</v>
      </c>
      <c r="B8695">
        <v>1900</v>
      </c>
      <c r="C8695">
        <v>2794</v>
      </c>
      <c r="D8695">
        <v>264</v>
      </c>
      <c r="E8695">
        <v>372</v>
      </c>
      <c r="F8695" s="5" t="s">
        <v>16</v>
      </c>
      <c r="G8695" s="6">
        <v>45552.333333333336</v>
      </c>
      <c r="H8695" s="6">
        <v>45552.645833333336</v>
      </c>
      <c r="I8695" s="5" t="s">
        <v>1549</v>
      </c>
      <c r="J8695" s="5" t="s">
        <v>15</v>
      </c>
      <c r="K8695" s="5" t="s">
        <v>1550</v>
      </c>
    </row>
    <row r="8696" spans="1:11" x14ac:dyDescent="0.35">
      <c r="A8696" s="1">
        <v>45536</v>
      </c>
      <c r="B8696">
        <v>1900</v>
      </c>
      <c r="C8696">
        <v>2794</v>
      </c>
      <c r="D8696">
        <v>264</v>
      </c>
      <c r="E8696">
        <v>372</v>
      </c>
      <c r="F8696" s="5" t="s">
        <v>16</v>
      </c>
      <c r="G8696" s="6">
        <v>45553.333333333336</v>
      </c>
      <c r="H8696" s="6">
        <v>45553.645833333336</v>
      </c>
      <c r="I8696" s="5" t="s">
        <v>1549</v>
      </c>
      <c r="J8696" s="5" t="s">
        <v>15</v>
      </c>
      <c r="K8696" s="5" t="s">
        <v>1550</v>
      </c>
    </row>
    <row r="8697" spans="1:11" x14ac:dyDescent="0.35">
      <c r="A8697" s="1">
        <v>45536</v>
      </c>
      <c r="B8697">
        <v>1900</v>
      </c>
      <c r="C8697">
        <v>2794</v>
      </c>
      <c r="D8697">
        <v>264</v>
      </c>
      <c r="E8697">
        <v>372</v>
      </c>
      <c r="F8697" s="5" t="s">
        <v>16</v>
      </c>
      <c r="G8697" s="6">
        <v>45554.333333333336</v>
      </c>
      <c r="H8697" s="6">
        <v>45554.645833333336</v>
      </c>
      <c r="I8697" s="5" t="s">
        <v>1549</v>
      </c>
      <c r="J8697" s="5" t="s">
        <v>15</v>
      </c>
      <c r="K8697" s="5" t="s">
        <v>1550</v>
      </c>
    </row>
    <row r="8698" spans="1:11" x14ac:dyDescent="0.35">
      <c r="A8698" s="1">
        <v>45536</v>
      </c>
      <c r="B8698">
        <v>1900</v>
      </c>
      <c r="C8698">
        <v>2794</v>
      </c>
      <c r="D8698">
        <v>264</v>
      </c>
      <c r="E8698">
        <v>372</v>
      </c>
      <c r="F8698" s="5" t="s">
        <v>16</v>
      </c>
      <c r="G8698" s="6">
        <v>45555.333333333336</v>
      </c>
      <c r="H8698" s="6">
        <v>45555.645833333336</v>
      </c>
      <c r="I8698" s="5" t="s">
        <v>1549</v>
      </c>
      <c r="J8698" s="5" t="s">
        <v>15</v>
      </c>
      <c r="K8698" s="5" t="s">
        <v>1550</v>
      </c>
    </row>
    <row r="8699" spans="1:11" x14ac:dyDescent="0.35">
      <c r="A8699" s="1">
        <v>45536</v>
      </c>
      <c r="B8699">
        <v>1900</v>
      </c>
      <c r="C8699">
        <v>2794</v>
      </c>
      <c r="D8699">
        <v>264</v>
      </c>
      <c r="E8699">
        <v>372</v>
      </c>
      <c r="F8699" s="5" t="s">
        <v>16</v>
      </c>
      <c r="G8699" s="6">
        <v>45558.333333333336</v>
      </c>
      <c r="H8699" s="6">
        <v>45558.645833333336</v>
      </c>
      <c r="I8699" s="5" t="s">
        <v>1549</v>
      </c>
      <c r="J8699" s="5" t="s">
        <v>15</v>
      </c>
      <c r="K8699" s="5" t="s">
        <v>1550</v>
      </c>
    </row>
    <row r="8700" spans="1:11" x14ac:dyDescent="0.35">
      <c r="A8700" s="1">
        <v>45536</v>
      </c>
      <c r="B8700">
        <v>1900</v>
      </c>
      <c r="C8700">
        <v>2794</v>
      </c>
      <c r="D8700">
        <v>264</v>
      </c>
      <c r="E8700">
        <v>372</v>
      </c>
      <c r="F8700" s="5" t="s">
        <v>16</v>
      </c>
      <c r="G8700" s="6">
        <v>45559.333333333336</v>
      </c>
      <c r="H8700" s="6">
        <v>45559.645833333336</v>
      </c>
      <c r="I8700" s="5" t="s">
        <v>1549</v>
      </c>
      <c r="J8700" s="5" t="s">
        <v>15</v>
      </c>
      <c r="K8700" s="5" t="s">
        <v>1550</v>
      </c>
    </row>
    <row r="8701" spans="1:11" x14ac:dyDescent="0.35">
      <c r="A8701" s="1">
        <v>45536</v>
      </c>
      <c r="B8701">
        <v>1900</v>
      </c>
      <c r="C8701">
        <v>2794</v>
      </c>
      <c r="D8701">
        <v>264</v>
      </c>
      <c r="E8701">
        <v>372</v>
      </c>
      <c r="F8701" s="5" t="s">
        <v>16</v>
      </c>
      <c r="G8701" s="6">
        <v>45560.333333333336</v>
      </c>
      <c r="H8701" s="6">
        <v>45560.524257986108</v>
      </c>
      <c r="I8701" s="5" t="s">
        <v>1551</v>
      </c>
      <c r="J8701" s="5" t="s">
        <v>15</v>
      </c>
      <c r="K8701" s="5" t="s">
        <v>1550</v>
      </c>
    </row>
    <row r="8702" spans="1:11" x14ac:dyDescent="0.35">
      <c r="A8702" s="1">
        <v>45536</v>
      </c>
      <c r="B8702">
        <v>1901</v>
      </c>
      <c r="C8702">
        <v>2797</v>
      </c>
      <c r="D8702">
        <v>57</v>
      </c>
      <c r="E8702">
        <v>107</v>
      </c>
      <c r="F8702" s="5" t="s">
        <v>16</v>
      </c>
      <c r="G8702" s="6">
        <v>45537.333333333336</v>
      </c>
      <c r="H8702" s="6">
        <v>45537.645833333336</v>
      </c>
      <c r="I8702" s="5" t="s">
        <v>1549</v>
      </c>
      <c r="J8702" s="5" t="s">
        <v>15</v>
      </c>
      <c r="K8702" s="5" t="s">
        <v>1556</v>
      </c>
    </row>
    <row r="8703" spans="1:11" x14ac:dyDescent="0.35">
      <c r="A8703" s="1">
        <v>45536</v>
      </c>
      <c r="B8703">
        <v>1901</v>
      </c>
      <c r="C8703">
        <v>2797</v>
      </c>
      <c r="D8703">
        <v>57</v>
      </c>
      <c r="E8703">
        <v>107</v>
      </c>
      <c r="F8703" s="5" t="s">
        <v>16</v>
      </c>
      <c r="G8703" s="6">
        <v>45538.333333333336</v>
      </c>
      <c r="H8703" s="6">
        <v>45538.645833333336</v>
      </c>
      <c r="I8703" s="5" t="s">
        <v>1549</v>
      </c>
      <c r="J8703" s="5" t="s">
        <v>15</v>
      </c>
      <c r="K8703" s="5" t="s">
        <v>1556</v>
      </c>
    </row>
    <row r="8704" spans="1:11" x14ac:dyDescent="0.35">
      <c r="A8704" s="1">
        <v>45536</v>
      </c>
      <c r="B8704">
        <v>1901</v>
      </c>
      <c r="C8704">
        <v>2797</v>
      </c>
      <c r="D8704">
        <v>57</v>
      </c>
      <c r="E8704">
        <v>107</v>
      </c>
      <c r="F8704" s="5" t="s">
        <v>16</v>
      </c>
      <c r="G8704" s="6">
        <v>45539.333333333336</v>
      </c>
      <c r="H8704" s="6">
        <v>45539.645833333336</v>
      </c>
      <c r="I8704" s="5" t="s">
        <v>1549</v>
      </c>
      <c r="J8704" s="5" t="s">
        <v>15</v>
      </c>
      <c r="K8704" s="5" t="s">
        <v>1556</v>
      </c>
    </row>
    <row r="8705" spans="1:11" x14ac:dyDescent="0.35">
      <c r="A8705" s="1">
        <v>45536</v>
      </c>
      <c r="B8705">
        <v>1901</v>
      </c>
      <c r="C8705">
        <v>2797</v>
      </c>
      <c r="D8705">
        <v>57</v>
      </c>
      <c r="E8705">
        <v>107</v>
      </c>
      <c r="F8705" s="5" t="s">
        <v>16</v>
      </c>
      <c r="G8705" s="6">
        <v>45540.333333333336</v>
      </c>
      <c r="H8705" s="6">
        <v>45540.645833333336</v>
      </c>
      <c r="I8705" s="5" t="s">
        <v>1549</v>
      </c>
      <c r="J8705" s="5" t="s">
        <v>15</v>
      </c>
      <c r="K8705" s="5" t="s">
        <v>1556</v>
      </c>
    </row>
    <row r="8706" spans="1:11" x14ac:dyDescent="0.35">
      <c r="A8706" s="1">
        <v>45536</v>
      </c>
      <c r="B8706">
        <v>1901</v>
      </c>
      <c r="C8706">
        <v>2797</v>
      </c>
      <c r="D8706">
        <v>57</v>
      </c>
      <c r="E8706">
        <v>107</v>
      </c>
      <c r="F8706" s="5" t="s">
        <v>16</v>
      </c>
      <c r="G8706" s="6">
        <v>45541.333333333336</v>
      </c>
      <c r="H8706" s="6">
        <v>45541.645833333336</v>
      </c>
      <c r="I8706" s="5" t="s">
        <v>1549</v>
      </c>
      <c r="J8706" s="5" t="s">
        <v>15</v>
      </c>
      <c r="K8706" s="5" t="s">
        <v>1556</v>
      </c>
    </row>
    <row r="8707" spans="1:11" x14ac:dyDescent="0.35">
      <c r="A8707" s="1">
        <v>45536</v>
      </c>
      <c r="B8707">
        <v>1901</v>
      </c>
      <c r="C8707">
        <v>2797</v>
      </c>
      <c r="D8707">
        <v>57</v>
      </c>
      <c r="E8707">
        <v>107</v>
      </c>
      <c r="F8707" s="5" t="s">
        <v>16</v>
      </c>
      <c r="G8707" s="6">
        <v>45544.333333333336</v>
      </c>
      <c r="H8707" s="6">
        <v>45544.645833333336</v>
      </c>
      <c r="I8707" s="5" t="s">
        <v>1549</v>
      </c>
      <c r="J8707" s="5" t="s">
        <v>15</v>
      </c>
      <c r="K8707" s="5" t="s">
        <v>1556</v>
      </c>
    </row>
    <row r="8708" spans="1:11" x14ac:dyDescent="0.35">
      <c r="A8708" s="1">
        <v>45536</v>
      </c>
      <c r="B8708">
        <v>1901</v>
      </c>
      <c r="C8708">
        <v>2797</v>
      </c>
      <c r="D8708">
        <v>57</v>
      </c>
      <c r="E8708">
        <v>107</v>
      </c>
      <c r="F8708" s="5" t="s">
        <v>16</v>
      </c>
      <c r="G8708" s="6">
        <v>45545.333333333336</v>
      </c>
      <c r="H8708" s="6">
        <v>45545.645833333336</v>
      </c>
      <c r="I8708" s="5" t="s">
        <v>1549</v>
      </c>
      <c r="J8708" s="5" t="s">
        <v>15</v>
      </c>
      <c r="K8708" s="5" t="s">
        <v>1556</v>
      </c>
    </row>
    <row r="8709" spans="1:11" x14ac:dyDescent="0.35">
      <c r="A8709" s="1">
        <v>45536</v>
      </c>
      <c r="B8709">
        <v>1901</v>
      </c>
      <c r="C8709">
        <v>2797</v>
      </c>
      <c r="D8709">
        <v>57</v>
      </c>
      <c r="E8709">
        <v>107</v>
      </c>
      <c r="F8709" s="5" t="s">
        <v>16</v>
      </c>
      <c r="G8709" s="6">
        <v>45546.333333333336</v>
      </c>
      <c r="H8709" s="6">
        <v>45546.645833333336</v>
      </c>
      <c r="I8709" s="5" t="s">
        <v>1549</v>
      </c>
      <c r="J8709" s="5" t="s">
        <v>15</v>
      </c>
      <c r="K8709" s="5" t="s">
        <v>1556</v>
      </c>
    </row>
    <row r="8710" spans="1:11" x14ac:dyDescent="0.35">
      <c r="A8710" s="1">
        <v>45536</v>
      </c>
      <c r="B8710">
        <v>1901</v>
      </c>
      <c r="C8710">
        <v>2797</v>
      </c>
      <c r="D8710">
        <v>57</v>
      </c>
      <c r="E8710">
        <v>107</v>
      </c>
      <c r="F8710" s="5" t="s">
        <v>16</v>
      </c>
      <c r="G8710" s="6">
        <v>45547.333333333336</v>
      </c>
      <c r="H8710" s="6">
        <v>45547.645833333336</v>
      </c>
      <c r="I8710" s="5" t="s">
        <v>1549</v>
      </c>
      <c r="J8710" s="5" t="s">
        <v>15</v>
      </c>
      <c r="K8710" s="5" t="s">
        <v>1556</v>
      </c>
    </row>
    <row r="8711" spans="1:11" x14ac:dyDescent="0.35">
      <c r="A8711" s="1">
        <v>45536</v>
      </c>
      <c r="B8711">
        <v>1901</v>
      </c>
      <c r="C8711">
        <v>2797</v>
      </c>
      <c r="D8711">
        <v>57</v>
      </c>
      <c r="E8711">
        <v>107</v>
      </c>
      <c r="F8711" s="5" t="s">
        <v>16</v>
      </c>
      <c r="G8711" s="6">
        <v>45548.333333333336</v>
      </c>
      <c r="H8711" s="6">
        <v>45548.645833333336</v>
      </c>
      <c r="I8711" s="5" t="s">
        <v>1549</v>
      </c>
      <c r="J8711" s="5" t="s">
        <v>15</v>
      </c>
      <c r="K8711" s="5" t="s">
        <v>1556</v>
      </c>
    </row>
    <row r="8712" spans="1:11" x14ac:dyDescent="0.35">
      <c r="A8712" s="1">
        <v>45536</v>
      </c>
      <c r="B8712">
        <v>1901</v>
      </c>
      <c r="C8712">
        <v>2797</v>
      </c>
      <c r="D8712">
        <v>57</v>
      </c>
      <c r="E8712">
        <v>107</v>
      </c>
      <c r="F8712" s="5" t="s">
        <v>16</v>
      </c>
      <c r="G8712" s="6">
        <v>45551.333333333336</v>
      </c>
      <c r="H8712" s="6">
        <v>45551.645833333336</v>
      </c>
      <c r="I8712" s="5" t="s">
        <v>1549</v>
      </c>
      <c r="J8712" s="5" t="s">
        <v>15</v>
      </c>
      <c r="K8712" s="5" t="s">
        <v>1556</v>
      </c>
    </row>
    <row r="8713" spans="1:11" x14ac:dyDescent="0.35">
      <c r="A8713" s="1">
        <v>45536</v>
      </c>
      <c r="B8713">
        <v>1901</v>
      </c>
      <c r="C8713">
        <v>2797</v>
      </c>
      <c r="D8713">
        <v>57</v>
      </c>
      <c r="E8713">
        <v>107</v>
      </c>
      <c r="F8713" s="5" t="s">
        <v>16</v>
      </c>
      <c r="G8713" s="6">
        <v>45552.333333333336</v>
      </c>
      <c r="H8713" s="6">
        <v>45552.645833333336</v>
      </c>
      <c r="I8713" s="5" t="s">
        <v>1549</v>
      </c>
      <c r="J8713" s="5" t="s">
        <v>15</v>
      </c>
      <c r="K8713" s="5" t="s">
        <v>1556</v>
      </c>
    </row>
    <row r="8714" spans="1:11" x14ac:dyDescent="0.35">
      <c r="A8714" s="1">
        <v>45536</v>
      </c>
      <c r="B8714">
        <v>1901</v>
      </c>
      <c r="C8714">
        <v>2797</v>
      </c>
      <c r="D8714">
        <v>57</v>
      </c>
      <c r="E8714">
        <v>107</v>
      </c>
      <c r="F8714" s="5" t="s">
        <v>16</v>
      </c>
      <c r="G8714" s="6">
        <v>45553.333333333336</v>
      </c>
      <c r="H8714" s="6">
        <v>45553.645833333336</v>
      </c>
      <c r="I8714" s="5" t="s">
        <v>1549</v>
      </c>
      <c r="J8714" s="5" t="s">
        <v>15</v>
      </c>
      <c r="K8714" s="5" t="s">
        <v>1556</v>
      </c>
    </row>
    <row r="8715" spans="1:11" x14ac:dyDescent="0.35">
      <c r="A8715" s="1">
        <v>45536</v>
      </c>
      <c r="B8715">
        <v>1901</v>
      </c>
      <c r="C8715">
        <v>2797</v>
      </c>
      <c r="D8715">
        <v>57</v>
      </c>
      <c r="E8715">
        <v>107</v>
      </c>
      <c r="F8715" s="5" t="s">
        <v>16</v>
      </c>
      <c r="G8715" s="6">
        <v>45554.333333333336</v>
      </c>
      <c r="H8715" s="6">
        <v>45554.645833333336</v>
      </c>
      <c r="I8715" s="5" t="s">
        <v>1549</v>
      </c>
      <c r="J8715" s="5" t="s">
        <v>15</v>
      </c>
      <c r="K8715" s="5" t="s">
        <v>1556</v>
      </c>
    </row>
    <row r="8716" spans="1:11" x14ac:dyDescent="0.35">
      <c r="A8716" s="1">
        <v>45536</v>
      </c>
      <c r="B8716">
        <v>1901</v>
      </c>
      <c r="C8716">
        <v>2797</v>
      </c>
      <c r="D8716">
        <v>57</v>
      </c>
      <c r="E8716">
        <v>107</v>
      </c>
      <c r="F8716" s="5" t="s">
        <v>16</v>
      </c>
      <c r="G8716" s="6">
        <v>45555.333333333336</v>
      </c>
      <c r="H8716" s="6">
        <v>45555.361073055552</v>
      </c>
      <c r="I8716" s="5" t="s">
        <v>1557</v>
      </c>
      <c r="J8716" s="5" t="s">
        <v>15</v>
      </c>
      <c r="K8716" s="5" t="s">
        <v>1556</v>
      </c>
    </row>
    <row r="8717" spans="1:11" x14ac:dyDescent="0.35">
      <c r="A8717" s="1">
        <v>45536</v>
      </c>
      <c r="B8717">
        <v>1903</v>
      </c>
      <c r="C8717">
        <v>2802</v>
      </c>
      <c r="D8717">
        <v>247</v>
      </c>
      <c r="E8717">
        <v>349</v>
      </c>
      <c r="F8717" s="5" t="s">
        <v>16</v>
      </c>
      <c r="G8717" s="6">
        <v>45537.333333333336</v>
      </c>
      <c r="H8717" s="6">
        <v>45537.645833333336</v>
      </c>
      <c r="I8717" s="5" t="s">
        <v>1549</v>
      </c>
      <c r="J8717" s="5" t="s">
        <v>15</v>
      </c>
      <c r="K8717" s="5" t="s">
        <v>1550</v>
      </c>
    </row>
    <row r="8718" spans="1:11" x14ac:dyDescent="0.35">
      <c r="A8718" s="1">
        <v>45536</v>
      </c>
      <c r="B8718">
        <v>1903</v>
      </c>
      <c r="C8718">
        <v>2802</v>
      </c>
      <c r="D8718">
        <v>247</v>
      </c>
      <c r="E8718">
        <v>349</v>
      </c>
      <c r="F8718" s="5" t="s">
        <v>16</v>
      </c>
      <c r="G8718" s="6">
        <v>45538.333333333336</v>
      </c>
      <c r="H8718" s="6">
        <v>45538.645833333336</v>
      </c>
      <c r="I8718" s="5" t="s">
        <v>1549</v>
      </c>
      <c r="J8718" s="5" t="s">
        <v>15</v>
      </c>
      <c r="K8718" s="5" t="s">
        <v>1550</v>
      </c>
    </row>
    <row r="8719" spans="1:11" x14ac:dyDescent="0.35">
      <c r="A8719" s="1">
        <v>45536</v>
      </c>
      <c r="B8719">
        <v>1903</v>
      </c>
      <c r="C8719">
        <v>2802</v>
      </c>
      <c r="D8719">
        <v>247</v>
      </c>
      <c r="E8719">
        <v>349</v>
      </c>
      <c r="F8719" s="5" t="s">
        <v>16</v>
      </c>
      <c r="G8719" s="6">
        <v>45539.333333333336</v>
      </c>
      <c r="H8719" s="6">
        <v>45539.645833333336</v>
      </c>
      <c r="I8719" s="5" t="s">
        <v>1549</v>
      </c>
      <c r="J8719" s="5" t="s">
        <v>15</v>
      </c>
      <c r="K8719" s="5" t="s">
        <v>1550</v>
      </c>
    </row>
    <row r="8720" spans="1:11" x14ac:dyDescent="0.35">
      <c r="A8720" s="1">
        <v>45536</v>
      </c>
      <c r="B8720">
        <v>1903</v>
      </c>
      <c r="C8720">
        <v>2802</v>
      </c>
      <c r="D8720">
        <v>247</v>
      </c>
      <c r="E8720">
        <v>349</v>
      </c>
      <c r="F8720" s="5" t="s">
        <v>16</v>
      </c>
      <c r="G8720" s="6">
        <v>45540.333333333336</v>
      </c>
      <c r="H8720" s="6">
        <v>45540.645833333336</v>
      </c>
      <c r="I8720" s="5" t="s">
        <v>1549</v>
      </c>
      <c r="J8720" s="5" t="s">
        <v>15</v>
      </c>
      <c r="K8720" s="5" t="s">
        <v>1550</v>
      </c>
    </row>
    <row r="8721" spans="1:11" x14ac:dyDescent="0.35">
      <c r="A8721" s="1">
        <v>45536</v>
      </c>
      <c r="B8721">
        <v>1903</v>
      </c>
      <c r="C8721">
        <v>2802</v>
      </c>
      <c r="D8721">
        <v>247</v>
      </c>
      <c r="E8721">
        <v>349</v>
      </c>
      <c r="F8721" s="5" t="s">
        <v>16</v>
      </c>
      <c r="G8721" s="6">
        <v>45541.333333333336</v>
      </c>
      <c r="H8721" s="6">
        <v>45541.645833333336</v>
      </c>
      <c r="I8721" s="5" t="s">
        <v>1549</v>
      </c>
      <c r="J8721" s="5" t="s">
        <v>15</v>
      </c>
      <c r="K8721" s="5" t="s">
        <v>1550</v>
      </c>
    </row>
    <row r="8722" spans="1:11" x14ac:dyDescent="0.35">
      <c r="A8722" s="1">
        <v>45536</v>
      </c>
      <c r="B8722">
        <v>1903</v>
      </c>
      <c r="C8722">
        <v>2802</v>
      </c>
      <c r="D8722">
        <v>247</v>
      </c>
      <c r="E8722">
        <v>349</v>
      </c>
      <c r="F8722" s="5" t="s">
        <v>16</v>
      </c>
      <c r="G8722" s="6">
        <v>45544.333333333336</v>
      </c>
      <c r="H8722" s="6">
        <v>45544.645833333336</v>
      </c>
      <c r="I8722" s="5" t="s">
        <v>1549</v>
      </c>
      <c r="J8722" s="5" t="s">
        <v>15</v>
      </c>
      <c r="K8722" s="5" t="s">
        <v>1550</v>
      </c>
    </row>
    <row r="8723" spans="1:11" x14ac:dyDescent="0.35">
      <c r="A8723" s="1">
        <v>45536</v>
      </c>
      <c r="B8723">
        <v>1903</v>
      </c>
      <c r="C8723">
        <v>2802</v>
      </c>
      <c r="D8723">
        <v>247</v>
      </c>
      <c r="E8723">
        <v>349</v>
      </c>
      <c r="F8723" s="5" t="s">
        <v>16</v>
      </c>
      <c r="G8723" s="6">
        <v>45545.333333333336</v>
      </c>
      <c r="H8723" s="6">
        <v>45545.645833333336</v>
      </c>
      <c r="I8723" s="5" t="s">
        <v>1549</v>
      </c>
      <c r="J8723" s="5" t="s">
        <v>15</v>
      </c>
      <c r="K8723" s="5" t="s">
        <v>1550</v>
      </c>
    </row>
    <row r="8724" spans="1:11" x14ac:dyDescent="0.35">
      <c r="A8724" s="1">
        <v>45536</v>
      </c>
      <c r="B8724">
        <v>1903</v>
      </c>
      <c r="C8724">
        <v>2802</v>
      </c>
      <c r="D8724">
        <v>247</v>
      </c>
      <c r="E8724">
        <v>349</v>
      </c>
      <c r="F8724" s="5" t="s">
        <v>16</v>
      </c>
      <c r="G8724" s="6">
        <v>45546.333333333336</v>
      </c>
      <c r="H8724" s="6">
        <v>45546.645833333336</v>
      </c>
      <c r="I8724" s="5" t="s">
        <v>1549</v>
      </c>
      <c r="J8724" s="5" t="s">
        <v>15</v>
      </c>
      <c r="K8724" s="5" t="s">
        <v>1550</v>
      </c>
    </row>
    <row r="8725" spans="1:11" x14ac:dyDescent="0.35">
      <c r="A8725" s="1">
        <v>45536</v>
      </c>
      <c r="B8725">
        <v>1903</v>
      </c>
      <c r="C8725">
        <v>2802</v>
      </c>
      <c r="D8725">
        <v>247</v>
      </c>
      <c r="E8725">
        <v>349</v>
      </c>
      <c r="F8725" s="5" t="s">
        <v>16</v>
      </c>
      <c r="G8725" s="6">
        <v>45547.333333333336</v>
      </c>
      <c r="H8725" s="6">
        <v>45547.645833333336</v>
      </c>
      <c r="I8725" s="5" t="s">
        <v>1549</v>
      </c>
      <c r="J8725" s="5" t="s">
        <v>15</v>
      </c>
      <c r="K8725" s="5" t="s">
        <v>1550</v>
      </c>
    </row>
    <row r="8726" spans="1:11" x14ac:dyDescent="0.35">
      <c r="A8726" s="1">
        <v>45536</v>
      </c>
      <c r="B8726">
        <v>1903</v>
      </c>
      <c r="C8726">
        <v>2802</v>
      </c>
      <c r="D8726">
        <v>247</v>
      </c>
      <c r="E8726">
        <v>349</v>
      </c>
      <c r="F8726" s="5" t="s">
        <v>16</v>
      </c>
      <c r="G8726" s="6">
        <v>45548.333333333336</v>
      </c>
      <c r="H8726" s="6">
        <v>45548.645833333336</v>
      </c>
      <c r="I8726" s="5" t="s">
        <v>1549</v>
      </c>
      <c r="J8726" s="5" t="s">
        <v>15</v>
      </c>
      <c r="K8726" s="5" t="s">
        <v>1550</v>
      </c>
    </row>
    <row r="8727" spans="1:11" x14ac:dyDescent="0.35">
      <c r="A8727" s="1">
        <v>45536</v>
      </c>
      <c r="B8727">
        <v>1903</v>
      </c>
      <c r="C8727">
        <v>2802</v>
      </c>
      <c r="D8727">
        <v>247</v>
      </c>
      <c r="E8727">
        <v>349</v>
      </c>
      <c r="F8727" s="5" t="s">
        <v>16</v>
      </c>
      <c r="G8727" s="6">
        <v>45551.333333333336</v>
      </c>
      <c r="H8727" s="6">
        <v>45551.645833333336</v>
      </c>
      <c r="I8727" s="5" t="s">
        <v>1549</v>
      </c>
      <c r="J8727" s="5" t="s">
        <v>15</v>
      </c>
      <c r="K8727" s="5" t="s">
        <v>1550</v>
      </c>
    </row>
    <row r="8728" spans="1:11" x14ac:dyDescent="0.35">
      <c r="A8728" s="1">
        <v>45536</v>
      </c>
      <c r="B8728">
        <v>1903</v>
      </c>
      <c r="C8728">
        <v>2802</v>
      </c>
      <c r="D8728">
        <v>247</v>
      </c>
      <c r="E8728">
        <v>349</v>
      </c>
      <c r="F8728" s="5" t="s">
        <v>16</v>
      </c>
      <c r="G8728" s="6">
        <v>45552.333333333336</v>
      </c>
      <c r="H8728" s="6">
        <v>45552.645833333336</v>
      </c>
      <c r="I8728" s="5" t="s">
        <v>1549</v>
      </c>
      <c r="J8728" s="5" t="s">
        <v>15</v>
      </c>
      <c r="K8728" s="5" t="s">
        <v>1550</v>
      </c>
    </row>
    <row r="8729" spans="1:11" x14ac:dyDescent="0.35">
      <c r="A8729" s="1">
        <v>45536</v>
      </c>
      <c r="B8729">
        <v>1903</v>
      </c>
      <c r="C8729">
        <v>2802</v>
      </c>
      <c r="D8729">
        <v>247</v>
      </c>
      <c r="E8729">
        <v>349</v>
      </c>
      <c r="F8729" s="5" t="s">
        <v>16</v>
      </c>
      <c r="G8729" s="6">
        <v>45553.333333333336</v>
      </c>
      <c r="H8729" s="6">
        <v>45553.645833333336</v>
      </c>
      <c r="I8729" s="5" t="s">
        <v>1549</v>
      </c>
      <c r="J8729" s="5" t="s">
        <v>15</v>
      </c>
      <c r="K8729" s="5" t="s">
        <v>1550</v>
      </c>
    </row>
    <row r="8730" spans="1:11" x14ac:dyDescent="0.35">
      <c r="A8730" s="1">
        <v>45536</v>
      </c>
      <c r="B8730">
        <v>1903</v>
      </c>
      <c r="C8730">
        <v>2802</v>
      </c>
      <c r="D8730">
        <v>247</v>
      </c>
      <c r="E8730">
        <v>349</v>
      </c>
      <c r="F8730" s="5" t="s">
        <v>16</v>
      </c>
      <c r="G8730" s="6">
        <v>45554.333333333336</v>
      </c>
      <c r="H8730" s="6">
        <v>45554.645833333336</v>
      </c>
      <c r="I8730" s="5" t="s">
        <v>1549</v>
      </c>
      <c r="J8730" s="5" t="s">
        <v>15</v>
      </c>
      <c r="K8730" s="5" t="s">
        <v>1550</v>
      </c>
    </row>
    <row r="8731" spans="1:11" x14ac:dyDescent="0.35">
      <c r="A8731" s="1">
        <v>45536</v>
      </c>
      <c r="B8731">
        <v>1903</v>
      </c>
      <c r="C8731">
        <v>2802</v>
      </c>
      <c r="D8731">
        <v>247</v>
      </c>
      <c r="E8731">
        <v>349</v>
      </c>
      <c r="F8731" s="5" t="s">
        <v>16</v>
      </c>
      <c r="G8731" s="6">
        <v>45555.333333333336</v>
      </c>
      <c r="H8731" s="6">
        <v>45555.645833333336</v>
      </c>
      <c r="I8731" s="5" t="s">
        <v>1549</v>
      </c>
      <c r="J8731" s="5" t="s">
        <v>15</v>
      </c>
      <c r="K8731" s="5" t="s">
        <v>1550</v>
      </c>
    </row>
    <row r="8732" spans="1:11" x14ac:dyDescent="0.35">
      <c r="A8732" s="1">
        <v>45536</v>
      </c>
      <c r="B8732">
        <v>1903</v>
      </c>
      <c r="C8732">
        <v>2802</v>
      </c>
      <c r="D8732">
        <v>247</v>
      </c>
      <c r="E8732">
        <v>349</v>
      </c>
      <c r="F8732" s="5" t="s">
        <v>16</v>
      </c>
      <c r="G8732" s="6">
        <v>45558.333333333336</v>
      </c>
      <c r="H8732" s="6">
        <v>45558.645833333336</v>
      </c>
      <c r="I8732" s="5" t="s">
        <v>1549</v>
      </c>
      <c r="J8732" s="5" t="s">
        <v>15</v>
      </c>
      <c r="K8732" s="5" t="s">
        <v>1550</v>
      </c>
    </row>
    <row r="8733" spans="1:11" x14ac:dyDescent="0.35">
      <c r="A8733" s="1">
        <v>45536</v>
      </c>
      <c r="B8733">
        <v>1903</v>
      </c>
      <c r="C8733">
        <v>2802</v>
      </c>
      <c r="D8733">
        <v>247</v>
      </c>
      <c r="E8733">
        <v>349</v>
      </c>
      <c r="F8733" s="5" t="s">
        <v>16</v>
      </c>
      <c r="G8733" s="6">
        <v>45559.333333333336</v>
      </c>
      <c r="H8733" s="6">
        <v>45559.645833333336</v>
      </c>
      <c r="I8733" s="5" t="s">
        <v>1549</v>
      </c>
      <c r="J8733" s="5" t="s">
        <v>15</v>
      </c>
      <c r="K8733" s="5" t="s">
        <v>1550</v>
      </c>
    </row>
    <row r="8734" spans="1:11" x14ac:dyDescent="0.35">
      <c r="A8734" s="1">
        <v>45536</v>
      </c>
      <c r="B8734">
        <v>1903</v>
      </c>
      <c r="C8734">
        <v>2802</v>
      </c>
      <c r="D8734">
        <v>247</v>
      </c>
      <c r="E8734">
        <v>349</v>
      </c>
      <c r="F8734" s="5" t="s">
        <v>16</v>
      </c>
      <c r="G8734" s="6">
        <v>45560.333333333336</v>
      </c>
      <c r="H8734" s="6">
        <v>45560.524257986108</v>
      </c>
      <c r="I8734" s="5" t="s">
        <v>1551</v>
      </c>
      <c r="J8734" s="5" t="s">
        <v>15</v>
      </c>
      <c r="K8734" s="5" t="s">
        <v>1550</v>
      </c>
    </row>
    <row r="8735" spans="1:11" x14ac:dyDescent="0.35">
      <c r="A8735" s="1">
        <v>45536</v>
      </c>
      <c r="B8735">
        <v>1904</v>
      </c>
      <c r="C8735">
        <v>2803</v>
      </c>
      <c r="D8735">
        <v>73</v>
      </c>
      <c r="E8735">
        <v>130</v>
      </c>
      <c r="F8735" s="5" t="s">
        <v>14</v>
      </c>
      <c r="G8735" s="6">
        <v>45539.8125</v>
      </c>
      <c r="H8735" s="6">
        <v>45540.3125</v>
      </c>
      <c r="I8735" s="5" t="s">
        <v>1554</v>
      </c>
      <c r="J8735" s="5" t="s">
        <v>15</v>
      </c>
      <c r="K8735" s="5" t="s">
        <v>1556</v>
      </c>
    </row>
    <row r="8736" spans="1:11" x14ac:dyDescent="0.35">
      <c r="A8736" s="1">
        <v>45536</v>
      </c>
      <c r="B8736">
        <v>1904</v>
      </c>
      <c r="C8736">
        <v>2803</v>
      </c>
      <c r="D8736">
        <v>73</v>
      </c>
      <c r="E8736">
        <v>130</v>
      </c>
      <c r="F8736" s="5" t="s">
        <v>14</v>
      </c>
      <c r="G8736" s="6">
        <v>45540.8125</v>
      </c>
      <c r="H8736" s="6">
        <v>45541.3125</v>
      </c>
      <c r="I8736" s="5" t="s">
        <v>1554</v>
      </c>
      <c r="J8736" s="5" t="s">
        <v>15</v>
      </c>
      <c r="K8736" s="5" t="s">
        <v>1556</v>
      </c>
    </row>
    <row r="8737" spans="1:11" x14ac:dyDescent="0.35">
      <c r="A8737" s="1">
        <v>45536</v>
      </c>
      <c r="B8737">
        <v>1904</v>
      </c>
      <c r="C8737">
        <v>2803</v>
      </c>
      <c r="D8737">
        <v>73</v>
      </c>
      <c r="E8737">
        <v>130</v>
      </c>
      <c r="F8737" s="5" t="s">
        <v>14</v>
      </c>
      <c r="G8737" s="6">
        <v>45546.8125</v>
      </c>
      <c r="H8737" s="6">
        <v>45547.3125</v>
      </c>
      <c r="I8737" s="5" t="s">
        <v>1554</v>
      </c>
      <c r="J8737" s="5" t="s">
        <v>15</v>
      </c>
      <c r="K8737" s="5" t="s">
        <v>1556</v>
      </c>
    </row>
    <row r="8738" spans="1:11" x14ac:dyDescent="0.35">
      <c r="A8738" s="1">
        <v>45536</v>
      </c>
      <c r="B8738">
        <v>1904</v>
      </c>
      <c r="C8738">
        <v>2803</v>
      </c>
      <c r="D8738">
        <v>73</v>
      </c>
      <c r="E8738">
        <v>130</v>
      </c>
      <c r="F8738" s="5" t="s">
        <v>14</v>
      </c>
      <c r="G8738" s="6">
        <v>45547.8125</v>
      </c>
      <c r="H8738" s="6">
        <v>45548.3125</v>
      </c>
      <c r="I8738" s="5" t="s">
        <v>1554</v>
      </c>
      <c r="J8738" s="5" t="s">
        <v>15</v>
      </c>
      <c r="K8738" s="5" t="s">
        <v>1556</v>
      </c>
    </row>
    <row r="8739" spans="1:11" x14ac:dyDescent="0.35">
      <c r="A8739" s="1">
        <v>45536</v>
      </c>
      <c r="B8739">
        <v>1904</v>
      </c>
      <c r="C8739">
        <v>2803</v>
      </c>
      <c r="D8739">
        <v>73</v>
      </c>
      <c r="E8739">
        <v>130</v>
      </c>
      <c r="F8739" s="5" t="s">
        <v>14</v>
      </c>
      <c r="G8739" s="6">
        <v>45553.8125</v>
      </c>
      <c r="H8739" s="6">
        <v>45554.3125</v>
      </c>
      <c r="I8739" s="5" t="s">
        <v>1554</v>
      </c>
      <c r="J8739" s="5" t="s">
        <v>15</v>
      </c>
      <c r="K8739" s="5" t="s">
        <v>1556</v>
      </c>
    </row>
    <row r="8740" spans="1:11" x14ac:dyDescent="0.35">
      <c r="A8740" s="1">
        <v>45536</v>
      </c>
      <c r="B8740">
        <v>1904</v>
      </c>
      <c r="C8740">
        <v>2803</v>
      </c>
      <c r="D8740">
        <v>73</v>
      </c>
      <c r="E8740">
        <v>130</v>
      </c>
      <c r="F8740" s="5" t="s">
        <v>14</v>
      </c>
      <c r="G8740" s="6">
        <v>45554.8125</v>
      </c>
      <c r="H8740" s="6">
        <v>45555.3125</v>
      </c>
      <c r="I8740" s="5" t="s">
        <v>1554</v>
      </c>
      <c r="J8740" s="5" t="s">
        <v>15</v>
      </c>
      <c r="K8740" s="5" t="s">
        <v>1556</v>
      </c>
    </row>
    <row r="8741" spans="1:11" x14ac:dyDescent="0.35">
      <c r="A8741" s="1">
        <v>45536</v>
      </c>
      <c r="B8741">
        <v>1904</v>
      </c>
      <c r="C8741">
        <v>2803</v>
      </c>
      <c r="D8741">
        <v>73</v>
      </c>
      <c r="E8741">
        <v>130</v>
      </c>
      <c r="F8741" s="5" t="s">
        <v>14</v>
      </c>
      <c r="G8741" s="6">
        <v>45560.8125</v>
      </c>
      <c r="H8741" s="6">
        <v>45561.3125</v>
      </c>
      <c r="I8741" s="5" t="s">
        <v>1554</v>
      </c>
      <c r="J8741" s="5" t="s">
        <v>15</v>
      </c>
      <c r="K8741" s="5" t="s">
        <v>1556</v>
      </c>
    </row>
    <row r="8742" spans="1:11" x14ac:dyDescent="0.35">
      <c r="A8742" s="1">
        <v>45536</v>
      </c>
      <c r="B8742">
        <v>1904</v>
      </c>
      <c r="C8742">
        <v>2803</v>
      </c>
      <c r="D8742">
        <v>73</v>
      </c>
      <c r="E8742">
        <v>130</v>
      </c>
      <c r="F8742" s="5" t="s">
        <v>14</v>
      </c>
      <c r="G8742" s="6">
        <v>45561.8125</v>
      </c>
      <c r="H8742" s="6">
        <v>45562.3125</v>
      </c>
      <c r="I8742" s="5" t="s">
        <v>1554</v>
      </c>
      <c r="J8742" s="5" t="s">
        <v>15</v>
      </c>
      <c r="K8742" s="5" t="s">
        <v>1556</v>
      </c>
    </row>
    <row r="8743" spans="1:11" x14ac:dyDescent="0.35">
      <c r="A8743" s="1">
        <v>45536</v>
      </c>
      <c r="B8743">
        <v>1904</v>
      </c>
      <c r="C8743">
        <v>2803</v>
      </c>
      <c r="D8743">
        <v>73</v>
      </c>
      <c r="E8743">
        <v>130</v>
      </c>
      <c r="F8743" s="5" t="s">
        <v>14</v>
      </c>
      <c r="G8743" s="6">
        <v>45561.8125</v>
      </c>
      <c r="H8743" s="6">
        <v>45562.215239722223</v>
      </c>
      <c r="I8743" s="5" t="s">
        <v>1558</v>
      </c>
      <c r="J8743" s="5" t="s">
        <v>15</v>
      </c>
      <c r="K8743" s="5" t="s">
        <v>1556</v>
      </c>
    </row>
    <row r="8744" spans="1:11" x14ac:dyDescent="0.35">
      <c r="A8744" s="1">
        <v>45536</v>
      </c>
      <c r="B8744">
        <v>1905</v>
      </c>
      <c r="C8744">
        <v>2804</v>
      </c>
      <c r="D8744">
        <v>125</v>
      </c>
      <c r="E8744">
        <v>185</v>
      </c>
      <c r="F8744" s="5" t="s">
        <v>19</v>
      </c>
      <c r="G8744" s="6">
        <v>45537.375</v>
      </c>
      <c r="H8744" s="6">
        <v>45537.708333333336</v>
      </c>
      <c r="I8744" s="5" t="s">
        <v>1546</v>
      </c>
      <c r="J8744" s="5" t="s">
        <v>20</v>
      </c>
      <c r="K8744" s="5" t="s">
        <v>1560</v>
      </c>
    </row>
    <row r="8745" spans="1:11" x14ac:dyDescent="0.35">
      <c r="A8745" s="1">
        <v>45536</v>
      </c>
      <c r="B8745">
        <v>1905</v>
      </c>
      <c r="C8745">
        <v>2804</v>
      </c>
      <c r="D8745">
        <v>125</v>
      </c>
      <c r="E8745">
        <v>185</v>
      </c>
      <c r="F8745" s="5" t="s">
        <v>19</v>
      </c>
      <c r="G8745" s="6">
        <v>45538.375</v>
      </c>
      <c r="H8745" s="6">
        <v>45538.708333333336</v>
      </c>
      <c r="I8745" s="5" t="s">
        <v>1546</v>
      </c>
      <c r="J8745" s="5" t="s">
        <v>20</v>
      </c>
      <c r="K8745" s="5" t="s">
        <v>1560</v>
      </c>
    </row>
    <row r="8746" spans="1:11" x14ac:dyDescent="0.35">
      <c r="A8746" s="1">
        <v>45536</v>
      </c>
      <c r="B8746">
        <v>1905</v>
      </c>
      <c r="C8746">
        <v>2804</v>
      </c>
      <c r="D8746">
        <v>125</v>
      </c>
      <c r="E8746">
        <v>185</v>
      </c>
      <c r="F8746" s="5" t="s">
        <v>19</v>
      </c>
      <c r="G8746" s="6">
        <v>45539.375</v>
      </c>
      <c r="H8746" s="6">
        <v>45539.708333333336</v>
      </c>
      <c r="I8746" s="5" t="s">
        <v>1546</v>
      </c>
      <c r="J8746" s="5" t="s">
        <v>20</v>
      </c>
      <c r="K8746" s="5" t="s">
        <v>1560</v>
      </c>
    </row>
    <row r="8747" spans="1:11" x14ac:dyDescent="0.35">
      <c r="A8747" s="1">
        <v>45536</v>
      </c>
      <c r="B8747">
        <v>1905</v>
      </c>
      <c r="C8747">
        <v>2804</v>
      </c>
      <c r="D8747">
        <v>125</v>
      </c>
      <c r="E8747">
        <v>185</v>
      </c>
      <c r="F8747" s="5" t="s">
        <v>19</v>
      </c>
      <c r="G8747" s="6">
        <v>45540.375</v>
      </c>
      <c r="H8747" s="6">
        <v>45540.708333333336</v>
      </c>
      <c r="I8747" s="5" t="s">
        <v>1546</v>
      </c>
      <c r="J8747" s="5" t="s">
        <v>20</v>
      </c>
      <c r="K8747" s="5" t="s">
        <v>1560</v>
      </c>
    </row>
    <row r="8748" spans="1:11" x14ac:dyDescent="0.35">
      <c r="A8748" s="1">
        <v>45536</v>
      </c>
      <c r="B8748">
        <v>1905</v>
      </c>
      <c r="C8748">
        <v>2804</v>
      </c>
      <c r="D8748">
        <v>125</v>
      </c>
      <c r="E8748">
        <v>185</v>
      </c>
      <c r="F8748" s="5" t="s">
        <v>19</v>
      </c>
      <c r="G8748" s="6">
        <v>45541.375</v>
      </c>
      <c r="H8748" s="6">
        <v>45541.708333333336</v>
      </c>
      <c r="I8748" s="5" t="s">
        <v>1546</v>
      </c>
      <c r="J8748" s="5" t="s">
        <v>20</v>
      </c>
      <c r="K8748" s="5" t="s">
        <v>1560</v>
      </c>
    </row>
    <row r="8749" spans="1:11" x14ac:dyDescent="0.35">
      <c r="A8749" s="1">
        <v>45536</v>
      </c>
      <c r="B8749">
        <v>1905</v>
      </c>
      <c r="C8749">
        <v>2804</v>
      </c>
      <c r="D8749">
        <v>125</v>
      </c>
      <c r="E8749">
        <v>185</v>
      </c>
      <c r="F8749" s="5" t="s">
        <v>19</v>
      </c>
      <c r="G8749" s="6">
        <v>45544.375</v>
      </c>
      <c r="H8749" s="6">
        <v>45544.708333333336</v>
      </c>
      <c r="I8749" s="5" t="s">
        <v>1546</v>
      </c>
      <c r="J8749" s="5" t="s">
        <v>20</v>
      </c>
      <c r="K8749" s="5" t="s">
        <v>1560</v>
      </c>
    </row>
    <row r="8750" spans="1:11" x14ac:dyDescent="0.35">
      <c r="A8750" s="1">
        <v>45536</v>
      </c>
      <c r="B8750">
        <v>1905</v>
      </c>
      <c r="C8750">
        <v>2804</v>
      </c>
      <c r="D8750">
        <v>125</v>
      </c>
      <c r="E8750">
        <v>185</v>
      </c>
      <c r="F8750" s="5" t="s">
        <v>19</v>
      </c>
      <c r="G8750" s="6">
        <v>45545.375</v>
      </c>
      <c r="H8750" s="6">
        <v>45545.708333333336</v>
      </c>
      <c r="I8750" s="5" t="s">
        <v>1546</v>
      </c>
      <c r="J8750" s="5" t="s">
        <v>20</v>
      </c>
      <c r="K8750" s="5" t="s">
        <v>1560</v>
      </c>
    </row>
    <row r="8751" spans="1:11" x14ac:dyDescent="0.35">
      <c r="A8751" s="1">
        <v>45536</v>
      </c>
      <c r="B8751">
        <v>1905</v>
      </c>
      <c r="C8751">
        <v>2804</v>
      </c>
      <c r="D8751">
        <v>125</v>
      </c>
      <c r="E8751">
        <v>185</v>
      </c>
      <c r="F8751" s="5" t="s">
        <v>19</v>
      </c>
      <c r="G8751" s="6">
        <v>45546.375</v>
      </c>
      <c r="H8751" s="6">
        <v>45546.708333333336</v>
      </c>
      <c r="I8751" s="5" t="s">
        <v>1546</v>
      </c>
      <c r="J8751" s="5" t="s">
        <v>20</v>
      </c>
      <c r="K8751" s="5" t="s">
        <v>1560</v>
      </c>
    </row>
    <row r="8752" spans="1:11" x14ac:dyDescent="0.35">
      <c r="A8752" s="1">
        <v>45536</v>
      </c>
      <c r="B8752">
        <v>1905</v>
      </c>
      <c r="C8752">
        <v>2804</v>
      </c>
      <c r="D8752">
        <v>125</v>
      </c>
      <c r="E8752">
        <v>185</v>
      </c>
      <c r="F8752" s="5" t="s">
        <v>19</v>
      </c>
      <c r="G8752" s="6">
        <v>45547.375</v>
      </c>
      <c r="H8752" s="6">
        <v>45547.708333333336</v>
      </c>
      <c r="I8752" s="5" t="s">
        <v>1546</v>
      </c>
      <c r="J8752" s="5" t="s">
        <v>20</v>
      </c>
      <c r="K8752" s="5" t="s">
        <v>1560</v>
      </c>
    </row>
    <row r="8753" spans="1:11" x14ac:dyDescent="0.35">
      <c r="A8753" s="1">
        <v>45536</v>
      </c>
      <c r="B8753">
        <v>1905</v>
      </c>
      <c r="C8753">
        <v>2804</v>
      </c>
      <c r="D8753">
        <v>125</v>
      </c>
      <c r="E8753">
        <v>185</v>
      </c>
      <c r="F8753" s="5" t="s">
        <v>19</v>
      </c>
      <c r="G8753" s="6">
        <v>45548.375</v>
      </c>
      <c r="H8753" s="6">
        <v>45548.708333333336</v>
      </c>
      <c r="I8753" s="5" t="s">
        <v>1546</v>
      </c>
      <c r="J8753" s="5" t="s">
        <v>20</v>
      </c>
      <c r="K8753" s="5" t="s">
        <v>1560</v>
      </c>
    </row>
    <row r="8754" spans="1:11" x14ac:dyDescent="0.35">
      <c r="A8754" s="1">
        <v>45536</v>
      </c>
      <c r="B8754">
        <v>1905</v>
      </c>
      <c r="C8754">
        <v>2804</v>
      </c>
      <c r="D8754">
        <v>125</v>
      </c>
      <c r="E8754">
        <v>185</v>
      </c>
      <c r="F8754" s="5" t="s">
        <v>19</v>
      </c>
      <c r="G8754" s="6">
        <v>45551.375</v>
      </c>
      <c r="H8754" s="6">
        <v>45551.708333333336</v>
      </c>
      <c r="I8754" s="5" t="s">
        <v>1546</v>
      </c>
      <c r="J8754" s="5" t="s">
        <v>20</v>
      </c>
      <c r="K8754" s="5" t="s">
        <v>1560</v>
      </c>
    </row>
    <row r="8755" spans="1:11" x14ac:dyDescent="0.35">
      <c r="A8755" s="1">
        <v>45536</v>
      </c>
      <c r="B8755">
        <v>1905</v>
      </c>
      <c r="C8755">
        <v>2804</v>
      </c>
      <c r="D8755">
        <v>125</v>
      </c>
      <c r="E8755">
        <v>185</v>
      </c>
      <c r="F8755" s="5" t="s">
        <v>19</v>
      </c>
      <c r="G8755" s="6">
        <v>45552.375</v>
      </c>
      <c r="H8755" s="6">
        <v>45552.708333333336</v>
      </c>
      <c r="I8755" s="5" t="s">
        <v>1546</v>
      </c>
      <c r="J8755" s="5" t="s">
        <v>20</v>
      </c>
      <c r="K8755" s="5" t="s">
        <v>1560</v>
      </c>
    </row>
    <row r="8756" spans="1:11" x14ac:dyDescent="0.35">
      <c r="A8756" s="1">
        <v>45536</v>
      </c>
      <c r="B8756">
        <v>1905</v>
      </c>
      <c r="C8756">
        <v>2804</v>
      </c>
      <c r="D8756">
        <v>125</v>
      </c>
      <c r="E8756">
        <v>185</v>
      </c>
      <c r="F8756" s="5" t="s">
        <v>19</v>
      </c>
      <c r="G8756" s="6">
        <v>45553.375</v>
      </c>
      <c r="H8756" s="6">
        <v>45553.708333333336</v>
      </c>
      <c r="I8756" s="5" t="s">
        <v>1546</v>
      </c>
      <c r="J8756" s="5" t="s">
        <v>20</v>
      </c>
      <c r="K8756" s="5" t="s">
        <v>1560</v>
      </c>
    </row>
    <row r="8757" spans="1:11" x14ac:dyDescent="0.35">
      <c r="A8757" s="1">
        <v>45536</v>
      </c>
      <c r="B8757">
        <v>1905</v>
      </c>
      <c r="C8757">
        <v>2804</v>
      </c>
      <c r="D8757">
        <v>125</v>
      </c>
      <c r="E8757">
        <v>185</v>
      </c>
      <c r="F8757" s="5" t="s">
        <v>19</v>
      </c>
      <c r="G8757" s="6">
        <v>45554.375</v>
      </c>
      <c r="H8757" s="6">
        <v>45554.708333333336</v>
      </c>
      <c r="I8757" s="5" t="s">
        <v>1546</v>
      </c>
      <c r="J8757" s="5" t="s">
        <v>20</v>
      </c>
      <c r="K8757" s="5" t="s">
        <v>1560</v>
      </c>
    </row>
    <row r="8758" spans="1:11" x14ac:dyDescent="0.35">
      <c r="A8758" s="1">
        <v>45536</v>
      </c>
      <c r="B8758">
        <v>1905</v>
      </c>
      <c r="C8758">
        <v>2804</v>
      </c>
      <c r="D8758">
        <v>125</v>
      </c>
      <c r="E8758">
        <v>185</v>
      </c>
      <c r="F8758" s="5" t="s">
        <v>19</v>
      </c>
      <c r="G8758" s="6">
        <v>45565.375</v>
      </c>
      <c r="H8758" s="6">
        <v>45565.386244976849</v>
      </c>
      <c r="I8758" s="5" t="s">
        <v>1561</v>
      </c>
      <c r="J8758" s="5" t="s">
        <v>20</v>
      </c>
      <c r="K8758" s="5" t="s">
        <v>1560</v>
      </c>
    </row>
    <row r="8759" spans="1:11" x14ac:dyDescent="0.35">
      <c r="A8759" s="1">
        <v>45536</v>
      </c>
      <c r="B8759">
        <v>1910</v>
      </c>
      <c r="C8759">
        <v>2811</v>
      </c>
      <c r="D8759">
        <v>6</v>
      </c>
      <c r="E8759">
        <v>15</v>
      </c>
      <c r="F8759" s="5" t="s">
        <v>18</v>
      </c>
      <c r="G8759" s="6">
        <v>45536.833333333336</v>
      </c>
      <c r="H8759" s="6">
        <v>45537.23333333333</v>
      </c>
      <c r="I8759" s="5" t="s">
        <v>1571</v>
      </c>
      <c r="J8759" s="5" t="s">
        <v>1570</v>
      </c>
      <c r="K8759" s="5" t="s">
        <v>1571</v>
      </c>
    </row>
    <row r="8760" spans="1:11" x14ac:dyDescent="0.35">
      <c r="A8760" s="1">
        <v>45536</v>
      </c>
      <c r="B8760">
        <v>1911</v>
      </c>
      <c r="C8760">
        <v>2812</v>
      </c>
      <c r="D8760">
        <v>210</v>
      </c>
      <c r="E8760">
        <v>302</v>
      </c>
      <c r="F8760" s="5" t="s">
        <v>16</v>
      </c>
      <c r="G8760" s="6">
        <v>45537.333333333336</v>
      </c>
      <c r="H8760" s="6">
        <v>45537.645833333336</v>
      </c>
      <c r="I8760" s="5" t="s">
        <v>1549</v>
      </c>
      <c r="J8760" s="5" t="s">
        <v>15</v>
      </c>
      <c r="K8760" s="5" t="s">
        <v>1556</v>
      </c>
    </row>
    <row r="8761" spans="1:11" x14ac:dyDescent="0.35">
      <c r="A8761" s="1">
        <v>45536</v>
      </c>
      <c r="B8761">
        <v>1911</v>
      </c>
      <c r="C8761">
        <v>2812</v>
      </c>
      <c r="D8761">
        <v>210</v>
      </c>
      <c r="E8761">
        <v>302</v>
      </c>
      <c r="F8761" s="5" t="s">
        <v>16</v>
      </c>
      <c r="G8761" s="6">
        <v>45538.333333333336</v>
      </c>
      <c r="H8761" s="6">
        <v>45538.645833333336</v>
      </c>
      <c r="I8761" s="5" t="s">
        <v>1549</v>
      </c>
      <c r="J8761" s="5" t="s">
        <v>15</v>
      </c>
      <c r="K8761" s="5" t="s">
        <v>1556</v>
      </c>
    </row>
    <row r="8762" spans="1:11" x14ac:dyDescent="0.35">
      <c r="A8762" s="1">
        <v>45536</v>
      </c>
      <c r="B8762">
        <v>1911</v>
      </c>
      <c r="C8762">
        <v>2812</v>
      </c>
      <c r="D8762">
        <v>210</v>
      </c>
      <c r="E8762">
        <v>302</v>
      </c>
      <c r="F8762" s="5" t="s">
        <v>16</v>
      </c>
      <c r="G8762" s="6">
        <v>45539.333333333336</v>
      </c>
      <c r="H8762" s="6">
        <v>45539.645833333336</v>
      </c>
      <c r="I8762" s="5" t="s">
        <v>1549</v>
      </c>
      <c r="J8762" s="5" t="s">
        <v>15</v>
      </c>
      <c r="K8762" s="5" t="s">
        <v>1556</v>
      </c>
    </row>
    <row r="8763" spans="1:11" x14ac:dyDescent="0.35">
      <c r="A8763" s="1">
        <v>45536</v>
      </c>
      <c r="B8763">
        <v>1911</v>
      </c>
      <c r="C8763">
        <v>2812</v>
      </c>
      <c r="D8763">
        <v>210</v>
      </c>
      <c r="E8763">
        <v>302</v>
      </c>
      <c r="F8763" s="5" t="s">
        <v>16</v>
      </c>
      <c r="G8763" s="6">
        <v>45540.333333333336</v>
      </c>
      <c r="H8763" s="6">
        <v>45540.645833333336</v>
      </c>
      <c r="I8763" s="5" t="s">
        <v>1549</v>
      </c>
      <c r="J8763" s="5" t="s">
        <v>15</v>
      </c>
      <c r="K8763" s="5" t="s">
        <v>1556</v>
      </c>
    </row>
    <row r="8764" spans="1:11" x14ac:dyDescent="0.35">
      <c r="A8764" s="1">
        <v>45536</v>
      </c>
      <c r="B8764">
        <v>1911</v>
      </c>
      <c r="C8764">
        <v>2812</v>
      </c>
      <c r="D8764">
        <v>210</v>
      </c>
      <c r="E8764">
        <v>302</v>
      </c>
      <c r="F8764" s="5" t="s">
        <v>16</v>
      </c>
      <c r="G8764" s="6">
        <v>45541.333333333336</v>
      </c>
      <c r="H8764" s="6">
        <v>45541.645833333336</v>
      </c>
      <c r="I8764" s="5" t="s">
        <v>1549</v>
      </c>
      <c r="J8764" s="5" t="s">
        <v>15</v>
      </c>
      <c r="K8764" s="5" t="s">
        <v>1556</v>
      </c>
    </row>
    <row r="8765" spans="1:11" x14ac:dyDescent="0.35">
      <c r="A8765" s="1">
        <v>45536</v>
      </c>
      <c r="B8765">
        <v>1911</v>
      </c>
      <c r="C8765">
        <v>2812</v>
      </c>
      <c r="D8765">
        <v>210</v>
      </c>
      <c r="E8765">
        <v>302</v>
      </c>
      <c r="F8765" s="5" t="s">
        <v>16</v>
      </c>
      <c r="G8765" s="6">
        <v>45544.333333333336</v>
      </c>
      <c r="H8765" s="6">
        <v>45544.645833333336</v>
      </c>
      <c r="I8765" s="5" t="s">
        <v>1549</v>
      </c>
      <c r="J8765" s="5" t="s">
        <v>15</v>
      </c>
      <c r="K8765" s="5" t="s">
        <v>1556</v>
      </c>
    </row>
    <row r="8766" spans="1:11" x14ac:dyDescent="0.35">
      <c r="A8766" s="1">
        <v>45536</v>
      </c>
      <c r="B8766">
        <v>1911</v>
      </c>
      <c r="C8766">
        <v>2812</v>
      </c>
      <c r="D8766">
        <v>210</v>
      </c>
      <c r="E8766">
        <v>302</v>
      </c>
      <c r="F8766" s="5" t="s">
        <v>16</v>
      </c>
      <c r="G8766" s="6">
        <v>45545.333333333336</v>
      </c>
      <c r="H8766" s="6">
        <v>45545.645833333336</v>
      </c>
      <c r="I8766" s="5" t="s">
        <v>1549</v>
      </c>
      <c r="J8766" s="5" t="s">
        <v>15</v>
      </c>
      <c r="K8766" s="5" t="s">
        <v>1556</v>
      </c>
    </row>
    <row r="8767" spans="1:11" x14ac:dyDescent="0.35">
      <c r="A8767" s="1">
        <v>45536</v>
      </c>
      <c r="B8767">
        <v>1911</v>
      </c>
      <c r="C8767">
        <v>2812</v>
      </c>
      <c r="D8767">
        <v>210</v>
      </c>
      <c r="E8767">
        <v>302</v>
      </c>
      <c r="F8767" s="5" t="s">
        <v>16</v>
      </c>
      <c r="G8767" s="6">
        <v>45546.333333333336</v>
      </c>
      <c r="H8767" s="6">
        <v>45546.645833333336</v>
      </c>
      <c r="I8767" s="5" t="s">
        <v>1549</v>
      </c>
      <c r="J8767" s="5" t="s">
        <v>15</v>
      </c>
      <c r="K8767" s="5" t="s">
        <v>1556</v>
      </c>
    </row>
    <row r="8768" spans="1:11" x14ac:dyDescent="0.35">
      <c r="A8768" s="1">
        <v>45536</v>
      </c>
      <c r="B8768">
        <v>1911</v>
      </c>
      <c r="C8768">
        <v>2812</v>
      </c>
      <c r="D8768">
        <v>210</v>
      </c>
      <c r="E8768">
        <v>302</v>
      </c>
      <c r="F8768" s="5" t="s">
        <v>16</v>
      </c>
      <c r="G8768" s="6">
        <v>45547.333333333336</v>
      </c>
      <c r="H8768" s="6">
        <v>45547.645833333336</v>
      </c>
      <c r="I8768" s="5" t="s">
        <v>1549</v>
      </c>
      <c r="J8768" s="5" t="s">
        <v>15</v>
      </c>
      <c r="K8768" s="5" t="s">
        <v>1556</v>
      </c>
    </row>
    <row r="8769" spans="1:11" x14ac:dyDescent="0.35">
      <c r="A8769" s="1">
        <v>45536</v>
      </c>
      <c r="B8769">
        <v>1911</v>
      </c>
      <c r="C8769">
        <v>2812</v>
      </c>
      <c r="D8769">
        <v>210</v>
      </c>
      <c r="E8769">
        <v>302</v>
      </c>
      <c r="F8769" s="5" t="s">
        <v>16</v>
      </c>
      <c r="G8769" s="6">
        <v>45548.333333333336</v>
      </c>
      <c r="H8769" s="6">
        <v>45548.645833333336</v>
      </c>
      <c r="I8769" s="5" t="s">
        <v>1549</v>
      </c>
      <c r="J8769" s="5" t="s">
        <v>15</v>
      </c>
      <c r="K8769" s="5" t="s">
        <v>1556</v>
      </c>
    </row>
    <row r="8770" spans="1:11" x14ac:dyDescent="0.35">
      <c r="A8770" s="1">
        <v>45536</v>
      </c>
      <c r="B8770">
        <v>1911</v>
      </c>
      <c r="C8770">
        <v>2812</v>
      </c>
      <c r="D8770">
        <v>210</v>
      </c>
      <c r="E8770">
        <v>302</v>
      </c>
      <c r="F8770" s="5" t="s">
        <v>16</v>
      </c>
      <c r="G8770" s="6">
        <v>45551.333333333336</v>
      </c>
      <c r="H8770" s="6">
        <v>45551.645833333336</v>
      </c>
      <c r="I8770" s="5" t="s">
        <v>1549</v>
      </c>
      <c r="J8770" s="5" t="s">
        <v>15</v>
      </c>
      <c r="K8770" s="5" t="s">
        <v>1556</v>
      </c>
    </row>
    <row r="8771" spans="1:11" x14ac:dyDescent="0.35">
      <c r="A8771" s="1">
        <v>45536</v>
      </c>
      <c r="B8771">
        <v>1911</v>
      </c>
      <c r="C8771">
        <v>2812</v>
      </c>
      <c r="D8771">
        <v>210</v>
      </c>
      <c r="E8771">
        <v>302</v>
      </c>
      <c r="F8771" s="5" t="s">
        <v>16</v>
      </c>
      <c r="G8771" s="6">
        <v>45552.333333333336</v>
      </c>
      <c r="H8771" s="6">
        <v>45552.645833333336</v>
      </c>
      <c r="I8771" s="5" t="s">
        <v>1549</v>
      </c>
      <c r="J8771" s="5" t="s">
        <v>15</v>
      </c>
      <c r="K8771" s="5" t="s">
        <v>1556</v>
      </c>
    </row>
    <row r="8772" spans="1:11" x14ac:dyDescent="0.35">
      <c r="A8772" s="1">
        <v>45536</v>
      </c>
      <c r="B8772">
        <v>1911</v>
      </c>
      <c r="C8772">
        <v>2812</v>
      </c>
      <c r="D8772">
        <v>210</v>
      </c>
      <c r="E8772">
        <v>302</v>
      </c>
      <c r="F8772" s="5" t="s">
        <v>16</v>
      </c>
      <c r="G8772" s="6">
        <v>45553.333333333336</v>
      </c>
      <c r="H8772" s="6">
        <v>45553.645833333336</v>
      </c>
      <c r="I8772" s="5" t="s">
        <v>1549</v>
      </c>
      <c r="J8772" s="5" t="s">
        <v>15</v>
      </c>
      <c r="K8772" s="5" t="s">
        <v>1556</v>
      </c>
    </row>
    <row r="8773" spans="1:11" x14ac:dyDescent="0.35">
      <c r="A8773" s="1">
        <v>45536</v>
      </c>
      <c r="B8773">
        <v>1911</v>
      </c>
      <c r="C8773">
        <v>2812</v>
      </c>
      <c r="D8773">
        <v>210</v>
      </c>
      <c r="E8773">
        <v>302</v>
      </c>
      <c r="F8773" s="5" t="s">
        <v>16</v>
      </c>
      <c r="G8773" s="6">
        <v>45554.333333333336</v>
      </c>
      <c r="H8773" s="6">
        <v>45554.645833333336</v>
      </c>
      <c r="I8773" s="5" t="s">
        <v>1549</v>
      </c>
      <c r="J8773" s="5" t="s">
        <v>15</v>
      </c>
      <c r="K8773" s="5" t="s">
        <v>1556</v>
      </c>
    </row>
    <row r="8774" spans="1:11" x14ac:dyDescent="0.35">
      <c r="A8774" s="1">
        <v>45536</v>
      </c>
      <c r="B8774">
        <v>1911</v>
      </c>
      <c r="C8774">
        <v>2812</v>
      </c>
      <c r="D8774">
        <v>210</v>
      </c>
      <c r="E8774">
        <v>302</v>
      </c>
      <c r="F8774" s="5" t="s">
        <v>16</v>
      </c>
      <c r="G8774" s="6">
        <v>45555.333333333336</v>
      </c>
      <c r="H8774" s="6">
        <v>45555.361073055552</v>
      </c>
      <c r="I8774" s="5" t="s">
        <v>1557</v>
      </c>
      <c r="J8774" s="5" t="s">
        <v>15</v>
      </c>
      <c r="K8774" s="5" t="s">
        <v>1556</v>
      </c>
    </row>
    <row r="8775" spans="1:11" x14ac:dyDescent="0.35">
      <c r="A8775" s="1">
        <v>45536</v>
      </c>
      <c r="B8775">
        <v>1915</v>
      </c>
      <c r="C8775">
        <v>2816</v>
      </c>
      <c r="D8775">
        <v>51</v>
      </c>
      <c r="E8775">
        <v>101</v>
      </c>
      <c r="F8775" s="5" t="s">
        <v>14</v>
      </c>
      <c r="G8775" s="6">
        <v>45539.8125</v>
      </c>
      <c r="H8775" s="6">
        <v>45540.3125</v>
      </c>
      <c r="I8775" s="5" t="s">
        <v>1554</v>
      </c>
      <c r="J8775" s="5" t="s">
        <v>15</v>
      </c>
      <c r="K8775" s="5" t="s">
        <v>1550</v>
      </c>
    </row>
    <row r="8776" spans="1:11" x14ac:dyDescent="0.35">
      <c r="A8776" s="1">
        <v>45536</v>
      </c>
      <c r="B8776">
        <v>1915</v>
      </c>
      <c r="C8776">
        <v>2816</v>
      </c>
      <c r="D8776">
        <v>51</v>
      </c>
      <c r="E8776">
        <v>101</v>
      </c>
      <c r="F8776" s="5" t="s">
        <v>14</v>
      </c>
      <c r="G8776" s="6">
        <v>45540.8125</v>
      </c>
      <c r="H8776" s="6">
        <v>45541.3125</v>
      </c>
      <c r="I8776" s="5" t="s">
        <v>1554</v>
      </c>
      <c r="J8776" s="5" t="s">
        <v>15</v>
      </c>
      <c r="K8776" s="5" t="s">
        <v>1550</v>
      </c>
    </row>
    <row r="8777" spans="1:11" x14ac:dyDescent="0.35">
      <c r="A8777" s="1">
        <v>45536</v>
      </c>
      <c r="B8777">
        <v>1915</v>
      </c>
      <c r="C8777">
        <v>2816</v>
      </c>
      <c r="D8777">
        <v>51</v>
      </c>
      <c r="E8777">
        <v>101</v>
      </c>
      <c r="F8777" s="5" t="s">
        <v>14</v>
      </c>
      <c r="G8777" s="6">
        <v>45546.8125</v>
      </c>
      <c r="H8777" s="6">
        <v>45547.3125</v>
      </c>
      <c r="I8777" s="5" t="s">
        <v>1554</v>
      </c>
      <c r="J8777" s="5" t="s">
        <v>15</v>
      </c>
      <c r="K8777" s="5" t="s">
        <v>1550</v>
      </c>
    </row>
    <row r="8778" spans="1:11" x14ac:dyDescent="0.35">
      <c r="A8778" s="1">
        <v>45536</v>
      </c>
      <c r="B8778">
        <v>1915</v>
      </c>
      <c r="C8778">
        <v>2816</v>
      </c>
      <c r="D8778">
        <v>51</v>
      </c>
      <c r="E8778">
        <v>101</v>
      </c>
      <c r="F8778" s="5" t="s">
        <v>14</v>
      </c>
      <c r="G8778" s="6">
        <v>45547.8125</v>
      </c>
      <c r="H8778" s="6">
        <v>45548.3125</v>
      </c>
      <c r="I8778" s="5" t="s">
        <v>1554</v>
      </c>
      <c r="J8778" s="5" t="s">
        <v>15</v>
      </c>
      <c r="K8778" s="5" t="s">
        <v>1550</v>
      </c>
    </row>
    <row r="8779" spans="1:11" x14ac:dyDescent="0.35">
      <c r="A8779" s="1">
        <v>45536</v>
      </c>
      <c r="B8779">
        <v>1915</v>
      </c>
      <c r="C8779">
        <v>2816</v>
      </c>
      <c r="D8779">
        <v>51</v>
      </c>
      <c r="E8779">
        <v>101</v>
      </c>
      <c r="F8779" s="5" t="s">
        <v>14</v>
      </c>
      <c r="G8779" s="6">
        <v>45553.8125</v>
      </c>
      <c r="H8779" s="6">
        <v>45554.3125</v>
      </c>
      <c r="I8779" s="5" t="s">
        <v>1554</v>
      </c>
      <c r="J8779" s="5" t="s">
        <v>15</v>
      </c>
      <c r="K8779" s="5" t="s">
        <v>1550</v>
      </c>
    </row>
    <row r="8780" spans="1:11" x14ac:dyDescent="0.35">
      <c r="A8780" s="1">
        <v>45536</v>
      </c>
      <c r="B8780">
        <v>1915</v>
      </c>
      <c r="C8780">
        <v>2816</v>
      </c>
      <c r="D8780">
        <v>51</v>
      </c>
      <c r="E8780">
        <v>101</v>
      </c>
      <c r="F8780" s="5" t="s">
        <v>14</v>
      </c>
      <c r="G8780" s="6">
        <v>45554.8125</v>
      </c>
      <c r="H8780" s="6">
        <v>45555.3125</v>
      </c>
      <c r="I8780" s="5" t="s">
        <v>1554</v>
      </c>
      <c r="J8780" s="5" t="s">
        <v>15</v>
      </c>
      <c r="K8780" s="5" t="s">
        <v>1550</v>
      </c>
    </row>
    <row r="8781" spans="1:11" x14ac:dyDescent="0.35">
      <c r="A8781" s="1">
        <v>45536</v>
      </c>
      <c r="B8781">
        <v>1915</v>
      </c>
      <c r="C8781">
        <v>2816</v>
      </c>
      <c r="D8781">
        <v>51</v>
      </c>
      <c r="E8781">
        <v>101</v>
      </c>
      <c r="F8781" s="5" t="s">
        <v>14</v>
      </c>
      <c r="G8781" s="6">
        <v>45560.8125</v>
      </c>
      <c r="H8781" s="6">
        <v>45561.3125</v>
      </c>
      <c r="I8781" s="5" t="s">
        <v>1554</v>
      </c>
      <c r="J8781" s="5" t="s">
        <v>15</v>
      </c>
      <c r="K8781" s="5" t="s">
        <v>1550</v>
      </c>
    </row>
    <row r="8782" spans="1:11" x14ac:dyDescent="0.35">
      <c r="A8782" s="1">
        <v>45536</v>
      </c>
      <c r="B8782">
        <v>1915</v>
      </c>
      <c r="C8782">
        <v>2816</v>
      </c>
      <c r="D8782">
        <v>51</v>
      </c>
      <c r="E8782">
        <v>101</v>
      </c>
      <c r="F8782" s="5" t="s">
        <v>14</v>
      </c>
      <c r="G8782" s="6">
        <v>45561.8125</v>
      </c>
      <c r="H8782" s="6">
        <v>45562.3125</v>
      </c>
      <c r="I8782" s="5" t="s">
        <v>1554</v>
      </c>
      <c r="J8782" s="5" t="s">
        <v>15</v>
      </c>
      <c r="K8782" s="5" t="s">
        <v>1550</v>
      </c>
    </row>
    <row r="8783" spans="1:11" x14ac:dyDescent="0.35">
      <c r="A8783" s="1">
        <v>45536</v>
      </c>
      <c r="B8783">
        <v>1915</v>
      </c>
      <c r="C8783">
        <v>2816</v>
      </c>
      <c r="D8783">
        <v>51</v>
      </c>
      <c r="E8783">
        <v>101</v>
      </c>
      <c r="F8783" s="5" t="s">
        <v>14</v>
      </c>
      <c r="G8783" s="6">
        <v>45561.8125</v>
      </c>
      <c r="H8783" s="6">
        <v>45563.315924652779</v>
      </c>
      <c r="I8783" s="5" t="s">
        <v>1555</v>
      </c>
      <c r="J8783" s="5" t="s">
        <v>15</v>
      </c>
      <c r="K8783" s="5" t="s">
        <v>1550</v>
      </c>
    </row>
    <row r="8784" spans="1:11" x14ac:dyDescent="0.35">
      <c r="A8784" s="1">
        <v>45536</v>
      </c>
      <c r="B8784">
        <v>1924</v>
      </c>
      <c r="C8784">
        <v>2832</v>
      </c>
      <c r="D8784">
        <v>284</v>
      </c>
      <c r="E8784">
        <v>399</v>
      </c>
      <c r="F8784" s="5" t="s">
        <v>16</v>
      </c>
      <c r="G8784" s="6">
        <v>45537.333333333336</v>
      </c>
      <c r="H8784" s="6">
        <v>45537.645833333336</v>
      </c>
      <c r="I8784" s="5" t="s">
        <v>1549</v>
      </c>
      <c r="J8784" s="5" t="s">
        <v>15</v>
      </c>
      <c r="K8784" s="5" t="s">
        <v>1556</v>
      </c>
    </row>
    <row r="8785" spans="1:11" x14ac:dyDescent="0.35">
      <c r="A8785" s="1">
        <v>45536</v>
      </c>
      <c r="B8785">
        <v>1924</v>
      </c>
      <c r="C8785">
        <v>2832</v>
      </c>
      <c r="D8785">
        <v>284</v>
      </c>
      <c r="E8785">
        <v>399</v>
      </c>
      <c r="F8785" s="5" t="s">
        <v>16</v>
      </c>
      <c r="G8785" s="6">
        <v>45538.333333333336</v>
      </c>
      <c r="H8785" s="6">
        <v>45538.645833333336</v>
      </c>
      <c r="I8785" s="5" t="s">
        <v>1549</v>
      </c>
      <c r="J8785" s="5" t="s">
        <v>15</v>
      </c>
      <c r="K8785" s="5" t="s">
        <v>1556</v>
      </c>
    </row>
    <row r="8786" spans="1:11" x14ac:dyDescent="0.35">
      <c r="A8786" s="1">
        <v>45536</v>
      </c>
      <c r="B8786">
        <v>1924</v>
      </c>
      <c r="C8786">
        <v>2832</v>
      </c>
      <c r="D8786">
        <v>284</v>
      </c>
      <c r="E8786">
        <v>399</v>
      </c>
      <c r="F8786" s="5" t="s">
        <v>16</v>
      </c>
      <c r="G8786" s="6">
        <v>45539.333333333336</v>
      </c>
      <c r="H8786" s="6">
        <v>45539.645833333336</v>
      </c>
      <c r="I8786" s="5" t="s">
        <v>1549</v>
      </c>
      <c r="J8786" s="5" t="s">
        <v>15</v>
      </c>
      <c r="K8786" s="5" t="s">
        <v>1556</v>
      </c>
    </row>
    <row r="8787" spans="1:11" x14ac:dyDescent="0.35">
      <c r="A8787" s="1">
        <v>45536</v>
      </c>
      <c r="B8787">
        <v>1924</v>
      </c>
      <c r="C8787">
        <v>2832</v>
      </c>
      <c r="D8787">
        <v>284</v>
      </c>
      <c r="E8787">
        <v>399</v>
      </c>
      <c r="F8787" s="5" t="s">
        <v>16</v>
      </c>
      <c r="G8787" s="6">
        <v>45540.333333333336</v>
      </c>
      <c r="H8787" s="6">
        <v>45540.645833333336</v>
      </c>
      <c r="I8787" s="5" t="s">
        <v>1549</v>
      </c>
      <c r="J8787" s="5" t="s">
        <v>15</v>
      </c>
      <c r="K8787" s="5" t="s">
        <v>1556</v>
      </c>
    </row>
    <row r="8788" spans="1:11" x14ac:dyDescent="0.35">
      <c r="A8788" s="1">
        <v>45536</v>
      </c>
      <c r="B8788">
        <v>1924</v>
      </c>
      <c r="C8788">
        <v>2832</v>
      </c>
      <c r="D8788">
        <v>284</v>
      </c>
      <c r="E8788">
        <v>399</v>
      </c>
      <c r="F8788" s="5" t="s">
        <v>16</v>
      </c>
      <c r="G8788" s="6">
        <v>45541.333333333336</v>
      </c>
      <c r="H8788" s="6">
        <v>45541.645833333336</v>
      </c>
      <c r="I8788" s="5" t="s">
        <v>1549</v>
      </c>
      <c r="J8788" s="5" t="s">
        <v>15</v>
      </c>
      <c r="K8788" s="5" t="s">
        <v>1556</v>
      </c>
    </row>
    <row r="8789" spans="1:11" x14ac:dyDescent="0.35">
      <c r="A8789" s="1">
        <v>45536</v>
      </c>
      <c r="B8789">
        <v>1924</v>
      </c>
      <c r="C8789">
        <v>2832</v>
      </c>
      <c r="D8789">
        <v>284</v>
      </c>
      <c r="E8789">
        <v>399</v>
      </c>
      <c r="F8789" s="5" t="s">
        <v>16</v>
      </c>
      <c r="G8789" s="6">
        <v>45544.333333333336</v>
      </c>
      <c r="H8789" s="6">
        <v>45544.645833333336</v>
      </c>
      <c r="I8789" s="5" t="s">
        <v>1549</v>
      </c>
      <c r="J8789" s="5" t="s">
        <v>15</v>
      </c>
      <c r="K8789" s="5" t="s">
        <v>1556</v>
      </c>
    </row>
    <row r="8790" spans="1:11" x14ac:dyDescent="0.35">
      <c r="A8790" s="1">
        <v>45536</v>
      </c>
      <c r="B8790">
        <v>1924</v>
      </c>
      <c r="C8790">
        <v>2832</v>
      </c>
      <c r="D8790">
        <v>284</v>
      </c>
      <c r="E8790">
        <v>399</v>
      </c>
      <c r="F8790" s="5" t="s">
        <v>16</v>
      </c>
      <c r="G8790" s="6">
        <v>45545.333333333336</v>
      </c>
      <c r="H8790" s="6">
        <v>45545.645833333336</v>
      </c>
      <c r="I8790" s="5" t="s">
        <v>1549</v>
      </c>
      <c r="J8790" s="5" t="s">
        <v>15</v>
      </c>
      <c r="K8790" s="5" t="s">
        <v>1556</v>
      </c>
    </row>
    <row r="8791" spans="1:11" x14ac:dyDescent="0.35">
      <c r="A8791" s="1">
        <v>45536</v>
      </c>
      <c r="B8791">
        <v>1924</v>
      </c>
      <c r="C8791">
        <v>2832</v>
      </c>
      <c r="D8791">
        <v>284</v>
      </c>
      <c r="E8791">
        <v>399</v>
      </c>
      <c r="F8791" s="5" t="s">
        <v>16</v>
      </c>
      <c r="G8791" s="6">
        <v>45546.333333333336</v>
      </c>
      <c r="H8791" s="6">
        <v>45546.645833333336</v>
      </c>
      <c r="I8791" s="5" t="s">
        <v>1549</v>
      </c>
      <c r="J8791" s="5" t="s">
        <v>15</v>
      </c>
      <c r="K8791" s="5" t="s">
        <v>1556</v>
      </c>
    </row>
    <row r="8792" spans="1:11" x14ac:dyDescent="0.35">
      <c r="A8792" s="1">
        <v>45536</v>
      </c>
      <c r="B8792">
        <v>1924</v>
      </c>
      <c r="C8792">
        <v>2832</v>
      </c>
      <c r="D8792">
        <v>284</v>
      </c>
      <c r="E8792">
        <v>399</v>
      </c>
      <c r="F8792" s="5" t="s">
        <v>16</v>
      </c>
      <c r="G8792" s="6">
        <v>45547.333333333336</v>
      </c>
      <c r="H8792" s="6">
        <v>45547.645833333336</v>
      </c>
      <c r="I8792" s="5" t="s">
        <v>1549</v>
      </c>
      <c r="J8792" s="5" t="s">
        <v>15</v>
      </c>
      <c r="K8792" s="5" t="s">
        <v>1556</v>
      </c>
    </row>
    <row r="8793" spans="1:11" x14ac:dyDescent="0.35">
      <c r="A8793" s="1">
        <v>45536</v>
      </c>
      <c r="B8793">
        <v>1924</v>
      </c>
      <c r="C8793">
        <v>2832</v>
      </c>
      <c r="D8793">
        <v>284</v>
      </c>
      <c r="E8793">
        <v>399</v>
      </c>
      <c r="F8793" s="5" t="s">
        <v>16</v>
      </c>
      <c r="G8793" s="6">
        <v>45548.333333333336</v>
      </c>
      <c r="H8793" s="6">
        <v>45548.645833333336</v>
      </c>
      <c r="I8793" s="5" t="s">
        <v>1549</v>
      </c>
      <c r="J8793" s="5" t="s">
        <v>15</v>
      </c>
      <c r="K8793" s="5" t="s">
        <v>1556</v>
      </c>
    </row>
    <row r="8794" spans="1:11" x14ac:dyDescent="0.35">
      <c r="A8794" s="1">
        <v>45536</v>
      </c>
      <c r="B8794">
        <v>1924</v>
      </c>
      <c r="C8794">
        <v>2832</v>
      </c>
      <c r="D8794">
        <v>284</v>
      </c>
      <c r="E8794">
        <v>399</v>
      </c>
      <c r="F8794" s="5" t="s">
        <v>16</v>
      </c>
      <c r="G8794" s="6">
        <v>45551.333333333336</v>
      </c>
      <c r="H8794" s="6">
        <v>45551.645833333336</v>
      </c>
      <c r="I8794" s="5" t="s">
        <v>1549</v>
      </c>
      <c r="J8794" s="5" t="s">
        <v>15</v>
      </c>
      <c r="K8794" s="5" t="s">
        <v>1556</v>
      </c>
    </row>
    <row r="8795" spans="1:11" x14ac:dyDescent="0.35">
      <c r="A8795" s="1">
        <v>45536</v>
      </c>
      <c r="B8795">
        <v>1924</v>
      </c>
      <c r="C8795">
        <v>2832</v>
      </c>
      <c r="D8795">
        <v>284</v>
      </c>
      <c r="E8795">
        <v>399</v>
      </c>
      <c r="F8795" s="5" t="s">
        <v>16</v>
      </c>
      <c r="G8795" s="6">
        <v>45552.333333333336</v>
      </c>
      <c r="H8795" s="6">
        <v>45552.645833333336</v>
      </c>
      <c r="I8795" s="5" t="s">
        <v>1549</v>
      </c>
      <c r="J8795" s="5" t="s">
        <v>15</v>
      </c>
      <c r="K8795" s="5" t="s">
        <v>1556</v>
      </c>
    </row>
    <row r="8796" spans="1:11" x14ac:dyDescent="0.35">
      <c r="A8796" s="1">
        <v>45536</v>
      </c>
      <c r="B8796">
        <v>1924</v>
      </c>
      <c r="C8796">
        <v>2832</v>
      </c>
      <c r="D8796">
        <v>284</v>
      </c>
      <c r="E8796">
        <v>399</v>
      </c>
      <c r="F8796" s="5" t="s">
        <v>16</v>
      </c>
      <c r="G8796" s="6">
        <v>45553.333333333336</v>
      </c>
      <c r="H8796" s="6">
        <v>45553.645833333336</v>
      </c>
      <c r="I8796" s="5" t="s">
        <v>1549</v>
      </c>
      <c r="J8796" s="5" t="s">
        <v>15</v>
      </c>
      <c r="K8796" s="5" t="s">
        <v>1556</v>
      </c>
    </row>
    <row r="8797" spans="1:11" x14ac:dyDescent="0.35">
      <c r="A8797" s="1">
        <v>45536</v>
      </c>
      <c r="B8797">
        <v>1924</v>
      </c>
      <c r="C8797">
        <v>2832</v>
      </c>
      <c r="D8797">
        <v>284</v>
      </c>
      <c r="E8797">
        <v>399</v>
      </c>
      <c r="F8797" s="5" t="s">
        <v>16</v>
      </c>
      <c r="G8797" s="6">
        <v>45554.333333333336</v>
      </c>
      <c r="H8797" s="6">
        <v>45554.645833333336</v>
      </c>
      <c r="I8797" s="5" t="s">
        <v>1549</v>
      </c>
      <c r="J8797" s="5" t="s">
        <v>15</v>
      </c>
      <c r="K8797" s="5" t="s">
        <v>1556</v>
      </c>
    </row>
    <row r="8798" spans="1:11" x14ac:dyDescent="0.35">
      <c r="A8798" s="1">
        <v>45536</v>
      </c>
      <c r="B8798">
        <v>1924</v>
      </c>
      <c r="C8798">
        <v>2832</v>
      </c>
      <c r="D8798">
        <v>284</v>
      </c>
      <c r="E8798">
        <v>399</v>
      </c>
      <c r="F8798" s="5" t="s">
        <v>16</v>
      </c>
      <c r="G8798" s="6">
        <v>45555.333333333336</v>
      </c>
      <c r="H8798" s="6">
        <v>45555.361073055552</v>
      </c>
      <c r="I8798" s="5" t="s">
        <v>1557</v>
      </c>
      <c r="J8798" s="5" t="s">
        <v>15</v>
      </c>
      <c r="K8798" s="5" t="s">
        <v>1556</v>
      </c>
    </row>
    <row r="8799" spans="1:11" x14ac:dyDescent="0.35">
      <c r="A8799" s="1">
        <v>45536</v>
      </c>
      <c r="B8799">
        <v>1928</v>
      </c>
      <c r="C8799">
        <v>2837</v>
      </c>
      <c r="D8799">
        <v>202</v>
      </c>
      <c r="E8799">
        <v>288</v>
      </c>
      <c r="F8799" s="5" t="s">
        <v>14</v>
      </c>
      <c r="G8799" s="6">
        <v>45539.8125</v>
      </c>
      <c r="H8799" s="6">
        <v>45540.3125</v>
      </c>
      <c r="I8799" s="5" t="s">
        <v>1554</v>
      </c>
      <c r="J8799" s="5" t="s">
        <v>15</v>
      </c>
      <c r="K8799" s="5" t="s">
        <v>1550</v>
      </c>
    </row>
    <row r="8800" spans="1:11" x14ac:dyDescent="0.35">
      <c r="A8800" s="1">
        <v>45536</v>
      </c>
      <c r="B8800">
        <v>1928</v>
      </c>
      <c r="C8800">
        <v>2837</v>
      </c>
      <c r="D8800">
        <v>202</v>
      </c>
      <c r="E8800">
        <v>288</v>
      </c>
      <c r="F8800" s="5" t="s">
        <v>14</v>
      </c>
      <c r="G8800" s="6">
        <v>45540.8125</v>
      </c>
      <c r="H8800" s="6">
        <v>45541.3125</v>
      </c>
      <c r="I8800" s="5" t="s">
        <v>1554</v>
      </c>
      <c r="J8800" s="5" t="s">
        <v>15</v>
      </c>
      <c r="K8800" s="5" t="s">
        <v>1550</v>
      </c>
    </row>
    <row r="8801" spans="1:11" x14ac:dyDescent="0.35">
      <c r="A8801" s="1">
        <v>45536</v>
      </c>
      <c r="B8801">
        <v>1928</v>
      </c>
      <c r="C8801">
        <v>2837</v>
      </c>
      <c r="D8801">
        <v>202</v>
      </c>
      <c r="E8801">
        <v>288</v>
      </c>
      <c r="F8801" s="5" t="s">
        <v>14</v>
      </c>
      <c r="G8801" s="6">
        <v>45546.8125</v>
      </c>
      <c r="H8801" s="6">
        <v>45547.3125</v>
      </c>
      <c r="I8801" s="5" t="s">
        <v>1554</v>
      </c>
      <c r="J8801" s="5" t="s">
        <v>15</v>
      </c>
      <c r="K8801" s="5" t="s">
        <v>1550</v>
      </c>
    </row>
    <row r="8802" spans="1:11" x14ac:dyDescent="0.35">
      <c r="A8802" s="1">
        <v>45536</v>
      </c>
      <c r="B8802">
        <v>1928</v>
      </c>
      <c r="C8802">
        <v>2837</v>
      </c>
      <c r="D8802">
        <v>202</v>
      </c>
      <c r="E8802">
        <v>288</v>
      </c>
      <c r="F8802" s="5" t="s">
        <v>14</v>
      </c>
      <c r="G8802" s="6">
        <v>45547.8125</v>
      </c>
      <c r="H8802" s="6">
        <v>45548.3125</v>
      </c>
      <c r="I8802" s="5" t="s">
        <v>1554</v>
      </c>
      <c r="J8802" s="5" t="s">
        <v>15</v>
      </c>
      <c r="K8802" s="5" t="s">
        <v>1550</v>
      </c>
    </row>
    <row r="8803" spans="1:11" x14ac:dyDescent="0.35">
      <c r="A8803" s="1">
        <v>45536</v>
      </c>
      <c r="B8803">
        <v>1928</v>
      </c>
      <c r="C8803">
        <v>2837</v>
      </c>
      <c r="D8803">
        <v>202</v>
      </c>
      <c r="E8803">
        <v>288</v>
      </c>
      <c r="F8803" s="5" t="s">
        <v>14</v>
      </c>
      <c r="G8803" s="6">
        <v>45553.8125</v>
      </c>
      <c r="H8803" s="6">
        <v>45554.3125</v>
      </c>
      <c r="I8803" s="5" t="s">
        <v>1554</v>
      </c>
      <c r="J8803" s="5" t="s">
        <v>15</v>
      </c>
      <c r="K8803" s="5" t="s">
        <v>1550</v>
      </c>
    </row>
    <row r="8804" spans="1:11" x14ac:dyDescent="0.35">
      <c r="A8804" s="1">
        <v>45536</v>
      </c>
      <c r="B8804">
        <v>1928</v>
      </c>
      <c r="C8804">
        <v>2837</v>
      </c>
      <c r="D8804">
        <v>202</v>
      </c>
      <c r="E8804">
        <v>288</v>
      </c>
      <c r="F8804" s="5" t="s">
        <v>14</v>
      </c>
      <c r="G8804" s="6">
        <v>45554.8125</v>
      </c>
      <c r="H8804" s="6">
        <v>45555.3125</v>
      </c>
      <c r="I8804" s="5" t="s">
        <v>1554</v>
      </c>
      <c r="J8804" s="5" t="s">
        <v>15</v>
      </c>
      <c r="K8804" s="5" t="s">
        <v>1550</v>
      </c>
    </row>
    <row r="8805" spans="1:11" x14ac:dyDescent="0.35">
      <c r="A8805" s="1">
        <v>45536</v>
      </c>
      <c r="B8805">
        <v>1928</v>
      </c>
      <c r="C8805">
        <v>2837</v>
      </c>
      <c r="D8805">
        <v>202</v>
      </c>
      <c r="E8805">
        <v>288</v>
      </c>
      <c r="F8805" s="5" t="s">
        <v>14</v>
      </c>
      <c r="G8805" s="6">
        <v>45560.8125</v>
      </c>
      <c r="H8805" s="6">
        <v>45561.3125</v>
      </c>
      <c r="I8805" s="5" t="s">
        <v>1554</v>
      </c>
      <c r="J8805" s="5" t="s">
        <v>15</v>
      </c>
      <c r="K8805" s="5" t="s">
        <v>1550</v>
      </c>
    </row>
    <row r="8806" spans="1:11" x14ac:dyDescent="0.35">
      <c r="A8806" s="1">
        <v>45536</v>
      </c>
      <c r="B8806">
        <v>1928</v>
      </c>
      <c r="C8806">
        <v>2837</v>
      </c>
      <c r="D8806">
        <v>202</v>
      </c>
      <c r="E8806">
        <v>288</v>
      </c>
      <c r="F8806" s="5" t="s">
        <v>14</v>
      </c>
      <c r="G8806" s="6">
        <v>45561.8125</v>
      </c>
      <c r="H8806" s="6">
        <v>45562.3125</v>
      </c>
      <c r="I8806" s="5" t="s">
        <v>1554</v>
      </c>
      <c r="J8806" s="5" t="s">
        <v>15</v>
      </c>
      <c r="K8806" s="5" t="s">
        <v>1550</v>
      </c>
    </row>
    <row r="8807" spans="1:11" x14ac:dyDescent="0.35">
      <c r="A8807" s="1">
        <v>45536</v>
      </c>
      <c r="B8807">
        <v>1928</v>
      </c>
      <c r="C8807">
        <v>2837</v>
      </c>
      <c r="D8807">
        <v>202</v>
      </c>
      <c r="E8807">
        <v>288</v>
      </c>
      <c r="F8807" s="5" t="s">
        <v>14</v>
      </c>
      <c r="G8807" s="6">
        <v>45561.8125</v>
      </c>
      <c r="H8807" s="6">
        <v>45563.315924652779</v>
      </c>
      <c r="I8807" s="5" t="s">
        <v>1555</v>
      </c>
      <c r="J8807" s="5" t="s">
        <v>15</v>
      </c>
      <c r="K8807" s="5" t="s">
        <v>1550</v>
      </c>
    </row>
    <row r="8808" spans="1:11" x14ac:dyDescent="0.35">
      <c r="A8808" s="1">
        <v>45536</v>
      </c>
      <c r="B8808">
        <v>1929</v>
      </c>
      <c r="C8808">
        <v>2838</v>
      </c>
      <c r="D8808">
        <v>265</v>
      </c>
      <c r="E8808">
        <v>373</v>
      </c>
      <c r="F8808" s="5" t="s">
        <v>19</v>
      </c>
      <c r="G8808" s="6">
        <v>45537.375</v>
      </c>
      <c r="H8808" s="6">
        <v>45537.708333333336</v>
      </c>
      <c r="I8808" s="5" t="s">
        <v>1546</v>
      </c>
      <c r="J8808" s="5" t="s">
        <v>20</v>
      </c>
      <c r="K8808" s="5" t="s">
        <v>1552</v>
      </c>
    </row>
    <row r="8809" spans="1:11" x14ac:dyDescent="0.35">
      <c r="A8809" s="1">
        <v>45536</v>
      </c>
      <c r="B8809">
        <v>1929</v>
      </c>
      <c r="C8809">
        <v>2838</v>
      </c>
      <c r="D8809">
        <v>265</v>
      </c>
      <c r="E8809">
        <v>373</v>
      </c>
      <c r="F8809" s="5" t="s">
        <v>19</v>
      </c>
      <c r="G8809" s="6">
        <v>45538.375</v>
      </c>
      <c r="H8809" s="6">
        <v>45538.708333333336</v>
      </c>
      <c r="I8809" s="5" t="s">
        <v>1546</v>
      </c>
      <c r="J8809" s="5" t="s">
        <v>20</v>
      </c>
      <c r="K8809" s="5" t="s">
        <v>1552</v>
      </c>
    </row>
    <row r="8810" spans="1:11" x14ac:dyDescent="0.35">
      <c r="A8810" s="1">
        <v>45536</v>
      </c>
      <c r="B8810">
        <v>1929</v>
      </c>
      <c r="C8810">
        <v>2838</v>
      </c>
      <c r="D8810">
        <v>265</v>
      </c>
      <c r="E8810">
        <v>373</v>
      </c>
      <c r="F8810" s="5" t="s">
        <v>19</v>
      </c>
      <c r="G8810" s="6">
        <v>45539.375</v>
      </c>
      <c r="H8810" s="6">
        <v>45539.708333333336</v>
      </c>
      <c r="I8810" s="5" t="s">
        <v>1546</v>
      </c>
      <c r="J8810" s="5" t="s">
        <v>20</v>
      </c>
      <c r="K8810" s="5" t="s">
        <v>1552</v>
      </c>
    </row>
    <row r="8811" spans="1:11" x14ac:dyDescent="0.35">
      <c r="A8811" s="1">
        <v>45536</v>
      </c>
      <c r="B8811">
        <v>1929</v>
      </c>
      <c r="C8811">
        <v>2838</v>
      </c>
      <c r="D8811">
        <v>265</v>
      </c>
      <c r="E8811">
        <v>373</v>
      </c>
      <c r="F8811" s="5" t="s">
        <v>19</v>
      </c>
      <c r="G8811" s="6">
        <v>45540.375</v>
      </c>
      <c r="H8811" s="6">
        <v>45540.708333333336</v>
      </c>
      <c r="I8811" s="5" t="s">
        <v>1546</v>
      </c>
      <c r="J8811" s="5" t="s">
        <v>20</v>
      </c>
      <c r="K8811" s="5" t="s">
        <v>1552</v>
      </c>
    </row>
    <row r="8812" spans="1:11" x14ac:dyDescent="0.35">
      <c r="A8812" s="1">
        <v>45536</v>
      </c>
      <c r="B8812">
        <v>1929</v>
      </c>
      <c r="C8812">
        <v>2838</v>
      </c>
      <c r="D8812">
        <v>265</v>
      </c>
      <c r="E8812">
        <v>373</v>
      </c>
      <c r="F8812" s="5" t="s">
        <v>19</v>
      </c>
      <c r="G8812" s="6">
        <v>45541.375</v>
      </c>
      <c r="H8812" s="6">
        <v>45541.708333333336</v>
      </c>
      <c r="I8812" s="5" t="s">
        <v>1546</v>
      </c>
      <c r="J8812" s="5" t="s">
        <v>20</v>
      </c>
      <c r="K8812" s="5" t="s">
        <v>1552</v>
      </c>
    </row>
    <row r="8813" spans="1:11" x14ac:dyDescent="0.35">
      <c r="A8813" s="1">
        <v>45536</v>
      </c>
      <c r="B8813">
        <v>1929</v>
      </c>
      <c r="C8813">
        <v>2838</v>
      </c>
      <c r="D8813">
        <v>265</v>
      </c>
      <c r="E8813">
        <v>373</v>
      </c>
      <c r="F8813" s="5" t="s">
        <v>19</v>
      </c>
      <c r="G8813" s="6">
        <v>45544.375</v>
      </c>
      <c r="H8813" s="6">
        <v>45544.708333333336</v>
      </c>
      <c r="I8813" s="5" t="s">
        <v>1546</v>
      </c>
      <c r="J8813" s="5" t="s">
        <v>20</v>
      </c>
      <c r="K8813" s="5" t="s">
        <v>1552</v>
      </c>
    </row>
    <row r="8814" spans="1:11" x14ac:dyDescent="0.35">
      <c r="A8814" s="1">
        <v>45536</v>
      </c>
      <c r="B8814">
        <v>1929</v>
      </c>
      <c r="C8814">
        <v>2838</v>
      </c>
      <c r="D8814">
        <v>265</v>
      </c>
      <c r="E8814">
        <v>373</v>
      </c>
      <c r="F8814" s="5" t="s">
        <v>19</v>
      </c>
      <c r="G8814" s="6">
        <v>45545.375</v>
      </c>
      <c r="H8814" s="6">
        <v>45545.708333333336</v>
      </c>
      <c r="I8814" s="5" t="s">
        <v>1546</v>
      </c>
      <c r="J8814" s="5" t="s">
        <v>20</v>
      </c>
      <c r="K8814" s="5" t="s">
        <v>1552</v>
      </c>
    </row>
    <row r="8815" spans="1:11" x14ac:dyDescent="0.35">
      <c r="A8815" s="1">
        <v>45536</v>
      </c>
      <c r="B8815">
        <v>1929</v>
      </c>
      <c r="C8815">
        <v>2838</v>
      </c>
      <c r="D8815">
        <v>265</v>
      </c>
      <c r="E8815">
        <v>373</v>
      </c>
      <c r="F8815" s="5" t="s">
        <v>19</v>
      </c>
      <c r="G8815" s="6">
        <v>45546.375</v>
      </c>
      <c r="H8815" s="6">
        <v>45546.708333333336</v>
      </c>
      <c r="I8815" s="5" t="s">
        <v>1546</v>
      </c>
      <c r="J8815" s="5" t="s">
        <v>20</v>
      </c>
      <c r="K8815" s="5" t="s">
        <v>1552</v>
      </c>
    </row>
    <row r="8816" spans="1:11" x14ac:dyDescent="0.35">
      <c r="A8816" s="1">
        <v>45536</v>
      </c>
      <c r="B8816">
        <v>1929</v>
      </c>
      <c r="C8816">
        <v>2838</v>
      </c>
      <c r="D8816">
        <v>265</v>
      </c>
      <c r="E8816">
        <v>373</v>
      </c>
      <c r="F8816" s="5" t="s">
        <v>19</v>
      </c>
      <c r="G8816" s="6">
        <v>45547.375</v>
      </c>
      <c r="H8816" s="6">
        <v>45547.708333333336</v>
      </c>
      <c r="I8816" s="5" t="s">
        <v>1546</v>
      </c>
      <c r="J8816" s="5" t="s">
        <v>20</v>
      </c>
      <c r="K8816" s="5" t="s">
        <v>1552</v>
      </c>
    </row>
    <row r="8817" spans="1:11" x14ac:dyDescent="0.35">
      <c r="A8817" s="1">
        <v>45536</v>
      </c>
      <c r="B8817">
        <v>1929</v>
      </c>
      <c r="C8817">
        <v>2838</v>
      </c>
      <c r="D8817">
        <v>265</v>
      </c>
      <c r="E8817">
        <v>373</v>
      </c>
      <c r="F8817" s="5" t="s">
        <v>19</v>
      </c>
      <c r="G8817" s="6">
        <v>45548.375</v>
      </c>
      <c r="H8817" s="6">
        <v>45548.708333333336</v>
      </c>
      <c r="I8817" s="5" t="s">
        <v>1546</v>
      </c>
      <c r="J8817" s="5" t="s">
        <v>20</v>
      </c>
      <c r="K8817" s="5" t="s">
        <v>1552</v>
      </c>
    </row>
    <row r="8818" spans="1:11" x14ac:dyDescent="0.35">
      <c r="A8818" s="1">
        <v>45536</v>
      </c>
      <c r="B8818">
        <v>1929</v>
      </c>
      <c r="C8818">
        <v>2838</v>
      </c>
      <c r="D8818">
        <v>265</v>
      </c>
      <c r="E8818">
        <v>373</v>
      </c>
      <c r="F8818" s="5" t="s">
        <v>19</v>
      </c>
      <c r="G8818" s="6">
        <v>45551.375</v>
      </c>
      <c r="H8818" s="6">
        <v>45551.708333333336</v>
      </c>
      <c r="I8818" s="5" t="s">
        <v>1546</v>
      </c>
      <c r="J8818" s="5" t="s">
        <v>20</v>
      </c>
      <c r="K8818" s="5" t="s">
        <v>1552</v>
      </c>
    </row>
    <row r="8819" spans="1:11" x14ac:dyDescent="0.35">
      <c r="A8819" s="1">
        <v>45536</v>
      </c>
      <c r="B8819">
        <v>1929</v>
      </c>
      <c r="C8819">
        <v>2838</v>
      </c>
      <c r="D8819">
        <v>265</v>
      </c>
      <c r="E8819">
        <v>373</v>
      </c>
      <c r="F8819" s="5" t="s">
        <v>19</v>
      </c>
      <c r="G8819" s="6">
        <v>45552.375</v>
      </c>
      <c r="H8819" s="6">
        <v>45552.708333333336</v>
      </c>
      <c r="I8819" s="5" t="s">
        <v>1546</v>
      </c>
      <c r="J8819" s="5" t="s">
        <v>20</v>
      </c>
      <c r="K8819" s="5" t="s">
        <v>1552</v>
      </c>
    </row>
    <row r="8820" spans="1:11" x14ac:dyDescent="0.35">
      <c r="A8820" s="1">
        <v>45536</v>
      </c>
      <c r="B8820">
        <v>1929</v>
      </c>
      <c r="C8820">
        <v>2838</v>
      </c>
      <c r="D8820">
        <v>265</v>
      </c>
      <c r="E8820">
        <v>373</v>
      </c>
      <c r="F8820" s="5" t="s">
        <v>19</v>
      </c>
      <c r="G8820" s="6">
        <v>45553.375</v>
      </c>
      <c r="H8820" s="6">
        <v>45553.708333333336</v>
      </c>
      <c r="I8820" s="5" t="s">
        <v>1546</v>
      </c>
      <c r="J8820" s="5" t="s">
        <v>20</v>
      </c>
      <c r="K8820" s="5" t="s">
        <v>1552</v>
      </c>
    </row>
    <row r="8821" spans="1:11" x14ac:dyDescent="0.35">
      <c r="A8821" s="1">
        <v>45536</v>
      </c>
      <c r="B8821">
        <v>1929</v>
      </c>
      <c r="C8821">
        <v>2838</v>
      </c>
      <c r="D8821">
        <v>265</v>
      </c>
      <c r="E8821">
        <v>373</v>
      </c>
      <c r="F8821" s="5" t="s">
        <v>19</v>
      </c>
      <c r="G8821" s="6">
        <v>45554.375</v>
      </c>
      <c r="H8821" s="6">
        <v>45554.708333333336</v>
      </c>
      <c r="I8821" s="5" t="s">
        <v>1546</v>
      </c>
      <c r="J8821" s="5" t="s">
        <v>20</v>
      </c>
      <c r="K8821" s="5" t="s">
        <v>1552</v>
      </c>
    </row>
    <row r="8822" spans="1:11" x14ac:dyDescent="0.35">
      <c r="A8822" s="1">
        <v>45536</v>
      </c>
      <c r="B8822">
        <v>1929</v>
      </c>
      <c r="C8822">
        <v>2838</v>
      </c>
      <c r="D8822">
        <v>265</v>
      </c>
      <c r="E8822">
        <v>373</v>
      </c>
      <c r="F8822" s="5" t="s">
        <v>19</v>
      </c>
      <c r="G8822" s="6">
        <v>45555.375</v>
      </c>
      <c r="H8822" s="6">
        <v>45555.708333333336</v>
      </c>
      <c r="I8822" s="5" t="s">
        <v>1546</v>
      </c>
      <c r="J8822" s="5" t="s">
        <v>20</v>
      </c>
      <c r="K8822" s="5" t="s">
        <v>1552</v>
      </c>
    </row>
    <row r="8823" spans="1:11" x14ac:dyDescent="0.35">
      <c r="A8823" s="1">
        <v>45536</v>
      </c>
      <c r="B8823">
        <v>1929</v>
      </c>
      <c r="C8823">
        <v>2838</v>
      </c>
      <c r="D8823">
        <v>265</v>
      </c>
      <c r="E8823">
        <v>373</v>
      </c>
      <c r="F8823" s="5" t="s">
        <v>19</v>
      </c>
      <c r="G8823" s="6">
        <v>45558.375</v>
      </c>
      <c r="H8823" s="6">
        <v>45558.708333333336</v>
      </c>
      <c r="I8823" s="5" t="s">
        <v>1546</v>
      </c>
      <c r="J8823" s="5" t="s">
        <v>20</v>
      </c>
      <c r="K8823" s="5" t="s">
        <v>1552</v>
      </c>
    </row>
    <row r="8824" spans="1:11" x14ac:dyDescent="0.35">
      <c r="A8824" s="1">
        <v>45536</v>
      </c>
      <c r="B8824">
        <v>1929</v>
      </c>
      <c r="C8824">
        <v>2838</v>
      </c>
      <c r="D8824">
        <v>265</v>
      </c>
      <c r="E8824">
        <v>373</v>
      </c>
      <c r="F8824" s="5" t="s">
        <v>19</v>
      </c>
      <c r="G8824" s="6">
        <v>45559.375</v>
      </c>
      <c r="H8824" s="6">
        <v>45559.708333333336</v>
      </c>
      <c r="I8824" s="5" t="s">
        <v>1546</v>
      </c>
      <c r="J8824" s="5" t="s">
        <v>20</v>
      </c>
      <c r="K8824" s="5" t="s">
        <v>1552</v>
      </c>
    </row>
    <row r="8825" spans="1:11" x14ac:dyDescent="0.35">
      <c r="A8825" s="1">
        <v>45536</v>
      </c>
      <c r="B8825">
        <v>1929</v>
      </c>
      <c r="C8825">
        <v>2838</v>
      </c>
      <c r="D8825">
        <v>265</v>
      </c>
      <c r="E8825">
        <v>373</v>
      </c>
      <c r="F8825" s="5" t="s">
        <v>19</v>
      </c>
      <c r="G8825" s="6">
        <v>45565.375</v>
      </c>
      <c r="H8825" s="6">
        <v>45565.555722881945</v>
      </c>
      <c r="I8825" s="5" t="s">
        <v>1553</v>
      </c>
      <c r="J8825" s="5" t="s">
        <v>20</v>
      </c>
      <c r="K8825" s="5" t="s">
        <v>1552</v>
      </c>
    </row>
    <row r="8826" spans="1:11" x14ac:dyDescent="0.35">
      <c r="A8826" s="1">
        <v>45536</v>
      </c>
      <c r="B8826">
        <v>1931</v>
      </c>
      <c r="C8826">
        <v>2841</v>
      </c>
      <c r="D8826">
        <v>101</v>
      </c>
      <c r="E8826">
        <v>161</v>
      </c>
      <c r="F8826" s="5" t="s">
        <v>16</v>
      </c>
      <c r="G8826" s="6">
        <v>45537.333333333336</v>
      </c>
      <c r="H8826" s="6">
        <v>45537.645833333336</v>
      </c>
      <c r="I8826" s="5" t="s">
        <v>1549</v>
      </c>
      <c r="J8826" s="5" t="s">
        <v>15</v>
      </c>
      <c r="K8826" s="5" t="s">
        <v>1556</v>
      </c>
    </row>
    <row r="8827" spans="1:11" x14ac:dyDescent="0.35">
      <c r="A8827" s="1">
        <v>45536</v>
      </c>
      <c r="B8827">
        <v>1931</v>
      </c>
      <c r="C8827">
        <v>2841</v>
      </c>
      <c r="D8827">
        <v>101</v>
      </c>
      <c r="E8827">
        <v>161</v>
      </c>
      <c r="F8827" s="5" t="s">
        <v>16</v>
      </c>
      <c r="G8827" s="6">
        <v>45538.333333333336</v>
      </c>
      <c r="H8827" s="6">
        <v>45538.645833333336</v>
      </c>
      <c r="I8827" s="5" t="s">
        <v>1549</v>
      </c>
      <c r="J8827" s="5" t="s">
        <v>15</v>
      </c>
      <c r="K8827" s="5" t="s">
        <v>1556</v>
      </c>
    </row>
    <row r="8828" spans="1:11" x14ac:dyDescent="0.35">
      <c r="A8828" s="1">
        <v>45536</v>
      </c>
      <c r="B8828">
        <v>1931</v>
      </c>
      <c r="C8828">
        <v>2841</v>
      </c>
      <c r="D8828">
        <v>101</v>
      </c>
      <c r="E8828">
        <v>161</v>
      </c>
      <c r="F8828" s="5" t="s">
        <v>16</v>
      </c>
      <c r="G8828" s="6">
        <v>45539.333333333336</v>
      </c>
      <c r="H8828" s="6">
        <v>45539.645833333336</v>
      </c>
      <c r="I8828" s="5" t="s">
        <v>1549</v>
      </c>
      <c r="J8828" s="5" t="s">
        <v>15</v>
      </c>
      <c r="K8828" s="5" t="s">
        <v>1556</v>
      </c>
    </row>
    <row r="8829" spans="1:11" x14ac:dyDescent="0.35">
      <c r="A8829" s="1">
        <v>45536</v>
      </c>
      <c r="B8829">
        <v>1931</v>
      </c>
      <c r="C8829">
        <v>2841</v>
      </c>
      <c r="D8829">
        <v>101</v>
      </c>
      <c r="E8829">
        <v>161</v>
      </c>
      <c r="F8829" s="5" t="s">
        <v>16</v>
      </c>
      <c r="G8829" s="6">
        <v>45540.333333333336</v>
      </c>
      <c r="H8829" s="6">
        <v>45540.645833333336</v>
      </c>
      <c r="I8829" s="5" t="s">
        <v>1549</v>
      </c>
      <c r="J8829" s="5" t="s">
        <v>15</v>
      </c>
      <c r="K8829" s="5" t="s">
        <v>1556</v>
      </c>
    </row>
    <row r="8830" spans="1:11" x14ac:dyDescent="0.35">
      <c r="A8830" s="1">
        <v>45536</v>
      </c>
      <c r="B8830">
        <v>1931</v>
      </c>
      <c r="C8830">
        <v>2841</v>
      </c>
      <c r="D8830">
        <v>101</v>
      </c>
      <c r="E8830">
        <v>161</v>
      </c>
      <c r="F8830" s="5" t="s">
        <v>16</v>
      </c>
      <c r="G8830" s="6">
        <v>45541.333333333336</v>
      </c>
      <c r="H8830" s="6">
        <v>45541.645833333336</v>
      </c>
      <c r="I8830" s="5" t="s">
        <v>1549</v>
      </c>
      <c r="J8830" s="5" t="s">
        <v>15</v>
      </c>
      <c r="K8830" s="5" t="s">
        <v>1556</v>
      </c>
    </row>
    <row r="8831" spans="1:11" x14ac:dyDescent="0.35">
      <c r="A8831" s="1">
        <v>45536</v>
      </c>
      <c r="B8831">
        <v>1931</v>
      </c>
      <c r="C8831">
        <v>2841</v>
      </c>
      <c r="D8831">
        <v>101</v>
      </c>
      <c r="E8831">
        <v>161</v>
      </c>
      <c r="F8831" s="5" t="s">
        <v>16</v>
      </c>
      <c r="G8831" s="6">
        <v>45544.333333333336</v>
      </c>
      <c r="H8831" s="6">
        <v>45544.645833333336</v>
      </c>
      <c r="I8831" s="5" t="s">
        <v>1549</v>
      </c>
      <c r="J8831" s="5" t="s">
        <v>15</v>
      </c>
      <c r="K8831" s="5" t="s">
        <v>1556</v>
      </c>
    </row>
    <row r="8832" spans="1:11" x14ac:dyDescent="0.35">
      <c r="A8832" s="1">
        <v>45536</v>
      </c>
      <c r="B8832">
        <v>1931</v>
      </c>
      <c r="C8832">
        <v>2841</v>
      </c>
      <c r="D8832">
        <v>101</v>
      </c>
      <c r="E8832">
        <v>161</v>
      </c>
      <c r="F8832" s="5" t="s">
        <v>16</v>
      </c>
      <c r="G8832" s="6">
        <v>45545.333333333336</v>
      </c>
      <c r="H8832" s="6">
        <v>45545.645833333336</v>
      </c>
      <c r="I8832" s="5" t="s">
        <v>1549</v>
      </c>
      <c r="J8832" s="5" t="s">
        <v>15</v>
      </c>
      <c r="K8832" s="5" t="s">
        <v>1556</v>
      </c>
    </row>
    <row r="8833" spans="1:11" x14ac:dyDescent="0.35">
      <c r="A8833" s="1">
        <v>45536</v>
      </c>
      <c r="B8833">
        <v>1931</v>
      </c>
      <c r="C8833">
        <v>2841</v>
      </c>
      <c r="D8833">
        <v>101</v>
      </c>
      <c r="E8833">
        <v>161</v>
      </c>
      <c r="F8833" s="5" t="s">
        <v>16</v>
      </c>
      <c r="G8833" s="6">
        <v>45546.333333333336</v>
      </c>
      <c r="H8833" s="6">
        <v>45546.645833333336</v>
      </c>
      <c r="I8833" s="5" t="s">
        <v>1549</v>
      </c>
      <c r="J8833" s="5" t="s">
        <v>15</v>
      </c>
      <c r="K8833" s="5" t="s">
        <v>1556</v>
      </c>
    </row>
    <row r="8834" spans="1:11" x14ac:dyDescent="0.35">
      <c r="A8834" s="1">
        <v>45536</v>
      </c>
      <c r="B8834">
        <v>1931</v>
      </c>
      <c r="C8834">
        <v>2841</v>
      </c>
      <c r="D8834">
        <v>101</v>
      </c>
      <c r="E8834">
        <v>161</v>
      </c>
      <c r="F8834" s="5" t="s">
        <v>16</v>
      </c>
      <c r="G8834" s="6">
        <v>45547.333333333336</v>
      </c>
      <c r="H8834" s="6">
        <v>45547.645833333336</v>
      </c>
      <c r="I8834" s="5" t="s">
        <v>1549</v>
      </c>
      <c r="J8834" s="5" t="s">
        <v>15</v>
      </c>
      <c r="K8834" s="5" t="s">
        <v>1556</v>
      </c>
    </row>
    <row r="8835" spans="1:11" x14ac:dyDescent="0.35">
      <c r="A8835" s="1">
        <v>45536</v>
      </c>
      <c r="B8835">
        <v>1931</v>
      </c>
      <c r="C8835">
        <v>2841</v>
      </c>
      <c r="D8835">
        <v>101</v>
      </c>
      <c r="E8835">
        <v>161</v>
      </c>
      <c r="F8835" s="5" t="s">
        <v>16</v>
      </c>
      <c r="G8835" s="6">
        <v>45548.333333333336</v>
      </c>
      <c r="H8835" s="6">
        <v>45548.645833333336</v>
      </c>
      <c r="I8835" s="5" t="s">
        <v>1549</v>
      </c>
      <c r="J8835" s="5" t="s">
        <v>15</v>
      </c>
      <c r="K8835" s="5" t="s">
        <v>1556</v>
      </c>
    </row>
    <row r="8836" spans="1:11" x14ac:dyDescent="0.35">
      <c r="A8836" s="1">
        <v>45536</v>
      </c>
      <c r="B8836">
        <v>1931</v>
      </c>
      <c r="C8836">
        <v>2841</v>
      </c>
      <c r="D8836">
        <v>101</v>
      </c>
      <c r="E8836">
        <v>161</v>
      </c>
      <c r="F8836" s="5" t="s">
        <v>16</v>
      </c>
      <c r="G8836" s="6">
        <v>45551.333333333336</v>
      </c>
      <c r="H8836" s="6">
        <v>45551.645833333336</v>
      </c>
      <c r="I8836" s="5" t="s">
        <v>1549</v>
      </c>
      <c r="J8836" s="5" t="s">
        <v>15</v>
      </c>
      <c r="K8836" s="5" t="s">
        <v>1556</v>
      </c>
    </row>
    <row r="8837" spans="1:11" x14ac:dyDescent="0.35">
      <c r="A8837" s="1">
        <v>45536</v>
      </c>
      <c r="B8837">
        <v>1931</v>
      </c>
      <c r="C8837">
        <v>2841</v>
      </c>
      <c r="D8837">
        <v>101</v>
      </c>
      <c r="E8837">
        <v>161</v>
      </c>
      <c r="F8837" s="5" t="s">
        <v>16</v>
      </c>
      <c r="G8837" s="6">
        <v>45552.333333333336</v>
      </c>
      <c r="H8837" s="6">
        <v>45552.645833333336</v>
      </c>
      <c r="I8837" s="5" t="s">
        <v>1549</v>
      </c>
      <c r="J8837" s="5" t="s">
        <v>15</v>
      </c>
      <c r="K8837" s="5" t="s">
        <v>1556</v>
      </c>
    </row>
    <row r="8838" spans="1:11" x14ac:dyDescent="0.35">
      <c r="A8838" s="1">
        <v>45536</v>
      </c>
      <c r="B8838">
        <v>1931</v>
      </c>
      <c r="C8838">
        <v>2841</v>
      </c>
      <c r="D8838">
        <v>101</v>
      </c>
      <c r="E8838">
        <v>161</v>
      </c>
      <c r="F8838" s="5" t="s">
        <v>16</v>
      </c>
      <c r="G8838" s="6">
        <v>45553.333333333336</v>
      </c>
      <c r="H8838" s="6">
        <v>45553.645833333336</v>
      </c>
      <c r="I8838" s="5" t="s">
        <v>1549</v>
      </c>
      <c r="J8838" s="5" t="s">
        <v>15</v>
      </c>
      <c r="K8838" s="5" t="s">
        <v>1556</v>
      </c>
    </row>
    <row r="8839" spans="1:11" x14ac:dyDescent="0.35">
      <c r="A8839" s="1">
        <v>45536</v>
      </c>
      <c r="B8839">
        <v>1931</v>
      </c>
      <c r="C8839">
        <v>2841</v>
      </c>
      <c r="D8839">
        <v>101</v>
      </c>
      <c r="E8839">
        <v>161</v>
      </c>
      <c r="F8839" s="5" t="s">
        <v>16</v>
      </c>
      <c r="G8839" s="6">
        <v>45554.333333333336</v>
      </c>
      <c r="H8839" s="6">
        <v>45554.645833333336</v>
      </c>
      <c r="I8839" s="5" t="s">
        <v>1549</v>
      </c>
      <c r="J8839" s="5" t="s">
        <v>15</v>
      </c>
      <c r="K8839" s="5" t="s">
        <v>1556</v>
      </c>
    </row>
    <row r="8840" spans="1:11" x14ac:dyDescent="0.35">
      <c r="A8840" s="1">
        <v>45536</v>
      </c>
      <c r="B8840">
        <v>1931</v>
      </c>
      <c r="C8840">
        <v>2841</v>
      </c>
      <c r="D8840">
        <v>101</v>
      </c>
      <c r="E8840">
        <v>161</v>
      </c>
      <c r="F8840" s="5" t="s">
        <v>16</v>
      </c>
      <c r="G8840" s="6">
        <v>45555.333333333336</v>
      </c>
      <c r="H8840" s="6">
        <v>45555.361073055552</v>
      </c>
      <c r="I8840" s="5" t="s">
        <v>1557</v>
      </c>
      <c r="J8840" s="5" t="s">
        <v>15</v>
      </c>
      <c r="K8840" s="5" t="s">
        <v>1556</v>
      </c>
    </row>
    <row r="8841" spans="1:11" x14ac:dyDescent="0.35">
      <c r="A8841" s="1">
        <v>45536</v>
      </c>
      <c r="B8841">
        <v>1934</v>
      </c>
      <c r="C8841">
        <v>2846</v>
      </c>
      <c r="D8841">
        <v>202</v>
      </c>
      <c r="E8841">
        <v>288</v>
      </c>
      <c r="F8841" s="5" t="s">
        <v>14</v>
      </c>
      <c r="G8841" s="6">
        <v>45539.8125</v>
      </c>
      <c r="H8841" s="6">
        <v>45540.3125</v>
      </c>
      <c r="I8841" s="5" t="s">
        <v>1554</v>
      </c>
      <c r="J8841" s="5" t="s">
        <v>15</v>
      </c>
      <c r="K8841" s="5" t="s">
        <v>1550</v>
      </c>
    </row>
    <row r="8842" spans="1:11" x14ac:dyDescent="0.35">
      <c r="A8842" s="1">
        <v>45536</v>
      </c>
      <c r="B8842">
        <v>1934</v>
      </c>
      <c r="C8842">
        <v>2846</v>
      </c>
      <c r="D8842">
        <v>202</v>
      </c>
      <c r="E8842">
        <v>288</v>
      </c>
      <c r="F8842" s="5" t="s">
        <v>14</v>
      </c>
      <c r="G8842" s="6">
        <v>45540.8125</v>
      </c>
      <c r="H8842" s="6">
        <v>45541.3125</v>
      </c>
      <c r="I8842" s="5" t="s">
        <v>1554</v>
      </c>
      <c r="J8842" s="5" t="s">
        <v>15</v>
      </c>
      <c r="K8842" s="5" t="s">
        <v>1550</v>
      </c>
    </row>
    <row r="8843" spans="1:11" x14ac:dyDescent="0.35">
      <c r="A8843" s="1">
        <v>45536</v>
      </c>
      <c r="B8843">
        <v>1934</v>
      </c>
      <c r="C8843">
        <v>2846</v>
      </c>
      <c r="D8843">
        <v>202</v>
      </c>
      <c r="E8843">
        <v>288</v>
      </c>
      <c r="F8843" s="5" t="s">
        <v>14</v>
      </c>
      <c r="G8843" s="6">
        <v>45546.8125</v>
      </c>
      <c r="H8843" s="6">
        <v>45547.3125</v>
      </c>
      <c r="I8843" s="5" t="s">
        <v>1554</v>
      </c>
      <c r="J8843" s="5" t="s">
        <v>15</v>
      </c>
      <c r="K8843" s="5" t="s">
        <v>1550</v>
      </c>
    </row>
    <row r="8844" spans="1:11" x14ac:dyDescent="0.35">
      <c r="A8844" s="1">
        <v>45536</v>
      </c>
      <c r="B8844">
        <v>1934</v>
      </c>
      <c r="C8844">
        <v>2846</v>
      </c>
      <c r="D8844">
        <v>202</v>
      </c>
      <c r="E8844">
        <v>288</v>
      </c>
      <c r="F8844" s="5" t="s">
        <v>14</v>
      </c>
      <c r="G8844" s="6">
        <v>45547.8125</v>
      </c>
      <c r="H8844" s="6">
        <v>45548.3125</v>
      </c>
      <c r="I8844" s="5" t="s">
        <v>1554</v>
      </c>
      <c r="J8844" s="5" t="s">
        <v>15</v>
      </c>
      <c r="K8844" s="5" t="s">
        <v>1550</v>
      </c>
    </row>
    <row r="8845" spans="1:11" x14ac:dyDescent="0.35">
      <c r="A8845" s="1">
        <v>45536</v>
      </c>
      <c r="B8845">
        <v>1934</v>
      </c>
      <c r="C8845">
        <v>2846</v>
      </c>
      <c r="D8845">
        <v>202</v>
      </c>
      <c r="E8845">
        <v>288</v>
      </c>
      <c r="F8845" s="5" t="s">
        <v>14</v>
      </c>
      <c r="G8845" s="6">
        <v>45553.8125</v>
      </c>
      <c r="H8845" s="6">
        <v>45554.3125</v>
      </c>
      <c r="I8845" s="5" t="s">
        <v>1554</v>
      </c>
      <c r="J8845" s="5" t="s">
        <v>15</v>
      </c>
      <c r="K8845" s="5" t="s">
        <v>1550</v>
      </c>
    </row>
    <row r="8846" spans="1:11" x14ac:dyDescent="0.35">
      <c r="A8846" s="1">
        <v>45536</v>
      </c>
      <c r="B8846">
        <v>1934</v>
      </c>
      <c r="C8846">
        <v>2846</v>
      </c>
      <c r="D8846">
        <v>202</v>
      </c>
      <c r="E8846">
        <v>288</v>
      </c>
      <c r="F8846" s="5" t="s">
        <v>14</v>
      </c>
      <c r="G8846" s="6">
        <v>45554.8125</v>
      </c>
      <c r="H8846" s="6">
        <v>45555.3125</v>
      </c>
      <c r="I8846" s="5" t="s">
        <v>1554</v>
      </c>
      <c r="J8846" s="5" t="s">
        <v>15</v>
      </c>
      <c r="K8846" s="5" t="s">
        <v>1550</v>
      </c>
    </row>
    <row r="8847" spans="1:11" x14ac:dyDescent="0.35">
      <c r="A8847" s="1">
        <v>45536</v>
      </c>
      <c r="B8847">
        <v>1934</v>
      </c>
      <c r="C8847">
        <v>2846</v>
      </c>
      <c r="D8847">
        <v>202</v>
      </c>
      <c r="E8847">
        <v>288</v>
      </c>
      <c r="F8847" s="5" t="s">
        <v>14</v>
      </c>
      <c r="G8847" s="6">
        <v>45560.8125</v>
      </c>
      <c r="H8847" s="6">
        <v>45561.3125</v>
      </c>
      <c r="I8847" s="5" t="s">
        <v>1554</v>
      </c>
      <c r="J8847" s="5" t="s">
        <v>15</v>
      </c>
      <c r="K8847" s="5" t="s">
        <v>1550</v>
      </c>
    </row>
    <row r="8848" spans="1:11" x14ac:dyDescent="0.35">
      <c r="A8848" s="1">
        <v>45536</v>
      </c>
      <c r="B8848">
        <v>1934</v>
      </c>
      <c r="C8848">
        <v>2846</v>
      </c>
      <c r="D8848">
        <v>202</v>
      </c>
      <c r="E8848">
        <v>288</v>
      </c>
      <c r="F8848" s="5" t="s">
        <v>14</v>
      </c>
      <c r="G8848" s="6">
        <v>45561.8125</v>
      </c>
      <c r="H8848" s="6">
        <v>45562.3125</v>
      </c>
      <c r="I8848" s="5" t="s">
        <v>1554</v>
      </c>
      <c r="J8848" s="5" t="s">
        <v>15</v>
      </c>
      <c r="K8848" s="5" t="s">
        <v>1550</v>
      </c>
    </row>
    <row r="8849" spans="1:11" x14ac:dyDescent="0.35">
      <c r="A8849" s="1">
        <v>45536</v>
      </c>
      <c r="B8849">
        <v>1934</v>
      </c>
      <c r="C8849">
        <v>2846</v>
      </c>
      <c r="D8849">
        <v>202</v>
      </c>
      <c r="E8849">
        <v>288</v>
      </c>
      <c r="F8849" s="5" t="s">
        <v>14</v>
      </c>
      <c r="G8849" s="6">
        <v>45561.8125</v>
      </c>
      <c r="H8849" s="6">
        <v>45563.315924652779</v>
      </c>
      <c r="I8849" s="5" t="s">
        <v>1555</v>
      </c>
      <c r="J8849" s="5" t="s">
        <v>15</v>
      </c>
      <c r="K8849" s="5" t="s">
        <v>1550</v>
      </c>
    </row>
    <row r="8850" spans="1:11" x14ac:dyDescent="0.35">
      <c r="A8850" s="1">
        <v>45536</v>
      </c>
      <c r="B8850">
        <v>1935</v>
      </c>
      <c r="C8850">
        <v>2849</v>
      </c>
      <c r="D8850">
        <v>274</v>
      </c>
      <c r="E8850">
        <v>387</v>
      </c>
      <c r="F8850" s="5" t="s">
        <v>16</v>
      </c>
      <c r="G8850" s="6">
        <v>45537.333333333336</v>
      </c>
      <c r="H8850" s="6">
        <v>45537.645833333336</v>
      </c>
      <c r="I8850" s="5" t="s">
        <v>1549</v>
      </c>
      <c r="J8850" s="5" t="s">
        <v>15</v>
      </c>
      <c r="K8850" s="5" t="s">
        <v>1550</v>
      </c>
    </row>
    <row r="8851" spans="1:11" x14ac:dyDescent="0.35">
      <c r="A8851" s="1">
        <v>45536</v>
      </c>
      <c r="B8851">
        <v>1935</v>
      </c>
      <c r="C8851">
        <v>2849</v>
      </c>
      <c r="D8851">
        <v>274</v>
      </c>
      <c r="E8851">
        <v>387</v>
      </c>
      <c r="F8851" s="5" t="s">
        <v>16</v>
      </c>
      <c r="G8851" s="6">
        <v>45538.333333333336</v>
      </c>
      <c r="H8851" s="6">
        <v>45538.645833333336</v>
      </c>
      <c r="I8851" s="5" t="s">
        <v>1549</v>
      </c>
      <c r="J8851" s="5" t="s">
        <v>15</v>
      </c>
      <c r="K8851" s="5" t="s">
        <v>1550</v>
      </c>
    </row>
    <row r="8852" spans="1:11" x14ac:dyDescent="0.35">
      <c r="A8852" s="1">
        <v>45536</v>
      </c>
      <c r="B8852">
        <v>1935</v>
      </c>
      <c r="C8852">
        <v>2849</v>
      </c>
      <c r="D8852">
        <v>274</v>
      </c>
      <c r="E8852">
        <v>387</v>
      </c>
      <c r="F8852" s="5" t="s">
        <v>16</v>
      </c>
      <c r="G8852" s="6">
        <v>45539.333333333336</v>
      </c>
      <c r="H8852" s="6">
        <v>45539.645833333336</v>
      </c>
      <c r="I8852" s="5" t="s">
        <v>1549</v>
      </c>
      <c r="J8852" s="5" t="s">
        <v>15</v>
      </c>
      <c r="K8852" s="5" t="s">
        <v>1550</v>
      </c>
    </row>
    <row r="8853" spans="1:11" x14ac:dyDescent="0.35">
      <c r="A8853" s="1">
        <v>45536</v>
      </c>
      <c r="B8853">
        <v>1935</v>
      </c>
      <c r="C8853">
        <v>2849</v>
      </c>
      <c r="D8853">
        <v>274</v>
      </c>
      <c r="E8853">
        <v>387</v>
      </c>
      <c r="F8853" s="5" t="s">
        <v>16</v>
      </c>
      <c r="G8853" s="6">
        <v>45540.333333333336</v>
      </c>
      <c r="H8853" s="6">
        <v>45540.645833333336</v>
      </c>
      <c r="I8853" s="5" t="s">
        <v>1549</v>
      </c>
      <c r="J8853" s="5" t="s">
        <v>15</v>
      </c>
      <c r="K8853" s="5" t="s">
        <v>1550</v>
      </c>
    </row>
    <row r="8854" spans="1:11" x14ac:dyDescent="0.35">
      <c r="A8854" s="1">
        <v>45536</v>
      </c>
      <c r="B8854">
        <v>1935</v>
      </c>
      <c r="C8854">
        <v>2849</v>
      </c>
      <c r="D8854">
        <v>274</v>
      </c>
      <c r="E8854">
        <v>387</v>
      </c>
      <c r="F8854" s="5" t="s">
        <v>16</v>
      </c>
      <c r="G8854" s="6">
        <v>45541.333333333336</v>
      </c>
      <c r="H8854" s="6">
        <v>45541.645833333336</v>
      </c>
      <c r="I8854" s="5" t="s">
        <v>1549</v>
      </c>
      <c r="J8854" s="5" t="s">
        <v>15</v>
      </c>
      <c r="K8854" s="5" t="s">
        <v>1550</v>
      </c>
    </row>
    <row r="8855" spans="1:11" x14ac:dyDescent="0.35">
      <c r="A8855" s="1">
        <v>45536</v>
      </c>
      <c r="B8855">
        <v>1935</v>
      </c>
      <c r="C8855">
        <v>2849</v>
      </c>
      <c r="D8855">
        <v>274</v>
      </c>
      <c r="E8855">
        <v>387</v>
      </c>
      <c r="F8855" s="5" t="s">
        <v>16</v>
      </c>
      <c r="G8855" s="6">
        <v>45544.333333333336</v>
      </c>
      <c r="H8855" s="6">
        <v>45544.645833333336</v>
      </c>
      <c r="I8855" s="5" t="s">
        <v>1549</v>
      </c>
      <c r="J8855" s="5" t="s">
        <v>15</v>
      </c>
      <c r="K8855" s="5" t="s">
        <v>1550</v>
      </c>
    </row>
    <row r="8856" spans="1:11" x14ac:dyDescent="0.35">
      <c r="A8856" s="1">
        <v>45536</v>
      </c>
      <c r="B8856">
        <v>1935</v>
      </c>
      <c r="C8856">
        <v>2849</v>
      </c>
      <c r="D8856">
        <v>274</v>
      </c>
      <c r="E8856">
        <v>387</v>
      </c>
      <c r="F8856" s="5" t="s">
        <v>16</v>
      </c>
      <c r="G8856" s="6">
        <v>45545.333333333336</v>
      </c>
      <c r="H8856" s="6">
        <v>45545.645833333336</v>
      </c>
      <c r="I8856" s="5" t="s">
        <v>1549</v>
      </c>
      <c r="J8856" s="5" t="s">
        <v>15</v>
      </c>
      <c r="K8856" s="5" t="s">
        <v>1550</v>
      </c>
    </row>
    <row r="8857" spans="1:11" x14ac:dyDescent="0.35">
      <c r="A8857" s="1">
        <v>45536</v>
      </c>
      <c r="B8857">
        <v>1935</v>
      </c>
      <c r="C8857">
        <v>2849</v>
      </c>
      <c r="D8857">
        <v>274</v>
      </c>
      <c r="E8857">
        <v>387</v>
      </c>
      <c r="F8857" s="5" t="s">
        <v>16</v>
      </c>
      <c r="G8857" s="6">
        <v>45546.333333333336</v>
      </c>
      <c r="H8857" s="6">
        <v>45546.645833333336</v>
      </c>
      <c r="I8857" s="5" t="s">
        <v>1549</v>
      </c>
      <c r="J8857" s="5" t="s">
        <v>15</v>
      </c>
      <c r="K8857" s="5" t="s">
        <v>1550</v>
      </c>
    </row>
    <row r="8858" spans="1:11" x14ac:dyDescent="0.35">
      <c r="A8858" s="1">
        <v>45536</v>
      </c>
      <c r="B8858">
        <v>1935</v>
      </c>
      <c r="C8858">
        <v>2849</v>
      </c>
      <c r="D8858">
        <v>274</v>
      </c>
      <c r="E8858">
        <v>387</v>
      </c>
      <c r="F8858" s="5" t="s">
        <v>16</v>
      </c>
      <c r="G8858" s="6">
        <v>45547.333333333336</v>
      </c>
      <c r="H8858" s="6">
        <v>45547.645833333336</v>
      </c>
      <c r="I8858" s="5" t="s">
        <v>1549</v>
      </c>
      <c r="J8858" s="5" t="s">
        <v>15</v>
      </c>
      <c r="K8858" s="5" t="s">
        <v>1550</v>
      </c>
    </row>
    <row r="8859" spans="1:11" x14ac:dyDescent="0.35">
      <c r="A8859" s="1">
        <v>45536</v>
      </c>
      <c r="B8859">
        <v>1935</v>
      </c>
      <c r="C8859">
        <v>2849</v>
      </c>
      <c r="D8859">
        <v>274</v>
      </c>
      <c r="E8859">
        <v>387</v>
      </c>
      <c r="F8859" s="5" t="s">
        <v>16</v>
      </c>
      <c r="G8859" s="6">
        <v>45548.333333333336</v>
      </c>
      <c r="H8859" s="6">
        <v>45548.645833333336</v>
      </c>
      <c r="I8859" s="5" t="s">
        <v>1549</v>
      </c>
      <c r="J8859" s="5" t="s">
        <v>15</v>
      </c>
      <c r="K8859" s="5" t="s">
        <v>1550</v>
      </c>
    </row>
    <row r="8860" spans="1:11" x14ac:dyDescent="0.35">
      <c r="A8860" s="1">
        <v>45536</v>
      </c>
      <c r="B8860">
        <v>1935</v>
      </c>
      <c r="C8860">
        <v>2849</v>
      </c>
      <c r="D8860">
        <v>274</v>
      </c>
      <c r="E8860">
        <v>387</v>
      </c>
      <c r="F8860" s="5" t="s">
        <v>16</v>
      </c>
      <c r="G8860" s="6">
        <v>45551.333333333336</v>
      </c>
      <c r="H8860" s="6">
        <v>45551.645833333336</v>
      </c>
      <c r="I8860" s="5" t="s">
        <v>1549</v>
      </c>
      <c r="J8860" s="5" t="s">
        <v>15</v>
      </c>
      <c r="K8860" s="5" t="s">
        <v>1550</v>
      </c>
    </row>
    <row r="8861" spans="1:11" x14ac:dyDescent="0.35">
      <c r="A8861" s="1">
        <v>45536</v>
      </c>
      <c r="B8861">
        <v>1935</v>
      </c>
      <c r="C8861">
        <v>2849</v>
      </c>
      <c r="D8861">
        <v>274</v>
      </c>
      <c r="E8861">
        <v>387</v>
      </c>
      <c r="F8861" s="5" t="s">
        <v>16</v>
      </c>
      <c r="G8861" s="6">
        <v>45552.333333333336</v>
      </c>
      <c r="H8861" s="6">
        <v>45552.645833333336</v>
      </c>
      <c r="I8861" s="5" t="s">
        <v>1549</v>
      </c>
      <c r="J8861" s="5" t="s">
        <v>15</v>
      </c>
      <c r="K8861" s="5" t="s">
        <v>1550</v>
      </c>
    </row>
    <row r="8862" spans="1:11" x14ac:dyDescent="0.35">
      <c r="A8862" s="1">
        <v>45536</v>
      </c>
      <c r="B8862">
        <v>1935</v>
      </c>
      <c r="C8862">
        <v>2849</v>
      </c>
      <c r="D8862">
        <v>274</v>
      </c>
      <c r="E8862">
        <v>387</v>
      </c>
      <c r="F8862" s="5" t="s">
        <v>16</v>
      </c>
      <c r="G8862" s="6">
        <v>45553.333333333336</v>
      </c>
      <c r="H8862" s="6">
        <v>45553.645833333336</v>
      </c>
      <c r="I8862" s="5" t="s">
        <v>1549</v>
      </c>
      <c r="J8862" s="5" t="s">
        <v>15</v>
      </c>
      <c r="K8862" s="5" t="s">
        <v>1550</v>
      </c>
    </row>
    <row r="8863" spans="1:11" x14ac:dyDescent="0.35">
      <c r="A8863" s="1">
        <v>45536</v>
      </c>
      <c r="B8863">
        <v>1935</v>
      </c>
      <c r="C8863">
        <v>2849</v>
      </c>
      <c r="D8863">
        <v>274</v>
      </c>
      <c r="E8863">
        <v>387</v>
      </c>
      <c r="F8863" s="5" t="s">
        <v>16</v>
      </c>
      <c r="G8863" s="6">
        <v>45554.333333333336</v>
      </c>
      <c r="H8863" s="6">
        <v>45554.645833333336</v>
      </c>
      <c r="I8863" s="5" t="s">
        <v>1549</v>
      </c>
      <c r="J8863" s="5" t="s">
        <v>15</v>
      </c>
      <c r="K8863" s="5" t="s">
        <v>1550</v>
      </c>
    </row>
    <row r="8864" spans="1:11" x14ac:dyDescent="0.35">
      <c r="A8864" s="1">
        <v>45536</v>
      </c>
      <c r="B8864">
        <v>1935</v>
      </c>
      <c r="C8864">
        <v>2849</v>
      </c>
      <c r="D8864">
        <v>274</v>
      </c>
      <c r="E8864">
        <v>387</v>
      </c>
      <c r="F8864" s="5" t="s">
        <v>16</v>
      </c>
      <c r="G8864" s="6">
        <v>45555.333333333336</v>
      </c>
      <c r="H8864" s="6">
        <v>45555.645833333336</v>
      </c>
      <c r="I8864" s="5" t="s">
        <v>1549</v>
      </c>
      <c r="J8864" s="5" t="s">
        <v>15</v>
      </c>
      <c r="K8864" s="5" t="s">
        <v>1550</v>
      </c>
    </row>
    <row r="8865" spans="1:11" x14ac:dyDescent="0.35">
      <c r="A8865" s="1">
        <v>45536</v>
      </c>
      <c r="B8865">
        <v>1935</v>
      </c>
      <c r="C8865">
        <v>2849</v>
      </c>
      <c r="D8865">
        <v>274</v>
      </c>
      <c r="E8865">
        <v>387</v>
      </c>
      <c r="F8865" s="5" t="s">
        <v>16</v>
      </c>
      <c r="G8865" s="6">
        <v>45558.333333333336</v>
      </c>
      <c r="H8865" s="6">
        <v>45558.645833333336</v>
      </c>
      <c r="I8865" s="5" t="s">
        <v>1549</v>
      </c>
      <c r="J8865" s="5" t="s">
        <v>15</v>
      </c>
      <c r="K8865" s="5" t="s">
        <v>1550</v>
      </c>
    </row>
    <row r="8866" spans="1:11" x14ac:dyDescent="0.35">
      <c r="A8866" s="1">
        <v>45536</v>
      </c>
      <c r="B8866">
        <v>1935</v>
      </c>
      <c r="C8866">
        <v>2849</v>
      </c>
      <c r="D8866">
        <v>274</v>
      </c>
      <c r="E8866">
        <v>387</v>
      </c>
      <c r="F8866" s="5" t="s">
        <v>16</v>
      </c>
      <c r="G8866" s="6">
        <v>45559.333333333336</v>
      </c>
      <c r="H8866" s="6">
        <v>45559.645833333336</v>
      </c>
      <c r="I8866" s="5" t="s">
        <v>1549</v>
      </c>
      <c r="J8866" s="5" t="s">
        <v>15</v>
      </c>
      <c r="K8866" s="5" t="s">
        <v>1550</v>
      </c>
    </row>
    <row r="8867" spans="1:11" x14ac:dyDescent="0.35">
      <c r="A8867" s="1">
        <v>45536</v>
      </c>
      <c r="B8867">
        <v>1935</v>
      </c>
      <c r="C8867">
        <v>2849</v>
      </c>
      <c r="D8867">
        <v>274</v>
      </c>
      <c r="E8867">
        <v>387</v>
      </c>
      <c r="F8867" s="5" t="s">
        <v>16</v>
      </c>
      <c r="G8867" s="6">
        <v>45560.333333333336</v>
      </c>
      <c r="H8867" s="6">
        <v>45560.524257986108</v>
      </c>
      <c r="I8867" s="5" t="s">
        <v>1551</v>
      </c>
      <c r="J8867" s="5" t="s">
        <v>15</v>
      </c>
      <c r="K8867" s="5" t="s">
        <v>1550</v>
      </c>
    </row>
    <row r="8868" spans="1:11" x14ac:dyDescent="0.35">
      <c r="A8868" s="1">
        <v>45536</v>
      </c>
      <c r="B8868">
        <v>1936</v>
      </c>
      <c r="C8868">
        <v>2850</v>
      </c>
      <c r="D8868">
        <v>11</v>
      </c>
      <c r="E8868">
        <v>30</v>
      </c>
      <c r="F8868" s="5" t="s">
        <v>18</v>
      </c>
      <c r="G8868" s="6">
        <v>45536.833333333336</v>
      </c>
      <c r="H8868" s="6">
        <v>45537.23333333333</v>
      </c>
      <c r="I8868" s="5" t="s">
        <v>1571</v>
      </c>
      <c r="J8868" s="5" t="s">
        <v>1570</v>
      </c>
      <c r="K8868" s="5" t="s">
        <v>1571</v>
      </c>
    </row>
    <row r="8869" spans="1:11" x14ac:dyDescent="0.35">
      <c r="A8869" s="1">
        <v>45536</v>
      </c>
      <c r="B8869">
        <v>1937</v>
      </c>
      <c r="C8869">
        <v>2851</v>
      </c>
      <c r="D8869">
        <v>210</v>
      </c>
      <c r="E8869">
        <v>303</v>
      </c>
      <c r="F8869" s="5" t="s">
        <v>14</v>
      </c>
      <c r="G8869" s="6">
        <v>45539.8125</v>
      </c>
      <c r="H8869" s="6">
        <v>45540.3125</v>
      </c>
      <c r="I8869" s="5" t="s">
        <v>1554</v>
      </c>
      <c r="J8869" s="5" t="s">
        <v>15</v>
      </c>
      <c r="K8869" s="5" t="s">
        <v>1562</v>
      </c>
    </row>
    <row r="8870" spans="1:11" x14ac:dyDescent="0.35">
      <c r="A8870" s="1">
        <v>45536</v>
      </c>
      <c r="B8870">
        <v>1937</v>
      </c>
      <c r="C8870">
        <v>2851</v>
      </c>
      <c r="D8870">
        <v>210</v>
      </c>
      <c r="E8870">
        <v>303</v>
      </c>
      <c r="F8870" s="5" t="s">
        <v>14</v>
      </c>
      <c r="G8870" s="6">
        <v>45540.8125</v>
      </c>
      <c r="H8870" s="6">
        <v>45541.3125</v>
      </c>
      <c r="I8870" s="5" t="s">
        <v>1554</v>
      </c>
      <c r="J8870" s="5" t="s">
        <v>15</v>
      </c>
      <c r="K8870" s="5" t="s">
        <v>1562</v>
      </c>
    </row>
    <row r="8871" spans="1:11" x14ac:dyDescent="0.35">
      <c r="A8871" s="1">
        <v>45536</v>
      </c>
      <c r="B8871">
        <v>1937</v>
      </c>
      <c r="C8871">
        <v>2851</v>
      </c>
      <c r="D8871">
        <v>210</v>
      </c>
      <c r="E8871">
        <v>303</v>
      </c>
      <c r="F8871" s="5" t="s">
        <v>14</v>
      </c>
      <c r="G8871" s="6">
        <v>45546.8125</v>
      </c>
      <c r="H8871" s="6">
        <v>45547.3125</v>
      </c>
      <c r="I8871" s="5" t="s">
        <v>1554</v>
      </c>
      <c r="J8871" s="5" t="s">
        <v>15</v>
      </c>
      <c r="K8871" s="5" t="s">
        <v>1562</v>
      </c>
    </row>
    <row r="8872" spans="1:11" x14ac:dyDescent="0.35">
      <c r="A8872" s="1">
        <v>45536</v>
      </c>
      <c r="B8872">
        <v>1937</v>
      </c>
      <c r="C8872">
        <v>2851</v>
      </c>
      <c r="D8872">
        <v>210</v>
      </c>
      <c r="E8872">
        <v>303</v>
      </c>
      <c r="F8872" s="5" t="s">
        <v>14</v>
      </c>
      <c r="G8872" s="6">
        <v>45547.8125</v>
      </c>
      <c r="H8872" s="6">
        <v>45548.3125</v>
      </c>
      <c r="I8872" s="5" t="s">
        <v>1554</v>
      </c>
      <c r="J8872" s="5" t="s">
        <v>15</v>
      </c>
      <c r="K8872" s="5" t="s">
        <v>1562</v>
      </c>
    </row>
    <row r="8873" spans="1:11" x14ac:dyDescent="0.35">
      <c r="A8873" s="1">
        <v>45536</v>
      </c>
      <c r="B8873">
        <v>1937</v>
      </c>
      <c r="C8873">
        <v>2851</v>
      </c>
      <c r="D8873">
        <v>210</v>
      </c>
      <c r="E8873">
        <v>303</v>
      </c>
      <c r="F8873" s="5" t="s">
        <v>14</v>
      </c>
      <c r="G8873" s="6">
        <v>45553.8125</v>
      </c>
      <c r="H8873" s="6">
        <v>45554.3125</v>
      </c>
      <c r="I8873" s="5" t="s">
        <v>1554</v>
      </c>
      <c r="J8873" s="5" t="s">
        <v>15</v>
      </c>
      <c r="K8873" s="5" t="s">
        <v>1562</v>
      </c>
    </row>
    <row r="8874" spans="1:11" x14ac:dyDescent="0.35">
      <c r="A8874" s="1">
        <v>45536</v>
      </c>
      <c r="B8874">
        <v>1937</v>
      </c>
      <c r="C8874">
        <v>2851</v>
      </c>
      <c r="D8874">
        <v>210</v>
      </c>
      <c r="E8874">
        <v>303</v>
      </c>
      <c r="F8874" s="5" t="s">
        <v>14</v>
      </c>
      <c r="G8874" s="6">
        <v>45554.8125</v>
      </c>
      <c r="H8874" s="6">
        <v>45555.3125</v>
      </c>
      <c r="I8874" s="5" t="s">
        <v>1554</v>
      </c>
      <c r="J8874" s="5" t="s">
        <v>15</v>
      </c>
      <c r="K8874" s="5" t="s">
        <v>1562</v>
      </c>
    </row>
    <row r="8875" spans="1:11" x14ac:dyDescent="0.35">
      <c r="A8875" s="1">
        <v>45536</v>
      </c>
      <c r="B8875">
        <v>1937</v>
      </c>
      <c r="C8875">
        <v>2851</v>
      </c>
      <c r="D8875">
        <v>210</v>
      </c>
      <c r="E8875">
        <v>303</v>
      </c>
      <c r="F8875" s="5" t="s">
        <v>14</v>
      </c>
      <c r="G8875" s="6">
        <v>45560.8125</v>
      </c>
      <c r="H8875" s="6">
        <v>45561.3125</v>
      </c>
      <c r="I8875" s="5" t="s">
        <v>1554</v>
      </c>
      <c r="J8875" s="5" t="s">
        <v>15</v>
      </c>
      <c r="K8875" s="5" t="s">
        <v>1562</v>
      </c>
    </row>
    <row r="8876" spans="1:11" x14ac:dyDescent="0.35">
      <c r="A8876" s="1">
        <v>45536</v>
      </c>
      <c r="B8876">
        <v>1937</v>
      </c>
      <c r="C8876">
        <v>2851</v>
      </c>
      <c r="D8876">
        <v>210</v>
      </c>
      <c r="E8876">
        <v>303</v>
      </c>
      <c r="F8876" s="5" t="s">
        <v>14</v>
      </c>
      <c r="G8876" s="6">
        <v>45561.8125</v>
      </c>
      <c r="H8876" s="6">
        <v>45562.3125</v>
      </c>
      <c r="I8876" s="5" t="s">
        <v>1554</v>
      </c>
      <c r="J8876" s="5" t="s">
        <v>15</v>
      </c>
      <c r="K8876" s="5" t="s">
        <v>1562</v>
      </c>
    </row>
    <row r="8877" spans="1:11" x14ac:dyDescent="0.35">
      <c r="A8877" s="1">
        <v>45536</v>
      </c>
      <c r="B8877">
        <v>1937</v>
      </c>
      <c r="C8877">
        <v>2851</v>
      </c>
      <c r="D8877">
        <v>210</v>
      </c>
      <c r="E8877">
        <v>303</v>
      </c>
      <c r="F8877" s="5" t="s">
        <v>14</v>
      </c>
      <c r="G8877" s="6">
        <v>45561.8125</v>
      </c>
      <c r="H8877" s="6">
        <v>45562.765582187501</v>
      </c>
      <c r="I8877" s="5" t="s">
        <v>1563</v>
      </c>
      <c r="J8877" s="5" t="s">
        <v>15</v>
      </c>
      <c r="K8877" s="5" t="s">
        <v>1562</v>
      </c>
    </row>
    <row r="8878" spans="1:11" x14ac:dyDescent="0.35">
      <c r="A8878" s="1">
        <v>45536</v>
      </c>
      <c r="B8878">
        <v>1938</v>
      </c>
      <c r="C8878">
        <v>2852</v>
      </c>
      <c r="D8878">
        <v>37</v>
      </c>
      <c r="E8878">
        <v>79</v>
      </c>
      <c r="F8878" s="5" t="s">
        <v>16</v>
      </c>
      <c r="G8878" s="6">
        <v>45537.333333333336</v>
      </c>
      <c r="H8878" s="6">
        <v>45537.645833333336</v>
      </c>
      <c r="I8878" s="5" t="s">
        <v>1549</v>
      </c>
      <c r="J8878" s="5" t="s">
        <v>15</v>
      </c>
      <c r="K8878" s="5" t="s">
        <v>1550</v>
      </c>
    </row>
    <row r="8879" spans="1:11" x14ac:dyDescent="0.35">
      <c r="A8879" s="1">
        <v>45536</v>
      </c>
      <c r="B8879">
        <v>1938</v>
      </c>
      <c r="C8879">
        <v>2852</v>
      </c>
      <c r="D8879">
        <v>37</v>
      </c>
      <c r="E8879">
        <v>79</v>
      </c>
      <c r="F8879" s="5" t="s">
        <v>16</v>
      </c>
      <c r="G8879" s="6">
        <v>45538.333333333336</v>
      </c>
      <c r="H8879" s="6">
        <v>45538.645833333336</v>
      </c>
      <c r="I8879" s="5" t="s">
        <v>1549</v>
      </c>
      <c r="J8879" s="5" t="s">
        <v>15</v>
      </c>
      <c r="K8879" s="5" t="s">
        <v>1550</v>
      </c>
    </row>
    <row r="8880" spans="1:11" x14ac:dyDescent="0.35">
      <c r="A8880" s="1">
        <v>45536</v>
      </c>
      <c r="B8880">
        <v>1938</v>
      </c>
      <c r="C8880">
        <v>2852</v>
      </c>
      <c r="D8880">
        <v>37</v>
      </c>
      <c r="E8880">
        <v>79</v>
      </c>
      <c r="F8880" s="5" t="s">
        <v>16</v>
      </c>
      <c r="G8880" s="6">
        <v>45539.333333333336</v>
      </c>
      <c r="H8880" s="6">
        <v>45539.645833333336</v>
      </c>
      <c r="I8880" s="5" t="s">
        <v>1549</v>
      </c>
      <c r="J8880" s="5" t="s">
        <v>15</v>
      </c>
      <c r="K8880" s="5" t="s">
        <v>1550</v>
      </c>
    </row>
    <row r="8881" spans="1:11" x14ac:dyDescent="0.35">
      <c r="A8881" s="1">
        <v>45536</v>
      </c>
      <c r="B8881">
        <v>1938</v>
      </c>
      <c r="C8881">
        <v>2852</v>
      </c>
      <c r="D8881">
        <v>37</v>
      </c>
      <c r="E8881">
        <v>79</v>
      </c>
      <c r="F8881" s="5" t="s">
        <v>16</v>
      </c>
      <c r="G8881" s="6">
        <v>45540.333333333336</v>
      </c>
      <c r="H8881" s="6">
        <v>45540.645833333336</v>
      </c>
      <c r="I8881" s="5" t="s">
        <v>1549</v>
      </c>
      <c r="J8881" s="5" t="s">
        <v>15</v>
      </c>
      <c r="K8881" s="5" t="s">
        <v>1550</v>
      </c>
    </row>
    <row r="8882" spans="1:11" x14ac:dyDescent="0.35">
      <c r="A8882" s="1">
        <v>45536</v>
      </c>
      <c r="B8882">
        <v>1938</v>
      </c>
      <c r="C8882">
        <v>2852</v>
      </c>
      <c r="D8882">
        <v>37</v>
      </c>
      <c r="E8882">
        <v>79</v>
      </c>
      <c r="F8882" s="5" t="s">
        <v>16</v>
      </c>
      <c r="G8882" s="6">
        <v>45541.333333333336</v>
      </c>
      <c r="H8882" s="6">
        <v>45541.645833333336</v>
      </c>
      <c r="I8882" s="5" t="s">
        <v>1549</v>
      </c>
      <c r="J8882" s="5" t="s">
        <v>15</v>
      </c>
      <c r="K8882" s="5" t="s">
        <v>1550</v>
      </c>
    </row>
    <row r="8883" spans="1:11" x14ac:dyDescent="0.35">
      <c r="A8883" s="1">
        <v>45536</v>
      </c>
      <c r="B8883">
        <v>1938</v>
      </c>
      <c r="C8883">
        <v>2852</v>
      </c>
      <c r="D8883">
        <v>37</v>
      </c>
      <c r="E8883">
        <v>79</v>
      </c>
      <c r="F8883" s="5" t="s">
        <v>16</v>
      </c>
      <c r="G8883" s="6">
        <v>45544.333333333336</v>
      </c>
      <c r="H8883" s="6">
        <v>45544.645833333336</v>
      </c>
      <c r="I8883" s="5" t="s">
        <v>1549</v>
      </c>
      <c r="J8883" s="5" t="s">
        <v>15</v>
      </c>
      <c r="K8883" s="5" t="s">
        <v>1550</v>
      </c>
    </row>
    <row r="8884" spans="1:11" x14ac:dyDescent="0.35">
      <c r="A8884" s="1">
        <v>45536</v>
      </c>
      <c r="B8884">
        <v>1938</v>
      </c>
      <c r="C8884">
        <v>2852</v>
      </c>
      <c r="D8884">
        <v>37</v>
      </c>
      <c r="E8884">
        <v>79</v>
      </c>
      <c r="F8884" s="5" t="s">
        <v>16</v>
      </c>
      <c r="G8884" s="6">
        <v>45545.333333333336</v>
      </c>
      <c r="H8884" s="6">
        <v>45545.645833333336</v>
      </c>
      <c r="I8884" s="5" t="s">
        <v>1549</v>
      </c>
      <c r="J8884" s="5" t="s">
        <v>15</v>
      </c>
      <c r="K8884" s="5" t="s">
        <v>1550</v>
      </c>
    </row>
    <row r="8885" spans="1:11" x14ac:dyDescent="0.35">
      <c r="A8885" s="1">
        <v>45536</v>
      </c>
      <c r="B8885">
        <v>1938</v>
      </c>
      <c r="C8885">
        <v>2852</v>
      </c>
      <c r="D8885">
        <v>37</v>
      </c>
      <c r="E8885">
        <v>79</v>
      </c>
      <c r="F8885" s="5" t="s">
        <v>16</v>
      </c>
      <c r="G8885" s="6">
        <v>45546.333333333336</v>
      </c>
      <c r="H8885" s="6">
        <v>45546.645833333336</v>
      </c>
      <c r="I8885" s="5" t="s">
        <v>1549</v>
      </c>
      <c r="J8885" s="5" t="s">
        <v>15</v>
      </c>
      <c r="K8885" s="5" t="s">
        <v>1550</v>
      </c>
    </row>
    <row r="8886" spans="1:11" x14ac:dyDescent="0.35">
      <c r="A8886" s="1">
        <v>45536</v>
      </c>
      <c r="B8886">
        <v>1938</v>
      </c>
      <c r="C8886">
        <v>2852</v>
      </c>
      <c r="D8886">
        <v>37</v>
      </c>
      <c r="E8886">
        <v>79</v>
      </c>
      <c r="F8886" s="5" t="s">
        <v>16</v>
      </c>
      <c r="G8886" s="6">
        <v>45547.333333333336</v>
      </c>
      <c r="H8886" s="6">
        <v>45547.645833333336</v>
      </c>
      <c r="I8886" s="5" t="s">
        <v>1549</v>
      </c>
      <c r="J8886" s="5" t="s">
        <v>15</v>
      </c>
      <c r="K8886" s="5" t="s">
        <v>1550</v>
      </c>
    </row>
    <row r="8887" spans="1:11" x14ac:dyDescent="0.35">
      <c r="A8887" s="1">
        <v>45536</v>
      </c>
      <c r="B8887">
        <v>1938</v>
      </c>
      <c r="C8887">
        <v>2852</v>
      </c>
      <c r="D8887">
        <v>37</v>
      </c>
      <c r="E8887">
        <v>79</v>
      </c>
      <c r="F8887" s="5" t="s">
        <v>16</v>
      </c>
      <c r="G8887" s="6">
        <v>45548.333333333336</v>
      </c>
      <c r="H8887" s="6">
        <v>45548.645833333336</v>
      </c>
      <c r="I8887" s="5" t="s">
        <v>1549</v>
      </c>
      <c r="J8887" s="5" t="s">
        <v>15</v>
      </c>
      <c r="K8887" s="5" t="s">
        <v>1550</v>
      </c>
    </row>
    <row r="8888" spans="1:11" x14ac:dyDescent="0.35">
      <c r="A8888" s="1">
        <v>45536</v>
      </c>
      <c r="B8888">
        <v>1938</v>
      </c>
      <c r="C8888">
        <v>2852</v>
      </c>
      <c r="D8888">
        <v>37</v>
      </c>
      <c r="E8888">
        <v>79</v>
      </c>
      <c r="F8888" s="5" t="s">
        <v>16</v>
      </c>
      <c r="G8888" s="6">
        <v>45551.333333333336</v>
      </c>
      <c r="H8888" s="6">
        <v>45551.645833333336</v>
      </c>
      <c r="I8888" s="5" t="s">
        <v>1549</v>
      </c>
      <c r="J8888" s="5" t="s">
        <v>15</v>
      </c>
      <c r="K8888" s="5" t="s">
        <v>1550</v>
      </c>
    </row>
    <row r="8889" spans="1:11" x14ac:dyDescent="0.35">
      <c r="A8889" s="1">
        <v>45536</v>
      </c>
      <c r="B8889">
        <v>1938</v>
      </c>
      <c r="C8889">
        <v>2852</v>
      </c>
      <c r="D8889">
        <v>37</v>
      </c>
      <c r="E8889">
        <v>79</v>
      </c>
      <c r="F8889" s="5" t="s">
        <v>16</v>
      </c>
      <c r="G8889" s="6">
        <v>45552.333333333336</v>
      </c>
      <c r="H8889" s="6">
        <v>45552.645833333336</v>
      </c>
      <c r="I8889" s="5" t="s">
        <v>1549</v>
      </c>
      <c r="J8889" s="5" t="s">
        <v>15</v>
      </c>
      <c r="K8889" s="5" t="s">
        <v>1550</v>
      </c>
    </row>
    <row r="8890" spans="1:11" x14ac:dyDescent="0.35">
      <c r="A8890" s="1">
        <v>45536</v>
      </c>
      <c r="B8890">
        <v>1938</v>
      </c>
      <c r="C8890">
        <v>2852</v>
      </c>
      <c r="D8890">
        <v>37</v>
      </c>
      <c r="E8890">
        <v>79</v>
      </c>
      <c r="F8890" s="5" t="s">
        <v>16</v>
      </c>
      <c r="G8890" s="6">
        <v>45553.333333333336</v>
      </c>
      <c r="H8890" s="6">
        <v>45553.645833333336</v>
      </c>
      <c r="I8890" s="5" t="s">
        <v>1549</v>
      </c>
      <c r="J8890" s="5" t="s">
        <v>15</v>
      </c>
      <c r="K8890" s="5" t="s">
        <v>1550</v>
      </c>
    </row>
    <row r="8891" spans="1:11" x14ac:dyDescent="0.35">
      <c r="A8891" s="1">
        <v>45536</v>
      </c>
      <c r="B8891">
        <v>1938</v>
      </c>
      <c r="C8891">
        <v>2852</v>
      </c>
      <c r="D8891">
        <v>37</v>
      </c>
      <c r="E8891">
        <v>79</v>
      </c>
      <c r="F8891" s="5" t="s">
        <v>16</v>
      </c>
      <c r="G8891" s="6">
        <v>45554.333333333336</v>
      </c>
      <c r="H8891" s="6">
        <v>45554.645833333336</v>
      </c>
      <c r="I8891" s="5" t="s">
        <v>1549</v>
      </c>
      <c r="J8891" s="5" t="s">
        <v>15</v>
      </c>
      <c r="K8891" s="5" t="s">
        <v>1550</v>
      </c>
    </row>
    <row r="8892" spans="1:11" x14ac:dyDescent="0.35">
      <c r="A8892" s="1">
        <v>45536</v>
      </c>
      <c r="B8892">
        <v>1938</v>
      </c>
      <c r="C8892">
        <v>2852</v>
      </c>
      <c r="D8892">
        <v>37</v>
      </c>
      <c r="E8892">
        <v>79</v>
      </c>
      <c r="F8892" s="5" t="s">
        <v>16</v>
      </c>
      <c r="G8892" s="6">
        <v>45555.333333333336</v>
      </c>
      <c r="H8892" s="6">
        <v>45555.645833333336</v>
      </c>
      <c r="I8892" s="5" t="s">
        <v>1549</v>
      </c>
      <c r="J8892" s="5" t="s">
        <v>15</v>
      </c>
      <c r="K8892" s="5" t="s">
        <v>1550</v>
      </c>
    </row>
    <row r="8893" spans="1:11" x14ac:dyDescent="0.35">
      <c r="A8893" s="1">
        <v>45536</v>
      </c>
      <c r="B8893">
        <v>1938</v>
      </c>
      <c r="C8893">
        <v>2852</v>
      </c>
      <c r="D8893">
        <v>37</v>
      </c>
      <c r="E8893">
        <v>79</v>
      </c>
      <c r="F8893" s="5" t="s">
        <v>16</v>
      </c>
      <c r="G8893" s="6">
        <v>45558.333333333336</v>
      </c>
      <c r="H8893" s="6">
        <v>45558.645833333336</v>
      </c>
      <c r="I8893" s="5" t="s">
        <v>1549</v>
      </c>
      <c r="J8893" s="5" t="s">
        <v>15</v>
      </c>
      <c r="K8893" s="5" t="s">
        <v>1550</v>
      </c>
    </row>
    <row r="8894" spans="1:11" x14ac:dyDescent="0.35">
      <c r="A8894" s="1">
        <v>45536</v>
      </c>
      <c r="B8894">
        <v>1938</v>
      </c>
      <c r="C8894">
        <v>2852</v>
      </c>
      <c r="D8894">
        <v>37</v>
      </c>
      <c r="E8894">
        <v>79</v>
      </c>
      <c r="F8894" s="5" t="s">
        <v>16</v>
      </c>
      <c r="G8894" s="6">
        <v>45559.333333333336</v>
      </c>
      <c r="H8894" s="6">
        <v>45559.645833333336</v>
      </c>
      <c r="I8894" s="5" t="s">
        <v>1549</v>
      </c>
      <c r="J8894" s="5" t="s">
        <v>15</v>
      </c>
      <c r="K8894" s="5" t="s">
        <v>1550</v>
      </c>
    </row>
    <row r="8895" spans="1:11" x14ac:dyDescent="0.35">
      <c r="A8895" s="1">
        <v>45536</v>
      </c>
      <c r="B8895">
        <v>1938</v>
      </c>
      <c r="C8895">
        <v>2852</v>
      </c>
      <c r="D8895">
        <v>37</v>
      </c>
      <c r="E8895">
        <v>79</v>
      </c>
      <c r="F8895" s="5" t="s">
        <v>16</v>
      </c>
      <c r="G8895" s="6">
        <v>45560.333333333336</v>
      </c>
      <c r="H8895" s="6">
        <v>45560.524257986108</v>
      </c>
      <c r="I8895" s="5" t="s">
        <v>1551</v>
      </c>
      <c r="J8895" s="5" t="s">
        <v>15</v>
      </c>
      <c r="K8895" s="5" t="s">
        <v>1550</v>
      </c>
    </row>
    <row r="8896" spans="1:11" x14ac:dyDescent="0.35">
      <c r="A8896" s="1">
        <v>45536</v>
      </c>
      <c r="B8896">
        <v>1939</v>
      </c>
      <c r="C8896">
        <v>2854</v>
      </c>
      <c r="D8896">
        <v>220</v>
      </c>
      <c r="E8896">
        <v>315</v>
      </c>
      <c r="F8896" s="5" t="s">
        <v>16</v>
      </c>
      <c r="G8896" s="6">
        <v>45537.333333333336</v>
      </c>
      <c r="H8896" s="6">
        <v>45537.645833333336</v>
      </c>
      <c r="I8896" s="5" t="s">
        <v>1549</v>
      </c>
      <c r="J8896" s="5" t="s">
        <v>15</v>
      </c>
      <c r="K8896" s="5" t="s">
        <v>1556</v>
      </c>
    </row>
    <row r="8897" spans="1:11" x14ac:dyDescent="0.35">
      <c r="A8897" s="1">
        <v>45536</v>
      </c>
      <c r="B8897">
        <v>1939</v>
      </c>
      <c r="C8897">
        <v>2854</v>
      </c>
      <c r="D8897">
        <v>220</v>
      </c>
      <c r="E8897">
        <v>315</v>
      </c>
      <c r="F8897" s="5" t="s">
        <v>16</v>
      </c>
      <c r="G8897" s="6">
        <v>45538.333333333336</v>
      </c>
      <c r="H8897" s="6">
        <v>45538.645833333336</v>
      </c>
      <c r="I8897" s="5" t="s">
        <v>1549</v>
      </c>
      <c r="J8897" s="5" t="s">
        <v>15</v>
      </c>
      <c r="K8897" s="5" t="s">
        <v>1556</v>
      </c>
    </row>
    <row r="8898" spans="1:11" x14ac:dyDescent="0.35">
      <c r="A8898" s="1">
        <v>45536</v>
      </c>
      <c r="B8898">
        <v>1939</v>
      </c>
      <c r="C8898">
        <v>2854</v>
      </c>
      <c r="D8898">
        <v>220</v>
      </c>
      <c r="E8898">
        <v>315</v>
      </c>
      <c r="F8898" s="5" t="s">
        <v>16</v>
      </c>
      <c r="G8898" s="6">
        <v>45539.333333333336</v>
      </c>
      <c r="H8898" s="6">
        <v>45539.645833333336</v>
      </c>
      <c r="I8898" s="5" t="s">
        <v>1549</v>
      </c>
      <c r="J8898" s="5" t="s">
        <v>15</v>
      </c>
      <c r="K8898" s="5" t="s">
        <v>1556</v>
      </c>
    </row>
    <row r="8899" spans="1:11" x14ac:dyDescent="0.35">
      <c r="A8899" s="1">
        <v>45536</v>
      </c>
      <c r="B8899">
        <v>1939</v>
      </c>
      <c r="C8899">
        <v>2854</v>
      </c>
      <c r="D8899">
        <v>220</v>
      </c>
      <c r="E8899">
        <v>315</v>
      </c>
      <c r="F8899" s="5" t="s">
        <v>16</v>
      </c>
      <c r="G8899" s="6">
        <v>45540.333333333336</v>
      </c>
      <c r="H8899" s="6">
        <v>45540.645833333336</v>
      </c>
      <c r="I8899" s="5" t="s">
        <v>1549</v>
      </c>
      <c r="J8899" s="5" t="s">
        <v>15</v>
      </c>
      <c r="K8899" s="5" t="s">
        <v>1556</v>
      </c>
    </row>
    <row r="8900" spans="1:11" x14ac:dyDescent="0.35">
      <c r="A8900" s="1">
        <v>45536</v>
      </c>
      <c r="B8900">
        <v>1939</v>
      </c>
      <c r="C8900">
        <v>2854</v>
      </c>
      <c r="D8900">
        <v>220</v>
      </c>
      <c r="E8900">
        <v>315</v>
      </c>
      <c r="F8900" s="5" t="s">
        <v>16</v>
      </c>
      <c r="G8900" s="6">
        <v>45541.333333333336</v>
      </c>
      <c r="H8900" s="6">
        <v>45541.645833333336</v>
      </c>
      <c r="I8900" s="5" t="s">
        <v>1549</v>
      </c>
      <c r="J8900" s="5" t="s">
        <v>15</v>
      </c>
      <c r="K8900" s="5" t="s">
        <v>1556</v>
      </c>
    </row>
    <row r="8901" spans="1:11" x14ac:dyDescent="0.35">
      <c r="A8901" s="1">
        <v>45536</v>
      </c>
      <c r="B8901">
        <v>1939</v>
      </c>
      <c r="C8901">
        <v>2854</v>
      </c>
      <c r="D8901">
        <v>220</v>
      </c>
      <c r="E8901">
        <v>315</v>
      </c>
      <c r="F8901" s="5" t="s">
        <v>16</v>
      </c>
      <c r="G8901" s="6">
        <v>45544.333333333336</v>
      </c>
      <c r="H8901" s="6">
        <v>45544.645833333336</v>
      </c>
      <c r="I8901" s="5" t="s">
        <v>1549</v>
      </c>
      <c r="J8901" s="5" t="s">
        <v>15</v>
      </c>
      <c r="K8901" s="5" t="s">
        <v>1556</v>
      </c>
    </row>
    <row r="8902" spans="1:11" x14ac:dyDescent="0.35">
      <c r="A8902" s="1">
        <v>45536</v>
      </c>
      <c r="B8902">
        <v>1939</v>
      </c>
      <c r="C8902">
        <v>2854</v>
      </c>
      <c r="D8902">
        <v>220</v>
      </c>
      <c r="E8902">
        <v>315</v>
      </c>
      <c r="F8902" s="5" t="s">
        <v>16</v>
      </c>
      <c r="G8902" s="6">
        <v>45545.333333333336</v>
      </c>
      <c r="H8902" s="6">
        <v>45545.645833333336</v>
      </c>
      <c r="I8902" s="5" t="s">
        <v>1549</v>
      </c>
      <c r="J8902" s="5" t="s">
        <v>15</v>
      </c>
      <c r="K8902" s="5" t="s">
        <v>1556</v>
      </c>
    </row>
    <row r="8903" spans="1:11" x14ac:dyDescent="0.35">
      <c r="A8903" s="1">
        <v>45536</v>
      </c>
      <c r="B8903">
        <v>1939</v>
      </c>
      <c r="C8903">
        <v>2854</v>
      </c>
      <c r="D8903">
        <v>220</v>
      </c>
      <c r="E8903">
        <v>315</v>
      </c>
      <c r="F8903" s="5" t="s">
        <v>16</v>
      </c>
      <c r="G8903" s="6">
        <v>45546.333333333336</v>
      </c>
      <c r="H8903" s="6">
        <v>45546.645833333336</v>
      </c>
      <c r="I8903" s="5" t="s">
        <v>1549</v>
      </c>
      <c r="J8903" s="5" t="s">
        <v>15</v>
      </c>
      <c r="K8903" s="5" t="s">
        <v>1556</v>
      </c>
    </row>
    <row r="8904" spans="1:11" x14ac:dyDescent="0.35">
      <c r="A8904" s="1">
        <v>45536</v>
      </c>
      <c r="B8904">
        <v>1939</v>
      </c>
      <c r="C8904">
        <v>2854</v>
      </c>
      <c r="D8904">
        <v>220</v>
      </c>
      <c r="E8904">
        <v>315</v>
      </c>
      <c r="F8904" s="5" t="s">
        <v>16</v>
      </c>
      <c r="G8904" s="6">
        <v>45547.333333333336</v>
      </c>
      <c r="H8904" s="6">
        <v>45547.645833333336</v>
      </c>
      <c r="I8904" s="5" t="s">
        <v>1549</v>
      </c>
      <c r="J8904" s="5" t="s">
        <v>15</v>
      </c>
      <c r="K8904" s="5" t="s">
        <v>1556</v>
      </c>
    </row>
    <row r="8905" spans="1:11" x14ac:dyDescent="0.35">
      <c r="A8905" s="1">
        <v>45536</v>
      </c>
      <c r="B8905">
        <v>1939</v>
      </c>
      <c r="C8905">
        <v>2854</v>
      </c>
      <c r="D8905">
        <v>220</v>
      </c>
      <c r="E8905">
        <v>315</v>
      </c>
      <c r="F8905" s="5" t="s">
        <v>16</v>
      </c>
      <c r="G8905" s="6">
        <v>45548.333333333336</v>
      </c>
      <c r="H8905" s="6">
        <v>45548.645833333336</v>
      </c>
      <c r="I8905" s="5" t="s">
        <v>1549</v>
      </c>
      <c r="J8905" s="5" t="s">
        <v>15</v>
      </c>
      <c r="K8905" s="5" t="s">
        <v>1556</v>
      </c>
    </row>
    <row r="8906" spans="1:11" x14ac:dyDescent="0.35">
      <c r="A8906" s="1">
        <v>45536</v>
      </c>
      <c r="B8906">
        <v>1939</v>
      </c>
      <c r="C8906">
        <v>2854</v>
      </c>
      <c r="D8906">
        <v>220</v>
      </c>
      <c r="E8906">
        <v>315</v>
      </c>
      <c r="F8906" s="5" t="s">
        <v>16</v>
      </c>
      <c r="G8906" s="6">
        <v>45551.333333333336</v>
      </c>
      <c r="H8906" s="6">
        <v>45551.645833333336</v>
      </c>
      <c r="I8906" s="5" t="s">
        <v>1549</v>
      </c>
      <c r="J8906" s="5" t="s">
        <v>15</v>
      </c>
      <c r="K8906" s="5" t="s">
        <v>1556</v>
      </c>
    </row>
    <row r="8907" spans="1:11" x14ac:dyDescent="0.35">
      <c r="A8907" s="1">
        <v>45536</v>
      </c>
      <c r="B8907">
        <v>1939</v>
      </c>
      <c r="C8907">
        <v>2854</v>
      </c>
      <c r="D8907">
        <v>220</v>
      </c>
      <c r="E8907">
        <v>315</v>
      </c>
      <c r="F8907" s="5" t="s">
        <v>16</v>
      </c>
      <c r="G8907" s="6">
        <v>45552.333333333336</v>
      </c>
      <c r="H8907" s="6">
        <v>45552.645833333336</v>
      </c>
      <c r="I8907" s="5" t="s">
        <v>1549</v>
      </c>
      <c r="J8907" s="5" t="s">
        <v>15</v>
      </c>
      <c r="K8907" s="5" t="s">
        <v>1556</v>
      </c>
    </row>
    <row r="8908" spans="1:11" x14ac:dyDescent="0.35">
      <c r="A8908" s="1">
        <v>45536</v>
      </c>
      <c r="B8908">
        <v>1939</v>
      </c>
      <c r="C8908">
        <v>2854</v>
      </c>
      <c r="D8908">
        <v>220</v>
      </c>
      <c r="E8908">
        <v>315</v>
      </c>
      <c r="F8908" s="5" t="s">
        <v>16</v>
      </c>
      <c r="G8908" s="6">
        <v>45553.333333333336</v>
      </c>
      <c r="H8908" s="6">
        <v>45553.645833333336</v>
      </c>
      <c r="I8908" s="5" t="s">
        <v>1549</v>
      </c>
      <c r="J8908" s="5" t="s">
        <v>15</v>
      </c>
      <c r="K8908" s="5" t="s">
        <v>1556</v>
      </c>
    </row>
    <row r="8909" spans="1:11" x14ac:dyDescent="0.35">
      <c r="A8909" s="1">
        <v>45536</v>
      </c>
      <c r="B8909">
        <v>1939</v>
      </c>
      <c r="C8909">
        <v>2854</v>
      </c>
      <c r="D8909">
        <v>220</v>
      </c>
      <c r="E8909">
        <v>315</v>
      </c>
      <c r="F8909" s="5" t="s">
        <v>16</v>
      </c>
      <c r="G8909" s="6">
        <v>45554.333333333336</v>
      </c>
      <c r="H8909" s="6">
        <v>45554.645833333336</v>
      </c>
      <c r="I8909" s="5" t="s">
        <v>1549</v>
      </c>
      <c r="J8909" s="5" t="s">
        <v>15</v>
      </c>
      <c r="K8909" s="5" t="s">
        <v>1556</v>
      </c>
    </row>
    <row r="8910" spans="1:11" x14ac:dyDescent="0.35">
      <c r="A8910" s="1">
        <v>45536</v>
      </c>
      <c r="B8910">
        <v>1939</v>
      </c>
      <c r="C8910">
        <v>2854</v>
      </c>
      <c r="D8910">
        <v>220</v>
      </c>
      <c r="E8910">
        <v>315</v>
      </c>
      <c r="F8910" s="5" t="s">
        <v>16</v>
      </c>
      <c r="G8910" s="6">
        <v>45555.333333333336</v>
      </c>
      <c r="H8910" s="6">
        <v>45555.361073055552</v>
      </c>
      <c r="I8910" s="5" t="s">
        <v>1557</v>
      </c>
      <c r="J8910" s="5" t="s">
        <v>15</v>
      </c>
      <c r="K8910" s="5" t="s">
        <v>1556</v>
      </c>
    </row>
    <row r="8911" spans="1:11" x14ac:dyDescent="0.35">
      <c r="A8911" s="1">
        <v>45536</v>
      </c>
      <c r="B8911">
        <v>1941</v>
      </c>
      <c r="C8911">
        <v>2858</v>
      </c>
      <c r="D8911">
        <v>216</v>
      </c>
      <c r="E8911">
        <v>309</v>
      </c>
      <c r="F8911" s="5" t="s">
        <v>19</v>
      </c>
      <c r="G8911" s="6">
        <v>45537.375</v>
      </c>
      <c r="H8911" s="6">
        <v>45537.708333333336</v>
      </c>
      <c r="I8911" s="5" t="s">
        <v>1546</v>
      </c>
      <c r="J8911" s="5" t="s">
        <v>20</v>
      </c>
      <c r="K8911" s="5" t="s">
        <v>1552</v>
      </c>
    </row>
    <row r="8912" spans="1:11" x14ac:dyDescent="0.35">
      <c r="A8912" s="1">
        <v>45536</v>
      </c>
      <c r="B8912">
        <v>1941</v>
      </c>
      <c r="C8912">
        <v>2858</v>
      </c>
      <c r="D8912">
        <v>216</v>
      </c>
      <c r="E8912">
        <v>309</v>
      </c>
      <c r="F8912" s="5" t="s">
        <v>19</v>
      </c>
      <c r="G8912" s="6">
        <v>45538.375</v>
      </c>
      <c r="H8912" s="6">
        <v>45538.708333333336</v>
      </c>
      <c r="I8912" s="5" t="s">
        <v>1546</v>
      </c>
      <c r="J8912" s="5" t="s">
        <v>20</v>
      </c>
      <c r="K8912" s="5" t="s">
        <v>1552</v>
      </c>
    </row>
    <row r="8913" spans="1:11" x14ac:dyDescent="0.35">
      <c r="A8913" s="1">
        <v>45536</v>
      </c>
      <c r="B8913">
        <v>1941</v>
      </c>
      <c r="C8913">
        <v>2858</v>
      </c>
      <c r="D8913">
        <v>216</v>
      </c>
      <c r="E8913">
        <v>309</v>
      </c>
      <c r="F8913" s="5" t="s">
        <v>19</v>
      </c>
      <c r="G8913" s="6">
        <v>45539.375</v>
      </c>
      <c r="H8913" s="6">
        <v>45539.708333333336</v>
      </c>
      <c r="I8913" s="5" t="s">
        <v>1546</v>
      </c>
      <c r="J8913" s="5" t="s">
        <v>20</v>
      </c>
      <c r="K8913" s="5" t="s">
        <v>1552</v>
      </c>
    </row>
    <row r="8914" spans="1:11" x14ac:dyDescent="0.35">
      <c r="A8914" s="1">
        <v>45536</v>
      </c>
      <c r="B8914">
        <v>1941</v>
      </c>
      <c r="C8914">
        <v>2858</v>
      </c>
      <c r="D8914">
        <v>216</v>
      </c>
      <c r="E8914">
        <v>309</v>
      </c>
      <c r="F8914" s="5" t="s">
        <v>19</v>
      </c>
      <c r="G8914" s="6">
        <v>45540.375</v>
      </c>
      <c r="H8914" s="6">
        <v>45540.708333333336</v>
      </c>
      <c r="I8914" s="5" t="s">
        <v>1546</v>
      </c>
      <c r="J8914" s="5" t="s">
        <v>20</v>
      </c>
      <c r="K8914" s="5" t="s">
        <v>1552</v>
      </c>
    </row>
    <row r="8915" spans="1:11" x14ac:dyDescent="0.35">
      <c r="A8915" s="1">
        <v>45536</v>
      </c>
      <c r="B8915">
        <v>1941</v>
      </c>
      <c r="C8915">
        <v>2858</v>
      </c>
      <c r="D8915">
        <v>216</v>
      </c>
      <c r="E8915">
        <v>309</v>
      </c>
      <c r="F8915" s="5" t="s">
        <v>19</v>
      </c>
      <c r="G8915" s="6">
        <v>45541.375</v>
      </c>
      <c r="H8915" s="6">
        <v>45541.708333333336</v>
      </c>
      <c r="I8915" s="5" t="s">
        <v>1546</v>
      </c>
      <c r="J8915" s="5" t="s">
        <v>20</v>
      </c>
      <c r="K8915" s="5" t="s">
        <v>1552</v>
      </c>
    </row>
    <row r="8916" spans="1:11" x14ac:dyDescent="0.35">
      <c r="A8916" s="1">
        <v>45536</v>
      </c>
      <c r="B8916">
        <v>1941</v>
      </c>
      <c r="C8916">
        <v>2858</v>
      </c>
      <c r="D8916">
        <v>216</v>
      </c>
      <c r="E8916">
        <v>309</v>
      </c>
      <c r="F8916" s="5" t="s">
        <v>19</v>
      </c>
      <c r="G8916" s="6">
        <v>45544.375</v>
      </c>
      <c r="H8916" s="6">
        <v>45544.708333333336</v>
      </c>
      <c r="I8916" s="5" t="s">
        <v>1546</v>
      </c>
      <c r="J8916" s="5" t="s">
        <v>20</v>
      </c>
      <c r="K8916" s="5" t="s">
        <v>1552</v>
      </c>
    </row>
    <row r="8917" spans="1:11" x14ac:dyDescent="0.35">
      <c r="A8917" s="1">
        <v>45536</v>
      </c>
      <c r="B8917">
        <v>1941</v>
      </c>
      <c r="C8917">
        <v>2858</v>
      </c>
      <c r="D8917">
        <v>216</v>
      </c>
      <c r="E8917">
        <v>309</v>
      </c>
      <c r="F8917" s="5" t="s">
        <v>19</v>
      </c>
      <c r="G8917" s="6">
        <v>45545.375</v>
      </c>
      <c r="H8917" s="6">
        <v>45545.708333333336</v>
      </c>
      <c r="I8917" s="5" t="s">
        <v>1546</v>
      </c>
      <c r="J8917" s="5" t="s">
        <v>20</v>
      </c>
      <c r="K8917" s="5" t="s">
        <v>1552</v>
      </c>
    </row>
    <row r="8918" spans="1:11" x14ac:dyDescent="0.35">
      <c r="A8918" s="1">
        <v>45536</v>
      </c>
      <c r="B8918">
        <v>1941</v>
      </c>
      <c r="C8918">
        <v>2858</v>
      </c>
      <c r="D8918">
        <v>216</v>
      </c>
      <c r="E8918">
        <v>309</v>
      </c>
      <c r="F8918" s="5" t="s">
        <v>19</v>
      </c>
      <c r="G8918" s="6">
        <v>45546.375</v>
      </c>
      <c r="H8918" s="6">
        <v>45546.708333333336</v>
      </c>
      <c r="I8918" s="5" t="s">
        <v>1546</v>
      </c>
      <c r="J8918" s="5" t="s">
        <v>20</v>
      </c>
      <c r="K8918" s="5" t="s">
        <v>1552</v>
      </c>
    </row>
    <row r="8919" spans="1:11" x14ac:dyDescent="0.35">
      <c r="A8919" s="1">
        <v>45536</v>
      </c>
      <c r="B8919">
        <v>1941</v>
      </c>
      <c r="C8919">
        <v>2858</v>
      </c>
      <c r="D8919">
        <v>216</v>
      </c>
      <c r="E8919">
        <v>309</v>
      </c>
      <c r="F8919" s="5" t="s">
        <v>19</v>
      </c>
      <c r="G8919" s="6">
        <v>45547.375</v>
      </c>
      <c r="H8919" s="6">
        <v>45547.708333333336</v>
      </c>
      <c r="I8919" s="5" t="s">
        <v>1546</v>
      </c>
      <c r="J8919" s="5" t="s">
        <v>20</v>
      </c>
      <c r="K8919" s="5" t="s">
        <v>1552</v>
      </c>
    </row>
    <row r="8920" spans="1:11" x14ac:dyDescent="0.35">
      <c r="A8920" s="1">
        <v>45536</v>
      </c>
      <c r="B8920">
        <v>1941</v>
      </c>
      <c r="C8920">
        <v>2858</v>
      </c>
      <c r="D8920">
        <v>216</v>
      </c>
      <c r="E8920">
        <v>309</v>
      </c>
      <c r="F8920" s="5" t="s">
        <v>19</v>
      </c>
      <c r="G8920" s="6">
        <v>45548.375</v>
      </c>
      <c r="H8920" s="6">
        <v>45548.708333333336</v>
      </c>
      <c r="I8920" s="5" t="s">
        <v>1546</v>
      </c>
      <c r="J8920" s="5" t="s">
        <v>20</v>
      </c>
      <c r="K8920" s="5" t="s">
        <v>1552</v>
      </c>
    </row>
    <row r="8921" spans="1:11" x14ac:dyDescent="0.35">
      <c r="A8921" s="1">
        <v>45536</v>
      </c>
      <c r="B8921">
        <v>1941</v>
      </c>
      <c r="C8921">
        <v>2858</v>
      </c>
      <c r="D8921">
        <v>216</v>
      </c>
      <c r="E8921">
        <v>309</v>
      </c>
      <c r="F8921" s="5" t="s">
        <v>19</v>
      </c>
      <c r="G8921" s="6">
        <v>45551.375</v>
      </c>
      <c r="H8921" s="6">
        <v>45551.708333333336</v>
      </c>
      <c r="I8921" s="5" t="s">
        <v>1546</v>
      </c>
      <c r="J8921" s="5" t="s">
        <v>20</v>
      </c>
      <c r="K8921" s="5" t="s">
        <v>1552</v>
      </c>
    </row>
    <row r="8922" spans="1:11" x14ac:dyDescent="0.35">
      <c r="A8922" s="1">
        <v>45536</v>
      </c>
      <c r="B8922">
        <v>1941</v>
      </c>
      <c r="C8922">
        <v>2858</v>
      </c>
      <c r="D8922">
        <v>216</v>
      </c>
      <c r="E8922">
        <v>309</v>
      </c>
      <c r="F8922" s="5" t="s">
        <v>19</v>
      </c>
      <c r="G8922" s="6">
        <v>45552.375</v>
      </c>
      <c r="H8922" s="6">
        <v>45552.708333333336</v>
      </c>
      <c r="I8922" s="5" t="s">
        <v>1546</v>
      </c>
      <c r="J8922" s="5" t="s">
        <v>20</v>
      </c>
      <c r="K8922" s="5" t="s">
        <v>1552</v>
      </c>
    </row>
    <row r="8923" spans="1:11" x14ac:dyDescent="0.35">
      <c r="A8923" s="1">
        <v>45536</v>
      </c>
      <c r="B8923">
        <v>1941</v>
      </c>
      <c r="C8923">
        <v>2858</v>
      </c>
      <c r="D8923">
        <v>216</v>
      </c>
      <c r="E8923">
        <v>309</v>
      </c>
      <c r="F8923" s="5" t="s">
        <v>19</v>
      </c>
      <c r="G8923" s="6">
        <v>45553.375</v>
      </c>
      <c r="H8923" s="6">
        <v>45553.708333333336</v>
      </c>
      <c r="I8923" s="5" t="s">
        <v>1546</v>
      </c>
      <c r="J8923" s="5" t="s">
        <v>20</v>
      </c>
      <c r="K8923" s="5" t="s">
        <v>1552</v>
      </c>
    </row>
    <row r="8924" spans="1:11" x14ac:dyDescent="0.35">
      <c r="A8924" s="1">
        <v>45536</v>
      </c>
      <c r="B8924">
        <v>1941</v>
      </c>
      <c r="C8924">
        <v>2858</v>
      </c>
      <c r="D8924">
        <v>216</v>
      </c>
      <c r="E8924">
        <v>309</v>
      </c>
      <c r="F8924" s="5" t="s">
        <v>19</v>
      </c>
      <c r="G8924" s="6">
        <v>45554.375</v>
      </c>
      <c r="H8924" s="6">
        <v>45554.708333333336</v>
      </c>
      <c r="I8924" s="5" t="s">
        <v>1546</v>
      </c>
      <c r="J8924" s="5" t="s">
        <v>20</v>
      </c>
      <c r="K8924" s="5" t="s">
        <v>1552</v>
      </c>
    </row>
    <row r="8925" spans="1:11" x14ac:dyDescent="0.35">
      <c r="A8925" s="1">
        <v>45536</v>
      </c>
      <c r="B8925">
        <v>1941</v>
      </c>
      <c r="C8925">
        <v>2858</v>
      </c>
      <c r="D8925">
        <v>216</v>
      </c>
      <c r="E8925">
        <v>309</v>
      </c>
      <c r="F8925" s="5" t="s">
        <v>19</v>
      </c>
      <c r="G8925" s="6">
        <v>45555.375</v>
      </c>
      <c r="H8925" s="6">
        <v>45555.708333333336</v>
      </c>
      <c r="I8925" s="5" t="s">
        <v>1546</v>
      </c>
      <c r="J8925" s="5" t="s">
        <v>20</v>
      </c>
      <c r="K8925" s="5" t="s">
        <v>1552</v>
      </c>
    </row>
    <row r="8926" spans="1:11" x14ac:dyDescent="0.35">
      <c r="A8926" s="1">
        <v>45536</v>
      </c>
      <c r="B8926">
        <v>1941</v>
      </c>
      <c r="C8926">
        <v>2858</v>
      </c>
      <c r="D8926">
        <v>216</v>
      </c>
      <c r="E8926">
        <v>309</v>
      </c>
      <c r="F8926" s="5" t="s">
        <v>19</v>
      </c>
      <c r="G8926" s="6">
        <v>45558.375</v>
      </c>
      <c r="H8926" s="6">
        <v>45558.708333333336</v>
      </c>
      <c r="I8926" s="5" t="s">
        <v>1546</v>
      </c>
      <c r="J8926" s="5" t="s">
        <v>20</v>
      </c>
      <c r="K8926" s="5" t="s">
        <v>1552</v>
      </c>
    </row>
    <row r="8927" spans="1:11" x14ac:dyDescent="0.35">
      <c r="A8927" s="1">
        <v>45536</v>
      </c>
      <c r="B8927">
        <v>1941</v>
      </c>
      <c r="C8927">
        <v>2858</v>
      </c>
      <c r="D8927">
        <v>216</v>
      </c>
      <c r="E8927">
        <v>309</v>
      </c>
      <c r="F8927" s="5" t="s">
        <v>19</v>
      </c>
      <c r="G8927" s="6">
        <v>45559.375</v>
      </c>
      <c r="H8927" s="6">
        <v>45559.708333333336</v>
      </c>
      <c r="I8927" s="5" t="s">
        <v>1546</v>
      </c>
      <c r="J8927" s="5" t="s">
        <v>20</v>
      </c>
      <c r="K8927" s="5" t="s">
        <v>1552</v>
      </c>
    </row>
    <row r="8928" spans="1:11" x14ac:dyDescent="0.35">
      <c r="A8928" s="1">
        <v>45536</v>
      </c>
      <c r="B8928">
        <v>1941</v>
      </c>
      <c r="C8928">
        <v>2858</v>
      </c>
      <c r="D8928">
        <v>216</v>
      </c>
      <c r="E8928">
        <v>309</v>
      </c>
      <c r="F8928" s="5" t="s">
        <v>19</v>
      </c>
      <c r="G8928" s="6">
        <v>45565.375</v>
      </c>
      <c r="H8928" s="6">
        <v>45565.555722881945</v>
      </c>
      <c r="I8928" s="5" t="s">
        <v>1553</v>
      </c>
      <c r="J8928" s="5" t="s">
        <v>20</v>
      </c>
      <c r="K8928" s="5" t="s">
        <v>1552</v>
      </c>
    </row>
    <row r="8929" spans="1:11" x14ac:dyDescent="0.35">
      <c r="A8929" s="1">
        <v>45536</v>
      </c>
      <c r="B8929">
        <v>1942</v>
      </c>
      <c r="C8929">
        <v>2859</v>
      </c>
      <c r="D8929">
        <v>48</v>
      </c>
      <c r="E8929">
        <v>98</v>
      </c>
      <c r="F8929" s="5" t="s">
        <v>19</v>
      </c>
      <c r="G8929" s="6">
        <v>45537.375</v>
      </c>
      <c r="H8929" s="6">
        <v>45537.708333333336</v>
      </c>
      <c r="I8929" s="5" t="s">
        <v>1546</v>
      </c>
      <c r="J8929" s="5" t="s">
        <v>20</v>
      </c>
      <c r="K8929" s="5" t="s">
        <v>1560</v>
      </c>
    </row>
    <row r="8930" spans="1:11" x14ac:dyDescent="0.35">
      <c r="A8930" s="1">
        <v>45536</v>
      </c>
      <c r="B8930">
        <v>1942</v>
      </c>
      <c r="C8930">
        <v>2859</v>
      </c>
      <c r="D8930">
        <v>48</v>
      </c>
      <c r="E8930">
        <v>98</v>
      </c>
      <c r="F8930" s="5" t="s">
        <v>19</v>
      </c>
      <c r="G8930" s="6">
        <v>45538.375</v>
      </c>
      <c r="H8930" s="6">
        <v>45538.708333333336</v>
      </c>
      <c r="I8930" s="5" t="s">
        <v>1546</v>
      </c>
      <c r="J8930" s="5" t="s">
        <v>20</v>
      </c>
      <c r="K8930" s="5" t="s">
        <v>1560</v>
      </c>
    </row>
    <row r="8931" spans="1:11" x14ac:dyDescent="0.35">
      <c r="A8931" s="1">
        <v>45536</v>
      </c>
      <c r="B8931">
        <v>1942</v>
      </c>
      <c r="C8931">
        <v>2859</v>
      </c>
      <c r="D8931">
        <v>48</v>
      </c>
      <c r="E8931">
        <v>98</v>
      </c>
      <c r="F8931" s="5" t="s">
        <v>19</v>
      </c>
      <c r="G8931" s="6">
        <v>45539.375</v>
      </c>
      <c r="H8931" s="6">
        <v>45539.708333333336</v>
      </c>
      <c r="I8931" s="5" t="s">
        <v>1546</v>
      </c>
      <c r="J8931" s="5" t="s">
        <v>20</v>
      </c>
      <c r="K8931" s="5" t="s">
        <v>1560</v>
      </c>
    </row>
    <row r="8932" spans="1:11" x14ac:dyDescent="0.35">
      <c r="A8932" s="1">
        <v>45536</v>
      </c>
      <c r="B8932">
        <v>1942</v>
      </c>
      <c r="C8932">
        <v>2859</v>
      </c>
      <c r="D8932">
        <v>48</v>
      </c>
      <c r="E8932">
        <v>98</v>
      </c>
      <c r="F8932" s="5" t="s">
        <v>19</v>
      </c>
      <c r="G8932" s="6">
        <v>45540.375</v>
      </c>
      <c r="H8932" s="6">
        <v>45540.708333333336</v>
      </c>
      <c r="I8932" s="5" t="s">
        <v>1546</v>
      </c>
      <c r="J8932" s="5" t="s">
        <v>20</v>
      </c>
      <c r="K8932" s="5" t="s">
        <v>1560</v>
      </c>
    </row>
    <row r="8933" spans="1:11" x14ac:dyDescent="0.35">
      <c r="A8933" s="1">
        <v>45536</v>
      </c>
      <c r="B8933">
        <v>1942</v>
      </c>
      <c r="C8933">
        <v>2859</v>
      </c>
      <c r="D8933">
        <v>48</v>
      </c>
      <c r="E8933">
        <v>98</v>
      </c>
      <c r="F8933" s="5" t="s">
        <v>19</v>
      </c>
      <c r="G8933" s="6">
        <v>45541.375</v>
      </c>
      <c r="H8933" s="6">
        <v>45541.708333333336</v>
      </c>
      <c r="I8933" s="5" t="s">
        <v>1546</v>
      </c>
      <c r="J8933" s="5" t="s">
        <v>20</v>
      </c>
      <c r="K8933" s="5" t="s">
        <v>1560</v>
      </c>
    </row>
    <row r="8934" spans="1:11" x14ac:dyDescent="0.35">
      <c r="A8934" s="1">
        <v>45536</v>
      </c>
      <c r="B8934">
        <v>1942</v>
      </c>
      <c r="C8934">
        <v>2859</v>
      </c>
      <c r="D8934">
        <v>48</v>
      </c>
      <c r="E8934">
        <v>98</v>
      </c>
      <c r="F8934" s="5" t="s">
        <v>19</v>
      </c>
      <c r="G8934" s="6">
        <v>45544.375</v>
      </c>
      <c r="H8934" s="6">
        <v>45544.708333333336</v>
      </c>
      <c r="I8934" s="5" t="s">
        <v>1546</v>
      </c>
      <c r="J8934" s="5" t="s">
        <v>20</v>
      </c>
      <c r="K8934" s="5" t="s">
        <v>1560</v>
      </c>
    </row>
    <row r="8935" spans="1:11" x14ac:dyDescent="0.35">
      <c r="A8935" s="1">
        <v>45536</v>
      </c>
      <c r="B8935">
        <v>1942</v>
      </c>
      <c r="C8935">
        <v>2859</v>
      </c>
      <c r="D8935">
        <v>48</v>
      </c>
      <c r="E8935">
        <v>98</v>
      </c>
      <c r="F8935" s="5" t="s">
        <v>19</v>
      </c>
      <c r="G8935" s="6">
        <v>45545.375</v>
      </c>
      <c r="H8935" s="6">
        <v>45545.708333333336</v>
      </c>
      <c r="I8935" s="5" t="s">
        <v>1546</v>
      </c>
      <c r="J8935" s="5" t="s">
        <v>20</v>
      </c>
      <c r="K8935" s="5" t="s">
        <v>1560</v>
      </c>
    </row>
    <row r="8936" spans="1:11" x14ac:dyDescent="0.35">
      <c r="A8936" s="1">
        <v>45536</v>
      </c>
      <c r="B8936">
        <v>1942</v>
      </c>
      <c r="C8936">
        <v>2859</v>
      </c>
      <c r="D8936">
        <v>48</v>
      </c>
      <c r="E8936">
        <v>98</v>
      </c>
      <c r="F8936" s="5" t="s">
        <v>19</v>
      </c>
      <c r="G8936" s="6">
        <v>45546.375</v>
      </c>
      <c r="H8936" s="6">
        <v>45546.708333333336</v>
      </c>
      <c r="I8936" s="5" t="s">
        <v>1546</v>
      </c>
      <c r="J8936" s="5" t="s">
        <v>20</v>
      </c>
      <c r="K8936" s="5" t="s">
        <v>1560</v>
      </c>
    </row>
    <row r="8937" spans="1:11" x14ac:dyDescent="0.35">
      <c r="A8937" s="1">
        <v>45536</v>
      </c>
      <c r="B8937">
        <v>1942</v>
      </c>
      <c r="C8937">
        <v>2859</v>
      </c>
      <c r="D8937">
        <v>48</v>
      </c>
      <c r="E8937">
        <v>98</v>
      </c>
      <c r="F8937" s="5" t="s">
        <v>19</v>
      </c>
      <c r="G8937" s="6">
        <v>45547.375</v>
      </c>
      <c r="H8937" s="6">
        <v>45547.708333333336</v>
      </c>
      <c r="I8937" s="5" t="s">
        <v>1546</v>
      </c>
      <c r="J8937" s="5" t="s">
        <v>20</v>
      </c>
      <c r="K8937" s="5" t="s">
        <v>1560</v>
      </c>
    </row>
    <row r="8938" spans="1:11" x14ac:dyDescent="0.35">
      <c r="A8938" s="1">
        <v>45536</v>
      </c>
      <c r="B8938">
        <v>1942</v>
      </c>
      <c r="C8938">
        <v>2859</v>
      </c>
      <c r="D8938">
        <v>48</v>
      </c>
      <c r="E8938">
        <v>98</v>
      </c>
      <c r="F8938" s="5" t="s">
        <v>19</v>
      </c>
      <c r="G8938" s="6">
        <v>45548.375</v>
      </c>
      <c r="H8938" s="6">
        <v>45548.708333333336</v>
      </c>
      <c r="I8938" s="5" t="s">
        <v>1546</v>
      </c>
      <c r="J8938" s="5" t="s">
        <v>20</v>
      </c>
      <c r="K8938" s="5" t="s">
        <v>1560</v>
      </c>
    </row>
    <row r="8939" spans="1:11" x14ac:dyDescent="0.35">
      <c r="A8939" s="1">
        <v>45536</v>
      </c>
      <c r="B8939">
        <v>1942</v>
      </c>
      <c r="C8939">
        <v>2859</v>
      </c>
      <c r="D8939">
        <v>48</v>
      </c>
      <c r="E8939">
        <v>98</v>
      </c>
      <c r="F8939" s="5" t="s">
        <v>19</v>
      </c>
      <c r="G8939" s="6">
        <v>45551.375</v>
      </c>
      <c r="H8939" s="6">
        <v>45551.708333333336</v>
      </c>
      <c r="I8939" s="5" t="s">
        <v>1546</v>
      </c>
      <c r="J8939" s="5" t="s">
        <v>20</v>
      </c>
      <c r="K8939" s="5" t="s">
        <v>1560</v>
      </c>
    </row>
    <row r="8940" spans="1:11" x14ac:dyDescent="0.35">
      <c r="A8940" s="1">
        <v>45536</v>
      </c>
      <c r="B8940">
        <v>1942</v>
      </c>
      <c r="C8940">
        <v>2859</v>
      </c>
      <c r="D8940">
        <v>48</v>
      </c>
      <c r="E8940">
        <v>98</v>
      </c>
      <c r="F8940" s="5" t="s">
        <v>19</v>
      </c>
      <c r="G8940" s="6">
        <v>45552.375</v>
      </c>
      <c r="H8940" s="6">
        <v>45552.708333333336</v>
      </c>
      <c r="I8940" s="5" t="s">
        <v>1546</v>
      </c>
      <c r="J8940" s="5" t="s">
        <v>20</v>
      </c>
      <c r="K8940" s="5" t="s">
        <v>1560</v>
      </c>
    </row>
    <row r="8941" spans="1:11" x14ac:dyDescent="0.35">
      <c r="A8941" s="1">
        <v>45536</v>
      </c>
      <c r="B8941">
        <v>1942</v>
      </c>
      <c r="C8941">
        <v>2859</v>
      </c>
      <c r="D8941">
        <v>48</v>
      </c>
      <c r="E8941">
        <v>98</v>
      </c>
      <c r="F8941" s="5" t="s">
        <v>19</v>
      </c>
      <c r="G8941" s="6">
        <v>45553.375</v>
      </c>
      <c r="H8941" s="6">
        <v>45553.708333333336</v>
      </c>
      <c r="I8941" s="5" t="s">
        <v>1546</v>
      </c>
      <c r="J8941" s="5" t="s">
        <v>20</v>
      </c>
      <c r="K8941" s="5" t="s">
        <v>1560</v>
      </c>
    </row>
    <row r="8942" spans="1:11" x14ac:dyDescent="0.35">
      <c r="A8942" s="1">
        <v>45536</v>
      </c>
      <c r="B8942">
        <v>1942</v>
      </c>
      <c r="C8942">
        <v>2859</v>
      </c>
      <c r="D8942">
        <v>48</v>
      </c>
      <c r="E8942">
        <v>98</v>
      </c>
      <c r="F8942" s="5" t="s">
        <v>19</v>
      </c>
      <c r="G8942" s="6">
        <v>45554.375</v>
      </c>
      <c r="H8942" s="6">
        <v>45554.708333333336</v>
      </c>
      <c r="I8942" s="5" t="s">
        <v>1546</v>
      </c>
      <c r="J8942" s="5" t="s">
        <v>20</v>
      </c>
      <c r="K8942" s="5" t="s">
        <v>1560</v>
      </c>
    </row>
    <row r="8943" spans="1:11" x14ac:dyDescent="0.35">
      <c r="A8943" s="1">
        <v>45536</v>
      </c>
      <c r="B8943">
        <v>1942</v>
      </c>
      <c r="C8943">
        <v>2859</v>
      </c>
      <c r="D8943">
        <v>48</v>
      </c>
      <c r="E8943">
        <v>98</v>
      </c>
      <c r="F8943" s="5" t="s">
        <v>19</v>
      </c>
      <c r="G8943" s="6">
        <v>45565.375</v>
      </c>
      <c r="H8943" s="6">
        <v>45565.386244976849</v>
      </c>
      <c r="I8943" s="5" t="s">
        <v>1561</v>
      </c>
      <c r="J8943" s="5" t="s">
        <v>20</v>
      </c>
      <c r="K8943" s="5" t="s">
        <v>1560</v>
      </c>
    </row>
    <row r="8944" spans="1:11" x14ac:dyDescent="0.35">
      <c r="A8944" s="1">
        <v>45536</v>
      </c>
      <c r="B8944">
        <v>1944</v>
      </c>
      <c r="C8944">
        <v>2864</v>
      </c>
      <c r="D8944">
        <v>260</v>
      </c>
      <c r="E8944">
        <v>364</v>
      </c>
      <c r="F8944" s="5" t="s">
        <v>14</v>
      </c>
      <c r="G8944" s="6">
        <v>45539.8125</v>
      </c>
      <c r="H8944" s="6">
        <v>45540.3125</v>
      </c>
      <c r="I8944" s="5" t="s">
        <v>1554</v>
      </c>
      <c r="J8944" s="5" t="s">
        <v>15</v>
      </c>
      <c r="K8944" s="5" t="s">
        <v>1550</v>
      </c>
    </row>
    <row r="8945" spans="1:11" x14ac:dyDescent="0.35">
      <c r="A8945" s="1">
        <v>45536</v>
      </c>
      <c r="B8945">
        <v>1944</v>
      </c>
      <c r="C8945">
        <v>2864</v>
      </c>
      <c r="D8945">
        <v>260</v>
      </c>
      <c r="E8945">
        <v>364</v>
      </c>
      <c r="F8945" s="5" t="s">
        <v>14</v>
      </c>
      <c r="G8945" s="6">
        <v>45540.8125</v>
      </c>
      <c r="H8945" s="6">
        <v>45541.3125</v>
      </c>
      <c r="I8945" s="5" t="s">
        <v>1554</v>
      </c>
      <c r="J8945" s="5" t="s">
        <v>15</v>
      </c>
      <c r="K8945" s="5" t="s">
        <v>1550</v>
      </c>
    </row>
    <row r="8946" spans="1:11" x14ac:dyDescent="0.35">
      <c r="A8946" s="1">
        <v>45536</v>
      </c>
      <c r="B8946">
        <v>1944</v>
      </c>
      <c r="C8946">
        <v>2864</v>
      </c>
      <c r="D8946">
        <v>260</v>
      </c>
      <c r="E8946">
        <v>364</v>
      </c>
      <c r="F8946" s="5" t="s">
        <v>14</v>
      </c>
      <c r="G8946" s="6">
        <v>45546.8125</v>
      </c>
      <c r="H8946" s="6">
        <v>45547.3125</v>
      </c>
      <c r="I8946" s="5" t="s">
        <v>1554</v>
      </c>
      <c r="J8946" s="5" t="s">
        <v>15</v>
      </c>
      <c r="K8946" s="5" t="s">
        <v>1550</v>
      </c>
    </row>
    <row r="8947" spans="1:11" x14ac:dyDescent="0.35">
      <c r="A8947" s="1">
        <v>45536</v>
      </c>
      <c r="B8947">
        <v>1944</v>
      </c>
      <c r="C8947">
        <v>2864</v>
      </c>
      <c r="D8947">
        <v>260</v>
      </c>
      <c r="E8947">
        <v>364</v>
      </c>
      <c r="F8947" s="5" t="s">
        <v>14</v>
      </c>
      <c r="G8947" s="6">
        <v>45547.8125</v>
      </c>
      <c r="H8947" s="6">
        <v>45548.3125</v>
      </c>
      <c r="I8947" s="5" t="s">
        <v>1554</v>
      </c>
      <c r="J8947" s="5" t="s">
        <v>15</v>
      </c>
      <c r="K8947" s="5" t="s">
        <v>1550</v>
      </c>
    </row>
    <row r="8948" spans="1:11" x14ac:dyDescent="0.35">
      <c r="A8948" s="1">
        <v>45536</v>
      </c>
      <c r="B8948">
        <v>1944</v>
      </c>
      <c r="C8948">
        <v>2864</v>
      </c>
      <c r="D8948">
        <v>260</v>
      </c>
      <c r="E8948">
        <v>364</v>
      </c>
      <c r="F8948" s="5" t="s">
        <v>14</v>
      </c>
      <c r="G8948" s="6">
        <v>45553.8125</v>
      </c>
      <c r="H8948" s="6">
        <v>45554.3125</v>
      </c>
      <c r="I8948" s="5" t="s">
        <v>1554</v>
      </c>
      <c r="J8948" s="5" t="s">
        <v>15</v>
      </c>
      <c r="K8948" s="5" t="s">
        <v>1550</v>
      </c>
    </row>
    <row r="8949" spans="1:11" x14ac:dyDescent="0.35">
      <c r="A8949" s="1">
        <v>45536</v>
      </c>
      <c r="B8949">
        <v>1944</v>
      </c>
      <c r="C8949">
        <v>2864</v>
      </c>
      <c r="D8949">
        <v>260</v>
      </c>
      <c r="E8949">
        <v>364</v>
      </c>
      <c r="F8949" s="5" t="s">
        <v>14</v>
      </c>
      <c r="G8949" s="6">
        <v>45554.8125</v>
      </c>
      <c r="H8949" s="6">
        <v>45555.3125</v>
      </c>
      <c r="I8949" s="5" t="s">
        <v>1554</v>
      </c>
      <c r="J8949" s="5" t="s">
        <v>15</v>
      </c>
      <c r="K8949" s="5" t="s">
        <v>1550</v>
      </c>
    </row>
    <row r="8950" spans="1:11" x14ac:dyDescent="0.35">
      <c r="A8950" s="1">
        <v>45536</v>
      </c>
      <c r="B8950">
        <v>1944</v>
      </c>
      <c r="C8950">
        <v>2864</v>
      </c>
      <c r="D8950">
        <v>260</v>
      </c>
      <c r="E8950">
        <v>364</v>
      </c>
      <c r="F8950" s="5" t="s">
        <v>14</v>
      </c>
      <c r="G8950" s="6">
        <v>45560.8125</v>
      </c>
      <c r="H8950" s="6">
        <v>45561.3125</v>
      </c>
      <c r="I8950" s="5" t="s">
        <v>1554</v>
      </c>
      <c r="J8950" s="5" t="s">
        <v>15</v>
      </c>
      <c r="K8950" s="5" t="s">
        <v>1550</v>
      </c>
    </row>
    <row r="8951" spans="1:11" x14ac:dyDescent="0.35">
      <c r="A8951" s="1">
        <v>45536</v>
      </c>
      <c r="B8951">
        <v>1944</v>
      </c>
      <c r="C8951">
        <v>2864</v>
      </c>
      <c r="D8951">
        <v>260</v>
      </c>
      <c r="E8951">
        <v>364</v>
      </c>
      <c r="F8951" s="5" t="s">
        <v>14</v>
      </c>
      <c r="G8951" s="6">
        <v>45561.8125</v>
      </c>
      <c r="H8951" s="6">
        <v>45562.3125</v>
      </c>
      <c r="I8951" s="5" t="s">
        <v>1554</v>
      </c>
      <c r="J8951" s="5" t="s">
        <v>15</v>
      </c>
      <c r="K8951" s="5" t="s">
        <v>1550</v>
      </c>
    </row>
    <row r="8952" spans="1:11" x14ac:dyDescent="0.35">
      <c r="A8952" s="1">
        <v>45536</v>
      </c>
      <c r="B8952">
        <v>1944</v>
      </c>
      <c r="C8952">
        <v>2864</v>
      </c>
      <c r="D8952">
        <v>260</v>
      </c>
      <c r="E8952">
        <v>364</v>
      </c>
      <c r="F8952" s="5" t="s">
        <v>14</v>
      </c>
      <c r="G8952" s="6">
        <v>45561.8125</v>
      </c>
      <c r="H8952" s="6">
        <v>45563.315924652779</v>
      </c>
      <c r="I8952" s="5" t="s">
        <v>1555</v>
      </c>
      <c r="J8952" s="5" t="s">
        <v>15</v>
      </c>
      <c r="K8952" s="5" t="s">
        <v>1550</v>
      </c>
    </row>
    <row r="8953" spans="1:11" x14ac:dyDescent="0.35">
      <c r="A8953" s="1">
        <v>45536</v>
      </c>
      <c r="B8953">
        <v>1945</v>
      </c>
      <c r="C8953">
        <v>2865</v>
      </c>
      <c r="D8953">
        <v>48</v>
      </c>
      <c r="E8953">
        <v>98</v>
      </c>
      <c r="F8953" s="5" t="s">
        <v>19</v>
      </c>
      <c r="G8953" s="6">
        <v>45537.375</v>
      </c>
      <c r="H8953" s="6">
        <v>45537.708333333336</v>
      </c>
      <c r="I8953" s="5" t="s">
        <v>1546</v>
      </c>
      <c r="J8953" s="5" t="s">
        <v>20</v>
      </c>
      <c r="K8953" s="5" t="s">
        <v>1560</v>
      </c>
    </row>
    <row r="8954" spans="1:11" x14ac:dyDescent="0.35">
      <c r="A8954" s="1">
        <v>45536</v>
      </c>
      <c r="B8954">
        <v>1945</v>
      </c>
      <c r="C8954">
        <v>2865</v>
      </c>
      <c r="D8954">
        <v>48</v>
      </c>
      <c r="E8954">
        <v>98</v>
      </c>
      <c r="F8954" s="5" t="s">
        <v>19</v>
      </c>
      <c r="G8954" s="6">
        <v>45538.375</v>
      </c>
      <c r="H8954" s="6">
        <v>45538.708333333336</v>
      </c>
      <c r="I8954" s="5" t="s">
        <v>1546</v>
      </c>
      <c r="J8954" s="5" t="s">
        <v>20</v>
      </c>
      <c r="K8954" s="5" t="s">
        <v>1560</v>
      </c>
    </row>
    <row r="8955" spans="1:11" x14ac:dyDescent="0.35">
      <c r="A8955" s="1">
        <v>45536</v>
      </c>
      <c r="B8955">
        <v>1945</v>
      </c>
      <c r="C8955">
        <v>2865</v>
      </c>
      <c r="D8955">
        <v>48</v>
      </c>
      <c r="E8955">
        <v>98</v>
      </c>
      <c r="F8955" s="5" t="s">
        <v>19</v>
      </c>
      <c r="G8955" s="6">
        <v>45539.375</v>
      </c>
      <c r="H8955" s="6">
        <v>45539.708333333336</v>
      </c>
      <c r="I8955" s="5" t="s">
        <v>1546</v>
      </c>
      <c r="J8955" s="5" t="s">
        <v>20</v>
      </c>
      <c r="K8955" s="5" t="s">
        <v>1560</v>
      </c>
    </row>
    <row r="8956" spans="1:11" x14ac:dyDescent="0.35">
      <c r="A8956" s="1">
        <v>45536</v>
      </c>
      <c r="B8956">
        <v>1945</v>
      </c>
      <c r="C8956">
        <v>2865</v>
      </c>
      <c r="D8956">
        <v>48</v>
      </c>
      <c r="E8956">
        <v>98</v>
      </c>
      <c r="F8956" s="5" t="s">
        <v>19</v>
      </c>
      <c r="G8956" s="6">
        <v>45540.375</v>
      </c>
      <c r="H8956" s="6">
        <v>45540.708333333336</v>
      </c>
      <c r="I8956" s="5" t="s">
        <v>1546</v>
      </c>
      <c r="J8956" s="5" t="s">
        <v>20</v>
      </c>
      <c r="K8956" s="5" t="s">
        <v>1560</v>
      </c>
    </row>
    <row r="8957" spans="1:11" x14ac:dyDescent="0.35">
      <c r="A8957" s="1">
        <v>45536</v>
      </c>
      <c r="B8957">
        <v>1945</v>
      </c>
      <c r="C8957">
        <v>2865</v>
      </c>
      <c r="D8957">
        <v>48</v>
      </c>
      <c r="E8957">
        <v>98</v>
      </c>
      <c r="F8957" s="5" t="s">
        <v>19</v>
      </c>
      <c r="G8957" s="6">
        <v>45541.375</v>
      </c>
      <c r="H8957" s="6">
        <v>45541.708333333336</v>
      </c>
      <c r="I8957" s="5" t="s">
        <v>1546</v>
      </c>
      <c r="J8957" s="5" t="s">
        <v>20</v>
      </c>
      <c r="K8957" s="5" t="s">
        <v>1560</v>
      </c>
    </row>
    <row r="8958" spans="1:11" x14ac:dyDescent="0.35">
      <c r="A8958" s="1">
        <v>45536</v>
      </c>
      <c r="B8958">
        <v>1945</v>
      </c>
      <c r="C8958">
        <v>2865</v>
      </c>
      <c r="D8958">
        <v>48</v>
      </c>
      <c r="E8958">
        <v>98</v>
      </c>
      <c r="F8958" s="5" t="s">
        <v>19</v>
      </c>
      <c r="G8958" s="6">
        <v>45544.375</v>
      </c>
      <c r="H8958" s="6">
        <v>45544.708333333336</v>
      </c>
      <c r="I8958" s="5" t="s">
        <v>1546</v>
      </c>
      <c r="J8958" s="5" t="s">
        <v>20</v>
      </c>
      <c r="K8958" s="5" t="s">
        <v>1560</v>
      </c>
    </row>
    <row r="8959" spans="1:11" x14ac:dyDescent="0.35">
      <c r="A8959" s="1">
        <v>45536</v>
      </c>
      <c r="B8959">
        <v>1945</v>
      </c>
      <c r="C8959">
        <v>2865</v>
      </c>
      <c r="D8959">
        <v>48</v>
      </c>
      <c r="E8959">
        <v>98</v>
      </c>
      <c r="F8959" s="5" t="s">
        <v>19</v>
      </c>
      <c r="G8959" s="6">
        <v>45545.375</v>
      </c>
      <c r="H8959" s="6">
        <v>45545.708333333336</v>
      </c>
      <c r="I8959" s="5" t="s">
        <v>1546</v>
      </c>
      <c r="J8959" s="5" t="s">
        <v>20</v>
      </c>
      <c r="K8959" s="5" t="s">
        <v>1560</v>
      </c>
    </row>
    <row r="8960" spans="1:11" x14ac:dyDescent="0.35">
      <c r="A8960" s="1">
        <v>45536</v>
      </c>
      <c r="B8960">
        <v>1945</v>
      </c>
      <c r="C8960">
        <v>2865</v>
      </c>
      <c r="D8960">
        <v>48</v>
      </c>
      <c r="E8960">
        <v>98</v>
      </c>
      <c r="F8960" s="5" t="s">
        <v>19</v>
      </c>
      <c r="G8960" s="6">
        <v>45546.375</v>
      </c>
      <c r="H8960" s="6">
        <v>45546.708333333336</v>
      </c>
      <c r="I8960" s="5" t="s">
        <v>1546</v>
      </c>
      <c r="J8960" s="5" t="s">
        <v>20</v>
      </c>
      <c r="K8960" s="5" t="s">
        <v>1560</v>
      </c>
    </row>
    <row r="8961" spans="1:11" x14ac:dyDescent="0.35">
      <c r="A8961" s="1">
        <v>45536</v>
      </c>
      <c r="B8961">
        <v>1945</v>
      </c>
      <c r="C8961">
        <v>2865</v>
      </c>
      <c r="D8961">
        <v>48</v>
      </c>
      <c r="E8961">
        <v>98</v>
      </c>
      <c r="F8961" s="5" t="s">
        <v>19</v>
      </c>
      <c r="G8961" s="6">
        <v>45547.375</v>
      </c>
      <c r="H8961" s="6">
        <v>45547.708333333336</v>
      </c>
      <c r="I8961" s="5" t="s">
        <v>1546</v>
      </c>
      <c r="J8961" s="5" t="s">
        <v>20</v>
      </c>
      <c r="K8961" s="5" t="s">
        <v>1560</v>
      </c>
    </row>
    <row r="8962" spans="1:11" x14ac:dyDescent="0.35">
      <c r="A8962" s="1">
        <v>45536</v>
      </c>
      <c r="B8962">
        <v>1945</v>
      </c>
      <c r="C8962">
        <v>2865</v>
      </c>
      <c r="D8962">
        <v>48</v>
      </c>
      <c r="E8962">
        <v>98</v>
      </c>
      <c r="F8962" s="5" t="s">
        <v>19</v>
      </c>
      <c r="G8962" s="6">
        <v>45548.375</v>
      </c>
      <c r="H8962" s="6">
        <v>45548.708333333336</v>
      </c>
      <c r="I8962" s="5" t="s">
        <v>1546</v>
      </c>
      <c r="J8962" s="5" t="s">
        <v>20</v>
      </c>
      <c r="K8962" s="5" t="s">
        <v>1560</v>
      </c>
    </row>
    <row r="8963" spans="1:11" x14ac:dyDescent="0.35">
      <c r="A8963" s="1">
        <v>45536</v>
      </c>
      <c r="B8963">
        <v>1945</v>
      </c>
      <c r="C8963">
        <v>2865</v>
      </c>
      <c r="D8963">
        <v>48</v>
      </c>
      <c r="E8963">
        <v>98</v>
      </c>
      <c r="F8963" s="5" t="s">
        <v>19</v>
      </c>
      <c r="G8963" s="6">
        <v>45551.375</v>
      </c>
      <c r="H8963" s="6">
        <v>45551.708333333336</v>
      </c>
      <c r="I8963" s="5" t="s">
        <v>1546</v>
      </c>
      <c r="J8963" s="5" t="s">
        <v>20</v>
      </c>
      <c r="K8963" s="5" t="s">
        <v>1560</v>
      </c>
    </row>
    <row r="8964" spans="1:11" x14ac:dyDescent="0.35">
      <c r="A8964" s="1">
        <v>45536</v>
      </c>
      <c r="B8964">
        <v>1945</v>
      </c>
      <c r="C8964">
        <v>2865</v>
      </c>
      <c r="D8964">
        <v>48</v>
      </c>
      <c r="E8964">
        <v>98</v>
      </c>
      <c r="F8964" s="5" t="s">
        <v>19</v>
      </c>
      <c r="G8964" s="6">
        <v>45552.375</v>
      </c>
      <c r="H8964" s="6">
        <v>45552.708333333336</v>
      </c>
      <c r="I8964" s="5" t="s">
        <v>1546</v>
      </c>
      <c r="J8964" s="5" t="s">
        <v>20</v>
      </c>
      <c r="K8964" s="5" t="s">
        <v>1560</v>
      </c>
    </row>
    <row r="8965" spans="1:11" x14ac:dyDescent="0.35">
      <c r="A8965" s="1">
        <v>45536</v>
      </c>
      <c r="B8965">
        <v>1945</v>
      </c>
      <c r="C8965">
        <v>2865</v>
      </c>
      <c r="D8965">
        <v>48</v>
      </c>
      <c r="E8965">
        <v>98</v>
      </c>
      <c r="F8965" s="5" t="s">
        <v>19</v>
      </c>
      <c r="G8965" s="6">
        <v>45553.375</v>
      </c>
      <c r="H8965" s="6">
        <v>45553.708333333336</v>
      </c>
      <c r="I8965" s="5" t="s">
        <v>1546</v>
      </c>
      <c r="J8965" s="5" t="s">
        <v>20</v>
      </c>
      <c r="K8965" s="5" t="s">
        <v>1560</v>
      </c>
    </row>
    <row r="8966" spans="1:11" x14ac:dyDescent="0.35">
      <c r="A8966" s="1">
        <v>45536</v>
      </c>
      <c r="B8966">
        <v>1945</v>
      </c>
      <c r="C8966">
        <v>2865</v>
      </c>
      <c r="D8966">
        <v>48</v>
      </c>
      <c r="E8966">
        <v>98</v>
      </c>
      <c r="F8966" s="5" t="s">
        <v>19</v>
      </c>
      <c r="G8966" s="6">
        <v>45554.375</v>
      </c>
      <c r="H8966" s="6">
        <v>45554.708333333336</v>
      </c>
      <c r="I8966" s="5" t="s">
        <v>1546</v>
      </c>
      <c r="J8966" s="5" t="s">
        <v>20</v>
      </c>
      <c r="K8966" s="5" t="s">
        <v>1560</v>
      </c>
    </row>
    <row r="8967" spans="1:11" x14ac:dyDescent="0.35">
      <c r="A8967" s="1">
        <v>45536</v>
      </c>
      <c r="B8967">
        <v>1945</v>
      </c>
      <c r="C8967">
        <v>2865</v>
      </c>
      <c r="D8967">
        <v>48</v>
      </c>
      <c r="E8967">
        <v>98</v>
      </c>
      <c r="F8967" s="5" t="s">
        <v>19</v>
      </c>
      <c r="G8967" s="6">
        <v>45565.375</v>
      </c>
      <c r="H8967" s="6">
        <v>45565.386244976849</v>
      </c>
      <c r="I8967" s="5" t="s">
        <v>1561</v>
      </c>
      <c r="J8967" s="5" t="s">
        <v>20</v>
      </c>
      <c r="K8967" s="5" t="s">
        <v>1560</v>
      </c>
    </row>
    <row r="8968" spans="1:11" x14ac:dyDescent="0.35">
      <c r="A8968" s="1">
        <v>45536</v>
      </c>
      <c r="B8968">
        <v>1950</v>
      </c>
      <c r="C8968">
        <v>2873</v>
      </c>
      <c r="D8968">
        <v>271</v>
      </c>
      <c r="E8968">
        <v>381</v>
      </c>
      <c r="F8968" s="5" t="s">
        <v>14</v>
      </c>
      <c r="G8968" s="6">
        <v>45539.8125</v>
      </c>
      <c r="H8968" s="6">
        <v>45540.3125</v>
      </c>
      <c r="I8968" s="5" t="s">
        <v>1554</v>
      </c>
      <c r="J8968" s="5" t="s">
        <v>15</v>
      </c>
      <c r="K8968" s="5" t="s">
        <v>1550</v>
      </c>
    </row>
    <row r="8969" spans="1:11" x14ac:dyDescent="0.35">
      <c r="A8969" s="1">
        <v>45536</v>
      </c>
      <c r="B8969">
        <v>1950</v>
      </c>
      <c r="C8969">
        <v>2873</v>
      </c>
      <c r="D8969">
        <v>271</v>
      </c>
      <c r="E8969">
        <v>381</v>
      </c>
      <c r="F8969" s="5" t="s">
        <v>14</v>
      </c>
      <c r="G8969" s="6">
        <v>45540.8125</v>
      </c>
      <c r="H8969" s="6">
        <v>45541.3125</v>
      </c>
      <c r="I8969" s="5" t="s">
        <v>1554</v>
      </c>
      <c r="J8969" s="5" t="s">
        <v>15</v>
      </c>
      <c r="K8969" s="5" t="s">
        <v>1550</v>
      </c>
    </row>
    <row r="8970" spans="1:11" x14ac:dyDescent="0.35">
      <c r="A8970" s="1">
        <v>45536</v>
      </c>
      <c r="B8970">
        <v>1950</v>
      </c>
      <c r="C8970">
        <v>2873</v>
      </c>
      <c r="D8970">
        <v>271</v>
      </c>
      <c r="E8970">
        <v>381</v>
      </c>
      <c r="F8970" s="5" t="s">
        <v>14</v>
      </c>
      <c r="G8970" s="6">
        <v>45546.8125</v>
      </c>
      <c r="H8970" s="6">
        <v>45547.3125</v>
      </c>
      <c r="I8970" s="5" t="s">
        <v>1554</v>
      </c>
      <c r="J8970" s="5" t="s">
        <v>15</v>
      </c>
      <c r="K8970" s="5" t="s">
        <v>1550</v>
      </c>
    </row>
    <row r="8971" spans="1:11" x14ac:dyDescent="0.35">
      <c r="A8971" s="1">
        <v>45536</v>
      </c>
      <c r="B8971">
        <v>1950</v>
      </c>
      <c r="C8971">
        <v>2873</v>
      </c>
      <c r="D8971">
        <v>271</v>
      </c>
      <c r="E8971">
        <v>381</v>
      </c>
      <c r="F8971" s="5" t="s">
        <v>14</v>
      </c>
      <c r="G8971" s="6">
        <v>45547.8125</v>
      </c>
      <c r="H8971" s="6">
        <v>45548.3125</v>
      </c>
      <c r="I8971" s="5" t="s">
        <v>1554</v>
      </c>
      <c r="J8971" s="5" t="s">
        <v>15</v>
      </c>
      <c r="K8971" s="5" t="s">
        <v>1550</v>
      </c>
    </row>
    <row r="8972" spans="1:11" x14ac:dyDescent="0.35">
      <c r="A8972" s="1">
        <v>45536</v>
      </c>
      <c r="B8972">
        <v>1950</v>
      </c>
      <c r="C8972">
        <v>2873</v>
      </c>
      <c r="D8972">
        <v>271</v>
      </c>
      <c r="E8972">
        <v>381</v>
      </c>
      <c r="F8972" s="5" t="s">
        <v>14</v>
      </c>
      <c r="G8972" s="6">
        <v>45553.8125</v>
      </c>
      <c r="H8972" s="6">
        <v>45554.3125</v>
      </c>
      <c r="I8972" s="5" t="s">
        <v>1554</v>
      </c>
      <c r="J8972" s="5" t="s">
        <v>15</v>
      </c>
      <c r="K8972" s="5" t="s">
        <v>1550</v>
      </c>
    </row>
    <row r="8973" spans="1:11" x14ac:dyDescent="0.35">
      <c r="A8973" s="1">
        <v>45536</v>
      </c>
      <c r="B8973">
        <v>1950</v>
      </c>
      <c r="C8973">
        <v>2873</v>
      </c>
      <c r="D8973">
        <v>271</v>
      </c>
      <c r="E8973">
        <v>381</v>
      </c>
      <c r="F8973" s="5" t="s">
        <v>14</v>
      </c>
      <c r="G8973" s="6">
        <v>45554.8125</v>
      </c>
      <c r="H8973" s="6">
        <v>45555.3125</v>
      </c>
      <c r="I8973" s="5" t="s">
        <v>1554</v>
      </c>
      <c r="J8973" s="5" t="s">
        <v>15</v>
      </c>
      <c r="K8973" s="5" t="s">
        <v>1550</v>
      </c>
    </row>
    <row r="8974" spans="1:11" x14ac:dyDescent="0.35">
      <c r="A8974" s="1">
        <v>45536</v>
      </c>
      <c r="B8974">
        <v>1950</v>
      </c>
      <c r="C8974">
        <v>2873</v>
      </c>
      <c r="D8974">
        <v>271</v>
      </c>
      <c r="E8974">
        <v>381</v>
      </c>
      <c r="F8974" s="5" t="s">
        <v>14</v>
      </c>
      <c r="G8974" s="6">
        <v>45560.8125</v>
      </c>
      <c r="H8974" s="6">
        <v>45561.3125</v>
      </c>
      <c r="I8974" s="5" t="s">
        <v>1554</v>
      </c>
      <c r="J8974" s="5" t="s">
        <v>15</v>
      </c>
      <c r="K8974" s="5" t="s">
        <v>1550</v>
      </c>
    </row>
    <row r="8975" spans="1:11" x14ac:dyDescent="0.35">
      <c r="A8975" s="1">
        <v>45536</v>
      </c>
      <c r="B8975">
        <v>1950</v>
      </c>
      <c r="C8975">
        <v>2873</v>
      </c>
      <c r="D8975">
        <v>271</v>
      </c>
      <c r="E8975">
        <v>381</v>
      </c>
      <c r="F8975" s="5" t="s">
        <v>14</v>
      </c>
      <c r="G8975" s="6">
        <v>45561.8125</v>
      </c>
      <c r="H8975" s="6">
        <v>45562.3125</v>
      </c>
      <c r="I8975" s="5" t="s">
        <v>1554</v>
      </c>
      <c r="J8975" s="5" t="s">
        <v>15</v>
      </c>
      <c r="K8975" s="5" t="s">
        <v>1550</v>
      </c>
    </row>
    <row r="8976" spans="1:11" x14ac:dyDescent="0.35">
      <c r="A8976" s="1">
        <v>45536</v>
      </c>
      <c r="B8976">
        <v>1950</v>
      </c>
      <c r="C8976">
        <v>2873</v>
      </c>
      <c r="D8976">
        <v>271</v>
      </c>
      <c r="E8976">
        <v>381</v>
      </c>
      <c r="F8976" s="5" t="s">
        <v>14</v>
      </c>
      <c r="G8976" s="6">
        <v>45561.8125</v>
      </c>
      <c r="H8976" s="6">
        <v>45563.315924652779</v>
      </c>
      <c r="I8976" s="5" t="s">
        <v>1555</v>
      </c>
      <c r="J8976" s="5" t="s">
        <v>15</v>
      </c>
      <c r="K8976" s="5" t="s">
        <v>1550</v>
      </c>
    </row>
    <row r="8977" spans="1:11" x14ac:dyDescent="0.35">
      <c r="A8977" s="1">
        <v>45536</v>
      </c>
      <c r="B8977">
        <v>1952</v>
      </c>
      <c r="C8977">
        <v>2876</v>
      </c>
      <c r="D8977">
        <v>260</v>
      </c>
      <c r="E8977">
        <v>364</v>
      </c>
      <c r="F8977" s="5" t="s">
        <v>14</v>
      </c>
      <c r="G8977" s="6">
        <v>45539.8125</v>
      </c>
      <c r="H8977" s="6">
        <v>45540.3125</v>
      </c>
      <c r="I8977" s="5" t="s">
        <v>1554</v>
      </c>
      <c r="J8977" s="5" t="s">
        <v>15</v>
      </c>
      <c r="K8977" s="5" t="s">
        <v>1550</v>
      </c>
    </row>
    <row r="8978" spans="1:11" x14ac:dyDescent="0.35">
      <c r="A8978" s="1">
        <v>45536</v>
      </c>
      <c r="B8978">
        <v>1952</v>
      </c>
      <c r="C8978">
        <v>2876</v>
      </c>
      <c r="D8978">
        <v>260</v>
      </c>
      <c r="E8978">
        <v>364</v>
      </c>
      <c r="F8978" s="5" t="s">
        <v>14</v>
      </c>
      <c r="G8978" s="6">
        <v>45540.8125</v>
      </c>
      <c r="H8978" s="6">
        <v>45541.3125</v>
      </c>
      <c r="I8978" s="5" t="s">
        <v>1554</v>
      </c>
      <c r="J8978" s="5" t="s">
        <v>15</v>
      </c>
      <c r="K8978" s="5" t="s">
        <v>1550</v>
      </c>
    </row>
    <row r="8979" spans="1:11" x14ac:dyDescent="0.35">
      <c r="A8979" s="1">
        <v>45536</v>
      </c>
      <c r="B8979">
        <v>1952</v>
      </c>
      <c r="C8979">
        <v>2876</v>
      </c>
      <c r="D8979">
        <v>260</v>
      </c>
      <c r="E8979">
        <v>364</v>
      </c>
      <c r="F8979" s="5" t="s">
        <v>14</v>
      </c>
      <c r="G8979" s="6">
        <v>45546.8125</v>
      </c>
      <c r="H8979" s="6">
        <v>45547.3125</v>
      </c>
      <c r="I8979" s="5" t="s">
        <v>1554</v>
      </c>
      <c r="J8979" s="5" t="s">
        <v>15</v>
      </c>
      <c r="K8979" s="5" t="s">
        <v>1550</v>
      </c>
    </row>
    <row r="8980" spans="1:11" x14ac:dyDescent="0.35">
      <c r="A8980" s="1">
        <v>45536</v>
      </c>
      <c r="B8980">
        <v>1952</v>
      </c>
      <c r="C8980">
        <v>2876</v>
      </c>
      <c r="D8980">
        <v>260</v>
      </c>
      <c r="E8980">
        <v>364</v>
      </c>
      <c r="F8980" s="5" t="s">
        <v>14</v>
      </c>
      <c r="G8980" s="6">
        <v>45547.8125</v>
      </c>
      <c r="H8980" s="6">
        <v>45548.3125</v>
      </c>
      <c r="I8980" s="5" t="s">
        <v>1554</v>
      </c>
      <c r="J8980" s="5" t="s">
        <v>15</v>
      </c>
      <c r="K8980" s="5" t="s">
        <v>1550</v>
      </c>
    </row>
    <row r="8981" spans="1:11" x14ac:dyDescent="0.35">
      <c r="A8981" s="1">
        <v>45536</v>
      </c>
      <c r="B8981">
        <v>1952</v>
      </c>
      <c r="C8981">
        <v>2876</v>
      </c>
      <c r="D8981">
        <v>260</v>
      </c>
      <c r="E8981">
        <v>364</v>
      </c>
      <c r="F8981" s="5" t="s">
        <v>14</v>
      </c>
      <c r="G8981" s="6">
        <v>45553.8125</v>
      </c>
      <c r="H8981" s="6">
        <v>45554.3125</v>
      </c>
      <c r="I8981" s="5" t="s">
        <v>1554</v>
      </c>
      <c r="J8981" s="5" t="s">
        <v>15</v>
      </c>
      <c r="K8981" s="5" t="s">
        <v>1550</v>
      </c>
    </row>
    <row r="8982" spans="1:11" x14ac:dyDescent="0.35">
      <c r="A8982" s="1">
        <v>45536</v>
      </c>
      <c r="B8982">
        <v>1952</v>
      </c>
      <c r="C8982">
        <v>2876</v>
      </c>
      <c r="D8982">
        <v>260</v>
      </c>
      <c r="E8982">
        <v>364</v>
      </c>
      <c r="F8982" s="5" t="s">
        <v>14</v>
      </c>
      <c r="G8982" s="6">
        <v>45554.8125</v>
      </c>
      <c r="H8982" s="6">
        <v>45555.3125</v>
      </c>
      <c r="I8982" s="5" t="s">
        <v>1554</v>
      </c>
      <c r="J8982" s="5" t="s">
        <v>15</v>
      </c>
      <c r="K8982" s="5" t="s">
        <v>1550</v>
      </c>
    </row>
    <row r="8983" spans="1:11" x14ac:dyDescent="0.35">
      <c r="A8983" s="1">
        <v>45536</v>
      </c>
      <c r="B8983">
        <v>1952</v>
      </c>
      <c r="C8983">
        <v>2876</v>
      </c>
      <c r="D8983">
        <v>260</v>
      </c>
      <c r="E8983">
        <v>364</v>
      </c>
      <c r="F8983" s="5" t="s">
        <v>14</v>
      </c>
      <c r="G8983" s="6">
        <v>45560.8125</v>
      </c>
      <c r="H8983" s="6">
        <v>45561.3125</v>
      </c>
      <c r="I8983" s="5" t="s">
        <v>1554</v>
      </c>
      <c r="J8983" s="5" t="s">
        <v>15</v>
      </c>
      <c r="K8983" s="5" t="s">
        <v>1550</v>
      </c>
    </row>
    <row r="8984" spans="1:11" x14ac:dyDescent="0.35">
      <c r="A8984" s="1">
        <v>45536</v>
      </c>
      <c r="B8984">
        <v>1952</v>
      </c>
      <c r="C8984">
        <v>2876</v>
      </c>
      <c r="D8984">
        <v>260</v>
      </c>
      <c r="E8984">
        <v>364</v>
      </c>
      <c r="F8984" s="5" t="s">
        <v>14</v>
      </c>
      <c r="G8984" s="6">
        <v>45561.8125</v>
      </c>
      <c r="H8984" s="6">
        <v>45562.3125</v>
      </c>
      <c r="I8984" s="5" t="s">
        <v>1554</v>
      </c>
      <c r="J8984" s="5" t="s">
        <v>15</v>
      </c>
      <c r="K8984" s="5" t="s">
        <v>1550</v>
      </c>
    </row>
    <row r="8985" spans="1:11" x14ac:dyDescent="0.35">
      <c r="A8985" s="1">
        <v>45536</v>
      </c>
      <c r="B8985">
        <v>1952</v>
      </c>
      <c r="C8985">
        <v>2876</v>
      </c>
      <c r="D8985">
        <v>260</v>
      </c>
      <c r="E8985">
        <v>364</v>
      </c>
      <c r="F8985" s="5" t="s">
        <v>14</v>
      </c>
      <c r="G8985" s="6">
        <v>45561.8125</v>
      </c>
      <c r="H8985" s="6">
        <v>45563.315924652779</v>
      </c>
      <c r="I8985" s="5" t="s">
        <v>1555</v>
      </c>
      <c r="J8985" s="5" t="s">
        <v>15</v>
      </c>
      <c r="K8985" s="5" t="s">
        <v>1550</v>
      </c>
    </row>
    <row r="8986" spans="1:11" x14ac:dyDescent="0.35">
      <c r="A8986" s="1">
        <v>45536</v>
      </c>
      <c r="B8986">
        <v>1954</v>
      </c>
      <c r="C8986">
        <v>2879</v>
      </c>
      <c r="D8986">
        <v>292</v>
      </c>
      <c r="E8986">
        <v>409</v>
      </c>
      <c r="F8986" s="5" t="s">
        <v>16</v>
      </c>
      <c r="G8986" s="6">
        <v>45537.333333333336</v>
      </c>
      <c r="H8986" s="6">
        <v>45537.645833333336</v>
      </c>
      <c r="I8986" s="5" t="s">
        <v>1549</v>
      </c>
      <c r="J8986" s="5" t="s">
        <v>15</v>
      </c>
      <c r="K8986" s="5" t="s">
        <v>1550</v>
      </c>
    </row>
    <row r="8987" spans="1:11" x14ac:dyDescent="0.35">
      <c r="A8987" s="1">
        <v>45536</v>
      </c>
      <c r="B8987">
        <v>1954</v>
      </c>
      <c r="C8987">
        <v>2879</v>
      </c>
      <c r="D8987">
        <v>292</v>
      </c>
      <c r="E8987">
        <v>409</v>
      </c>
      <c r="F8987" s="5" t="s">
        <v>16</v>
      </c>
      <c r="G8987" s="6">
        <v>45538.333333333336</v>
      </c>
      <c r="H8987" s="6">
        <v>45538.645833333336</v>
      </c>
      <c r="I8987" s="5" t="s">
        <v>1549</v>
      </c>
      <c r="J8987" s="5" t="s">
        <v>15</v>
      </c>
      <c r="K8987" s="5" t="s">
        <v>1550</v>
      </c>
    </row>
    <row r="8988" spans="1:11" x14ac:dyDescent="0.35">
      <c r="A8988" s="1">
        <v>45536</v>
      </c>
      <c r="B8988">
        <v>1954</v>
      </c>
      <c r="C8988">
        <v>2879</v>
      </c>
      <c r="D8988">
        <v>292</v>
      </c>
      <c r="E8988">
        <v>409</v>
      </c>
      <c r="F8988" s="5" t="s">
        <v>16</v>
      </c>
      <c r="G8988" s="6">
        <v>45539.333333333336</v>
      </c>
      <c r="H8988" s="6">
        <v>45539.645833333336</v>
      </c>
      <c r="I8988" s="5" t="s">
        <v>1549</v>
      </c>
      <c r="J8988" s="5" t="s">
        <v>15</v>
      </c>
      <c r="K8988" s="5" t="s">
        <v>1550</v>
      </c>
    </row>
    <row r="8989" spans="1:11" x14ac:dyDescent="0.35">
      <c r="A8989" s="1">
        <v>45536</v>
      </c>
      <c r="B8989">
        <v>1954</v>
      </c>
      <c r="C8989">
        <v>2879</v>
      </c>
      <c r="D8989">
        <v>292</v>
      </c>
      <c r="E8989">
        <v>409</v>
      </c>
      <c r="F8989" s="5" t="s">
        <v>16</v>
      </c>
      <c r="G8989" s="6">
        <v>45540.333333333336</v>
      </c>
      <c r="H8989" s="6">
        <v>45540.645833333336</v>
      </c>
      <c r="I8989" s="5" t="s">
        <v>1549</v>
      </c>
      <c r="J8989" s="5" t="s">
        <v>15</v>
      </c>
      <c r="K8989" s="5" t="s">
        <v>1550</v>
      </c>
    </row>
    <row r="8990" spans="1:11" x14ac:dyDescent="0.35">
      <c r="A8990" s="1">
        <v>45536</v>
      </c>
      <c r="B8990">
        <v>1954</v>
      </c>
      <c r="C8990">
        <v>2879</v>
      </c>
      <c r="D8990">
        <v>292</v>
      </c>
      <c r="E8990">
        <v>409</v>
      </c>
      <c r="F8990" s="5" t="s">
        <v>16</v>
      </c>
      <c r="G8990" s="6">
        <v>45541.333333333336</v>
      </c>
      <c r="H8990" s="6">
        <v>45541.645833333336</v>
      </c>
      <c r="I8990" s="5" t="s">
        <v>1549</v>
      </c>
      <c r="J8990" s="5" t="s">
        <v>15</v>
      </c>
      <c r="K8990" s="5" t="s">
        <v>1550</v>
      </c>
    </row>
    <row r="8991" spans="1:11" x14ac:dyDescent="0.35">
      <c r="A8991" s="1">
        <v>45536</v>
      </c>
      <c r="B8991">
        <v>1954</v>
      </c>
      <c r="C8991">
        <v>2879</v>
      </c>
      <c r="D8991">
        <v>292</v>
      </c>
      <c r="E8991">
        <v>409</v>
      </c>
      <c r="F8991" s="5" t="s">
        <v>16</v>
      </c>
      <c r="G8991" s="6">
        <v>45544.333333333336</v>
      </c>
      <c r="H8991" s="6">
        <v>45544.645833333336</v>
      </c>
      <c r="I8991" s="5" t="s">
        <v>1549</v>
      </c>
      <c r="J8991" s="5" t="s">
        <v>15</v>
      </c>
      <c r="K8991" s="5" t="s">
        <v>1550</v>
      </c>
    </row>
    <row r="8992" spans="1:11" x14ac:dyDescent="0.35">
      <c r="A8992" s="1">
        <v>45536</v>
      </c>
      <c r="B8992">
        <v>1954</v>
      </c>
      <c r="C8992">
        <v>2879</v>
      </c>
      <c r="D8992">
        <v>292</v>
      </c>
      <c r="E8992">
        <v>409</v>
      </c>
      <c r="F8992" s="5" t="s">
        <v>16</v>
      </c>
      <c r="G8992" s="6">
        <v>45545.333333333336</v>
      </c>
      <c r="H8992" s="6">
        <v>45545.645833333336</v>
      </c>
      <c r="I8992" s="5" t="s">
        <v>1549</v>
      </c>
      <c r="J8992" s="5" t="s">
        <v>15</v>
      </c>
      <c r="K8992" s="5" t="s">
        <v>1550</v>
      </c>
    </row>
    <row r="8993" spans="1:11" x14ac:dyDescent="0.35">
      <c r="A8993" s="1">
        <v>45536</v>
      </c>
      <c r="B8993">
        <v>1954</v>
      </c>
      <c r="C8993">
        <v>2879</v>
      </c>
      <c r="D8993">
        <v>292</v>
      </c>
      <c r="E8993">
        <v>409</v>
      </c>
      <c r="F8993" s="5" t="s">
        <v>16</v>
      </c>
      <c r="G8993" s="6">
        <v>45546.333333333336</v>
      </c>
      <c r="H8993" s="6">
        <v>45546.645833333336</v>
      </c>
      <c r="I8993" s="5" t="s">
        <v>1549</v>
      </c>
      <c r="J8993" s="5" t="s">
        <v>15</v>
      </c>
      <c r="K8993" s="5" t="s">
        <v>1550</v>
      </c>
    </row>
    <row r="8994" spans="1:11" x14ac:dyDescent="0.35">
      <c r="A8994" s="1">
        <v>45536</v>
      </c>
      <c r="B8994">
        <v>1954</v>
      </c>
      <c r="C8994">
        <v>2879</v>
      </c>
      <c r="D8994">
        <v>292</v>
      </c>
      <c r="E8994">
        <v>409</v>
      </c>
      <c r="F8994" s="5" t="s">
        <v>16</v>
      </c>
      <c r="G8994" s="6">
        <v>45547.333333333336</v>
      </c>
      <c r="H8994" s="6">
        <v>45547.645833333336</v>
      </c>
      <c r="I8994" s="5" t="s">
        <v>1549</v>
      </c>
      <c r="J8994" s="5" t="s">
        <v>15</v>
      </c>
      <c r="K8994" s="5" t="s">
        <v>1550</v>
      </c>
    </row>
    <row r="8995" spans="1:11" x14ac:dyDescent="0.35">
      <c r="A8995" s="1">
        <v>45536</v>
      </c>
      <c r="B8995">
        <v>1954</v>
      </c>
      <c r="C8995">
        <v>2879</v>
      </c>
      <c r="D8995">
        <v>292</v>
      </c>
      <c r="E8995">
        <v>409</v>
      </c>
      <c r="F8995" s="5" t="s">
        <v>16</v>
      </c>
      <c r="G8995" s="6">
        <v>45548.333333333336</v>
      </c>
      <c r="H8995" s="6">
        <v>45548.645833333336</v>
      </c>
      <c r="I8995" s="5" t="s">
        <v>1549</v>
      </c>
      <c r="J8995" s="5" t="s">
        <v>15</v>
      </c>
      <c r="K8995" s="5" t="s">
        <v>1550</v>
      </c>
    </row>
    <row r="8996" spans="1:11" x14ac:dyDescent="0.35">
      <c r="A8996" s="1">
        <v>45536</v>
      </c>
      <c r="B8996">
        <v>1954</v>
      </c>
      <c r="C8996">
        <v>2879</v>
      </c>
      <c r="D8996">
        <v>292</v>
      </c>
      <c r="E8996">
        <v>409</v>
      </c>
      <c r="F8996" s="5" t="s">
        <v>16</v>
      </c>
      <c r="G8996" s="6">
        <v>45551.333333333336</v>
      </c>
      <c r="H8996" s="6">
        <v>45551.645833333336</v>
      </c>
      <c r="I8996" s="5" t="s">
        <v>1549</v>
      </c>
      <c r="J8996" s="5" t="s">
        <v>15</v>
      </c>
      <c r="K8996" s="5" t="s">
        <v>1550</v>
      </c>
    </row>
    <row r="8997" spans="1:11" x14ac:dyDescent="0.35">
      <c r="A8997" s="1">
        <v>45536</v>
      </c>
      <c r="B8997">
        <v>1954</v>
      </c>
      <c r="C8997">
        <v>2879</v>
      </c>
      <c r="D8997">
        <v>292</v>
      </c>
      <c r="E8997">
        <v>409</v>
      </c>
      <c r="F8997" s="5" t="s">
        <v>16</v>
      </c>
      <c r="G8997" s="6">
        <v>45552.333333333336</v>
      </c>
      <c r="H8997" s="6">
        <v>45552.645833333336</v>
      </c>
      <c r="I8997" s="5" t="s">
        <v>1549</v>
      </c>
      <c r="J8997" s="5" t="s">
        <v>15</v>
      </c>
      <c r="K8997" s="5" t="s">
        <v>1550</v>
      </c>
    </row>
    <row r="8998" spans="1:11" x14ac:dyDescent="0.35">
      <c r="A8998" s="1">
        <v>45536</v>
      </c>
      <c r="B8998">
        <v>1954</v>
      </c>
      <c r="C8998">
        <v>2879</v>
      </c>
      <c r="D8998">
        <v>292</v>
      </c>
      <c r="E8998">
        <v>409</v>
      </c>
      <c r="F8998" s="5" t="s">
        <v>16</v>
      </c>
      <c r="G8998" s="6">
        <v>45553.333333333336</v>
      </c>
      <c r="H8998" s="6">
        <v>45553.645833333336</v>
      </c>
      <c r="I8998" s="5" t="s">
        <v>1549</v>
      </c>
      <c r="J8998" s="5" t="s">
        <v>15</v>
      </c>
      <c r="K8998" s="5" t="s">
        <v>1550</v>
      </c>
    </row>
    <row r="8999" spans="1:11" x14ac:dyDescent="0.35">
      <c r="A8999" s="1">
        <v>45536</v>
      </c>
      <c r="B8999">
        <v>1954</v>
      </c>
      <c r="C8999">
        <v>2879</v>
      </c>
      <c r="D8999">
        <v>292</v>
      </c>
      <c r="E8999">
        <v>409</v>
      </c>
      <c r="F8999" s="5" t="s">
        <v>16</v>
      </c>
      <c r="G8999" s="6">
        <v>45554.333333333336</v>
      </c>
      <c r="H8999" s="6">
        <v>45554.645833333336</v>
      </c>
      <c r="I8999" s="5" t="s">
        <v>1549</v>
      </c>
      <c r="J8999" s="5" t="s">
        <v>15</v>
      </c>
      <c r="K8999" s="5" t="s">
        <v>1550</v>
      </c>
    </row>
    <row r="9000" spans="1:11" x14ac:dyDescent="0.35">
      <c r="A9000" s="1">
        <v>45536</v>
      </c>
      <c r="B9000">
        <v>1954</v>
      </c>
      <c r="C9000">
        <v>2879</v>
      </c>
      <c r="D9000">
        <v>292</v>
      </c>
      <c r="E9000">
        <v>409</v>
      </c>
      <c r="F9000" s="5" t="s">
        <v>16</v>
      </c>
      <c r="G9000" s="6">
        <v>45555.333333333336</v>
      </c>
      <c r="H9000" s="6">
        <v>45555.645833333336</v>
      </c>
      <c r="I9000" s="5" t="s">
        <v>1549</v>
      </c>
      <c r="J9000" s="5" t="s">
        <v>15</v>
      </c>
      <c r="K9000" s="5" t="s">
        <v>1550</v>
      </c>
    </row>
    <row r="9001" spans="1:11" x14ac:dyDescent="0.35">
      <c r="A9001" s="1">
        <v>45536</v>
      </c>
      <c r="B9001">
        <v>1954</v>
      </c>
      <c r="C9001">
        <v>2879</v>
      </c>
      <c r="D9001">
        <v>292</v>
      </c>
      <c r="E9001">
        <v>409</v>
      </c>
      <c r="F9001" s="5" t="s">
        <v>16</v>
      </c>
      <c r="G9001" s="6">
        <v>45558.333333333336</v>
      </c>
      <c r="H9001" s="6">
        <v>45558.645833333336</v>
      </c>
      <c r="I9001" s="5" t="s">
        <v>1549</v>
      </c>
      <c r="J9001" s="5" t="s">
        <v>15</v>
      </c>
      <c r="K9001" s="5" t="s">
        <v>1550</v>
      </c>
    </row>
    <row r="9002" spans="1:11" x14ac:dyDescent="0.35">
      <c r="A9002" s="1">
        <v>45536</v>
      </c>
      <c r="B9002">
        <v>1954</v>
      </c>
      <c r="C9002">
        <v>2879</v>
      </c>
      <c r="D9002">
        <v>292</v>
      </c>
      <c r="E9002">
        <v>409</v>
      </c>
      <c r="F9002" s="5" t="s">
        <v>16</v>
      </c>
      <c r="G9002" s="6">
        <v>45559.333333333336</v>
      </c>
      <c r="H9002" s="6">
        <v>45559.645833333336</v>
      </c>
      <c r="I9002" s="5" t="s">
        <v>1549</v>
      </c>
      <c r="J9002" s="5" t="s">
        <v>15</v>
      </c>
      <c r="K9002" s="5" t="s">
        <v>1550</v>
      </c>
    </row>
    <row r="9003" spans="1:11" x14ac:dyDescent="0.35">
      <c r="A9003" s="1">
        <v>45536</v>
      </c>
      <c r="B9003">
        <v>1954</v>
      </c>
      <c r="C9003">
        <v>2879</v>
      </c>
      <c r="D9003">
        <v>292</v>
      </c>
      <c r="E9003">
        <v>409</v>
      </c>
      <c r="F9003" s="5" t="s">
        <v>16</v>
      </c>
      <c r="G9003" s="6">
        <v>45560.333333333336</v>
      </c>
      <c r="H9003" s="6">
        <v>45560.524257986108</v>
      </c>
      <c r="I9003" s="5" t="s">
        <v>1551</v>
      </c>
      <c r="J9003" s="5" t="s">
        <v>15</v>
      </c>
      <c r="K9003" s="5" t="s">
        <v>1550</v>
      </c>
    </row>
    <row r="9004" spans="1:11" x14ac:dyDescent="0.35">
      <c r="A9004" s="1">
        <v>45536</v>
      </c>
      <c r="B9004">
        <v>1956</v>
      </c>
      <c r="C9004">
        <v>2881</v>
      </c>
      <c r="D9004">
        <v>207</v>
      </c>
      <c r="E9004">
        <v>297</v>
      </c>
      <c r="F9004" s="5" t="s">
        <v>16</v>
      </c>
      <c r="G9004" s="6">
        <v>45537.333333333336</v>
      </c>
      <c r="H9004" s="6">
        <v>45537.645833333336</v>
      </c>
      <c r="I9004" s="5" t="s">
        <v>1549</v>
      </c>
      <c r="J9004" s="5" t="s">
        <v>15</v>
      </c>
      <c r="K9004" s="5" t="s">
        <v>1550</v>
      </c>
    </row>
    <row r="9005" spans="1:11" x14ac:dyDescent="0.35">
      <c r="A9005" s="1">
        <v>45536</v>
      </c>
      <c r="B9005">
        <v>1956</v>
      </c>
      <c r="C9005">
        <v>2881</v>
      </c>
      <c r="D9005">
        <v>207</v>
      </c>
      <c r="E9005">
        <v>297</v>
      </c>
      <c r="F9005" s="5" t="s">
        <v>16</v>
      </c>
      <c r="G9005" s="6">
        <v>45538.333333333336</v>
      </c>
      <c r="H9005" s="6">
        <v>45538.645833333336</v>
      </c>
      <c r="I9005" s="5" t="s">
        <v>1549</v>
      </c>
      <c r="J9005" s="5" t="s">
        <v>15</v>
      </c>
      <c r="K9005" s="5" t="s">
        <v>1550</v>
      </c>
    </row>
    <row r="9006" spans="1:11" x14ac:dyDescent="0.35">
      <c r="A9006" s="1">
        <v>45536</v>
      </c>
      <c r="B9006">
        <v>1956</v>
      </c>
      <c r="C9006">
        <v>2881</v>
      </c>
      <c r="D9006">
        <v>207</v>
      </c>
      <c r="E9006">
        <v>297</v>
      </c>
      <c r="F9006" s="5" t="s">
        <v>16</v>
      </c>
      <c r="G9006" s="6">
        <v>45539.333333333336</v>
      </c>
      <c r="H9006" s="6">
        <v>45539.645833333336</v>
      </c>
      <c r="I9006" s="5" t="s">
        <v>1549</v>
      </c>
      <c r="J9006" s="5" t="s">
        <v>15</v>
      </c>
      <c r="K9006" s="5" t="s">
        <v>1550</v>
      </c>
    </row>
    <row r="9007" spans="1:11" x14ac:dyDescent="0.35">
      <c r="A9007" s="1">
        <v>45536</v>
      </c>
      <c r="B9007">
        <v>1956</v>
      </c>
      <c r="C9007">
        <v>2881</v>
      </c>
      <c r="D9007">
        <v>207</v>
      </c>
      <c r="E9007">
        <v>297</v>
      </c>
      <c r="F9007" s="5" t="s">
        <v>16</v>
      </c>
      <c r="G9007" s="6">
        <v>45540.333333333336</v>
      </c>
      <c r="H9007" s="6">
        <v>45540.645833333336</v>
      </c>
      <c r="I9007" s="5" t="s">
        <v>1549</v>
      </c>
      <c r="J9007" s="5" t="s">
        <v>15</v>
      </c>
      <c r="K9007" s="5" t="s">
        <v>1550</v>
      </c>
    </row>
    <row r="9008" spans="1:11" x14ac:dyDescent="0.35">
      <c r="A9008" s="1">
        <v>45536</v>
      </c>
      <c r="B9008">
        <v>1956</v>
      </c>
      <c r="C9008">
        <v>2881</v>
      </c>
      <c r="D9008">
        <v>207</v>
      </c>
      <c r="E9008">
        <v>297</v>
      </c>
      <c r="F9008" s="5" t="s">
        <v>16</v>
      </c>
      <c r="G9008" s="6">
        <v>45541.333333333336</v>
      </c>
      <c r="H9008" s="6">
        <v>45541.645833333336</v>
      </c>
      <c r="I9008" s="5" t="s">
        <v>1549</v>
      </c>
      <c r="J9008" s="5" t="s">
        <v>15</v>
      </c>
      <c r="K9008" s="5" t="s">
        <v>1550</v>
      </c>
    </row>
    <row r="9009" spans="1:11" x14ac:dyDescent="0.35">
      <c r="A9009" s="1">
        <v>45536</v>
      </c>
      <c r="B9009">
        <v>1956</v>
      </c>
      <c r="C9009">
        <v>2881</v>
      </c>
      <c r="D9009">
        <v>207</v>
      </c>
      <c r="E9009">
        <v>297</v>
      </c>
      <c r="F9009" s="5" t="s">
        <v>16</v>
      </c>
      <c r="G9009" s="6">
        <v>45544.333333333336</v>
      </c>
      <c r="H9009" s="6">
        <v>45544.645833333336</v>
      </c>
      <c r="I9009" s="5" t="s">
        <v>1549</v>
      </c>
      <c r="J9009" s="5" t="s">
        <v>15</v>
      </c>
      <c r="K9009" s="5" t="s">
        <v>1550</v>
      </c>
    </row>
    <row r="9010" spans="1:11" x14ac:dyDescent="0.35">
      <c r="A9010" s="1">
        <v>45536</v>
      </c>
      <c r="B9010">
        <v>1956</v>
      </c>
      <c r="C9010">
        <v>2881</v>
      </c>
      <c r="D9010">
        <v>207</v>
      </c>
      <c r="E9010">
        <v>297</v>
      </c>
      <c r="F9010" s="5" t="s">
        <v>16</v>
      </c>
      <c r="G9010" s="6">
        <v>45545.333333333336</v>
      </c>
      <c r="H9010" s="6">
        <v>45545.645833333336</v>
      </c>
      <c r="I9010" s="5" t="s">
        <v>1549</v>
      </c>
      <c r="J9010" s="5" t="s">
        <v>15</v>
      </c>
      <c r="K9010" s="5" t="s">
        <v>1550</v>
      </c>
    </row>
    <row r="9011" spans="1:11" x14ac:dyDescent="0.35">
      <c r="A9011" s="1">
        <v>45536</v>
      </c>
      <c r="B9011">
        <v>1956</v>
      </c>
      <c r="C9011">
        <v>2881</v>
      </c>
      <c r="D9011">
        <v>207</v>
      </c>
      <c r="E9011">
        <v>297</v>
      </c>
      <c r="F9011" s="5" t="s">
        <v>16</v>
      </c>
      <c r="G9011" s="6">
        <v>45546.333333333336</v>
      </c>
      <c r="H9011" s="6">
        <v>45546.645833333336</v>
      </c>
      <c r="I9011" s="5" t="s">
        <v>1549</v>
      </c>
      <c r="J9011" s="5" t="s">
        <v>15</v>
      </c>
      <c r="K9011" s="5" t="s">
        <v>1550</v>
      </c>
    </row>
    <row r="9012" spans="1:11" x14ac:dyDescent="0.35">
      <c r="A9012" s="1">
        <v>45536</v>
      </c>
      <c r="B9012">
        <v>1956</v>
      </c>
      <c r="C9012">
        <v>2881</v>
      </c>
      <c r="D9012">
        <v>207</v>
      </c>
      <c r="E9012">
        <v>297</v>
      </c>
      <c r="F9012" s="5" t="s">
        <v>16</v>
      </c>
      <c r="G9012" s="6">
        <v>45547.333333333336</v>
      </c>
      <c r="H9012" s="6">
        <v>45547.645833333336</v>
      </c>
      <c r="I9012" s="5" t="s">
        <v>1549</v>
      </c>
      <c r="J9012" s="5" t="s">
        <v>15</v>
      </c>
      <c r="K9012" s="5" t="s">
        <v>1550</v>
      </c>
    </row>
    <row r="9013" spans="1:11" x14ac:dyDescent="0.35">
      <c r="A9013" s="1">
        <v>45536</v>
      </c>
      <c r="B9013">
        <v>1956</v>
      </c>
      <c r="C9013">
        <v>2881</v>
      </c>
      <c r="D9013">
        <v>207</v>
      </c>
      <c r="E9013">
        <v>297</v>
      </c>
      <c r="F9013" s="5" t="s">
        <v>16</v>
      </c>
      <c r="G9013" s="6">
        <v>45548.333333333336</v>
      </c>
      <c r="H9013" s="6">
        <v>45548.645833333336</v>
      </c>
      <c r="I9013" s="5" t="s">
        <v>1549</v>
      </c>
      <c r="J9013" s="5" t="s">
        <v>15</v>
      </c>
      <c r="K9013" s="5" t="s">
        <v>1550</v>
      </c>
    </row>
    <row r="9014" spans="1:11" x14ac:dyDescent="0.35">
      <c r="A9014" s="1">
        <v>45536</v>
      </c>
      <c r="B9014">
        <v>1956</v>
      </c>
      <c r="C9014">
        <v>2881</v>
      </c>
      <c r="D9014">
        <v>207</v>
      </c>
      <c r="E9014">
        <v>297</v>
      </c>
      <c r="F9014" s="5" t="s">
        <v>16</v>
      </c>
      <c r="G9014" s="6">
        <v>45551.333333333336</v>
      </c>
      <c r="H9014" s="6">
        <v>45551.645833333336</v>
      </c>
      <c r="I9014" s="5" t="s">
        <v>1549</v>
      </c>
      <c r="J9014" s="5" t="s">
        <v>15</v>
      </c>
      <c r="K9014" s="5" t="s">
        <v>1550</v>
      </c>
    </row>
    <row r="9015" spans="1:11" x14ac:dyDescent="0.35">
      <c r="A9015" s="1">
        <v>45536</v>
      </c>
      <c r="B9015">
        <v>1956</v>
      </c>
      <c r="C9015">
        <v>2881</v>
      </c>
      <c r="D9015">
        <v>207</v>
      </c>
      <c r="E9015">
        <v>297</v>
      </c>
      <c r="F9015" s="5" t="s">
        <v>16</v>
      </c>
      <c r="G9015" s="6">
        <v>45552.333333333336</v>
      </c>
      <c r="H9015" s="6">
        <v>45552.645833333336</v>
      </c>
      <c r="I9015" s="5" t="s">
        <v>1549</v>
      </c>
      <c r="J9015" s="5" t="s">
        <v>15</v>
      </c>
      <c r="K9015" s="5" t="s">
        <v>1550</v>
      </c>
    </row>
    <row r="9016" spans="1:11" x14ac:dyDescent="0.35">
      <c r="A9016" s="1">
        <v>45536</v>
      </c>
      <c r="B9016">
        <v>1956</v>
      </c>
      <c r="C9016">
        <v>2881</v>
      </c>
      <c r="D9016">
        <v>207</v>
      </c>
      <c r="E9016">
        <v>297</v>
      </c>
      <c r="F9016" s="5" t="s">
        <v>16</v>
      </c>
      <c r="G9016" s="6">
        <v>45553.333333333336</v>
      </c>
      <c r="H9016" s="6">
        <v>45553.645833333336</v>
      </c>
      <c r="I9016" s="5" t="s">
        <v>1549</v>
      </c>
      <c r="J9016" s="5" t="s">
        <v>15</v>
      </c>
      <c r="K9016" s="5" t="s">
        <v>1550</v>
      </c>
    </row>
    <row r="9017" spans="1:11" x14ac:dyDescent="0.35">
      <c r="A9017" s="1">
        <v>45536</v>
      </c>
      <c r="B9017">
        <v>1956</v>
      </c>
      <c r="C9017">
        <v>2881</v>
      </c>
      <c r="D9017">
        <v>207</v>
      </c>
      <c r="E9017">
        <v>297</v>
      </c>
      <c r="F9017" s="5" t="s">
        <v>16</v>
      </c>
      <c r="G9017" s="6">
        <v>45554.333333333336</v>
      </c>
      <c r="H9017" s="6">
        <v>45554.645833333336</v>
      </c>
      <c r="I9017" s="5" t="s">
        <v>1549</v>
      </c>
      <c r="J9017" s="5" t="s">
        <v>15</v>
      </c>
      <c r="K9017" s="5" t="s">
        <v>1550</v>
      </c>
    </row>
    <row r="9018" spans="1:11" x14ac:dyDescent="0.35">
      <c r="A9018" s="1">
        <v>45536</v>
      </c>
      <c r="B9018">
        <v>1956</v>
      </c>
      <c r="C9018">
        <v>2881</v>
      </c>
      <c r="D9018">
        <v>207</v>
      </c>
      <c r="E9018">
        <v>297</v>
      </c>
      <c r="F9018" s="5" t="s">
        <v>16</v>
      </c>
      <c r="G9018" s="6">
        <v>45555.333333333336</v>
      </c>
      <c r="H9018" s="6">
        <v>45555.645833333336</v>
      </c>
      <c r="I9018" s="5" t="s">
        <v>1549</v>
      </c>
      <c r="J9018" s="5" t="s">
        <v>15</v>
      </c>
      <c r="K9018" s="5" t="s">
        <v>1550</v>
      </c>
    </row>
    <row r="9019" spans="1:11" x14ac:dyDescent="0.35">
      <c r="A9019" s="1">
        <v>45536</v>
      </c>
      <c r="B9019">
        <v>1956</v>
      </c>
      <c r="C9019">
        <v>2881</v>
      </c>
      <c r="D9019">
        <v>207</v>
      </c>
      <c r="E9019">
        <v>297</v>
      </c>
      <c r="F9019" s="5" t="s">
        <v>16</v>
      </c>
      <c r="G9019" s="6">
        <v>45558.333333333336</v>
      </c>
      <c r="H9019" s="6">
        <v>45558.645833333336</v>
      </c>
      <c r="I9019" s="5" t="s">
        <v>1549</v>
      </c>
      <c r="J9019" s="5" t="s">
        <v>15</v>
      </c>
      <c r="K9019" s="5" t="s">
        <v>1550</v>
      </c>
    </row>
    <row r="9020" spans="1:11" x14ac:dyDescent="0.35">
      <c r="A9020" s="1">
        <v>45536</v>
      </c>
      <c r="B9020">
        <v>1956</v>
      </c>
      <c r="C9020">
        <v>2881</v>
      </c>
      <c r="D9020">
        <v>207</v>
      </c>
      <c r="E9020">
        <v>297</v>
      </c>
      <c r="F9020" s="5" t="s">
        <v>16</v>
      </c>
      <c r="G9020" s="6">
        <v>45559.333333333336</v>
      </c>
      <c r="H9020" s="6">
        <v>45559.645833333336</v>
      </c>
      <c r="I9020" s="5" t="s">
        <v>1549</v>
      </c>
      <c r="J9020" s="5" t="s">
        <v>15</v>
      </c>
      <c r="K9020" s="5" t="s">
        <v>1550</v>
      </c>
    </row>
    <row r="9021" spans="1:11" x14ac:dyDescent="0.35">
      <c r="A9021" s="1">
        <v>45536</v>
      </c>
      <c r="B9021">
        <v>1956</v>
      </c>
      <c r="C9021">
        <v>2881</v>
      </c>
      <c r="D9021">
        <v>207</v>
      </c>
      <c r="E9021">
        <v>297</v>
      </c>
      <c r="F9021" s="5" t="s">
        <v>16</v>
      </c>
      <c r="G9021" s="6">
        <v>45560.333333333336</v>
      </c>
      <c r="H9021" s="6">
        <v>45560.524257986108</v>
      </c>
      <c r="I9021" s="5" t="s">
        <v>1551</v>
      </c>
      <c r="J9021" s="5" t="s">
        <v>15</v>
      </c>
      <c r="K9021" s="5" t="s">
        <v>1550</v>
      </c>
    </row>
    <row r="9022" spans="1:11" x14ac:dyDescent="0.35">
      <c r="A9022" s="1">
        <v>45536</v>
      </c>
      <c r="B9022">
        <v>1957</v>
      </c>
      <c r="C9022">
        <v>2882</v>
      </c>
      <c r="D9022">
        <v>107</v>
      </c>
      <c r="E9022">
        <v>167</v>
      </c>
      <c r="F9022" s="5" t="s">
        <v>16</v>
      </c>
      <c r="G9022" s="6">
        <v>45537.333333333336</v>
      </c>
      <c r="H9022" s="6">
        <v>45537.645833333336</v>
      </c>
      <c r="I9022" s="5" t="s">
        <v>1549</v>
      </c>
      <c r="J9022" s="5" t="s">
        <v>15</v>
      </c>
      <c r="K9022" s="5" t="s">
        <v>1550</v>
      </c>
    </row>
    <row r="9023" spans="1:11" x14ac:dyDescent="0.35">
      <c r="A9023" s="1">
        <v>45536</v>
      </c>
      <c r="B9023">
        <v>1957</v>
      </c>
      <c r="C9023">
        <v>2882</v>
      </c>
      <c r="D9023">
        <v>107</v>
      </c>
      <c r="E9023">
        <v>167</v>
      </c>
      <c r="F9023" s="5" t="s">
        <v>16</v>
      </c>
      <c r="G9023" s="6">
        <v>45538.333333333336</v>
      </c>
      <c r="H9023" s="6">
        <v>45538.645833333336</v>
      </c>
      <c r="I9023" s="5" t="s">
        <v>1549</v>
      </c>
      <c r="J9023" s="5" t="s">
        <v>15</v>
      </c>
      <c r="K9023" s="5" t="s">
        <v>1550</v>
      </c>
    </row>
    <row r="9024" spans="1:11" x14ac:dyDescent="0.35">
      <c r="A9024" s="1">
        <v>45536</v>
      </c>
      <c r="B9024">
        <v>1957</v>
      </c>
      <c r="C9024">
        <v>2882</v>
      </c>
      <c r="D9024">
        <v>107</v>
      </c>
      <c r="E9024">
        <v>167</v>
      </c>
      <c r="F9024" s="5" t="s">
        <v>16</v>
      </c>
      <c r="G9024" s="6">
        <v>45539.333333333336</v>
      </c>
      <c r="H9024" s="6">
        <v>45539.645833333336</v>
      </c>
      <c r="I9024" s="5" t="s">
        <v>1549</v>
      </c>
      <c r="J9024" s="5" t="s">
        <v>15</v>
      </c>
      <c r="K9024" s="5" t="s">
        <v>1550</v>
      </c>
    </row>
    <row r="9025" spans="1:11" x14ac:dyDescent="0.35">
      <c r="A9025" s="1">
        <v>45536</v>
      </c>
      <c r="B9025">
        <v>1957</v>
      </c>
      <c r="C9025">
        <v>2882</v>
      </c>
      <c r="D9025">
        <v>107</v>
      </c>
      <c r="E9025">
        <v>167</v>
      </c>
      <c r="F9025" s="5" t="s">
        <v>16</v>
      </c>
      <c r="G9025" s="6">
        <v>45540.333333333336</v>
      </c>
      <c r="H9025" s="6">
        <v>45540.645833333336</v>
      </c>
      <c r="I9025" s="5" t="s">
        <v>1549</v>
      </c>
      <c r="J9025" s="5" t="s">
        <v>15</v>
      </c>
      <c r="K9025" s="5" t="s">
        <v>1550</v>
      </c>
    </row>
    <row r="9026" spans="1:11" x14ac:dyDescent="0.35">
      <c r="A9026" s="1">
        <v>45536</v>
      </c>
      <c r="B9026">
        <v>1957</v>
      </c>
      <c r="C9026">
        <v>2882</v>
      </c>
      <c r="D9026">
        <v>107</v>
      </c>
      <c r="E9026">
        <v>167</v>
      </c>
      <c r="F9026" s="5" t="s">
        <v>16</v>
      </c>
      <c r="G9026" s="6">
        <v>45541.333333333336</v>
      </c>
      <c r="H9026" s="6">
        <v>45541.645833333336</v>
      </c>
      <c r="I9026" s="5" t="s">
        <v>1549</v>
      </c>
      <c r="J9026" s="5" t="s">
        <v>15</v>
      </c>
      <c r="K9026" s="5" t="s">
        <v>1550</v>
      </c>
    </row>
    <row r="9027" spans="1:11" x14ac:dyDescent="0.35">
      <c r="A9027" s="1">
        <v>45536</v>
      </c>
      <c r="B9027">
        <v>1957</v>
      </c>
      <c r="C9027">
        <v>2882</v>
      </c>
      <c r="D9027">
        <v>107</v>
      </c>
      <c r="E9027">
        <v>167</v>
      </c>
      <c r="F9027" s="5" t="s">
        <v>16</v>
      </c>
      <c r="G9027" s="6">
        <v>45544.333333333336</v>
      </c>
      <c r="H9027" s="6">
        <v>45544.645833333336</v>
      </c>
      <c r="I9027" s="5" t="s">
        <v>1549</v>
      </c>
      <c r="J9027" s="5" t="s">
        <v>15</v>
      </c>
      <c r="K9027" s="5" t="s">
        <v>1550</v>
      </c>
    </row>
    <row r="9028" spans="1:11" x14ac:dyDescent="0.35">
      <c r="A9028" s="1">
        <v>45536</v>
      </c>
      <c r="B9028">
        <v>1957</v>
      </c>
      <c r="C9028">
        <v>2882</v>
      </c>
      <c r="D9028">
        <v>107</v>
      </c>
      <c r="E9028">
        <v>167</v>
      </c>
      <c r="F9028" s="5" t="s">
        <v>16</v>
      </c>
      <c r="G9028" s="6">
        <v>45545.333333333336</v>
      </c>
      <c r="H9028" s="6">
        <v>45545.645833333336</v>
      </c>
      <c r="I9028" s="5" t="s">
        <v>1549</v>
      </c>
      <c r="J9028" s="5" t="s">
        <v>15</v>
      </c>
      <c r="K9028" s="5" t="s">
        <v>1550</v>
      </c>
    </row>
    <row r="9029" spans="1:11" x14ac:dyDescent="0.35">
      <c r="A9029" s="1">
        <v>45536</v>
      </c>
      <c r="B9029">
        <v>1957</v>
      </c>
      <c r="C9029">
        <v>2882</v>
      </c>
      <c r="D9029">
        <v>107</v>
      </c>
      <c r="E9029">
        <v>167</v>
      </c>
      <c r="F9029" s="5" t="s">
        <v>16</v>
      </c>
      <c r="G9029" s="6">
        <v>45546.333333333336</v>
      </c>
      <c r="H9029" s="6">
        <v>45546.645833333336</v>
      </c>
      <c r="I9029" s="5" t="s">
        <v>1549</v>
      </c>
      <c r="J9029" s="5" t="s">
        <v>15</v>
      </c>
      <c r="K9029" s="5" t="s">
        <v>1550</v>
      </c>
    </row>
    <row r="9030" spans="1:11" x14ac:dyDescent="0.35">
      <c r="A9030" s="1">
        <v>45536</v>
      </c>
      <c r="B9030">
        <v>1957</v>
      </c>
      <c r="C9030">
        <v>2882</v>
      </c>
      <c r="D9030">
        <v>107</v>
      </c>
      <c r="E9030">
        <v>167</v>
      </c>
      <c r="F9030" s="5" t="s">
        <v>16</v>
      </c>
      <c r="G9030" s="6">
        <v>45547.333333333336</v>
      </c>
      <c r="H9030" s="6">
        <v>45547.645833333336</v>
      </c>
      <c r="I9030" s="5" t="s">
        <v>1549</v>
      </c>
      <c r="J9030" s="5" t="s">
        <v>15</v>
      </c>
      <c r="K9030" s="5" t="s">
        <v>1550</v>
      </c>
    </row>
    <row r="9031" spans="1:11" x14ac:dyDescent="0.35">
      <c r="A9031" s="1">
        <v>45536</v>
      </c>
      <c r="B9031">
        <v>1957</v>
      </c>
      <c r="C9031">
        <v>2882</v>
      </c>
      <c r="D9031">
        <v>107</v>
      </c>
      <c r="E9031">
        <v>167</v>
      </c>
      <c r="F9031" s="5" t="s">
        <v>16</v>
      </c>
      <c r="G9031" s="6">
        <v>45548.333333333336</v>
      </c>
      <c r="H9031" s="6">
        <v>45548.645833333336</v>
      </c>
      <c r="I9031" s="5" t="s">
        <v>1549</v>
      </c>
      <c r="J9031" s="5" t="s">
        <v>15</v>
      </c>
      <c r="K9031" s="5" t="s">
        <v>1550</v>
      </c>
    </row>
    <row r="9032" spans="1:11" x14ac:dyDescent="0.35">
      <c r="A9032" s="1">
        <v>45536</v>
      </c>
      <c r="B9032">
        <v>1957</v>
      </c>
      <c r="C9032">
        <v>2882</v>
      </c>
      <c r="D9032">
        <v>107</v>
      </c>
      <c r="E9032">
        <v>167</v>
      </c>
      <c r="F9032" s="5" t="s">
        <v>16</v>
      </c>
      <c r="G9032" s="6">
        <v>45551.333333333336</v>
      </c>
      <c r="H9032" s="6">
        <v>45551.645833333336</v>
      </c>
      <c r="I9032" s="5" t="s">
        <v>1549</v>
      </c>
      <c r="J9032" s="5" t="s">
        <v>15</v>
      </c>
      <c r="K9032" s="5" t="s">
        <v>1550</v>
      </c>
    </row>
    <row r="9033" spans="1:11" x14ac:dyDescent="0.35">
      <c r="A9033" s="1">
        <v>45536</v>
      </c>
      <c r="B9033">
        <v>1957</v>
      </c>
      <c r="C9033">
        <v>2882</v>
      </c>
      <c r="D9033">
        <v>107</v>
      </c>
      <c r="E9033">
        <v>167</v>
      </c>
      <c r="F9033" s="5" t="s">
        <v>16</v>
      </c>
      <c r="G9033" s="6">
        <v>45552.333333333336</v>
      </c>
      <c r="H9033" s="6">
        <v>45552.645833333336</v>
      </c>
      <c r="I9033" s="5" t="s">
        <v>1549</v>
      </c>
      <c r="J9033" s="5" t="s">
        <v>15</v>
      </c>
      <c r="K9033" s="5" t="s">
        <v>1550</v>
      </c>
    </row>
    <row r="9034" spans="1:11" x14ac:dyDescent="0.35">
      <c r="A9034" s="1">
        <v>45536</v>
      </c>
      <c r="B9034">
        <v>1957</v>
      </c>
      <c r="C9034">
        <v>2882</v>
      </c>
      <c r="D9034">
        <v>107</v>
      </c>
      <c r="E9034">
        <v>167</v>
      </c>
      <c r="F9034" s="5" t="s">
        <v>16</v>
      </c>
      <c r="G9034" s="6">
        <v>45553.333333333336</v>
      </c>
      <c r="H9034" s="6">
        <v>45553.645833333336</v>
      </c>
      <c r="I9034" s="5" t="s">
        <v>1549</v>
      </c>
      <c r="J9034" s="5" t="s">
        <v>15</v>
      </c>
      <c r="K9034" s="5" t="s">
        <v>1550</v>
      </c>
    </row>
    <row r="9035" spans="1:11" x14ac:dyDescent="0.35">
      <c r="A9035" s="1">
        <v>45536</v>
      </c>
      <c r="B9035">
        <v>1957</v>
      </c>
      <c r="C9035">
        <v>2882</v>
      </c>
      <c r="D9035">
        <v>107</v>
      </c>
      <c r="E9035">
        <v>167</v>
      </c>
      <c r="F9035" s="5" t="s">
        <v>16</v>
      </c>
      <c r="G9035" s="6">
        <v>45554.333333333336</v>
      </c>
      <c r="H9035" s="6">
        <v>45554.645833333336</v>
      </c>
      <c r="I9035" s="5" t="s">
        <v>1549</v>
      </c>
      <c r="J9035" s="5" t="s">
        <v>15</v>
      </c>
      <c r="K9035" s="5" t="s">
        <v>1550</v>
      </c>
    </row>
    <row r="9036" spans="1:11" x14ac:dyDescent="0.35">
      <c r="A9036" s="1">
        <v>45536</v>
      </c>
      <c r="B9036">
        <v>1957</v>
      </c>
      <c r="C9036">
        <v>2882</v>
      </c>
      <c r="D9036">
        <v>107</v>
      </c>
      <c r="E9036">
        <v>167</v>
      </c>
      <c r="F9036" s="5" t="s">
        <v>16</v>
      </c>
      <c r="G9036" s="6">
        <v>45555.333333333336</v>
      </c>
      <c r="H9036" s="6">
        <v>45555.645833333336</v>
      </c>
      <c r="I9036" s="5" t="s">
        <v>1549</v>
      </c>
      <c r="J9036" s="5" t="s">
        <v>15</v>
      </c>
      <c r="K9036" s="5" t="s">
        <v>1550</v>
      </c>
    </row>
    <row r="9037" spans="1:11" x14ac:dyDescent="0.35">
      <c r="A9037" s="1">
        <v>45536</v>
      </c>
      <c r="B9037">
        <v>1957</v>
      </c>
      <c r="C9037">
        <v>2882</v>
      </c>
      <c r="D9037">
        <v>107</v>
      </c>
      <c r="E9037">
        <v>167</v>
      </c>
      <c r="F9037" s="5" t="s">
        <v>16</v>
      </c>
      <c r="G9037" s="6">
        <v>45558.333333333336</v>
      </c>
      <c r="H9037" s="6">
        <v>45558.645833333336</v>
      </c>
      <c r="I9037" s="5" t="s">
        <v>1549</v>
      </c>
      <c r="J9037" s="5" t="s">
        <v>15</v>
      </c>
      <c r="K9037" s="5" t="s">
        <v>1550</v>
      </c>
    </row>
    <row r="9038" spans="1:11" x14ac:dyDescent="0.35">
      <c r="A9038" s="1">
        <v>45536</v>
      </c>
      <c r="B9038">
        <v>1957</v>
      </c>
      <c r="C9038">
        <v>2882</v>
      </c>
      <c r="D9038">
        <v>107</v>
      </c>
      <c r="E9038">
        <v>167</v>
      </c>
      <c r="F9038" s="5" t="s">
        <v>16</v>
      </c>
      <c r="G9038" s="6">
        <v>45559.333333333336</v>
      </c>
      <c r="H9038" s="6">
        <v>45559.645833333336</v>
      </c>
      <c r="I9038" s="5" t="s">
        <v>1549</v>
      </c>
      <c r="J9038" s="5" t="s">
        <v>15</v>
      </c>
      <c r="K9038" s="5" t="s">
        <v>1550</v>
      </c>
    </row>
    <row r="9039" spans="1:11" x14ac:dyDescent="0.35">
      <c r="A9039" s="1">
        <v>45536</v>
      </c>
      <c r="B9039">
        <v>1957</v>
      </c>
      <c r="C9039">
        <v>2882</v>
      </c>
      <c r="D9039">
        <v>107</v>
      </c>
      <c r="E9039">
        <v>167</v>
      </c>
      <c r="F9039" s="5" t="s">
        <v>16</v>
      </c>
      <c r="G9039" s="6">
        <v>45560.333333333336</v>
      </c>
      <c r="H9039" s="6">
        <v>45560.524257986108</v>
      </c>
      <c r="I9039" s="5" t="s">
        <v>1551</v>
      </c>
      <c r="J9039" s="5" t="s">
        <v>15</v>
      </c>
      <c r="K9039" s="5" t="s">
        <v>1550</v>
      </c>
    </row>
    <row r="9040" spans="1:11" x14ac:dyDescent="0.35">
      <c r="A9040" s="1">
        <v>45536</v>
      </c>
      <c r="B9040">
        <v>1963</v>
      </c>
      <c r="C9040">
        <v>2888</v>
      </c>
      <c r="D9040">
        <v>61</v>
      </c>
      <c r="E9040">
        <v>111</v>
      </c>
      <c r="F9040" s="5" t="s">
        <v>16</v>
      </c>
      <c r="G9040" s="6">
        <v>45537.333333333336</v>
      </c>
      <c r="H9040" s="6">
        <v>45537.645833333336</v>
      </c>
      <c r="I9040" s="5" t="s">
        <v>1549</v>
      </c>
      <c r="J9040" s="5" t="s">
        <v>15</v>
      </c>
      <c r="K9040" s="5" t="s">
        <v>1550</v>
      </c>
    </row>
    <row r="9041" spans="1:11" x14ac:dyDescent="0.35">
      <c r="A9041" s="1">
        <v>45536</v>
      </c>
      <c r="B9041">
        <v>1963</v>
      </c>
      <c r="C9041">
        <v>2888</v>
      </c>
      <c r="D9041">
        <v>61</v>
      </c>
      <c r="E9041">
        <v>111</v>
      </c>
      <c r="F9041" s="5" t="s">
        <v>16</v>
      </c>
      <c r="G9041" s="6">
        <v>45538.333333333336</v>
      </c>
      <c r="H9041" s="6">
        <v>45538.645833333336</v>
      </c>
      <c r="I9041" s="5" t="s">
        <v>1549</v>
      </c>
      <c r="J9041" s="5" t="s">
        <v>15</v>
      </c>
      <c r="K9041" s="5" t="s">
        <v>1550</v>
      </c>
    </row>
    <row r="9042" spans="1:11" x14ac:dyDescent="0.35">
      <c r="A9042" s="1">
        <v>45536</v>
      </c>
      <c r="B9042">
        <v>1963</v>
      </c>
      <c r="C9042">
        <v>2888</v>
      </c>
      <c r="D9042">
        <v>61</v>
      </c>
      <c r="E9042">
        <v>111</v>
      </c>
      <c r="F9042" s="5" t="s">
        <v>16</v>
      </c>
      <c r="G9042" s="6">
        <v>45539.333333333336</v>
      </c>
      <c r="H9042" s="6">
        <v>45539.645833333336</v>
      </c>
      <c r="I9042" s="5" t="s">
        <v>1549</v>
      </c>
      <c r="J9042" s="5" t="s">
        <v>15</v>
      </c>
      <c r="K9042" s="5" t="s">
        <v>1550</v>
      </c>
    </row>
    <row r="9043" spans="1:11" x14ac:dyDescent="0.35">
      <c r="A9043" s="1">
        <v>45536</v>
      </c>
      <c r="B9043">
        <v>1963</v>
      </c>
      <c r="C9043">
        <v>2888</v>
      </c>
      <c r="D9043">
        <v>61</v>
      </c>
      <c r="E9043">
        <v>111</v>
      </c>
      <c r="F9043" s="5" t="s">
        <v>16</v>
      </c>
      <c r="G9043" s="6">
        <v>45540.333333333336</v>
      </c>
      <c r="H9043" s="6">
        <v>45540.645833333336</v>
      </c>
      <c r="I9043" s="5" t="s">
        <v>1549</v>
      </c>
      <c r="J9043" s="5" t="s">
        <v>15</v>
      </c>
      <c r="K9043" s="5" t="s">
        <v>1550</v>
      </c>
    </row>
    <row r="9044" spans="1:11" x14ac:dyDescent="0.35">
      <c r="A9044" s="1">
        <v>45536</v>
      </c>
      <c r="B9044">
        <v>1963</v>
      </c>
      <c r="C9044">
        <v>2888</v>
      </c>
      <c r="D9044">
        <v>61</v>
      </c>
      <c r="E9044">
        <v>111</v>
      </c>
      <c r="F9044" s="5" t="s">
        <v>16</v>
      </c>
      <c r="G9044" s="6">
        <v>45541.333333333336</v>
      </c>
      <c r="H9044" s="6">
        <v>45541.645833333336</v>
      </c>
      <c r="I9044" s="5" t="s">
        <v>1549</v>
      </c>
      <c r="J9044" s="5" t="s">
        <v>15</v>
      </c>
      <c r="K9044" s="5" t="s">
        <v>1550</v>
      </c>
    </row>
    <row r="9045" spans="1:11" x14ac:dyDescent="0.35">
      <c r="A9045" s="1">
        <v>45536</v>
      </c>
      <c r="B9045">
        <v>1963</v>
      </c>
      <c r="C9045">
        <v>2888</v>
      </c>
      <c r="D9045">
        <v>61</v>
      </c>
      <c r="E9045">
        <v>111</v>
      </c>
      <c r="F9045" s="5" t="s">
        <v>16</v>
      </c>
      <c r="G9045" s="6">
        <v>45544.333333333336</v>
      </c>
      <c r="H9045" s="6">
        <v>45544.645833333336</v>
      </c>
      <c r="I9045" s="5" t="s">
        <v>1549</v>
      </c>
      <c r="J9045" s="5" t="s">
        <v>15</v>
      </c>
      <c r="K9045" s="5" t="s">
        <v>1550</v>
      </c>
    </row>
    <row r="9046" spans="1:11" x14ac:dyDescent="0.35">
      <c r="A9046" s="1">
        <v>45536</v>
      </c>
      <c r="B9046">
        <v>1963</v>
      </c>
      <c r="C9046">
        <v>2888</v>
      </c>
      <c r="D9046">
        <v>61</v>
      </c>
      <c r="E9046">
        <v>111</v>
      </c>
      <c r="F9046" s="5" t="s">
        <v>16</v>
      </c>
      <c r="G9046" s="6">
        <v>45545.333333333336</v>
      </c>
      <c r="H9046" s="6">
        <v>45545.645833333336</v>
      </c>
      <c r="I9046" s="5" t="s">
        <v>1549</v>
      </c>
      <c r="J9046" s="5" t="s">
        <v>15</v>
      </c>
      <c r="K9046" s="5" t="s">
        <v>1550</v>
      </c>
    </row>
    <row r="9047" spans="1:11" x14ac:dyDescent="0.35">
      <c r="A9047" s="1">
        <v>45536</v>
      </c>
      <c r="B9047">
        <v>1963</v>
      </c>
      <c r="C9047">
        <v>2888</v>
      </c>
      <c r="D9047">
        <v>61</v>
      </c>
      <c r="E9047">
        <v>111</v>
      </c>
      <c r="F9047" s="5" t="s">
        <v>16</v>
      </c>
      <c r="G9047" s="6">
        <v>45546.333333333336</v>
      </c>
      <c r="H9047" s="6">
        <v>45546.645833333336</v>
      </c>
      <c r="I9047" s="5" t="s">
        <v>1549</v>
      </c>
      <c r="J9047" s="5" t="s">
        <v>15</v>
      </c>
      <c r="K9047" s="5" t="s">
        <v>1550</v>
      </c>
    </row>
    <row r="9048" spans="1:11" x14ac:dyDescent="0.35">
      <c r="A9048" s="1">
        <v>45536</v>
      </c>
      <c r="B9048">
        <v>1963</v>
      </c>
      <c r="C9048">
        <v>2888</v>
      </c>
      <c r="D9048">
        <v>61</v>
      </c>
      <c r="E9048">
        <v>111</v>
      </c>
      <c r="F9048" s="5" t="s">
        <v>16</v>
      </c>
      <c r="G9048" s="6">
        <v>45547.333333333336</v>
      </c>
      <c r="H9048" s="6">
        <v>45547.645833333336</v>
      </c>
      <c r="I9048" s="5" t="s">
        <v>1549</v>
      </c>
      <c r="J9048" s="5" t="s">
        <v>15</v>
      </c>
      <c r="K9048" s="5" t="s">
        <v>1550</v>
      </c>
    </row>
    <row r="9049" spans="1:11" x14ac:dyDescent="0.35">
      <c r="A9049" s="1">
        <v>45536</v>
      </c>
      <c r="B9049">
        <v>1963</v>
      </c>
      <c r="C9049">
        <v>2888</v>
      </c>
      <c r="D9049">
        <v>61</v>
      </c>
      <c r="E9049">
        <v>111</v>
      </c>
      <c r="F9049" s="5" t="s">
        <v>16</v>
      </c>
      <c r="G9049" s="6">
        <v>45548.333333333336</v>
      </c>
      <c r="H9049" s="6">
        <v>45548.645833333336</v>
      </c>
      <c r="I9049" s="5" t="s">
        <v>1549</v>
      </c>
      <c r="J9049" s="5" t="s">
        <v>15</v>
      </c>
      <c r="K9049" s="5" t="s">
        <v>1550</v>
      </c>
    </row>
    <row r="9050" spans="1:11" x14ac:dyDescent="0.35">
      <c r="A9050" s="1">
        <v>45536</v>
      </c>
      <c r="B9050">
        <v>1963</v>
      </c>
      <c r="C9050">
        <v>2888</v>
      </c>
      <c r="D9050">
        <v>61</v>
      </c>
      <c r="E9050">
        <v>111</v>
      </c>
      <c r="F9050" s="5" t="s">
        <v>16</v>
      </c>
      <c r="G9050" s="6">
        <v>45551.333333333336</v>
      </c>
      <c r="H9050" s="6">
        <v>45551.645833333336</v>
      </c>
      <c r="I9050" s="5" t="s">
        <v>1549</v>
      </c>
      <c r="J9050" s="5" t="s">
        <v>15</v>
      </c>
      <c r="K9050" s="5" t="s">
        <v>1550</v>
      </c>
    </row>
    <row r="9051" spans="1:11" x14ac:dyDescent="0.35">
      <c r="A9051" s="1">
        <v>45536</v>
      </c>
      <c r="B9051">
        <v>1963</v>
      </c>
      <c r="C9051">
        <v>2888</v>
      </c>
      <c r="D9051">
        <v>61</v>
      </c>
      <c r="E9051">
        <v>111</v>
      </c>
      <c r="F9051" s="5" t="s">
        <v>16</v>
      </c>
      <c r="G9051" s="6">
        <v>45552.333333333336</v>
      </c>
      <c r="H9051" s="6">
        <v>45552.645833333336</v>
      </c>
      <c r="I9051" s="5" t="s">
        <v>1549</v>
      </c>
      <c r="J9051" s="5" t="s">
        <v>15</v>
      </c>
      <c r="K9051" s="5" t="s">
        <v>1550</v>
      </c>
    </row>
    <row r="9052" spans="1:11" x14ac:dyDescent="0.35">
      <c r="A9052" s="1">
        <v>45536</v>
      </c>
      <c r="B9052">
        <v>1963</v>
      </c>
      <c r="C9052">
        <v>2888</v>
      </c>
      <c r="D9052">
        <v>61</v>
      </c>
      <c r="E9052">
        <v>111</v>
      </c>
      <c r="F9052" s="5" t="s">
        <v>16</v>
      </c>
      <c r="G9052" s="6">
        <v>45553.333333333336</v>
      </c>
      <c r="H9052" s="6">
        <v>45553.645833333336</v>
      </c>
      <c r="I9052" s="5" t="s">
        <v>1549</v>
      </c>
      <c r="J9052" s="5" t="s">
        <v>15</v>
      </c>
      <c r="K9052" s="5" t="s">
        <v>1550</v>
      </c>
    </row>
    <row r="9053" spans="1:11" x14ac:dyDescent="0.35">
      <c r="A9053" s="1">
        <v>45536</v>
      </c>
      <c r="B9053">
        <v>1963</v>
      </c>
      <c r="C9053">
        <v>2888</v>
      </c>
      <c r="D9053">
        <v>61</v>
      </c>
      <c r="E9053">
        <v>111</v>
      </c>
      <c r="F9053" s="5" t="s">
        <v>16</v>
      </c>
      <c r="G9053" s="6">
        <v>45554.333333333336</v>
      </c>
      <c r="H9053" s="6">
        <v>45554.645833333336</v>
      </c>
      <c r="I9053" s="5" t="s">
        <v>1549</v>
      </c>
      <c r="J9053" s="5" t="s">
        <v>15</v>
      </c>
      <c r="K9053" s="5" t="s">
        <v>1550</v>
      </c>
    </row>
    <row r="9054" spans="1:11" x14ac:dyDescent="0.35">
      <c r="A9054" s="1">
        <v>45536</v>
      </c>
      <c r="B9054">
        <v>1963</v>
      </c>
      <c r="C9054">
        <v>2888</v>
      </c>
      <c r="D9054">
        <v>61</v>
      </c>
      <c r="E9054">
        <v>111</v>
      </c>
      <c r="F9054" s="5" t="s">
        <v>16</v>
      </c>
      <c r="G9054" s="6">
        <v>45555.333333333336</v>
      </c>
      <c r="H9054" s="6">
        <v>45555.645833333336</v>
      </c>
      <c r="I9054" s="5" t="s">
        <v>1549</v>
      </c>
      <c r="J9054" s="5" t="s">
        <v>15</v>
      </c>
      <c r="K9054" s="5" t="s">
        <v>1550</v>
      </c>
    </row>
    <row r="9055" spans="1:11" x14ac:dyDescent="0.35">
      <c r="A9055" s="1">
        <v>45536</v>
      </c>
      <c r="B9055">
        <v>1963</v>
      </c>
      <c r="C9055">
        <v>2888</v>
      </c>
      <c r="D9055">
        <v>61</v>
      </c>
      <c r="E9055">
        <v>111</v>
      </c>
      <c r="F9055" s="5" t="s">
        <v>16</v>
      </c>
      <c r="G9055" s="6">
        <v>45558.333333333336</v>
      </c>
      <c r="H9055" s="6">
        <v>45558.645833333336</v>
      </c>
      <c r="I9055" s="5" t="s">
        <v>1549</v>
      </c>
      <c r="J9055" s="5" t="s">
        <v>15</v>
      </c>
      <c r="K9055" s="5" t="s">
        <v>1550</v>
      </c>
    </row>
    <row r="9056" spans="1:11" x14ac:dyDescent="0.35">
      <c r="A9056" s="1">
        <v>45536</v>
      </c>
      <c r="B9056">
        <v>1963</v>
      </c>
      <c r="C9056">
        <v>2888</v>
      </c>
      <c r="D9056">
        <v>61</v>
      </c>
      <c r="E9056">
        <v>111</v>
      </c>
      <c r="F9056" s="5" t="s">
        <v>16</v>
      </c>
      <c r="G9056" s="6">
        <v>45559.333333333336</v>
      </c>
      <c r="H9056" s="6">
        <v>45559.645833333336</v>
      </c>
      <c r="I9056" s="5" t="s">
        <v>1549</v>
      </c>
      <c r="J9056" s="5" t="s">
        <v>15</v>
      </c>
      <c r="K9056" s="5" t="s">
        <v>1550</v>
      </c>
    </row>
    <row r="9057" spans="1:11" x14ac:dyDescent="0.35">
      <c r="A9057" s="1">
        <v>45536</v>
      </c>
      <c r="B9057">
        <v>1963</v>
      </c>
      <c r="C9057">
        <v>2888</v>
      </c>
      <c r="D9057">
        <v>61</v>
      </c>
      <c r="E9057">
        <v>111</v>
      </c>
      <c r="F9057" s="5" t="s">
        <v>16</v>
      </c>
      <c r="G9057" s="6">
        <v>45560.333333333336</v>
      </c>
      <c r="H9057" s="6">
        <v>45560.524257986108</v>
      </c>
      <c r="I9057" s="5" t="s">
        <v>1551</v>
      </c>
      <c r="J9057" s="5" t="s">
        <v>15</v>
      </c>
      <c r="K9057" s="5" t="s">
        <v>1550</v>
      </c>
    </row>
    <row r="9058" spans="1:11" x14ac:dyDescent="0.35">
      <c r="A9058" s="1">
        <v>45536</v>
      </c>
      <c r="B9058">
        <v>1967</v>
      </c>
      <c r="C9058">
        <v>2894</v>
      </c>
      <c r="D9058">
        <v>153</v>
      </c>
      <c r="E9058">
        <v>215</v>
      </c>
      <c r="F9058" s="5" t="s">
        <v>19</v>
      </c>
      <c r="G9058" s="6">
        <v>45537.375</v>
      </c>
      <c r="H9058" s="6">
        <v>45537.708333333336</v>
      </c>
      <c r="I9058" s="5" t="s">
        <v>1546</v>
      </c>
      <c r="J9058" s="5" t="s">
        <v>20</v>
      </c>
      <c r="K9058" s="5" t="s">
        <v>1572</v>
      </c>
    </row>
    <row r="9059" spans="1:11" x14ac:dyDescent="0.35">
      <c r="A9059" s="1">
        <v>45536</v>
      </c>
      <c r="B9059">
        <v>1967</v>
      </c>
      <c r="C9059">
        <v>2894</v>
      </c>
      <c r="D9059">
        <v>153</v>
      </c>
      <c r="E9059">
        <v>215</v>
      </c>
      <c r="F9059" s="5" t="s">
        <v>19</v>
      </c>
      <c r="G9059" s="6">
        <v>45538.375</v>
      </c>
      <c r="H9059" s="6">
        <v>45538.708333333336</v>
      </c>
      <c r="I9059" s="5" t="s">
        <v>1546</v>
      </c>
      <c r="J9059" s="5" t="s">
        <v>20</v>
      </c>
      <c r="K9059" s="5" t="s">
        <v>1572</v>
      </c>
    </row>
    <row r="9060" spans="1:11" x14ac:dyDescent="0.35">
      <c r="A9060" s="1">
        <v>45536</v>
      </c>
      <c r="B9060">
        <v>1967</v>
      </c>
      <c r="C9060">
        <v>2894</v>
      </c>
      <c r="D9060">
        <v>153</v>
      </c>
      <c r="E9060">
        <v>215</v>
      </c>
      <c r="F9060" s="5" t="s">
        <v>19</v>
      </c>
      <c r="G9060" s="6">
        <v>45539.375</v>
      </c>
      <c r="H9060" s="6">
        <v>45539.708333333336</v>
      </c>
      <c r="I9060" s="5" t="s">
        <v>1546</v>
      </c>
      <c r="J9060" s="5" t="s">
        <v>20</v>
      </c>
      <c r="K9060" s="5" t="s">
        <v>1572</v>
      </c>
    </row>
    <row r="9061" spans="1:11" x14ac:dyDescent="0.35">
      <c r="A9061" s="1">
        <v>45536</v>
      </c>
      <c r="B9061">
        <v>1967</v>
      </c>
      <c r="C9061">
        <v>2894</v>
      </c>
      <c r="D9061">
        <v>153</v>
      </c>
      <c r="E9061">
        <v>215</v>
      </c>
      <c r="F9061" s="5" t="s">
        <v>19</v>
      </c>
      <c r="G9061" s="6">
        <v>45540.375</v>
      </c>
      <c r="H9061" s="6">
        <v>45540.708333333336</v>
      </c>
      <c r="I9061" s="5" t="s">
        <v>1546</v>
      </c>
      <c r="J9061" s="5" t="s">
        <v>20</v>
      </c>
      <c r="K9061" s="5" t="s">
        <v>1572</v>
      </c>
    </row>
    <row r="9062" spans="1:11" x14ac:dyDescent="0.35">
      <c r="A9062" s="1">
        <v>45536</v>
      </c>
      <c r="B9062">
        <v>1967</v>
      </c>
      <c r="C9062">
        <v>2894</v>
      </c>
      <c r="D9062">
        <v>153</v>
      </c>
      <c r="E9062">
        <v>215</v>
      </c>
      <c r="F9062" s="5" t="s">
        <v>19</v>
      </c>
      <c r="G9062" s="6">
        <v>45541.375</v>
      </c>
      <c r="H9062" s="6">
        <v>45541.708333333336</v>
      </c>
      <c r="I9062" s="5" t="s">
        <v>1546</v>
      </c>
      <c r="J9062" s="5" t="s">
        <v>20</v>
      </c>
      <c r="K9062" s="5" t="s">
        <v>1572</v>
      </c>
    </row>
    <row r="9063" spans="1:11" x14ac:dyDescent="0.35">
      <c r="A9063" s="1">
        <v>45536</v>
      </c>
      <c r="B9063">
        <v>1967</v>
      </c>
      <c r="C9063">
        <v>2894</v>
      </c>
      <c r="D9063">
        <v>153</v>
      </c>
      <c r="E9063">
        <v>215</v>
      </c>
      <c r="F9063" s="5" t="s">
        <v>19</v>
      </c>
      <c r="G9063" s="6">
        <v>45544.375</v>
      </c>
      <c r="H9063" s="6">
        <v>45544.708333333336</v>
      </c>
      <c r="I9063" s="5" t="s">
        <v>1546</v>
      </c>
      <c r="J9063" s="5" t="s">
        <v>20</v>
      </c>
      <c r="K9063" s="5" t="s">
        <v>1572</v>
      </c>
    </row>
    <row r="9064" spans="1:11" x14ac:dyDescent="0.35">
      <c r="A9064" s="1">
        <v>45536</v>
      </c>
      <c r="B9064">
        <v>1967</v>
      </c>
      <c r="C9064">
        <v>2894</v>
      </c>
      <c r="D9064">
        <v>153</v>
      </c>
      <c r="E9064">
        <v>215</v>
      </c>
      <c r="F9064" s="5" t="s">
        <v>19</v>
      </c>
      <c r="G9064" s="6">
        <v>45545.375</v>
      </c>
      <c r="H9064" s="6">
        <v>45545.708333333336</v>
      </c>
      <c r="I9064" s="5" t="s">
        <v>1546</v>
      </c>
      <c r="J9064" s="5" t="s">
        <v>20</v>
      </c>
      <c r="K9064" s="5" t="s">
        <v>1572</v>
      </c>
    </row>
    <row r="9065" spans="1:11" x14ac:dyDescent="0.35">
      <c r="A9065" s="1">
        <v>45536</v>
      </c>
      <c r="B9065">
        <v>1967</v>
      </c>
      <c r="C9065">
        <v>2894</v>
      </c>
      <c r="D9065">
        <v>153</v>
      </c>
      <c r="E9065">
        <v>215</v>
      </c>
      <c r="F9065" s="5" t="s">
        <v>19</v>
      </c>
      <c r="G9065" s="6">
        <v>45546.375</v>
      </c>
      <c r="H9065" s="6">
        <v>45546.708333333336</v>
      </c>
      <c r="I9065" s="5" t="s">
        <v>1546</v>
      </c>
      <c r="J9065" s="5" t="s">
        <v>20</v>
      </c>
      <c r="K9065" s="5" t="s">
        <v>1572</v>
      </c>
    </row>
    <row r="9066" spans="1:11" x14ac:dyDescent="0.35">
      <c r="A9066" s="1">
        <v>45536</v>
      </c>
      <c r="B9066">
        <v>1967</v>
      </c>
      <c r="C9066">
        <v>2894</v>
      </c>
      <c r="D9066">
        <v>153</v>
      </c>
      <c r="E9066">
        <v>215</v>
      </c>
      <c r="F9066" s="5" t="s">
        <v>19</v>
      </c>
      <c r="G9066" s="6">
        <v>45565.375</v>
      </c>
      <c r="H9066" s="6">
        <v>45565.632028101849</v>
      </c>
      <c r="I9066" s="5" t="s">
        <v>1573</v>
      </c>
      <c r="J9066" s="5" t="s">
        <v>20</v>
      </c>
      <c r="K9066" s="5" t="s">
        <v>1572</v>
      </c>
    </row>
    <row r="9067" spans="1:11" x14ac:dyDescent="0.35">
      <c r="A9067" s="1">
        <v>45536</v>
      </c>
      <c r="B9067">
        <v>1970</v>
      </c>
      <c r="C9067">
        <v>2898</v>
      </c>
      <c r="D9067">
        <v>101</v>
      </c>
      <c r="E9067">
        <v>161</v>
      </c>
      <c r="F9067" s="5" t="s">
        <v>16</v>
      </c>
      <c r="G9067" s="6">
        <v>45537.333333333336</v>
      </c>
      <c r="H9067" s="6">
        <v>45537.645833333336</v>
      </c>
      <c r="I9067" s="5" t="s">
        <v>1549</v>
      </c>
      <c r="J9067" s="5" t="s">
        <v>15</v>
      </c>
      <c r="K9067" s="5" t="s">
        <v>1550</v>
      </c>
    </row>
    <row r="9068" spans="1:11" x14ac:dyDescent="0.35">
      <c r="A9068" s="1">
        <v>45536</v>
      </c>
      <c r="B9068">
        <v>1970</v>
      </c>
      <c r="C9068">
        <v>2898</v>
      </c>
      <c r="D9068">
        <v>101</v>
      </c>
      <c r="E9068">
        <v>161</v>
      </c>
      <c r="F9068" s="5" t="s">
        <v>16</v>
      </c>
      <c r="G9068" s="6">
        <v>45538.333333333336</v>
      </c>
      <c r="H9068" s="6">
        <v>45538.645833333336</v>
      </c>
      <c r="I9068" s="5" t="s">
        <v>1549</v>
      </c>
      <c r="J9068" s="5" t="s">
        <v>15</v>
      </c>
      <c r="K9068" s="5" t="s">
        <v>1550</v>
      </c>
    </row>
    <row r="9069" spans="1:11" x14ac:dyDescent="0.35">
      <c r="A9069" s="1">
        <v>45536</v>
      </c>
      <c r="B9069">
        <v>1970</v>
      </c>
      <c r="C9069">
        <v>2898</v>
      </c>
      <c r="D9069">
        <v>101</v>
      </c>
      <c r="E9069">
        <v>161</v>
      </c>
      <c r="F9069" s="5" t="s">
        <v>16</v>
      </c>
      <c r="G9069" s="6">
        <v>45539.333333333336</v>
      </c>
      <c r="H9069" s="6">
        <v>45539.645833333336</v>
      </c>
      <c r="I9069" s="5" t="s">
        <v>1549</v>
      </c>
      <c r="J9069" s="5" t="s">
        <v>15</v>
      </c>
      <c r="K9069" s="5" t="s">
        <v>1550</v>
      </c>
    </row>
    <row r="9070" spans="1:11" x14ac:dyDescent="0.35">
      <c r="A9070" s="1">
        <v>45536</v>
      </c>
      <c r="B9070">
        <v>1970</v>
      </c>
      <c r="C9070">
        <v>2898</v>
      </c>
      <c r="D9070">
        <v>101</v>
      </c>
      <c r="E9070">
        <v>161</v>
      </c>
      <c r="F9070" s="5" t="s">
        <v>16</v>
      </c>
      <c r="G9070" s="6">
        <v>45540.333333333336</v>
      </c>
      <c r="H9070" s="6">
        <v>45540.645833333336</v>
      </c>
      <c r="I9070" s="5" t="s">
        <v>1549</v>
      </c>
      <c r="J9070" s="5" t="s">
        <v>15</v>
      </c>
      <c r="K9070" s="5" t="s">
        <v>1550</v>
      </c>
    </row>
    <row r="9071" spans="1:11" x14ac:dyDescent="0.35">
      <c r="A9071" s="1">
        <v>45536</v>
      </c>
      <c r="B9071">
        <v>1970</v>
      </c>
      <c r="C9071">
        <v>2898</v>
      </c>
      <c r="D9071">
        <v>101</v>
      </c>
      <c r="E9071">
        <v>161</v>
      </c>
      <c r="F9071" s="5" t="s">
        <v>16</v>
      </c>
      <c r="G9071" s="6">
        <v>45541.333333333336</v>
      </c>
      <c r="H9071" s="6">
        <v>45541.645833333336</v>
      </c>
      <c r="I9071" s="5" t="s">
        <v>1549</v>
      </c>
      <c r="J9071" s="5" t="s">
        <v>15</v>
      </c>
      <c r="K9071" s="5" t="s">
        <v>1550</v>
      </c>
    </row>
    <row r="9072" spans="1:11" x14ac:dyDescent="0.35">
      <c r="A9072" s="1">
        <v>45536</v>
      </c>
      <c r="B9072">
        <v>1970</v>
      </c>
      <c r="C9072">
        <v>2898</v>
      </c>
      <c r="D9072">
        <v>101</v>
      </c>
      <c r="E9072">
        <v>161</v>
      </c>
      <c r="F9072" s="5" t="s">
        <v>16</v>
      </c>
      <c r="G9072" s="6">
        <v>45544.333333333336</v>
      </c>
      <c r="H9072" s="6">
        <v>45544.645833333336</v>
      </c>
      <c r="I9072" s="5" t="s">
        <v>1549</v>
      </c>
      <c r="J9072" s="5" t="s">
        <v>15</v>
      </c>
      <c r="K9072" s="5" t="s">
        <v>1550</v>
      </c>
    </row>
    <row r="9073" spans="1:11" x14ac:dyDescent="0.35">
      <c r="A9073" s="1">
        <v>45536</v>
      </c>
      <c r="B9073">
        <v>1970</v>
      </c>
      <c r="C9073">
        <v>2898</v>
      </c>
      <c r="D9073">
        <v>101</v>
      </c>
      <c r="E9073">
        <v>161</v>
      </c>
      <c r="F9073" s="5" t="s">
        <v>16</v>
      </c>
      <c r="G9073" s="6">
        <v>45545.333333333336</v>
      </c>
      <c r="H9073" s="6">
        <v>45545.645833333336</v>
      </c>
      <c r="I9073" s="5" t="s">
        <v>1549</v>
      </c>
      <c r="J9073" s="5" t="s">
        <v>15</v>
      </c>
      <c r="K9073" s="5" t="s">
        <v>1550</v>
      </c>
    </row>
    <row r="9074" spans="1:11" x14ac:dyDescent="0.35">
      <c r="A9074" s="1">
        <v>45536</v>
      </c>
      <c r="B9074">
        <v>1970</v>
      </c>
      <c r="C9074">
        <v>2898</v>
      </c>
      <c r="D9074">
        <v>101</v>
      </c>
      <c r="E9074">
        <v>161</v>
      </c>
      <c r="F9074" s="5" t="s">
        <v>16</v>
      </c>
      <c r="G9074" s="6">
        <v>45546.333333333336</v>
      </c>
      <c r="H9074" s="6">
        <v>45546.645833333336</v>
      </c>
      <c r="I9074" s="5" t="s">
        <v>1549</v>
      </c>
      <c r="J9074" s="5" t="s">
        <v>15</v>
      </c>
      <c r="K9074" s="5" t="s">
        <v>1550</v>
      </c>
    </row>
    <row r="9075" spans="1:11" x14ac:dyDescent="0.35">
      <c r="A9075" s="1">
        <v>45536</v>
      </c>
      <c r="B9075">
        <v>1970</v>
      </c>
      <c r="C9075">
        <v>2898</v>
      </c>
      <c r="D9075">
        <v>101</v>
      </c>
      <c r="E9075">
        <v>161</v>
      </c>
      <c r="F9075" s="5" t="s">
        <v>16</v>
      </c>
      <c r="G9075" s="6">
        <v>45547.333333333336</v>
      </c>
      <c r="H9075" s="6">
        <v>45547.645833333336</v>
      </c>
      <c r="I9075" s="5" t="s">
        <v>1549</v>
      </c>
      <c r="J9075" s="5" t="s">
        <v>15</v>
      </c>
      <c r="K9075" s="5" t="s">
        <v>1550</v>
      </c>
    </row>
    <row r="9076" spans="1:11" x14ac:dyDescent="0.35">
      <c r="A9076" s="1">
        <v>45536</v>
      </c>
      <c r="B9076">
        <v>1970</v>
      </c>
      <c r="C9076">
        <v>2898</v>
      </c>
      <c r="D9076">
        <v>101</v>
      </c>
      <c r="E9076">
        <v>161</v>
      </c>
      <c r="F9076" s="5" t="s">
        <v>16</v>
      </c>
      <c r="G9076" s="6">
        <v>45548.333333333336</v>
      </c>
      <c r="H9076" s="6">
        <v>45548.645833333336</v>
      </c>
      <c r="I9076" s="5" t="s">
        <v>1549</v>
      </c>
      <c r="J9076" s="5" t="s">
        <v>15</v>
      </c>
      <c r="K9076" s="5" t="s">
        <v>1550</v>
      </c>
    </row>
    <row r="9077" spans="1:11" x14ac:dyDescent="0.35">
      <c r="A9077" s="1">
        <v>45536</v>
      </c>
      <c r="B9077">
        <v>1970</v>
      </c>
      <c r="C9077">
        <v>2898</v>
      </c>
      <c r="D9077">
        <v>101</v>
      </c>
      <c r="E9077">
        <v>161</v>
      </c>
      <c r="F9077" s="5" t="s">
        <v>16</v>
      </c>
      <c r="G9077" s="6">
        <v>45551.333333333336</v>
      </c>
      <c r="H9077" s="6">
        <v>45551.645833333336</v>
      </c>
      <c r="I9077" s="5" t="s">
        <v>1549</v>
      </c>
      <c r="J9077" s="5" t="s">
        <v>15</v>
      </c>
      <c r="K9077" s="5" t="s">
        <v>1550</v>
      </c>
    </row>
    <row r="9078" spans="1:11" x14ac:dyDescent="0.35">
      <c r="A9078" s="1">
        <v>45536</v>
      </c>
      <c r="B9078">
        <v>1970</v>
      </c>
      <c r="C9078">
        <v>2898</v>
      </c>
      <c r="D9078">
        <v>101</v>
      </c>
      <c r="E9078">
        <v>161</v>
      </c>
      <c r="F9078" s="5" t="s">
        <v>16</v>
      </c>
      <c r="G9078" s="6">
        <v>45552.333333333336</v>
      </c>
      <c r="H9078" s="6">
        <v>45552.645833333336</v>
      </c>
      <c r="I9078" s="5" t="s">
        <v>1549</v>
      </c>
      <c r="J9078" s="5" t="s">
        <v>15</v>
      </c>
      <c r="K9078" s="5" t="s">
        <v>1550</v>
      </c>
    </row>
    <row r="9079" spans="1:11" x14ac:dyDescent="0.35">
      <c r="A9079" s="1">
        <v>45536</v>
      </c>
      <c r="B9079">
        <v>1970</v>
      </c>
      <c r="C9079">
        <v>2898</v>
      </c>
      <c r="D9079">
        <v>101</v>
      </c>
      <c r="E9079">
        <v>161</v>
      </c>
      <c r="F9079" s="5" t="s">
        <v>16</v>
      </c>
      <c r="G9079" s="6">
        <v>45553.333333333336</v>
      </c>
      <c r="H9079" s="6">
        <v>45553.645833333336</v>
      </c>
      <c r="I9079" s="5" t="s">
        <v>1549</v>
      </c>
      <c r="J9079" s="5" t="s">
        <v>15</v>
      </c>
      <c r="K9079" s="5" t="s">
        <v>1550</v>
      </c>
    </row>
    <row r="9080" spans="1:11" x14ac:dyDescent="0.35">
      <c r="A9080" s="1">
        <v>45536</v>
      </c>
      <c r="B9080">
        <v>1970</v>
      </c>
      <c r="C9080">
        <v>2898</v>
      </c>
      <c r="D9080">
        <v>101</v>
      </c>
      <c r="E9080">
        <v>161</v>
      </c>
      <c r="F9080" s="5" t="s">
        <v>16</v>
      </c>
      <c r="G9080" s="6">
        <v>45554.333333333336</v>
      </c>
      <c r="H9080" s="6">
        <v>45554.645833333336</v>
      </c>
      <c r="I9080" s="5" t="s">
        <v>1549</v>
      </c>
      <c r="J9080" s="5" t="s">
        <v>15</v>
      </c>
      <c r="K9080" s="5" t="s">
        <v>1550</v>
      </c>
    </row>
    <row r="9081" spans="1:11" x14ac:dyDescent="0.35">
      <c r="A9081" s="1">
        <v>45536</v>
      </c>
      <c r="B9081">
        <v>1970</v>
      </c>
      <c r="C9081">
        <v>2898</v>
      </c>
      <c r="D9081">
        <v>101</v>
      </c>
      <c r="E9081">
        <v>161</v>
      </c>
      <c r="F9081" s="5" t="s">
        <v>16</v>
      </c>
      <c r="G9081" s="6">
        <v>45555.333333333336</v>
      </c>
      <c r="H9081" s="6">
        <v>45555.645833333336</v>
      </c>
      <c r="I9081" s="5" t="s">
        <v>1549</v>
      </c>
      <c r="J9081" s="5" t="s">
        <v>15</v>
      </c>
      <c r="K9081" s="5" t="s">
        <v>1550</v>
      </c>
    </row>
    <row r="9082" spans="1:11" x14ac:dyDescent="0.35">
      <c r="A9082" s="1">
        <v>45536</v>
      </c>
      <c r="B9082">
        <v>1970</v>
      </c>
      <c r="C9082">
        <v>2898</v>
      </c>
      <c r="D9082">
        <v>101</v>
      </c>
      <c r="E9082">
        <v>161</v>
      </c>
      <c r="F9082" s="5" t="s">
        <v>16</v>
      </c>
      <c r="G9082" s="6">
        <v>45558.333333333336</v>
      </c>
      <c r="H9082" s="6">
        <v>45558.645833333336</v>
      </c>
      <c r="I9082" s="5" t="s">
        <v>1549</v>
      </c>
      <c r="J9082" s="5" t="s">
        <v>15</v>
      </c>
      <c r="K9082" s="5" t="s">
        <v>1550</v>
      </c>
    </row>
    <row r="9083" spans="1:11" x14ac:dyDescent="0.35">
      <c r="A9083" s="1">
        <v>45536</v>
      </c>
      <c r="B9083">
        <v>1970</v>
      </c>
      <c r="C9083">
        <v>2898</v>
      </c>
      <c r="D9083">
        <v>101</v>
      </c>
      <c r="E9083">
        <v>161</v>
      </c>
      <c r="F9083" s="5" t="s">
        <v>16</v>
      </c>
      <c r="G9083" s="6">
        <v>45559.333333333336</v>
      </c>
      <c r="H9083" s="6">
        <v>45559.645833333336</v>
      </c>
      <c r="I9083" s="5" t="s">
        <v>1549</v>
      </c>
      <c r="J9083" s="5" t="s">
        <v>15</v>
      </c>
      <c r="K9083" s="5" t="s">
        <v>1550</v>
      </c>
    </row>
    <row r="9084" spans="1:11" x14ac:dyDescent="0.35">
      <c r="A9084" s="1">
        <v>45536</v>
      </c>
      <c r="B9084">
        <v>1970</v>
      </c>
      <c r="C9084">
        <v>2898</v>
      </c>
      <c r="D9084">
        <v>101</v>
      </c>
      <c r="E9084">
        <v>161</v>
      </c>
      <c r="F9084" s="5" t="s">
        <v>16</v>
      </c>
      <c r="G9084" s="6">
        <v>45560.333333333336</v>
      </c>
      <c r="H9084" s="6">
        <v>45560.524257986108</v>
      </c>
      <c r="I9084" s="5" t="s">
        <v>1551</v>
      </c>
      <c r="J9084" s="5" t="s">
        <v>15</v>
      </c>
      <c r="K9084" s="5" t="s">
        <v>1550</v>
      </c>
    </row>
    <row r="9085" spans="1:11" x14ac:dyDescent="0.35">
      <c r="A9085" s="1">
        <v>45536</v>
      </c>
      <c r="B9085">
        <v>1974</v>
      </c>
      <c r="C9085">
        <v>2904</v>
      </c>
      <c r="D9085">
        <v>70</v>
      </c>
      <c r="E9085">
        <v>123</v>
      </c>
      <c r="F9085" s="5" t="s">
        <v>16</v>
      </c>
      <c r="G9085" s="6">
        <v>45537.333333333336</v>
      </c>
      <c r="H9085" s="6">
        <v>45537.645833333336</v>
      </c>
      <c r="I9085" s="5" t="s">
        <v>1549</v>
      </c>
      <c r="J9085" s="5" t="s">
        <v>15</v>
      </c>
      <c r="K9085" s="5" t="s">
        <v>1550</v>
      </c>
    </row>
    <row r="9086" spans="1:11" x14ac:dyDescent="0.35">
      <c r="A9086" s="1">
        <v>45536</v>
      </c>
      <c r="B9086">
        <v>1974</v>
      </c>
      <c r="C9086">
        <v>2904</v>
      </c>
      <c r="D9086">
        <v>70</v>
      </c>
      <c r="E9086">
        <v>123</v>
      </c>
      <c r="F9086" s="5" t="s">
        <v>16</v>
      </c>
      <c r="G9086" s="6">
        <v>45538.333333333336</v>
      </c>
      <c r="H9086" s="6">
        <v>45538.645833333336</v>
      </c>
      <c r="I9086" s="5" t="s">
        <v>1549</v>
      </c>
      <c r="J9086" s="5" t="s">
        <v>15</v>
      </c>
      <c r="K9086" s="5" t="s">
        <v>1550</v>
      </c>
    </row>
    <row r="9087" spans="1:11" x14ac:dyDescent="0.35">
      <c r="A9087" s="1">
        <v>45536</v>
      </c>
      <c r="B9087">
        <v>1974</v>
      </c>
      <c r="C9087">
        <v>2904</v>
      </c>
      <c r="D9087">
        <v>70</v>
      </c>
      <c r="E9087">
        <v>123</v>
      </c>
      <c r="F9087" s="5" t="s">
        <v>16</v>
      </c>
      <c r="G9087" s="6">
        <v>45539.333333333336</v>
      </c>
      <c r="H9087" s="6">
        <v>45539.645833333336</v>
      </c>
      <c r="I9087" s="5" t="s">
        <v>1549</v>
      </c>
      <c r="J9087" s="5" t="s">
        <v>15</v>
      </c>
      <c r="K9087" s="5" t="s">
        <v>1550</v>
      </c>
    </row>
    <row r="9088" spans="1:11" x14ac:dyDescent="0.35">
      <c r="A9088" s="1">
        <v>45536</v>
      </c>
      <c r="B9088">
        <v>1974</v>
      </c>
      <c r="C9088">
        <v>2904</v>
      </c>
      <c r="D9088">
        <v>70</v>
      </c>
      <c r="E9088">
        <v>123</v>
      </c>
      <c r="F9088" s="5" t="s">
        <v>16</v>
      </c>
      <c r="G9088" s="6">
        <v>45540.333333333336</v>
      </c>
      <c r="H9088" s="6">
        <v>45540.645833333336</v>
      </c>
      <c r="I9088" s="5" t="s">
        <v>1549</v>
      </c>
      <c r="J9088" s="5" t="s">
        <v>15</v>
      </c>
      <c r="K9088" s="5" t="s">
        <v>1550</v>
      </c>
    </row>
    <row r="9089" spans="1:11" x14ac:dyDescent="0.35">
      <c r="A9089" s="1">
        <v>45536</v>
      </c>
      <c r="B9089">
        <v>1974</v>
      </c>
      <c r="C9089">
        <v>2904</v>
      </c>
      <c r="D9089">
        <v>70</v>
      </c>
      <c r="E9089">
        <v>123</v>
      </c>
      <c r="F9089" s="5" t="s">
        <v>16</v>
      </c>
      <c r="G9089" s="6">
        <v>45541.333333333336</v>
      </c>
      <c r="H9089" s="6">
        <v>45541.645833333336</v>
      </c>
      <c r="I9089" s="5" t="s">
        <v>1549</v>
      </c>
      <c r="J9089" s="5" t="s">
        <v>15</v>
      </c>
      <c r="K9089" s="5" t="s">
        <v>1550</v>
      </c>
    </row>
    <row r="9090" spans="1:11" x14ac:dyDescent="0.35">
      <c r="A9090" s="1">
        <v>45536</v>
      </c>
      <c r="B9090">
        <v>1974</v>
      </c>
      <c r="C9090">
        <v>2904</v>
      </c>
      <c r="D9090">
        <v>70</v>
      </c>
      <c r="E9090">
        <v>123</v>
      </c>
      <c r="F9090" s="5" t="s">
        <v>16</v>
      </c>
      <c r="G9090" s="6">
        <v>45544.333333333336</v>
      </c>
      <c r="H9090" s="6">
        <v>45544.645833333336</v>
      </c>
      <c r="I9090" s="5" t="s">
        <v>1549</v>
      </c>
      <c r="J9090" s="5" t="s">
        <v>15</v>
      </c>
      <c r="K9090" s="5" t="s">
        <v>1550</v>
      </c>
    </row>
    <row r="9091" spans="1:11" x14ac:dyDescent="0.35">
      <c r="A9091" s="1">
        <v>45536</v>
      </c>
      <c r="B9091">
        <v>1974</v>
      </c>
      <c r="C9091">
        <v>2904</v>
      </c>
      <c r="D9091">
        <v>70</v>
      </c>
      <c r="E9091">
        <v>123</v>
      </c>
      <c r="F9091" s="5" t="s">
        <v>16</v>
      </c>
      <c r="G9091" s="6">
        <v>45545.333333333336</v>
      </c>
      <c r="H9091" s="6">
        <v>45545.645833333336</v>
      </c>
      <c r="I9091" s="5" t="s">
        <v>1549</v>
      </c>
      <c r="J9091" s="5" t="s">
        <v>15</v>
      </c>
      <c r="K9091" s="5" t="s">
        <v>1550</v>
      </c>
    </row>
    <row r="9092" spans="1:11" x14ac:dyDescent="0.35">
      <c r="A9092" s="1">
        <v>45536</v>
      </c>
      <c r="B9092">
        <v>1974</v>
      </c>
      <c r="C9092">
        <v>2904</v>
      </c>
      <c r="D9092">
        <v>70</v>
      </c>
      <c r="E9092">
        <v>123</v>
      </c>
      <c r="F9092" s="5" t="s">
        <v>16</v>
      </c>
      <c r="G9092" s="6">
        <v>45546.333333333336</v>
      </c>
      <c r="H9092" s="6">
        <v>45546.645833333336</v>
      </c>
      <c r="I9092" s="5" t="s">
        <v>1549</v>
      </c>
      <c r="J9092" s="5" t="s">
        <v>15</v>
      </c>
      <c r="K9092" s="5" t="s">
        <v>1550</v>
      </c>
    </row>
    <row r="9093" spans="1:11" x14ac:dyDescent="0.35">
      <c r="A9093" s="1">
        <v>45536</v>
      </c>
      <c r="B9093">
        <v>1974</v>
      </c>
      <c r="C9093">
        <v>2904</v>
      </c>
      <c r="D9093">
        <v>70</v>
      </c>
      <c r="E9093">
        <v>123</v>
      </c>
      <c r="F9093" s="5" t="s">
        <v>16</v>
      </c>
      <c r="G9093" s="6">
        <v>45547.333333333336</v>
      </c>
      <c r="H9093" s="6">
        <v>45547.645833333336</v>
      </c>
      <c r="I9093" s="5" t="s">
        <v>1549</v>
      </c>
      <c r="J9093" s="5" t="s">
        <v>15</v>
      </c>
      <c r="K9093" s="5" t="s">
        <v>1550</v>
      </c>
    </row>
    <row r="9094" spans="1:11" x14ac:dyDescent="0.35">
      <c r="A9094" s="1">
        <v>45536</v>
      </c>
      <c r="B9094">
        <v>1974</v>
      </c>
      <c r="C9094">
        <v>2904</v>
      </c>
      <c r="D9094">
        <v>70</v>
      </c>
      <c r="E9094">
        <v>123</v>
      </c>
      <c r="F9094" s="5" t="s">
        <v>16</v>
      </c>
      <c r="G9094" s="6">
        <v>45548.333333333336</v>
      </c>
      <c r="H9094" s="6">
        <v>45548.645833333336</v>
      </c>
      <c r="I9094" s="5" t="s">
        <v>1549</v>
      </c>
      <c r="J9094" s="5" t="s">
        <v>15</v>
      </c>
      <c r="K9094" s="5" t="s">
        <v>1550</v>
      </c>
    </row>
    <row r="9095" spans="1:11" x14ac:dyDescent="0.35">
      <c r="A9095" s="1">
        <v>45536</v>
      </c>
      <c r="B9095">
        <v>1974</v>
      </c>
      <c r="C9095">
        <v>2904</v>
      </c>
      <c r="D9095">
        <v>70</v>
      </c>
      <c r="E9095">
        <v>123</v>
      </c>
      <c r="F9095" s="5" t="s">
        <v>16</v>
      </c>
      <c r="G9095" s="6">
        <v>45551.333333333336</v>
      </c>
      <c r="H9095" s="6">
        <v>45551.645833333336</v>
      </c>
      <c r="I9095" s="5" t="s">
        <v>1549</v>
      </c>
      <c r="J9095" s="5" t="s">
        <v>15</v>
      </c>
      <c r="K9095" s="5" t="s">
        <v>1550</v>
      </c>
    </row>
    <row r="9096" spans="1:11" x14ac:dyDescent="0.35">
      <c r="A9096" s="1">
        <v>45536</v>
      </c>
      <c r="B9096">
        <v>1974</v>
      </c>
      <c r="C9096">
        <v>2904</v>
      </c>
      <c r="D9096">
        <v>70</v>
      </c>
      <c r="E9096">
        <v>123</v>
      </c>
      <c r="F9096" s="5" t="s">
        <v>16</v>
      </c>
      <c r="G9096" s="6">
        <v>45552.333333333336</v>
      </c>
      <c r="H9096" s="6">
        <v>45552.645833333336</v>
      </c>
      <c r="I9096" s="5" t="s">
        <v>1549</v>
      </c>
      <c r="J9096" s="5" t="s">
        <v>15</v>
      </c>
      <c r="K9096" s="5" t="s">
        <v>1550</v>
      </c>
    </row>
    <row r="9097" spans="1:11" x14ac:dyDescent="0.35">
      <c r="A9097" s="1">
        <v>45536</v>
      </c>
      <c r="B9097">
        <v>1974</v>
      </c>
      <c r="C9097">
        <v>2904</v>
      </c>
      <c r="D9097">
        <v>70</v>
      </c>
      <c r="E9097">
        <v>123</v>
      </c>
      <c r="F9097" s="5" t="s">
        <v>16</v>
      </c>
      <c r="G9097" s="6">
        <v>45553.333333333336</v>
      </c>
      <c r="H9097" s="6">
        <v>45553.645833333336</v>
      </c>
      <c r="I9097" s="5" t="s">
        <v>1549</v>
      </c>
      <c r="J9097" s="5" t="s">
        <v>15</v>
      </c>
      <c r="K9097" s="5" t="s">
        <v>1550</v>
      </c>
    </row>
    <row r="9098" spans="1:11" x14ac:dyDescent="0.35">
      <c r="A9098" s="1">
        <v>45536</v>
      </c>
      <c r="B9098">
        <v>1974</v>
      </c>
      <c r="C9098">
        <v>2904</v>
      </c>
      <c r="D9098">
        <v>70</v>
      </c>
      <c r="E9098">
        <v>123</v>
      </c>
      <c r="F9098" s="5" t="s">
        <v>16</v>
      </c>
      <c r="G9098" s="6">
        <v>45554.333333333336</v>
      </c>
      <c r="H9098" s="6">
        <v>45554.645833333336</v>
      </c>
      <c r="I9098" s="5" t="s">
        <v>1549</v>
      </c>
      <c r="J9098" s="5" t="s">
        <v>15</v>
      </c>
      <c r="K9098" s="5" t="s">
        <v>1550</v>
      </c>
    </row>
    <row r="9099" spans="1:11" x14ac:dyDescent="0.35">
      <c r="A9099" s="1">
        <v>45536</v>
      </c>
      <c r="B9099">
        <v>1974</v>
      </c>
      <c r="C9099">
        <v>2904</v>
      </c>
      <c r="D9099">
        <v>70</v>
      </c>
      <c r="E9099">
        <v>123</v>
      </c>
      <c r="F9099" s="5" t="s">
        <v>16</v>
      </c>
      <c r="G9099" s="6">
        <v>45555.333333333336</v>
      </c>
      <c r="H9099" s="6">
        <v>45555.645833333336</v>
      </c>
      <c r="I9099" s="5" t="s">
        <v>1549</v>
      </c>
      <c r="J9099" s="5" t="s">
        <v>15</v>
      </c>
      <c r="K9099" s="5" t="s">
        <v>1550</v>
      </c>
    </row>
    <row r="9100" spans="1:11" x14ac:dyDescent="0.35">
      <c r="A9100" s="1">
        <v>45536</v>
      </c>
      <c r="B9100">
        <v>1974</v>
      </c>
      <c r="C9100">
        <v>2904</v>
      </c>
      <c r="D9100">
        <v>70</v>
      </c>
      <c r="E9100">
        <v>123</v>
      </c>
      <c r="F9100" s="5" t="s">
        <v>16</v>
      </c>
      <c r="G9100" s="6">
        <v>45558.333333333336</v>
      </c>
      <c r="H9100" s="6">
        <v>45558.645833333336</v>
      </c>
      <c r="I9100" s="5" t="s">
        <v>1549</v>
      </c>
      <c r="J9100" s="5" t="s">
        <v>15</v>
      </c>
      <c r="K9100" s="5" t="s">
        <v>1550</v>
      </c>
    </row>
    <row r="9101" spans="1:11" x14ac:dyDescent="0.35">
      <c r="A9101" s="1">
        <v>45536</v>
      </c>
      <c r="B9101">
        <v>1974</v>
      </c>
      <c r="C9101">
        <v>2904</v>
      </c>
      <c r="D9101">
        <v>70</v>
      </c>
      <c r="E9101">
        <v>123</v>
      </c>
      <c r="F9101" s="5" t="s">
        <v>16</v>
      </c>
      <c r="G9101" s="6">
        <v>45559.333333333336</v>
      </c>
      <c r="H9101" s="6">
        <v>45559.645833333336</v>
      </c>
      <c r="I9101" s="5" t="s">
        <v>1549</v>
      </c>
      <c r="J9101" s="5" t="s">
        <v>15</v>
      </c>
      <c r="K9101" s="5" t="s">
        <v>1550</v>
      </c>
    </row>
    <row r="9102" spans="1:11" x14ac:dyDescent="0.35">
      <c r="A9102" s="1">
        <v>45536</v>
      </c>
      <c r="B9102">
        <v>1974</v>
      </c>
      <c r="C9102">
        <v>2904</v>
      </c>
      <c r="D9102">
        <v>70</v>
      </c>
      <c r="E9102">
        <v>123</v>
      </c>
      <c r="F9102" s="5" t="s">
        <v>16</v>
      </c>
      <c r="G9102" s="6">
        <v>45560.333333333336</v>
      </c>
      <c r="H9102" s="6">
        <v>45560.524257986108</v>
      </c>
      <c r="I9102" s="5" t="s">
        <v>1551</v>
      </c>
      <c r="J9102" s="5" t="s">
        <v>15</v>
      </c>
      <c r="K9102" s="5" t="s">
        <v>1550</v>
      </c>
    </row>
    <row r="9103" spans="1:11" x14ac:dyDescent="0.35">
      <c r="A9103" s="1">
        <v>45536</v>
      </c>
      <c r="B9103">
        <v>1975</v>
      </c>
      <c r="C9103">
        <v>2905</v>
      </c>
      <c r="D9103">
        <v>214</v>
      </c>
      <c r="E9103">
        <v>307</v>
      </c>
      <c r="F9103" s="5" t="s">
        <v>19</v>
      </c>
      <c r="G9103" s="6">
        <v>45537.375</v>
      </c>
      <c r="H9103" s="6">
        <v>45537.708333333336</v>
      </c>
      <c r="I9103" s="5" t="s">
        <v>1546</v>
      </c>
      <c r="J9103" s="5" t="s">
        <v>20</v>
      </c>
      <c r="K9103" s="5" t="s">
        <v>1552</v>
      </c>
    </row>
    <row r="9104" spans="1:11" x14ac:dyDescent="0.35">
      <c r="A9104" s="1">
        <v>45536</v>
      </c>
      <c r="B9104">
        <v>1975</v>
      </c>
      <c r="C9104">
        <v>2905</v>
      </c>
      <c r="D9104">
        <v>214</v>
      </c>
      <c r="E9104">
        <v>307</v>
      </c>
      <c r="F9104" s="5" t="s">
        <v>19</v>
      </c>
      <c r="G9104" s="6">
        <v>45538.375</v>
      </c>
      <c r="H9104" s="6">
        <v>45538.708333333336</v>
      </c>
      <c r="I9104" s="5" t="s">
        <v>1546</v>
      </c>
      <c r="J9104" s="5" t="s">
        <v>20</v>
      </c>
      <c r="K9104" s="5" t="s">
        <v>1552</v>
      </c>
    </row>
    <row r="9105" spans="1:11" x14ac:dyDescent="0.35">
      <c r="A9105" s="1">
        <v>45536</v>
      </c>
      <c r="B9105">
        <v>1975</v>
      </c>
      <c r="C9105">
        <v>2905</v>
      </c>
      <c r="D9105">
        <v>214</v>
      </c>
      <c r="E9105">
        <v>307</v>
      </c>
      <c r="F9105" s="5" t="s">
        <v>19</v>
      </c>
      <c r="G9105" s="6">
        <v>45539.375</v>
      </c>
      <c r="H9105" s="6">
        <v>45539.708333333336</v>
      </c>
      <c r="I9105" s="5" t="s">
        <v>1546</v>
      </c>
      <c r="J9105" s="5" t="s">
        <v>20</v>
      </c>
      <c r="K9105" s="5" t="s">
        <v>1552</v>
      </c>
    </row>
    <row r="9106" spans="1:11" x14ac:dyDescent="0.35">
      <c r="A9106" s="1">
        <v>45536</v>
      </c>
      <c r="B9106">
        <v>1975</v>
      </c>
      <c r="C9106">
        <v>2905</v>
      </c>
      <c r="D9106">
        <v>214</v>
      </c>
      <c r="E9106">
        <v>307</v>
      </c>
      <c r="F9106" s="5" t="s">
        <v>19</v>
      </c>
      <c r="G9106" s="6">
        <v>45540.375</v>
      </c>
      <c r="H9106" s="6">
        <v>45540.708333333336</v>
      </c>
      <c r="I9106" s="5" t="s">
        <v>1546</v>
      </c>
      <c r="J9106" s="5" t="s">
        <v>20</v>
      </c>
      <c r="K9106" s="5" t="s">
        <v>1552</v>
      </c>
    </row>
    <row r="9107" spans="1:11" x14ac:dyDescent="0.35">
      <c r="A9107" s="1">
        <v>45536</v>
      </c>
      <c r="B9107">
        <v>1975</v>
      </c>
      <c r="C9107">
        <v>2905</v>
      </c>
      <c r="D9107">
        <v>214</v>
      </c>
      <c r="E9107">
        <v>307</v>
      </c>
      <c r="F9107" s="5" t="s">
        <v>19</v>
      </c>
      <c r="G9107" s="6">
        <v>45541.375</v>
      </c>
      <c r="H9107" s="6">
        <v>45541.708333333336</v>
      </c>
      <c r="I9107" s="5" t="s">
        <v>1546</v>
      </c>
      <c r="J9107" s="5" t="s">
        <v>20</v>
      </c>
      <c r="K9107" s="5" t="s">
        <v>1552</v>
      </c>
    </row>
    <row r="9108" spans="1:11" x14ac:dyDescent="0.35">
      <c r="A9108" s="1">
        <v>45536</v>
      </c>
      <c r="B9108">
        <v>1975</v>
      </c>
      <c r="C9108">
        <v>2905</v>
      </c>
      <c r="D9108">
        <v>214</v>
      </c>
      <c r="E9108">
        <v>307</v>
      </c>
      <c r="F9108" s="5" t="s">
        <v>19</v>
      </c>
      <c r="G9108" s="6">
        <v>45544.375</v>
      </c>
      <c r="H9108" s="6">
        <v>45544.708333333336</v>
      </c>
      <c r="I9108" s="5" t="s">
        <v>1546</v>
      </c>
      <c r="J9108" s="5" t="s">
        <v>20</v>
      </c>
      <c r="K9108" s="5" t="s">
        <v>1552</v>
      </c>
    </row>
    <row r="9109" spans="1:11" x14ac:dyDescent="0.35">
      <c r="A9109" s="1">
        <v>45536</v>
      </c>
      <c r="B9109">
        <v>1975</v>
      </c>
      <c r="C9109">
        <v>2905</v>
      </c>
      <c r="D9109">
        <v>214</v>
      </c>
      <c r="E9109">
        <v>307</v>
      </c>
      <c r="F9109" s="5" t="s">
        <v>19</v>
      </c>
      <c r="G9109" s="6">
        <v>45545.375</v>
      </c>
      <c r="H9109" s="6">
        <v>45545.708333333336</v>
      </c>
      <c r="I9109" s="5" t="s">
        <v>1546</v>
      </c>
      <c r="J9109" s="5" t="s">
        <v>20</v>
      </c>
      <c r="K9109" s="5" t="s">
        <v>1552</v>
      </c>
    </row>
    <row r="9110" spans="1:11" x14ac:dyDescent="0.35">
      <c r="A9110" s="1">
        <v>45536</v>
      </c>
      <c r="B9110">
        <v>1975</v>
      </c>
      <c r="C9110">
        <v>2905</v>
      </c>
      <c r="D9110">
        <v>214</v>
      </c>
      <c r="E9110">
        <v>307</v>
      </c>
      <c r="F9110" s="5" t="s">
        <v>19</v>
      </c>
      <c r="G9110" s="6">
        <v>45546.375</v>
      </c>
      <c r="H9110" s="6">
        <v>45546.708333333336</v>
      </c>
      <c r="I9110" s="5" t="s">
        <v>1546</v>
      </c>
      <c r="J9110" s="5" t="s">
        <v>20</v>
      </c>
      <c r="K9110" s="5" t="s">
        <v>1552</v>
      </c>
    </row>
    <row r="9111" spans="1:11" x14ac:dyDescent="0.35">
      <c r="A9111" s="1">
        <v>45536</v>
      </c>
      <c r="B9111">
        <v>1975</v>
      </c>
      <c r="C9111">
        <v>2905</v>
      </c>
      <c r="D9111">
        <v>214</v>
      </c>
      <c r="E9111">
        <v>307</v>
      </c>
      <c r="F9111" s="5" t="s">
        <v>19</v>
      </c>
      <c r="G9111" s="6">
        <v>45547.375</v>
      </c>
      <c r="H9111" s="6">
        <v>45547.708333333336</v>
      </c>
      <c r="I9111" s="5" t="s">
        <v>1546</v>
      </c>
      <c r="J9111" s="5" t="s">
        <v>20</v>
      </c>
      <c r="K9111" s="5" t="s">
        <v>1552</v>
      </c>
    </row>
    <row r="9112" spans="1:11" x14ac:dyDescent="0.35">
      <c r="A9112" s="1">
        <v>45536</v>
      </c>
      <c r="B9112">
        <v>1975</v>
      </c>
      <c r="C9112">
        <v>2905</v>
      </c>
      <c r="D9112">
        <v>214</v>
      </c>
      <c r="E9112">
        <v>307</v>
      </c>
      <c r="F9112" s="5" t="s">
        <v>19</v>
      </c>
      <c r="G9112" s="6">
        <v>45548.375</v>
      </c>
      <c r="H9112" s="6">
        <v>45548.708333333336</v>
      </c>
      <c r="I9112" s="5" t="s">
        <v>1546</v>
      </c>
      <c r="J9112" s="5" t="s">
        <v>20</v>
      </c>
      <c r="K9112" s="5" t="s">
        <v>1552</v>
      </c>
    </row>
    <row r="9113" spans="1:11" x14ac:dyDescent="0.35">
      <c r="A9113" s="1">
        <v>45536</v>
      </c>
      <c r="B9113">
        <v>1975</v>
      </c>
      <c r="C9113">
        <v>2905</v>
      </c>
      <c r="D9113">
        <v>214</v>
      </c>
      <c r="E9113">
        <v>307</v>
      </c>
      <c r="F9113" s="5" t="s">
        <v>19</v>
      </c>
      <c r="G9113" s="6">
        <v>45551.375</v>
      </c>
      <c r="H9113" s="6">
        <v>45551.708333333336</v>
      </c>
      <c r="I9113" s="5" t="s">
        <v>1546</v>
      </c>
      <c r="J9113" s="5" t="s">
        <v>20</v>
      </c>
      <c r="K9113" s="5" t="s">
        <v>1552</v>
      </c>
    </row>
    <row r="9114" spans="1:11" x14ac:dyDescent="0.35">
      <c r="A9114" s="1">
        <v>45536</v>
      </c>
      <c r="B9114">
        <v>1975</v>
      </c>
      <c r="C9114">
        <v>2905</v>
      </c>
      <c r="D9114">
        <v>214</v>
      </c>
      <c r="E9114">
        <v>307</v>
      </c>
      <c r="F9114" s="5" t="s">
        <v>19</v>
      </c>
      <c r="G9114" s="6">
        <v>45552.375</v>
      </c>
      <c r="H9114" s="6">
        <v>45552.708333333336</v>
      </c>
      <c r="I9114" s="5" t="s">
        <v>1546</v>
      </c>
      <c r="J9114" s="5" t="s">
        <v>20</v>
      </c>
      <c r="K9114" s="5" t="s">
        <v>1552</v>
      </c>
    </row>
    <row r="9115" spans="1:11" x14ac:dyDescent="0.35">
      <c r="A9115" s="1">
        <v>45536</v>
      </c>
      <c r="B9115">
        <v>1975</v>
      </c>
      <c r="C9115">
        <v>2905</v>
      </c>
      <c r="D9115">
        <v>214</v>
      </c>
      <c r="E9115">
        <v>307</v>
      </c>
      <c r="F9115" s="5" t="s">
        <v>19</v>
      </c>
      <c r="G9115" s="6">
        <v>45553.375</v>
      </c>
      <c r="H9115" s="6">
        <v>45553.708333333336</v>
      </c>
      <c r="I9115" s="5" t="s">
        <v>1546</v>
      </c>
      <c r="J9115" s="5" t="s">
        <v>20</v>
      </c>
      <c r="K9115" s="5" t="s">
        <v>1552</v>
      </c>
    </row>
    <row r="9116" spans="1:11" x14ac:dyDescent="0.35">
      <c r="A9116" s="1">
        <v>45536</v>
      </c>
      <c r="B9116">
        <v>1975</v>
      </c>
      <c r="C9116">
        <v>2905</v>
      </c>
      <c r="D9116">
        <v>214</v>
      </c>
      <c r="E9116">
        <v>307</v>
      </c>
      <c r="F9116" s="5" t="s">
        <v>19</v>
      </c>
      <c r="G9116" s="6">
        <v>45554.375</v>
      </c>
      <c r="H9116" s="6">
        <v>45554.708333333336</v>
      </c>
      <c r="I9116" s="5" t="s">
        <v>1546</v>
      </c>
      <c r="J9116" s="5" t="s">
        <v>20</v>
      </c>
      <c r="K9116" s="5" t="s">
        <v>1552</v>
      </c>
    </row>
    <row r="9117" spans="1:11" x14ac:dyDescent="0.35">
      <c r="A9117" s="1">
        <v>45536</v>
      </c>
      <c r="B9117">
        <v>1975</v>
      </c>
      <c r="C9117">
        <v>2905</v>
      </c>
      <c r="D9117">
        <v>214</v>
      </c>
      <c r="E9117">
        <v>307</v>
      </c>
      <c r="F9117" s="5" t="s">
        <v>19</v>
      </c>
      <c r="G9117" s="6">
        <v>45555.375</v>
      </c>
      <c r="H9117" s="6">
        <v>45555.708333333336</v>
      </c>
      <c r="I9117" s="5" t="s">
        <v>1546</v>
      </c>
      <c r="J9117" s="5" t="s">
        <v>20</v>
      </c>
      <c r="K9117" s="5" t="s">
        <v>1552</v>
      </c>
    </row>
    <row r="9118" spans="1:11" x14ac:dyDescent="0.35">
      <c r="A9118" s="1">
        <v>45536</v>
      </c>
      <c r="B9118">
        <v>1975</v>
      </c>
      <c r="C9118">
        <v>2905</v>
      </c>
      <c r="D9118">
        <v>214</v>
      </c>
      <c r="E9118">
        <v>307</v>
      </c>
      <c r="F9118" s="5" t="s">
        <v>19</v>
      </c>
      <c r="G9118" s="6">
        <v>45558.375</v>
      </c>
      <c r="H9118" s="6">
        <v>45558.708333333336</v>
      </c>
      <c r="I9118" s="5" t="s">
        <v>1546</v>
      </c>
      <c r="J9118" s="5" t="s">
        <v>20</v>
      </c>
      <c r="K9118" s="5" t="s">
        <v>1552</v>
      </c>
    </row>
    <row r="9119" spans="1:11" x14ac:dyDescent="0.35">
      <c r="A9119" s="1">
        <v>45536</v>
      </c>
      <c r="B9119">
        <v>1975</v>
      </c>
      <c r="C9119">
        <v>2905</v>
      </c>
      <c r="D9119">
        <v>214</v>
      </c>
      <c r="E9119">
        <v>307</v>
      </c>
      <c r="F9119" s="5" t="s">
        <v>19</v>
      </c>
      <c r="G9119" s="6">
        <v>45559.375</v>
      </c>
      <c r="H9119" s="6">
        <v>45559.708333333336</v>
      </c>
      <c r="I9119" s="5" t="s">
        <v>1546</v>
      </c>
      <c r="J9119" s="5" t="s">
        <v>20</v>
      </c>
      <c r="K9119" s="5" t="s">
        <v>1552</v>
      </c>
    </row>
    <row r="9120" spans="1:11" x14ac:dyDescent="0.35">
      <c r="A9120" s="1">
        <v>45536</v>
      </c>
      <c r="B9120">
        <v>1975</v>
      </c>
      <c r="C9120">
        <v>2905</v>
      </c>
      <c r="D9120">
        <v>214</v>
      </c>
      <c r="E9120">
        <v>307</v>
      </c>
      <c r="F9120" s="5" t="s">
        <v>19</v>
      </c>
      <c r="G9120" s="6">
        <v>45565.375</v>
      </c>
      <c r="H9120" s="6">
        <v>45565.555722881945</v>
      </c>
      <c r="I9120" s="5" t="s">
        <v>1553</v>
      </c>
      <c r="J9120" s="5" t="s">
        <v>20</v>
      </c>
      <c r="K9120" s="5" t="s">
        <v>1552</v>
      </c>
    </row>
    <row r="9121" spans="1:11" x14ac:dyDescent="0.35">
      <c r="A9121" s="1">
        <v>45536</v>
      </c>
      <c r="B9121">
        <v>1976</v>
      </c>
      <c r="C9121">
        <v>2906</v>
      </c>
      <c r="D9121">
        <v>261</v>
      </c>
      <c r="E9121">
        <v>365</v>
      </c>
      <c r="F9121" s="5" t="s">
        <v>14</v>
      </c>
      <c r="G9121" s="6">
        <v>45539.8125</v>
      </c>
      <c r="H9121" s="6">
        <v>45540.3125</v>
      </c>
      <c r="I9121" s="5" t="s">
        <v>1554</v>
      </c>
      <c r="J9121" s="5" t="s">
        <v>15</v>
      </c>
      <c r="K9121" s="5" t="s">
        <v>1564</v>
      </c>
    </row>
    <row r="9122" spans="1:11" x14ac:dyDescent="0.35">
      <c r="A9122" s="1">
        <v>45536</v>
      </c>
      <c r="B9122">
        <v>1976</v>
      </c>
      <c r="C9122">
        <v>2906</v>
      </c>
      <c r="D9122">
        <v>261</v>
      </c>
      <c r="E9122">
        <v>365</v>
      </c>
      <c r="F9122" s="5" t="s">
        <v>14</v>
      </c>
      <c r="G9122" s="6">
        <v>45540.8125</v>
      </c>
      <c r="H9122" s="6">
        <v>45541.3125</v>
      </c>
      <c r="I9122" s="5" t="s">
        <v>1554</v>
      </c>
      <c r="J9122" s="5" t="s">
        <v>15</v>
      </c>
      <c r="K9122" s="5" t="s">
        <v>1564</v>
      </c>
    </row>
    <row r="9123" spans="1:11" x14ac:dyDescent="0.35">
      <c r="A9123" s="1">
        <v>45536</v>
      </c>
      <c r="B9123">
        <v>1976</v>
      </c>
      <c r="C9123">
        <v>2906</v>
      </c>
      <c r="D9123">
        <v>261</v>
      </c>
      <c r="E9123">
        <v>365</v>
      </c>
      <c r="F9123" s="5" t="s">
        <v>14</v>
      </c>
      <c r="G9123" s="6">
        <v>45546.8125</v>
      </c>
      <c r="H9123" s="6">
        <v>45547.3125</v>
      </c>
      <c r="I9123" s="5" t="s">
        <v>1554</v>
      </c>
      <c r="J9123" s="5" t="s">
        <v>15</v>
      </c>
      <c r="K9123" s="5" t="s">
        <v>1564</v>
      </c>
    </row>
    <row r="9124" spans="1:11" x14ac:dyDescent="0.35">
      <c r="A9124" s="1">
        <v>45536</v>
      </c>
      <c r="B9124">
        <v>1976</v>
      </c>
      <c r="C9124">
        <v>2906</v>
      </c>
      <c r="D9124">
        <v>261</v>
      </c>
      <c r="E9124">
        <v>365</v>
      </c>
      <c r="F9124" s="5" t="s">
        <v>14</v>
      </c>
      <c r="G9124" s="6">
        <v>45547.8125</v>
      </c>
      <c r="H9124" s="6">
        <v>45548.3125</v>
      </c>
      <c r="I9124" s="5" t="s">
        <v>1554</v>
      </c>
      <c r="J9124" s="5" t="s">
        <v>15</v>
      </c>
      <c r="K9124" s="5" t="s">
        <v>1564</v>
      </c>
    </row>
    <row r="9125" spans="1:11" x14ac:dyDescent="0.35">
      <c r="A9125" s="1">
        <v>45536</v>
      </c>
      <c r="B9125">
        <v>1976</v>
      </c>
      <c r="C9125">
        <v>2906</v>
      </c>
      <c r="D9125">
        <v>261</v>
      </c>
      <c r="E9125">
        <v>365</v>
      </c>
      <c r="F9125" s="5" t="s">
        <v>14</v>
      </c>
      <c r="G9125" s="6">
        <v>45553.8125</v>
      </c>
      <c r="H9125" s="6">
        <v>45554.3125</v>
      </c>
      <c r="I9125" s="5" t="s">
        <v>1554</v>
      </c>
      <c r="J9125" s="5" t="s">
        <v>15</v>
      </c>
      <c r="K9125" s="5" t="s">
        <v>1564</v>
      </c>
    </row>
    <row r="9126" spans="1:11" x14ac:dyDescent="0.35">
      <c r="A9126" s="1">
        <v>45536</v>
      </c>
      <c r="B9126">
        <v>1976</v>
      </c>
      <c r="C9126">
        <v>2906</v>
      </c>
      <c r="D9126">
        <v>261</v>
      </c>
      <c r="E9126">
        <v>365</v>
      </c>
      <c r="F9126" s="5" t="s">
        <v>14</v>
      </c>
      <c r="G9126" s="6">
        <v>45554.8125</v>
      </c>
      <c r="H9126" s="6">
        <v>45555.06421232639</v>
      </c>
      <c r="I9126" s="5" t="s">
        <v>1565</v>
      </c>
      <c r="J9126" s="5" t="s">
        <v>15</v>
      </c>
      <c r="K9126" s="5" t="s">
        <v>1564</v>
      </c>
    </row>
    <row r="9127" spans="1:11" x14ac:dyDescent="0.35">
      <c r="A9127" s="1">
        <v>45536</v>
      </c>
      <c r="B9127">
        <v>1976</v>
      </c>
      <c r="C9127">
        <v>2906</v>
      </c>
      <c r="D9127">
        <v>261</v>
      </c>
      <c r="E9127">
        <v>365</v>
      </c>
      <c r="F9127" s="5" t="s">
        <v>14</v>
      </c>
      <c r="G9127" s="6">
        <v>45560.8125</v>
      </c>
      <c r="H9127" s="6">
        <v>45560.8125</v>
      </c>
      <c r="I9127" s="5" t="s">
        <v>1566</v>
      </c>
      <c r="J9127" s="5" t="s">
        <v>15</v>
      </c>
      <c r="K9127" s="5" t="s">
        <v>1564</v>
      </c>
    </row>
    <row r="9128" spans="1:11" x14ac:dyDescent="0.35">
      <c r="A9128" s="1">
        <v>45536</v>
      </c>
      <c r="B9128">
        <v>1976</v>
      </c>
      <c r="C9128">
        <v>2906</v>
      </c>
      <c r="D9128">
        <v>261</v>
      </c>
      <c r="E9128">
        <v>365</v>
      </c>
      <c r="F9128" s="5" t="s">
        <v>14</v>
      </c>
      <c r="G9128" s="6">
        <v>45561.8125</v>
      </c>
      <c r="H9128" s="6">
        <v>45561.8125</v>
      </c>
      <c r="I9128" s="5" t="s">
        <v>1566</v>
      </c>
      <c r="J9128" s="5" t="s">
        <v>15</v>
      </c>
      <c r="K9128" s="5" t="s">
        <v>1564</v>
      </c>
    </row>
    <row r="9129" spans="1:11" x14ac:dyDescent="0.35">
      <c r="A9129" s="1">
        <v>45536</v>
      </c>
      <c r="B9129">
        <v>1984</v>
      </c>
      <c r="C9129">
        <v>2915</v>
      </c>
      <c r="D9129">
        <v>70</v>
      </c>
      <c r="E9129">
        <v>123</v>
      </c>
      <c r="F9129" s="5" t="s">
        <v>16</v>
      </c>
      <c r="G9129" s="6">
        <v>45537.333333333336</v>
      </c>
      <c r="H9129" s="6">
        <v>45537.645833333336</v>
      </c>
      <c r="I9129" s="5" t="s">
        <v>1549</v>
      </c>
      <c r="J9129" s="5" t="s">
        <v>15</v>
      </c>
      <c r="K9129" s="5" t="s">
        <v>1550</v>
      </c>
    </row>
    <row r="9130" spans="1:11" x14ac:dyDescent="0.35">
      <c r="A9130" s="1">
        <v>45536</v>
      </c>
      <c r="B9130">
        <v>1984</v>
      </c>
      <c r="C9130">
        <v>2915</v>
      </c>
      <c r="D9130">
        <v>70</v>
      </c>
      <c r="E9130">
        <v>123</v>
      </c>
      <c r="F9130" s="5" t="s">
        <v>16</v>
      </c>
      <c r="G9130" s="6">
        <v>45538.333333333336</v>
      </c>
      <c r="H9130" s="6">
        <v>45538.645833333336</v>
      </c>
      <c r="I9130" s="5" t="s">
        <v>1549</v>
      </c>
      <c r="J9130" s="5" t="s">
        <v>15</v>
      </c>
      <c r="K9130" s="5" t="s">
        <v>1550</v>
      </c>
    </row>
    <row r="9131" spans="1:11" x14ac:dyDescent="0.35">
      <c r="A9131" s="1">
        <v>45536</v>
      </c>
      <c r="B9131">
        <v>1984</v>
      </c>
      <c r="C9131">
        <v>2915</v>
      </c>
      <c r="D9131">
        <v>70</v>
      </c>
      <c r="E9131">
        <v>123</v>
      </c>
      <c r="F9131" s="5" t="s">
        <v>16</v>
      </c>
      <c r="G9131" s="6">
        <v>45539.333333333336</v>
      </c>
      <c r="H9131" s="6">
        <v>45539.645833333336</v>
      </c>
      <c r="I9131" s="5" t="s">
        <v>1549</v>
      </c>
      <c r="J9131" s="5" t="s">
        <v>15</v>
      </c>
      <c r="K9131" s="5" t="s">
        <v>1550</v>
      </c>
    </row>
    <row r="9132" spans="1:11" x14ac:dyDescent="0.35">
      <c r="A9132" s="1">
        <v>45536</v>
      </c>
      <c r="B9132">
        <v>1984</v>
      </c>
      <c r="C9132">
        <v>2915</v>
      </c>
      <c r="D9132">
        <v>70</v>
      </c>
      <c r="E9132">
        <v>123</v>
      </c>
      <c r="F9132" s="5" t="s">
        <v>16</v>
      </c>
      <c r="G9132" s="6">
        <v>45540.333333333336</v>
      </c>
      <c r="H9132" s="6">
        <v>45540.645833333336</v>
      </c>
      <c r="I9132" s="5" t="s">
        <v>1549</v>
      </c>
      <c r="J9132" s="5" t="s">
        <v>15</v>
      </c>
      <c r="K9132" s="5" t="s">
        <v>1550</v>
      </c>
    </row>
    <row r="9133" spans="1:11" x14ac:dyDescent="0.35">
      <c r="A9133" s="1">
        <v>45536</v>
      </c>
      <c r="B9133">
        <v>1984</v>
      </c>
      <c r="C9133">
        <v>2915</v>
      </c>
      <c r="D9133">
        <v>70</v>
      </c>
      <c r="E9133">
        <v>123</v>
      </c>
      <c r="F9133" s="5" t="s">
        <v>16</v>
      </c>
      <c r="G9133" s="6">
        <v>45541.333333333336</v>
      </c>
      <c r="H9133" s="6">
        <v>45541.645833333336</v>
      </c>
      <c r="I9133" s="5" t="s">
        <v>1549</v>
      </c>
      <c r="J9133" s="5" t="s">
        <v>15</v>
      </c>
      <c r="K9133" s="5" t="s">
        <v>1550</v>
      </c>
    </row>
    <row r="9134" spans="1:11" x14ac:dyDescent="0.35">
      <c r="A9134" s="1">
        <v>45536</v>
      </c>
      <c r="B9134">
        <v>1984</v>
      </c>
      <c r="C9134">
        <v>2915</v>
      </c>
      <c r="D9134">
        <v>70</v>
      </c>
      <c r="E9134">
        <v>123</v>
      </c>
      <c r="F9134" s="5" t="s">
        <v>16</v>
      </c>
      <c r="G9134" s="6">
        <v>45544.333333333336</v>
      </c>
      <c r="H9134" s="6">
        <v>45544.645833333336</v>
      </c>
      <c r="I9134" s="5" t="s">
        <v>1549</v>
      </c>
      <c r="J9134" s="5" t="s">
        <v>15</v>
      </c>
      <c r="K9134" s="5" t="s">
        <v>1550</v>
      </c>
    </row>
    <row r="9135" spans="1:11" x14ac:dyDescent="0.35">
      <c r="A9135" s="1">
        <v>45536</v>
      </c>
      <c r="B9135">
        <v>1984</v>
      </c>
      <c r="C9135">
        <v>2915</v>
      </c>
      <c r="D9135">
        <v>70</v>
      </c>
      <c r="E9135">
        <v>123</v>
      </c>
      <c r="F9135" s="5" t="s">
        <v>16</v>
      </c>
      <c r="G9135" s="6">
        <v>45545.333333333336</v>
      </c>
      <c r="H9135" s="6">
        <v>45545.645833333336</v>
      </c>
      <c r="I9135" s="5" t="s">
        <v>1549</v>
      </c>
      <c r="J9135" s="5" t="s">
        <v>15</v>
      </c>
      <c r="K9135" s="5" t="s">
        <v>1550</v>
      </c>
    </row>
    <row r="9136" spans="1:11" x14ac:dyDescent="0.35">
      <c r="A9136" s="1">
        <v>45536</v>
      </c>
      <c r="B9136">
        <v>1984</v>
      </c>
      <c r="C9136">
        <v>2915</v>
      </c>
      <c r="D9136">
        <v>70</v>
      </c>
      <c r="E9136">
        <v>123</v>
      </c>
      <c r="F9136" s="5" t="s">
        <v>16</v>
      </c>
      <c r="G9136" s="6">
        <v>45546.333333333336</v>
      </c>
      <c r="H9136" s="6">
        <v>45546.645833333336</v>
      </c>
      <c r="I9136" s="5" t="s">
        <v>1549</v>
      </c>
      <c r="J9136" s="5" t="s">
        <v>15</v>
      </c>
      <c r="K9136" s="5" t="s">
        <v>1550</v>
      </c>
    </row>
    <row r="9137" spans="1:11" x14ac:dyDescent="0.35">
      <c r="A9137" s="1">
        <v>45536</v>
      </c>
      <c r="B9137">
        <v>1984</v>
      </c>
      <c r="C9137">
        <v>2915</v>
      </c>
      <c r="D9137">
        <v>70</v>
      </c>
      <c r="E9137">
        <v>123</v>
      </c>
      <c r="F9137" s="5" t="s">
        <v>16</v>
      </c>
      <c r="G9137" s="6">
        <v>45547.333333333336</v>
      </c>
      <c r="H9137" s="6">
        <v>45547.645833333336</v>
      </c>
      <c r="I9137" s="5" t="s">
        <v>1549</v>
      </c>
      <c r="J9137" s="5" t="s">
        <v>15</v>
      </c>
      <c r="K9137" s="5" t="s">
        <v>1550</v>
      </c>
    </row>
    <row r="9138" spans="1:11" x14ac:dyDescent="0.35">
      <c r="A9138" s="1">
        <v>45536</v>
      </c>
      <c r="B9138">
        <v>1984</v>
      </c>
      <c r="C9138">
        <v>2915</v>
      </c>
      <c r="D9138">
        <v>70</v>
      </c>
      <c r="E9138">
        <v>123</v>
      </c>
      <c r="F9138" s="5" t="s">
        <v>16</v>
      </c>
      <c r="G9138" s="6">
        <v>45548.333333333336</v>
      </c>
      <c r="H9138" s="6">
        <v>45548.645833333336</v>
      </c>
      <c r="I9138" s="5" t="s">
        <v>1549</v>
      </c>
      <c r="J9138" s="5" t="s">
        <v>15</v>
      </c>
      <c r="K9138" s="5" t="s">
        <v>1550</v>
      </c>
    </row>
    <row r="9139" spans="1:11" x14ac:dyDescent="0.35">
      <c r="A9139" s="1">
        <v>45536</v>
      </c>
      <c r="B9139">
        <v>1984</v>
      </c>
      <c r="C9139">
        <v>2915</v>
      </c>
      <c r="D9139">
        <v>70</v>
      </c>
      <c r="E9139">
        <v>123</v>
      </c>
      <c r="F9139" s="5" t="s">
        <v>16</v>
      </c>
      <c r="G9139" s="6">
        <v>45551.333333333336</v>
      </c>
      <c r="H9139" s="6">
        <v>45551.645833333336</v>
      </c>
      <c r="I9139" s="5" t="s">
        <v>1549</v>
      </c>
      <c r="J9139" s="5" t="s">
        <v>15</v>
      </c>
      <c r="K9139" s="5" t="s">
        <v>1550</v>
      </c>
    </row>
    <row r="9140" spans="1:11" x14ac:dyDescent="0.35">
      <c r="A9140" s="1">
        <v>45536</v>
      </c>
      <c r="B9140">
        <v>1984</v>
      </c>
      <c r="C9140">
        <v>2915</v>
      </c>
      <c r="D9140">
        <v>70</v>
      </c>
      <c r="E9140">
        <v>123</v>
      </c>
      <c r="F9140" s="5" t="s">
        <v>16</v>
      </c>
      <c r="G9140" s="6">
        <v>45552.333333333336</v>
      </c>
      <c r="H9140" s="6">
        <v>45552.645833333336</v>
      </c>
      <c r="I9140" s="5" t="s">
        <v>1549</v>
      </c>
      <c r="J9140" s="5" t="s">
        <v>15</v>
      </c>
      <c r="K9140" s="5" t="s">
        <v>1550</v>
      </c>
    </row>
    <row r="9141" spans="1:11" x14ac:dyDescent="0.35">
      <c r="A9141" s="1">
        <v>45536</v>
      </c>
      <c r="B9141">
        <v>1984</v>
      </c>
      <c r="C9141">
        <v>2915</v>
      </c>
      <c r="D9141">
        <v>70</v>
      </c>
      <c r="E9141">
        <v>123</v>
      </c>
      <c r="F9141" s="5" t="s">
        <v>16</v>
      </c>
      <c r="G9141" s="6">
        <v>45553.333333333336</v>
      </c>
      <c r="H9141" s="6">
        <v>45553.645833333336</v>
      </c>
      <c r="I9141" s="5" t="s">
        <v>1549</v>
      </c>
      <c r="J9141" s="5" t="s">
        <v>15</v>
      </c>
      <c r="K9141" s="5" t="s">
        <v>1550</v>
      </c>
    </row>
    <row r="9142" spans="1:11" x14ac:dyDescent="0.35">
      <c r="A9142" s="1">
        <v>45536</v>
      </c>
      <c r="B9142">
        <v>1984</v>
      </c>
      <c r="C9142">
        <v>2915</v>
      </c>
      <c r="D9142">
        <v>70</v>
      </c>
      <c r="E9142">
        <v>123</v>
      </c>
      <c r="F9142" s="5" t="s">
        <v>16</v>
      </c>
      <c r="G9142" s="6">
        <v>45554.333333333336</v>
      </c>
      <c r="H9142" s="6">
        <v>45554.645833333336</v>
      </c>
      <c r="I9142" s="5" t="s">
        <v>1549</v>
      </c>
      <c r="J9142" s="5" t="s">
        <v>15</v>
      </c>
      <c r="K9142" s="5" t="s">
        <v>1550</v>
      </c>
    </row>
    <row r="9143" spans="1:11" x14ac:dyDescent="0.35">
      <c r="A9143" s="1">
        <v>45536</v>
      </c>
      <c r="B9143">
        <v>1984</v>
      </c>
      <c r="C9143">
        <v>2915</v>
      </c>
      <c r="D9143">
        <v>70</v>
      </c>
      <c r="E9143">
        <v>123</v>
      </c>
      <c r="F9143" s="5" t="s">
        <v>16</v>
      </c>
      <c r="G9143" s="6">
        <v>45555.333333333336</v>
      </c>
      <c r="H9143" s="6">
        <v>45555.645833333336</v>
      </c>
      <c r="I9143" s="5" t="s">
        <v>1549</v>
      </c>
      <c r="J9143" s="5" t="s">
        <v>15</v>
      </c>
      <c r="K9143" s="5" t="s">
        <v>1550</v>
      </c>
    </row>
    <row r="9144" spans="1:11" x14ac:dyDescent="0.35">
      <c r="A9144" s="1">
        <v>45536</v>
      </c>
      <c r="B9144">
        <v>1984</v>
      </c>
      <c r="C9144">
        <v>2915</v>
      </c>
      <c r="D9144">
        <v>70</v>
      </c>
      <c r="E9144">
        <v>123</v>
      </c>
      <c r="F9144" s="5" t="s">
        <v>16</v>
      </c>
      <c r="G9144" s="6">
        <v>45558.333333333336</v>
      </c>
      <c r="H9144" s="6">
        <v>45558.645833333336</v>
      </c>
      <c r="I9144" s="5" t="s">
        <v>1549</v>
      </c>
      <c r="J9144" s="5" t="s">
        <v>15</v>
      </c>
      <c r="K9144" s="5" t="s">
        <v>1550</v>
      </c>
    </row>
    <row r="9145" spans="1:11" x14ac:dyDescent="0.35">
      <c r="A9145" s="1">
        <v>45536</v>
      </c>
      <c r="B9145">
        <v>1984</v>
      </c>
      <c r="C9145">
        <v>2915</v>
      </c>
      <c r="D9145">
        <v>70</v>
      </c>
      <c r="E9145">
        <v>123</v>
      </c>
      <c r="F9145" s="5" t="s">
        <v>16</v>
      </c>
      <c r="G9145" s="6">
        <v>45559.333333333336</v>
      </c>
      <c r="H9145" s="6">
        <v>45559.645833333336</v>
      </c>
      <c r="I9145" s="5" t="s">
        <v>1549</v>
      </c>
      <c r="J9145" s="5" t="s">
        <v>15</v>
      </c>
      <c r="K9145" s="5" t="s">
        <v>1550</v>
      </c>
    </row>
    <row r="9146" spans="1:11" x14ac:dyDescent="0.35">
      <c r="A9146" s="1">
        <v>45536</v>
      </c>
      <c r="B9146">
        <v>1984</v>
      </c>
      <c r="C9146">
        <v>2915</v>
      </c>
      <c r="D9146">
        <v>70</v>
      </c>
      <c r="E9146">
        <v>123</v>
      </c>
      <c r="F9146" s="5" t="s">
        <v>16</v>
      </c>
      <c r="G9146" s="6">
        <v>45560.333333333336</v>
      </c>
      <c r="H9146" s="6">
        <v>45560.524257986108</v>
      </c>
      <c r="I9146" s="5" t="s">
        <v>1551</v>
      </c>
      <c r="J9146" s="5" t="s">
        <v>15</v>
      </c>
      <c r="K9146" s="5" t="s">
        <v>1550</v>
      </c>
    </row>
    <row r="9147" spans="1:11" x14ac:dyDescent="0.35">
      <c r="A9147" s="1">
        <v>45536</v>
      </c>
      <c r="B9147">
        <v>1988</v>
      </c>
      <c r="C9147">
        <v>2921</v>
      </c>
      <c r="D9147">
        <v>201</v>
      </c>
      <c r="E9147">
        <v>286</v>
      </c>
      <c r="F9147" s="5" t="s">
        <v>19</v>
      </c>
      <c r="G9147" s="6">
        <v>45537.375</v>
      </c>
      <c r="H9147" s="6">
        <v>45537.708333333336</v>
      </c>
      <c r="I9147" s="5" t="s">
        <v>1546</v>
      </c>
      <c r="J9147" s="5" t="s">
        <v>20</v>
      </c>
      <c r="K9147" s="5" t="s">
        <v>1576</v>
      </c>
    </row>
    <row r="9148" spans="1:11" x14ac:dyDescent="0.35">
      <c r="A9148" s="1">
        <v>45536</v>
      </c>
      <c r="B9148">
        <v>1988</v>
      </c>
      <c r="C9148">
        <v>2921</v>
      </c>
      <c r="D9148">
        <v>201</v>
      </c>
      <c r="E9148">
        <v>286</v>
      </c>
      <c r="F9148" s="5" t="s">
        <v>19</v>
      </c>
      <c r="G9148" s="6">
        <v>45538.375</v>
      </c>
      <c r="H9148" s="6">
        <v>45538.708333333336</v>
      </c>
      <c r="I9148" s="5" t="s">
        <v>1546</v>
      </c>
      <c r="J9148" s="5" t="s">
        <v>20</v>
      </c>
      <c r="K9148" s="5" t="s">
        <v>1576</v>
      </c>
    </row>
    <row r="9149" spans="1:11" x14ac:dyDescent="0.35">
      <c r="A9149" s="1">
        <v>45536</v>
      </c>
      <c r="B9149">
        <v>1988</v>
      </c>
      <c r="C9149">
        <v>2921</v>
      </c>
      <c r="D9149">
        <v>201</v>
      </c>
      <c r="E9149">
        <v>286</v>
      </c>
      <c r="F9149" s="5" t="s">
        <v>19</v>
      </c>
      <c r="G9149" s="6">
        <v>45539.375</v>
      </c>
      <c r="H9149" s="6">
        <v>45539.708333333336</v>
      </c>
      <c r="I9149" s="5" t="s">
        <v>1546</v>
      </c>
      <c r="J9149" s="5" t="s">
        <v>20</v>
      </c>
      <c r="K9149" s="5" t="s">
        <v>1576</v>
      </c>
    </row>
    <row r="9150" spans="1:11" x14ac:dyDescent="0.35">
      <c r="A9150" s="1">
        <v>45536</v>
      </c>
      <c r="B9150">
        <v>1988</v>
      </c>
      <c r="C9150">
        <v>2921</v>
      </c>
      <c r="D9150">
        <v>201</v>
      </c>
      <c r="E9150">
        <v>286</v>
      </c>
      <c r="F9150" s="5" t="s">
        <v>19</v>
      </c>
      <c r="G9150" s="6">
        <v>45540.375</v>
      </c>
      <c r="H9150" s="6">
        <v>45540.708333333336</v>
      </c>
      <c r="I9150" s="5" t="s">
        <v>1546</v>
      </c>
      <c r="J9150" s="5" t="s">
        <v>20</v>
      </c>
      <c r="K9150" s="5" t="s">
        <v>1576</v>
      </c>
    </row>
    <row r="9151" spans="1:11" x14ac:dyDescent="0.35">
      <c r="A9151" s="1">
        <v>45536</v>
      </c>
      <c r="B9151">
        <v>1988</v>
      </c>
      <c r="C9151">
        <v>2921</v>
      </c>
      <c r="D9151">
        <v>201</v>
      </c>
      <c r="E9151">
        <v>286</v>
      </c>
      <c r="F9151" s="5" t="s">
        <v>19</v>
      </c>
      <c r="G9151" s="6">
        <v>45541.375</v>
      </c>
      <c r="H9151" s="6">
        <v>45541.708333333336</v>
      </c>
      <c r="I9151" s="5" t="s">
        <v>1546</v>
      </c>
      <c r="J9151" s="5" t="s">
        <v>20</v>
      </c>
      <c r="K9151" s="5" t="s">
        <v>1576</v>
      </c>
    </row>
    <row r="9152" spans="1:11" x14ac:dyDescent="0.35">
      <c r="A9152" s="1">
        <v>45536</v>
      </c>
      <c r="B9152">
        <v>1988</v>
      </c>
      <c r="C9152">
        <v>2921</v>
      </c>
      <c r="D9152">
        <v>201</v>
      </c>
      <c r="E9152">
        <v>286</v>
      </c>
      <c r="F9152" s="5" t="s">
        <v>19</v>
      </c>
      <c r="G9152" s="6">
        <v>45544.375</v>
      </c>
      <c r="H9152" s="6">
        <v>45544.708333333336</v>
      </c>
      <c r="I9152" s="5" t="s">
        <v>1546</v>
      </c>
      <c r="J9152" s="5" t="s">
        <v>20</v>
      </c>
      <c r="K9152" s="5" t="s">
        <v>1576</v>
      </c>
    </row>
    <row r="9153" spans="1:11" x14ac:dyDescent="0.35">
      <c r="A9153" s="1">
        <v>45536</v>
      </c>
      <c r="B9153">
        <v>1988</v>
      </c>
      <c r="C9153">
        <v>2921</v>
      </c>
      <c r="D9153">
        <v>201</v>
      </c>
      <c r="E9153">
        <v>286</v>
      </c>
      <c r="F9153" s="5" t="s">
        <v>19</v>
      </c>
      <c r="G9153" s="6">
        <v>45545.375</v>
      </c>
      <c r="H9153" s="6">
        <v>45545.708333333336</v>
      </c>
      <c r="I9153" s="5" t="s">
        <v>1546</v>
      </c>
      <c r="J9153" s="5" t="s">
        <v>20</v>
      </c>
      <c r="K9153" s="5" t="s">
        <v>1576</v>
      </c>
    </row>
    <row r="9154" spans="1:11" x14ac:dyDescent="0.35">
      <c r="A9154" s="1">
        <v>45536</v>
      </c>
      <c r="B9154">
        <v>1988</v>
      </c>
      <c r="C9154">
        <v>2921</v>
      </c>
      <c r="D9154">
        <v>201</v>
      </c>
      <c r="E9154">
        <v>286</v>
      </c>
      <c r="F9154" s="5" t="s">
        <v>19</v>
      </c>
      <c r="G9154" s="6">
        <v>45546.375</v>
      </c>
      <c r="H9154" s="6">
        <v>45546.708333333336</v>
      </c>
      <c r="I9154" s="5" t="s">
        <v>1546</v>
      </c>
      <c r="J9154" s="5" t="s">
        <v>20</v>
      </c>
      <c r="K9154" s="5" t="s">
        <v>1576</v>
      </c>
    </row>
    <row r="9155" spans="1:11" x14ac:dyDescent="0.35">
      <c r="A9155" s="1">
        <v>45536</v>
      </c>
      <c r="B9155">
        <v>1988</v>
      </c>
      <c r="C9155">
        <v>2921</v>
      </c>
      <c r="D9155">
        <v>201</v>
      </c>
      <c r="E9155">
        <v>286</v>
      </c>
      <c r="F9155" s="5" t="s">
        <v>19</v>
      </c>
      <c r="G9155" s="6">
        <v>45547.375</v>
      </c>
      <c r="H9155" s="6">
        <v>45547.708333333336</v>
      </c>
      <c r="I9155" s="5" t="s">
        <v>1546</v>
      </c>
      <c r="J9155" s="5" t="s">
        <v>20</v>
      </c>
      <c r="K9155" s="5" t="s">
        <v>1576</v>
      </c>
    </row>
    <row r="9156" spans="1:11" x14ac:dyDescent="0.35">
      <c r="A9156" s="1">
        <v>45536</v>
      </c>
      <c r="B9156">
        <v>1988</v>
      </c>
      <c r="C9156">
        <v>2921</v>
      </c>
      <c r="D9156">
        <v>201</v>
      </c>
      <c r="E9156">
        <v>286</v>
      </c>
      <c r="F9156" s="5" t="s">
        <v>19</v>
      </c>
      <c r="G9156" s="6">
        <v>45548.375</v>
      </c>
      <c r="H9156" s="6">
        <v>45548.708333333336</v>
      </c>
      <c r="I9156" s="5" t="s">
        <v>1546</v>
      </c>
      <c r="J9156" s="5" t="s">
        <v>20</v>
      </c>
      <c r="K9156" s="5" t="s">
        <v>1576</v>
      </c>
    </row>
    <row r="9157" spans="1:11" x14ac:dyDescent="0.35">
      <c r="A9157" s="1">
        <v>45536</v>
      </c>
      <c r="B9157">
        <v>1988</v>
      </c>
      <c r="C9157">
        <v>2921</v>
      </c>
      <c r="D9157">
        <v>201</v>
      </c>
      <c r="E9157">
        <v>286</v>
      </c>
      <c r="F9157" s="5" t="s">
        <v>19</v>
      </c>
      <c r="G9157" s="6">
        <v>45551.375</v>
      </c>
      <c r="H9157" s="6">
        <v>45551.708333333336</v>
      </c>
      <c r="I9157" s="5" t="s">
        <v>1546</v>
      </c>
      <c r="J9157" s="5" t="s">
        <v>20</v>
      </c>
      <c r="K9157" s="5" t="s">
        <v>1576</v>
      </c>
    </row>
    <row r="9158" spans="1:11" x14ac:dyDescent="0.35">
      <c r="A9158" s="1">
        <v>45536</v>
      </c>
      <c r="B9158">
        <v>1988</v>
      </c>
      <c r="C9158">
        <v>2921</v>
      </c>
      <c r="D9158">
        <v>201</v>
      </c>
      <c r="E9158">
        <v>286</v>
      </c>
      <c r="F9158" s="5" t="s">
        <v>19</v>
      </c>
      <c r="G9158" s="6">
        <v>45552.375</v>
      </c>
      <c r="H9158" s="6">
        <v>45552.708333333336</v>
      </c>
      <c r="I9158" s="5" t="s">
        <v>1546</v>
      </c>
      <c r="J9158" s="5" t="s">
        <v>20</v>
      </c>
      <c r="K9158" s="5" t="s">
        <v>1576</v>
      </c>
    </row>
    <row r="9159" spans="1:11" x14ac:dyDescent="0.35">
      <c r="A9159" s="1">
        <v>45536</v>
      </c>
      <c r="B9159">
        <v>1988</v>
      </c>
      <c r="C9159">
        <v>2921</v>
      </c>
      <c r="D9159">
        <v>201</v>
      </c>
      <c r="E9159">
        <v>286</v>
      </c>
      <c r="F9159" s="5" t="s">
        <v>19</v>
      </c>
      <c r="G9159" s="6">
        <v>45553.375</v>
      </c>
      <c r="H9159" s="6">
        <v>45553.708333333336</v>
      </c>
      <c r="I9159" s="5" t="s">
        <v>1546</v>
      </c>
      <c r="J9159" s="5" t="s">
        <v>20</v>
      </c>
      <c r="K9159" s="5" t="s">
        <v>1576</v>
      </c>
    </row>
    <row r="9160" spans="1:11" x14ac:dyDescent="0.35">
      <c r="A9160" s="1">
        <v>45536</v>
      </c>
      <c r="B9160">
        <v>1988</v>
      </c>
      <c r="C9160">
        <v>2921</v>
      </c>
      <c r="D9160">
        <v>201</v>
      </c>
      <c r="E9160">
        <v>286</v>
      </c>
      <c r="F9160" s="5" t="s">
        <v>19</v>
      </c>
      <c r="G9160" s="6">
        <v>45554.375</v>
      </c>
      <c r="H9160" s="6">
        <v>45554.708333333336</v>
      </c>
      <c r="I9160" s="5" t="s">
        <v>1546</v>
      </c>
      <c r="J9160" s="5" t="s">
        <v>20</v>
      </c>
      <c r="K9160" s="5" t="s">
        <v>1576</v>
      </c>
    </row>
    <row r="9161" spans="1:11" x14ac:dyDescent="0.35">
      <c r="A9161" s="1">
        <v>45536</v>
      </c>
      <c r="B9161">
        <v>1988</v>
      </c>
      <c r="C9161">
        <v>2921</v>
      </c>
      <c r="D9161">
        <v>201</v>
      </c>
      <c r="E9161">
        <v>286</v>
      </c>
      <c r="F9161" s="5" t="s">
        <v>19</v>
      </c>
      <c r="G9161" s="6">
        <v>45555.375</v>
      </c>
      <c r="H9161" s="6">
        <v>45555.708333333336</v>
      </c>
      <c r="I9161" s="5" t="s">
        <v>1546</v>
      </c>
      <c r="J9161" s="5" t="s">
        <v>20</v>
      </c>
      <c r="K9161" s="5" t="s">
        <v>1576</v>
      </c>
    </row>
    <row r="9162" spans="1:11" x14ac:dyDescent="0.35">
      <c r="A9162" s="1">
        <v>45536</v>
      </c>
      <c r="B9162">
        <v>1988</v>
      </c>
      <c r="C9162">
        <v>2921</v>
      </c>
      <c r="D9162">
        <v>201</v>
      </c>
      <c r="E9162">
        <v>286</v>
      </c>
      <c r="F9162" s="5" t="s">
        <v>19</v>
      </c>
      <c r="G9162" s="6">
        <v>45565.375</v>
      </c>
      <c r="H9162" s="6">
        <v>45565.63765060185</v>
      </c>
      <c r="I9162" s="5" t="s">
        <v>1577</v>
      </c>
      <c r="J9162" s="5" t="s">
        <v>20</v>
      </c>
      <c r="K9162" s="5" t="s">
        <v>1576</v>
      </c>
    </row>
    <row r="9163" spans="1:11" x14ac:dyDescent="0.35">
      <c r="A9163" s="1">
        <v>45536</v>
      </c>
      <c r="B9163">
        <v>1989</v>
      </c>
      <c r="C9163">
        <v>2922</v>
      </c>
      <c r="D9163">
        <v>156</v>
      </c>
      <c r="E9163">
        <v>218</v>
      </c>
      <c r="F9163" s="5" t="s">
        <v>16</v>
      </c>
      <c r="G9163" s="6">
        <v>45537.333333333336</v>
      </c>
      <c r="H9163" s="6">
        <v>45537.645833333336</v>
      </c>
      <c r="I9163" s="5" t="s">
        <v>1549</v>
      </c>
      <c r="J9163" s="5" t="s">
        <v>15</v>
      </c>
      <c r="K9163" s="5" t="s">
        <v>1564</v>
      </c>
    </row>
    <row r="9164" spans="1:11" x14ac:dyDescent="0.35">
      <c r="A9164" s="1">
        <v>45536</v>
      </c>
      <c r="B9164">
        <v>1989</v>
      </c>
      <c r="C9164">
        <v>2922</v>
      </c>
      <c r="D9164">
        <v>156</v>
      </c>
      <c r="E9164">
        <v>218</v>
      </c>
      <c r="F9164" s="5" t="s">
        <v>16</v>
      </c>
      <c r="G9164" s="6">
        <v>45538.333333333336</v>
      </c>
      <c r="H9164" s="6">
        <v>45538.645833333336</v>
      </c>
      <c r="I9164" s="5" t="s">
        <v>1549</v>
      </c>
      <c r="J9164" s="5" t="s">
        <v>15</v>
      </c>
      <c r="K9164" s="5" t="s">
        <v>1564</v>
      </c>
    </row>
    <row r="9165" spans="1:11" x14ac:dyDescent="0.35">
      <c r="A9165" s="1">
        <v>45536</v>
      </c>
      <c r="B9165">
        <v>1989</v>
      </c>
      <c r="C9165">
        <v>2922</v>
      </c>
      <c r="D9165">
        <v>156</v>
      </c>
      <c r="E9165">
        <v>218</v>
      </c>
      <c r="F9165" s="5" t="s">
        <v>16</v>
      </c>
      <c r="G9165" s="6">
        <v>45539.333333333336</v>
      </c>
      <c r="H9165" s="6">
        <v>45539.645833333336</v>
      </c>
      <c r="I9165" s="5" t="s">
        <v>1549</v>
      </c>
      <c r="J9165" s="5" t="s">
        <v>15</v>
      </c>
      <c r="K9165" s="5" t="s">
        <v>1564</v>
      </c>
    </row>
    <row r="9166" spans="1:11" x14ac:dyDescent="0.35">
      <c r="A9166" s="1">
        <v>45536</v>
      </c>
      <c r="B9166">
        <v>1989</v>
      </c>
      <c r="C9166">
        <v>2922</v>
      </c>
      <c r="D9166">
        <v>156</v>
      </c>
      <c r="E9166">
        <v>218</v>
      </c>
      <c r="F9166" s="5" t="s">
        <v>16</v>
      </c>
      <c r="G9166" s="6">
        <v>45540.333333333336</v>
      </c>
      <c r="H9166" s="6">
        <v>45540.645833333336</v>
      </c>
      <c r="I9166" s="5" t="s">
        <v>1549</v>
      </c>
      <c r="J9166" s="5" t="s">
        <v>15</v>
      </c>
      <c r="K9166" s="5" t="s">
        <v>1564</v>
      </c>
    </row>
    <row r="9167" spans="1:11" x14ac:dyDescent="0.35">
      <c r="A9167" s="1">
        <v>45536</v>
      </c>
      <c r="B9167">
        <v>1989</v>
      </c>
      <c r="C9167">
        <v>2922</v>
      </c>
      <c r="D9167">
        <v>156</v>
      </c>
      <c r="E9167">
        <v>218</v>
      </c>
      <c r="F9167" s="5" t="s">
        <v>16</v>
      </c>
      <c r="G9167" s="6">
        <v>45541.333333333336</v>
      </c>
      <c r="H9167" s="6">
        <v>45541.645833333336</v>
      </c>
      <c r="I9167" s="5" t="s">
        <v>1549</v>
      </c>
      <c r="J9167" s="5" t="s">
        <v>15</v>
      </c>
      <c r="K9167" s="5" t="s">
        <v>1564</v>
      </c>
    </row>
    <row r="9168" spans="1:11" x14ac:dyDescent="0.35">
      <c r="A9168" s="1">
        <v>45536</v>
      </c>
      <c r="B9168">
        <v>1989</v>
      </c>
      <c r="C9168">
        <v>2922</v>
      </c>
      <c r="D9168">
        <v>156</v>
      </c>
      <c r="E9168">
        <v>218</v>
      </c>
      <c r="F9168" s="5" t="s">
        <v>16</v>
      </c>
      <c r="G9168" s="6">
        <v>45544.333333333336</v>
      </c>
      <c r="H9168" s="6">
        <v>45544.645833333336</v>
      </c>
      <c r="I9168" s="5" t="s">
        <v>1549</v>
      </c>
      <c r="J9168" s="5" t="s">
        <v>15</v>
      </c>
      <c r="K9168" s="5" t="s">
        <v>1564</v>
      </c>
    </row>
    <row r="9169" spans="1:11" x14ac:dyDescent="0.35">
      <c r="A9169" s="1">
        <v>45536</v>
      </c>
      <c r="B9169">
        <v>1989</v>
      </c>
      <c r="C9169">
        <v>2922</v>
      </c>
      <c r="D9169">
        <v>156</v>
      </c>
      <c r="E9169">
        <v>218</v>
      </c>
      <c r="F9169" s="5" t="s">
        <v>16</v>
      </c>
      <c r="G9169" s="6">
        <v>45545.333333333336</v>
      </c>
      <c r="H9169" s="6">
        <v>45545.645833333336</v>
      </c>
      <c r="I9169" s="5" t="s">
        <v>1549</v>
      </c>
      <c r="J9169" s="5" t="s">
        <v>15</v>
      </c>
      <c r="K9169" s="5" t="s">
        <v>1564</v>
      </c>
    </row>
    <row r="9170" spans="1:11" x14ac:dyDescent="0.35">
      <c r="A9170" s="1">
        <v>45536</v>
      </c>
      <c r="B9170">
        <v>1989</v>
      </c>
      <c r="C9170">
        <v>2922</v>
      </c>
      <c r="D9170">
        <v>156</v>
      </c>
      <c r="E9170">
        <v>218</v>
      </c>
      <c r="F9170" s="5" t="s">
        <v>16</v>
      </c>
      <c r="G9170" s="6">
        <v>45546.333333333336</v>
      </c>
      <c r="H9170" s="6">
        <v>45546.645833333336</v>
      </c>
      <c r="I9170" s="5" t="s">
        <v>1549</v>
      </c>
      <c r="J9170" s="5" t="s">
        <v>15</v>
      </c>
      <c r="K9170" s="5" t="s">
        <v>1564</v>
      </c>
    </row>
    <row r="9171" spans="1:11" x14ac:dyDescent="0.35">
      <c r="A9171" s="1">
        <v>45536</v>
      </c>
      <c r="B9171">
        <v>1989</v>
      </c>
      <c r="C9171">
        <v>2922</v>
      </c>
      <c r="D9171">
        <v>156</v>
      </c>
      <c r="E9171">
        <v>218</v>
      </c>
      <c r="F9171" s="5" t="s">
        <v>16</v>
      </c>
      <c r="G9171" s="6">
        <v>45547.333333333336</v>
      </c>
      <c r="H9171" s="6">
        <v>45547.585045659725</v>
      </c>
      <c r="I9171" s="5" t="s">
        <v>1565</v>
      </c>
      <c r="J9171" s="5" t="s">
        <v>15</v>
      </c>
      <c r="K9171" s="5" t="s">
        <v>1564</v>
      </c>
    </row>
    <row r="9172" spans="1:11" x14ac:dyDescent="0.35">
      <c r="A9172" s="1">
        <v>45536</v>
      </c>
      <c r="B9172">
        <v>1989</v>
      </c>
      <c r="C9172">
        <v>2922</v>
      </c>
      <c r="D9172">
        <v>156</v>
      </c>
      <c r="E9172">
        <v>218</v>
      </c>
      <c r="F9172" s="5" t="s">
        <v>16</v>
      </c>
      <c r="G9172" s="6">
        <v>45548.333333333336</v>
      </c>
      <c r="H9172" s="6">
        <v>45548.333333333336</v>
      </c>
      <c r="I9172" s="5" t="s">
        <v>1566</v>
      </c>
      <c r="J9172" s="5" t="s">
        <v>15</v>
      </c>
      <c r="K9172" s="5" t="s">
        <v>1564</v>
      </c>
    </row>
    <row r="9173" spans="1:11" x14ac:dyDescent="0.35">
      <c r="A9173" s="1">
        <v>45536</v>
      </c>
      <c r="B9173">
        <v>1989</v>
      </c>
      <c r="C9173">
        <v>2922</v>
      </c>
      <c r="D9173">
        <v>156</v>
      </c>
      <c r="E9173">
        <v>218</v>
      </c>
      <c r="F9173" s="5" t="s">
        <v>16</v>
      </c>
      <c r="G9173" s="6">
        <v>45551.333333333336</v>
      </c>
      <c r="H9173" s="6">
        <v>45551.333333333336</v>
      </c>
      <c r="I9173" s="5" t="s">
        <v>1566</v>
      </c>
      <c r="J9173" s="5" t="s">
        <v>15</v>
      </c>
      <c r="K9173" s="5" t="s">
        <v>1564</v>
      </c>
    </row>
    <row r="9174" spans="1:11" x14ac:dyDescent="0.35">
      <c r="A9174" s="1">
        <v>45536</v>
      </c>
      <c r="B9174">
        <v>1989</v>
      </c>
      <c r="C9174">
        <v>2922</v>
      </c>
      <c r="D9174">
        <v>156</v>
      </c>
      <c r="E9174">
        <v>218</v>
      </c>
      <c r="F9174" s="5" t="s">
        <v>16</v>
      </c>
      <c r="G9174" s="6">
        <v>45552.333333333336</v>
      </c>
      <c r="H9174" s="6">
        <v>45552.333333333336</v>
      </c>
      <c r="I9174" s="5" t="s">
        <v>1566</v>
      </c>
      <c r="J9174" s="5" t="s">
        <v>15</v>
      </c>
      <c r="K9174" s="5" t="s">
        <v>1564</v>
      </c>
    </row>
    <row r="9175" spans="1:11" x14ac:dyDescent="0.35">
      <c r="A9175" s="1">
        <v>45536</v>
      </c>
      <c r="B9175">
        <v>1989</v>
      </c>
      <c r="C9175">
        <v>2922</v>
      </c>
      <c r="D9175">
        <v>156</v>
      </c>
      <c r="E9175">
        <v>218</v>
      </c>
      <c r="F9175" s="5" t="s">
        <v>16</v>
      </c>
      <c r="G9175" s="6">
        <v>45553.333333333336</v>
      </c>
      <c r="H9175" s="6">
        <v>45553.333333333336</v>
      </c>
      <c r="I9175" s="5" t="s">
        <v>1566</v>
      </c>
      <c r="J9175" s="5" t="s">
        <v>15</v>
      </c>
      <c r="K9175" s="5" t="s">
        <v>1564</v>
      </c>
    </row>
    <row r="9176" spans="1:11" x14ac:dyDescent="0.35">
      <c r="A9176" s="1">
        <v>45536</v>
      </c>
      <c r="B9176">
        <v>1989</v>
      </c>
      <c r="C9176">
        <v>2922</v>
      </c>
      <c r="D9176">
        <v>156</v>
      </c>
      <c r="E9176">
        <v>218</v>
      </c>
      <c r="F9176" s="5" t="s">
        <v>16</v>
      </c>
      <c r="G9176" s="6">
        <v>45554.333333333336</v>
      </c>
      <c r="H9176" s="6">
        <v>45554.333333333336</v>
      </c>
      <c r="I9176" s="5" t="s">
        <v>1566</v>
      </c>
      <c r="J9176" s="5" t="s">
        <v>15</v>
      </c>
      <c r="K9176" s="5" t="s">
        <v>1564</v>
      </c>
    </row>
    <row r="9177" spans="1:11" x14ac:dyDescent="0.35">
      <c r="A9177" s="1">
        <v>45536</v>
      </c>
      <c r="B9177">
        <v>1989</v>
      </c>
      <c r="C9177">
        <v>2922</v>
      </c>
      <c r="D9177">
        <v>156</v>
      </c>
      <c r="E9177">
        <v>218</v>
      </c>
      <c r="F9177" s="5" t="s">
        <v>16</v>
      </c>
      <c r="G9177" s="6">
        <v>45555.333333333336</v>
      </c>
      <c r="H9177" s="6">
        <v>45555.333333333336</v>
      </c>
      <c r="I9177" s="5" t="s">
        <v>1566</v>
      </c>
      <c r="J9177" s="5" t="s">
        <v>15</v>
      </c>
      <c r="K9177" s="5" t="s">
        <v>1564</v>
      </c>
    </row>
    <row r="9178" spans="1:11" x14ac:dyDescent="0.35">
      <c r="A9178" s="1">
        <v>45536</v>
      </c>
      <c r="B9178">
        <v>1989</v>
      </c>
      <c r="C9178">
        <v>2922</v>
      </c>
      <c r="D9178">
        <v>156</v>
      </c>
      <c r="E9178">
        <v>218</v>
      </c>
      <c r="F9178" s="5" t="s">
        <v>16</v>
      </c>
      <c r="G9178" s="6">
        <v>45558.333333333336</v>
      </c>
      <c r="H9178" s="6">
        <v>45558.333333333336</v>
      </c>
      <c r="I9178" s="5" t="s">
        <v>1566</v>
      </c>
      <c r="J9178" s="5" t="s">
        <v>15</v>
      </c>
      <c r="K9178" s="5" t="s">
        <v>1564</v>
      </c>
    </row>
    <row r="9179" spans="1:11" x14ac:dyDescent="0.35">
      <c r="A9179" s="1">
        <v>45536</v>
      </c>
      <c r="B9179">
        <v>1989</v>
      </c>
      <c r="C9179">
        <v>2922</v>
      </c>
      <c r="D9179">
        <v>156</v>
      </c>
      <c r="E9179">
        <v>218</v>
      </c>
      <c r="F9179" s="5" t="s">
        <v>16</v>
      </c>
      <c r="G9179" s="6">
        <v>45559.333333333336</v>
      </c>
      <c r="H9179" s="6">
        <v>45559.333333333336</v>
      </c>
      <c r="I9179" s="5" t="s">
        <v>1566</v>
      </c>
      <c r="J9179" s="5" t="s">
        <v>15</v>
      </c>
      <c r="K9179" s="5" t="s">
        <v>1564</v>
      </c>
    </row>
    <row r="9180" spans="1:11" x14ac:dyDescent="0.35">
      <c r="A9180" s="1">
        <v>45536</v>
      </c>
      <c r="B9180">
        <v>1989</v>
      </c>
      <c r="C9180">
        <v>2922</v>
      </c>
      <c r="D9180">
        <v>156</v>
      </c>
      <c r="E9180">
        <v>218</v>
      </c>
      <c r="F9180" s="5" t="s">
        <v>16</v>
      </c>
      <c r="G9180" s="6">
        <v>45560.333333333336</v>
      </c>
      <c r="H9180" s="6">
        <v>45560.333333333336</v>
      </c>
      <c r="I9180" s="5" t="s">
        <v>1566</v>
      </c>
      <c r="J9180" s="5" t="s">
        <v>15</v>
      </c>
      <c r="K9180" s="5" t="s">
        <v>1564</v>
      </c>
    </row>
    <row r="9181" spans="1:11" x14ac:dyDescent="0.35">
      <c r="A9181" s="1">
        <v>45536</v>
      </c>
      <c r="B9181">
        <v>1989</v>
      </c>
      <c r="C9181">
        <v>2922</v>
      </c>
      <c r="D9181">
        <v>156</v>
      </c>
      <c r="E9181">
        <v>218</v>
      </c>
      <c r="F9181" s="5" t="s">
        <v>16</v>
      </c>
      <c r="G9181" s="6">
        <v>45561.333333333336</v>
      </c>
      <c r="H9181" s="6">
        <v>45561.333333333336</v>
      </c>
      <c r="I9181" s="5" t="s">
        <v>1566</v>
      </c>
      <c r="J9181" s="5" t="s">
        <v>15</v>
      </c>
      <c r="K9181" s="5" t="s">
        <v>1564</v>
      </c>
    </row>
    <row r="9182" spans="1:11" x14ac:dyDescent="0.35">
      <c r="A9182" s="1">
        <v>45536</v>
      </c>
      <c r="B9182">
        <v>1989</v>
      </c>
      <c r="C9182">
        <v>2922</v>
      </c>
      <c r="D9182">
        <v>156</v>
      </c>
      <c r="E9182">
        <v>218</v>
      </c>
      <c r="F9182" s="5" t="s">
        <v>16</v>
      </c>
      <c r="G9182" s="6">
        <v>45562.333333333336</v>
      </c>
      <c r="H9182" s="6">
        <v>45562.333333333336</v>
      </c>
      <c r="I9182" s="5" t="s">
        <v>1566</v>
      </c>
      <c r="J9182" s="5" t="s">
        <v>15</v>
      </c>
      <c r="K9182" s="5" t="s">
        <v>1564</v>
      </c>
    </row>
    <row r="9183" spans="1:11" x14ac:dyDescent="0.35">
      <c r="A9183" s="1">
        <v>45536</v>
      </c>
      <c r="B9183">
        <v>1989</v>
      </c>
      <c r="C9183">
        <v>2922</v>
      </c>
      <c r="D9183">
        <v>156</v>
      </c>
      <c r="E9183">
        <v>218</v>
      </c>
      <c r="F9183" s="5" t="s">
        <v>16</v>
      </c>
      <c r="G9183" s="6">
        <v>45565.333333333336</v>
      </c>
      <c r="H9183" s="6">
        <v>45565.333333333336</v>
      </c>
      <c r="I9183" s="5" t="s">
        <v>1566</v>
      </c>
      <c r="J9183" s="5" t="s">
        <v>15</v>
      </c>
      <c r="K9183" s="5" t="s">
        <v>1564</v>
      </c>
    </row>
    <row r="9184" spans="1:11" x14ac:dyDescent="0.35">
      <c r="A9184" s="1">
        <v>45536</v>
      </c>
      <c r="B9184">
        <v>1990</v>
      </c>
      <c r="C9184">
        <v>2923</v>
      </c>
      <c r="D9184">
        <v>121</v>
      </c>
      <c r="E9184">
        <v>181</v>
      </c>
      <c r="F9184" s="5" t="s">
        <v>16</v>
      </c>
      <c r="G9184" s="6">
        <v>45537.333333333336</v>
      </c>
      <c r="H9184" s="6">
        <v>45537.645833333336</v>
      </c>
      <c r="I9184" s="5" t="s">
        <v>1549</v>
      </c>
      <c r="J9184" s="5" t="s">
        <v>15</v>
      </c>
      <c r="K9184" s="5" t="s">
        <v>1550</v>
      </c>
    </row>
    <row r="9185" spans="1:11" x14ac:dyDescent="0.35">
      <c r="A9185" s="1">
        <v>45536</v>
      </c>
      <c r="B9185">
        <v>1990</v>
      </c>
      <c r="C9185">
        <v>2923</v>
      </c>
      <c r="D9185">
        <v>121</v>
      </c>
      <c r="E9185">
        <v>181</v>
      </c>
      <c r="F9185" s="5" t="s">
        <v>16</v>
      </c>
      <c r="G9185" s="6">
        <v>45538.333333333336</v>
      </c>
      <c r="H9185" s="6">
        <v>45538.645833333336</v>
      </c>
      <c r="I9185" s="5" t="s">
        <v>1549</v>
      </c>
      <c r="J9185" s="5" t="s">
        <v>15</v>
      </c>
      <c r="K9185" s="5" t="s">
        <v>1550</v>
      </c>
    </row>
    <row r="9186" spans="1:11" x14ac:dyDescent="0.35">
      <c r="A9186" s="1">
        <v>45536</v>
      </c>
      <c r="B9186">
        <v>1990</v>
      </c>
      <c r="C9186">
        <v>2923</v>
      </c>
      <c r="D9186">
        <v>121</v>
      </c>
      <c r="E9186">
        <v>181</v>
      </c>
      <c r="F9186" s="5" t="s">
        <v>16</v>
      </c>
      <c r="G9186" s="6">
        <v>45539.333333333336</v>
      </c>
      <c r="H9186" s="6">
        <v>45539.645833333336</v>
      </c>
      <c r="I9186" s="5" t="s">
        <v>1549</v>
      </c>
      <c r="J9186" s="5" t="s">
        <v>15</v>
      </c>
      <c r="K9186" s="5" t="s">
        <v>1550</v>
      </c>
    </row>
    <row r="9187" spans="1:11" x14ac:dyDescent="0.35">
      <c r="A9187" s="1">
        <v>45536</v>
      </c>
      <c r="B9187">
        <v>1990</v>
      </c>
      <c r="C9187">
        <v>2923</v>
      </c>
      <c r="D9187">
        <v>121</v>
      </c>
      <c r="E9187">
        <v>181</v>
      </c>
      <c r="F9187" s="5" t="s">
        <v>16</v>
      </c>
      <c r="G9187" s="6">
        <v>45540.333333333336</v>
      </c>
      <c r="H9187" s="6">
        <v>45540.645833333336</v>
      </c>
      <c r="I9187" s="5" t="s">
        <v>1549</v>
      </c>
      <c r="J9187" s="5" t="s">
        <v>15</v>
      </c>
      <c r="K9187" s="5" t="s">
        <v>1550</v>
      </c>
    </row>
    <row r="9188" spans="1:11" x14ac:dyDescent="0.35">
      <c r="A9188" s="1">
        <v>45536</v>
      </c>
      <c r="B9188">
        <v>1990</v>
      </c>
      <c r="C9188">
        <v>2923</v>
      </c>
      <c r="D9188">
        <v>121</v>
      </c>
      <c r="E9188">
        <v>181</v>
      </c>
      <c r="F9188" s="5" t="s">
        <v>16</v>
      </c>
      <c r="G9188" s="6">
        <v>45541.333333333336</v>
      </c>
      <c r="H9188" s="6">
        <v>45541.645833333336</v>
      </c>
      <c r="I9188" s="5" t="s">
        <v>1549</v>
      </c>
      <c r="J9188" s="5" t="s">
        <v>15</v>
      </c>
      <c r="K9188" s="5" t="s">
        <v>1550</v>
      </c>
    </row>
    <row r="9189" spans="1:11" x14ac:dyDescent="0.35">
      <c r="A9189" s="1">
        <v>45536</v>
      </c>
      <c r="B9189">
        <v>1990</v>
      </c>
      <c r="C9189">
        <v>2923</v>
      </c>
      <c r="D9189">
        <v>121</v>
      </c>
      <c r="E9189">
        <v>181</v>
      </c>
      <c r="F9189" s="5" t="s">
        <v>16</v>
      </c>
      <c r="G9189" s="6">
        <v>45544.333333333336</v>
      </c>
      <c r="H9189" s="6">
        <v>45544.645833333336</v>
      </c>
      <c r="I9189" s="5" t="s">
        <v>1549</v>
      </c>
      <c r="J9189" s="5" t="s">
        <v>15</v>
      </c>
      <c r="K9189" s="5" t="s">
        <v>1550</v>
      </c>
    </row>
    <row r="9190" spans="1:11" x14ac:dyDescent="0.35">
      <c r="A9190" s="1">
        <v>45536</v>
      </c>
      <c r="B9190">
        <v>1990</v>
      </c>
      <c r="C9190">
        <v>2923</v>
      </c>
      <c r="D9190">
        <v>121</v>
      </c>
      <c r="E9190">
        <v>181</v>
      </c>
      <c r="F9190" s="5" t="s">
        <v>16</v>
      </c>
      <c r="G9190" s="6">
        <v>45545.333333333336</v>
      </c>
      <c r="H9190" s="6">
        <v>45545.645833333336</v>
      </c>
      <c r="I9190" s="5" t="s">
        <v>1549</v>
      </c>
      <c r="J9190" s="5" t="s">
        <v>15</v>
      </c>
      <c r="K9190" s="5" t="s">
        <v>1550</v>
      </c>
    </row>
    <row r="9191" spans="1:11" x14ac:dyDescent="0.35">
      <c r="A9191" s="1">
        <v>45536</v>
      </c>
      <c r="B9191">
        <v>1990</v>
      </c>
      <c r="C9191">
        <v>2923</v>
      </c>
      <c r="D9191">
        <v>121</v>
      </c>
      <c r="E9191">
        <v>181</v>
      </c>
      <c r="F9191" s="5" t="s">
        <v>16</v>
      </c>
      <c r="G9191" s="6">
        <v>45546.333333333336</v>
      </c>
      <c r="H9191" s="6">
        <v>45546.645833333336</v>
      </c>
      <c r="I9191" s="5" t="s">
        <v>1549</v>
      </c>
      <c r="J9191" s="5" t="s">
        <v>15</v>
      </c>
      <c r="K9191" s="5" t="s">
        <v>1550</v>
      </c>
    </row>
    <row r="9192" spans="1:11" x14ac:dyDescent="0.35">
      <c r="A9192" s="1">
        <v>45536</v>
      </c>
      <c r="B9192">
        <v>1990</v>
      </c>
      <c r="C9192">
        <v>2923</v>
      </c>
      <c r="D9192">
        <v>121</v>
      </c>
      <c r="E9192">
        <v>181</v>
      </c>
      <c r="F9192" s="5" t="s">
        <v>16</v>
      </c>
      <c r="G9192" s="6">
        <v>45547.333333333336</v>
      </c>
      <c r="H9192" s="6">
        <v>45547.645833333336</v>
      </c>
      <c r="I9192" s="5" t="s">
        <v>1549</v>
      </c>
      <c r="J9192" s="5" t="s">
        <v>15</v>
      </c>
      <c r="K9192" s="5" t="s">
        <v>1550</v>
      </c>
    </row>
    <row r="9193" spans="1:11" x14ac:dyDescent="0.35">
      <c r="A9193" s="1">
        <v>45536</v>
      </c>
      <c r="B9193">
        <v>1990</v>
      </c>
      <c r="C9193">
        <v>2923</v>
      </c>
      <c r="D9193">
        <v>121</v>
      </c>
      <c r="E9193">
        <v>181</v>
      </c>
      <c r="F9193" s="5" t="s">
        <v>16</v>
      </c>
      <c r="G9193" s="6">
        <v>45548.333333333336</v>
      </c>
      <c r="H9193" s="6">
        <v>45548.645833333336</v>
      </c>
      <c r="I9193" s="5" t="s">
        <v>1549</v>
      </c>
      <c r="J9193" s="5" t="s">
        <v>15</v>
      </c>
      <c r="K9193" s="5" t="s">
        <v>1550</v>
      </c>
    </row>
    <row r="9194" spans="1:11" x14ac:dyDescent="0.35">
      <c r="A9194" s="1">
        <v>45536</v>
      </c>
      <c r="B9194">
        <v>1990</v>
      </c>
      <c r="C9194">
        <v>2923</v>
      </c>
      <c r="D9194">
        <v>121</v>
      </c>
      <c r="E9194">
        <v>181</v>
      </c>
      <c r="F9194" s="5" t="s">
        <v>16</v>
      </c>
      <c r="G9194" s="6">
        <v>45551.333333333336</v>
      </c>
      <c r="H9194" s="6">
        <v>45551.645833333336</v>
      </c>
      <c r="I9194" s="5" t="s">
        <v>1549</v>
      </c>
      <c r="J9194" s="5" t="s">
        <v>15</v>
      </c>
      <c r="K9194" s="5" t="s">
        <v>1550</v>
      </c>
    </row>
    <row r="9195" spans="1:11" x14ac:dyDescent="0.35">
      <c r="A9195" s="1">
        <v>45536</v>
      </c>
      <c r="B9195">
        <v>1990</v>
      </c>
      <c r="C9195">
        <v>2923</v>
      </c>
      <c r="D9195">
        <v>121</v>
      </c>
      <c r="E9195">
        <v>181</v>
      </c>
      <c r="F9195" s="5" t="s">
        <v>16</v>
      </c>
      <c r="G9195" s="6">
        <v>45552.333333333336</v>
      </c>
      <c r="H9195" s="6">
        <v>45552.645833333336</v>
      </c>
      <c r="I9195" s="5" t="s">
        <v>1549</v>
      </c>
      <c r="J9195" s="5" t="s">
        <v>15</v>
      </c>
      <c r="K9195" s="5" t="s">
        <v>1550</v>
      </c>
    </row>
    <row r="9196" spans="1:11" x14ac:dyDescent="0.35">
      <c r="A9196" s="1">
        <v>45536</v>
      </c>
      <c r="B9196">
        <v>1990</v>
      </c>
      <c r="C9196">
        <v>2923</v>
      </c>
      <c r="D9196">
        <v>121</v>
      </c>
      <c r="E9196">
        <v>181</v>
      </c>
      <c r="F9196" s="5" t="s">
        <v>16</v>
      </c>
      <c r="G9196" s="6">
        <v>45553.333333333336</v>
      </c>
      <c r="H9196" s="6">
        <v>45553.645833333336</v>
      </c>
      <c r="I9196" s="5" t="s">
        <v>1549</v>
      </c>
      <c r="J9196" s="5" t="s">
        <v>15</v>
      </c>
      <c r="K9196" s="5" t="s">
        <v>1550</v>
      </c>
    </row>
    <row r="9197" spans="1:11" x14ac:dyDescent="0.35">
      <c r="A9197" s="1">
        <v>45536</v>
      </c>
      <c r="B9197">
        <v>1990</v>
      </c>
      <c r="C9197">
        <v>2923</v>
      </c>
      <c r="D9197">
        <v>121</v>
      </c>
      <c r="E9197">
        <v>181</v>
      </c>
      <c r="F9197" s="5" t="s">
        <v>16</v>
      </c>
      <c r="G9197" s="6">
        <v>45554.333333333336</v>
      </c>
      <c r="H9197" s="6">
        <v>45554.645833333336</v>
      </c>
      <c r="I9197" s="5" t="s">
        <v>1549</v>
      </c>
      <c r="J9197" s="5" t="s">
        <v>15</v>
      </c>
      <c r="K9197" s="5" t="s">
        <v>1550</v>
      </c>
    </row>
    <row r="9198" spans="1:11" x14ac:dyDescent="0.35">
      <c r="A9198" s="1">
        <v>45536</v>
      </c>
      <c r="B9198">
        <v>1990</v>
      </c>
      <c r="C9198">
        <v>2923</v>
      </c>
      <c r="D9198">
        <v>121</v>
      </c>
      <c r="E9198">
        <v>181</v>
      </c>
      <c r="F9198" s="5" t="s">
        <v>16</v>
      </c>
      <c r="G9198" s="6">
        <v>45555.333333333336</v>
      </c>
      <c r="H9198" s="6">
        <v>45555.645833333336</v>
      </c>
      <c r="I9198" s="5" t="s">
        <v>1549</v>
      </c>
      <c r="J9198" s="5" t="s">
        <v>15</v>
      </c>
      <c r="K9198" s="5" t="s">
        <v>1550</v>
      </c>
    </row>
    <row r="9199" spans="1:11" x14ac:dyDescent="0.35">
      <c r="A9199" s="1">
        <v>45536</v>
      </c>
      <c r="B9199">
        <v>1990</v>
      </c>
      <c r="C9199">
        <v>2923</v>
      </c>
      <c r="D9199">
        <v>121</v>
      </c>
      <c r="E9199">
        <v>181</v>
      </c>
      <c r="F9199" s="5" t="s">
        <v>16</v>
      </c>
      <c r="G9199" s="6">
        <v>45558.333333333336</v>
      </c>
      <c r="H9199" s="6">
        <v>45558.645833333336</v>
      </c>
      <c r="I9199" s="5" t="s">
        <v>1549</v>
      </c>
      <c r="J9199" s="5" t="s">
        <v>15</v>
      </c>
      <c r="K9199" s="5" t="s">
        <v>1550</v>
      </c>
    </row>
    <row r="9200" spans="1:11" x14ac:dyDescent="0.35">
      <c r="A9200" s="1">
        <v>45536</v>
      </c>
      <c r="B9200">
        <v>1990</v>
      </c>
      <c r="C9200">
        <v>2923</v>
      </c>
      <c r="D9200">
        <v>121</v>
      </c>
      <c r="E9200">
        <v>181</v>
      </c>
      <c r="F9200" s="5" t="s">
        <v>16</v>
      </c>
      <c r="G9200" s="6">
        <v>45559.333333333336</v>
      </c>
      <c r="H9200" s="6">
        <v>45559.645833333336</v>
      </c>
      <c r="I9200" s="5" t="s">
        <v>1549</v>
      </c>
      <c r="J9200" s="5" t="s">
        <v>15</v>
      </c>
      <c r="K9200" s="5" t="s">
        <v>1550</v>
      </c>
    </row>
    <row r="9201" spans="1:11" x14ac:dyDescent="0.35">
      <c r="A9201" s="1">
        <v>45536</v>
      </c>
      <c r="B9201">
        <v>1990</v>
      </c>
      <c r="C9201">
        <v>2923</v>
      </c>
      <c r="D9201">
        <v>121</v>
      </c>
      <c r="E9201">
        <v>181</v>
      </c>
      <c r="F9201" s="5" t="s">
        <v>16</v>
      </c>
      <c r="G9201" s="6">
        <v>45560.333333333336</v>
      </c>
      <c r="H9201" s="6">
        <v>45560.524257986108</v>
      </c>
      <c r="I9201" s="5" t="s">
        <v>1551</v>
      </c>
      <c r="J9201" s="5" t="s">
        <v>15</v>
      </c>
      <c r="K9201" s="5" t="s">
        <v>1550</v>
      </c>
    </row>
    <row r="9202" spans="1:11" x14ac:dyDescent="0.35">
      <c r="A9202" s="1">
        <v>45536</v>
      </c>
      <c r="B9202">
        <v>1993</v>
      </c>
      <c r="C9202">
        <v>2927</v>
      </c>
      <c r="D9202">
        <v>41</v>
      </c>
      <c r="E9202">
        <v>85</v>
      </c>
      <c r="F9202" s="5" t="s">
        <v>19</v>
      </c>
      <c r="G9202" s="6">
        <v>45537.375</v>
      </c>
      <c r="H9202" s="6">
        <v>45537.708333333336</v>
      </c>
      <c r="I9202" s="5" t="s">
        <v>1546</v>
      </c>
      <c r="J9202" s="5" t="s">
        <v>20</v>
      </c>
      <c r="K9202" s="5" t="s">
        <v>1560</v>
      </c>
    </row>
    <row r="9203" spans="1:11" x14ac:dyDescent="0.35">
      <c r="A9203" s="1">
        <v>45536</v>
      </c>
      <c r="B9203">
        <v>1993</v>
      </c>
      <c r="C9203">
        <v>2927</v>
      </c>
      <c r="D9203">
        <v>41</v>
      </c>
      <c r="E9203">
        <v>85</v>
      </c>
      <c r="F9203" s="5" t="s">
        <v>19</v>
      </c>
      <c r="G9203" s="6">
        <v>45538.375</v>
      </c>
      <c r="H9203" s="6">
        <v>45538.708333333336</v>
      </c>
      <c r="I9203" s="5" t="s">
        <v>1546</v>
      </c>
      <c r="J9203" s="5" t="s">
        <v>20</v>
      </c>
      <c r="K9203" s="5" t="s">
        <v>1560</v>
      </c>
    </row>
    <row r="9204" spans="1:11" x14ac:dyDescent="0.35">
      <c r="A9204" s="1">
        <v>45536</v>
      </c>
      <c r="B9204">
        <v>1993</v>
      </c>
      <c r="C9204">
        <v>2927</v>
      </c>
      <c r="D9204">
        <v>41</v>
      </c>
      <c r="E9204">
        <v>85</v>
      </c>
      <c r="F9204" s="5" t="s">
        <v>19</v>
      </c>
      <c r="G9204" s="6">
        <v>45539.375</v>
      </c>
      <c r="H9204" s="6">
        <v>45539.708333333336</v>
      </c>
      <c r="I9204" s="5" t="s">
        <v>1546</v>
      </c>
      <c r="J9204" s="5" t="s">
        <v>20</v>
      </c>
      <c r="K9204" s="5" t="s">
        <v>1560</v>
      </c>
    </row>
    <row r="9205" spans="1:11" x14ac:dyDescent="0.35">
      <c r="A9205" s="1">
        <v>45536</v>
      </c>
      <c r="B9205">
        <v>1993</v>
      </c>
      <c r="C9205">
        <v>2927</v>
      </c>
      <c r="D9205">
        <v>41</v>
      </c>
      <c r="E9205">
        <v>85</v>
      </c>
      <c r="F9205" s="5" t="s">
        <v>19</v>
      </c>
      <c r="G9205" s="6">
        <v>45540.375</v>
      </c>
      <c r="H9205" s="6">
        <v>45540.708333333336</v>
      </c>
      <c r="I9205" s="5" t="s">
        <v>1546</v>
      </c>
      <c r="J9205" s="5" t="s">
        <v>20</v>
      </c>
      <c r="K9205" s="5" t="s">
        <v>1560</v>
      </c>
    </row>
    <row r="9206" spans="1:11" x14ac:dyDescent="0.35">
      <c r="A9206" s="1">
        <v>45536</v>
      </c>
      <c r="B9206">
        <v>1993</v>
      </c>
      <c r="C9206">
        <v>2927</v>
      </c>
      <c r="D9206">
        <v>41</v>
      </c>
      <c r="E9206">
        <v>85</v>
      </c>
      <c r="F9206" s="5" t="s">
        <v>19</v>
      </c>
      <c r="G9206" s="6">
        <v>45541.375</v>
      </c>
      <c r="H9206" s="6">
        <v>45541.708333333336</v>
      </c>
      <c r="I9206" s="5" t="s">
        <v>1546</v>
      </c>
      <c r="J9206" s="5" t="s">
        <v>20</v>
      </c>
      <c r="K9206" s="5" t="s">
        <v>1560</v>
      </c>
    </row>
    <row r="9207" spans="1:11" x14ac:dyDescent="0.35">
      <c r="A9207" s="1">
        <v>45536</v>
      </c>
      <c r="B9207">
        <v>1993</v>
      </c>
      <c r="C9207">
        <v>2927</v>
      </c>
      <c r="D9207">
        <v>41</v>
      </c>
      <c r="E9207">
        <v>85</v>
      </c>
      <c r="F9207" s="5" t="s">
        <v>19</v>
      </c>
      <c r="G9207" s="6">
        <v>45544.375</v>
      </c>
      <c r="H9207" s="6">
        <v>45544.708333333336</v>
      </c>
      <c r="I9207" s="5" t="s">
        <v>1546</v>
      </c>
      <c r="J9207" s="5" t="s">
        <v>20</v>
      </c>
      <c r="K9207" s="5" t="s">
        <v>1560</v>
      </c>
    </row>
    <row r="9208" spans="1:11" x14ac:dyDescent="0.35">
      <c r="A9208" s="1">
        <v>45536</v>
      </c>
      <c r="B9208">
        <v>1993</v>
      </c>
      <c r="C9208">
        <v>2927</v>
      </c>
      <c r="D9208">
        <v>41</v>
      </c>
      <c r="E9208">
        <v>85</v>
      </c>
      <c r="F9208" s="5" t="s">
        <v>19</v>
      </c>
      <c r="G9208" s="6">
        <v>45545.375</v>
      </c>
      <c r="H9208" s="6">
        <v>45545.708333333336</v>
      </c>
      <c r="I9208" s="5" t="s">
        <v>1546</v>
      </c>
      <c r="J9208" s="5" t="s">
        <v>20</v>
      </c>
      <c r="K9208" s="5" t="s">
        <v>1560</v>
      </c>
    </row>
    <row r="9209" spans="1:11" x14ac:dyDescent="0.35">
      <c r="A9209" s="1">
        <v>45536</v>
      </c>
      <c r="B9209">
        <v>1993</v>
      </c>
      <c r="C9209">
        <v>2927</v>
      </c>
      <c r="D9209">
        <v>41</v>
      </c>
      <c r="E9209">
        <v>85</v>
      </c>
      <c r="F9209" s="5" t="s">
        <v>19</v>
      </c>
      <c r="G9209" s="6">
        <v>45546.375</v>
      </c>
      <c r="H9209" s="6">
        <v>45546.708333333336</v>
      </c>
      <c r="I9209" s="5" t="s">
        <v>1546</v>
      </c>
      <c r="J9209" s="5" t="s">
        <v>20</v>
      </c>
      <c r="K9209" s="5" t="s">
        <v>1560</v>
      </c>
    </row>
    <row r="9210" spans="1:11" x14ac:dyDescent="0.35">
      <c r="A9210" s="1">
        <v>45536</v>
      </c>
      <c r="B9210">
        <v>1993</v>
      </c>
      <c r="C9210">
        <v>2927</v>
      </c>
      <c r="D9210">
        <v>41</v>
      </c>
      <c r="E9210">
        <v>85</v>
      </c>
      <c r="F9210" s="5" t="s">
        <v>19</v>
      </c>
      <c r="G9210" s="6">
        <v>45547.375</v>
      </c>
      <c r="H9210" s="6">
        <v>45547.708333333336</v>
      </c>
      <c r="I9210" s="5" t="s">
        <v>1546</v>
      </c>
      <c r="J9210" s="5" t="s">
        <v>20</v>
      </c>
      <c r="K9210" s="5" t="s">
        <v>1560</v>
      </c>
    </row>
    <row r="9211" spans="1:11" x14ac:dyDescent="0.35">
      <c r="A9211" s="1">
        <v>45536</v>
      </c>
      <c r="B9211">
        <v>1993</v>
      </c>
      <c r="C9211">
        <v>2927</v>
      </c>
      <c r="D9211">
        <v>41</v>
      </c>
      <c r="E9211">
        <v>85</v>
      </c>
      <c r="F9211" s="5" t="s">
        <v>19</v>
      </c>
      <c r="G9211" s="6">
        <v>45548.375</v>
      </c>
      <c r="H9211" s="6">
        <v>45548.708333333336</v>
      </c>
      <c r="I9211" s="5" t="s">
        <v>1546</v>
      </c>
      <c r="J9211" s="5" t="s">
        <v>20</v>
      </c>
      <c r="K9211" s="5" t="s">
        <v>1560</v>
      </c>
    </row>
    <row r="9212" spans="1:11" x14ac:dyDescent="0.35">
      <c r="A9212" s="1">
        <v>45536</v>
      </c>
      <c r="B9212">
        <v>1993</v>
      </c>
      <c r="C9212">
        <v>2927</v>
      </c>
      <c r="D9212">
        <v>41</v>
      </c>
      <c r="E9212">
        <v>85</v>
      </c>
      <c r="F9212" s="5" t="s">
        <v>19</v>
      </c>
      <c r="G9212" s="6">
        <v>45551.375</v>
      </c>
      <c r="H9212" s="6">
        <v>45551.708333333336</v>
      </c>
      <c r="I9212" s="5" t="s">
        <v>1546</v>
      </c>
      <c r="J9212" s="5" t="s">
        <v>20</v>
      </c>
      <c r="K9212" s="5" t="s">
        <v>1560</v>
      </c>
    </row>
    <row r="9213" spans="1:11" x14ac:dyDescent="0.35">
      <c r="A9213" s="1">
        <v>45536</v>
      </c>
      <c r="B9213">
        <v>1993</v>
      </c>
      <c r="C9213">
        <v>2927</v>
      </c>
      <c r="D9213">
        <v>41</v>
      </c>
      <c r="E9213">
        <v>85</v>
      </c>
      <c r="F9213" s="5" t="s">
        <v>19</v>
      </c>
      <c r="G9213" s="6">
        <v>45552.375</v>
      </c>
      <c r="H9213" s="6">
        <v>45552.708333333336</v>
      </c>
      <c r="I9213" s="5" t="s">
        <v>1546</v>
      </c>
      <c r="J9213" s="5" t="s">
        <v>20</v>
      </c>
      <c r="K9213" s="5" t="s">
        <v>1560</v>
      </c>
    </row>
    <row r="9214" spans="1:11" x14ac:dyDescent="0.35">
      <c r="A9214" s="1">
        <v>45536</v>
      </c>
      <c r="B9214">
        <v>1993</v>
      </c>
      <c r="C9214">
        <v>2927</v>
      </c>
      <c r="D9214">
        <v>41</v>
      </c>
      <c r="E9214">
        <v>85</v>
      </c>
      <c r="F9214" s="5" t="s">
        <v>19</v>
      </c>
      <c r="G9214" s="6">
        <v>45553.375</v>
      </c>
      <c r="H9214" s="6">
        <v>45553.708333333336</v>
      </c>
      <c r="I9214" s="5" t="s">
        <v>1546</v>
      </c>
      <c r="J9214" s="5" t="s">
        <v>20</v>
      </c>
      <c r="K9214" s="5" t="s">
        <v>1560</v>
      </c>
    </row>
    <row r="9215" spans="1:11" x14ac:dyDescent="0.35">
      <c r="A9215" s="1">
        <v>45536</v>
      </c>
      <c r="B9215">
        <v>1993</v>
      </c>
      <c r="C9215">
        <v>2927</v>
      </c>
      <c r="D9215">
        <v>41</v>
      </c>
      <c r="E9215">
        <v>85</v>
      </c>
      <c r="F9215" s="5" t="s">
        <v>19</v>
      </c>
      <c r="G9215" s="6">
        <v>45554.375</v>
      </c>
      <c r="H9215" s="6">
        <v>45554.708333333336</v>
      </c>
      <c r="I9215" s="5" t="s">
        <v>1546</v>
      </c>
      <c r="J9215" s="5" t="s">
        <v>20</v>
      </c>
      <c r="K9215" s="5" t="s">
        <v>1560</v>
      </c>
    </row>
    <row r="9216" spans="1:11" x14ac:dyDescent="0.35">
      <c r="A9216" s="1">
        <v>45536</v>
      </c>
      <c r="B9216">
        <v>1993</v>
      </c>
      <c r="C9216">
        <v>2927</v>
      </c>
      <c r="D9216">
        <v>41</v>
      </c>
      <c r="E9216">
        <v>85</v>
      </c>
      <c r="F9216" s="5" t="s">
        <v>19</v>
      </c>
      <c r="G9216" s="6">
        <v>45565.375</v>
      </c>
      <c r="H9216" s="6">
        <v>45565.386244976849</v>
      </c>
      <c r="I9216" s="5" t="s">
        <v>1561</v>
      </c>
      <c r="J9216" s="5" t="s">
        <v>20</v>
      </c>
      <c r="K9216" s="5" t="s">
        <v>1560</v>
      </c>
    </row>
    <row r="9217" spans="1:11" x14ac:dyDescent="0.35">
      <c r="A9217" s="1">
        <v>45536</v>
      </c>
      <c r="B9217">
        <v>1994</v>
      </c>
      <c r="C9217">
        <v>2928</v>
      </c>
      <c r="D9217">
        <v>224</v>
      </c>
      <c r="E9217">
        <v>322</v>
      </c>
      <c r="F9217" s="5" t="s">
        <v>14</v>
      </c>
      <c r="G9217" s="6">
        <v>45539.8125</v>
      </c>
      <c r="H9217" s="6">
        <v>45540.3125</v>
      </c>
      <c r="I9217" s="5" t="s">
        <v>1554</v>
      </c>
      <c r="J9217" s="5" t="s">
        <v>15</v>
      </c>
      <c r="K9217" s="5" t="s">
        <v>1550</v>
      </c>
    </row>
    <row r="9218" spans="1:11" x14ac:dyDescent="0.35">
      <c r="A9218" s="1">
        <v>45536</v>
      </c>
      <c r="B9218">
        <v>1994</v>
      </c>
      <c r="C9218">
        <v>2928</v>
      </c>
      <c r="D9218">
        <v>224</v>
      </c>
      <c r="E9218">
        <v>322</v>
      </c>
      <c r="F9218" s="5" t="s">
        <v>14</v>
      </c>
      <c r="G9218" s="6">
        <v>45540.8125</v>
      </c>
      <c r="H9218" s="6">
        <v>45541.3125</v>
      </c>
      <c r="I9218" s="5" t="s">
        <v>1554</v>
      </c>
      <c r="J9218" s="5" t="s">
        <v>15</v>
      </c>
      <c r="K9218" s="5" t="s">
        <v>1550</v>
      </c>
    </row>
    <row r="9219" spans="1:11" x14ac:dyDescent="0.35">
      <c r="A9219" s="1">
        <v>45536</v>
      </c>
      <c r="B9219">
        <v>1994</v>
      </c>
      <c r="C9219">
        <v>2928</v>
      </c>
      <c r="D9219">
        <v>224</v>
      </c>
      <c r="E9219">
        <v>322</v>
      </c>
      <c r="F9219" s="5" t="s">
        <v>14</v>
      </c>
      <c r="G9219" s="6">
        <v>45546.8125</v>
      </c>
      <c r="H9219" s="6">
        <v>45547.3125</v>
      </c>
      <c r="I9219" s="5" t="s">
        <v>1554</v>
      </c>
      <c r="J9219" s="5" t="s">
        <v>15</v>
      </c>
      <c r="K9219" s="5" t="s">
        <v>1550</v>
      </c>
    </row>
    <row r="9220" spans="1:11" x14ac:dyDescent="0.35">
      <c r="A9220" s="1">
        <v>45536</v>
      </c>
      <c r="B9220">
        <v>1994</v>
      </c>
      <c r="C9220">
        <v>2928</v>
      </c>
      <c r="D9220">
        <v>224</v>
      </c>
      <c r="E9220">
        <v>322</v>
      </c>
      <c r="F9220" s="5" t="s">
        <v>14</v>
      </c>
      <c r="G9220" s="6">
        <v>45547.8125</v>
      </c>
      <c r="H9220" s="6">
        <v>45548.3125</v>
      </c>
      <c r="I9220" s="5" t="s">
        <v>1554</v>
      </c>
      <c r="J9220" s="5" t="s">
        <v>15</v>
      </c>
      <c r="K9220" s="5" t="s">
        <v>1550</v>
      </c>
    </row>
    <row r="9221" spans="1:11" x14ac:dyDescent="0.35">
      <c r="A9221" s="1">
        <v>45536</v>
      </c>
      <c r="B9221">
        <v>1994</v>
      </c>
      <c r="C9221">
        <v>2928</v>
      </c>
      <c r="D9221">
        <v>224</v>
      </c>
      <c r="E9221">
        <v>322</v>
      </c>
      <c r="F9221" s="5" t="s">
        <v>14</v>
      </c>
      <c r="G9221" s="6">
        <v>45553.8125</v>
      </c>
      <c r="H9221" s="6">
        <v>45554.3125</v>
      </c>
      <c r="I9221" s="5" t="s">
        <v>1554</v>
      </c>
      <c r="J9221" s="5" t="s">
        <v>15</v>
      </c>
      <c r="K9221" s="5" t="s">
        <v>1550</v>
      </c>
    </row>
    <row r="9222" spans="1:11" x14ac:dyDescent="0.35">
      <c r="A9222" s="1">
        <v>45536</v>
      </c>
      <c r="B9222">
        <v>1994</v>
      </c>
      <c r="C9222">
        <v>2928</v>
      </c>
      <c r="D9222">
        <v>224</v>
      </c>
      <c r="E9222">
        <v>322</v>
      </c>
      <c r="F9222" s="5" t="s">
        <v>14</v>
      </c>
      <c r="G9222" s="6">
        <v>45554.8125</v>
      </c>
      <c r="H9222" s="6">
        <v>45555.3125</v>
      </c>
      <c r="I9222" s="5" t="s">
        <v>1554</v>
      </c>
      <c r="J9222" s="5" t="s">
        <v>15</v>
      </c>
      <c r="K9222" s="5" t="s">
        <v>1550</v>
      </c>
    </row>
    <row r="9223" spans="1:11" x14ac:dyDescent="0.35">
      <c r="A9223" s="1">
        <v>45536</v>
      </c>
      <c r="B9223">
        <v>1994</v>
      </c>
      <c r="C9223">
        <v>2928</v>
      </c>
      <c r="D9223">
        <v>224</v>
      </c>
      <c r="E9223">
        <v>322</v>
      </c>
      <c r="F9223" s="5" t="s">
        <v>14</v>
      </c>
      <c r="G9223" s="6">
        <v>45560.8125</v>
      </c>
      <c r="H9223" s="6">
        <v>45561.3125</v>
      </c>
      <c r="I9223" s="5" t="s">
        <v>1554</v>
      </c>
      <c r="J9223" s="5" t="s">
        <v>15</v>
      </c>
      <c r="K9223" s="5" t="s">
        <v>1550</v>
      </c>
    </row>
    <row r="9224" spans="1:11" x14ac:dyDescent="0.35">
      <c r="A9224" s="1">
        <v>45536</v>
      </c>
      <c r="B9224">
        <v>1994</v>
      </c>
      <c r="C9224">
        <v>2928</v>
      </c>
      <c r="D9224">
        <v>224</v>
      </c>
      <c r="E9224">
        <v>322</v>
      </c>
      <c r="F9224" s="5" t="s">
        <v>14</v>
      </c>
      <c r="G9224" s="6">
        <v>45561.8125</v>
      </c>
      <c r="H9224" s="6">
        <v>45562.3125</v>
      </c>
      <c r="I9224" s="5" t="s">
        <v>1554</v>
      </c>
      <c r="J9224" s="5" t="s">
        <v>15</v>
      </c>
      <c r="K9224" s="5" t="s">
        <v>1550</v>
      </c>
    </row>
    <row r="9225" spans="1:11" x14ac:dyDescent="0.35">
      <c r="A9225" s="1">
        <v>45536</v>
      </c>
      <c r="B9225">
        <v>1994</v>
      </c>
      <c r="C9225">
        <v>2928</v>
      </c>
      <c r="D9225">
        <v>224</v>
      </c>
      <c r="E9225">
        <v>322</v>
      </c>
      <c r="F9225" s="5" t="s">
        <v>14</v>
      </c>
      <c r="G9225" s="6">
        <v>45561.8125</v>
      </c>
      <c r="H9225" s="6">
        <v>45563.315924652779</v>
      </c>
      <c r="I9225" s="5" t="s">
        <v>1555</v>
      </c>
      <c r="J9225" s="5" t="s">
        <v>15</v>
      </c>
      <c r="K9225" s="5" t="s">
        <v>1550</v>
      </c>
    </row>
    <row r="9226" spans="1:11" x14ac:dyDescent="0.35">
      <c r="A9226" s="1">
        <v>45536</v>
      </c>
      <c r="B9226">
        <v>1995</v>
      </c>
      <c r="C9226">
        <v>2929</v>
      </c>
      <c r="D9226">
        <v>271</v>
      </c>
      <c r="E9226">
        <v>382</v>
      </c>
      <c r="F9226" s="5" t="s">
        <v>18</v>
      </c>
      <c r="G9226" s="6">
        <v>45536.833333333336</v>
      </c>
      <c r="H9226" s="6">
        <v>45537.033333333333</v>
      </c>
      <c r="I9226" s="5" t="s">
        <v>1580</v>
      </c>
      <c r="J9226" s="5" t="s">
        <v>1570</v>
      </c>
      <c r="K9226" s="5" t="s">
        <v>1580</v>
      </c>
    </row>
    <row r="9227" spans="1:11" x14ac:dyDescent="0.35">
      <c r="A9227" s="1">
        <v>45536</v>
      </c>
      <c r="B9227">
        <v>1996</v>
      </c>
      <c r="C9227">
        <v>2930</v>
      </c>
      <c r="D9227">
        <v>247</v>
      </c>
      <c r="E9227">
        <v>349</v>
      </c>
      <c r="F9227" s="5" t="s">
        <v>16</v>
      </c>
      <c r="G9227" s="6">
        <v>45537.333333333336</v>
      </c>
      <c r="H9227" s="6">
        <v>45537.645833333336</v>
      </c>
      <c r="I9227" s="5" t="s">
        <v>1549</v>
      </c>
      <c r="J9227" s="5" t="s">
        <v>15</v>
      </c>
      <c r="K9227" s="5" t="s">
        <v>1550</v>
      </c>
    </row>
    <row r="9228" spans="1:11" x14ac:dyDescent="0.35">
      <c r="A9228" s="1">
        <v>45536</v>
      </c>
      <c r="B9228">
        <v>1996</v>
      </c>
      <c r="C9228">
        <v>2930</v>
      </c>
      <c r="D9228">
        <v>247</v>
      </c>
      <c r="E9228">
        <v>349</v>
      </c>
      <c r="F9228" s="5" t="s">
        <v>16</v>
      </c>
      <c r="G9228" s="6">
        <v>45538.333333333336</v>
      </c>
      <c r="H9228" s="6">
        <v>45538.645833333336</v>
      </c>
      <c r="I9228" s="5" t="s">
        <v>1549</v>
      </c>
      <c r="J9228" s="5" t="s">
        <v>15</v>
      </c>
      <c r="K9228" s="5" t="s">
        <v>1550</v>
      </c>
    </row>
    <row r="9229" spans="1:11" x14ac:dyDescent="0.35">
      <c r="A9229" s="1">
        <v>45536</v>
      </c>
      <c r="B9229">
        <v>1996</v>
      </c>
      <c r="C9229">
        <v>2930</v>
      </c>
      <c r="D9229">
        <v>247</v>
      </c>
      <c r="E9229">
        <v>349</v>
      </c>
      <c r="F9229" s="5" t="s">
        <v>16</v>
      </c>
      <c r="G9229" s="6">
        <v>45539.333333333336</v>
      </c>
      <c r="H9229" s="6">
        <v>45539.645833333336</v>
      </c>
      <c r="I9229" s="5" t="s">
        <v>1549</v>
      </c>
      <c r="J9229" s="5" t="s">
        <v>15</v>
      </c>
      <c r="K9229" s="5" t="s">
        <v>1550</v>
      </c>
    </row>
    <row r="9230" spans="1:11" x14ac:dyDescent="0.35">
      <c r="A9230" s="1">
        <v>45536</v>
      </c>
      <c r="B9230">
        <v>1996</v>
      </c>
      <c r="C9230">
        <v>2930</v>
      </c>
      <c r="D9230">
        <v>247</v>
      </c>
      <c r="E9230">
        <v>349</v>
      </c>
      <c r="F9230" s="5" t="s">
        <v>16</v>
      </c>
      <c r="G9230" s="6">
        <v>45540.333333333336</v>
      </c>
      <c r="H9230" s="6">
        <v>45540.645833333336</v>
      </c>
      <c r="I9230" s="5" t="s">
        <v>1549</v>
      </c>
      <c r="J9230" s="5" t="s">
        <v>15</v>
      </c>
      <c r="K9230" s="5" t="s">
        <v>1550</v>
      </c>
    </row>
    <row r="9231" spans="1:11" x14ac:dyDescent="0.35">
      <c r="A9231" s="1">
        <v>45536</v>
      </c>
      <c r="B9231">
        <v>1996</v>
      </c>
      <c r="C9231">
        <v>2930</v>
      </c>
      <c r="D9231">
        <v>247</v>
      </c>
      <c r="E9231">
        <v>349</v>
      </c>
      <c r="F9231" s="5" t="s">
        <v>16</v>
      </c>
      <c r="G9231" s="6">
        <v>45541.333333333336</v>
      </c>
      <c r="H9231" s="6">
        <v>45541.645833333336</v>
      </c>
      <c r="I9231" s="5" t="s">
        <v>1549</v>
      </c>
      <c r="J9231" s="5" t="s">
        <v>15</v>
      </c>
      <c r="K9231" s="5" t="s">
        <v>1550</v>
      </c>
    </row>
    <row r="9232" spans="1:11" x14ac:dyDescent="0.35">
      <c r="A9232" s="1">
        <v>45536</v>
      </c>
      <c r="B9232">
        <v>1996</v>
      </c>
      <c r="C9232">
        <v>2930</v>
      </c>
      <c r="D9232">
        <v>247</v>
      </c>
      <c r="E9232">
        <v>349</v>
      </c>
      <c r="F9232" s="5" t="s">
        <v>16</v>
      </c>
      <c r="G9232" s="6">
        <v>45544.333333333336</v>
      </c>
      <c r="H9232" s="6">
        <v>45544.645833333336</v>
      </c>
      <c r="I9232" s="5" t="s">
        <v>1549</v>
      </c>
      <c r="J9232" s="5" t="s">
        <v>15</v>
      </c>
      <c r="K9232" s="5" t="s">
        <v>1550</v>
      </c>
    </row>
    <row r="9233" spans="1:11" x14ac:dyDescent="0.35">
      <c r="A9233" s="1">
        <v>45536</v>
      </c>
      <c r="B9233">
        <v>1996</v>
      </c>
      <c r="C9233">
        <v>2930</v>
      </c>
      <c r="D9233">
        <v>247</v>
      </c>
      <c r="E9233">
        <v>349</v>
      </c>
      <c r="F9233" s="5" t="s">
        <v>16</v>
      </c>
      <c r="G9233" s="6">
        <v>45545.333333333336</v>
      </c>
      <c r="H9233" s="6">
        <v>45545.645833333336</v>
      </c>
      <c r="I9233" s="5" t="s">
        <v>1549</v>
      </c>
      <c r="J9233" s="5" t="s">
        <v>15</v>
      </c>
      <c r="K9233" s="5" t="s">
        <v>1550</v>
      </c>
    </row>
    <row r="9234" spans="1:11" x14ac:dyDescent="0.35">
      <c r="A9234" s="1">
        <v>45536</v>
      </c>
      <c r="B9234">
        <v>1996</v>
      </c>
      <c r="C9234">
        <v>2930</v>
      </c>
      <c r="D9234">
        <v>247</v>
      </c>
      <c r="E9234">
        <v>349</v>
      </c>
      <c r="F9234" s="5" t="s">
        <v>16</v>
      </c>
      <c r="G9234" s="6">
        <v>45546.333333333336</v>
      </c>
      <c r="H9234" s="6">
        <v>45546.645833333336</v>
      </c>
      <c r="I9234" s="5" t="s">
        <v>1549</v>
      </c>
      <c r="J9234" s="5" t="s">
        <v>15</v>
      </c>
      <c r="K9234" s="5" t="s">
        <v>1550</v>
      </c>
    </row>
    <row r="9235" spans="1:11" x14ac:dyDescent="0.35">
      <c r="A9235" s="1">
        <v>45536</v>
      </c>
      <c r="B9235">
        <v>1996</v>
      </c>
      <c r="C9235">
        <v>2930</v>
      </c>
      <c r="D9235">
        <v>247</v>
      </c>
      <c r="E9235">
        <v>349</v>
      </c>
      <c r="F9235" s="5" t="s">
        <v>16</v>
      </c>
      <c r="G9235" s="6">
        <v>45547.333333333336</v>
      </c>
      <c r="H9235" s="6">
        <v>45547.645833333336</v>
      </c>
      <c r="I9235" s="5" t="s">
        <v>1549</v>
      </c>
      <c r="J9235" s="5" t="s">
        <v>15</v>
      </c>
      <c r="K9235" s="5" t="s">
        <v>1550</v>
      </c>
    </row>
    <row r="9236" spans="1:11" x14ac:dyDescent="0.35">
      <c r="A9236" s="1">
        <v>45536</v>
      </c>
      <c r="B9236">
        <v>1996</v>
      </c>
      <c r="C9236">
        <v>2930</v>
      </c>
      <c r="D9236">
        <v>247</v>
      </c>
      <c r="E9236">
        <v>349</v>
      </c>
      <c r="F9236" s="5" t="s">
        <v>16</v>
      </c>
      <c r="G9236" s="6">
        <v>45548.333333333336</v>
      </c>
      <c r="H9236" s="6">
        <v>45548.645833333336</v>
      </c>
      <c r="I9236" s="5" t="s">
        <v>1549</v>
      </c>
      <c r="J9236" s="5" t="s">
        <v>15</v>
      </c>
      <c r="K9236" s="5" t="s">
        <v>1550</v>
      </c>
    </row>
    <row r="9237" spans="1:11" x14ac:dyDescent="0.35">
      <c r="A9237" s="1">
        <v>45536</v>
      </c>
      <c r="B9237">
        <v>1996</v>
      </c>
      <c r="C9237">
        <v>2930</v>
      </c>
      <c r="D9237">
        <v>247</v>
      </c>
      <c r="E9237">
        <v>349</v>
      </c>
      <c r="F9237" s="5" t="s">
        <v>16</v>
      </c>
      <c r="G9237" s="6">
        <v>45551.333333333336</v>
      </c>
      <c r="H9237" s="6">
        <v>45551.645833333336</v>
      </c>
      <c r="I9237" s="5" t="s">
        <v>1549</v>
      </c>
      <c r="J9237" s="5" t="s">
        <v>15</v>
      </c>
      <c r="K9237" s="5" t="s">
        <v>1550</v>
      </c>
    </row>
    <row r="9238" spans="1:11" x14ac:dyDescent="0.35">
      <c r="A9238" s="1">
        <v>45536</v>
      </c>
      <c r="B9238">
        <v>1996</v>
      </c>
      <c r="C9238">
        <v>2930</v>
      </c>
      <c r="D9238">
        <v>247</v>
      </c>
      <c r="E9238">
        <v>349</v>
      </c>
      <c r="F9238" s="5" t="s">
        <v>16</v>
      </c>
      <c r="G9238" s="6">
        <v>45552.333333333336</v>
      </c>
      <c r="H9238" s="6">
        <v>45552.645833333336</v>
      </c>
      <c r="I9238" s="5" t="s">
        <v>1549</v>
      </c>
      <c r="J9238" s="5" t="s">
        <v>15</v>
      </c>
      <c r="K9238" s="5" t="s">
        <v>1550</v>
      </c>
    </row>
    <row r="9239" spans="1:11" x14ac:dyDescent="0.35">
      <c r="A9239" s="1">
        <v>45536</v>
      </c>
      <c r="B9239">
        <v>1996</v>
      </c>
      <c r="C9239">
        <v>2930</v>
      </c>
      <c r="D9239">
        <v>247</v>
      </c>
      <c r="E9239">
        <v>349</v>
      </c>
      <c r="F9239" s="5" t="s">
        <v>16</v>
      </c>
      <c r="G9239" s="6">
        <v>45553.333333333336</v>
      </c>
      <c r="H9239" s="6">
        <v>45553.645833333336</v>
      </c>
      <c r="I9239" s="5" t="s">
        <v>1549</v>
      </c>
      <c r="J9239" s="5" t="s">
        <v>15</v>
      </c>
      <c r="K9239" s="5" t="s">
        <v>1550</v>
      </c>
    </row>
    <row r="9240" spans="1:11" x14ac:dyDescent="0.35">
      <c r="A9240" s="1">
        <v>45536</v>
      </c>
      <c r="B9240">
        <v>1996</v>
      </c>
      <c r="C9240">
        <v>2930</v>
      </c>
      <c r="D9240">
        <v>247</v>
      </c>
      <c r="E9240">
        <v>349</v>
      </c>
      <c r="F9240" s="5" t="s">
        <v>16</v>
      </c>
      <c r="G9240" s="6">
        <v>45554.333333333336</v>
      </c>
      <c r="H9240" s="6">
        <v>45554.645833333336</v>
      </c>
      <c r="I9240" s="5" t="s">
        <v>1549</v>
      </c>
      <c r="J9240" s="5" t="s">
        <v>15</v>
      </c>
      <c r="K9240" s="5" t="s">
        <v>1550</v>
      </c>
    </row>
    <row r="9241" spans="1:11" x14ac:dyDescent="0.35">
      <c r="A9241" s="1">
        <v>45536</v>
      </c>
      <c r="B9241">
        <v>1996</v>
      </c>
      <c r="C9241">
        <v>2930</v>
      </c>
      <c r="D9241">
        <v>247</v>
      </c>
      <c r="E9241">
        <v>349</v>
      </c>
      <c r="F9241" s="5" t="s">
        <v>16</v>
      </c>
      <c r="G9241" s="6">
        <v>45555.333333333336</v>
      </c>
      <c r="H9241" s="6">
        <v>45555.645833333336</v>
      </c>
      <c r="I9241" s="5" t="s">
        <v>1549</v>
      </c>
      <c r="J9241" s="5" t="s">
        <v>15</v>
      </c>
      <c r="K9241" s="5" t="s">
        <v>1550</v>
      </c>
    </row>
    <row r="9242" spans="1:11" x14ac:dyDescent="0.35">
      <c r="A9242" s="1">
        <v>45536</v>
      </c>
      <c r="B9242">
        <v>1996</v>
      </c>
      <c r="C9242">
        <v>2930</v>
      </c>
      <c r="D9242">
        <v>247</v>
      </c>
      <c r="E9242">
        <v>349</v>
      </c>
      <c r="F9242" s="5" t="s">
        <v>16</v>
      </c>
      <c r="G9242" s="6">
        <v>45558.333333333336</v>
      </c>
      <c r="H9242" s="6">
        <v>45558.645833333336</v>
      </c>
      <c r="I9242" s="5" t="s">
        <v>1549</v>
      </c>
      <c r="J9242" s="5" t="s">
        <v>15</v>
      </c>
      <c r="K9242" s="5" t="s">
        <v>1550</v>
      </c>
    </row>
    <row r="9243" spans="1:11" x14ac:dyDescent="0.35">
      <c r="A9243" s="1">
        <v>45536</v>
      </c>
      <c r="B9243">
        <v>1996</v>
      </c>
      <c r="C9243">
        <v>2930</v>
      </c>
      <c r="D9243">
        <v>247</v>
      </c>
      <c r="E9243">
        <v>349</v>
      </c>
      <c r="F9243" s="5" t="s">
        <v>16</v>
      </c>
      <c r="G9243" s="6">
        <v>45559.333333333336</v>
      </c>
      <c r="H9243" s="6">
        <v>45559.645833333336</v>
      </c>
      <c r="I9243" s="5" t="s">
        <v>1549</v>
      </c>
      <c r="J9243" s="5" t="s">
        <v>15</v>
      </c>
      <c r="K9243" s="5" t="s">
        <v>1550</v>
      </c>
    </row>
    <row r="9244" spans="1:11" x14ac:dyDescent="0.35">
      <c r="A9244" s="1">
        <v>45536</v>
      </c>
      <c r="B9244">
        <v>1996</v>
      </c>
      <c r="C9244">
        <v>2930</v>
      </c>
      <c r="D9244">
        <v>247</v>
      </c>
      <c r="E9244">
        <v>349</v>
      </c>
      <c r="F9244" s="5" t="s">
        <v>16</v>
      </c>
      <c r="G9244" s="6">
        <v>45560.333333333336</v>
      </c>
      <c r="H9244" s="6">
        <v>45560.524257986108</v>
      </c>
      <c r="I9244" s="5" t="s">
        <v>1551</v>
      </c>
      <c r="J9244" s="5" t="s">
        <v>15</v>
      </c>
      <c r="K9244" s="5" t="s">
        <v>1550</v>
      </c>
    </row>
    <row r="9245" spans="1:11" x14ac:dyDescent="0.35">
      <c r="A9245" s="1">
        <v>45536</v>
      </c>
      <c r="B9245">
        <v>2000</v>
      </c>
      <c r="C9245">
        <v>2938</v>
      </c>
      <c r="D9245">
        <v>44</v>
      </c>
      <c r="E9245">
        <v>88</v>
      </c>
      <c r="F9245" s="5" t="s">
        <v>16</v>
      </c>
      <c r="G9245" s="6">
        <v>45537.333333333336</v>
      </c>
      <c r="H9245" s="6">
        <v>45537.833333333336</v>
      </c>
      <c r="I9245" s="5" t="s">
        <v>1554</v>
      </c>
      <c r="J9245" s="5" t="s">
        <v>15</v>
      </c>
      <c r="K9245" s="5" t="s">
        <v>1550</v>
      </c>
    </row>
    <row r="9246" spans="1:11" x14ac:dyDescent="0.35">
      <c r="A9246" s="1">
        <v>45536</v>
      </c>
      <c r="B9246">
        <v>2000</v>
      </c>
      <c r="C9246">
        <v>2938</v>
      </c>
      <c r="D9246">
        <v>44</v>
      </c>
      <c r="E9246">
        <v>88</v>
      </c>
      <c r="F9246" s="5" t="s">
        <v>16</v>
      </c>
      <c r="G9246" s="6">
        <v>45538.333333333336</v>
      </c>
      <c r="H9246" s="6">
        <v>45538.833333333336</v>
      </c>
      <c r="I9246" s="5" t="s">
        <v>1554</v>
      </c>
      <c r="J9246" s="5" t="s">
        <v>15</v>
      </c>
      <c r="K9246" s="5" t="s">
        <v>1550</v>
      </c>
    </row>
    <row r="9247" spans="1:11" x14ac:dyDescent="0.35">
      <c r="A9247" s="1">
        <v>45536</v>
      </c>
      <c r="B9247">
        <v>2000</v>
      </c>
      <c r="C9247">
        <v>2938</v>
      </c>
      <c r="D9247">
        <v>44</v>
      </c>
      <c r="E9247">
        <v>88</v>
      </c>
      <c r="F9247" s="5" t="s">
        <v>16</v>
      </c>
      <c r="G9247" s="6">
        <v>45544.333333333336</v>
      </c>
      <c r="H9247" s="6">
        <v>45544.833333333336</v>
      </c>
      <c r="I9247" s="5" t="s">
        <v>1554</v>
      </c>
      <c r="J9247" s="5" t="s">
        <v>15</v>
      </c>
      <c r="K9247" s="5" t="s">
        <v>1550</v>
      </c>
    </row>
    <row r="9248" spans="1:11" x14ac:dyDescent="0.35">
      <c r="A9248" s="1">
        <v>45536</v>
      </c>
      <c r="B9248">
        <v>2000</v>
      </c>
      <c r="C9248">
        <v>2938</v>
      </c>
      <c r="D9248">
        <v>44</v>
      </c>
      <c r="E9248">
        <v>88</v>
      </c>
      <c r="F9248" s="5" t="s">
        <v>16</v>
      </c>
      <c r="G9248" s="6">
        <v>45545.333333333336</v>
      </c>
      <c r="H9248" s="6">
        <v>45545.833333333336</v>
      </c>
      <c r="I9248" s="5" t="s">
        <v>1554</v>
      </c>
      <c r="J9248" s="5" t="s">
        <v>15</v>
      </c>
      <c r="K9248" s="5" t="s">
        <v>1550</v>
      </c>
    </row>
    <row r="9249" spans="1:11" x14ac:dyDescent="0.35">
      <c r="A9249" s="1">
        <v>45536</v>
      </c>
      <c r="B9249">
        <v>2000</v>
      </c>
      <c r="C9249">
        <v>2938</v>
      </c>
      <c r="D9249">
        <v>44</v>
      </c>
      <c r="E9249">
        <v>88</v>
      </c>
      <c r="F9249" s="5" t="s">
        <v>16</v>
      </c>
      <c r="G9249" s="6">
        <v>45551.333333333336</v>
      </c>
      <c r="H9249" s="6">
        <v>45551.833333333336</v>
      </c>
      <c r="I9249" s="5" t="s">
        <v>1554</v>
      </c>
      <c r="J9249" s="5" t="s">
        <v>15</v>
      </c>
      <c r="K9249" s="5" t="s">
        <v>1550</v>
      </c>
    </row>
    <row r="9250" spans="1:11" x14ac:dyDescent="0.35">
      <c r="A9250" s="1">
        <v>45536</v>
      </c>
      <c r="B9250">
        <v>2000</v>
      </c>
      <c r="C9250">
        <v>2938</v>
      </c>
      <c r="D9250">
        <v>44</v>
      </c>
      <c r="E9250">
        <v>88</v>
      </c>
      <c r="F9250" s="5" t="s">
        <v>16</v>
      </c>
      <c r="G9250" s="6">
        <v>45552.333333333336</v>
      </c>
      <c r="H9250" s="6">
        <v>45552.833333333336</v>
      </c>
      <c r="I9250" s="5" t="s">
        <v>1554</v>
      </c>
      <c r="J9250" s="5" t="s">
        <v>15</v>
      </c>
      <c r="K9250" s="5" t="s">
        <v>1550</v>
      </c>
    </row>
    <row r="9251" spans="1:11" x14ac:dyDescent="0.35">
      <c r="A9251" s="1">
        <v>45536</v>
      </c>
      <c r="B9251">
        <v>2000</v>
      </c>
      <c r="C9251">
        <v>2938</v>
      </c>
      <c r="D9251">
        <v>44</v>
      </c>
      <c r="E9251">
        <v>88</v>
      </c>
      <c r="F9251" s="5" t="s">
        <v>16</v>
      </c>
      <c r="G9251" s="6">
        <v>45558.333333333336</v>
      </c>
      <c r="H9251" s="6">
        <v>45558.833333333336</v>
      </c>
      <c r="I9251" s="5" t="s">
        <v>1554</v>
      </c>
      <c r="J9251" s="5" t="s">
        <v>15</v>
      </c>
      <c r="K9251" s="5" t="s">
        <v>1550</v>
      </c>
    </row>
    <row r="9252" spans="1:11" x14ac:dyDescent="0.35">
      <c r="A9252" s="1">
        <v>45536</v>
      </c>
      <c r="B9252">
        <v>2000</v>
      </c>
      <c r="C9252">
        <v>2938</v>
      </c>
      <c r="D9252">
        <v>44</v>
      </c>
      <c r="E9252">
        <v>88</v>
      </c>
      <c r="F9252" s="5" t="s">
        <v>16</v>
      </c>
      <c r="G9252" s="6">
        <v>45559.333333333336</v>
      </c>
      <c r="H9252" s="6">
        <v>45559.833333333336</v>
      </c>
      <c r="I9252" s="5" t="s">
        <v>1554</v>
      </c>
      <c r="J9252" s="5" t="s">
        <v>15</v>
      </c>
      <c r="K9252" s="5" t="s">
        <v>1550</v>
      </c>
    </row>
    <row r="9253" spans="1:11" x14ac:dyDescent="0.35">
      <c r="A9253" s="1">
        <v>45536</v>
      </c>
      <c r="B9253">
        <v>2000</v>
      </c>
      <c r="C9253">
        <v>2938</v>
      </c>
      <c r="D9253">
        <v>44</v>
      </c>
      <c r="E9253">
        <v>88</v>
      </c>
      <c r="F9253" s="5" t="s">
        <v>16</v>
      </c>
      <c r="G9253" s="6">
        <v>45565.333333333336</v>
      </c>
      <c r="H9253" s="6">
        <v>45565.833333333336</v>
      </c>
      <c r="I9253" s="5" t="s">
        <v>1554</v>
      </c>
      <c r="J9253" s="5" t="s">
        <v>15</v>
      </c>
      <c r="K9253" s="5" t="s">
        <v>1550</v>
      </c>
    </row>
    <row r="9254" spans="1:11" x14ac:dyDescent="0.35">
      <c r="A9254" s="1">
        <v>45536</v>
      </c>
      <c r="B9254">
        <v>2000</v>
      </c>
      <c r="C9254">
        <v>2938</v>
      </c>
      <c r="D9254">
        <v>44</v>
      </c>
      <c r="E9254">
        <v>88</v>
      </c>
      <c r="F9254" s="5" t="s">
        <v>16</v>
      </c>
      <c r="G9254" s="6">
        <v>45565.333333333336</v>
      </c>
      <c r="H9254" s="6">
        <v>45566.336757986108</v>
      </c>
      <c r="I9254" s="5" t="s">
        <v>1559</v>
      </c>
      <c r="J9254" s="5" t="s">
        <v>15</v>
      </c>
      <c r="K9254" s="5" t="s">
        <v>1550</v>
      </c>
    </row>
    <row r="9255" spans="1:11" x14ac:dyDescent="0.35">
      <c r="A9255" s="1">
        <v>45536</v>
      </c>
      <c r="B9255">
        <v>2003</v>
      </c>
      <c r="C9255">
        <v>2943</v>
      </c>
      <c r="D9255">
        <v>130</v>
      </c>
      <c r="E9255">
        <v>190</v>
      </c>
      <c r="F9255" s="5" t="s">
        <v>16</v>
      </c>
      <c r="G9255" s="6">
        <v>45537.333333333336</v>
      </c>
      <c r="H9255" s="6">
        <v>45537.645833333336</v>
      </c>
      <c r="I9255" s="5" t="s">
        <v>1549</v>
      </c>
      <c r="J9255" s="5" t="s">
        <v>15</v>
      </c>
      <c r="K9255" s="5" t="s">
        <v>1556</v>
      </c>
    </row>
    <row r="9256" spans="1:11" x14ac:dyDescent="0.35">
      <c r="A9256" s="1">
        <v>45536</v>
      </c>
      <c r="B9256">
        <v>2003</v>
      </c>
      <c r="C9256">
        <v>2943</v>
      </c>
      <c r="D9256">
        <v>130</v>
      </c>
      <c r="E9256">
        <v>190</v>
      </c>
      <c r="F9256" s="5" t="s">
        <v>16</v>
      </c>
      <c r="G9256" s="6">
        <v>45538.333333333336</v>
      </c>
      <c r="H9256" s="6">
        <v>45538.645833333336</v>
      </c>
      <c r="I9256" s="5" t="s">
        <v>1549</v>
      </c>
      <c r="J9256" s="5" t="s">
        <v>15</v>
      </c>
      <c r="K9256" s="5" t="s">
        <v>1556</v>
      </c>
    </row>
    <row r="9257" spans="1:11" x14ac:dyDescent="0.35">
      <c r="A9257" s="1">
        <v>45536</v>
      </c>
      <c r="B9257">
        <v>2003</v>
      </c>
      <c r="C9257">
        <v>2943</v>
      </c>
      <c r="D9257">
        <v>130</v>
      </c>
      <c r="E9257">
        <v>190</v>
      </c>
      <c r="F9257" s="5" t="s">
        <v>16</v>
      </c>
      <c r="G9257" s="6">
        <v>45539.333333333336</v>
      </c>
      <c r="H9257" s="6">
        <v>45539.645833333336</v>
      </c>
      <c r="I9257" s="5" t="s">
        <v>1549</v>
      </c>
      <c r="J9257" s="5" t="s">
        <v>15</v>
      </c>
      <c r="K9257" s="5" t="s">
        <v>1556</v>
      </c>
    </row>
    <row r="9258" spans="1:11" x14ac:dyDescent="0.35">
      <c r="A9258" s="1">
        <v>45536</v>
      </c>
      <c r="B9258">
        <v>2003</v>
      </c>
      <c r="C9258">
        <v>2943</v>
      </c>
      <c r="D9258">
        <v>130</v>
      </c>
      <c r="E9258">
        <v>190</v>
      </c>
      <c r="F9258" s="5" t="s">
        <v>16</v>
      </c>
      <c r="G9258" s="6">
        <v>45540.333333333336</v>
      </c>
      <c r="H9258" s="6">
        <v>45540.645833333336</v>
      </c>
      <c r="I9258" s="5" t="s">
        <v>1549</v>
      </c>
      <c r="J9258" s="5" t="s">
        <v>15</v>
      </c>
      <c r="K9258" s="5" t="s">
        <v>1556</v>
      </c>
    </row>
    <row r="9259" spans="1:11" x14ac:dyDescent="0.35">
      <c r="A9259" s="1">
        <v>45536</v>
      </c>
      <c r="B9259">
        <v>2003</v>
      </c>
      <c r="C9259">
        <v>2943</v>
      </c>
      <c r="D9259">
        <v>130</v>
      </c>
      <c r="E9259">
        <v>190</v>
      </c>
      <c r="F9259" s="5" t="s">
        <v>16</v>
      </c>
      <c r="G9259" s="6">
        <v>45541.333333333336</v>
      </c>
      <c r="H9259" s="6">
        <v>45541.645833333336</v>
      </c>
      <c r="I9259" s="5" t="s">
        <v>1549</v>
      </c>
      <c r="J9259" s="5" t="s">
        <v>15</v>
      </c>
      <c r="K9259" s="5" t="s">
        <v>1556</v>
      </c>
    </row>
    <row r="9260" spans="1:11" x14ac:dyDescent="0.35">
      <c r="A9260" s="1">
        <v>45536</v>
      </c>
      <c r="B9260">
        <v>2003</v>
      </c>
      <c r="C9260">
        <v>2943</v>
      </c>
      <c r="D9260">
        <v>130</v>
      </c>
      <c r="E9260">
        <v>190</v>
      </c>
      <c r="F9260" s="5" t="s">
        <v>16</v>
      </c>
      <c r="G9260" s="6">
        <v>45544.333333333336</v>
      </c>
      <c r="H9260" s="6">
        <v>45544.645833333336</v>
      </c>
      <c r="I9260" s="5" t="s">
        <v>1549</v>
      </c>
      <c r="J9260" s="5" t="s">
        <v>15</v>
      </c>
      <c r="K9260" s="5" t="s">
        <v>1556</v>
      </c>
    </row>
    <row r="9261" spans="1:11" x14ac:dyDescent="0.35">
      <c r="A9261" s="1">
        <v>45536</v>
      </c>
      <c r="B9261">
        <v>2003</v>
      </c>
      <c r="C9261">
        <v>2943</v>
      </c>
      <c r="D9261">
        <v>130</v>
      </c>
      <c r="E9261">
        <v>190</v>
      </c>
      <c r="F9261" s="5" t="s">
        <v>16</v>
      </c>
      <c r="G9261" s="6">
        <v>45545.333333333336</v>
      </c>
      <c r="H9261" s="6">
        <v>45545.645833333336</v>
      </c>
      <c r="I9261" s="5" t="s">
        <v>1549</v>
      </c>
      <c r="J9261" s="5" t="s">
        <v>15</v>
      </c>
      <c r="K9261" s="5" t="s">
        <v>1556</v>
      </c>
    </row>
    <row r="9262" spans="1:11" x14ac:dyDescent="0.35">
      <c r="A9262" s="1">
        <v>45536</v>
      </c>
      <c r="B9262">
        <v>2003</v>
      </c>
      <c r="C9262">
        <v>2943</v>
      </c>
      <c r="D9262">
        <v>130</v>
      </c>
      <c r="E9262">
        <v>190</v>
      </c>
      <c r="F9262" s="5" t="s">
        <v>16</v>
      </c>
      <c r="G9262" s="6">
        <v>45546.333333333336</v>
      </c>
      <c r="H9262" s="6">
        <v>45546.645833333336</v>
      </c>
      <c r="I9262" s="5" t="s">
        <v>1549</v>
      </c>
      <c r="J9262" s="5" t="s">
        <v>15</v>
      </c>
      <c r="K9262" s="5" t="s">
        <v>1556</v>
      </c>
    </row>
    <row r="9263" spans="1:11" x14ac:dyDescent="0.35">
      <c r="A9263" s="1">
        <v>45536</v>
      </c>
      <c r="B9263">
        <v>2003</v>
      </c>
      <c r="C9263">
        <v>2943</v>
      </c>
      <c r="D9263">
        <v>130</v>
      </c>
      <c r="E9263">
        <v>190</v>
      </c>
      <c r="F9263" s="5" t="s">
        <v>16</v>
      </c>
      <c r="G9263" s="6">
        <v>45547.333333333336</v>
      </c>
      <c r="H9263" s="6">
        <v>45547.645833333336</v>
      </c>
      <c r="I9263" s="5" t="s">
        <v>1549</v>
      </c>
      <c r="J9263" s="5" t="s">
        <v>15</v>
      </c>
      <c r="K9263" s="5" t="s">
        <v>1556</v>
      </c>
    </row>
    <row r="9264" spans="1:11" x14ac:dyDescent="0.35">
      <c r="A9264" s="1">
        <v>45536</v>
      </c>
      <c r="B9264">
        <v>2003</v>
      </c>
      <c r="C9264">
        <v>2943</v>
      </c>
      <c r="D9264">
        <v>130</v>
      </c>
      <c r="E9264">
        <v>190</v>
      </c>
      <c r="F9264" s="5" t="s">
        <v>16</v>
      </c>
      <c r="G9264" s="6">
        <v>45548.333333333336</v>
      </c>
      <c r="H9264" s="6">
        <v>45548.645833333336</v>
      </c>
      <c r="I9264" s="5" t="s">
        <v>1549</v>
      </c>
      <c r="J9264" s="5" t="s">
        <v>15</v>
      </c>
      <c r="K9264" s="5" t="s">
        <v>1556</v>
      </c>
    </row>
    <row r="9265" spans="1:11" x14ac:dyDescent="0.35">
      <c r="A9265" s="1">
        <v>45536</v>
      </c>
      <c r="B9265">
        <v>2003</v>
      </c>
      <c r="C9265">
        <v>2943</v>
      </c>
      <c r="D9265">
        <v>130</v>
      </c>
      <c r="E9265">
        <v>190</v>
      </c>
      <c r="F9265" s="5" t="s">
        <v>16</v>
      </c>
      <c r="G9265" s="6">
        <v>45551.333333333336</v>
      </c>
      <c r="H9265" s="6">
        <v>45551.645833333336</v>
      </c>
      <c r="I9265" s="5" t="s">
        <v>1549</v>
      </c>
      <c r="J9265" s="5" t="s">
        <v>15</v>
      </c>
      <c r="K9265" s="5" t="s">
        <v>1556</v>
      </c>
    </row>
    <row r="9266" spans="1:11" x14ac:dyDescent="0.35">
      <c r="A9266" s="1">
        <v>45536</v>
      </c>
      <c r="B9266">
        <v>2003</v>
      </c>
      <c r="C9266">
        <v>2943</v>
      </c>
      <c r="D9266">
        <v>130</v>
      </c>
      <c r="E9266">
        <v>190</v>
      </c>
      <c r="F9266" s="5" t="s">
        <v>16</v>
      </c>
      <c r="G9266" s="6">
        <v>45552.333333333336</v>
      </c>
      <c r="H9266" s="6">
        <v>45552.645833333336</v>
      </c>
      <c r="I9266" s="5" t="s">
        <v>1549</v>
      </c>
      <c r="J9266" s="5" t="s">
        <v>15</v>
      </c>
      <c r="K9266" s="5" t="s">
        <v>1556</v>
      </c>
    </row>
    <row r="9267" spans="1:11" x14ac:dyDescent="0.35">
      <c r="A9267" s="1">
        <v>45536</v>
      </c>
      <c r="B9267">
        <v>2003</v>
      </c>
      <c r="C9267">
        <v>2943</v>
      </c>
      <c r="D9267">
        <v>130</v>
      </c>
      <c r="E9267">
        <v>190</v>
      </c>
      <c r="F9267" s="5" t="s">
        <v>16</v>
      </c>
      <c r="G9267" s="6">
        <v>45553.333333333336</v>
      </c>
      <c r="H9267" s="6">
        <v>45553.645833333336</v>
      </c>
      <c r="I9267" s="5" t="s">
        <v>1549</v>
      </c>
      <c r="J9267" s="5" t="s">
        <v>15</v>
      </c>
      <c r="K9267" s="5" t="s">
        <v>1556</v>
      </c>
    </row>
    <row r="9268" spans="1:11" x14ac:dyDescent="0.35">
      <c r="A9268" s="1">
        <v>45536</v>
      </c>
      <c r="B9268">
        <v>2003</v>
      </c>
      <c r="C9268">
        <v>2943</v>
      </c>
      <c r="D9268">
        <v>130</v>
      </c>
      <c r="E9268">
        <v>190</v>
      </c>
      <c r="F9268" s="5" t="s">
        <v>16</v>
      </c>
      <c r="G9268" s="6">
        <v>45554.333333333336</v>
      </c>
      <c r="H9268" s="6">
        <v>45554.645833333336</v>
      </c>
      <c r="I9268" s="5" t="s">
        <v>1549</v>
      </c>
      <c r="J9268" s="5" t="s">
        <v>15</v>
      </c>
      <c r="K9268" s="5" t="s">
        <v>1556</v>
      </c>
    </row>
    <row r="9269" spans="1:11" x14ac:dyDescent="0.35">
      <c r="A9269" s="1">
        <v>45536</v>
      </c>
      <c r="B9269">
        <v>2003</v>
      </c>
      <c r="C9269">
        <v>2943</v>
      </c>
      <c r="D9269">
        <v>130</v>
      </c>
      <c r="E9269">
        <v>190</v>
      </c>
      <c r="F9269" s="5" t="s">
        <v>16</v>
      </c>
      <c r="G9269" s="6">
        <v>45555.333333333336</v>
      </c>
      <c r="H9269" s="6">
        <v>45555.361073055552</v>
      </c>
      <c r="I9269" s="5" t="s">
        <v>1557</v>
      </c>
      <c r="J9269" s="5" t="s">
        <v>15</v>
      </c>
      <c r="K9269" s="5" t="s">
        <v>1556</v>
      </c>
    </row>
    <row r="9270" spans="1:11" x14ac:dyDescent="0.35">
      <c r="A9270" s="1">
        <v>45536</v>
      </c>
      <c r="B9270">
        <v>2007</v>
      </c>
      <c r="C9270">
        <v>2953</v>
      </c>
      <c r="D9270">
        <v>261</v>
      </c>
      <c r="E9270">
        <v>365</v>
      </c>
      <c r="F9270" s="5" t="s">
        <v>14</v>
      </c>
      <c r="G9270" s="6">
        <v>45539.8125</v>
      </c>
      <c r="H9270" s="6">
        <v>45540.3125</v>
      </c>
      <c r="I9270" s="5" t="s">
        <v>1554</v>
      </c>
      <c r="J9270" s="5" t="s">
        <v>15</v>
      </c>
      <c r="K9270" s="5" t="s">
        <v>1550</v>
      </c>
    </row>
    <row r="9271" spans="1:11" x14ac:dyDescent="0.35">
      <c r="A9271" s="1">
        <v>45536</v>
      </c>
      <c r="B9271">
        <v>2007</v>
      </c>
      <c r="C9271">
        <v>2953</v>
      </c>
      <c r="D9271">
        <v>261</v>
      </c>
      <c r="E9271">
        <v>365</v>
      </c>
      <c r="F9271" s="5" t="s">
        <v>14</v>
      </c>
      <c r="G9271" s="6">
        <v>45540.8125</v>
      </c>
      <c r="H9271" s="6">
        <v>45541.3125</v>
      </c>
      <c r="I9271" s="5" t="s">
        <v>1554</v>
      </c>
      <c r="J9271" s="5" t="s">
        <v>15</v>
      </c>
      <c r="K9271" s="5" t="s">
        <v>1550</v>
      </c>
    </row>
    <row r="9272" spans="1:11" x14ac:dyDescent="0.35">
      <c r="A9272" s="1">
        <v>45536</v>
      </c>
      <c r="B9272">
        <v>2007</v>
      </c>
      <c r="C9272">
        <v>2953</v>
      </c>
      <c r="D9272">
        <v>261</v>
      </c>
      <c r="E9272">
        <v>365</v>
      </c>
      <c r="F9272" s="5" t="s">
        <v>14</v>
      </c>
      <c r="G9272" s="6">
        <v>45546.8125</v>
      </c>
      <c r="H9272" s="6">
        <v>45547.3125</v>
      </c>
      <c r="I9272" s="5" t="s">
        <v>1554</v>
      </c>
      <c r="J9272" s="5" t="s">
        <v>15</v>
      </c>
      <c r="K9272" s="5" t="s">
        <v>1550</v>
      </c>
    </row>
    <row r="9273" spans="1:11" x14ac:dyDescent="0.35">
      <c r="A9273" s="1">
        <v>45536</v>
      </c>
      <c r="B9273">
        <v>2007</v>
      </c>
      <c r="C9273">
        <v>2953</v>
      </c>
      <c r="D9273">
        <v>261</v>
      </c>
      <c r="E9273">
        <v>365</v>
      </c>
      <c r="F9273" s="5" t="s">
        <v>14</v>
      </c>
      <c r="G9273" s="6">
        <v>45547.8125</v>
      </c>
      <c r="H9273" s="6">
        <v>45548.3125</v>
      </c>
      <c r="I9273" s="5" t="s">
        <v>1554</v>
      </c>
      <c r="J9273" s="5" t="s">
        <v>15</v>
      </c>
      <c r="K9273" s="5" t="s">
        <v>1550</v>
      </c>
    </row>
    <row r="9274" spans="1:11" x14ac:dyDescent="0.35">
      <c r="A9274" s="1">
        <v>45536</v>
      </c>
      <c r="B9274">
        <v>2007</v>
      </c>
      <c r="C9274">
        <v>2953</v>
      </c>
      <c r="D9274">
        <v>261</v>
      </c>
      <c r="E9274">
        <v>365</v>
      </c>
      <c r="F9274" s="5" t="s">
        <v>14</v>
      </c>
      <c r="G9274" s="6">
        <v>45553.8125</v>
      </c>
      <c r="H9274" s="6">
        <v>45554.3125</v>
      </c>
      <c r="I9274" s="5" t="s">
        <v>1554</v>
      </c>
      <c r="J9274" s="5" t="s">
        <v>15</v>
      </c>
      <c r="K9274" s="5" t="s">
        <v>1550</v>
      </c>
    </row>
    <row r="9275" spans="1:11" x14ac:dyDescent="0.35">
      <c r="A9275" s="1">
        <v>45536</v>
      </c>
      <c r="B9275">
        <v>2007</v>
      </c>
      <c r="C9275">
        <v>2953</v>
      </c>
      <c r="D9275">
        <v>261</v>
      </c>
      <c r="E9275">
        <v>365</v>
      </c>
      <c r="F9275" s="5" t="s">
        <v>14</v>
      </c>
      <c r="G9275" s="6">
        <v>45554.8125</v>
      </c>
      <c r="H9275" s="6">
        <v>45555.3125</v>
      </c>
      <c r="I9275" s="5" t="s">
        <v>1554</v>
      </c>
      <c r="J9275" s="5" t="s">
        <v>15</v>
      </c>
      <c r="K9275" s="5" t="s">
        <v>1550</v>
      </c>
    </row>
    <row r="9276" spans="1:11" x14ac:dyDescent="0.35">
      <c r="A9276" s="1">
        <v>45536</v>
      </c>
      <c r="B9276">
        <v>2007</v>
      </c>
      <c r="C9276">
        <v>2953</v>
      </c>
      <c r="D9276">
        <v>261</v>
      </c>
      <c r="E9276">
        <v>365</v>
      </c>
      <c r="F9276" s="5" t="s">
        <v>14</v>
      </c>
      <c r="G9276" s="6">
        <v>45560.8125</v>
      </c>
      <c r="H9276" s="6">
        <v>45561.3125</v>
      </c>
      <c r="I9276" s="5" t="s">
        <v>1554</v>
      </c>
      <c r="J9276" s="5" t="s">
        <v>15</v>
      </c>
      <c r="K9276" s="5" t="s">
        <v>1550</v>
      </c>
    </row>
    <row r="9277" spans="1:11" x14ac:dyDescent="0.35">
      <c r="A9277" s="1">
        <v>45536</v>
      </c>
      <c r="B9277">
        <v>2007</v>
      </c>
      <c r="C9277">
        <v>2953</v>
      </c>
      <c r="D9277">
        <v>261</v>
      </c>
      <c r="E9277">
        <v>365</v>
      </c>
      <c r="F9277" s="5" t="s">
        <v>14</v>
      </c>
      <c r="G9277" s="6">
        <v>45561.8125</v>
      </c>
      <c r="H9277" s="6">
        <v>45562.3125</v>
      </c>
      <c r="I9277" s="5" t="s">
        <v>1554</v>
      </c>
      <c r="J9277" s="5" t="s">
        <v>15</v>
      </c>
      <c r="K9277" s="5" t="s">
        <v>1550</v>
      </c>
    </row>
    <row r="9278" spans="1:11" x14ac:dyDescent="0.35">
      <c r="A9278" s="1">
        <v>45536</v>
      </c>
      <c r="B9278">
        <v>2007</v>
      </c>
      <c r="C9278">
        <v>2953</v>
      </c>
      <c r="D9278">
        <v>261</v>
      </c>
      <c r="E9278">
        <v>365</v>
      </c>
      <c r="F9278" s="5" t="s">
        <v>14</v>
      </c>
      <c r="G9278" s="6">
        <v>45561.8125</v>
      </c>
      <c r="H9278" s="6">
        <v>45563.315924652779</v>
      </c>
      <c r="I9278" s="5" t="s">
        <v>1555</v>
      </c>
      <c r="J9278" s="5" t="s">
        <v>15</v>
      </c>
      <c r="K9278" s="5" t="s">
        <v>1550</v>
      </c>
    </row>
    <row r="9279" spans="1:11" x14ac:dyDescent="0.35">
      <c r="A9279" s="1">
        <v>45536</v>
      </c>
      <c r="B9279">
        <v>2011</v>
      </c>
      <c r="C9279">
        <v>2959</v>
      </c>
      <c r="D9279">
        <v>248</v>
      </c>
      <c r="E9279">
        <v>351</v>
      </c>
      <c r="F9279" s="5" t="s">
        <v>19</v>
      </c>
      <c r="G9279" s="6">
        <v>45537.375</v>
      </c>
      <c r="H9279" s="6">
        <v>45537.708333333336</v>
      </c>
      <c r="I9279" s="5" t="s">
        <v>1546</v>
      </c>
      <c r="J9279" s="5" t="s">
        <v>20</v>
      </c>
      <c r="K9279" s="5" t="s">
        <v>1547</v>
      </c>
    </row>
    <row r="9280" spans="1:11" x14ac:dyDescent="0.35">
      <c r="A9280" s="1">
        <v>45536</v>
      </c>
      <c r="B9280">
        <v>2011</v>
      </c>
      <c r="C9280">
        <v>2959</v>
      </c>
      <c r="D9280">
        <v>248</v>
      </c>
      <c r="E9280">
        <v>351</v>
      </c>
      <c r="F9280" s="5" t="s">
        <v>19</v>
      </c>
      <c r="G9280" s="6">
        <v>45538.375</v>
      </c>
      <c r="H9280" s="6">
        <v>45538.708333333336</v>
      </c>
      <c r="I9280" s="5" t="s">
        <v>1546</v>
      </c>
      <c r="J9280" s="5" t="s">
        <v>20</v>
      </c>
      <c r="K9280" s="5" t="s">
        <v>1547</v>
      </c>
    </row>
    <row r="9281" spans="1:11" x14ac:dyDescent="0.35">
      <c r="A9281" s="1">
        <v>45536</v>
      </c>
      <c r="B9281">
        <v>2011</v>
      </c>
      <c r="C9281">
        <v>2959</v>
      </c>
      <c r="D9281">
        <v>248</v>
      </c>
      <c r="E9281">
        <v>351</v>
      </c>
      <c r="F9281" s="5" t="s">
        <v>19</v>
      </c>
      <c r="G9281" s="6">
        <v>45539.375</v>
      </c>
      <c r="H9281" s="6">
        <v>45539.708333333336</v>
      </c>
      <c r="I9281" s="5" t="s">
        <v>1546</v>
      </c>
      <c r="J9281" s="5" t="s">
        <v>20</v>
      </c>
      <c r="K9281" s="5" t="s">
        <v>1547</v>
      </c>
    </row>
    <row r="9282" spans="1:11" x14ac:dyDescent="0.35">
      <c r="A9282" s="1">
        <v>45536</v>
      </c>
      <c r="B9282">
        <v>2011</v>
      </c>
      <c r="C9282">
        <v>2959</v>
      </c>
      <c r="D9282">
        <v>248</v>
      </c>
      <c r="E9282">
        <v>351</v>
      </c>
      <c r="F9282" s="5" t="s">
        <v>19</v>
      </c>
      <c r="G9282" s="6">
        <v>45540.375</v>
      </c>
      <c r="H9282" s="6">
        <v>45540.708333333336</v>
      </c>
      <c r="I9282" s="5" t="s">
        <v>1546</v>
      </c>
      <c r="J9282" s="5" t="s">
        <v>20</v>
      </c>
      <c r="K9282" s="5" t="s">
        <v>1547</v>
      </c>
    </row>
    <row r="9283" spans="1:11" x14ac:dyDescent="0.35">
      <c r="A9283" s="1">
        <v>45536</v>
      </c>
      <c r="B9283">
        <v>2011</v>
      </c>
      <c r="C9283">
        <v>2959</v>
      </c>
      <c r="D9283">
        <v>248</v>
      </c>
      <c r="E9283">
        <v>351</v>
      </c>
      <c r="F9283" s="5" t="s">
        <v>19</v>
      </c>
      <c r="G9283" s="6">
        <v>45541.375</v>
      </c>
      <c r="H9283" s="6">
        <v>45541.708333333336</v>
      </c>
      <c r="I9283" s="5" t="s">
        <v>1546</v>
      </c>
      <c r="J9283" s="5" t="s">
        <v>20</v>
      </c>
      <c r="K9283" s="5" t="s">
        <v>1547</v>
      </c>
    </row>
    <row r="9284" spans="1:11" x14ac:dyDescent="0.35">
      <c r="A9284" s="1">
        <v>45536</v>
      </c>
      <c r="B9284">
        <v>2011</v>
      </c>
      <c r="C9284">
        <v>2959</v>
      </c>
      <c r="D9284">
        <v>248</v>
      </c>
      <c r="E9284">
        <v>351</v>
      </c>
      <c r="F9284" s="5" t="s">
        <v>19</v>
      </c>
      <c r="G9284" s="6">
        <v>45544.375</v>
      </c>
      <c r="H9284" s="6">
        <v>45544.708333333336</v>
      </c>
      <c r="I9284" s="5" t="s">
        <v>1546</v>
      </c>
      <c r="J9284" s="5" t="s">
        <v>20</v>
      </c>
      <c r="K9284" s="5" t="s">
        <v>1547</v>
      </c>
    </row>
    <row r="9285" spans="1:11" x14ac:dyDescent="0.35">
      <c r="A9285" s="1">
        <v>45536</v>
      </c>
      <c r="B9285">
        <v>2011</v>
      </c>
      <c r="C9285">
        <v>2959</v>
      </c>
      <c r="D9285">
        <v>248</v>
      </c>
      <c r="E9285">
        <v>351</v>
      </c>
      <c r="F9285" s="5" t="s">
        <v>19</v>
      </c>
      <c r="G9285" s="6">
        <v>45545.375</v>
      </c>
      <c r="H9285" s="6">
        <v>45545.708333333336</v>
      </c>
      <c r="I9285" s="5" t="s">
        <v>1546</v>
      </c>
      <c r="J9285" s="5" t="s">
        <v>20</v>
      </c>
      <c r="K9285" s="5" t="s">
        <v>1547</v>
      </c>
    </row>
    <row r="9286" spans="1:11" x14ac:dyDescent="0.35">
      <c r="A9286" s="1">
        <v>45536</v>
      </c>
      <c r="B9286">
        <v>2011</v>
      </c>
      <c r="C9286">
        <v>2959</v>
      </c>
      <c r="D9286">
        <v>248</v>
      </c>
      <c r="E9286">
        <v>351</v>
      </c>
      <c r="F9286" s="5" t="s">
        <v>19</v>
      </c>
      <c r="G9286" s="6">
        <v>45546.375</v>
      </c>
      <c r="H9286" s="6">
        <v>45546.708333333336</v>
      </c>
      <c r="I9286" s="5" t="s">
        <v>1546</v>
      </c>
      <c r="J9286" s="5" t="s">
        <v>20</v>
      </c>
      <c r="K9286" s="5" t="s">
        <v>1547</v>
      </c>
    </row>
    <row r="9287" spans="1:11" x14ac:dyDescent="0.35">
      <c r="A9287" s="1">
        <v>45536</v>
      </c>
      <c r="B9287">
        <v>2011</v>
      </c>
      <c r="C9287">
        <v>2959</v>
      </c>
      <c r="D9287">
        <v>248</v>
      </c>
      <c r="E9287">
        <v>351</v>
      </c>
      <c r="F9287" s="5" t="s">
        <v>19</v>
      </c>
      <c r="G9287" s="6">
        <v>45547.375</v>
      </c>
      <c r="H9287" s="6">
        <v>45547.708333333336</v>
      </c>
      <c r="I9287" s="5" t="s">
        <v>1546</v>
      </c>
      <c r="J9287" s="5" t="s">
        <v>20</v>
      </c>
      <c r="K9287" s="5" t="s">
        <v>1547</v>
      </c>
    </row>
    <row r="9288" spans="1:11" x14ac:dyDescent="0.35">
      <c r="A9288" s="1">
        <v>45536</v>
      </c>
      <c r="B9288">
        <v>2011</v>
      </c>
      <c r="C9288">
        <v>2959</v>
      </c>
      <c r="D9288">
        <v>248</v>
      </c>
      <c r="E9288">
        <v>351</v>
      </c>
      <c r="F9288" s="5" t="s">
        <v>19</v>
      </c>
      <c r="G9288" s="6">
        <v>45548.375</v>
      </c>
      <c r="H9288" s="6">
        <v>45548.708333333336</v>
      </c>
      <c r="I9288" s="5" t="s">
        <v>1546</v>
      </c>
      <c r="J9288" s="5" t="s">
        <v>20</v>
      </c>
      <c r="K9288" s="5" t="s">
        <v>1547</v>
      </c>
    </row>
    <row r="9289" spans="1:11" x14ac:dyDescent="0.35">
      <c r="A9289" s="1">
        <v>45536</v>
      </c>
      <c r="B9289">
        <v>2011</v>
      </c>
      <c r="C9289">
        <v>2959</v>
      </c>
      <c r="D9289">
        <v>248</v>
      </c>
      <c r="E9289">
        <v>351</v>
      </c>
      <c r="F9289" s="5" t="s">
        <v>19</v>
      </c>
      <c r="G9289" s="6">
        <v>45565.375</v>
      </c>
      <c r="H9289" s="6">
        <v>45565.550100393521</v>
      </c>
      <c r="I9289" s="5" t="s">
        <v>1548</v>
      </c>
      <c r="J9289" s="5" t="s">
        <v>20</v>
      </c>
      <c r="K9289" s="5" t="s">
        <v>1547</v>
      </c>
    </row>
    <row r="9290" spans="1:11" x14ac:dyDescent="0.35">
      <c r="A9290" s="1">
        <v>45536</v>
      </c>
      <c r="B9290">
        <v>2013</v>
      </c>
      <c r="C9290">
        <v>2963</v>
      </c>
      <c r="D9290">
        <v>47</v>
      </c>
      <c r="E9290">
        <v>97</v>
      </c>
      <c r="F9290" s="5" t="s">
        <v>19</v>
      </c>
      <c r="G9290" s="6">
        <v>45537.375</v>
      </c>
      <c r="H9290" s="6">
        <v>45537.708333333336</v>
      </c>
      <c r="I9290" s="5" t="s">
        <v>1546</v>
      </c>
      <c r="J9290" s="5" t="s">
        <v>20</v>
      </c>
      <c r="K9290" s="5" t="s">
        <v>1560</v>
      </c>
    </row>
    <row r="9291" spans="1:11" x14ac:dyDescent="0.35">
      <c r="A9291" s="1">
        <v>45536</v>
      </c>
      <c r="B9291">
        <v>2013</v>
      </c>
      <c r="C9291">
        <v>2963</v>
      </c>
      <c r="D9291">
        <v>47</v>
      </c>
      <c r="E9291">
        <v>97</v>
      </c>
      <c r="F9291" s="5" t="s">
        <v>19</v>
      </c>
      <c r="G9291" s="6">
        <v>45538.375</v>
      </c>
      <c r="H9291" s="6">
        <v>45538.708333333336</v>
      </c>
      <c r="I9291" s="5" t="s">
        <v>1546</v>
      </c>
      <c r="J9291" s="5" t="s">
        <v>20</v>
      </c>
      <c r="K9291" s="5" t="s">
        <v>1560</v>
      </c>
    </row>
    <row r="9292" spans="1:11" x14ac:dyDescent="0.35">
      <c r="A9292" s="1">
        <v>45536</v>
      </c>
      <c r="B9292">
        <v>2013</v>
      </c>
      <c r="C9292">
        <v>2963</v>
      </c>
      <c r="D9292">
        <v>47</v>
      </c>
      <c r="E9292">
        <v>97</v>
      </c>
      <c r="F9292" s="5" t="s">
        <v>19</v>
      </c>
      <c r="G9292" s="6">
        <v>45539.375</v>
      </c>
      <c r="H9292" s="6">
        <v>45539.708333333336</v>
      </c>
      <c r="I9292" s="5" t="s">
        <v>1546</v>
      </c>
      <c r="J9292" s="5" t="s">
        <v>20</v>
      </c>
      <c r="K9292" s="5" t="s">
        <v>1560</v>
      </c>
    </row>
    <row r="9293" spans="1:11" x14ac:dyDescent="0.35">
      <c r="A9293" s="1">
        <v>45536</v>
      </c>
      <c r="B9293">
        <v>2013</v>
      </c>
      <c r="C9293">
        <v>2963</v>
      </c>
      <c r="D9293">
        <v>47</v>
      </c>
      <c r="E9293">
        <v>97</v>
      </c>
      <c r="F9293" s="5" t="s">
        <v>19</v>
      </c>
      <c r="G9293" s="6">
        <v>45540.375</v>
      </c>
      <c r="H9293" s="6">
        <v>45540.708333333336</v>
      </c>
      <c r="I9293" s="5" t="s">
        <v>1546</v>
      </c>
      <c r="J9293" s="5" t="s">
        <v>20</v>
      </c>
      <c r="K9293" s="5" t="s">
        <v>1560</v>
      </c>
    </row>
    <row r="9294" spans="1:11" x14ac:dyDescent="0.35">
      <c r="A9294" s="1">
        <v>45536</v>
      </c>
      <c r="B9294">
        <v>2013</v>
      </c>
      <c r="C9294">
        <v>2963</v>
      </c>
      <c r="D9294">
        <v>47</v>
      </c>
      <c r="E9294">
        <v>97</v>
      </c>
      <c r="F9294" s="5" t="s">
        <v>19</v>
      </c>
      <c r="G9294" s="6">
        <v>45541.375</v>
      </c>
      <c r="H9294" s="6">
        <v>45541.708333333336</v>
      </c>
      <c r="I9294" s="5" t="s">
        <v>1546</v>
      </c>
      <c r="J9294" s="5" t="s">
        <v>20</v>
      </c>
      <c r="K9294" s="5" t="s">
        <v>1560</v>
      </c>
    </row>
    <row r="9295" spans="1:11" x14ac:dyDescent="0.35">
      <c r="A9295" s="1">
        <v>45536</v>
      </c>
      <c r="B9295">
        <v>2013</v>
      </c>
      <c r="C9295">
        <v>2963</v>
      </c>
      <c r="D9295">
        <v>47</v>
      </c>
      <c r="E9295">
        <v>97</v>
      </c>
      <c r="F9295" s="5" t="s">
        <v>19</v>
      </c>
      <c r="G9295" s="6">
        <v>45544.375</v>
      </c>
      <c r="H9295" s="6">
        <v>45544.708333333336</v>
      </c>
      <c r="I9295" s="5" t="s">
        <v>1546</v>
      </c>
      <c r="J9295" s="5" t="s">
        <v>20</v>
      </c>
      <c r="K9295" s="5" t="s">
        <v>1560</v>
      </c>
    </row>
    <row r="9296" spans="1:11" x14ac:dyDescent="0.35">
      <c r="A9296" s="1">
        <v>45536</v>
      </c>
      <c r="B9296">
        <v>2013</v>
      </c>
      <c r="C9296">
        <v>2963</v>
      </c>
      <c r="D9296">
        <v>47</v>
      </c>
      <c r="E9296">
        <v>97</v>
      </c>
      <c r="F9296" s="5" t="s">
        <v>19</v>
      </c>
      <c r="G9296" s="6">
        <v>45545.375</v>
      </c>
      <c r="H9296" s="6">
        <v>45545.708333333336</v>
      </c>
      <c r="I9296" s="5" t="s">
        <v>1546</v>
      </c>
      <c r="J9296" s="5" t="s">
        <v>20</v>
      </c>
      <c r="K9296" s="5" t="s">
        <v>1560</v>
      </c>
    </row>
    <row r="9297" spans="1:11" x14ac:dyDescent="0.35">
      <c r="A9297" s="1">
        <v>45536</v>
      </c>
      <c r="B9297">
        <v>2013</v>
      </c>
      <c r="C9297">
        <v>2963</v>
      </c>
      <c r="D9297">
        <v>47</v>
      </c>
      <c r="E9297">
        <v>97</v>
      </c>
      <c r="F9297" s="5" t="s">
        <v>19</v>
      </c>
      <c r="G9297" s="6">
        <v>45546.375</v>
      </c>
      <c r="H9297" s="6">
        <v>45546.708333333336</v>
      </c>
      <c r="I9297" s="5" t="s">
        <v>1546</v>
      </c>
      <c r="J9297" s="5" t="s">
        <v>20</v>
      </c>
      <c r="K9297" s="5" t="s">
        <v>1560</v>
      </c>
    </row>
    <row r="9298" spans="1:11" x14ac:dyDescent="0.35">
      <c r="A9298" s="1">
        <v>45536</v>
      </c>
      <c r="B9298">
        <v>2013</v>
      </c>
      <c r="C9298">
        <v>2963</v>
      </c>
      <c r="D9298">
        <v>47</v>
      </c>
      <c r="E9298">
        <v>97</v>
      </c>
      <c r="F9298" s="5" t="s">
        <v>19</v>
      </c>
      <c r="G9298" s="6">
        <v>45547.375</v>
      </c>
      <c r="H9298" s="6">
        <v>45547.708333333336</v>
      </c>
      <c r="I9298" s="5" t="s">
        <v>1546</v>
      </c>
      <c r="J9298" s="5" t="s">
        <v>20</v>
      </c>
      <c r="K9298" s="5" t="s">
        <v>1560</v>
      </c>
    </row>
    <row r="9299" spans="1:11" x14ac:dyDescent="0.35">
      <c r="A9299" s="1">
        <v>45536</v>
      </c>
      <c r="B9299">
        <v>2013</v>
      </c>
      <c r="C9299">
        <v>2963</v>
      </c>
      <c r="D9299">
        <v>47</v>
      </c>
      <c r="E9299">
        <v>97</v>
      </c>
      <c r="F9299" s="5" t="s">
        <v>19</v>
      </c>
      <c r="G9299" s="6">
        <v>45548.375</v>
      </c>
      <c r="H9299" s="6">
        <v>45548.708333333336</v>
      </c>
      <c r="I9299" s="5" t="s">
        <v>1546</v>
      </c>
      <c r="J9299" s="5" t="s">
        <v>20</v>
      </c>
      <c r="K9299" s="5" t="s">
        <v>1560</v>
      </c>
    </row>
    <row r="9300" spans="1:11" x14ac:dyDescent="0.35">
      <c r="A9300" s="1">
        <v>45536</v>
      </c>
      <c r="B9300">
        <v>2013</v>
      </c>
      <c r="C9300">
        <v>2963</v>
      </c>
      <c r="D9300">
        <v>47</v>
      </c>
      <c r="E9300">
        <v>97</v>
      </c>
      <c r="F9300" s="5" t="s">
        <v>19</v>
      </c>
      <c r="G9300" s="6">
        <v>45551.375</v>
      </c>
      <c r="H9300" s="6">
        <v>45551.708333333336</v>
      </c>
      <c r="I9300" s="5" t="s">
        <v>1546</v>
      </c>
      <c r="J9300" s="5" t="s">
        <v>20</v>
      </c>
      <c r="K9300" s="5" t="s">
        <v>1560</v>
      </c>
    </row>
    <row r="9301" spans="1:11" x14ac:dyDescent="0.35">
      <c r="A9301" s="1">
        <v>45536</v>
      </c>
      <c r="B9301">
        <v>2013</v>
      </c>
      <c r="C9301">
        <v>2963</v>
      </c>
      <c r="D9301">
        <v>47</v>
      </c>
      <c r="E9301">
        <v>97</v>
      </c>
      <c r="F9301" s="5" t="s">
        <v>19</v>
      </c>
      <c r="G9301" s="6">
        <v>45552.375</v>
      </c>
      <c r="H9301" s="6">
        <v>45552.708333333336</v>
      </c>
      <c r="I9301" s="5" t="s">
        <v>1546</v>
      </c>
      <c r="J9301" s="5" t="s">
        <v>20</v>
      </c>
      <c r="K9301" s="5" t="s">
        <v>1560</v>
      </c>
    </row>
    <row r="9302" spans="1:11" x14ac:dyDescent="0.35">
      <c r="A9302" s="1">
        <v>45536</v>
      </c>
      <c r="B9302">
        <v>2013</v>
      </c>
      <c r="C9302">
        <v>2963</v>
      </c>
      <c r="D9302">
        <v>47</v>
      </c>
      <c r="E9302">
        <v>97</v>
      </c>
      <c r="F9302" s="5" t="s">
        <v>19</v>
      </c>
      <c r="G9302" s="6">
        <v>45553.375</v>
      </c>
      <c r="H9302" s="6">
        <v>45553.708333333336</v>
      </c>
      <c r="I9302" s="5" t="s">
        <v>1546</v>
      </c>
      <c r="J9302" s="5" t="s">
        <v>20</v>
      </c>
      <c r="K9302" s="5" t="s">
        <v>1560</v>
      </c>
    </row>
    <row r="9303" spans="1:11" x14ac:dyDescent="0.35">
      <c r="A9303" s="1">
        <v>45536</v>
      </c>
      <c r="B9303">
        <v>2013</v>
      </c>
      <c r="C9303">
        <v>2963</v>
      </c>
      <c r="D9303">
        <v>47</v>
      </c>
      <c r="E9303">
        <v>97</v>
      </c>
      <c r="F9303" s="5" t="s">
        <v>19</v>
      </c>
      <c r="G9303" s="6">
        <v>45554.375</v>
      </c>
      <c r="H9303" s="6">
        <v>45554.708333333336</v>
      </c>
      <c r="I9303" s="5" t="s">
        <v>1546</v>
      </c>
      <c r="J9303" s="5" t="s">
        <v>20</v>
      </c>
      <c r="K9303" s="5" t="s">
        <v>1560</v>
      </c>
    </row>
    <row r="9304" spans="1:11" x14ac:dyDescent="0.35">
      <c r="A9304" s="1">
        <v>45536</v>
      </c>
      <c r="B9304">
        <v>2013</v>
      </c>
      <c r="C9304">
        <v>2963</v>
      </c>
      <c r="D9304">
        <v>47</v>
      </c>
      <c r="E9304">
        <v>97</v>
      </c>
      <c r="F9304" s="5" t="s">
        <v>19</v>
      </c>
      <c r="G9304" s="6">
        <v>45565.375</v>
      </c>
      <c r="H9304" s="6">
        <v>45565.386244976849</v>
      </c>
      <c r="I9304" s="5" t="s">
        <v>1561</v>
      </c>
      <c r="J9304" s="5" t="s">
        <v>20</v>
      </c>
      <c r="K9304" s="5" t="s">
        <v>1560</v>
      </c>
    </row>
    <row r="9305" spans="1:11" x14ac:dyDescent="0.35">
      <c r="A9305" s="1">
        <v>45536</v>
      </c>
      <c r="B9305">
        <v>2017</v>
      </c>
      <c r="C9305">
        <v>2972</v>
      </c>
      <c r="D9305">
        <v>238</v>
      </c>
      <c r="E9305">
        <v>336</v>
      </c>
      <c r="F9305" s="5" t="s">
        <v>16</v>
      </c>
      <c r="G9305" s="6">
        <v>45537.333333333336</v>
      </c>
      <c r="H9305" s="6">
        <v>45537.645833333336</v>
      </c>
      <c r="I9305" s="5" t="s">
        <v>1549</v>
      </c>
      <c r="J9305" s="5" t="s">
        <v>15</v>
      </c>
      <c r="K9305" s="5" t="s">
        <v>1550</v>
      </c>
    </row>
    <row r="9306" spans="1:11" x14ac:dyDescent="0.35">
      <c r="A9306" s="1">
        <v>45536</v>
      </c>
      <c r="B9306">
        <v>2017</v>
      </c>
      <c r="C9306">
        <v>2972</v>
      </c>
      <c r="D9306">
        <v>238</v>
      </c>
      <c r="E9306">
        <v>336</v>
      </c>
      <c r="F9306" s="5" t="s">
        <v>16</v>
      </c>
      <c r="G9306" s="6">
        <v>45538.333333333336</v>
      </c>
      <c r="H9306" s="6">
        <v>45538.645833333336</v>
      </c>
      <c r="I9306" s="5" t="s">
        <v>1549</v>
      </c>
      <c r="J9306" s="5" t="s">
        <v>15</v>
      </c>
      <c r="K9306" s="5" t="s">
        <v>1550</v>
      </c>
    </row>
    <row r="9307" spans="1:11" x14ac:dyDescent="0.35">
      <c r="A9307" s="1">
        <v>45536</v>
      </c>
      <c r="B9307">
        <v>2017</v>
      </c>
      <c r="C9307">
        <v>2972</v>
      </c>
      <c r="D9307">
        <v>238</v>
      </c>
      <c r="E9307">
        <v>336</v>
      </c>
      <c r="F9307" s="5" t="s">
        <v>16</v>
      </c>
      <c r="G9307" s="6">
        <v>45539.333333333336</v>
      </c>
      <c r="H9307" s="6">
        <v>45539.645833333336</v>
      </c>
      <c r="I9307" s="5" t="s">
        <v>1549</v>
      </c>
      <c r="J9307" s="5" t="s">
        <v>15</v>
      </c>
      <c r="K9307" s="5" t="s">
        <v>1550</v>
      </c>
    </row>
    <row r="9308" spans="1:11" x14ac:dyDescent="0.35">
      <c r="A9308" s="1">
        <v>45536</v>
      </c>
      <c r="B9308">
        <v>2017</v>
      </c>
      <c r="C9308">
        <v>2972</v>
      </c>
      <c r="D9308">
        <v>238</v>
      </c>
      <c r="E9308">
        <v>336</v>
      </c>
      <c r="F9308" s="5" t="s">
        <v>16</v>
      </c>
      <c r="G9308" s="6">
        <v>45540.333333333336</v>
      </c>
      <c r="H9308" s="6">
        <v>45540.645833333336</v>
      </c>
      <c r="I9308" s="5" t="s">
        <v>1549</v>
      </c>
      <c r="J9308" s="5" t="s">
        <v>15</v>
      </c>
      <c r="K9308" s="5" t="s">
        <v>1550</v>
      </c>
    </row>
    <row r="9309" spans="1:11" x14ac:dyDescent="0.35">
      <c r="A9309" s="1">
        <v>45536</v>
      </c>
      <c r="B9309">
        <v>2017</v>
      </c>
      <c r="C9309">
        <v>2972</v>
      </c>
      <c r="D9309">
        <v>238</v>
      </c>
      <c r="E9309">
        <v>336</v>
      </c>
      <c r="F9309" s="5" t="s">
        <v>16</v>
      </c>
      <c r="G9309" s="6">
        <v>45541.333333333336</v>
      </c>
      <c r="H9309" s="6">
        <v>45541.645833333336</v>
      </c>
      <c r="I9309" s="5" t="s">
        <v>1549</v>
      </c>
      <c r="J9309" s="5" t="s">
        <v>15</v>
      </c>
      <c r="K9309" s="5" t="s">
        <v>1550</v>
      </c>
    </row>
    <row r="9310" spans="1:11" x14ac:dyDescent="0.35">
      <c r="A9310" s="1">
        <v>45536</v>
      </c>
      <c r="B9310">
        <v>2017</v>
      </c>
      <c r="C9310">
        <v>2972</v>
      </c>
      <c r="D9310">
        <v>238</v>
      </c>
      <c r="E9310">
        <v>336</v>
      </c>
      <c r="F9310" s="5" t="s">
        <v>16</v>
      </c>
      <c r="G9310" s="6">
        <v>45544.333333333336</v>
      </c>
      <c r="H9310" s="6">
        <v>45544.645833333336</v>
      </c>
      <c r="I9310" s="5" t="s">
        <v>1549</v>
      </c>
      <c r="J9310" s="5" t="s">
        <v>15</v>
      </c>
      <c r="K9310" s="5" t="s">
        <v>1550</v>
      </c>
    </row>
    <row r="9311" spans="1:11" x14ac:dyDescent="0.35">
      <c r="A9311" s="1">
        <v>45536</v>
      </c>
      <c r="B9311">
        <v>2017</v>
      </c>
      <c r="C9311">
        <v>2972</v>
      </c>
      <c r="D9311">
        <v>238</v>
      </c>
      <c r="E9311">
        <v>336</v>
      </c>
      <c r="F9311" s="5" t="s">
        <v>16</v>
      </c>
      <c r="G9311" s="6">
        <v>45545.333333333336</v>
      </c>
      <c r="H9311" s="6">
        <v>45545.645833333336</v>
      </c>
      <c r="I9311" s="5" t="s">
        <v>1549</v>
      </c>
      <c r="J9311" s="5" t="s">
        <v>15</v>
      </c>
      <c r="K9311" s="5" t="s">
        <v>1550</v>
      </c>
    </row>
    <row r="9312" spans="1:11" x14ac:dyDescent="0.35">
      <c r="A9312" s="1">
        <v>45536</v>
      </c>
      <c r="B9312">
        <v>2017</v>
      </c>
      <c r="C9312">
        <v>2972</v>
      </c>
      <c r="D9312">
        <v>238</v>
      </c>
      <c r="E9312">
        <v>336</v>
      </c>
      <c r="F9312" s="5" t="s">
        <v>16</v>
      </c>
      <c r="G9312" s="6">
        <v>45546.333333333336</v>
      </c>
      <c r="H9312" s="6">
        <v>45546.645833333336</v>
      </c>
      <c r="I9312" s="5" t="s">
        <v>1549</v>
      </c>
      <c r="J9312" s="5" t="s">
        <v>15</v>
      </c>
      <c r="K9312" s="5" t="s">
        <v>1550</v>
      </c>
    </row>
    <row r="9313" spans="1:11" x14ac:dyDescent="0.35">
      <c r="A9313" s="1">
        <v>45536</v>
      </c>
      <c r="B9313">
        <v>2017</v>
      </c>
      <c r="C9313">
        <v>2972</v>
      </c>
      <c r="D9313">
        <v>238</v>
      </c>
      <c r="E9313">
        <v>336</v>
      </c>
      <c r="F9313" s="5" t="s">
        <v>16</v>
      </c>
      <c r="G9313" s="6">
        <v>45547.333333333336</v>
      </c>
      <c r="H9313" s="6">
        <v>45547.645833333336</v>
      </c>
      <c r="I9313" s="5" t="s">
        <v>1549</v>
      </c>
      <c r="J9313" s="5" t="s">
        <v>15</v>
      </c>
      <c r="K9313" s="5" t="s">
        <v>1550</v>
      </c>
    </row>
    <row r="9314" spans="1:11" x14ac:dyDescent="0.35">
      <c r="A9314" s="1">
        <v>45536</v>
      </c>
      <c r="B9314">
        <v>2017</v>
      </c>
      <c r="C9314">
        <v>2972</v>
      </c>
      <c r="D9314">
        <v>238</v>
      </c>
      <c r="E9314">
        <v>336</v>
      </c>
      <c r="F9314" s="5" t="s">
        <v>16</v>
      </c>
      <c r="G9314" s="6">
        <v>45548.333333333336</v>
      </c>
      <c r="H9314" s="6">
        <v>45548.645833333336</v>
      </c>
      <c r="I9314" s="5" t="s">
        <v>1549</v>
      </c>
      <c r="J9314" s="5" t="s">
        <v>15</v>
      </c>
      <c r="K9314" s="5" t="s">
        <v>1550</v>
      </c>
    </row>
    <row r="9315" spans="1:11" x14ac:dyDescent="0.35">
      <c r="A9315" s="1">
        <v>45536</v>
      </c>
      <c r="B9315">
        <v>2017</v>
      </c>
      <c r="C9315">
        <v>2972</v>
      </c>
      <c r="D9315">
        <v>238</v>
      </c>
      <c r="E9315">
        <v>336</v>
      </c>
      <c r="F9315" s="5" t="s">
        <v>16</v>
      </c>
      <c r="G9315" s="6">
        <v>45551.333333333336</v>
      </c>
      <c r="H9315" s="6">
        <v>45551.645833333336</v>
      </c>
      <c r="I9315" s="5" t="s">
        <v>1549</v>
      </c>
      <c r="J9315" s="5" t="s">
        <v>15</v>
      </c>
      <c r="K9315" s="5" t="s">
        <v>1550</v>
      </c>
    </row>
    <row r="9316" spans="1:11" x14ac:dyDescent="0.35">
      <c r="A9316" s="1">
        <v>45536</v>
      </c>
      <c r="B9316">
        <v>2017</v>
      </c>
      <c r="C9316">
        <v>2972</v>
      </c>
      <c r="D9316">
        <v>238</v>
      </c>
      <c r="E9316">
        <v>336</v>
      </c>
      <c r="F9316" s="5" t="s">
        <v>16</v>
      </c>
      <c r="G9316" s="6">
        <v>45552.333333333336</v>
      </c>
      <c r="H9316" s="6">
        <v>45552.645833333336</v>
      </c>
      <c r="I9316" s="5" t="s">
        <v>1549</v>
      </c>
      <c r="J9316" s="5" t="s">
        <v>15</v>
      </c>
      <c r="K9316" s="5" t="s">
        <v>1550</v>
      </c>
    </row>
    <row r="9317" spans="1:11" x14ac:dyDescent="0.35">
      <c r="A9317" s="1">
        <v>45536</v>
      </c>
      <c r="B9317">
        <v>2017</v>
      </c>
      <c r="C9317">
        <v>2972</v>
      </c>
      <c r="D9317">
        <v>238</v>
      </c>
      <c r="E9317">
        <v>336</v>
      </c>
      <c r="F9317" s="5" t="s">
        <v>16</v>
      </c>
      <c r="G9317" s="6">
        <v>45553.333333333336</v>
      </c>
      <c r="H9317" s="6">
        <v>45553.645833333336</v>
      </c>
      <c r="I9317" s="5" t="s">
        <v>1549</v>
      </c>
      <c r="J9317" s="5" t="s">
        <v>15</v>
      </c>
      <c r="K9317" s="5" t="s">
        <v>1550</v>
      </c>
    </row>
    <row r="9318" spans="1:11" x14ac:dyDescent="0.35">
      <c r="A9318" s="1">
        <v>45536</v>
      </c>
      <c r="B9318">
        <v>2017</v>
      </c>
      <c r="C9318">
        <v>2972</v>
      </c>
      <c r="D9318">
        <v>238</v>
      </c>
      <c r="E9318">
        <v>336</v>
      </c>
      <c r="F9318" s="5" t="s">
        <v>16</v>
      </c>
      <c r="G9318" s="6">
        <v>45554.333333333336</v>
      </c>
      <c r="H9318" s="6">
        <v>45554.645833333336</v>
      </c>
      <c r="I9318" s="5" t="s">
        <v>1549</v>
      </c>
      <c r="J9318" s="5" t="s">
        <v>15</v>
      </c>
      <c r="K9318" s="5" t="s">
        <v>1550</v>
      </c>
    </row>
    <row r="9319" spans="1:11" x14ac:dyDescent="0.35">
      <c r="A9319" s="1">
        <v>45536</v>
      </c>
      <c r="B9319">
        <v>2017</v>
      </c>
      <c r="C9319">
        <v>2972</v>
      </c>
      <c r="D9319">
        <v>238</v>
      </c>
      <c r="E9319">
        <v>336</v>
      </c>
      <c r="F9319" s="5" t="s">
        <v>16</v>
      </c>
      <c r="G9319" s="6">
        <v>45555.333333333336</v>
      </c>
      <c r="H9319" s="6">
        <v>45555.645833333336</v>
      </c>
      <c r="I9319" s="5" t="s">
        <v>1549</v>
      </c>
      <c r="J9319" s="5" t="s">
        <v>15</v>
      </c>
      <c r="K9319" s="5" t="s">
        <v>1550</v>
      </c>
    </row>
    <row r="9320" spans="1:11" x14ac:dyDescent="0.35">
      <c r="A9320" s="1">
        <v>45536</v>
      </c>
      <c r="B9320">
        <v>2017</v>
      </c>
      <c r="C9320">
        <v>2972</v>
      </c>
      <c r="D9320">
        <v>238</v>
      </c>
      <c r="E9320">
        <v>336</v>
      </c>
      <c r="F9320" s="5" t="s">
        <v>16</v>
      </c>
      <c r="G9320" s="6">
        <v>45558.333333333336</v>
      </c>
      <c r="H9320" s="6">
        <v>45558.645833333336</v>
      </c>
      <c r="I9320" s="5" t="s">
        <v>1549</v>
      </c>
      <c r="J9320" s="5" t="s">
        <v>15</v>
      </c>
      <c r="K9320" s="5" t="s">
        <v>1550</v>
      </c>
    </row>
    <row r="9321" spans="1:11" x14ac:dyDescent="0.35">
      <c r="A9321" s="1">
        <v>45536</v>
      </c>
      <c r="B9321">
        <v>2017</v>
      </c>
      <c r="C9321">
        <v>2972</v>
      </c>
      <c r="D9321">
        <v>238</v>
      </c>
      <c r="E9321">
        <v>336</v>
      </c>
      <c r="F9321" s="5" t="s">
        <v>16</v>
      </c>
      <c r="G9321" s="6">
        <v>45559.333333333336</v>
      </c>
      <c r="H9321" s="6">
        <v>45559.645833333336</v>
      </c>
      <c r="I9321" s="5" t="s">
        <v>1549</v>
      </c>
      <c r="J9321" s="5" t="s">
        <v>15</v>
      </c>
      <c r="K9321" s="5" t="s">
        <v>1550</v>
      </c>
    </row>
    <row r="9322" spans="1:11" x14ac:dyDescent="0.35">
      <c r="A9322" s="1">
        <v>45536</v>
      </c>
      <c r="B9322">
        <v>2017</v>
      </c>
      <c r="C9322">
        <v>2972</v>
      </c>
      <c r="D9322">
        <v>238</v>
      </c>
      <c r="E9322">
        <v>336</v>
      </c>
      <c r="F9322" s="5" t="s">
        <v>16</v>
      </c>
      <c r="G9322" s="6">
        <v>45560.333333333336</v>
      </c>
      <c r="H9322" s="6">
        <v>45560.524257986108</v>
      </c>
      <c r="I9322" s="5" t="s">
        <v>1551</v>
      </c>
      <c r="J9322" s="5" t="s">
        <v>15</v>
      </c>
      <c r="K9322" s="5" t="s">
        <v>1550</v>
      </c>
    </row>
    <row r="9323" spans="1:11" x14ac:dyDescent="0.35">
      <c r="A9323" s="1">
        <v>45536</v>
      </c>
      <c r="B9323">
        <v>2018</v>
      </c>
      <c r="C9323">
        <v>2974</v>
      </c>
      <c r="D9323">
        <v>286</v>
      </c>
      <c r="E9323">
        <v>402</v>
      </c>
      <c r="F9323" s="5" t="s">
        <v>16</v>
      </c>
      <c r="G9323" s="6">
        <v>45537.333333333336</v>
      </c>
      <c r="H9323" s="6">
        <v>45537.645833333336</v>
      </c>
      <c r="I9323" s="5" t="s">
        <v>1549</v>
      </c>
      <c r="J9323" s="5" t="s">
        <v>15</v>
      </c>
      <c r="K9323" s="5" t="s">
        <v>1550</v>
      </c>
    </row>
    <row r="9324" spans="1:11" x14ac:dyDescent="0.35">
      <c r="A9324" s="1">
        <v>45536</v>
      </c>
      <c r="B9324">
        <v>2018</v>
      </c>
      <c r="C9324">
        <v>2974</v>
      </c>
      <c r="D9324">
        <v>286</v>
      </c>
      <c r="E9324">
        <v>402</v>
      </c>
      <c r="F9324" s="5" t="s">
        <v>16</v>
      </c>
      <c r="G9324" s="6">
        <v>45538.333333333336</v>
      </c>
      <c r="H9324" s="6">
        <v>45538.645833333336</v>
      </c>
      <c r="I9324" s="5" t="s">
        <v>1549</v>
      </c>
      <c r="J9324" s="5" t="s">
        <v>15</v>
      </c>
      <c r="K9324" s="5" t="s">
        <v>1550</v>
      </c>
    </row>
    <row r="9325" spans="1:11" x14ac:dyDescent="0.35">
      <c r="A9325" s="1">
        <v>45536</v>
      </c>
      <c r="B9325">
        <v>2018</v>
      </c>
      <c r="C9325">
        <v>2974</v>
      </c>
      <c r="D9325">
        <v>286</v>
      </c>
      <c r="E9325">
        <v>402</v>
      </c>
      <c r="F9325" s="5" t="s">
        <v>16</v>
      </c>
      <c r="G9325" s="6">
        <v>45539.333333333336</v>
      </c>
      <c r="H9325" s="6">
        <v>45539.645833333336</v>
      </c>
      <c r="I9325" s="5" t="s">
        <v>1549</v>
      </c>
      <c r="J9325" s="5" t="s">
        <v>15</v>
      </c>
      <c r="K9325" s="5" t="s">
        <v>1550</v>
      </c>
    </row>
    <row r="9326" spans="1:11" x14ac:dyDescent="0.35">
      <c r="A9326" s="1">
        <v>45536</v>
      </c>
      <c r="B9326">
        <v>2018</v>
      </c>
      <c r="C9326">
        <v>2974</v>
      </c>
      <c r="D9326">
        <v>286</v>
      </c>
      <c r="E9326">
        <v>402</v>
      </c>
      <c r="F9326" s="5" t="s">
        <v>16</v>
      </c>
      <c r="G9326" s="6">
        <v>45540.333333333336</v>
      </c>
      <c r="H9326" s="6">
        <v>45540.645833333336</v>
      </c>
      <c r="I9326" s="5" t="s">
        <v>1549</v>
      </c>
      <c r="J9326" s="5" t="s">
        <v>15</v>
      </c>
      <c r="K9326" s="5" t="s">
        <v>1550</v>
      </c>
    </row>
    <row r="9327" spans="1:11" x14ac:dyDescent="0.35">
      <c r="A9327" s="1">
        <v>45536</v>
      </c>
      <c r="B9327">
        <v>2018</v>
      </c>
      <c r="C9327">
        <v>2974</v>
      </c>
      <c r="D9327">
        <v>286</v>
      </c>
      <c r="E9327">
        <v>402</v>
      </c>
      <c r="F9327" s="5" t="s">
        <v>16</v>
      </c>
      <c r="G9327" s="6">
        <v>45541.333333333336</v>
      </c>
      <c r="H9327" s="6">
        <v>45541.645833333336</v>
      </c>
      <c r="I9327" s="5" t="s">
        <v>1549</v>
      </c>
      <c r="J9327" s="5" t="s">
        <v>15</v>
      </c>
      <c r="K9327" s="5" t="s">
        <v>1550</v>
      </c>
    </row>
    <row r="9328" spans="1:11" x14ac:dyDescent="0.35">
      <c r="A9328" s="1">
        <v>45536</v>
      </c>
      <c r="B9328">
        <v>2018</v>
      </c>
      <c r="C9328">
        <v>2974</v>
      </c>
      <c r="D9328">
        <v>286</v>
      </c>
      <c r="E9328">
        <v>402</v>
      </c>
      <c r="F9328" s="5" t="s">
        <v>16</v>
      </c>
      <c r="G9328" s="6">
        <v>45544.333333333336</v>
      </c>
      <c r="H9328" s="6">
        <v>45544.645833333336</v>
      </c>
      <c r="I9328" s="5" t="s">
        <v>1549</v>
      </c>
      <c r="J9328" s="5" t="s">
        <v>15</v>
      </c>
      <c r="K9328" s="5" t="s">
        <v>1550</v>
      </c>
    </row>
    <row r="9329" spans="1:11" x14ac:dyDescent="0.35">
      <c r="A9329" s="1">
        <v>45536</v>
      </c>
      <c r="B9329">
        <v>2018</v>
      </c>
      <c r="C9329">
        <v>2974</v>
      </c>
      <c r="D9329">
        <v>286</v>
      </c>
      <c r="E9329">
        <v>402</v>
      </c>
      <c r="F9329" s="5" t="s">
        <v>16</v>
      </c>
      <c r="G9329" s="6">
        <v>45545.333333333336</v>
      </c>
      <c r="H9329" s="6">
        <v>45545.645833333336</v>
      </c>
      <c r="I9329" s="5" t="s">
        <v>1549</v>
      </c>
      <c r="J9329" s="5" t="s">
        <v>15</v>
      </c>
      <c r="K9329" s="5" t="s">
        <v>1550</v>
      </c>
    </row>
    <row r="9330" spans="1:11" x14ac:dyDescent="0.35">
      <c r="A9330" s="1">
        <v>45536</v>
      </c>
      <c r="B9330">
        <v>2018</v>
      </c>
      <c r="C9330">
        <v>2974</v>
      </c>
      <c r="D9330">
        <v>286</v>
      </c>
      <c r="E9330">
        <v>402</v>
      </c>
      <c r="F9330" s="5" t="s">
        <v>16</v>
      </c>
      <c r="G9330" s="6">
        <v>45546.333333333336</v>
      </c>
      <c r="H9330" s="6">
        <v>45546.645833333336</v>
      </c>
      <c r="I9330" s="5" t="s">
        <v>1549</v>
      </c>
      <c r="J9330" s="5" t="s">
        <v>15</v>
      </c>
      <c r="K9330" s="5" t="s">
        <v>1550</v>
      </c>
    </row>
    <row r="9331" spans="1:11" x14ac:dyDescent="0.35">
      <c r="A9331" s="1">
        <v>45536</v>
      </c>
      <c r="B9331">
        <v>2018</v>
      </c>
      <c r="C9331">
        <v>2974</v>
      </c>
      <c r="D9331">
        <v>286</v>
      </c>
      <c r="E9331">
        <v>402</v>
      </c>
      <c r="F9331" s="5" t="s">
        <v>16</v>
      </c>
      <c r="G9331" s="6">
        <v>45547.333333333336</v>
      </c>
      <c r="H9331" s="6">
        <v>45547.645833333336</v>
      </c>
      <c r="I9331" s="5" t="s">
        <v>1549</v>
      </c>
      <c r="J9331" s="5" t="s">
        <v>15</v>
      </c>
      <c r="K9331" s="5" t="s">
        <v>1550</v>
      </c>
    </row>
    <row r="9332" spans="1:11" x14ac:dyDescent="0.35">
      <c r="A9332" s="1">
        <v>45536</v>
      </c>
      <c r="B9332">
        <v>2018</v>
      </c>
      <c r="C9332">
        <v>2974</v>
      </c>
      <c r="D9332">
        <v>286</v>
      </c>
      <c r="E9332">
        <v>402</v>
      </c>
      <c r="F9332" s="5" t="s">
        <v>16</v>
      </c>
      <c r="G9332" s="6">
        <v>45548.333333333336</v>
      </c>
      <c r="H9332" s="6">
        <v>45548.645833333336</v>
      </c>
      <c r="I9332" s="5" t="s">
        <v>1549</v>
      </c>
      <c r="J9332" s="5" t="s">
        <v>15</v>
      </c>
      <c r="K9332" s="5" t="s">
        <v>1550</v>
      </c>
    </row>
    <row r="9333" spans="1:11" x14ac:dyDescent="0.35">
      <c r="A9333" s="1">
        <v>45536</v>
      </c>
      <c r="B9333">
        <v>2018</v>
      </c>
      <c r="C9333">
        <v>2974</v>
      </c>
      <c r="D9333">
        <v>286</v>
      </c>
      <c r="E9333">
        <v>402</v>
      </c>
      <c r="F9333" s="5" t="s">
        <v>16</v>
      </c>
      <c r="G9333" s="6">
        <v>45551.333333333336</v>
      </c>
      <c r="H9333" s="6">
        <v>45551.645833333336</v>
      </c>
      <c r="I9333" s="5" t="s">
        <v>1549</v>
      </c>
      <c r="J9333" s="5" t="s">
        <v>15</v>
      </c>
      <c r="K9333" s="5" t="s">
        <v>1550</v>
      </c>
    </row>
    <row r="9334" spans="1:11" x14ac:dyDescent="0.35">
      <c r="A9334" s="1">
        <v>45536</v>
      </c>
      <c r="B9334">
        <v>2018</v>
      </c>
      <c r="C9334">
        <v>2974</v>
      </c>
      <c r="D9334">
        <v>286</v>
      </c>
      <c r="E9334">
        <v>402</v>
      </c>
      <c r="F9334" s="5" t="s">
        <v>16</v>
      </c>
      <c r="G9334" s="6">
        <v>45552.333333333336</v>
      </c>
      <c r="H9334" s="6">
        <v>45552.645833333336</v>
      </c>
      <c r="I9334" s="5" t="s">
        <v>1549</v>
      </c>
      <c r="J9334" s="5" t="s">
        <v>15</v>
      </c>
      <c r="K9334" s="5" t="s">
        <v>1550</v>
      </c>
    </row>
    <row r="9335" spans="1:11" x14ac:dyDescent="0.35">
      <c r="A9335" s="1">
        <v>45536</v>
      </c>
      <c r="B9335">
        <v>2018</v>
      </c>
      <c r="C9335">
        <v>2974</v>
      </c>
      <c r="D9335">
        <v>286</v>
      </c>
      <c r="E9335">
        <v>402</v>
      </c>
      <c r="F9335" s="5" t="s">
        <v>16</v>
      </c>
      <c r="G9335" s="6">
        <v>45553.333333333336</v>
      </c>
      <c r="H9335" s="6">
        <v>45553.645833333336</v>
      </c>
      <c r="I9335" s="5" t="s">
        <v>1549</v>
      </c>
      <c r="J9335" s="5" t="s">
        <v>15</v>
      </c>
      <c r="K9335" s="5" t="s">
        <v>1550</v>
      </c>
    </row>
    <row r="9336" spans="1:11" x14ac:dyDescent="0.35">
      <c r="A9336" s="1">
        <v>45536</v>
      </c>
      <c r="B9336">
        <v>2018</v>
      </c>
      <c r="C9336">
        <v>2974</v>
      </c>
      <c r="D9336">
        <v>286</v>
      </c>
      <c r="E9336">
        <v>402</v>
      </c>
      <c r="F9336" s="5" t="s">
        <v>16</v>
      </c>
      <c r="G9336" s="6">
        <v>45554.333333333336</v>
      </c>
      <c r="H9336" s="6">
        <v>45554.645833333336</v>
      </c>
      <c r="I9336" s="5" t="s">
        <v>1549</v>
      </c>
      <c r="J9336" s="5" t="s">
        <v>15</v>
      </c>
      <c r="K9336" s="5" t="s">
        <v>1550</v>
      </c>
    </row>
    <row r="9337" spans="1:11" x14ac:dyDescent="0.35">
      <c r="A9337" s="1">
        <v>45536</v>
      </c>
      <c r="B9337">
        <v>2018</v>
      </c>
      <c r="C9337">
        <v>2974</v>
      </c>
      <c r="D9337">
        <v>286</v>
      </c>
      <c r="E9337">
        <v>402</v>
      </c>
      <c r="F9337" s="5" t="s">
        <v>16</v>
      </c>
      <c r="G9337" s="6">
        <v>45555.333333333336</v>
      </c>
      <c r="H9337" s="6">
        <v>45555.645833333336</v>
      </c>
      <c r="I9337" s="5" t="s">
        <v>1549</v>
      </c>
      <c r="J9337" s="5" t="s">
        <v>15</v>
      </c>
      <c r="K9337" s="5" t="s">
        <v>1550</v>
      </c>
    </row>
    <row r="9338" spans="1:11" x14ac:dyDescent="0.35">
      <c r="A9338" s="1">
        <v>45536</v>
      </c>
      <c r="B9338">
        <v>2018</v>
      </c>
      <c r="C9338">
        <v>2974</v>
      </c>
      <c r="D9338">
        <v>286</v>
      </c>
      <c r="E9338">
        <v>402</v>
      </c>
      <c r="F9338" s="5" t="s">
        <v>16</v>
      </c>
      <c r="G9338" s="6">
        <v>45558.333333333336</v>
      </c>
      <c r="H9338" s="6">
        <v>45558.645833333336</v>
      </c>
      <c r="I9338" s="5" t="s">
        <v>1549</v>
      </c>
      <c r="J9338" s="5" t="s">
        <v>15</v>
      </c>
      <c r="K9338" s="5" t="s">
        <v>1550</v>
      </c>
    </row>
    <row r="9339" spans="1:11" x14ac:dyDescent="0.35">
      <c r="A9339" s="1">
        <v>45536</v>
      </c>
      <c r="B9339">
        <v>2018</v>
      </c>
      <c r="C9339">
        <v>2974</v>
      </c>
      <c r="D9339">
        <v>286</v>
      </c>
      <c r="E9339">
        <v>402</v>
      </c>
      <c r="F9339" s="5" t="s">
        <v>16</v>
      </c>
      <c r="G9339" s="6">
        <v>45559.333333333336</v>
      </c>
      <c r="H9339" s="6">
        <v>45559.645833333336</v>
      </c>
      <c r="I9339" s="5" t="s">
        <v>1549</v>
      </c>
      <c r="J9339" s="5" t="s">
        <v>15</v>
      </c>
      <c r="K9339" s="5" t="s">
        <v>1550</v>
      </c>
    </row>
    <row r="9340" spans="1:11" x14ac:dyDescent="0.35">
      <c r="A9340" s="1">
        <v>45536</v>
      </c>
      <c r="B9340">
        <v>2018</v>
      </c>
      <c r="C9340">
        <v>2974</v>
      </c>
      <c r="D9340">
        <v>286</v>
      </c>
      <c r="E9340">
        <v>402</v>
      </c>
      <c r="F9340" s="5" t="s">
        <v>16</v>
      </c>
      <c r="G9340" s="6">
        <v>45560.333333333336</v>
      </c>
      <c r="H9340" s="6">
        <v>45560.524257986108</v>
      </c>
      <c r="I9340" s="5" t="s">
        <v>1551</v>
      </c>
      <c r="J9340" s="5" t="s">
        <v>15</v>
      </c>
      <c r="K9340" s="5" t="s">
        <v>1550</v>
      </c>
    </row>
    <row r="9341" spans="1:11" x14ac:dyDescent="0.35">
      <c r="A9341" s="1">
        <v>45536</v>
      </c>
      <c r="B9341">
        <v>2019</v>
      </c>
      <c r="C9341">
        <v>2975</v>
      </c>
      <c r="D9341">
        <v>26</v>
      </c>
      <c r="E9341">
        <v>57</v>
      </c>
      <c r="F9341" s="5" t="s">
        <v>16</v>
      </c>
      <c r="G9341" s="6">
        <v>45537.333333333336</v>
      </c>
      <c r="H9341" s="6">
        <v>45537.645833333336</v>
      </c>
      <c r="I9341" s="5" t="s">
        <v>1549</v>
      </c>
      <c r="J9341" s="5" t="s">
        <v>15</v>
      </c>
      <c r="K9341" s="5" t="s">
        <v>1550</v>
      </c>
    </row>
    <row r="9342" spans="1:11" x14ac:dyDescent="0.35">
      <c r="A9342" s="1">
        <v>45536</v>
      </c>
      <c r="B9342">
        <v>2019</v>
      </c>
      <c r="C9342">
        <v>2975</v>
      </c>
      <c r="D9342">
        <v>26</v>
      </c>
      <c r="E9342">
        <v>57</v>
      </c>
      <c r="F9342" s="5" t="s">
        <v>16</v>
      </c>
      <c r="G9342" s="6">
        <v>45538.333333333336</v>
      </c>
      <c r="H9342" s="6">
        <v>45538.645833333336</v>
      </c>
      <c r="I9342" s="5" t="s">
        <v>1549</v>
      </c>
      <c r="J9342" s="5" t="s">
        <v>15</v>
      </c>
      <c r="K9342" s="5" t="s">
        <v>1550</v>
      </c>
    </row>
    <row r="9343" spans="1:11" x14ac:dyDescent="0.35">
      <c r="A9343" s="1">
        <v>45536</v>
      </c>
      <c r="B9343">
        <v>2019</v>
      </c>
      <c r="C9343">
        <v>2975</v>
      </c>
      <c r="D9343">
        <v>26</v>
      </c>
      <c r="E9343">
        <v>57</v>
      </c>
      <c r="F9343" s="5" t="s">
        <v>16</v>
      </c>
      <c r="G9343" s="6">
        <v>45539.333333333336</v>
      </c>
      <c r="H9343" s="6">
        <v>45539.645833333336</v>
      </c>
      <c r="I9343" s="5" t="s">
        <v>1549</v>
      </c>
      <c r="J9343" s="5" t="s">
        <v>15</v>
      </c>
      <c r="K9343" s="5" t="s">
        <v>1550</v>
      </c>
    </row>
    <row r="9344" spans="1:11" x14ac:dyDescent="0.35">
      <c r="A9344" s="1">
        <v>45536</v>
      </c>
      <c r="B9344">
        <v>2019</v>
      </c>
      <c r="C9344">
        <v>2975</v>
      </c>
      <c r="D9344">
        <v>26</v>
      </c>
      <c r="E9344">
        <v>57</v>
      </c>
      <c r="F9344" s="5" t="s">
        <v>16</v>
      </c>
      <c r="G9344" s="6">
        <v>45540.333333333336</v>
      </c>
      <c r="H9344" s="6">
        <v>45540.645833333336</v>
      </c>
      <c r="I9344" s="5" t="s">
        <v>1549</v>
      </c>
      <c r="J9344" s="5" t="s">
        <v>15</v>
      </c>
      <c r="K9344" s="5" t="s">
        <v>1550</v>
      </c>
    </row>
    <row r="9345" spans="1:11" x14ac:dyDescent="0.35">
      <c r="A9345" s="1">
        <v>45536</v>
      </c>
      <c r="B9345">
        <v>2019</v>
      </c>
      <c r="C9345">
        <v>2975</v>
      </c>
      <c r="D9345">
        <v>26</v>
      </c>
      <c r="E9345">
        <v>57</v>
      </c>
      <c r="F9345" s="5" t="s">
        <v>16</v>
      </c>
      <c r="G9345" s="6">
        <v>45541.333333333336</v>
      </c>
      <c r="H9345" s="6">
        <v>45541.645833333336</v>
      </c>
      <c r="I9345" s="5" t="s">
        <v>1549</v>
      </c>
      <c r="J9345" s="5" t="s">
        <v>15</v>
      </c>
      <c r="K9345" s="5" t="s">
        <v>1550</v>
      </c>
    </row>
    <row r="9346" spans="1:11" x14ac:dyDescent="0.35">
      <c r="A9346" s="1">
        <v>45536</v>
      </c>
      <c r="B9346">
        <v>2019</v>
      </c>
      <c r="C9346">
        <v>2975</v>
      </c>
      <c r="D9346">
        <v>26</v>
      </c>
      <c r="E9346">
        <v>57</v>
      </c>
      <c r="F9346" s="5" t="s">
        <v>16</v>
      </c>
      <c r="G9346" s="6">
        <v>45544.333333333336</v>
      </c>
      <c r="H9346" s="6">
        <v>45544.645833333336</v>
      </c>
      <c r="I9346" s="5" t="s">
        <v>1549</v>
      </c>
      <c r="J9346" s="5" t="s">
        <v>15</v>
      </c>
      <c r="K9346" s="5" t="s">
        <v>1550</v>
      </c>
    </row>
    <row r="9347" spans="1:11" x14ac:dyDescent="0.35">
      <c r="A9347" s="1">
        <v>45536</v>
      </c>
      <c r="B9347">
        <v>2019</v>
      </c>
      <c r="C9347">
        <v>2975</v>
      </c>
      <c r="D9347">
        <v>26</v>
      </c>
      <c r="E9347">
        <v>57</v>
      </c>
      <c r="F9347" s="5" t="s">
        <v>16</v>
      </c>
      <c r="G9347" s="6">
        <v>45545.333333333336</v>
      </c>
      <c r="H9347" s="6">
        <v>45545.645833333336</v>
      </c>
      <c r="I9347" s="5" t="s">
        <v>1549</v>
      </c>
      <c r="J9347" s="5" t="s">
        <v>15</v>
      </c>
      <c r="K9347" s="5" t="s">
        <v>1550</v>
      </c>
    </row>
    <row r="9348" spans="1:11" x14ac:dyDescent="0.35">
      <c r="A9348" s="1">
        <v>45536</v>
      </c>
      <c r="B9348">
        <v>2019</v>
      </c>
      <c r="C9348">
        <v>2975</v>
      </c>
      <c r="D9348">
        <v>26</v>
      </c>
      <c r="E9348">
        <v>57</v>
      </c>
      <c r="F9348" s="5" t="s">
        <v>16</v>
      </c>
      <c r="G9348" s="6">
        <v>45546.333333333336</v>
      </c>
      <c r="H9348" s="6">
        <v>45546.645833333336</v>
      </c>
      <c r="I9348" s="5" t="s">
        <v>1549</v>
      </c>
      <c r="J9348" s="5" t="s">
        <v>15</v>
      </c>
      <c r="K9348" s="5" t="s">
        <v>1550</v>
      </c>
    </row>
    <row r="9349" spans="1:11" x14ac:dyDescent="0.35">
      <c r="A9349" s="1">
        <v>45536</v>
      </c>
      <c r="B9349">
        <v>2019</v>
      </c>
      <c r="C9349">
        <v>2975</v>
      </c>
      <c r="D9349">
        <v>26</v>
      </c>
      <c r="E9349">
        <v>57</v>
      </c>
      <c r="F9349" s="5" t="s">
        <v>16</v>
      </c>
      <c r="G9349" s="6">
        <v>45547.333333333336</v>
      </c>
      <c r="H9349" s="6">
        <v>45547.645833333336</v>
      </c>
      <c r="I9349" s="5" t="s">
        <v>1549</v>
      </c>
      <c r="J9349" s="5" t="s">
        <v>15</v>
      </c>
      <c r="K9349" s="5" t="s">
        <v>1550</v>
      </c>
    </row>
    <row r="9350" spans="1:11" x14ac:dyDescent="0.35">
      <c r="A9350" s="1">
        <v>45536</v>
      </c>
      <c r="B9350">
        <v>2019</v>
      </c>
      <c r="C9350">
        <v>2975</v>
      </c>
      <c r="D9350">
        <v>26</v>
      </c>
      <c r="E9350">
        <v>57</v>
      </c>
      <c r="F9350" s="5" t="s">
        <v>16</v>
      </c>
      <c r="G9350" s="6">
        <v>45548.333333333336</v>
      </c>
      <c r="H9350" s="6">
        <v>45548.645833333336</v>
      </c>
      <c r="I9350" s="5" t="s">
        <v>1549</v>
      </c>
      <c r="J9350" s="5" t="s">
        <v>15</v>
      </c>
      <c r="K9350" s="5" t="s">
        <v>1550</v>
      </c>
    </row>
    <row r="9351" spans="1:11" x14ac:dyDescent="0.35">
      <c r="A9351" s="1">
        <v>45536</v>
      </c>
      <c r="B9351">
        <v>2019</v>
      </c>
      <c r="C9351">
        <v>2975</v>
      </c>
      <c r="D9351">
        <v>26</v>
      </c>
      <c r="E9351">
        <v>57</v>
      </c>
      <c r="F9351" s="5" t="s">
        <v>16</v>
      </c>
      <c r="G9351" s="6">
        <v>45551.333333333336</v>
      </c>
      <c r="H9351" s="6">
        <v>45551.645833333336</v>
      </c>
      <c r="I9351" s="5" t="s">
        <v>1549</v>
      </c>
      <c r="J9351" s="5" t="s">
        <v>15</v>
      </c>
      <c r="K9351" s="5" t="s">
        <v>1550</v>
      </c>
    </row>
    <row r="9352" spans="1:11" x14ac:dyDescent="0.35">
      <c r="A9352" s="1">
        <v>45536</v>
      </c>
      <c r="B9352">
        <v>2019</v>
      </c>
      <c r="C9352">
        <v>2975</v>
      </c>
      <c r="D9352">
        <v>26</v>
      </c>
      <c r="E9352">
        <v>57</v>
      </c>
      <c r="F9352" s="5" t="s">
        <v>16</v>
      </c>
      <c r="G9352" s="6">
        <v>45552.333333333336</v>
      </c>
      <c r="H9352" s="6">
        <v>45552.645833333336</v>
      </c>
      <c r="I9352" s="5" t="s">
        <v>1549</v>
      </c>
      <c r="J9352" s="5" t="s">
        <v>15</v>
      </c>
      <c r="K9352" s="5" t="s">
        <v>1550</v>
      </c>
    </row>
    <row r="9353" spans="1:11" x14ac:dyDescent="0.35">
      <c r="A9353" s="1">
        <v>45536</v>
      </c>
      <c r="B9353">
        <v>2019</v>
      </c>
      <c r="C9353">
        <v>2975</v>
      </c>
      <c r="D9353">
        <v>26</v>
      </c>
      <c r="E9353">
        <v>57</v>
      </c>
      <c r="F9353" s="5" t="s">
        <v>16</v>
      </c>
      <c r="G9353" s="6">
        <v>45553.333333333336</v>
      </c>
      <c r="H9353" s="6">
        <v>45553.645833333336</v>
      </c>
      <c r="I9353" s="5" t="s">
        <v>1549</v>
      </c>
      <c r="J9353" s="5" t="s">
        <v>15</v>
      </c>
      <c r="K9353" s="5" t="s">
        <v>1550</v>
      </c>
    </row>
    <row r="9354" spans="1:11" x14ac:dyDescent="0.35">
      <c r="A9354" s="1">
        <v>45536</v>
      </c>
      <c r="B9354">
        <v>2019</v>
      </c>
      <c r="C9354">
        <v>2975</v>
      </c>
      <c r="D9354">
        <v>26</v>
      </c>
      <c r="E9354">
        <v>57</v>
      </c>
      <c r="F9354" s="5" t="s">
        <v>16</v>
      </c>
      <c r="G9354" s="6">
        <v>45554.333333333336</v>
      </c>
      <c r="H9354" s="6">
        <v>45554.645833333336</v>
      </c>
      <c r="I9354" s="5" t="s">
        <v>1549</v>
      </c>
      <c r="J9354" s="5" t="s">
        <v>15</v>
      </c>
      <c r="K9354" s="5" t="s">
        <v>1550</v>
      </c>
    </row>
    <row r="9355" spans="1:11" x14ac:dyDescent="0.35">
      <c r="A9355" s="1">
        <v>45536</v>
      </c>
      <c r="B9355">
        <v>2019</v>
      </c>
      <c r="C9355">
        <v>2975</v>
      </c>
      <c r="D9355">
        <v>26</v>
      </c>
      <c r="E9355">
        <v>57</v>
      </c>
      <c r="F9355" s="5" t="s">
        <v>16</v>
      </c>
      <c r="G9355" s="6">
        <v>45555.333333333336</v>
      </c>
      <c r="H9355" s="6">
        <v>45555.645833333336</v>
      </c>
      <c r="I9355" s="5" t="s">
        <v>1549</v>
      </c>
      <c r="J9355" s="5" t="s">
        <v>15</v>
      </c>
      <c r="K9355" s="5" t="s">
        <v>1550</v>
      </c>
    </row>
    <row r="9356" spans="1:11" x14ac:dyDescent="0.35">
      <c r="A9356" s="1">
        <v>45536</v>
      </c>
      <c r="B9356">
        <v>2019</v>
      </c>
      <c r="C9356">
        <v>2975</v>
      </c>
      <c r="D9356">
        <v>26</v>
      </c>
      <c r="E9356">
        <v>57</v>
      </c>
      <c r="F9356" s="5" t="s">
        <v>16</v>
      </c>
      <c r="G9356" s="6">
        <v>45558.333333333336</v>
      </c>
      <c r="H9356" s="6">
        <v>45558.645833333336</v>
      </c>
      <c r="I9356" s="5" t="s">
        <v>1549</v>
      </c>
      <c r="J9356" s="5" t="s">
        <v>15</v>
      </c>
      <c r="K9356" s="5" t="s">
        <v>1550</v>
      </c>
    </row>
    <row r="9357" spans="1:11" x14ac:dyDescent="0.35">
      <c r="A9357" s="1">
        <v>45536</v>
      </c>
      <c r="B9357">
        <v>2019</v>
      </c>
      <c r="C9357">
        <v>2975</v>
      </c>
      <c r="D9357">
        <v>26</v>
      </c>
      <c r="E9357">
        <v>57</v>
      </c>
      <c r="F9357" s="5" t="s">
        <v>16</v>
      </c>
      <c r="G9357" s="6">
        <v>45559.333333333336</v>
      </c>
      <c r="H9357" s="6">
        <v>45559.645833333336</v>
      </c>
      <c r="I9357" s="5" t="s">
        <v>1549</v>
      </c>
      <c r="J9357" s="5" t="s">
        <v>15</v>
      </c>
      <c r="K9357" s="5" t="s">
        <v>1550</v>
      </c>
    </row>
    <row r="9358" spans="1:11" x14ac:dyDescent="0.35">
      <c r="A9358" s="1">
        <v>45536</v>
      </c>
      <c r="B9358">
        <v>2019</v>
      </c>
      <c r="C9358">
        <v>2975</v>
      </c>
      <c r="D9358">
        <v>26</v>
      </c>
      <c r="E9358">
        <v>57</v>
      </c>
      <c r="F9358" s="5" t="s">
        <v>16</v>
      </c>
      <c r="G9358" s="6">
        <v>45560.333333333336</v>
      </c>
      <c r="H9358" s="6">
        <v>45560.524257986108</v>
      </c>
      <c r="I9358" s="5" t="s">
        <v>1551</v>
      </c>
      <c r="J9358" s="5" t="s">
        <v>15</v>
      </c>
      <c r="K9358" s="5" t="s">
        <v>1550</v>
      </c>
    </row>
    <row r="9359" spans="1:11" x14ac:dyDescent="0.35">
      <c r="A9359" s="1">
        <v>45536</v>
      </c>
      <c r="B9359">
        <v>2020</v>
      </c>
      <c r="C9359">
        <v>2976</v>
      </c>
      <c r="D9359">
        <v>216</v>
      </c>
      <c r="E9359">
        <v>309</v>
      </c>
      <c r="F9359" s="5" t="s">
        <v>19</v>
      </c>
      <c r="G9359" s="6">
        <v>45537.375</v>
      </c>
      <c r="H9359" s="6">
        <v>45537.708333333336</v>
      </c>
      <c r="I9359" s="5" t="s">
        <v>1546</v>
      </c>
      <c r="J9359" s="5" t="s">
        <v>20</v>
      </c>
      <c r="K9359" s="5" t="s">
        <v>1572</v>
      </c>
    </row>
    <row r="9360" spans="1:11" x14ac:dyDescent="0.35">
      <c r="A9360" s="1">
        <v>45536</v>
      </c>
      <c r="B9360">
        <v>2020</v>
      </c>
      <c r="C9360">
        <v>2976</v>
      </c>
      <c r="D9360">
        <v>216</v>
      </c>
      <c r="E9360">
        <v>309</v>
      </c>
      <c r="F9360" s="5" t="s">
        <v>19</v>
      </c>
      <c r="G9360" s="6">
        <v>45538.375</v>
      </c>
      <c r="H9360" s="6">
        <v>45538.708333333336</v>
      </c>
      <c r="I9360" s="5" t="s">
        <v>1546</v>
      </c>
      <c r="J9360" s="5" t="s">
        <v>20</v>
      </c>
      <c r="K9360" s="5" t="s">
        <v>1572</v>
      </c>
    </row>
    <row r="9361" spans="1:11" x14ac:dyDescent="0.35">
      <c r="A9361" s="1">
        <v>45536</v>
      </c>
      <c r="B9361">
        <v>2020</v>
      </c>
      <c r="C9361">
        <v>2976</v>
      </c>
      <c r="D9361">
        <v>216</v>
      </c>
      <c r="E9361">
        <v>309</v>
      </c>
      <c r="F9361" s="5" t="s">
        <v>19</v>
      </c>
      <c r="G9361" s="6">
        <v>45539.375</v>
      </c>
      <c r="H9361" s="6">
        <v>45539.708333333336</v>
      </c>
      <c r="I9361" s="5" t="s">
        <v>1546</v>
      </c>
      <c r="J9361" s="5" t="s">
        <v>20</v>
      </c>
      <c r="K9361" s="5" t="s">
        <v>1572</v>
      </c>
    </row>
    <row r="9362" spans="1:11" x14ac:dyDescent="0.35">
      <c r="A9362" s="1">
        <v>45536</v>
      </c>
      <c r="B9362">
        <v>2020</v>
      </c>
      <c r="C9362">
        <v>2976</v>
      </c>
      <c r="D9362">
        <v>216</v>
      </c>
      <c r="E9362">
        <v>309</v>
      </c>
      <c r="F9362" s="5" t="s">
        <v>19</v>
      </c>
      <c r="G9362" s="6">
        <v>45540.375</v>
      </c>
      <c r="H9362" s="6">
        <v>45540.708333333336</v>
      </c>
      <c r="I9362" s="5" t="s">
        <v>1546</v>
      </c>
      <c r="J9362" s="5" t="s">
        <v>20</v>
      </c>
      <c r="K9362" s="5" t="s">
        <v>1572</v>
      </c>
    </row>
    <row r="9363" spans="1:11" x14ac:dyDescent="0.35">
      <c r="A9363" s="1">
        <v>45536</v>
      </c>
      <c r="B9363">
        <v>2020</v>
      </c>
      <c r="C9363">
        <v>2976</v>
      </c>
      <c r="D9363">
        <v>216</v>
      </c>
      <c r="E9363">
        <v>309</v>
      </c>
      <c r="F9363" s="5" t="s">
        <v>19</v>
      </c>
      <c r="G9363" s="6">
        <v>45541.375</v>
      </c>
      <c r="H9363" s="6">
        <v>45541.708333333336</v>
      </c>
      <c r="I9363" s="5" t="s">
        <v>1546</v>
      </c>
      <c r="J9363" s="5" t="s">
        <v>20</v>
      </c>
      <c r="K9363" s="5" t="s">
        <v>1572</v>
      </c>
    </row>
    <row r="9364" spans="1:11" x14ac:dyDescent="0.35">
      <c r="A9364" s="1">
        <v>45536</v>
      </c>
      <c r="B9364">
        <v>2020</v>
      </c>
      <c r="C9364">
        <v>2976</v>
      </c>
      <c r="D9364">
        <v>216</v>
      </c>
      <c r="E9364">
        <v>309</v>
      </c>
      <c r="F9364" s="5" t="s">
        <v>19</v>
      </c>
      <c r="G9364" s="6">
        <v>45544.375</v>
      </c>
      <c r="H9364" s="6">
        <v>45544.708333333336</v>
      </c>
      <c r="I9364" s="5" t="s">
        <v>1546</v>
      </c>
      <c r="J9364" s="5" t="s">
        <v>20</v>
      </c>
      <c r="K9364" s="5" t="s">
        <v>1572</v>
      </c>
    </row>
    <row r="9365" spans="1:11" x14ac:dyDescent="0.35">
      <c r="A9365" s="1">
        <v>45536</v>
      </c>
      <c r="B9365">
        <v>2020</v>
      </c>
      <c r="C9365">
        <v>2976</v>
      </c>
      <c r="D9365">
        <v>216</v>
      </c>
      <c r="E9365">
        <v>309</v>
      </c>
      <c r="F9365" s="5" t="s">
        <v>19</v>
      </c>
      <c r="G9365" s="6">
        <v>45545.375</v>
      </c>
      <c r="H9365" s="6">
        <v>45545.708333333336</v>
      </c>
      <c r="I9365" s="5" t="s">
        <v>1546</v>
      </c>
      <c r="J9365" s="5" t="s">
        <v>20</v>
      </c>
      <c r="K9365" s="5" t="s">
        <v>1572</v>
      </c>
    </row>
    <row r="9366" spans="1:11" x14ac:dyDescent="0.35">
      <c r="A9366" s="1">
        <v>45536</v>
      </c>
      <c r="B9366">
        <v>2020</v>
      </c>
      <c r="C9366">
        <v>2976</v>
      </c>
      <c r="D9366">
        <v>216</v>
      </c>
      <c r="E9366">
        <v>309</v>
      </c>
      <c r="F9366" s="5" t="s">
        <v>19</v>
      </c>
      <c r="G9366" s="6">
        <v>45546.375</v>
      </c>
      <c r="H9366" s="6">
        <v>45546.708333333336</v>
      </c>
      <c r="I9366" s="5" t="s">
        <v>1546</v>
      </c>
      <c r="J9366" s="5" t="s">
        <v>20</v>
      </c>
      <c r="K9366" s="5" t="s">
        <v>1572</v>
      </c>
    </row>
    <row r="9367" spans="1:11" x14ac:dyDescent="0.35">
      <c r="A9367" s="1">
        <v>45536</v>
      </c>
      <c r="B9367">
        <v>2020</v>
      </c>
      <c r="C9367">
        <v>2976</v>
      </c>
      <c r="D9367">
        <v>216</v>
      </c>
      <c r="E9367">
        <v>309</v>
      </c>
      <c r="F9367" s="5" t="s">
        <v>19</v>
      </c>
      <c r="G9367" s="6">
        <v>45565.375</v>
      </c>
      <c r="H9367" s="6">
        <v>45565.632028101849</v>
      </c>
      <c r="I9367" s="5" t="s">
        <v>1573</v>
      </c>
      <c r="J9367" s="5" t="s">
        <v>20</v>
      </c>
      <c r="K9367" s="5" t="s">
        <v>1572</v>
      </c>
    </row>
    <row r="9368" spans="1:11" x14ac:dyDescent="0.35">
      <c r="A9368" s="1">
        <v>45536</v>
      </c>
      <c r="B9368">
        <v>2022</v>
      </c>
      <c r="C9368">
        <v>2980</v>
      </c>
      <c r="D9368">
        <v>101</v>
      </c>
      <c r="E9368">
        <v>161</v>
      </c>
      <c r="F9368" s="5" t="s">
        <v>16</v>
      </c>
      <c r="G9368" s="6">
        <v>45537.333333333336</v>
      </c>
      <c r="H9368" s="6">
        <v>45537.645833333336</v>
      </c>
      <c r="I9368" s="5" t="s">
        <v>1549</v>
      </c>
      <c r="J9368" s="5" t="s">
        <v>15</v>
      </c>
      <c r="K9368" s="5" t="s">
        <v>1550</v>
      </c>
    </row>
    <row r="9369" spans="1:11" x14ac:dyDescent="0.35">
      <c r="A9369" s="1">
        <v>45536</v>
      </c>
      <c r="B9369">
        <v>2022</v>
      </c>
      <c r="C9369">
        <v>2980</v>
      </c>
      <c r="D9369">
        <v>101</v>
      </c>
      <c r="E9369">
        <v>161</v>
      </c>
      <c r="F9369" s="5" t="s">
        <v>16</v>
      </c>
      <c r="G9369" s="6">
        <v>45538.333333333336</v>
      </c>
      <c r="H9369" s="6">
        <v>45538.645833333336</v>
      </c>
      <c r="I9369" s="5" t="s">
        <v>1549</v>
      </c>
      <c r="J9369" s="5" t="s">
        <v>15</v>
      </c>
      <c r="K9369" s="5" t="s">
        <v>1550</v>
      </c>
    </row>
    <row r="9370" spans="1:11" x14ac:dyDescent="0.35">
      <c r="A9370" s="1">
        <v>45536</v>
      </c>
      <c r="B9370">
        <v>2022</v>
      </c>
      <c r="C9370">
        <v>2980</v>
      </c>
      <c r="D9370">
        <v>101</v>
      </c>
      <c r="E9370">
        <v>161</v>
      </c>
      <c r="F9370" s="5" t="s">
        <v>16</v>
      </c>
      <c r="G9370" s="6">
        <v>45539.333333333336</v>
      </c>
      <c r="H9370" s="6">
        <v>45539.645833333336</v>
      </c>
      <c r="I9370" s="5" t="s">
        <v>1549</v>
      </c>
      <c r="J9370" s="5" t="s">
        <v>15</v>
      </c>
      <c r="K9370" s="5" t="s">
        <v>1550</v>
      </c>
    </row>
    <row r="9371" spans="1:11" x14ac:dyDescent="0.35">
      <c r="A9371" s="1">
        <v>45536</v>
      </c>
      <c r="B9371">
        <v>2022</v>
      </c>
      <c r="C9371">
        <v>2980</v>
      </c>
      <c r="D9371">
        <v>101</v>
      </c>
      <c r="E9371">
        <v>161</v>
      </c>
      <c r="F9371" s="5" t="s">
        <v>16</v>
      </c>
      <c r="G9371" s="6">
        <v>45540.333333333336</v>
      </c>
      <c r="H9371" s="6">
        <v>45540.645833333336</v>
      </c>
      <c r="I9371" s="5" t="s">
        <v>1549</v>
      </c>
      <c r="J9371" s="5" t="s">
        <v>15</v>
      </c>
      <c r="K9371" s="5" t="s">
        <v>1550</v>
      </c>
    </row>
    <row r="9372" spans="1:11" x14ac:dyDescent="0.35">
      <c r="A9372" s="1">
        <v>45536</v>
      </c>
      <c r="B9372">
        <v>2022</v>
      </c>
      <c r="C9372">
        <v>2980</v>
      </c>
      <c r="D9372">
        <v>101</v>
      </c>
      <c r="E9372">
        <v>161</v>
      </c>
      <c r="F9372" s="5" t="s">
        <v>16</v>
      </c>
      <c r="G9372" s="6">
        <v>45541.333333333336</v>
      </c>
      <c r="H9372" s="6">
        <v>45541.645833333336</v>
      </c>
      <c r="I9372" s="5" t="s">
        <v>1549</v>
      </c>
      <c r="J9372" s="5" t="s">
        <v>15</v>
      </c>
      <c r="K9372" s="5" t="s">
        <v>1550</v>
      </c>
    </row>
    <row r="9373" spans="1:11" x14ac:dyDescent="0.35">
      <c r="A9373" s="1">
        <v>45536</v>
      </c>
      <c r="B9373">
        <v>2022</v>
      </c>
      <c r="C9373">
        <v>2980</v>
      </c>
      <c r="D9373">
        <v>101</v>
      </c>
      <c r="E9373">
        <v>161</v>
      </c>
      <c r="F9373" s="5" t="s">
        <v>16</v>
      </c>
      <c r="G9373" s="6">
        <v>45544.333333333336</v>
      </c>
      <c r="H9373" s="6">
        <v>45544.645833333336</v>
      </c>
      <c r="I9373" s="5" t="s">
        <v>1549</v>
      </c>
      <c r="J9373" s="5" t="s">
        <v>15</v>
      </c>
      <c r="K9373" s="5" t="s">
        <v>1550</v>
      </c>
    </row>
    <row r="9374" spans="1:11" x14ac:dyDescent="0.35">
      <c r="A9374" s="1">
        <v>45536</v>
      </c>
      <c r="B9374">
        <v>2022</v>
      </c>
      <c r="C9374">
        <v>2980</v>
      </c>
      <c r="D9374">
        <v>101</v>
      </c>
      <c r="E9374">
        <v>161</v>
      </c>
      <c r="F9374" s="5" t="s">
        <v>16</v>
      </c>
      <c r="G9374" s="6">
        <v>45545.333333333336</v>
      </c>
      <c r="H9374" s="6">
        <v>45545.645833333336</v>
      </c>
      <c r="I9374" s="5" t="s">
        <v>1549</v>
      </c>
      <c r="J9374" s="5" t="s">
        <v>15</v>
      </c>
      <c r="K9374" s="5" t="s">
        <v>1550</v>
      </c>
    </row>
    <row r="9375" spans="1:11" x14ac:dyDescent="0.35">
      <c r="A9375" s="1">
        <v>45536</v>
      </c>
      <c r="B9375">
        <v>2022</v>
      </c>
      <c r="C9375">
        <v>2980</v>
      </c>
      <c r="D9375">
        <v>101</v>
      </c>
      <c r="E9375">
        <v>161</v>
      </c>
      <c r="F9375" s="5" t="s">
        <v>16</v>
      </c>
      <c r="G9375" s="6">
        <v>45546.333333333336</v>
      </c>
      <c r="H9375" s="6">
        <v>45546.645833333336</v>
      </c>
      <c r="I9375" s="5" t="s">
        <v>1549</v>
      </c>
      <c r="J9375" s="5" t="s">
        <v>15</v>
      </c>
      <c r="K9375" s="5" t="s">
        <v>1550</v>
      </c>
    </row>
    <row r="9376" spans="1:11" x14ac:dyDescent="0.35">
      <c r="A9376" s="1">
        <v>45536</v>
      </c>
      <c r="B9376">
        <v>2022</v>
      </c>
      <c r="C9376">
        <v>2980</v>
      </c>
      <c r="D9376">
        <v>101</v>
      </c>
      <c r="E9376">
        <v>161</v>
      </c>
      <c r="F9376" s="5" t="s">
        <v>16</v>
      </c>
      <c r="G9376" s="6">
        <v>45547.333333333336</v>
      </c>
      <c r="H9376" s="6">
        <v>45547.645833333336</v>
      </c>
      <c r="I9376" s="5" t="s">
        <v>1549</v>
      </c>
      <c r="J9376" s="5" t="s">
        <v>15</v>
      </c>
      <c r="K9376" s="5" t="s">
        <v>1550</v>
      </c>
    </row>
    <row r="9377" spans="1:11" x14ac:dyDescent="0.35">
      <c r="A9377" s="1">
        <v>45536</v>
      </c>
      <c r="B9377">
        <v>2022</v>
      </c>
      <c r="C9377">
        <v>2980</v>
      </c>
      <c r="D9377">
        <v>101</v>
      </c>
      <c r="E9377">
        <v>161</v>
      </c>
      <c r="F9377" s="5" t="s">
        <v>16</v>
      </c>
      <c r="G9377" s="6">
        <v>45548.333333333336</v>
      </c>
      <c r="H9377" s="6">
        <v>45548.645833333336</v>
      </c>
      <c r="I9377" s="5" t="s">
        <v>1549</v>
      </c>
      <c r="J9377" s="5" t="s">
        <v>15</v>
      </c>
      <c r="K9377" s="5" t="s">
        <v>1550</v>
      </c>
    </row>
    <row r="9378" spans="1:11" x14ac:dyDescent="0.35">
      <c r="A9378" s="1">
        <v>45536</v>
      </c>
      <c r="B9378">
        <v>2022</v>
      </c>
      <c r="C9378">
        <v>2980</v>
      </c>
      <c r="D9378">
        <v>101</v>
      </c>
      <c r="E9378">
        <v>161</v>
      </c>
      <c r="F9378" s="5" t="s">
        <v>16</v>
      </c>
      <c r="G9378" s="6">
        <v>45551.333333333336</v>
      </c>
      <c r="H9378" s="6">
        <v>45551.645833333336</v>
      </c>
      <c r="I9378" s="5" t="s">
        <v>1549</v>
      </c>
      <c r="J9378" s="5" t="s">
        <v>15</v>
      </c>
      <c r="K9378" s="5" t="s">
        <v>1550</v>
      </c>
    </row>
    <row r="9379" spans="1:11" x14ac:dyDescent="0.35">
      <c r="A9379" s="1">
        <v>45536</v>
      </c>
      <c r="B9379">
        <v>2022</v>
      </c>
      <c r="C9379">
        <v>2980</v>
      </c>
      <c r="D9379">
        <v>101</v>
      </c>
      <c r="E9379">
        <v>161</v>
      </c>
      <c r="F9379" s="5" t="s">
        <v>16</v>
      </c>
      <c r="G9379" s="6">
        <v>45552.333333333336</v>
      </c>
      <c r="H9379" s="6">
        <v>45552.645833333336</v>
      </c>
      <c r="I9379" s="5" t="s">
        <v>1549</v>
      </c>
      <c r="J9379" s="5" t="s">
        <v>15</v>
      </c>
      <c r="K9379" s="5" t="s">
        <v>1550</v>
      </c>
    </row>
    <row r="9380" spans="1:11" x14ac:dyDescent="0.35">
      <c r="A9380" s="1">
        <v>45536</v>
      </c>
      <c r="B9380">
        <v>2022</v>
      </c>
      <c r="C9380">
        <v>2980</v>
      </c>
      <c r="D9380">
        <v>101</v>
      </c>
      <c r="E9380">
        <v>161</v>
      </c>
      <c r="F9380" s="5" t="s">
        <v>16</v>
      </c>
      <c r="G9380" s="6">
        <v>45553.333333333336</v>
      </c>
      <c r="H9380" s="6">
        <v>45553.645833333336</v>
      </c>
      <c r="I9380" s="5" t="s">
        <v>1549</v>
      </c>
      <c r="J9380" s="5" t="s">
        <v>15</v>
      </c>
      <c r="K9380" s="5" t="s">
        <v>1550</v>
      </c>
    </row>
    <row r="9381" spans="1:11" x14ac:dyDescent="0.35">
      <c r="A9381" s="1">
        <v>45536</v>
      </c>
      <c r="B9381">
        <v>2022</v>
      </c>
      <c r="C9381">
        <v>2980</v>
      </c>
      <c r="D9381">
        <v>101</v>
      </c>
      <c r="E9381">
        <v>161</v>
      </c>
      <c r="F9381" s="5" t="s">
        <v>16</v>
      </c>
      <c r="G9381" s="6">
        <v>45554.333333333336</v>
      </c>
      <c r="H9381" s="6">
        <v>45554.645833333336</v>
      </c>
      <c r="I9381" s="5" t="s">
        <v>1549</v>
      </c>
      <c r="J9381" s="5" t="s">
        <v>15</v>
      </c>
      <c r="K9381" s="5" t="s">
        <v>1550</v>
      </c>
    </row>
    <row r="9382" spans="1:11" x14ac:dyDescent="0.35">
      <c r="A9382" s="1">
        <v>45536</v>
      </c>
      <c r="B9382">
        <v>2022</v>
      </c>
      <c r="C9382">
        <v>2980</v>
      </c>
      <c r="D9382">
        <v>101</v>
      </c>
      <c r="E9382">
        <v>161</v>
      </c>
      <c r="F9382" s="5" t="s">
        <v>16</v>
      </c>
      <c r="G9382" s="6">
        <v>45555.333333333336</v>
      </c>
      <c r="H9382" s="6">
        <v>45555.645833333336</v>
      </c>
      <c r="I9382" s="5" t="s">
        <v>1549</v>
      </c>
      <c r="J9382" s="5" t="s">
        <v>15</v>
      </c>
      <c r="K9382" s="5" t="s">
        <v>1550</v>
      </c>
    </row>
    <row r="9383" spans="1:11" x14ac:dyDescent="0.35">
      <c r="A9383" s="1">
        <v>45536</v>
      </c>
      <c r="B9383">
        <v>2022</v>
      </c>
      <c r="C9383">
        <v>2980</v>
      </c>
      <c r="D9383">
        <v>101</v>
      </c>
      <c r="E9383">
        <v>161</v>
      </c>
      <c r="F9383" s="5" t="s">
        <v>16</v>
      </c>
      <c r="G9383" s="6">
        <v>45558.333333333336</v>
      </c>
      <c r="H9383" s="6">
        <v>45558.645833333336</v>
      </c>
      <c r="I9383" s="5" t="s">
        <v>1549</v>
      </c>
      <c r="J9383" s="5" t="s">
        <v>15</v>
      </c>
      <c r="K9383" s="5" t="s">
        <v>1550</v>
      </c>
    </row>
    <row r="9384" spans="1:11" x14ac:dyDescent="0.35">
      <c r="A9384" s="1">
        <v>45536</v>
      </c>
      <c r="B9384">
        <v>2022</v>
      </c>
      <c r="C9384">
        <v>2980</v>
      </c>
      <c r="D9384">
        <v>101</v>
      </c>
      <c r="E9384">
        <v>161</v>
      </c>
      <c r="F9384" s="5" t="s">
        <v>16</v>
      </c>
      <c r="G9384" s="6">
        <v>45559.333333333336</v>
      </c>
      <c r="H9384" s="6">
        <v>45559.645833333336</v>
      </c>
      <c r="I9384" s="5" t="s">
        <v>1549</v>
      </c>
      <c r="J9384" s="5" t="s">
        <v>15</v>
      </c>
      <c r="K9384" s="5" t="s">
        <v>1550</v>
      </c>
    </row>
    <row r="9385" spans="1:11" x14ac:dyDescent="0.35">
      <c r="A9385" s="1">
        <v>45536</v>
      </c>
      <c r="B9385">
        <v>2022</v>
      </c>
      <c r="C9385">
        <v>2980</v>
      </c>
      <c r="D9385">
        <v>101</v>
      </c>
      <c r="E9385">
        <v>161</v>
      </c>
      <c r="F9385" s="5" t="s">
        <v>16</v>
      </c>
      <c r="G9385" s="6">
        <v>45560.333333333336</v>
      </c>
      <c r="H9385" s="6">
        <v>45560.524257986108</v>
      </c>
      <c r="I9385" s="5" t="s">
        <v>1551</v>
      </c>
      <c r="J9385" s="5" t="s">
        <v>15</v>
      </c>
      <c r="K9385" s="5" t="s">
        <v>1550</v>
      </c>
    </row>
    <row r="9386" spans="1:11" x14ac:dyDescent="0.35">
      <c r="A9386" s="1">
        <v>45536</v>
      </c>
      <c r="B9386">
        <v>2024</v>
      </c>
      <c r="C9386">
        <v>2984</v>
      </c>
      <c r="D9386">
        <v>285</v>
      </c>
      <c r="E9386">
        <v>401</v>
      </c>
      <c r="F9386" s="5" t="s">
        <v>14</v>
      </c>
      <c r="G9386" s="6">
        <v>45539.8125</v>
      </c>
      <c r="H9386" s="6">
        <v>45540.3125</v>
      </c>
      <c r="I9386" s="5" t="s">
        <v>1554</v>
      </c>
      <c r="J9386" s="5" t="s">
        <v>15</v>
      </c>
      <c r="K9386" s="5" t="s">
        <v>1556</v>
      </c>
    </row>
    <row r="9387" spans="1:11" x14ac:dyDescent="0.35">
      <c r="A9387" s="1">
        <v>45536</v>
      </c>
      <c r="B9387">
        <v>2024</v>
      </c>
      <c r="C9387">
        <v>2984</v>
      </c>
      <c r="D9387">
        <v>285</v>
      </c>
      <c r="E9387">
        <v>401</v>
      </c>
      <c r="F9387" s="5" t="s">
        <v>14</v>
      </c>
      <c r="G9387" s="6">
        <v>45540.8125</v>
      </c>
      <c r="H9387" s="6">
        <v>45541.3125</v>
      </c>
      <c r="I9387" s="5" t="s">
        <v>1554</v>
      </c>
      <c r="J9387" s="5" t="s">
        <v>15</v>
      </c>
      <c r="K9387" s="5" t="s">
        <v>1556</v>
      </c>
    </row>
    <row r="9388" spans="1:11" x14ac:dyDescent="0.35">
      <c r="A9388" s="1">
        <v>45536</v>
      </c>
      <c r="B9388">
        <v>2024</v>
      </c>
      <c r="C9388">
        <v>2984</v>
      </c>
      <c r="D9388">
        <v>285</v>
      </c>
      <c r="E9388">
        <v>401</v>
      </c>
      <c r="F9388" s="5" t="s">
        <v>14</v>
      </c>
      <c r="G9388" s="6">
        <v>45546.8125</v>
      </c>
      <c r="H9388" s="6">
        <v>45547.3125</v>
      </c>
      <c r="I9388" s="5" t="s">
        <v>1554</v>
      </c>
      <c r="J9388" s="5" t="s">
        <v>15</v>
      </c>
      <c r="K9388" s="5" t="s">
        <v>1556</v>
      </c>
    </row>
    <row r="9389" spans="1:11" x14ac:dyDescent="0.35">
      <c r="A9389" s="1">
        <v>45536</v>
      </c>
      <c r="B9389">
        <v>2024</v>
      </c>
      <c r="C9389">
        <v>2984</v>
      </c>
      <c r="D9389">
        <v>285</v>
      </c>
      <c r="E9389">
        <v>401</v>
      </c>
      <c r="F9389" s="5" t="s">
        <v>14</v>
      </c>
      <c r="G9389" s="6">
        <v>45547.8125</v>
      </c>
      <c r="H9389" s="6">
        <v>45548.3125</v>
      </c>
      <c r="I9389" s="5" t="s">
        <v>1554</v>
      </c>
      <c r="J9389" s="5" t="s">
        <v>15</v>
      </c>
      <c r="K9389" s="5" t="s">
        <v>1556</v>
      </c>
    </row>
    <row r="9390" spans="1:11" x14ac:dyDescent="0.35">
      <c r="A9390" s="1">
        <v>45536</v>
      </c>
      <c r="B9390">
        <v>2024</v>
      </c>
      <c r="C9390">
        <v>2984</v>
      </c>
      <c r="D9390">
        <v>285</v>
      </c>
      <c r="E9390">
        <v>401</v>
      </c>
      <c r="F9390" s="5" t="s">
        <v>14</v>
      </c>
      <c r="G9390" s="6">
        <v>45553.8125</v>
      </c>
      <c r="H9390" s="6">
        <v>45554.3125</v>
      </c>
      <c r="I9390" s="5" t="s">
        <v>1554</v>
      </c>
      <c r="J9390" s="5" t="s">
        <v>15</v>
      </c>
      <c r="K9390" s="5" t="s">
        <v>1556</v>
      </c>
    </row>
    <row r="9391" spans="1:11" x14ac:dyDescent="0.35">
      <c r="A9391" s="1">
        <v>45536</v>
      </c>
      <c r="B9391">
        <v>2024</v>
      </c>
      <c r="C9391">
        <v>2984</v>
      </c>
      <c r="D9391">
        <v>285</v>
      </c>
      <c r="E9391">
        <v>401</v>
      </c>
      <c r="F9391" s="5" t="s">
        <v>14</v>
      </c>
      <c r="G9391" s="6">
        <v>45554.8125</v>
      </c>
      <c r="H9391" s="6">
        <v>45555.3125</v>
      </c>
      <c r="I9391" s="5" t="s">
        <v>1554</v>
      </c>
      <c r="J9391" s="5" t="s">
        <v>15</v>
      </c>
      <c r="K9391" s="5" t="s">
        <v>1556</v>
      </c>
    </row>
    <row r="9392" spans="1:11" x14ac:dyDescent="0.35">
      <c r="A9392" s="1">
        <v>45536</v>
      </c>
      <c r="B9392">
        <v>2024</v>
      </c>
      <c r="C9392">
        <v>2984</v>
      </c>
      <c r="D9392">
        <v>285</v>
      </c>
      <c r="E9392">
        <v>401</v>
      </c>
      <c r="F9392" s="5" t="s">
        <v>14</v>
      </c>
      <c r="G9392" s="6">
        <v>45560.8125</v>
      </c>
      <c r="H9392" s="6">
        <v>45561.3125</v>
      </c>
      <c r="I9392" s="5" t="s">
        <v>1554</v>
      </c>
      <c r="J9392" s="5" t="s">
        <v>15</v>
      </c>
      <c r="K9392" s="5" t="s">
        <v>1556</v>
      </c>
    </row>
    <row r="9393" spans="1:11" x14ac:dyDescent="0.35">
      <c r="A9393" s="1">
        <v>45536</v>
      </c>
      <c r="B9393">
        <v>2024</v>
      </c>
      <c r="C9393">
        <v>2984</v>
      </c>
      <c r="D9393">
        <v>285</v>
      </c>
      <c r="E9393">
        <v>401</v>
      </c>
      <c r="F9393" s="5" t="s">
        <v>14</v>
      </c>
      <c r="G9393" s="6">
        <v>45561.8125</v>
      </c>
      <c r="H9393" s="6">
        <v>45562.3125</v>
      </c>
      <c r="I9393" s="5" t="s">
        <v>1554</v>
      </c>
      <c r="J9393" s="5" t="s">
        <v>15</v>
      </c>
      <c r="K9393" s="5" t="s">
        <v>1556</v>
      </c>
    </row>
    <row r="9394" spans="1:11" x14ac:dyDescent="0.35">
      <c r="A9394" s="1">
        <v>45536</v>
      </c>
      <c r="B9394">
        <v>2024</v>
      </c>
      <c r="C9394">
        <v>2984</v>
      </c>
      <c r="D9394">
        <v>285</v>
      </c>
      <c r="E9394">
        <v>401</v>
      </c>
      <c r="F9394" s="5" t="s">
        <v>14</v>
      </c>
      <c r="G9394" s="6">
        <v>45561.8125</v>
      </c>
      <c r="H9394" s="6">
        <v>45562.215239722223</v>
      </c>
      <c r="I9394" s="5" t="s">
        <v>1558</v>
      </c>
      <c r="J9394" s="5" t="s">
        <v>15</v>
      </c>
      <c r="K9394" s="5" t="s">
        <v>1556</v>
      </c>
    </row>
    <row r="9395" spans="1:11" x14ac:dyDescent="0.35">
      <c r="A9395" s="1">
        <v>45536</v>
      </c>
      <c r="B9395">
        <v>2025</v>
      </c>
      <c r="C9395">
        <v>2985</v>
      </c>
      <c r="D9395">
        <v>86</v>
      </c>
      <c r="E9395">
        <v>146</v>
      </c>
      <c r="F9395" s="5" t="s">
        <v>19</v>
      </c>
      <c r="G9395" s="6">
        <v>45537.375</v>
      </c>
      <c r="H9395" s="6">
        <v>45537.708333333336</v>
      </c>
      <c r="I9395" s="5" t="s">
        <v>1546</v>
      </c>
      <c r="J9395" s="5" t="s">
        <v>20</v>
      </c>
      <c r="K9395" s="5" t="s">
        <v>1552</v>
      </c>
    </row>
    <row r="9396" spans="1:11" x14ac:dyDescent="0.35">
      <c r="A9396" s="1">
        <v>45536</v>
      </c>
      <c r="B9396">
        <v>2025</v>
      </c>
      <c r="C9396">
        <v>2985</v>
      </c>
      <c r="D9396">
        <v>86</v>
      </c>
      <c r="E9396">
        <v>146</v>
      </c>
      <c r="F9396" s="5" t="s">
        <v>19</v>
      </c>
      <c r="G9396" s="6">
        <v>45538.375</v>
      </c>
      <c r="H9396" s="6">
        <v>45538.708333333336</v>
      </c>
      <c r="I9396" s="5" t="s">
        <v>1546</v>
      </c>
      <c r="J9396" s="5" t="s">
        <v>20</v>
      </c>
      <c r="K9396" s="5" t="s">
        <v>1552</v>
      </c>
    </row>
    <row r="9397" spans="1:11" x14ac:dyDescent="0.35">
      <c r="A9397" s="1">
        <v>45536</v>
      </c>
      <c r="B9397">
        <v>2025</v>
      </c>
      <c r="C9397">
        <v>2985</v>
      </c>
      <c r="D9397">
        <v>86</v>
      </c>
      <c r="E9397">
        <v>146</v>
      </c>
      <c r="F9397" s="5" t="s">
        <v>19</v>
      </c>
      <c r="G9397" s="6">
        <v>45539.375</v>
      </c>
      <c r="H9397" s="6">
        <v>45539.708333333336</v>
      </c>
      <c r="I9397" s="5" t="s">
        <v>1546</v>
      </c>
      <c r="J9397" s="5" t="s">
        <v>20</v>
      </c>
      <c r="K9397" s="5" t="s">
        <v>1552</v>
      </c>
    </row>
    <row r="9398" spans="1:11" x14ac:dyDescent="0.35">
      <c r="A9398" s="1">
        <v>45536</v>
      </c>
      <c r="B9398">
        <v>2025</v>
      </c>
      <c r="C9398">
        <v>2985</v>
      </c>
      <c r="D9398">
        <v>86</v>
      </c>
      <c r="E9398">
        <v>146</v>
      </c>
      <c r="F9398" s="5" t="s">
        <v>19</v>
      </c>
      <c r="G9398" s="6">
        <v>45540.375</v>
      </c>
      <c r="H9398" s="6">
        <v>45540.708333333336</v>
      </c>
      <c r="I9398" s="5" t="s">
        <v>1546</v>
      </c>
      <c r="J9398" s="5" t="s">
        <v>20</v>
      </c>
      <c r="K9398" s="5" t="s">
        <v>1552</v>
      </c>
    </row>
    <row r="9399" spans="1:11" x14ac:dyDescent="0.35">
      <c r="A9399" s="1">
        <v>45536</v>
      </c>
      <c r="B9399">
        <v>2025</v>
      </c>
      <c r="C9399">
        <v>2985</v>
      </c>
      <c r="D9399">
        <v>86</v>
      </c>
      <c r="E9399">
        <v>146</v>
      </c>
      <c r="F9399" s="5" t="s">
        <v>19</v>
      </c>
      <c r="G9399" s="6">
        <v>45541.375</v>
      </c>
      <c r="H9399" s="6">
        <v>45541.708333333336</v>
      </c>
      <c r="I9399" s="5" t="s">
        <v>1546</v>
      </c>
      <c r="J9399" s="5" t="s">
        <v>20</v>
      </c>
      <c r="K9399" s="5" t="s">
        <v>1552</v>
      </c>
    </row>
    <row r="9400" spans="1:11" x14ac:dyDescent="0.35">
      <c r="A9400" s="1">
        <v>45536</v>
      </c>
      <c r="B9400">
        <v>2025</v>
      </c>
      <c r="C9400">
        <v>2985</v>
      </c>
      <c r="D9400">
        <v>86</v>
      </c>
      <c r="E9400">
        <v>146</v>
      </c>
      <c r="F9400" s="5" t="s">
        <v>19</v>
      </c>
      <c r="G9400" s="6">
        <v>45544.375</v>
      </c>
      <c r="H9400" s="6">
        <v>45544.708333333336</v>
      </c>
      <c r="I9400" s="5" t="s">
        <v>1546</v>
      </c>
      <c r="J9400" s="5" t="s">
        <v>20</v>
      </c>
      <c r="K9400" s="5" t="s">
        <v>1552</v>
      </c>
    </row>
    <row r="9401" spans="1:11" x14ac:dyDescent="0.35">
      <c r="A9401" s="1">
        <v>45536</v>
      </c>
      <c r="B9401">
        <v>2025</v>
      </c>
      <c r="C9401">
        <v>2985</v>
      </c>
      <c r="D9401">
        <v>86</v>
      </c>
      <c r="E9401">
        <v>146</v>
      </c>
      <c r="F9401" s="5" t="s">
        <v>19</v>
      </c>
      <c r="G9401" s="6">
        <v>45545.375</v>
      </c>
      <c r="H9401" s="6">
        <v>45545.708333333336</v>
      </c>
      <c r="I9401" s="5" t="s">
        <v>1546</v>
      </c>
      <c r="J9401" s="5" t="s">
        <v>20</v>
      </c>
      <c r="K9401" s="5" t="s">
        <v>1552</v>
      </c>
    </row>
    <row r="9402" spans="1:11" x14ac:dyDescent="0.35">
      <c r="A9402" s="1">
        <v>45536</v>
      </c>
      <c r="B9402">
        <v>2025</v>
      </c>
      <c r="C9402">
        <v>2985</v>
      </c>
      <c r="D9402">
        <v>86</v>
      </c>
      <c r="E9402">
        <v>146</v>
      </c>
      <c r="F9402" s="5" t="s">
        <v>19</v>
      </c>
      <c r="G9402" s="6">
        <v>45546.375</v>
      </c>
      <c r="H9402" s="6">
        <v>45546.708333333336</v>
      </c>
      <c r="I9402" s="5" t="s">
        <v>1546</v>
      </c>
      <c r="J9402" s="5" t="s">
        <v>20</v>
      </c>
      <c r="K9402" s="5" t="s">
        <v>1552</v>
      </c>
    </row>
    <row r="9403" spans="1:11" x14ac:dyDescent="0.35">
      <c r="A9403" s="1">
        <v>45536</v>
      </c>
      <c r="B9403">
        <v>2025</v>
      </c>
      <c r="C9403">
        <v>2985</v>
      </c>
      <c r="D9403">
        <v>86</v>
      </c>
      <c r="E9403">
        <v>146</v>
      </c>
      <c r="F9403" s="5" t="s">
        <v>19</v>
      </c>
      <c r="G9403" s="6">
        <v>45547.375</v>
      </c>
      <c r="H9403" s="6">
        <v>45547.708333333336</v>
      </c>
      <c r="I9403" s="5" t="s">
        <v>1546</v>
      </c>
      <c r="J9403" s="5" t="s">
        <v>20</v>
      </c>
      <c r="K9403" s="5" t="s">
        <v>1552</v>
      </c>
    </row>
    <row r="9404" spans="1:11" x14ac:dyDescent="0.35">
      <c r="A9404" s="1">
        <v>45536</v>
      </c>
      <c r="B9404">
        <v>2025</v>
      </c>
      <c r="C9404">
        <v>2985</v>
      </c>
      <c r="D9404">
        <v>86</v>
      </c>
      <c r="E9404">
        <v>146</v>
      </c>
      <c r="F9404" s="5" t="s">
        <v>19</v>
      </c>
      <c r="G9404" s="6">
        <v>45548.375</v>
      </c>
      <c r="H9404" s="6">
        <v>45548.708333333336</v>
      </c>
      <c r="I9404" s="5" t="s">
        <v>1546</v>
      </c>
      <c r="J9404" s="5" t="s">
        <v>20</v>
      </c>
      <c r="K9404" s="5" t="s">
        <v>1552</v>
      </c>
    </row>
    <row r="9405" spans="1:11" x14ac:dyDescent="0.35">
      <c r="A9405" s="1">
        <v>45536</v>
      </c>
      <c r="B9405">
        <v>2025</v>
      </c>
      <c r="C9405">
        <v>2985</v>
      </c>
      <c r="D9405">
        <v>86</v>
      </c>
      <c r="E9405">
        <v>146</v>
      </c>
      <c r="F9405" s="5" t="s">
        <v>19</v>
      </c>
      <c r="G9405" s="6">
        <v>45551.375</v>
      </c>
      <c r="H9405" s="6">
        <v>45551.708333333336</v>
      </c>
      <c r="I9405" s="5" t="s">
        <v>1546</v>
      </c>
      <c r="J9405" s="5" t="s">
        <v>20</v>
      </c>
      <c r="K9405" s="5" t="s">
        <v>1552</v>
      </c>
    </row>
    <row r="9406" spans="1:11" x14ac:dyDescent="0.35">
      <c r="A9406" s="1">
        <v>45536</v>
      </c>
      <c r="B9406">
        <v>2025</v>
      </c>
      <c r="C9406">
        <v>2985</v>
      </c>
      <c r="D9406">
        <v>86</v>
      </c>
      <c r="E9406">
        <v>146</v>
      </c>
      <c r="F9406" s="5" t="s">
        <v>19</v>
      </c>
      <c r="G9406" s="6">
        <v>45552.375</v>
      </c>
      <c r="H9406" s="6">
        <v>45552.708333333336</v>
      </c>
      <c r="I9406" s="5" t="s">
        <v>1546</v>
      </c>
      <c r="J9406" s="5" t="s">
        <v>20</v>
      </c>
      <c r="K9406" s="5" t="s">
        <v>1552</v>
      </c>
    </row>
    <row r="9407" spans="1:11" x14ac:dyDescent="0.35">
      <c r="A9407" s="1">
        <v>45536</v>
      </c>
      <c r="B9407">
        <v>2025</v>
      </c>
      <c r="C9407">
        <v>2985</v>
      </c>
      <c r="D9407">
        <v>86</v>
      </c>
      <c r="E9407">
        <v>146</v>
      </c>
      <c r="F9407" s="5" t="s">
        <v>19</v>
      </c>
      <c r="G9407" s="6">
        <v>45553.375</v>
      </c>
      <c r="H9407" s="6">
        <v>45553.708333333336</v>
      </c>
      <c r="I9407" s="5" t="s">
        <v>1546</v>
      </c>
      <c r="J9407" s="5" t="s">
        <v>20</v>
      </c>
      <c r="K9407" s="5" t="s">
        <v>1552</v>
      </c>
    </row>
    <row r="9408" spans="1:11" x14ac:dyDescent="0.35">
      <c r="A9408" s="1">
        <v>45536</v>
      </c>
      <c r="B9408">
        <v>2025</v>
      </c>
      <c r="C9408">
        <v>2985</v>
      </c>
      <c r="D9408">
        <v>86</v>
      </c>
      <c r="E9408">
        <v>146</v>
      </c>
      <c r="F9408" s="5" t="s">
        <v>19</v>
      </c>
      <c r="G9408" s="6">
        <v>45554.375</v>
      </c>
      <c r="H9408" s="6">
        <v>45554.708333333336</v>
      </c>
      <c r="I9408" s="5" t="s">
        <v>1546</v>
      </c>
      <c r="J9408" s="5" t="s">
        <v>20</v>
      </c>
      <c r="K9408" s="5" t="s">
        <v>1552</v>
      </c>
    </row>
    <row r="9409" spans="1:11" x14ac:dyDescent="0.35">
      <c r="A9409" s="1">
        <v>45536</v>
      </c>
      <c r="B9409">
        <v>2025</v>
      </c>
      <c r="C9409">
        <v>2985</v>
      </c>
      <c r="D9409">
        <v>86</v>
      </c>
      <c r="E9409">
        <v>146</v>
      </c>
      <c r="F9409" s="5" t="s">
        <v>19</v>
      </c>
      <c r="G9409" s="6">
        <v>45555.375</v>
      </c>
      <c r="H9409" s="6">
        <v>45555.708333333336</v>
      </c>
      <c r="I9409" s="5" t="s">
        <v>1546</v>
      </c>
      <c r="J9409" s="5" t="s">
        <v>20</v>
      </c>
      <c r="K9409" s="5" t="s">
        <v>1552</v>
      </c>
    </row>
    <row r="9410" spans="1:11" x14ac:dyDescent="0.35">
      <c r="A9410" s="1">
        <v>45536</v>
      </c>
      <c r="B9410">
        <v>2025</v>
      </c>
      <c r="C9410">
        <v>2985</v>
      </c>
      <c r="D9410">
        <v>86</v>
      </c>
      <c r="E9410">
        <v>146</v>
      </c>
      <c r="F9410" s="5" t="s">
        <v>19</v>
      </c>
      <c r="G9410" s="6">
        <v>45558.375</v>
      </c>
      <c r="H9410" s="6">
        <v>45558.708333333336</v>
      </c>
      <c r="I9410" s="5" t="s">
        <v>1546</v>
      </c>
      <c r="J9410" s="5" t="s">
        <v>20</v>
      </c>
      <c r="K9410" s="5" t="s">
        <v>1552</v>
      </c>
    </row>
    <row r="9411" spans="1:11" x14ac:dyDescent="0.35">
      <c r="A9411" s="1">
        <v>45536</v>
      </c>
      <c r="B9411">
        <v>2025</v>
      </c>
      <c r="C9411">
        <v>2985</v>
      </c>
      <c r="D9411">
        <v>86</v>
      </c>
      <c r="E9411">
        <v>146</v>
      </c>
      <c r="F9411" s="5" t="s">
        <v>19</v>
      </c>
      <c r="G9411" s="6">
        <v>45559.375</v>
      </c>
      <c r="H9411" s="6">
        <v>45559.708333333336</v>
      </c>
      <c r="I9411" s="5" t="s">
        <v>1546</v>
      </c>
      <c r="J9411" s="5" t="s">
        <v>20</v>
      </c>
      <c r="K9411" s="5" t="s">
        <v>1552</v>
      </c>
    </row>
    <row r="9412" spans="1:11" x14ac:dyDescent="0.35">
      <c r="A9412" s="1">
        <v>45536</v>
      </c>
      <c r="B9412">
        <v>2025</v>
      </c>
      <c r="C9412">
        <v>2985</v>
      </c>
      <c r="D9412">
        <v>86</v>
      </c>
      <c r="E9412">
        <v>146</v>
      </c>
      <c r="F9412" s="5" t="s">
        <v>19</v>
      </c>
      <c r="G9412" s="6">
        <v>45565.375</v>
      </c>
      <c r="H9412" s="6">
        <v>45565.555722881945</v>
      </c>
      <c r="I9412" s="5" t="s">
        <v>1553</v>
      </c>
      <c r="J9412" s="5" t="s">
        <v>20</v>
      </c>
      <c r="K9412" s="5" t="s">
        <v>1552</v>
      </c>
    </row>
    <row r="9413" spans="1:11" x14ac:dyDescent="0.35">
      <c r="A9413" s="1">
        <v>45536</v>
      </c>
      <c r="B9413">
        <v>2030</v>
      </c>
      <c r="C9413">
        <v>2992</v>
      </c>
      <c r="D9413">
        <v>75</v>
      </c>
      <c r="E9413">
        <v>132</v>
      </c>
      <c r="F9413" s="5" t="s">
        <v>16</v>
      </c>
      <c r="G9413" s="6">
        <v>45537.333333333336</v>
      </c>
      <c r="H9413" s="6">
        <v>45537.645833333336</v>
      </c>
      <c r="I9413" s="5" t="s">
        <v>1549</v>
      </c>
      <c r="J9413" s="5" t="s">
        <v>15</v>
      </c>
      <c r="K9413" s="5" t="s">
        <v>1550</v>
      </c>
    </row>
    <row r="9414" spans="1:11" x14ac:dyDescent="0.35">
      <c r="A9414" s="1">
        <v>45536</v>
      </c>
      <c r="B9414">
        <v>2030</v>
      </c>
      <c r="C9414">
        <v>2992</v>
      </c>
      <c r="D9414">
        <v>75</v>
      </c>
      <c r="E9414">
        <v>132</v>
      </c>
      <c r="F9414" s="5" t="s">
        <v>16</v>
      </c>
      <c r="G9414" s="6">
        <v>45538.333333333336</v>
      </c>
      <c r="H9414" s="6">
        <v>45538.645833333336</v>
      </c>
      <c r="I9414" s="5" t="s">
        <v>1549</v>
      </c>
      <c r="J9414" s="5" t="s">
        <v>15</v>
      </c>
      <c r="K9414" s="5" t="s">
        <v>1550</v>
      </c>
    </row>
    <row r="9415" spans="1:11" x14ac:dyDescent="0.35">
      <c r="A9415" s="1">
        <v>45536</v>
      </c>
      <c r="B9415">
        <v>2030</v>
      </c>
      <c r="C9415">
        <v>2992</v>
      </c>
      <c r="D9415">
        <v>75</v>
      </c>
      <c r="E9415">
        <v>132</v>
      </c>
      <c r="F9415" s="5" t="s">
        <v>16</v>
      </c>
      <c r="G9415" s="6">
        <v>45539.333333333336</v>
      </c>
      <c r="H9415" s="6">
        <v>45539.645833333336</v>
      </c>
      <c r="I9415" s="5" t="s">
        <v>1549</v>
      </c>
      <c r="J9415" s="5" t="s">
        <v>15</v>
      </c>
      <c r="K9415" s="5" t="s">
        <v>1550</v>
      </c>
    </row>
    <row r="9416" spans="1:11" x14ac:dyDescent="0.35">
      <c r="A9416" s="1">
        <v>45536</v>
      </c>
      <c r="B9416">
        <v>2030</v>
      </c>
      <c r="C9416">
        <v>2992</v>
      </c>
      <c r="D9416">
        <v>75</v>
      </c>
      <c r="E9416">
        <v>132</v>
      </c>
      <c r="F9416" s="5" t="s">
        <v>16</v>
      </c>
      <c r="G9416" s="6">
        <v>45540.333333333336</v>
      </c>
      <c r="H9416" s="6">
        <v>45540.645833333336</v>
      </c>
      <c r="I9416" s="5" t="s">
        <v>1549</v>
      </c>
      <c r="J9416" s="5" t="s">
        <v>15</v>
      </c>
      <c r="K9416" s="5" t="s">
        <v>1550</v>
      </c>
    </row>
    <row r="9417" spans="1:11" x14ac:dyDescent="0.35">
      <c r="A9417" s="1">
        <v>45536</v>
      </c>
      <c r="B9417">
        <v>2030</v>
      </c>
      <c r="C9417">
        <v>2992</v>
      </c>
      <c r="D9417">
        <v>75</v>
      </c>
      <c r="E9417">
        <v>132</v>
      </c>
      <c r="F9417" s="5" t="s">
        <v>16</v>
      </c>
      <c r="G9417" s="6">
        <v>45541.333333333336</v>
      </c>
      <c r="H9417" s="6">
        <v>45541.645833333336</v>
      </c>
      <c r="I9417" s="5" t="s">
        <v>1549</v>
      </c>
      <c r="J9417" s="5" t="s">
        <v>15</v>
      </c>
      <c r="K9417" s="5" t="s">
        <v>1550</v>
      </c>
    </row>
    <row r="9418" spans="1:11" x14ac:dyDescent="0.35">
      <c r="A9418" s="1">
        <v>45536</v>
      </c>
      <c r="B9418">
        <v>2030</v>
      </c>
      <c r="C9418">
        <v>2992</v>
      </c>
      <c r="D9418">
        <v>75</v>
      </c>
      <c r="E9418">
        <v>132</v>
      </c>
      <c r="F9418" s="5" t="s">
        <v>16</v>
      </c>
      <c r="G9418" s="6">
        <v>45544.333333333336</v>
      </c>
      <c r="H9418" s="6">
        <v>45544.645833333336</v>
      </c>
      <c r="I9418" s="5" t="s">
        <v>1549</v>
      </c>
      <c r="J9418" s="5" t="s">
        <v>15</v>
      </c>
      <c r="K9418" s="5" t="s">
        <v>1550</v>
      </c>
    </row>
    <row r="9419" spans="1:11" x14ac:dyDescent="0.35">
      <c r="A9419" s="1">
        <v>45536</v>
      </c>
      <c r="B9419">
        <v>2030</v>
      </c>
      <c r="C9419">
        <v>2992</v>
      </c>
      <c r="D9419">
        <v>75</v>
      </c>
      <c r="E9419">
        <v>132</v>
      </c>
      <c r="F9419" s="5" t="s">
        <v>16</v>
      </c>
      <c r="G9419" s="6">
        <v>45545.333333333336</v>
      </c>
      <c r="H9419" s="6">
        <v>45545.645833333336</v>
      </c>
      <c r="I9419" s="5" t="s">
        <v>1549</v>
      </c>
      <c r="J9419" s="5" t="s">
        <v>15</v>
      </c>
      <c r="K9419" s="5" t="s">
        <v>1550</v>
      </c>
    </row>
    <row r="9420" spans="1:11" x14ac:dyDescent="0.35">
      <c r="A9420" s="1">
        <v>45536</v>
      </c>
      <c r="B9420">
        <v>2030</v>
      </c>
      <c r="C9420">
        <v>2992</v>
      </c>
      <c r="D9420">
        <v>75</v>
      </c>
      <c r="E9420">
        <v>132</v>
      </c>
      <c r="F9420" s="5" t="s">
        <v>16</v>
      </c>
      <c r="G9420" s="6">
        <v>45546.333333333336</v>
      </c>
      <c r="H9420" s="6">
        <v>45546.645833333336</v>
      </c>
      <c r="I9420" s="5" t="s">
        <v>1549</v>
      </c>
      <c r="J9420" s="5" t="s">
        <v>15</v>
      </c>
      <c r="K9420" s="5" t="s">
        <v>1550</v>
      </c>
    </row>
    <row r="9421" spans="1:11" x14ac:dyDescent="0.35">
      <c r="A9421" s="1">
        <v>45536</v>
      </c>
      <c r="B9421">
        <v>2030</v>
      </c>
      <c r="C9421">
        <v>2992</v>
      </c>
      <c r="D9421">
        <v>75</v>
      </c>
      <c r="E9421">
        <v>132</v>
      </c>
      <c r="F9421" s="5" t="s">
        <v>16</v>
      </c>
      <c r="G9421" s="6">
        <v>45547.333333333336</v>
      </c>
      <c r="H9421" s="6">
        <v>45547.645833333336</v>
      </c>
      <c r="I9421" s="5" t="s">
        <v>1549</v>
      </c>
      <c r="J9421" s="5" t="s">
        <v>15</v>
      </c>
      <c r="K9421" s="5" t="s">
        <v>1550</v>
      </c>
    </row>
    <row r="9422" spans="1:11" x14ac:dyDescent="0.35">
      <c r="A9422" s="1">
        <v>45536</v>
      </c>
      <c r="B9422">
        <v>2030</v>
      </c>
      <c r="C9422">
        <v>2992</v>
      </c>
      <c r="D9422">
        <v>75</v>
      </c>
      <c r="E9422">
        <v>132</v>
      </c>
      <c r="F9422" s="5" t="s">
        <v>16</v>
      </c>
      <c r="G9422" s="6">
        <v>45548.333333333336</v>
      </c>
      <c r="H9422" s="6">
        <v>45548.645833333336</v>
      </c>
      <c r="I9422" s="5" t="s">
        <v>1549</v>
      </c>
      <c r="J9422" s="5" t="s">
        <v>15</v>
      </c>
      <c r="K9422" s="5" t="s">
        <v>1550</v>
      </c>
    </row>
    <row r="9423" spans="1:11" x14ac:dyDescent="0.35">
      <c r="A9423" s="1">
        <v>45536</v>
      </c>
      <c r="B9423">
        <v>2030</v>
      </c>
      <c r="C9423">
        <v>2992</v>
      </c>
      <c r="D9423">
        <v>75</v>
      </c>
      <c r="E9423">
        <v>132</v>
      </c>
      <c r="F9423" s="5" t="s">
        <v>16</v>
      </c>
      <c r="G9423" s="6">
        <v>45551.333333333336</v>
      </c>
      <c r="H9423" s="6">
        <v>45551.645833333336</v>
      </c>
      <c r="I9423" s="5" t="s">
        <v>1549</v>
      </c>
      <c r="J9423" s="5" t="s">
        <v>15</v>
      </c>
      <c r="K9423" s="5" t="s">
        <v>1550</v>
      </c>
    </row>
    <row r="9424" spans="1:11" x14ac:dyDescent="0.35">
      <c r="A9424" s="1">
        <v>45536</v>
      </c>
      <c r="B9424">
        <v>2030</v>
      </c>
      <c r="C9424">
        <v>2992</v>
      </c>
      <c r="D9424">
        <v>75</v>
      </c>
      <c r="E9424">
        <v>132</v>
      </c>
      <c r="F9424" s="5" t="s">
        <v>16</v>
      </c>
      <c r="G9424" s="6">
        <v>45552.333333333336</v>
      </c>
      <c r="H9424" s="6">
        <v>45552.645833333336</v>
      </c>
      <c r="I9424" s="5" t="s">
        <v>1549</v>
      </c>
      <c r="J9424" s="5" t="s">
        <v>15</v>
      </c>
      <c r="K9424" s="5" t="s">
        <v>1550</v>
      </c>
    </row>
    <row r="9425" spans="1:11" x14ac:dyDescent="0.35">
      <c r="A9425" s="1">
        <v>45536</v>
      </c>
      <c r="B9425">
        <v>2030</v>
      </c>
      <c r="C9425">
        <v>2992</v>
      </c>
      <c r="D9425">
        <v>75</v>
      </c>
      <c r="E9425">
        <v>132</v>
      </c>
      <c r="F9425" s="5" t="s">
        <v>16</v>
      </c>
      <c r="G9425" s="6">
        <v>45553.333333333336</v>
      </c>
      <c r="H9425" s="6">
        <v>45553.645833333336</v>
      </c>
      <c r="I9425" s="5" t="s">
        <v>1549</v>
      </c>
      <c r="J9425" s="5" t="s">
        <v>15</v>
      </c>
      <c r="K9425" s="5" t="s">
        <v>1550</v>
      </c>
    </row>
    <row r="9426" spans="1:11" x14ac:dyDescent="0.35">
      <c r="A9426" s="1">
        <v>45536</v>
      </c>
      <c r="B9426">
        <v>2030</v>
      </c>
      <c r="C9426">
        <v>2992</v>
      </c>
      <c r="D9426">
        <v>75</v>
      </c>
      <c r="E9426">
        <v>132</v>
      </c>
      <c r="F9426" s="5" t="s">
        <v>16</v>
      </c>
      <c r="G9426" s="6">
        <v>45554.333333333336</v>
      </c>
      <c r="H9426" s="6">
        <v>45554.645833333336</v>
      </c>
      <c r="I9426" s="5" t="s">
        <v>1549</v>
      </c>
      <c r="J9426" s="5" t="s">
        <v>15</v>
      </c>
      <c r="K9426" s="5" t="s">
        <v>1550</v>
      </c>
    </row>
    <row r="9427" spans="1:11" x14ac:dyDescent="0.35">
      <c r="A9427" s="1">
        <v>45536</v>
      </c>
      <c r="B9427">
        <v>2030</v>
      </c>
      <c r="C9427">
        <v>2992</v>
      </c>
      <c r="D9427">
        <v>75</v>
      </c>
      <c r="E9427">
        <v>132</v>
      </c>
      <c r="F9427" s="5" t="s">
        <v>16</v>
      </c>
      <c r="G9427" s="6">
        <v>45555.333333333336</v>
      </c>
      <c r="H9427" s="6">
        <v>45555.645833333336</v>
      </c>
      <c r="I9427" s="5" t="s">
        <v>1549</v>
      </c>
      <c r="J9427" s="5" t="s">
        <v>15</v>
      </c>
      <c r="K9427" s="5" t="s">
        <v>1550</v>
      </c>
    </row>
    <row r="9428" spans="1:11" x14ac:dyDescent="0.35">
      <c r="A9428" s="1">
        <v>45536</v>
      </c>
      <c r="B9428">
        <v>2030</v>
      </c>
      <c r="C9428">
        <v>2992</v>
      </c>
      <c r="D9428">
        <v>75</v>
      </c>
      <c r="E9428">
        <v>132</v>
      </c>
      <c r="F9428" s="5" t="s">
        <v>16</v>
      </c>
      <c r="G9428" s="6">
        <v>45558.333333333336</v>
      </c>
      <c r="H9428" s="6">
        <v>45558.645833333336</v>
      </c>
      <c r="I9428" s="5" t="s">
        <v>1549</v>
      </c>
      <c r="J9428" s="5" t="s">
        <v>15</v>
      </c>
      <c r="K9428" s="5" t="s">
        <v>1550</v>
      </c>
    </row>
    <row r="9429" spans="1:11" x14ac:dyDescent="0.35">
      <c r="A9429" s="1">
        <v>45536</v>
      </c>
      <c r="B9429">
        <v>2030</v>
      </c>
      <c r="C9429">
        <v>2992</v>
      </c>
      <c r="D9429">
        <v>75</v>
      </c>
      <c r="E9429">
        <v>132</v>
      </c>
      <c r="F9429" s="5" t="s">
        <v>16</v>
      </c>
      <c r="G9429" s="6">
        <v>45559.333333333336</v>
      </c>
      <c r="H9429" s="6">
        <v>45559.645833333336</v>
      </c>
      <c r="I9429" s="5" t="s">
        <v>1549</v>
      </c>
      <c r="J9429" s="5" t="s">
        <v>15</v>
      </c>
      <c r="K9429" s="5" t="s">
        <v>1550</v>
      </c>
    </row>
    <row r="9430" spans="1:11" x14ac:dyDescent="0.35">
      <c r="A9430" s="1">
        <v>45536</v>
      </c>
      <c r="B9430">
        <v>2030</v>
      </c>
      <c r="C9430">
        <v>2992</v>
      </c>
      <c r="D9430">
        <v>75</v>
      </c>
      <c r="E9430">
        <v>132</v>
      </c>
      <c r="F9430" s="5" t="s">
        <v>16</v>
      </c>
      <c r="G9430" s="6">
        <v>45560.333333333336</v>
      </c>
      <c r="H9430" s="6">
        <v>45560.524257986108</v>
      </c>
      <c r="I9430" s="5" t="s">
        <v>1551</v>
      </c>
      <c r="J9430" s="5" t="s">
        <v>15</v>
      </c>
      <c r="K9430" s="5" t="s">
        <v>1550</v>
      </c>
    </row>
    <row r="9431" spans="1:11" x14ac:dyDescent="0.35">
      <c r="A9431" s="1">
        <v>45536</v>
      </c>
      <c r="B9431">
        <v>2031</v>
      </c>
      <c r="C9431">
        <v>2995</v>
      </c>
      <c r="D9431">
        <v>286</v>
      </c>
      <c r="E9431">
        <v>402</v>
      </c>
      <c r="F9431" s="5" t="s">
        <v>16</v>
      </c>
      <c r="G9431" s="6">
        <v>45537.333333333336</v>
      </c>
      <c r="H9431" s="6">
        <v>45537.645833333336</v>
      </c>
      <c r="I9431" s="5" t="s">
        <v>1549</v>
      </c>
      <c r="J9431" s="5" t="s">
        <v>15</v>
      </c>
      <c r="K9431" s="5" t="s">
        <v>1550</v>
      </c>
    </row>
    <row r="9432" spans="1:11" x14ac:dyDescent="0.35">
      <c r="A9432" s="1">
        <v>45536</v>
      </c>
      <c r="B9432">
        <v>2031</v>
      </c>
      <c r="C9432">
        <v>2995</v>
      </c>
      <c r="D9432">
        <v>286</v>
      </c>
      <c r="E9432">
        <v>402</v>
      </c>
      <c r="F9432" s="5" t="s">
        <v>16</v>
      </c>
      <c r="G9432" s="6">
        <v>45538.333333333336</v>
      </c>
      <c r="H9432" s="6">
        <v>45538.645833333336</v>
      </c>
      <c r="I9432" s="5" t="s">
        <v>1549</v>
      </c>
      <c r="J9432" s="5" t="s">
        <v>15</v>
      </c>
      <c r="K9432" s="5" t="s">
        <v>1550</v>
      </c>
    </row>
    <row r="9433" spans="1:11" x14ac:dyDescent="0.35">
      <c r="A9433" s="1">
        <v>45536</v>
      </c>
      <c r="B9433">
        <v>2031</v>
      </c>
      <c r="C9433">
        <v>2995</v>
      </c>
      <c r="D9433">
        <v>286</v>
      </c>
      <c r="E9433">
        <v>402</v>
      </c>
      <c r="F9433" s="5" t="s">
        <v>16</v>
      </c>
      <c r="G9433" s="6">
        <v>45539.333333333336</v>
      </c>
      <c r="H9433" s="6">
        <v>45539.645833333336</v>
      </c>
      <c r="I9433" s="5" t="s">
        <v>1549</v>
      </c>
      <c r="J9433" s="5" t="s">
        <v>15</v>
      </c>
      <c r="K9433" s="5" t="s">
        <v>1550</v>
      </c>
    </row>
    <row r="9434" spans="1:11" x14ac:dyDescent="0.35">
      <c r="A9434" s="1">
        <v>45536</v>
      </c>
      <c r="B9434">
        <v>2031</v>
      </c>
      <c r="C9434">
        <v>2995</v>
      </c>
      <c r="D9434">
        <v>286</v>
      </c>
      <c r="E9434">
        <v>402</v>
      </c>
      <c r="F9434" s="5" t="s">
        <v>16</v>
      </c>
      <c r="G9434" s="6">
        <v>45540.333333333336</v>
      </c>
      <c r="H9434" s="6">
        <v>45540.645833333336</v>
      </c>
      <c r="I9434" s="5" t="s">
        <v>1549</v>
      </c>
      <c r="J9434" s="5" t="s">
        <v>15</v>
      </c>
      <c r="K9434" s="5" t="s">
        <v>1550</v>
      </c>
    </row>
    <row r="9435" spans="1:11" x14ac:dyDescent="0.35">
      <c r="A9435" s="1">
        <v>45536</v>
      </c>
      <c r="B9435">
        <v>2031</v>
      </c>
      <c r="C9435">
        <v>2995</v>
      </c>
      <c r="D9435">
        <v>286</v>
      </c>
      <c r="E9435">
        <v>402</v>
      </c>
      <c r="F9435" s="5" t="s">
        <v>16</v>
      </c>
      <c r="G9435" s="6">
        <v>45541.333333333336</v>
      </c>
      <c r="H9435" s="6">
        <v>45541.645833333336</v>
      </c>
      <c r="I9435" s="5" t="s">
        <v>1549</v>
      </c>
      <c r="J9435" s="5" t="s">
        <v>15</v>
      </c>
      <c r="K9435" s="5" t="s">
        <v>1550</v>
      </c>
    </row>
    <row r="9436" spans="1:11" x14ac:dyDescent="0.35">
      <c r="A9436" s="1">
        <v>45536</v>
      </c>
      <c r="B9436">
        <v>2031</v>
      </c>
      <c r="C9436">
        <v>2995</v>
      </c>
      <c r="D9436">
        <v>286</v>
      </c>
      <c r="E9436">
        <v>402</v>
      </c>
      <c r="F9436" s="5" t="s">
        <v>16</v>
      </c>
      <c r="G9436" s="6">
        <v>45544.333333333336</v>
      </c>
      <c r="H9436" s="6">
        <v>45544.645833333336</v>
      </c>
      <c r="I9436" s="5" t="s">
        <v>1549</v>
      </c>
      <c r="J9436" s="5" t="s">
        <v>15</v>
      </c>
      <c r="K9436" s="5" t="s">
        <v>1550</v>
      </c>
    </row>
    <row r="9437" spans="1:11" x14ac:dyDescent="0.35">
      <c r="A9437" s="1">
        <v>45536</v>
      </c>
      <c r="B9437">
        <v>2031</v>
      </c>
      <c r="C9437">
        <v>2995</v>
      </c>
      <c r="D9437">
        <v>286</v>
      </c>
      <c r="E9437">
        <v>402</v>
      </c>
      <c r="F9437" s="5" t="s">
        <v>16</v>
      </c>
      <c r="G9437" s="6">
        <v>45545.333333333336</v>
      </c>
      <c r="H9437" s="6">
        <v>45545.645833333336</v>
      </c>
      <c r="I9437" s="5" t="s">
        <v>1549</v>
      </c>
      <c r="J9437" s="5" t="s">
        <v>15</v>
      </c>
      <c r="K9437" s="5" t="s">
        <v>1550</v>
      </c>
    </row>
    <row r="9438" spans="1:11" x14ac:dyDescent="0.35">
      <c r="A9438" s="1">
        <v>45536</v>
      </c>
      <c r="B9438">
        <v>2031</v>
      </c>
      <c r="C9438">
        <v>2995</v>
      </c>
      <c r="D9438">
        <v>286</v>
      </c>
      <c r="E9438">
        <v>402</v>
      </c>
      <c r="F9438" s="5" t="s">
        <v>16</v>
      </c>
      <c r="G9438" s="6">
        <v>45546.333333333336</v>
      </c>
      <c r="H9438" s="6">
        <v>45546.645833333336</v>
      </c>
      <c r="I9438" s="5" t="s">
        <v>1549</v>
      </c>
      <c r="J9438" s="5" t="s">
        <v>15</v>
      </c>
      <c r="K9438" s="5" t="s">
        <v>1550</v>
      </c>
    </row>
    <row r="9439" spans="1:11" x14ac:dyDescent="0.35">
      <c r="A9439" s="1">
        <v>45536</v>
      </c>
      <c r="B9439">
        <v>2031</v>
      </c>
      <c r="C9439">
        <v>2995</v>
      </c>
      <c r="D9439">
        <v>286</v>
      </c>
      <c r="E9439">
        <v>402</v>
      </c>
      <c r="F9439" s="5" t="s">
        <v>16</v>
      </c>
      <c r="G9439" s="6">
        <v>45547.333333333336</v>
      </c>
      <c r="H9439" s="6">
        <v>45547.645833333336</v>
      </c>
      <c r="I9439" s="5" t="s">
        <v>1549</v>
      </c>
      <c r="J9439" s="5" t="s">
        <v>15</v>
      </c>
      <c r="K9439" s="5" t="s">
        <v>1550</v>
      </c>
    </row>
    <row r="9440" spans="1:11" x14ac:dyDescent="0.35">
      <c r="A9440" s="1">
        <v>45536</v>
      </c>
      <c r="B9440">
        <v>2031</v>
      </c>
      <c r="C9440">
        <v>2995</v>
      </c>
      <c r="D9440">
        <v>286</v>
      </c>
      <c r="E9440">
        <v>402</v>
      </c>
      <c r="F9440" s="5" t="s">
        <v>16</v>
      </c>
      <c r="G9440" s="6">
        <v>45548.333333333336</v>
      </c>
      <c r="H9440" s="6">
        <v>45548.645833333336</v>
      </c>
      <c r="I9440" s="5" t="s">
        <v>1549</v>
      </c>
      <c r="J9440" s="5" t="s">
        <v>15</v>
      </c>
      <c r="K9440" s="5" t="s">
        <v>1550</v>
      </c>
    </row>
    <row r="9441" spans="1:11" x14ac:dyDescent="0.35">
      <c r="A9441" s="1">
        <v>45536</v>
      </c>
      <c r="B9441">
        <v>2031</v>
      </c>
      <c r="C9441">
        <v>2995</v>
      </c>
      <c r="D9441">
        <v>286</v>
      </c>
      <c r="E9441">
        <v>402</v>
      </c>
      <c r="F9441" s="5" t="s">
        <v>16</v>
      </c>
      <c r="G9441" s="6">
        <v>45551.333333333336</v>
      </c>
      <c r="H9441" s="6">
        <v>45551.645833333336</v>
      </c>
      <c r="I9441" s="5" t="s">
        <v>1549</v>
      </c>
      <c r="J9441" s="5" t="s">
        <v>15</v>
      </c>
      <c r="K9441" s="5" t="s">
        <v>1550</v>
      </c>
    </row>
    <row r="9442" spans="1:11" x14ac:dyDescent="0.35">
      <c r="A9442" s="1">
        <v>45536</v>
      </c>
      <c r="B9442">
        <v>2031</v>
      </c>
      <c r="C9442">
        <v>2995</v>
      </c>
      <c r="D9442">
        <v>286</v>
      </c>
      <c r="E9442">
        <v>402</v>
      </c>
      <c r="F9442" s="5" t="s">
        <v>16</v>
      </c>
      <c r="G9442" s="6">
        <v>45552.333333333336</v>
      </c>
      <c r="H9442" s="6">
        <v>45552.645833333336</v>
      </c>
      <c r="I9442" s="5" t="s">
        <v>1549</v>
      </c>
      <c r="J9442" s="5" t="s">
        <v>15</v>
      </c>
      <c r="K9442" s="5" t="s">
        <v>1550</v>
      </c>
    </row>
    <row r="9443" spans="1:11" x14ac:dyDescent="0.35">
      <c r="A9443" s="1">
        <v>45536</v>
      </c>
      <c r="B9443">
        <v>2031</v>
      </c>
      <c r="C9443">
        <v>2995</v>
      </c>
      <c r="D9443">
        <v>286</v>
      </c>
      <c r="E9443">
        <v>402</v>
      </c>
      <c r="F9443" s="5" t="s">
        <v>16</v>
      </c>
      <c r="G9443" s="6">
        <v>45553.333333333336</v>
      </c>
      <c r="H9443" s="6">
        <v>45553.645833333336</v>
      </c>
      <c r="I9443" s="5" t="s">
        <v>1549</v>
      </c>
      <c r="J9443" s="5" t="s">
        <v>15</v>
      </c>
      <c r="K9443" s="5" t="s">
        <v>1550</v>
      </c>
    </row>
    <row r="9444" spans="1:11" x14ac:dyDescent="0.35">
      <c r="A9444" s="1">
        <v>45536</v>
      </c>
      <c r="B9444">
        <v>2031</v>
      </c>
      <c r="C9444">
        <v>2995</v>
      </c>
      <c r="D9444">
        <v>286</v>
      </c>
      <c r="E9444">
        <v>402</v>
      </c>
      <c r="F9444" s="5" t="s">
        <v>16</v>
      </c>
      <c r="G9444" s="6">
        <v>45554.333333333336</v>
      </c>
      <c r="H9444" s="6">
        <v>45554.645833333336</v>
      </c>
      <c r="I9444" s="5" t="s">
        <v>1549</v>
      </c>
      <c r="J9444" s="5" t="s">
        <v>15</v>
      </c>
      <c r="K9444" s="5" t="s">
        <v>1550</v>
      </c>
    </row>
    <row r="9445" spans="1:11" x14ac:dyDescent="0.35">
      <c r="A9445" s="1">
        <v>45536</v>
      </c>
      <c r="B9445">
        <v>2031</v>
      </c>
      <c r="C9445">
        <v>2995</v>
      </c>
      <c r="D9445">
        <v>286</v>
      </c>
      <c r="E9445">
        <v>402</v>
      </c>
      <c r="F9445" s="5" t="s">
        <v>16</v>
      </c>
      <c r="G9445" s="6">
        <v>45555.333333333336</v>
      </c>
      <c r="H9445" s="6">
        <v>45555.645833333336</v>
      </c>
      <c r="I9445" s="5" t="s">
        <v>1549</v>
      </c>
      <c r="J9445" s="5" t="s">
        <v>15</v>
      </c>
      <c r="K9445" s="5" t="s">
        <v>1550</v>
      </c>
    </row>
    <row r="9446" spans="1:11" x14ac:dyDescent="0.35">
      <c r="A9446" s="1">
        <v>45536</v>
      </c>
      <c r="B9446">
        <v>2031</v>
      </c>
      <c r="C9446">
        <v>2995</v>
      </c>
      <c r="D9446">
        <v>286</v>
      </c>
      <c r="E9446">
        <v>402</v>
      </c>
      <c r="F9446" s="5" t="s">
        <v>16</v>
      </c>
      <c r="G9446" s="6">
        <v>45558.333333333336</v>
      </c>
      <c r="H9446" s="6">
        <v>45558.645833333336</v>
      </c>
      <c r="I9446" s="5" t="s">
        <v>1549</v>
      </c>
      <c r="J9446" s="5" t="s">
        <v>15</v>
      </c>
      <c r="K9446" s="5" t="s">
        <v>1550</v>
      </c>
    </row>
    <row r="9447" spans="1:11" x14ac:dyDescent="0.35">
      <c r="A9447" s="1">
        <v>45536</v>
      </c>
      <c r="B9447">
        <v>2031</v>
      </c>
      <c r="C9447">
        <v>2995</v>
      </c>
      <c r="D9447">
        <v>286</v>
      </c>
      <c r="E9447">
        <v>402</v>
      </c>
      <c r="F9447" s="5" t="s">
        <v>16</v>
      </c>
      <c r="G9447" s="6">
        <v>45559.333333333336</v>
      </c>
      <c r="H9447" s="6">
        <v>45559.645833333336</v>
      </c>
      <c r="I9447" s="5" t="s">
        <v>1549</v>
      </c>
      <c r="J9447" s="5" t="s">
        <v>15</v>
      </c>
      <c r="K9447" s="5" t="s">
        <v>1550</v>
      </c>
    </row>
    <row r="9448" spans="1:11" x14ac:dyDescent="0.35">
      <c r="A9448" s="1">
        <v>45536</v>
      </c>
      <c r="B9448">
        <v>2031</v>
      </c>
      <c r="C9448">
        <v>2995</v>
      </c>
      <c r="D9448">
        <v>286</v>
      </c>
      <c r="E9448">
        <v>402</v>
      </c>
      <c r="F9448" s="5" t="s">
        <v>16</v>
      </c>
      <c r="G9448" s="6">
        <v>45560.333333333336</v>
      </c>
      <c r="H9448" s="6">
        <v>45560.524257986108</v>
      </c>
      <c r="I9448" s="5" t="s">
        <v>1551</v>
      </c>
      <c r="J9448" s="5" t="s">
        <v>15</v>
      </c>
      <c r="K9448" s="5" t="s">
        <v>1550</v>
      </c>
    </row>
    <row r="9449" spans="1:11" x14ac:dyDescent="0.35">
      <c r="A9449" s="1">
        <v>45536</v>
      </c>
      <c r="B9449">
        <v>2039</v>
      </c>
      <c r="C9449">
        <v>3013</v>
      </c>
      <c r="D9449">
        <v>202</v>
      </c>
      <c r="E9449">
        <v>288</v>
      </c>
      <c r="F9449" s="5" t="s">
        <v>14</v>
      </c>
      <c r="G9449" s="6">
        <v>45539.8125</v>
      </c>
      <c r="H9449" s="6">
        <v>45540.3125</v>
      </c>
      <c r="I9449" s="5" t="s">
        <v>1554</v>
      </c>
      <c r="J9449" s="5" t="s">
        <v>15</v>
      </c>
      <c r="K9449" s="5" t="s">
        <v>1550</v>
      </c>
    </row>
    <row r="9450" spans="1:11" x14ac:dyDescent="0.35">
      <c r="A9450" s="1">
        <v>45536</v>
      </c>
      <c r="B9450">
        <v>2039</v>
      </c>
      <c r="C9450">
        <v>3013</v>
      </c>
      <c r="D9450">
        <v>202</v>
      </c>
      <c r="E9450">
        <v>288</v>
      </c>
      <c r="F9450" s="5" t="s">
        <v>14</v>
      </c>
      <c r="G9450" s="6">
        <v>45540.8125</v>
      </c>
      <c r="H9450" s="6">
        <v>45541.3125</v>
      </c>
      <c r="I9450" s="5" t="s">
        <v>1554</v>
      </c>
      <c r="J9450" s="5" t="s">
        <v>15</v>
      </c>
      <c r="K9450" s="5" t="s">
        <v>1550</v>
      </c>
    </row>
    <row r="9451" spans="1:11" x14ac:dyDescent="0.35">
      <c r="A9451" s="1">
        <v>45536</v>
      </c>
      <c r="B9451">
        <v>2039</v>
      </c>
      <c r="C9451">
        <v>3013</v>
      </c>
      <c r="D9451">
        <v>202</v>
      </c>
      <c r="E9451">
        <v>288</v>
      </c>
      <c r="F9451" s="5" t="s">
        <v>14</v>
      </c>
      <c r="G9451" s="6">
        <v>45546.8125</v>
      </c>
      <c r="H9451" s="6">
        <v>45547.3125</v>
      </c>
      <c r="I9451" s="5" t="s">
        <v>1554</v>
      </c>
      <c r="J9451" s="5" t="s">
        <v>15</v>
      </c>
      <c r="K9451" s="5" t="s">
        <v>1550</v>
      </c>
    </row>
    <row r="9452" spans="1:11" x14ac:dyDescent="0.35">
      <c r="A9452" s="1">
        <v>45536</v>
      </c>
      <c r="B9452">
        <v>2039</v>
      </c>
      <c r="C9452">
        <v>3013</v>
      </c>
      <c r="D9452">
        <v>202</v>
      </c>
      <c r="E9452">
        <v>288</v>
      </c>
      <c r="F9452" s="5" t="s">
        <v>14</v>
      </c>
      <c r="G9452" s="6">
        <v>45547.8125</v>
      </c>
      <c r="H9452" s="6">
        <v>45548.3125</v>
      </c>
      <c r="I9452" s="5" t="s">
        <v>1554</v>
      </c>
      <c r="J9452" s="5" t="s">
        <v>15</v>
      </c>
      <c r="K9452" s="5" t="s">
        <v>1550</v>
      </c>
    </row>
    <row r="9453" spans="1:11" x14ac:dyDescent="0.35">
      <c r="A9453" s="1">
        <v>45536</v>
      </c>
      <c r="B9453">
        <v>2039</v>
      </c>
      <c r="C9453">
        <v>3013</v>
      </c>
      <c r="D9453">
        <v>202</v>
      </c>
      <c r="E9453">
        <v>288</v>
      </c>
      <c r="F9453" s="5" t="s">
        <v>14</v>
      </c>
      <c r="G9453" s="6">
        <v>45553.8125</v>
      </c>
      <c r="H9453" s="6">
        <v>45554.3125</v>
      </c>
      <c r="I9453" s="5" t="s">
        <v>1554</v>
      </c>
      <c r="J9453" s="5" t="s">
        <v>15</v>
      </c>
      <c r="K9453" s="5" t="s">
        <v>1550</v>
      </c>
    </row>
    <row r="9454" spans="1:11" x14ac:dyDescent="0.35">
      <c r="A9454" s="1">
        <v>45536</v>
      </c>
      <c r="B9454">
        <v>2039</v>
      </c>
      <c r="C9454">
        <v>3013</v>
      </c>
      <c r="D9454">
        <v>202</v>
      </c>
      <c r="E9454">
        <v>288</v>
      </c>
      <c r="F9454" s="5" t="s">
        <v>14</v>
      </c>
      <c r="G9454" s="6">
        <v>45554.8125</v>
      </c>
      <c r="H9454" s="6">
        <v>45555.3125</v>
      </c>
      <c r="I9454" s="5" t="s">
        <v>1554</v>
      </c>
      <c r="J9454" s="5" t="s">
        <v>15</v>
      </c>
      <c r="K9454" s="5" t="s">
        <v>1550</v>
      </c>
    </row>
    <row r="9455" spans="1:11" x14ac:dyDescent="0.35">
      <c r="A9455" s="1">
        <v>45536</v>
      </c>
      <c r="B9455">
        <v>2039</v>
      </c>
      <c r="C9455">
        <v>3013</v>
      </c>
      <c r="D9455">
        <v>202</v>
      </c>
      <c r="E9455">
        <v>288</v>
      </c>
      <c r="F9455" s="5" t="s">
        <v>14</v>
      </c>
      <c r="G9455" s="6">
        <v>45560.8125</v>
      </c>
      <c r="H9455" s="6">
        <v>45561.3125</v>
      </c>
      <c r="I9455" s="5" t="s">
        <v>1554</v>
      </c>
      <c r="J9455" s="5" t="s">
        <v>15</v>
      </c>
      <c r="K9455" s="5" t="s">
        <v>1550</v>
      </c>
    </row>
    <row r="9456" spans="1:11" x14ac:dyDescent="0.35">
      <c r="A9456" s="1">
        <v>45536</v>
      </c>
      <c r="B9456">
        <v>2039</v>
      </c>
      <c r="C9456">
        <v>3013</v>
      </c>
      <c r="D9456">
        <v>202</v>
      </c>
      <c r="E9456">
        <v>288</v>
      </c>
      <c r="F9456" s="5" t="s">
        <v>14</v>
      </c>
      <c r="G9456" s="6">
        <v>45561.8125</v>
      </c>
      <c r="H9456" s="6">
        <v>45562.3125</v>
      </c>
      <c r="I9456" s="5" t="s">
        <v>1554</v>
      </c>
      <c r="J9456" s="5" t="s">
        <v>15</v>
      </c>
      <c r="K9456" s="5" t="s">
        <v>1550</v>
      </c>
    </row>
    <row r="9457" spans="1:11" x14ac:dyDescent="0.35">
      <c r="A9457" s="1">
        <v>45536</v>
      </c>
      <c r="B9457">
        <v>2039</v>
      </c>
      <c r="C9457">
        <v>3013</v>
      </c>
      <c r="D9457">
        <v>202</v>
      </c>
      <c r="E9457">
        <v>288</v>
      </c>
      <c r="F9457" s="5" t="s">
        <v>14</v>
      </c>
      <c r="G9457" s="6">
        <v>45561.8125</v>
      </c>
      <c r="H9457" s="6">
        <v>45563.315924652779</v>
      </c>
      <c r="I9457" s="5" t="s">
        <v>1555</v>
      </c>
      <c r="J9457" s="5" t="s">
        <v>15</v>
      </c>
      <c r="K9457" s="5" t="s">
        <v>1550</v>
      </c>
    </row>
    <row r="9458" spans="1:11" x14ac:dyDescent="0.35">
      <c r="A9458" s="1">
        <v>45536</v>
      </c>
      <c r="B9458">
        <v>2040</v>
      </c>
      <c r="C9458">
        <v>3015</v>
      </c>
      <c r="D9458">
        <v>205</v>
      </c>
      <c r="E9458">
        <v>295</v>
      </c>
      <c r="F9458" s="5" t="s">
        <v>14</v>
      </c>
      <c r="G9458" s="6">
        <v>45539.8125</v>
      </c>
      <c r="H9458" s="6">
        <v>45540.3125</v>
      </c>
      <c r="I9458" s="5" t="s">
        <v>1554</v>
      </c>
      <c r="J9458" s="5" t="s">
        <v>15</v>
      </c>
      <c r="K9458" s="5" t="s">
        <v>1556</v>
      </c>
    </row>
    <row r="9459" spans="1:11" x14ac:dyDescent="0.35">
      <c r="A9459" s="1">
        <v>45536</v>
      </c>
      <c r="B9459">
        <v>2040</v>
      </c>
      <c r="C9459">
        <v>3015</v>
      </c>
      <c r="D9459">
        <v>205</v>
      </c>
      <c r="E9459">
        <v>295</v>
      </c>
      <c r="F9459" s="5" t="s">
        <v>14</v>
      </c>
      <c r="G9459" s="6">
        <v>45540.8125</v>
      </c>
      <c r="H9459" s="6">
        <v>45541.3125</v>
      </c>
      <c r="I9459" s="5" t="s">
        <v>1554</v>
      </c>
      <c r="J9459" s="5" t="s">
        <v>15</v>
      </c>
      <c r="K9459" s="5" t="s">
        <v>1556</v>
      </c>
    </row>
    <row r="9460" spans="1:11" x14ac:dyDescent="0.35">
      <c r="A9460" s="1">
        <v>45536</v>
      </c>
      <c r="B9460">
        <v>2040</v>
      </c>
      <c r="C9460">
        <v>3015</v>
      </c>
      <c r="D9460">
        <v>205</v>
      </c>
      <c r="E9460">
        <v>295</v>
      </c>
      <c r="F9460" s="5" t="s">
        <v>14</v>
      </c>
      <c r="G9460" s="6">
        <v>45546.8125</v>
      </c>
      <c r="H9460" s="6">
        <v>45547.3125</v>
      </c>
      <c r="I9460" s="5" t="s">
        <v>1554</v>
      </c>
      <c r="J9460" s="5" t="s">
        <v>15</v>
      </c>
      <c r="K9460" s="5" t="s">
        <v>1556</v>
      </c>
    </row>
    <row r="9461" spans="1:11" x14ac:dyDescent="0.35">
      <c r="A9461" s="1">
        <v>45536</v>
      </c>
      <c r="B9461">
        <v>2040</v>
      </c>
      <c r="C9461">
        <v>3015</v>
      </c>
      <c r="D9461">
        <v>205</v>
      </c>
      <c r="E9461">
        <v>295</v>
      </c>
      <c r="F9461" s="5" t="s">
        <v>14</v>
      </c>
      <c r="G9461" s="6">
        <v>45547.8125</v>
      </c>
      <c r="H9461" s="6">
        <v>45548.3125</v>
      </c>
      <c r="I9461" s="5" t="s">
        <v>1554</v>
      </c>
      <c r="J9461" s="5" t="s">
        <v>15</v>
      </c>
      <c r="K9461" s="5" t="s">
        <v>1556</v>
      </c>
    </row>
    <row r="9462" spans="1:11" x14ac:dyDescent="0.35">
      <c r="A9462" s="1">
        <v>45536</v>
      </c>
      <c r="B9462">
        <v>2040</v>
      </c>
      <c r="C9462">
        <v>3015</v>
      </c>
      <c r="D9462">
        <v>205</v>
      </c>
      <c r="E9462">
        <v>295</v>
      </c>
      <c r="F9462" s="5" t="s">
        <v>14</v>
      </c>
      <c r="G9462" s="6">
        <v>45553.8125</v>
      </c>
      <c r="H9462" s="6">
        <v>45554.3125</v>
      </c>
      <c r="I9462" s="5" t="s">
        <v>1554</v>
      </c>
      <c r="J9462" s="5" t="s">
        <v>15</v>
      </c>
      <c r="K9462" s="5" t="s">
        <v>1556</v>
      </c>
    </row>
    <row r="9463" spans="1:11" x14ac:dyDescent="0.35">
      <c r="A9463" s="1">
        <v>45536</v>
      </c>
      <c r="B9463">
        <v>2040</v>
      </c>
      <c r="C9463">
        <v>3015</v>
      </c>
      <c r="D9463">
        <v>205</v>
      </c>
      <c r="E9463">
        <v>295</v>
      </c>
      <c r="F9463" s="5" t="s">
        <v>14</v>
      </c>
      <c r="G9463" s="6">
        <v>45554.8125</v>
      </c>
      <c r="H9463" s="6">
        <v>45555.3125</v>
      </c>
      <c r="I9463" s="5" t="s">
        <v>1554</v>
      </c>
      <c r="J9463" s="5" t="s">
        <v>15</v>
      </c>
      <c r="K9463" s="5" t="s">
        <v>1556</v>
      </c>
    </row>
    <row r="9464" spans="1:11" x14ac:dyDescent="0.35">
      <c r="A9464" s="1">
        <v>45536</v>
      </c>
      <c r="B9464">
        <v>2040</v>
      </c>
      <c r="C9464">
        <v>3015</v>
      </c>
      <c r="D9464">
        <v>205</v>
      </c>
      <c r="E9464">
        <v>295</v>
      </c>
      <c r="F9464" s="5" t="s">
        <v>14</v>
      </c>
      <c r="G9464" s="6">
        <v>45560.8125</v>
      </c>
      <c r="H9464" s="6">
        <v>45561.3125</v>
      </c>
      <c r="I9464" s="5" t="s">
        <v>1554</v>
      </c>
      <c r="J9464" s="5" t="s">
        <v>15</v>
      </c>
      <c r="K9464" s="5" t="s">
        <v>1556</v>
      </c>
    </row>
    <row r="9465" spans="1:11" x14ac:dyDescent="0.35">
      <c r="A9465" s="1">
        <v>45536</v>
      </c>
      <c r="B9465">
        <v>2040</v>
      </c>
      <c r="C9465">
        <v>3015</v>
      </c>
      <c r="D9465">
        <v>205</v>
      </c>
      <c r="E9465">
        <v>295</v>
      </c>
      <c r="F9465" s="5" t="s">
        <v>14</v>
      </c>
      <c r="G9465" s="6">
        <v>45561.8125</v>
      </c>
      <c r="H9465" s="6">
        <v>45562.3125</v>
      </c>
      <c r="I9465" s="5" t="s">
        <v>1554</v>
      </c>
      <c r="J9465" s="5" t="s">
        <v>15</v>
      </c>
      <c r="K9465" s="5" t="s">
        <v>1556</v>
      </c>
    </row>
    <row r="9466" spans="1:11" x14ac:dyDescent="0.35">
      <c r="A9466" s="1">
        <v>45536</v>
      </c>
      <c r="B9466">
        <v>2040</v>
      </c>
      <c r="C9466">
        <v>3015</v>
      </c>
      <c r="D9466">
        <v>205</v>
      </c>
      <c r="E9466">
        <v>295</v>
      </c>
      <c r="F9466" s="5" t="s">
        <v>14</v>
      </c>
      <c r="G9466" s="6">
        <v>45561.8125</v>
      </c>
      <c r="H9466" s="6">
        <v>45562.215239722223</v>
      </c>
      <c r="I9466" s="5" t="s">
        <v>1558</v>
      </c>
      <c r="J9466" s="5" t="s">
        <v>15</v>
      </c>
      <c r="K9466" s="5" t="s">
        <v>1556</v>
      </c>
    </row>
    <row r="9467" spans="1:11" x14ac:dyDescent="0.35">
      <c r="A9467" s="1">
        <v>45536</v>
      </c>
      <c r="B9467">
        <v>2042</v>
      </c>
      <c r="C9467">
        <v>3018</v>
      </c>
      <c r="D9467">
        <v>210</v>
      </c>
      <c r="E9467">
        <v>302</v>
      </c>
      <c r="F9467" s="5" t="s">
        <v>16</v>
      </c>
      <c r="G9467" s="6">
        <v>45537.333333333336</v>
      </c>
      <c r="H9467" s="6">
        <v>45537.645833333336</v>
      </c>
      <c r="I9467" s="5" t="s">
        <v>1549</v>
      </c>
      <c r="J9467" s="5" t="s">
        <v>15</v>
      </c>
      <c r="K9467" s="5" t="s">
        <v>1550</v>
      </c>
    </row>
    <row r="9468" spans="1:11" x14ac:dyDescent="0.35">
      <c r="A9468" s="1">
        <v>45536</v>
      </c>
      <c r="B9468">
        <v>2042</v>
      </c>
      <c r="C9468">
        <v>3018</v>
      </c>
      <c r="D9468">
        <v>210</v>
      </c>
      <c r="E9468">
        <v>302</v>
      </c>
      <c r="F9468" s="5" t="s">
        <v>16</v>
      </c>
      <c r="G9468" s="6">
        <v>45538.333333333336</v>
      </c>
      <c r="H9468" s="6">
        <v>45538.645833333336</v>
      </c>
      <c r="I9468" s="5" t="s">
        <v>1549</v>
      </c>
      <c r="J9468" s="5" t="s">
        <v>15</v>
      </c>
      <c r="K9468" s="5" t="s">
        <v>1550</v>
      </c>
    </row>
    <row r="9469" spans="1:11" x14ac:dyDescent="0.35">
      <c r="A9469" s="1">
        <v>45536</v>
      </c>
      <c r="B9469">
        <v>2042</v>
      </c>
      <c r="C9469">
        <v>3018</v>
      </c>
      <c r="D9469">
        <v>210</v>
      </c>
      <c r="E9469">
        <v>302</v>
      </c>
      <c r="F9469" s="5" t="s">
        <v>16</v>
      </c>
      <c r="G9469" s="6">
        <v>45539.333333333336</v>
      </c>
      <c r="H9469" s="6">
        <v>45539.645833333336</v>
      </c>
      <c r="I9469" s="5" t="s">
        <v>1549</v>
      </c>
      <c r="J9469" s="5" t="s">
        <v>15</v>
      </c>
      <c r="K9469" s="5" t="s">
        <v>1550</v>
      </c>
    </row>
    <row r="9470" spans="1:11" x14ac:dyDescent="0.35">
      <c r="A9470" s="1">
        <v>45536</v>
      </c>
      <c r="B9470">
        <v>2042</v>
      </c>
      <c r="C9470">
        <v>3018</v>
      </c>
      <c r="D9470">
        <v>210</v>
      </c>
      <c r="E9470">
        <v>302</v>
      </c>
      <c r="F9470" s="5" t="s">
        <v>16</v>
      </c>
      <c r="G9470" s="6">
        <v>45540.333333333336</v>
      </c>
      <c r="H9470" s="6">
        <v>45540.645833333336</v>
      </c>
      <c r="I9470" s="5" t="s">
        <v>1549</v>
      </c>
      <c r="J9470" s="5" t="s">
        <v>15</v>
      </c>
      <c r="K9470" s="5" t="s">
        <v>1550</v>
      </c>
    </row>
    <row r="9471" spans="1:11" x14ac:dyDescent="0.35">
      <c r="A9471" s="1">
        <v>45536</v>
      </c>
      <c r="B9471">
        <v>2042</v>
      </c>
      <c r="C9471">
        <v>3018</v>
      </c>
      <c r="D9471">
        <v>210</v>
      </c>
      <c r="E9471">
        <v>302</v>
      </c>
      <c r="F9471" s="5" t="s">
        <v>16</v>
      </c>
      <c r="G9471" s="6">
        <v>45541.333333333336</v>
      </c>
      <c r="H9471" s="6">
        <v>45541.645833333336</v>
      </c>
      <c r="I9471" s="5" t="s">
        <v>1549</v>
      </c>
      <c r="J9471" s="5" t="s">
        <v>15</v>
      </c>
      <c r="K9471" s="5" t="s">
        <v>1550</v>
      </c>
    </row>
    <row r="9472" spans="1:11" x14ac:dyDescent="0.35">
      <c r="A9472" s="1">
        <v>45536</v>
      </c>
      <c r="B9472">
        <v>2042</v>
      </c>
      <c r="C9472">
        <v>3018</v>
      </c>
      <c r="D9472">
        <v>210</v>
      </c>
      <c r="E9472">
        <v>302</v>
      </c>
      <c r="F9472" s="5" t="s">
        <v>16</v>
      </c>
      <c r="G9472" s="6">
        <v>45544.333333333336</v>
      </c>
      <c r="H9472" s="6">
        <v>45544.645833333336</v>
      </c>
      <c r="I9472" s="5" t="s">
        <v>1549</v>
      </c>
      <c r="J9472" s="5" t="s">
        <v>15</v>
      </c>
      <c r="K9472" s="5" t="s">
        <v>1550</v>
      </c>
    </row>
    <row r="9473" spans="1:11" x14ac:dyDescent="0.35">
      <c r="A9473" s="1">
        <v>45536</v>
      </c>
      <c r="B9473">
        <v>2042</v>
      </c>
      <c r="C9473">
        <v>3018</v>
      </c>
      <c r="D9473">
        <v>210</v>
      </c>
      <c r="E9473">
        <v>302</v>
      </c>
      <c r="F9473" s="5" t="s">
        <v>16</v>
      </c>
      <c r="G9473" s="6">
        <v>45545.333333333336</v>
      </c>
      <c r="H9473" s="6">
        <v>45545.645833333336</v>
      </c>
      <c r="I9473" s="5" t="s">
        <v>1549</v>
      </c>
      <c r="J9473" s="5" t="s">
        <v>15</v>
      </c>
      <c r="K9473" s="5" t="s">
        <v>1550</v>
      </c>
    </row>
    <row r="9474" spans="1:11" x14ac:dyDescent="0.35">
      <c r="A9474" s="1">
        <v>45536</v>
      </c>
      <c r="B9474">
        <v>2042</v>
      </c>
      <c r="C9474">
        <v>3018</v>
      </c>
      <c r="D9474">
        <v>210</v>
      </c>
      <c r="E9474">
        <v>302</v>
      </c>
      <c r="F9474" s="5" t="s">
        <v>16</v>
      </c>
      <c r="G9474" s="6">
        <v>45546.333333333336</v>
      </c>
      <c r="H9474" s="6">
        <v>45546.645833333336</v>
      </c>
      <c r="I9474" s="5" t="s">
        <v>1549</v>
      </c>
      <c r="J9474" s="5" t="s">
        <v>15</v>
      </c>
      <c r="K9474" s="5" t="s">
        <v>1550</v>
      </c>
    </row>
    <row r="9475" spans="1:11" x14ac:dyDescent="0.35">
      <c r="A9475" s="1">
        <v>45536</v>
      </c>
      <c r="B9475">
        <v>2042</v>
      </c>
      <c r="C9475">
        <v>3018</v>
      </c>
      <c r="D9475">
        <v>210</v>
      </c>
      <c r="E9475">
        <v>302</v>
      </c>
      <c r="F9475" s="5" t="s">
        <v>16</v>
      </c>
      <c r="G9475" s="6">
        <v>45547.333333333336</v>
      </c>
      <c r="H9475" s="6">
        <v>45547.645833333336</v>
      </c>
      <c r="I9475" s="5" t="s">
        <v>1549</v>
      </c>
      <c r="J9475" s="5" t="s">
        <v>15</v>
      </c>
      <c r="K9475" s="5" t="s">
        <v>1550</v>
      </c>
    </row>
    <row r="9476" spans="1:11" x14ac:dyDescent="0.35">
      <c r="A9476" s="1">
        <v>45536</v>
      </c>
      <c r="B9476">
        <v>2042</v>
      </c>
      <c r="C9476">
        <v>3018</v>
      </c>
      <c r="D9476">
        <v>210</v>
      </c>
      <c r="E9476">
        <v>302</v>
      </c>
      <c r="F9476" s="5" t="s">
        <v>16</v>
      </c>
      <c r="G9476" s="6">
        <v>45548.333333333336</v>
      </c>
      <c r="H9476" s="6">
        <v>45548.645833333336</v>
      </c>
      <c r="I9476" s="5" t="s">
        <v>1549</v>
      </c>
      <c r="J9476" s="5" t="s">
        <v>15</v>
      </c>
      <c r="K9476" s="5" t="s">
        <v>1550</v>
      </c>
    </row>
    <row r="9477" spans="1:11" x14ac:dyDescent="0.35">
      <c r="A9477" s="1">
        <v>45536</v>
      </c>
      <c r="B9477">
        <v>2042</v>
      </c>
      <c r="C9477">
        <v>3018</v>
      </c>
      <c r="D9477">
        <v>210</v>
      </c>
      <c r="E9477">
        <v>302</v>
      </c>
      <c r="F9477" s="5" t="s">
        <v>16</v>
      </c>
      <c r="G9477" s="6">
        <v>45551.333333333336</v>
      </c>
      <c r="H9477" s="6">
        <v>45551.645833333336</v>
      </c>
      <c r="I9477" s="5" t="s">
        <v>1549</v>
      </c>
      <c r="J9477" s="5" t="s">
        <v>15</v>
      </c>
      <c r="K9477" s="5" t="s">
        <v>1550</v>
      </c>
    </row>
    <row r="9478" spans="1:11" x14ac:dyDescent="0.35">
      <c r="A9478" s="1">
        <v>45536</v>
      </c>
      <c r="B9478">
        <v>2042</v>
      </c>
      <c r="C9478">
        <v>3018</v>
      </c>
      <c r="D9478">
        <v>210</v>
      </c>
      <c r="E9478">
        <v>302</v>
      </c>
      <c r="F9478" s="5" t="s">
        <v>16</v>
      </c>
      <c r="G9478" s="6">
        <v>45552.333333333336</v>
      </c>
      <c r="H9478" s="6">
        <v>45552.645833333336</v>
      </c>
      <c r="I9478" s="5" t="s">
        <v>1549</v>
      </c>
      <c r="J9478" s="5" t="s">
        <v>15</v>
      </c>
      <c r="K9478" s="5" t="s">
        <v>1550</v>
      </c>
    </row>
    <row r="9479" spans="1:11" x14ac:dyDescent="0.35">
      <c r="A9479" s="1">
        <v>45536</v>
      </c>
      <c r="B9479">
        <v>2042</v>
      </c>
      <c r="C9479">
        <v>3018</v>
      </c>
      <c r="D9479">
        <v>210</v>
      </c>
      <c r="E9479">
        <v>302</v>
      </c>
      <c r="F9479" s="5" t="s">
        <v>16</v>
      </c>
      <c r="G9479" s="6">
        <v>45553.333333333336</v>
      </c>
      <c r="H9479" s="6">
        <v>45553.645833333336</v>
      </c>
      <c r="I9479" s="5" t="s">
        <v>1549</v>
      </c>
      <c r="J9479" s="5" t="s">
        <v>15</v>
      </c>
      <c r="K9479" s="5" t="s">
        <v>1550</v>
      </c>
    </row>
    <row r="9480" spans="1:11" x14ac:dyDescent="0.35">
      <c r="A9480" s="1">
        <v>45536</v>
      </c>
      <c r="B9480">
        <v>2042</v>
      </c>
      <c r="C9480">
        <v>3018</v>
      </c>
      <c r="D9480">
        <v>210</v>
      </c>
      <c r="E9480">
        <v>302</v>
      </c>
      <c r="F9480" s="5" t="s">
        <v>16</v>
      </c>
      <c r="G9480" s="6">
        <v>45554.333333333336</v>
      </c>
      <c r="H9480" s="6">
        <v>45554.645833333336</v>
      </c>
      <c r="I9480" s="5" t="s">
        <v>1549</v>
      </c>
      <c r="J9480" s="5" t="s">
        <v>15</v>
      </c>
      <c r="K9480" s="5" t="s">
        <v>1550</v>
      </c>
    </row>
    <row r="9481" spans="1:11" x14ac:dyDescent="0.35">
      <c r="A9481" s="1">
        <v>45536</v>
      </c>
      <c r="B9481">
        <v>2042</v>
      </c>
      <c r="C9481">
        <v>3018</v>
      </c>
      <c r="D9481">
        <v>210</v>
      </c>
      <c r="E9481">
        <v>302</v>
      </c>
      <c r="F9481" s="5" t="s">
        <v>16</v>
      </c>
      <c r="G9481" s="6">
        <v>45555.333333333336</v>
      </c>
      <c r="H9481" s="6">
        <v>45555.645833333336</v>
      </c>
      <c r="I9481" s="5" t="s">
        <v>1549</v>
      </c>
      <c r="J9481" s="5" t="s">
        <v>15</v>
      </c>
      <c r="K9481" s="5" t="s">
        <v>1550</v>
      </c>
    </row>
    <row r="9482" spans="1:11" x14ac:dyDescent="0.35">
      <c r="A9482" s="1">
        <v>45536</v>
      </c>
      <c r="B9482">
        <v>2042</v>
      </c>
      <c r="C9482">
        <v>3018</v>
      </c>
      <c r="D9482">
        <v>210</v>
      </c>
      <c r="E9482">
        <v>302</v>
      </c>
      <c r="F9482" s="5" t="s">
        <v>16</v>
      </c>
      <c r="G9482" s="6">
        <v>45558.333333333336</v>
      </c>
      <c r="H9482" s="6">
        <v>45558.645833333336</v>
      </c>
      <c r="I9482" s="5" t="s">
        <v>1549</v>
      </c>
      <c r="J9482" s="5" t="s">
        <v>15</v>
      </c>
      <c r="K9482" s="5" t="s">
        <v>1550</v>
      </c>
    </row>
    <row r="9483" spans="1:11" x14ac:dyDescent="0.35">
      <c r="A9483" s="1">
        <v>45536</v>
      </c>
      <c r="B9483">
        <v>2042</v>
      </c>
      <c r="C9483">
        <v>3018</v>
      </c>
      <c r="D9483">
        <v>210</v>
      </c>
      <c r="E9483">
        <v>302</v>
      </c>
      <c r="F9483" s="5" t="s">
        <v>16</v>
      </c>
      <c r="G9483" s="6">
        <v>45559.333333333336</v>
      </c>
      <c r="H9483" s="6">
        <v>45559.645833333336</v>
      </c>
      <c r="I9483" s="5" t="s">
        <v>1549</v>
      </c>
      <c r="J9483" s="5" t="s">
        <v>15</v>
      </c>
      <c r="K9483" s="5" t="s">
        <v>1550</v>
      </c>
    </row>
    <row r="9484" spans="1:11" x14ac:dyDescent="0.35">
      <c r="A9484" s="1">
        <v>45536</v>
      </c>
      <c r="B9484">
        <v>2042</v>
      </c>
      <c r="C9484">
        <v>3018</v>
      </c>
      <c r="D9484">
        <v>210</v>
      </c>
      <c r="E9484">
        <v>302</v>
      </c>
      <c r="F9484" s="5" t="s">
        <v>16</v>
      </c>
      <c r="G9484" s="6">
        <v>45560.333333333336</v>
      </c>
      <c r="H9484" s="6">
        <v>45560.524257986108</v>
      </c>
      <c r="I9484" s="5" t="s">
        <v>1551</v>
      </c>
      <c r="J9484" s="5" t="s">
        <v>15</v>
      </c>
      <c r="K9484" s="5" t="s">
        <v>1550</v>
      </c>
    </row>
    <row r="9485" spans="1:11" x14ac:dyDescent="0.35">
      <c r="A9485" s="1">
        <v>45536</v>
      </c>
      <c r="B9485">
        <v>2047</v>
      </c>
      <c r="C9485">
        <v>3024</v>
      </c>
      <c r="D9485">
        <v>205</v>
      </c>
      <c r="E9485">
        <v>295</v>
      </c>
      <c r="F9485" s="5" t="s">
        <v>14</v>
      </c>
      <c r="G9485" s="6">
        <v>45539.8125</v>
      </c>
      <c r="H9485" s="6">
        <v>45540.3125</v>
      </c>
      <c r="I9485" s="5" t="s">
        <v>1554</v>
      </c>
      <c r="J9485" s="5" t="s">
        <v>15</v>
      </c>
      <c r="K9485" s="5" t="s">
        <v>1556</v>
      </c>
    </row>
    <row r="9486" spans="1:11" x14ac:dyDescent="0.35">
      <c r="A9486" s="1">
        <v>45536</v>
      </c>
      <c r="B9486">
        <v>2047</v>
      </c>
      <c r="C9486">
        <v>3024</v>
      </c>
      <c r="D9486">
        <v>205</v>
      </c>
      <c r="E9486">
        <v>295</v>
      </c>
      <c r="F9486" s="5" t="s">
        <v>14</v>
      </c>
      <c r="G9486" s="6">
        <v>45540.8125</v>
      </c>
      <c r="H9486" s="6">
        <v>45541.3125</v>
      </c>
      <c r="I9486" s="5" t="s">
        <v>1554</v>
      </c>
      <c r="J9486" s="5" t="s">
        <v>15</v>
      </c>
      <c r="K9486" s="5" t="s">
        <v>1556</v>
      </c>
    </row>
    <row r="9487" spans="1:11" x14ac:dyDescent="0.35">
      <c r="A9487" s="1">
        <v>45536</v>
      </c>
      <c r="B9487">
        <v>2047</v>
      </c>
      <c r="C9487">
        <v>3024</v>
      </c>
      <c r="D9487">
        <v>205</v>
      </c>
      <c r="E9487">
        <v>295</v>
      </c>
      <c r="F9487" s="5" t="s">
        <v>14</v>
      </c>
      <c r="G9487" s="6">
        <v>45546.8125</v>
      </c>
      <c r="H9487" s="6">
        <v>45547.3125</v>
      </c>
      <c r="I9487" s="5" t="s">
        <v>1554</v>
      </c>
      <c r="J9487" s="5" t="s">
        <v>15</v>
      </c>
      <c r="K9487" s="5" t="s">
        <v>1556</v>
      </c>
    </row>
    <row r="9488" spans="1:11" x14ac:dyDescent="0.35">
      <c r="A9488" s="1">
        <v>45536</v>
      </c>
      <c r="B9488">
        <v>2047</v>
      </c>
      <c r="C9488">
        <v>3024</v>
      </c>
      <c r="D9488">
        <v>205</v>
      </c>
      <c r="E9488">
        <v>295</v>
      </c>
      <c r="F9488" s="5" t="s">
        <v>14</v>
      </c>
      <c r="G9488" s="6">
        <v>45547.8125</v>
      </c>
      <c r="H9488" s="6">
        <v>45548.3125</v>
      </c>
      <c r="I9488" s="5" t="s">
        <v>1554</v>
      </c>
      <c r="J9488" s="5" t="s">
        <v>15</v>
      </c>
      <c r="K9488" s="5" t="s">
        <v>1556</v>
      </c>
    </row>
    <row r="9489" spans="1:11" x14ac:dyDescent="0.35">
      <c r="A9489" s="1">
        <v>45536</v>
      </c>
      <c r="B9489">
        <v>2047</v>
      </c>
      <c r="C9489">
        <v>3024</v>
      </c>
      <c r="D9489">
        <v>205</v>
      </c>
      <c r="E9489">
        <v>295</v>
      </c>
      <c r="F9489" s="5" t="s">
        <v>14</v>
      </c>
      <c r="G9489" s="6">
        <v>45553.8125</v>
      </c>
      <c r="H9489" s="6">
        <v>45554.3125</v>
      </c>
      <c r="I9489" s="5" t="s">
        <v>1554</v>
      </c>
      <c r="J9489" s="5" t="s">
        <v>15</v>
      </c>
      <c r="K9489" s="5" t="s">
        <v>1556</v>
      </c>
    </row>
    <row r="9490" spans="1:11" x14ac:dyDescent="0.35">
      <c r="A9490" s="1">
        <v>45536</v>
      </c>
      <c r="B9490">
        <v>2047</v>
      </c>
      <c r="C9490">
        <v>3024</v>
      </c>
      <c r="D9490">
        <v>205</v>
      </c>
      <c r="E9490">
        <v>295</v>
      </c>
      <c r="F9490" s="5" t="s">
        <v>14</v>
      </c>
      <c r="G9490" s="6">
        <v>45554.8125</v>
      </c>
      <c r="H9490" s="6">
        <v>45555.3125</v>
      </c>
      <c r="I9490" s="5" t="s">
        <v>1554</v>
      </c>
      <c r="J9490" s="5" t="s">
        <v>15</v>
      </c>
      <c r="K9490" s="5" t="s">
        <v>1556</v>
      </c>
    </row>
    <row r="9491" spans="1:11" x14ac:dyDescent="0.35">
      <c r="A9491" s="1">
        <v>45536</v>
      </c>
      <c r="B9491">
        <v>2047</v>
      </c>
      <c r="C9491">
        <v>3024</v>
      </c>
      <c r="D9491">
        <v>205</v>
      </c>
      <c r="E9491">
        <v>295</v>
      </c>
      <c r="F9491" s="5" t="s">
        <v>14</v>
      </c>
      <c r="G9491" s="6">
        <v>45560.8125</v>
      </c>
      <c r="H9491" s="6">
        <v>45561.3125</v>
      </c>
      <c r="I9491" s="5" t="s">
        <v>1554</v>
      </c>
      <c r="J9491" s="5" t="s">
        <v>15</v>
      </c>
      <c r="K9491" s="5" t="s">
        <v>1556</v>
      </c>
    </row>
    <row r="9492" spans="1:11" x14ac:dyDescent="0.35">
      <c r="A9492" s="1">
        <v>45536</v>
      </c>
      <c r="B9492">
        <v>2047</v>
      </c>
      <c r="C9492">
        <v>3024</v>
      </c>
      <c r="D9492">
        <v>205</v>
      </c>
      <c r="E9492">
        <v>295</v>
      </c>
      <c r="F9492" s="5" t="s">
        <v>14</v>
      </c>
      <c r="G9492" s="6">
        <v>45561.8125</v>
      </c>
      <c r="H9492" s="6">
        <v>45562.3125</v>
      </c>
      <c r="I9492" s="5" t="s">
        <v>1554</v>
      </c>
      <c r="J9492" s="5" t="s">
        <v>15</v>
      </c>
      <c r="K9492" s="5" t="s">
        <v>1556</v>
      </c>
    </row>
    <row r="9493" spans="1:11" x14ac:dyDescent="0.35">
      <c r="A9493" s="1">
        <v>45536</v>
      </c>
      <c r="B9493">
        <v>2047</v>
      </c>
      <c r="C9493">
        <v>3024</v>
      </c>
      <c r="D9493">
        <v>205</v>
      </c>
      <c r="E9493">
        <v>295</v>
      </c>
      <c r="F9493" s="5" t="s">
        <v>14</v>
      </c>
      <c r="G9493" s="6">
        <v>45561.8125</v>
      </c>
      <c r="H9493" s="6">
        <v>45562.215239722223</v>
      </c>
      <c r="I9493" s="5" t="s">
        <v>1558</v>
      </c>
      <c r="J9493" s="5" t="s">
        <v>15</v>
      </c>
      <c r="K9493" s="5" t="s">
        <v>1556</v>
      </c>
    </row>
    <row r="9494" spans="1:11" x14ac:dyDescent="0.35">
      <c r="A9494" s="1">
        <v>45536</v>
      </c>
      <c r="B9494">
        <v>2048</v>
      </c>
      <c r="C9494">
        <v>3025</v>
      </c>
      <c r="D9494">
        <v>207</v>
      </c>
      <c r="E9494">
        <v>297</v>
      </c>
      <c r="F9494" s="5" t="s">
        <v>16</v>
      </c>
      <c r="G9494" s="6">
        <v>45537.333333333336</v>
      </c>
      <c r="H9494" s="6">
        <v>45537.645833333336</v>
      </c>
      <c r="I9494" s="5" t="s">
        <v>1549</v>
      </c>
      <c r="J9494" s="5" t="s">
        <v>15</v>
      </c>
      <c r="K9494" s="5" t="s">
        <v>1550</v>
      </c>
    </row>
    <row r="9495" spans="1:11" x14ac:dyDescent="0.35">
      <c r="A9495" s="1">
        <v>45536</v>
      </c>
      <c r="B9495">
        <v>2048</v>
      </c>
      <c r="C9495">
        <v>3025</v>
      </c>
      <c r="D9495">
        <v>207</v>
      </c>
      <c r="E9495">
        <v>297</v>
      </c>
      <c r="F9495" s="5" t="s">
        <v>16</v>
      </c>
      <c r="G9495" s="6">
        <v>45538.333333333336</v>
      </c>
      <c r="H9495" s="6">
        <v>45538.645833333336</v>
      </c>
      <c r="I9495" s="5" t="s">
        <v>1549</v>
      </c>
      <c r="J9495" s="5" t="s">
        <v>15</v>
      </c>
      <c r="K9495" s="5" t="s">
        <v>1550</v>
      </c>
    </row>
    <row r="9496" spans="1:11" x14ac:dyDescent="0.35">
      <c r="A9496" s="1">
        <v>45536</v>
      </c>
      <c r="B9496">
        <v>2048</v>
      </c>
      <c r="C9496">
        <v>3025</v>
      </c>
      <c r="D9496">
        <v>207</v>
      </c>
      <c r="E9496">
        <v>297</v>
      </c>
      <c r="F9496" s="5" t="s">
        <v>16</v>
      </c>
      <c r="G9496" s="6">
        <v>45539.333333333336</v>
      </c>
      <c r="H9496" s="6">
        <v>45539.645833333336</v>
      </c>
      <c r="I9496" s="5" t="s">
        <v>1549</v>
      </c>
      <c r="J9496" s="5" t="s">
        <v>15</v>
      </c>
      <c r="K9496" s="5" t="s">
        <v>1550</v>
      </c>
    </row>
    <row r="9497" spans="1:11" x14ac:dyDescent="0.35">
      <c r="A9497" s="1">
        <v>45536</v>
      </c>
      <c r="B9497">
        <v>2048</v>
      </c>
      <c r="C9497">
        <v>3025</v>
      </c>
      <c r="D9497">
        <v>207</v>
      </c>
      <c r="E9497">
        <v>297</v>
      </c>
      <c r="F9497" s="5" t="s">
        <v>16</v>
      </c>
      <c r="G9497" s="6">
        <v>45540.333333333336</v>
      </c>
      <c r="H9497" s="6">
        <v>45540.645833333336</v>
      </c>
      <c r="I9497" s="5" t="s">
        <v>1549</v>
      </c>
      <c r="J9497" s="5" t="s">
        <v>15</v>
      </c>
      <c r="K9497" s="5" t="s">
        <v>1550</v>
      </c>
    </row>
    <row r="9498" spans="1:11" x14ac:dyDescent="0.35">
      <c r="A9498" s="1">
        <v>45536</v>
      </c>
      <c r="B9498">
        <v>2048</v>
      </c>
      <c r="C9498">
        <v>3025</v>
      </c>
      <c r="D9498">
        <v>207</v>
      </c>
      <c r="E9498">
        <v>297</v>
      </c>
      <c r="F9498" s="5" t="s">
        <v>16</v>
      </c>
      <c r="G9498" s="6">
        <v>45541.333333333336</v>
      </c>
      <c r="H9498" s="6">
        <v>45541.645833333336</v>
      </c>
      <c r="I9498" s="5" t="s">
        <v>1549</v>
      </c>
      <c r="J9498" s="5" t="s">
        <v>15</v>
      </c>
      <c r="K9498" s="5" t="s">
        <v>1550</v>
      </c>
    </row>
    <row r="9499" spans="1:11" x14ac:dyDescent="0.35">
      <c r="A9499" s="1">
        <v>45536</v>
      </c>
      <c r="B9499">
        <v>2048</v>
      </c>
      <c r="C9499">
        <v>3025</v>
      </c>
      <c r="D9499">
        <v>207</v>
      </c>
      <c r="E9499">
        <v>297</v>
      </c>
      <c r="F9499" s="5" t="s">
        <v>16</v>
      </c>
      <c r="G9499" s="6">
        <v>45544.333333333336</v>
      </c>
      <c r="H9499" s="6">
        <v>45544.645833333336</v>
      </c>
      <c r="I9499" s="5" t="s">
        <v>1549</v>
      </c>
      <c r="J9499" s="5" t="s">
        <v>15</v>
      </c>
      <c r="K9499" s="5" t="s">
        <v>1550</v>
      </c>
    </row>
    <row r="9500" spans="1:11" x14ac:dyDescent="0.35">
      <c r="A9500" s="1">
        <v>45536</v>
      </c>
      <c r="B9500">
        <v>2048</v>
      </c>
      <c r="C9500">
        <v>3025</v>
      </c>
      <c r="D9500">
        <v>207</v>
      </c>
      <c r="E9500">
        <v>297</v>
      </c>
      <c r="F9500" s="5" t="s">
        <v>16</v>
      </c>
      <c r="G9500" s="6">
        <v>45545.333333333336</v>
      </c>
      <c r="H9500" s="6">
        <v>45545.645833333336</v>
      </c>
      <c r="I9500" s="5" t="s">
        <v>1549</v>
      </c>
      <c r="J9500" s="5" t="s">
        <v>15</v>
      </c>
      <c r="K9500" s="5" t="s">
        <v>1550</v>
      </c>
    </row>
    <row r="9501" spans="1:11" x14ac:dyDescent="0.35">
      <c r="A9501" s="1">
        <v>45536</v>
      </c>
      <c r="B9501">
        <v>2048</v>
      </c>
      <c r="C9501">
        <v>3025</v>
      </c>
      <c r="D9501">
        <v>207</v>
      </c>
      <c r="E9501">
        <v>297</v>
      </c>
      <c r="F9501" s="5" t="s">
        <v>16</v>
      </c>
      <c r="G9501" s="6">
        <v>45546.333333333336</v>
      </c>
      <c r="H9501" s="6">
        <v>45546.645833333336</v>
      </c>
      <c r="I9501" s="5" t="s">
        <v>1549</v>
      </c>
      <c r="J9501" s="5" t="s">
        <v>15</v>
      </c>
      <c r="K9501" s="5" t="s">
        <v>1550</v>
      </c>
    </row>
    <row r="9502" spans="1:11" x14ac:dyDescent="0.35">
      <c r="A9502" s="1">
        <v>45536</v>
      </c>
      <c r="B9502">
        <v>2048</v>
      </c>
      <c r="C9502">
        <v>3025</v>
      </c>
      <c r="D9502">
        <v>207</v>
      </c>
      <c r="E9502">
        <v>297</v>
      </c>
      <c r="F9502" s="5" t="s">
        <v>16</v>
      </c>
      <c r="G9502" s="6">
        <v>45547.333333333336</v>
      </c>
      <c r="H9502" s="6">
        <v>45547.645833333336</v>
      </c>
      <c r="I9502" s="5" t="s">
        <v>1549</v>
      </c>
      <c r="J9502" s="5" t="s">
        <v>15</v>
      </c>
      <c r="K9502" s="5" t="s">
        <v>1550</v>
      </c>
    </row>
    <row r="9503" spans="1:11" x14ac:dyDescent="0.35">
      <c r="A9503" s="1">
        <v>45536</v>
      </c>
      <c r="B9503">
        <v>2048</v>
      </c>
      <c r="C9503">
        <v>3025</v>
      </c>
      <c r="D9503">
        <v>207</v>
      </c>
      <c r="E9503">
        <v>297</v>
      </c>
      <c r="F9503" s="5" t="s">
        <v>16</v>
      </c>
      <c r="G9503" s="6">
        <v>45548.333333333336</v>
      </c>
      <c r="H9503" s="6">
        <v>45548.645833333336</v>
      </c>
      <c r="I9503" s="5" t="s">
        <v>1549</v>
      </c>
      <c r="J9503" s="5" t="s">
        <v>15</v>
      </c>
      <c r="K9503" s="5" t="s">
        <v>1550</v>
      </c>
    </row>
    <row r="9504" spans="1:11" x14ac:dyDescent="0.35">
      <c r="A9504" s="1">
        <v>45536</v>
      </c>
      <c r="B9504">
        <v>2048</v>
      </c>
      <c r="C9504">
        <v>3025</v>
      </c>
      <c r="D9504">
        <v>207</v>
      </c>
      <c r="E9504">
        <v>297</v>
      </c>
      <c r="F9504" s="5" t="s">
        <v>16</v>
      </c>
      <c r="G9504" s="6">
        <v>45551.333333333336</v>
      </c>
      <c r="H9504" s="6">
        <v>45551.645833333336</v>
      </c>
      <c r="I9504" s="5" t="s">
        <v>1549</v>
      </c>
      <c r="J9504" s="5" t="s">
        <v>15</v>
      </c>
      <c r="K9504" s="5" t="s">
        <v>1550</v>
      </c>
    </row>
    <row r="9505" spans="1:11" x14ac:dyDescent="0.35">
      <c r="A9505" s="1">
        <v>45536</v>
      </c>
      <c r="B9505">
        <v>2048</v>
      </c>
      <c r="C9505">
        <v>3025</v>
      </c>
      <c r="D9505">
        <v>207</v>
      </c>
      <c r="E9505">
        <v>297</v>
      </c>
      <c r="F9505" s="5" t="s">
        <v>16</v>
      </c>
      <c r="G9505" s="6">
        <v>45552.333333333336</v>
      </c>
      <c r="H9505" s="6">
        <v>45552.645833333336</v>
      </c>
      <c r="I9505" s="5" t="s">
        <v>1549</v>
      </c>
      <c r="J9505" s="5" t="s">
        <v>15</v>
      </c>
      <c r="K9505" s="5" t="s">
        <v>1550</v>
      </c>
    </row>
    <row r="9506" spans="1:11" x14ac:dyDescent="0.35">
      <c r="A9506" s="1">
        <v>45536</v>
      </c>
      <c r="B9506">
        <v>2048</v>
      </c>
      <c r="C9506">
        <v>3025</v>
      </c>
      <c r="D9506">
        <v>207</v>
      </c>
      <c r="E9506">
        <v>297</v>
      </c>
      <c r="F9506" s="5" t="s">
        <v>16</v>
      </c>
      <c r="G9506" s="6">
        <v>45553.333333333336</v>
      </c>
      <c r="H9506" s="6">
        <v>45553.645833333336</v>
      </c>
      <c r="I9506" s="5" t="s">
        <v>1549</v>
      </c>
      <c r="J9506" s="5" t="s">
        <v>15</v>
      </c>
      <c r="K9506" s="5" t="s">
        <v>1550</v>
      </c>
    </row>
    <row r="9507" spans="1:11" x14ac:dyDescent="0.35">
      <c r="A9507" s="1">
        <v>45536</v>
      </c>
      <c r="B9507">
        <v>2048</v>
      </c>
      <c r="C9507">
        <v>3025</v>
      </c>
      <c r="D9507">
        <v>207</v>
      </c>
      <c r="E9507">
        <v>297</v>
      </c>
      <c r="F9507" s="5" t="s">
        <v>16</v>
      </c>
      <c r="G9507" s="6">
        <v>45554.333333333336</v>
      </c>
      <c r="H9507" s="6">
        <v>45554.645833333336</v>
      </c>
      <c r="I9507" s="5" t="s">
        <v>1549</v>
      </c>
      <c r="J9507" s="5" t="s">
        <v>15</v>
      </c>
      <c r="K9507" s="5" t="s">
        <v>1550</v>
      </c>
    </row>
    <row r="9508" spans="1:11" x14ac:dyDescent="0.35">
      <c r="A9508" s="1">
        <v>45536</v>
      </c>
      <c r="B9508">
        <v>2048</v>
      </c>
      <c r="C9508">
        <v>3025</v>
      </c>
      <c r="D9508">
        <v>207</v>
      </c>
      <c r="E9508">
        <v>297</v>
      </c>
      <c r="F9508" s="5" t="s">
        <v>16</v>
      </c>
      <c r="G9508" s="6">
        <v>45555.333333333336</v>
      </c>
      <c r="H9508" s="6">
        <v>45555.645833333336</v>
      </c>
      <c r="I9508" s="5" t="s">
        <v>1549</v>
      </c>
      <c r="J9508" s="5" t="s">
        <v>15</v>
      </c>
      <c r="K9508" s="5" t="s">
        <v>1550</v>
      </c>
    </row>
    <row r="9509" spans="1:11" x14ac:dyDescent="0.35">
      <c r="A9509" s="1">
        <v>45536</v>
      </c>
      <c r="B9509">
        <v>2048</v>
      </c>
      <c r="C9509">
        <v>3025</v>
      </c>
      <c r="D9509">
        <v>207</v>
      </c>
      <c r="E9509">
        <v>297</v>
      </c>
      <c r="F9509" s="5" t="s">
        <v>16</v>
      </c>
      <c r="G9509" s="6">
        <v>45558.333333333336</v>
      </c>
      <c r="H9509" s="6">
        <v>45558.645833333336</v>
      </c>
      <c r="I9509" s="5" t="s">
        <v>1549</v>
      </c>
      <c r="J9509" s="5" t="s">
        <v>15</v>
      </c>
      <c r="K9509" s="5" t="s">
        <v>1550</v>
      </c>
    </row>
    <row r="9510" spans="1:11" x14ac:dyDescent="0.35">
      <c r="A9510" s="1">
        <v>45536</v>
      </c>
      <c r="B9510">
        <v>2048</v>
      </c>
      <c r="C9510">
        <v>3025</v>
      </c>
      <c r="D9510">
        <v>207</v>
      </c>
      <c r="E9510">
        <v>297</v>
      </c>
      <c r="F9510" s="5" t="s">
        <v>16</v>
      </c>
      <c r="G9510" s="6">
        <v>45559.333333333336</v>
      </c>
      <c r="H9510" s="6">
        <v>45559.645833333336</v>
      </c>
      <c r="I9510" s="5" t="s">
        <v>1549</v>
      </c>
      <c r="J9510" s="5" t="s">
        <v>15</v>
      </c>
      <c r="K9510" s="5" t="s">
        <v>1550</v>
      </c>
    </row>
    <row r="9511" spans="1:11" x14ac:dyDescent="0.35">
      <c r="A9511" s="1">
        <v>45536</v>
      </c>
      <c r="B9511">
        <v>2048</v>
      </c>
      <c r="C9511">
        <v>3025</v>
      </c>
      <c r="D9511">
        <v>207</v>
      </c>
      <c r="E9511">
        <v>297</v>
      </c>
      <c r="F9511" s="5" t="s">
        <v>16</v>
      </c>
      <c r="G9511" s="6">
        <v>45560.333333333336</v>
      </c>
      <c r="H9511" s="6">
        <v>45560.524257986108</v>
      </c>
      <c r="I9511" s="5" t="s">
        <v>1551</v>
      </c>
      <c r="J9511" s="5" t="s">
        <v>15</v>
      </c>
      <c r="K9511" s="5" t="s">
        <v>1550</v>
      </c>
    </row>
    <row r="9512" spans="1:11" x14ac:dyDescent="0.35">
      <c r="A9512" s="1">
        <v>45536</v>
      </c>
      <c r="B9512">
        <v>2051</v>
      </c>
      <c r="C9512">
        <v>3028</v>
      </c>
      <c r="D9512">
        <v>103</v>
      </c>
      <c r="E9512">
        <v>163</v>
      </c>
      <c r="F9512" s="5" t="s">
        <v>16</v>
      </c>
      <c r="G9512" s="6">
        <v>45537.333333333336</v>
      </c>
      <c r="H9512" s="6">
        <v>45537.645833333336</v>
      </c>
      <c r="I9512" s="5" t="s">
        <v>1549</v>
      </c>
      <c r="J9512" s="5" t="s">
        <v>15</v>
      </c>
      <c r="K9512" s="5" t="s">
        <v>1550</v>
      </c>
    </row>
    <row r="9513" spans="1:11" x14ac:dyDescent="0.35">
      <c r="A9513" s="1">
        <v>45536</v>
      </c>
      <c r="B9513">
        <v>2051</v>
      </c>
      <c r="C9513">
        <v>3028</v>
      </c>
      <c r="D9513">
        <v>103</v>
      </c>
      <c r="E9513">
        <v>163</v>
      </c>
      <c r="F9513" s="5" t="s">
        <v>16</v>
      </c>
      <c r="G9513" s="6">
        <v>45538.333333333336</v>
      </c>
      <c r="H9513" s="6">
        <v>45538.645833333336</v>
      </c>
      <c r="I9513" s="5" t="s">
        <v>1549</v>
      </c>
      <c r="J9513" s="5" t="s">
        <v>15</v>
      </c>
      <c r="K9513" s="5" t="s">
        <v>1550</v>
      </c>
    </row>
    <row r="9514" spans="1:11" x14ac:dyDescent="0.35">
      <c r="A9514" s="1">
        <v>45536</v>
      </c>
      <c r="B9514">
        <v>2051</v>
      </c>
      <c r="C9514">
        <v>3028</v>
      </c>
      <c r="D9514">
        <v>103</v>
      </c>
      <c r="E9514">
        <v>163</v>
      </c>
      <c r="F9514" s="5" t="s">
        <v>16</v>
      </c>
      <c r="G9514" s="6">
        <v>45539.333333333336</v>
      </c>
      <c r="H9514" s="6">
        <v>45539.645833333336</v>
      </c>
      <c r="I9514" s="5" t="s">
        <v>1549</v>
      </c>
      <c r="J9514" s="5" t="s">
        <v>15</v>
      </c>
      <c r="K9514" s="5" t="s">
        <v>1550</v>
      </c>
    </row>
    <row r="9515" spans="1:11" x14ac:dyDescent="0.35">
      <c r="A9515" s="1">
        <v>45536</v>
      </c>
      <c r="B9515">
        <v>2051</v>
      </c>
      <c r="C9515">
        <v>3028</v>
      </c>
      <c r="D9515">
        <v>103</v>
      </c>
      <c r="E9515">
        <v>163</v>
      </c>
      <c r="F9515" s="5" t="s">
        <v>16</v>
      </c>
      <c r="G9515" s="6">
        <v>45540.333333333336</v>
      </c>
      <c r="H9515" s="6">
        <v>45540.645833333336</v>
      </c>
      <c r="I9515" s="5" t="s">
        <v>1549</v>
      </c>
      <c r="J9515" s="5" t="s">
        <v>15</v>
      </c>
      <c r="K9515" s="5" t="s">
        <v>1550</v>
      </c>
    </row>
    <row r="9516" spans="1:11" x14ac:dyDescent="0.35">
      <c r="A9516" s="1">
        <v>45536</v>
      </c>
      <c r="B9516">
        <v>2051</v>
      </c>
      <c r="C9516">
        <v>3028</v>
      </c>
      <c r="D9516">
        <v>103</v>
      </c>
      <c r="E9516">
        <v>163</v>
      </c>
      <c r="F9516" s="5" t="s">
        <v>16</v>
      </c>
      <c r="G9516" s="6">
        <v>45541.333333333336</v>
      </c>
      <c r="H9516" s="6">
        <v>45541.645833333336</v>
      </c>
      <c r="I9516" s="5" t="s">
        <v>1549</v>
      </c>
      <c r="J9516" s="5" t="s">
        <v>15</v>
      </c>
      <c r="K9516" s="5" t="s">
        <v>1550</v>
      </c>
    </row>
    <row r="9517" spans="1:11" x14ac:dyDescent="0.35">
      <c r="A9517" s="1">
        <v>45536</v>
      </c>
      <c r="B9517">
        <v>2051</v>
      </c>
      <c r="C9517">
        <v>3028</v>
      </c>
      <c r="D9517">
        <v>103</v>
      </c>
      <c r="E9517">
        <v>163</v>
      </c>
      <c r="F9517" s="5" t="s">
        <v>16</v>
      </c>
      <c r="G9517" s="6">
        <v>45544.333333333336</v>
      </c>
      <c r="H9517" s="6">
        <v>45544.645833333336</v>
      </c>
      <c r="I9517" s="5" t="s">
        <v>1549</v>
      </c>
      <c r="J9517" s="5" t="s">
        <v>15</v>
      </c>
      <c r="K9517" s="5" t="s">
        <v>1550</v>
      </c>
    </row>
    <row r="9518" spans="1:11" x14ac:dyDescent="0.35">
      <c r="A9518" s="1">
        <v>45536</v>
      </c>
      <c r="B9518">
        <v>2051</v>
      </c>
      <c r="C9518">
        <v>3028</v>
      </c>
      <c r="D9518">
        <v>103</v>
      </c>
      <c r="E9518">
        <v>163</v>
      </c>
      <c r="F9518" s="5" t="s">
        <v>16</v>
      </c>
      <c r="G9518" s="6">
        <v>45545.333333333336</v>
      </c>
      <c r="H9518" s="6">
        <v>45545.645833333336</v>
      </c>
      <c r="I9518" s="5" t="s">
        <v>1549</v>
      </c>
      <c r="J9518" s="5" t="s">
        <v>15</v>
      </c>
      <c r="K9518" s="5" t="s">
        <v>1550</v>
      </c>
    </row>
    <row r="9519" spans="1:11" x14ac:dyDescent="0.35">
      <c r="A9519" s="1">
        <v>45536</v>
      </c>
      <c r="B9519">
        <v>2051</v>
      </c>
      <c r="C9519">
        <v>3028</v>
      </c>
      <c r="D9519">
        <v>103</v>
      </c>
      <c r="E9519">
        <v>163</v>
      </c>
      <c r="F9519" s="5" t="s">
        <v>16</v>
      </c>
      <c r="G9519" s="6">
        <v>45546.333333333336</v>
      </c>
      <c r="H9519" s="6">
        <v>45546.645833333336</v>
      </c>
      <c r="I9519" s="5" t="s">
        <v>1549</v>
      </c>
      <c r="J9519" s="5" t="s">
        <v>15</v>
      </c>
      <c r="K9519" s="5" t="s">
        <v>1550</v>
      </c>
    </row>
    <row r="9520" spans="1:11" x14ac:dyDescent="0.35">
      <c r="A9520" s="1">
        <v>45536</v>
      </c>
      <c r="B9520">
        <v>2051</v>
      </c>
      <c r="C9520">
        <v>3028</v>
      </c>
      <c r="D9520">
        <v>103</v>
      </c>
      <c r="E9520">
        <v>163</v>
      </c>
      <c r="F9520" s="5" t="s">
        <v>16</v>
      </c>
      <c r="G9520" s="6">
        <v>45547.333333333336</v>
      </c>
      <c r="H9520" s="6">
        <v>45547.645833333336</v>
      </c>
      <c r="I9520" s="5" t="s">
        <v>1549</v>
      </c>
      <c r="J9520" s="5" t="s">
        <v>15</v>
      </c>
      <c r="K9520" s="5" t="s">
        <v>1550</v>
      </c>
    </row>
    <row r="9521" spans="1:11" x14ac:dyDescent="0.35">
      <c r="A9521" s="1">
        <v>45536</v>
      </c>
      <c r="B9521">
        <v>2051</v>
      </c>
      <c r="C9521">
        <v>3028</v>
      </c>
      <c r="D9521">
        <v>103</v>
      </c>
      <c r="E9521">
        <v>163</v>
      </c>
      <c r="F9521" s="5" t="s">
        <v>16</v>
      </c>
      <c r="G9521" s="6">
        <v>45548.333333333336</v>
      </c>
      <c r="H9521" s="6">
        <v>45548.645833333336</v>
      </c>
      <c r="I9521" s="5" t="s">
        <v>1549</v>
      </c>
      <c r="J9521" s="5" t="s">
        <v>15</v>
      </c>
      <c r="K9521" s="5" t="s">
        <v>1550</v>
      </c>
    </row>
    <row r="9522" spans="1:11" x14ac:dyDescent="0.35">
      <c r="A9522" s="1">
        <v>45536</v>
      </c>
      <c r="B9522">
        <v>2051</v>
      </c>
      <c r="C9522">
        <v>3028</v>
      </c>
      <c r="D9522">
        <v>103</v>
      </c>
      <c r="E9522">
        <v>163</v>
      </c>
      <c r="F9522" s="5" t="s">
        <v>16</v>
      </c>
      <c r="G9522" s="6">
        <v>45551.333333333336</v>
      </c>
      <c r="H9522" s="6">
        <v>45551.645833333336</v>
      </c>
      <c r="I9522" s="5" t="s">
        <v>1549</v>
      </c>
      <c r="J9522" s="5" t="s">
        <v>15</v>
      </c>
      <c r="K9522" s="5" t="s">
        <v>1550</v>
      </c>
    </row>
    <row r="9523" spans="1:11" x14ac:dyDescent="0.35">
      <c r="A9523" s="1">
        <v>45536</v>
      </c>
      <c r="B9523">
        <v>2051</v>
      </c>
      <c r="C9523">
        <v>3028</v>
      </c>
      <c r="D9523">
        <v>103</v>
      </c>
      <c r="E9523">
        <v>163</v>
      </c>
      <c r="F9523" s="5" t="s">
        <v>16</v>
      </c>
      <c r="G9523" s="6">
        <v>45552.333333333336</v>
      </c>
      <c r="H9523" s="6">
        <v>45552.645833333336</v>
      </c>
      <c r="I9523" s="5" t="s">
        <v>1549</v>
      </c>
      <c r="J9523" s="5" t="s">
        <v>15</v>
      </c>
      <c r="K9523" s="5" t="s">
        <v>1550</v>
      </c>
    </row>
    <row r="9524" spans="1:11" x14ac:dyDescent="0.35">
      <c r="A9524" s="1">
        <v>45536</v>
      </c>
      <c r="B9524">
        <v>2051</v>
      </c>
      <c r="C9524">
        <v>3028</v>
      </c>
      <c r="D9524">
        <v>103</v>
      </c>
      <c r="E9524">
        <v>163</v>
      </c>
      <c r="F9524" s="5" t="s">
        <v>16</v>
      </c>
      <c r="G9524" s="6">
        <v>45553.333333333336</v>
      </c>
      <c r="H9524" s="6">
        <v>45553.645833333336</v>
      </c>
      <c r="I9524" s="5" t="s">
        <v>1549</v>
      </c>
      <c r="J9524" s="5" t="s">
        <v>15</v>
      </c>
      <c r="K9524" s="5" t="s">
        <v>1550</v>
      </c>
    </row>
    <row r="9525" spans="1:11" x14ac:dyDescent="0.35">
      <c r="A9525" s="1">
        <v>45536</v>
      </c>
      <c r="B9525">
        <v>2051</v>
      </c>
      <c r="C9525">
        <v>3028</v>
      </c>
      <c r="D9525">
        <v>103</v>
      </c>
      <c r="E9525">
        <v>163</v>
      </c>
      <c r="F9525" s="5" t="s">
        <v>16</v>
      </c>
      <c r="G9525" s="6">
        <v>45554.333333333336</v>
      </c>
      <c r="H9525" s="6">
        <v>45554.645833333336</v>
      </c>
      <c r="I9525" s="5" t="s">
        <v>1549</v>
      </c>
      <c r="J9525" s="5" t="s">
        <v>15</v>
      </c>
      <c r="K9525" s="5" t="s">
        <v>1550</v>
      </c>
    </row>
    <row r="9526" spans="1:11" x14ac:dyDescent="0.35">
      <c r="A9526" s="1">
        <v>45536</v>
      </c>
      <c r="B9526">
        <v>2051</v>
      </c>
      <c r="C9526">
        <v>3028</v>
      </c>
      <c r="D9526">
        <v>103</v>
      </c>
      <c r="E9526">
        <v>163</v>
      </c>
      <c r="F9526" s="5" t="s">
        <v>16</v>
      </c>
      <c r="G9526" s="6">
        <v>45555.333333333336</v>
      </c>
      <c r="H9526" s="6">
        <v>45555.645833333336</v>
      </c>
      <c r="I9526" s="5" t="s">
        <v>1549</v>
      </c>
      <c r="J9526" s="5" t="s">
        <v>15</v>
      </c>
      <c r="K9526" s="5" t="s">
        <v>1550</v>
      </c>
    </row>
    <row r="9527" spans="1:11" x14ac:dyDescent="0.35">
      <c r="A9527" s="1">
        <v>45536</v>
      </c>
      <c r="B9527">
        <v>2051</v>
      </c>
      <c r="C9527">
        <v>3028</v>
      </c>
      <c r="D9527">
        <v>103</v>
      </c>
      <c r="E9527">
        <v>163</v>
      </c>
      <c r="F9527" s="5" t="s">
        <v>16</v>
      </c>
      <c r="G9527" s="6">
        <v>45558.333333333336</v>
      </c>
      <c r="H9527" s="6">
        <v>45558.645833333336</v>
      </c>
      <c r="I9527" s="5" t="s">
        <v>1549</v>
      </c>
      <c r="J9527" s="5" t="s">
        <v>15</v>
      </c>
      <c r="K9527" s="5" t="s">
        <v>1550</v>
      </c>
    </row>
    <row r="9528" spans="1:11" x14ac:dyDescent="0.35">
      <c r="A9528" s="1">
        <v>45536</v>
      </c>
      <c r="B9528">
        <v>2051</v>
      </c>
      <c r="C9528">
        <v>3028</v>
      </c>
      <c r="D9528">
        <v>103</v>
      </c>
      <c r="E9528">
        <v>163</v>
      </c>
      <c r="F9528" s="5" t="s">
        <v>16</v>
      </c>
      <c r="G9528" s="6">
        <v>45559.333333333336</v>
      </c>
      <c r="H9528" s="6">
        <v>45559.645833333336</v>
      </c>
      <c r="I9528" s="5" t="s">
        <v>1549</v>
      </c>
      <c r="J9528" s="5" t="s">
        <v>15</v>
      </c>
      <c r="K9528" s="5" t="s">
        <v>1550</v>
      </c>
    </row>
    <row r="9529" spans="1:11" x14ac:dyDescent="0.35">
      <c r="A9529" s="1">
        <v>45536</v>
      </c>
      <c r="B9529">
        <v>2051</v>
      </c>
      <c r="C9529">
        <v>3028</v>
      </c>
      <c r="D9529">
        <v>103</v>
      </c>
      <c r="E9529">
        <v>163</v>
      </c>
      <c r="F9529" s="5" t="s">
        <v>16</v>
      </c>
      <c r="G9529" s="6">
        <v>45560.333333333336</v>
      </c>
      <c r="H9529" s="6">
        <v>45560.524257986108</v>
      </c>
      <c r="I9529" s="5" t="s">
        <v>1551</v>
      </c>
      <c r="J9529" s="5" t="s">
        <v>15</v>
      </c>
      <c r="K9529" s="5" t="s">
        <v>1550</v>
      </c>
    </row>
    <row r="9530" spans="1:11" x14ac:dyDescent="0.35">
      <c r="A9530" s="1">
        <v>45536</v>
      </c>
      <c r="B9530">
        <v>2053</v>
      </c>
      <c r="C9530">
        <v>3030</v>
      </c>
      <c r="D9530">
        <v>37</v>
      </c>
      <c r="E9530">
        <v>79</v>
      </c>
      <c r="F9530" s="5" t="s">
        <v>16</v>
      </c>
      <c r="G9530" s="6">
        <v>45537.333333333336</v>
      </c>
      <c r="H9530" s="6">
        <v>45537.645833333336</v>
      </c>
      <c r="I9530" s="5" t="s">
        <v>1549</v>
      </c>
      <c r="J9530" s="5" t="s">
        <v>15</v>
      </c>
      <c r="K9530" s="5" t="s">
        <v>1550</v>
      </c>
    </row>
    <row r="9531" spans="1:11" x14ac:dyDescent="0.35">
      <c r="A9531" s="1">
        <v>45536</v>
      </c>
      <c r="B9531">
        <v>2053</v>
      </c>
      <c r="C9531">
        <v>3030</v>
      </c>
      <c r="D9531">
        <v>37</v>
      </c>
      <c r="E9531">
        <v>79</v>
      </c>
      <c r="F9531" s="5" t="s">
        <v>16</v>
      </c>
      <c r="G9531" s="6">
        <v>45538.333333333336</v>
      </c>
      <c r="H9531" s="6">
        <v>45538.645833333336</v>
      </c>
      <c r="I9531" s="5" t="s">
        <v>1549</v>
      </c>
      <c r="J9531" s="5" t="s">
        <v>15</v>
      </c>
      <c r="K9531" s="5" t="s">
        <v>1550</v>
      </c>
    </row>
    <row r="9532" spans="1:11" x14ac:dyDescent="0.35">
      <c r="A9532" s="1">
        <v>45536</v>
      </c>
      <c r="B9532">
        <v>2053</v>
      </c>
      <c r="C9532">
        <v>3030</v>
      </c>
      <c r="D9532">
        <v>37</v>
      </c>
      <c r="E9532">
        <v>79</v>
      </c>
      <c r="F9532" s="5" t="s">
        <v>16</v>
      </c>
      <c r="G9532" s="6">
        <v>45539.333333333336</v>
      </c>
      <c r="H9532" s="6">
        <v>45539.645833333336</v>
      </c>
      <c r="I9532" s="5" t="s">
        <v>1549</v>
      </c>
      <c r="J9532" s="5" t="s">
        <v>15</v>
      </c>
      <c r="K9532" s="5" t="s">
        <v>1550</v>
      </c>
    </row>
    <row r="9533" spans="1:11" x14ac:dyDescent="0.35">
      <c r="A9533" s="1">
        <v>45536</v>
      </c>
      <c r="B9533">
        <v>2053</v>
      </c>
      <c r="C9533">
        <v>3030</v>
      </c>
      <c r="D9533">
        <v>37</v>
      </c>
      <c r="E9533">
        <v>79</v>
      </c>
      <c r="F9533" s="5" t="s">
        <v>16</v>
      </c>
      <c r="G9533" s="6">
        <v>45540.333333333336</v>
      </c>
      <c r="H9533" s="6">
        <v>45540.645833333336</v>
      </c>
      <c r="I9533" s="5" t="s">
        <v>1549</v>
      </c>
      <c r="J9533" s="5" t="s">
        <v>15</v>
      </c>
      <c r="K9533" s="5" t="s">
        <v>1550</v>
      </c>
    </row>
    <row r="9534" spans="1:11" x14ac:dyDescent="0.35">
      <c r="A9534" s="1">
        <v>45536</v>
      </c>
      <c r="B9534">
        <v>2053</v>
      </c>
      <c r="C9534">
        <v>3030</v>
      </c>
      <c r="D9534">
        <v>37</v>
      </c>
      <c r="E9534">
        <v>79</v>
      </c>
      <c r="F9534" s="5" t="s">
        <v>16</v>
      </c>
      <c r="G9534" s="6">
        <v>45541.333333333336</v>
      </c>
      <c r="H9534" s="6">
        <v>45541.645833333336</v>
      </c>
      <c r="I9534" s="5" t="s">
        <v>1549</v>
      </c>
      <c r="J9534" s="5" t="s">
        <v>15</v>
      </c>
      <c r="K9534" s="5" t="s">
        <v>1550</v>
      </c>
    </row>
    <row r="9535" spans="1:11" x14ac:dyDescent="0.35">
      <c r="A9535" s="1">
        <v>45536</v>
      </c>
      <c r="B9535">
        <v>2053</v>
      </c>
      <c r="C9535">
        <v>3030</v>
      </c>
      <c r="D9535">
        <v>37</v>
      </c>
      <c r="E9535">
        <v>79</v>
      </c>
      <c r="F9535" s="5" t="s">
        <v>16</v>
      </c>
      <c r="G9535" s="6">
        <v>45544.333333333336</v>
      </c>
      <c r="H9535" s="6">
        <v>45544.645833333336</v>
      </c>
      <c r="I9535" s="5" t="s">
        <v>1549</v>
      </c>
      <c r="J9535" s="5" t="s">
        <v>15</v>
      </c>
      <c r="K9535" s="5" t="s">
        <v>1550</v>
      </c>
    </row>
    <row r="9536" spans="1:11" x14ac:dyDescent="0.35">
      <c r="A9536" s="1">
        <v>45536</v>
      </c>
      <c r="B9536">
        <v>2053</v>
      </c>
      <c r="C9536">
        <v>3030</v>
      </c>
      <c r="D9536">
        <v>37</v>
      </c>
      <c r="E9536">
        <v>79</v>
      </c>
      <c r="F9536" s="5" t="s">
        <v>16</v>
      </c>
      <c r="G9536" s="6">
        <v>45545.333333333336</v>
      </c>
      <c r="H9536" s="6">
        <v>45545.645833333336</v>
      </c>
      <c r="I9536" s="5" t="s">
        <v>1549</v>
      </c>
      <c r="J9536" s="5" t="s">
        <v>15</v>
      </c>
      <c r="K9536" s="5" t="s">
        <v>1550</v>
      </c>
    </row>
    <row r="9537" spans="1:11" x14ac:dyDescent="0.35">
      <c r="A9537" s="1">
        <v>45536</v>
      </c>
      <c r="B9537">
        <v>2053</v>
      </c>
      <c r="C9537">
        <v>3030</v>
      </c>
      <c r="D9537">
        <v>37</v>
      </c>
      <c r="E9537">
        <v>79</v>
      </c>
      <c r="F9537" s="5" t="s">
        <v>16</v>
      </c>
      <c r="G9537" s="6">
        <v>45546.333333333336</v>
      </c>
      <c r="H9537" s="6">
        <v>45546.645833333336</v>
      </c>
      <c r="I9537" s="5" t="s">
        <v>1549</v>
      </c>
      <c r="J9537" s="5" t="s">
        <v>15</v>
      </c>
      <c r="K9537" s="5" t="s">
        <v>1550</v>
      </c>
    </row>
    <row r="9538" spans="1:11" x14ac:dyDescent="0.35">
      <c r="A9538" s="1">
        <v>45536</v>
      </c>
      <c r="B9538">
        <v>2053</v>
      </c>
      <c r="C9538">
        <v>3030</v>
      </c>
      <c r="D9538">
        <v>37</v>
      </c>
      <c r="E9538">
        <v>79</v>
      </c>
      <c r="F9538" s="5" t="s">
        <v>16</v>
      </c>
      <c r="G9538" s="6">
        <v>45547.333333333336</v>
      </c>
      <c r="H9538" s="6">
        <v>45547.645833333336</v>
      </c>
      <c r="I9538" s="5" t="s">
        <v>1549</v>
      </c>
      <c r="J9538" s="5" t="s">
        <v>15</v>
      </c>
      <c r="K9538" s="5" t="s">
        <v>1550</v>
      </c>
    </row>
    <row r="9539" spans="1:11" x14ac:dyDescent="0.35">
      <c r="A9539" s="1">
        <v>45536</v>
      </c>
      <c r="B9539">
        <v>2053</v>
      </c>
      <c r="C9539">
        <v>3030</v>
      </c>
      <c r="D9539">
        <v>37</v>
      </c>
      <c r="E9539">
        <v>79</v>
      </c>
      <c r="F9539" s="5" t="s">
        <v>16</v>
      </c>
      <c r="G9539" s="6">
        <v>45548.333333333336</v>
      </c>
      <c r="H9539" s="6">
        <v>45548.645833333336</v>
      </c>
      <c r="I9539" s="5" t="s">
        <v>1549</v>
      </c>
      <c r="J9539" s="5" t="s">
        <v>15</v>
      </c>
      <c r="K9539" s="5" t="s">
        <v>1550</v>
      </c>
    </row>
    <row r="9540" spans="1:11" x14ac:dyDescent="0.35">
      <c r="A9540" s="1">
        <v>45536</v>
      </c>
      <c r="B9540">
        <v>2053</v>
      </c>
      <c r="C9540">
        <v>3030</v>
      </c>
      <c r="D9540">
        <v>37</v>
      </c>
      <c r="E9540">
        <v>79</v>
      </c>
      <c r="F9540" s="5" t="s">
        <v>16</v>
      </c>
      <c r="G9540" s="6">
        <v>45551.333333333336</v>
      </c>
      <c r="H9540" s="6">
        <v>45551.645833333336</v>
      </c>
      <c r="I9540" s="5" t="s">
        <v>1549</v>
      </c>
      <c r="J9540" s="5" t="s">
        <v>15</v>
      </c>
      <c r="K9540" s="5" t="s">
        <v>1550</v>
      </c>
    </row>
    <row r="9541" spans="1:11" x14ac:dyDescent="0.35">
      <c r="A9541" s="1">
        <v>45536</v>
      </c>
      <c r="B9541">
        <v>2053</v>
      </c>
      <c r="C9541">
        <v>3030</v>
      </c>
      <c r="D9541">
        <v>37</v>
      </c>
      <c r="E9541">
        <v>79</v>
      </c>
      <c r="F9541" s="5" t="s">
        <v>16</v>
      </c>
      <c r="G9541" s="6">
        <v>45552.333333333336</v>
      </c>
      <c r="H9541" s="6">
        <v>45552.645833333336</v>
      </c>
      <c r="I9541" s="5" t="s">
        <v>1549</v>
      </c>
      <c r="J9541" s="5" t="s">
        <v>15</v>
      </c>
      <c r="K9541" s="5" t="s">
        <v>1550</v>
      </c>
    </row>
    <row r="9542" spans="1:11" x14ac:dyDescent="0.35">
      <c r="A9542" s="1">
        <v>45536</v>
      </c>
      <c r="B9542">
        <v>2053</v>
      </c>
      <c r="C9542">
        <v>3030</v>
      </c>
      <c r="D9542">
        <v>37</v>
      </c>
      <c r="E9542">
        <v>79</v>
      </c>
      <c r="F9542" s="5" t="s">
        <v>16</v>
      </c>
      <c r="G9542" s="6">
        <v>45553.333333333336</v>
      </c>
      <c r="H9542" s="6">
        <v>45553.645833333336</v>
      </c>
      <c r="I9542" s="5" t="s">
        <v>1549</v>
      </c>
      <c r="J9542" s="5" t="s">
        <v>15</v>
      </c>
      <c r="K9542" s="5" t="s">
        <v>1550</v>
      </c>
    </row>
    <row r="9543" spans="1:11" x14ac:dyDescent="0.35">
      <c r="A9543" s="1">
        <v>45536</v>
      </c>
      <c r="B9543">
        <v>2053</v>
      </c>
      <c r="C9543">
        <v>3030</v>
      </c>
      <c r="D9543">
        <v>37</v>
      </c>
      <c r="E9543">
        <v>79</v>
      </c>
      <c r="F9543" s="5" t="s">
        <v>16</v>
      </c>
      <c r="G9543" s="6">
        <v>45554.333333333336</v>
      </c>
      <c r="H9543" s="6">
        <v>45554.645833333336</v>
      </c>
      <c r="I9543" s="5" t="s">
        <v>1549</v>
      </c>
      <c r="J9543" s="5" t="s">
        <v>15</v>
      </c>
      <c r="K9543" s="5" t="s">
        <v>1550</v>
      </c>
    </row>
    <row r="9544" spans="1:11" x14ac:dyDescent="0.35">
      <c r="A9544" s="1">
        <v>45536</v>
      </c>
      <c r="B9544">
        <v>2053</v>
      </c>
      <c r="C9544">
        <v>3030</v>
      </c>
      <c r="D9544">
        <v>37</v>
      </c>
      <c r="E9544">
        <v>79</v>
      </c>
      <c r="F9544" s="5" t="s">
        <v>16</v>
      </c>
      <c r="G9544" s="6">
        <v>45555.333333333336</v>
      </c>
      <c r="H9544" s="6">
        <v>45555.645833333336</v>
      </c>
      <c r="I9544" s="5" t="s">
        <v>1549</v>
      </c>
      <c r="J9544" s="5" t="s">
        <v>15</v>
      </c>
      <c r="K9544" s="5" t="s">
        <v>1550</v>
      </c>
    </row>
    <row r="9545" spans="1:11" x14ac:dyDescent="0.35">
      <c r="A9545" s="1">
        <v>45536</v>
      </c>
      <c r="B9545">
        <v>2053</v>
      </c>
      <c r="C9545">
        <v>3030</v>
      </c>
      <c r="D9545">
        <v>37</v>
      </c>
      <c r="E9545">
        <v>79</v>
      </c>
      <c r="F9545" s="5" t="s">
        <v>16</v>
      </c>
      <c r="G9545" s="6">
        <v>45558.333333333336</v>
      </c>
      <c r="H9545" s="6">
        <v>45558.645833333336</v>
      </c>
      <c r="I9545" s="5" t="s">
        <v>1549</v>
      </c>
      <c r="J9545" s="5" t="s">
        <v>15</v>
      </c>
      <c r="K9545" s="5" t="s">
        <v>1550</v>
      </c>
    </row>
    <row r="9546" spans="1:11" x14ac:dyDescent="0.35">
      <c r="A9546" s="1">
        <v>45536</v>
      </c>
      <c r="B9546">
        <v>2053</v>
      </c>
      <c r="C9546">
        <v>3030</v>
      </c>
      <c r="D9546">
        <v>37</v>
      </c>
      <c r="E9546">
        <v>79</v>
      </c>
      <c r="F9546" s="5" t="s">
        <v>16</v>
      </c>
      <c r="G9546" s="6">
        <v>45559.333333333336</v>
      </c>
      <c r="H9546" s="6">
        <v>45559.645833333336</v>
      </c>
      <c r="I9546" s="5" t="s">
        <v>1549</v>
      </c>
      <c r="J9546" s="5" t="s">
        <v>15</v>
      </c>
      <c r="K9546" s="5" t="s">
        <v>1550</v>
      </c>
    </row>
    <row r="9547" spans="1:11" x14ac:dyDescent="0.35">
      <c r="A9547" s="1">
        <v>45536</v>
      </c>
      <c r="B9547">
        <v>2053</v>
      </c>
      <c r="C9547">
        <v>3030</v>
      </c>
      <c r="D9547">
        <v>37</v>
      </c>
      <c r="E9547">
        <v>79</v>
      </c>
      <c r="F9547" s="5" t="s">
        <v>16</v>
      </c>
      <c r="G9547" s="6">
        <v>45560.333333333336</v>
      </c>
      <c r="H9547" s="6">
        <v>45560.524257986108</v>
      </c>
      <c r="I9547" s="5" t="s">
        <v>1551</v>
      </c>
      <c r="J9547" s="5" t="s">
        <v>15</v>
      </c>
      <c r="K9547" s="5" t="s">
        <v>1550</v>
      </c>
    </row>
    <row r="9548" spans="1:11" x14ac:dyDescent="0.35">
      <c r="A9548" s="1">
        <v>45536</v>
      </c>
      <c r="B9548">
        <v>2054</v>
      </c>
      <c r="C9548">
        <v>3032</v>
      </c>
      <c r="D9548">
        <v>202</v>
      </c>
      <c r="E9548">
        <v>287</v>
      </c>
      <c r="F9548" s="5" t="s">
        <v>16</v>
      </c>
      <c r="G9548" s="6">
        <v>45537.333333333336</v>
      </c>
      <c r="H9548" s="6">
        <v>45537.645833333336</v>
      </c>
      <c r="I9548" s="5" t="s">
        <v>1549</v>
      </c>
      <c r="J9548" s="5" t="s">
        <v>15</v>
      </c>
      <c r="K9548" s="5" t="s">
        <v>1550</v>
      </c>
    </row>
    <row r="9549" spans="1:11" x14ac:dyDescent="0.35">
      <c r="A9549" s="1">
        <v>45536</v>
      </c>
      <c r="B9549">
        <v>2054</v>
      </c>
      <c r="C9549">
        <v>3032</v>
      </c>
      <c r="D9549">
        <v>202</v>
      </c>
      <c r="E9549">
        <v>287</v>
      </c>
      <c r="F9549" s="5" t="s">
        <v>16</v>
      </c>
      <c r="G9549" s="6">
        <v>45538.333333333336</v>
      </c>
      <c r="H9549" s="6">
        <v>45538.645833333336</v>
      </c>
      <c r="I9549" s="5" t="s">
        <v>1549</v>
      </c>
      <c r="J9549" s="5" t="s">
        <v>15</v>
      </c>
      <c r="K9549" s="5" t="s">
        <v>1550</v>
      </c>
    </row>
    <row r="9550" spans="1:11" x14ac:dyDescent="0.35">
      <c r="A9550" s="1">
        <v>45536</v>
      </c>
      <c r="B9550">
        <v>2054</v>
      </c>
      <c r="C9550">
        <v>3032</v>
      </c>
      <c r="D9550">
        <v>202</v>
      </c>
      <c r="E9550">
        <v>287</v>
      </c>
      <c r="F9550" s="5" t="s">
        <v>16</v>
      </c>
      <c r="G9550" s="6">
        <v>45539.333333333336</v>
      </c>
      <c r="H9550" s="6">
        <v>45539.645833333336</v>
      </c>
      <c r="I9550" s="5" t="s">
        <v>1549</v>
      </c>
      <c r="J9550" s="5" t="s">
        <v>15</v>
      </c>
      <c r="K9550" s="5" t="s">
        <v>1550</v>
      </c>
    </row>
    <row r="9551" spans="1:11" x14ac:dyDescent="0.35">
      <c r="A9551" s="1">
        <v>45536</v>
      </c>
      <c r="B9551">
        <v>2054</v>
      </c>
      <c r="C9551">
        <v>3032</v>
      </c>
      <c r="D9551">
        <v>202</v>
      </c>
      <c r="E9551">
        <v>287</v>
      </c>
      <c r="F9551" s="5" t="s">
        <v>16</v>
      </c>
      <c r="G9551" s="6">
        <v>45540.333333333336</v>
      </c>
      <c r="H9551" s="6">
        <v>45540.645833333336</v>
      </c>
      <c r="I9551" s="5" t="s">
        <v>1549</v>
      </c>
      <c r="J9551" s="5" t="s">
        <v>15</v>
      </c>
      <c r="K9551" s="5" t="s">
        <v>1550</v>
      </c>
    </row>
    <row r="9552" spans="1:11" x14ac:dyDescent="0.35">
      <c r="A9552" s="1">
        <v>45536</v>
      </c>
      <c r="B9552">
        <v>2054</v>
      </c>
      <c r="C9552">
        <v>3032</v>
      </c>
      <c r="D9552">
        <v>202</v>
      </c>
      <c r="E9552">
        <v>287</v>
      </c>
      <c r="F9552" s="5" t="s">
        <v>16</v>
      </c>
      <c r="G9552" s="6">
        <v>45541.333333333336</v>
      </c>
      <c r="H9552" s="6">
        <v>45541.645833333336</v>
      </c>
      <c r="I9552" s="5" t="s">
        <v>1549</v>
      </c>
      <c r="J9552" s="5" t="s">
        <v>15</v>
      </c>
      <c r="K9552" s="5" t="s">
        <v>1550</v>
      </c>
    </row>
    <row r="9553" spans="1:11" x14ac:dyDescent="0.35">
      <c r="A9553" s="1">
        <v>45536</v>
      </c>
      <c r="B9553">
        <v>2054</v>
      </c>
      <c r="C9553">
        <v>3032</v>
      </c>
      <c r="D9553">
        <v>202</v>
      </c>
      <c r="E9553">
        <v>287</v>
      </c>
      <c r="F9553" s="5" t="s">
        <v>16</v>
      </c>
      <c r="G9553" s="6">
        <v>45544.333333333336</v>
      </c>
      <c r="H9553" s="6">
        <v>45544.645833333336</v>
      </c>
      <c r="I9553" s="5" t="s">
        <v>1549</v>
      </c>
      <c r="J9553" s="5" t="s">
        <v>15</v>
      </c>
      <c r="K9553" s="5" t="s">
        <v>1550</v>
      </c>
    </row>
    <row r="9554" spans="1:11" x14ac:dyDescent="0.35">
      <c r="A9554" s="1">
        <v>45536</v>
      </c>
      <c r="B9554">
        <v>2054</v>
      </c>
      <c r="C9554">
        <v>3032</v>
      </c>
      <c r="D9554">
        <v>202</v>
      </c>
      <c r="E9554">
        <v>287</v>
      </c>
      <c r="F9554" s="5" t="s">
        <v>16</v>
      </c>
      <c r="G9554" s="6">
        <v>45545.333333333336</v>
      </c>
      <c r="H9554" s="6">
        <v>45545.645833333336</v>
      </c>
      <c r="I9554" s="5" t="s">
        <v>1549</v>
      </c>
      <c r="J9554" s="5" t="s">
        <v>15</v>
      </c>
      <c r="K9554" s="5" t="s">
        <v>1550</v>
      </c>
    </row>
    <row r="9555" spans="1:11" x14ac:dyDescent="0.35">
      <c r="A9555" s="1">
        <v>45536</v>
      </c>
      <c r="B9555">
        <v>2054</v>
      </c>
      <c r="C9555">
        <v>3032</v>
      </c>
      <c r="D9555">
        <v>202</v>
      </c>
      <c r="E9555">
        <v>287</v>
      </c>
      <c r="F9555" s="5" t="s">
        <v>16</v>
      </c>
      <c r="G9555" s="6">
        <v>45546.333333333336</v>
      </c>
      <c r="H9555" s="6">
        <v>45546.645833333336</v>
      </c>
      <c r="I9555" s="5" t="s">
        <v>1549</v>
      </c>
      <c r="J9555" s="5" t="s">
        <v>15</v>
      </c>
      <c r="K9555" s="5" t="s">
        <v>1550</v>
      </c>
    </row>
    <row r="9556" spans="1:11" x14ac:dyDescent="0.35">
      <c r="A9556" s="1">
        <v>45536</v>
      </c>
      <c r="B9556">
        <v>2054</v>
      </c>
      <c r="C9556">
        <v>3032</v>
      </c>
      <c r="D9556">
        <v>202</v>
      </c>
      <c r="E9556">
        <v>287</v>
      </c>
      <c r="F9556" s="5" t="s">
        <v>16</v>
      </c>
      <c r="G9556" s="6">
        <v>45547.333333333336</v>
      </c>
      <c r="H9556" s="6">
        <v>45547.645833333336</v>
      </c>
      <c r="I9556" s="5" t="s">
        <v>1549</v>
      </c>
      <c r="J9556" s="5" t="s">
        <v>15</v>
      </c>
      <c r="K9556" s="5" t="s">
        <v>1550</v>
      </c>
    </row>
    <row r="9557" spans="1:11" x14ac:dyDescent="0.35">
      <c r="A9557" s="1">
        <v>45536</v>
      </c>
      <c r="B9557">
        <v>2054</v>
      </c>
      <c r="C9557">
        <v>3032</v>
      </c>
      <c r="D9557">
        <v>202</v>
      </c>
      <c r="E9557">
        <v>287</v>
      </c>
      <c r="F9557" s="5" t="s">
        <v>16</v>
      </c>
      <c r="G9557" s="6">
        <v>45548.333333333336</v>
      </c>
      <c r="H9557" s="6">
        <v>45548.645833333336</v>
      </c>
      <c r="I9557" s="5" t="s">
        <v>1549</v>
      </c>
      <c r="J9557" s="5" t="s">
        <v>15</v>
      </c>
      <c r="K9557" s="5" t="s">
        <v>1550</v>
      </c>
    </row>
    <row r="9558" spans="1:11" x14ac:dyDescent="0.35">
      <c r="A9558" s="1">
        <v>45536</v>
      </c>
      <c r="B9558">
        <v>2054</v>
      </c>
      <c r="C9558">
        <v>3032</v>
      </c>
      <c r="D9558">
        <v>202</v>
      </c>
      <c r="E9558">
        <v>287</v>
      </c>
      <c r="F9558" s="5" t="s">
        <v>16</v>
      </c>
      <c r="G9558" s="6">
        <v>45551.333333333336</v>
      </c>
      <c r="H9558" s="6">
        <v>45551.645833333336</v>
      </c>
      <c r="I9558" s="5" t="s">
        <v>1549</v>
      </c>
      <c r="J9558" s="5" t="s">
        <v>15</v>
      </c>
      <c r="K9558" s="5" t="s">
        <v>1550</v>
      </c>
    </row>
    <row r="9559" spans="1:11" x14ac:dyDescent="0.35">
      <c r="A9559" s="1">
        <v>45536</v>
      </c>
      <c r="B9559">
        <v>2054</v>
      </c>
      <c r="C9559">
        <v>3032</v>
      </c>
      <c r="D9559">
        <v>202</v>
      </c>
      <c r="E9559">
        <v>287</v>
      </c>
      <c r="F9559" s="5" t="s">
        <v>16</v>
      </c>
      <c r="G9559" s="6">
        <v>45552.333333333336</v>
      </c>
      <c r="H9559" s="6">
        <v>45552.645833333336</v>
      </c>
      <c r="I9559" s="5" t="s">
        <v>1549</v>
      </c>
      <c r="J9559" s="5" t="s">
        <v>15</v>
      </c>
      <c r="K9559" s="5" t="s">
        <v>1550</v>
      </c>
    </row>
    <row r="9560" spans="1:11" x14ac:dyDescent="0.35">
      <c r="A9560" s="1">
        <v>45536</v>
      </c>
      <c r="B9560">
        <v>2054</v>
      </c>
      <c r="C9560">
        <v>3032</v>
      </c>
      <c r="D9560">
        <v>202</v>
      </c>
      <c r="E9560">
        <v>287</v>
      </c>
      <c r="F9560" s="5" t="s">
        <v>16</v>
      </c>
      <c r="G9560" s="6">
        <v>45553.333333333336</v>
      </c>
      <c r="H9560" s="6">
        <v>45553.645833333336</v>
      </c>
      <c r="I9560" s="5" t="s">
        <v>1549</v>
      </c>
      <c r="J9560" s="5" t="s">
        <v>15</v>
      </c>
      <c r="K9560" s="5" t="s">
        <v>1550</v>
      </c>
    </row>
    <row r="9561" spans="1:11" x14ac:dyDescent="0.35">
      <c r="A9561" s="1">
        <v>45536</v>
      </c>
      <c r="B9561">
        <v>2054</v>
      </c>
      <c r="C9561">
        <v>3032</v>
      </c>
      <c r="D9561">
        <v>202</v>
      </c>
      <c r="E9561">
        <v>287</v>
      </c>
      <c r="F9561" s="5" t="s">
        <v>16</v>
      </c>
      <c r="G9561" s="6">
        <v>45554.333333333336</v>
      </c>
      <c r="H9561" s="6">
        <v>45554.645833333336</v>
      </c>
      <c r="I9561" s="5" t="s">
        <v>1549</v>
      </c>
      <c r="J9561" s="5" t="s">
        <v>15</v>
      </c>
      <c r="K9561" s="5" t="s">
        <v>1550</v>
      </c>
    </row>
    <row r="9562" spans="1:11" x14ac:dyDescent="0.35">
      <c r="A9562" s="1">
        <v>45536</v>
      </c>
      <c r="B9562">
        <v>2054</v>
      </c>
      <c r="C9562">
        <v>3032</v>
      </c>
      <c r="D9562">
        <v>202</v>
      </c>
      <c r="E9562">
        <v>287</v>
      </c>
      <c r="F9562" s="5" t="s">
        <v>16</v>
      </c>
      <c r="G9562" s="6">
        <v>45555.333333333336</v>
      </c>
      <c r="H9562" s="6">
        <v>45555.645833333336</v>
      </c>
      <c r="I9562" s="5" t="s">
        <v>1549</v>
      </c>
      <c r="J9562" s="5" t="s">
        <v>15</v>
      </c>
      <c r="K9562" s="5" t="s">
        <v>1550</v>
      </c>
    </row>
    <row r="9563" spans="1:11" x14ac:dyDescent="0.35">
      <c r="A9563" s="1">
        <v>45536</v>
      </c>
      <c r="B9563">
        <v>2054</v>
      </c>
      <c r="C9563">
        <v>3032</v>
      </c>
      <c r="D9563">
        <v>202</v>
      </c>
      <c r="E9563">
        <v>287</v>
      </c>
      <c r="F9563" s="5" t="s">
        <v>16</v>
      </c>
      <c r="G9563" s="6">
        <v>45558.333333333336</v>
      </c>
      <c r="H9563" s="6">
        <v>45558.645833333336</v>
      </c>
      <c r="I9563" s="5" t="s">
        <v>1549</v>
      </c>
      <c r="J9563" s="5" t="s">
        <v>15</v>
      </c>
      <c r="K9563" s="5" t="s">
        <v>1550</v>
      </c>
    </row>
    <row r="9564" spans="1:11" x14ac:dyDescent="0.35">
      <c r="A9564" s="1">
        <v>45536</v>
      </c>
      <c r="B9564">
        <v>2054</v>
      </c>
      <c r="C9564">
        <v>3032</v>
      </c>
      <c r="D9564">
        <v>202</v>
      </c>
      <c r="E9564">
        <v>287</v>
      </c>
      <c r="F9564" s="5" t="s">
        <v>16</v>
      </c>
      <c r="G9564" s="6">
        <v>45559.333333333336</v>
      </c>
      <c r="H9564" s="6">
        <v>45559.645833333336</v>
      </c>
      <c r="I9564" s="5" t="s">
        <v>1549</v>
      </c>
      <c r="J9564" s="5" t="s">
        <v>15</v>
      </c>
      <c r="K9564" s="5" t="s">
        <v>1550</v>
      </c>
    </row>
    <row r="9565" spans="1:11" x14ac:dyDescent="0.35">
      <c r="A9565" s="1">
        <v>45536</v>
      </c>
      <c r="B9565">
        <v>2054</v>
      </c>
      <c r="C9565">
        <v>3032</v>
      </c>
      <c r="D9565">
        <v>202</v>
      </c>
      <c r="E9565">
        <v>287</v>
      </c>
      <c r="F9565" s="5" t="s">
        <v>16</v>
      </c>
      <c r="G9565" s="6">
        <v>45560.333333333336</v>
      </c>
      <c r="H9565" s="6">
        <v>45560.524257986108</v>
      </c>
      <c r="I9565" s="5" t="s">
        <v>1551</v>
      </c>
      <c r="J9565" s="5" t="s">
        <v>15</v>
      </c>
      <c r="K9565" s="5" t="s">
        <v>1550</v>
      </c>
    </row>
    <row r="9566" spans="1:11" x14ac:dyDescent="0.35">
      <c r="A9566" s="1">
        <v>45536</v>
      </c>
      <c r="B9566">
        <v>2055</v>
      </c>
      <c r="C9566">
        <v>3034</v>
      </c>
      <c r="D9566">
        <v>47</v>
      </c>
      <c r="E9566">
        <v>97</v>
      </c>
      <c r="F9566" s="5" t="s">
        <v>19</v>
      </c>
      <c r="G9566" s="6">
        <v>45537.375</v>
      </c>
      <c r="H9566" s="6">
        <v>45537.708333333336</v>
      </c>
      <c r="I9566" s="5" t="s">
        <v>1546</v>
      </c>
      <c r="J9566" s="5" t="s">
        <v>20</v>
      </c>
      <c r="K9566" s="5" t="s">
        <v>1572</v>
      </c>
    </row>
    <row r="9567" spans="1:11" x14ac:dyDescent="0.35">
      <c r="A9567" s="1">
        <v>45536</v>
      </c>
      <c r="B9567">
        <v>2055</v>
      </c>
      <c r="C9567">
        <v>3034</v>
      </c>
      <c r="D9567">
        <v>47</v>
      </c>
      <c r="E9567">
        <v>97</v>
      </c>
      <c r="F9567" s="5" t="s">
        <v>19</v>
      </c>
      <c r="G9567" s="6">
        <v>45538.375</v>
      </c>
      <c r="H9567" s="6">
        <v>45538.708333333336</v>
      </c>
      <c r="I9567" s="5" t="s">
        <v>1546</v>
      </c>
      <c r="J9567" s="5" t="s">
        <v>20</v>
      </c>
      <c r="K9567" s="5" t="s">
        <v>1572</v>
      </c>
    </row>
    <row r="9568" spans="1:11" x14ac:dyDescent="0.35">
      <c r="A9568" s="1">
        <v>45536</v>
      </c>
      <c r="B9568">
        <v>2055</v>
      </c>
      <c r="C9568">
        <v>3034</v>
      </c>
      <c r="D9568">
        <v>47</v>
      </c>
      <c r="E9568">
        <v>97</v>
      </c>
      <c r="F9568" s="5" t="s">
        <v>19</v>
      </c>
      <c r="G9568" s="6">
        <v>45539.375</v>
      </c>
      <c r="H9568" s="6">
        <v>45539.708333333336</v>
      </c>
      <c r="I9568" s="5" t="s">
        <v>1546</v>
      </c>
      <c r="J9568" s="5" t="s">
        <v>20</v>
      </c>
      <c r="K9568" s="5" t="s">
        <v>1572</v>
      </c>
    </row>
    <row r="9569" spans="1:11" x14ac:dyDescent="0.35">
      <c r="A9569" s="1">
        <v>45536</v>
      </c>
      <c r="B9569">
        <v>2055</v>
      </c>
      <c r="C9569">
        <v>3034</v>
      </c>
      <c r="D9569">
        <v>47</v>
      </c>
      <c r="E9569">
        <v>97</v>
      </c>
      <c r="F9569" s="5" t="s">
        <v>19</v>
      </c>
      <c r="G9569" s="6">
        <v>45540.375</v>
      </c>
      <c r="H9569" s="6">
        <v>45540.708333333336</v>
      </c>
      <c r="I9569" s="5" t="s">
        <v>1546</v>
      </c>
      <c r="J9569" s="5" t="s">
        <v>20</v>
      </c>
      <c r="K9569" s="5" t="s">
        <v>1572</v>
      </c>
    </row>
    <row r="9570" spans="1:11" x14ac:dyDescent="0.35">
      <c r="A9570" s="1">
        <v>45536</v>
      </c>
      <c r="B9570">
        <v>2055</v>
      </c>
      <c r="C9570">
        <v>3034</v>
      </c>
      <c r="D9570">
        <v>47</v>
      </c>
      <c r="E9570">
        <v>97</v>
      </c>
      <c r="F9570" s="5" t="s">
        <v>19</v>
      </c>
      <c r="G9570" s="6">
        <v>45541.375</v>
      </c>
      <c r="H9570" s="6">
        <v>45541.708333333336</v>
      </c>
      <c r="I9570" s="5" t="s">
        <v>1546</v>
      </c>
      <c r="J9570" s="5" t="s">
        <v>20</v>
      </c>
      <c r="K9570" s="5" t="s">
        <v>1572</v>
      </c>
    </row>
    <row r="9571" spans="1:11" x14ac:dyDescent="0.35">
      <c r="A9571" s="1">
        <v>45536</v>
      </c>
      <c r="B9571">
        <v>2055</v>
      </c>
      <c r="C9571">
        <v>3034</v>
      </c>
      <c r="D9571">
        <v>47</v>
      </c>
      <c r="E9571">
        <v>97</v>
      </c>
      <c r="F9571" s="5" t="s">
        <v>19</v>
      </c>
      <c r="G9571" s="6">
        <v>45544.375</v>
      </c>
      <c r="H9571" s="6">
        <v>45544.708333333336</v>
      </c>
      <c r="I9571" s="5" t="s">
        <v>1546</v>
      </c>
      <c r="J9571" s="5" t="s">
        <v>20</v>
      </c>
      <c r="K9571" s="5" t="s">
        <v>1572</v>
      </c>
    </row>
    <row r="9572" spans="1:11" x14ac:dyDescent="0.35">
      <c r="A9572" s="1">
        <v>45536</v>
      </c>
      <c r="B9572">
        <v>2055</v>
      </c>
      <c r="C9572">
        <v>3034</v>
      </c>
      <c r="D9572">
        <v>47</v>
      </c>
      <c r="E9572">
        <v>97</v>
      </c>
      <c r="F9572" s="5" t="s">
        <v>19</v>
      </c>
      <c r="G9572" s="6">
        <v>45545.375</v>
      </c>
      <c r="H9572" s="6">
        <v>45545.708333333336</v>
      </c>
      <c r="I9572" s="5" t="s">
        <v>1546</v>
      </c>
      <c r="J9572" s="5" t="s">
        <v>20</v>
      </c>
      <c r="K9572" s="5" t="s">
        <v>1572</v>
      </c>
    </row>
    <row r="9573" spans="1:11" x14ac:dyDescent="0.35">
      <c r="A9573" s="1">
        <v>45536</v>
      </c>
      <c r="B9573">
        <v>2055</v>
      </c>
      <c r="C9573">
        <v>3034</v>
      </c>
      <c r="D9573">
        <v>47</v>
      </c>
      <c r="E9573">
        <v>97</v>
      </c>
      <c r="F9573" s="5" t="s">
        <v>19</v>
      </c>
      <c r="G9573" s="6">
        <v>45546.375</v>
      </c>
      <c r="H9573" s="6">
        <v>45546.708333333336</v>
      </c>
      <c r="I9573" s="5" t="s">
        <v>1546</v>
      </c>
      <c r="J9573" s="5" t="s">
        <v>20</v>
      </c>
      <c r="K9573" s="5" t="s">
        <v>1572</v>
      </c>
    </row>
    <row r="9574" spans="1:11" x14ac:dyDescent="0.35">
      <c r="A9574" s="1">
        <v>45536</v>
      </c>
      <c r="B9574">
        <v>2055</v>
      </c>
      <c r="C9574">
        <v>3034</v>
      </c>
      <c r="D9574">
        <v>47</v>
      </c>
      <c r="E9574">
        <v>97</v>
      </c>
      <c r="F9574" s="5" t="s">
        <v>19</v>
      </c>
      <c r="G9574" s="6">
        <v>45565.375</v>
      </c>
      <c r="H9574" s="6">
        <v>45565.632028101849</v>
      </c>
      <c r="I9574" s="5" t="s">
        <v>1573</v>
      </c>
      <c r="J9574" s="5" t="s">
        <v>20</v>
      </c>
      <c r="K9574" s="5" t="s">
        <v>1572</v>
      </c>
    </row>
    <row r="9575" spans="1:11" x14ac:dyDescent="0.35">
      <c r="A9575" s="1">
        <v>45536</v>
      </c>
      <c r="B9575">
        <v>2057</v>
      </c>
      <c r="C9575">
        <v>3036</v>
      </c>
      <c r="D9575">
        <v>44</v>
      </c>
      <c r="E9575">
        <v>89</v>
      </c>
      <c r="F9575" s="5" t="s">
        <v>14</v>
      </c>
      <c r="G9575" s="6">
        <v>45539.8125</v>
      </c>
      <c r="H9575" s="6">
        <v>45540.3125</v>
      </c>
      <c r="I9575" s="5" t="s">
        <v>1554</v>
      </c>
      <c r="J9575" s="5" t="s">
        <v>15</v>
      </c>
      <c r="K9575" s="5" t="s">
        <v>1550</v>
      </c>
    </row>
    <row r="9576" spans="1:11" x14ac:dyDescent="0.35">
      <c r="A9576" s="1">
        <v>45536</v>
      </c>
      <c r="B9576">
        <v>2057</v>
      </c>
      <c r="C9576">
        <v>3036</v>
      </c>
      <c r="D9576">
        <v>44</v>
      </c>
      <c r="E9576">
        <v>89</v>
      </c>
      <c r="F9576" s="5" t="s">
        <v>14</v>
      </c>
      <c r="G9576" s="6">
        <v>45540.8125</v>
      </c>
      <c r="H9576" s="6">
        <v>45541.3125</v>
      </c>
      <c r="I9576" s="5" t="s">
        <v>1554</v>
      </c>
      <c r="J9576" s="5" t="s">
        <v>15</v>
      </c>
      <c r="K9576" s="5" t="s">
        <v>1550</v>
      </c>
    </row>
    <row r="9577" spans="1:11" x14ac:dyDescent="0.35">
      <c r="A9577" s="1">
        <v>45536</v>
      </c>
      <c r="B9577">
        <v>2057</v>
      </c>
      <c r="C9577">
        <v>3036</v>
      </c>
      <c r="D9577">
        <v>44</v>
      </c>
      <c r="E9577">
        <v>89</v>
      </c>
      <c r="F9577" s="5" t="s">
        <v>14</v>
      </c>
      <c r="G9577" s="6">
        <v>45546.8125</v>
      </c>
      <c r="H9577" s="6">
        <v>45547.3125</v>
      </c>
      <c r="I9577" s="5" t="s">
        <v>1554</v>
      </c>
      <c r="J9577" s="5" t="s">
        <v>15</v>
      </c>
      <c r="K9577" s="5" t="s">
        <v>1550</v>
      </c>
    </row>
    <row r="9578" spans="1:11" x14ac:dyDescent="0.35">
      <c r="A9578" s="1">
        <v>45536</v>
      </c>
      <c r="B9578">
        <v>2057</v>
      </c>
      <c r="C9578">
        <v>3036</v>
      </c>
      <c r="D9578">
        <v>44</v>
      </c>
      <c r="E9578">
        <v>89</v>
      </c>
      <c r="F9578" s="5" t="s">
        <v>14</v>
      </c>
      <c r="G9578" s="6">
        <v>45547.8125</v>
      </c>
      <c r="H9578" s="6">
        <v>45548.3125</v>
      </c>
      <c r="I9578" s="5" t="s">
        <v>1554</v>
      </c>
      <c r="J9578" s="5" t="s">
        <v>15</v>
      </c>
      <c r="K9578" s="5" t="s">
        <v>1550</v>
      </c>
    </row>
    <row r="9579" spans="1:11" x14ac:dyDescent="0.35">
      <c r="A9579" s="1">
        <v>45536</v>
      </c>
      <c r="B9579">
        <v>2057</v>
      </c>
      <c r="C9579">
        <v>3036</v>
      </c>
      <c r="D9579">
        <v>44</v>
      </c>
      <c r="E9579">
        <v>89</v>
      </c>
      <c r="F9579" s="5" t="s">
        <v>14</v>
      </c>
      <c r="G9579" s="6">
        <v>45553.8125</v>
      </c>
      <c r="H9579" s="6">
        <v>45554.3125</v>
      </c>
      <c r="I9579" s="5" t="s">
        <v>1554</v>
      </c>
      <c r="J9579" s="5" t="s">
        <v>15</v>
      </c>
      <c r="K9579" s="5" t="s">
        <v>1550</v>
      </c>
    </row>
    <row r="9580" spans="1:11" x14ac:dyDescent="0.35">
      <c r="A9580" s="1">
        <v>45536</v>
      </c>
      <c r="B9580">
        <v>2057</v>
      </c>
      <c r="C9580">
        <v>3036</v>
      </c>
      <c r="D9580">
        <v>44</v>
      </c>
      <c r="E9580">
        <v>89</v>
      </c>
      <c r="F9580" s="5" t="s">
        <v>14</v>
      </c>
      <c r="G9580" s="6">
        <v>45554.8125</v>
      </c>
      <c r="H9580" s="6">
        <v>45555.3125</v>
      </c>
      <c r="I9580" s="5" t="s">
        <v>1554</v>
      </c>
      <c r="J9580" s="5" t="s">
        <v>15</v>
      </c>
      <c r="K9580" s="5" t="s">
        <v>1550</v>
      </c>
    </row>
    <row r="9581" spans="1:11" x14ac:dyDescent="0.35">
      <c r="A9581" s="1">
        <v>45536</v>
      </c>
      <c r="B9581">
        <v>2057</v>
      </c>
      <c r="C9581">
        <v>3036</v>
      </c>
      <c r="D9581">
        <v>44</v>
      </c>
      <c r="E9581">
        <v>89</v>
      </c>
      <c r="F9581" s="5" t="s">
        <v>14</v>
      </c>
      <c r="G9581" s="6">
        <v>45560.8125</v>
      </c>
      <c r="H9581" s="6">
        <v>45561.3125</v>
      </c>
      <c r="I9581" s="5" t="s">
        <v>1554</v>
      </c>
      <c r="J9581" s="5" t="s">
        <v>15</v>
      </c>
      <c r="K9581" s="5" t="s">
        <v>1550</v>
      </c>
    </row>
    <row r="9582" spans="1:11" x14ac:dyDescent="0.35">
      <c r="A9582" s="1">
        <v>45536</v>
      </c>
      <c r="B9582">
        <v>2057</v>
      </c>
      <c r="C9582">
        <v>3036</v>
      </c>
      <c r="D9582">
        <v>44</v>
      </c>
      <c r="E9582">
        <v>89</v>
      </c>
      <c r="F9582" s="5" t="s">
        <v>14</v>
      </c>
      <c r="G9582" s="6">
        <v>45561.8125</v>
      </c>
      <c r="H9582" s="6">
        <v>45562.3125</v>
      </c>
      <c r="I9582" s="5" t="s">
        <v>1554</v>
      </c>
      <c r="J9582" s="5" t="s">
        <v>15</v>
      </c>
      <c r="K9582" s="5" t="s">
        <v>1550</v>
      </c>
    </row>
    <row r="9583" spans="1:11" x14ac:dyDescent="0.35">
      <c r="A9583" s="1">
        <v>45536</v>
      </c>
      <c r="B9583">
        <v>2057</v>
      </c>
      <c r="C9583">
        <v>3036</v>
      </c>
      <c r="D9583">
        <v>44</v>
      </c>
      <c r="E9583">
        <v>89</v>
      </c>
      <c r="F9583" s="5" t="s">
        <v>14</v>
      </c>
      <c r="G9583" s="6">
        <v>45561.8125</v>
      </c>
      <c r="H9583" s="6">
        <v>45563.315924652779</v>
      </c>
      <c r="I9583" s="5" t="s">
        <v>1555</v>
      </c>
      <c r="J9583" s="5" t="s">
        <v>15</v>
      </c>
      <c r="K9583" s="5" t="s">
        <v>1550</v>
      </c>
    </row>
    <row r="9584" spans="1:11" x14ac:dyDescent="0.35">
      <c r="A9584" s="1">
        <v>45536</v>
      </c>
      <c r="B9584">
        <v>2060</v>
      </c>
      <c r="C9584">
        <v>3041</v>
      </c>
      <c r="D9584">
        <v>216</v>
      </c>
      <c r="E9584">
        <v>309</v>
      </c>
      <c r="F9584" s="5" t="s">
        <v>19</v>
      </c>
      <c r="G9584" s="6">
        <v>45537.375</v>
      </c>
      <c r="H9584" s="6">
        <v>45537.708333333336</v>
      </c>
      <c r="I9584" s="5" t="s">
        <v>1546</v>
      </c>
      <c r="J9584" s="5" t="s">
        <v>20</v>
      </c>
      <c r="K9584" s="5" t="s">
        <v>1552</v>
      </c>
    </row>
    <row r="9585" spans="1:11" x14ac:dyDescent="0.35">
      <c r="A9585" s="1">
        <v>45536</v>
      </c>
      <c r="B9585">
        <v>2060</v>
      </c>
      <c r="C9585">
        <v>3041</v>
      </c>
      <c r="D9585">
        <v>216</v>
      </c>
      <c r="E9585">
        <v>309</v>
      </c>
      <c r="F9585" s="5" t="s">
        <v>19</v>
      </c>
      <c r="G9585" s="6">
        <v>45538.375</v>
      </c>
      <c r="H9585" s="6">
        <v>45538.708333333336</v>
      </c>
      <c r="I9585" s="5" t="s">
        <v>1546</v>
      </c>
      <c r="J9585" s="5" t="s">
        <v>20</v>
      </c>
      <c r="K9585" s="5" t="s">
        <v>1552</v>
      </c>
    </row>
    <row r="9586" spans="1:11" x14ac:dyDescent="0.35">
      <c r="A9586" s="1">
        <v>45536</v>
      </c>
      <c r="B9586">
        <v>2060</v>
      </c>
      <c r="C9586">
        <v>3041</v>
      </c>
      <c r="D9586">
        <v>216</v>
      </c>
      <c r="E9586">
        <v>309</v>
      </c>
      <c r="F9586" s="5" t="s">
        <v>19</v>
      </c>
      <c r="G9586" s="6">
        <v>45539.375</v>
      </c>
      <c r="H9586" s="6">
        <v>45539.708333333336</v>
      </c>
      <c r="I9586" s="5" t="s">
        <v>1546</v>
      </c>
      <c r="J9586" s="5" t="s">
        <v>20</v>
      </c>
      <c r="K9586" s="5" t="s">
        <v>1552</v>
      </c>
    </row>
    <row r="9587" spans="1:11" x14ac:dyDescent="0.35">
      <c r="A9587" s="1">
        <v>45536</v>
      </c>
      <c r="B9587">
        <v>2060</v>
      </c>
      <c r="C9587">
        <v>3041</v>
      </c>
      <c r="D9587">
        <v>216</v>
      </c>
      <c r="E9587">
        <v>309</v>
      </c>
      <c r="F9587" s="5" t="s">
        <v>19</v>
      </c>
      <c r="G9587" s="6">
        <v>45540.375</v>
      </c>
      <c r="H9587" s="6">
        <v>45540.708333333336</v>
      </c>
      <c r="I9587" s="5" t="s">
        <v>1546</v>
      </c>
      <c r="J9587" s="5" t="s">
        <v>20</v>
      </c>
      <c r="K9587" s="5" t="s">
        <v>1552</v>
      </c>
    </row>
    <row r="9588" spans="1:11" x14ac:dyDescent="0.35">
      <c r="A9588" s="1">
        <v>45536</v>
      </c>
      <c r="B9588">
        <v>2060</v>
      </c>
      <c r="C9588">
        <v>3041</v>
      </c>
      <c r="D9588">
        <v>216</v>
      </c>
      <c r="E9588">
        <v>309</v>
      </c>
      <c r="F9588" s="5" t="s">
        <v>19</v>
      </c>
      <c r="G9588" s="6">
        <v>45541.375</v>
      </c>
      <c r="H9588" s="6">
        <v>45541.708333333336</v>
      </c>
      <c r="I9588" s="5" t="s">
        <v>1546</v>
      </c>
      <c r="J9588" s="5" t="s">
        <v>20</v>
      </c>
      <c r="K9588" s="5" t="s">
        <v>1552</v>
      </c>
    </row>
    <row r="9589" spans="1:11" x14ac:dyDescent="0.35">
      <c r="A9589" s="1">
        <v>45536</v>
      </c>
      <c r="B9589">
        <v>2060</v>
      </c>
      <c r="C9589">
        <v>3041</v>
      </c>
      <c r="D9589">
        <v>216</v>
      </c>
      <c r="E9589">
        <v>309</v>
      </c>
      <c r="F9589" s="5" t="s">
        <v>19</v>
      </c>
      <c r="G9589" s="6">
        <v>45544.375</v>
      </c>
      <c r="H9589" s="6">
        <v>45544.708333333336</v>
      </c>
      <c r="I9589" s="5" t="s">
        <v>1546</v>
      </c>
      <c r="J9589" s="5" t="s">
        <v>20</v>
      </c>
      <c r="K9589" s="5" t="s">
        <v>1552</v>
      </c>
    </row>
    <row r="9590" spans="1:11" x14ac:dyDescent="0.35">
      <c r="A9590" s="1">
        <v>45536</v>
      </c>
      <c r="B9590">
        <v>2060</v>
      </c>
      <c r="C9590">
        <v>3041</v>
      </c>
      <c r="D9590">
        <v>216</v>
      </c>
      <c r="E9590">
        <v>309</v>
      </c>
      <c r="F9590" s="5" t="s">
        <v>19</v>
      </c>
      <c r="G9590" s="6">
        <v>45545.375</v>
      </c>
      <c r="H9590" s="6">
        <v>45545.708333333336</v>
      </c>
      <c r="I9590" s="5" t="s">
        <v>1546</v>
      </c>
      <c r="J9590" s="5" t="s">
        <v>20</v>
      </c>
      <c r="K9590" s="5" t="s">
        <v>1552</v>
      </c>
    </row>
    <row r="9591" spans="1:11" x14ac:dyDescent="0.35">
      <c r="A9591" s="1">
        <v>45536</v>
      </c>
      <c r="B9591">
        <v>2060</v>
      </c>
      <c r="C9591">
        <v>3041</v>
      </c>
      <c r="D9591">
        <v>216</v>
      </c>
      <c r="E9591">
        <v>309</v>
      </c>
      <c r="F9591" s="5" t="s">
        <v>19</v>
      </c>
      <c r="G9591" s="6">
        <v>45546.375</v>
      </c>
      <c r="H9591" s="6">
        <v>45546.708333333336</v>
      </c>
      <c r="I9591" s="5" t="s">
        <v>1546</v>
      </c>
      <c r="J9591" s="5" t="s">
        <v>20</v>
      </c>
      <c r="K9591" s="5" t="s">
        <v>1552</v>
      </c>
    </row>
    <row r="9592" spans="1:11" x14ac:dyDescent="0.35">
      <c r="A9592" s="1">
        <v>45536</v>
      </c>
      <c r="B9592">
        <v>2060</v>
      </c>
      <c r="C9592">
        <v>3041</v>
      </c>
      <c r="D9592">
        <v>216</v>
      </c>
      <c r="E9592">
        <v>309</v>
      </c>
      <c r="F9592" s="5" t="s">
        <v>19</v>
      </c>
      <c r="G9592" s="6">
        <v>45547.375</v>
      </c>
      <c r="H9592" s="6">
        <v>45547.708333333336</v>
      </c>
      <c r="I9592" s="5" t="s">
        <v>1546</v>
      </c>
      <c r="J9592" s="5" t="s">
        <v>20</v>
      </c>
      <c r="K9592" s="5" t="s">
        <v>1552</v>
      </c>
    </row>
    <row r="9593" spans="1:11" x14ac:dyDescent="0.35">
      <c r="A9593" s="1">
        <v>45536</v>
      </c>
      <c r="B9593">
        <v>2060</v>
      </c>
      <c r="C9593">
        <v>3041</v>
      </c>
      <c r="D9593">
        <v>216</v>
      </c>
      <c r="E9593">
        <v>309</v>
      </c>
      <c r="F9593" s="5" t="s">
        <v>19</v>
      </c>
      <c r="G9593" s="6">
        <v>45548.375</v>
      </c>
      <c r="H9593" s="6">
        <v>45548.708333333336</v>
      </c>
      <c r="I9593" s="5" t="s">
        <v>1546</v>
      </c>
      <c r="J9593" s="5" t="s">
        <v>20</v>
      </c>
      <c r="K9593" s="5" t="s">
        <v>1552</v>
      </c>
    </row>
    <row r="9594" spans="1:11" x14ac:dyDescent="0.35">
      <c r="A9594" s="1">
        <v>45536</v>
      </c>
      <c r="B9594">
        <v>2060</v>
      </c>
      <c r="C9594">
        <v>3041</v>
      </c>
      <c r="D9594">
        <v>216</v>
      </c>
      <c r="E9594">
        <v>309</v>
      </c>
      <c r="F9594" s="5" t="s">
        <v>19</v>
      </c>
      <c r="G9594" s="6">
        <v>45551.375</v>
      </c>
      <c r="H9594" s="6">
        <v>45551.708333333336</v>
      </c>
      <c r="I9594" s="5" t="s">
        <v>1546</v>
      </c>
      <c r="J9594" s="5" t="s">
        <v>20</v>
      </c>
      <c r="K9594" s="5" t="s">
        <v>1552</v>
      </c>
    </row>
    <row r="9595" spans="1:11" x14ac:dyDescent="0.35">
      <c r="A9595" s="1">
        <v>45536</v>
      </c>
      <c r="B9595">
        <v>2060</v>
      </c>
      <c r="C9595">
        <v>3041</v>
      </c>
      <c r="D9595">
        <v>216</v>
      </c>
      <c r="E9595">
        <v>309</v>
      </c>
      <c r="F9595" s="5" t="s">
        <v>19</v>
      </c>
      <c r="G9595" s="6">
        <v>45552.375</v>
      </c>
      <c r="H9595" s="6">
        <v>45552.708333333336</v>
      </c>
      <c r="I9595" s="5" t="s">
        <v>1546</v>
      </c>
      <c r="J9595" s="5" t="s">
        <v>20</v>
      </c>
      <c r="K9595" s="5" t="s">
        <v>1552</v>
      </c>
    </row>
    <row r="9596" spans="1:11" x14ac:dyDescent="0.35">
      <c r="A9596" s="1">
        <v>45536</v>
      </c>
      <c r="B9596">
        <v>2060</v>
      </c>
      <c r="C9596">
        <v>3041</v>
      </c>
      <c r="D9596">
        <v>216</v>
      </c>
      <c r="E9596">
        <v>309</v>
      </c>
      <c r="F9596" s="5" t="s">
        <v>19</v>
      </c>
      <c r="G9596" s="6">
        <v>45553.375</v>
      </c>
      <c r="H9596" s="6">
        <v>45553.708333333336</v>
      </c>
      <c r="I9596" s="5" t="s">
        <v>1546</v>
      </c>
      <c r="J9596" s="5" t="s">
        <v>20</v>
      </c>
      <c r="K9596" s="5" t="s">
        <v>1552</v>
      </c>
    </row>
    <row r="9597" spans="1:11" x14ac:dyDescent="0.35">
      <c r="A9597" s="1">
        <v>45536</v>
      </c>
      <c r="B9597">
        <v>2060</v>
      </c>
      <c r="C9597">
        <v>3041</v>
      </c>
      <c r="D9597">
        <v>216</v>
      </c>
      <c r="E9597">
        <v>309</v>
      </c>
      <c r="F9597" s="5" t="s">
        <v>19</v>
      </c>
      <c r="G9597" s="6">
        <v>45554.375</v>
      </c>
      <c r="H9597" s="6">
        <v>45554.708333333336</v>
      </c>
      <c r="I9597" s="5" t="s">
        <v>1546</v>
      </c>
      <c r="J9597" s="5" t="s">
        <v>20</v>
      </c>
      <c r="K9597" s="5" t="s">
        <v>1552</v>
      </c>
    </row>
    <row r="9598" spans="1:11" x14ac:dyDescent="0.35">
      <c r="A9598" s="1">
        <v>45536</v>
      </c>
      <c r="B9598">
        <v>2060</v>
      </c>
      <c r="C9598">
        <v>3041</v>
      </c>
      <c r="D9598">
        <v>216</v>
      </c>
      <c r="E9598">
        <v>309</v>
      </c>
      <c r="F9598" s="5" t="s">
        <v>19</v>
      </c>
      <c r="G9598" s="6">
        <v>45555.375</v>
      </c>
      <c r="H9598" s="6">
        <v>45555.708333333336</v>
      </c>
      <c r="I9598" s="5" t="s">
        <v>1546</v>
      </c>
      <c r="J9598" s="5" t="s">
        <v>20</v>
      </c>
      <c r="K9598" s="5" t="s">
        <v>1552</v>
      </c>
    </row>
    <row r="9599" spans="1:11" x14ac:dyDescent="0.35">
      <c r="A9599" s="1">
        <v>45536</v>
      </c>
      <c r="B9599">
        <v>2060</v>
      </c>
      <c r="C9599">
        <v>3041</v>
      </c>
      <c r="D9599">
        <v>216</v>
      </c>
      <c r="E9599">
        <v>309</v>
      </c>
      <c r="F9599" s="5" t="s">
        <v>19</v>
      </c>
      <c r="G9599" s="6">
        <v>45558.375</v>
      </c>
      <c r="H9599" s="6">
        <v>45558.708333333336</v>
      </c>
      <c r="I9599" s="5" t="s">
        <v>1546</v>
      </c>
      <c r="J9599" s="5" t="s">
        <v>20</v>
      </c>
      <c r="K9599" s="5" t="s">
        <v>1552</v>
      </c>
    </row>
    <row r="9600" spans="1:11" x14ac:dyDescent="0.35">
      <c r="A9600" s="1">
        <v>45536</v>
      </c>
      <c r="B9600">
        <v>2060</v>
      </c>
      <c r="C9600">
        <v>3041</v>
      </c>
      <c r="D9600">
        <v>216</v>
      </c>
      <c r="E9600">
        <v>309</v>
      </c>
      <c r="F9600" s="5" t="s">
        <v>19</v>
      </c>
      <c r="G9600" s="6">
        <v>45559.375</v>
      </c>
      <c r="H9600" s="6">
        <v>45559.708333333336</v>
      </c>
      <c r="I9600" s="5" t="s">
        <v>1546</v>
      </c>
      <c r="J9600" s="5" t="s">
        <v>20</v>
      </c>
      <c r="K9600" s="5" t="s">
        <v>1552</v>
      </c>
    </row>
    <row r="9601" spans="1:11" x14ac:dyDescent="0.35">
      <c r="A9601" s="1">
        <v>45536</v>
      </c>
      <c r="B9601">
        <v>2060</v>
      </c>
      <c r="C9601">
        <v>3041</v>
      </c>
      <c r="D9601">
        <v>216</v>
      </c>
      <c r="E9601">
        <v>309</v>
      </c>
      <c r="F9601" s="5" t="s">
        <v>19</v>
      </c>
      <c r="G9601" s="6">
        <v>45565.375</v>
      </c>
      <c r="H9601" s="6">
        <v>45565.555722881945</v>
      </c>
      <c r="I9601" s="5" t="s">
        <v>1553</v>
      </c>
      <c r="J9601" s="5" t="s">
        <v>20</v>
      </c>
      <c r="K9601" s="5" t="s">
        <v>1552</v>
      </c>
    </row>
    <row r="9602" spans="1:11" x14ac:dyDescent="0.35">
      <c r="A9602" s="1">
        <v>45536</v>
      </c>
      <c r="B9602">
        <v>2063</v>
      </c>
      <c r="C9602">
        <v>3046</v>
      </c>
      <c r="D9602">
        <v>143</v>
      </c>
      <c r="E9602">
        <v>203</v>
      </c>
      <c r="F9602" s="5" t="s">
        <v>16</v>
      </c>
      <c r="G9602" s="6">
        <v>45537.333333333336</v>
      </c>
      <c r="H9602" s="6">
        <v>45537.645833333336</v>
      </c>
      <c r="I9602" s="5" t="s">
        <v>1549</v>
      </c>
      <c r="J9602" s="5" t="s">
        <v>15</v>
      </c>
      <c r="K9602" s="5" t="s">
        <v>1550</v>
      </c>
    </row>
    <row r="9603" spans="1:11" x14ac:dyDescent="0.35">
      <c r="A9603" s="1">
        <v>45536</v>
      </c>
      <c r="B9603">
        <v>2063</v>
      </c>
      <c r="C9603">
        <v>3046</v>
      </c>
      <c r="D9603">
        <v>143</v>
      </c>
      <c r="E9603">
        <v>203</v>
      </c>
      <c r="F9603" s="5" t="s">
        <v>16</v>
      </c>
      <c r="G9603" s="6">
        <v>45538.333333333336</v>
      </c>
      <c r="H9603" s="6">
        <v>45538.645833333336</v>
      </c>
      <c r="I9603" s="5" t="s">
        <v>1549</v>
      </c>
      <c r="J9603" s="5" t="s">
        <v>15</v>
      </c>
      <c r="K9603" s="5" t="s">
        <v>1550</v>
      </c>
    </row>
    <row r="9604" spans="1:11" x14ac:dyDescent="0.35">
      <c r="A9604" s="1">
        <v>45536</v>
      </c>
      <c r="B9604">
        <v>2063</v>
      </c>
      <c r="C9604">
        <v>3046</v>
      </c>
      <c r="D9604">
        <v>143</v>
      </c>
      <c r="E9604">
        <v>203</v>
      </c>
      <c r="F9604" s="5" t="s">
        <v>16</v>
      </c>
      <c r="G9604" s="6">
        <v>45539.333333333336</v>
      </c>
      <c r="H9604" s="6">
        <v>45539.645833333336</v>
      </c>
      <c r="I9604" s="5" t="s">
        <v>1549</v>
      </c>
      <c r="J9604" s="5" t="s">
        <v>15</v>
      </c>
      <c r="K9604" s="5" t="s">
        <v>1550</v>
      </c>
    </row>
    <row r="9605" spans="1:11" x14ac:dyDescent="0.35">
      <c r="A9605" s="1">
        <v>45536</v>
      </c>
      <c r="B9605">
        <v>2063</v>
      </c>
      <c r="C9605">
        <v>3046</v>
      </c>
      <c r="D9605">
        <v>143</v>
      </c>
      <c r="E9605">
        <v>203</v>
      </c>
      <c r="F9605" s="5" t="s">
        <v>16</v>
      </c>
      <c r="G9605" s="6">
        <v>45540.333333333336</v>
      </c>
      <c r="H9605" s="6">
        <v>45540.645833333336</v>
      </c>
      <c r="I9605" s="5" t="s">
        <v>1549</v>
      </c>
      <c r="J9605" s="5" t="s">
        <v>15</v>
      </c>
      <c r="K9605" s="5" t="s">
        <v>1550</v>
      </c>
    </row>
    <row r="9606" spans="1:11" x14ac:dyDescent="0.35">
      <c r="A9606" s="1">
        <v>45536</v>
      </c>
      <c r="B9606">
        <v>2063</v>
      </c>
      <c r="C9606">
        <v>3046</v>
      </c>
      <c r="D9606">
        <v>143</v>
      </c>
      <c r="E9606">
        <v>203</v>
      </c>
      <c r="F9606" s="5" t="s">
        <v>16</v>
      </c>
      <c r="G9606" s="6">
        <v>45541.333333333336</v>
      </c>
      <c r="H9606" s="6">
        <v>45541.645833333336</v>
      </c>
      <c r="I9606" s="5" t="s">
        <v>1549</v>
      </c>
      <c r="J9606" s="5" t="s">
        <v>15</v>
      </c>
      <c r="K9606" s="5" t="s">
        <v>1550</v>
      </c>
    </row>
    <row r="9607" spans="1:11" x14ac:dyDescent="0.35">
      <c r="A9607" s="1">
        <v>45536</v>
      </c>
      <c r="B9607">
        <v>2063</v>
      </c>
      <c r="C9607">
        <v>3046</v>
      </c>
      <c r="D9607">
        <v>143</v>
      </c>
      <c r="E9607">
        <v>203</v>
      </c>
      <c r="F9607" s="5" t="s">
        <v>16</v>
      </c>
      <c r="G9607" s="6">
        <v>45544.333333333336</v>
      </c>
      <c r="H9607" s="6">
        <v>45544.645833333336</v>
      </c>
      <c r="I9607" s="5" t="s">
        <v>1549</v>
      </c>
      <c r="J9607" s="5" t="s">
        <v>15</v>
      </c>
      <c r="K9607" s="5" t="s">
        <v>1550</v>
      </c>
    </row>
    <row r="9608" spans="1:11" x14ac:dyDescent="0.35">
      <c r="A9608" s="1">
        <v>45536</v>
      </c>
      <c r="B9608">
        <v>2063</v>
      </c>
      <c r="C9608">
        <v>3046</v>
      </c>
      <c r="D9608">
        <v>143</v>
      </c>
      <c r="E9608">
        <v>203</v>
      </c>
      <c r="F9608" s="5" t="s">
        <v>16</v>
      </c>
      <c r="G9608" s="6">
        <v>45545.333333333336</v>
      </c>
      <c r="H9608" s="6">
        <v>45545.645833333336</v>
      </c>
      <c r="I9608" s="5" t="s">
        <v>1549</v>
      </c>
      <c r="J9608" s="5" t="s">
        <v>15</v>
      </c>
      <c r="K9608" s="5" t="s">
        <v>1550</v>
      </c>
    </row>
    <row r="9609" spans="1:11" x14ac:dyDescent="0.35">
      <c r="A9609" s="1">
        <v>45536</v>
      </c>
      <c r="B9609">
        <v>2063</v>
      </c>
      <c r="C9609">
        <v>3046</v>
      </c>
      <c r="D9609">
        <v>143</v>
      </c>
      <c r="E9609">
        <v>203</v>
      </c>
      <c r="F9609" s="5" t="s">
        <v>16</v>
      </c>
      <c r="G9609" s="6">
        <v>45546.333333333336</v>
      </c>
      <c r="H9609" s="6">
        <v>45546.645833333336</v>
      </c>
      <c r="I9609" s="5" t="s">
        <v>1549</v>
      </c>
      <c r="J9609" s="5" t="s">
        <v>15</v>
      </c>
      <c r="K9609" s="5" t="s">
        <v>1550</v>
      </c>
    </row>
    <row r="9610" spans="1:11" x14ac:dyDescent="0.35">
      <c r="A9610" s="1">
        <v>45536</v>
      </c>
      <c r="B9610">
        <v>2063</v>
      </c>
      <c r="C9610">
        <v>3046</v>
      </c>
      <c r="D9610">
        <v>143</v>
      </c>
      <c r="E9610">
        <v>203</v>
      </c>
      <c r="F9610" s="5" t="s">
        <v>16</v>
      </c>
      <c r="G9610" s="6">
        <v>45547.333333333336</v>
      </c>
      <c r="H9610" s="6">
        <v>45547.645833333336</v>
      </c>
      <c r="I9610" s="5" t="s">
        <v>1549</v>
      </c>
      <c r="J9610" s="5" t="s">
        <v>15</v>
      </c>
      <c r="K9610" s="5" t="s">
        <v>1550</v>
      </c>
    </row>
    <row r="9611" spans="1:11" x14ac:dyDescent="0.35">
      <c r="A9611" s="1">
        <v>45536</v>
      </c>
      <c r="B9611">
        <v>2063</v>
      </c>
      <c r="C9611">
        <v>3046</v>
      </c>
      <c r="D9611">
        <v>143</v>
      </c>
      <c r="E9611">
        <v>203</v>
      </c>
      <c r="F9611" s="5" t="s">
        <v>16</v>
      </c>
      <c r="G9611" s="6">
        <v>45548.333333333336</v>
      </c>
      <c r="H9611" s="6">
        <v>45548.645833333336</v>
      </c>
      <c r="I9611" s="5" t="s">
        <v>1549</v>
      </c>
      <c r="J9611" s="5" t="s">
        <v>15</v>
      </c>
      <c r="K9611" s="5" t="s">
        <v>1550</v>
      </c>
    </row>
    <row r="9612" spans="1:11" x14ac:dyDescent="0.35">
      <c r="A9612" s="1">
        <v>45536</v>
      </c>
      <c r="B9612">
        <v>2063</v>
      </c>
      <c r="C9612">
        <v>3046</v>
      </c>
      <c r="D9612">
        <v>143</v>
      </c>
      <c r="E9612">
        <v>203</v>
      </c>
      <c r="F9612" s="5" t="s">
        <v>16</v>
      </c>
      <c r="G9612" s="6">
        <v>45551.333333333336</v>
      </c>
      <c r="H9612" s="6">
        <v>45551.645833333336</v>
      </c>
      <c r="I9612" s="5" t="s">
        <v>1549</v>
      </c>
      <c r="J9612" s="5" t="s">
        <v>15</v>
      </c>
      <c r="K9612" s="5" t="s">
        <v>1550</v>
      </c>
    </row>
    <row r="9613" spans="1:11" x14ac:dyDescent="0.35">
      <c r="A9613" s="1">
        <v>45536</v>
      </c>
      <c r="B9613">
        <v>2063</v>
      </c>
      <c r="C9613">
        <v>3046</v>
      </c>
      <c r="D9613">
        <v>143</v>
      </c>
      <c r="E9613">
        <v>203</v>
      </c>
      <c r="F9613" s="5" t="s">
        <v>16</v>
      </c>
      <c r="G9613" s="6">
        <v>45552.333333333336</v>
      </c>
      <c r="H9613" s="6">
        <v>45552.645833333336</v>
      </c>
      <c r="I9613" s="5" t="s">
        <v>1549</v>
      </c>
      <c r="J9613" s="5" t="s">
        <v>15</v>
      </c>
      <c r="K9613" s="5" t="s">
        <v>1550</v>
      </c>
    </row>
    <row r="9614" spans="1:11" x14ac:dyDescent="0.35">
      <c r="A9614" s="1">
        <v>45536</v>
      </c>
      <c r="B9614">
        <v>2063</v>
      </c>
      <c r="C9614">
        <v>3046</v>
      </c>
      <c r="D9614">
        <v>143</v>
      </c>
      <c r="E9614">
        <v>203</v>
      </c>
      <c r="F9614" s="5" t="s">
        <v>16</v>
      </c>
      <c r="G9614" s="6">
        <v>45553.333333333336</v>
      </c>
      <c r="H9614" s="6">
        <v>45553.645833333336</v>
      </c>
      <c r="I9614" s="5" t="s">
        <v>1549</v>
      </c>
      <c r="J9614" s="5" t="s">
        <v>15</v>
      </c>
      <c r="K9614" s="5" t="s">
        <v>1550</v>
      </c>
    </row>
    <row r="9615" spans="1:11" x14ac:dyDescent="0.35">
      <c r="A9615" s="1">
        <v>45536</v>
      </c>
      <c r="B9615">
        <v>2063</v>
      </c>
      <c r="C9615">
        <v>3046</v>
      </c>
      <c r="D9615">
        <v>143</v>
      </c>
      <c r="E9615">
        <v>203</v>
      </c>
      <c r="F9615" s="5" t="s">
        <v>16</v>
      </c>
      <c r="G9615" s="6">
        <v>45554.333333333336</v>
      </c>
      <c r="H9615" s="6">
        <v>45554.645833333336</v>
      </c>
      <c r="I9615" s="5" t="s">
        <v>1549</v>
      </c>
      <c r="J9615" s="5" t="s">
        <v>15</v>
      </c>
      <c r="K9615" s="5" t="s">
        <v>1550</v>
      </c>
    </row>
    <row r="9616" spans="1:11" x14ac:dyDescent="0.35">
      <c r="A9616" s="1">
        <v>45536</v>
      </c>
      <c r="B9616">
        <v>2063</v>
      </c>
      <c r="C9616">
        <v>3046</v>
      </c>
      <c r="D9616">
        <v>143</v>
      </c>
      <c r="E9616">
        <v>203</v>
      </c>
      <c r="F9616" s="5" t="s">
        <v>16</v>
      </c>
      <c r="G9616" s="6">
        <v>45555.333333333336</v>
      </c>
      <c r="H9616" s="6">
        <v>45555.645833333336</v>
      </c>
      <c r="I9616" s="5" t="s">
        <v>1549</v>
      </c>
      <c r="J9616" s="5" t="s">
        <v>15</v>
      </c>
      <c r="K9616" s="5" t="s">
        <v>1550</v>
      </c>
    </row>
    <row r="9617" spans="1:11" x14ac:dyDescent="0.35">
      <c r="A9617" s="1">
        <v>45536</v>
      </c>
      <c r="B9617">
        <v>2063</v>
      </c>
      <c r="C9617">
        <v>3046</v>
      </c>
      <c r="D9617">
        <v>143</v>
      </c>
      <c r="E9617">
        <v>203</v>
      </c>
      <c r="F9617" s="5" t="s">
        <v>16</v>
      </c>
      <c r="G9617" s="6">
        <v>45558.333333333336</v>
      </c>
      <c r="H9617" s="6">
        <v>45558.645833333336</v>
      </c>
      <c r="I9617" s="5" t="s">
        <v>1549</v>
      </c>
      <c r="J9617" s="5" t="s">
        <v>15</v>
      </c>
      <c r="K9617" s="5" t="s">
        <v>1550</v>
      </c>
    </row>
    <row r="9618" spans="1:11" x14ac:dyDescent="0.35">
      <c r="A9618" s="1">
        <v>45536</v>
      </c>
      <c r="B9618">
        <v>2063</v>
      </c>
      <c r="C9618">
        <v>3046</v>
      </c>
      <c r="D9618">
        <v>143</v>
      </c>
      <c r="E9618">
        <v>203</v>
      </c>
      <c r="F9618" s="5" t="s">
        <v>16</v>
      </c>
      <c r="G9618" s="6">
        <v>45559.333333333336</v>
      </c>
      <c r="H9618" s="6">
        <v>45559.645833333336</v>
      </c>
      <c r="I9618" s="5" t="s">
        <v>1549</v>
      </c>
      <c r="J9618" s="5" t="s">
        <v>15</v>
      </c>
      <c r="K9618" s="5" t="s">
        <v>1550</v>
      </c>
    </row>
    <row r="9619" spans="1:11" x14ac:dyDescent="0.35">
      <c r="A9619" s="1">
        <v>45536</v>
      </c>
      <c r="B9619">
        <v>2063</v>
      </c>
      <c r="C9619">
        <v>3046</v>
      </c>
      <c r="D9619">
        <v>143</v>
      </c>
      <c r="E9619">
        <v>203</v>
      </c>
      <c r="F9619" s="5" t="s">
        <v>16</v>
      </c>
      <c r="G9619" s="6">
        <v>45560.333333333336</v>
      </c>
      <c r="H9619" s="6">
        <v>45560.524257986108</v>
      </c>
      <c r="I9619" s="5" t="s">
        <v>1551</v>
      </c>
      <c r="J9619" s="5" t="s">
        <v>15</v>
      </c>
      <c r="K9619" s="5" t="s">
        <v>1550</v>
      </c>
    </row>
    <row r="9620" spans="1:11" x14ac:dyDescent="0.35">
      <c r="A9620" s="1">
        <v>45536</v>
      </c>
      <c r="B9620">
        <v>2072</v>
      </c>
      <c r="C9620">
        <v>3063</v>
      </c>
      <c r="D9620">
        <v>269</v>
      </c>
      <c r="E9620">
        <v>377</v>
      </c>
      <c r="F9620" s="5" t="s">
        <v>16</v>
      </c>
      <c r="G9620" s="6">
        <v>45537.333333333336</v>
      </c>
      <c r="H9620" s="6">
        <v>45537.645833333336</v>
      </c>
      <c r="I9620" s="5" t="s">
        <v>1549</v>
      </c>
      <c r="J9620" s="5" t="s">
        <v>15</v>
      </c>
      <c r="K9620" s="5" t="s">
        <v>1550</v>
      </c>
    </row>
    <row r="9621" spans="1:11" x14ac:dyDescent="0.35">
      <c r="A9621" s="1">
        <v>45536</v>
      </c>
      <c r="B9621">
        <v>2072</v>
      </c>
      <c r="C9621">
        <v>3063</v>
      </c>
      <c r="D9621">
        <v>269</v>
      </c>
      <c r="E9621">
        <v>377</v>
      </c>
      <c r="F9621" s="5" t="s">
        <v>16</v>
      </c>
      <c r="G9621" s="6">
        <v>45538.333333333336</v>
      </c>
      <c r="H9621" s="6">
        <v>45538.645833333336</v>
      </c>
      <c r="I9621" s="5" t="s">
        <v>1549</v>
      </c>
      <c r="J9621" s="5" t="s">
        <v>15</v>
      </c>
      <c r="K9621" s="5" t="s">
        <v>1550</v>
      </c>
    </row>
    <row r="9622" spans="1:11" x14ac:dyDescent="0.35">
      <c r="A9622" s="1">
        <v>45536</v>
      </c>
      <c r="B9622">
        <v>2072</v>
      </c>
      <c r="C9622">
        <v>3063</v>
      </c>
      <c r="D9622">
        <v>269</v>
      </c>
      <c r="E9622">
        <v>377</v>
      </c>
      <c r="F9622" s="5" t="s">
        <v>16</v>
      </c>
      <c r="G9622" s="6">
        <v>45539.333333333336</v>
      </c>
      <c r="H9622" s="6">
        <v>45539.645833333336</v>
      </c>
      <c r="I9622" s="5" t="s">
        <v>1549</v>
      </c>
      <c r="J9622" s="5" t="s">
        <v>15</v>
      </c>
      <c r="K9622" s="5" t="s">
        <v>1550</v>
      </c>
    </row>
    <row r="9623" spans="1:11" x14ac:dyDescent="0.35">
      <c r="A9623" s="1">
        <v>45536</v>
      </c>
      <c r="B9623">
        <v>2072</v>
      </c>
      <c r="C9623">
        <v>3063</v>
      </c>
      <c r="D9623">
        <v>269</v>
      </c>
      <c r="E9623">
        <v>377</v>
      </c>
      <c r="F9623" s="5" t="s">
        <v>16</v>
      </c>
      <c r="G9623" s="6">
        <v>45540.333333333336</v>
      </c>
      <c r="H9623" s="6">
        <v>45540.645833333336</v>
      </c>
      <c r="I9623" s="5" t="s">
        <v>1549</v>
      </c>
      <c r="J9623" s="5" t="s">
        <v>15</v>
      </c>
      <c r="K9623" s="5" t="s">
        <v>1550</v>
      </c>
    </row>
    <row r="9624" spans="1:11" x14ac:dyDescent="0.35">
      <c r="A9624" s="1">
        <v>45536</v>
      </c>
      <c r="B9624">
        <v>2072</v>
      </c>
      <c r="C9624">
        <v>3063</v>
      </c>
      <c r="D9624">
        <v>269</v>
      </c>
      <c r="E9624">
        <v>377</v>
      </c>
      <c r="F9624" s="5" t="s">
        <v>16</v>
      </c>
      <c r="G9624" s="6">
        <v>45541.333333333336</v>
      </c>
      <c r="H9624" s="6">
        <v>45541.645833333336</v>
      </c>
      <c r="I9624" s="5" t="s">
        <v>1549</v>
      </c>
      <c r="J9624" s="5" t="s">
        <v>15</v>
      </c>
      <c r="K9624" s="5" t="s">
        <v>1550</v>
      </c>
    </row>
    <row r="9625" spans="1:11" x14ac:dyDescent="0.35">
      <c r="A9625" s="1">
        <v>45536</v>
      </c>
      <c r="B9625">
        <v>2072</v>
      </c>
      <c r="C9625">
        <v>3063</v>
      </c>
      <c r="D9625">
        <v>269</v>
      </c>
      <c r="E9625">
        <v>377</v>
      </c>
      <c r="F9625" s="5" t="s">
        <v>16</v>
      </c>
      <c r="G9625" s="6">
        <v>45544.333333333336</v>
      </c>
      <c r="H9625" s="6">
        <v>45544.645833333336</v>
      </c>
      <c r="I9625" s="5" t="s">
        <v>1549</v>
      </c>
      <c r="J9625" s="5" t="s">
        <v>15</v>
      </c>
      <c r="K9625" s="5" t="s">
        <v>1550</v>
      </c>
    </row>
    <row r="9626" spans="1:11" x14ac:dyDescent="0.35">
      <c r="A9626" s="1">
        <v>45536</v>
      </c>
      <c r="B9626">
        <v>2072</v>
      </c>
      <c r="C9626">
        <v>3063</v>
      </c>
      <c r="D9626">
        <v>269</v>
      </c>
      <c r="E9626">
        <v>377</v>
      </c>
      <c r="F9626" s="5" t="s">
        <v>16</v>
      </c>
      <c r="G9626" s="6">
        <v>45545.333333333336</v>
      </c>
      <c r="H9626" s="6">
        <v>45545.645833333336</v>
      </c>
      <c r="I9626" s="5" t="s">
        <v>1549</v>
      </c>
      <c r="J9626" s="5" t="s">
        <v>15</v>
      </c>
      <c r="K9626" s="5" t="s">
        <v>1550</v>
      </c>
    </row>
    <row r="9627" spans="1:11" x14ac:dyDescent="0.35">
      <c r="A9627" s="1">
        <v>45536</v>
      </c>
      <c r="B9627">
        <v>2072</v>
      </c>
      <c r="C9627">
        <v>3063</v>
      </c>
      <c r="D9627">
        <v>269</v>
      </c>
      <c r="E9627">
        <v>377</v>
      </c>
      <c r="F9627" s="5" t="s">
        <v>16</v>
      </c>
      <c r="G9627" s="6">
        <v>45546.333333333336</v>
      </c>
      <c r="H9627" s="6">
        <v>45546.645833333336</v>
      </c>
      <c r="I9627" s="5" t="s">
        <v>1549</v>
      </c>
      <c r="J9627" s="5" t="s">
        <v>15</v>
      </c>
      <c r="K9627" s="5" t="s">
        <v>1550</v>
      </c>
    </row>
    <row r="9628" spans="1:11" x14ac:dyDescent="0.35">
      <c r="A9628" s="1">
        <v>45536</v>
      </c>
      <c r="B9628">
        <v>2072</v>
      </c>
      <c r="C9628">
        <v>3063</v>
      </c>
      <c r="D9628">
        <v>269</v>
      </c>
      <c r="E9628">
        <v>377</v>
      </c>
      <c r="F9628" s="5" t="s">
        <v>16</v>
      </c>
      <c r="G9628" s="6">
        <v>45547.333333333336</v>
      </c>
      <c r="H9628" s="6">
        <v>45547.645833333336</v>
      </c>
      <c r="I9628" s="5" t="s">
        <v>1549</v>
      </c>
      <c r="J9628" s="5" t="s">
        <v>15</v>
      </c>
      <c r="K9628" s="5" t="s">
        <v>1550</v>
      </c>
    </row>
    <row r="9629" spans="1:11" x14ac:dyDescent="0.35">
      <c r="A9629" s="1">
        <v>45536</v>
      </c>
      <c r="B9629">
        <v>2072</v>
      </c>
      <c r="C9629">
        <v>3063</v>
      </c>
      <c r="D9629">
        <v>269</v>
      </c>
      <c r="E9629">
        <v>377</v>
      </c>
      <c r="F9629" s="5" t="s">
        <v>16</v>
      </c>
      <c r="G9629" s="6">
        <v>45548.333333333336</v>
      </c>
      <c r="H9629" s="6">
        <v>45548.645833333336</v>
      </c>
      <c r="I9629" s="5" t="s">
        <v>1549</v>
      </c>
      <c r="J9629" s="5" t="s">
        <v>15</v>
      </c>
      <c r="K9629" s="5" t="s">
        <v>1550</v>
      </c>
    </row>
    <row r="9630" spans="1:11" x14ac:dyDescent="0.35">
      <c r="A9630" s="1">
        <v>45536</v>
      </c>
      <c r="B9630">
        <v>2072</v>
      </c>
      <c r="C9630">
        <v>3063</v>
      </c>
      <c r="D9630">
        <v>269</v>
      </c>
      <c r="E9630">
        <v>377</v>
      </c>
      <c r="F9630" s="5" t="s">
        <v>16</v>
      </c>
      <c r="G9630" s="6">
        <v>45551.333333333336</v>
      </c>
      <c r="H9630" s="6">
        <v>45551.645833333336</v>
      </c>
      <c r="I9630" s="5" t="s">
        <v>1549</v>
      </c>
      <c r="J9630" s="5" t="s">
        <v>15</v>
      </c>
      <c r="K9630" s="5" t="s">
        <v>1550</v>
      </c>
    </row>
    <row r="9631" spans="1:11" x14ac:dyDescent="0.35">
      <c r="A9631" s="1">
        <v>45536</v>
      </c>
      <c r="B9631">
        <v>2072</v>
      </c>
      <c r="C9631">
        <v>3063</v>
      </c>
      <c r="D9631">
        <v>269</v>
      </c>
      <c r="E9631">
        <v>377</v>
      </c>
      <c r="F9631" s="5" t="s">
        <v>16</v>
      </c>
      <c r="G9631" s="6">
        <v>45552.333333333336</v>
      </c>
      <c r="H9631" s="6">
        <v>45552.645833333336</v>
      </c>
      <c r="I9631" s="5" t="s">
        <v>1549</v>
      </c>
      <c r="J9631" s="5" t="s">
        <v>15</v>
      </c>
      <c r="K9631" s="5" t="s">
        <v>1550</v>
      </c>
    </row>
    <row r="9632" spans="1:11" x14ac:dyDescent="0.35">
      <c r="A9632" s="1">
        <v>45536</v>
      </c>
      <c r="B9632">
        <v>2072</v>
      </c>
      <c r="C9632">
        <v>3063</v>
      </c>
      <c r="D9632">
        <v>269</v>
      </c>
      <c r="E9632">
        <v>377</v>
      </c>
      <c r="F9632" s="5" t="s">
        <v>16</v>
      </c>
      <c r="G9632" s="6">
        <v>45553.333333333336</v>
      </c>
      <c r="H9632" s="6">
        <v>45553.645833333336</v>
      </c>
      <c r="I9632" s="5" t="s">
        <v>1549</v>
      </c>
      <c r="J9632" s="5" t="s">
        <v>15</v>
      </c>
      <c r="K9632" s="5" t="s">
        <v>1550</v>
      </c>
    </row>
    <row r="9633" spans="1:11" x14ac:dyDescent="0.35">
      <c r="A9633" s="1">
        <v>45536</v>
      </c>
      <c r="B9633">
        <v>2072</v>
      </c>
      <c r="C9633">
        <v>3063</v>
      </c>
      <c r="D9633">
        <v>269</v>
      </c>
      <c r="E9633">
        <v>377</v>
      </c>
      <c r="F9633" s="5" t="s">
        <v>16</v>
      </c>
      <c r="G9633" s="6">
        <v>45554.333333333336</v>
      </c>
      <c r="H9633" s="6">
        <v>45554.645833333336</v>
      </c>
      <c r="I9633" s="5" t="s">
        <v>1549</v>
      </c>
      <c r="J9633" s="5" t="s">
        <v>15</v>
      </c>
      <c r="K9633" s="5" t="s">
        <v>1550</v>
      </c>
    </row>
    <row r="9634" spans="1:11" x14ac:dyDescent="0.35">
      <c r="A9634" s="1">
        <v>45536</v>
      </c>
      <c r="B9634">
        <v>2072</v>
      </c>
      <c r="C9634">
        <v>3063</v>
      </c>
      <c r="D9634">
        <v>269</v>
      </c>
      <c r="E9634">
        <v>377</v>
      </c>
      <c r="F9634" s="5" t="s">
        <v>16</v>
      </c>
      <c r="G9634" s="6">
        <v>45555.333333333336</v>
      </c>
      <c r="H9634" s="6">
        <v>45555.645833333336</v>
      </c>
      <c r="I9634" s="5" t="s">
        <v>1549</v>
      </c>
      <c r="J9634" s="5" t="s">
        <v>15</v>
      </c>
      <c r="K9634" s="5" t="s">
        <v>1550</v>
      </c>
    </row>
    <row r="9635" spans="1:11" x14ac:dyDescent="0.35">
      <c r="A9635" s="1">
        <v>45536</v>
      </c>
      <c r="B9635">
        <v>2072</v>
      </c>
      <c r="C9635">
        <v>3063</v>
      </c>
      <c r="D9635">
        <v>269</v>
      </c>
      <c r="E9635">
        <v>377</v>
      </c>
      <c r="F9635" s="5" t="s">
        <v>16</v>
      </c>
      <c r="G9635" s="6">
        <v>45558.333333333336</v>
      </c>
      <c r="H9635" s="6">
        <v>45558.645833333336</v>
      </c>
      <c r="I9635" s="5" t="s">
        <v>1549</v>
      </c>
      <c r="J9635" s="5" t="s">
        <v>15</v>
      </c>
      <c r="K9635" s="5" t="s">
        <v>1550</v>
      </c>
    </row>
    <row r="9636" spans="1:11" x14ac:dyDescent="0.35">
      <c r="A9636" s="1">
        <v>45536</v>
      </c>
      <c r="B9636">
        <v>2072</v>
      </c>
      <c r="C9636">
        <v>3063</v>
      </c>
      <c r="D9636">
        <v>269</v>
      </c>
      <c r="E9636">
        <v>377</v>
      </c>
      <c r="F9636" s="5" t="s">
        <v>16</v>
      </c>
      <c r="G9636" s="6">
        <v>45559.333333333336</v>
      </c>
      <c r="H9636" s="6">
        <v>45559.645833333336</v>
      </c>
      <c r="I9636" s="5" t="s">
        <v>1549</v>
      </c>
      <c r="J9636" s="5" t="s">
        <v>15</v>
      </c>
      <c r="K9636" s="5" t="s">
        <v>1550</v>
      </c>
    </row>
    <row r="9637" spans="1:11" x14ac:dyDescent="0.35">
      <c r="A9637" s="1">
        <v>45536</v>
      </c>
      <c r="B9637">
        <v>2072</v>
      </c>
      <c r="C9637">
        <v>3063</v>
      </c>
      <c r="D9637">
        <v>269</v>
      </c>
      <c r="E9637">
        <v>377</v>
      </c>
      <c r="F9637" s="5" t="s">
        <v>16</v>
      </c>
      <c r="G9637" s="6">
        <v>45560.333333333336</v>
      </c>
      <c r="H9637" s="6">
        <v>45560.524257986108</v>
      </c>
      <c r="I9637" s="5" t="s">
        <v>1551</v>
      </c>
      <c r="J9637" s="5" t="s">
        <v>15</v>
      </c>
      <c r="K9637" s="5" t="s">
        <v>1550</v>
      </c>
    </row>
    <row r="9638" spans="1:11" x14ac:dyDescent="0.35">
      <c r="A9638" s="1">
        <v>45536</v>
      </c>
      <c r="B9638">
        <v>2073</v>
      </c>
      <c r="C9638">
        <v>3064</v>
      </c>
      <c r="D9638">
        <v>163</v>
      </c>
      <c r="E9638">
        <v>231</v>
      </c>
      <c r="F9638" s="5" t="s">
        <v>19</v>
      </c>
      <c r="G9638" s="6">
        <v>45537.375</v>
      </c>
      <c r="H9638" s="6">
        <v>45537.708333333336</v>
      </c>
      <c r="I9638" s="5" t="s">
        <v>1546</v>
      </c>
      <c r="J9638" s="5" t="s">
        <v>20</v>
      </c>
      <c r="K9638" s="5" t="s">
        <v>1552</v>
      </c>
    </row>
    <row r="9639" spans="1:11" x14ac:dyDescent="0.35">
      <c r="A9639" s="1">
        <v>45536</v>
      </c>
      <c r="B9639">
        <v>2073</v>
      </c>
      <c r="C9639">
        <v>3064</v>
      </c>
      <c r="D9639">
        <v>163</v>
      </c>
      <c r="E9639">
        <v>231</v>
      </c>
      <c r="F9639" s="5" t="s">
        <v>19</v>
      </c>
      <c r="G9639" s="6">
        <v>45538.375</v>
      </c>
      <c r="H9639" s="6">
        <v>45538.708333333336</v>
      </c>
      <c r="I9639" s="5" t="s">
        <v>1546</v>
      </c>
      <c r="J9639" s="5" t="s">
        <v>20</v>
      </c>
      <c r="K9639" s="5" t="s">
        <v>1552</v>
      </c>
    </row>
    <row r="9640" spans="1:11" x14ac:dyDescent="0.35">
      <c r="A9640" s="1">
        <v>45536</v>
      </c>
      <c r="B9640">
        <v>2073</v>
      </c>
      <c r="C9640">
        <v>3064</v>
      </c>
      <c r="D9640">
        <v>163</v>
      </c>
      <c r="E9640">
        <v>231</v>
      </c>
      <c r="F9640" s="5" t="s">
        <v>19</v>
      </c>
      <c r="G9640" s="6">
        <v>45539.375</v>
      </c>
      <c r="H9640" s="6">
        <v>45539.708333333336</v>
      </c>
      <c r="I9640" s="5" t="s">
        <v>1546</v>
      </c>
      <c r="J9640" s="5" t="s">
        <v>20</v>
      </c>
      <c r="K9640" s="5" t="s">
        <v>1552</v>
      </c>
    </row>
    <row r="9641" spans="1:11" x14ac:dyDescent="0.35">
      <c r="A9641" s="1">
        <v>45536</v>
      </c>
      <c r="B9641">
        <v>2073</v>
      </c>
      <c r="C9641">
        <v>3064</v>
      </c>
      <c r="D9641">
        <v>163</v>
      </c>
      <c r="E9641">
        <v>231</v>
      </c>
      <c r="F9641" s="5" t="s">
        <v>19</v>
      </c>
      <c r="G9641" s="6">
        <v>45540.375</v>
      </c>
      <c r="H9641" s="6">
        <v>45540.708333333336</v>
      </c>
      <c r="I9641" s="5" t="s">
        <v>1546</v>
      </c>
      <c r="J9641" s="5" t="s">
        <v>20</v>
      </c>
      <c r="K9641" s="5" t="s">
        <v>1552</v>
      </c>
    </row>
    <row r="9642" spans="1:11" x14ac:dyDescent="0.35">
      <c r="A9642" s="1">
        <v>45536</v>
      </c>
      <c r="B9642">
        <v>2073</v>
      </c>
      <c r="C9642">
        <v>3064</v>
      </c>
      <c r="D9642">
        <v>163</v>
      </c>
      <c r="E9642">
        <v>231</v>
      </c>
      <c r="F9642" s="5" t="s">
        <v>19</v>
      </c>
      <c r="G9642" s="6">
        <v>45541.375</v>
      </c>
      <c r="H9642" s="6">
        <v>45541.708333333336</v>
      </c>
      <c r="I9642" s="5" t="s">
        <v>1546</v>
      </c>
      <c r="J9642" s="5" t="s">
        <v>20</v>
      </c>
      <c r="K9642" s="5" t="s">
        <v>1552</v>
      </c>
    </row>
    <row r="9643" spans="1:11" x14ac:dyDescent="0.35">
      <c r="A9643" s="1">
        <v>45536</v>
      </c>
      <c r="B9643">
        <v>2073</v>
      </c>
      <c r="C9643">
        <v>3064</v>
      </c>
      <c r="D9643">
        <v>163</v>
      </c>
      <c r="E9643">
        <v>231</v>
      </c>
      <c r="F9643" s="5" t="s">
        <v>19</v>
      </c>
      <c r="G9643" s="6">
        <v>45544.375</v>
      </c>
      <c r="H9643" s="6">
        <v>45544.708333333336</v>
      </c>
      <c r="I9643" s="5" t="s">
        <v>1546</v>
      </c>
      <c r="J9643" s="5" t="s">
        <v>20</v>
      </c>
      <c r="K9643" s="5" t="s">
        <v>1552</v>
      </c>
    </row>
    <row r="9644" spans="1:11" x14ac:dyDescent="0.35">
      <c r="A9644" s="1">
        <v>45536</v>
      </c>
      <c r="B9644">
        <v>2073</v>
      </c>
      <c r="C9644">
        <v>3064</v>
      </c>
      <c r="D9644">
        <v>163</v>
      </c>
      <c r="E9644">
        <v>231</v>
      </c>
      <c r="F9644" s="5" t="s">
        <v>19</v>
      </c>
      <c r="G9644" s="6">
        <v>45545.375</v>
      </c>
      <c r="H9644" s="6">
        <v>45545.708333333336</v>
      </c>
      <c r="I9644" s="5" t="s">
        <v>1546</v>
      </c>
      <c r="J9644" s="5" t="s">
        <v>20</v>
      </c>
      <c r="K9644" s="5" t="s">
        <v>1552</v>
      </c>
    </row>
    <row r="9645" spans="1:11" x14ac:dyDescent="0.35">
      <c r="A9645" s="1">
        <v>45536</v>
      </c>
      <c r="B9645">
        <v>2073</v>
      </c>
      <c r="C9645">
        <v>3064</v>
      </c>
      <c r="D9645">
        <v>163</v>
      </c>
      <c r="E9645">
        <v>231</v>
      </c>
      <c r="F9645" s="5" t="s">
        <v>19</v>
      </c>
      <c r="G9645" s="6">
        <v>45546.375</v>
      </c>
      <c r="H9645" s="6">
        <v>45546.708333333336</v>
      </c>
      <c r="I9645" s="5" t="s">
        <v>1546</v>
      </c>
      <c r="J9645" s="5" t="s">
        <v>20</v>
      </c>
      <c r="K9645" s="5" t="s">
        <v>1552</v>
      </c>
    </row>
    <row r="9646" spans="1:11" x14ac:dyDescent="0.35">
      <c r="A9646" s="1">
        <v>45536</v>
      </c>
      <c r="B9646">
        <v>2073</v>
      </c>
      <c r="C9646">
        <v>3064</v>
      </c>
      <c r="D9646">
        <v>163</v>
      </c>
      <c r="E9646">
        <v>231</v>
      </c>
      <c r="F9646" s="5" t="s">
        <v>19</v>
      </c>
      <c r="G9646" s="6">
        <v>45547.375</v>
      </c>
      <c r="H9646" s="6">
        <v>45547.708333333336</v>
      </c>
      <c r="I9646" s="5" t="s">
        <v>1546</v>
      </c>
      <c r="J9646" s="5" t="s">
        <v>20</v>
      </c>
      <c r="K9646" s="5" t="s">
        <v>1552</v>
      </c>
    </row>
    <row r="9647" spans="1:11" x14ac:dyDescent="0.35">
      <c r="A9647" s="1">
        <v>45536</v>
      </c>
      <c r="B9647">
        <v>2073</v>
      </c>
      <c r="C9647">
        <v>3064</v>
      </c>
      <c r="D9647">
        <v>163</v>
      </c>
      <c r="E9647">
        <v>231</v>
      </c>
      <c r="F9647" s="5" t="s">
        <v>19</v>
      </c>
      <c r="G9647" s="6">
        <v>45548.375</v>
      </c>
      <c r="H9647" s="6">
        <v>45548.708333333336</v>
      </c>
      <c r="I9647" s="5" t="s">
        <v>1546</v>
      </c>
      <c r="J9647" s="5" t="s">
        <v>20</v>
      </c>
      <c r="K9647" s="5" t="s">
        <v>1552</v>
      </c>
    </row>
    <row r="9648" spans="1:11" x14ac:dyDescent="0.35">
      <c r="A9648" s="1">
        <v>45536</v>
      </c>
      <c r="B9648">
        <v>2073</v>
      </c>
      <c r="C9648">
        <v>3064</v>
      </c>
      <c r="D9648">
        <v>163</v>
      </c>
      <c r="E9648">
        <v>231</v>
      </c>
      <c r="F9648" s="5" t="s">
        <v>19</v>
      </c>
      <c r="G9648" s="6">
        <v>45551.375</v>
      </c>
      <c r="H9648" s="6">
        <v>45551.708333333336</v>
      </c>
      <c r="I9648" s="5" t="s">
        <v>1546</v>
      </c>
      <c r="J9648" s="5" t="s">
        <v>20</v>
      </c>
      <c r="K9648" s="5" t="s">
        <v>1552</v>
      </c>
    </row>
    <row r="9649" spans="1:11" x14ac:dyDescent="0.35">
      <c r="A9649" s="1">
        <v>45536</v>
      </c>
      <c r="B9649">
        <v>2073</v>
      </c>
      <c r="C9649">
        <v>3064</v>
      </c>
      <c r="D9649">
        <v>163</v>
      </c>
      <c r="E9649">
        <v>231</v>
      </c>
      <c r="F9649" s="5" t="s">
        <v>19</v>
      </c>
      <c r="G9649" s="6">
        <v>45552.375</v>
      </c>
      <c r="H9649" s="6">
        <v>45552.708333333336</v>
      </c>
      <c r="I9649" s="5" t="s">
        <v>1546</v>
      </c>
      <c r="J9649" s="5" t="s">
        <v>20</v>
      </c>
      <c r="K9649" s="5" t="s">
        <v>1552</v>
      </c>
    </row>
    <row r="9650" spans="1:11" x14ac:dyDescent="0.35">
      <c r="A9650" s="1">
        <v>45536</v>
      </c>
      <c r="B9650">
        <v>2073</v>
      </c>
      <c r="C9650">
        <v>3064</v>
      </c>
      <c r="D9650">
        <v>163</v>
      </c>
      <c r="E9650">
        <v>231</v>
      </c>
      <c r="F9650" s="5" t="s">
        <v>19</v>
      </c>
      <c r="G9650" s="6">
        <v>45553.375</v>
      </c>
      <c r="H9650" s="6">
        <v>45553.708333333336</v>
      </c>
      <c r="I9650" s="5" t="s">
        <v>1546</v>
      </c>
      <c r="J9650" s="5" t="s">
        <v>20</v>
      </c>
      <c r="K9650" s="5" t="s">
        <v>1552</v>
      </c>
    </row>
    <row r="9651" spans="1:11" x14ac:dyDescent="0.35">
      <c r="A9651" s="1">
        <v>45536</v>
      </c>
      <c r="B9651">
        <v>2073</v>
      </c>
      <c r="C9651">
        <v>3064</v>
      </c>
      <c r="D9651">
        <v>163</v>
      </c>
      <c r="E9651">
        <v>231</v>
      </c>
      <c r="F9651" s="5" t="s">
        <v>19</v>
      </c>
      <c r="G9651" s="6">
        <v>45554.375</v>
      </c>
      <c r="H9651" s="6">
        <v>45554.708333333336</v>
      </c>
      <c r="I9651" s="5" t="s">
        <v>1546</v>
      </c>
      <c r="J9651" s="5" t="s">
        <v>20</v>
      </c>
      <c r="K9651" s="5" t="s">
        <v>1552</v>
      </c>
    </row>
    <row r="9652" spans="1:11" x14ac:dyDescent="0.35">
      <c r="A9652" s="1">
        <v>45536</v>
      </c>
      <c r="B9652">
        <v>2073</v>
      </c>
      <c r="C9652">
        <v>3064</v>
      </c>
      <c r="D9652">
        <v>163</v>
      </c>
      <c r="E9652">
        <v>231</v>
      </c>
      <c r="F9652" s="5" t="s">
        <v>19</v>
      </c>
      <c r="G9652" s="6">
        <v>45555.375</v>
      </c>
      <c r="H9652" s="6">
        <v>45555.708333333336</v>
      </c>
      <c r="I9652" s="5" t="s">
        <v>1546</v>
      </c>
      <c r="J9652" s="5" t="s">
        <v>20</v>
      </c>
      <c r="K9652" s="5" t="s">
        <v>1552</v>
      </c>
    </row>
    <row r="9653" spans="1:11" x14ac:dyDescent="0.35">
      <c r="A9653" s="1">
        <v>45536</v>
      </c>
      <c r="B9653">
        <v>2073</v>
      </c>
      <c r="C9653">
        <v>3064</v>
      </c>
      <c r="D9653">
        <v>163</v>
      </c>
      <c r="E9653">
        <v>231</v>
      </c>
      <c r="F9653" s="5" t="s">
        <v>19</v>
      </c>
      <c r="G9653" s="6">
        <v>45558.375</v>
      </c>
      <c r="H9653" s="6">
        <v>45558.708333333336</v>
      </c>
      <c r="I9653" s="5" t="s">
        <v>1546</v>
      </c>
      <c r="J9653" s="5" t="s">
        <v>20</v>
      </c>
      <c r="K9653" s="5" t="s">
        <v>1552</v>
      </c>
    </row>
    <row r="9654" spans="1:11" x14ac:dyDescent="0.35">
      <c r="A9654" s="1">
        <v>45536</v>
      </c>
      <c r="B9654">
        <v>2073</v>
      </c>
      <c r="C9654">
        <v>3064</v>
      </c>
      <c r="D9654">
        <v>163</v>
      </c>
      <c r="E9654">
        <v>231</v>
      </c>
      <c r="F9654" s="5" t="s">
        <v>19</v>
      </c>
      <c r="G9654" s="6">
        <v>45559.375</v>
      </c>
      <c r="H9654" s="6">
        <v>45559.708333333336</v>
      </c>
      <c r="I9654" s="5" t="s">
        <v>1546</v>
      </c>
      <c r="J9654" s="5" t="s">
        <v>20</v>
      </c>
      <c r="K9654" s="5" t="s">
        <v>1552</v>
      </c>
    </row>
    <row r="9655" spans="1:11" x14ac:dyDescent="0.35">
      <c r="A9655" s="1">
        <v>45536</v>
      </c>
      <c r="B9655">
        <v>2073</v>
      </c>
      <c r="C9655">
        <v>3064</v>
      </c>
      <c r="D9655">
        <v>163</v>
      </c>
      <c r="E9655">
        <v>231</v>
      </c>
      <c r="F9655" s="5" t="s">
        <v>19</v>
      </c>
      <c r="G9655" s="6">
        <v>45565.375</v>
      </c>
      <c r="H9655" s="6">
        <v>45565.555722881945</v>
      </c>
      <c r="I9655" s="5" t="s">
        <v>1553</v>
      </c>
      <c r="J9655" s="5" t="s">
        <v>20</v>
      </c>
      <c r="K9655" s="5" t="s">
        <v>1552</v>
      </c>
    </row>
    <row r="9656" spans="1:11" x14ac:dyDescent="0.35">
      <c r="A9656" s="1">
        <v>45536</v>
      </c>
      <c r="B9656">
        <v>2074</v>
      </c>
      <c r="C9656">
        <v>3067</v>
      </c>
      <c r="D9656">
        <v>48</v>
      </c>
      <c r="E9656">
        <v>98</v>
      </c>
      <c r="F9656" s="5" t="s">
        <v>19</v>
      </c>
      <c r="G9656" s="6">
        <v>45537.375</v>
      </c>
      <c r="H9656" s="6">
        <v>45537.708333333336</v>
      </c>
      <c r="I9656" s="5" t="s">
        <v>1546</v>
      </c>
      <c r="J9656" s="5" t="s">
        <v>20</v>
      </c>
      <c r="K9656" s="5" t="s">
        <v>1552</v>
      </c>
    </row>
    <row r="9657" spans="1:11" x14ac:dyDescent="0.35">
      <c r="A9657" s="1">
        <v>45536</v>
      </c>
      <c r="B9657">
        <v>2074</v>
      </c>
      <c r="C9657">
        <v>3067</v>
      </c>
      <c r="D9657">
        <v>48</v>
      </c>
      <c r="E9657">
        <v>98</v>
      </c>
      <c r="F9657" s="5" t="s">
        <v>19</v>
      </c>
      <c r="G9657" s="6">
        <v>45538.375</v>
      </c>
      <c r="H9657" s="6">
        <v>45538.708333333336</v>
      </c>
      <c r="I9657" s="5" t="s">
        <v>1546</v>
      </c>
      <c r="J9657" s="5" t="s">
        <v>20</v>
      </c>
      <c r="K9657" s="5" t="s">
        <v>1552</v>
      </c>
    </row>
    <row r="9658" spans="1:11" x14ac:dyDescent="0.35">
      <c r="A9658" s="1">
        <v>45536</v>
      </c>
      <c r="B9658">
        <v>2074</v>
      </c>
      <c r="C9658">
        <v>3067</v>
      </c>
      <c r="D9658">
        <v>48</v>
      </c>
      <c r="E9658">
        <v>98</v>
      </c>
      <c r="F9658" s="5" t="s">
        <v>19</v>
      </c>
      <c r="G9658" s="6">
        <v>45539.375</v>
      </c>
      <c r="H9658" s="6">
        <v>45539.708333333336</v>
      </c>
      <c r="I9658" s="5" t="s">
        <v>1546</v>
      </c>
      <c r="J9658" s="5" t="s">
        <v>20</v>
      </c>
      <c r="K9658" s="5" t="s">
        <v>1552</v>
      </c>
    </row>
    <row r="9659" spans="1:11" x14ac:dyDescent="0.35">
      <c r="A9659" s="1">
        <v>45536</v>
      </c>
      <c r="B9659">
        <v>2074</v>
      </c>
      <c r="C9659">
        <v>3067</v>
      </c>
      <c r="D9659">
        <v>48</v>
      </c>
      <c r="E9659">
        <v>98</v>
      </c>
      <c r="F9659" s="5" t="s">
        <v>19</v>
      </c>
      <c r="G9659" s="6">
        <v>45540.375</v>
      </c>
      <c r="H9659" s="6">
        <v>45540.708333333336</v>
      </c>
      <c r="I9659" s="5" t="s">
        <v>1546</v>
      </c>
      <c r="J9659" s="5" t="s">
        <v>20</v>
      </c>
      <c r="K9659" s="5" t="s">
        <v>1552</v>
      </c>
    </row>
    <row r="9660" spans="1:11" x14ac:dyDescent="0.35">
      <c r="A9660" s="1">
        <v>45536</v>
      </c>
      <c r="B9660">
        <v>2074</v>
      </c>
      <c r="C9660">
        <v>3067</v>
      </c>
      <c r="D9660">
        <v>48</v>
      </c>
      <c r="E9660">
        <v>98</v>
      </c>
      <c r="F9660" s="5" t="s">
        <v>19</v>
      </c>
      <c r="G9660" s="6">
        <v>45541.375</v>
      </c>
      <c r="H9660" s="6">
        <v>45541.708333333336</v>
      </c>
      <c r="I9660" s="5" t="s">
        <v>1546</v>
      </c>
      <c r="J9660" s="5" t="s">
        <v>20</v>
      </c>
      <c r="K9660" s="5" t="s">
        <v>1552</v>
      </c>
    </row>
    <row r="9661" spans="1:11" x14ac:dyDescent="0.35">
      <c r="A9661" s="1">
        <v>45536</v>
      </c>
      <c r="B9661">
        <v>2074</v>
      </c>
      <c r="C9661">
        <v>3067</v>
      </c>
      <c r="D9661">
        <v>48</v>
      </c>
      <c r="E9661">
        <v>98</v>
      </c>
      <c r="F9661" s="5" t="s">
        <v>19</v>
      </c>
      <c r="G9661" s="6">
        <v>45544.375</v>
      </c>
      <c r="H9661" s="6">
        <v>45544.708333333336</v>
      </c>
      <c r="I9661" s="5" t="s">
        <v>1546</v>
      </c>
      <c r="J9661" s="5" t="s">
        <v>20</v>
      </c>
      <c r="K9661" s="5" t="s">
        <v>1552</v>
      </c>
    </row>
    <row r="9662" spans="1:11" x14ac:dyDescent="0.35">
      <c r="A9662" s="1">
        <v>45536</v>
      </c>
      <c r="B9662">
        <v>2074</v>
      </c>
      <c r="C9662">
        <v>3067</v>
      </c>
      <c r="D9662">
        <v>48</v>
      </c>
      <c r="E9662">
        <v>98</v>
      </c>
      <c r="F9662" s="5" t="s">
        <v>19</v>
      </c>
      <c r="G9662" s="6">
        <v>45545.375</v>
      </c>
      <c r="H9662" s="6">
        <v>45545.708333333336</v>
      </c>
      <c r="I9662" s="5" t="s">
        <v>1546</v>
      </c>
      <c r="J9662" s="5" t="s">
        <v>20</v>
      </c>
      <c r="K9662" s="5" t="s">
        <v>1552</v>
      </c>
    </row>
    <row r="9663" spans="1:11" x14ac:dyDescent="0.35">
      <c r="A9663" s="1">
        <v>45536</v>
      </c>
      <c r="B9663">
        <v>2074</v>
      </c>
      <c r="C9663">
        <v>3067</v>
      </c>
      <c r="D9663">
        <v>48</v>
      </c>
      <c r="E9663">
        <v>98</v>
      </c>
      <c r="F9663" s="5" t="s">
        <v>19</v>
      </c>
      <c r="G9663" s="6">
        <v>45546.375</v>
      </c>
      <c r="H9663" s="6">
        <v>45546.708333333336</v>
      </c>
      <c r="I9663" s="5" t="s">
        <v>1546</v>
      </c>
      <c r="J9663" s="5" t="s">
        <v>20</v>
      </c>
      <c r="K9663" s="5" t="s">
        <v>1552</v>
      </c>
    </row>
    <row r="9664" spans="1:11" x14ac:dyDescent="0.35">
      <c r="A9664" s="1">
        <v>45536</v>
      </c>
      <c r="B9664">
        <v>2074</v>
      </c>
      <c r="C9664">
        <v>3067</v>
      </c>
      <c r="D9664">
        <v>48</v>
      </c>
      <c r="E9664">
        <v>98</v>
      </c>
      <c r="F9664" s="5" t="s">
        <v>19</v>
      </c>
      <c r="G9664" s="6">
        <v>45547.375</v>
      </c>
      <c r="H9664" s="6">
        <v>45547.708333333336</v>
      </c>
      <c r="I9664" s="5" t="s">
        <v>1546</v>
      </c>
      <c r="J9664" s="5" t="s">
        <v>20</v>
      </c>
      <c r="K9664" s="5" t="s">
        <v>1552</v>
      </c>
    </row>
    <row r="9665" spans="1:11" x14ac:dyDescent="0.35">
      <c r="A9665" s="1">
        <v>45536</v>
      </c>
      <c r="B9665">
        <v>2074</v>
      </c>
      <c r="C9665">
        <v>3067</v>
      </c>
      <c r="D9665">
        <v>48</v>
      </c>
      <c r="E9665">
        <v>98</v>
      </c>
      <c r="F9665" s="5" t="s">
        <v>19</v>
      </c>
      <c r="G9665" s="6">
        <v>45548.375</v>
      </c>
      <c r="H9665" s="6">
        <v>45548.708333333336</v>
      </c>
      <c r="I9665" s="5" t="s">
        <v>1546</v>
      </c>
      <c r="J9665" s="5" t="s">
        <v>20</v>
      </c>
      <c r="K9665" s="5" t="s">
        <v>1552</v>
      </c>
    </row>
    <row r="9666" spans="1:11" x14ac:dyDescent="0.35">
      <c r="A9666" s="1">
        <v>45536</v>
      </c>
      <c r="B9666">
        <v>2074</v>
      </c>
      <c r="C9666">
        <v>3067</v>
      </c>
      <c r="D9666">
        <v>48</v>
      </c>
      <c r="E9666">
        <v>98</v>
      </c>
      <c r="F9666" s="5" t="s">
        <v>19</v>
      </c>
      <c r="G9666" s="6">
        <v>45551.375</v>
      </c>
      <c r="H9666" s="6">
        <v>45551.708333333336</v>
      </c>
      <c r="I9666" s="5" t="s">
        <v>1546</v>
      </c>
      <c r="J9666" s="5" t="s">
        <v>20</v>
      </c>
      <c r="K9666" s="5" t="s">
        <v>1552</v>
      </c>
    </row>
    <row r="9667" spans="1:11" x14ac:dyDescent="0.35">
      <c r="A9667" s="1">
        <v>45536</v>
      </c>
      <c r="B9667">
        <v>2074</v>
      </c>
      <c r="C9667">
        <v>3067</v>
      </c>
      <c r="D9667">
        <v>48</v>
      </c>
      <c r="E9667">
        <v>98</v>
      </c>
      <c r="F9667" s="5" t="s">
        <v>19</v>
      </c>
      <c r="G9667" s="6">
        <v>45552.375</v>
      </c>
      <c r="H9667" s="6">
        <v>45552.708333333336</v>
      </c>
      <c r="I9667" s="5" t="s">
        <v>1546</v>
      </c>
      <c r="J9667" s="5" t="s">
        <v>20</v>
      </c>
      <c r="K9667" s="5" t="s">
        <v>1552</v>
      </c>
    </row>
    <row r="9668" spans="1:11" x14ac:dyDescent="0.35">
      <c r="A9668" s="1">
        <v>45536</v>
      </c>
      <c r="B9668">
        <v>2074</v>
      </c>
      <c r="C9668">
        <v>3067</v>
      </c>
      <c r="D9668">
        <v>48</v>
      </c>
      <c r="E9668">
        <v>98</v>
      </c>
      <c r="F9668" s="5" t="s">
        <v>19</v>
      </c>
      <c r="G9668" s="6">
        <v>45553.375</v>
      </c>
      <c r="H9668" s="6">
        <v>45553.708333333336</v>
      </c>
      <c r="I9668" s="5" t="s">
        <v>1546</v>
      </c>
      <c r="J9668" s="5" t="s">
        <v>20</v>
      </c>
      <c r="K9668" s="5" t="s">
        <v>1552</v>
      </c>
    </row>
    <row r="9669" spans="1:11" x14ac:dyDescent="0.35">
      <c r="A9669" s="1">
        <v>45536</v>
      </c>
      <c r="B9669">
        <v>2074</v>
      </c>
      <c r="C9669">
        <v>3067</v>
      </c>
      <c r="D9669">
        <v>48</v>
      </c>
      <c r="E9669">
        <v>98</v>
      </c>
      <c r="F9669" s="5" t="s">
        <v>19</v>
      </c>
      <c r="G9669" s="6">
        <v>45554.375</v>
      </c>
      <c r="H9669" s="6">
        <v>45554.708333333336</v>
      </c>
      <c r="I9669" s="5" t="s">
        <v>1546</v>
      </c>
      <c r="J9669" s="5" t="s">
        <v>20</v>
      </c>
      <c r="K9669" s="5" t="s">
        <v>1552</v>
      </c>
    </row>
    <row r="9670" spans="1:11" x14ac:dyDescent="0.35">
      <c r="A9670" s="1">
        <v>45536</v>
      </c>
      <c r="B9670">
        <v>2074</v>
      </c>
      <c r="C9670">
        <v>3067</v>
      </c>
      <c r="D9670">
        <v>48</v>
      </c>
      <c r="E9670">
        <v>98</v>
      </c>
      <c r="F9670" s="5" t="s">
        <v>19</v>
      </c>
      <c r="G9670" s="6">
        <v>45555.375</v>
      </c>
      <c r="H9670" s="6">
        <v>45555.708333333336</v>
      </c>
      <c r="I9670" s="5" t="s">
        <v>1546</v>
      </c>
      <c r="J9670" s="5" t="s">
        <v>20</v>
      </c>
      <c r="K9670" s="5" t="s">
        <v>1552</v>
      </c>
    </row>
    <row r="9671" spans="1:11" x14ac:dyDescent="0.35">
      <c r="A9671" s="1">
        <v>45536</v>
      </c>
      <c r="B9671">
        <v>2074</v>
      </c>
      <c r="C9671">
        <v>3067</v>
      </c>
      <c r="D9671">
        <v>48</v>
      </c>
      <c r="E9671">
        <v>98</v>
      </c>
      <c r="F9671" s="5" t="s">
        <v>19</v>
      </c>
      <c r="G9671" s="6">
        <v>45558.375</v>
      </c>
      <c r="H9671" s="6">
        <v>45558.708333333336</v>
      </c>
      <c r="I9671" s="5" t="s">
        <v>1546</v>
      </c>
      <c r="J9671" s="5" t="s">
        <v>20</v>
      </c>
      <c r="K9671" s="5" t="s">
        <v>1552</v>
      </c>
    </row>
    <row r="9672" spans="1:11" x14ac:dyDescent="0.35">
      <c r="A9672" s="1">
        <v>45536</v>
      </c>
      <c r="B9672">
        <v>2074</v>
      </c>
      <c r="C9672">
        <v>3067</v>
      </c>
      <c r="D9672">
        <v>48</v>
      </c>
      <c r="E9672">
        <v>98</v>
      </c>
      <c r="F9672" s="5" t="s">
        <v>19</v>
      </c>
      <c r="G9672" s="6">
        <v>45559.375</v>
      </c>
      <c r="H9672" s="6">
        <v>45559.708333333336</v>
      </c>
      <c r="I9672" s="5" t="s">
        <v>1546</v>
      </c>
      <c r="J9672" s="5" t="s">
        <v>20</v>
      </c>
      <c r="K9672" s="5" t="s">
        <v>1552</v>
      </c>
    </row>
    <row r="9673" spans="1:11" x14ac:dyDescent="0.35">
      <c r="A9673" s="1">
        <v>45536</v>
      </c>
      <c r="B9673">
        <v>2074</v>
      </c>
      <c r="C9673">
        <v>3067</v>
      </c>
      <c r="D9673">
        <v>48</v>
      </c>
      <c r="E9673">
        <v>98</v>
      </c>
      <c r="F9673" s="5" t="s">
        <v>19</v>
      </c>
      <c r="G9673" s="6">
        <v>45565.375</v>
      </c>
      <c r="H9673" s="6">
        <v>45565.555722881945</v>
      </c>
      <c r="I9673" s="5" t="s">
        <v>1553</v>
      </c>
      <c r="J9673" s="5" t="s">
        <v>20</v>
      </c>
      <c r="K9673" s="5" t="s">
        <v>1552</v>
      </c>
    </row>
    <row r="9674" spans="1:11" x14ac:dyDescent="0.35">
      <c r="A9674" s="1">
        <v>45536</v>
      </c>
      <c r="B9674">
        <v>2076</v>
      </c>
      <c r="C9674">
        <v>3070</v>
      </c>
      <c r="D9674">
        <v>238</v>
      </c>
      <c r="E9674">
        <v>338</v>
      </c>
      <c r="F9674" s="5" t="s">
        <v>18</v>
      </c>
      <c r="G9674" s="6">
        <v>45536.833333333336</v>
      </c>
      <c r="H9674" s="6">
        <v>45537.23333333333</v>
      </c>
      <c r="I9674" s="5" t="s">
        <v>1571</v>
      </c>
      <c r="J9674" s="5" t="s">
        <v>1570</v>
      </c>
      <c r="K9674" s="5" t="s">
        <v>1571</v>
      </c>
    </row>
    <row r="9675" spans="1:11" x14ac:dyDescent="0.35">
      <c r="A9675" s="1">
        <v>45536</v>
      </c>
      <c r="B9675">
        <v>2083</v>
      </c>
      <c r="C9675">
        <v>3081</v>
      </c>
      <c r="D9675">
        <v>17</v>
      </c>
      <c r="E9675">
        <v>42</v>
      </c>
      <c r="F9675" s="5" t="s">
        <v>16</v>
      </c>
      <c r="G9675" s="6">
        <v>45537.333333333336</v>
      </c>
      <c r="H9675" s="6">
        <v>45537.645833333336</v>
      </c>
      <c r="I9675" s="5" t="s">
        <v>1549</v>
      </c>
      <c r="J9675" s="5" t="s">
        <v>15</v>
      </c>
      <c r="K9675" s="5" t="s">
        <v>1550</v>
      </c>
    </row>
    <row r="9676" spans="1:11" x14ac:dyDescent="0.35">
      <c r="A9676" s="1">
        <v>45536</v>
      </c>
      <c r="B9676">
        <v>2083</v>
      </c>
      <c r="C9676">
        <v>3081</v>
      </c>
      <c r="D9676">
        <v>17</v>
      </c>
      <c r="E9676">
        <v>42</v>
      </c>
      <c r="F9676" s="5" t="s">
        <v>16</v>
      </c>
      <c r="G9676" s="6">
        <v>45538.333333333336</v>
      </c>
      <c r="H9676" s="6">
        <v>45538.645833333336</v>
      </c>
      <c r="I9676" s="5" t="s">
        <v>1549</v>
      </c>
      <c r="J9676" s="5" t="s">
        <v>15</v>
      </c>
      <c r="K9676" s="5" t="s">
        <v>1550</v>
      </c>
    </row>
    <row r="9677" spans="1:11" x14ac:dyDescent="0.35">
      <c r="A9677" s="1">
        <v>45536</v>
      </c>
      <c r="B9677">
        <v>2083</v>
      </c>
      <c r="C9677">
        <v>3081</v>
      </c>
      <c r="D9677">
        <v>17</v>
      </c>
      <c r="E9677">
        <v>42</v>
      </c>
      <c r="F9677" s="5" t="s">
        <v>16</v>
      </c>
      <c r="G9677" s="6">
        <v>45539.333333333336</v>
      </c>
      <c r="H9677" s="6">
        <v>45539.645833333336</v>
      </c>
      <c r="I9677" s="5" t="s">
        <v>1549</v>
      </c>
      <c r="J9677" s="5" t="s">
        <v>15</v>
      </c>
      <c r="K9677" s="5" t="s">
        <v>1550</v>
      </c>
    </row>
    <row r="9678" spans="1:11" x14ac:dyDescent="0.35">
      <c r="A9678" s="1">
        <v>45536</v>
      </c>
      <c r="B9678">
        <v>2083</v>
      </c>
      <c r="C9678">
        <v>3081</v>
      </c>
      <c r="D9678">
        <v>17</v>
      </c>
      <c r="E9678">
        <v>42</v>
      </c>
      <c r="F9678" s="5" t="s">
        <v>16</v>
      </c>
      <c r="G9678" s="6">
        <v>45540.333333333336</v>
      </c>
      <c r="H9678" s="6">
        <v>45540.645833333336</v>
      </c>
      <c r="I9678" s="5" t="s">
        <v>1549</v>
      </c>
      <c r="J9678" s="5" t="s">
        <v>15</v>
      </c>
      <c r="K9678" s="5" t="s">
        <v>1550</v>
      </c>
    </row>
    <row r="9679" spans="1:11" x14ac:dyDescent="0.35">
      <c r="A9679" s="1">
        <v>45536</v>
      </c>
      <c r="B9679">
        <v>2083</v>
      </c>
      <c r="C9679">
        <v>3081</v>
      </c>
      <c r="D9679">
        <v>17</v>
      </c>
      <c r="E9679">
        <v>42</v>
      </c>
      <c r="F9679" s="5" t="s">
        <v>16</v>
      </c>
      <c r="G9679" s="6">
        <v>45541.333333333336</v>
      </c>
      <c r="H9679" s="6">
        <v>45541.645833333336</v>
      </c>
      <c r="I9679" s="5" t="s">
        <v>1549</v>
      </c>
      <c r="J9679" s="5" t="s">
        <v>15</v>
      </c>
      <c r="K9679" s="5" t="s">
        <v>1550</v>
      </c>
    </row>
    <row r="9680" spans="1:11" x14ac:dyDescent="0.35">
      <c r="A9680" s="1">
        <v>45536</v>
      </c>
      <c r="B9680">
        <v>2083</v>
      </c>
      <c r="C9680">
        <v>3081</v>
      </c>
      <c r="D9680">
        <v>17</v>
      </c>
      <c r="E9680">
        <v>42</v>
      </c>
      <c r="F9680" s="5" t="s">
        <v>16</v>
      </c>
      <c r="G9680" s="6">
        <v>45544.333333333336</v>
      </c>
      <c r="H9680" s="6">
        <v>45544.645833333336</v>
      </c>
      <c r="I9680" s="5" t="s">
        <v>1549</v>
      </c>
      <c r="J9680" s="5" t="s">
        <v>15</v>
      </c>
      <c r="K9680" s="5" t="s">
        <v>1550</v>
      </c>
    </row>
    <row r="9681" spans="1:11" x14ac:dyDescent="0.35">
      <c r="A9681" s="1">
        <v>45536</v>
      </c>
      <c r="B9681">
        <v>2083</v>
      </c>
      <c r="C9681">
        <v>3081</v>
      </c>
      <c r="D9681">
        <v>17</v>
      </c>
      <c r="E9681">
        <v>42</v>
      </c>
      <c r="F9681" s="5" t="s">
        <v>16</v>
      </c>
      <c r="G9681" s="6">
        <v>45545.333333333336</v>
      </c>
      <c r="H9681" s="6">
        <v>45545.645833333336</v>
      </c>
      <c r="I9681" s="5" t="s">
        <v>1549</v>
      </c>
      <c r="J9681" s="5" t="s">
        <v>15</v>
      </c>
      <c r="K9681" s="5" t="s">
        <v>1550</v>
      </c>
    </row>
    <row r="9682" spans="1:11" x14ac:dyDescent="0.35">
      <c r="A9682" s="1">
        <v>45536</v>
      </c>
      <c r="B9682">
        <v>2083</v>
      </c>
      <c r="C9682">
        <v>3081</v>
      </c>
      <c r="D9682">
        <v>17</v>
      </c>
      <c r="E9682">
        <v>42</v>
      </c>
      <c r="F9682" s="5" t="s">
        <v>16</v>
      </c>
      <c r="G9682" s="6">
        <v>45546.333333333336</v>
      </c>
      <c r="H9682" s="6">
        <v>45546.645833333336</v>
      </c>
      <c r="I9682" s="5" t="s">
        <v>1549</v>
      </c>
      <c r="J9682" s="5" t="s">
        <v>15</v>
      </c>
      <c r="K9682" s="5" t="s">
        <v>1550</v>
      </c>
    </row>
    <row r="9683" spans="1:11" x14ac:dyDescent="0.35">
      <c r="A9683" s="1">
        <v>45536</v>
      </c>
      <c r="B9683">
        <v>2083</v>
      </c>
      <c r="C9683">
        <v>3081</v>
      </c>
      <c r="D9683">
        <v>17</v>
      </c>
      <c r="E9683">
        <v>42</v>
      </c>
      <c r="F9683" s="5" t="s">
        <v>16</v>
      </c>
      <c r="G9683" s="6">
        <v>45547.333333333336</v>
      </c>
      <c r="H9683" s="6">
        <v>45547.645833333336</v>
      </c>
      <c r="I9683" s="5" t="s">
        <v>1549</v>
      </c>
      <c r="J9683" s="5" t="s">
        <v>15</v>
      </c>
      <c r="K9683" s="5" t="s">
        <v>1550</v>
      </c>
    </row>
    <row r="9684" spans="1:11" x14ac:dyDescent="0.35">
      <c r="A9684" s="1">
        <v>45536</v>
      </c>
      <c r="B9684">
        <v>2083</v>
      </c>
      <c r="C9684">
        <v>3081</v>
      </c>
      <c r="D9684">
        <v>17</v>
      </c>
      <c r="E9684">
        <v>42</v>
      </c>
      <c r="F9684" s="5" t="s">
        <v>16</v>
      </c>
      <c r="G9684" s="6">
        <v>45548.333333333336</v>
      </c>
      <c r="H9684" s="6">
        <v>45548.645833333336</v>
      </c>
      <c r="I9684" s="5" t="s">
        <v>1549</v>
      </c>
      <c r="J9684" s="5" t="s">
        <v>15</v>
      </c>
      <c r="K9684" s="5" t="s">
        <v>1550</v>
      </c>
    </row>
    <row r="9685" spans="1:11" x14ac:dyDescent="0.35">
      <c r="A9685" s="1">
        <v>45536</v>
      </c>
      <c r="B9685">
        <v>2083</v>
      </c>
      <c r="C9685">
        <v>3081</v>
      </c>
      <c r="D9685">
        <v>17</v>
      </c>
      <c r="E9685">
        <v>42</v>
      </c>
      <c r="F9685" s="5" t="s">
        <v>16</v>
      </c>
      <c r="G9685" s="6">
        <v>45551.333333333336</v>
      </c>
      <c r="H9685" s="6">
        <v>45551.645833333336</v>
      </c>
      <c r="I9685" s="5" t="s">
        <v>1549</v>
      </c>
      <c r="J9685" s="5" t="s">
        <v>15</v>
      </c>
      <c r="K9685" s="5" t="s">
        <v>1550</v>
      </c>
    </row>
    <row r="9686" spans="1:11" x14ac:dyDescent="0.35">
      <c r="A9686" s="1">
        <v>45536</v>
      </c>
      <c r="B9686">
        <v>2083</v>
      </c>
      <c r="C9686">
        <v>3081</v>
      </c>
      <c r="D9686">
        <v>17</v>
      </c>
      <c r="E9686">
        <v>42</v>
      </c>
      <c r="F9686" s="5" t="s">
        <v>16</v>
      </c>
      <c r="G9686" s="6">
        <v>45552.333333333336</v>
      </c>
      <c r="H9686" s="6">
        <v>45552.645833333336</v>
      </c>
      <c r="I9686" s="5" t="s">
        <v>1549</v>
      </c>
      <c r="J9686" s="5" t="s">
        <v>15</v>
      </c>
      <c r="K9686" s="5" t="s">
        <v>1550</v>
      </c>
    </row>
    <row r="9687" spans="1:11" x14ac:dyDescent="0.35">
      <c r="A9687" s="1">
        <v>45536</v>
      </c>
      <c r="B9687">
        <v>2083</v>
      </c>
      <c r="C9687">
        <v>3081</v>
      </c>
      <c r="D9687">
        <v>17</v>
      </c>
      <c r="E9687">
        <v>42</v>
      </c>
      <c r="F9687" s="5" t="s">
        <v>16</v>
      </c>
      <c r="G9687" s="6">
        <v>45553.333333333336</v>
      </c>
      <c r="H9687" s="6">
        <v>45553.645833333336</v>
      </c>
      <c r="I9687" s="5" t="s">
        <v>1549</v>
      </c>
      <c r="J9687" s="5" t="s">
        <v>15</v>
      </c>
      <c r="K9687" s="5" t="s">
        <v>1550</v>
      </c>
    </row>
    <row r="9688" spans="1:11" x14ac:dyDescent="0.35">
      <c r="A9688" s="1">
        <v>45536</v>
      </c>
      <c r="B9688">
        <v>2083</v>
      </c>
      <c r="C9688">
        <v>3081</v>
      </c>
      <c r="D9688">
        <v>17</v>
      </c>
      <c r="E9688">
        <v>42</v>
      </c>
      <c r="F9688" s="5" t="s">
        <v>16</v>
      </c>
      <c r="G9688" s="6">
        <v>45554.333333333336</v>
      </c>
      <c r="H9688" s="6">
        <v>45554.645833333336</v>
      </c>
      <c r="I9688" s="5" t="s">
        <v>1549</v>
      </c>
      <c r="J9688" s="5" t="s">
        <v>15</v>
      </c>
      <c r="K9688" s="5" t="s">
        <v>1550</v>
      </c>
    </row>
    <row r="9689" spans="1:11" x14ac:dyDescent="0.35">
      <c r="A9689" s="1">
        <v>45536</v>
      </c>
      <c r="B9689">
        <v>2083</v>
      </c>
      <c r="C9689">
        <v>3081</v>
      </c>
      <c r="D9689">
        <v>17</v>
      </c>
      <c r="E9689">
        <v>42</v>
      </c>
      <c r="F9689" s="5" t="s">
        <v>16</v>
      </c>
      <c r="G9689" s="6">
        <v>45555.333333333336</v>
      </c>
      <c r="H9689" s="6">
        <v>45555.645833333336</v>
      </c>
      <c r="I9689" s="5" t="s">
        <v>1549</v>
      </c>
      <c r="J9689" s="5" t="s">
        <v>15</v>
      </c>
      <c r="K9689" s="5" t="s">
        <v>1550</v>
      </c>
    </row>
    <row r="9690" spans="1:11" x14ac:dyDescent="0.35">
      <c r="A9690" s="1">
        <v>45536</v>
      </c>
      <c r="B9690">
        <v>2083</v>
      </c>
      <c r="C9690">
        <v>3081</v>
      </c>
      <c r="D9690">
        <v>17</v>
      </c>
      <c r="E9690">
        <v>42</v>
      </c>
      <c r="F9690" s="5" t="s">
        <v>16</v>
      </c>
      <c r="G9690" s="6">
        <v>45558.333333333336</v>
      </c>
      <c r="H9690" s="6">
        <v>45558.645833333336</v>
      </c>
      <c r="I9690" s="5" t="s">
        <v>1549</v>
      </c>
      <c r="J9690" s="5" t="s">
        <v>15</v>
      </c>
      <c r="K9690" s="5" t="s">
        <v>1550</v>
      </c>
    </row>
    <row r="9691" spans="1:11" x14ac:dyDescent="0.35">
      <c r="A9691" s="1">
        <v>45536</v>
      </c>
      <c r="B9691">
        <v>2083</v>
      </c>
      <c r="C9691">
        <v>3081</v>
      </c>
      <c r="D9691">
        <v>17</v>
      </c>
      <c r="E9691">
        <v>42</v>
      </c>
      <c r="F9691" s="5" t="s">
        <v>16</v>
      </c>
      <c r="G9691" s="6">
        <v>45559.333333333336</v>
      </c>
      <c r="H9691" s="6">
        <v>45559.645833333336</v>
      </c>
      <c r="I9691" s="5" t="s">
        <v>1549</v>
      </c>
      <c r="J9691" s="5" t="s">
        <v>15</v>
      </c>
      <c r="K9691" s="5" t="s">
        <v>1550</v>
      </c>
    </row>
    <row r="9692" spans="1:11" x14ac:dyDescent="0.35">
      <c r="A9692" s="1">
        <v>45536</v>
      </c>
      <c r="B9692">
        <v>2083</v>
      </c>
      <c r="C9692">
        <v>3081</v>
      </c>
      <c r="D9692">
        <v>17</v>
      </c>
      <c r="E9692">
        <v>42</v>
      </c>
      <c r="F9692" s="5" t="s">
        <v>16</v>
      </c>
      <c r="G9692" s="6">
        <v>45560.333333333336</v>
      </c>
      <c r="H9692" s="6">
        <v>45560.524257986108</v>
      </c>
      <c r="I9692" s="5" t="s">
        <v>1551</v>
      </c>
      <c r="J9692" s="5" t="s">
        <v>15</v>
      </c>
      <c r="K9692" s="5" t="s">
        <v>1550</v>
      </c>
    </row>
    <row r="9693" spans="1:11" x14ac:dyDescent="0.35">
      <c r="A9693" s="1">
        <v>45536</v>
      </c>
      <c r="B9693">
        <v>2084</v>
      </c>
      <c r="C9693">
        <v>3083</v>
      </c>
      <c r="D9693">
        <v>44</v>
      </c>
      <c r="E9693">
        <v>90</v>
      </c>
      <c r="F9693" s="5" t="s">
        <v>16</v>
      </c>
      <c r="G9693" s="6">
        <v>45537.333333333336</v>
      </c>
      <c r="H9693" s="6">
        <v>45537.645833333336</v>
      </c>
      <c r="I9693" s="5" t="s">
        <v>1549</v>
      </c>
      <c r="J9693" s="5" t="s">
        <v>15</v>
      </c>
      <c r="K9693" s="5" t="s">
        <v>1550</v>
      </c>
    </row>
    <row r="9694" spans="1:11" x14ac:dyDescent="0.35">
      <c r="A9694" s="1">
        <v>45536</v>
      </c>
      <c r="B9694">
        <v>2084</v>
      </c>
      <c r="C9694">
        <v>3083</v>
      </c>
      <c r="D9694">
        <v>44</v>
      </c>
      <c r="E9694">
        <v>90</v>
      </c>
      <c r="F9694" s="5" t="s">
        <v>16</v>
      </c>
      <c r="G9694" s="6">
        <v>45538.333333333336</v>
      </c>
      <c r="H9694" s="6">
        <v>45538.645833333336</v>
      </c>
      <c r="I9694" s="5" t="s">
        <v>1549</v>
      </c>
      <c r="J9694" s="5" t="s">
        <v>15</v>
      </c>
      <c r="K9694" s="5" t="s">
        <v>1550</v>
      </c>
    </row>
    <row r="9695" spans="1:11" x14ac:dyDescent="0.35">
      <c r="A9695" s="1">
        <v>45536</v>
      </c>
      <c r="B9695">
        <v>2084</v>
      </c>
      <c r="C9695">
        <v>3083</v>
      </c>
      <c r="D9695">
        <v>44</v>
      </c>
      <c r="E9695">
        <v>90</v>
      </c>
      <c r="F9695" s="5" t="s">
        <v>16</v>
      </c>
      <c r="G9695" s="6">
        <v>45539.333333333336</v>
      </c>
      <c r="H9695" s="6">
        <v>45539.645833333336</v>
      </c>
      <c r="I9695" s="5" t="s">
        <v>1549</v>
      </c>
      <c r="J9695" s="5" t="s">
        <v>15</v>
      </c>
      <c r="K9695" s="5" t="s">
        <v>1550</v>
      </c>
    </row>
    <row r="9696" spans="1:11" x14ac:dyDescent="0.35">
      <c r="A9696" s="1">
        <v>45536</v>
      </c>
      <c r="B9696">
        <v>2084</v>
      </c>
      <c r="C9696">
        <v>3083</v>
      </c>
      <c r="D9696">
        <v>44</v>
      </c>
      <c r="E9696">
        <v>90</v>
      </c>
      <c r="F9696" s="5" t="s">
        <v>16</v>
      </c>
      <c r="G9696" s="6">
        <v>45540.333333333336</v>
      </c>
      <c r="H9696" s="6">
        <v>45540.645833333336</v>
      </c>
      <c r="I9696" s="5" t="s">
        <v>1549</v>
      </c>
      <c r="J9696" s="5" t="s">
        <v>15</v>
      </c>
      <c r="K9696" s="5" t="s">
        <v>1550</v>
      </c>
    </row>
    <row r="9697" spans="1:11" x14ac:dyDescent="0.35">
      <c r="A9697" s="1">
        <v>45536</v>
      </c>
      <c r="B9697">
        <v>2084</v>
      </c>
      <c r="C9697">
        <v>3083</v>
      </c>
      <c r="D9697">
        <v>44</v>
      </c>
      <c r="E9697">
        <v>90</v>
      </c>
      <c r="F9697" s="5" t="s">
        <v>16</v>
      </c>
      <c r="G9697" s="6">
        <v>45541.333333333336</v>
      </c>
      <c r="H9697" s="6">
        <v>45541.645833333336</v>
      </c>
      <c r="I9697" s="5" t="s">
        <v>1549</v>
      </c>
      <c r="J9697" s="5" t="s">
        <v>15</v>
      </c>
      <c r="K9697" s="5" t="s">
        <v>1550</v>
      </c>
    </row>
    <row r="9698" spans="1:11" x14ac:dyDescent="0.35">
      <c r="A9698" s="1">
        <v>45536</v>
      </c>
      <c r="B9698">
        <v>2084</v>
      </c>
      <c r="C9698">
        <v>3083</v>
      </c>
      <c r="D9698">
        <v>44</v>
      </c>
      <c r="E9698">
        <v>90</v>
      </c>
      <c r="F9698" s="5" t="s">
        <v>16</v>
      </c>
      <c r="G9698" s="6">
        <v>45544.333333333336</v>
      </c>
      <c r="H9698" s="6">
        <v>45544.645833333336</v>
      </c>
      <c r="I9698" s="5" t="s">
        <v>1549</v>
      </c>
      <c r="J9698" s="5" t="s">
        <v>15</v>
      </c>
      <c r="K9698" s="5" t="s">
        <v>1550</v>
      </c>
    </row>
    <row r="9699" spans="1:11" x14ac:dyDescent="0.35">
      <c r="A9699" s="1">
        <v>45536</v>
      </c>
      <c r="B9699">
        <v>2084</v>
      </c>
      <c r="C9699">
        <v>3083</v>
      </c>
      <c r="D9699">
        <v>44</v>
      </c>
      <c r="E9699">
        <v>90</v>
      </c>
      <c r="F9699" s="5" t="s">
        <v>16</v>
      </c>
      <c r="G9699" s="6">
        <v>45545.333333333336</v>
      </c>
      <c r="H9699" s="6">
        <v>45545.645833333336</v>
      </c>
      <c r="I9699" s="5" t="s">
        <v>1549</v>
      </c>
      <c r="J9699" s="5" t="s">
        <v>15</v>
      </c>
      <c r="K9699" s="5" t="s">
        <v>1550</v>
      </c>
    </row>
    <row r="9700" spans="1:11" x14ac:dyDescent="0.35">
      <c r="A9700" s="1">
        <v>45536</v>
      </c>
      <c r="B9700">
        <v>2084</v>
      </c>
      <c r="C9700">
        <v>3083</v>
      </c>
      <c r="D9700">
        <v>44</v>
      </c>
      <c r="E9700">
        <v>90</v>
      </c>
      <c r="F9700" s="5" t="s">
        <v>16</v>
      </c>
      <c r="G9700" s="6">
        <v>45546.333333333336</v>
      </c>
      <c r="H9700" s="6">
        <v>45546.645833333336</v>
      </c>
      <c r="I9700" s="5" t="s">
        <v>1549</v>
      </c>
      <c r="J9700" s="5" t="s">
        <v>15</v>
      </c>
      <c r="K9700" s="5" t="s">
        <v>1550</v>
      </c>
    </row>
    <row r="9701" spans="1:11" x14ac:dyDescent="0.35">
      <c r="A9701" s="1">
        <v>45536</v>
      </c>
      <c r="B9701">
        <v>2084</v>
      </c>
      <c r="C9701">
        <v>3083</v>
      </c>
      <c r="D9701">
        <v>44</v>
      </c>
      <c r="E9701">
        <v>90</v>
      </c>
      <c r="F9701" s="5" t="s">
        <v>16</v>
      </c>
      <c r="G9701" s="6">
        <v>45547.333333333336</v>
      </c>
      <c r="H9701" s="6">
        <v>45547.645833333336</v>
      </c>
      <c r="I9701" s="5" t="s">
        <v>1549</v>
      </c>
      <c r="J9701" s="5" t="s">
        <v>15</v>
      </c>
      <c r="K9701" s="5" t="s">
        <v>1550</v>
      </c>
    </row>
    <row r="9702" spans="1:11" x14ac:dyDescent="0.35">
      <c r="A9702" s="1">
        <v>45536</v>
      </c>
      <c r="B9702">
        <v>2084</v>
      </c>
      <c r="C9702">
        <v>3083</v>
      </c>
      <c r="D9702">
        <v>44</v>
      </c>
      <c r="E9702">
        <v>90</v>
      </c>
      <c r="F9702" s="5" t="s">
        <v>16</v>
      </c>
      <c r="G9702" s="6">
        <v>45548.333333333336</v>
      </c>
      <c r="H9702" s="6">
        <v>45548.645833333336</v>
      </c>
      <c r="I9702" s="5" t="s">
        <v>1549</v>
      </c>
      <c r="J9702" s="5" t="s">
        <v>15</v>
      </c>
      <c r="K9702" s="5" t="s">
        <v>1550</v>
      </c>
    </row>
    <row r="9703" spans="1:11" x14ac:dyDescent="0.35">
      <c r="A9703" s="1">
        <v>45536</v>
      </c>
      <c r="B9703">
        <v>2084</v>
      </c>
      <c r="C9703">
        <v>3083</v>
      </c>
      <c r="D9703">
        <v>44</v>
      </c>
      <c r="E9703">
        <v>90</v>
      </c>
      <c r="F9703" s="5" t="s">
        <v>16</v>
      </c>
      <c r="G9703" s="6">
        <v>45551.333333333336</v>
      </c>
      <c r="H9703" s="6">
        <v>45551.645833333336</v>
      </c>
      <c r="I9703" s="5" t="s">
        <v>1549</v>
      </c>
      <c r="J9703" s="5" t="s">
        <v>15</v>
      </c>
      <c r="K9703" s="5" t="s">
        <v>1550</v>
      </c>
    </row>
    <row r="9704" spans="1:11" x14ac:dyDescent="0.35">
      <c r="A9704" s="1">
        <v>45536</v>
      </c>
      <c r="B9704">
        <v>2084</v>
      </c>
      <c r="C9704">
        <v>3083</v>
      </c>
      <c r="D9704">
        <v>44</v>
      </c>
      <c r="E9704">
        <v>90</v>
      </c>
      <c r="F9704" s="5" t="s">
        <v>16</v>
      </c>
      <c r="G9704" s="6">
        <v>45552.333333333336</v>
      </c>
      <c r="H9704" s="6">
        <v>45552.645833333336</v>
      </c>
      <c r="I9704" s="5" t="s">
        <v>1549</v>
      </c>
      <c r="J9704" s="5" t="s">
        <v>15</v>
      </c>
      <c r="K9704" s="5" t="s">
        <v>1550</v>
      </c>
    </row>
    <row r="9705" spans="1:11" x14ac:dyDescent="0.35">
      <c r="A9705" s="1">
        <v>45536</v>
      </c>
      <c r="B9705">
        <v>2084</v>
      </c>
      <c r="C9705">
        <v>3083</v>
      </c>
      <c r="D9705">
        <v>44</v>
      </c>
      <c r="E9705">
        <v>90</v>
      </c>
      <c r="F9705" s="5" t="s">
        <v>16</v>
      </c>
      <c r="G9705" s="6">
        <v>45553.333333333336</v>
      </c>
      <c r="H9705" s="6">
        <v>45553.645833333336</v>
      </c>
      <c r="I9705" s="5" t="s">
        <v>1549</v>
      </c>
      <c r="J9705" s="5" t="s">
        <v>15</v>
      </c>
      <c r="K9705" s="5" t="s">
        <v>1550</v>
      </c>
    </row>
    <row r="9706" spans="1:11" x14ac:dyDescent="0.35">
      <c r="A9706" s="1">
        <v>45536</v>
      </c>
      <c r="B9706">
        <v>2084</v>
      </c>
      <c r="C9706">
        <v>3083</v>
      </c>
      <c r="D9706">
        <v>44</v>
      </c>
      <c r="E9706">
        <v>90</v>
      </c>
      <c r="F9706" s="5" t="s">
        <v>16</v>
      </c>
      <c r="G9706" s="6">
        <v>45554.333333333336</v>
      </c>
      <c r="H9706" s="6">
        <v>45554.645833333336</v>
      </c>
      <c r="I9706" s="5" t="s">
        <v>1549</v>
      </c>
      <c r="J9706" s="5" t="s">
        <v>15</v>
      </c>
      <c r="K9706" s="5" t="s">
        <v>1550</v>
      </c>
    </row>
    <row r="9707" spans="1:11" x14ac:dyDescent="0.35">
      <c r="A9707" s="1">
        <v>45536</v>
      </c>
      <c r="B9707">
        <v>2084</v>
      </c>
      <c r="C9707">
        <v>3083</v>
      </c>
      <c r="D9707">
        <v>44</v>
      </c>
      <c r="E9707">
        <v>90</v>
      </c>
      <c r="F9707" s="5" t="s">
        <v>16</v>
      </c>
      <c r="G9707" s="6">
        <v>45555.333333333336</v>
      </c>
      <c r="H9707" s="6">
        <v>45555.645833333336</v>
      </c>
      <c r="I9707" s="5" t="s">
        <v>1549</v>
      </c>
      <c r="J9707" s="5" t="s">
        <v>15</v>
      </c>
      <c r="K9707" s="5" t="s">
        <v>1550</v>
      </c>
    </row>
    <row r="9708" spans="1:11" x14ac:dyDescent="0.35">
      <c r="A9708" s="1">
        <v>45536</v>
      </c>
      <c r="B9708">
        <v>2084</v>
      </c>
      <c r="C9708">
        <v>3083</v>
      </c>
      <c r="D9708">
        <v>44</v>
      </c>
      <c r="E9708">
        <v>90</v>
      </c>
      <c r="F9708" s="5" t="s">
        <v>16</v>
      </c>
      <c r="G9708" s="6">
        <v>45558.333333333336</v>
      </c>
      <c r="H9708" s="6">
        <v>45558.645833333336</v>
      </c>
      <c r="I9708" s="5" t="s">
        <v>1549</v>
      </c>
      <c r="J9708" s="5" t="s">
        <v>15</v>
      </c>
      <c r="K9708" s="5" t="s">
        <v>1550</v>
      </c>
    </row>
    <row r="9709" spans="1:11" x14ac:dyDescent="0.35">
      <c r="A9709" s="1">
        <v>45536</v>
      </c>
      <c r="B9709">
        <v>2084</v>
      </c>
      <c r="C9709">
        <v>3083</v>
      </c>
      <c r="D9709">
        <v>44</v>
      </c>
      <c r="E9709">
        <v>90</v>
      </c>
      <c r="F9709" s="5" t="s">
        <v>16</v>
      </c>
      <c r="G9709" s="6">
        <v>45559.333333333336</v>
      </c>
      <c r="H9709" s="6">
        <v>45559.645833333336</v>
      </c>
      <c r="I9709" s="5" t="s">
        <v>1549</v>
      </c>
      <c r="J9709" s="5" t="s">
        <v>15</v>
      </c>
      <c r="K9709" s="5" t="s">
        <v>1550</v>
      </c>
    </row>
    <row r="9710" spans="1:11" x14ac:dyDescent="0.35">
      <c r="A9710" s="1">
        <v>45536</v>
      </c>
      <c r="B9710">
        <v>2084</v>
      </c>
      <c r="C9710">
        <v>3083</v>
      </c>
      <c r="D9710">
        <v>44</v>
      </c>
      <c r="E9710">
        <v>90</v>
      </c>
      <c r="F9710" s="5" t="s">
        <v>16</v>
      </c>
      <c r="G9710" s="6">
        <v>45560.333333333336</v>
      </c>
      <c r="H9710" s="6">
        <v>45560.524257986108</v>
      </c>
      <c r="I9710" s="5" t="s">
        <v>1551</v>
      </c>
      <c r="J9710" s="5" t="s">
        <v>15</v>
      </c>
      <c r="K9710" s="5" t="s">
        <v>1550</v>
      </c>
    </row>
    <row r="9711" spans="1:11" x14ac:dyDescent="0.35">
      <c r="A9711" s="1">
        <v>45536</v>
      </c>
      <c r="B9711">
        <v>2086</v>
      </c>
      <c r="C9711">
        <v>3085</v>
      </c>
      <c r="D9711">
        <v>256</v>
      </c>
      <c r="E9711">
        <v>359</v>
      </c>
      <c r="F9711" s="5" t="s">
        <v>16</v>
      </c>
      <c r="G9711" s="6">
        <v>45537.333333333336</v>
      </c>
      <c r="H9711" s="6">
        <v>45537.645833333336</v>
      </c>
      <c r="I9711" s="5" t="s">
        <v>1549</v>
      </c>
      <c r="J9711" s="5" t="s">
        <v>15</v>
      </c>
      <c r="K9711" s="5" t="s">
        <v>1556</v>
      </c>
    </row>
    <row r="9712" spans="1:11" x14ac:dyDescent="0.35">
      <c r="A9712" s="1">
        <v>45536</v>
      </c>
      <c r="B9712">
        <v>2086</v>
      </c>
      <c r="C9712">
        <v>3085</v>
      </c>
      <c r="D9712">
        <v>256</v>
      </c>
      <c r="E9712">
        <v>359</v>
      </c>
      <c r="F9712" s="5" t="s">
        <v>16</v>
      </c>
      <c r="G9712" s="6">
        <v>45538.333333333336</v>
      </c>
      <c r="H9712" s="6">
        <v>45538.645833333336</v>
      </c>
      <c r="I9712" s="5" t="s">
        <v>1549</v>
      </c>
      <c r="J9712" s="5" t="s">
        <v>15</v>
      </c>
      <c r="K9712" s="5" t="s">
        <v>1556</v>
      </c>
    </row>
    <row r="9713" spans="1:11" x14ac:dyDescent="0.35">
      <c r="A9713" s="1">
        <v>45536</v>
      </c>
      <c r="B9713">
        <v>2086</v>
      </c>
      <c r="C9713">
        <v>3085</v>
      </c>
      <c r="D9713">
        <v>256</v>
      </c>
      <c r="E9713">
        <v>359</v>
      </c>
      <c r="F9713" s="5" t="s">
        <v>16</v>
      </c>
      <c r="G9713" s="6">
        <v>45539.333333333336</v>
      </c>
      <c r="H9713" s="6">
        <v>45539.645833333336</v>
      </c>
      <c r="I9713" s="5" t="s">
        <v>1549</v>
      </c>
      <c r="J9713" s="5" t="s">
        <v>15</v>
      </c>
      <c r="K9713" s="5" t="s">
        <v>1556</v>
      </c>
    </row>
    <row r="9714" spans="1:11" x14ac:dyDescent="0.35">
      <c r="A9714" s="1">
        <v>45536</v>
      </c>
      <c r="B9714">
        <v>2086</v>
      </c>
      <c r="C9714">
        <v>3085</v>
      </c>
      <c r="D9714">
        <v>256</v>
      </c>
      <c r="E9714">
        <v>359</v>
      </c>
      <c r="F9714" s="5" t="s">
        <v>16</v>
      </c>
      <c r="G9714" s="6">
        <v>45540.333333333336</v>
      </c>
      <c r="H9714" s="6">
        <v>45540.645833333336</v>
      </c>
      <c r="I9714" s="5" t="s">
        <v>1549</v>
      </c>
      <c r="J9714" s="5" t="s">
        <v>15</v>
      </c>
      <c r="K9714" s="5" t="s">
        <v>1556</v>
      </c>
    </row>
    <row r="9715" spans="1:11" x14ac:dyDescent="0.35">
      <c r="A9715" s="1">
        <v>45536</v>
      </c>
      <c r="B9715">
        <v>2086</v>
      </c>
      <c r="C9715">
        <v>3085</v>
      </c>
      <c r="D9715">
        <v>256</v>
      </c>
      <c r="E9715">
        <v>359</v>
      </c>
      <c r="F9715" s="5" t="s">
        <v>16</v>
      </c>
      <c r="G9715" s="6">
        <v>45541.333333333336</v>
      </c>
      <c r="H9715" s="6">
        <v>45541.645833333336</v>
      </c>
      <c r="I9715" s="5" t="s">
        <v>1549</v>
      </c>
      <c r="J9715" s="5" t="s">
        <v>15</v>
      </c>
      <c r="K9715" s="5" t="s">
        <v>1556</v>
      </c>
    </row>
    <row r="9716" spans="1:11" x14ac:dyDescent="0.35">
      <c r="A9716" s="1">
        <v>45536</v>
      </c>
      <c r="B9716">
        <v>2086</v>
      </c>
      <c r="C9716">
        <v>3085</v>
      </c>
      <c r="D9716">
        <v>256</v>
      </c>
      <c r="E9716">
        <v>359</v>
      </c>
      <c r="F9716" s="5" t="s">
        <v>16</v>
      </c>
      <c r="G9716" s="6">
        <v>45544.333333333336</v>
      </c>
      <c r="H9716" s="6">
        <v>45544.645833333336</v>
      </c>
      <c r="I9716" s="5" t="s">
        <v>1549</v>
      </c>
      <c r="J9716" s="5" t="s">
        <v>15</v>
      </c>
      <c r="K9716" s="5" t="s">
        <v>1556</v>
      </c>
    </row>
    <row r="9717" spans="1:11" x14ac:dyDescent="0.35">
      <c r="A9717" s="1">
        <v>45536</v>
      </c>
      <c r="B9717">
        <v>2086</v>
      </c>
      <c r="C9717">
        <v>3085</v>
      </c>
      <c r="D9717">
        <v>256</v>
      </c>
      <c r="E9717">
        <v>359</v>
      </c>
      <c r="F9717" s="5" t="s">
        <v>16</v>
      </c>
      <c r="G9717" s="6">
        <v>45545.333333333336</v>
      </c>
      <c r="H9717" s="6">
        <v>45545.645833333336</v>
      </c>
      <c r="I9717" s="5" t="s">
        <v>1549</v>
      </c>
      <c r="J9717" s="5" t="s">
        <v>15</v>
      </c>
      <c r="K9717" s="5" t="s">
        <v>1556</v>
      </c>
    </row>
    <row r="9718" spans="1:11" x14ac:dyDescent="0.35">
      <c r="A9718" s="1">
        <v>45536</v>
      </c>
      <c r="B9718">
        <v>2086</v>
      </c>
      <c r="C9718">
        <v>3085</v>
      </c>
      <c r="D9718">
        <v>256</v>
      </c>
      <c r="E9718">
        <v>359</v>
      </c>
      <c r="F9718" s="5" t="s">
        <v>16</v>
      </c>
      <c r="G9718" s="6">
        <v>45546.333333333336</v>
      </c>
      <c r="H9718" s="6">
        <v>45546.645833333336</v>
      </c>
      <c r="I9718" s="5" t="s">
        <v>1549</v>
      </c>
      <c r="J9718" s="5" t="s">
        <v>15</v>
      </c>
      <c r="K9718" s="5" t="s">
        <v>1556</v>
      </c>
    </row>
    <row r="9719" spans="1:11" x14ac:dyDescent="0.35">
      <c r="A9719" s="1">
        <v>45536</v>
      </c>
      <c r="B9719">
        <v>2086</v>
      </c>
      <c r="C9719">
        <v>3085</v>
      </c>
      <c r="D9719">
        <v>256</v>
      </c>
      <c r="E9719">
        <v>359</v>
      </c>
      <c r="F9719" s="5" t="s">
        <v>16</v>
      </c>
      <c r="G9719" s="6">
        <v>45547.333333333336</v>
      </c>
      <c r="H9719" s="6">
        <v>45547.645833333336</v>
      </c>
      <c r="I9719" s="5" t="s">
        <v>1549</v>
      </c>
      <c r="J9719" s="5" t="s">
        <v>15</v>
      </c>
      <c r="K9719" s="5" t="s">
        <v>1556</v>
      </c>
    </row>
    <row r="9720" spans="1:11" x14ac:dyDescent="0.35">
      <c r="A9720" s="1">
        <v>45536</v>
      </c>
      <c r="B9720">
        <v>2086</v>
      </c>
      <c r="C9720">
        <v>3085</v>
      </c>
      <c r="D9720">
        <v>256</v>
      </c>
      <c r="E9720">
        <v>359</v>
      </c>
      <c r="F9720" s="5" t="s">
        <v>16</v>
      </c>
      <c r="G9720" s="6">
        <v>45548.333333333336</v>
      </c>
      <c r="H9720" s="6">
        <v>45548.645833333336</v>
      </c>
      <c r="I9720" s="5" t="s">
        <v>1549</v>
      </c>
      <c r="J9720" s="5" t="s">
        <v>15</v>
      </c>
      <c r="K9720" s="5" t="s">
        <v>1556</v>
      </c>
    </row>
    <row r="9721" spans="1:11" x14ac:dyDescent="0.35">
      <c r="A9721" s="1">
        <v>45536</v>
      </c>
      <c r="B9721">
        <v>2086</v>
      </c>
      <c r="C9721">
        <v>3085</v>
      </c>
      <c r="D9721">
        <v>256</v>
      </c>
      <c r="E9721">
        <v>359</v>
      </c>
      <c r="F9721" s="5" t="s">
        <v>16</v>
      </c>
      <c r="G9721" s="6">
        <v>45551.333333333336</v>
      </c>
      <c r="H9721" s="6">
        <v>45551.645833333336</v>
      </c>
      <c r="I9721" s="5" t="s">
        <v>1549</v>
      </c>
      <c r="J9721" s="5" t="s">
        <v>15</v>
      </c>
      <c r="K9721" s="5" t="s">
        <v>1556</v>
      </c>
    </row>
    <row r="9722" spans="1:11" x14ac:dyDescent="0.35">
      <c r="A9722" s="1">
        <v>45536</v>
      </c>
      <c r="B9722">
        <v>2086</v>
      </c>
      <c r="C9722">
        <v>3085</v>
      </c>
      <c r="D9722">
        <v>256</v>
      </c>
      <c r="E9722">
        <v>359</v>
      </c>
      <c r="F9722" s="5" t="s">
        <v>16</v>
      </c>
      <c r="G9722" s="6">
        <v>45552.333333333336</v>
      </c>
      <c r="H9722" s="6">
        <v>45552.645833333336</v>
      </c>
      <c r="I9722" s="5" t="s">
        <v>1549</v>
      </c>
      <c r="J9722" s="5" t="s">
        <v>15</v>
      </c>
      <c r="K9722" s="5" t="s">
        <v>1556</v>
      </c>
    </row>
    <row r="9723" spans="1:11" x14ac:dyDescent="0.35">
      <c r="A9723" s="1">
        <v>45536</v>
      </c>
      <c r="B9723">
        <v>2086</v>
      </c>
      <c r="C9723">
        <v>3085</v>
      </c>
      <c r="D9723">
        <v>256</v>
      </c>
      <c r="E9723">
        <v>359</v>
      </c>
      <c r="F9723" s="5" t="s">
        <v>16</v>
      </c>
      <c r="G9723" s="6">
        <v>45553.333333333336</v>
      </c>
      <c r="H9723" s="6">
        <v>45553.645833333336</v>
      </c>
      <c r="I9723" s="5" t="s">
        <v>1549</v>
      </c>
      <c r="J9723" s="5" t="s">
        <v>15</v>
      </c>
      <c r="K9723" s="5" t="s">
        <v>1556</v>
      </c>
    </row>
    <row r="9724" spans="1:11" x14ac:dyDescent="0.35">
      <c r="A9724" s="1">
        <v>45536</v>
      </c>
      <c r="B9724">
        <v>2086</v>
      </c>
      <c r="C9724">
        <v>3085</v>
      </c>
      <c r="D9724">
        <v>256</v>
      </c>
      <c r="E9724">
        <v>359</v>
      </c>
      <c r="F9724" s="5" t="s">
        <v>16</v>
      </c>
      <c r="G9724" s="6">
        <v>45554.333333333336</v>
      </c>
      <c r="H9724" s="6">
        <v>45554.645833333336</v>
      </c>
      <c r="I9724" s="5" t="s">
        <v>1549</v>
      </c>
      <c r="J9724" s="5" t="s">
        <v>15</v>
      </c>
      <c r="K9724" s="5" t="s">
        <v>1556</v>
      </c>
    </row>
    <row r="9725" spans="1:11" x14ac:dyDescent="0.35">
      <c r="A9725" s="1">
        <v>45536</v>
      </c>
      <c r="B9725">
        <v>2086</v>
      </c>
      <c r="C9725">
        <v>3085</v>
      </c>
      <c r="D9725">
        <v>256</v>
      </c>
      <c r="E9725">
        <v>359</v>
      </c>
      <c r="F9725" s="5" t="s">
        <v>16</v>
      </c>
      <c r="G9725" s="6">
        <v>45555.333333333336</v>
      </c>
      <c r="H9725" s="6">
        <v>45555.361073055552</v>
      </c>
      <c r="I9725" s="5" t="s">
        <v>1557</v>
      </c>
      <c r="J9725" s="5" t="s">
        <v>15</v>
      </c>
      <c r="K9725" s="5" t="s">
        <v>1556</v>
      </c>
    </row>
    <row r="9726" spans="1:11" x14ac:dyDescent="0.35">
      <c r="A9726" s="1">
        <v>45536</v>
      </c>
      <c r="B9726">
        <v>2088</v>
      </c>
      <c r="C9726">
        <v>3091</v>
      </c>
      <c r="D9726">
        <v>25</v>
      </c>
      <c r="E9726">
        <v>56</v>
      </c>
      <c r="F9726" s="5" t="s">
        <v>16</v>
      </c>
      <c r="G9726" s="6">
        <v>45537.333333333336</v>
      </c>
      <c r="H9726" s="6">
        <v>45537.645833333336</v>
      </c>
      <c r="I9726" s="5" t="s">
        <v>1549</v>
      </c>
      <c r="J9726" s="5" t="s">
        <v>15</v>
      </c>
      <c r="K9726" s="5" t="s">
        <v>1550</v>
      </c>
    </row>
    <row r="9727" spans="1:11" x14ac:dyDescent="0.35">
      <c r="A9727" s="1">
        <v>45536</v>
      </c>
      <c r="B9727">
        <v>2088</v>
      </c>
      <c r="C9727">
        <v>3091</v>
      </c>
      <c r="D9727">
        <v>25</v>
      </c>
      <c r="E9727">
        <v>56</v>
      </c>
      <c r="F9727" s="5" t="s">
        <v>16</v>
      </c>
      <c r="G9727" s="6">
        <v>45538.333333333336</v>
      </c>
      <c r="H9727" s="6">
        <v>45538.645833333336</v>
      </c>
      <c r="I9727" s="5" t="s">
        <v>1549</v>
      </c>
      <c r="J9727" s="5" t="s">
        <v>15</v>
      </c>
      <c r="K9727" s="5" t="s">
        <v>1550</v>
      </c>
    </row>
    <row r="9728" spans="1:11" x14ac:dyDescent="0.35">
      <c r="A9728" s="1">
        <v>45536</v>
      </c>
      <c r="B9728">
        <v>2088</v>
      </c>
      <c r="C9728">
        <v>3091</v>
      </c>
      <c r="D9728">
        <v>25</v>
      </c>
      <c r="E9728">
        <v>56</v>
      </c>
      <c r="F9728" s="5" t="s">
        <v>16</v>
      </c>
      <c r="G9728" s="6">
        <v>45539.333333333336</v>
      </c>
      <c r="H9728" s="6">
        <v>45539.645833333336</v>
      </c>
      <c r="I9728" s="5" t="s">
        <v>1549</v>
      </c>
      <c r="J9728" s="5" t="s">
        <v>15</v>
      </c>
      <c r="K9728" s="5" t="s">
        <v>1550</v>
      </c>
    </row>
    <row r="9729" spans="1:11" x14ac:dyDescent="0.35">
      <c r="A9729" s="1">
        <v>45536</v>
      </c>
      <c r="B9729">
        <v>2088</v>
      </c>
      <c r="C9729">
        <v>3091</v>
      </c>
      <c r="D9729">
        <v>25</v>
      </c>
      <c r="E9729">
        <v>56</v>
      </c>
      <c r="F9729" s="5" t="s">
        <v>16</v>
      </c>
      <c r="G9729" s="6">
        <v>45540.333333333336</v>
      </c>
      <c r="H9729" s="6">
        <v>45540.645833333336</v>
      </c>
      <c r="I9729" s="5" t="s">
        <v>1549</v>
      </c>
      <c r="J9729" s="5" t="s">
        <v>15</v>
      </c>
      <c r="K9729" s="5" t="s">
        <v>1550</v>
      </c>
    </row>
    <row r="9730" spans="1:11" x14ac:dyDescent="0.35">
      <c r="A9730" s="1">
        <v>45536</v>
      </c>
      <c r="B9730">
        <v>2088</v>
      </c>
      <c r="C9730">
        <v>3091</v>
      </c>
      <c r="D9730">
        <v>25</v>
      </c>
      <c r="E9730">
        <v>56</v>
      </c>
      <c r="F9730" s="5" t="s">
        <v>16</v>
      </c>
      <c r="G9730" s="6">
        <v>45541.333333333336</v>
      </c>
      <c r="H9730" s="6">
        <v>45541.645833333336</v>
      </c>
      <c r="I9730" s="5" t="s">
        <v>1549</v>
      </c>
      <c r="J9730" s="5" t="s">
        <v>15</v>
      </c>
      <c r="K9730" s="5" t="s">
        <v>1550</v>
      </c>
    </row>
    <row r="9731" spans="1:11" x14ac:dyDescent="0.35">
      <c r="A9731" s="1">
        <v>45536</v>
      </c>
      <c r="B9731">
        <v>2088</v>
      </c>
      <c r="C9731">
        <v>3091</v>
      </c>
      <c r="D9731">
        <v>25</v>
      </c>
      <c r="E9731">
        <v>56</v>
      </c>
      <c r="F9731" s="5" t="s">
        <v>16</v>
      </c>
      <c r="G9731" s="6">
        <v>45544.333333333336</v>
      </c>
      <c r="H9731" s="6">
        <v>45544.645833333336</v>
      </c>
      <c r="I9731" s="5" t="s">
        <v>1549</v>
      </c>
      <c r="J9731" s="5" t="s">
        <v>15</v>
      </c>
      <c r="K9731" s="5" t="s">
        <v>1550</v>
      </c>
    </row>
    <row r="9732" spans="1:11" x14ac:dyDescent="0.35">
      <c r="A9732" s="1">
        <v>45536</v>
      </c>
      <c r="B9732">
        <v>2088</v>
      </c>
      <c r="C9732">
        <v>3091</v>
      </c>
      <c r="D9732">
        <v>25</v>
      </c>
      <c r="E9732">
        <v>56</v>
      </c>
      <c r="F9732" s="5" t="s">
        <v>16</v>
      </c>
      <c r="G9732" s="6">
        <v>45545.333333333336</v>
      </c>
      <c r="H9732" s="6">
        <v>45545.645833333336</v>
      </c>
      <c r="I9732" s="5" t="s">
        <v>1549</v>
      </c>
      <c r="J9732" s="5" t="s">
        <v>15</v>
      </c>
      <c r="K9732" s="5" t="s">
        <v>1550</v>
      </c>
    </row>
    <row r="9733" spans="1:11" x14ac:dyDescent="0.35">
      <c r="A9733" s="1">
        <v>45536</v>
      </c>
      <c r="B9733">
        <v>2088</v>
      </c>
      <c r="C9733">
        <v>3091</v>
      </c>
      <c r="D9733">
        <v>25</v>
      </c>
      <c r="E9733">
        <v>56</v>
      </c>
      <c r="F9733" s="5" t="s">
        <v>16</v>
      </c>
      <c r="G9733" s="6">
        <v>45546.333333333336</v>
      </c>
      <c r="H9733" s="6">
        <v>45546.645833333336</v>
      </c>
      <c r="I9733" s="5" t="s">
        <v>1549</v>
      </c>
      <c r="J9733" s="5" t="s">
        <v>15</v>
      </c>
      <c r="K9733" s="5" t="s">
        <v>1550</v>
      </c>
    </row>
    <row r="9734" spans="1:11" x14ac:dyDescent="0.35">
      <c r="A9734" s="1">
        <v>45536</v>
      </c>
      <c r="B9734">
        <v>2088</v>
      </c>
      <c r="C9734">
        <v>3091</v>
      </c>
      <c r="D9734">
        <v>25</v>
      </c>
      <c r="E9734">
        <v>56</v>
      </c>
      <c r="F9734" s="5" t="s">
        <v>16</v>
      </c>
      <c r="G9734" s="6">
        <v>45547.333333333336</v>
      </c>
      <c r="H9734" s="6">
        <v>45547.645833333336</v>
      </c>
      <c r="I9734" s="5" t="s">
        <v>1549</v>
      </c>
      <c r="J9734" s="5" t="s">
        <v>15</v>
      </c>
      <c r="K9734" s="5" t="s">
        <v>1550</v>
      </c>
    </row>
    <row r="9735" spans="1:11" x14ac:dyDescent="0.35">
      <c r="A9735" s="1">
        <v>45536</v>
      </c>
      <c r="B9735">
        <v>2088</v>
      </c>
      <c r="C9735">
        <v>3091</v>
      </c>
      <c r="D9735">
        <v>25</v>
      </c>
      <c r="E9735">
        <v>56</v>
      </c>
      <c r="F9735" s="5" t="s">
        <v>16</v>
      </c>
      <c r="G9735" s="6">
        <v>45548.333333333336</v>
      </c>
      <c r="H9735" s="6">
        <v>45548.645833333336</v>
      </c>
      <c r="I9735" s="5" t="s">
        <v>1549</v>
      </c>
      <c r="J9735" s="5" t="s">
        <v>15</v>
      </c>
      <c r="K9735" s="5" t="s">
        <v>1550</v>
      </c>
    </row>
    <row r="9736" spans="1:11" x14ac:dyDescent="0.35">
      <c r="A9736" s="1">
        <v>45536</v>
      </c>
      <c r="B9736">
        <v>2088</v>
      </c>
      <c r="C9736">
        <v>3091</v>
      </c>
      <c r="D9736">
        <v>25</v>
      </c>
      <c r="E9736">
        <v>56</v>
      </c>
      <c r="F9736" s="5" t="s">
        <v>16</v>
      </c>
      <c r="G9736" s="6">
        <v>45551.333333333336</v>
      </c>
      <c r="H9736" s="6">
        <v>45551.645833333336</v>
      </c>
      <c r="I9736" s="5" t="s">
        <v>1549</v>
      </c>
      <c r="J9736" s="5" t="s">
        <v>15</v>
      </c>
      <c r="K9736" s="5" t="s">
        <v>1550</v>
      </c>
    </row>
    <row r="9737" spans="1:11" x14ac:dyDescent="0.35">
      <c r="A9737" s="1">
        <v>45536</v>
      </c>
      <c r="B9737">
        <v>2088</v>
      </c>
      <c r="C9737">
        <v>3091</v>
      </c>
      <c r="D9737">
        <v>25</v>
      </c>
      <c r="E9737">
        <v>56</v>
      </c>
      <c r="F9737" s="5" t="s">
        <v>16</v>
      </c>
      <c r="G9737" s="6">
        <v>45552.333333333336</v>
      </c>
      <c r="H9737" s="6">
        <v>45552.645833333336</v>
      </c>
      <c r="I9737" s="5" t="s">
        <v>1549</v>
      </c>
      <c r="J9737" s="5" t="s">
        <v>15</v>
      </c>
      <c r="K9737" s="5" t="s">
        <v>1550</v>
      </c>
    </row>
    <row r="9738" spans="1:11" x14ac:dyDescent="0.35">
      <c r="A9738" s="1">
        <v>45536</v>
      </c>
      <c r="B9738">
        <v>2088</v>
      </c>
      <c r="C9738">
        <v>3091</v>
      </c>
      <c r="D9738">
        <v>25</v>
      </c>
      <c r="E9738">
        <v>56</v>
      </c>
      <c r="F9738" s="5" t="s">
        <v>16</v>
      </c>
      <c r="G9738" s="6">
        <v>45553.333333333336</v>
      </c>
      <c r="H9738" s="6">
        <v>45553.645833333336</v>
      </c>
      <c r="I9738" s="5" t="s">
        <v>1549</v>
      </c>
      <c r="J9738" s="5" t="s">
        <v>15</v>
      </c>
      <c r="K9738" s="5" t="s">
        <v>1550</v>
      </c>
    </row>
    <row r="9739" spans="1:11" x14ac:dyDescent="0.35">
      <c r="A9739" s="1">
        <v>45536</v>
      </c>
      <c r="B9739">
        <v>2088</v>
      </c>
      <c r="C9739">
        <v>3091</v>
      </c>
      <c r="D9739">
        <v>25</v>
      </c>
      <c r="E9739">
        <v>56</v>
      </c>
      <c r="F9739" s="5" t="s">
        <v>16</v>
      </c>
      <c r="G9739" s="6">
        <v>45554.333333333336</v>
      </c>
      <c r="H9739" s="6">
        <v>45554.645833333336</v>
      </c>
      <c r="I9739" s="5" t="s">
        <v>1549</v>
      </c>
      <c r="J9739" s="5" t="s">
        <v>15</v>
      </c>
      <c r="K9739" s="5" t="s">
        <v>1550</v>
      </c>
    </row>
    <row r="9740" spans="1:11" x14ac:dyDescent="0.35">
      <c r="A9740" s="1">
        <v>45536</v>
      </c>
      <c r="B9740">
        <v>2088</v>
      </c>
      <c r="C9740">
        <v>3091</v>
      </c>
      <c r="D9740">
        <v>25</v>
      </c>
      <c r="E9740">
        <v>56</v>
      </c>
      <c r="F9740" s="5" t="s">
        <v>16</v>
      </c>
      <c r="G9740" s="6">
        <v>45555.333333333336</v>
      </c>
      <c r="H9740" s="6">
        <v>45555.645833333336</v>
      </c>
      <c r="I9740" s="5" t="s">
        <v>1549</v>
      </c>
      <c r="J9740" s="5" t="s">
        <v>15</v>
      </c>
      <c r="K9740" s="5" t="s">
        <v>1550</v>
      </c>
    </row>
    <row r="9741" spans="1:11" x14ac:dyDescent="0.35">
      <c r="A9741" s="1">
        <v>45536</v>
      </c>
      <c r="B9741">
        <v>2088</v>
      </c>
      <c r="C9741">
        <v>3091</v>
      </c>
      <c r="D9741">
        <v>25</v>
      </c>
      <c r="E9741">
        <v>56</v>
      </c>
      <c r="F9741" s="5" t="s">
        <v>16</v>
      </c>
      <c r="G9741" s="6">
        <v>45558.333333333336</v>
      </c>
      <c r="H9741" s="6">
        <v>45558.645833333336</v>
      </c>
      <c r="I9741" s="5" t="s">
        <v>1549</v>
      </c>
      <c r="J9741" s="5" t="s">
        <v>15</v>
      </c>
      <c r="K9741" s="5" t="s">
        <v>1550</v>
      </c>
    </row>
    <row r="9742" spans="1:11" x14ac:dyDescent="0.35">
      <c r="A9742" s="1">
        <v>45536</v>
      </c>
      <c r="B9742">
        <v>2088</v>
      </c>
      <c r="C9742">
        <v>3091</v>
      </c>
      <c r="D9742">
        <v>25</v>
      </c>
      <c r="E9742">
        <v>56</v>
      </c>
      <c r="F9742" s="5" t="s">
        <v>16</v>
      </c>
      <c r="G9742" s="6">
        <v>45559.333333333336</v>
      </c>
      <c r="H9742" s="6">
        <v>45559.645833333336</v>
      </c>
      <c r="I9742" s="5" t="s">
        <v>1549</v>
      </c>
      <c r="J9742" s="5" t="s">
        <v>15</v>
      </c>
      <c r="K9742" s="5" t="s">
        <v>1550</v>
      </c>
    </row>
    <row r="9743" spans="1:11" x14ac:dyDescent="0.35">
      <c r="A9743" s="1">
        <v>45536</v>
      </c>
      <c r="B9743">
        <v>2088</v>
      </c>
      <c r="C9743">
        <v>3091</v>
      </c>
      <c r="D9743">
        <v>25</v>
      </c>
      <c r="E9743">
        <v>56</v>
      </c>
      <c r="F9743" s="5" t="s">
        <v>16</v>
      </c>
      <c r="G9743" s="6">
        <v>45560.333333333336</v>
      </c>
      <c r="H9743" s="6">
        <v>45560.524257986108</v>
      </c>
      <c r="I9743" s="5" t="s">
        <v>1551</v>
      </c>
      <c r="J9743" s="5" t="s">
        <v>15</v>
      </c>
      <c r="K9743" s="5" t="s">
        <v>1550</v>
      </c>
    </row>
    <row r="9744" spans="1:11" x14ac:dyDescent="0.35">
      <c r="A9744" s="1">
        <v>45536</v>
      </c>
      <c r="B9744">
        <v>2093</v>
      </c>
      <c r="C9744">
        <v>3096</v>
      </c>
      <c r="D9744">
        <v>184</v>
      </c>
      <c r="E9744">
        <v>253</v>
      </c>
      <c r="F9744" s="5" t="s">
        <v>19</v>
      </c>
      <c r="G9744" s="6">
        <v>45537.375</v>
      </c>
      <c r="H9744" s="6">
        <v>45537.708333333336</v>
      </c>
      <c r="I9744" s="5" t="s">
        <v>1546</v>
      </c>
      <c r="J9744" s="5" t="s">
        <v>20</v>
      </c>
      <c r="K9744" s="5" t="s">
        <v>1552</v>
      </c>
    </row>
    <row r="9745" spans="1:11" x14ac:dyDescent="0.35">
      <c r="A9745" s="1">
        <v>45536</v>
      </c>
      <c r="B9745">
        <v>2093</v>
      </c>
      <c r="C9745">
        <v>3096</v>
      </c>
      <c r="D9745">
        <v>184</v>
      </c>
      <c r="E9745">
        <v>253</v>
      </c>
      <c r="F9745" s="5" t="s">
        <v>19</v>
      </c>
      <c r="G9745" s="6">
        <v>45538.375</v>
      </c>
      <c r="H9745" s="6">
        <v>45538.708333333336</v>
      </c>
      <c r="I9745" s="5" t="s">
        <v>1546</v>
      </c>
      <c r="J9745" s="5" t="s">
        <v>20</v>
      </c>
      <c r="K9745" s="5" t="s">
        <v>1552</v>
      </c>
    </row>
    <row r="9746" spans="1:11" x14ac:dyDescent="0.35">
      <c r="A9746" s="1">
        <v>45536</v>
      </c>
      <c r="B9746">
        <v>2093</v>
      </c>
      <c r="C9746">
        <v>3096</v>
      </c>
      <c r="D9746">
        <v>184</v>
      </c>
      <c r="E9746">
        <v>253</v>
      </c>
      <c r="F9746" s="5" t="s">
        <v>19</v>
      </c>
      <c r="G9746" s="6">
        <v>45539.375</v>
      </c>
      <c r="H9746" s="6">
        <v>45539.708333333336</v>
      </c>
      <c r="I9746" s="5" t="s">
        <v>1546</v>
      </c>
      <c r="J9746" s="5" t="s">
        <v>20</v>
      </c>
      <c r="K9746" s="5" t="s">
        <v>1552</v>
      </c>
    </row>
    <row r="9747" spans="1:11" x14ac:dyDescent="0.35">
      <c r="A9747" s="1">
        <v>45536</v>
      </c>
      <c r="B9747">
        <v>2093</v>
      </c>
      <c r="C9747">
        <v>3096</v>
      </c>
      <c r="D9747">
        <v>184</v>
      </c>
      <c r="E9747">
        <v>253</v>
      </c>
      <c r="F9747" s="5" t="s">
        <v>19</v>
      </c>
      <c r="G9747" s="6">
        <v>45540.375</v>
      </c>
      <c r="H9747" s="6">
        <v>45540.708333333336</v>
      </c>
      <c r="I9747" s="5" t="s">
        <v>1546</v>
      </c>
      <c r="J9747" s="5" t="s">
        <v>20</v>
      </c>
      <c r="K9747" s="5" t="s">
        <v>1552</v>
      </c>
    </row>
    <row r="9748" spans="1:11" x14ac:dyDescent="0.35">
      <c r="A9748" s="1">
        <v>45536</v>
      </c>
      <c r="B9748">
        <v>2093</v>
      </c>
      <c r="C9748">
        <v>3096</v>
      </c>
      <c r="D9748">
        <v>184</v>
      </c>
      <c r="E9748">
        <v>253</v>
      </c>
      <c r="F9748" s="5" t="s">
        <v>19</v>
      </c>
      <c r="G9748" s="6">
        <v>45541.375</v>
      </c>
      <c r="H9748" s="6">
        <v>45541.708333333336</v>
      </c>
      <c r="I9748" s="5" t="s">
        <v>1546</v>
      </c>
      <c r="J9748" s="5" t="s">
        <v>20</v>
      </c>
      <c r="K9748" s="5" t="s">
        <v>1552</v>
      </c>
    </row>
    <row r="9749" spans="1:11" x14ac:dyDescent="0.35">
      <c r="A9749" s="1">
        <v>45536</v>
      </c>
      <c r="B9749">
        <v>2093</v>
      </c>
      <c r="C9749">
        <v>3096</v>
      </c>
      <c r="D9749">
        <v>184</v>
      </c>
      <c r="E9749">
        <v>253</v>
      </c>
      <c r="F9749" s="5" t="s">
        <v>19</v>
      </c>
      <c r="G9749" s="6">
        <v>45544.375</v>
      </c>
      <c r="H9749" s="6">
        <v>45544.708333333336</v>
      </c>
      <c r="I9749" s="5" t="s">
        <v>1546</v>
      </c>
      <c r="J9749" s="5" t="s">
        <v>20</v>
      </c>
      <c r="K9749" s="5" t="s">
        <v>1552</v>
      </c>
    </row>
    <row r="9750" spans="1:11" x14ac:dyDescent="0.35">
      <c r="A9750" s="1">
        <v>45536</v>
      </c>
      <c r="B9750">
        <v>2093</v>
      </c>
      <c r="C9750">
        <v>3096</v>
      </c>
      <c r="D9750">
        <v>184</v>
      </c>
      <c r="E9750">
        <v>253</v>
      </c>
      <c r="F9750" s="5" t="s">
        <v>19</v>
      </c>
      <c r="G9750" s="6">
        <v>45545.375</v>
      </c>
      <c r="H9750" s="6">
        <v>45545.708333333336</v>
      </c>
      <c r="I9750" s="5" t="s">
        <v>1546</v>
      </c>
      <c r="J9750" s="5" t="s">
        <v>20</v>
      </c>
      <c r="K9750" s="5" t="s">
        <v>1552</v>
      </c>
    </row>
    <row r="9751" spans="1:11" x14ac:dyDescent="0.35">
      <c r="A9751" s="1">
        <v>45536</v>
      </c>
      <c r="B9751">
        <v>2093</v>
      </c>
      <c r="C9751">
        <v>3096</v>
      </c>
      <c r="D9751">
        <v>184</v>
      </c>
      <c r="E9751">
        <v>253</v>
      </c>
      <c r="F9751" s="5" t="s">
        <v>19</v>
      </c>
      <c r="G9751" s="6">
        <v>45546.375</v>
      </c>
      <c r="H9751" s="6">
        <v>45546.708333333336</v>
      </c>
      <c r="I9751" s="5" t="s">
        <v>1546</v>
      </c>
      <c r="J9751" s="5" t="s">
        <v>20</v>
      </c>
      <c r="K9751" s="5" t="s">
        <v>1552</v>
      </c>
    </row>
    <row r="9752" spans="1:11" x14ac:dyDescent="0.35">
      <c r="A9752" s="1">
        <v>45536</v>
      </c>
      <c r="B9752">
        <v>2093</v>
      </c>
      <c r="C9752">
        <v>3096</v>
      </c>
      <c r="D9752">
        <v>184</v>
      </c>
      <c r="E9752">
        <v>253</v>
      </c>
      <c r="F9752" s="5" t="s">
        <v>19</v>
      </c>
      <c r="G9752" s="6">
        <v>45547.375</v>
      </c>
      <c r="H9752" s="6">
        <v>45547.708333333336</v>
      </c>
      <c r="I9752" s="5" t="s">
        <v>1546</v>
      </c>
      <c r="J9752" s="5" t="s">
        <v>20</v>
      </c>
      <c r="K9752" s="5" t="s">
        <v>1552</v>
      </c>
    </row>
    <row r="9753" spans="1:11" x14ac:dyDescent="0.35">
      <c r="A9753" s="1">
        <v>45536</v>
      </c>
      <c r="B9753">
        <v>2093</v>
      </c>
      <c r="C9753">
        <v>3096</v>
      </c>
      <c r="D9753">
        <v>184</v>
      </c>
      <c r="E9753">
        <v>253</v>
      </c>
      <c r="F9753" s="5" t="s">
        <v>19</v>
      </c>
      <c r="G9753" s="6">
        <v>45548.375</v>
      </c>
      <c r="H9753" s="6">
        <v>45548.708333333336</v>
      </c>
      <c r="I9753" s="5" t="s">
        <v>1546</v>
      </c>
      <c r="J9753" s="5" t="s">
        <v>20</v>
      </c>
      <c r="K9753" s="5" t="s">
        <v>1552</v>
      </c>
    </row>
    <row r="9754" spans="1:11" x14ac:dyDescent="0.35">
      <c r="A9754" s="1">
        <v>45536</v>
      </c>
      <c r="B9754">
        <v>2093</v>
      </c>
      <c r="C9754">
        <v>3096</v>
      </c>
      <c r="D9754">
        <v>184</v>
      </c>
      <c r="E9754">
        <v>253</v>
      </c>
      <c r="F9754" s="5" t="s">
        <v>19</v>
      </c>
      <c r="G9754" s="6">
        <v>45551.375</v>
      </c>
      <c r="H9754" s="6">
        <v>45551.708333333336</v>
      </c>
      <c r="I9754" s="5" t="s">
        <v>1546</v>
      </c>
      <c r="J9754" s="5" t="s">
        <v>20</v>
      </c>
      <c r="K9754" s="5" t="s">
        <v>1552</v>
      </c>
    </row>
    <row r="9755" spans="1:11" x14ac:dyDescent="0.35">
      <c r="A9755" s="1">
        <v>45536</v>
      </c>
      <c r="B9755">
        <v>2093</v>
      </c>
      <c r="C9755">
        <v>3096</v>
      </c>
      <c r="D9755">
        <v>184</v>
      </c>
      <c r="E9755">
        <v>253</v>
      </c>
      <c r="F9755" s="5" t="s">
        <v>19</v>
      </c>
      <c r="G9755" s="6">
        <v>45552.375</v>
      </c>
      <c r="H9755" s="6">
        <v>45552.708333333336</v>
      </c>
      <c r="I9755" s="5" t="s">
        <v>1546</v>
      </c>
      <c r="J9755" s="5" t="s">
        <v>20</v>
      </c>
      <c r="K9755" s="5" t="s">
        <v>1552</v>
      </c>
    </row>
    <row r="9756" spans="1:11" x14ac:dyDescent="0.35">
      <c r="A9756" s="1">
        <v>45536</v>
      </c>
      <c r="B9756">
        <v>2093</v>
      </c>
      <c r="C9756">
        <v>3096</v>
      </c>
      <c r="D9756">
        <v>184</v>
      </c>
      <c r="E9756">
        <v>253</v>
      </c>
      <c r="F9756" s="5" t="s">
        <v>19</v>
      </c>
      <c r="G9756" s="6">
        <v>45553.375</v>
      </c>
      <c r="H9756" s="6">
        <v>45553.708333333336</v>
      </c>
      <c r="I9756" s="5" t="s">
        <v>1546</v>
      </c>
      <c r="J9756" s="5" t="s">
        <v>20</v>
      </c>
      <c r="K9756" s="5" t="s">
        <v>1552</v>
      </c>
    </row>
    <row r="9757" spans="1:11" x14ac:dyDescent="0.35">
      <c r="A9757" s="1">
        <v>45536</v>
      </c>
      <c r="B9757">
        <v>2093</v>
      </c>
      <c r="C9757">
        <v>3096</v>
      </c>
      <c r="D9757">
        <v>184</v>
      </c>
      <c r="E9757">
        <v>253</v>
      </c>
      <c r="F9757" s="5" t="s">
        <v>19</v>
      </c>
      <c r="G9757" s="6">
        <v>45554.375</v>
      </c>
      <c r="H9757" s="6">
        <v>45554.708333333336</v>
      </c>
      <c r="I9757" s="5" t="s">
        <v>1546</v>
      </c>
      <c r="J9757" s="5" t="s">
        <v>20</v>
      </c>
      <c r="K9757" s="5" t="s">
        <v>1552</v>
      </c>
    </row>
    <row r="9758" spans="1:11" x14ac:dyDescent="0.35">
      <c r="A9758" s="1">
        <v>45536</v>
      </c>
      <c r="B9758">
        <v>2093</v>
      </c>
      <c r="C9758">
        <v>3096</v>
      </c>
      <c r="D9758">
        <v>184</v>
      </c>
      <c r="E9758">
        <v>253</v>
      </c>
      <c r="F9758" s="5" t="s">
        <v>19</v>
      </c>
      <c r="G9758" s="6">
        <v>45555.375</v>
      </c>
      <c r="H9758" s="6">
        <v>45555.708333333336</v>
      </c>
      <c r="I9758" s="5" t="s">
        <v>1546</v>
      </c>
      <c r="J9758" s="5" t="s">
        <v>20</v>
      </c>
      <c r="K9758" s="5" t="s">
        <v>1552</v>
      </c>
    </row>
    <row r="9759" spans="1:11" x14ac:dyDescent="0.35">
      <c r="A9759" s="1">
        <v>45536</v>
      </c>
      <c r="B9759">
        <v>2093</v>
      </c>
      <c r="C9759">
        <v>3096</v>
      </c>
      <c r="D9759">
        <v>184</v>
      </c>
      <c r="E9759">
        <v>253</v>
      </c>
      <c r="F9759" s="5" t="s">
        <v>19</v>
      </c>
      <c r="G9759" s="6">
        <v>45558.375</v>
      </c>
      <c r="H9759" s="6">
        <v>45558.708333333336</v>
      </c>
      <c r="I9759" s="5" t="s">
        <v>1546</v>
      </c>
      <c r="J9759" s="5" t="s">
        <v>20</v>
      </c>
      <c r="K9759" s="5" t="s">
        <v>1552</v>
      </c>
    </row>
    <row r="9760" spans="1:11" x14ac:dyDescent="0.35">
      <c r="A9760" s="1">
        <v>45536</v>
      </c>
      <c r="B9760">
        <v>2093</v>
      </c>
      <c r="C9760">
        <v>3096</v>
      </c>
      <c r="D9760">
        <v>184</v>
      </c>
      <c r="E9760">
        <v>253</v>
      </c>
      <c r="F9760" s="5" t="s">
        <v>19</v>
      </c>
      <c r="G9760" s="6">
        <v>45559.375</v>
      </c>
      <c r="H9760" s="6">
        <v>45559.708333333336</v>
      </c>
      <c r="I9760" s="5" t="s">
        <v>1546</v>
      </c>
      <c r="J9760" s="5" t="s">
        <v>20</v>
      </c>
      <c r="K9760" s="5" t="s">
        <v>1552</v>
      </c>
    </row>
    <row r="9761" spans="1:11" x14ac:dyDescent="0.35">
      <c r="A9761" s="1">
        <v>45536</v>
      </c>
      <c r="B9761">
        <v>2093</v>
      </c>
      <c r="C9761">
        <v>3096</v>
      </c>
      <c r="D9761">
        <v>184</v>
      </c>
      <c r="E9761">
        <v>253</v>
      </c>
      <c r="F9761" s="5" t="s">
        <v>19</v>
      </c>
      <c r="G9761" s="6">
        <v>45565.375</v>
      </c>
      <c r="H9761" s="6">
        <v>45565.555722881945</v>
      </c>
      <c r="I9761" s="5" t="s">
        <v>1553</v>
      </c>
      <c r="J9761" s="5" t="s">
        <v>20</v>
      </c>
      <c r="K9761" s="5" t="s">
        <v>1552</v>
      </c>
    </row>
    <row r="9762" spans="1:11" x14ac:dyDescent="0.35">
      <c r="A9762" s="1">
        <v>45536</v>
      </c>
      <c r="B9762">
        <v>2095</v>
      </c>
      <c r="C9762">
        <v>3098</v>
      </c>
      <c r="D9762">
        <v>264</v>
      </c>
      <c r="E9762">
        <v>372</v>
      </c>
      <c r="F9762" s="5" t="s">
        <v>16</v>
      </c>
      <c r="G9762" s="6">
        <v>45537.333333333336</v>
      </c>
      <c r="H9762" s="6">
        <v>45537.645833333336</v>
      </c>
      <c r="I9762" s="5" t="s">
        <v>1549</v>
      </c>
      <c r="J9762" s="5" t="s">
        <v>15</v>
      </c>
      <c r="K9762" s="5" t="s">
        <v>1550</v>
      </c>
    </row>
    <row r="9763" spans="1:11" x14ac:dyDescent="0.35">
      <c r="A9763" s="1">
        <v>45536</v>
      </c>
      <c r="B9763">
        <v>2095</v>
      </c>
      <c r="C9763">
        <v>3098</v>
      </c>
      <c r="D9763">
        <v>264</v>
      </c>
      <c r="E9763">
        <v>372</v>
      </c>
      <c r="F9763" s="5" t="s">
        <v>16</v>
      </c>
      <c r="G9763" s="6">
        <v>45538.333333333336</v>
      </c>
      <c r="H9763" s="6">
        <v>45538.645833333336</v>
      </c>
      <c r="I9763" s="5" t="s">
        <v>1549</v>
      </c>
      <c r="J9763" s="5" t="s">
        <v>15</v>
      </c>
      <c r="K9763" s="5" t="s">
        <v>1550</v>
      </c>
    </row>
    <row r="9764" spans="1:11" x14ac:dyDescent="0.35">
      <c r="A9764" s="1">
        <v>45536</v>
      </c>
      <c r="B9764">
        <v>2095</v>
      </c>
      <c r="C9764">
        <v>3098</v>
      </c>
      <c r="D9764">
        <v>264</v>
      </c>
      <c r="E9764">
        <v>372</v>
      </c>
      <c r="F9764" s="5" t="s">
        <v>16</v>
      </c>
      <c r="G9764" s="6">
        <v>45539.333333333336</v>
      </c>
      <c r="H9764" s="6">
        <v>45539.645833333336</v>
      </c>
      <c r="I9764" s="5" t="s">
        <v>1549</v>
      </c>
      <c r="J9764" s="5" t="s">
        <v>15</v>
      </c>
      <c r="K9764" s="5" t="s">
        <v>1550</v>
      </c>
    </row>
    <row r="9765" spans="1:11" x14ac:dyDescent="0.35">
      <c r="A9765" s="1">
        <v>45536</v>
      </c>
      <c r="B9765">
        <v>2095</v>
      </c>
      <c r="C9765">
        <v>3098</v>
      </c>
      <c r="D9765">
        <v>264</v>
      </c>
      <c r="E9765">
        <v>372</v>
      </c>
      <c r="F9765" s="5" t="s">
        <v>16</v>
      </c>
      <c r="G9765" s="6">
        <v>45540.333333333336</v>
      </c>
      <c r="H9765" s="6">
        <v>45540.645833333336</v>
      </c>
      <c r="I9765" s="5" t="s">
        <v>1549</v>
      </c>
      <c r="J9765" s="5" t="s">
        <v>15</v>
      </c>
      <c r="K9765" s="5" t="s">
        <v>1550</v>
      </c>
    </row>
    <row r="9766" spans="1:11" x14ac:dyDescent="0.35">
      <c r="A9766" s="1">
        <v>45536</v>
      </c>
      <c r="B9766">
        <v>2095</v>
      </c>
      <c r="C9766">
        <v>3098</v>
      </c>
      <c r="D9766">
        <v>264</v>
      </c>
      <c r="E9766">
        <v>372</v>
      </c>
      <c r="F9766" s="5" t="s">
        <v>16</v>
      </c>
      <c r="G9766" s="6">
        <v>45541.333333333336</v>
      </c>
      <c r="H9766" s="6">
        <v>45541.645833333336</v>
      </c>
      <c r="I9766" s="5" t="s">
        <v>1549</v>
      </c>
      <c r="J9766" s="5" t="s">
        <v>15</v>
      </c>
      <c r="K9766" s="5" t="s">
        <v>1550</v>
      </c>
    </row>
    <row r="9767" spans="1:11" x14ac:dyDescent="0.35">
      <c r="A9767" s="1">
        <v>45536</v>
      </c>
      <c r="B9767">
        <v>2095</v>
      </c>
      <c r="C9767">
        <v>3098</v>
      </c>
      <c r="D9767">
        <v>264</v>
      </c>
      <c r="E9767">
        <v>372</v>
      </c>
      <c r="F9767" s="5" t="s">
        <v>16</v>
      </c>
      <c r="G9767" s="6">
        <v>45544.333333333336</v>
      </c>
      <c r="H9767" s="6">
        <v>45544.645833333336</v>
      </c>
      <c r="I9767" s="5" t="s">
        <v>1549</v>
      </c>
      <c r="J9767" s="5" t="s">
        <v>15</v>
      </c>
      <c r="K9767" s="5" t="s">
        <v>1550</v>
      </c>
    </row>
    <row r="9768" spans="1:11" x14ac:dyDescent="0.35">
      <c r="A9768" s="1">
        <v>45536</v>
      </c>
      <c r="B9768">
        <v>2095</v>
      </c>
      <c r="C9768">
        <v>3098</v>
      </c>
      <c r="D9768">
        <v>264</v>
      </c>
      <c r="E9768">
        <v>372</v>
      </c>
      <c r="F9768" s="5" t="s">
        <v>16</v>
      </c>
      <c r="G9768" s="6">
        <v>45545.333333333336</v>
      </c>
      <c r="H9768" s="6">
        <v>45545.645833333336</v>
      </c>
      <c r="I9768" s="5" t="s">
        <v>1549</v>
      </c>
      <c r="J9768" s="5" t="s">
        <v>15</v>
      </c>
      <c r="K9768" s="5" t="s">
        <v>1550</v>
      </c>
    </row>
    <row r="9769" spans="1:11" x14ac:dyDescent="0.35">
      <c r="A9769" s="1">
        <v>45536</v>
      </c>
      <c r="B9769">
        <v>2095</v>
      </c>
      <c r="C9769">
        <v>3098</v>
      </c>
      <c r="D9769">
        <v>264</v>
      </c>
      <c r="E9769">
        <v>372</v>
      </c>
      <c r="F9769" s="5" t="s">
        <v>16</v>
      </c>
      <c r="G9769" s="6">
        <v>45546.333333333336</v>
      </c>
      <c r="H9769" s="6">
        <v>45546.645833333336</v>
      </c>
      <c r="I9769" s="5" t="s">
        <v>1549</v>
      </c>
      <c r="J9769" s="5" t="s">
        <v>15</v>
      </c>
      <c r="K9769" s="5" t="s">
        <v>1550</v>
      </c>
    </row>
    <row r="9770" spans="1:11" x14ac:dyDescent="0.35">
      <c r="A9770" s="1">
        <v>45536</v>
      </c>
      <c r="B9770">
        <v>2095</v>
      </c>
      <c r="C9770">
        <v>3098</v>
      </c>
      <c r="D9770">
        <v>264</v>
      </c>
      <c r="E9770">
        <v>372</v>
      </c>
      <c r="F9770" s="5" t="s">
        <v>16</v>
      </c>
      <c r="G9770" s="6">
        <v>45547.333333333336</v>
      </c>
      <c r="H9770" s="6">
        <v>45547.645833333336</v>
      </c>
      <c r="I9770" s="5" t="s">
        <v>1549</v>
      </c>
      <c r="J9770" s="5" t="s">
        <v>15</v>
      </c>
      <c r="K9770" s="5" t="s">
        <v>1550</v>
      </c>
    </row>
    <row r="9771" spans="1:11" x14ac:dyDescent="0.35">
      <c r="A9771" s="1">
        <v>45536</v>
      </c>
      <c r="B9771">
        <v>2095</v>
      </c>
      <c r="C9771">
        <v>3098</v>
      </c>
      <c r="D9771">
        <v>264</v>
      </c>
      <c r="E9771">
        <v>372</v>
      </c>
      <c r="F9771" s="5" t="s">
        <v>16</v>
      </c>
      <c r="G9771" s="6">
        <v>45548.333333333336</v>
      </c>
      <c r="H9771" s="6">
        <v>45548.645833333336</v>
      </c>
      <c r="I9771" s="5" t="s">
        <v>1549</v>
      </c>
      <c r="J9771" s="5" t="s">
        <v>15</v>
      </c>
      <c r="K9771" s="5" t="s">
        <v>1550</v>
      </c>
    </row>
    <row r="9772" spans="1:11" x14ac:dyDescent="0.35">
      <c r="A9772" s="1">
        <v>45536</v>
      </c>
      <c r="B9772">
        <v>2095</v>
      </c>
      <c r="C9772">
        <v>3098</v>
      </c>
      <c r="D9772">
        <v>264</v>
      </c>
      <c r="E9772">
        <v>372</v>
      </c>
      <c r="F9772" s="5" t="s">
        <v>16</v>
      </c>
      <c r="G9772" s="6">
        <v>45551.333333333336</v>
      </c>
      <c r="H9772" s="6">
        <v>45551.645833333336</v>
      </c>
      <c r="I9772" s="5" t="s">
        <v>1549</v>
      </c>
      <c r="J9772" s="5" t="s">
        <v>15</v>
      </c>
      <c r="K9772" s="5" t="s">
        <v>1550</v>
      </c>
    </row>
    <row r="9773" spans="1:11" x14ac:dyDescent="0.35">
      <c r="A9773" s="1">
        <v>45536</v>
      </c>
      <c r="B9773">
        <v>2095</v>
      </c>
      <c r="C9773">
        <v>3098</v>
      </c>
      <c r="D9773">
        <v>264</v>
      </c>
      <c r="E9773">
        <v>372</v>
      </c>
      <c r="F9773" s="5" t="s">
        <v>16</v>
      </c>
      <c r="G9773" s="6">
        <v>45552.333333333336</v>
      </c>
      <c r="H9773" s="6">
        <v>45552.645833333336</v>
      </c>
      <c r="I9773" s="5" t="s">
        <v>1549</v>
      </c>
      <c r="J9773" s="5" t="s">
        <v>15</v>
      </c>
      <c r="K9773" s="5" t="s">
        <v>1550</v>
      </c>
    </row>
    <row r="9774" spans="1:11" x14ac:dyDescent="0.35">
      <c r="A9774" s="1">
        <v>45536</v>
      </c>
      <c r="B9774">
        <v>2095</v>
      </c>
      <c r="C9774">
        <v>3098</v>
      </c>
      <c r="D9774">
        <v>264</v>
      </c>
      <c r="E9774">
        <v>372</v>
      </c>
      <c r="F9774" s="5" t="s">
        <v>16</v>
      </c>
      <c r="G9774" s="6">
        <v>45553.333333333336</v>
      </c>
      <c r="H9774" s="6">
        <v>45553.645833333336</v>
      </c>
      <c r="I9774" s="5" t="s">
        <v>1549</v>
      </c>
      <c r="J9774" s="5" t="s">
        <v>15</v>
      </c>
      <c r="K9774" s="5" t="s">
        <v>1550</v>
      </c>
    </row>
    <row r="9775" spans="1:11" x14ac:dyDescent="0.35">
      <c r="A9775" s="1">
        <v>45536</v>
      </c>
      <c r="B9775">
        <v>2095</v>
      </c>
      <c r="C9775">
        <v>3098</v>
      </c>
      <c r="D9775">
        <v>264</v>
      </c>
      <c r="E9775">
        <v>372</v>
      </c>
      <c r="F9775" s="5" t="s">
        <v>16</v>
      </c>
      <c r="G9775" s="6">
        <v>45554.333333333336</v>
      </c>
      <c r="H9775" s="6">
        <v>45554.645833333336</v>
      </c>
      <c r="I9775" s="5" t="s">
        <v>1549</v>
      </c>
      <c r="J9775" s="5" t="s">
        <v>15</v>
      </c>
      <c r="K9775" s="5" t="s">
        <v>1550</v>
      </c>
    </row>
    <row r="9776" spans="1:11" x14ac:dyDescent="0.35">
      <c r="A9776" s="1">
        <v>45536</v>
      </c>
      <c r="B9776">
        <v>2095</v>
      </c>
      <c r="C9776">
        <v>3098</v>
      </c>
      <c r="D9776">
        <v>264</v>
      </c>
      <c r="E9776">
        <v>372</v>
      </c>
      <c r="F9776" s="5" t="s">
        <v>16</v>
      </c>
      <c r="G9776" s="6">
        <v>45555.333333333336</v>
      </c>
      <c r="H9776" s="6">
        <v>45555.645833333336</v>
      </c>
      <c r="I9776" s="5" t="s">
        <v>1549</v>
      </c>
      <c r="J9776" s="5" t="s">
        <v>15</v>
      </c>
      <c r="K9776" s="5" t="s">
        <v>1550</v>
      </c>
    </row>
    <row r="9777" spans="1:11" x14ac:dyDescent="0.35">
      <c r="A9777" s="1">
        <v>45536</v>
      </c>
      <c r="B9777">
        <v>2095</v>
      </c>
      <c r="C9777">
        <v>3098</v>
      </c>
      <c r="D9777">
        <v>264</v>
      </c>
      <c r="E9777">
        <v>372</v>
      </c>
      <c r="F9777" s="5" t="s">
        <v>16</v>
      </c>
      <c r="G9777" s="6">
        <v>45558.333333333336</v>
      </c>
      <c r="H9777" s="6">
        <v>45558.645833333336</v>
      </c>
      <c r="I9777" s="5" t="s">
        <v>1549</v>
      </c>
      <c r="J9777" s="5" t="s">
        <v>15</v>
      </c>
      <c r="K9777" s="5" t="s">
        <v>1550</v>
      </c>
    </row>
    <row r="9778" spans="1:11" x14ac:dyDescent="0.35">
      <c r="A9778" s="1">
        <v>45536</v>
      </c>
      <c r="B9778">
        <v>2095</v>
      </c>
      <c r="C9778">
        <v>3098</v>
      </c>
      <c r="D9778">
        <v>264</v>
      </c>
      <c r="E9778">
        <v>372</v>
      </c>
      <c r="F9778" s="5" t="s">
        <v>16</v>
      </c>
      <c r="G9778" s="6">
        <v>45559.333333333336</v>
      </c>
      <c r="H9778" s="6">
        <v>45559.645833333336</v>
      </c>
      <c r="I9778" s="5" t="s">
        <v>1549</v>
      </c>
      <c r="J9778" s="5" t="s">
        <v>15</v>
      </c>
      <c r="K9778" s="5" t="s">
        <v>1550</v>
      </c>
    </row>
    <row r="9779" spans="1:11" x14ac:dyDescent="0.35">
      <c r="A9779" s="1">
        <v>45536</v>
      </c>
      <c r="B9779">
        <v>2095</v>
      </c>
      <c r="C9779">
        <v>3098</v>
      </c>
      <c r="D9779">
        <v>264</v>
      </c>
      <c r="E9779">
        <v>372</v>
      </c>
      <c r="F9779" s="5" t="s">
        <v>16</v>
      </c>
      <c r="G9779" s="6">
        <v>45560.333333333336</v>
      </c>
      <c r="H9779" s="6">
        <v>45560.524257986108</v>
      </c>
      <c r="I9779" s="5" t="s">
        <v>1551</v>
      </c>
      <c r="J9779" s="5" t="s">
        <v>15</v>
      </c>
      <c r="K9779" s="5" t="s">
        <v>1550</v>
      </c>
    </row>
    <row r="9780" spans="1:11" x14ac:dyDescent="0.35">
      <c r="A9780" s="1">
        <v>45536</v>
      </c>
      <c r="B9780">
        <v>2100</v>
      </c>
      <c r="C9780">
        <v>3103</v>
      </c>
      <c r="D9780">
        <v>5</v>
      </c>
      <c r="E9780">
        <v>10</v>
      </c>
      <c r="F9780" s="5" t="s">
        <v>16</v>
      </c>
      <c r="G9780" s="6">
        <v>45537.333333333336</v>
      </c>
      <c r="H9780" s="6">
        <v>45537.645833333336</v>
      </c>
      <c r="I9780" s="5" t="s">
        <v>1549</v>
      </c>
      <c r="J9780" s="5" t="s">
        <v>15</v>
      </c>
      <c r="K9780" s="5" t="s">
        <v>1550</v>
      </c>
    </row>
    <row r="9781" spans="1:11" x14ac:dyDescent="0.35">
      <c r="A9781" s="1">
        <v>45536</v>
      </c>
      <c r="B9781">
        <v>2100</v>
      </c>
      <c r="C9781">
        <v>3103</v>
      </c>
      <c r="D9781">
        <v>5</v>
      </c>
      <c r="E9781">
        <v>10</v>
      </c>
      <c r="F9781" s="5" t="s">
        <v>16</v>
      </c>
      <c r="G9781" s="6">
        <v>45538.333333333336</v>
      </c>
      <c r="H9781" s="6">
        <v>45538.645833333336</v>
      </c>
      <c r="I9781" s="5" t="s">
        <v>1549</v>
      </c>
      <c r="J9781" s="5" t="s">
        <v>15</v>
      </c>
      <c r="K9781" s="5" t="s">
        <v>1550</v>
      </c>
    </row>
    <row r="9782" spans="1:11" x14ac:dyDescent="0.35">
      <c r="A9782" s="1">
        <v>45536</v>
      </c>
      <c r="B9782">
        <v>2100</v>
      </c>
      <c r="C9782">
        <v>3103</v>
      </c>
      <c r="D9782">
        <v>5</v>
      </c>
      <c r="E9782">
        <v>10</v>
      </c>
      <c r="F9782" s="5" t="s">
        <v>16</v>
      </c>
      <c r="G9782" s="6">
        <v>45539.333333333336</v>
      </c>
      <c r="H9782" s="6">
        <v>45539.645833333336</v>
      </c>
      <c r="I9782" s="5" t="s">
        <v>1549</v>
      </c>
      <c r="J9782" s="5" t="s">
        <v>15</v>
      </c>
      <c r="K9782" s="5" t="s">
        <v>1550</v>
      </c>
    </row>
    <row r="9783" spans="1:11" x14ac:dyDescent="0.35">
      <c r="A9783" s="1">
        <v>45536</v>
      </c>
      <c r="B9783">
        <v>2100</v>
      </c>
      <c r="C9783">
        <v>3103</v>
      </c>
      <c r="D9783">
        <v>5</v>
      </c>
      <c r="E9783">
        <v>10</v>
      </c>
      <c r="F9783" s="5" t="s">
        <v>16</v>
      </c>
      <c r="G9783" s="6">
        <v>45540.333333333336</v>
      </c>
      <c r="H9783" s="6">
        <v>45540.645833333336</v>
      </c>
      <c r="I9783" s="5" t="s">
        <v>1549</v>
      </c>
      <c r="J9783" s="5" t="s">
        <v>15</v>
      </c>
      <c r="K9783" s="5" t="s">
        <v>1550</v>
      </c>
    </row>
    <row r="9784" spans="1:11" x14ac:dyDescent="0.35">
      <c r="A9784" s="1">
        <v>45536</v>
      </c>
      <c r="B9784">
        <v>2100</v>
      </c>
      <c r="C9784">
        <v>3103</v>
      </c>
      <c r="D9784">
        <v>5</v>
      </c>
      <c r="E9784">
        <v>10</v>
      </c>
      <c r="F9784" s="5" t="s">
        <v>16</v>
      </c>
      <c r="G9784" s="6">
        <v>45541.333333333336</v>
      </c>
      <c r="H9784" s="6">
        <v>45541.645833333336</v>
      </c>
      <c r="I9784" s="5" t="s">
        <v>1549</v>
      </c>
      <c r="J9784" s="5" t="s">
        <v>15</v>
      </c>
      <c r="K9784" s="5" t="s">
        <v>1550</v>
      </c>
    </row>
    <row r="9785" spans="1:11" x14ac:dyDescent="0.35">
      <c r="A9785" s="1">
        <v>45536</v>
      </c>
      <c r="B9785">
        <v>2100</v>
      </c>
      <c r="C9785">
        <v>3103</v>
      </c>
      <c r="D9785">
        <v>5</v>
      </c>
      <c r="E9785">
        <v>10</v>
      </c>
      <c r="F9785" s="5" t="s">
        <v>16</v>
      </c>
      <c r="G9785" s="6">
        <v>45544.333333333336</v>
      </c>
      <c r="H9785" s="6">
        <v>45544.645833333336</v>
      </c>
      <c r="I9785" s="5" t="s">
        <v>1549</v>
      </c>
      <c r="J9785" s="5" t="s">
        <v>15</v>
      </c>
      <c r="K9785" s="5" t="s">
        <v>1550</v>
      </c>
    </row>
    <row r="9786" spans="1:11" x14ac:dyDescent="0.35">
      <c r="A9786" s="1">
        <v>45536</v>
      </c>
      <c r="B9786">
        <v>2100</v>
      </c>
      <c r="C9786">
        <v>3103</v>
      </c>
      <c r="D9786">
        <v>5</v>
      </c>
      <c r="E9786">
        <v>10</v>
      </c>
      <c r="F9786" s="5" t="s">
        <v>16</v>
      </c>
      <c r="G9786" s="6">
        <v>45545.333333333336</v>
      </c>
      <c r="H9786" s="6">
        <v>45545.645833333336</v>
      </c>
      <c r="I9786" s="5" t="s">
        <v>1549</v>
      </c>
      <c r="J9786" s="5" t="s">
        <v>15</v>
      </c>
      <c r="K9786" s="5" t="s">
        <v>1550</v>
      </c>
    </row>
    <row r="9787" spans="1:11" x14ac:dyDescent="0.35">
      <c r="A9787" s="1">
        <v>45536</v>
      </c>
      <c r="B9787">
        <v>2100</v>
      </c>
      <c r="C9787">
        <v>3103</v>
      </c>
      <c r="D9787">
        <v>5</v>
      </c>
      <c r="E9787">
        <v>10</v>
      </c>
      <c r="F9787" s="5" t="s">
        <v>16</v>
      </c>
      <c r="G9787" s="6">
        <v>45546.333333333336</v>
      </c>
      <c r="H9787" s="6">
        <v>45546.645833333336</v>
      </c>
      <c r="I9787" s="5" t="s">
        <v>1549</v>
      </c>
      <c r="J9787" s="5" t="s">
        <v>15</v>
      </c>
      <c r="K9787" s="5" t="s">
        <v>1550</v>
      </c>
    </row>
    <row r="9788" spans="1:11" x14ac:dyDescent="0.35">
      <c r="A9788" s="1">
        <v>45536</v>
      </c>
      <c r="B9788">
        <v>2100</v>
      </c>
      <c r="C9788">
        <v>3103</v>
      </c>
      <c r="D9788">
        <v>5</v>
      </c>
      <c r="E9788">
        <v>10</v>
      </c>
      <c r="F9788" s="5" t="s">
        <v>16</v>
      </c>
      <c r="G9788" s="6">
        <v>45547.333333333336</v>
      </c>
      <c r="H9788" s="6">
        <v>45547.645833333336</v>
      </c>
      <c r="I9788" s="5" t="s">
        <v>1549</v>
      </c>
      <c r="J9788" s="5" t="s">
        <v>15</v>
      </c>
      <c r="K9788" s="5" t="s">
        <v>1550</v>
      </c>
    </row>
    <row r="9789" spans="1:11" x14ac:dyDescent="0.35">
      <c r="A9789" s="1">
        <v>45536</v>
      </c>
      <c r="B9789">
        <v>2100</v>
      </c>
      <c r="C9789">
        <v>3103</v>
      </c>
      <c r="D9789">
        <v>5</v>
      </c>
      <c r="E9789">
        <v>10</v>
      </c>
      <c r="F9789" s="5" t="s">
        <v>16</v>
      </c>
      <c r="G9789" s="6">
        <v>45548.333333333336</v>
      </c>
      <c r="H9789" s="6">
        <v>45548.645833333336</v>
      </c>
      <c r="I9789" s="5" t="s">
        <v>1549</v>
      </c>
      <c r="J9789" s="5" t="s">
        <v>15</v>
      </c>
      <c r="K9789" s="5" t="s">
        <v>1550</v>
      </c>
    </row>
    <row r="9790" spans="1:11" x14ac:dyDescent="0.35">
      <c r="A9790" s="1">
        <v>45536</v>
      </c>
      <c r="B9790">
        <v>2100</v>
      </c>
      <c r="C9790">
        <v>3103</v>
      </c>
      <c r="D9790">
        <v>5</v>
      </c>
      <c r="E9790">
        <v>10</v>
      </c>
      <c r="F9790" s="5" t="s">
        <v>16</v>
      </c>
      <c r="G9790" s="6">
        <v>45551.333333333336</v>
      </c>
      <c r="H9790" s="6">
        <v>45551.645833333336</v>
      </c>
      <c r="I9790" s="5" t="s">
        <v>1549</v>
      </c>
      <c r="J9790" s="5" t="s">
        <v>15</v>
      </c>
      <c r="K9790" s="5" t="s">
        <v>1550</v>
      </c>
    </row>
    <row r="9791" spans="1:11" x14ac:dyDescent="0.35">
      <c r="A9791" s="1">
        <v>45536</v>
      </c>
      <c r="B9791">
        <v>2100</v>
      </c>
      <c r="C9791">
        <v>3103</v>
      </c>
      <c r="D9791">
        <v>5</v>
      </c>
      <c r="E9791">
        <v>10</v>
      </c>
      <c r="F9791" s="5" t="s">
        <v>16</v>
      </c>
      <c r="G9791" s="6">
        <v>45552.333333333336</v>
      </c>
      <c r="H9791" s="6">
        <v>45552.645833333336</v>
      </c>
      <c r="I9791" s="5" t="s">
        <v>1549</v>
      </c>
      <c r="J9791" s="5" t="s">
        <v>15</v>
      </c>
      <c r="K9791" s="5" t="s">
        <v>1550</v>
      </c>
    </row>
    <row r="9792" spans="1:11" x14ac:dyDescent="0.35">
      <c r="A9792" s="1">
        <v>45536</v>
      </c>
      <c r="B9792">
        <v>2100</v>
      </c>
      <c r="C9792">
        <v>3103</v>
      </c>
      <c r="D9792">
        <v>5</v>
      </c>
      <c r="E9792">
        <v>10</v>
      </c>
      <c r="F9792" s="5" t="s">
        <v>16</v>
      </c>
      <c r="G9792" s="6">
        <v>45553.333333333336</v>
      </c>
      <c r="H9792" s="6">
        <v>45553.645833333336</v>
      </c>
      <c r="I9792" s="5" t="s">
        <v>1549</v>
      </c>
      <c r="J9792" s="5" t="s">
        <v>15</v>
      </c>
      <c r="K9792" s="5" t="s">
        <v>1550</v>
      </c>
    </row>
    <row r="9793" spans="1:11" x14ac:dyDescent="0.35">
      <c r="A9793" s="1">
        <v>45536</v>
      </c>
      <c r="B9793">
        <v>2100</v>
      </c>
      <c r="C9793">
        <v>3103</v>
      </c>
      <c r="D9793">
        <v>5</v>
      </c>
      <c r="E9793">
        <v>10</v>
      </c>
      <c r="F9793" s="5" t="s">
        <v>16</v>
      </c>
      <c r="G9793" s="6">
        <v>45554.333333333336</v>
      </c>
      <c r="H9793" s="6">
        <v>45554.645833333336</v>
      </c>
      <c r="I9793" s="5" t="s">
        <v>1549</v>
      </c>
      <c r="J9793" s="5" t="s">
        <v>15</v>
      </c>
      <c r="K9793" s="5" t="s">
        <v>1550</v>
      </c>
    </row>
    <row r="9794" spans="1:11" x14ac:dyDescent="0.35">
      <c r="A9794" s="1">
        <v>45536</v>
      </c>
      <c r="B9794">
        <v>2100</v>
      </c>
      <c r="C9794">
        <v>3103</v>
      </c>
      <c r="D9794">
        <v>5</v>
      </c>
      <c r="E9794">
        <v>10</v>
      </c>
      <c r="F9794" s="5" t="s">
        <v>16</v>
      </c>
      <c r="G9794" s="6">
        <v>45555.333333333336</v>
      </c>
      <c r="H9794" s="6">
        <v>45555.645833333336</v>
      </c>
      <c r="I9794" s="5" t="s">
        <v>1549</v>
      </c>
      <c r="J9794" s="5" t="s">
        <v>15</v>
      </c>
      <c r="K9794" s="5" t="s">
        <v>1550</v>
      </c>
    </row>
    <row r="9795" spans="1:11" x14ac:dyDescent="0.35">
      <c r="A9795" s="1">
        <v>45536</v>
      </c>
      <c r="B9795">
        <v>2100</v>
      </c>
      <c r="C9795">
        <v>3103</v>
      </c>
      <c r="D9795">
        <v>5</v>
      </c>
      <c r="E9795">
        <v>10</v>
      </c>
      <c r="F9795" s="5" t="s">
        <v>16</v>
      </c>
      <c r="G9795" s="6">
        <v>45558.333333333336</v>
      </c>
      <c r="H9795" s="6">
        <v>45558.645833333336</v>
      </c>
      <c r="I9795" s="5" t="s">
        <v>1549</v>
      </c>
      <c r="J9795" s="5" t="s">
        <v>15</v>
      </c>
      <c r="K9795" s="5" t="s">
        <v>1550</v>
      </c>
    </row>
    <row r="9796" spans="1:11" x14ac:dyDescent="0.35">
      <c r="A9796" s="1">
        <v>45536</v>
      </c>
      <c r="B9796">
        <v>2100</v>
      </c>
      <c r="C9796">
        <v>3103</v>
      </c>
      <c r="D9796">
        <v>5</v>
      </c>
      <c r="E9796">
        <v>10</v>
      </c>
      <c r="F9796" s="5" t="s">
        <v>16</v>
      </c>
      <c r="G9796" s="6">
        <v>45559.333333333336</v>
      </c>
      <c r="H9796" s="6">
        <v>45559.645833333336</v>
      </c>
      <c r="I9796" s="5" t="s">
        <v>1549</v>
      </c>
      <c r="J9796" s="5" t="s">
        <v>15</v>
      </c>
      <c r="K9796" s="5" t="s">
        <v>1550</v>
      </c>
    </row>
    <row r="9797" spans="1:11" x14ac:dyDescent="0.35">
      <c r="A9797" s="1">
        <v>45536</v>
      </c>
      <c r="B9797">
        <v>2100</v>
      </c>
      <c r="C9797">
        <v>3103</v>
      </c>
      <c r="D9797">
        <v>5</v>
      </c>
      <c r="E9797">
        <v>10</v>
      </c>
      <c r="F9797" s="5" t="s">
        <v>16</v>
      </c>
      <c r="G9797" s="6">
        <v>45560.333333333336</v>
      </c>
      <c r="H9797" s="6">
        <v>45560.524257986108</v>
      </c>
      <c r="I9797" s="5" t="s">
        <v>1551</v>
      </c>
      <c r="J9797" s="5" t="s">
        <v>15</v>
      </c>
      <c r="K9797" s="5" t="s">
        <v>1550</v>
      </c>
    </row>
    <row r="9798" spans="1:11" x14ac:dyDescent="0.35">
      <c r="A9798" s="1">
        <v>45536</v>
      </c>
      <c r="B9798">
        <v>2106</v>
      </c>
      <c r="C9798">
        <v>3112</v>
      </c>
      <c r="D9798">
        <v>99</v>
      </c>
      <c r="E9798">
        <v>159</v>
      </c>
      <c r="F9798" s="5" t="s">
        <v>16</v>
      </c>
      <c r="G9798" s="6">
        <v>45537.333333333336</v>
      </c>
      <c r="H9798" s="6">
        <v>45537.645833333336</v>
      </c>
      <c r="I9798" s="5" t="s">
        <v>1549</v>
      </c>
      <c r="J9798" s="5" t="s">
        <v>15</v>
      </c>
      <c r="K9798" s="5" t="s">
        <v>1550</v>
      </c>
    </row>
    <row r="9799" spans="1:11" x14ac:dyDescent="0.35">
      <c r="A9799" s="1">
        <v>45536</v>
      </c>
      <c r="B9799">
        <v>2106</v>
      </c>
      <c r="C9799">
        <v>3112</v>
      </c>
      <c r="D9799">
        <v>99</v>
      </c>
      <c r="E9799">
        <v>159</v>
      </c>
      <c r="F9799" s="5" t="s">
        <v>16</v>
      </c>
      <c r="G9799" s="6">
        <v>45538.333333333336</v>
      </c>
      <c r="H9799" s="6">
        <v>45538.645833333336</v>
      </c>
      <c r="I9799" s="5" t="s">
        <v>1549</v>
      </c>
      <c r="J9799" s="5" t="s">
        <v>15</v>
      </c>
      <c r="K9799" s="5" t="s">
        <v>1550</v>
      </c>
    </row>
    <row r="9800" spans="1:11" x14ac:dyDescent="0.35">
      <c r="A9800" s="1">
        <v>45536</v>
      </c>
      <c r="B9800">
        <v>2106</v>
      </c>
      <c r="C9800">
        <v>3112</v>
      </c>
      <c r="D9800">
        <v>99</v>
      </c>
      <c r="E9800">
        <v>159</v>
      </c>
      <c r="F9800" s="5" t="s">
        <v>16</v>
      </c>
      <c r="G9800" s="6">
        <v>45539.333333333336</v>
      </c>
      <c r="H9800" s="6">
        <v>45539.645833333336</v>
      </c>
      <c r="I9800" s="5" t="s">
        <v>1549</v>
      </c>
      <c r="J9800" s="5" t="s">
        <v>15</v>
      </c>
      <c r="K9800" s="5" t="s">
        <v>1550</v>
      </c>
    </row>
    <row r="9801" spans="1:11" x14ac:dyDescent="0.35">
      <c r="A9801" s="1">
        <v>45536</v>
      </c>
      <c r="B9801">
        <v>2106</v>
      </c>
      <c r="C9801">
        <v>3112</v>
      </c>
      <c r="D9801">
        <v>99</v>
      </c>
      <c r="E9801">
        <v>159</v>
      </c>
      <c r="F9801" s="5" t="s">
        <v>16</v>
      </c>
      <c r="G9801" s="6">
        <v>45540.333333333336</v>
      </c>
      <c r="H9801" s="6">
        <v>45540.645833333336</v>
      </c>
      <c r="I9801" s="5" t="s">
        <v>1549</v>
      </c>
      <c r="J9801" s="5" t="s">
        <v>15</v>
      </c>
      <c r="K9801" s="5" t="s">
        <v>1550</v>
      </c>
    </row>
    <row r="9802" spans="1:11" x14ac:dyDescent="0.35">
      <c r="A9802" s="1">
        <v>45536</v>
      </c>
      <c r="B9802">
        <v>2106</v>
      </c>
      <c r="C9802">
        <v>3112</v>
      </c>
      <c r="D9802">
        <v>99</v>
      </c>
      <c r="E9802">
        <v>159</v>
      </c>
      <c r="F9802" s="5" t="s">
        <v>16</v>
      </c>
      <c r="G9802" s="6">
        <v>45541.333333333336</v>
      </c>
      <c r="H9802" s="6">
        <v>45541.645833333336</v>
      </c>
      <c r="I9802" s="5" t="s">
        <v>1549</v>
      </c>
      <c r="J9802" s="5" t="s">
        <v>15</v>
      </c>
      <c r="K9802" s="5" t="s">
        <v>1550</v>
      </c>
    </row>
    <row r="9803" spans="1:11" x14ac:dyDescent="0.35">
      <c r="A9803" s="1">
        <v>45536</v>
      </c>
      <c r="B9803">
        <v>2106</v>
      </c>
      <c r="C9803">
        <v>3112</v>
      </c>
      <c r="D9803">
        <v>99</v>
      </c>
      <c r="E9803">
        <v>159</v>
      </c>
      <c r="F9803" s="5" t="s">
        <v>16</v>
      </c>
      <c r="G9803" s="6">
        <v>45544.333333333336</v>
      </c>
      <c r="H9803" s="6">
        <v>45544.645833333336</v>
      </c>
      <c r="I9803" s="5" t="s">
        <v>1549</v>
      </c>
      <c r="J9803" s="5" t="s">
        <v>15</v>
      </c>
      <c r="K9803" s="5" t="s">
        <v>1550</v>
      </c>
    </row>
    <row r="9804" spans="1:11" x14ac:dyDescent="0.35">
      <c r="A9804" s="1">
        <v>45536</v>
      </c>
      <c r="B9804">
        <v>2106</v>
      </c>
      <c r="C9804">
        <v>3112</v>
      </c>
      <c r="D9804">
        <v>99</v>
      </c>
      <c r="E9804">
        <v>159</v>
      </c>
      <c r="F9804" s="5" t="s">
        <v>16</v>
      </c>
      <c r="G9804" s="6">
        <v>45545.333333333336</v>
      </c>
      <c r="H9804" s="6">
        <v>45545.645833333336</v>
      </c>
      <c r="I9804" s="5" t="s">
        <v>1549</v>
      </c>
      <c r="J9804" s="5" t="s">
        <v>15</v>
      </c>
      <c r="K9804" s="5" t="s">
        <v>1550</v>
      </c>
    </row>
    <row r="9805" spans="1:11" x14ac:dyDescent="0.35">
      <c r="A9805" s="1">
        <v>45536</v>
      </c>
      <c r="B9805">
        <v>2106</v>
      </c>
      <c r="C9805">
        <v>3112</v>
      </c>
      <c r="D9805">
        <v>99</v>
      </c>
      <c r="E9805">
        <v>159</v>
      </c>
      <c r="F9805" s="5" t="s">
        <v>16</v>
      </c>
      <c r="G9805" s="6">
        <v>45546.333333333336</v>
      </c>
      <c r="H9805" s="6">
        <v>45546.645833333336</v>
      </c>
      <c r="I9805" s="5" t="s">
        <v>1549</v>
      </c>
      <c r="J9805" s="5" t="s">
        <v>15</v>
      </c>
      <c r="K9805" s="5" t="s">
        <v>1550</v>
      </c>
    </row>
    <row r="9806" spans="1:11" x14ac:dyDescent="0.35">
      <c r="A9806" s="1">
        <v>45536</v>
      </c>
      <c r="B9806">
        <v>2106</v>
      </c>
      <c r="C9806">
        <v>3112</v>
      </c>
      <c r="D9806">
        <v>99</v>
      </c>
      <c r="E9806">
        <v>159</v>
      </c>
      <c r="F9806" s="5" t="s">
        <v>16</v>
      </c>
      <c r="G9806" s="6">
        <v>45547.333333333336</v>
      </c>
      <c r="H9806" s="6">
        <v>45547.645833333336</v>
      </c>
      <c r="I9806" s="5" t="s">
        <v>1549</v>
      </c>
      <c r="J9806" s="5" t="s">
        <v>15</v>
      </c>
      <c r="K9806" s="5" t="s">
        <v>1550</v>
      </c>
    </row>
    <row r="9807" spans="1:11" x14ac:dyDescent="0.35">
      <c r="A9807" s="1">
        <v>45536</v>
      </c>
      <c r="B9807">
        <v>2106</v>
      </c>
      <c r="C9807">
        <v>3112</v>
      </c>
      <c r="D9807">
        <v>99</v>
      </c>
      <c r="E9807">
        <v>159</v>
      </c>
      <c r="F9807" s="5" t="s">
        <v>16</v>
      </c>
      <c r="G9807" s="6">
        <v>45548.333333333336</v>
      </c>
      <c r="H9807" s="6">
        <v>45548.645833333336</v>
      </c>
      <c r="I9807" s="5" t="s">
        <v>1549</v>
      </c>
      <c r="J9807" s="5" t="s">
        <v>15</v>
      </c>
      <c r="K9807" s="5" t="s">
        <v>1550</v>
      </c>
    </row>
    <row r="9808" spans="1:11" x14ac:dyDescent="0.35">
      <c r="A9808" s="1">
        <v>45536</v>
      </c>
      <c r="B9808">
        <v>2106</v>
      </c>
      <c r="C9808">
        <v>3112</v>
      </c>
      <c r="D9808">
        <v>99</v>
      </c>
      <c r="E9808">
        <v>159</v>
      </c>
      <c r="F9808" s="5" t="s">
        <v>16</v>
      </c>
      <c r="G9808" s="6">
        <v>45551.333333333336</v>
      </c>
      <c r="H9808" s="6">
        <v>45551.645833333336</v>
      </c>
      <c r="I9808" s="5" t="s">
        <v>1549</v>
      </c>
      <c r="J9808" s="5" t="s">
        <v>15</v>
      </c>
      <c r="K9808" s="5" t="s">
        <v>1550</v>
      </c>
    </row>
    <row r="9809" spans="1:11" x14ac:dyDescent="0.35">
      <c r="A9809" s="1">
        <v>45536</v>
      </c>
      <c r="B9809">
        <v>2106</v>
      </c>
      <c r="C9809">
        <v>3112</v>
      </c>
      <c r="D9809">
        <v>99</v>
      </c>
      <c r="E9809">
        <v>159</v>
      </c>
      <c r="F9809" s="5" t="s">
        <v>16</v>
      </c>
      <c r="G9809" s="6">
        <v>45552.333333333336</v>
      </c>
      <c r="H9809" s="6">
        <v>45552.645833333336</v>
      </c>
      <c r="I9809" s="5" t="s">
        <v>1549</v>
      </c>
      <c r="J9809" s="5" t="s">
        <v>15</v>
      </c>
      <c r="K9809" s="5" t="s">
        <v>1550</v>
      </c>
    </row>
    <row r="9810" spans="1:11" x14ac:dyDescent="0.35">
      <c r="A9810" s="1">
        <v>45536</v>
      </c>
      <c r="B9810">
        <v>2106</v>
      </c>
      <c r="C9810">
        <v>3112</v>
      </c>
      <c r="D9810">
        <v>99</v>
      </c>
      <c r="E9810">
        <v>159</v>
      </c>
      <c r="F9810" s="5" t="s">
        <v>16</v>
      </c>
      <c r="G9810" s="6">
        <v>45553.333333333336</v>
      </c>
      <c r="H9810" s="6">
        <v>45553.645833333336</v>
      </c>
      <c r="I9810" s="5" t="s">
        <v>1549</v>
      </c>
      <c r="J9810" s="5" t="s">
        <v>15</v>
      </c>
      <c r="K9810" s="5" t="s">
        <v>1550</v>
      </c>
    </row>
    <row r="9811" spans="1:11" x14ac:dyDescent="0.35">
      <c r="A9811" s="1">
        <v>45536</v>
      </c>
      <c r="B9811">
        <v>2106</v>
      </c>
      <c r="C9811">
        <v>3112</v>
      </c>
      <c r="D9811">
        <v>99</v>
      </c>
      <c r="E9811">
        <v>159</v>
      </c>
      <c r="F9811" s="5" t="s">
        <v>16</v>
      </c>
      <c r="G9811" s="6">
        <v>45554.333333333336</v>
      </c>
      <c r="H9811" s="6">
        <v>45554.645833333336</v>
      </c>
      <c r="I9811" s="5" t="s">
        <v>1549</v>
      </c>
      <c r="J9811" s="5" t="s">
        <v>15</v>
      </c>
      <c r="K9811" s="5" t="s">
        <v>1550</v>
      </c>
    </row>
    <row r="9812" spans="1:11" x14ac:dyDescent="0.35">
      <c r="A9812" s="1">
        <v>45536</v>
      </c>
      <c r="B9812">
        <v>2106</v>
      </c>
      <c r="C9812">
        <v>3112</v>
      </c>
      <c r="D9812">
        <v>99</v>
      </c>
      <c r="E9812">
        <v>159</v>
      </c>
      <c r="F9812" s="5" t="s">
        <v>16</v>
      </c>
      <c r="G9812" s="6">
        <v>45555.333333333336</v>
      </c>
      <c r="H9812" s="6">
        <v>45555.645833333336</v>
      </c>
      <c r="I9812" s="5" t="s">
        <v>1549</v>
      </c>
      <c r="J9812" s="5" t="s">
        <v>15</v>
      </c>
      <c r="K9812" s="5" t="s">
        <v>1550</v>
      </c>
    </row>
    <row r="9813" spans="1:11" x14ac:dyDescent="0.35">
      <c r="A9813" s="1">
        <v>45536</v>
      </c>
      <c r="B9813">
        <v>2106</v>
      </c>
      <c r="C9813">
        <v>3112</v>
      </c>
      <c r="D9813">
        <v>99</v>
      </c>
      <c r="E9813">
        <v>159</v>
      </c>
      <c r="F9813" s="5" t="s">
        <v>16</v>
      </c>
      <c r="G9813" s="6">
        <v>45558.333333333336</v>
      </c>
      <c r="H9813" s="6">
        <v>45558.645833333336</v>
      </c>
      <c r="I9813" s="5" t="s">
        <v>1549</v>
      </c>
      <c r="J9813" s="5" t="s">
        <v>15</v>
      </c>
      <c r="K9813" s="5" t="s">
        <v>1550</v>
      </c>
    </row>
    <row r="9814" spans="1:11" x14ac:dyDescent="0.35">
      <c r="A9814" s="1">
        <v>45536</v>
      </c>
      <c r="B9814">
        <v>2106</v>
      </c>
      <c r="C9814">
        <v>3112</v>
      </c>
      <c r="D9814">
        <v>99</v>
      </c>
      <c r="E9814">
        <v>159</v>
      </c>
      <c r="F9814" s="5" t="s">
        <v>16</v>
      </c>
      <c r="G9814" s="6">
        <v>45559.333333333336</v>
      </c>
      <c r="H9814" s="6">
        <v>45559.645833333336</v>
      </c>
      <c r="I9814" s="5" t="s">
        <v>1549</v>
      </c>
      <c r="J9814" s="5" t="s">
        <v>15</v>
      </c>
      <c r="K9814" s="5" t="s">
        <v>1550</v>
      </c>
    </row>
    <row r="9815" spans="1:11" x14ac:dyDescent="0.35">
      <c r="A9815" s="1">
        <v>45536</v>
      </c>
      <c r="B9815">
        <v>2106</v>
      </c>
      <c r="C9815">
        <v>3112</v>
      </c>
      <c r="D9815">
        <v>99</v>
      </c>
      <c r="E9815">
        <v>159</v>
      </c>
      <c r="F9815" s="5" t="s">
        <v>16</v>
      </c>
      <c r="G9815" s="6">
        <v>45560.333333333336</v>
      </c>
      <c r="H9815" s="6">
        <v>45560.524257986108</v>
      </c>
      <c r="I9815" s="5" t="s">
        <v>1551</v>
      </c>
      <c r="J9815" s="5" t="s">
        <v>15</v>
      </c>
      <c r="K9815" s="5" t="s">
        <v>1550</v>
      </c>
    </row>
    <row r="9816" spans="1:11" x14ac:dyDescent="0.35">
      <c r="A9816" s="1">
        <v>45536</v>
      </c>
      <c r="B9816">
        <v>2109</v>
      </c>
      <c r="C9816">
        <v>3117</v>
      </c>
      <c r="D9816">
        <v>210</v>
      </c>
      <c r="E9816">
        <v>303</v>
      </c>
      <c r="F9816" s="5" t="s">
        <v>14</v>
      </c>
      <c r="G9816" s="6">
        <v>45539.8125</v>
      </c>
      <c r="H9816" s="6">
        <v>45540.3125</v>
      </c>
      <c r="I9816" s="5" t="s">
        <v>1554</v>
      </c>
      <c r="J9816" s="5" t="s">
        <v>15</v>
      </c>
      <c r="K9816" s="5" t="s">
        <v>1556</v>
      </c>
    </row>
    <row r="9817" spans="1:11" x14ac:dyDescent="0.35">
      <c r="A9817" s="1">
        <v>45536</v>
      </c>
      <c r="B9817">
        <v>2109</v>
      </c>
      <c r="C9817">
        <v>3117</v>
      </c>
      <c r="D9817">
        <v>210</v>
      </c>
      <c r="E9817">
        <v>303</v>
      </c>
      <c r="F9817" s="5" t="s">
        <v>14</v>
      </c>
      <c r="G9817" s="6">
        <v>45540.8125</v>
      </c>
      <c r="H9817" s="6">
        <v>45541.3125</v>
      </c>
      <c r="I9817" s="5" t="s">
        <v>1554</v>
      </c>
      <c r="J9817" s="5" t="s">
        <v>15</v>
      </c>
      <c r="K9817" s="5" t="s">
        <v>1556</v>
      </c>
    </row>
    <row r="9818" spans="1:11" x14ac:dyDescent="0.35">
      <c r="A9818" s="1">
        <v>45536</v>
      </c>
      <c r="B9818">
        <v>2109</v>
      </c>
      <c r="C9818">
        <v>3117</v>
      </c>
      <c r="D9818">
        <v>210</v>
      </c>
      <c r="E9818">
        <v>303</v>
      </c>
      <c r="F9818" s="5" t="s">
        <v>14</v>
      </c>
      <c r="G9818" s="6">
        <v>45546.8125</v>
      </c>
      <c r="H9818" s="6">
        <v>45547.3125</v>
      </c>
      <c r="I9818" s="5" t="s">
        <v>1554</v>
      </c>
      <c r="J9818" s="5" t="s">
        <v>15</v>
      </c>
      <c r="K9818" s="5" t="s">
        <v>1556</v>
      </c>
    </row>
    <row r="9819" spans="1:11" x14ac:dyDescent="0.35">
      <c r="A9819" s="1">
        <v>45536</v>
      </c>
      <c r="B9819">
        <v>2109</v>
      </c>
      <c r="C9819">
        <v>3117</v>
      </c>
      <c r="D9819">
        <v>210</v>
      </c>
      <c r="E9819">
        <v>303</v>
      </c>
      <c r="F9819" s="5" t="s">
        <v>14</v>
      </c>
      <c r="G9819" s="6">
        <v>45547.8125</v>
      </c>
      <c r="H9819" s="6">
        <v>45548.3125</v>
      </c>
      <c r="I9819" s="5" t="s">
        <v>1554</v>
      </c>
      <c r="J9819" s="5" t="s">
        <v>15</v>
      </c>
      <c r="K9819" s="5" t="s">
        <v>1556</v>
      </c>
    </row>
    <row r="9820" spans="1:11" x14ac:dyDescent="0.35">
      <c r="A9820" s="1">
        <v>45536</v>
      </c>
      <c r="B9820">
        <v>2109</v>
      </c>
      <c r="C9820">
        <v>3117</v>
      </c>
      <c r="D9820">
        <v>210</v>
      </c>
      <c r="E9820">
        <v>303</v>
      </c>
      <c r="F9820" s="5" t="s">
        <v>14</v>
      </c>
      <c r="G9820" s="6">
        <v>45553.8125</v>
      </c>
      <c r="H9820" s="6">
        <v>45554.3125</v>
      </c>
      <c r="I9820" s="5" t="s">
        <v>1554</v>
      </c>
      <c r="J9820" s="5" t="s">
        <v>15</v>
      </c>
      <c r="K9820" s="5" t="s">
        <v>1556</v>
      </c>
    </row>
    <row r="9821" spans="1:11" x14ac:dyDescent="0.35">
      <c r="A9821" s="1">
        <v>45536</v>
      </c>
      <c r="B9821">
        <v>2109</v>
      </c>
      <c r="C9821">
        <v>3117</v>
      </c>
      <c r="D9821">
        <v>210</v>
      </c>
      <c r="E9821">
        <v>303</v>
      </c>
      <c r="F9821" s="5" t="s">
        <v>14</v>
      </c>
      <c r="G9821" s="6">
        <v>45554.8125</v>
      </c>
      <c r="H9821" s="6">
        <v>45555.3125</v>
      </c>
      <c r="I9821" s="5" t="s">
        <v>1554</v>
      </c>
      <c r="J9821" s="5" t="s">
        <v>15</v>
      </c>
      <c r="K9821" s="5" t="s">
        <v>1556</v>
      </c>
    </row>
    <row r="9822" spans="1:11" x14ac:dyDescent="0.35">
      <c r="A9822" s="1">
        <v>45536</v>
      </c>
      <c r="B9822">
        <v>2109</v>
      </c>
      <c r="C9822">
        <v>3117</v>
      </c>
      <c r="D9822">
        <v>210</v>
      </c>
      <c r="E9822">
        <v>303</v>
      </c>
      <c r="F9822" s="5" t="s">
        <v>14</v>
      </c>
      <c r="G9822" s="6">
        <v>45560.8125</v>
      </c>
      <c r="H9822" s="6">
        <v>45561.3125</v>
      </c>
      <c r="I9822" s="5" t="s">
        <v>1554</v>
      </c>
      <c r="J9822" s="5" t="s">
        <v>15</v>
      </c>
      <c r="K9822" s="5" t="s">
        <v>1556</v>
      </c>
    </row>
    <row r="9823" spans="1:11" x14ac:dyDescent="0.35">
      <c r="A9823" s="1">
        <v>45536</v>
      </c>
      <c r="B9823">
        <v>2109</v>
      </c>
      <c r="C9823">
        <v>3117</v>
      </c>
      <c r="D9823">
        <v>210</v>
      </c>
      <c r="E9823">
        <v>303</v>
      </c>
      <c r="F9823" s="5" t="s">
        <v>14</v>
      </c>
      <c r="G9823" s="6">
        <v>45561.8125</v>
      </c>
      <c r="H9823" s="6">
        <v>45562.3125</v>
      </c>
      <c r="I9823" s="5" t="s">
        <v>1554</v>
      </c>
      <c r="J9823" s="5" t="s">
        <v>15</v>
      </c>
      <c r="K9823" s="5" t="s">
        <v>1556</v>
      </c>
    </row>
    <row r="9824" spans="1:11" x14ac:dyDescent="0.35">
      <c r="A9824" s="1">
        <v>45536</v>
      </c>
      <c r="B9824">
        <v>2109</v>
      </c>
      <c r="C9824">
        <v>3117</v>
      </c>
      <c r="D9824">
        <v>210</v>
      </c>
      <c r="E9824">
        <v>303</v>
      </c>
      <c r="F9824" s="5" t="s">
        <v>14</v>
      </c>
      <c r="G9824" s="6">
        <v>45561.8125</v>
      </c>
      <c r="H9824" s="6">
        <v>45562.215239722223</v>
      </c>
      <c r="I9824" s="5" t="s">
        <v>1558</v>
      </c>
      <c r="J9824" s="5" t="s">
        <v>15</v>
      </c>
      <c r="K9824" s="5" t="s">
        <v>1556</v>
      </c>
    </row>
    <row r="9825" spans="1:11" x14ac:dyDescent="0.35">
      <c r="A9825" s="1">
        <v>45536</v>
      </c>
      <c r="B9825">
        <v>2112</v>
      </c>
      <c r="C9825">
        <v>3122</v>
      </c>
      <c r="D9825">
        <v>294</v>
      </c>
      <c r="E9825">
        <v>411</v>
      </c>
      <c r="F9825" s="5" t="s">
        <v>19</v>
      </c>
      <c r="G9825" s="6">
        <v>45537.375</v>
      </c>
      <c r="H9825" s="6">
        <v>45537.708333333336</v>
      </c>
      <c r="I9825" s="5" t="s">
        <v>1546</v>
      </c>
      <c r="J9825" s="5" t="s">
        <v>20</v>
      </c>
      <c r="K9825" s="5" t="s">
        <v>1552</v>
      </c>
    </row>
    <row r="9826" spans="1:11" x14ac:dyDescent="0.35">
      <c r="A9826" s="1">
        <v>45536</v>
      </c>
      <c r="B9826">
        <v>2112</v>
      </c>
      <c r="C9826">
        <v>3122</v>
      </c>
      <c r="D9826">
        <v>294</v>
      </c>
      <c r="E9826">
        <v>411</v>
      </c>
      <c r="F9826" s="5" t="s">
        <v>19</v>
      </c>
      <c r="G9826" s="6">
        <v>45538.375</v>
      </c>
      <c r="H9826" s="6">
        <v>45538.708333333336</v>
      </c>
      <c r="I9826" s="5" t="s">
        <v>1546</v>
      </c>
      <c r="J9826" s="5" t="s">
        <v>20</v>
      </c>
      <c r="K9826" s="5" t="s">
        <v>1552</v>
      </c>
    </row>
    <row r="9827" spans="1:11" x14ac:dyDescent="0.35">
      <c r="A9827" s="1">
        <v>45536</v>
      </c>
      <c r="B9827">
        <v>2112</v>
      </c>
      <c r="C9827">
        <v>3122</v>
      </c>
      <c r="D9827">
        <v>294</v>
      </c>
      <c r="E9827">
        <v>411</v>
      </c>
      <c r="F9827" s="5" t="s">
        <v>19</v>
      </c>
      <c r="G9827" s="6">
        <v>45539.375</v>
      </c>
      <c r="H9827" s="6">
        <v>45539.708333333336</v>
      </c>
      <c r="I9827" s="5" t="s">
        <v>1546</v>
      </c>
      <c r="J9827" s="5" t="s">
        <v>20</v>
      </c>
      <c r="K9827" s="5" t="s">
        <v>1552</v>
      </c>
    </row>
    <row r="9828" spans="1:11" x14ac:dyDescent="0.35">
      <c r="A9828" s="1">
        <v>45536</v>
      </c>
      <c r="B9828">
        <v>2112</v>
      </c>
      <c r="C9828">
        <v>3122</v>
      </c>
      <c r="D9828">
        <v>294</v>
      </c>
      <c r="E9828">
        <v>411</v>
      </c>
      <c r="F9828" s="5" t="s">
        <v>19</v>
      </c>
      <c r="G9828" s="6">
        <v>45540.375</v>
      </c>
      <c r="H9828" s="6">
        <v>45540.708333333336</v>
      </c>
      <c r="I9828" s="5" t="s">
        <v>1546</v>
      </c>
      <c r="J9828" s="5" t="s">
        <v>20</v>
      </c>
      <c r="K9828" s="5" t="s">
        <v>1552</v>
      </c>
    </row>
    <row r="9829" spans="1:11" x14ac:dyDescent="0.35">
      <c r="A9829" s="1">
        <v>45536</v>
      </c>
      <c r="B9829">
        <v>2112</v>
      </c>
      <c r="C9829">
        <v>3122</v>
      </c>
      <c r="D9829">
        <v>294</v>
      </c>
      <c r="E9829">
        <v>411</v>
      </c>
      <c r="F9829" s="5" t="s">
        <v>19</v>
      </c>
      <c r="G9829" s="6">
        <v>45541.375</v>
      </c>
      <c r="H9829" s="6">
        <v>45541.708333333336</v>
      </c>
      <c r="I9829" s="5" t="s">
        <v>1546</v>
      </c>
      <c r="J9829" s="5" t="s">
        <v>20</v>
      </c>
      <c r="K9829" s="5" t="s">
        <v>1552</v>
      </c>
    </row>
    <row r="9830" spans="1:11" x14ac:dyDescent="0.35">
      <c r="A9830" s="1">
        <v>45536</v>
      </c>
      <c r="B9830">
        <v>2112</v>
      </c>
      <c r="C9830">
        <v>3122</v>
      </c>
      <c r="D9830">
        <v>294</v>
      </c>
      <c r="E9830">
        <v>411</v>
      </c>
      <c r="F9830" s="5" t="s">
        <v>19</v>
      </c>
      <c r="G9830" s="6">
        <v>45544.375</v>
      </c>
      <c r="H9830" s="6">
        <v>45544.708333333336</v>
      </c>
      <c r="I9830" s="5" t="s">
        <v>1546</v>
      </c>
      <c r="J9830" s="5" t="s">
        <v>20</v>
      </c>
      <c r="K9830" s="5" t="s">
        <v>1552</v>
      </c>
    </row>
    <row r="9831" spans="1:11" x14ac:dyDescent="0.35">
      <c r="A9831" s="1">
        <v>45536</v>
      </c>
      <c r="B9831">
        <v>2112</v>
      </c>
      <c r="C9831">
        <v>3122</v>
      </c>
      <c r="D9831">
        <v>294</v>
      </c>
      <c r="E9831">
        <v>411</v>
      </c>
      <c r="F9831" s="5" t="s">
        <v>19</v>
      </c>
      <c r="G9831" s="6">
        <v>45545.375</v>
      </c>
      <c r="H9831" s="6">
        <v>45545.708333333336</v>
      </c>
      <c r="I9831" s="5" t="s">
        <v>1546</v>
      </c>
      <c r="J9831" s="5" t="s">
        <v>20</v>
      </c>
      <c r="K9831" s="5" t="s">
        <v>1552</v>
      </c>
    </row>
    <row r="9832" spans="1:11" x14ac:dyDescent="0.35">
      <c r="A9832" s="1">
        <v>45536</v>
      </c>
      <c r="B9832">
        <v>2112</v>
      </c>
      <c r="C9832">
        <v>3122</v>
      </c>
      <c r="D9832">
        <v>294</v>
      </c>
      <c r="E9832">
        <v>411</v>
      </c>
      <c r="F9832" s="5" t="s">
        <v>19</v>
      </c>
      <c r="G9832" s="6">
        <v>45546.375</v>
      </c>
      <c r="H9832" s="6">
        <v>45546.708333333336</v>
      </c>
      <c r="I9832" s="5" t="s">
        <v>1546</v>
      </c>
      <c r="J9832" s="5" t="s">
        <v>20</v>
      </c>
      <c r="K9832" s="5" t="s">
        <v>1552</v>
      </c>
    </row>
    <row r="9833" spans="1:11" x14ac:dyDescent="0.35">
      <c r="A9833" s="1">
        <v>45536</v>
      </c>
      <c r="B9833">
        <v>2112</v>
      </c>
      <c r="C9833">
        <v>3122</v>
      </c>
      <c r="D9833">
        <v>294</v>
      </c>
      <c r="E9833">
        <v>411</v>
      </c>
      <c r="F9833" s="5" t="s">
        <v>19</v>
      </c>
      <c r="G9833" s="6">
        <v>45547.375</v>
      </c>
      <c r="H9833" s="6">
        <v>45547.708333333336</v>
      </c>
      <c r="I9833" s="5" t="s">
        <v>1546</v>
      </c>
      <c r="J9833" s="5" t="s">
        <v>20</v>
      </c>
      <c r="K9833" s="5" t="s">
        <v>1552</v>
      </c>
    </row>
    <row r="9834" spans="1:11" x14ac:dyDescent="0.35">
      <c r="A9834" s="1">
        <v>45536</v>
      </c>
      <c r="B9834">
        <v>2112</v>
      </c>
      <c r="C9834">
        <v>3122</v>
      </c>
      <c r="D9834">
        <v>294</v>
      </c>
      <c r="E9834">
        <v>411</v>
      </c>
      <c r="F9834" s="5" t="s">
        <v>19</v>
      </c>
      <c r="G9834" s="6">
        <v>45548.375</v>
      </c>
      <c r="H9834" s="6">
        <v>45548.708333333336</v>
      </c>
      <c r="I9834" s="5" t="s">
        <v>1546</v>
      </c>
      <c r="J9834" s="5" t="s">
        <v>20</v>
      </c>
      <c r="K9834" s="5" t="s">
        <v>1552</v>
      </c>
    </row>
    <row r="9835" spans="1:11" x14ac:dyDescent="0.35">
      <c r="A9835" s="1">
        <v>45536</v>
      </c>
      <c r="B9835">
        <v>2112</v>
      </c>
      <c r="C9835">
        <v>3122</v>
      </c>
      <c r="D9835">
        <v>294</v>
      </c>
      <c r="E9835">
        <v>411</v>
      </c>
      <c r="F9835" s="5" t="s">
        <v>19</v>
      </c>
      <c r="G9835" s="6">
        <v>45551.375</v>
      </c>
      <c r="H9835" s="6">
        <v>45551.708333333336</v>
      </c>
      <c r="I9835" s="5" t="s">
        <v>1546</v>
      </c>
      <c r="J9835" s="5" t="s">
        <v>20</v>
      </c>
      <c r="K9835" s="5" t="s">
        <v>1552</v>
      </c>
    </row>
    <row r="9836" spans="1:11" x14ac:dyDescent="0.35">
      <c r="A9836" s="1">
        <v>45536</v>
      </c>
      <c r="B9836">
        <v>2112</v>
      </c>
      <c r="C9836">
        <v>3122</v>
      </c>
      <c r="D9836">
        <v>294</v>
      </c>
      <c r="E9836">
        <v>411</v>
      </c>
      <c r="F9836" s="5" t="s">
        <v>19</v>
      </c>
      <c r="G9836" s="6">
        <v>45552.375</v>
      </c>
      <c r="H9836" s="6">
        <v>45552.708333333336</v>
      </c>
      <c r="I9836" s="5" t="s">
        <v>1546</v>
      </c>
      <c r="J9836" s="5" t="s">
        <v>20</v>
      </c>
      <c r="K9836" s="5" t="s">
        <v>1552</v>
      </c>
    </row>
    <row r="9837" spans="1:11" x14ac:dyDescent="0.35">
      <c r="A9837" s="1">
        <v>45536</v>
      </c>
      <c r="B9837">
        <v>2112</v>
      </c>
      <c r="C9837">
        <v>3122</v>
      </c>
      <c r="D9837">
        <v>294</v>
      </c>
      <c r="E9837">
        <v>411</v>
      </c>
      <c r="F9837" s="5" t="s">
        <v>19</v>
      </c>
      <c r="G9837" s="6">
        <v>45553.375</v>
      </c>
      <c r="H9837" s="6">
        <v>45553.708333333336</v>
      </c>
      <c r="I9837" s="5" t="s">
        <v>1546</v>
      </c>
      <c r="J9837" s="5" t="s">
        <v>20</v>
      </c>
      <c r="K9837" s="5" t="s">
        <v>1552</v>
      </c>
    </row>
    <row r="9838" spans="1:11" x14ac:dyDescent="0.35">
      <c r="A9838" s="1">
        <v>45536</v>
      </c>
      <c r="B9838">
        <v>2112</v>
      </c>
      <c r="C9838">
        <v>3122</v>
      </c>
      <c r="D9838">
        <v>294</v>
      </c>
      <c r="E9838">
        <v>411</v>
      </c>
      <c r="F9838" s="5" t="s">
        <v>19</v>
      </c>
      <c r="G9838" s="6">
        <v>45554.375</v>
      </c>
      <c r="H9838" s="6">
        <v>45554.708333333336</v>
      </c>
      <c r="I9838" s="5" t="s">
        <v>1546</v>
      </c>
      <c r="J9838" s="5" t="s">
        <v>20</v>
      </c>
      <c r="K9838" s="5" t="s">
        <v>1552</v>
      </c>
    </row>
    <row r="9839" spans="1:11" x14ac:dyDescent="0.35">
      <c r="A9839" s="1">
        <v>45536</v>
      </c>
      <c r="B9839">
        <v>2112</v>
      </c>
      <c r="C9839">
        <v>3122</v>
      </c>
      <c r="D9839">
        <v>294</v>
      </c>
      <c r="E9839">
        <v>411</v>
      </c>
      <c r="F9839" s="5" t="s">
        <v>19</v>
      </c>
      <c r="G9839" s="6">
        <v>45555.375</v>
      </c>
      <c r="H9839" s="6">
        <v>45555.708333333336</v>
      </c>
      <c r="I9839" s="5" t="s">
        <v>1546</v>
      </c>
      <c r="J9839" s="5" t="s">
        <v>20</v>
      </c>
      <c r="K9839" s="5" t="s">
        <v>1552</v>
      </c>
    </row>
    <row r="9840" spans="1:11" x14ac:dyDescent="0.35">
      <c r="A9840" s="1">
        <v>45536</v>
      </c>
      <c r="B9840">
        <v>2112</v>
      </c>
      <c r="C9840">
        <v>3122</v>
      </c>
      <c r="D9840">
        <v>294</v>
      </c>
      <c r="E9840">
        <v>411</v>
      </c>
      <c r="F9840" s="5" t="s">
        <v>19</v>
      </c>
      <c r="G9840" s="6">
        <v>45558.375</v>
      </c>
      <c r="H9840" s="6">
        <v>45558.708333333336</v>
      </c>
      <c r="I9840" s="5" t="s">
        <v>1546</v>
      </c>
      <c r="J9840" s="5" t="s">
        <v>20</v>
      </c>
      <c r="K9840" s="5" t="s">
        <v>1552</v>
      </c>
    </row>
    <row r="9841" spans="1:11" x14ac:dyDescent="0.35">
      <c r="A9841" s="1">
        <v>45536</v>
      </c>
      <c r="B9841">
        <v>2112</v>
      </c>
      <c r="C9841">
        <v>3122</v>
      </c>
      <c r="D9841">
        <v>294</v>
      </c>
      <c r="E9841">
        <v>411</v>
      </c>
      <c r="F9841" s="5" t="s">
        <v>19</v>
      </c>
      <c r="G9841" s="6">
        <v>45559.375</v>
      </c>
      <c r="H9841" s="6">
        <v>45559.708333333336</v>
      </c>
      <c r="I9841" s="5" t="s">
        <v>1546</v>
      </c>
      <c r="J9841" s="5" t="s">
        <v>20</v>
      </c>
      <c r="K9841" s="5" t="s">
        <v>1552</v>
      </c>
    </row>
    <row r="9842" spans="1:11" x14ac:dyDescent="0.35">
      <c r="A9842" s="1">
        <v>45536</v>
      </c>
      <c r="B9842">
        <v>2112</v>
      </c>
      <c r="C9842">
        <v>3122</v>
      </c>
      <c r="D9842">
        <v>294</v>
      </c>
      <c r="E9842">
        <v>411</v>
      </c>
      <c r="F9842" s="5" t="s">
        <v>19</v>
      </c>
      <c r="G9842" s="6">
        <v>45565.375</v>
      </c>
      <c r="H9842" s="6">
        <v>45565.555722881945</v>
      </c>
      <c r="I9842" s="5" t="s">
        <v>1553</v>
      </c>
      <c r="J9842" s="5" t="s">
        <v>20</v>
      </c>
      <c r="K9842" s="5" t="s">
        <v>1552</v>
      </c>
    </row>
    <row r="9843" spans="1:11" x14ac:dyDescent="0.35">
      <c r="A9843" s="1">
        <v>45536</v>
      </c>
      <c r="B9843">
        <v>2113</v>
      </c>
      <c r="C9843">
        <v>3124</v>
      </c>
      <c r="D9843">
        <v>289</v>
      </c>
      <c r="E9843">
        <v>405</v>
      </c>
      <c r="F9843" s="5" t="s">
        <v>19</v>
      </c>
      <c r="G9843" s="6">
        <v>45537.375</v>
      </c>
      <c r="H9843" s="6">
        <v>45537.708333333336</v>
      </c>
      <c r="I9843" s="5" t="s">
        <v>1546</v>
      </c>
      <c r="J9843" s="5" t="s">
        <v>20</v>
      </c>
      <c r="K9843" s="5" t="s">
        <v>1572</v>
      </c>
    </row>
    <row r="9844" spans="1:11" x14ac:dyDescent="0.35">
      <c r="A9844" s="1">
        <v>45536</v>
      </c>
      <c r="B9844">
        <v>2113</v>
      </c>
      <c r="C9844">
        <v>3124</v>
      </c>
      <c r="D9844">
        <v>289</v>
      </c>
      <c r="E9844">
        <v>405</v>
      </c>
      <c r="F9844" s="5" t="s">
        <v>19</v>
      </c>
      <c r="G9844" s="6">
        <v>45538.375</v>
      </c>
      <c r="H9844" s="6">
        <v>45538.708333333336</v>
      </c>
      <c r="I9844" s="5" t="s">
        <v>1546</v>
      </c>
      <c r="J9844" s="5" t="s">
        <v>20</v>
      </c>
      <c r="K9844" s="5" t="s">
        <v>1572</v>
      </c>
    </row>
    <row r="9845" spans="1:11" x14ac:dyDescent="0.35">
      <c r="A9845" s="1">
        <v>45536</v>
      </c>
      <c r="B9845">
        <v>2113</v>
      </c>
      <c r="C9845">
        <v>3124</v>
      </c>
      <c r="D9845">
        <v>289</v>
      </c>
      <c r="E9845">
        <v>405</v>
      </c>
      <c r="F9845" s="5" t="s">
        <v>19</v>
      </c>
      <c r="G9845" s="6">
        <v>45539.375</v>
      </c>
      <c r="H9845" s="6">
        <v>45539.708333333336</v>
      </c>
      <c r="I9845" s="5" t="s">
        <v>1546</v>
      </c>
      <c r="J9845" s="5" t="s">
        <v>20</v>
      </c>
      <c r="K9845" s="5" t="s">
        <v>1572</v>
      </c>
    </row>
    <row r="9846" spans="1:11" x14ac:dyDescent="0.35">
      <c r="A9846" s="1">
        <v>45536</v>
      </c>
      <c r="B9846">
        <v>2113</v>
      </c>
      <c r="C9846">
        <v>3124</v>
      </c>
      <c r="D9846">
        <v>289</v>
      </c>
      <c r="E9846">
        <v>405</v>
      </c>
      <c r="F9846" s="5" t="s">
        <v>19</v>
      </c>
      <c r="G9846" s="6">
        <v>45540.375</v>
      </c>
      <c r="H9846" s="6">
        <v>45540.708333333336</v>
      </c>
      <c r="I9846" s="5" t="s">
        <v>1546</v>
      </c>
      <c r="J9846" s="5" t="s">
        <v>20</v>
      </c>
      <c r="K9846" s="5" t="s">
        <v>1572</v>
      </c>
    </row>
    <row r="9847" spans="1:11" x14ac:dyDescent="0.35">
      <c r="A9847" s="1">
        <v>45536</v>
      </c>
      <c r="B9847">
        <v>2113</v>
      </c>
      <c r="C9847">
        <v>3124</v>
      </c>
      <c r="D9847">
        <v>289</v>
      </c>
      <c r="E9847">
        <v>405</v>
      </c>
      <c r="F9847" s="5" t="s">
        <v>19</v>
      </c>
      <c r="G9847" s="6">
        <v>45541.375</v>
      </c>
      <c r="H9847" s="6">
        <v>45541.708333333336</v>
      </c>
      <c r="I9847" s="5" t="s">
        <v>1546</v>
      </c>
      <c r="J9847" s="5" t="s">
        <v>20</v>
      </c>
      <c r="K9847" s="5" t="s">
        <v>1572</v>
      </c>
    </row>
    <row r="9848" spans="1:11" x14ac:dyDescent="0.35">
      <c r="A9848" s="1">
        <v>45536</v>
      </c>
      <c r="B9848">
        <v>2113</v>
      </c>
      <c r="C9848">
        <v>3124</v>
      </c>
      <c r="D9848">
        <v>289</v>
      </c>
      <c r="E9848">
        <v>405</v>
      </c>
      <c r="F9848" s="5" t="s">
        <v>19</v>
      </c>
      <c r="G9848" s="6">
        <v>45544.375</v>
      </c>
      <c r="H9848" s="6">
        <v>45544.708333333336</v>
      </c>
      <c r="I9848" s="5" t="s">
        <v>1546</v>
      </c>
      <c r="J9848" s="5" t="s">
        <v>20</v>
      </c>
      <c r="K9848" s="5" t="s">
        <v>1572</v>
      </c>
    </row>
    <row r="9849" spans="1:11" x14ac:dyDescent="0.35">
      <c r="A9849" s="1">
        <v>45536</v>
      </c>
      <c r="B9849">
        <v>2113</v>
      </c>
      <c r="C9849">
        <v>3124</v>
      </c>
      <c r="D9849">
        <v>289</v>
      </c>
      <c r="E9849">
        <v>405</v>
      </c>
      <c r="F9849" s="5" t="s">
        <v>19</v>
      </c>
      <c r="G9849" s="6">
        <v>45545.375</v>
      </c>
      <c r="H9849" s="6">
        <v>45545.708333333336</v>
      </c>
      <c r="I9849" s="5" t="s">
        <v>1546</v>
      </c>
      <c r="J9849" s="5" t="s">
        <v>20</v>
      </c>
      <c r="K9849" s="5" t="s">
        <v>1572</v>
      </c>
    </row>
    <row r="9850" spans="1:11" x14ac:dyDescent="0.35">
      <c r="A9850" s="1">
        <v>45536</v>
      </c>
      <c r="B9850">
        <v>2113</v>
      </c>
      <c r="C9850">
        <v>3124</v>
      </c>
      <c r="D9850">
        <v>289</v>
      </c>
      <c r="E9850">
        <v>405</v>
      </c>
      <c r="F9850" s="5" t="s">
        <v>19</v>
      </c>
      <c r="G9850" s="6">
        <v>45546.375</v>
      </c>
      <c r="H9850" s="6">
        <v>45546.708333333336</v>
      </c>
      <c r="I9850" s="5" t="s">
        <v>1546</v>
      </c>
      <c r="J9850" s="5" t="s">
        <v>20</v>
      </c>
      <c r="K9850" s="5" t="s">
        <v>1572</v>
      </c>
    </row>
    <row r="9851" spans="1:11" x14ac:dyDescent="0.35">
      <c r="A9851" s="1">
        <v>45536</v>
      </c>
      <c r="B9851">
        <v>2113</v>
      </c>
      <c r="C9851">
        <v>3124</v>
      </c>
      <c r="D9851">
        <v>289</v>
      </c>
      <c r="E9851">
        <v>405</v>
      </c>
      <c r="F9851" s="5" t="s">
        <v>19</v>
      </c>
      <c r="G9851" s="6">
        <v>45565.375</v>
      </c>
      <c r="H9851" s="6">
        <v>45565.632028101849</v>
      </c>
      <c r="I9851" s="5" t="s">
        <v>1573</v>
      </c>
      <c r="J9851" s="5" t="s">
        <v>20</v>
      </c>
      <c r="K9851" s="5" t="s">
        <v>1572</v>
      </c>
    </row>
    <row r="9852" spans="1:11" x14ac:dyDescent="0.35">
      <c r="A9852" s="1">
        <v>45536</v>
      </c>
      <c r="B9852">
        <v>2114</v>
      </c>
      <c r="C9852">
        <v>3125</v>
      </c>
      <c r="D9852">
        <v>275</v>
      </c>
      <c r="E9852">
        <v>388</v>
      </c>
      <c r="F9852" s="5" t="s">
        <v>16</v>
      </c>
      <c r="G9852" s="6">
        <v>45537.333333333336</v>
      </c>
      <c r="H9852" s="6">
        <v>45537.645833333336</v>
      </c>
      <c r="I9852" s="5" t="s">
        <v>1549</v>
      </c>
      <c r="J9852" s="5" t="s">
        <v>15</v>
      </c>
      <c r="K9852" s="5" t="s">
        <v>1550</v>
      </c>
    </row>
    <row r="9853" spans="1:11" x14ac:dyDescent="0.35">
      <c r="A9853" s="1">
        <v>45536</v>
      </c>
      <c r="B9853">
        <v>2114</v>
      </c>
      <c r="C9853">
        <v>3125</v>
      </c>
      <c r="D9853">
        <v>275</v>
      </c>
      <c r="E9853">
        <v>388</v>
      </c>
      <c r="F9853" s="5" t="s">
        <v>16</v>
      </c>
      <c r="G9853" s="6">
        <v>45538.333333333336</v>
      </c>
      <c r="H9853" s="6">
        <v>45538.645833333336</v>
      </c>
      <c r="I9853" s="5" t="s">
        <v>1549</v>
      </c>
      <c r="J9853" s="5" t="s">
        <v>15</v>
      </c>
      <c r="K9853" s="5" t="s">
        <v>1550</v>
      </c>
    </row>
    <row r="9854" spans="1:11" x14ac:dyDescent="0.35">
      <c r="A9854" s="1">
        <v>45536</v>
      </c>
      <c r="B9854">
        <v>2114</v>
      </c>
      <c r="C9854">
        <v>3125</v>
      </c>
      <c r="D9854">
        <v>275</v>
      </c>
      <c r="E9854">
        <v>388</v>
      </c>
      <c r="F9854" s="5" t="s">
        <v>16</v>
      </c>
      <c r="G9854" s="6">
        <v>45539.333333333336</v>
      </c>
      <c r="H9854" s="6">
        <v>45539.645833333336</v>
      </c>
      <c r="I9854" s="5" t="s">
        <v>1549</v>
      </c>
      <c r="J9854" s="5" t="s">
        <v>15</v>
      </c>
      <c r="K9854" s="5" t="s">
        <v>1550</v>
      </c>
    </row>
    <row r="9855" spans="1:11" x14ac:dyDescent="0.35">
      <c r="A9855" s="1">
        <v>45536</v>
      </c>
      <c r="B9855">
        <v>2114</v>
      </c>
      <c r="C9855">
        <v>3125</v>
      </c>
      <c r="D9855">
        <v>275</v>
      </c>
      <c r="E9855">
        <v>388</v>
      </c>
      <c r="F9855" s="5" t="s">
        <v>16</v>
      </c>
      <c r="G9855" s="6">
        <v>45540.333333333336</v>
      </c>
      <c r="H9855" s="6">
        <v>45540.645833333336</v>
      </c>
      <c r="I9855" s="5" t="s">
        <v>1549</v>
      </c>
      <c r="J9855" s="5" t="s">
        <v>15</v>
      </c>
      <c r="K9855" s="5" t="s">
        <v>1550</v>
      </c>
    </row>
    <row r="9856" spans="1:11" x14ac:dyDescent="0.35">
      <c r="A9856" s="1">
        <v>45536</v>
      </c>
      <c r="B9856">
        <v>2114</v>
      </c>
      <c r="C9856">
        <v>3125</v>
      </c>
      <c r="D9856">
        <v>275</v>
      </c>
      <c r="E9856">
        <v>388</v>
      </c>
      <c r="F9856" s="5" t="s">
        <v>16</v>
      </c>
      <c r="G9856" s="6">
        <v>45541.333333333336</v>
      </c>
      <c r="H9856" s="6">
        <v>45541.645833333336</v>
      </c>
      <c r="I9856" s="5" t="s">
        <v>1549</v>
      </c>
      <c r="J9856" s="5" t="s">
        <v>15</v>
      </c>
      <c r="K9856" s="5" t="s">
        <v>1550</v>
      </c>
    </row>
    <row r="9857" spans="1:11" x14ac:dyDescent="0.35">
      <c r="A9857" s="1">
        <v>45536</v>
      </c>
      <c r="B9857">
        <v>2114</v>
      </c>
      <c r="C9857">
        <v>3125</v>
      </c>
      <c r="D9857">
        <v>275</v>
      </c>
      <c r="E9857">
        <v>388</v>
      </c>
      <c r="F9857" s="5" t="s">
        <v>16</v>
      </c>
      <c r="G9857" s="6">
        <v>45544.333333333336</v>
      </c>
      <c r="H9857" s="6">
        <v>45544.645833333336</v>
      </c>
      <c r="I9857" s="5" t="s">
        <v>1549</v>
      </c>
      <c r="J9857" s="5" t="s">
        <v>15</v>
      </c>
      <c r="K9857" s="5" t="s">
        <v>1550</v>
      </c>
    </row>
    <row r="9858" spans="1:11" x14ac:dyDescent="0.35">
      <c r="A9858" s="1">
        <v>45536</v>
      </c>
      <c r="B9858">
        <v>2114</v>
      </c>
      <c r="C9858">
        <v>3125</v>
      </c>
      <c r="D9858">
        <v>275</v>
      </c>
      <c r="E9858">
        <v>388</v>
      </c>
      <c r="F9858" s="5" t="s">
        <v>16</v>
      </c>
      <c r="G9858" s="6">
        <v>45545.333333333336</v>
      </c>
      <c r="H9858" s="6">
        <v>45545.645833333336</v>
      </c>
      <c r="I9858" s="5" t="s">
        <v>1549</v>
      </c>
      <c r="J9858" s="5" t="s">
        <v>15</v>
      </c>
      <c r="K9858" s="5" t="s">
        <v>1550</v>
      </c>
    </row>
    <row r="9859" spans="1:11" x14ac:dyDescent="0.35">
      <c r="A9859" s="1">
        <v>45536</v>
      </c>
      <c r="B9859">
        <v>2114</v>
      </c>
      <c r="C9859">
        <v>3125</v>
      </c>
      <c r="D9859">
        <v>275</v>
      </c>
      <c r="E9859">
        <v>388</v>
      </c>
      <c r="F9859" s="5" t="s">
        <v>16</v>
      </c>
      <c r="G9859" s="6">
        <v>45546.333333333336</v>
      </c>
      <c r="H9859" s="6">
        <v>45546.645833333336</v>
      </c>
      <c r="I9859" s="5" t="s">
        <v>1549</v>
      </c>
      <c r="J9859" s="5" t="s">
        <v>15</v>
      </c>
      <c r="K9859" s="5" t="s">
        <v>1550</v>
      </c>
    </row>
    <row r="9860" spans="1:11" x14ac:dyDescent="0.35">
      <c r="A9860" s="1">
        <v>45536</v>
      </c>
      <c r="B9860">
        <v>2114</v>
      </c>
      <c r="C9860">
        <v>3125</v>
      </c>
      <c r="D9860">
        <v>275</v>
      </c>
      <c r="E9860">
        <v>388</v>
      </c>
      <c r="F9860" s="5" t="s">
        <v>16</v>
      </c>
      <c r="G9860" s="6">
        <v>45547.333333333336</v>
      </c>
      <c r="H9860" s="6">
        <v>45547.645833333336</v>
      </c>
      <c r="I9860" s="5" t="s">
        <v>1549</v>
      </c>
      <c r="J9860" s="5" t="s">
        <v>15</v>
      </c>
      <c r="K9860" s="5" t="s">
        <v>1550</v>
      </c>
    </row>
    <row r="9861" spans="1:11" x14ac:dyDescent="0.35">
      <c r="A9861" s="1">
        <v>45536</v>
      </c>
      <c r="B9861">
        <v>2114</v>
      </c>
      <c r="C9861">
        <v>3125</v>
      </c>
      <c r="D9861">
        <v>275</v>
      </c>
      <c r="E9861">
        <v>388</v>
      </c>
      <c r="F9861" s="5" t="s">
        <v>16</v>
      </c>
      <c r="G9861" s="6">
        <v>45548.333333333336</v>
      </c>
      <c r="H9861" s="6">
        <v>45548.645833333336</v>
      </c>
      <c r="I9861" s="5" t="s">
        <v>1549</v>
      </c>
      <c r="J9861" s="5" t="s">
        <v>15</v>
      </c>
      <c r="K9861" s="5" t="s">
        <v>1550</v>
      </c>
    </row>
    <row r="9862" spans="1:11" x14ac:dyDescent="0.35">
      <c r="A9862" s="1">
        <v>45536</v>
      </c>
      <c r="B9862">
        <v>2114</v>
      </c>
      <c r="C9862">
        <v>3125</v>
      </c>
      <c r="D9862">
        <v>275</v>
      </c>
      <c r="E9862">
        <v>388</v>
      </c>
      <c r="F9862" s="5" t="s">
        <v>16</v>
      </c>
      <c r="G9862" s="6">
        <v>45551.333333333336</v>
      </c>
      <c r="H9862" s="6">
        <v>45551.645833333336</v>
      </c>
      <c r="I9862" s="5" t="s">
        <v>1549</v>
      </c>
      <c r="J9862" s="5" t="s">
        <v>15</v>
      </c>
      <c r="K9862" s="5" t="s">
        <v>1550</v>
      </c>
    </row>
    <row r="9863" spans="1:11" x14ac:dyDescent="0.35">
      <c r="A9863" s="1">
        <v>45536</v>
      </c>
      <c r="B9863">
        <v>2114</v>
      </c>
      <c r="C9863">
        <v>3125</v>
      </c>
      <c r="D9863">
        <v>275</v>
      </c>
      <c r="E9863">
        <v>388</v>
      </c>
      <c r="F9863" s="5" t="s">
        <v>16</v>
      </c>
      <c r="G9863" s="6">
        <v>45552.333333333336</v>
      </c>
      <c r="H9863" s="6">
        <v>45552.645833333336</v>
      </c>
      <c r="I9863" s="5" t="s">
        <v>1549</v>
      </c>
      <c r="J9863" s="5" t="s">
        <v>15</v>
      </c>
      <c r="K9863" s="5" t="s">
        <v>1550</v>
      </c>
    </row>
    <row r="9864" spans="1:11" x14ac:dyDescent="0.35">
      <c r="A9864" s="1">
        <v>45536</v>
      </c>
      <c r="B9864">
        <v>2114</v>
      </c>
      <c r="C9864">
        <v>3125</v>
      </c>
      <c r="D9864">
        <v>275</v>
      </c>
      <c r="E9864">
        <v>388</v>
      </c>
      <c r="F9864" s="5" t="s">
        <v>16</v>
      </c>
      <c r="G9864" s="6">
        <v>45553.333333333336</v>
      </c>
      <c r="H9864" s="6">
        <v>45553.645833333336</v>
      </c>
      <c r="I9864" s="5" t="s">
        <v>1549</v>
      </c>
      <c r="J9864" s="5" t="s">
        <v>15</v>
      </c>
      <c r="K9864" s="5" t="s">
        <v>1550</v>
      </c>
    </row>
    <row r="9865" spans="1:11" x14ac:dyDescent="0.35">
      <c r="A9865" s="1">
        <v>45536</v>
      </c>
      <c r="B9865">
        <v>2114</v>
      </c>
      <c r="C9865">
        <v>3125</v>
      </c>
      <c r="D9865">
        <v>275</v>
      </c>
      <c r="E9865">
        <v>388</v>
      </c>
      <c r="F9865" s="5" t="s">
        <v>16</v>
      </c>
      <c r="G9865" s="6">
        <v>45554.333333333336</v>
      </c>
      <c r="H9865" s="6">
        <v>45554.645833333336</v>
      </c>
      <c r="I9865" s="5" t="s">
        <v>1549</v>
      </c>
      <c r="J9865" s="5" t="s">
        <v>15</v>
      </c>
      <c r="K9865" s="5" t="s">
        <v>1550</v>
      </c>
    </row>
    <row r="9866" spans="1:11" x14ac:dyDescent="0.35">
      <c r="A9866" s="1">
        <v>45536</v>
      </c>
      <c r="B9866">
        <v>2114</v>
      </c>
      <c r="C9866">
        <v>3125</v>
      </c>
      <c r="D9866">
        <v>275</v>
      </c>
      <c r="E9866">
        <v>388</v>
      </c>
      <c r="F9866" s="5" t="s">
        <v>16</v>
      </c>
      <c r="G9866" s="6">
        <v>45555.333333333336</v>
      </c>
      <c r="H9866" s="6">
        <v>45555.645833333336</v>
      </c>
      <c r="I9866" s="5" t="s">
        <v>1549</v>
      </c>
      <c r="J9866" s="5" t="s">
        <v>15</v>
      </c>
      <c r="K9866" s="5" t="s">
        <v>1550</v>
      </c>
    </row>
    <row r="9867" spans="1:11" x14ac:dyDescent="0.35">
      <c r="A9867" s="1">
        <v>45536</v>
      </c>
      <c r="B9867">
        <v>2114</v>
      </c>
      <c r="C9867">
        <v>3125</v>
      </c>
      <c r="D9867">
        <v>275</v>
      </c>
      <c r="E9867">
        <v>388</v>
      </c>
      <c r="F9867" s="5" t="s">
        <v>16</v>
      </c>
      <c r="G9867" s="6">
        <v>45558.333333333336</v>
      </c>
      <c r="H9867" s="6">
        <v>45558.645833333336</v>
      </c>
      <c r="I9867" s="5" t="s">
        <v>1549</v>
      </c>
      <c r="J9867" s="5" t="s">
        <v>15</v>
      </c>
      <c r="K9867" s="5" t="s">
        <v>1550</v>
      </c>
    </row>
    <row r="9868" spans="1:11" x14ac:dyDescent="0.35">
      <c r="A9868" s="1">
        <v>45536</v>
      </c>
      <c r="B9868">
        <v>2114</v>
      </c>
      <c r="C9868">
        <v>3125</v>
      </c>
      <c r="D9868">
        <v>275</v>
      </c>
      <c r="E9868">
        <v>388</v>
      </c>
      <c r="F9868" s="5" t="s">
        <v>16</v>
      </c>
      <c r="G9868" s="6">
        <v>45559.333333333336</v>
      </c>
      <c r="H9868" s="6">
        <v>45559.645833333336</v>
      </c>
      <c r="I9868" s="5" t="s">
        <v>1549</v>
      </c>
      <c r="J9868" s="5" t="s">
        <v>15</v>
      </c>
      <c r="K9868" s="5" t="s">
        <v>1550</v>
      </c>
    </row>
    <row r="9869" spans="1:11" x14ac:dyDescent="0.35">
      <c r="A9869" s="1">
        <v>45536</v>
      </c>
      <c r="B9869">
        <v>2114</v>
      </c>
      <c r="C9869">
        <v>3125</v>
      </c>
      <c r="D9869">
        <v>275</v>
      </c>
      <c r="E9869">
        <v>388</v>
      </c>
      <c r="F9869" s="5" t="s">
        <v>16</v>
      </c>
      <c r="G9869" s="6">
        <v>45560.333333333336</v>
      </c>
      <c r="H9869" s="6">
        <v>45560.524257986108</v>
      </c>
      <c r="I9869" s="5" t="s">
        <v>1551</v>
      </c>
      <c r="J9869" s="5" t="s">
        <v>15</v>
      </c>
      <c r="K9869" s="5" t="s">
        <v>1550</v>
      </c>
    </row>
    <row r="9870" spans="1:11" x14ac:dyDescent="0.35">
      <c r="A9870" s="1">
        <v>45536</v>
      </c>
      <c r="B9870">
        <v>2116</v>
      </c>
      <c r="C9870">
        <v>3128</v>
      </c>
      <c r="D9870">
        <v>293</v>
      </c>
      <c r="E9870">
        <v>410</v>
      </c>
      <c r="F9870" s="5" t="s">
        <v>19</v>
      </c>
      <c r="G9870" s="6">
        <v>45537.375</v>
      </c>
      <c r="H9870" s="6">
        <v>45537.708333333336</v>
      </c>
      <c r="I9870" s="5" t="s">
        <v>1546</v>
      </c>
      <c r="J9870" s="5" t="s">
        <v>20</v>
      </c>
      <c r="K9870" s="5" t="s">
        <v>1552</v>
      </c>
    </row>
    <row r="9871" spans="1:11" x14ac:dyDescent="0.35">
      <c r="A9871" s="1">
        <v>45536</v>
      </c>
      <c r="B9871">
        <v>2116</v>
      </c>
      <c r="C9871">
        <v>3128</v>
      </c>
      <c r="D9871">
        <v>293</v>
      </c>
      <c r="E9871">
        <v>410</v>
      </c>
      <c r="F9871" s="5" t="s">
        <v>19</v>
      </c>
      <c r="G9871" s="6">
        <v>45538.375</v>
      </c>
      <c r="H9871" s="6">
        <v>45538.708333333336</v>
      </c>
      <c r="I9871" s="5" t="s">
        <v>1546</v>
      </c>
      <c r="J9871" s="5" t="s">
        <v>20</v>
      </c>
      <c r="K9871" s="5" t="s">
        <v>1552</v>
      </c>
    </row>
    <row r="9872" spans="1:11" x14ac:dyDescent="0.35">
      <c r="A9872" s="1">
        <v>45536</v>
      </c>
      <c r="B9872">
        <v>2116</v>
      </c>
      <c r="C9872">
        <v>3128</v>
      </c>
      <c r="D9872">
        <v>293</v>
      </c>
      <c r="E9872">
        <v>410</v>
      </c>
      <c r="F9872" s="5" t="s">
        <v>19</v>
      </c>
      <c r="G9872" s="6">
        <v>45539.375</v>
      </c>
      <c r="H9872" s="6">
        <v>45539.708333333336</v>
      </c>
      <c r="I9872" s="5" t="s">
        <v>1546</v>
      </c>
      <c r="J9872" s="5" t="s">
        <v>20</v>
      </c>
      <c r="K9872" s="5" t="s">
        <v>1552</v>
      </c>
    </row>
    <row r="9873" spans="1:11" x14ac:dyDescent="0.35">
      <c r="A9873" s="1">
        <v>45536</v>
      </c>
      <c r="B9873">
        <v>2116</v>
      </c>
      <c r="C9873">
        <v>3128</v>
      </c>
      <c r="D9873">
        <v>293</v>
      </c>
      <c r="E9873">
        <v>410</v>
      </c>
      <c r="F9873" s="5" t="s">
        <v>19</v>
      </c>
      <c r="G9873" s="6">
        <v>45540.375</v>
      </c>
      <c r="H9873" s="6">
        <v>45540.708333333336</v>
      </c>
      <c r="I9873" s="5" t="s">
        <v>1546</v>
      </c>
      <c r="J9873" s="5" t="s">
        <v>20</v>
      </c>
      <c r="K9873" s="5" t="s">
        <v>1552</v>
      </c>
    </row>
    <row r="9874" spans="1:11" x14ac:dyDescent="0.35">
      <c r="A9874" s="1">
        <v>45536</v>
      </c>
      <c r="B9874">
        <v>2116</v>
      </c>
      <c r="C9874">
        <v>3128</v>
      </c>
      <c r="D9874">
        <v>293</v>
      </c>
      <c r="E9874">
        <v>410</v>
      </c>
      <c r="F9874" s="5" t="s">
        <v>19</v>
      </c>
      <c r="G9874" s="6">
        <v>45541.375</v>
      </c>
      <c r="H9874" s="6">
        <v>45541.708333333336</v>
      </c>
      <c r="I9874" s="5" t="s">
        <v>1546</v>
      </c>
      <c r="J9874" s="5" t="s">
        <v>20</v>
      </c>
      <c r="K9874" s="5" t="s">
        <v>1552</v>
      </c>
    </row>
    <row r="9875" spans="1:11" x14ac:dyDescent="0.35">
      <c r="A9875" s="1">
        <v>45536</v>
      </c>
      <c r="B9875">
        <v>2116</v>
      </c>
      <c r="C9875">
        <v>3128</v>
      </c>
      <c r="D9875">
        <v>293</v>
      </c>
      <c r="E9875">
        <v>410</v>
      </c>
      <c r="F9875" s="5" t="s">
        <v>19</v>
      </c>
      <c r="G9875" s="6">
        <v>45544.375</v>
      </c>
      <c r="H9875" s="6">
        <v>45544.708333333336</v>
      </c>
      <c r="I9875" s="5" t="s">
        <v>1546</v>
      </c>
      <c r="J9875" s="5" t="s">
        <v>20</v>
      </c>
      <c r="K9875" s="5" t="s">
        <v>1552</v>
      </c>
    </row>
    <row r="9876" spans="1:11" x14ac:dyDescent="0.35">
      <c r="A9876" s="1">
        <v>45536</v>
      </c>
      <c r="B9876">
        <v>2116</v>
      </c>
      <c r="C9876">
        <v>3128</v>
      </c>
      <c r="D9876">
        <v>293</v>
      </c>
      <c r="E9876">
        <v>410</v>
      </c>
      <c r="F9876" s="5" t="s">
        <v>19</v>
      </c>
      <c r="G9876" s="6">
        <v>45545.375</v>
      </c>
      <c r="H9876" s="6">
        <v>45545.708333333336</v>
      </c>
      <c r="I9876" s="5" t="s">
        <v>1546</v>
      </c>
      <c r="J9876" s="5" t="s">
        <v>20</v>
      </c>
      <c r="K9876" s="5" t="s">
        <v>1552</v>
      </c>
    </row>
    <row r="9877" spans="1:11" x14ac:dyDescent="0.35">
      <c r="A9877" s="1">
        <v>45536</v>
      </c>
      <c r="B9877">
        <v>2116</v>
      </c>
      <c r="C9877">
        <v>3128</v>
      </c>
      <c r="D9877">
        <v>293</v>
      </c>
      <c r="E9877">
        <v>410</v>
      </c>
      <c r="F9877" s="5" t="s">
        <v>19</v>
      </c>
      <c r="G9877" s="6">
        <v>45546.375</v>
      </c>
      <c r="H9877" s="6">
        <v>45546.708333333336</v>
      </c>
      <c r="I9877" s="5" t="s">
        <v>1546</v>
      </c>
      <c r="J9877" s="5" t="s">
        <v>20</v>
      </c>
      <c r="K9877" s="5" t="s">
        <v>1552</v>
      </c>
    </row>
    <row r="9878" spans="1:11" x14ac:dyDescent="0.35">
      <c r="A9878" s="1">
        <v>45536</v>
      </c>
      <c r="B9878">
        <v>2116</v>
      </c>
      <c r="C9878">
        <v>3128</v>
      </c>
      <c r="D9878">
        <v>293</v>
      </c>
      <c r="E9878">
        <v>410</v>
      </c>
      <c r="F9878" s="5" t="s">
        <v>19</v>
      </c>
      <c r="G9878" s="6">
        <v>45547.375</v>
      </c>
      <c r="H9878" s="6">
        <v>45547.708333333336</v>
      </c>
      <c r="I9878" s="5" t="s">
        <v>1546</v>
      </c>
      <c r="J9878" s="5" t="s">
        <v>20</v>
      </c>
      <c r="K9878" s="5" t="s">
        <v>1552</v>
      </c>
    </row>
    <row r="9879" spans="1:11" x14ac:dyDescent="0.35">
      <c r="A9879" s="1">
        <v>45536</v>
      </c>
      <c r="B9879">
        <v>2116</v>
      </c>
      <c r="C9879">
        <v>3128</v>
      </c>
      <c r="D9879">
        <v>293</v>
      </c>
      <c r="E9879">
        <v>410</v>
      </c>
      <c r="F9879" s="5" t="s">
        <v>19</v>
      </c>
      <c r="G9879" s="6">
        <v>45548.375</v>
      </c>
      <c r="H9879" s="6">
        <v>45548.708333333336</v>
      </c>
      <c r="I9879" s="5" t="s">
        <v>1546</v>
      </c>
      <c r="J9879" s="5" t="s">
        <v>20</v>
      </c>
      <c r="K9879" s="5" t="s">
        <v>1552</v>
      </c>
    </row>
    <row r="9880" spans="1:11" x14ac:dyDescent="0.35">
      <c r="A9880" s="1">
        <v>45536</v>
      </c>
      <c r="B9880">
        <v>2116</v>
      </c>
      <c r="C9880">
        <v>3128</v>
      </c>
      <c r="D9880">
        <v>293</v>
      </c>
      <c r="E9880">
        <v>410</v>
      </c>
      <c r="F9880" s="5" t="s">
        <v>19</v>
      </c>
      <c r="G9880" s="6">
        <v>45551.375</v>
      </c>
      <c r="H9880" s="6">
        <v>45551.708333333336</v>
      </c>
      <c r="I9880" s="5" t="s">
        <v>1546</v>
      </c>
      <c r="J9880" s="5" t="s">
        <v>20</v>
      </c>
      <c r="K9880" s="5" t="s">
        <v>1552</v>
      </c>
    </row>
    <row r="9881" spans="1:11" x14ac:dyDescent="0.35">
      <c r="A9881" s="1">
        <v>45536</v>
      </c>
      <c r="B9881">
        <v>2116</v>
      </c>
      <c r="C9881">
        <v>3128</v>
      </c>
      <c r="D9881">
        <v>293</v>
      </c>
      <c r="E9881">
        <v>410</v>
      </c>
      <c r="F9881" s="5" t="s">
        <v>19</v>
      </c>
      <c r="G9881" s="6">
        <v>45552.375</v>
      </c>
      <c r="H9881" s="6">
        <v>45552.708333333336</v>
      </c>
      <c r="I9881" s="5" t="s">
        <v>1546</v>
      </c>
      <c r="J9881" s="5" t="s">
        <v>20</v>
      </c>
      <c r="K9881" s="5" t="s">
        <v>1552</v>
      </c>
    </row>
    <row r="9882" spans="1:11" x14ac:dyDescent="0.35">
      <c r="A9882" s="1">
        <v>45536</v>
      </c>
      <c r="B9882">
        <v>2116</v>
      </c>
      <c r="C9882">
        <v>3128</v>
      </c>
      <c r="D9882">
        <v>293</v>
      </c>
      <c r="E9882">
        <v>410</v>
      </c>
      <c r="F9882" s="5" t="s">
        <v>19</v>
      </c>
      <c r="G9882" s="6">
        <v>45553.375</v>
      </c>
      <c r="H9882" s="6">
        <v>45553.708333333336</v>
      </c>
      <c r="I9882" s="5" t="s">
        <v>1546</v>
      </c>
      <c r="J9882" s="5" t="s">
        <v>20</v>
      </c>
      <c r="K9882" s="5" t="s">
        <v>1552</v>
      </c>
    </row>
    <row r="9883" spans="1:11" x14ac:dyDescent="0.35">
      <c r="A9883" s="1">
        <v>45536</v>
      </c>
      <c r="B9883">
        <v>2116</v>
      </c>
      <c r="C9883">
        <v>3128</v>
      </c>
      <c r="D9883">
        <v>293</v>
      </c>
      <c r="E9883">
        <v>410</v>
      </c>
      <c r="F9883" s="5" t="s">
        <v>19</v>
      </c>
      <c r="G9883" s="6">
        <v>45554.375</v>
      </c>
      <c r="H9883" s="6">
        <v>45554.708333333336</v>
      </c>
      <c r="I9883" s="5" t="s">
        <v>1546</v>
      </c>
      <c r="J9883" s="5" t="s">
        <v>20</v>
      </c>
      <c r="K9883" s="5" t="s">
        <v>1552</v>
      </c>
    </row>
    <row r="9884" spans="1:11" x14ac:dyDescent="0.35">
      <c r="A9884" s="1">
        <v>45536</v>
      </c>
      <c r="B9884">
        <v>2116</v>
      </c>
      <c r="C9884">
        <v>3128</v>
      </c>
      <c r="D9884">
        <v>293</v>
      </c>
      <c r="E9884">
        <v>410</v>
      </c>
      <c r="F9884" s="5" t="s">
        <v>19</v>
      </c>
      <c r="G9884" s="6">
        <v>45555.375</v>
      </c>
      <c r="H9884" s="6">
        <v>45555.708333333336</v>
      </c>
      <c r="I9884" s="5" t="s">
        <v>1546</v>
      </c>
      <c r="J9884" s="5" t="s">
        <v>20</v>
      </c>
      <c r="K9884" s="5" t="s">
        <v>1552</v>
      </c>
    </row>
    <row r="9885" spans="1:11" x14ac:dyDescent="0.35">
      <c r="A9885" s="1">
        <v>45536</v>
      </c>
      <c r="B9885">
        <v>2116</v>
      </c>
      <c r="C9885">
        <v>3128</v>
      </c>
      <c r="D9885">
        <v>293</v>
      </c>
      <c r="E9885">
        <v>410</v>
      </c>
      <c r="F9885" s="5" t="s">
        <v>19</v>
      </c>
      <c r="G9885" s="6">
        <v>45558.375</v>
      </c>
      <c r="H9885" s="6">
        <v>45558.708333333336</v>
      </c>
      <c r="I9885" s="5" t="s">
        <v>1546</v>
      </c>
      <c r="J9885" s="5" t="s">
        <v>20</v>
      </c>
      <c r="K9885" s="5" t="s">
        <v>1552</v>
      </c>
    </row>
    <row r="9886" spans="1:11" x14ac:dyDescent="0.35">
      <c r="A9886" s="1">
        <v>45536</v>
      </c>
      <c r="B9886">
        <v>2116</v>
      </c>
      <c r="C9886">
        <v>3128</v>
      </c>
      <c r="D9886">
        <v>293</v>
      </c>
      <c r="E9886">
        <v>410</v>
      </c>
      <c r="F9886" s="5" t="s">
        <v>19</v>
      </c>
      <c r="G9886" s="6">
        <v>45559.375</v>
      </c>
      <c r="H9886" s="6">
        <v>45559.708333333336</v>
      </c>
      <c r="I9886" s="5" t="s">
        <v>1546</v>
      </c>
      <c r="J9886" s="5" t="s">
        <v>20</v>
      </c>
      <c r="K9886" s="5" t="s">
        <v>1552</v>
      </c>
    </row>
    <row r="9887" spans="1:11" x14ac:dyDescent="0.35">
      <c r="A9887" s="1">
        <v>45536</v>
      </c>
      <c r="B9887">
        <v>2116</v>
      </c>
      <c r="C9887">
        <v>3128</v>
      </c>
      <c r="D9887">
        <v>293</v>
      </c>
      <c r="E9887">
        <v>410</v>
      </c>
      <c r="F9887" s="5" t="s">
        <v>19</v>
      </c>
      <c r="G9887" s="6">
        <v>45565.375</v>
      </c>
      <c r="H9887" s="6">
        <v>45565.555722881945</v>
      </c>
      <c r="I9887" s="5" t="s">
        <v>1553</v>
      </c>
      <c r="J9887" s="5" t="s">
        <v>20</v>
      </c>
      <c r="K9887" s="5" t="s">
        <v>1552</v>
      </c>
    </row>
    <row r="9888" spans="1:11" x14ac:dyDescent="0.35">
      <c r="A9888" s="1">
        <v>45536</v>
      </c>
      <c r="B9888">
        <v>2117</v>
      </c>
      <c r="C9888">
        <v>3130</v>
      </c>
      <c r="D9888">
        <v>136</v>
      </c>
      <c r="E9888">
        <v>196</v>
      </c>
      <c r="F9888" s="5" t="s">
        <v>14</v>
      </c>
      <c r="G9888" s="6">
        <v>45537.8125</v>
      </c>
      <c r="H9888" s="6">
        <v>45538.229166666664</v>
      </c>
      <c r="I9888" s="5" t="s">
        <v>1567</v>
      </c>
      <c r="J9888" s="5" t="s">
        <v>15</v>
      </c>
      <c r="K9888" s="5" t="s">
        <v>1550</v>
      </c>
    </row>
    <row r="9889" spans="1:11" x14ac:dyDescent="0.35">
      <c r="A9889" s="1">
        <v>45536</v>
      </c>
      <c r="B9889">
        <v>2117</v>
      </c>
      <c r="C9889">
        <v>3130</v>
      </c>
      <c r="D9889">
        <v>136</v>
      </c>
      <c r="E9889">
        <v>196</v>
      </c>
      <c r="F9889" s="5" t="s">
        <v>14</v>
      </c>
      <c r="G9889" s="6">
        <v>45539.8125</v>
      </c>
      <c r="H9889" s="6">
        <v>45540.229166666664</v>
      </c>
      <c r="I9889" s="5" t="s">
        <v>1567</v>
      </c>
      <c r="J9889" s="5" t="s">
        <v>15</v>
      </c>
      <c r="K9889" s="5" t="s">
        <v>1550</v>
      </c>
    </row>
    <row r="9890" spans="1:11" x14ac:dyDescent="0.35">
      <c r="A9890" s="1">
        <v>45536</v>
      </c>
      <c r="B9890">
        <v>2117</v>
      </c>
      <c r="C9890">
        <v>3130</v>
      </c>
      <c r="D9890">
        <v>136</v>
      </c>
      <c r="E9890">
        <v>196</v>
      </c>
      <c r="F9890" s="5" t="s">
        <v>14</v>
      </c>
      <c r="G9890" s="6">
        <v>45541.8125</v>
      </c>
      <c r="H9890" s="6">
        <v>45542.229166666664</v>
      </c>
      <c r="I9890" s="5" t="s">
        <v>1567</v>
      </c>
      <c r="J9890" s="5" t="s">
        <v>15</v>
      </c>
      <c r="K9890" s="5" t="s">
        <v>1550</v>
      </c>
    </row>
    <row r="9891" spans="1:11" x14ac:dyDescent="0.35">
      <c r="A9891" s="1">
        <v>45536</v>
      </c>
      <c r="B9891">
        <v>2117</v>
      </c>
      <c r="C9891">
        <v>3130</v>
      </c>
      <c r="D9891">
        <v>136</v>
      </c>
      <c r="E9891">
        <v>196</v>
      </c>
      <c r="F9891" s="5" t="s">
        <v>14</v>
      </c>
      <c r="G9891" s="6">
        <v>45544.8125</v>
      </c>
      <c r="H9891" s="6">
        <v>45545.229166666664</v>
      </c>
      <c r="I9891" s="5" t="s">
        <v>1567</v>
      </c>
      <c r="J9891" s="5" t="s">
        <v>15</v>
      </c>
      <c r="K9891" s="5" t="s">
        <v>1550</v>
      </c>
    </row>
    <row r="9892" spans="1:11" x14ac:dyDescent="0.35">
      <c r="A9892" s="1">
        <v>45536</v>
      </c>
      <c r="B9892">
        <v>2117</v>
      </c>
      <c r="C9892">
        <v>3130</v>
      </c>
      <c r="D9892">
        <v>136</v>
      </c>
      <c r="E9892">
        <v>196</v>
      </c>
      <c r="F9892" s="5" t="s">
        <v>14</v>
      </c>
      <c r="G9892" s="6">
        <v>45546.8125</v>
      </c>
      <c r="H9892" s="6">
        <v>45547.229166666664</v>
      </c>
      <c r="I9892" s="5" t="s">
        <v>1567</v>
      </c>
      <c r="J9892" s="5" t="s">
        <v>15</v>
      </c>
      <c r="K9892" s="5" t="s">
        <v>1550</v>
      </c>
    </row>
    <row r="9893" spans="1:11" x14ac:dyDescent="0.35">
      <c r="A9893" s="1">
        <v>45536</v>
      </c>
      <c r="B9893">
        <v>2117</v>
      </c>
      <c r="C9893">
        <v>3130</v>
      </c>
      <c r="D9893">
        <v>136</v>
      </c>
      <c r="E9893">
        <v>196</v>
      </c>
      <c r="F9893" s="5" t="s">
        <v>14</v>
      </c>
      <c r="G9893" s="6">
        <v>45548.8125</v>
      </c>
      <c r="H9893" s="6">
        <v>45549.229166666664</v>
      </c>
      <c r="I9893" s="5" t="s">
        <v>1567</v>
      </c>
      <c r="J9893" s="5" t="s">
        <v>15</v>
      </c>
      <c r="K9893" s="5" t="s">
        <v>1550</v>
      </c>
    </row>
    <row r="9894" spans="1:11" x14ac:dyDescent="0.35">
      <c r="A9894" s="1">
        <v>45536</v>
      </c>
      <c r="B9894">
        <v>2117</v>
      </c>
      <c r="C9894">
        <v>3130</v>
      </c>
      <c r="D9894">
        <v>136</v>
      </c>
      <c r="E9894">
        <v>196</v>
      </c>
      <c r="F9894" s="5" t="s">
        <v>14</v>
      </c>
      <c r="G9894" s="6">
        <v>45551.8125</v>
      </c>
      <c r="H9894" s="6">
        <v>45552.229166666664</v>
      </c>
      <c r="I9894" s="5" t="s">
        <v>1567</v>
      </c>
      <c r="J9894" s="5" t="s">
        <v>15</v>
      </c>
      <c r="K9894" s="5" t="s">
        <v>1550</v>
      </c>
    </row>
    <row r="9895" spans="1:11" x14ac:dyDescent="0.35">
      <c r="A9895" s="1">
        <v>45536</v>
      </c>
      <c r="B9895">
        <v>2117</v>
      </c>
      <c r="C9895">
        <v>3130</v>
      </c>
      <c r="D9895">
        <v>136</v>
      </c>
      <c r="E9895">
        <v>196</v>
      </c>
      <c r="F9895" s="5" t="s">
        <v>14</v>
      </c>
      <c r="G9895" s="6">
        <v>45553.8125</v>
      </c>
      <c r="H9895" s="6">
        <v>45554.229166666664</v>
      </c>
      <c r="I9895" s="5" t="s">
        <v>1567</v>
      </c>
      <c r="J9895" s="5" t="s">
        <v>15</v>
      </c>
      <c r="K9895" s="5" t="s">
        <v>1550</v>
      </c>
    </row>
    <row r="9896" spans="1:11" x14ac:dyDescent="0.35">
      <c r="A9896" s="1">
        <v>45536</v>
      </c>
      <c r="B9896">
        <v>2117</v>
      </c>
      <c r="C9896">
        <v>3130</v>
      </c>
      <c r="D9896">
        <v>136</v>
      </c>
      <c r="E9896">
        <v>196</v>
      </c>
      <c r="F9896" s="5" t="s">
        <v>14</v>
      </c>
      <c r="G9896" s="6">
        <v>45555.8125</v>
      </c>
      <c r="H9896" s="6">
        <v>45556.229166666664</v>
      </c>
      <c r="I9896" s="5" t="s">
        <v>1567</v>
      </c>
      <c r="J9896" s="5" t="s">
        <v>15</v>
      </c>
      <c r="K9896" s="5" t="s">
        <v>1550</v>
      </c>
    </row>
    <row r="9897" spans="1:11" x14ac:dyDescent="0.35">
      <c r="A9897" s="1">
        <v>45536</v>
      </c>
      <c r="B9897">
        <v>2117</v>
      </c>
      <c r="C9897">
        <v>3130</v>
      </c>
      <c r="D9897">
        <v>136</v>
      </c>
      <c r="E9897">
        <v>196</v>
      </c>
      <c r="F9897" s="5" t="s">
        <v>14</v>
      </c>
      <c r="G9897" s="6">
        <v>45558.8125</v>
      </c>
      <c r="H9897" s="6">
        <v>45559.229166666664</v>
      </c>
      <c r="I9897" s="5" t="s">
        <v>1567</v>
      </c>
      <c r="J9897" s="5" t="s">
        <v>15</v>
      </c>
      <c r="K9897" s="5" t="s">
        <v>1550</v>
      </c>
    </row>
    <row r="9898" spans="1:11" x14ac:dyDescent="0.35">
      <c r="A9898" s="1">
        <v>45536</v>
      </c>
      <c r="B9898">
        <v>2117</v>
      </c>
      <c r="C9898">
        <v>3130</v>
      </c>
      <c r="D9898">
        <v>136</v>
      </c>
      <c r="E9898">
        <v>196</v>
      </c>
      <c r="F9898" s="5" t="s">
        <v>14</v>
      </c>
      <c r="G9898" s="6">
        <v>45560.8125</v>
      </c>
      <c r="H9898" s="6">
        <v>45561.229166666664</v>
      </c>
      <c r="I9898" s="5" t="s">
        <v>1567</v>
      </c>
      <c r="J9898" s="5" t="s">
        <v>15</v>
      </c>
      <c r="K9898" s="5" t="s">
        <v>1550</v>
      </c>
    </row>
    <row r="9899" spans="1:11" x14ac:dyDescent="0.35">
      <c r="A9899" s="1">
        <v>45536</v>
      </c>
      <c r="B9899">
        <v>2117</v>
      </c>
      <c r="C9899">
        <v>3130</v>
      </c>
      <c r="D9899">
        <v>136</v>
      </c>
      <c r="E9899">
        <v>196</v>
      </c>
      <c r="F9899" s="5" t="s">
        <v>14</v>
      </c>
      <c r="G9899" s="6">
        <v>45562.8125</v>
      </c>
      <c r="H9899" s="6">
        <v>45563.229166666664</v>
      </c>
      <c r="I9899" s="5" t="s">
        <v>1567</v>
      </c>
      <c r="J9899" s="5" t="s">
        <v>15</v>
      </c>
      <c r="K9899" s="5" t="s">
        <v>1550</v>
      </c>
    </row>
    <row r="9900" spans="1:11" x14ac:dyDescent="0.35">
      <c r="A9900" s="1">
        <v>45536</v>
      </c>
      <c r="B9900">
        <v>2117</v>
      </c>
      <c r="C9900">
        <v>3130</v>
      </c>
      <c r="D9900">
        <v>136</v>
      </c>
      <c r="E9900">
        <v>196</v>
      </c>
      <c r="F9900" s="5" t="s">
        <v>14</v>
      </c>
      <c r="G9900" s="6">
        <v>45565.8125</v>
      </c>
      <c r="H9900" s="6">
        <v>45566.229166666664</v>
      </c>
      <c r="I9900" s="5" t="s">
        <v>1567</v>
      </c>
      <c r="J9900" s="5" t="s">
        <v>15</v>
      </c>
      <c r="K9900" s="5" t="s">
        <v>1550</v>
      </c>
    </row>
    <row r="9901" spans="1:11" x14ac:dyDescent="0.35">
      <c r="A9901" s="1">
        <v>45536</v>
      </c>
      <c r="B9901">
        <v>2117</v>
      </c>
      <c r="C9901">
        <v>3130</v>
      </c>
      <c r="D9901">
        <v>136</v>
      </c>
      <c r="E9901">
        <v>196</v>
      </c>
      <c r="F9901" s="5" t="s">
        <v>14</v>
      </c>
      <c r="G9901" s="6">
        <v>45565.8125</v>
      </c>
      <c r="H9901" s="6">
        <v>45565.899257986108</v>
      </c>
      <c r="I9901" s="5" t="s">
        <v>1575</v>
      </c>
      <c r="J9901" s="5" t="s">
        <v>15</v>
      </c>
      <c r="K9901" s="5" t="s">
        <v>1550</v>
      </c>
    </row>
    <row r="9902" spans="1:11" x14ac:dyDescent="0.35">
      <c r="A9902" s="1">
        <v>45536</v>
      </c>
      <c r="B9902">
        <v>2118</v>
      </c>
      <c r="C9902">
        <v>3131</v>
      </c>
      <c r="D9902">
        <v>282</v>
      </c>
      <c r="E9902">
        <v>395</v>
      </c>
      <c r="F9902" s="5" t="s">
        <v>16</v>
      </c>
      <c r="G9902" s="6">
        <v>45537.333333333336</v>
      </c>
      <c r="H9902" s="6">
        <v>45537.645833333336</v>
      </c>
      <c r="I9902" s="5" t="s">
        <v>1549</v>
      </c>
      <c r="J9902" s="5" t="s">
        <v>15</v>
      </c>
      <c r="K9902" s="5" t="s">
        <v>1550</v>
      </c>
    </row>
    <row r="9903" spans="1:11" x14ac:dyDescent="0.35">
      <c r="A9903" s="1">
        <v>45536</v>
      </c>
      <c r="B9903">
        <v>2118</v>
      </c>
      <c r="C9903">
        <v>3131</v>
      </c>
      <c r="D9903">
        <v>282</v>
      </c>
      <c r="E9903">
        <v>395</v>
      </c>
      <c r="F9903" s="5" t="s">
        <v>16</v>
      </c>
      <c r="G9903" s="6">
        <v>45538.333333333336</v>
      </c>
      <c r="H9903" s="6">
        <v>45538.645833333336</v>
      </c>
      <c r="I9903" s="5" t="s">
        <v>1549</v>
      </c>
      <c r="J9903" s="5" t="s">
        <v>15</v>
      </c>
      <c r="K9903" s="5" t="s">
        <v>1550</v>
      </c>
    </row>
    <row r="9904" spans="1:11" x14ac:dyDescent="0.35">
      <c r="A9904" s="1">
        <v>45536</v>
      </c>
      <c r="B9904">
        <v>2118</v>
      </c>
      <c r="C9904">
        <v>3131</v>
      </c>
      <c r="D9904">
        <v>282</v>
      </c>
      <c r="E9904">
        <v>395</v>
      </c>
      <c r="F9904" s="5" t="s">
        <v>16</v>
      </c>
      <c r="G9904" s="6">
        <v>45539.333333333336</v>
      </c>
      <c r="H9904" s="6">
        <v>45539.645833333336</v>
      </c>
      <c r="I9904" s="5" t="s">
        <v>1549</v>
      </c>
      <c r="J9904" s="5" t="s">
        <v>15</v>
      </c>
      <c r="K9904" s="5" t="s">
        <v>1550</v>
      </c>
    </row>
    <row r="9905" spans="1:11" x14ac:dyDescent="0.35">
      <c r="A9905" s="1">
        <v>45536</v>
      </c>
      <c r="B9905">
        <v>2118</v>
      </c>
      <c r="C9905">
        <v>3131</v>
      </c>
      <c r="D9905">
        <v>282</v>
      </c>
      <c r="E9905">
        <v>395</v>
      </c>
      <c r="F9905" s="5" t="s">
        <v>16</v>
      </c>
      <c r="G9905" s="6">
        <v>45540.333333333336</v>
      </c>
      <c r="H9905" s="6">
        <v>45540.645833333336</v>
      </c>
      <c r="I9905" s="5" t="s">
        <v>1549</v>
      </c>
      <c r="J9905" s="5" t="s">
        <v>15</v>
      </c>
      <c r="K9905" s="5" t="s">
        <v>1550</v>
      </c>
    </row>
    <row r="9906" spans="1:11" x14ac:dyDescent="0.35">
      <c r="A9906" s="1">
        <v>45536</v>
      </c>
      <c r="B9906">
        <v>2118</v>
      </c>
      <c r="C9906">
        <v>3131</v>
      </c>
      <c r="D9906">
        <v>282</v>
      </c>
      <c r="E9906">
        <v>395</v>
      </c>
      <c r="F9906" s="5" t="s">
        <v>16</v>
      </c>
      <c r="G9906" s="6">
        <v>45541.333333333336</v>
      </c>
      <c r="H9906" s="6">
        <v>45541.645833333336</v>
      </c>
      <c r="I9906" s="5" t="s">
        <v>1549</v>
      </c>
      <c r="J9906" s="5" t="s">
        <v>15</v>
      </c>
      <c r="K9906" s="5" t="s">
        <v>1550</v>
      </c>
    </row>
    <row r="9907" spans="1:11" x14ac:dyDescent="0.35">
      <c r="A9907" s="1">
        <v>45536</v>
      </c>
      <c r="B9907">
        <v>2118</v>
      </c>
      <c r="C9907">
        <v>3131</v>
      </c>
      <c r="D9907">
        <v>282</v>
      </c>
      <c r="E9907">
        <v>395</v>
      </c>
      <c r="F9907" s="5" t="s">
        <v>16</v>
      </c>
      <c r="G9907" s="6">
        <v>45544.333333333336</v>
      </c>
      <c r="H9907" s="6">
        <v>45544.645833333336</v>
      </c>
      <c r="I9907" s="5" t="s">
        <v>1549</v>
      </c>
      <c r="J9907" s="5" t="s">
        <v>15</v>
      </c>
      <c r="K9907" s="5" t="s">
        <v>1550</v>
      </c>
    </row>
    <row r="9908" spans="1:11" x14ac:dyDescent="0.35">
      <c r="A9908" s="1">
        <v>45536</v>
      </c>
      <c r="B9908">
        <v>2118</v>
      </c>
      <c r="C9908">
        <v>3131</v>
      </c>
      <c r="D9908">
        <v>282</v>
      </c>
      <c r="E9908">
        <v>395</v>
      </c>
      <c r="F9908" s="5" t="s">
        <v>16</v>
      </c>
      <c r="G9908" s="6">
        <v>45545.333333333336</v>
      </c>
      <c r="H9908" s="6">
        <v>45545.645833333336</v>
      </c>
      <c r="I9908" s="5" t="s">
        <v>1549</v>
      </c>
      <c r="J9908" s="5" t="s">
        <v>15</v>
      </c>
      <c r="K9908" s="5" t="s">
        <v>1550</v>
      </c>
    </row>
    <row r="9909" spans="1:11" x14ac:dyDescent="0.35">
      <c r="A9909" s="1">
        <v>45536</v>
      </c>
      <c r="B9909">
        <v>2118</v>
      </c>
      <c r="C9909">
        <v>3131</v>
      </c>
      <c r="D9909">
        <v>282</v>
      </c>
      <c r="E9909">
        <v>395</v>
      </c>
      <c r="F9909" s="5" t="s">
        <v>16</v>
      </c>
      <c r="G9909" s="6">
        <v>45546.333333333336</v>
      </c>
      <c r="H9909" s="6">
        <v>45546.645833333336</v>
      </c>
      <c r="I9909" s="5" t="s">
        <v>1549</v>
      </c>
      <c r="J9909" s="5" t="s">
        <v>15</v>
      </c>
      <c r="K9909" s="5" t="s">
        <v>1550</v>
      </c>
    </row>
    <row r="9910" spans="1:11" x14ac:dyDescent="0.35">
      <c r="A9910" s="1">
        <v>45536</v>
      </c>
      <c r="B9910">
        <v>2118</v>
      </c>
      <c r="C9910">
        <v>3131</v>
      </c>
      <c r="D9910">
        <v>282</v>
      </c>
      <c r="E9910">
        <v>395</v>
      </c>
      <c r="F9910" s="5" t="s">
        <v>16</v>
      </c>
      <c r="G9910" s="6">
        <v>45547.333333333336</v>
      </c>
      <c r="H9910" s="6">
        <v>45547.645833333336</v>
      </c>
      <c r="I9910" s="5" t="s">
        <v>1549</v>
      </c>
      <c r="J9910" s="5" t="s">
        <v>15</v>
      </c>
      <c r="K9910" s="5" t="s">
        <v>1550</v>
      </c>
    </row>
    <row r="9911" spans="1:11" x14ac:dyDescent="0.35">
      <c r="A9911" s="1">
        <v>45536</v>
      </c>
      <c r="B9911">
        <v>2118</v>
      </c>
      <c r="C9911">
        <v>3131</v>
      </c>
      <c r="D9911">
        <v>282</v>
      </c>
      <c r="E9911">
        <v>395</v>
      </c>
      <c r="F9911" s="5" t="s">
        <v>16</v>
      </c>
      <c r="G9911" s="6">
        <v>45548.333333333336</v>
      </c>
      <c r="H9911" s="6">
        <v>45548.645833333336</v>
      </c>
      <c r="I9911" s="5" t="s">
        <v>1549</v>
      </c>
      <c r="J9911" s="5" t="s">
        <v>15</v>
      </c>
      <c r="K9911" s="5" t="s">
        <v>1550</v>
      </c>
    </row>
    <row r="9912" spans="1:11" x14ac:dyDescent="0.35">
      <c r="A9912" s="1">
        <v>45536</v>
      </c>
      <c r="B9912">
        <v>2118</v>
      </c>
      <c r="C9912">
        <v>3131</v>
      </c>
      <c r="D9912">
        <v>282</v>
      </c>
      <c r="E9912">
        <v>395</v>
      </c>
      <c r="F9912" s="5" t="s">
        <v>16</v>
      </c>
      <c r="G9912" s="6">
        <v>45551.333333333336</v>
      </c>
      <c r="H9912" s="6">
        <v>45551.645833333336</v>
      </c>
      <c r="I9912" s="5" t="s">
        <v>1549</v>
      </c>
      <c r="J9912" s="5" t="s">
        <v>15</v>
      </c>
      <c r="K9912" s="5" t="s">
        <v>1550</v>
      </c>
    </row>
    <row r="9913" spans="1:11" x14ac:dyDescent="0.35">
      <c r="A9913" s="1">
        <v>45536</v>
      </c>
      <c r="B9913">
        <v>2118</v>
      </c>
      <c r="C9913">
        <v>3131</v>
      </c>
      <c r="D9913">
        <v>282</v>
      </c>
      <c r="E9913">
        <v>395</v>
      </c>
      <c r="F9913" s="5" t="s">
        <v>16</v>
      </c>
      <c r="G9913" s="6">
        <v>45552.333333333336</v>
      </c>
      <c r="H9913" s="6">
        <v>45552.645833333336</v>
      </c>
      <c r="I9913" s="5" t="s">
        <v>1549</v>
      </c>
      <c r="J9913" s="5" t="s">
        <v>15</v>
      </c>
      <c r="K9913" s="5" t="s">
        <v>1550</v>
      </c>
    </row>
    <row r="9914" spans="1:11" x14ac:dyDescent="0.35">
      <c r="A9914" s="1">
        <v>45536</v>
      </c>
      <c r="B9914">
        <v>2118</v>
      </c>
      <c r="C9914">
        <v>3131</v>
      </c>
      <c r="D9914">
        <v>282</v>
      </c>
      <c r="E9914">
        <v>395</v>
      </c>
      <c r="F9914" s="5" t="s">
        <v>16</v>
      </c>
      <c r="G9914" s="6">
        <v>45553.333333333336</v>
      </c>
      <c r="H9914" s="6">
        <v>45553.645833333336</v>
      </c>
      <c r="I9914" s="5" t="s">
        <v>1549</v>
      </c>
      <c r="J9914" s="5" t="s">
        <v>15</v>
      </c>
      <c r="K9914" s="5" t="s">
        <v>1550</v>
      </c>
    </row>
    <row r="9915" spans="1:11" x14ac:dyDescent="0.35">
      <c r="A9915" s="1">
        <v>45536</v>
      </c>
      <c r="B9915">
        <v>2118</v>
      </c>
      <c r="C9915">
        <v>3131</v>
      </c>
      <c r="D9915">
        <v>282</v>
      </c>
      <c r="E9915">
        <v>395</v>
      </c>
      <c r="F9915" s="5" t="s">
        <v>16</v>
      </c>
      <c r="G9915" s="6">
        <v>45554.333333333336</v>
      </c>
      <c r="H9915" s="6">
        <v>45554.645833333336</v>
      </c>
      <c r="I9915" s="5" t="s">
        <v>1549</v>
      </c>
      <c r="J9915" s="5" t="s">
        <v>15</v>
      </c>
      <c r="K9915" s="5" t="s">
        <v>1550</v>
      </c>
    </row>
    <row r="9916" spans="1:11" x14ac:dyDescent="0.35">
      <c r="A9916" s="1">
        <v>45536</v>
      </c>
      <c r="B9916">
        <v>2118</v>
      </c>
      <c r="C9916">
        <v>3131</v>
      </c>
      <c r="D9916">
        <v>282</v>
      </c>
      <c r="E9916">
        <v>395</v>
      </c>
      <c r="F9916" s="5" t="s">
        <v>16</v>
      </c>
      <c r="G9916" s="6">
        <v>45555.333333333336</v>
      </c>
      <c r="H9916" s="6">
        <v>45555.645833333336</v>
      </c>
      <c r="I9916" s="5" t="s">
        <v>1549</v>
      </c>
      <c r="J9916" s="5" t="s">
        <v>15</v>
      </c>
      <c r="K9916" s="5" t="s">
        <v>1550</v>
      </c>
    </row>
    <row r="9917" spans="1:11" x14ac:dyDescent="0.35">
      <c r="A9917" s="1">
        <v>45536</v>
      </c>
      <c r="B9917">
        <v>2118</v>
      </c>
      <c r="C9917">
        <v>3131</v>
      </c>
      <c r="D9917">
        <v>282</v>
      </c>
      <c r="E9917">
        <v>395</v>
      </c>
      <c r="F9917" s="5" t="s">
        <v>16</v>
      </c>
      <c r="G9917" s="6">
        <v>45558.333333333336</v>
      </c>
      <c r="H9917" s="6">
        <v>45558.645833333336</v>
      </c>
      <c r="I9917" s="5" t="s">
        <v>1549</v>
      </c>
      <c r="J9917" s="5" t="s">
        <v>15</v>
      </c>
      <c r="K9917" s="5" t="s">
        <v>1550</v>
      </c>
    </row>
    <row r="9918" spans="1:11" x14ac:dyDescent="0.35">
      <c r="A9918" s="1">
        <v>45536</v>
      </c>
      <c r="B9918">
        <v>2118</v>
      </c>
      <c r="C9918">
        <v>3131</v>
      </c>
      <c r="D9918">
        <v>282</v>
      </c>
      <c r="E9918">
        <v>395</v>
      </c>
      <c r="F9918" s="5" t="s">
        <v>16</v>
      </c>
      <c r="G9918" s="6">
        <v>45559.333333333336</v>
      </c>
      <c r="H9918" s="6">
        <v>45559.645833333336</v>
      </c>
      <c r="I9918" s="5" t="s">
        <v>1549</v>
      </c>
      <c r="J9918" s="5" t="s">
        <v>15</v>
      </c>
      <c r="K9918" s="5" t="s">
        <v>1550</v>
      </c>
    </row>
    <row r="9919" spans="1:11" x14ac:dyDescent="0.35">
      <c r="A9919" s="1">
        <v>45536</v>
      </c>
      <c r="B9919">
        <v>2118</v>
      </c>
      <c r="C9919">
        <v>3131</v>
      </c>
      <c r="D9919">
        <v>282</v>
      </c>
      <c r="E9919">
        <v>395</v>
      </c>
      <c r="F9919" s="5" t="s">
        <v>16</v>
      </c>
      <c r="G9919" s="6">
        <v>45560.333333333336</v>
      </c>
      <c r="H9919" s="6">
        <v>45560.524257986108</v>
      </c>
      <c r="I9919" s="5" t="s">
        <v>1551</v>
      </c>
      <c r="J9919" s="5" t="s">
        <v>15</v>
      </c>
      <c r="K9919" s="5" t="s">
        <v>1550</v>
      </c>
    </row>
    <row r="9920" spans="1:11" x14ac:dyDescent="0.35">
      <c r="A9920" s="1">
        <v>45536</v>
      </c>
      <c r="B9920">
        <v>2120</v>
      </c>
      <c r="C9920">
        <v>3134</v>
      </c>
      <c r="D9920">
        <v>224</v>
      </c>
      <c r="E9920">
        <v>322</v>
      </c>
      <c r="F9920" s="5" t="s">
        <v>14</v>
      </c>
      <c r="G9920" s="6">
        <v>45539.8125</v>
      </c>
      <c r="H9920" s="6">
        <v>45540.3125</v>
      </c>
      <c r="I9920" s="5" t="s">
        <v>1554</v>
      </c>
      <c r="J9920" s="5" t="s">
        <v>15</v>
      </c>
      <c r="K9920" s="5" t="s">
        <v>1550</v>
      </c>
    </row>
    <row r="9921" spans="1:11" x14ac:dyDescent="0.35">
      <c r="A9921" s="1">
        <v>45536</v>
      </c>
      <c r="B9921">
        <v>2120</v>
      </c>
      <c r="C9921">
        <v>3134</v>
      </c>
      <c r="D9921">
        <v>224</v>
      </c>
      <c r="E9921">
        <v>322</v>
      </c>
      <c r="F9921" s="5" t="s">
        <v>14</v>
      </c>
      <c r="G9921" s="6">
        <v>45540.8125</v>
      </c>
      <c r="H9921" s="6">
        <v>45541.3125</v>
      </c>
      <c r="I9921" s="5" t="s">
        <v>1554</v>
      </c>
      <c r="J9921" s="5" t="s">
        <v>15</v>
      </c>
      <c r="K9921" s="5" t="s">
        <v>1550</v>
      </c>
    </row>
    <row r="9922" spans="1:11" x14ac:dyDescent="0.35">
      <c r="A9922" s="1">
        <v>45536</v>
      </c>
      <c r="B9922">
        <v>2120</v>
      </c>
      <c r="C9922">
        <v>3134</v>
      </c>
      <c r="D9922">
        <v>224</v>
      </c>
      <c r="E9922">
        <v>322</v>
      </c>
      <c r="F9922" s="5" t="s">
        <v>14</v>
      </c>
      <c r="G9922" s="6">
        <v>45546.8125</v>
      </c>
      <c r="H9922" s="6">
        <v>45547.3125</v>
      </c>
      <c r="I9922" s="5" t="s">
        <v>1554</v>
      </c>
      <c r="J9922" s="5" t="s">
        <v>15</v>
      </c>
      <c r="K9922" s="5" t="s">
        <v>1550</v>
      </c>
    </row>
    <row r="9923" spans="1:11" x14ac:dyDescent="0.35">
      <c r="A9923" s="1">
        <v>45536</v>
      </c>
      <c r="B9923">
        <v>2120</v>
      </c>
      <c r="C9923">
        <v>3134</v>
      </c>
      <c r="D9923">
        <v>224</v>
      </c>
      <c r="E9923">
        <v>322</v>
      </c>
      <c r="F9923" s="5" t="s">
        <v>14</v>
      </c>
      <c r="G9923" s="6">
        <v>45547.8125</v>
      </c>
      <c r="H9923" s="6">
        <v>45548.3125</v>
      </c>
      <c r="I9923" s="5" t="s">
        <v>1554</v>
      </c>
      <c r="J9923" s="5" t="s">
        <v>15</v>
      </c>
      <c r="K9923" s="5" t="s">
        <v>1550</v>
      </c>
    </row>
    <row r="9924" spans="1:11" x14ac:dyDescent="0.35">
      <c r="A9924" s="1">
        <v>45536</v>
      </c>
      <c r="B9924">
        <v>2120</v>
      </c>
      <c r="C9924">
        <v>3134</v>
      </c>
      <c r="D9924">
        <v>224</v>
      </c>
      <c r="E9924">
        <v>322</v>
      </c>
      <c r="F9924" s="5" t="s">
        <v>14</v>
      </c>
      <c r="G9924" s="6">
        <v>45553.8125</v>
      </c>
      <c r="H9924" s="6">
        <v>45554.3125</v>
      </c>
      <c r="I9924" s="5" t="s">
        <v>1554</v>
      </c>
      <c r="J9924" s="5" t="s">
        <v>15</v>
      </c>
      <c r="K9924" s="5" t="s">
        <v>1550</v>
      </c>
    </row>
    <row r="9925" spans="1:11" x14ac:dyDescent="0.35">
      <c r="A9925" s="1">
        <v>45536</v>
      </c>
      <c r="B9925">
        <v>2120</v>
      </c>
      <c r="C9925">
        <v>3134</v>
      </c>
      <c r="D9925">
        <v>224</v>
      </c>
      <c r="E9925">
        <v>322</v>
      </c>
      <c r="F9925" s="5" t="s">
        <v>14</v>
      </c>
      <c r="G9925" s="6">
        <v>45554.8125</v>
      </c>
      <c r="H9925" s="6">
        <v>45555.3125</v>
      </c>
      <c r="I9925" s="5" t="s">
        <v>1554</v>
      </c>
      <c r="J9925" s="5" t="s">
        <v>15</v>
      </c>
      <c r="K9925" s="5" t="s">
        <v>1550</v>
      </c>
    </row>
    <row r="9926" spans="1:11" x14ac:dyDescent="0.35">
      <c r="A9926" s="1">
        <v>45536</v>
      </c>
      <c r="B9926">
        <v>2120</v>
      </c>
      <c r="C9926">
        <v>3134</v>
      </c>
      <c r="D9926">
        <v>224</v>
      </c>
      <c r="E9926">
        <v>322</v>
      </c>
      <c r="F9926" s="5" t="s">
        <v>14</v>
      </c>
      <c r="G9926" s="6">
        <v>45560.8125</v>
      </c>
      <c r="H9926" s="6">
        <v>45561.3125</v>
      </c>
      <c r="I9926" s="5" t="s">
        <v>1554</v>
      </c>
      <c r="J9926" s="5" t="s">
        <v>15</v>
      </c>
      <c r="K9926" s="5" t="s">
        <v>1550</v>
      </c>
    </row>
    <row r="9927" spans="1:11" x14ac:dyDescent="0.35">
      <c r="A9927" s="1">
        <v>45536</v>
      </c>
      <c r="B9927">
        <v>2120</v>
      </c>
      <c r="C9927">
        <v>3134</v>
      </c>
      <c r="D9927">
        <v>224</v>
      </c>
      <c r="E9927">
        <v>322</v>
      </c>
      <c r="F9927" s="5" t="s">
        <v>14</v>
      </c>
      <c r="G9927" s="6">
        <v>45561.8125</v>
      </c>
      <c r="H9927" s="6">
        <v>45562.3125</v>
      </c>
      <c r="I9927" s="5" t="s">
        <v>1554</v>
      </c>
      <c r="J9927" s="5" t="s">
        <v>15</v>
      </c>
      <c r="K9927" s="5" t="s">
        <v>1550</v>
      </c>
    </row>
    <row r="9928" spans="1:11" x14ac:dyDescent="0.35">
      <c r="A9928" s="1">
        <v>45536</v>
      </c>
      <c r="B9928">
        <v>2120</v>
      </c>
      <c r="C9928">
        <v>3134</v>
      </c>
      <c r="D9928">
        <v>224</v>
      </c>
      <c r="E9928">
        <v>322</v>
      </c>
      <c r="F9928" s="5" t="s">
        <v>14</v>
      </c>
      <c r="G9928" s="6">
        <v>45561.8125</v>
      </c>
      <c r="H9928" s="6">
        <v>45563.315924652779</v>
      </c>
      <c r="I9928" s="5" t="s">
        <v>1555</v>
      </c>
      <c r="J9928" s="5" t="s">
        <v>15</v>
      </c>
      <c r="K9928" s="5" t="s">
        <v>1550</v>
      </c>
    </row>
    <row r="9929" spans="1:11" x14ac:dyDescent="0.35">
      <c r="A9929" s="1">
        <v>45536</v>
      </c>
      <c r="B9929">
        <v>2124</v>
      </c>
      <c r="C9929">
        <v>3138</v>
      </c>
      <c r="D9929">
        <v>264</v>
      </c>
      <c r="E9929">
        <v>372</v>
      </c>
      <c r="F9929" s="5" t="s">
        <v>16</v>
      </c>
      <c r="G9929" s="6">
        <v>45537.333333333336</v>
      </c>
      <c r="H9929" s="6">
        <v>45537.645833333336</v>
      </c>
      <c r="I9929" s="5" t="s">
        <v>1549</v>
      </c>
      <c r="J9929" s="5" t="s">
        <v>15</v>
      </c>
      <c r="K9929" s="5" t="s">
        <v>1556</v>
      </c>
    </row>
    <row r="9930" spans="1:11" x14ac:dyDescent="0.35">
      <c r="A9930" s="1">
        <v>45536</v>
      </c>
      <c r="B9930">
        <v>2124</v>
      </c>
      <c r="C9930">
        <v>3138</v>
      </c>
      <c r="D9930">
        <v>264</v>
      </c>
      <c r="E9930">
        <v>372</v>
      </c>
      <c r="F9930" s="5" t="s">
        <v>16</v>
      </c>
      <c r="G9930" s="6">
        <v>45538.333333333336</v>
      </c>
      <c r="H9930" s="6">
        <v>45538.645833333336</v>
      </c>
      <c r="I9930" s="5" t="s">
        <v>1549</v>
      </c>
      <c r="J9930" s="5" t="s">
        <v>15</v>
      </c>
      <c r="K9930" s="5" t="s">
        <v>1556</v>
      </c>
    </row>
    <row r="9931" spans="1:11" x14ac:dyDescent="0.35">
      <c r="A9931" s="1">
        <v>45536</v>
      </c>
      <c r="B9931">
        <v>2124</v>
      </c>
      <c r="C9931">
        <v>3138</v>
      </c>
      <c r="D9931">
        <v>264</v>
      </c>
      <c r="E9931">
        <v>372</v>
      </c>
      <c r="F9931" s="5" t="s">
        <v>16</v>
      </c>
      <c r="G9931" s="6">
        <v>45539.333333333336</v>
      </c>
      <c r="H9931" s="6">
        <v>45539.645833333336</v>
      </c>
      <c r="I9931" s="5" t="s">
        <v>1549</v>
      </c>
      <c r="J9931" s="5" t="s">
        <v>15</v>
      </c>
      <c r="K9931" s="5" t="s">
        <v>1556</v>
      </c>
    </row>
    <row r="9932" spans="1:11" x14ac:dyDescent="0.35">
      <c r="A9932" s="1">
        <v>45536</v>
      </c>
      <c r="B9932">
        <v>2124</v>
      </c>
      <c r="C9932">
        <v>3138</v>
      </c>
      <c r="D9932">
        <v>264</v>
      </c>
      <c r="E9932">
        <v>372</v>
      </c>
      <c r="F9932" s="5" t="s">
        <v>16</v>
      </c>
      <c r="G9932" s="6">
        <v>45540.333333333336</v>
      </c>
      <c r="H9932" s="6">
        <v>45540.645833333336</v>
      </c>
      <c r="I9932" s="5" t="s">
        <v>1549</v>
      </c>
      <c r="J9932" s="5" t="s">
        <v>15</v>
      </c>
      <c r="K9932" s="5" t="s">
        <v>1556</v>
      </c>
    </row>
    <row r="9933" spans="1:11" x14ac:dyDescent="0.35">
      <c r="A9933" s="1">
        <v>45536</v>
      </c>
      <c r="B9933">
        <v>2124</v>
      </c>
      <c r="C9933">
        <v>3138</v>
      </c>
      <c r="D9933">
        <v>264</v>
      </c>
      <c r="E9933">
        <v>372</v>
      </c>
      <c r="F9933" s="5" t="s">
        <v>16</v>
      </c>
      <c r="G9933" s="6">
        <v>45541.333333333336</v>
      </c>
      <c r="H9933" s="6">
        <v>45541.645833333336</v>
      </c>
      <c r="I9933" s="5" t="s">
        <v>1549</v>
      </c>
      <c r="J9933" s="5" t="s">
        <v>15</v>
      </c>
      <c r="K9933" s="5" t="s">
        <v>1556</v>
      </c>
    </row>
    <row r="9934" spans="1:11" x14ac:dyDescent="0.35">
      <c r="A9934" s="1">
        <v>45536</v>
      </c>
      <c r="B9934">
        <v>2124</v>
      </c>
      <c r="C9934">
        <v>3138</v>
      </c>
      <c r="D9934">
        <v>264</v>
      </c>
      <c r="E9934">
        <v>372</v>
      </c>
      <c r="F9934" s="5" t="s">
        <v>16</v>
      </c>
      <c r="G9934" s="6">
        <v>45544.333333333336</v>
      </c>
      <c r="H9934" s="6">
        <v>45544.645833333336</v>
      </c>
      <c r="I9934" s="5" t="s">
        <v>1549</v>
      </c>
      <c r="J9934" s="5" t="s">
        <v>15</v>
      </c>
      <c r="K9934" s="5" t="s">
        <v>1556</v>
      </c>
    </row>
    <row r="9935" spans="1:11" x14ac:dyDescent="0.35">
      <c r="A9935" s="1">
        <v>45536</v>
      </c>
      <c r="B9935">
        <v>2124</v>
      </c>
      <c r="C9935">
        <v>3138</v>
      </c>
      <c r="D9935">
        <v>264</v>
      </c>
      <c r="E9935">
        <v>372</v>
      </c>
      <c r="F9935" s="5" t="s">
        <v>16</v>
      </c>
      <c r="G9935" s="6">
        <v>45545.333333333336</v>
      </c>
      <c r="H9935" s="6">
        <v>45545.645833333336</v>
      </c>
      <c r="I9935" s="5" t="s">
        <v>1549</v>
      </c>
      <c r="J9935" s="5" t="s">
        <v>15</v>
      </c>
      <c r="K9935" s="5" t="s">
        <v>1556</v>
      </c>
    </row>
    <row r="9936" spans="1:11" x14ac:dyDescent="0.35">
      <c r="A9936" s="1">
        <v>45536</v>
      </c>
      <c r="B9936">
        <v>2124</v>
      </c>
      <c r="C9936">
        <v>3138</v>
      </c>
      <c r="D9936">
        <v>264</v>
      </c>
      <c r="E9936">
        <v>372</v>
      </c>
      <c r="F9936" s="5" t="s">
        <v>16</v>
      </c>
      <c r="G9936" s="6">
        <v>45546.333333333336</v>
      </c>
      <c r="H9936" s="6">
        <v>45546.645833333336</v>
      </c>
      <c r="I9936" s="5" t="s">
        <v>1549</v>
      </c>
      <c r="J9936" s="5" t="s">
        <v>15</v>
      </c>
      <c r="K9936" s="5" t="s">
        <v>1556</v>
      </c>
    </row>
    <row r="9937" spans="1:11" x14ac:dyDescent="0.35">
      <c r="A9937" s="1">
        <v>45536</v>
      </c>
      <c r="B9937">
        <v>2124</v>
      </c>
      <c r="C9937">
        <v>3138</v>
      </c>
      <c r="D9937">
        <v>264</v>
      </c>
      <c r="E9937">
        <v>372</v>
      </c>
      <c r="F9937" s="5" t="s">
        <v>16</v>
      </c>
      <c r="G9937" s="6">
        <v>45547.333333333336</v>
      </c>
      <c r="H9937" s="6">
        <v>45547.645833333336</v>
      </c>
      <c r="I9937" s="5" t="s">
        <v>1549</v>
      </c>
      <c r="J9937" s="5" t="s">
        <v>15</v>
      </c>
      <c r="K9937" s="5" t="s">
        <v>1556</v>
      </c>
    </row>
    <row r="9938" spans="1:11" x14ac:dyDescent="0.35">
      <c r="A9938" s="1">
        <v>45536</v>
      </c>
      <c r="B9938">
        <v>2124</v>
      </c>
      <c r="C9938">
        <v>3138</v>
      </c>
      <c r="D9938">
        <v>264</v>
      </c>
      <c r="E9938">
        <v>372</v>
      </c>
      <c r="F9938" s="5" t="s">
        <v>16</v>
      </c>
      <c r="G9938" s="6">
        <v>45548.333333333336</v>
      </c>
      <c r="H9938" s="6">
        <v>45548.645833333336</v>
      </c>
      <c r="I9938" s="5" t="s">
        <v>1549</v>
      </c>
      <c r="J9938" s="5" t="s">
        <v>15</v>
      </c>
      <c r="K9938" s="5" t="s">
        <v>1556</v>
      </c>
    </row>
    <row r="9939" spans="1:11" x14ac:dyDescent="0.35">
      <c r="A9939" s="1">
        <v>45536</v>
      </c>
      <c r="B9939">
        <v>2124</v>
      </c>
      <c r="C9939">
        <v>3138</v>
      </c>
      <c r="D9939">
        <v>264</v>
      </c>
      <c r="E9939">
        <v>372</v>
      </c>
      <c r="F9939" s="5" t="s">
        <v>16</v>
      </c>
      <c r="G9939" s="6">
        <v>45551.333333333336</v>
      </c>
      <c r="H9939" s="6">
        <v>45551.645833333336</v>
      </c>
      <c r="I9939" s="5" t="s">
        <v>1549</v>
      </c>
      <c r="J9939" s="5" t="s">
        <v>15</v>
      </c>
      <c r="K9939" s="5" t="s">
        <v>1556</v>
      </c>
    </row>
    <row r="9940" spans="1:11" x14ac:dyDescent="0.35">
      <c r="A9940" s="1">
        <v>45536</v>
      </c>
      <c r="B9940">
        <v>2124</v>
      </c>
      <c r="C9940">
        <v>3138</v>
      </c>
      <c r="D9940">
        <v>264</v>
      </c>
      <c r="E9940">
        <v>372</v>
      </c>
      <c r="F9940" s="5" t="s">
        <v>16</v>
      </c>
      <c r="G9940" s="6">
        <v>45552.333333333336</v>
      </c>
      <c r="H9940" s="6">
        <v>45552.645833333336</v>
      </c>
      <c r="I9940" s="5" t="s">
        <v>1549</v>
      </c>
      <c r="J9940" s="5" t="s">
        <v>15</v>
      </c>
      <c r="K9940" s="5" t="s">
        <v>1556</v>
      </c>
    </row>
    <row r="9941" spans="1:11" x14ac:dyDescent="0.35">
      <c r="A9941" s="1">
        <v>45536</v>
      </c>
      <c r="B9941">
        <v>2124</v>
      </c>
      <c r="C9941">
        <v>3138</v>
      </c>
      <c r="D9941">
        <v>264</v>
      </c>
      <c r="E9941">
        <v>372</v>
      </c>
      <c r="F9941" s="5" t="s">
        <v>16</v>
      </c>
      <c r="G9941" s="6">
        <v>45553.333333333336</v>
      </c>
      <c r="H9941" s="6">
        <v>45553.645833333336</v>
      </c>
      <c r="I9941" s="5" t="s">
        <v>1549</v>
      </c>
      <c r="J9941" s="5" t="s">
        <v>15</v>
      </c>
      <c r="K9941" s="5" t="s">
        <v>1556</v>
      </c>
    </row>
    <row r="9942" spans="1:11" x14ac:dyDescent="0.35">
      <c r="A9942" s="1">
        <v>45536</v>
      </c>
      <c r="B9942">
        <v>2124</v>
      </c>
      <c r="C9942">
        <v>3138</v>
      </c>
      <c r="D9942">
        <v>264</v>
      </c>
      <c r="E9942">
        <v>372</v>
      </c>
      <c r="F9942" s="5" t="s">
        <v>16</v>
      </c>
      <c r="G9942" s="6">
        <v>45554.333333333336</v>
      </c>
      <c r="H9942" s="6">
        <v>45554.645833333336</v>
      </c>
      <c r="I9942" s="5" t="s">
        <v>1549</v>
      </c>
      <c r="J9942" s="5" t="s">
        <v>15</v>
      </c>
      <c r="K9942" s="5" t="s">
        <v>1556</v>
      </c>
    </row>
    <row r="9943" spans="1:11" x14ac:dyDescent="0.35">
      <c r="A9943" s="1">
        <v>45536</v>
      </c>
      <c r="B9943">
        <v>2124</v>
      </c>
      <c r="C9943">
        <v>3138</v>
      </c>
      <c r="D9943">
        <v>264</v>
      </c>
      <c r="E9943">
        <v>372</v>
      </c>
      <c r="F9943" s="5" t="s">
        <v>16</v>
      </c>
      <c r="G9943" s="6">
        <v>45555.333333333336</v>
      </c>
      <c r="H9943" s="6">
        <v>45555.361073055552</v>
      </c>
      <c r="I9943" s="5" t="s">
        <v>1557</v>
      </c>
      <c r="J9943" s="5" t="s">
        <v>15</v>
      </c>
      <c r="K9943" s="5" t="s">
        <v>1556</v>
      </c>
    </row>
    <row r="9944" spans="1:11" x14ac:dyDescent="0.35">
      <c r="A9944" s="1">
        <v>45536</v>
      </c>
      <c r="B9944">
        <v>2125</v>
      </c>
      <c r="C9944">
        <v>3139</v>
      </c>
      <c r="D9944">
        <v>23</v>
      </c>
      <c r="E9944">
        <v>54</v>
      </c>
      <c r="F9944" s="5" t="s">
        <v>16</v>
      </c>
      <c r="G9944" s="6">
        <v>45537.333333333336</v>
      </c>
      <c r="H9944" s="6">
        <v>45537.645833333336</v>
      </c>
      <c r="I9944" s="5" t="s">
        <v>1549</v>
      </c>
      <c r="J9944" s="5" t="s">
        <v>15</v>
      </c>
      <c r="K9944" s="5" t="s">
        <v>1550</v>
      </c>
    </row>
    <row r="9945" spans="1:11" x14ac:dyDescent="0.35">
      <c r="A9945" s="1">
        <v>45536</v>
      </c>
      <c r="B9945">
        <v>2125</v>
      </c>
      <c r="C9945">
        <v>3139</v>
      </c>
      <c r="D9945">
        <v>23</v>
      </c>
      <c r="E9945">
        <v>54</v>
      </c>
      <c r="F9945" s="5" t="s">
        <v>16</v>
      </c>
      <c r="G9945" s="6">
        <v>45538.333333333336</v>
      </c>
      <c r="H9945" s="6">
        <v>45538.645833333336</v>
      </c>
      <c r="I9945" s="5" t="s">
        <v>1549</v>
      </c>
      <c r="J9945" s="5" t="s">
        <v>15</v>
      </c>
      <c r="K9945" s="5" t="s">
        <v>1550</v>
      </c>
    </row>
    <row r="9946" spans="1:11" x14ac:dyDescent="0.35">
      <c r="A9946" s="1">
        <v>45536</v>
      </c>
      <c r="B9946">
        <v>2125</v>
      </c>
      <c r="C9946">
        <v>3139</v>
      </c>
      <c r="D9946">
        <v>23</v>
      </c>
      <c r="E9946">
        <v>54</v>
      </c>
      <c r="F9946" s="5" t="s">
        <v>16</v>
      </c>
      <c r="G9946" s="6">
        <v>45539.333333333336</v>
      </c>
      <c r="H9946" s="6">
        <v>45539.645833333336</v>
      </c>
      <c r="I9946" s="5" t="s">
        <v>1549</v>
      </c>
      <c r="J9946" s="5" t="s">
        <v>15</v>
      </c>
      <c r="K9946" s="5" t="s">
        <v>1550</v>
      </c>
    </row>
    <row r="9947" spans="1:11" x14ac:dyDescent="0.35">
      <c r="A9947" s="1">
        <v>45536</v>
      </c>
      <c r="B9947">
        <v>2125</v>
      </c>
      <c r="C9947">
        <v>3139</v>
      </c>
      <c r="D9947">
        <v>23</v>
      </c>
      <c r="E9947">
        <v>54</v>
      </c>
      <c r="F9947" s="5" t="s">
        <v>16</v>
      </c>
      <c r="G9947" s="6">
        <v>45540.333333333336</v>
      </c>
      <c r="H9947" s="6">
        <v>45540.645833333336</v>
      </c>
      <c r="I9947" s="5" t="s">
        <v>1549</v>
      </c>
      <c r="J9947" s="5" t="s">
        <v>15</v>
      </c>
      <c r="K9947" s="5" t="s">
        <v>1550</v>
      </c>
    </row>
    <row r="9948" spans="1:11" x14ac:dyDescent="0.35">
      <c r="A9948" s="1">
        <v>45536</v>
      </c>
      <c r="B9948">
        <v>2125</v>
      </c>
      <c r="C9948">
        <v>3139</v>
      </c>
      <c r="D9948">
        <v>23</v>
      </c>
      <c r="E9948">
        <v>54</v>
      </c>
      <c r="F9948" s="5" t="s">
        <v>16</v>
      </c>
      <c r="G9948" s="6">
        <v>45541.333333333336</v>
      </c>
      <c r="H9948" s="6">
        <v>45541.645833333336</v>
      </c>
      <c r="I9948" s="5" t="s">
        <v>1549</v>
      </c>
      <c r="J9948" s="5" t="s">
        <v>15</v>
      </c>
      <c r="K9948" s="5" t="s">
        <v>1550</v>
      </c>
    </row>
    <row r="9949" spans="1:11" x14ac:dyDescent="0.35">
      <c r="A9949" s="1">
        <v>45536</v>
      </c>
      <c r="B9949">
        <v>2125</v>
      </c>
      <c r="C9949">
        <v>3139</v>
      </c>
      <c r="D9949">
        <v>23</v>
      </c>
      <c r="E9949">
        <v>54</v>
      </c>
      <c r="F9949" s="5" t="s">
        <v>16</v>
      </c>
      <c r="G9949" s="6">
        <v>45544.333333333336</v>
      </c>
      <c r="H9949" s="6">
        <v>45544.645833333336</v>
      </c>
      <c r="I9949" s="5" t="s">
        <v>1549</v>
      </c>
      <c r="J9949" s="5" t="s">
        <v>15</v>
      </c>
      <c r="K9949" s="5" t="s">
        <v>1550</v>
      </c>
    </row>
    <row r="9950" spans="1:11" x14ac:dyDescent="0.35">
      <c r="A9950" s="1">
        <v>45536</v>
      </c>
      <c r="B9950">
        <v>2125</v>
      </c>
      <c r="C9950">
        <v>3139</v>
      </c>
      <c r="D9950">
        <v>23</v>
      </c>
      <c r="E9950">
        <v>54</v>
      </c>
      <c r="F9950" s="5" t="s">
        <v>16</v>
      </c>
      <c r="G9950" s="6">
        <v>45545.333333333336</v>
      </c>
      <c r="H9950" s="6">
        <v>45545.645833333336</v>
      </c>
      <c r="I9950" s="5" t="s">
        <v>1549</v>
      </c>
      <c r="J9950" s="5" t="s">
        <v>15</v>
      </c>
      <c r="K9950" s="5" t="s">
        <v>1550</v>
      </c>
    </row>
    <row r="9951" spans="1:11" x14ac:dyDescent="0.35">
      <c r="A9951" s="1">
        <v>45536</v>
      </c>
      <c r="B9951">
        <v>2125</v>
      </c>
      <c r="C9951">
        <v>3139</v>
      </c>
      <c r="D9951">
        <v>23</v>
      </c>
      <c r="E9951">
        <v>54</v>
      </c>
      <c r="F9951" s="5" t="s">
        <v>16</v>
      </c>
      <c r="G9951" s="6">
        <v>45546.333333333336</v>
      </c>
      <c r="H9951" s="6">
        <v>45546.645833333336</v>
      </c>
      <c r="I9951" s="5" t="s">
        <v>1549</v>
      </c>
      <c r="J9951" s="5" t="s">
        <v>15</v>
      </c>
      <c r="K9951" s="5" t="s">
        <v>1550</v>
      </c>
    </row>
    <row r="9952" spans="1:11" x14ac:dyDescent="0.35">
      <c r="A9952" s="1">
        <v>45536</v>
      </c>
      <c r="B9952">
        <v>2125</v>
      </c>
      <c r="C9952">
        <v>3139</v>
      </c>
      <c r="D9952">
        <v>23</v>
      </c>
      <c r="E9952">
        <v>54</v>
      </c>
      <c r="F9952" s="5" t="s">
        <v>16</v>
      </c>
      <c r="G9952" s="6">
        <v>45547.333333333336</v>
      </c>
      <c r="H9952" s="6">
        <v>45547.645833333336</v>
      </c>
      <c r="I9952" s="5" t="s">
        <v>1549</v>
      </c>
      <c r="J9952" s="5" t="s">
        <v>15</v>
      </c>
      <c r="K9952" s="5" t="s">
        <v>1550</v>
      </c>
    </row>
    <row r="9953" spans="1:11" x14ac:dyDescent="0.35">
      <c r="A9953" s="1">
        <v>45536</v>
      </c>
      <c r="B9953">
        <v>2125</v>
      </c>
      <c r="C9953">
        <v>3139</v>
      </c>
      <c r="D9953">
        <v>23</v>
      </c>
      <c r="E9953">
        <v>54</v>
      </c>
      <c r="F9953" s="5" t="s">
        <v>16</v>
      </c>
      <c r="G9953" s="6">
        <v>45548.333333333336</v>
      </c>
      <c r="H9953" s="6">
        <v>45548.645833333336</v>
      </c>
      <c r="I9953" s="5" t="s">
        <v>1549</v>
      </c>
      <c r="J9953" s="5" t="s">
        <v>15</v>
      </c>
      <c r="K9953" s="5" t="s">
        <v>1550</v>
      </c>
    </row>
    <row r="9954" spans="1:11" x14ac:dyDescent="0.35">
      <c r="A9954" s="1">
        <v>45536</v>
      </c>
      <c r="B9954">
        <v>2125</v>
      </c>
      <c r="C9954">
        <v>3139</v>
      </c>
      <c r="D9954">
        <v>23</v>
      </c>
      <c r="E9954">
        <v>54</v>
      </c>
      <c r="F9954" s="5" t="s">
        <v>16</v>
      </c>
      <c r="G9954" s="6">
        <v>45551.333333333336</v>
      </c>
      <c r="H9954" s="6">
        <v>45551.645833333336</v>
      </c>
      <c r="I9954" s="5" t="s">
        <v>1549</v>
      </c>
      <c r="J9954" s="5" t="s">
        <v>15</v>
      </c>
      <c r="K9954" s="5" t="s">
        <v>1550</v>
      </c>
    </row>
    <row r="9955" spans="1:11" x14ac:dyDescent="0.35">
      <c r="A9955" s="1">
        <v>45536</v>
      </c>
      <c r="B9955">
        <v>2125</v>
      </c>
      <c r="C9955">
        <v>3139</v>
      </c>
      <c r="D9955">
        <v>23</v>
      </c>
      <c r="E9955">
        <v>54</v>
      </c>
      <c r="F9955" s="5" t="s">
        <v>16</v>
      </c>
      <c r="G9955" s="6">
        <v>45552.333333333336</v>
      </c>
      <c r="H9955" s="6">
        <v>45552.645833333336</v>
      </c>
      <c r="I9955" s="5" t="s">
        <v>1549</v>
      </c>
      <c r="J9955" s="5" t="s">
        <v>15</v>
      </c>
      <c r="K9955" s="5" t="s">
        <v>1550</v>
      </c>
    </row>
    <row r="9956" spans="1:11" x14ac:dyDescent="0.35">
      <c r="A9956" s="1">
        <v>45536</v>
      </c>
      <c r="B9956">
        <v>2125</v>
      </c>
      <c r="C9956">
        <v>3139</v>
      </c>
      <c r="D9956">
        <v>23</v>
      </c>
      <c r="E9956">
        <v>54</v>
      </c>
      <c r="F9956" s="5" t="s">
        <v>16</v>
      </c>
      <c r="G9956" s="6">
        <v>45553.333333333336</v>
      </c>
      <c r="H9956" s="6">
        <v>45553.645833333336</v>
      </c>
      <c r="I9956" s="5" t="s">
        <v>1549</v>
      </c>
      <c r="J9956" s="5" t="s">
        <v>15</v>
      </c>
      <c r="K9956" s="5" t="s">
        <v>1550</v>
      </c>
    </row>
    <row r="9957" spans="1:11" x14ac:dyDescent="0.35">
      <c r="A9957" s="1">
        <v>45536</v>
      </c>
      <c r="B9957">
        <v>2125</v>
      </c>
      <c r="C9957">
        <v>3139</v>
      </c>
      <c r="D9957">
        <v>23</v>
      </c>
      <c r="E9957">
        <v>54</v>
      </c>
      <c r="F9957" s="5" t="s">
        <v>16</v>
      </c>
      <c r="G9957" s="6">
        <v>45554.333333333336</v>
      </c>
      <c r="H9957" s="6">
        <v>45554.645833333336</v>
      </c>
      <c r="I9957" s="5" t="s">
        <v>1549</v>
      </c>
      <c r="J9957" s="5" t="s">
        <v>15</v>
      </c>
      <c r="K9957" s="5" t="s">
        <v>1550</v>
      </c>
    </row>
    <row r="9958" spans="1:11" x14ac:dyDescent="0.35">
      <c r="A9958" s="1">
        <v>45536</v>
      </c>
      <c r="B9958">
        <v>2125</v>
      </c>
      <c r="C9958">
        <v>3139</v>
      </c>
      <c r="D9958">
        <v>23</v>
      </c>
      <c r="E9958">
        <v>54</v>
      </c>
      <c r="F9958" s="5" t="s">
        <v>16</v>
      </c>
      <c r="G9958" s="6">
        <v>45555.333333333336</v>
      </c>
      <c r="H9958" s="6">
        <v>45555.645833333336</v>
      </c>
      <c r="I9958" s="5" t="s">
        <v>1549</v>
      </c>
      <c r="J9958" s="5" t="s">
        <v>15</v>
      </c>
      <c r="K9958" s="5" t="s">
        <v>1550</v>
      </c>
    </row>
    <row r="9959" spans="1:11" x14ac:dyDescent="0.35">
      <c r="A9959" s="1">
        <v>45536</v>
      </c>
      <c r="B9959">
        <v>2125</v>
      </c>
      <c r="C9959">
        <v>3139</v>
      </c>
      <c r="D9959">
        <v>23</v>
      </c>
      <c r="E9959">
        <v>54</v>
      </c>
      <c r="F9959" s="5" t="s">
        <v>16</v>
      </c>
      <c r="G9959" s="6">
        <v>45558.333333333336</v>
      </c>
      <c r="H9959" s="6">
        <v>45558.645833333336</v>
      </c>
      <c r="I9959" s="5" t="s">
        <v>1549</v>
      </c>
      <c r="J9959" s="5" t="s">
        <v>15</v>
      </c>
      <c r="K9959" s="5" t="s">
        <v>1550</v>
      </c>
    </row>
    <row r="9960" spans="1:11" x14ac:dyDescent="0.35">
      <c r="A9960" s="1">
        <v>45536</v>
      </c>
      <c r="B9960">
        <v>2125</v>
      </c>
      <c r="C9960">
        <v>3139</v>
      </c>
      <c r="D9960">
        <v>23</v>
      </c>
      <c r="E9960">
        <v>54</v>
      </c>
      <c r="F9960" s="5" t="s">
        <v>16</v>
      </c>
      <c r="G9960" s="6">
        <v>45559.333333333336</v>
      </c>
      <c r="H9960" s="6">
        <v>45559.645833333336</v>
      </c>
      <c r="I9960" s="5" t="s">
        <v>1549</v>
      </c>
      <c r="J9960" s="5" t="s">
        <v>15</v>
      </c>
      <c r="K9960" s="5" t="s">
        <v>1550</v>
      </c>
    </row>
    <row r="9961" spans="1:11" x14ac:dyDescent="0.35">
      <c r="A9961" s="1">
        <v>45536</v>
      </c>
      <c r="B9961">
        <v>2125</v>
      </c>
      <c r="C9961">
        <v>3139</v>
      </c>
      <c r="D9961">
        <v>23</v>
      </c>
      <c r="E9961">
        <v>54</v>
      </c>
      <c r="F9961" s="5" t="s">
        <v>16</v>
      </c>
      <c r="G9961" s="6">
        <v>45560.333333333336</v>
      </c>
      <c r="H9961" s="6">
        <v>45560.524257986108</v>
      </c>
      <c r="I9961" s="5" t="s">
        <v>1551</v>
      </c>
      <c r="J9961" s="5" t="s">
        <v>15</v>
      </c>
      <c r="K9961" s="5" t="s">
        <v>1550</v>
      </c>
    </row>
    <row r="9962" spans="1:11" x14ac:dyDescent="0.35">
      <c r="A9962" s="1">
        <v>45536</v>
      </c>
      <c r="B9962">
        <v>2128</v>
      </c>
      <c r="C9962">
        <v>3143</v>
      </c>
      <c r="D9962">
        <v>201</v>
      </c>
      <c r="E9962">
        <v>286</v>
      </c>
      <c r="F9962" s="5" t="s">
        <v>19</v>
      </c>
      <c r="G9962" s="6">
        <v>45537.375</v>
      </c>
      <c r="H9962" s="6">
        <v>45537.708333333336</v>
      </c>
      <c r="I9962" s="5" t="s">
        <v>1546</v>
      </c>
      <c r="J9962" s="5" t="s">
        <v>20</v>
      </c>
      <c r="K9962" s="5" t="s">
        <v>1552</v>
      </c>
    </row>
    <row r="9963" spans="1:11" x14ac:dyDescent="0.35">
      <c r="A9963" s="1">
        <v>45536</v>
      </c>
      <c r="B9963">
        <v>2128</v>
      </c>
      <c r="C9963">
        <v>3143</v>
      </c>
      <c r="D9963">
        <v>201</v>
      </c>
      <c r="E9963">
        <v>286</v>
      </c>
      <c r="F9963" s="5" t="s">
        <v>19</v>
      </c>
      <c r="G9963" s="6">
        <v>45538.375</v>
      </c>
      <c r="H9963" s="6">
        <v>45538.708333333336</v>
      </c>
      <c r="I9963" s="5" t="s">
        <v>1546</v>
      </c>
      <c r="J9963" s="5" t="s">
        <v>20</v>
      </c>
      <c r="K9963" s="5" t="s">
        <v>1552</v>
      </c>
    </row>
    <row r="9964" spans="1:11" x14ac:dyDescent="0.35">
      <c r="A9964" s="1">
        <v>45536</v>
      </c>
      <c r="B9964">
        <v>2128</v>
      </c>
      <c r="C9964">
        <v>3143</v>
      </c>
      <c r="D9964">
        <v>201</v>
      </c>
      <c r="E9964">
        <v>286</v>
      </c>
      <c r="F9964" s="5" t="s">
        <v>19</v>
      </c>
      <c r="G9964" s="6">
        <v>45539.375</v>
      </c>
      <c r="H9964" s="6">
        <v>45539.708333333336</v>
      </c>
      <c r="I9964" s="5" t="s">
        <v>1546</v>
      </c>
      <c r="J9964" s="5" t="s">
        <v>20</v>
      </c>
      <c r="K9964" s="5" t="s">
        <v>1552</v>
      </c>
    </row>
    <row r="9965" spans="1:11" x14ac:dyDescent="0.35">
      <c r="A9965" s="1">
        <v>45536</v>
      </c>
      <c r="B9965">
        <v>2128</v>
      </c>
      <c r="C9965">
        <v>3143</v>
      </c>
      <c r="D9965">
        <v>201</v>
      </c>
      <c r="E9965">
        <v>286</v>
      </c>
      <c r="F9965" s="5" t="s">
        <v>19</v>
      </c>
      <c r="G9965" s="6">
        <v>45540.375</v>
      </c>
      <c r="H9965" s="6">
        <v>45540.708333333336</v>
      </c>
      <c r="I9965" s="5" t="s">
        <v>1546</v>
      </c>
      <c r="J9965" s="5" t="s">
        <v>20</v>
      </c>
      <c r="K9965" s="5" t="s">
        <v>1552</v>
      </c>
    </row>
    <row r="9966" spans="1:11" x14ac:dyDescent="0.35">
      <c r="A9966" s="1">
        <v>45536</v>
      </c>
      <c r="B9966">
        <v>2128</v>
      </c>
      <c r="C9966">
        <v>3143</v>
      </c>
      <c r="D9966">
        <v>201</v>
      </c>
      <c r="E9966">
        <v>286</v>
      </c>
      <c r="F9966" s="5" t="s">
        <v>19</v>
      </c>
      <c r="G9966" s="6">
        <v>45541.375</v>
      </c>
      <c r="H9966" s="6">
        <v>45541.708333333336</v>
      </c>
      <c r="I9966" s="5" t="s">
        <v>1546</v>
      </c>
      <c r="J9966" s="5" t="s">
        <v>20</v>
      </c>
      <c r="K9966" s="5" t="s">
        <v>1552</v>
      </c>
    </row>
    <row r="9967" spans="1:11" x14ac:dyDescent="0.35">
      <c r="A9967" s="1">
        <v>45536</v>
      </c>
      <c r="B9967">
        <v>2128</v>
      </c>
      <c r="C9967">
        <v>3143</v>
      </c>
      <c r="D9967">
        <v>201</v>
      </c>
      <c r="E9967">
        <v>286</v>
      </c>
      <c r="F9967" s="5" t="s">
        <v>19</v>
      </c>
      <c r="G9967" s="6">
        <v>45544.375</v>
      </c>
      <c r="H9967" s="6">
        <v>45544.708333333336</v>
      </c>
      <c r="I9967" s="5" t="s">
        <v>1546</v>
      </c>
      <c r="J9967" s="5" t="s">
        <v>20</v>
      </c>
      <c r="K9967" s="5" t="s">
        <v>1552</v>
      </c>
    </row>
    <row r="9968" spans="1:11" x14ac:dyDescent="0.35">
      <c r="A9968" s="1">
        <v>45536</v>
      </c>
      <c r="B9968">
        <v>2128</v>
      </c>
      <c r="C9968">
        <v>3143</v>
      </c>
      <c r="D9968">
        <v>201</v>
      </c>
      <c r="E9968">
        <v>286</v>
      </c>
      <c r="F9968" s="5" t="s">
        <v>19</v>
      </c>
      <c r="G9968" s="6">
        <v>45545.375</v>
      </c>
      <c r="H9968" s="6">
        <v>45545.708333333336</v>
      </c>
      <c r="I9968" s="5" t="s">
        <v>1546</v>
      </c>
      <c r="J9968" s="5" t="s">
        <v>20</v>
      </c>
      <c r="K9968" s="5" t="s">
        <v>1552</v>
      </c>
    </row>
    <row r="9969" spans="1:11" x14ac:dyDescent="0.35">
      <c r="A9969" s="1">
        <v>45536</v>
      </c>
      <c r="B9969">
        <v>2128</v>
      </c>
      <c r="C9969">
        <v>3143</v>
      </c>
      <c r="D9969">
        <v>201</v>
      </c>
      <c r="E9969">
        <v>286</v>
      </c>
      <c r="F9969" s="5" t="s">
        <v>19</v>
      </c>
      <c r="G9969" s="6">
        <v>45546.375</v>
      </c>
      <c r="H9969" s="6">
        <v>45546.708333333336</v>
      </c>
      <c r="I9969" s="5" t="s">
        <v>1546</v>
      </c>
      <c r="J9969" s="5" t="s">
        <v>20</v>
      </c>
      <c r="K9969" s="5" t="s">
        <v>1552</v>
      </c>
    </row>
    <row r="9970" spans="1:11" x14ac:dyDescent="0.35">
      <c r="A9970" s="1">
        <v>45536</v>
      </c>
      <c r="B9970">
        <v>2128</v>
      </c>
      <c r="C9970">
        <v>3143</v>
      </c>
      <c r="D9970">
        <v>201</v>
      </c>
      <c r="E9970">
        <v>286</v>
      </c>
      <c r="F9970" s="5" t="s">
        <v>19</v>
      </c>
      <c r="G9970" s="6">
        <v>45547.375</v>
      </c>
      <c r="H9970" s="6">
        <v>45547.708333333336</v>
      </c>
      <c r="I9970" s="5" t="s">
        <v>1546</v>
      </c>
      <c r="J9970" s="5" t="s">
        <v>20</v>
      </c>
      <c r="K9970" s="5" t="s">
        <v>1552</v>
      </c>
    </row>
    <row r="9971" spans="1:11" x14ac:dyDescent="0.35">
      <c r="A9971" s="1">
        <v>45536</v>
      </c>
      <c r="B9971">
        <v>2128</v>
      </c>
      <c r="C9971">
        <v>3143</v>
      </c>
      <c r="D9971">
        <v>201</v>
      </c>
      <c r="E9971">
        <v>286</v>
      </c>
      <c r="F9971" s="5" t="s">
        <v>19</v>
      </c>
      <c r="G9971" s="6">
        <v>45548.375</v>
      </c>
      <c r="H9971" s="6">
        <v>45548.708333333336</v>
      </c>
      <c r="I9971" s="5" t="s">
        <v>1546</v>
      </c>
      <c r="J9971" s="5" t="s">
        <v>20</v>
      </c>
      <c r="K9971" s="5" t="s">
        <v>1552</v>
      </c>
    </row>
    <row r="9972" spans="1:11" x14ac:dyDescent="0.35">
      <c r="A9972" s="1">
        <v>45536</v>
      </c>
      <c r="B9972">
        <v>2128</v>
      </c>
      <c r="C9972">
        <v>3143</v>
      </c>
      <c r="D9972">
        <v>201</v>
      </c>
      <c r="E9972">
        <v>286</v>
      </c>
      <c r="F9972" s="5" t="s">
        <v>19</v>
      </c>
      <c r="G9972" s="6">
        <v>45551.375</v>
      </c>
      <c r="H9972" s="6">
        <v>45551.708333333336</v>
      </c>
      <c r="I9972" s="5" t="s">
        <v>1546</v>
      </c>
      <c r="J9972" s="5" t="s">
        <v>20</v>
      </c>
      <c r="K9972" s="5" t="s">
        <v>1552</v>
      </c>
    </row>
    <row r="9973" spans="1:11" x14ac:dyDescent="0.35">
      <c r="A9973" s="1">
        <v>45536</v>
      </c>
      <c r="B9973">
        <v>2128</v>
      </c>
      <c r="C9973">
        <v>3143</v>
      </c>
      <c r="D9973">
        <v>201</v>
      </c>
      <c r="E9973">
        <v>286</v>
      </c>
      <c r="F9973" s="5" t="s">
        <v>19</v>
      </c>
      <c r="G9973" s="6">
        <v>45552.375</v>
      </c>
      <c r="H9973" s="6">
        <v>45552.708333333336</v>
      </c>
      <c r="I9973" s="5" t="s">
        <v>1546</v>
      </c>
      <c r="J9973" s="5" t="s">
        <v>20</v>
      </c>
      <c r="K9973" s="5" t="s">
        <v>1552</v>
      </c>
    </row>
    <row r="9974" spans="1:11" x14ac:dyDescent="0.35">
      <c r="A9974" s="1">
        <v>45536</v>
      </c>
      <c r="B9974">
        <v>2128</v>
      </c>
      <c r="C9974">
        <v>3143</v>
      </c>
      <c r="D9974">
        <v>201</v>
      </c>
      <c r="E9974">
        <v>286</v>
      </c>
      <c r="F9974" s="5" t="s">
        <v>19</v>
      </c>
      <c r="G9974" s="6">
        <v>45553.375</v>
      </c>
      <c r="H9974" s="6">
        <v>45553.708333333336</v>
      </c>
      <c r="I9974" s="5" t="s">
        <v>1546</v>
      </c>
      <c r="J9974" s="5" t="s">
        <v>20</v>
      </c>
      <c r="K9974" s="5" t="s">
        <v>1552</v>
      </c>
    </row>
    <row r="9975" spans="1:11" x14ac:dyDescent="0.35">
      <c r="A9975" s="1">
        <v>45536</v>
      </c>
      <c r="B9975">
        <v>2128</v>
      </c>
      <c r="C9975">
        <v>3143</v>
      </c>
      <c r="D9975">
        <v>201</v>
      </c>
      <c r="E9975">
        <v>286</v>
      </c>
      <c r="F9975" s="5" t="s">
        <v>19</v>
      </c>
      <c r="G9975" s="6">
        <v>45554.375</v>
      </c>
      <c r="H9975" s="6">
        <v>45554.708333333336</v>
      </c>
      <c r="I9975" s="5" t="s">
        <v>1546</v>
      </c>
      <c r="J9975" s="5" t="s">
        <v>20</v>
      </c>
      <c r="K9975" s="5" t="s">
        <v>1552</v>
      </c>
    </row>
    <row r="9976" spans="1:11" x14ac:dyDescent="0.35">
      <c r="A9976" s="1">
        <v>45536</v>
      </c>
      <c r="B9976">
        <v>2128</v>
      </c>
      <c r="C9976">
        <v>3143</v>
      </c>
      <c r="D9976">
        <v>201</v>
      </c>
      <c r="E9976">
        <v>286</v>
      </c>
      <c r="F9976" s="5" t="s">
        <v>19</v>
      </c>
      <c r="G9976" s="6">
        <v>45555.375</v>
      </c>
      <c r="H9976" s="6">
        <v>45555.708333333336</v>
      </c>
      <c r="I9976" s="5" t="s">
        <v>1546</v>
      </c>
      <c r="J9976" s="5" t="s">
        <v>20</v>
      </c>
      <c r="K9976" s="5" t="s">
        <v>1552</v>
      </c>
    </row>
    <row r="9977" spans="1:11" x14ac:dyDescent="0.35">
      <c r="A9977" s="1">
        <v>45536</v>
      </c>
      <c r="B9977">
        <v>2128</v>
      </c>
      <c r="C9977">
        <v>3143</v>
      </c>
      <c r="D9977">
        <v>201</v>
      </c>
      <c r="E9977">
        <v>286</v>
      </c>
      <c r="F9977" s="5" t="s">
        <v>19</v>
      </c>
      <c r="G9977" s="6">
        <v>45558.375</v>
      </c>
      <c r="H9977" s="6">
        <v>45558.708333333336</v>
      </c>
      <c r="I9977" s="5" t="s">
        <v>1546</v>
      </c>
      <c r="J9977" s="5" t="s">
        <v>20</v>
      </c>
      <c r="K9977" s="5" t="s">
        <v>1552</v>
      </c>
    </row>
    <row r="9978" spans="1:11" x14ac:dyDescent="0.35">
      <c r="A9978" s="1">
        <v>45536</v>
      </c>
      <c r="B9978">
        <v>2128</v>
      </c>
      <c r="C9978">
        <v>3143</v>
      </c>
      <c r="D9978">
        <v>201</v>
      </c>
      <c r="E9978">
        <v>286</v>
      </c>
      <c r="F9978" s="5" t="s">
        <v>19</v>
      </c>
      <c r="G9978" s="6">
        <v>45559.375</v>
      </c>
      <c r="H9978" s="6">
        <v>45559.708333333336</v>
      </c>
      <c r="I9978" s="5" t="s">
        <v>1546</v>
      </c>
      <c r="J9978" s="5" t="s">
        <v>20</v>
      </c>
      <c r="K9978" s="5" t="s">
        <v>1552</v>
      </c>
    </row>
    <row r="9979" spans="1:11" x14ac:dyDescent="0.35">
      <c r="A9979" s="1">
        <v>45536</v>
      </c>
      <c r="B9979">
        <v>2128</v>
      </c>
      <c r="C9979">
        <v>3143</v>
      </c>
      <c r="D9979">
        <v>201</v>
      </c>
      <c r="E9979">
        <v>286</v>
      </c>
      <c r="F9979" s="5" t="s">
        <v>19</v>
      </c>
      <c r="G9979" s="6">
        <v>45565.375</v>
      </c>
      <c r="H9979" s="6">
        <v>45565.555722881945</v>
      </c>
      <c r="I9979" s="5" t="s">
        <v>1553</v>
      </c>
      <c r="J9979" s="5" t="s">
        <v>20</v>
      </c>
      <c r="K9979" s="5" t="s">
        <v>1552</v>
      </c>
    </row>
    <row r="9980" spans="1:11" x14ac:dyDescent="0.35">
      <c r="A9980" s="1">
        <v>45536</v>
      </c>
      <c r="B9980">
        <v>2129</v>
      </c>
      <c r="C9980">
        <v>3145</v>
      </c>
      <c r="D9980">
        <v>255</v>
      </c>
      <c r="E9980">
        <v>358</v>
      </c>
      <c r="F9980" s="5" t="s">
        <v>16</v>
      </c>
      <c r="G9980" s="6">
        <v>45537.333333333336</v>
      </c>
      <c r="H9980" s="6">
        <v>45537.645833333336</v>
      </c>
      <c r="I9980" s="5" t="s">
        <v>1549</v>
      </c>
      <c r="J9980" s="5" t="s">
        <v>15</v>
      </c>
      <c r="K9980" s="5" t="s">
        <v>1550</v>
      </c>
    </row>
    <row r="9981" spans="1:11" x14ac:dyDescent="0.35">
      <c r="A9981" s="1">
        <v>45536</v>
      </c>
      <c r="B9981">
        <v>2129</v>
      </c>
      <c r="C9981">
        <v>3145</v>
      </c>
      <c r="D9981">
        <v>255</v>
      </c>
      <c r="E9981">
        <v>358</v>
      </c>
      <c r="F9981" s="5" t="s">
        <v>16</v>
      </c>
      <c r="G9981" s="6">
        <v>45538.333333333336</v>
      </c>
      <c r="H9981" s="6">
        <v>45538.645833333336</v>
      </c>
      <c r="I9981" s="5" t="s">
        <v>1549</v>
      </c>
      <c r="J9981" s="5" t="s">
        <v>15</v>
      </c>
      <c r="K9981" s="5" t="s">
        <v>1550</v>
      </c>
    </row>
    <row r="9982" spans="1:11" x14ac:dyDescent="0.35">
      <c r="A9982" s="1">
        <v>45536</v>
      </c>
      <c r="B9982">
        <v>2129</v>
      </c>
      <c r="C9982">
        <v>3145</v>
      </c>
      <c r="D9982">
        <v>255</v>
      </c>
      <c r="E9982">
        <v>358</v>
      </c>
      <c r="F9982" s="5" t="s">
        <v>16</v>
      </c>
      <c r="G9982" s="6">
        <v>45539.333333333336</v>
      </c>
      <c r="H9982" s="6">
        <v>45539.645833333336</v>
      </c>
      <c r="I9982" s="5" t="s">
        <v>1549</v>
      </c>
      <c r="J9982" s="5" t="s">
        <v>15</v>
      </c>
      <c r="K9982" s="5" t="s">
        <v>1550</v>
      </c>
    </row>
    <row r="9983" spans="1:11" x14ac:dyDescent="0.35">
      <c r="A9983" s="1">
        <v>45536</v>
      </c>
      <c r="B9983">
        <v>2129</v>
      </c>
      <c r="C9983">
        <v>3145</v>
      </c>
      <c r="D9983">
        <v>255</v>
      </c>
      <c r="E9983">
        <v>358</v>
      </c>
      <c r="F9983" s="5" t="s">
        <v>16</v>
      </c>
      <c r="G9983" s="6">
        <v>45540.333333333336</v>
      </c>
      <c r="H9983" s="6">
        <v>45540.645833333336</v>
      </c>
      <c r="I9983" s="5" t="s">
        <v>1549</v>
      </c>
      <c r="J9983" s="5" t="s">
        <v>15</v>
      </c>
      <c r="K9983" s="5" t="s">
        <v>1550</v>
      </c>
    </row>
    <row r="9984" spans="1:11" x14ac:dyDescent="0.35">
      <c r="A9984" s="1">
        <v>45536</v>
      </c>
      <c r="B9984">
        <v>2129</v>
      </c>
      <c r="C9984">
        <v>3145</v>
      </c>
      <c r="D9984">
        <v>255</v>
      </c>
      <c r="E9984">
        <v>358</v>
      </c>
      <c r="F9984" s="5" t="s">
        <v>16</v>
      </c>
      <c r="G9984" s="6">
        <v>45541.333333333336</v>
      </c>
      <c r="H9984" s="6">
        <v>45541.645833333336</v>
      </c>
      <c r="I9984" s="5" t="s">
        <v>1549</v>
      </c>
      <c r="J9984" s="5" t="s">
        <v>15</v>
      </c>
      <c r="K9984" s="5" t="s">
        <v>1550</v>
      </c>
    </row>
    <row r="9985" spans="1:11" x14ac:dyDescent="0.35">
      <c r="A9985" s="1">
        <v>45536</v>
      </c>
      <c r="B9985">
        <v>2129</v>
      </c>
      <c r="C9985">
        <v>3145</v>
      </c>
      <c r="D9985">
        <v>255</v>
      </c>
      <c r="E9985">
        <v>358</v>
      </c>
      <c r="F9985" s="5" t="s">
        <v>16</v>
      </c>
      <c r="G9985" s="6">
        <v>45544.333333333336</v>
      </c>
      <c r="H9985" s="6">
        <v>45544.645833333336</v>
      </c>
      <c r="I9985" s="5" t="s">
        <v>1549</v>
      </c>
      <c r="J9985" s="5" t="s">
        <v>15</v>
      </c>
      <c r="K9985" s="5" t="s">
        <v>1550</v>
      </c>
    </row>
    <row r="9986" spans="1:11" x14ac:dyDescent="0.35">
      <c r="A9986" s="1">
        <v>45536</v>
      </c>
      <c r="B9986">
        <v>2129</v>
      </c>
      <c r="C9986">
        <v>3145</v>
      </c>
      <c r="D9986">
        <v>255</v>
      </c>
      <c r="E9986">
        <v>358</v>
      </c>
      <c r="F9986" s="5" t="s">
        <v>16</v>
      </c>
      <c r="G9986" s="6">
        <v>45545.333333333336</v>
      </c>
      <c r="H9986" s="6">
        <v>45545.645833333336</v>
      </c>
      <c r="I9986" s="5" t="s">
        <v>1549</v>
      </c>
      <c r="J9986" s="5" t="s">
        <v>15</v>
      </c>
      <c r="K9986" s="5" t="s">
        <v>1550</v>
      </c>
    </row>
    <row r="9987" spans="1:11" x14ac:dyDescent="0.35">
      <c r="A9987" s="1">
        <v>45536</v>
      </c>
      <c r="B9987">
        <v>2129</v>
      </c>
      <c r="C9987">
        <v>3145</v>
      </c>
      <c r="D9987">
        <v>255</v>
      </c>
      <c r="E9987">
        <v>358</v>
      </c>
      <c r="F9987" s="5" t="s">
        <v>16</v>
      </c>
      <c r="G9987" s="6">
        <v>45546.333333333336</v>
      </c>
      <c r="H9987" s="6">
        <v>45546.645833333336</v>
      </c>
      <c r="I9987" s="5" t="s">
        <v>1549</v>
      </c>
      <c r="J9987" s="5" t="s">
        <v>15</v>
      </c>
      <c r="K9987" s="5" t="s">
        <v>1550</v>
      </c>
    </row>
    <row r="9988" spans="1:11" x14ac:dyDescent="0.35">
      <c r="A9988" s="1">
        <v>45536</v>
      </c>
      <c r="B9988">
        <v>2129</v>
      </c>
      <c r="C9988">
        <v>3145</v>
      </c>
      <c r="D9988">
        <v>255</v>
      </c>
      <c r="E9988">
        <v>358</v>
      </c>
      <c r="F9988" s="5" t="s">
        <v>16</v>
      </c>
      <c r="G9988" s="6">
        <v>45547.333333333336</v>
      </c>
      <c r="H9988" s="6">
        <v>45547.645833333336</v>
      </c>
      <c r="I9988" s="5" t="s">
        <v>1549</v>
      </c>
      <c r="J9988" s="5" t="s">
        <v>15</v>
      </c>
      <c r="K9988" s="5" t="s">
        <v>1550</v>
      </c>
    </row>
    <row r="9989" spans="1:11" x14ac:dyDescent="0.35">
      <c r="A9989" s="1">
        <v>45536</v>
      </c>
      <c r="B9989">
        <v>2129</v>
      </c>
      <c r="C9989">
        <v>3145</v>
      </c>
      <c r="D9989">
        <v>255</v>
      </c>
      <c r="E9989">
        <v>358</v>
      </c>
      <c r="F9989" s="5" t="s">
        <v>16</v>
      </c>
      <c r="G9989" s="6">
        <v>45548.333333333336</v>
      </c>
      <c r="H9989" s="6">
        <v>45548.645833333336</v>
      </c>
      <c r="I9989" s="5" t="s">
        <v>1549</v>
      </c>
      <c r="J9989" s="5" t="s">
        <v>15</v>
      </c>
      <c r="K9989" s="5" t="s">
        <v>1550</v>
      </c>
    </row>
    <row r="9990" spans="1:11" x14ac:dyDescent="0.35">
      <c r="A9990" s="1">
        <v>45536</v>
      </c>
      <c r="B9990">
        <v>2129</v>
      </c>
      <c r="C9990">
        <v>3145</v>
      </c>
      <c r="D9990">
        <v>255</v>
      </c>
      <c r="E9990">
        <v>358</v>
      </c>
      <c r="F9990" s="5" t="s">
        <v>16</v>
      </c>
      <c r="G9990" s="6">
        <v>45551.333333333336</v>
      </c>
      <c r="H9990" s="6">
        <v>45551.645833333336</v>
      </c>
      <c r="I9990" s="5" t="s">
        <v>1549</v>
      </c>
      <c r="J9990" s="5" t="s">
        <v>15</v>
      </c>
      <c r="K9990" s="5" t="s">
        <v>1550</v>
      </c>
    </row>
    <row r="9991" spans="1:11" x14ac:dyDescent="0.35">
      <c r="A9991" s="1">
        <v>45536</v>
      </c>
      <c r="B9991">
        <v>2129</v>
      </c>
      <c r="C9991">
        <v>3145</v>
      </c>
      <c r="D9991">
        <v>255</v>
      </c>
      <c r="E9991">
        <v>358</v>
      </c>
      <c r="F9991" s="5" t="s">
        <v>16</v>
      </c>
      <c r="G9991" s="6">
        <v>45552.333333333336</v>
      </c>
      <c r="H9991" s="6">
        <v>45552.645833333336</v>
      </c>
      <c r="I9991" s="5" t="s">
        <v>1549</v>
      </c>
      <c r="J9991" s="5" t="s">
        <v>15</v>
      </c>
      <c r="K9991" s="5" t="s">
        <v>1550</v>
      </c>
    </row>
    <row r="9992" spans="1:11" x14ac:dyDescent="0.35">
      <c r="A9992" s="1">
        <v>45536</v>
      </c>
      <c r="B9992">
        <v>2129</v>
      </c>
      <c r="C9992">
        <v>3145</v>
      </c>
      <c r="D9992">
        <v>255</v>
      </c>
      <c r="E9992">
        <v>358</v>
      </c>
      <c r="F9992" s="5" t="s">
        <v>16</v>
      </c>
      <c r="G9992" s="6">
        <v>45553.333333333336</v>
      </c>
      <c r="H9992" s="6">
        <v>45553.645833333336</v>
      </c>
      <c r="I9992" s="5" t="s">
        <v>1549</v>
      </c>
      <c r="J9992" s="5" t="s">
        <v>15</v>
      </c>
      <c r="K9992" s="5" t="s">
        <v>1550</v>
      </c>
    </row>
    <row r="9993" spans="1:11" x14ac:dyDescent="0.35">
      <c r="A9993" s="1">
        <v>45536</v>
      </c>
      <c r="B9993">
        <v>2129</v>
      </c>
      <c r="C9993">
        <v>3145</v>
      </c>
      <c r="D9993">
        <v>255</v>
      </c>
      <c r="E9993">
        <v>358</v>
      </c>
      <c r="F9993" s="5" t="s">
        <v>16</v>
      </c>
      <c r="G9993" s="6">
        <v>45554.333333333336</v>
      </c>
      <c r="H9993" s="6">
        <v>45554.645833333336</v>
      </c>
      <c r="I9993" s="5" t="s">
        <v>1549</v>
      </c>
      <c r="J9993" s="5" t="s">
        <v>15</v>
      </c>
      <c r="K9993" s="5" t="s">
        <v>1550</v>
      </c>
    </row>
    <row r="9994" spans="1:11" x14ac:dyDescent="0.35">
      <c r="A9994" s="1">
        <v>45536</v>
      </c>
      <c r="B9994">
        <v>2129</v>
      </c>
      <c r="C9994">
        <v>3145</v>
      </c>
      <c r="D9994">
        <v>255</v>
      </c>
      <c r="E9994">
        <v>358</v>
      </c>
      <c r="F9994" s="5" t="s">
        <v>16</v>
      </c>
      <c r="G9994" s="6">
        <v>45555.333333333336</v>
      </c>
      <c r="H9994" s="6">
        <v>45555.645833333336</v>
      </c>
      <c r="I9994" s="5" t="s">
        <v>1549</v>
      </c>
      <c r="J9994" s="5" t="s">
        <v>15</v>
      </c>
      <c r="K9994" s="5" t="s">
        <v>1550</v>
      </c>
    </row>
    <row r="9995" spans="1:11" x14ac:dyDescent="0.35">
      <c r="A9995" s="1">
        <v>45536</v>
      </c>
      <c r="B9995">
        <v>2129</v>
      </c>
      <c r="C9995">
        <v>3145</v>
      </c>
      <c r="D9995">
        <v>255</v>
      </c>
      <c r="E9995">
        <v>358</v>
      </c>
      <c r="F9995" s="5" t="s">
        <v>16</v>
      </c>
      <c r="G9995" s="6">
        <v>45558.333333333336</v>
      </c>
      <c r="H9995" s="6">
        <v>45558.645833333336</v>
      </c>
      <c r="I9995" s="5" t="s">
        <v>1549</v>
      </c>
      <c r="J9995" s="5" t="s">
        <v>15</v>
      </c>
      <c r="K9995" s="5" t="s">
        <v>1550</v>
      </c>
    </row>
    <row r="9996" spans="1:11" x14ac:dyDescent="0.35">
      <c r="A9996" s="1">
        <v>45536</v>
      </c>
      <c r="B9996">
        <v>2129</v>
      </c>
      <c r="C9996">
        <v>3145</v>
      </c>
      <c r="D9996">
        <v>255</v>
      </c>
      <c r="E9996">
        <v>358</v>
      </c>
      <c r="F9996" s="5" t="s">
        <v>16</v>
      </c>
      <c r="G9996" s="6">
        <v>45559.333333333336</v>
      </c>
      <c r="H9996" s="6">
        <v>45559.645833333336</v>
      </c>
      <c r="I9996" s="5" t="s">
        <v>1549</v>
      </c>
      <c r="J9996" s="5" t="s">
        <v>15</v>
      </c>
      <c r="K9996" s="5" t="s">
        <v>1550</v>
      </c>
    </row>
    <row r="9997" spans="1:11" x14ac:dyDescent="0.35">
      <c r="A9997" s="1">
        <v>45536</v>
      </c>
      <c r="B9997">
        <v>2129</v>
      </c>
      <c r="C9997">
        <v>3145</v>
      </c>
      <c r="D9997">
        <v>255</v>
      </c>
      <c r="E9997">
        <v>358</v>
      </c>
      <c r="F9997" s="5" t="s">
        <v>16</v>
      </c>
      <c r="G9997" s="6">
        <v>45560.333333333336</v>
      </c>
      <c r="H9997" s="6">
        <v>45560.524257986108</v>
      </c>
      <c r="I9997" s="5" t="s">
        <v>1551</v>
      </c>
      <c r="J9997" s="5" t="s">
        <v>15</v>
      </c>
      <c r="K9997" s="5" t="s">
        <v>1550</v>
      </c>
    </row>
    <row r="9998" spans="1:11" x14ac:dyDescent="0.35">
      <c r="A9998" s="1">
        <v>45536</v>
      </c>
      <c r="B9998">
        <v>2137</v>
      </c>
      <c r="C9998">
        <v>3158</v>
      </c>
      <c r="D9998">
        <v>57</v>
      </c>
      <c r="E9998">
        <v>107</v>
      </c>
      <c r="F9998" s="5" t="s">
        <v>16</v>
      </c>
      <c r="G9998" s="6">
        <v>45537.333333333336</v>
      </c>
      <c r="H9998" s="6">
        <v>45537.645833333336</v>
      </c>
      <c r="I9998" s="5" t="s">
        <v>1549</v>
      </c>
      <c r="J9998" s="5" t="s">
        <v>15</v>
      </c>
      <c r="K9998" s="5" t="s">
        <v>1550</v>
      </c>
    </row>
    <row r="9999" spans="1:11" x14ac:dyDescent="0.35">
      <c r="A9999" s="1">
        <v>45536</v>
      </c>
      <c r="B9999">
        <v>2137</v>
      </c>
      <c r="C9999">
        <v>3158</v>
      </c>
      <c r="D9999">
        <v>57</v>
      </c>
      <c r="E9999">
        <v>107</v>
      </c>
      <c r="F9999" s="5" t="s">
        <v>16</v>
      </c>
      <c r="G9999" s="6">
        <v>45538.333333333336</v>
      </c>
      <c r="H9999" s="6">
        <v>45538.645833333336</v>
      </c>
      <c r="I9999" s="5" t="s">
        <v>1549</v>
      </c>
      <c r="J9999" s="5" t="s">
        <v>15</v>
      </c>
      <c r="K9999" s="5" t="s">
        <v>1550</v>
      </c>
    </row>
    <row r="10000" spans="1:11" x14ac:dyDescent="0.35">
      <c r="A10000" s="1">
        <v>45536</v>
      </c>
      <c r="B10000">
        <v>2137</v>
      </c>
      <c r="C10000">
        <v>3158</v>
      </c>
      <c r="D10000">
        <v>57</v>
      </c>
      <c r="E10000">
        <v>107</v>
      </c>
      <c r="F10000" s="5" t="s">
        <v>16</v>
      </c>
      <c r="G10000" s="6">
        <v>45539.333333333336</v>
      </c>
      <c r="H10000" s="6">
        <v>45539.645833333336</v>
      </c>
      <c r="I10000" s="5" t="s">
        <v>1549</v>
      </c>
      <c r="J10000" s="5" t="s">
        <v>15</v>
      </c>
      <c r="K10000" s="5" t="s">
        <v>1550</v>
      </c>
    </row>
    <row r="10001" spans="1:11" x14ac:dyDescent="0.35">
      <c r="A10001" s="1">
        <v>45536</v>
      </c>
      <c r="B10001">
        <v>2137</v>
      </c>
      <c r="C10001">
        <v>3158</v>
      </c>
      <c r="D10001">
        <v>57</v>
      </c>
      <c r="E10001">
        <v>107</v>
      </c>
      <c r="F10001" s="5" t="s">
        <v>16</v>
      </c>
      <c r="G10001" s="6">
        <v>45540.333333333336</v>
      </c>
      <c r="H10001" s="6">
        <v>45540.645833333336</v>
      </c>
      <c r="I10001" s="5" t="s">
        <v>1549</v>
      </c>
      <c r="J10001" s="5" t="s">
        <v>15</v>
      </c>
      <c r="K10001" s="5" t="s">
        <v>1550</v>
      </c>
    </row>
    <row r="10002" spans="1:11" x14ac:dyDescent="0.35">
      <c r="A10002" s="1">
        <v>45536</v>
      </c>
      <c r="B10002">
        <v>2137</v>
      </c>
      <c r="C10002">
        <v>3158</v>
      </c>
      <c r="D10002">
        <v>57</v>
      </c>
      <c r="E10002">
        <v>107</v>
      </c>
      <c r="F10002" s="5" t="s">
        <v>16</v>
      </c>
      <c r="G10002" s="6">
        <v>45541.333333333336</v>
      </c>
      <c r="H10002" s="6">
        <v>45541.645833333336</v>
      </c>
      <c r="I10002" s="5" t="s">
        <v>1549</v>
      </c>
      <c r="J10002" s="5" t="s">
        <v>15</v>
      </c>
      <c r="K10002" s="5" t="s">
        <v>1550</v>
      </c>
    </row>
    <row r="10003" spans="1:11" x14ac:dyDescent="0.35">
      <c r="A10003" s="1">
        <v>45536</v>
      </c>
      <c r="B10003">
        <v>2137</v>
      </c>
      <c r="C10003">
        <v>3158</v>
      </c>
      <c r="D10003">
        <v>57</v>
      </c>
      <c r="E10003">
        <v>107</v>
      </c>
      <c r="F10003" s="5" t="s">
        <v>16</v>
      </c>
      <c r="G10003" s="6">
        <v>45544.333333333336</v>
      </c>
      <c r="H10003" s="6">
        <v>45544.645833333336</v>
      </c>
      <c r="I10003" s="5" t="s">
        <v>1549</v>
      </c>
      <c r="J10003" s="5" t="s">
        <v>15</v>
      </c>
      <c r="K10003" s="5" t="s">
        <v>1550</v>
      </c>
    </row>
    <row r="10004" spans="1:11" x14ac:dyDescent="0.35">
      <c r="A10004" s="1">
        <v>45536</v>
      </c>
      <c r="B10004">
        <v>2137</v>
      </c>
      <c r="C10004">
        <v>3158</v>
      </c>
      <c r="D10004">
        <v>57</v>
      </c>
      <c r="E10004">
        <v>107</v>
      </c>
      <c r="F10004" s="5" t="s">
        <v>16</v>
      </c>
      <c r="G10004" s="6">
        <v>45545.333333333336</v>
      </c>
      <c r="H10004" s="6">
        <v>45545.645833333336</v>
      </c>
      <c r="I10004" s="5" t="s">
        <v>1549</v>
      </c>
      <c r="J10004" s="5" t="s">
        <v>15</v>
      </c>
      <c r="K10004" s="5" t="s">
        <v>1550</v>
      </c>
    </row>
    <row r="10005" spans="1:11" x14ac:dyDescent="0.35">
      <c r="A10005" s="1">
        <v>45536</v>
      </c>
      <c r="B10005">
        <v>2137</v>
      </c>
      <c r="C10005">
        <v>3158</v>
      </c>
      <c r="D10005">
        <v>57</v>
      </c>
      <c r="E10005">
        <v>107</v>
      </c>
      <c r="F10005" s="5" t="s">
        <v>16</v>
      </c>
      <c r="G10005" s="6">
        <v>45546.333333333336</v>
      </c>
      <c r="H10005" s="6">
        <v>45546.645833333336</v>
      </c>
      <c r="I10005" s="5" t="s">
        <v>1549</v>
      </c>
      <c r="J10005" s="5" t="s">
        <v>15</v>
      </c>
      <c r="K10005" s="5" t="s">
        <v>1550</v>
      </c>
    </row>
    <row r="10006" spans="1:11" x14ac:dyDescent="0.35">
      <c r="A10006" s="1">
        <v>45536</v>
      </c>
      <c r="B10006">
        <v>2137</v>
      </c>
      <c r="C10006">
        <v>3158</v>
      </c>
      <c r="D10006">
        <v>57</v>
      </c>
      <c r="E10006">
        <v>107</v>
      </c>
      <c r="F10006" s="5" t="s">
        <v>16</v>
      </c>
      <c r="G10006" s="6">
        <v>45547.333333333336</v>
      </c>
      <c r="H10006" s="6">
        <v>45547.645833333336</v>
      </c>
      <c r="I10006" s="5" t="s">
        <v>1549</v>
      </c>
      <c r="J10006" s="5" t="s">
        <v>15</v>
      </c>
      <c r="K10006" s="5" t="s">
        <v>1550</v>
      </c>
    </row>
    <row r="10007" spans="1:11" x14ac:dyDescent="0.35">
      <c r="A10007" s="1">
        <v>45536</v>
      </c>
      <c r="B10007">
        <v>2137</v>
      </c>
      <c r="C10007">
        <v>3158</v>
      </c>
      <c r="D10007">
        <v>57</v>
      </c>
      <c r="E10007">
        <v>107</v>
      </c>
      <c r="F10007" s="5" t="s">
        <v>16</v>
      </c>
      <c r="G10007" s="6">
        <v>45548.333333333336</v>
      </c>
      <c r="H10007" s="6">
        <v>45548.645833333336</v>
      </c>
      <c r="I10007" s="5" t="s">
        <v>1549</v>
      </c>
      <c r="J10007" s="5" t="s">
        <v>15</v>
      </c>
      <c r="K10007" s="5" t="s">
        <v>1550</v>
      </c>
    </row>
    <row r="10008" spans="1:11" x14ac:dyDescent="0.35">
      <c r="A10008" s="1">
        <v>45536</v>
      </c>
      <c r="B10008">
        <v>2137</v>
      </c>
      <c r="C10008">
        <v>3158</v>
      </c>
      <c r="D10008">
        <v>57</v>
      </c>
      <c r="E10008">
        <v>107</v>
      </c>
      <c r="F10008" s="5" t="s">
        <v>16</v>
      </c>
      <c r="G10008" s="6">
        <v>45551.333333333336</v>
      </c>
      <c r="H10008" s="6">
        <v>45551.645833333336</v>
      </c>
      <c r="I10008" s="5" t="s">
        <v>1549</v>
      </c>
      <c r="J10008" s="5" t="s">
        <v>15</v>
      </c>
      <c r="K10008" s="5" t="s">
        <v>1550</v>
      </c>
    </row>
    <row r="10009" spans="1:11" x14ac:dyDescent="0.35">
      <c r="A10009" s="1">
        <v>45536</v>
      </c>
      <c r="B10009">
        <v>2137</v>
      </c>
      <c r="C10009">
        <v>3158</v>
      </c>
      <c r="D10009">
        <v>57</v>
      </c>
      <c r="E10009">
        <v>107</v>
      </c>
      <c r="F10009" s="5" t="s">
        <v>16</v>
      </c>
      <c r="G10009" s="6">
        <v>45552.333333333336</v>
      </c>
      <c r="H10009" s="6">
        <v>45552.645833333336</v>
      </c>
      <c r="I10009" s="5" t="s">
        <v>1549</v>
      </c>
      <c r="J10009" s="5" t="s">
        <v>15</v>
      </c>
      <c r="K10009" s="5" t="s">
        <v>1550</v>
      </c>
    </row>
    <row r="10010" spans="1:11" x14ac:dyDescent="0.35">
      <c r="A10010" s="1">
        <v>45536</v>
      </c>
      <c r="B10010">
        <v>2137</v>
      </c>
      <c r="C10010">
        <v>3158</v>
      </c>
      <c r="D10010">
        <v>57</v>
      </c>
      <c r="E10010">
        <v>107</v>
      </c>
      <c r="F10010" s="5" t="s">
        <v>16</v>
      </c>
      <c r="G10010" s="6">
        <v>45553.333333333336</v>
      </c>
      <c r="H10010" s="6">
        <v>45553.645833333336</v>
      </c>
      <c r="I10010" s="5" t="s">
        <v>1549</v>
      </c>
      <c r="J10010" s="5" t="s">
        <v>15</v>
      </c>
      <c r="K10010" s="5" t="s">
        <v>1550</v>
      </c>
    </row>
    <row r="10011" spans="1:11" x14ac:dyDescent="0.35">
      <c r="A10011" s="1">
        <v>45536</v>
      </c>
      <c r="B10011">
        <v>2137</v>
      </c>
      <c r="C10011">
        <v>3158</v>
      </c>
      <c r="D10011">
        <v>57</v>
      </c>
      <c r="E10011">
        <v>107</v>
      </c>
      <c r="F10011" s="5" t="s">
        <v>16</v>
      </c>
      <c r="G10011" s="6">
        <v>45554.333333333336</v>
      </c>
      <c r="H10011" s="6">
        <v>45554.645833333336</v>
      </c>
      <c r="I10011" s="5" t="s">
        <v>1549</v>
      </c>
      <c r="J10011" s="5" t="s">
        <v>15</v>
      </c>
      <c r="K10011" s="5" t="s">
        <v>1550</v>
      </c>
    </row>
    <row r="10012" spans="1:11" x14ac:dyDescent="0.35">
      <c r="A10012" s="1">
        <v>45536</v>
      </c>
      <c r="B10012">
        <v>2137</v>
      </c>
      <c r="C10012">
        <v>3158</v>
      </c>
      <c r="D10012">
        <v>57</v>
      </c>
      <c r="E10012">
        <v>107</v>
      </c>
      <c r="F10012" s="5" t="s">
        <v>16</v>
      </c>
      <c r="G10012" s="6">
        <v>45555.333333333336</v>
      </c>
      <c r="H10012" s="6">
        <v>45555.645833333336</v>
      </c>
      <c r="I10012" s="5" t="s">
        <v>1549</v>
      </c>
      <c r="J10012" s="5" t="s">
        <v>15</v>
      </c>
      <c r="K10012" s="5" t="s">
        <v>1550</v>
      </c>
    </row>
    <row r="10013" spans="1:11" x14ac:dyDescent="0.35">
      <c r="A10013" s="1">
        <v>45536</v>
      </c>
      <c r="B10013">
        <v>2137</v>
      </c>
      <c r="C10013">
        <v>3158</v>
      </c>
      <c r="D10013">
        <v>57</v>
      </c>
      <c r="E10013">
        <v>107</v>
      </c>
      <c r="F10013" s="5" t="s">
        <v>16</v>
      </c>
      <c r="G10013" s="6">
        <v>45558.333333333336</v>
      </c>
      <c r="H10013" s="6">
        <v>45558.645833333336</v>
      </c>
      <c r="I10013" s="5" t="s">
        <v>1549</v>
      </c>
      <c r="J10013" s="5" t="s">
        <v>15</v>
      </c>
      <c r="K10013" s="5" t="s">
        <v>1550</v>
      </c>
    </row>
    <row r="10014" spans="1:11" x14ac:dyDescent="0.35">
      <c r="A10014" s="1">
        <v>45536</v>
      </c>
      <c r="B10014">
        <v>2137</v>
      </c>
      <c r="C10014">
        <v>3158</v>
      </c>
      <c r="D10014">
        <v>57</v>
      </c>
      <c r="E10014">
        <v>107</v>
      </c>
      <c r="F10014" s="5" t="s">
        <v>16</v>
      </c>
      <c r="G10014" s="6">
        <v>45559.333333333336</v>
      </c>
      <c r="H10014" s="6">
        <v>45559.645833333336</v>
      </c>
      <c r="I10014" s="5" t="s">
        <v>1549</v>
      </c>
      <c r="J10014" s="5" t="s">
        <v>15</v>
      </c>
      <c r="K10014" s="5" t="s">
        <v>1550</v>
      </c>
    </row>
    <row r="10015" spans="1:11" x14ac:dyDescent="0.35">
      <c r="A10015" s="1">
        <v>45536</v>
      </c>
      <c r="B10015">
        <v>2137</v>
      </c>
      <c r="C10015">
        <v>3158</v>
      </c>
      <c r="D10015">
        <v>57</v>
      </c>
      <c r="E10015">
        <v>107</v>
      </c>
      <c r="F10015" s="5" t="s">
        <v>16</v>
      </c>
      <c r="G10015" s="6">
        <v>45560.333333333336</v>
      </c>
      <c r="H10015" s="6">
        <v>45560.524257986108</v>
      </c>
      <c r="I10015" s="5" t="s">
        <v>1551</v>
      </c>
      <c r="J10015" s="5" t="s">
        <v>15</v>
      </c>
      <c r="K10015" s="5" t="s">
        <v>1550</v>
      </c>
    </row>
    <row r="10016" spans="1:11" x14ac:dyDescent="0.35">
      <c r="A10016" s="1">
        <v>45536</v>
      </c>
      <c r="B10016">
        <v>2140</v>
      </c>
      <c r="C10016">
        <v>3161</v>
      </c>
      <c r="D10016">
        <v>260</v>
      </c>
      <c r="E10016">
        <v>364</v>
      </c>
      <c r="F10016" s="5" t="s">
        <v>14</v>
      </c>
      <c r="G10016" s="6">
        <v>45539.8125</v>
      </c>
      <c r="H10016" s="6">
        <v>45540.3125</v>
      </c>
      <c r="I10016" s="5" t="s">
        <v>1554</v>
      </c>
      <c r="J10016" s="5" t="s">
        <v>15</v>
      </c>
      <c r="K10016" s="5" t="s">
        <v>1556</v>
      </c>
    </row>
    <row r="10017" spans="1:11" x14ac:dyDescent="0.35">
      <c r="A10017" s="1">
        <v>45536</v>
      </c>
      <c r="B10017">
        <v>2140</v>
      </c>
      <c r="C10017">
        <v>3161</v>
      </c>
      <c r="D10017">
        <v>260</v>
      </c>
      <c r="E10017">
        <v>364</v>
      </c>
      <c r="F10017" s="5" t="s">
        <v>14</v>
      </c>
      <c r="G10017" s="6">
        <v>45540.8125</v>
      </c>
      <c r="H10017" s="6">
        <v>45541.3125</v>
      </c>
      <c r="I10017" s="5" t="s">
        <v>1554</v>
      </c>
      <c r="J10017" s="5" t="s">
        <v>15</v>
      </c>
      <c r="K10017" s="5" t="s">
        <v>1556</v>
      </c>
    </row>
    <row r="10018" spans="1:11" x14ac:dyDescent="0.35">
      <c r="A10018" s="1">
        <v>45536</v>
      </c>
      <c r="B10018">
        <v>2140</v>
      </c>
      <c r="C10018">
        <v>3161</v>
      </c>
      <c r="D10018">
        <v>260</v>
      </c>
      <c r="E10018">
        <v>364</v>
      </c>
      <c r="F10018" s="5" t="s">
        <v>14</v>
      </c>
      <c r="G10018" s="6">
        <v>45546.8125</v>
      </c>
      <c r="H10018" s="6">
        <v>45547.3125</v>
      </c>
      <c r="I10018" s="5" t="s">
        <v>1554</v>
      </c>
      <c r="J10018" s="5" t="s">
        <v>15</v>
      </c>
      <c r="K10018" s="5" t="s">
        <v>1556</v>
      </c>
    </row>
    <row r="10019" spans="1:11" x14ac:dyDescent="0.35">
      <c r="A10019" s="1">
        <v>45536</v>
      </c>
      <c r="B10019">
        <v>2140</v>
      </c>
      <c r="C10019">
        <v>3161</v>
      </c>
      <c r="D10019">
        <v>260</v>
      </c>
      <c r="E10019">
        <v>364</v>
      </c>
      <c r="F10019" s="5" t="s">
        <v>14</v>
      </c>
      <c r="G10019" s="6">
        <v>45547.8125</v>
      </c>
      <c r="H10019" s="6">
        <v>45548.3125</v>
      </c>
      <c r="I10019" s="5" t="s">
        <v>1554</v>
      </c>
      <c r="J10019" s="5" t="s">
        <v>15</v>
      </c>
      <c r="K10019" s="5" t="s">
        <v>1556</v>
      </c>
    </row>
    <row r="10020" spans="1:11" x14ac:dyDescent="0.35">
      <c r="A10020" s="1">
        <v>45536</v>
      </c>
      <c r="B10020">
        <v>2140</v>
      </c>
      <c r="C10020">
        <v>3161</v>
      </c>
      <c r="D10020">
        <v>260</v>
      </c>
      <c r="E10020">
        <v>364</v>
      </c>
      <c r="F10020" s="5" t="s">
        <v>14</v>
      </c>
      <c r="G10020" s="6">
        <v>45553.8125</v>
      </c>
      <c r="H10020" s="6">
        <v>45554.3125</v>
      </c>
      <c r="I10020" s="5" t="s">
        <v>1554</v>
      </c>
      <c r="J10020" s="5" t="s">
        <v>15</v>
      </c>
      <c r="K10020" s="5" t="s">
        <v>1556</v>
      </c>
    </row>
    <row r="10021" spans="1:11" x14ac:dyDescent="0.35">
      <c r="A10021" s="1">
        <v>45536</v>
      </c>
      <c r="B10021">
        <v>2140</v>
      </c>
      <c r="C10021">
        <v>3161</v>
      </c>
      <c r="D10021">
        <v>260</v>
      </c>
      <c r="E10021">
        <v>364</v>
      </c>
      <c r="F10021" s="5" t="s">
        <v>14</v>
      </c>
      <c r="G10021" s="6">
        <v>45554.8125</v>
      </c>
      <c r="H10021" s="6">
        <v>45555.3125</v>
      </c>
      <c r="I10021" s="5" t="s">
        <v>1554</v>
      </c>
      <c r="J10021" s="5" t="s">
        <v>15</v>
      </c>
      <c r="K10021" s="5" t="s">
        <v>1556</v>
      </c>
    </row>
    <row r="10022" spans="1:11" x14ac:dyDescent="0.35">
      <c r="A10022" s="1">
        <v>45536</v>
      </c>
      <c r="B10022">
        <v>2140</v>
      </c>
      <c r="C10022">
        <v>3161</v>
      </c>
      <c r="D10022">
        <v>260</v>
      </c>
      <c r="E10022">
        <v>364</v>
      </c>
      <c r="F10022" s="5" t="s">
        <v>14</v>
      </c>
      <c r="G10022" s="6">
        <v>45560.8125</v>
      </c>
      <c r="H10022" s="6">
        <v>45561.3125</v>
      </c>
      <c r="I10022" s="5" t="s">
        <v>1554</v>
      </c>
      <c r="J10022" s="5" t="s">
        <v>15</v>
      </c>
      <c r="K10022" s="5" t="s">
        <v>1556</v>
      </c>
    </row>
    <row r="10023" spans="1:11" x14ac:dyDescent="0.35">
      <c r="A10023" s="1">
        <v>45536</v>
      </c>
      <c r="B10023">
        <v>2140</v>
      </c>
      <c r="C10023">
        <v>3161</v>
      </c>
      <c r="D10023">
        <v>260</v>
      </c>
      <c r="E10023">
        <v>364</v>
      </c>
      <c r="F10023" s="5" t="s">
        <v>14</v>
      </c>
      <c r="G10023" s="6">
        <v>45561.8125</v>
      </c>
      <c r="H10023" s="6">
        <v>45562.3125</v>
      </c>
      <c r="I10023" s="5" t="s">
        <v>1554</v>
      </c>
      <c r="J10023" s="5" t="s">
        <v>15</v>
      </c>
      <c r="K10023" s="5" t="s">
        <v>1556</v>
      </c>
    </row>
    <row r="10024" spans="1:11" x14ac:dyDescent="0.35">
      <c r="A10024" s="1">
        <v>45536</v>
      </c>
      <c r="B10024">
        <v>2140</v>
      </c>
      <c r="C10024">
        <v>3161</v>
      </c>
      <c r="D10024">
        <v>260</v>
      </c>
      <c r="E10024">
        <v>364</v>
      </c>
      <c r="F10024" s="5" t="s">
        <v>14</v>
      </c>
      <c r="G10024" s="6">
        <v>45561.8125</v>
      </c>
      <c r="H10024" s="6">
        <v>45562.215239722223</v>
      </c>
      <c r="I10024" s="5" t="s">
        <v>1558</v>
      </c>
      <c r="J10024" s="5" t="s">
        <v>15</v>
      </c>
      <c r="K10024" s="5" t="s">
        <v>1556</v>
      </c>
    </row>
    <row r="10025" spans="1:11" x14ac:dyDescent="0.35">
      <c r="A10025" s="1">
        <v>45536</v>
      </c>
      <c r="B10025">
        <v>2141</v>
      </c>
      <c r="C10025">
        <v>3163</v>
      </c>
      <c r="D10025">
        <v>258</v>
      </c>
      <c r="E10025">
        <v>362</v>
      </c>
      <c r="F10025" s="5" t="s">
        <v>16</v>
      </c>
      <c r="G10025" s="6">
        <v>45537.333333333336</v>
      </c>
      <c r="H10025" s="6">
        <v>45537.645833333336</v>
      </c>
      <c r="I10025" s="5" t="s">
        <v>1549</v>
      </c>
      <c r="J10025" s="5" t="s">
        <v>15</v>
      </c>
      <c r="K10025" s="5" t="s">
        <v>1556</v>
      </c>
    </row>
    <row r="10026" spans="1:11" x14ac:dyDescent="0.35">
      <c r="A10026" s="1">
        <v>45536</v>
      </c>
      <c r="B10026">
        <v>2141</v>
      </c>
      <c r="C10026">
        <v>3163</v>
      </c>
      <c r="D10026">
        <v>258</v>
      </c>
      <c r="E10026">
        <v>362</v>
      </c>
      <c r="F10026" s="5" t="s">
        <v>16</v>
      </c>
      <c r="G10026" s="6">
        <v>45538.333333333336</v>
      </c>
      <c r="H10026" s="6">
        <v>45538.645833333336</v>
      </c>
      <c r="I10026" s="5" t="s">
        <v>1549</v>
      </c>
      <c r="J10026" s="5" t="s">
        <v>15</v>
      </c>
      <c r="K10026" s="5" t="s">
        <v>1556</v>
      </c>
    </row>
    <row r="10027" spans="1:11" x14ac:dyDescent="0.35">
      <c r="A10027" s="1">
        <v>45536</v>
      </c>
      <c r="B10027">
        <v>2141</v>
      </c>
      <c r="C10027">
        <v>3163</v>
      </c>
      <c r="D10027">
        <v>258</v>
      </c>
      <c r="E10027">
        <v>362</v>
      </c>
      <c r="F10027" s="5" t="s">
        <v>16</v>
      </c>
      <c r="G10027" s="6">
        <v>45539.333333333336</v>
      </c>
      <c r="H10027" s="6">
        <v>45539.645833333336</v>
      </c>
      <c r="I10027" s="5" t="s">
        <v>1549</v>
      </c>
      <c r="J10027" s="5" t="s">
        <v>15</v>
      </c>
      <c r="K10027" s="5" t="s">
        <v>1556</v>
      </c>
    </row>
    <row r="10028" spans="1:11" x14ac:dyDescent="0.35">
      <c r="A10028" s="1">
        <v>45536</v>
      </c>
      <c r="B10028">
        <v>2141</v>
      </c>
      <c r="C10028">
        <v>3163</v>
      </c>
      <c r="D10028">
        <v>258</v>
      </c>
      <c r="E10028">
        <v>362</v>
      </c>
      <c r="F10028" s="5" t="s">
        <v>16</v>
      </c>
      <c r="G10028" s="6">
        <v>45540.333333333336</v>
      </c>
      <c r="H10028" s="6">
        <v>45540.645833333336</v>
      </c>
      <c r="I10028" s="5" t="s">
        <v>1549</v>
      </c>
      <c r="J10028" s="5" t="s">
        <v>15</v>
      </c>
      <c r="K10028" s="5" t="s">
        <v>1556</v>
      </c>
    </row>
    <row r="10029" spans="1:11" x14ac:dyDescent="0.35">
      <c r="A10029" s="1">
        <v>45536</v>
      </c>
      <c r="B10029">
        <v>2141</v>
      </c>
      <c r="C10029">
        <v>3163</v>
      </c>
      <c r="D10029">
        <v>258</v>
      </c>
      <c r="E10029">
        <v>362</v>
      </c>
      <c r="F10029" s="5" t="s">
        <v>16</v>
      </c>
      <c r="G10029" s="6">
        <v>45541.333333333336</v>
      </c>
      <c r="H10029" s="6">
        <v>45541.645833333336</v>
      </c>
      <c r="I10029" s="5" t="s">
        <v>1549</v>
      </c>
      <c r="J10029" s="5" t="s">
        <v>15</v>
      </c>
      <c r="K10029" s="5" t="s">
        <v>1556</v>
      </c>
    </row>
    <row r="10030" spans="1:11" x14ac:dyDescent="0.35">
      <c r="A10030" s="1">
        <v>45536</v>
      </c>
      <c r="B10030">
        <v>2141</v>
      </c>
      <c r="C10030">
        <v>3163</v>
      </c>
      <c r="D10030">
        <v>258</v>
      </c>
      <c r="E10030">
        <v>362</v>
      </c>
      <c r="F10030" s="5" t="s">
        <v>16</v>
      </c>
      <c r="G10030" s="6">
        <v>45544.333333333336</v>
      </c>
      <c r="H10030" s="6">
        <v>45544.645833333336</v>
      </c>
      <c r="I10030" s="5" t="s">
        <v>1549</v>
      </c>
      <c r="J10030" s="5" t="s">
        <v>15</v>
      </c>
      <c r="K10030" s="5" t="s">
        <v>1556</v>
      </c>
    </row>
    <row r="10031" spans="1:11" x14ac:dyDescent="0.35">
      <c r="A10031" s="1">
        <v>45536</v>
      </c>
      <c r="B10031">
        <v>2141</v>
      </c>
      <c r="C10031">
        <v>3163</v>
      </c>
      <c r="D10031">
        <v>258</v>
      </c>
      <c r="E10031">
        <v>362</v>
      </c>
      <c r="F10031" s="5" t="s">
        <v>16</v>
      </c>
      <c r="G10031" s="6">
        <v>45545.333333333336</v>
      </c>
      <c r="H10031" s="6">
        <v>45545.645833333336</v>
      </c>
      <c r="I10031" s="5" t="s">
        <v>1549</v>
      </c>
      <c r="J10031" s="5" t="s">
        <v>15</v>
      </c>
      <c r="K10031" s="5" t="s">
        <v>1556</v>
      </c>
    </row>
    <row r="10032" spans="1:11" x14ac:dyDescent="0.35">
      <c r="A10032" s="1">
        <v>45536</v>
      </c>
      <c r="B10032">
        <v>2141</v>
      </c>
      <c r="C10032">
        <v>3163</v>
      </c>
      <c r="D10032">
        <v>258</v>
      </c>
      <c r="E10032">
        <v>362</v>
      </c>
      <c r="F10032" s="5" t="s">
        <v>16</v>
      </c>
      <c r="G10032" s="6">
        <v>45546.333333333336</v>
      </c>
      <c r="H10032" s="6">
        <v>45546.645833333336</v>
      </c>
      <c r="I10032" s="5" t="s">
        <v>1549</v>
      </c>
      <c r="J10032" s="5" t="s">
        <v>15</v>
      </c>
      <c r="K10032" s="5" t="s">
        <v>1556</v>
      </c>
    </row>
    <row r="10033" spans="1:11" x14ac:dyDescent="0.35">
      <c r="A10033" s="1">
        <v>45536</v>
      </c>
      <c r="B10033">
        <v>2141</v>
      </c>
      <c r="C10033">
        <v>3163</v>
      </c>
      <c r="D10033">
        <v>258</v>
      </c>
      <c r="E10033">
        <v>362</v>
      </c>
      <c r="F10033" s="5" t="s">
        <v>16</v>
      </c>
      <c r="G10033" s="6">
        <v>45547.333333333336</v>
      </c>
      <c r="H10033" s="6">
        <v>45547.645833333336</v>
      </c>
      <c r="I10033" s="5" t="s">
        <v>1549</v>
      </c>
      <c r="J10033" s="5" t="s">
        <v>15</v>
      </c>
      <c r="K10033" s="5" t="s">
        <v>1556</v>
      </c>
    </row>
    <row r="10034" spans="1:11" x14ac:dyDescent="0.35">
      <c r="A10034" s="1">
        <v>45536</v>
      </c>
      <c r="B10034">
        <v>2141</v>
      </c>
      <c r="C10034">
        <v>3163</v>
      </c>
      <c r="D10034">
        <v>258</v>
      </c>
      <c r="E10034">
        <v>362</v>
      </c>
      <c r="F10034" s="5" t="s">
        <v>16</v>
      </c>
      <c r="G10034" s="6">
        <v>45548.333333333336</v>
      </c>
      <c r="H10034" s="6">
        <v>45548.645833333336</v>
      </c>
      <c r="I10034" s="5" t="s">
        <v>1549</v>
      </c>
      <c r="J10034" s="5" t="s">
        <v>15</v>
      </c>
      <c r="K10034" s="5" t="s">
        <v>1556</v>
      </c>
    </row>
    <row r="10035" spans="1:11" x14ac:dyDescent="0.35">
      <c r="A10035" s="1">
        <v>45536</v>
      </c>
      <c r="B10035">
        <v>2141</v>
      </c>
      <c r="C10035">
        <v>3163</v>
      </c>
      <c r="D10035">
        <v>258</v>
      </c>
      <c r="E10035">
        <v>362</v>
      </c>
      <c r="F10035" s="5" t="s">
        <v>16</v>
      </c>
      <c r="G10035" s="6">
        <v>45551.333333333336</v>
      </c>
      <c r="H10035" s="6">
        <v>45551.645833333336</v>
      </c>
      <c r="I10035" s="5" t="s">
        <v>1549</v>
      </c>
      <c r="J10035" s="5" t="s">
        <v>15</v>
      </c>
      <c r="K10035" s="5" t="s">
        <v>1556</v>
      </c>
    </row>
    <row r="10036" spans="1:11" x14ac:dyDescent="0.35">
      <c r="A10036" s="1">
        <v>45536</v>
      </c>
      <c r="B10036">
        <v>2141</v>
      </c>
      <c r="C10036">
        <v>3163</v>
      </c>
      <c r="D10036">
        <v>258</v>
      </c>
      <c r="E10036">
        <v>362</v>
      </c>
      <c r="F10036" s="5" t="s">
        <v>16</v>
      </c>
      <c r="G10036" s="6">
        <v>45552.333333333336</v>
      </c>
      <c r="H10036" s="6">
        <v>45552.645833333336</v>
      </c>
      <c r="I10036" s="5" t="s">
        <v>1549</v>
      </c>
      <c r="J10036" s="5" t="s">
        <v>15</v>
      </c>
      <c r="K10036" s="5" t="s">
        <v>1556</v>
      </c>
    </row>
    <row r="10037" spans="1:11" x14ac:dyDescent="0.35">
      <c r="A10037" s="1">
        <v>45536</v>
      </c>
      <c r="B10037">
        <v>2141</v>
      </c>
      <c r="C10037">
        <v>3163</v>
      </c>
      <c r="D10037">
        <v>258</v>
      </c>
      <c r="E10037">
        <v>362</v>
      </c>
      <c r="F10037" s="5" t="s">
        <v>16</v>
      </c>
      <c r="G10037" s="6">
        <v>45553.333333333336</v>
      </c>
      <c r="H10037" s="6">
        <v>45553.645833333336</v>
      </c>
      <c r="I10037" s="5" t="s">
        <v>1549</v>
      </c>
      <c r="J10037" s="5" t="s">
        <v>15</v>
      </c>
      <c r="K10037" s="5" t="s">
        <v>1556</v>
      </c>
    </row>
    <row r="10038" spans="1:11" x14ac:dyDescent="0.35">
      <c r="A10038" s="1">
        <v>45536</v>
      </c>
      <c r="B10038">
        <v>2141</v>
      </c>
      <c r="C10038">
        <v>3163</v>
      </c>
      <c r="D10038">
        <v>258</v>
      </c>
      <c r="E10038">
        <v>362</v>
      </c>
      <c r="F10038" s="5" t="s">
        <v>16</v>
      </c>
      <c r="G10038" s="6">
        <v>45554.333333333336</v>
      </c>
      <c r="H10038" s="6">
        <v>45554.645833333336</v>
      </c>
      <c r="I10038" s="5" t="s">
        <v>1549</v>
      </c>
      <c r="J10038" s="5" t="s">
        <v>15</v>
      </c>
      <c r="K10038" s="5" t="s">
        <v>1556</v>
      </c>
    </row>
    <row r="10039" spans="1:11" x14ac:dyDescent="0.35">
      <c r="A10039" s="1">
        <v>45536</v>
      </c>
      <c r="B10039">
        <v>2141</v>
      </c>
      <c r="C10039">
        <v>3163</v>
      </c>
      <c r="D10039">
        <v>258</v>
      </c>
      <c r="E10039">
        <v>362</v>
      </c>
      <c r="F10039" s="5" t="s">
        <v>16</v>
      </c>
      <c r="G10039" s="6">
        <v>45555.333333333336</v>
      </c>
      <c r="H10039" s="6">
        <v>45555.361073055552</v>
      </c>
      <c r="I10039" s="5" t="s">
        <v>1557</v>
      </c>
      <c r="J10039" s="5" t="s">
        <v>15</v>
      </c>
      <c r="K10039" s="5" t="s">
        <v>1556</v>
      </c>
    </row>
    <row r="10040" spans="1:11" x14ac:dyDescent="0.35">
      <c r="A10040" s="1">
        <v>45536</v>
      </c>
      <c r="B10040">
        <v>2144</v>
      </c>
      <c r="C10040">
        <v>3166</v>
      </c>
      <c r="D10040">
        <v>161</v>
      </c>
      <c r="E10040">
        <v>228</v>
      </c>
      <c r="F10040" s="5" t="s">
        <v>16</v>
      </c>
      <c r="G10040" s="6">
        <v>45537.333333333336</v>
      </c>
      <c r="H10040" s="6">
        <v>45537.645833333336</v>
      </c>
      <c r="I10040" s="5" t="s">
        <v>1549</v>
      </c>
      <c r="J10040" s="5" t="s">
        <v>15</v>
      </c>
      <c r="K10040" s="5" t="s">
        <v>1550</v>
      </c>
    </row>
    <row r="10041" spans="1:11" x14ac:dyDescent="0.35">
      <c r="A10041" s="1">
        <v>45536</v>
      </c>
      <c r="B10041">
        <v>2144</v>
      </c>
      <c r="C10041">
        <v>3166</v>
      </c>
      <c r="D10041">
        <v>161</v>
      </c>
      <c r="E10041">
        <v>228</v>
      </c>
      <c r="F10041" s="5" t="s">
        <v>16</v>
      </c>
      <c r="G10041" s="6">
        <v>45538.333333333336</v>
      </c>
      <c r="H10041" s="6">
        <v>45538.645833333336</v>
      </c>
      <c r="I10041" s="5" t="s">
        <v>1549</v>
      </c>
      <c r="J10041" s="5" t="s">
        <v>15</v>
      </c>
      <c r="K10041" s="5" t="s">
        <v>1550</v>
      </c>
    </row>
    <row r="10042" spans="1:11" x14ac:dyDescent="0.35">
      <c r="A10042" s="1">
        <v>45536</v>
      </c>
      <c r="B10042">
        <v>2144</v>
      </c>
      <c r="C10042">
        <v>3166</v>
      </c>
      <c r="D10042">
        <v>161</v>
      </c>
      <c r="E10042">
        <v>228</v>
      </c>
      <c r="F10042" s="5" t="s">
        <v>16</v>
      </c>
      <c r="G10042" s="6">
        <v>45539.333333333336</v>
      </c>
      <c r="H10042" s="6">
        <v>45539.645833333336</v>
      </c>
      <c r="I10042" s="5" t="s">
        <v>1549</v>
      </c>
      <c r="J10042" s="5" t="s">
        <v>15</v>
      </c>
      <c r="K10042" s="5" t="s">
        <v>1550</v>
      </c>
    </row>
    <row r="10043" spans="1:11" x14ac:dyDescent="0.35">
      <c r="A10043" s="1">
        <v>45536</v>
      </c>
      <c r="B10043">
        <v>2144</v>
      </c>
      <c r="C10043">
        <v>3166</v>
      </c>
      <c r="D10043">
        <v>161</v>
      </c>
      <c r="E10043">
        <v>228</v>
      </c>
      <c r="F10043" s="5" t="s">
        <v>16</v>
      </c>
      <c r="G10043" s="6">
        <v>45540.333333333336</v>
      </c>
      <c r="H10043" s="6">
        <v>45540.645833333336</v>
      </c>
      <c r="I10043" s="5" t="s">
        <v>1549</v>
      </c>
      <c r="J10043" s="5" t="s">
        <v>15</v>
      </c>
      <c r="K10043" s="5" t="s">
        <v>1550</v>
      </c>
    </row>
    <row r="10044" spans="1:11" x14ac:dyDescent="0.35">
      <c r="A10044" s="1">
        <v>45536</v>
      </c>
      <c r="B10044">
        <v>2144</v>
      </c>
      <c r="C10044">
        <v>3166</v>
      </c>
      <c r="D10044">
        <v>161</v>
      </c>
      <c r="E10044">
        <v>228</v>
      </c>
      <c r="F10044" s="5" t="s">
        <v>16</v>
      </c>
      <c r="G10044" s="6">
        <v>45541.333333333336</v>
      </c>
      <c r="H10044" s="6">
        <v>45541.645833333336</v>
      </c>
      <c r="I10044" s="5" t="s">
        <v>1549</v>
      </c>
      <c r="J10044" s="5" t="s">
        <v>15</v>
      </c>
      <c r="K10044" s="5" t="s">
        <v>1550</v>
      </c>
    </row>
    <row r="10045" spans="1:11" x14ac:dyDescent="0.35">
      <c r="A10045" s="1">
        <v>45536</v>
      </c>
      <c r="B10045">
        <v>2144</v>
      </c>
      <c r="C10045">
        <v>3166</v>
      </c>
      <c r="D10045">
        <v>161</v>
      </c>
      <c r="E10045">
        <v>228</v>
      </c>
      <c r="F10045" s="5" t="s">
        <v>16</v>
      </c>
      <c r="G10045" s="6">
        <v>45544.333333333336</v>
      </c>
      <c r="H10045" s="6">
        <v>45544.645833333336</v>
      </c>
      <c r="I10045" s="5" t="s">
        <v>1549</v>
      </c>
      <c r="J10045" s="5" t="s">
        <v>15</v>
      </c>
      <c r="K10045" s="5" t="s">
        <v>1550</v>
      </c>
    </row>
    <row r="10046" spans="1:11" x14ac:dyDescent="0.35">
      <c r="A10046" s="1">
        <v>45536</v>
      </c>
      <c r="B10046">
        <v>2144</v>
      </c>
      <c r="C10046">
        <v>3166</v>
      </c>
      <c r="D10046">
        <v>161</v>
      </c>
      <c r="E10046">
        <v>228</v>
      </c>
      <c r="F10046" s="5" t="s">
        <v>16</v>
      </c>
      <c r="G10046" s="6">
        <v>45545.333333333336</v>
      </c>
      <c r="H10046" s="6">
        <v>45545.645833333336</v>
      </c>
      <c r="I10046" s="5" t="s">
        <v>1549</v>
      </c>
      <c r="J10046" s="5" t="s">
        <v>15</v>
      </c>
      <c r="K10046" s="5" t="s">
        <v>1550</v>
      </c>
    </row>
    <row r="10047" spans="1:11" x14ac:dyDescent="0.35">
      <c r="A10047" s="1">
        <v>45536</v>
      </c>
      <c r="B10047">
        <v>2144</v>
      </c>
      <c r="C10047">
        <v>3166</v>
      </c>
      <c r="D10047">
        <v>161</v>
      </c>
      <c r="E10047">
        <v>228</v>
      </c>
      <c r="F10047" s="5" t="s">
        <v>16</v>
      </c>
      <c r="G10047" s="6">
        <v>45546.333333333336</v>
      </c>
      <c r="H10047" s="6">
        <v>45546.645833333336</v>
      </c>
      <c r="I10047" s="5" t="s">
        <v>1549</v>
      </c>
      <c r="J10047" s="5" t="s">
        <v>15</v>
      </c>
      <c r="K10047" s="5" t="s">
        <v>1550</v>
      </c>
    </row>
    <row r="10048" spans="1:11" x14ac:dyDescent="0.35">
      <c r="A10048" s="1">
        <v>45536</v>
      </c>
      <c r="B10048">
        <v>2144</v>
      </c>
      <c r="C10048">
        <v>3166</v>
      </c>
      <c r="D10048">
        <v>161</v>
      </c>
      <c r="E10048">
        <v>228</v>
      </c>
      <c r="F10048" s="5" t="s">
        <v>16</v>
      </c>
      <c r="G10048" s="6">
        <v>45547.333333333336</v>
      </c>
      <c r="H10048" s="6">
        <v>45547.645833333336</v>
      </c>
      <c r="I10048" s="5" t="s">
        <v>1549</v>
      </c>
      <c r="J10048" s="5" t="s">
        <v>15</v>
      </c>
      <c r="K10048" s="5" t="s">
        <v>1550</v>
      </c>
    </row>
    <row r="10049" spans="1:11" x14ac:dyDescent="0.35">
      <c r="A10049" s="1">
        <v>45536</v>
      </c>
      <c r="B10049">
        <v>2144</v>
      </c>
      <c r="C10049">
        <v>3166</v>
      </c>
      <c r="D10049">
        <v>161</v>
      </c>
      <c r="E10049">
        <v>228</v>
      </c>
      <c r="F10049" s="5" t="s">
        <v>16</v>
      </c>
      <c r="G10049" s="6">
        <v>45548.333333333336</v>
      </c>
      <c r="H10049" s="6">
        <v>45548.645833333336</v>
      </c>
      <c r="I10049" s="5" t="s">
        <v>1549</v>
      </c>
      <c r="J10049" s="5" t="s">
        <v>15</v>
      </c>
      <c r="K10049" s="5" t="s">
        <v>1550</v>
      </c>
    </row>
    <row r="10050" spans="1:11" x14ac:dyDescent="0.35">
      <c r="A10050" s="1">
        <v>45536</v>
      </c>
      <c r="B10050">
        <v>2144</v>
      </c>
      <c r="C10050">
        <v>3166</v>
      </c>
      <c r="D10050">
        <v>161</v>
      </c>
      <c r="E10050">
        <v>228</v>
      </c>
      <c r="F10050" s="5" t="s">
        <v>16</v>
      </c>
      <c r="G10050" s="6">
        <v>45551.333333333336</v>
      </c>
      <c r="H10050" s="6">
        <v>45551.645833333336</v>
      </c>
      <c r="I10050" s="5" t="s">
        <v>1549</v>
      </c>
      <c r="J10050" s="5" t="s">
        <v>15</v>
      </c>
      <c r="K10050" s="5" t="s">
        <v>1550</v>
      </c>
    </row>
    <row r="10051" spans="1:11" x14ac:dyDescent="0.35">
      <c r="A10051" s="1">
        <v>45536</v>
      </c>
      <c r="B10051">
        <v>2144</v>
      </c>
      <c r="C10051">
        <v>3166</v>
      </c>
      <c r="D10051">
        <v>161</v>
      </c>
      <c r="E10051">
        <v>228</v>
      </c>
      <c r="F10051" s="5" t="s">
        <v>16</v>
      </c>
      <c r="G10051" s="6">
        <v>45552.333333333336</v>
      </c>
      <c r="H10051" s="6">
        <v>45552.645833333336</v>
      </c>
      <c r="I10051" s="5" t="s">
        <v>1549</v>
      </c>
      <c r="J10051" s="5" t="s">
        <v>15</v>
      </c>
      <c r="K10051" s="5" t="s">
        <v>1550</v>
      </c>
    </row>
    <row r="10052" spans="1:11" x14ac:dyDescent="0.35">
      <c r="A10052" s="1">
        <v>45536</v>
      </c>
      <c r="B10052">
        <v>2144</v>
      </c>
      <c r="C10052">
        <v>3166</v>
      </c>
      <c r="D10052">
        <v>161</v>
      </c>
      <c r="E10052">
        <v>228</v>
      </c>
      <c r="F10052" s="5" t="s">
        <v>16</v>
      </c>
      <c r="G10052" s="6">
        <v>45553.333333333336</v>
      </c>
      <c r="H10052" s="6">
        <v>45553.645833333336</v>
      </c>
      <c r="I10052" s="5" t="s">
        <v>1549</v>
      </c>
      <c r="J10052" s="5" t="s">
        <v>15</v>
      </c>
      <c r="K10052" s="5" t="s">
        <v>1550</v>
      </c>
    </row>
    <row r="10053" spans="1:11" x14ac:dyDescent="0.35">
      <c r="A10053" s="1">
        <v>45536</v>
      </c>
      <c r="B10053">
        <v>2144</v>
      </c>
      <c r="C10053">
        <v>3166</v>
      </c>
      <c r="D10053">
        <v>161</v>
      </c>
      <c r="E10053">
        <v>228</v>
      </c>
      <c r="F10053" s="5" t="s">
        <v>16</v>
      </c>
      <c r="G10053" s="6">
        <v>45554.333333333336</v>
      </c>
      <c r="H10053" s="6">
        <v>45554.645833333336</v>
      </c>
      <c r="I10053" s="5" t="s">
        <v>1549</v>
      </c>
      <c r="J10053" s="5" t="s">
        <v>15</v>
      </c>
      <c r="K10053" s="5" t="s">
        <v>1550</v>
      </c>
    </row>
    <row r="10054" spans="1:11" x14ac:dyDescent="0.35">
      <c r="A10054" s="1">
        <v>45536</v>
      </c>
      <c r="B10054">
        <v>2144</v>
      </c>
      <c r="C10054">
        <v>3166</v>
      </c>
      <c r="D10054">
        <v>161</v>
      </c>
      <c r="E10054">
        <v>228</v>
      </c>
      <c r="F10054" s="5" t="s">
        <v>16</v>
      </c>
      <c r="G10054" s="6">
        <v>45555.333333333336</v>
      </c>
      <c r="H10054" s="6">
        <v>45555.645833333336</v>
      </c>
      <c r="I10054" s="5" t="s">
        <v>1549</v>
      </c>
      <c r="J10054" s="5" t="s">
        <v>15</v>
      </c>
      <c r="K10054" s="5" t="s">
        <v>1550</v>
      </c>
    </row>
    <row r="10055" spans="1:11" x14ac:dyDescent="0.35">
      <c r="A10055" s="1">
        <v>45536</v>
      </c>
      <c r="B10055">
        <v>2144</v>
      </c>
      <c r="C10055">
        <v>3166</v>
      </c>
      <c r="D10055">
        <v>161</v>
      </c>
      <c r="E10055">
        <v>228</v>
      </c>
      <c r="F10055" s="5" t="s">
        <v>16</v>
      </c>
      <c r="G10055" s="6">
        <v>45558.333333333336</v>
      </c>
      <c r="H10055" s="6">
        <v>45558.645833333336</v>
      </c>
      <c r="I10055" s="5" t="s">
        <v>1549</v>
      </c>
      <c r="J10055" s="5" t="s">
        <v>15</v>
      </c>
      <c r="K10055" s="5" t="s">
        <v>1550</v>
      </c>
    </row>
    <row r="10056" spans="1:11" x14ac:dyDescent="0.35">
      <c r="A10056" s="1">
        <v>45536</v>
      </c>
      <c r="B10056">
        <v>2144</v>
      </c>
      <c r="C10056">
        <v>3166</v>
      </c>
      <c r="D10056">
        <v>161</v>
      </c>
      <c r="E10056">
        <v>228</v>
      </c>
      <c r="F10056" s="5" t="s">
        <v>16</v>
      </c>
      <c r="G10056" s="6">
        <v>45559.333333333336</v>
      </c>
      <c r="H10056" s="6">
        <v>45559.645833333336</v>
      </c>
      <c r="I10056" s="5" t="s">
        <v>1549</v>
      </c>
      <c r="J10056" s="5" t="s">
        <v>15</v>
      </c>
      <c r="K10056" s="5" t="s">
        <v>1550</v>
      </c>
    </row>
    <row r="10057" spans="1:11" x14ac:dyDescent="0.35">
      <c r="A10057" s="1">
        <v>45536</v>
      </c>
      <c r="B10057">
        <v>2144</v>
      </c>
      <c r="C10057">
        <v>3166</v>
      </c>
      <c r="D10057">
        <v>161</v>
      </c>
      <c r="E10057">
        <v>228</v>
      </c>
      <c r="F10057" s="5" t="s">
        <v>16</v>
      </c>
      <c r="G10057" s="6">
        <v>45560.333333333336</v>
      </c>
      <c r="H10057" s="6">
        <v>45560.524257986108</v>
      </c>
      <c r="I10057" s="5" t="s">
        <v>1551</v>
      </c>
      <c r="J10057" s="5" t="s">
        <v>15</v>
      </c>
      <c r="K10057" s="5" t="s">
        <v>1550</v>
      </c>
    </row>
    <row r="10058" spans="1:11" x14ac:dyDescent="0.35">
      <c r="A10058" s="1">
        <v>45536</v>
      </c>
      <c r="B10058">
        <v>2146</v>
      </c>
      <c r="C10058">
        <v>3168</v>
      </c>
      <c r="D10058">
        <v>74</v>
      </c>
      <c r="E10058">
        <v>131</v>
      </c>
      <c r="F10058" s="5" t="s">
        <v>16</v>
      </c>
      <c r="G10058" s="6">
        <v>45537.333333333336</v>
      </c>
      <c r="H10058" s="6">
        <v>45537.645833333336</v>
      </c>
      <c r="I10058" s="5" t="s">
        <v>1549</v>
      </c>
      <c r="J10058" s="5" t="s">
        <v>15</v>
      </c>
      <c r="K10058" s="5" t="s">
        <v>1550</v>
      </c>
    </row>
    <row r="10059" spans="1:11" x14ac:dyDescent="0.35">
      <c r="A10059" s="1">
        <v>45536</v>
      </c>
      <c r="B10059">
        <v>2146</v>
      </c>
      <c r="C10059">
        <v>3168</v>
      </c>
      <c r="D10059">
        <v>74</v>
      </c>
      <c r="E10059">
        <v>131</v>
      </c>
      <c r="F10059" s="5" t="s">
        <v>16</v>
      </c>
      <c r="G10059" s="6">
        <v>45538.333333333336</v>
      </c>
      <c r="H10059" s="6">
        <v>45538.645833333336</v>
      </c>
      <c r="I10059" s="5" t="s">
        <v>1549</v>
      </c>
      <c r="J10059" s="5" t="s">
        <v>15</v>
      </c>
      <c r="K10059" s="5" t="s">
        <v>1550</v>
      </c>
    </row>
    <row r="10060" spans="1:11" x14ac:dyDescent="0.35">
      <c r="A10060" s="1">
        <v>45536</v>
      </c>
      <c r="B10060">
        <v>2146</v>
      </c>
      <c r="C10060">
        <v>3168</v>
      </c>
      <c r="D10060">
        <v>74</v>
      </c>
      <c r="E10060">
        <v>131</v>
      </c>
      <c r="F10060" s="5" t="s">
        <v>16</v>
      </c>
      <c r="G10060" s="6">
        <v>45539.333333333336</v>
      </c>
      <c r="H10060" s="6">
        <v>45539.645833333336</v>
      </c>
      <c r="I10060" s="5" t="s">
        <v>1549</v>
      </c>
      <c r="J10060" s="5" t="s">
        <v>15</v>
      </c>
      <c r="K10060" s="5" t="s">
        <v>1550</v>
      </c>
    </row>
    <row r="10061" spans="1:11" x14ac:dyDescent="0.35">
      <c r="A10061" s="1">
        <v>45536</v>
      </c>
      <c r="B10061">
        <v>2146</v>
      </c>
      <c r="C10061">
        <v>3168</v>
      </c>
      <c r="D10061">
        <v>74</v>
      </c>
      <c r="E10061">
        <v>131</v>
      </c>
      <c r="F10061" s="5" t="s">
        <v>16</v>
      </c>
      <c r="G10061" s="6">
        <v>45540.333333333336</v>
      </c>
      <c r="H10061" s="6">
        <v>45540.645833333336</v>
      </c>
      <c r="I10061" s="5" t="s">
        <v>1549</v>
      </c>
      <c r="J10061" s="5" t="s">
        <v>15</v>
      </c>
      <c r="K10061" s="5" t="s">
        <v>1550</v>
      </c>
    </row>
    <row r="10062" spans="1:11" x14ac:dyDescent="0.35">
      <c r="A10062" s="1">
        <v>45536</v>
      </c>
      <c r="B10062">
        <v>2146</v>
      </c>
      <c r="C10062">
        <v>3168</v>
      </c>
      <c r="D10062">
        <v>74</v>
      </c>
      <c r="E10062">
        <v>131</v>
      </c>
      <c r="F10062" s="5" t="s">
        <v>16</v>
      </c>
      <c r="G10062" s="6">
        <v>45541.333333333336</v>
      </c>
      <c r="H10062" s="6">
        <v>45541.645833333336</v>
      </c>
      <c r="I10062" s="5" t="s">
        <v>1549</v>
      </c>
      <c r="J10062" s="5" t="s">
        <v>15</v>
      </c>
      <c r="K10062" s="5" t="s">
        <v>1550</v>
      </c>
    </row>
    <row r="10063" spans="1:11" x14ac:dyDescent="0.35">
      <c r="A10063" s="1">
        <v>45536</v>
      </c>
      <c r="B10063">
        <v>2146</v>
      </c>
      <c r="C10063">
        <v>3168</v>
      </c>
      <c r="D10063">
        <v>74</v>
      </c>
      <c r="E10063">
        <v>131</v>
      </c>
      <c r="F10063" s="5" t="s">
        <v>16</v>
      </c>
      <c r="G10063" s="6">
        <v>45544.333333333336</v>
      </c>
      <c r="H10063" s="6">
        <v>45544.645833333336</v>
      </c>
      <c r="I10063" s="5" t="s">
        <v>1549</v>
      </c>
      <c r="J10063" s="5" t="s">
        <v>15</v>
      </c>
      <c r="K10063" s="5" t="s">
        <v>1550</v>
      </c>
    </row>
    <row r="10064" spans="1:11" x14ac:dyDescent="0.35">
      <c r="A10064" s="1">
        <v>45536</v>
      </c>
      <c r="B10064">
        <v>2146</v>
      </c>
      <c r="C10064">
        <v>3168</v>
      </c>
      <c r="D10064">
        <v>74</v>
      </c>
      <c r="E10064">
        <v>131</v>
      </c>
      <c r="F10064" s="5" t="s">
        <v>16</v>
      </c>
      <c r="G10064" s="6">
        <v>45545.333333333336</v>
      </c>
      <c r="H10064" s="6">
        <v>45545.645833333336</v>
      </c>
      <c r="I10064" s="5" t="s">
        <v>1549</v>
      </c>
      <c r="J10064" s="5" t="s">
        <v>15</v>
      </c>
      <c r="K10064" s="5" t="s">
        <v>1550</v>
      </c>
    </row>
    <row r="10065" spans="1:11" x14ac:dyDescent="0.35">
      <c r="A10065" s="1">
        <v>45536</v>
      </c>
      <c r="B10065">
        <v>2146</v>
      </c>
      <c r="C10065">
        <v>3168</v>
      </c>
      <c r="D10065">
        <v>74</v>
      </c>
      <c r="E10065">
        <v>131</v>
      </c>
      <c r="F10065" s="5" t="s">
        <v>16</v>
      </c>
      <c r="G10065" s="6">
        <v>45546.333333333336</v>
      </c>
      <c r="H10065" s="6">
        <v>45546.645833333336</v>
      </c>
      <c r="I10065" s="5" t="s">
        <v>1549</v>
      </c>
      <c r="J10065" s="5" t="s">
        <v>15</v>
      </c>
      <c r="K10065" s="5" t="s">
        <v>1550</v>
      </c>
    </row>
    <row r="10066" spans="1:11" x14ac:dyDescent="0.35">
      <c r="A10066" s="1">
        <v>45536</v>
      </c>
      <c r="B10066">
        <v>2146</v>
      </c>
      <c r="C10066">
        <v>3168</v>
      </c>
      <c r="D10066">
        <v>74</v>
      </c>
      <c r="E10066">
        <v>131</v>
      </c>
      <c r="F10066" s="5" t="s">
        <v>16</v>
      </c>
      <c r="G10066" s="6">
        <v>45547.333333333336</v>
      </c>
      <c r="H10066" s="6">
        <v>45547.645833333336</v>
      </c>
      <c r="I10066" s="5" t="s">
        <v>1549</v>
      </c>
      <c r="J10066" s="5" t="s">
        <v>15</v>
      </c>
      <c r="K10066" s="5" t="s">
        <v>1550</v>
      </c>
    </row>
    <row r="10067" spans="1:11" x14ac:dyDescent="0.35">
      <c r="A10067" s="1">
        <v>45536</v>
      </c>
      <c r="B10067">
        <v>2146</v>
      </c>
      <c r="C10067">
        <v>3168</v>
      </c>
      <c r="D10067">
        <v>74</v>
      </c>
      <c r="E10067">
        <v>131</v>
      </c>
      <c r="F10067" s="5" t="s">
        <v>16</v>
      </c>
      <c r="G10067" s="6">
        <v>45548.333333333336</v>
      </c>
      <c r="H10067" s="6">
        <v>45548.645833333336</v>
      </c>
      <c r="I10067" s="5" t="s">
        <v>1549</v>
      </c>
      <c r="J10067" s="5" t="s">
        <v>15</v>
      </c>
      <c r="K10067" s="5" t="s">
        <v>1550</v>
      </c>
    </row>
    <row r="10068" spans="1:11" x14ac:dyDescent="0.35">
      <c r="A10068" s="1">
        <v>45536</v>
      </c>
      <c r="B10068">
        <v>2146</v>
      </c>
      <c r="C10068">
        <v>3168</v>
      </c>
      <c r="D10068">
        <v>74</v>
      </c>
      <c r="E10068">
        <v>131</v>
      </c>
      <c r="F10068" s="5" t="s">
        <v>16</v>
      </c>
      <c r="G10068" s="6">
        <v>45551.333333333336</v>
      </c>
      <c r="H10068" s="6">
        <v>45551.645833333336</v>
      </c>
      <c r="I10068" s="5" t="s">
        <v>1549</v>
      </c>
      <c r="J10068" s="5" t="s">
        <v>15</v>
      </c>
      <c r="K10068" s="5" t="s">
        <v>1550</v>
      </c>
    </row>
    <row r="10069" spans="1:11" x14ac:dyDescent="0.35">
      <c r="A10069" s="1">
        <v>45536</v>
      </c>
      <c r="B10069">
        <v>2146</v>
      </c>
      <c r="C10069">
        <v>3168</v>
      </c>
      <c r="D10069">
        <v>74</v>
      </c>
      <c r="E10069">
        <v>131</v>
      </c>
      <c r="F10069" s="5" t="s">
        <v>16</v>
      </c>
      <c r="G10069" s="6">
        <v>45552.333333333336</v>
      </c>
      <c r="H10069" s="6">
        <v>45552.645833333336</v>
      </c>
      <c r="I10069" s="5" t="s">
        <v>1549</v>
      </c>
      <c r="J10069" s="5" t="s">
        <v>15</v>
      </c>
      <c r="K10069" s="5" t="s">
        <v>1550</v>
      </c>
    </row>
    <row r="10070" spans="1:11" x14ac:dyDescent="0.35">
      <c r="A10070" s="1">
        <v>45536</v>
      </c>
      <c r="B10070">
        <v>2146</v>
      </c>
      <c r="C10070">
        <v>3168</v>
      </c>
      <c r="D10070">
        <v>74</v>
      </c>
      <c r="E10070">
        <v>131</v>
      </c>
      <c r="F10070" s="5" t="s">
        <v>16</v>
      </c>
      <c r="G10070" s="6">
        <v>45553.333333333336</v>
      </c>
      <c r="H10070" s="6">
        <v>45553.645833333336</v>
      </c>
      <c r="I10070" s="5" t="s">
        <v>1549</v>
      </c>
      <c r="J10070" s="5" t="s">
        <v>15</v>
      </c>
      <c r="K10070" s="5" t="s">
        <v>1550</v>
      </c>
    </row>
    <row r="10071" spans="1:11" x14ac:dyDescent="0.35">
      <c r="A10071" s="1">
        <v>45536</v>
      </c>
      <c r="B10071">
        <v>2146</v>
      </c>
      <c r="C10071">
        <v>3168</v>
      </c>
      <c r="D10071">
        <v>74</v>
      </c>
      <c r="E10071">
        <v>131</v>
      </c>
      <c r="F10071" s="5" t="s">
        <v>16</v>
      </c>
      <c r="G10071" s="6">
        <v>45554.333333333336</v>
      </c>
      <c r="H10071" s="6">
        <v>45554.645833333336</v>
      </c>
      <c r="I10071" s="5" t="s">
        <v>1549</v>
      </c>
      <c r="J10071" s="5" t="s">
        <v>15</v>
      </c>
      <c r="K10071" s="5" t="s">
        <v>1550</v>
      </c>
    </row>
    <row r="10072" spans="1:11" x14ac:dyDescent="0.35">
      <c r="A10072" s="1">
        <v>45536</v>
      </c>
      <c r="B10072">
        <v>2146</v>
      </c>
      <c r="C10072">
        <v>3168</v>
      </c>
      <c r="D10072">
        <v>74</v>
      </c>
      <c r="E10072">
        <v>131</v>
      </c>
      <c r="F10072" s="5" t="s">
        <v>16</v>
      </c>
      <c r="G10072" s="6">
        <v>45555.333333333336</v>
      </c>
      <c r="H10072" s="6">
        <v>45555.645833333336</v>
      </c>
      <c r="I10072" s="5" t="s">
        <v>1549</v>
      </c>
      <c r="J10072" s="5" t="s">
        <v>15</v>
      </c>
      <c r="K10072" s="5" t="s">
        <v>1550</v>
      </c>
    </row>
    <row r="10073" spans="1:11" x14ac:dyDescent="0.35">
      <c r="A10073" s="1">
        <v>45536</v>
      </c>
      <c r="B10073">
        <v>2146</v>
      </c>
      <c r="C10073">
        <v>3168</v>
      </c>
      <c r="D10073">
        <v>74</v>
      </c>
      <c r="E10073">
        <v>131</v>
      </c>
      <c r="F10073" s="5" t="s">
        <v>16</v>
      </c>
      <c r="G10073" s="6">
        <v>45558.333333333336</v>
      </c>
      <c r="H10073" s="6">
        <v>45558.645833333336</v>
      </c>
      <c r="I10073" s="5" t="s">
        <v>1549</v>
      </c>
      <c r="J10073" s="5" t="s">
        <v>15</v>
      </c>
      <c r="K10073" s="5" t="s">
        <v>1550</v>
      </c>
    </row>
    <row r="10074" spans="1:11" x14ac:dyDescent="0.35">
      <c r="A10074" s="1">
        <v>45536</v>
      </c>
      <c r="B10074">
        <v>2146</v>
      </c>
      <c r="C10074">
        <v>3168</v>
      </c>
      <c r="D10074">
        <v>74</v>
      </c>
      <c r="E10074">
        <v>131</v>
      </c>
      <c r="F10074" s="5" t="s">
        <v>16</v>
      </c>
      <c r="G10074" s="6">
        <v>45559.333333333336</v>
      </c>
      <c r="H10074" s="6">
        <v>45559.645833333336</v>
      </c>
      <c r="I10074" s="5" t="s">
        <v>1549</v>
      </c>
      <c r="J10074" s="5" t="s">
        <v>15</v>
      </c>
      <c r="K10074" s="5" t="s">
        <v>1550</v>
      </c>
    </row>
    <row r="10075" spans="1:11" x14ac:dyDescent="0.35">
      <c r="A10075" s="1">
        <v>45536</v>
      </c>
      <c r="B10075">
        <v>2146</v>
      </c>
      <c r="C10075">
        <v>3168</v>
      </c>
      <c r="D10075">
        <v>74</v>
      </c>
      <c r="E10075">
        <v>131</v>
      </c>
      <c r="F10075" s="5" t="s">
        <v>16</v>
      </c>
      <c r="G10075" s="6">
        <v>45560.333333333336</v>
      </c>
      <c r="H10075" s="6">
        <v>45560.524257986108</v>
      </c>
      <c r="I10075" s="5" t="s">
        <v>1551</v>
      </c>
      <c r="J10075" s="5" t="s">
        <v>15</v>
      </c>
      <c r="K10075" s="5" t="s">
        <v>1550</v>
      </c>
    </row>
    <row r="10076" spans="1:11" x14ac:dyDescent="0.35">
      <c r="A10076" s="1">
        <v>45536</v>
      </c>
      <c r="B10076">
        <v>2151</v>
      </c>
      <c r="C10076">
        <v>3176</v>
      </c>
      <c r="D10076">
        <v>202</v>
      </c>
      <c r="E10076">
        <v>289</v>
      </c>
      <c r="F10076" s="5" t="s">
        <v>16</v>
      </c>
      <c r="G10076" s="6">
        <v>45537.333333333336</v>
      </c>
      <c r="H10076" s="6">
        <v>45537.645833333336</v>
      </c>
      <c r="I10076" s="5" t="s">
        <v>1549</v>
      </c>
      <c r="J10076" s="5" t="s">
        <v>15</v>
      </c>
      <c r="K10076" s="5" t="s">
        <v>1556</v>
      </c>
    </row>
    <row r="10077" spans="1:11" x14ac:dyDescent="0.35">
      <c r="A10077" s="1">
        <v>45536</v>
      </c>
      <c r="B10077">
        <v>2151</v>
      </c>
      <c r="C10077">
        <v>3176</v>
      </c>
      <c r="D10077">
        <v>202</v>
      </c>
      <c r="E10077">
        <v>289</v>
      </c>
      <c r="F10077" s="5" t="s">
        <v>16</v>
      </c>
      <c r="G10077" s="6">
        <v>45538.333333333336</v>
      </c>
      <c r="H10077" s="6">
        <v>45538.645833333336</v>
      </c>
      <c r="I10077" s="5" t="s">
        <v>1549</v>
      </c>
      <c r="J10077" s="5" t="s">
        <v>15</v>
      </c>
      <c r="K10077" s="5" t="s">
        <v>1556</v>
      </c>
    </row>
    <row r="10078" spans="1:11" x14ac:dyDescent="0.35">
      <c r="A10078" s="1">
        <v>45536</v>
      </c>
      <c r="B10078">
        <v>2151</v>
      </c>
      <c r="C10078">
        <v>3176</v>
      </c>
      <c r="D10078">
        <v>202</v>
      </c>
      <c r="E10078">
        <v>289</v>
      </c>
      <c r="F10078" s="5" t="s">
        <v>16</v>
      </c>
      <c r="G10078" s="6">
        <v>45539.333333333336</v>
      </c>
      <c r="H10078" s="6">
        <v>45539.645833333336</v>
      </c>
      <c r="I10078" s="5" t="s">
        <v>1549</v>
      </c>
      <c r="J10078" s="5" t="s">
        <v>15</v>
      </c>
      <c r="K10078" s="5" t="s">
        <v>1556</v>
      </c>
    </row>
    <row r="10079" spans="1:11" x14ac:dyDescent="0.35">
      <c r="A10079" s="1">
        <v>45536</v>
      </c>
      <c r="B10079">
        <v>2151</v>
      </c>
      <c r="C10079">
        <v>3176</v>
      </c>
      <c r="D10079">
        <v>202</v>
      </c>
      <c r="E10079">
        <v>289</v>
      </c>
      <c r="F10079" s="5" t="s">
        <v>16</v>
      </c>
      <c r="G10079" s="6">
        <v>45540.333333333336</v>
      </c>
      <c r="H10079" s="6">
        <v>45540.645833333336</v>
      </c>
      <c r="I10079" s="5" t="s">
        <v>1549</v>
      </c>
      <c r="J10079" s="5" t="s">
        <v>15</v>
      </c>
      <c r="K10079" s="5" t="s">
        <v>1556</v>
      </c>
    </row>
    <row r="10080" spans="1:11" x14ac:dyDescent="0.35">
      <c r="A10080" s="1">
        <v>45536</v>
      </c>
      <c r="B10080">
        <v>2151</v>
      </c>
      <c r="C10080">
        <v>3176</v>
      </c>
      <c r="D10080">
        <v>202</v>
      </c>
      <c r="E10080">
        <v>289</v>
      </c>
      <c r="F10080" s="5" t="s">
        <v>16</v>
      </c>
      <c r="G10080" s="6">
        <v>45541.333333333336</v>
      </c>
      <c r="H10080" s="6">
        <v>45541.645833333336</v>
      </c>
      <c r="I10080" s="5" t="s">
        <v>1549</v>
      </c>
      <c r="J10080" s="5" t="s">
        <v>15</v>
      </c>
      <c r="K10080" s="5" t="s">
        <v>1556</v>
      </c>
    </row>
    <row r="10081" spans="1:11" x14ac:dyDescent="0.35">
      <c r="A10081" s="1">
        <v>45536</v>
      </c>
      <c r="B10081">
        <v>2151</v>
      </c>
      <c r="C10081">
        <v>3176</v>
      </c>
      <c r="D10081">
        <v>202</v>
      </c>
      <c r="E10081">
        <v>289</v>
      </c>
      <c r="F10081" s="5" t="s">
        <v>16</v>
      </c>
      <c r="G10081" s="6">
        <v>45544.333333333336</v>
      </c>
      <c r="H10081" s="6">
        <v>45544.645833333336</v>
      </c>
      <c r="I10081" s="5" t="s">
        <v>1549</v>
      </c>
      <c r="J10081" s="5" t="s">
        <v>15</v>
      </c>
      <c r="K10081" s="5" t="s">
        <v>1556</v>
      </c>
    </row>
    <row r="10082" spans="1:11" x14ac:dyDescent="0.35">
      <c r="A10082" s="1">
        <v>45536</v>
      </c>
      <c r="B10082">
        <v>2151</v>
      </c>
      <c r="C10082">
        <v>3176</v>
      </c>
      <c r="D10082">
        <v>202</v>
      </c>
      <c r="E10082">
        <v>289</v>
      </c>
      <c r="F10082" s="5" t="s">
        <v>16</v>
      </c>
      <c r="G10082" s="6">
        <v>45545.333333333336</v>
      </c>
      <c r="H10082" s="6">
        <v>45545.645833333336</v>
      </c>
      <c r="I10082" s="5" t="s">
        <v>1549</v>
      </c>
      <c r="J10082" s="5" t="s">
        <v>15</v>
      </c>
      <c r="K10082" s="5" t="s">
        <v>1556</v>
      </c>
    </row>
    <row r="10083" spans="1:11" x14ac:dyDescent="0.35">
      <c r="A10083" s="1">
        <v>45536</v>
      </c>
      <c r="B10083">
        <v>2151</v>
      </c>
      <c r="C10083">
        <v>3176</v>
      </c>
      <c r="D10083">
        <v>202</v>
      </c>
      <c r="E10083">
        <v>289</v>
      </c>
      <c r="F10083" s="5" t="s">
        <v>16</v>
      </c>
      <c r="G10083" s="6">
        <v>45546.333333333336</v>
      </c>
      <c r="H10083" s="6">
        <v>45546.645833333336</v>
      </c>
      <c r="I10083" s="5" t="s">
        <v>1549</v>
      </c>
      <c r="J10083" s="5" t="s">
        <v>15</v>
      </c>
      <c r="K10083" s="5" t="s">
        <v>1556</v>
      </c>
    </row>
    <row r="10084" spans="1:11" x14ac:dyDescent="0.35">
      <c r="A10084" s="1">
        <v>45536</v>
      </c>
      <c r="B10084">
        <v>2151</v>
      </c>
      <c r="C10084">
        <v>3176</v>
      </c>
      <c r="D10084">
        <v>202</v>
      </c>
      <c r="E10084">
        <v>289</v>
      </c>
      <c r="F10084" s="5" t="s">
        <v>16</v>
      </c>
      <c r="G10084" s="6">
        <v>45547.333333333336</v>
      </c>
      <c r="H10084" s="6">
        <v>45547.645833333336</v>
      </c>
      <c r="I10084" s="5" t="s">
        <v>1549</v>
      </c>
      <c r="J10084" s="5" t="s">
        <v>15</v>
      </c>
      <c r="K10084" s="5" t="s">
        <v>1556</v>
      </c>
    </row>
    <row r="10085" spans="1:11" x14ac:dyDescent="0.35">
      <c r="A10085" s="1">
        <v>45536</v>
      </c>
      <c r="B10085">
        <v>2151</v>
      </c>
      <c r="C10085">
        <v>3176</v>
      </c>
      <c r="D10085">
        <v>202</v>
      </c>
      <c r="E10085">
        <v>289</v>
      </c>
      <c r="F10085" s="5" t="s">
        <v>16</v>
      </c>
      <c r="G10085" s="6">
        <v>45548.333333333336</v>
      </c>
      <c r="H10085" s="6">
        <v>45548.645833333336</v>
      </c>
      <c r="I10085" s="5" t="s">
        <v>1549</v>
      </c>
      <c r="J10085" s="5" t="s">
        <v>15</v>
      </c>
      <c r="K10085" s="5" t="s">
        <v>1556</v>
      </c>
    </row>
    <row r="10086" spans="1:11" x14ac:dyDescent="0.35">
      <c r="A10086" s="1">
        <v>45536</v>
      </c>
      <c r="B10086">
        <v>2151</v>
      </c>
      <c r="C10086">
        <v>3176</v>
      </c>
      <c r="D10086">
        <v>202</v>
      </c>
      <c r="E10086">
        <v>289</v>
      </c>
      <c r="F10086" s="5" t="s">
        <v>16</v>
      </c>
      <c r="G10086" s="6">
        <v>45551.333333333336</v>
      </c>
      <c r="H10086" s="6">
        <v>45551.645833333336</v>
      </c>
      <c r="I10086" s="5" t="s">
        <v>1549</v>
      </c>
      <c r="J10086" s="5" t="s">
        <v>15</v>
      </c>
      <c r="K10086" s="5" t="s">
        <v>1556</v>
      </c>
    </row>
    <row r="10087" spans="1:11" x14ac:dyDescent="0.35">
      <c r="A10087" s="1">
        <v>45536</v>
      </c>
      <c r="B10087">
        <v>2151</v>
      </c>
      <c r="C10087">
        <v>3176</v>
      </c>
      <c r="D10087">
        <v>202</v>
      </c>
      <c r="E10087">
        <v>289</v>
      </c>
      <c r="F10087" s="5" t="s">
        <v>16</v>
      </c>
      <c r="G10087" s="6">
        <v>45552.333333333336</v>
      </c>
      <c r="H10087" s="6">
        <v>45552.645833333336</v>
      </c>
      <c r="I10087" s="5" t="s">
        <v>1549</v>
      </c>
      <c r="J10087" s="5" t="s">
        <v>15</v>
      </c>
      <c r="K10087" s="5" t="s">
        <v>1556</v>
      </c>
    </row>
    <row r="10088" spans="1:11" x14ac:dyDescent="0.35">
      <c r="A10088" s="1">
        <v>45536</v>
      </c>
      <c r="B10088">
        <v>2151</v>
      </c>
      <c r="C10088">
        <v>3176</v>
      </c>
      <c r="D10088">
        <v>202</v>
      </c>
      <c r="E10088">
        <v>289</v>
      </c>
      <c r="F10088" s="5" t="s">
        <v>16</v>
      </c>
      <c r="G10088" s="6">
        <v>45553.333333333336</v>
      </c>
      <c r="H10088" s="6">
        <v>45553.645833333336</v>
      </c>
      <c r="I10088" s="5" t="s">
        <v>1549</v>
      </c>
      <c r="J10088" s="5" t="s">
        <v>15</v>
      </c>
      <c r="K10088" s="5" t="s">
        <v>1556</v>
      </c>
    </row>
    <row r="10089" spans="1:11" x14ac:dyDescent="0.35">
      <c r="A10089" s="1">
        <v>45536</v>
      </c>
      <c r="B10089">
        <v>2151</v>
      </c>
      <c r="C10089">
        <v>3176</v>
      </c>
      <c r="D10089">
        <v>202</v>
      </c>
      <c r="E10089">
        <v>289</v>
      </c>
      <c r="F10089" s="5" t="s">
        <v>16</v>
      </c>
      <c r="G10089" s="6">
        <v>45554.333333333336</v>
      </c>
      <c r="H10089" s="6">
        <v>45554.645833333336</v>
      </c>
      <c r="I10089" s="5" t="s">
        <v>1549</v>
      </c>
      <c r="J10089" s="5" t="s">
        <v>15</v>
      </c>
      <c r="K10089" s="5" t="s">
        <v>1556</v>
      </c>
    </row>
    <row r="10090" spans="1:11" x14ac:dyDescent="0.35">
      <c r="A10090" s="1">
        <v>45536</v>
      </c>
      <c r="B10090">
        <v>2151</v>
      </c>
      <c r="C10090">
        <v>3176</v>
      </c>
      <c r="D10090">
        <v>202</v>
      </c>
      <c r="E10090">
        <v>289</v>
      </c>
      <c r="F10090" s="5" t="s">
        <v>16</v>
      </c>
      <c r="G10090" s="6">
        <v>45555.333333333336</v>
      </c>
      <c r="H10090" s="6">
        <v>45555.361073055552</v>
      </c>
      <c r="I10090" s="5" t="s">
        <v>1557</v>
      </c>
      <c r="J10090" s="5" t="s">
        <v>15</v>
      </c>
      <c r="K10090" s="5" t="s">
        <v>1556</v>
      </c>
    </row>
    <row r="10091" spans="1:11" x14ac:dyDescent="0.35">
      <c r="A10091" s="1">
        <v>45536</v>
      </c>
      <c r="B10091">
        <v>2160</v>
      </c>
      <c r="C10091">
        <v>3191</v>
      </c>
      <c r="D10091">
        <v>26</v>
      </c>
      <c r="E10091">
        <v>58</v>
      </c>
      <c r="F10091" s="5" t="s">
        <v>18</v>
      </c>
      <c r="G10091" s="6">
        <v>45536.833333333336</v>
      </c>
      <c r="H10091" s="6">
        <v>45537.23333333333</v>
      </c>
      <c r="I10091" s="5" t="s">
        <v>1571</v>
      </c>
      <c r="J10091" s="5" t="s">
        <v>1570</v>
      </c>
      <c r="K10091" s="5" t="s">
        <v>1571</v>
      </c>
    </row>
    <row r="10092" spans="1:11" x14ac:dyDescent="0.35">
      <c r="A10092" s="1">
        <v>45536</v>
      </c>
      <c r="B10092">
        <v>2162</v>
      </c>
      <c r="C10092">
        <v>3194</v>
      </c>
      <c r="D10092">
        <v>3</v>
      </c>
      <c r="E10092">
        <v>5</v>
      </c>
      <c r="F10092" s="5" t="s">
        <v>14</v>
      </c>
      <c r="G10092" s="6">
        <v>45537.8125</v>
      </c>
      <c r="H10092" s="6">
        <v>45538.229166666664</v>
      </c>
      <c r="I10092" s="5" t="s">
        <v>1567</v>
      </c>
      <c r="J10092" s="5" t="s">
        <v>15</v>
      </c>
      <c r="K10092" s="5" t="s">
        <v>1556</v>
      </c>
    </row>
    <row r="10093" spans="1:11" x14ac:dyDescent="0.35">
      <c r="A10093" s="1">
        <v>45536</v>
      </c>
      <c r="B10093">
        <v>2162</v>
      </c>
      <c r="C10093">
        <v>3194</v>
      </c>
      <c r="D10093">
        <v>3</v>
      </c>
      <c r="E10093">
        <v>5</v>
      </c>
      <c r="F10093" s="5" t="s">
        <v>14</v>
      </c>
      <c r="G10093" s="6">
        <v>45539.8125</v>
      </c>
      <c r="H10093" s="6">
        <v>45540.229166666664</v>
      </c>
      <c r="I10093" s="5" t="s">
        <v>1567</v>
      </c>
      <c r="J10093" s="5" t="s">
        <v>15</v>
      </c>
      <c r="K10093" s="5" t="s">
        <v>1556</v>
      </c>
    </row>
    <row r="10094" spans="1:11" x14ac:dyDescent="0.35">
      <c r="A10094" s="1">
        <v>45536</v>
      </c>
      <c r="B10094">
        <v>2162</v>
      </c>
      <c r="C10094">
        <v>3194</v>
      </c>
      <c r="D10094">
        <v>3</v>
      </c>
      <c r="E10094">
        <v>5</v>
      </c>
      <c r="F10094" s="5" t="s">
        <v>14</v>
      </c>
      <c r="G10094" s="6">
        <v>45541.8125</v>
      </c>
      <c r="H10094" s="6">
        <v>45542.229166666664</v>
      </c>
      <c r="I10094" s="5" t="s">
        <v>1567</v>
      </c>
      <c r="J10094" s="5" t="s">
        <v>15</v>
      </c>
      <c r="K10094" s="5" t="s">
        <v>1556</v>
      </c>
    </row>
    <row r="10095" spans="1:11" x14ac:dyDescent="0.35">
      <c r="A10095" s="1">
        <v>45536</v>
      </c>
      <c r="B10095">
        <v>2162</v>
      </c>
      <c r="C10095">
        <v>3194</v>
      </c>
      <c r="D10095">
        <v>3</v>
      </c>
      <c r="E10095">
        <v>5</v>
      </c>
      <c r="F10095" s="5" t="s">
        <v>14</v>
      </c>
      <c r="G10095" s="6">
        <v>45544.8125</v>
      </c>
      <c r="H10095" s="6">
        <v>45545.229166666664</v>
      </c>
      <c r="I10095" s="5" t="s">
        <v>1567</v>
      </c>
      <c r="J10095" s="5" t="s">
        <v>15</v>
      </c>
      <c r="K10095" s="5" t="s">
        <v>1556</v>
      </c>
    </row>
    <row r="10096" spans="1:11" x14ac:dyDescent="0.35">
      <c r="A10096" s="1">
        <v>45536</v>
      </c>
      <c r="B10096">
        <v>2162</v>
      </c>
      <c r="C10096">
        <v>3194</v>
      </c>
      <c r="D10096">
        <v>3</v>
      </c>
      <c r="E10096">
        <v>5</v>
      </c>
      <c r="F10096" s="5" t="s">
        <v>14</v>
      </c>
      <c r="G10096" s="6">
        <v>45546.8125</v>
      </c>
      <c r="H10096" s="6">
        <v>45547.229166666664</v>
      </c>
      <c r="I10096" s="5" t="s">
        <v>1567</v>
      </c>
      <c r="J10096" s="5" t="s">
        <v>15</v>
      </c>
      <c r="K10096" s="5" t="s">
        <v>1556</v>
      </c>
    </row>
    <row r="10097" spans="1:11" x14ac:dyDescent="0.35">
      <c r="A10097" s="1">
        <v>45536</v>
      </c>
      <c r="B10097">
        <v>2162</v>
      </c>
      <c r="C10097">
        <v>3194</v>
      </c>
      <c r="D10097">
        <v>3</v>
      </c>
      <c r="E10097">
        <v>5</v>
      </c>
      <c r="F10097" s="5" t="s">
        <v>14</v>
      </c>
      <c r="G10097" s="6">
        <v>45548.8125</v>
      </c>
      <c r="H10097" s="6">
        <v>45549.229166666664</v>
      </c>
      <c r="I10097" s="5" t="s">
        <v>1567</v>
      </c>
      <c r="J10097" s="5" t="s">
        <v>15</v>
      </c>
      <c r="K10097" s="5" t="s">
        <v>1556</v>
      </c>
    </row>
    <row r="10098" spans="1:11" x14ac:dyDescent="0.35">
      <c r="A10098" s="1">
        <v>45536</v>
      </c>
      <c r="B10098">
        <v>2162</v>
      </c>
      <c r="C10098">
        <v>3194</v>
      </c>
      <c r="D10098">
        <v>3</v>
      </c>
      <c r="E10098">
        <v>5</v>
      </c>
      <c r="F10098" s="5" t="s">
        <v>14</v>
      </c>
      <c r="G10098" s="6">
        <v>45551.8125</v>
      </c>
      <c r="H10098" s="6">
        <v>45552.229166666664</v>
      </c>
      <c r="I10098" s="5" t="s">
        <v>1567</v>
      </c>
      <c r="J10098" s="5" t="s">
        <v>15</v>
      </c>
      <c r="K10098" s="5" t="s">
        <v>1556</v>
      </c>
    </row>
    <row r="10099" spans="1:11" x14ac:dyDescent="0.35">
      <c r="A10099" s="1">
        <v>45536</v>
      </c>
      <c r="B10099">
        <v>2162</v>
      </c>
      <c r="C10099">
        <v>3194</v>
      </c>
      <c r="D10099">
        <v>3</v>
      </c>
      <c r="E10099">
        <v>5</v>
      </c>
      <c r="F10099" s="5" t="s">
        <v>14</v>
      </c>
      <c r="G10099" s="6">
        <v>45553.8125</v>
      </c>
      <c r="H10099" s="6">
        <v>45554.229166666664</v>
      </c>
      <c r="I10099" s="5" t="s">
        <v>1567</v>
      </c>
      <c r="J10099" s="5" t="s">
        <v>15</v>
      </c>
      <c r="K10099" s="5" t="s">
        <v>1556</v>
      </c>
    </row>
    <row r="10100" spans="1:11" x14ac:dyDescent="0.35">
      <c r="A10100" s="1">
        <v>45536</v>
      </c>
      <c r="B10100">
        <v>2162</v>
      </c>
      <c r="C10100">
        <v>3194</v>
      </c>
      <c r="D10100">
        <v>3</v>
      </c>
      <c r="E10100">
        <v>5</v>
      </c>
      <c r="F10100" s="5" t="s">
        <v>14</v>
      </c>
      <c r="G10100" s="6">
        <v>45555.8125</v>
      </c>
      <c r="H10100" s="6">
        <v>45556.229166666664</v>
      </c>
      <c r="I10100" s="5" t="s">
        <v>1567</v>
      </c>
      <c r="J10100" s="5" t="s">
        <v>15</v>
      </c>
      <c r="K10100" s="5" t="s">
        <v>1556</v>
      </c>
    </row>
    <row r="10101" spans="1:11" x14ac:dyDescent="0.35">
      <c r="A10101" s="1">
        <v>45536</v>
      </c>
      <c r="B10101">
        <v>2162</v>
      </c>
      <c r="C10101">
        <v>3194</v>
      </c>
      <c r="D10101">
        <v>3</v>
      </c>
      <c r="E10101">
        <v>5</v>
      </c>
      <c r="F10101" s="5" t="s">
        <v>14</v>
      </c>
      <c r="G10101" s="6">
        <v>45558.8125</v>
      </c>
      <c r="H10101" s="6">
        <v>45559.229166666664</v>
      </c>
      <c r="I10101" s="5" t="s">
        <v>1567</v>
      </c>
      <c r="J10101" s="5" t="s">
        <v>15</v>
      </c>
      <c r="K10101" s="5" t="s">
        <v>1556</v>
      </c>
    </row>
    <row r="10102" spans="1:11" x14ac:dyDescent="0.35">
      <c r="A10102" s="1">
        <v>45536</v>
      </c>
      <c r="B10102">
        <v>2162</v>
      </c>
      <c r="C10102">
        <v>3194</v>
      </c>
      <c r="D10102">
        <v>3</v>
      </c>
      <c r="E10102">
        <v>5</v>
      </c>
      <c r="F10102" s="5" t="s">
        <v>14</v>
      </c>
      <c r="G10102" s="6">
        <v>45560.8125</v>
      </c>
      <c r="H10102" s="6">
        <v>45561.048573055552</v>
      </c>
      <c r="I10102" s="5" t="s">
        <v>1568</v>
      </c>
      <c r="J10102" s="5" t="s">
        <v>15</v>
      </c>
      <c r="K10102" s="5" t="s">
        <v>1556</v>
      </c>
    </row>
    <row r="10103" spans="1:11" x14ac:dyDescent="0.35">
      <c r="A10103" s="1">
        <v>45536</v>
      </c>
      <c r="B10103">
        <v>2164</v>
      </c>
      <c r="C10103">
        <v>3197</v>
      </c>
      <c r="D10103">
        <v>261</v>
      </c>
      <c r="E10103">
        <v>365</v>
      </c>
      <c r="F10103" s="5" t="s">
        <v>14</v>
      </c>
      <c r="G10103" s="6">
        <v>45539.8125</v>
      </c>
      <c r="H10103" s="6">
        <v>45540.3125</v>
      </c>
      <c r="I10103" s="5" t="s">
        <v>1554</v>
      </c>
      <c r="J10103" s="5" t="s">
        <v>15</v>
      </c>
      <c r="K10103" s="5" t="s">
        <v>1556</v>
      </c>
    </row>
    <row r="10104" spans="1:11" x14ac:dyDescent="0.35">
      <c r="A10104" s="1">
        <v>45536</v>
      </c>
      <c r="B10104">
        <v>2164</v>
      </c>
      <c r="C10104">
        <v>3197</v>
      </c>
      <c r="D10104">
        <v>261</v>
      </c>
      <c r="E10104">
        <v>365</v>
      </c>
      <c r="F10104" s="5" t="s">
        <v>14</v>
      </c>
      <c r="G10104" s="6">
        <v>45540.8125</v>
      </c>
      <c r="H10104" s="6">
        <v>45541.3125</v>
      </c>
      <c r="I10104" s="5" t="s">
        <v>1554</v>
      </c>
      <c r="J10104" s="5" t="s">
        <v>15</v>
      </c>
      <c r="K10104" s="5" t="s">
        <v>1556</v>
      </c>
    </row>
    <row r="10105" spans="1:11" x14ac:dyDescent="0.35">
      <c r="A10105" s="1">
        <v>45536</v>
      </c>
      <c r="B10105">
        <v>2164</v>
      </c>
      <c r="C10105">
        <v>3197</v>
      </c>
      <c r="D10105">
        <v>261</v>
      </c>
      <c r="E10105">
        <v>365</v>
      </c>
      <c r="F10105" s="5" t="s">
        <v>14</v>
      </c>
      <c r="G10105" s="6">
        <v>45546.8125</v>
      </c>
      <c r="H10105" s="6">
        <v>45547.3125</v>
      </c>
      <c r="I10105" s="5" t="s">
        <v>1554</v>
      </c>
      <c r="J10105" s="5" t="s">
        <v>15</v>
      </c>
      <c r="K10105" s="5" t="s">
        <v>1556</v>
      </c>
    </row>
    <row r="10106" spans="1:11" x14ac:dyDescent="0.35">
      <c r="A10106" s="1">
        <v>45536</v>
      </c>
      <c r="B10106">
        <v>2164</v>
      </c>
      <c r="C10106">
        <v>3197</v>
      </c>
      <c r="D10106">
        <v>261</v>
      </c>
      <c r="E10106">
        <v>365</v>
      </c>
      <c r="F10106" s="5" t="s">
        <v>14</v>
      </c>
      <c r="G10106" s="6">
        <v>45547.8125</v>
      </c>
      <c r="H10106" s="6">
        <v>45548.3125</v>
      </c>
      <c r="I10106" s="5" t="s">
        <v>1554</v>
      </c>
      <c r="J10106" s="5" t="s">
        <v>15</v>
      </c>
      <c r="K10106" s="5" t="s">
        <v>1556</v>
      </c>
    </row>
    <row r="10107" spans="1:11" x14ac:dyDescent="0.35">
      <c r="A10107" s="1">
        <v>45536</v>
      </c>
      <c r="B10107">
        <v>2164</v>
      </c>
      <c r="C10107">
        <v>3197</v>
      </c>
      <c r="D10107">
        <v>261</v>
      </c>
      <c r="E10107">
        <v>365</v>
      </c>
      <c r="F10107" s="5" t="s">
        <v>14</v>
      </c>
      <c r="G10107" s="6">
        <v>45553.8125</v>
      </c>
      <c r="H10107" s="6">
        <v>45554.3125</v>
      </c>
      <c r="I10107" s="5" t="s">
        <v>1554</v>
      </c>
      <c r="J10107" s="5" t="s">
        <v>15</v>
      </c>
      <c r="K10107" s="5" t="s">
        <v>1556</v>
      </c>
    </row>
    <row r="10108" spans="1:11" x14ac:dyDescent="0.35">
      <c r="A10108" s="1">
        <v>45536</v>
      </c>
      <c r="B10108">
        <v>2164</v>
      </c>
      <c r="C10108">
        <v>3197</v>
      </c>
      <c r="D10108">
        <v>261</v>
      </c>
      <c r="E10108">
        <v>365</v>
      </c>
      <c r="F10108" s="5" t="s">
        <v>14</v>
      </c>
      <c r="G10108" s="6">
        <v>45554.8125</v>
      </c>
      <c r="H10108" s="6">
        <v>45555.3125</v>
      </c>
      <c r="I10108" s="5" t="s">
        <v>1554</v>
      </c>
      <c r="J10108" s="5" t="s">
        <v>15</v>
      </c>
      <c r="K10108" s="5" t="s">
        <v>1556</v>
      </c>
    </row>
    <row r="10109" spans="1:11" x14ac:dyDescent="0.35">
      <c r="A10109" s="1">
        <v>45536</v>
      </c>
      <c r="B10109">
        <v>2164</v>
      </c>
      <c r="C10109">
        <v>3197</v>
      </c>
      <c r="D10109">
        <v>261</v>
      </c>
      <c r="E10109">
        <v>365</v>
      </c>
      <c r="F10109" s="5" t="s">
        <v>14</v>
      </c>
      <c r="G10109" s="6">
        <v>45560.8125</v>
      </c>
      <c r="H10109" s="6">
        <v>45561.3125</v>
      </c>
      <c r="I10109" s="5" t="s">
        <v>1554</v>
      </c>
      <c r="J10109" s="5" t="s">
        <v>15</v>
      </c>
      <c r="K10109" s="5" t="s">
        <v>1556</v>
      </c>
    </row>
    <row r="10110" spans="1:11" x14ac:dyDescent="0.35">
      <c r="A10110" s="1">
        <v>45536</v>
      </c>
      <c r="B10110">
        <v>2164</v>
      </c>
      <c r="C10110">
        <v>3197</v>
      </c>
      <c r="D10110">
        <v>261</v>
      </c>
      <c r="E10110">
        <v>365</v>
      </c>
      <c r="F10110" s="5" t="s">
        <v>14</v>
      </c>
      <c r="G10110" s="6">
        <v>45561.8125</v>
      </c>
      <c r="H10110" s="6">
        <v>45562.3125</v>
      </c>
      <c r="I10110" s="5" t="s">
        <v>1554</v>
      </c>
      <c r="J10110" s="5" t="s">
        <v>15</v>
      </c>
      <c r="K10110" s="5" t="s">
        <v>1556</v>
      </c>
    </row>
    <row r="10111" spans="1:11" x14ac:dyDescent="0.35">
      <c r="A10111" s="1">
        <v>45536</v>
      </c>
      <c r="B10111">
        <v>2164</v>
      </c>
      <c r="C10111">
        <v>3197</v>
      </c>
      <c r="D10111">
        <v>261</v>
      </c>
      <c r="E10111">
        <v>365</v>
      </c>
      <c r="F10111" s="5" t="s">
        <v>14</v>
      </c>
      <c r="G10111" s="6">
        <v>45561.8125</v>
      </c>
      <c r="H10111" s="6">
        <v>45562.215239722223</v>
      </c>
      <c r="I10111" s="5" t="s">
        <v>1558</v>
      </c>
      <c r="J10111" s="5" t="s">
        <v>15</v>
      </c>
      <c r="K10111" s="5" t="s">
        <v>1556</v>
      </c>
    </row>
    <row r="10112" spans="1:11" x14ac:dyDescent="0.35">
      <c r="A10112" s="1">
        <v>45536</v>
      </c>
      <c r="B10112">
        <v>2165</v>
      </c>
      <c r="C10112">
        <v>3199</v>
      </c>
      <c r="D10112">
        <v>47</v>
      </c>
      <c r="E10112">
        <v>97</v>
      </c>
      <c r="F10112" s="5" t="s">
        <v>19</v>
      </c>
      <c r="G10112" s="6">
        <v>45537.375</v>
      </c>
      <c r="H10112" s="6">
        <v>45537.708333333336</v>
      </c>
      <c r="I10112" s="5" t="s">
        <v>1546</v>
      </c>
      <c r="J10112" s="5" t="s">
        <v>20</v>
      </c>
      <c r="K10112" s="5" t="s">
        <v>1576</v>
      </c>
    </row>
    <row r="10113" spans="1:11" x14ac:dyDescent="0.35">
      <c r="A10113" s="1">
        <v>45536</v>
      </c>
      <c r="B10113">
        <v>2165</v>
      </c>
      <c r="C10113">
        <v>3199</v>
      </c>
      <c r="D10113">
        <v>47</v>
      </c>
      <c r="E10113">
        <v>97</v>
      </c>
      <c r="F10113" s="5" t="s">
        <v>19</v>
      </c>
      <c r="G10113" s="6">
        <v>45538.375</v>
      </c>
      <c r="H10113" s="6">
        <v>45538.708333333336</v>
      </c>
      <c r="I10113" s="5" t="s">
        <v>1546</v>
      </c>
      <c r="J10113" s="5" t="s">
        <v>20</v>
      </c>
      <c r="K10113" s="5" t="s">
        <v>1576</v>
      </c>
    </row>
    <row r="10114" spans="1:11" x14ac:dyDescent="0.35">
      <c r="A10114" s="1">
        <v>45536</v>
      </c>
      <c r="B10114">
        <v>2165</v>
      </c>
      <c r="C10114">
        <v>3199</v>
      </c>
      <c r="D10114">
        <v>47</v>
      </c>
      <c r="E10114">
        <v>97</v>
      </c>
      <c r="F10114" s="5" t="s">
        <v>19</v>
      </c>
      <c r="G10114" s="6">
        <v>45539.375</v>
      </c>
      <c r="H10114" s="6">
        <v>45539.708333333336</v>
      </c>
      <c r="I10114" s="5" t="s">
        <v>1546</v>
      </c>
      <c r="J10114" s="5" t="s">
        <v>20</v>
      </c>
      <c r="K10114" s="5" t="s">
        <v>1576</v>
      </c>
    </row>
    <row r="10115" spans="1:11" x14ac:dyDescent="0.35">
      <c r="A10115" s="1">
        <v>45536</v>
      </c>
      <c r="B10115">
        <v>2165</v>
      </c>
      <c r="C10115">
        <v>3199</v>
      </c>
      <c r="D10115">
        <v>47</v>
      </c>
      <c r="E10115">
        <v>97</v>
      </c>
      <c r="F10115" s="5" t="s">
        <v>19</v>
      </c>
      <c r="G10115" s="6">
        <v>45540.375</v>
      </c>
      <c r="H10115" s="6">
        <v>45540.708333333336</v>
      </c>
      <c r="I10115" s="5" t="s">
        <v>1546</v>
      </c>
      <c r="J10115" s="5" t="s">
        <v>20</v>
      </c>
      <c r="K10115" s="5" t="s">
        <v>1576</v>
      </c>
    </row>
    <row r="10116" spans="1:11" x14ac:dyDescent="0.35">
      <c r="A10116" s="1">
        <v>45536</v>
      </c>
      <c r="B10116">
        <v>2165</v>
      </c>
      <c r="C10116">
        <v>3199</v>
      </c>
      <c r="D10116">
        <v>47</v>
      </c>
      <c r="E10116">
        <v>97</v>
      </c>
      <c r="F10116" s="5" t="s">
        <v>19</v>
      </c>
      <c r="G10116" s="6">
        <v>45541.375</v>
      </c>
      <c r="H10116" s="6">
        <v>45541.708333333336</v>
      </c>
      <c r="I10116" s="5" t="s">
        <v>1546</v>
      </c>
      <c r="J10116" s="5" t="s">
        <v>20</v>
      </c>
      <c r="K10116" s="5" t="s">
        <v>1576</v>
      </c>
    </row>
    <row r="10117" spans="1:11" x14ac:dyDescent="0.35">
      <c r="A10117" s="1">
        <v>45536</v>
      </c>
      <c r="B10117">
        <v>2165</v>
      </c>
      <c r="C10117">
        <v>3199</v>
      </c>
      <c r="D10117">
        <v>47</v>
      </c>
      <c r="E10117">
        <v>97</v>
      </c>
      <c r="F10117" s="5" t="s">
        <v>19</v>
      </c>
      <c r="G10117" s="6">
        <v>45544.375</v>
      </c>
      <c r="H10117" s="6">
        <v>45544.708333333336</v>
      </c>
      <c r="I10117" s="5" t="s">
        <v>1546</v>
      </c>
      <c r="J10117" s="5" t="s">
        <v>20</v>
      </c>
      <c r="K10117" s="5" t="s">
        <v>1576</v>
      </c>
    </row>
    <row r="10118" spans="1:11" x14ac:dyDescent="0.35">
      <c r="A10118" s="1">
        <v>45536</v>
      </c>
      <c r="B10118">
        <v>2165</v>
      </c>
      <c r="C10118">
        <v>3199</v>
      </c>
      <c r="D10118">
        <v>47</v>
      </c>
      <c r="E10118">
        <v>97</v>
      </c>
      <c r="F10118" s="5" t="s">
        <v>19</v>
      </c>
      <c r="G10118" s="6">
        <v>45545.375</v>
      </c>
      <c r="H10118" s="6">
        <v>45545.708333333336</v>
      </c>
      <c r="I10118" s="5" t="s">
        <v>1546</v>
      </c>
      <c r="J10118" s="5" t="s">
        <v>20</v>
      </c>
      <c r="K10118" s="5" t="s">
        <v>1576</v>
      </c>
    </row>
    <row r="10119" spans="1:11" x14ac:dyDescent="0.35">
      <c r="A10119" s="1">
        <v>45536</v>
      </c>
      <c r="B10119">
        <v>2165</v>
      </c>
      <c r="C10119">
        <v>3199</v>
      </c>
      <c r="D10119">
        <v>47</v>
      </c>
      <c r="E10119">
        <v>97</v>
      </c>
      <c r="F10119" s="5" t="s">
        <v>19</v>
      </c>
      <c r="G10119" s="6">
        <v>45546.375</v>
      </c>
      <c r="H10119" s="6">
        <v>45546.708333333336</v>
      </c>
      <c r="I10119" s="5" t="s">
        <v>1546</v>
      </c>
      <c r="J10119" s="5" t="s">
        <v>20</v>
      </c>
      <c r="K10119" s="5" t="s">
        <v>1576</v>
      </c>
    </row>
    <row r="10120" spans="1:11" x14ac:dyDescent="0.35">
      <c r="A10120" s="1">
        <v>45536</v>
      </c>
      <c r="B10120">
        <v>2165</v>
      </c>
      <c r="C10120">
        <v>3199</v>
      </c>
      <c r="D10120">
        <v>47</v>
      </c>
      <c r="E10120">
        <v>97</v>
      </c>
      <c r="F10120" s="5" t="s">
        <v>19</v>
      </c>
      <c r="G10120" s="6">
        <v>45547.375</v>
      </c>
      <c r="H10120" s="6">
        <v>45547.708333333336</v>
      </c>
      <c r="I10120" s="5" t="s">
        <v>1546</v>
      </c>
      <c r="J10120" s="5" t="s">
        <v>20</v>
      </c>
      <c r="K10120" s="5" t="s">
        <v>1576</v>
      </c>
    </row>
    <row r="10121" spans="1:11" x14ac:dyDescent="0.35">
      <c r="A10121" s="1">
        <v>45536</v>
      </c>
      <c r="B10121">
        <v>2165</v>
      </c>
      <c r="C10121">
        <v>3199</v>
      </c>
      <c r="D10121">
        <v>47</v>
      </c>
      <c r="E10121">
        <v>97</v>
      </c>
      <c r="F10121" s="5" t="s">
        <v>19</v>
      </c>
      <c r="G10121" s="6">
        <v>45548.375</v>
      </c>
      <c r="H10121" s="6">
        <v>45548.708333333336</v>
      </c>
      <c r="I10121" s="5" t="s">
        <v>1546</v>
      </c>
      <c r="J10121" s="5" t="s">
        <v>20</v>
      </c>
      <c r="K10121" s="5" t="s">
        <v>1576</v>
      </c>
    </row>
    <row r="10122" spans="1:11" x14ac:dyDescent="0.35">
      <c r="A10122" s="1">
        <v>45536</v>
      </c>
      <c r="B10122">
        <v>2165</v>
      </c>
      <c r="C10122">
        <v>3199</v>
      </c>
      <c r="D10122">
        <v>47</v>
      </c>
      <c r="E10122">
        <v>97</v>
      </c>
      <c r="F10122" s="5" t="s">
        <v>19</v>
      </c>
      <c r="G10122" s="6">
        <v>45551.375</v>
      </c>
      <c r="H10122" s="6">
        <v>45551.708333333336</v>
      </c>
      <c r="I10122" s="5" t="s">
        <v>1546</v>
      </c>
      <c r="J10122" s="5" t="s">
        <v>20</v>
      </c>
      <c r="K10122" s="5" t="s">
        <v>1576</v>
      </c>
    </row>
    <row r="10123" spans="1:11" x14ac:dyDescent="0.35">
      <c r="A10123" s="1">
        <v>45536</v>
      </c>
      <c r="B10123">
        <v>2165</v>
      </c>
      <c r="C10123">
        <v>3199</v>
      </c>
      <c r="D10123">
        <v>47</v>
      </c>
      <c r="E10123">
        <v>97</v>
      </c>
      <c r="F10123" s="5" t="s">
        <v>19</v>
      </c>
      <c r="G10123" s="6">
        <v>45552.375</v>
      </c>
      <c r="H10123" s="6">
        <v>45552.708333333336</v>
      </c>
      <c r="I10123" s="5" t="s">
        <v>1546</v>
      </c>
      <c r="J10123" s="5" t="s">
        <v>20</v>
      </c>
      <c r="K10123" s="5" t="s">
        <v>1576</v>
      </c>
    </row>
    <row r="10124" spans="1:11" x14ac:dyDescent="0.35">
      <c r="A10124" s="1">
        <v>45536</v>
      </c>
      <c r="B10124">
        <v>2165</v>
      </c>
      <c r="C10124">
        <v>3199</v>
      </c>
      <c r="D10124">
        <v>47</v>
      </c>
      <c r="E10124">
        <v>97</v>
      </c>
      <c r="F10124" s="5" t="s">
        <v>19</v>
      </c>
      <c r="G10124" s="6">
        <v>45553.375</v>
      </c>
      <c r="H10124" s="6">
        <v>45553.708333333336</v>
      </c>
      <c r="I10124" s="5" t="s">
        <v>1546</v>
      </c>
      <c r="J10124" s="5" t="s">
        <v>20</v>
      </c>
      <c r="K10124" s="5" t="s">
        <v>1576</v>
      </c>
    </row>
    <row r="10125" spans="1:11" x14ac:dyDescent="0.35">
      <c r="A10125" s="1">
        <v>45536</v>
      </c>
      <c r="B10125">
        <v>2165</v>
      </c>
      <c r="C10125">
        <v>3199</v>
      </c>
      <c r="D10125">
        <v>47</v>
      </c>
      <c r="E10125">
        <v>97</v>
      </c>
      <c r="F10125" s="5" t="s">
        <v>19</v>
      </c>
      <c r="G10125" s="6">
        <v>45554.375</v>
      </c>
      <c r="H10125" s="6">
        <v>45554.708333333336</v>
      </c>
      <c r="I10125" s="5" t="s">
        <v>1546</v>
      </c>
      <c r="J10125" s="5" t="s">
        <v>20</v>
      </c>
      <c r="K10125" s="5" t="s">
        <v>1576</v>
      </c>
    </row>
    <row r="10126" spans="1:11" x14ac:dyDescent="0.35">
      <c r="A10126" s="1">
        <v>45536</v>
      </c>
      <c r="B10126">
        <v>2165</v>
      </c>
      <c r="C10126">
        <v>3199</v>
      </c>
      <c r="D10126">
        <v>47</v>
      </c>
      <c r="E10126">
        <v>97</v>
      </c>
      <c r="F10126" s="5" t="s">
        <v>19</v>
      </c>
      <c r="G10126" s="6">
        <v>45555.375</v>
      </c>
      <c r="H10126" s="6">
        <v>45555.708333333336</v>
      </c>
      <c r="I10126" s="5" t="s">
        <v>1546</v>
      </c>
      <c r="J10126" s="5" t="s">
        <v>20</v>
      </c>
      <c r="K10126" s="5" t="s">
        <v>1576</v>
      </c>
    </row>
    <row r="10127" spans="1:11" x14ac:dyDescent="0.35">
      <c r="A10127" s="1">
        <v>45536</v>
      </c>
      <c r="B10127">
        <v>2165</v>
      </c>
      <c r="C10127">
        <v>3199</v>
      </c>
      <c r="D10127">
        <v>47</v>
      </c>
      <c r="E10127">
        <v>97</v>
      </c>
      <c r="F10127" s="5" t="s">
        <v>19</v>
      </c>
      <c r="G10127" s="6">
        <v>45565.375</v>
      </c>
      <c r="H10127" s="6">
        <v>45565.63765060185</v>
      </c>
      <c r="I10127" s="5" t="s">
        <v>1577</v>
      </c>
      <c r="J10127" s="5" t="s">
        <v>20</v>
      </c>
      <c r="K10127" s="5" t="s">
        <v>1576</v>
      </c>
    </row>
    <row r="10128" spans="1:11" x14ac:dyDescent="0.35">
      <c r="A10128" s="1">
        <v>45536</v>
      </c>
      <c r="B10128">
        <v>2172</v>
      </c>
      <c r="C10128">
        <v>3209</v>
      </c>
      <c r="D10128">
        <v>33</v>
      </c>
      <c r="E10128">
        <v>72</v>
      </c>
      <c r="F10128" s="5" t="s">
        <v>18</v>
      </c>
      <c r="G10128" s="6">
        <v>45536.833333333336</v>
      </c>
      <c r="H10128" s="6">
        <v>45537.153333333335</v>
      </c>
      <c r="I10128" s="5" t="s">
        <v>1569</v>
      </c>
      <c r="J10128" s="5" t="s">
        <v>1570</v>
      </c>
      <c r="K10128" s="5" t="s">
        <v>1569</v>
      </c>
    </row>
    <row r="10129" spans="1:11" x14ac:dyDescent="0.35">
      <c r="A10129" s="1">
        <v>45536</v>
      </c>
      <c r="B10129">
        <v>2176</v>
      </c>
      <c r="C10129">
        <v>3217</v>
      </c>
      <c r="D10129">
        <v>71</v>
      </c>
      <c r="E10129">
        <v>126</v>
      </c>
      <c r="F10129" s="5" t="s">
        <v>14</v>
      </c>
      <c r="G10129" s="6">
        <v>45539.8125</v>
      </c>
      <c r="H10129" s="6">
        <v>45540.3125</v>
      </c>
      <c r="I10129" s="5" t="s">
        <v>1554</v>
      </c>
      <c r="J10129" s="5" t="s">
        <v>15</v>
      </c>
      <c r="K10129" s="5" t="s">
        <v>1550</v>
      </c>
    </row>
    <row r="10130" spans="1:11" x14ac:dyDescent="0.35">
      <c r="A10130" s="1">
        <v>45536</v>
      </c>
      <c r="B10130">
        <v>2176</v>
      </c>
      <c r="C10130">
        <v>3217</v>
      </c>
      <c r="D10130">
        <v>71</v>
      </c>
      <c r="E10130">
        <v>126</v>
      </c>
      <c r="F10130" s="5" t="s">
        <v>14</v>
      </c>
      <c r="G10130" s="6">
        <v>45540.8125</v>
      </c>
      <c r="H10130" s="6">
        <v>45541.3125</v>
      </c>
      <c r="I10130" s="5" t="s">
        <v>1554</v>
      </c>
      <c r="J10130" s="5" t="s">
        <v>15</v>
      </c>
      <c r="K10130" s="5" t="s">
        <v>1550</v>
      </c>
    </row>
    <row r="10131" spans="1:11" x14ac:dyDescent="0.35">
      <c r="A10131" s="1">
        <v>45536</v>
      </c>
      <c r="B10131">
        <v>2176</v>
      </c>
      <c r="C10131">
        <v>3217</v>
      </c>
      <c r="D10131">
        <v>71</v>
      </c>
      <c r="E10131">
        <v>126</v>
      </c>
      <c r="F10131" s="5" t="s">
        <v>14</v>
      </c>
      <c r="G10131" s="6">
        <v>45546.8125</v>
      </c>
      <c r="H10131" s="6">
        <v>45547.3125</v>
      </c>
      <c r="I10131" s="5" t="s">
        <v>1554</v>
      </c>
      <c r="J10131" s="5" t="s">
        <v>15</v>
      </c>
      <c r="K10131" s="5" t="s">
        <v>1550</v>
      </c>
    </row>
    <row r="10132" spans="1:11" x14ac:dyDescent="0.35">
      <c r="A10132" s="1">
        <v>45536</v>
      </c>
      <c r="B10132">
        <v>2176</v>
      </c>
      <c r="C10132">
        <v>3217</v>
      </c>
      <c r="D10132">
        <v>71</v>
      </c>
      <c r="E10132">
        <v>126</v>
      </c>
      <c r="F10132" s="5" t="s">
        <v>14</v>
      </c>
      <c r="G10132" s="6">
        <v>45547.8125</v>
      </c>
      <c r="H10132" s="6">
        <v>45548.3125</v>
      </c>
      <c r="I10132" s="5" t="s">
        <v>1554</v>
      </c>
      <c r="J10132" s="5" t="s">
        <v>15</v>
      </c>
      <c r="K10132" s="5" t="s">
        <v>1550</v>
      </c>
    </row>
    <row r="10133" spans="1:11" x14ac:dyDescent="0.35">
      <c r="A10133" s="1">
        <v>45536</v>
      </c>
      <c r="B10133">
        <v>2176</v>
      </c>
      <c r="C10133">
        <v>3217</v>
      </c>
      <c r="D10133">
        <v>71</v>
      </c>
      <c r="E10133">
        <v>126</v>
      </c>
      <c r="F10133" s="5" t="s">
        <v>14</v>
      </c>
      <c r="G10133" s="6">
        <v>45553.8125</v>
      </c>
      <c r="H10133" s="6">
        <v>45554.3125</v>
      </c>
      <c r="I10133" s="5" t="s">
        <v>1554</v>
      </c>
      <c r="J10133" s="5" t="s">
        <v>15</v>
      </c>
      <c r="K10133" s="5" t="s">
        <v>1550</v>
      </c>
    </row>
    <row r="10134" spans="1:11" x14ac:dyDescent="0.35">
      <c r="A10134" s="1">
        <v>45536</v>
      </c>
      <c r="B10134">
        <v>2176</v>
      </c>
      <c r="C10134">
        <v>3217</v>
      </c>
      <c r="D10134">
        <v>71</v>
      </c>
      <c r="E10134">
        <v>126</v>
      </c>
      <c r="F10134" s="5" t="s">
        <v>14</v>
      </c>
      <c r="G10134" s="6">
        <v>45554.8125</v>
      </c>
      <c r="H10134" s="6">
        <v>45555.3125</v>
      </c>
      <c r="I10134" s="5" t="s">
        <v>1554</v>
      </c>
      <c r="J10134" s="5" t="s">
        <v>15</v>
      </c>
      <c r="K10134" s="5" t="s">
        <v>1550</v>
      </c>
    </row>
    <row r="10135" spans="1:11" x14ac:dyDescent="0.35">
      <c r="A10135" s="1">
        <v>45536</v>
      </c>
      <c r="B10135">
        <v>2176</v>
      </c>
      <c r="C10135">
        <v>3217</v>
      </c>
      <c r="D10135">
        <v>71</v>
      </c>
      <c r="E10135">
        <v>126</v>
      </c>
      <c r="F10135" s="5" t="s">
        <v>14</v>
      </c>
      <c r="G10135" s="6">
        <v>45560.8125</v>
      </c>
      <c r="H10135" s="6">
        <v>45561.3125</v>
      </c>
      <c r="I10135" s="5" t="s">
        <v>1554</v>
      </c>
      <c r="J10135" s="5" t="s">
        <v>15</v>
      </c>
      <c r="K10135" s="5" t="s">
        <v>1550</v>
      </c>
    </row>
    <row r="10136" spans="1:11" x14ac:dyDescent="0.35">
      <c r="A10136" s="1">
        <v>45536</v>
      </c>
      <c r="B10136">
        <v>2176</v>
      </c>
      <c r="C10136">
        <v>3217</v>
      </c>
      <c r="D10136">
        <v>71</v>
      </c>
      <c r="E10136">
        <v>126</v>
      </c>
      <c r="F10136" s="5" t="s">
        <v>14</v>
      </c>
      <c r="G10136" s="6">
        <v>45561.8125</v>
      </c>
      <c r="H10136" s="6">
        <v>45562.3125</v>
      </c>
      <c r="I10136" s="5" t="s">
        <v>1554</v>
      </c>
      <c r="J10136" s="5" t="s">
        <v>15</v>
      </c>
      <c r="K10136" s="5" t="s">
        <v>1550</v>
      </c>
    </row>
    <row r="10137" spans="1:11" x14ac:dyDescent="0.35">
      <c r="A10137" s="1">
        <v>45536</v>
      </c>
      <c r="B10137">
        <v>2176</v>
      </c>
      <c r="C10137">
        <v>3217</v>
      </c>
      <c r="D10137">
        <v>71</v>
      </c>
      <c r="E10137">
        <v>126</v>
      </c>
      <c r="F10137" s="5" t="s">
        <v>14</v>
      </c>
      <c r="G10137" s="6">
        <v>45561.8125</v>
      </c>
      <c r="H10137" s="6">
        <v>45563.315924652779</v>
      </c>
      <c r="I10137" s="5" t="s">
        <v>1555</v>
      </c>
      <c r="J10137" s="5" t="s">
        <v>15</v>
      </c>
      <c r="K10137" s="5" t="s">
        <v>1550</v>
      </c>
    </row>
    <row r="10138" spans="1:11" x14ac:dyDescent="0.35">
      <c r="A10138" s="1">
        <v>45536</v>
      </c>
      <c r="B10138">
        <v>2180</v>
      </c>
      <c r="C10138">
        <v>3223</v>
      </c>
      <c r="D10138">
        <v>42</v>
      </c>
      <c r="E10138">
        <v>86</v>
      </c>
      <c r="F10138" s="5" t="s">
        <v>19</v>
      </c>
      <c r="G10138" s="6">
        <v>45537.375</v>
      </c>
      <c r="H10138" s="6">
        <v>45537.708333333336</v>
      </c>
      <c r="I10138" s="5" t="s">
        <v>1546</v>
      </c>
      <c r="J10138" s="5" t="s">
        <v>20</v>
      </c>
      <c r="K10138" s="5" t="s">
        <v>1560</v>
      </c>
    </row>
    <row r="10139" spans="1:11" x14ac:dyDescent="0.35">
      <c r="A10139" s="1">
        <v>45536</v>
      </c>
      <c r="B10139">
        <v>2180</v>
      </c>
      <c r="C10139">
        <v>3223</v>
      </c>
      <c r="D10139">
        <v>42</v>
      </c>
      <c r="E10139">
        <v>86</v>
      </c>
      <c r="F10139" s="5" t="s">
        <v>19</v>
      </c>
      <c r="G10139" s="6">
        <v>45538.375</v>
      </c>
      <c r="H10139" s="6">
        <v>45538.708333333336</v>
      </c>
      <c r="I10139" s="5" t="s">
        <v>1546</v>
      </c>
      <c r="J10139" s="5" t="s">
        <v>20</v>
      </c>
      <c r="K10139" s="5" t="s">
        <v>1560</v>
      </c>
    </row>
    <row r="10140" spans="1:11" x14ac:dyDescent="0.35">
      <c r="A10140" s="1">
        <v>45536</v>
      </c>
      <c r="B10140">
        <v>2180</v>
      </c>
      <c r="C10140">
        <v>3223</v>
      </c>
      <c r="D10140">
        <v>42</v>
      </c>
      <c r="E10140">
        <v>86</v>
      </c>
      <c r="F10140" s="5" t="s">
        <v>19</v>
      </c>
      <c r="G10140" s="6">
        <v>45539.375</v>
      </c>
      <c r="H10140" s="6">
        <v>45539.708333333336</v>
      </c>
      <c r="I10140" s="5" t="s">
        <v>1546</v>
      </c>
      <c r="J10140" s="5" t="s">
        <v>20</v>
      </c>
      <c r="K10140" s="5" t="s">
        <v>1560</v>
      </c>
    </row>
    <row r="10141" spans="1:11" x14ac:dyDescent="0.35">
      <c r="A10141" s="1">
        <v>45536</v>
      </c>
      <c r="B10141">
        <v>2180</v>
      </c>
      <c r="C10141">
        <v>3223</v>
      </c>
      <c r="D10141">
        <v>42</v>
      </c>
      <c r="E10141">
        <v>86</v>
      </c>
      <c r="F10141" s="5" t="s">
        <v>19</v>
      </c>
      <c r="G10141" s="6">
        <v>45540.375</v>
      </c>
      <c r="H10141" s="6">
        <v>45540.708333333336</v>
      </c>
      <c r="I10141" s="5" t="s">
        <v>1546</v>
      </c>
      <c r="J10141" s="5" t="s">
        <v>20</v>
      </c>
      <c r="K10141" s="5" t="s">
        <v>1560</v>
      </c>
    </row>
    <row r="10142" spans="1:11" x14ac:dyDescent="0.35">
      <c r="A10142" s="1">
        <v>45536</v>
      </c>
      <c r="B10142">
        <v>2180</v>
      </c>
      <c r="C10142">
        <v>3223</v>
      </c>
      <c r="D10142">
        <v>42</v>
      </c>
      <c r="E10142">
        <v>86</v>
      </c>
      <c r="F10142" s="5" t="s">
        <v>19</v>
      </c>
      <c r="G10142" s="6">
        <v>45541.375</v>
      </c>
      <c r="H10142" s="6">
        <v>45541.708333333336</v>
      </c>
      <c r="I10142" s="5" t="s">
        <v>1546</v>
      </c>
      <c r="J10142" s="5" t="s">
        <v>20</v>
      </c>
      <c r="K10142" s="5" t="s">
        <v>1560</v>
      </c>
    </row>
    <row r="10143" spans="1:11" x14ac:dyDescent="0.35">
      <c r="A10143" s="1">
        <v>45536</v>
      </c>
      <c r="B10143">
        <v>2180</v>
      </c>
      <c r="C10143">
        <v>3223</v>
      </c>
      <c r="D10143">
        <v>42</v>
      </c>
      <c r="E10143">
        <v>86</v>
      </c>
      <c r="F10143" s="5" t="s">
        <v>19</v>
      </c>
      <c r="G10143" s="6">
        <v>45544.375</v>
      </c>
      <c r="H10143" s="6">
        <v>45544.708333333336</v>
      </c>
      <c r="I10143" s="5" t="s">
        <v>1546</v>
      </c>
      <c r="J10143" s="5" t="s">
        <v>20</v>
      </c>
      <c r="K10143" s="5" t="s">
        <v>1560</v>
      </c>
    </row>
    <row r="10144" spans="1:11" x14ac:dyDescent="0.35">
      <c r="A10144" s="1">
        <v>45536</v>
      </c>
      <c r="B10144">
        <v>2180</v>
      </c>
      <c r="C10144">
        <v>3223</v>
      </c>
      <c r="D10144">
        <v>42</v>
      </c>
      <c r="E10144">
        <v>86</v>
      </c>
      <c r="F10144" s="5" t="s">
        <v>19</v>
      </c>
      <c r="G10144" s="6">
        <v>45545.375</v>
      </c>
      <c r="H10144" s="6">
        <v>45545.708333333336</v>
      </c>
      <c r="I10144" s="5" t="s">
        <v>1546</v>
      </c>
      <c r="J10144" s="5" t="s">
        <v>20</v>
      </c>
      <c r="K10144" s="5" t="s">
        <v>1560</v>
      </c>
    </row>
    <row r="10145" spans="1:11" x14ac:dyDescent="0.35">
      <c r="A10145" s="1">
        <v>45536</v>
      </c>
      <c r="B10145">
        <v>2180</v>
      </c>
      <c r="C10145">
        <v>3223</v>
      </c>
      <c r="D10145">
        <v>42</v>
      </c>
      <c r="E10145">
        <v>86</v>
      </c>
      <c r="F10145" s="5" t="s">
        <v>19</v>
      </c>
      <c r="G10145" s="6">
        <v>45546.375</v>
      </c>
      <c r="H10145" s="6">
        <v>45546.708333333336</v>
      </c>
      <c r="I10145" s="5" t="s">
        <v>1546</v>
      </c>
      <c r="J10145" s="5" t="s">
        <v>20</v>
      </c>
      <c r="K10145" s="5" t="s">
        <v>1560</v>
      </c>
    </row>
    <row r="10146" spans="1:11" x14ac:dyDescent="0.35">
      <c r="A10146" s="1">
        <v>45536</v>
      </c>
      <c r="B10146">
        <v>2180</v>
      </c>
      <c r="C10146">
        <v>3223</v>
      </c>
      <c r="D10146">
        <v>42</v>
      </c>
      <c r="E10146">
        <v>86</v>
      </c>
      <c r="F10146" s="5" t="s">
        <v>19</v>
      </c>
      <c r="G10146" s="6">
        <v>45547.375</v>
      </c>
      <c r="H10146" s="6">
        <v>45547.708333333336</v>
      </c>
      <c r="I10146" s="5" t="s">
        <v>1546</v>
      </c>
      <c r="J10146" s="5" t="s">
        <v>20</v>
      </c>
      <c r="K10146" s="5" t="s">
        <v>1560</v>
      </c>
    </row>
    <row r="10147" spans="1:11" x14ac:dyDescent="0.35">
      <c r="A10147" s="1">
        <v>45536</v>
      </c>
      <c r="B10147">
        <v>2180</v>
      </c>
      <c r="C10147">
        <v>3223</v>
      </c>
      <c r="D10147">
        <v>42</v>
      </c>
      <c r="E10147">
        <v>86</v>
      </c>
      <c r="F10147" s="5" t="s">
        <v>19</v>
      </c>
      <c r="G10147" s="6">
        <v>45548.375</v>
      </c>
      <c r="H10147" s="6">
        <v>45548.708333333336</v>
      </c>
      <c r="I10147" s="5" t="s">
        <v>1546</v>
      </c>
      <c r="J10147" s="5" t="s">
        <v>20</v>
      </c>
      <c r="K10147" s="5" t="s">
        <v>1560</v>
      </c>
    </row>
    <row r="10148" spans="1:11" x14ac:dyDescent="0.35">
      <c r="A10148" s="1">
        <v>45536</v>
      </c>
      <c r="B10148">
        <v>2180</v>
      </c>
      <c r="C10148">
        <v>3223</v>
      </c>
      <c r="D10148">
        <v>42</v>
      </c>
      <c r="E10148">
        <v>86</v>
      </c>
      <c r="F10148" s="5" t="s">
        <v>19</v>
      </c>
      <c r="G10148" s="6">
        <v>45551.375</v>
      </c>
      <c r="H10148" s="6">
        <v>45551.708333333336</v>
      </c>
      <c r="I10148" s="5" t="s">
        <v>1546</v>
      </c>
      <c r="J10148" s="5" t="s">
        <v>20</v>
      </c>
      <c r="K10148" s="5" t="s">
        <v>1560</v>
      </c>
    </row>
    <row r="10149" spans="1:11" x14ac:dyDescent="0.35">
      <c r="A10149" s="1">
        <v>45536</v>
      </c>
      <c r="B10149">
        <v>2180</v>
      </c>
      <c r="C10149">
        <v>3223</v>
      </c>
      <c r="D10149">
        <v>42</v>
      </c>
      <c r="E10149">
        <v>86</v>
      </c>
      <c r="F10149" s="5" t="s">
        <v>19</v>
      </c>
      <c r="G10149" s="6">
        <v>45552.375</v>
      </c>
      <c r="H10149" s="6">
        <v>45552.708333333336</v>
      </c>
      <c r="I10149" s="5" t="s">
        <v>1546</v>
      </c>
      <c r="J10149" s="5" t="s">
        <v>20</v>
      </c>
      <c r="K10149" s="5" t="s">
        <v>1560</v>
      </c>
    </row>
    <row r="10150" spans="1:11" x14ac:dyDescent="0.35">
      <c r="A10150" s="1">
        <v>45536</v>
      </c>
      <c r="B10150">
        <v>2180</v>
      </c>
      <c r="C10150">
        <v>3223</v>
      </c>
      <c r="D10150">
        <v>42</v>
      </c>
      <c r="E10150">
        <v>86</v>
      </c>
      <c r="F10150" s="5" t="s">
        <v>19</v>
      </c>
      <c r="G10150" s="6">
        <v>45553.375</v>
      </c>
      <c r="H10150" s="6">
        <v>45553.708333333336</v>
      </c>
      <c r="I10150" s="5" t="s">
        <v>1546</v>
      </c>
      <c r="J10150" s="5" t="s">
        <v>20</v>
      </c>
      <c r="K10150" s="5" t="s">
        <v>1560</v>
      </c>
    </row>
    <row r="10151" spans="1:11" x14ac:dyDescent="0.35">
      <c r="A10151" s="1">
        <v>45536</v>
      </c>
      <c r="B10151">
        <v>2180</v>
      </c>
      <c r="C10151">
        <v>3223</v>
      </c>
      <c r="D10151">
        <v>42</v>
      </c>
      <c r="E10151">
        <v>86</v>
      </c>
      <c r="F10151" s="5" t="s">
        <v>19</v>
      </c>
      <c r="G10151" s="6">
        <v>45554.375</v>
      </c>
      <c r="H10151" s="6">
        <v>45554.708333333336</v>
      </c>
      <c r="I10151" s="5" t="s">
        <v>1546</v>
      </c>
      <c r="J10151" s="5" t="s">
        <v>20</v>
      </c>
      <c r="K10151" s="5" t="s">
        <v>1560</v>
      </c>
    </row>
    <row r="10152" spans="1:11" x14ac:dyDescent="0.35">
      <c r="A10152" s="1">
        <v>45536</v>
      </c>
      <c r="B10152">
        <v>2180</v>
      </c>
      <c r="C10152">
        <v>3223</v>
      </c>
      <c r="D10152">
        <v>42</v>
      </c>
      <c r="E10152">
        <v>86</v>
      </c>
      <c r="F10152" s="5" t="s">
        <v>19</v>
      </c>
      <c r="G10152" s="6">
        <v>45565.375</v>
      </c>
      <c r="H10152" s="6">
        <v>45565.386244976849</v>
      </c>
      <c r="I10152" s="5" t="s">
        <v>1561</v>
      </c>
      <c r="J10152" s="5" t="s">
        <v>20</v>
      </c>
      <c r="K10152" s="5" t="s">
        <v>1560</v>
      </c>
    </row>
    <row r="10153" spans="1:11" x14ac:dyDescent="0.35">
      <c r="A10153" s="1">
        <v>45536</v>
      </c>
      <c r="B10153">
        <v>2182</v>
      </c>
      <c r="C10153">
        <v>3225</v>
      </c>
      <c r="D10153">
        <v>224</v>
      </c>
      <c r="E10153">
        <v>322</v>
      </c>
      <c r="F10153" s="5" t="s">
        <v>14</v>
      </c>
      <c r="G10153" s="6">
        <v>45539.8125</v>
      </c>
      <c r="H10153" s="6">
        <v>45540.3125</v>
      </c>
      <c r="I10153" s="5" t="s">
        <v>1554</v>
      </c>
      <c r="J10153" s="5" t="s">
        <v>15</v>
      </c>
      <c r="K10153" s="5" t="s">
        <v>1556</v>
      </c>
    </row>
    <row r="10154" spans="1:11" x14ac:dyDescent="0.35">
      <c r="A10154" s="1">
        <v>45536</v>
      </c>
      <c r="B10154">
        <v>2182</v>
      </c>
      <c r="C10154">
        <v>3225</v>
      </c>
      <c r="D10154">
        <v>224</v>
      </c>
      <c r="E10154">
        <v>322</v>
      </c>
      <c r="F10154" s="5" t="s">
        <v>14</v>
      </c>
      <c r="G10154" s="6">
        <v>45540.8125</v>
      </c>
      <c r="H10154" s="6">
        <v>45541.3125</v>
      </c>
      <c r="I10154" s="5" t="s">
        <v>1554</v>
      </c>
      <c r="J10154" s="5" t="s">
        <v>15</v>
      </c>
      <c r="K10154" s="5" t="s">
        <v>1556</v>
      </c>
    </row>
    <row r="10155" spans="1:11" x14ac:dyDescent="0.35">
      <c r="A10155" s="1">
        <v>45536</v>
      </c>
      <c r="B10155">
        <v>2182</v>
      </c>
      <c r="C10155">
        <v>3225</v>
      </c>
      <c r="D10155">
        <v>224</v>
      </c>
      <c r="E10155">
        <v>322</v>
      </c>
      <c r="F10155" s="5" t="s">
        <v>14</v>
      </c>
      <c r="G10155" s="6">
        <v>45546.8125</v>
      </c>
      <c r="H10155" s="6">
        <v>45547.3125</v>
      </c>
      <c r="I10155" s="5" t="s">
        <v>1554</v>
      </c>
      <c r="J10155" s="5" t="s">
        <v>15</v>
      </c>
      <c r="K10155" s="5" t="s">
        <v>1556</v>
      </c>
    </row>
    <row r="10156" spans="1:11" x14ac:dyDescent="0.35">
      <c r="A10156" s="1">
        <v>45536</v>
      </c>
      <c r="B10156">
        <v>2182</v>
      </c>
      <c r="C10156">
        <v>3225</v>
      </c>
      <c r="D10156">
        <v>224</v>
      </c>
      <c r="E10156">
        <v>322</v>
      </c>
      <c r="F10156" s="5" t="s">
        <v>14</v>
      </c>
      <c r="G10156" s="6">
        <v>45547.8125</v>
      </c>
      <c r="H10156" s="6">
        <v>45548.3125</v>
      </c>
      <c r="I10156" s="5" t="s">
        <v>1554</v>
      </c>
      <c r="J10156" s="5" t="s">
        <v>15</v>
      </c>
      <c r="K10156" s="5" t="s">
        <v>1556</v>
      </c>
    </row>
    <row r="10157" spans="1:11" x14ac:dyDescent="0.35">
      <c r="A10157" s="1">
        <v>45536</v>
      </c>
      <c r="B10157">
        <v>2182</v>
      </c>
      <c r="C10157">
        <v>3225</v>
      </c>
      <c r="D10157">
        <v>224</v>
      </c>
      <c r="E10157">
        <v>322</v>
      </c>
      <c r="F10157" s="5" t="s">
        <v>14</v>
      </c>
      <c r="G10157" s="6">
        <v>45553.8125</v>
      </c>
      <c r="H10157" s="6">
        <v>45554.3125</v>
      </c>
      <c r="I10157" s="5" t="s">
        <v>1554</v>
      </c>
      <c r="J10157" s="5" t="s">
        <v>15</v>
      </c>
      <c r="K10157" s="5" t="s">
        <v>1556</v>
      </c>
    </row>
    <row r="10158" spans="1:11" x14ac:dyDescent="0.35">
      <c r="A10158" s="1">
        <v>45536</v>
      </c>
      <c r="B10158">
        <v>2182</v>
      </c>
      <c r="C10158">
        <v>3225</v>
      </c>
      <c r="D10158">
        <v>224</v>
      </c>
      <c r="E10158">
        <v>322</v>
      </c>
      <c r="F10158" s="5" t="s">
        <v>14</v>
      </c>
      <c r="G10158" s="6">
        <v>45554.8125</v>
      </c>
      <c r="H10158" s="6">
        <v>45555.3125</v>
      </c>
      <c r="I10158" s="5" t="s">
        <v>1554</v>
      </c>
      <c r="J10158" s="5" t="s">
        <v>15</v>
      </c>
      <c r="K10158" s="5" t="s">
        <v>1556</v>
      </c>
    </row>
    <row r="10159" spans="1:11" x14ac:dyDescent="0.35">
      <c r="A10159" s="1">
        <v>45536</v>
      </c>
      <c r="B10159">
        <v>2182</v>
      </c>
      <c r="C10159">
        <v>3225</v>
      </c>
      <c r="D10159">
        <v>224</v>
      </c>
      <c r="E10159">
        <v>322</v>
      </c>
      <c r="F10159" s="5" t="s">
        <v>14</v>
      </c>
      <c r="G10159" s="6">
        <v>45560.8125</v>
      </c>
      <c r="H10159" s="6">
        <v>45561.3125</v>
      </c>
      <c r="I10159" s="5" t="s">
        <v>1554</v>
      </c>
      <c r="J10159" s="5" t="s">
        <v>15</v>
      </c>
      <c r="K10159" s="5" t="s">
        <v>1556</v>
      </c>
    </row>
    <row r="10160" spans="1:11" x14ac:dyDescent="0.35">
      <c r="A10160" s="1">
        <v>45536</v>
      </c>
      <c r="B10160">
        <v>2182</v>
      </c>
      <c r="C10160">
        <v>3225</v>
      </c>
      <c r="D10160">
        <v>224</v>
      </c>
      <c r="E10160">
        <v>322</v>
      </c>
      <c r="F10160" s="5" t="s">
        <v>14</v>
      </c>
      <c r="G10160" s="6">
        <v>45561.8125</v>
      </c>
      <c r="H10160" s="6">
        <v>45562.3125</v>
      </c>
      <c r="I10160" s="5" t="s">
        <v>1554</v>
      </c>
      <c r="J10160" s="5" t="s">
        <v>15</v>
      </c>
      <c r="K10160" s="5" t="s">
        <v>1556</v>
      </c>
    </row>
    <row r="10161" spans="1:11" x14ac:dyDescent="0.35">
      <c r="A10161" s="1">
        <v>45536</v>
      </c>
      <c r="B10161">
        <v>2182</v>
      </c>
      <c r="C10161">
        <v>3225</v>
      </c>
      <c r="D10161">
        <v>224</v>
      </c>
      <c r="E10161">
        <v>322</v>
      </c>
      <c r="F10161" s="5" t="s">
        <v>14</v>
      </c>
      <c r="G10161" s="6">
        <v>45561.8125</v>
      </c>
      <c r="H10161" s="6">
        <v>45562.215239722223</v>
      </c>
      <c r="I10161" s="5" t="s">
        <v>1558</v>
      </c>
      <c r="J10161" s="5" t="s">
        <v>15</v>
      </c>
      <c r="K10161" s="5" t="s">
        <v>1556</v>
      </c>
    </row>
    <row r="10162" spans="1:11" x14ac:dyDescent="0.35">
      <c r="A10162" s="1">
        <v>45536</v>
      </c>
      <c r="B10162">
        <v>2183</v>
      </c>
      <c r="C10162">
        <v>3226</v>
      </c>
      <c r="D10162">
        <v>106</v>
      </c>
      <c r="E10162">
        <v>166</v>
      </c>
      <c r="F10162" s="5" t="s">
        <v>19</v>
      </c>
      <c r="G10162" s="6">
        <v>45537.375</v>
      </c>
      <c r="H10162" s="6">
        <v>45537.708333333336</v>
      </c>
      <c r="I10162" s="5" t="s">
        <v>1546</v>
      </c>
      <c r="J10162" s="5" t="s">
        <v>20</v>
      </c>
      <c r="K10162" s="5" t="s">
        <v>1576</v>
      </c>
    </row>
    <row r="10163" spans="1:11" x14ac:dyDescent="0.35">
      <c r="A10163" s="1">
        <v>45536</v>
      </c>
      <c r="B10163">
        <v>2183</v>
      </c>
      <c r="C10163">
        <v>3226</v>
      </c>
      <c r="D10163">
        <v>106</v>
      </c>
      <c r="E10163">
        <v>166</v>
      </c>
      <c r="F10163" s="5" t="s">
        <v>19</v>
      </c>
      <c r="G10163" s="6">
        <v>45538.375</v>
      </c>
      <c r="H10163" s="6">
        <v>45538.708333333336</v>
      </c>
      <c r="I10163" s="5" t="s">
        <v>1546</v>
      </c>
      <c r="J10163" s="5" t="s">
        <v>20</v>
      </c>
      <c r="K10163" s="5" t="s">
        <v>1576</v>
      </c>
    </row>
    <row r="10164" spans="1:11" x14ac:dyDescent="0.35">
      <c r="A10164" s="1">
        <v>45536</v>
      </c>
      <c r="B10164">
        <v>2183</v>
      </c>
      <c r="C10164">
        <v>3226</v>
      </c>
      <c r="D10164">
        <v>106</v>
      </c>
      <c r="E10164">
        <v>166</v>
      </c>
      <c r="F10164" s="5" t="s">
        <v>19</v>
      </c>
      <c r="G10164" s="6">
        <v>45539.375</v>
      </c>
      <c r="H10164" s="6">
        <v>45539.708333333336</v>
      </c>
      <c r="I10164" s="5" t="s">
        <v>1546</v>
      </c>
      <c r="J10164" s="5" t="s">
        <v>20</v>
      </c>
      <c r="K10164" s="5" t="s">
        <v>1576</v>
      </c>
    </row>
    <row r="10165" spans="1:11" x14ac:dyDescent="0.35">
      <c r="A10165" s="1">
        <v>45536</v>
      </c>
      <c r="B10165">
        <v>2183</v>
      </c>
      <c r="C10165">
        <v>3226</v>
      </c>
      <c r="D10165">
        <v>106</v>
      </c>
      <c r="E10165">
        <v>166</v>
      </c>
      <c r="F10165" s="5" t="s">
        <v>19</v>
      </c>
      <c r="G10165" s="6">
        <v>45540.375</v>
      </c>
      <c r="H10165" s="6">
        <v>45540.708333333336</v>
      </c>
      <c r="I10165" s="5" t="s">
        <v>1546</v>
      </c>
      <c r="J10165" s="5" t="s">
        <v>20</v>
      </c>
      <c r="K10165" s="5" t="s">
        <v>1576</v>
      </c>
    </row>
    <row r="10166" spans="1:11" x14ac:dyDescent="0.35">
      <c r="A10166" s="1">
        <v>45536</v>
      </c>
      <c r="B10166">
        <v>2183</v>
      </c>
      <c r="C10166">
        <v>3226</v>
      </c>
      <c r="D10166">
        <v>106</v>
      </c>
      <c r="E10166">
        <v>166</v>
      </c>
      <c r="F10166" s="5" t="s">
        <v>19</v>
      </c>
      <c r="G10166" s="6">
        <v>45541.375</v>
      </c>
      <c r="H10166" s="6">
        <v>45541.708333333336</v>
      </c>
      <c r="I10166" s="5" t="s">
        <v>1546</v>
      </c>
      <c r="J10166" s="5" t="s">
        <v>20</v>
      </c>
      <c r="K10166" s="5" t="s">
        <v>1576</v>
      </c>
    </row>
    <row r="10167" spans="1:11" x14ac:dyDescent="0.35">
      <c r="A10167" s="1">
        <v>45536</v>
      </c>
      <c r="B10167">
        <v>2183</v>
      </c>
      <c r="C10167">
        <v>3226</v>
      </c>
      <c r="D10167">
        <v>106</v>
      </c>
      <c r="E10167">
        <v>166</v>
      </c>
      <c r="F10167" s="5" t="s">
        <v>19</v>
      </c>
      <c r="G10167" s="6">
        <v>45544.375</v>
      </c>
      <c r="H10167" s="6">
        <v>45544.708333333336</v>
      </c>
      <c r="I10167" s="5" t="s">
        <v>1546</v>
      </c>
      <c r="J10167" s="5" t="s">
        <v>20</v>
      </c>
      <c r="K10167" s="5" t="s">
        <v>1576</v>
      </c>
    </row>
    <row r="10168" spans="1:11" x14ac:dyDescent="0.35">
      <c r="A10168" s="1">
        <v>45536</v>
      </c>
      <c r="B10168">
        <v>2183</v>
      </c>
      <c r="C10168">
        <v>3226</v>
      </c>
      <c r="D10168">
        <v>106</v>
      </c>
      <c r="E10168">
        <v>166</v>
      </c>
      <c r="F10168" s="5" t="s">
        <v>19</v>
      </c>
      <c r="G10168" s="6">
        <v>45545.375</v>
      </c>
      <c r="H10168" s="6">
        <v>45545.708333333336</v>
      </c>
      <c r="I10168" s="5" t="s">
        <v>1546</v>
      </c>
      <c r="J10168" s="5" t="s">
        <v>20</v>
      </c>
      <c r="K10168" s="5" t="s">
        <v>1576</v>
      </c>
    </row>
    <row r="10169" spans="1:11" x14ac:dyDescent="0.35">
      <c r="A10169" s="1">
        <v>45536</v>
      </c>
      <c r="B10169">
        <v>2183</v>
      </c>
      <c r="C10169">
        <v>3226</v>
      </c>
      <c r="D10169">
        <v>106</v>
      </c>
      <c r="E10169">
        <v>166</v>
      </c>
      <c r="F10169" s="5" t="s">
        <v>19</v>
      </c>
      <c r="G10169" s="6">
        <v>45546.375</v>
      </c>
      <c r="H10169" s="6">
        <v>45546.708333333336</v>
      </c>
      <c r="I10169" s="5" t="s">
        <v>1546</v>
      </c>
      <c r="J10169" s="5" t="s">
        <v>20</v>
      </c>
      <c r="K10169" s="5" t="s">
        <v>1576</v>
      </c>
    </row>
    <row r="10170" spans="1:11" x14ac:dyDescent="0.35">
      <c r="A10170" s="1">
        <v>45536</v>
      </c>
      <c r="B10170">
        <v>2183</v>
      </c>
      <c r="C10170">
        <v>3226</v>
      </c>
      <c r="D10170">
        <v>106</v>
      </c>
      <c r="E10170">
        <v>166</v>
      </c>
      <c r="F10170" s="5" t="s">
        <v>19</v>
      </c>
      <c r="G10170" s="6">
        <v>45547.375</v>
      </c>
      <c r="H10170" s="6">
        <v>45547.708333333336</v>
      </c>
      <c r="I10170" s="5" t="s">
        <v>1546</v>
      </c>
      <c r="J10170" s="5" t="s">
        <v>20</v>
      </c>
      <c r="K10170" s="5" t="s">
        <v>1576</v>
      </c>
    </row>
    <row r="10171" spans="1:11" x14ac:dyDescent="0.35">
      <c r="A10171" s="1">
        <v>45536</v>
      </c>
      <c r="B10171">
        <v>2183</v>
      </c>
      <c r="C10171">
        <v>3226</v>
      </c>
      <c r="D10171">
        <v>106</v>
      </c>
      <c r="E10171">
        <v>166</v>
      </c>
      <c r="F10171" s="5" t="s">
        <v>19</v>
      </c>
      <c r="G10171" s="6">
        <v>45548.375</v>
      </c>
      <c r="H10171" s="6">
        <v>45548.708333333336</v>
      </c>
      <c r="I10171" s="5" t="s">
        <v>1546</v>
      </c>
      <c r="J10171" s="5" t="s">
        <v>20</v>
      </c>
      <c r="K10171" s="5" t="s">
        <v>1576</v>
      </c>
    </row>
    <row r="10172" spans="1:11" x14ac:dyDescent="0.35">
      <c r="A10172" s="1">
        <v>45536</v>
      </c>
      <c r="B10172">
        <v>2183</v>
      </c>
      <c r="C10172">
        <v>3226</v>
      </c>
      <c r="D10172">
        <v>106</v>
      </c>
      <c r="E10172">
        <v>166</v>
      </c>
      <c r="F10172" s="5" t="s">
        <v>19</v>
      </c>
      <c r="G10172" s="6">
        <v>45551.375</v>
      </c>
      <c r="H10172" s="6">
        <v>45551.708333333336</v>
      </c>
      <c r="I10172" s="5" t="s">
        <v>1546</v>
      </c>
      <c r="J10172" s="5" t="s">
        <v>20</v>
      </c>
      <c r="K10172" s="5" t="s">
        <v>1576</v>
      </c>
    </row>
    <row r="10173" spans="1:11" x14ac:dyDescent="0.35">
      <c r="A10173" s="1">
        <v>45536</v>
      </c>
      <c r="B10173">
        <v>2183</v>
      </c>
      <c r="C10173">
        <v>3226</v>
      </c>
      <c r="D10173">
        <v>106</v>
      </c>
      <c r="E10173">
        <v>166</v>
      </c>
      <c r="F10173" s="5" t="s">
        <v>19</v>
      </c>
      <c r="G10173" s="6">
        <v>45552.375</v>
      </c>
      <c r="H10173" s="6">
        <v>45552.708333333336</v>
      </c>
      <c r="I10173" s="5" t="s">
        <v>1546</v>
      </c>
      <c r="J10173" s="5" t="s">
        <v>20</v>
      </c>
      <c r="K10173" s="5" t="s">
        <v>1576</v>
      </c>
    </row>
    <row r="10174" spans="1:11" x14ac:dyDescent="0.35">
      <c r="A10174" s="1">
        <v>45536</v>
      </c>
      <c r="B10174">
        <v>2183</v>
      </c>
      <c r="C10174">
        <v>3226</v>
      </c>
      <c r="D10174">
        <v>106</v>
      </c>
      <c r="E10174">
        <v>166</v>
      </c>
      <c r="F10174" s="5" t="s">
        <v>19</v>
      </c>
      <c r="G10174" s="6">
        <v>45553.375</v>
      </c>
      <c r="H10174" s="6">
        <v>45553.708333333336</v>
      </c>
      <c r="I10174" s="5" t="s">
        <v>1546</v>
      </c>
      <c r="J10174" s="5" t="s">
        <v>20</v>
      </c>
      <c r="K10174" s="5" t="s">
        <v>1576</v>
      </c>
    </row>
    <row r="10175" spans="1:11" x14ac:dyDescent="0.35">
      <c r="A10175" s="1">
        <v>45536</v>
      </c>
      <c r="B10175">
        <v>2183</v>
      </c>
      <c r="C10175">
        <v>3226</v>
      </c>
      <c r="D10175">
        <v>106</v>
      </c>
      <c r="E10175">
        <v>166</v>
      </c>
      <c r="F10175" s="5" t="s">
        <v>19</v>
      </c>
      <c r="G10175" s="6">
        <v>45554.375</v>
      </c>
      <c r="H10175" s="6">
        <v>45554.708333333336</v>
      </c>
      <c r="I10175" s="5" t="s">
        <v>1546</v>
      </c>
      <c r="J10175" s="5" t="s">
        <v>20</v>
      </c>
      <c r="K10175" s="5" t="s">
        <v>1576</v>
      </c>
    </row>
    <row r="10176" spans="1:11" x14ac:dyDescent="0.35">
      <c r="A10176" s="1">
        <v>45536</v>
      </c>
      <c r="B10176">
        <v>2183</v>
      </c>
      <c r="C10176">
        <v>3226</v>
      </c>
      <c r="D10176">
        <v>106</v>
      </c>
      <c r="E10176">
        <v>166</v>
      </c>
      <c r="F10176" s="5" t="s">
        <v>19</v>
      </c>
      <c r="G10176" s="6">
        <v>45555.375</v>
      </c>
      <c r="H10176" s="6">
        <v>45555.708333333336</v>
      </c>
      <c r="I10176" s="5" t="s">
        <v>1546</v>
      </c>
      <c r="J10176" s="5" t="s">
        <v>20</v>
      </c>
      <c r="K10176" s="5" t="s">
        <v>1576</v>
      </c>
    </row>
    <row r="10177" spans="1:11" x14ac:dyDescent="0.35">
      <c r="A10177" s="1">
        <v>45536</v>
      </c>
      <c r="B10177">
        <v>2183</v>
      </c>
      <c r="C10177">
        <v>3226</v>
      </c>
      <c r="D10177">
        <v>106</v>
      </c>
      <c r="E10177">
        <v>166</v>
      </c>
      <c r="F10177" s="5" t="s">
        <v>19</v>
      </c>
      <c r="G10177" s="6">
        <v>45565.375</v>
      </c>
      <c r="H10177" s="6">
        <v>45565.63765060185</v>
      </c>
      <c r="I10177" s="5" t="s">
        <v>1577</v>
      </c>
      <c r="J10177" s="5" t="s">
        <v>20</v>
      </c>
      <c r="K10177" s="5" t="s">
        <v>1576</v>
      </c>
    </row>
    <row r="10178" spans="1:11" x14ac:dyDescent="0.35">
      <c r="A10178" s="1">
        <v>45536</v>
      </c>
      <c r="B10178">
        <v>2188</v>
      </c>
      <c r="C10178">
        <v>3234</v>
      </c>
      <c r="D10178">
        <v>47</v>
      </c>
      <c r="E10178">
        <v>97</v>
      </c>
      <c r="F10178" s="5" t="s">
        <v>19</v>
      </c>
      <c r="G10178" s="6">
        <v>45537.375</v>
      </c>
      <c r="H10178" s="6">
        <v>45537.708333333336</v>
      </c>
      <c r="I10178" s="5" t="s">
        <v>1546</v>
      </c>
      <c r="J10178" s="5" t="s">
        <v>20</v>
      </c>
      <c r="K10178" s="5" t="s">
        <v>1552</v>
      </c>
    </row>
    <row r="10179" spans="1:11" x14ac:dyDescent="0.35">
      <c r="A10179" s="1">
        <v>45536</v>
      </c>
      <c r="B10179">
        <v>2188</v>
      </c>
      <c r="C10179">
        <v>3234</v>
      </c>
      <c r="D10179">
        <v>47</v>
      </c>
      <c r="E10179">
        <v>97</v>
      </c>
      <c r="F10179" s="5" t="s">
        <v>19</v>
      </c>
      <c r="G10179" s="6">
        <v>45538.375</v>
      </c>
      <c r="H10179" s="6">
        <v>45538.708333333336</v>
      </c>
      <c r="I10179" s="5" t="s">
        <v>1546</v>
      </c>
      <c r="J10179" s="5" t="s">
        <v>20</v>
      </c>
      <c r="K10179" s="5" t="s">
        <v>1552</v>
      </c>
    </row>
    <row r="10180" spans="1:11" x14ac:dyDescent="0.35">
      <c r="A10180" s="1">
        <v>45536</v>
      </c>
      <c r="B10180">
        <v>2188</v>
      </c>
      <c r="C10180">
        <v>3234</v>
      </c>
      <c r="D10180">
        <v>47</v>
      </c>
      <c r="E10180">
        <v>97</v>
      </c>
      <c r="F10180" s="5" t="s">
        <v>19</v>
      </c>
      <c r="G10180" s="6">
        <v>45539.375</v>
      </c>
      <c r="H10180" s="6">
        <v>45539.708333333336</v>
      </c>
      <c r="I10180" s="5" t="s">
        <v>1546</v>
      </c>
      <c r="J10180" s="5" t="s">
        <v>20</v>
      </c>
      <c r="K10180" s="5" t="s">
        <v>1552</v>
      </c>
    </row>
    <row r="10181" spans="1:11" x14ac:dyDescent="0.35">
      <c r="A10181" s="1">
        <v>45536</v>
      </c>
      <c r="B10181">
        <v>2188</v>
      </c>
      <c r="C10181">
        <v>3234</v>
      </c>
      <c r="D10181">
        <v>47</v>
      </c>
      <c r="E10181">
        <v>97</v>
      </c>
      <c r="F10181" s="5" t="s">
        <v>19</v>
      </c>
      <c r="G10181" s="6">
        <v>45540.375</v>
      </c>
      <c r="H10181" s="6">
        <v>45540.708333333336</v>
      </c>
      <c r="I10181" s="5" t="s">
        <v>1546</v>
      </c>
      <c r="J10181" s="5" t="s">
        <v>20</v>
      </c>
      <c r="K10181" s="5" t="s">
        <v>1552</v>
      </c>
    </row>
    <row r="10182" spans="1:11" x14ac:dyDescent="0.35">
      <c r="A10182" s="1">
        <v>45536</v>
      </c>
      <c r="B10182">
        <v>2188</v>
      </c>
      <c r="C10182">
        <v>3234</v>
      </c>
      <c r="D10182">
        <v>47</v>
      </c>
      <c r="E10182">
        <v>97</v>
      </c>
      <c r="F10182" s="5" t="s">
        <v>19</v>
      </c>
      <c r="G10182" s="6">
        <v>45541.375</v>
      </c>
      <c r="H10182" s="6">
        <v>45541.708333333336</v>
      </c>
      <c r="I10182" s="5" t="s">
        <v>1546</v>
      </c>
      <c r="J10182" s="5" t="s">
        <v>20</v>
      </c>
      <c r="K10182" s="5" t="s">
        <v>1552</v>
      </c>
    </row>
    <row r="10183" spans="1:11" x14ac:dyDescent="0.35">
      <c r="A10183" s="1">
        <v>45536</v>
      </c>
      <c r="B10183">
        <v>2188</v>
      </c>
      <c r="C10183">
        <v>3234</v>
      </c>
      <c r="D10183">
        <v>47</v>
      </c>
      <c r="E10183">
        <v>97</v>
      </c>
      <c r="F10183" s="5" t="s">
        <v>19</v>
      </c>
      <c r="G10183" s="6">
        <v>45544.375</v>
      </c>
      <c r="H10183" s="6">
        <v>45544.708333333336</v>
      </c>
      <c r="I10183" s="5" t="s">
        <v>1546</v>
      </c>
      <c r="J10183" s="5" t="s">
        <v>20</v>
      </c>
      <c r="K10183" s="5" t="s">
        <v>1552</v>
      </c>
    </row>
    <row r="10184" spans="1:11" x14ac:dyDescent="0.35">
      <c r="A10184" s="1">
        <v>45536</v>
      </c>
      <c r="B10184">
        <v>2188</v>
      </c>
      <c r="C10184">
        <v>3234</v>
      </c>
      <c r="D10184">
        <v>47</v>
      </c>
      <c r="E10184">
        <v>97</v>
      </c>
      <c r="F10184" s="5" t="s">
        <v>19</v>
      </c>
      <c r="G10184" s="6">
        <v>45545.375</v>
      </c>
      <c r="H10184" s="6">
        <v>45545.708333333336</v>
      </c>
      <c r="I10184" s="5" t="s">
        <v>1546</v>
      </c>
      <c r="J10184" s="5" t="s">
        <v>20</v>
      </c>
      <c r="K10184" s="5" t="s">
        <v>1552</v>
      </c>
    </row>
    <row r="10185" spans="1:11" x14ac:dyDescent="0.35">
      <c r="A10185" s="1">
        <v>45536</v>
      </c>
      <c r="B10185">
        <v>2188</v>
      </c>
      <c r="C10185">
        <v>3234</v>
      </c>
      <c r="D10185">
        <v>47</v>
      </c>
      <c r="E10185">
        <v>97</v>
      </c>
      <c r="F10185" s="5" t="s">
        <v>19</v>
      </c>
      <c r="G10185" s="6">
        <v>45546.375</v>
      </c>
      <c r="H10185" s="6">
        <v>45546.708333333336</v>
      </c>
      <c r="I10185" s="5" t="s">
        <v>1546</v>
      </c>
      <c r="J10185" s="5" t="s">
        <v>20</v>
      </c>
      <c r="K10185" s="5" t="s">
        <v>1552</v>
      </c>
    </row>
    <row r="10186" spans="1:11" x14ac:dyDescent="0.35">
      <c r="A10186" s="1">
        <v>45536</v>
      </c>
      <c r="B10186">
        <v>2188</v>
      </c>
      <c r="C10186">
        <v>3234</v>
      </c>
      <c r="D10186">
        <v>47</v>
      </c>
      <c r="E10186">
        <v>97</v>
      </c>
      <c r="F10186" s="5" t="s">
        <v>19</v>
      </c>
      <c r="G10186" s="6">
        <v>45547.375</v>
      </c>
      <c r="H10186" s="6">
        <v>45547.708333333336</v>
      </c>
      <c r="I10186" s="5" t="s">
        <v>1546</v>
      </c>
      <c r="J10186" s="5" t="s">
        <v>20</v>
      </c>
      <c r="K10186" s="5" t="s">
        <v>1552</v>
      </c>
    </row>
    <row r="10187" spans="1:11" x14ac:dyDescent="0.35">
      <c r="A10187" s="1">
        <v>45536</v>
      </c>
      <c r="B10187">
        <v>2188</v>
      </c>
      <c r="C10187">
        <v>3234</v>
      </c>
      <c r="D10187">
        <v>47</v>
      </c>
      <c r="E10187">
        <v>97</v>
      </c>
      <c r="F10187" s="5" t="s">
        <v>19</v>
      </c>
      <c r="G10187" s="6">
        <v>45548.375</v>
      </c>
      <c r="H10187" s="6">
        <v>45548.708333333336</v>
      </c>
      <c r="I10187" s="5" t="s">
        <v>1546</v>
      </c>
      <c r="J10187" s="5" t="s">
        <v>20</v>
      </c>
      <c r="K10187" s="5" t="s">
        <v>1552</v>
      </c>
    </row>
    <row r="10188" spans="1:11" x14ac:dyDescent="0.35">
      <c r="A10188" s="1">
        <v>45536</v>
      </c>
      <c r="B10188">
        <v>2188</v>
      </c>
      <c r="C10188">
        <v>3234</v>
      </c>
      <c r="D10188">
        <v>47</v>
      </c>
      <c r="E10188">
        <v>97</v>
      </c>
      <c r="F10188" s="5" t="s">
        <v>19</v>
      </c>
      <c r="G10188" s="6">
        <v>45551.375</v>
      </c>
      <c r="H10188" s="6">
        <v>45551.708333333336</v>
      </c>
      <c r="I10188" s="5" t="s">
        <v>1546</v>
      </c>
      <c r="J10188" s="5" t="s">
        <v>20</v>
      </c>
      <c r="K10188" s="5" t="s">
        <v>1552</v>
      </c>
    </row>
    <row r="10189" spans="1:11" x14ac:dyDescent="0.35">
      <c r="A10189" s="1">
        <v>45536</v>
      </c>
      <c r="B10189">
        <v>2188</v>
      </c>
      <c r="C10189">
        <v>3234</v>
      </c>
      <c r="D10189">
        <v>47</v>
      </c>
      <c r="E10189">
        <v>97</v>
      </c>
      <c r="F10189" s="5" t="s">
        <v>19</v>
      </c>
      <c r="G10189" s="6">
        <v>45552.375</v>
      </c>
      <c r="H10189" s="6">
        <v>45552.708333333336</v>
      </c>
      <c r="I10189" s="5" t="s">
        <v>1546</v>
      </c>
      <c r="J10189" s="5" t="s">
        <v>20</v>
      </c>
      <c r="K10189" s="5" t="s">
        <v>1552</v>
      </c>
    </row>
    <row r="10190" spans="1:11" x14ac:dyDescent="0.35">
      <c r="A10190" s="1">
        <v>45536</v>
      </c>
      <c r="B10190">
        <v>2188</v>
      </c>
      <c r="C10190">
        <v>3234</v>
      </c>
      <c r="D10190">
        <v>47</v>
      </c>
      <c r="E10190">
        <v>97</v>
      </c>
      <c r="F10190" s="5" t="s">
        <v>19</v>
      </c>
      <c r="G10190" s="6">
        <v>45553.375</v>
      </c>
      <c r="H10190" s="6">
        <v>45553.708333333336</v>
      </c>
      <c r="I10190" s="5" t="s">
        <v>1546</v>
      </c>
      <c r="J10190" s="5" t="s">
        <v>20</v>
      </c>
      <c r="K10190" s="5" t="s">
        <v>1552</v>
      </c>
    </row>
    <row r="10191" spans="1:11" x14ac:dyDescent="0.35">
      <c r="A10191" s="1">
        <v>45536</v>
      </c>
      <c r="B10191">
        <v>2188</v>
      </c>
      <c r="C10191">
        <v>3234</v>
      </c>
      <c r="D10191">
        <v>47</v>
      </c>
      <c r="E10191">
        <v>97</v>
      </c>
      <c r="F10191" s="5" t="s">
        <v>19</v>
      </c>
      <c r="G10191" s="6">
        <v>45554.375</v>
      </c>
      <c r="H10191" s="6">
        <v>45554.708333333336</v>
      </c>
      <c r="I10191" s="5" t="s">
        <v>1546</v>
      </c>
      <c r="J10191" s="5" t="s">
        <v>20</v>
      </c>
      <c r="K10191" s="5" t="s">
        <v>1552</v>
      </c>
    </row>
    <row r="10192" spans="1:11" x14ac:dyDescent="0.35">
      <c r="A10192" s="1">
        <v>45536</v>
      </c>
      <c r="B10192">
        <v>2188</v>
      </c>
      <c r="C10192">
        <v>3234</v>
      </c>
      <c r="D10192">
        <v>47</v>
      </c>
      <c r="E10192">
        <v>97</v>
      </c>
      <c r="F10192" s="5" t="s">
        <v>19</v>
      </c>
      <c r="G10192" s="6">
        <v>45555.375</v>
      </c>
      <c r="H10192" s="6">
        <v>45555.708333333336</v>
      </c>
      <c r="I10192" s="5" t="s">
        <v>1546</v>
      </c>
      <c r="J10192" s="5" t="s">
        <v>20</v>
      </c>
      <c r="K10192" s="5" t="s">
        <v>1552</v>
      </c>
    </row>
    <row r="10193" spans="1:11" x14ac:dyDescent="0.35">
      <c r="A10193" s="1">
        <v>45536</v>
      </c>
      <c r="B10193">
        <v>2188</v>
      </c>
      <c r="C10193">
        <v>3234</v>
      </c>
      <c r="D10193">
        <v>47</v>
      </c>
      <c r="E10193">
        <v>97</v>
      </c>
      <c r="F10193" s="5" t="s">
        <v>19</v>
      </c>
      <c r="G10193" s="6">
        <v>45558.375</v>
      </c>
      <c r="H10193" s="6">
        <v>45558.708333333336</v>
      </c>
      <c r="I10193" s="5" t="s">
        <v>1546</v>
      </c>
      <c r="J10193" s="5" t="s">
        <v>20</v>
      </c>
      <c r="K10193" s="5" t="s">
        <v>1552</v>
      </c>
    </row>
    <row r="10194" spans="1:11" x14ac:dyDescent="0.35">
      <c r="A10194" s="1">
        <v>45536</v>
      </c>
      <c r="B10194">
        <v>2188</v>
      </c>
      <c r="C10194">
        <v>3234</v>
      </c>
      <c r="D10194">
        <v>47</v>
      </c>
      <c r="E10194">
        <v>97</v>
      </c>
      <c r="F10194" s="5" t="s">
        <v>19</v>
      </c>
      <c r="G10194" s="6">
        <v>45559.375</v>
      </c>
      <c r="H10194" s="6">
        <v>45559.708333333336</v>
      </c>
      <c r="I10194" s="5" t="s">
        <v>1546</v>
      </c>
      <c r="J10194" s="5" t="s">
        <v>20</v>
      </c>
      <c r="K10194" s="5" t="s">
        <v>1552</v>
      </c>
    </row>
    <row r="10195" spans="1:11" x14ac:dyDescent="0.35">
      <c r="A10195" s="1">
        <v>45536</v>
      </c>
      <c r="B10195">
        <v>2188</v>
      </c>
      <c r="C10195">
        <v>3234</v>
      </c>
      <c r="D10195">
        <v>47</v>
      </c>
      <c r="E10195">
        <v>97</v>
      </c>
      <c r="F10195" s="5" t="s">
        <v>19</v>
      </c>
      <c r="G10195" s="6">
        <v>45565.375</v>
      </c>
      <c r="H10195" s="6">
        <v>45565.555722881945</v>
      </c>
      <c r="I10195" s="5" t="s">
        <v>1553</v>
      </c>
      <c r="J10195" s="5" t="s">
        <v>20</v>
      </c>
      <c r="K10195" s="5" t="s">
        <v>1552</v>
      </c>
    </row>
    <row r="10196" spans="1:11" x14ac:dyDescent="0.35">
      <c r="A10196" s="1">
        <v>45536</v>
      </c>
      <c r="B10196">
        <v>2193</v>
      </c>
      <c r="C10196">
        <v>3240</v>
      </c>
      <c r="D10196">
        <v>258</v>
      </c>
      <c r="E10196">
        <v>362</v>
      </c>
      <c r="F10196" s="5" t="s">
        <v>16</v>
      </c>
      <c r="G10196" s="6">
        <v>45537.333333333336</v>
      </c>
      <c r="H10196" s="6">
        <v>45537.645833333336</v>
      </c>
      <c r="I10196" s="5" t="s">
        <v>1549</v>
      </c>
      <c r="J10196" s="5" t="s">
        <v>15</v>
      </c>
      <c r="K10196" s="5" t="s">
        <v>1550</v>
      </c>
    </row>
    <row r="10197" spans="1:11" x14ac:dyDescent="0.35">
      <c r="A10197" s="1">
        <v>45536</v>
      </c>
      <c r="B10197">
        <v>2193</v>
      </c>
      <c r="C10197">
        <v>3240</v>
      </c>
      <c r="D10197">
        <v>258</v>
      </c>
      <c r="E10197">
        <v>362</v>
      </c>
      <c r="F10197" s="5" t="s">
        <v>16</v>
      </c>
      <c r="G10197" s="6">
        <v>45538.333333333336</v>
      </c>
      <c r="H10197" s="6">
        <v>45538.645833333336</v>
      </c>
      <c r="I10197" s="5" t="s">
        <v>1549</v>
      </c>
      <c r="J10197" s="5" t="s">
        <v>15</v>
      </c>
      <c r="K10197" s="5" t="s">
        <v>1550</v>
      </c>
    </row>
    <row r="10198" spans="1:11" x14ac:dyDescent="0.35">
      <c r="A10198" s="1">
        <v>45536</v>
      </c>
      <c r="B10198">
        <v>2193</v>
      </c>
      <c r="C10198">
        <v>3240</v>
      </c>
      <c r="D10198">
        <v>258</v>
      </c>
      <c r="E10198">
        <v>362</v>
      </c>
      <c r="F10198" s="5" t="s">
        <v>16</v>
      </c>
      <c r="G10198" s="6">
        <v>45539.333333333336</v>
      </c>
      <c r="H10198" s="6">
        <v>45539.645833333336</v>
      </c>
      <c r="I10198" s="5" t="s">
        <v>1549</v>
      </c>
      <c r="J10198" s="5" t="s">
        <v>15</v>
      </c>
      <c r="K10198" s="5" t="s">
        <v>1550</v>
      </c>
    </row>
    <row r="10199" spans="1:11" x14ac:dyDescent="0.35">
      <c r="A10199" s="1">
        <v>45536</v>
      </c>
      <c r="B10199">
        <v>2193</v>
      </c>
      <c r="C10199">
        <v>3240</v>
      </c>
      <c r="D10199">
        <v>258</v>
      </c>
      <c r="E10199">
        <v>362</v>
      </c>
      <c r="F10199" s="5" t="s">
        <v>16</v>
      </c>
      <c r="G10199" s="6">
        <v>45540.333333333336</v>
      </c>
      <c r="H10199" s="6">
        <v>45540.645833333336</v>
      </c>
      <c r="I10199" s="5" t="s">
        <v>1549</v>
      </c>
      <c r="J10199" s="5" t="s">
        <v>15</v>
      </c>
      <c r="K10199" s="5" t="s">
        <v>1550</v>
      </c>
    </row>
    <row r="10200" spans="1:11" x14ac:dyDescent="0.35">
      <c r="A10200" s="1">
        <v>45536</v>
      </c>
      <c r="B10200">
        <v>2193</v>
      </c>
      <c r="C10200">
        <v>3240</v>
      </c>
      <c r="D10200">
        <v>258</v>
      </c>
      <c r="E10200">
        <v>362</v>
      </c>
      <c r="F10200" s="5" t="s">
        <v>16</v>
      </c>
      <c r="G10200" s="6">
        <v>45541.333333333336</v>
      </c>
      <c r="H10200" s="6">
        <v>45541.645833333336</v>
      </c>
      <c r="I10200" s="5" t="s">
        <v>1549</v>
      </c>
      <c r="J10200" s="5" t="s">
        <v>15</v>
      </c>
      <c r="K10200" s="5" t="s">
        <v>1550</v>
      </c>
    </row>
    <row r="10201" spans="1:11" x14ac:dyDescent="0.35">
      <c r="A10201" s="1">
        <v>45536</v>
      </c>
      <c r="B10201">
        <v>2193</v>
      </c>
      <c r="C10201">
        <v>3240</v>
      </c>
      <c r="D10201">
        <v>258</v>
      </c>
      <c r="E10201">
        <v>362</v>
      </c>
      <c r="F10201" s="5" t="s">
        <v>16</v>
      </c>
      <c r="G10201" s="6">
        <v>45544.333333333336</v>
      </c>
      <c r="H10201" s="6">
        <v>45544.645833333336</v>
      </c>
      <c r="I10201" s="5" t="s">
        <v>1549</v>
      </c>
      <c r="J10201" s="5" t="s">
        <v>15</v>
      </c>
      <c r="K10201" s="5" t="s">
        <v>1550</v>
      </c>
    </row>
    <row r="10202" spans="1:11" x14ac:dyDescent="0.35">
      <c r="A10202" s="1">
        <v>45536</v>
      </c>
      <c r="B10202">
        <v>2193</v>
      </c>
      <c r="C10202">
        <v>3240</v>
      </c>
      <c r="D10202">
        <v>258</v>
      </c>
      <c r="E10202">
        <v>362</v>
      </c>
      <c r="F10202" s="5" t="s">
        <v>16</v>
      </c>
      <c r="G10202" s="6">
        <v>45545.333333333336</v>
      </c>
      <c r="H10202" s="6">
        <v>45545.645833333336</v>
      </c>
      <c r="I10202" s="5" t="s">
        <v>1549</v>
      </c>
      <c r="J10202" s="5" t="s">
        <v>15</v>
      </c>
      <c r="K10202" s="5" t="s">
        <v>1550</v>
      </c>
    </row>
    <row r="10203" spans="1:11" x14ac:dyDescent="0.35">
      <c r="A10203" s="1">
        <v>45536</v>
      </c>
      <c r="B10203">
        <v>2193</v>
      </c>
      <c r="C10203">
        <v>3240</v>
      </c>
      <c r="D10203">
        <v>258</v>
      </c>
      <c r="E10203">
        <v>362</v>
      </c>
      <c r="F10203" s="5" t="s">
        <v>16</v>
      </c>
      <c r="G10203" s="6">
        <v>45546.333333333336</v>
      </c>
      <c r="H10203" s="6">
        <v>45546.645833333336</v>
      </c>
      <c r="I10203" s="5" t="s">
        <v>1549</v>
      </c>
      <c r="J10203" s="5" t="s">
        <v>15</v>
      </c>
      <c r="K10203" s="5" t="s">
        <v>1550</v>
      </c>
    </row>
    <row r="10204" spans="1:11" x14ac:dyDescent="0.35">
      <c r="A10204" s="1">
        <v>45536</v>
      </c>
      <c r="B10204">
        <v>2193</v>
      </c>
      <c r="C10204">
        <v>3240</v>
      </c>
      <c r="D10204">
        <v>258</v>
      </c>
      <c r="E10204">
        <v>362</v>
      </c>
      <c r="F10204" s="5" t="s">
        <v>16</v>
      </c>
      <c r="G10204" s="6">
        <v>45547.333333333336</v>
      </c>
      <c r="H10204" s="6">
        <v>45547.645833333336</v>
      </c>
      <c r="I10204" s="5" t="s">
        <v>1549</v>
      </c>
      <c r="J10204" s="5" t="s">
        <v>15</v>
      </c>
      <c r="K10204" s="5" t="s">
        <v>1550</v>
      </c>
    </row>
    <row r="10205" spans="1:11" x14ac:dyDescent="0.35">
      <c r="A10205" s="1">
        <v>45536</v>
      </c>
      <c r="B10205">
        <v>2193</v>
      </c>
      <c r="C10205">
        <v>3240</v>
      </c>
      <c r="D10205">
        <v>258</v>
      </c>
      <c r="E10205">
        <v>362</v>
      </c>
      <c r="F10205" s="5" t="s">
        <v>16</v>
      </c>
      <c r="G10205" s="6">
        <v>45548.333333333336</v>
      </c>
      <c r="H10205" s="6">
        <v>45548.645833333336</v>
      </c>
      <c r="I10205" s="5" t="s">
        <v>1549</v>
      </c>
      <c r="J10205" s="5" t="s">
        <v>15</v>
      </c>
      <c r="K10205" s="5" t="s">
        <v>1550</v>
      </c>
    </row>
    <row r="10206" spans="1:11" x14ac:dyDescent="0.35">
      <c r="A10206" s="1">
        <v>45536</v>
      </c>
      <c r="B10206">
        <v>2193</v>
      </c>
      <c r="C10206">
        <v>3240</v>
      </c>
      <c r="D10206">
        <v>258</v>
      </c>
      <c r="E10206">
        <v>362</v>
      </c>
      <c r="F10206" s="5" t="s">
        <v>16</v>
      </c>
      <c r="G10206" s="6">
        <v>45551.333333333336</v>
      </c>
      <c r="H10206" s="6">
        <v>45551.645833333336</v>
      </c>
      <c r="I10206" s="5" t="s">
        <v>1549</v>
      </c>
      <c r="J10206" s="5" t="s">
        <v>15</v>
      </c>
      <c r="K10206" s="5" t="s">
        <v>1550</v>
      </c>
    </row>
    <row r="10207" spans="1:11" x14ac:dyDescent="0.35">
      <c r="A10207" s="1">
        <v>45536</v>
      </c>
      <c r="B10207">
        <v>2193</v>
      </c>
      <c r="C10207">
        <v>3240</v>
      </c>
      <c r="D10207">
        <v>258</v>
      </c>
      <c r="E10207">
        <v>362</v>
      </c>
      <c r="F10207" s="5" t="s">
        <v>16</v>
      </c>
      <c r="G10207" s="6">
        <v>45552.333333333336</v>
      </c>
      <c r="H10207" s="6">
        <v>45552.645833333336</v>
      </c>
      <c r="I10207" s="5" t="s">
        <v>1549</v>
      </c>
      <c r="J10207" s="5" t="s">
        <v>15</v>
      </c>
      <c r="K10207" s="5" t="s">
        <v>1550</v>
      </c>
    </row>
    <row r="10208" spans="1:11" x14ac:dyDescent="0.35">
      <c r="A10208" s="1">
        <v>45536</v>
      </c>
      <c r="B10208">
        <v>2193</v>
      </c>
      <c r="C10208">
        <v>3240</v>
      </c>
      <c r="D10208">
        <v>258</v>
      </c>
      <c r="E10208">
        <v>362</v>
      </c>
      <c r="F10208" s="5" t="s">
        <v>16</v>
      </c>
      <c r="G10208" s="6">
        <v>45553.333333333336</v>
      </c>
      <c r="H10208" s="6">
        <v>45553.645833333336</v>
      </c>
      <c r="I10208" s="5" t="s">
        <v>1549</v>
      </c>
      <c r="J10208" s="5" t="s">
        <v>15</v>
      </c>
      <c r="K10208" s="5" t="s">
        <v>1550</v>
      </c>
    </row>
    <row r="10209" spans="1:11" x14ac:dyDescent="0.35">
      <c r="A10209" s="1">
        <v>45536</v>
      </c>
      <c r="B10209">
        <v>2193</v>
      </c>
      <c r="C10209">
        <v>3240</v>
      </c>
      <c r="D10209">
        <v>258</v>
      </c>
      <c r="E10209">
        <v>362</v>
      </c>
      <c r="F10209" s="5" t="s">
        <v>16</v>
      </c>
      <c r="G10209" s="6">
        <v>45554.333333333336</v>
      </c>
      <c r="H10209" s="6">
        <v>45554.645833333336</v>
      </c>
      <c r="I10209" s="5" t="s">
        <v>1549</v>
      </c>
      <c r="J10209" s="5" t="s">
        <v>15</v>
      </c>
      <c r="K10209" s="5" t="s">
        <v>1550</v>
      </c>
    </row>
    <row r="10210" spans="1:11" x14ac:dyDescent="0.35">
      <c r="A10210" s="1">
        <v>45536</v>
      </c>
      <c r="B10210">
        <v>2193</v>
      </c>
      <c r="C10210">
        <v>3240</v>
      </c>
      <c r="D10210">
        <v>258</v>
      </c>
      <c r="E10210">
        <v>362</v>
      </c>
      <c r="F10210" s="5" t="s">
        <v>16</v>
      </c>
      <c r="G10210" s="6">
        <v>45555.333333333336</v>
      </c>
      <c r="H10210" s="6">
        <v>45555.645833333336</v>
      </c>
      <c r="I10210" s="5" t="s">
        <v>1549</v>
      </c>
      <c r="J10210" s="5" t="s">
        <v>15</v>
      </c>
      <c r="K10210" s="5" t="s">
        <v>1550</v>
      </c>
    </row>
    <row r="10211" spans="1:11" x14ac:dyDescent="0.35">
      <c r="A10211" s="1">
        <v>45536</v>
      </c>
      <c r="B10211">
        <v>2193</v>
      </c>
      <c r="C10211">
        <v>3240</v>
      </c>
      <c r="D10211">
        <v>258</v>
      </c>
      <c r="E10211">
        <v>362</v>
      </c>
      <c r="F10211" s="5" t="s">
        <v>16</v>
      </c>
      <c r="G10211" s="6">
        <v>45558.333333333336</v>
      </c>
      <c r="H10211" s="6">
        <v>45558.645833333336</v>
      </c>
      <c r="I10211" s="5" t="s">
        <v>1549</v>
      </c>
      <c r="J10211" s="5" t="s">
        <v>15</v>
      </c>
      <c r="K10211" s="5" t="s">
        <v>1550</v>
      </c>
    </row>
    <row r="10212" spans="1:11" x14ac:dyDescent="0.35">
      <c r="A10212" s="1">
        <v>45536</v>
      </c>
      <c r="B10212">
        <v>2193</v>
      </c>
      <c r="C10212">
        <v>3240</v>
      </c>
      <c r="D10212">
        <v>258</v>
      </c>
      <c r="E10212">
        <v>362</v>
      </c>
      <c r="F10212" s="5" t="s">
        <v>16</v>
      </c>
      <c r="G10212" s="6">
        <v>45559.333333333336</v>
      </c>
      <c r="H10212" s="6">
        <v>45559.645833333336</v>
      </c>
      <c r="I10212" s="5" t="s">
        <v>1549</v>
      </c>
      <c r="J10212" s="5" t="s">
        <v>15</v>
      </c>
      <c r="K10212" s="5" t="s">
        <v>1550</v>
      </c>
    </row>
    <row r="10213" spans="1:11" x14ac:dyDescent="0.35">
      <c r="A10213" s="1">
        <v>45536</v>
      </c>
      <c r="B10213">
        <v>2193</v>
      </c>
      <c r="C10213">
        <v>3240</v>
      </c>
      <c r="D10213">
        <v>258</v>
      </c>
      <c r="E10213">
        <v>362</v>
      </c>
      <c r="F10213" s="5" t="s">
        <v>16</v>
      </c>
      <c r="G10213" s="6">
        <v>45560.333333333336</v>
      </c>
      <c r="H10213" s="6">
        <v>45560.524257986108</v>
      </c>
      <c r="I10213" s="5" t="s">
        <v>1551</v>
      </c>
      <c r="J10213" s="5" t="s">
        <v>15</v>
      </c>
      <c r="K10213" s="5" t="s">
        <v>1550</v>
      </c>
    </row>
    <row r="10214" spans="1:11" x14ac:dyDescent="0.35">
      <c r="A10214" s="1">
        <v>45536</v>
      </c>
      <c r="B10214">
        <v>2194</v>
      </c>
      <c r="C10214">
        <v>3241</v>
      </c>
      <c r="D10214">
        <v>247</v>
      </c>
      <c r="E10214">
        <v>349</v>
      </c>
      <c r="F10214" s="5" t="s">
        <v>16</v>
      </c>
      <c r="G10214" s="6">
        <v>45537.333333333336</v>
      </c>
      <c r="H10214" s="6">
        <v>45537.645833333336</v>
      </c>
      <c r="I10214" s="5" t="s">
        <v>1549</v>
      </c>
      <c r="J10214" s="5" t="s">
        <v>15</v>
      </c>
      <c r="K10214" s="5" t="s">
        <v>1556</v>
      </c>
    </row>
    <row r="10215" spans="1:11" x14ac:dyDescent="0.35">
      <c r="A10215" s="1">
        <v>45536</v>
      </c>
      <c r="B10215">
        <v>2194</v>
      </c>
      <c r="C10215">
        <v>3241</v>
      </c>
      <c r="D10215">
        <v>247</v>
      </c>
      <c r="E10215">
        <v>349</v>
      </c>
      <c r="F10215" s="5" t="s">
        <v>16</v>
      </c>
      <c r="G10215" s="6">
        <v>45538.333333333336</v>
      </c>
      <c r="H10215" s="6">
        <v>45538.645833333336</v>
      </c>
      <c r="I10215" s="5" t="s">
        <v>1549</v>
      </c>
      <c r="J10215" s="5" t="s">
        <v>15</v>
      </c>
      <c r="K10215" s="5" t="s">
        <v>1556</v>
      </c>
    </row>
    <row r="10216" spans="1:11" x14ac:dyDescent="0.35">
      <c r="A10216" s="1">
        <v>45536</v>
      </c>
      <c r="B10216">
        <v>2194</v>
      </c>
      <c r="C10216">
        <v>3241</v>
      </c>
      <c r="D10216">
        <v>247</v>
      </c>
      <c r="E10216">
        <v>349</v>
      </c>
      <c r="F10216" s="5" t="s">
        <v>16</v>
      </c>
      <c r="G10216" s="6">
        <v>45539.333333333336</v>
      </c>
      <c r="H10216" s="6">
        <v>45539.645833333336</v>
      </c>
      <c r="I10216" s="5" t="s">
        <v>1549</v>
      </c>
      <c r="J10216" s="5" t="s">
        <v>15</v>
      </c>
      <c r="K10216" s="5" t="s">
        <v>1556</v>
      </c>
    </row>
    <row r="10217" spans="1:11" x14ac:dyDescent="0.35">
      <c r="A10217" s="1">
        <v>45536</v>
      </c>
      <c r="B10217">
        <v>2194</v>
      </c>
      <c r="C10217">
        <v>3241</v>
      </c>
      <c r="D10217">
        <v>247</v>
      </c>
      <c r="E10217">
        <v>349</v>
      </c>
      <c r="F10217" s="5" t="s">
        <v>16</v>
      </c>
      <c r="G10217" s="6">
        <v>45540.333333333336</v>
      </c>
      <c r="H10217" s="6">
        <v>45540.645833333336</v>
      </c>
      <c r="I10217" s="5" t="s">
        <v>1549</v>
      </c>
      <c r="J10217" s="5" t="s">
        <v>15</v>
      </c>
      <c r="K10217" s="5" t="s">
        <v>1556</v>
      </c>
    </row>
    <row r="10218" spans="1:11" x14ac:dyDescent="0.35">
      <c r="A10218" s="1">
        <v>45536</v>
      </c>
      <c r="B10218">
        <v>2194</v>
      </c>
      <c r="C10218">
        <v>3241</v>
      </c>
      <c r="D10218">
        <v>247</v>
      </c>
      <c r="E10218">
        <v>349</v>
      </c>
      <c r="F10218" s="5" t="s">
        <v>16</v>
      </c>
      <c r="G10218" s="6">
        <v>45541.333333333336</v>
      </c>
      <c r="H10218" s="6">
        <v>45541.645833333336</v>
      </c>
      <c r="I10218" s="5" t="s">
        <v>1549</v>
      </c>
      <c r="J10218" s="5" t="s">
        <v>15</v>
      </c>
      <c r="K10218" s="5" t="s">
        <v>1556</v>
      </c>
    </row>
    <row r="10219" spans="1:11" x14ac:dyDescent="0.35">
      <c r="A10219" s="1">
        <v>45536</v>
      </c>
      <c r="B10219">
        <v>2194</v>
      </c>
      <c r="C10219">
        <v>3241</v>
      </c>
      <c r="D10219">
        <v>247</v>
      </c>
      <c r="E10219">
        <v>349</v>
      </c>
      <c r="F10219" s="5" t="s">
        <v>16</v>
      </c>
      <c r="G10219" s="6">
        <v>45544.333333333336</v>
      </c>
      <c r="H10219" s="6">
        <v>45544.645833333336</v>
      </c>
      <c r="I10219" s="5" t="s">
        <v>1549</v>
      </c>
      <c r="J10219" s="5" t="s">
        <v>15</v>
      </c>
      <c r="K10219" s="5" t="s">
        <v>1556</v>
      </c>
    </row>
    <row r="10220" spans="1:11" x14ac:dyDescent="0.35">
      <c r="A10220" s="1">
        <v>45536</v>
      </c>
      <c r="B10220">
        <v>2194</v>
      </c>
      <c r="C10220">
        <v>3241</v>
      </c>
      <c r="D10220">
        <v>247</v>
      </c>
      <c r="E10220">
        <v>349</v>
      </c>
      <c r="F10220" s="5" t="s">
        <v>16</v>
      </c>
      <c r="G10220" s="6">
        <v>45545.333333333336</v>
      </c>
      <c r="H10220" s="6">
        <v>45545.645833333336</v>
      </c>
      <c r="I10220" s="5" t="s">
        <v>1549</v>
      </c>
      <c r="J10220" s="5" t="s">
        <v>15</v>
      </c>
      <c r="K10220" s="5" t="s">
        <v>1556</v>
      </c>
    </row>
    <row r="10221" spans="1:11" x14ac:dyDescent="0.35">
      <c r="A10221" s="1">
        <v>45536</v>
      </c>
      <c r="B10221">
        <v>2194</v>
      </c>
      <c r="C10221">
        <v>3241</v>
      </c>
      <c r="D10221">
        <v>247</v>
      </c>
      <c r="E10221">
        <v>349</v>
      </c>
      <c r="F10221" s="5" t="s">
        <v>16</v>
      </c>
      <c r="G10221" s="6">
        <v>45546.333333333336</v>
      </c>
      <c r="H10221" s="6">
        <v>45546.645833333336</v>
      </c>
      <c r="I10221" s="5" t="s">
        <v>1549</v>
      </c>
      <c r="J10221" s="5" t="s">
        <v>15</v>
      </c>
      <c r="K10221" s="5" t="s">
        <v>1556</v>
      </c>
    </row>
    <row r="10222" spans="1:11" x14ac:dyDescent="0.35">
      <c r="A10222" s="1">
        <v>45536</v>
      </c>
      <c r="B10222">
        <v>2194</v>
      </c>
      <c r="C10222">
        <v>3241</v>
      </c>
      <c r="D10222">
        <v>247</v>
      </c>
      <c r="E10222">
        <v>349</v>
      </c>
      <c r="F10222" s="5" t="s">
        <v>16</v>
      </c>
      <c r="G10222" s="6">
        <v>45547.333333333336</v>
      </c>
      <c r="H10222" s="6">
        <v>45547.645833333336</v>
      </c>
      <c r="I10222" s="5" t="s">
        <v>1549</v>
      </c>
      <c r="J10222" s="5" t="s">
        <v>15</v>
      </c>
      <c r="K10222" s="5" t="s">
        <v>1556</v>
      </c>
    </row>
    <row r="10223" spans="1:11" x14ac:dyDescent="0.35">
      <c r="A10223" s="1">
        <v>45536</v>
      </c>
      <c r="B10223">
        <v>2194</v>
      </c>
      <c r="C10223">
        <v>3241</v>
      </c>
      <c r="D10223">
        <v>247</v>
      </c>
      <c r="E10223">
        <v>349</v>
      </c>
      <c r="F10223" s="5" t="s">
        <v>16</v>
      </c>
      <c r="G10223" s="6">
        <v>45548.333333333336</v>
      </c>
      <c r="H10223" s="6">
        <v>45548.645833333336</v>
      </c>
      <c r="I10223" s="5" t="s">
        <v>1549</v>
      </c>
      <c r="J10223" s="5" t="s">
        <v>15</v>
      </c>
      <c r="K10223" s="5" t="s">
        <v>1556</v>
      </c>
    </row>
    <row r="10224" spans="1:11" x14ac:dyDescent="0.35">
      <c r="A10224" s="1">
        <v>45536</v>
      </c>
      <c r="B10224">
        <v>2194</v>
      </c>
      <c r="C10224">
        <v>3241</v>
      </c>
      <c r="D10224">
        <v>247</v>
      </c>
      <c r="E10224">
        <v>349</v>
      </c>
      <c r="F10224" s="5" t="s">
        <v>16</v>
      </c>
      <c r="G10224" s="6">
        <v>45551.333333333336</v>
      </c>
      <c r="H10224" s="6">
        <v>45551.645833333336</v>
      </c>
      <c r="I10224" s="5" t="s">
        <v>1549</v>
      </c>
      <c r="J10224" s="5" t="s">
        <v>15</v>
      </c>
      <c r="K10224" s="5" t="s">
        <v>1556</v>
      </c>
    </row>
    <row r="10225" spans="1:11" x14ac:dyDescent="0.35">
      <c r="A10225" s="1">
        <v>45536</v>
      </c>
      <c r="B10225">
        <v>2194</v>
      </c>
      <c r="C10225">
        <v>3241</v>
      </c>
      <c r="D10225">
        <v>247</v>
      </c>
      <c r="E10225">
        <v>349</v>
      </c>
      <c r="F10225" s="5" t="s">
        <v>16</v>
      </c>
      <c r="G10225" s="6">
        <v>45552.333333333336</v>
      </c>
      <c r="H10225" s="6">
        <v>45552.645833333336</v>
      </c>
      <c r="I10225" s="5" t="s">
        <v>1549</v>
      </c>
      <c r="J10225" s="5" t="s">
        <v>15</v>
      </c>
      <c r="K10225" s="5" t="s">
        <v>1556</v>
      </c>
    </row>
    <row r="10226" spans="1:11" x14ac:dyDescent="0.35">
      <c r="A10226" s="1">
        <v>45536</v>
      </c>
      <c r="B10226">
        <v>2194</v>
      </c>
      <c r="C10226">
        <v>3241</v>
      </c>
      <c r="D10226">
        <v>247</v>
      </c>
      <c r="E10226">
        <v>349</v>
      </c>
      <c r="F10226" s="5" t="s">
        <v>16</v>
      </c>
      <c r="G10226" s="6">
        <v>45553.333333333336</v>
      </c>
      <c r="H10226" s="6">
        <v>45553.645833333336</v>
      </c>
      <c r="I10226" s="5" t="s">
        <v>1549</v>
      </c>
      <c r="J10226" s="5" t="s">
        <v>15</v>
      </c>
      <c r="K10226" s="5" t="s">
        <v>1556</v>
      </c>
    </row>
    <row r="10227" spans="1:11" x14ac:dyDescent="0.35">
      <c r="A10227" s="1">
        <v>45536</v>
      </c>
      <c r="B10227">
        <v>2194</v>
      </c>
      <c r="C10227">
        <v>3241</v>
      </c>
      <c r="D10227">
        <v>247</v>
      </c>
      <c r="E10227">
        <v>349</v>
      </c>
      <c r="F10227" s="5" t="s">
        <v>16</v>
      </c>
      <c r="G10227" s="6">
        <v>45554.333333333336</v>
      </c>
      <c r="H10227" s="6">
        <v>45554.645833333336</v>
      </c>
      <c r="I10227" s="5" t="s">
        <v>1549</v>
      </c>
      <c r="J10227" s="5" t="s">
        <v>15</v>
      </c>
      <c r="K10227" s="5" t="s">
        <v>1556</v>
      </c>
    </row>
    <row r="10228" spans="1:11" x14ac:dyDescent="0.35">
      <c r="A10228" s="1">
        <v>45536</v>
      </c>
      <c r="B10228">
        <v>2194</v>
      </c>
      <c r="C10228">
        <v>3241</v>
      </c>
      <c r="D10228">
        <v>247</v>
      </c>
      <c r="E10228">
        <v>349</v>
      </c>
      <c r="F10228" s="5" t="s">
        <v>16</v>
      </c>
      <c r="G10228" s="6">
        <v>45555.333333333336</v>
      </c>
      <c r="H10228" s="6">
        <v>45555.361073055552</v>
      </c>
      <c r="I10228" s="5" t="s">
        <v>1557</v>
      </c>
      <c r="J10228" s="5" t="s">
        <v>15</v>
      </c>
      <c r="K10228" s="5" t="s">
        <v>1556</v>
      </c>
    </row>
    <row r="10229" spans="1:11" x14ac:dyDescent="0.35">
      <c r="A10229" s="1">
        <v>45536</v>
      </c>
      <c r="B10229">
        <v>2201</v>
      </c>
      <c r="C10229">
        <v>3250</v>
      </c>
      <c r="D10229">
        <v>48</v>
      </c>
      <c r="E10229">
        <v>98</v>
      </c>
      <c r="F10229" s="5" t="s">
        <v>19</v>
      </c>
      <c r="G10229" s="6">
        <v>45537.375</v>
      </c>
      <c r="H10229" s="6">
        <v>45537.708333333336</v>
      </c>
      <c r="I10229" s="5" t="s">
        <v>1546</v>
      </c>
      <c r="J10229" s="5" t="s">
        <v>20</v>
      </c>
      <c r="K10229" s="5" t="s">
        <v>1552</v>
      </c>
    </row>
    <row r="10230" spans="1:11" x14ac:dyDescent="0.35">
      <c r="A10230" s="1">
        <v>45536</v>
      </c>
      <c r="B10230">
        <v>2201</v>
      </c>
      <c r="C10230">
        <v>3250</v>
      </c>
      <c r="D10230">
        <v>48</v>
      </c>
      <c r="E10230">
        <v>98</v>
      </c>
      <c r="F10230" s="5" t="s">
        <v>19</v>
      </c>
      <c r="G10230" s="6">
        <v>45538.375</v>
      </c>
      <c r="H10230" s="6">
        <v>45538.708333333336</v>
      </c>
      <c r="I10230" s="5" t="s">
        <v>1546</v>
      </c>
      <c r="J10230" s="5" t="s">
        <v>20</v>
      </c>
      <c r="K10230" s="5" t="s">
        <v>1552</v>
      </c>
    </row>
    <row r="10231" spans="1:11" x14ac:dyDescent="0.35">
      <c r="A10231" s="1">
        <v>45536</v>
      </c>
      <c r="B10231">
        <v>2201</v>
      </c>
      <c r="C10231">
        <v>3250</v>
      </c>
      <c r="D10231">
        <v>48</v>
      </c>
      <c r="E10231">
        <v>98</v>
      </c>
      <c r="F10231" s="5" t="s">
        <v>19</v>
      </c>
      <c r="G10231" s="6">
        <v>45539.375</v>
      </c>
      <c r="H10231" s="6">
        <v>45539.708333333336</v>
      </c>
      <c r="I10231" s="5" t="s">
        <v>1546</v>
      </c>
      <c r="J10231" s="5" t="s">
        <v>20</v>
      </c>
      <c r="K10231" s="5" t="s">
        <v>1552</v>
      </c>
    </row>
    <row r="10232" spans="1:11" x14ac:dyDescent="0.35">
      <c r="A10232" s="1">
        <v>45536</v>
      </c>
      <c r="B10232">
        <v>2201</v>
      </c>
      <c r="C10232">
        <v>3250</v>
      </c>
      <c r="D10232">
        <v>48</v>
      </c>
      <c r="E10232">
        <v>98</v>
      </c>
      <c r="F10232" s="5" t="s">
        <v>19</v>
      </c>
      <c r="G10232" s="6">
        <v>45540.375</v>
      </c>
      <c r="H10232" s="6">
        <v>45540.708333333336</v>
      </c>
      <c r="I10232" s="5" t="s">
        <v>1546</v>
      </c>
      <c r="J10232" s="5" t="s">
        <v>20</v>
      </c>
      <c r="K10232" s="5" t="s">
        <v>1552</v>
      </c>
    </row>
    <row r="10233" spans="1:11" x14ac:dyDescent="0.35">
      <c r="A10233" s="1">
        <v>45536</v>
      </c>
      <c r="B10233">
        <v>2201</v>
      </c>
      <c r="C10233">
        <v>3250</v>
      </c>
      <c r="D10233">
        <v>48</v>
      </c>
      <c r="E10233">
        <v>98</v>
      </c>
      <c r="F10233" s="5" t="s">
        <v>19</v>
      </c>
      <c r="G10233" s="6">
        <v>45541.375</v>
      </c>
      <c r="H10233" s="6">
        <v>45541.708333333336</v>
      </c>
      <c r="I10233" s="5" t="s">
        <v>1546</v>
      </c>
      <c r="J10233" s="5" t="s">
        <v>20</v>
      </c>
      <c r="K10233" s="5" t="s">
        <v>1552</v>
      </c>
    </row>
    <row r="10234" spans="1:11" x14ac:dyDescent="0.35">
      <c r="A10234" s="1">
        <v>45536</v>
      </c>
      <c r="B10234">
        <v>2201</v>
      </c>
      <c r="C10234">
        <v>3250</v>
      </c>
      <c r="D10234">
        <v>48</v>
      </c>
      <c r="E10234">
        <v>98</v>
      </c>
      <c r="F10234" s="5" t="s">
        <v>19</v>
      </c>
      <c r="G10234" s="6">
        <v>45544.375</v>
      </c>
      <c r="H10234" s="6">
        <v>45544.708333333336</v>
      </c>
      <c r="I10234" s="5" t="s">
        <v>1546</v>
      </c>
      <c r="J10234" s="5" t="s">
        <v>20</v>
      </c>
      <c r="K10234" s="5" t="s">
        <v>1552</v>
      </c>
    </row>
    <row r="10235" spans="1:11" x14ac:dyDescent="0.35">
      <c r="A10235" s="1">
        <v>45536</v>
      </c>
      <c r="B10235">
        <v>2201</v>
      </c>
      <c r="C10235">
        <v>3250</v>
      </c>
      <c r="D10235">
        <v>48</v>
      </c>
      <c r="E10235">
        <v>98</v>
      </c>
      <c r="F10235" s="5" t="s">
        <v>19</v>
      </c>
      <c r="G10235" s="6">
        <v>45545.375</v>
      </c>
      <c r="H10235" s="6">
        <v>45545.708333333336</v>
      </c>
      <c r="I10235" s="5" t="s">
        <v>1546</v>
      </c>
      <c r="J10235" s="5" t="s">
        <v>20</v>
      </c>
      <c r="K10235" s="5" t="s">
        <v>1552</v>
      </c>
    </row>
    <row r="10236" spans="1:11" x14ac:dyDescent="0.35">
      <c r="A10236" s="1">
        <v>45536</v>
      </c>
      <c r="B10236">
        <v>2201</v>
      </c>
      <c r="C10236">
        <v>3250</v>
      </c>
      <c r="D10236">
        <v>48</v>
      </c>
      <c r="E10236">
        <v>98</v>
      </c>
      <c r="F10236" s="5" t="s">
        <v>19</v>
      </c>
      <c r="G10236" s="6">
        <v>45546.375</v>
      </c>
      <c r="H10236" s="6">
        <v>45546.708333333336</v>
      </c>
      <c r="I10236" s="5" t="s">
        <v>1546</v>
      </c>
      <c r="J10236" s="5" t="s">
        <v>20</v>
      </c>
      <c r="K10236" s="5" t="s">
        <v>1552</v>
      </c>
    </row>
    <row r="10237" spans="1:11" x14ac:dyDescent="0.35">
      <c r="A10237" s="1">
        <v>45536</v>
      </c>
      <c r="B10237">
        <v>2201</v>
      </c>
      <c r="C10237">
        <v>3250</v>
      </c>
      <c r="D10237">
        <v>48</v>
      </c>
      <c r="E10237">
        <v>98</v>
      </c>
      <c r="F10237" s="5" t="s">
        <v>19</v>
      </c>
      <c r="G10237" s="6">
        <v>45547.375</v>
      </c>
      <c r="H10237" s="6">
        <v>45547.708333333336</v>
      </c>
      <c r="I10237" s="5" t="s">
        <v>1546</v>
      </c>
      <c r="J10237" s="5" t="s">
        <v>20</v>
      </c>
      <c r="K10237" s="5" t="s">
        <v>1552</v>
      </c>
    </row>
    <row r="10238" spans="1:11" x14ac:dyDescent="0.35">
      <c r="A10238" s="1">
        <v>45536</v>
      </c>
      <c r="B10238">
        <v>2201</v>
      </c>
      <c r="C10238">
        <v>3250</v>
      </c>
      <c r="D10238">
        <v>48</v>
      </c>
      <c r="E10238">
        <v>98</v>
      </c>
      <c r="F10238" s="5" t="s">
        <v>19</v>
      </c>
      <c r="G10238" s="6">
        <v>45548.375</v>
      </c>
      <c r="H10238" s="6">
        <v>45548.708333333336</v>
      </c>
      <c r="I10238" s="5" t="s">
        <v>1546</v>
      </c>
      <c r="J10238" s="5" t="s">
        <v>20</v>
      </c>
      <c r="K10238" s="5" t="s">
        <v>1552</v>
      </c>
    </row>
    <row r="10239" spans="1:11" x14ac:dyDescent="0.35">
      <c r="A10239" s="1">
        <v>45536</v>
      </c>
      <c r="B10239">
        <v>2201</v>
      </c>
      <c r="C10239">
        <v>3250</v>
      </c>
      <c r="D10239">
        <v>48</v>
      </c>
      <c r="E10239">
        <v>98</v>
      </c>
      <c r="F10239" s="5" t="s">
        <v>19</v>
      </c>
      <c r="G10239" s="6">
        <v>45551.375</v>
      </c>
      <c r="H10239" s="6">
        <v>45551.708333333336</v>
      </c>
      <c r="I10239" s="5" t="s">
        <v>1546</v>
      </c>
      <c r="J10239" s="5" t="s">
        <v>20</v>
      </c>
      <c r="K10239" s="5" t="s">
        <v>1552</v>
      </c>
    </row>
    <row r="10240" spans="1:11" x14ac:dyDescent="0.35">
      <c r="A10240" s="1">
        <v>45536</v>
      </c>
      <c r="B10240">
        <v>2201</v>
      </c>
      <c r="C10240">
        <v>3250</v>
      </c>
      <c r="D10240">
        <v>48</v>
      </c>
      <c r="E10240">
        <v>98</v>
      </c>
      <c r="F10240" s="5" t="s">
        <v>19</v>
      </c>
      <c r="G10240" s="6">
        <v>45552.375</v>
      </c>
      <c r="H10240" s="6">
        <v>45552.708333333336</v>
      </c>
      <c r="I10240" s="5" t="s">
        <v>1546</v>
      </c>
      <c r="J10240" s="5" t="s">
        <v>20</v>
      </c>
      <c r="K10240" s="5" t="s">
        <v>1552</v>
      </c>
    </row>
    <row r="10241" spans="1:11" x14ac:dyDescent="0.35">
      <c r="A10241" s="1">
        <v>45536</v>
      </c>
      <c r="B10241">
        <v>2201</v>
      </c>
      <c r="C10241">
        <v>3250</v>
      </c>
      <c r="D10241">
        <v>48</v>
      </c>
      <c r="E10241">
        <v>98</v>
      </c>
      <c r="F10241" s="5" t="s">
        <v>19</v>
      </c>
      <c r="G10241" s="6">
        <v>45553.375</v>
      </c>
      <c r="H10241" s="6">
        <v>45553.708333333336</v>
      </c>
      <c r="I10241" s="5" t="s">
        <v>1546</v>
      </c>
      <c r="J10241" s="5" t="s">
        <v>20</v>
      </c>
      <c r="K10241" s="5" t="s">
        <v>1552</v>
      </c>
    </row>
    <row r="10242" spans="1:11" x14ac:dyDescent="0.35">
      <c r="A10242" s="1">
        <v>45536</v>
      </c>
      <c r="B10242">
        <v>2201</v>
      </c>
      <c r="C10242">
        <v>3250</v>
      </c>
      <c r="D10242">
        <v>48</v>
      </c>
      <c r="E10242">
        <v>98</v>
      </c>
      <c r="F10242" s="5" t="s">
        <v>19</v>
      </c>
      <c r="G10242" s="6">
        <v>45554.375</v>
      </c>
      <c r="H10242" s="6">
        <v>45554.708333333336</v>
      </c>
      <c r="I10242" s="5" t="s">
        <v>1546</v>
      </c>
      <c r="J10242" s="5" t="s">
        <v>20</v>
      </c>
      <c r="K10242" s="5" t="s">
        <v>1552</v>
      </c>
    </row>
    <row r="10243" spans="1:11" x14ac:dyDescent="0.35">
      <c r="A10243" s="1">
        <v>45536</v>
      </c>
      <c r="B10243">
        <v>2201</v>
      </c>
      <c r="C10243">
        <v>3250</v>
      </c>
      <c r="D10243">
        <v>48</v>
      </c>
      <c r="E10243">
        <v>98</v>
      </c>
      <c r="F10243" s="5" t="s">
        <v>19</v>
      </c>
      <c r="G10243" s="6">
        <v>45555.375</v>
      </c>
      <c r="H10243" s="6">
        <v>45555.708333333336</v>
      </c>
      <c r="I10243" s="5" t="s">
        <v>1546</v>
      </c>
      <c r="J10243" s="5" t="s">
        <v>20</v>
      </c>
      <c r="K10243" s="5" t="s">
        <v>1552</v>
      </c>
    </row>
    <row r="10244" spans="1:11" x14ac:dyDescent="0.35">
      <c r="A10244" s="1">
        <v>45536</v>
      </c>
      <c r="B10244">
        <v>2201</v>
      </c>
      <c r="C10244">
        <v>3250</v>
      </c>
      <c r="D10244">
        <v>48</v>
      </c>
      <c r="E10244">
        <v>98</v>
      </c>
      <c r="F10244" s="5" t="s">
        <v>19</v>
      </c>
      <c r="G10244" s="6">
        <v>45558.375</v>
      </c>
      <c r="H10244" s="6">
        <v>45558.708333333336</v>
      </c>
      <c r="I10244" s="5" t="s">
        <v>1546</v>
      </c>
      <c r="J10244" s="5" t="s">
        <v>20</v>
      </c>
      <c r="K10244" s="5" t="s">
        <v>1552</v>
      </c>
    </row>
    <row r="10245" spans="1:11" x14ac:dyDescent="0.35">
      <c r="A10245" s="1">
        <v>45536</v>
      </c>
      <c r="B10245">
        <v>2201</v>
      </c>
      <c r="C10245">
        <v>3250</v>
      </c>
      <c r="D10245">
        <v>48</v>
      </c>
      <c r="E10245">
        <v>98</v>
      </c>
      <c r="F10245" s="5" t="s">
        <v>19</v>
      </c>
      <c r="G10245" s="6">
        <v>45559.375</v>
      </c>
      <c r="H10245" s="6">
        <v>45559.708333333336</v>
      </c>
      <c r="I10245" s="5" t="s">
        <v>1546</v>
      </c>
      <c r="J10245" s="5" t="s">
        <v>20</v>
      </c>
      <c r="K10245" s="5" t="s">
        <v>1552</v>
      </c>
    </row>
    <row r="10246" spans="1:11" x14ac:dyDescent="0.35">
      <c r="A10246" s="1">
        <v>45536</v>
      </c>
      <c r="B10246">
        <v>2201</v>
      </c>
      <c r="C10246">
        <v>3250</v>
      </c>
      <c r="D10246">
        <v>48</v>
      </c>
      <c r="E10246">
        <v>98</v>
      </c>
      <c r="F10246" s="5" t="s">
        <v>19</v>
      </c>
      <c r="G10246" s="6">
        <v>45565.375</v>
      </c>
      <c r="H10246" s="6">
        <v>45565.555722881945</v>
      </c>
      <c r="I10246" s="5" t="s">
        <v>1553</v>
      </c>
      <c r="J10246" s="5" t="s">
        <v>20</v>
      </c>
      <c r="K10246" s="5" t="s">
        <v>1552</v>
      </c>
    </row>
    <row r="10247" spans="1:11" x14ac:dyDescent="0.35">
      <c r="A10247" s="1">
        <v>45536</v>
      </c>
      <c r="B10247">
        <v>2204</v>
      </c>
      <c r="C10247">
        <v>3253</v>
      </c>
      <c r="D10247">
        <v>65</v>
      </c>
      <c r="E10247">
        <v>116</v>
      </c>
      <c r="F10247" s="5" t="s">
        <v>18</v>
      </c>
      <c r="G10247" s="6">
        <v>45536.833333333336</v>
      </c>
      <c r="H10247" s="6">
        <v>45537.23333333333</v>
      </c>
      <c r="I10247" s="5" t="s">
        <v>1571</v>
      </c>
      <c r="J10247" s="5" t="s">
        <v>1570</v>
      </c>
      <c r="K10247" s="5" t="s">
        <v>1571</v>
      </c>
    </row>
    <row r="10248" spans="1:11" x14ac:dyDescent="0.35">
      <c r="A10248" s="1">
        <v>45536</v>
      </c>
      <c r="B10248">
        <v>2206</v>
      </c>
      <c r="C10248">
        <v>3256</v>
      </c>
      <c r="D10248">
        <v>108</v>
      </c>
      <c r="E10248">
        <v>168</v>
      </c>
      <c r="F10248" s="5" t="s">
        <v>16</v>
      </c>
      <c r="G10248" s="6">
        <v>45537.333333333336</v>
      </c>
      <c r="H10248" s="6">
        <v>45537.645833333336</v>
      </c>
      <c r="I10248" s="5" t="s">
        <v>1549</v>
      </c>
      <c r="J10248" s="5" t="s">
        <v>15</v>
      </c>
      <c r="K10248" s="5" t="s">
        <v>1550</v>
      </c>
    </row>
    <row r="10249" spans="1:11" x14ac:dyDescent="0.35">
      <c r="A10249" s="1">
        <v>45536</v>
      </c>
      <c r="B10249">
        <v>2206</v>
      </c>
      <c r="C10249">
        <v>3256</v>
      </c>
      <c r="D10249">
        <v>108</v>
      </c>
      <c r="E10249">
        <v>168</v>
      </c>
      <c r="F10249" s="5" t="s">
        <v>16</v>
      </c>
      <c r="G10249" s="6">
        <v>45538.333333333336</v>
      </c>
      <c r="H10249" s="6">
        <v>45538.645833333336</v>
      </c>
      <c r="I10249" s="5" t="s">
        <v>1549</v>
      </c>
      <c r="J10249" s="5" t="s">
        <v>15</v>
      </c>
      <c r="K10249" s="5" t="s">
        <v>1550</v>
      </c>
    </row>
    <row r="10250" spans="1:11" x14ac:dyDescent="0.35">
      <c r="A10250" s="1">
        <v>45536</v>
      </c>
      <c r="B10250">
        <v>2206</v>
      </c>
      <c r="C10250">
        <v>3256</v>
      </c>
      <c r="D10250">
        <v>108</v>
      </c>
      <c r="E10250">
        <v>168</v>
      </c>
      <c r="F10250" s="5" t="s">
        <v>16</v>
      </c>
      <c r="G10250" s="6">
        <v>45539.333333333336</v>
      </c>
      <c r="H10250" s="6">
        <v>45539.645833333336</v>
      </c>
      <c r="I10250" s="5" t="s">
        <v>1549</v>
      </c>
      <c r="J10250" s="5" t="s">
        <v>15</v>
      </c>
      <c r="K10250" s="5" t="s">
        <v>1550</v>
      </c>
    </row>
    <row r="10251" spans="1:11" x14ac:dyDescent="0.35">
      <c r="A10251" s="1">
        <v>45536</v>
      </c>
      <c r="B10251">
        <v>2206</v>
      </c>
      <c r="C10251">
        <v>3256</v>
      </c>
      <c r="D10251">
        <v>108</v>
      </c>
      <c r="E10251">
        <v>168</v>
      </c>
      <c r="F10251" s="5" t="s">
        <v>16</v>
      </c>
      <c r="G10251" s="6">
        <v>45540.333333333336</v>
      </c>
      <c r="H10251" s="6">
        <v>45540.645833333336</v>
      </c>
      <c r="I10251" s="5" t="s">
        <v>1549</v>
      </c>
      <c r="J10251" s="5" t="s">
        <v>15</v>
      </c>
      <c r="K10251" s="5" t="s">
        <v>1550</v>
      </c>
    </row>
    <row r="10252" spans="1:11" x14ac:dyDescent="0.35">
      <c r="A10252" s="1">
        <v>45536</v>
      </c>
      <c r="B10252">
        <v>2206</v>
      </c>
      <c r="C10252">
        <v>3256</v>
      </c>
      <c r="D10252">
        <v>108</v>
      </c>
      <c r="E10252">
        <v>168</v>
      </c>
      <c r="F10252" s="5" t="s">
        <v>16</v>
      </c>
      <c r="G10252" s="6">
        <v>45541.333333333336</v>
      </c>
      <c r="H10252" s="6">
        <v>45541.645833333336</v>
      </c>
      <c r="I10252" s="5" t="s">
        <v>1549</v>
      </c>
      <c r="J10252" s="5" t="s">
        <v>15</v>
      </c>
      <c r="K10252" s="5" t="s">
        <v>1550</v>
      </c>
    </row>
    <row r="10253" spans="1:11" x14ac:dyDescent="0.35">
      <c r="A10253" s="1">
        <v>45536</v>
      </c>
      <c r="B10253">
        <v>2206</v>
      </c>
      <c r="C10253">
        <v>3256</v>
      </c>
      <c r="D10253">
        <v>108</v>
      </c>
      <c r="E10253">
        <v>168</v>
      </c>
      <c r="F10253" s="5" t="s">
        <v>16</v>
      </c>
      <c r="G10253" s="6">
        <v>45544.333333333336</v>
      </c>
      <c r="H10253" s="6">
        <v>45544.645833333336</v>
      </c>
      <c r="I10253" s="5" t="s">
        <v>1549</v>
      </c>
      <c r="J10253" s="5" t="s">
        <v>15</v>
      </c>
      <c r="K10253" s="5" t="s">
        <v>1550</v>
      </c>
    </row>
    <row r="10254" spans="1:11" x14ac:dyDescent="0.35">
      <c r="A10254" s="1">
        <v>45536</v>
      </c>
      <c r="B10254">
        <v>2206</v>
      </c>
      <c r="C10254">
        <v>3256</v>
      </c>
      <c r="D10254">
        <v>108</v>
      </c>
      <c r="E10254">
        <v>168</v>
      </c>
      <c r="F10254" s="5" t="s">
        <v>16</v>
      </c>
      <c r="G10254" s="6">
        <v>45545.333333333336</v>
      </c>
      <c r="H10254" s="6">
        <v>45545.645833333336</v>
      </c>
      <c r="I10254" s="5" t="s">
        <v>1549</v>
      </c>
      <c r="J10254" s="5" t="s">
        <v>15</v>
      </c>
      <c r="K10254" s="5" t="s">
        <v>1550</v>
      </c>
    </row>
    <row r="10255" spans="1:11" x14ac:dyDescent="0.35">
      <c r="A10255" s="1">
        <v>45536</v>
      </c>
      <c r="B10255">
        <v>2206</v>
      </c>
      <c r="C10255">
        <v>3256</v>
      </c>
      <c r="D10255">
        <v>108</v>
      </c>
      <c r="E10255">
        <v>168</v>
      </c>
      <c r="F10255" s="5" t="s">
        <v>16</v>
      </c>
      <c r="G10255" s="6">
        <v>45546.333333333336</v>
      </c>
      <c r="H10255" s="6">
        <v>45546.645833333336</v>
      </c>
      <c r="I10255" s="5" t="s">
        <v>1549</v>
      </c>
      <c r="J10255" s="5" t="s">
        <v>15</v>
      </c>
      <c r="K10255" s="5" t="s">
        <v>1550</v>
      </c>
    </row>
    <row r="10256" spans="1:11" x14ac:dyDescent="0.35">
      <c r="A10256" s="1">
        <v>45536</v>
      </c>
      <c r="B10256">
        <v>2206</v>
      </c>
      <c r="C10256">
        <v>3256</v>
      </c>
      <c r="D10256">
        <v>108</v>
      </c>
      <c r="E10256">
        <v>168</v>
      </c>
      <c r="F10256" s="5" t="s">
        <v>16</v>
      </c>
      <c r="G10256" s="6">
        <v>45547.333333333336</v>
      </c>
      <c r="H10256" s="6">
        <v>45547.645833333336</v>
      </c>
      <c r="I10256" s="5" t="s">
        <v>1549</v>
      </c>
      <c r="J10256" s="5" t="s">
        <v>15</v>
      </c>
      <c r="K10256" s="5" t="s">
        <v>1550</v>
      </c>
    </row>
    <row r="10257" spans="1:11" x14ac:dyDescent="0.35">
      <c r="A10257" s="1">
        <v>45536</v>
      </c>
      <c r="B10257">
        <v>2206</v>
      </c>
      <c r="C10257">
        <v>3256</v>
      </c>
      <c r="D10257">
        <v>108</v>
      </c>
      <c r="E10257">
        <v>168</v>
      </c>
      <c r="F10257" s="5" t="s">
        <v>16</v>
      </c>
      <c r="G10257" s="6">
        <v>45548.333333333336</v>
      </c>
      <c r="H10257" s="6">
        <v>45548.645833333336</v>
      </c>
      <c r="I10257" s="5" t="s">
        <v>1549</v>
      </c>
      <c r="J10257" s="5" t="s">
        <v>15</v>
      </c>
      <c r="K10257" s="5" t="s">
        <v>1550</v>
      </c>
    </row>
    <row r="10258" spans="1:11" x14ac:dyDescent="0.35">
      <c r="A10258" s="1">
        <v>45536</v>
      </c>
      <c r="B10258">
        <v>2206</v>
      </c>
      <c r="C10258">
        <v>3256</v>
      </c>
      <c r="D10258">
        <v>108</v>
      </c>
      <c r="E10258">
        <v>168</v>
      </c>
      <c r="F10258" s="5" t="s">
        <v>16</v>
      </c>
      <c r="G10258" s="6">
        <v>45551.333333333336</v>
      </c>
      <c r="H10258" s="6">
        <v>45551.645833333336</v>
      </c>
      <c r="I10258" s="5" t="s">
        <v>1549</v>
      </c>
      <c r="J10258" s="5" t="s">
        <v>15</v>
      </c>
      <c r="K10258" s="5" t="s">
        <v>1550</v>
      </c>
    </row>
    <row r="10259" spans="1:11" x14ac:dyDescent="0.35">
      <c r="A10259" s="1">
        <v>45536</v>
      </c>
      <c r="B10259">
        <v>2206</v>
      </c>
      <c r="C10259">
        <v>3256</v>
      </c>
      <c r="D10259">
        <v>108</v>
      </c>
      <c r="E10259">
        <v>168</v>
      </c>
      <c r="F10259" s="5" t="s">
        <v>16</v>
      </c>
      <c r="G10259" s="6">
        <v>45552.333333333336</v>
      </c>
      <c r="H10259" s="6">
        <v>45552.645833333336</v>
      </c>
      <c r="I10259" s="5" t="s">
        <v>1549</v>
      </c>
      <c r="J10259" s="5" t="s">
        <v>15</v>
      </c>
      <c r="K10259" s="5" t="s">
        <v>1550</v>
      </c>
    </row>
    <row r="10260" spans="1:11" x14ac:dyDescent="0.35">
      <c r="A10260" s="1">
        <v>45536</v>
      </c>
      <c r="B10260">
        <v>2206</v>
      </c>
      <c r="C10260">
        <v>3256</v>
      </c>
      <c r="D10260">
        <v>108</v>
      </c>
      <c r="E10260">
        <v>168</v>
      </c>
      <c r="F10260" s="5" t="s">
        <v>16</v>
      </c>
      <c r="G10260" s="6">
        <v>45553.333333333336</v>
      </c>
      <c r="H10260" s="6">
        <v>45553.645833333336</v>
      </c>
      <c r="I10260" s="5" t="s">
        <v>1549</v>
      </c>
      <c r="J10260" s="5" t="s">
        <v>15</v>
      </c>
      <c r="K10260" s="5" t="s">
        <v>1550</v>
      </c>
    </row>
    <row r="10261" spans="1:11" x14ac:dyDescent="0.35">
      <c r="A10261" s="1">
        <v>45536</v>
      </c>
      <c r="B10261">
        <v>2206</v>
      </c>
      <c r="C10261">
        <v>3256</v>
      </c>
      <c r="D10261">
        <v>108</v>
      </c>
      <c r="E10261">
        <v>168</v>
      </c>
      <c r="F10261" s="5" t="s">
        <v>16</v>
      </c>
      <c r="G10261" s="6">
        <v>45554.333333333336</v>
      </c>
      <c r="H10261" s="6">
        <v>45554.645833333336</v>
      </c>
      <c r="I10261" s="5" t="s">
        <v>1549</v>
      </c>
      <c r="J10261" s="5" t="s">
        <v>15</v>
      </c>
      <c r="K10261" s="5" t="s">
        <v>1550</v>
      </c>
    </row>
    <row r="10262" spans="1:11" x14ac:dyDescent="0.35">
      <c r="A10262" s="1">
        <v>45536</v>
      </c>
      <c r="B10262">
        <v>2206</v>
      </c>
      <c r="C10262">
        <v>3256</v>
      </c>
      <c r="D10262">
        <v>108</v>
      </c>
      <c r="E10262">
        <v>168</v>
      </c>
      <c r="F10262" s="5" t="s">
        <v>16</v>
      </c>
      <c r="G10262" s="6">
        <v>45555.333333333336</v>
      </c>
      <c r="H10262" s="6">
        <v>45555.645833333336</v>
      </c>
      <c r="I10262" s="5" t="s">
        <v>1549</v>
      </c>
      <c r="J10262" s="5" t="s">
        <v>15</v>
      </c>
      <c r="K10262" s="5" t="s">
        <v>1550</v>
      </c>
    </row>
    <row r="10263" spans="1:11" x14ac:dyDescent="0.35">
      <c r="A10263" s="1">
        <v>45536</v>
      </c>
      <c r="B10263">
        <v>2206</v>
      </c>
      <c r="C10263">
        <v>3256</v>
      </c>
      <c r="D10263">
        <v>108</v>
      </c>
      <c r="E10263">
        <v>168</v>
      </c>
      <c r="F10263" s="5" t="s">
        <v>16</v>
      </c>
      <c r="G10263" s="6">
        <v>45558.333333333336</v>
      </c>
      <c r="H10263" s="6">
        <v>45558.645833333336</v>
      </c>
      <c r="I10263" s="5" t="s">
        <v>1549</v>
      </c>
      <c r="J10263" s="5" t="s">
        <v>15</v>
      </c>
      <c r="K10263" s="5" t="s">
        <v>1550</v>
      </c>
    </row>
    <row r="10264" spans="1:11" x14ac:dyDescent="0.35">
      <c r="A10264" s="1">
        <v>45536</v>
      </c>
      <c r="B10264">
        <v>2206</v>
      </c>
      <c r="C10264">
        <v>3256</v>
      </c>
      <c r="D10264">
        <v>108</v>
      </c>
      <c r="E10264">
        <v>168</v>
      </c>
      <c r="F10264" s="5" t="s">
        <v>16</v>
      </c>
      <c r="G10264" s="6">
        <v>45559.333333333336</v>
      </c>
      <c r="H10264" s="6">
        <v>45559.645833333336</v>
      </c>
      <c r="I10264" s="5" t="s">
        <v>1549</v>
      </c>
      <c r="J10264" s="5" t="s">
        <v>15</v>
      </c>
      <c r="K10264" s="5" t="s">
        <v>1550</v>
      </c>
    </row>
    <row r="10265" spans="1:11" x14ac:dyDescent="0.35">
      <c r="A10265" s="1">
        <v>45536</v>
      </c>
      <c r="B10265">
        <v>2206</v>
      </c>
      <c r="C10265">
        <v>3256</v>
      </c>
      <c r="D10265">
        <v>108</v>
      </c>
      <c r="E10265">
        <v>168</v>
      </c>
      <c r="F10265" s="5" t="s">
        <v>16</v>
      </c>
      <c r="G10265" s="6">
        <v>45560.333333333336</v>
      </c>
      <c r="H10265" s="6">
        <v>45560.524257986108</v>
      </c>
      <c r="I10265" s="5" t="s">
        <v>1551</v>
      </c>
      <c r="J10265" s="5" t="s">
        <v>15</v>
      </c>
      <c r="K10265" s="5" t="s">
        <v>1550</v>
      </c>
    </row>
    <row r="10266" spans="1:11" x14ac:dyDescent="0.35">
      <c r="A10266" s="1">
        <v>45536</v>
      </c>
      <c r="B10266">
        <v>2207</v>
      </c>
      <c r="C10266">
        <v>3259</v>
      </c>
      <c r="D10266">
        <v>207</v>
      </c>
      <c r="E10266">
        <v>297</v>
      </c>
      <c r="F10266" s="5" t="s">
        <v>16</v>
      </c>
      <c r="G10266" s="6">
        <v>45537.333333333336</v>
      </c>
      <c r="H10266" s="6">
        <v>45537.645833333336</v>
      </c>
      <c r="I10266" s="5" t="s">
        <v>1549</v>
      </c>
      <c r="J10266" s="5" t="s">
        <v>15</v>
      </c>
      <c r="K10266" s="5" t="s">
        <v>1550</v>
      </c>
    </row>
    <row r="10267" spans="1:11" x14ac:dyDescent="0.35">
      <c r="A10267" s="1">
        <v>45536</v>
      </c>
      <c r="B10267">
        <v>2207</v>
      </c>
      <c r="C10267">
        <v>3259</v>
      </c>
      <c r="D10267">
        <v>207</v>
      </c>
      <c r="E10267">
        <v>297</v>
      </c>
      <c r="F10267" s="5" t="s">
        <v>16</v>
      </c>
      <c r="G10267" s="6">
        <v>45538.333333333336</v>
      </c>
      <c r="H10267" s="6">
        <v>45538.645833333336</v>
      </c>
      <c r="I10267" s="5" t="s">
        <v>1549</v>
      </c>
      <c r="J10267" s="5" t="s">
        <v>15</v>
      </c>
      <c r="K10267" s="5" t="s">
        <v>1550</v>
      </c>
    </row>
    <row r="10268" spans="1:11" x14ac:dyDescent="0.35">
      <c r="A10268" s="1">
        <v>45536</v>
      </c>
      <c r="B10268">
        <v>2207</v>
      </c>
      <c r="C10268">
        <v>3259</v>
      </c>
      <c r="D10268">
        <v>207</v>
      </c>
      <c r="E10268">
        <v>297</v>
      </c>
      <c r="F10268" s="5" t="s">
        <v>16</v>
      </c>
      <c r="G10268" s="6">
        <v>45539.333333333336</v>
      </c>
      <c r="H10268" s="6">
        <v>45539.645833333336</v>
      </c>
      <c r="I10268" s="5" t="s">
        <v>1549</v>
      </c>
      <c r="J10268" s="5" t="s">
        <v>15</v>
      </c>
      <c r="K10268" s="5" t="s">
        <v>1550</v>
      </c>
    </row>
    <row r="10269" spans="1:11" x14ac:dyDescent="0.35">
      <c r="A10269" s="1">
        <v>45536</v>
      </c>
      <c r="B10269">
        <v>2207</v>
      </c>
      <c r="C10269">
        <v>3259</v>
      </c>
      <c r="D10269">
        <v>207</v>
      </c>
      <c r="E10269">
        <v>297</v>
      </c>
      <c r="F10269" s="5" t="s">
        <v>16</v>
      </c>
      <c r="G10269" s="6">
        <v>45540.333333333336</v>
      </c>
      <c r="H10269" s="6">
        <v>45540.645833333336</v>
      </c>
      <c r="I10269" s="5" t="s">
        <v>1549</v>
      </c>
      <c r="J10269" s="5" t="s">
        <v>15</v>
      </c>
      <c r="K10269" s="5" t="s">
        <v>1550</v>
      </c>
    </row>
    <row r="10270" spans="1:11" x14ac:dyDescent="0.35">
      <c r="A10270" s="1">
        <v>45536</v>
      </c>
      <c r="B10270">
        <v>2207</v>
      </c>
      <c r="C10270">
        <v>3259</v>
      </c>
      <c r="D10270">
        <v>207</v>
      </c>
      <c r="E10270">
        <v>297</v>
      </c>
      <c r="F10270" s="5" t="s">
        <v>16</v>
      </c>
      <c r="G10270" s="6">
        <v>45541.333333333336</v>
      </c>
      <c r="H10270" s="6">
        <v>45541.645833333336</v>
      </c>
      <c r="I10270" s="5" t="s">
        <v>1549</v>
      </c>
      <c r="J10270" s="5" t="s">
        <v>15</v>
      </c>
      <c r="K10270" s="5" t="s">
        <v>1550</v>
      </c>
    </row>
    <row r="10271" spans="1:11" x14ac:dyDescent="0.35">
      <c r="A10271" s="1">
        <v>45536</v>
      </c>
      <c r="B10271">
        <v>2207</v>
      </c>
      <c r="C10271">
        <v>3259</v>
      </c>
      <c r="D10271">
        <v>207</v>
      </c>
      <c r="E10271">
        <v>297</v>
      </c>
      <c r="F10271" s="5" t="s">
        <v>16</v>
      </c>
      <c r="G10271" s="6">
        <v>45544.333333333336</v>
      </c>
      <c r="H10271" s="6">
        <v>45544.645833333336</v>
      </c>
      <c r="I10271" s="5" t="s">
        <v>1549</v>
      </c>
      <c r="J10271" s="5" t="s">
        <v>15</v>
      </c>
      <c r="K10271" s="5" t="s">
        <v>1550</v>
      </c>
    </row>
    <row r="10272" spans="1:11" x14ac:dyDescent="0.35">
      <c r="A10272" s="1">
        <v>45536</v>
      </c>
      <c r="B10272">
        <v>2207</v>
      </c>
      <c r="C10272">
        <v>3259</v>
      </c>
      <c r="D10272">
        <v>207</v>
      </c>
      <c r="E10272">
        <v>297</v>
      </c>
      <c r="F10272" s="5" t="s">
        <v>16</v>
      </c>
      <c r="G10272" s="6">
        <v>45545.333333333336</v>
      </c>
      <c r="H10272" s="6">
        <v>45545.645833333336</v>
      </c>
      <c r="I10272" s="5" t="s">
        <v>1549</v>
      </c>
      <c r="J10272" s="5" t="s">
        <v>15</v>
      </c>
      <c r="K10272" s="5" t="s">
        <v>1550</v>
      </c>
    </row>
    <row r="10273" spans="1:11" x14ac:dyDescent="0.35">
      <c r="A10273" s="1">
        <v>45536</v>
      </c>
      <c r="B10273">
        <v>2207</v>
      </c>
      <c r="C10273">
        <v>3259</v>
      </c>
      <c r="D10273">
        <v>207</v>
      </c>
      <c r="E10273">
        <v>297</v>
      </c>
      <c r="F10273" s="5" t="s">
        <v>16</v>
      </c>
      <c r="G10273" s="6">
        <v>45546.333333333336</v>
      </c>
      <c r="H10273" s="6">
        <v>45546.645833333336</v>
      </c>
      <c r="I10273" s="5" t="s">
        <v>1549</v>
      </c>
      <c r="J10273" s="5" t="s">
        <v>15</v>
      </c>
      <c r="K10273" s="5" t="s">
        <v>1550</v>
      </c>
    </row>
    <row r="10274" spans="1:11" x14ac:dyDescent="0.35">
      <c r="A10274" s="1">
        <v>45536</v>
      </c>
      <c r="B10274">
        <v>2207</v>
      </c>
      <c r="C10274">
        <v>3259</v>
      </c>
      <c r="D10274">
        <v>207</v>
      </c>
      <c r="E10274">
        <v>297</v>
      </c>
      <c r="F10274" s="5" t="s">
        <v>16</v>
      </c>
      <c r="G10274" s="6">
        <v>45547.333333333336</v>
      </c>
      <c r="H10274" s="6">
        <v>45547.645833333336</v>
      </c>
      <c r="I10274" s="5" t="s">
        <v>1549</v>
      </c>
      <c r="J10274" s="5" t="s">
        <v>15</v>
      </c>
      <c r="K10274" s="5" t="s">
        <v>1550</v>
      </c>
    </row>
    <row r="10275" spans="1:11" x14ac:dyDescent="0.35">
      <c r="A10275" s="1">
        <v>45536</v>
      </c>
      <c r="B10275">
        <v>2207</v>
      </c>
      <c r="C10275">
        <v>3259</v>
      </c>
      <c r="D10275">
        <v>207</v>
      </c>
      <c r="E10275">
        <v>297</v>
      </c>
      <c r="F10275" s="5" t="s">
        <v>16</v>
      </c>
      <c r="G10275" s="6">
        <v>45548.333333333336</v>
      </c>
      <c r="H10275" s="6">
        <v>45548.645833333336</v>
      </c>
      <c r="I10275" s="5" t="s">
        <v>1549</v>
      </c>
      <c r="J10275" s="5" t="s">
        <v>15</v>
      </c>
      <c r="K10275" s="5" t="s">
        <v>1550</v>
      </c>
    </row>
    <row r="10276" spans="1:11" x14ac:dyDescent="0.35">
      <c r="A10276" s="1">
        <v>45536</v>
      </c>
      <c r="B10276">
        <v>2207</v>
      </c>
      <c r="C10276">
        <v>3259</v>
      </c>
      <c r="D10276">
        <v>207</v>
      </c>
      <c r="E10276">
        <v>297</v>
      </c>
      <c r="F10276" s="5" t="s">
        <v>16</v>
      </c>
      <c r="G10276" s="6">
        <v>45551.333333333336</v>
      </c>
      <c r="H10276" s="6">
        <v>45551.645833333336</v>
      </c>
      <c r="I10276" s="5" t="s">
        <v>1549</v>
      </c>
      <c r="J10276" s="5" t="s">
        <v>15</v>
      </c>
      <c r="K10276" s="5" t="s">
        <v>1550</v>
      </c>
    </row>
    <row r="10277" spans="1:11" x14ac:dyDescent="0.35">
      <c r="A10277" s="1">
        <v>45536</v>
      </c>
      <c r="B10277">
        <v>2207</v>
      </c>
      <c r="C10277">
        <v>3259</v>
      </c>
      <c r="D10277">
        <v>207</v>
      </c>
      <c r="E10277">
        <v>297</v>
      </c>
      <c r="F10277" s="5" t="s">
        <v>16</v>
      </c>
      <c r="G10277" s="6">
        <v>45552.333333333336</v>
      </c>
      <c r="H10277" s="6">
        <v>45552.645833333336</v>
      </c>
      <c r="I10277" s="5" t="s">
        <v>1549</v>
      </c>
      <c r="J10277" s="5" t="s">
        <v>15</v>
      </c>
      <c r="K10277" s="5" t="s">
        <v>1550</v>
      </c>
    </row>
    <row r="10278" spans="1:11" x14ac:dyDescent="0.35">
      <c r="A10278" s="1">
        <v>45536</v>
      </c>
      <c r="B10278">
        <v>2207</v>
      </c>
      <c r="C10278">
        <v>3259</v>
      </c>
      <c r="D10278">
        <v>207</v>
      </c>
      <c r="E10278">
        <v>297</v>
      </c>
      <c r="F10278" s="5" t="s">
        <v>16</v>
      </c>
      <c r="G10278" s="6">
        <v>45553.333333333336</v>
      </c>
      <c r="H10278" s="6">
        <v>45553.645833333336</v>
      </c>
      <c r="I10278" s="5" t="s">
        <v>1549</v>
      </c>
      <c r="J10278" s="5" t="s">
        <v>15</v>
      </c>
      <c r="K10278" s="5" t="s">
        <v>1550</v>
      </c>
    </row>
    <row r="10279" spans="1:11" x14ac:dyDescent="0.35">
      <c r="A10279" s="1">
        <v>45536</v>
      </c>
      <c r="B10279">
        <v>2207</v>
      </c>
      <c r="C10279">
        <v>3259</v>
      </c>
      <c r="D10279">
        <v>207</v>
      </c>
      <c r="E10279">
        <v>297</v>
      </c>
      <c r="F10279" s="5" t="s">
        <v>16</v>
      </c>
      <c r="G10279" s="6">
        <v>45554.333333333336</v>
      </c>
      <c r="H10279" s="6">
        <v>45554.645833333336</v>
      </c>
      <c r="I10279" s="5" t="s">
        <v>1549</v>
      </c>
      <c r="J10279" s="5" t="s">
        <v>15</v>
      </c>
      <c r="K10279" s="5" t="s">
        <v>1550</v>
      </c>
    </row>
    <row r="10280" spans="1:11" x14ac:dyDescent="0.35">
      <c r="A10280" s="1">
        <v>45536</v>
      </c>
      <c r="B10280">
        <v>2207</v>
      </c>
      <c r="C10280">
        <v>3259</v>
      </c>
      <c r="D10280">
        <v>207</v>
      </c>
      <c r="E10280">
        <v>297</v>
      </c>
      <c r="F10280" s="5" t="s">
        <v>16</v>
      </c>
      <c r="G10280" s="6">
        <v>45555.333333333336</v>
      </c>
      <c r="H10280" s="6">
        <v>45555.645833333336</v>
      </c>
      <c r="I10280" s="5" t="s">
        <v>1549</v>
      </c>
      <c r="J10280" s="5" t="s">
        <v>15</v>
      </c>
      <c r="K10280" s="5" t="s">
        <v>1550</v>
      </c>
    </row>
    <row r="10281" spans="1:11" x14ac:dyDescent="0.35">
      <c r="A10281" s="1">
        <v>45536</v>
      </c>
      <c r="B10281">
        <v>2207</v>
      </c>
      <c r="C10281">
        <v>3259</v>
      </c>
      <c r="D10281">
        <v>207</v>
      </c>
      <c r="E10281">
        <v>297</v>
      </c>
      <c r="F10281" s="5" t="s">
        <v>16</v>
      </c>
      <c r="G10281" s="6">
        <v>45558.333333333336</v>
      </c>
      <c r="H10281" s="6">
        <v>45558.645833333336</v>
      </c>
      <c r="I10281" s="5" t="s">
        <v>1549</v>
      </c>
      <c r="J10281" s="5" t="s">
        <v>15</v>
      </c>
      <c r="K10281" s="5" t="s">
        <v>1550</v>
      </c>
    </row>
    <row r="10282" spans="1:11" x14ac:dyDescent="0.35">
      <c r="A10282" s="1">
        <v>45536</v>
      </c>
      <c r="B10282">
        <v>2207</v>
      </c>
      <c r="C10282">
        <v>3259</v>
      </c>
      <c r="D10282">
        <v>207</v>
      </c>
      <c r="E10282">
        <v>297</v>
      </c>
      <c r="F10282" s="5" t="s">
        <v>16</v>
      </c>
      <c r="G10282" s="6">
        <v>45559.333333333336</v>
      </c>
      <c r="H10282" s="6">
        <v>45559.645833333336</v>
      </c>
      <c r="I10282" s="5" t="s">
        <v>1549</v>
      </c>
      <c r="J10282" s="5" t="s">
        <v>15</v>
      </c>
      <c r="K10282" s="5" t="s">
        <v>1550</v>
      </c>
    </row>
    <row r="10283" spans="1:11" x14ac:dyDescent="0.35">
      <c r="A10283" s="1">
        <v>45536</v>
      </c>
      <c r="B10283">
        <v>2207</v>
      </c>
      <c r="C10283">
        <v>3259</v>
      </c>
      <c r="D10283">
        <v>207</v>
      </c>
      <c r="E10283">
        <v>297</v>
      </c>
      <c r="F10283" s="5" t="s">
        <v>16</v>
      </c>
      <c r="G10283" s="6">
        <v>45560.333333333336</v>
      </c>
      <c r="H10283" s="6">
        <v>45560.524257986108</v>
      </c>
      <c r="I10283" s="5" t="s">
        <v>1551</v>
      </c>
      <c r="J10283" s="5" t="s">
        <v>15</v>
      </c>
      <c r="K10283" s="5" t="s">
        <v>1550</v>
      </c>
    </row>
    <row r="10284" spans="1:11" x14ac:dyDescent="0.35">
      <c r="A10284" s="1">
        <v>45536</v>
      </c>
      <c r="B10284">
        <v>2208</v>
      </c>
      <c r="C10284">
        <v>3260</v>
      </c>
      <c r="D10284">
        <v>221</v>
      </c>
      <c r="E10284">
        <v>318</v>
      </c>
      <c r="F10284" s="5" t="s">
        <v>14</v>
      </c>
      <c r="G10284" s="6">
        <v>45539.8125</v>
      </c>
      <c r="H10284" s="6">
        <v>45540.3125</v>
      </c>
      <c r="I10284" s="5" t="s">
        <v>1554</v>
      </c>
      <c r="J10284" s="5" t="s">
        <v>15</v>
      </c>
      <c r="K10284" s="5" t="s">
        <v>1556</v>
      </c>
    </row>
    <row r="10285" spans="1:11" x14ac:dyDescent="0.35">
      <c r="A10285" s="1">
        <v>45536</v>
      </c>
      <c r="B10285">
        <v>2208</v>
      </c>
      <c r="C10285">
        <v>3260</v>
      </c>
      <c r="D10285">
        <v>221</v>
      </c>
      <c r="E10285">
        <v>318</v>
      </c>
      <c r="F10285" s="5" t="s">
        <v>14</v>
      </c>
      <c r="G10285" s="6">
        <v>45540.8125</v>
      </c>
      <c r="H10285" s="6">
        <v>45541.3125</v>
      </c>
      <c r="I10285" s="5" t="s">
        <v>1554</v>
      </c>
      <c r="J10285" s="5" t="s">
        <v>15</v>
      </c>
      <c r="K10285" s="5" t="s">
        <v>1556</v>
      </c>
    </row>
    <row r="10286" spans="1:11" x14ac:dyDescent="0.35">
      <c r="A10286" s="1">
        <v>45536</v>
      </c>
      <c r="B10286">
        <v>2208</v>
      </c>
      <c r="C10286">
        <v>3260</v>
      </c>
      <c r="D10286">
        <v>221</v>
      </c>
      <c r="E10286">
        <v>318</v>
      </c>
      <c r="F10286" s="5" t="s">
        <v>14</v>
      </c>
      <c r="G10286" s="6">
        <v>45546.8125</v>
      </c>
      <c r="H10286" s="6">
        <v>45547.3125</v>
      </c>
      <c r="I10286" s="5" t="s">
        <v>1554</v>
      </c>
      <c r="J10286" s="5" t="s">
        <v>15</v>
      </c>
      <c r="K10286" s="5" t="s">
        <v>1556</v>
      </c>
    </row>
    <row r="10287" spans="1:11" x14ac:dyDescent="0.35">
      <c r="A10287" s="1">
        <v>45536</v>
      </c>
      <c r="B10287">
        <v>2208</v>
      </c>
      <c r="C10287">
        <v>3260</v>
      </c>
      <c r="D10287">
        <v>221</v>
      </c>
      <c r="E10287">
        <v>318</v>
      </c>
      <c r="F10287" s="5" t="s">
        <v>14</v>
      </c>
      <c r="G10287" s="6">
        <v>45547.8125</v>
      </c>
      <c r="H10287" s="6">
        <v>45548.3125</v>
      </c>
      <c r="I10287" s="5" t="s">
        <v>1554</v>
      </c>
      <c r="J10287" s="5" t="s">
        <v>15</v>
      </c>
      <c r="K10287" s="5" t="s">
        <v>1556</v>
      </c>
    </row>
    <row r="10288" spans="1:11" x14ac:dyDescent="0.35">
      <c r="A10288" s="1">
        <v>45536</v>
      </c>
      <c r="B10288">
        <v>2208</v>
      </c>
      <c r="C10288">
        <v>3260</v>
      </c>
      <c r="D10288">
        <v>221</v>
      </c>
      <c r="E10288">
        <v>318</v>
      </c>
      <c r="F10288" s="5" t="s">
        <v>14</v>
      </c>
      <c r="G10288" s="6">
        <v>45553.8125</v>
      </c>
      <c r="H10288" s="6">
        <v>45554.3125</v>
      </c>
      <c r="I10288" s="5" t="s">
        <v>1554</v>
      </c>
      <c r="J10288" s="5" t="s">
        <v>15</v>
      </c>
      <c r="K10288" s="5" t="s">
        <v>1556</v>
      </c>
    </row>
    <row r="10289" spans="1:11" x14ac:dyDescent="0.35">
      <c r="A10289" s="1">
        <v>45536</v>
      </c>
      <c r="B10289">
        <v>2208</v>
      </c>
      <c r="C10289">
        <v>3260</v>
      </c>
      <c r="D10289">
        <v>221</v>
      </c>
      <c r="E10289">
        <v>318</v>
      </c>
      <c r="F10289" s="5" t="s">
        <v>14</v>
      </c>
      <c r="G10289" s="6">
        <v>45554.8125</v>
      </c>
      <c r="H10289" s="6">
        <v>45555.3125</v>
      </c>
      <c r="I10289" s="5" t="s">
        <v>1554</v>
      </c>
      <c r="J10289" s="5" t="s">
        <v>15</v>
      </c>
      <c r="K10289" s="5" t="s">
        <v>1556</v>
      </c>
    </row>
    <row r="10290" spans="1:11" x14ac:dyDescent="0.35">
      <c r="A10290" s="1">
        <v>45536</v>
      </c>
      <c r="B10290">
        <v>2208</v>
      </c>
      <c r="C10290">
        <v>3260</v>
      </c>
      <c r="D10290">
        <v>221</v>
      </c>
      <c r="E10290">
        <v>318</v>
      </c>
      <c r="F10290" s="5" t="s">
        <v>14</v>
      </c>
      <c r="G10290" s="6">
        <v>45560.8125</v>
      </c>
      <c r="H10290" s="6">
        <v>45561.3125</v>
      </c>
      <c r="I10290" s="5" t="s">
        <v>1554</v>
      </c>
      <c r="J10290" s="5" t="s">
        <v>15</v>
      </c>
      <c r="K10290" s="5" t="s">
        <v>1556</v>
      </c>
    </row>
    <row r="10291" spans="1:11" x14ac:dyDescent="0.35">
      <c r="A10291" s="1">
        <v>45536</v>
      </c>
      <c r="B10291">
        <v>2208</v>
      </c>
      <c r="C10291">
        <v>3260</v>
      </c>
      <c r="D10291">
        <v>221</v>
      </c>
      <c r="E10291">
        <v>318</v>
      </c>
      <c r="F10291" s="5" t="s">
        <v>14</v>
      </c>
      <c r="G10291" s="6">
        <v>45561.8125</v>
      </c>
      <c r="H10291" s="6">
        <v>45562.3125</v>
      </c>
      <c r="I10291" s="5" t="s">
        <v>1554</v>
      </c>
      <c r="J10291" s="5" t="s">
        <v>15</v>
      </c>
      <c r="K10291" s="5" t="s">
        <v>1556</v>
      </c>
    </row>
    <row r="10292" spans="1:11" x14ac:dyDescent="0.35">
      <c r="A10292" s="1">
        <v>45536</v>
      </c>
      <c r="B10292">
        <v>2208</v>
      </c>
      <c r="C10292">
        <v>3260</v>
      </c>
      <c r="D10292">
        <v>221</v>
      </c>
      <c r="E10292">
        <v>318</v>
      </c>
      <c r="F10292" s="5" t="s">
        <v>14</v>
      </c>
      <c r="G10292" s="6">
        <v>45561.8125</v>
      </c>
      <c r="H10292" s="6">
        <v>45562.215239722223</v>
      </c>
      <c r="I10292" s="5" t="s">
        <v>1558</v>
      </c>
      <c r="J10292" s="5" t="s">
        <v>15</v>
      </c>
      <c r="K10292" s="5" t="s">
        <v>1556</v>
      </c>
    </row>
    <row r="10293" spans="1:11" x14ac:dyDescent="0.35">
      <c r="A10293" s="1">
        <v>45536</v>
      </c>
      <c r="B10293">
        <v>2211</v>
      </c>
      <c r="C10293">
        <v>3264</v>
      </c>
      <c r="D10293">
        <v>289</v>
      </c>
      <c r="E10293">
        <v>405</v>
      </c>
      <c r="F10293" s="5" t="s">
        <v>19</v>
      </c>
      <c r="G10293" s="6">
        <v>45537.375</v>
      </c>
      <c r="H10293" s="6">
        <v>45537.708333333336</v>
      </c>
      <c r="I10293" s="5" t="s">
        <v>1546</v>
      </c>
      <c r="J10293" s="5" t="s">
        <v>20</v>
      </c>
      <c r="K10293" s="5" t="s">
        <v>1552</v>
      </c>
    </row>
    <row r="10294" spans="1:11" x14ac:dyDescent="0.35">
      <c r="A10294" s="1">
        <v>45536</v>
      </c>
      <c r="B10294">
        <v>2211</v>
      </c>
      <c r="C10294">
        <v>3264</v>
      </c>
      <c r="D10294">
        <v>289</v>
      </c>
      <c r="E10294">
        <v>405</v>
      </c>
      <c r="F10294" s="5" t="s">
        <v>19</v>
      </c>
      <c r="G10294" s="6">
        <v>45538.375</v>
      </c>
      <c r="H10294" s="6">
        <v>45538.708333333336</v>
      </c>
      <c r="I10294" s="5" t="s">
        <v>1546</v>
      </c>
      <c r="J10294" s="5" t="s">
        <v>20</v>
      </c>
      <c r="K10294" s="5" t="s">
        <v>1552</v>
      </c>
    </row>
    <row r="10295" spans="1:11" x14ac:dyDescent="0.35">
      <c r="A10295" s="1">
        <v>45536</v>
      </c>
      <c r="B10295">
        <v>2211</v>
      </c>
      <c r="C10295">
        <v>3264</v>
      </c>
      <c r="D10295">
        <v>289</v>
      </c>
      <c r="E10295">
        <v>405</v>
      </c>
      <c r="F10295" s="5" t="s">
        <v>19</v>
      </c>
      <c r="G10295" s="6">
        <v>45539.375</v>
      </c>
      <c r="H10295" s="6">
        <v>45539.708333333336</v>
      </c>
      <c r="I10295" s="5" t="s">
        <v>1546</v>
      </c>
      <c r="J10295" s="5" t="s">
        <v>20</v>
      </c>
      <c r="K10295" s="5" t="s">
        <v>1552</v>
      </c>
    </row>
    <row r="10296" spans="1:11" x14ac:dyDescent="0.35">
      <c r="A10296" s="1">
        <v>45536</v>
      </c>
      <c r="B10296">
        <v>2211</v>
      </c>
      <c r="C10296">
        <v>3264</v>
      </c>
      <c r="D10296">
        <v>289</v>
      </c>
      <c r="E10296">
        <v>405</v>
      </c>
      <c r="F10296" s="5" t="s">
        <v>19</v>
      </c>
      <c r="G10296" s="6">
        <v>45540.375</v>
      </c>
      <c r="H10296" s="6">
        <v>45540.708333333336</v>
      </c>
      <c r="I10296" s="5" t="s">
        <v>1546</v>
      </c>
      <c r="J10296" s="5" t="s">
        <v>20</v>
      </c>
      <c r="K10296" s="5" t="s">
        <v>1552</v>
      </c>
    </row>
    <row r="10297" spans="1:11" x14ac:dyDescent="0.35">
      <c r="A10297" s="1">
        <v>45536</v>
      </c>
      <c r="B10297">
        <v>2211</v>
      </c>
      <c r="C10297">
        <v>3264</v>
      </c>
      <c r="D10297">
        <v>289</v>
      </c>
      <c r="E10297">
        <v>405</v>
      </c>
      <c r="F10297" s="5" t="s">
        <v>19</v>
      </c>
      <c r="G10297" s="6">
        <v>45541.375</v>
      </c>
      <c r="H10297" s="6">
        <v>45541.708333333336</v>
      </c>
      <c r="I10297" s="5" t="s">
        <v>1546</v>
      </c>
      <c r="J10297" s="5" t="s">
        <v>20</v>
      </c>
      <c r="K10297" s="5" t="s">
        <v>1552</v>
      </c>
    </row>
    <row r="10298" spans="1:11" x14ac:dyDescent="0.35">
      <c r="A10298" s="1">
        <v>45536</v>
      </c>
      <c r="B10298">
        <v>2211</v>
      </c>
      <c r="C10298">
        <v>3264</v>
      </c>
      <c r="D10298">
        <v>289</v>
      </c>
      <c r="E10298">
        <v>405</v>
      </c>
      <c r="F10298" s="5" t="s">
        <v>19</v>
      </c>
      <c r="G10298" s="6">
        <v>45544.375</v>
      </c>
      <c r="H10298" s="6">
        <v>45544.708333333336</v>
      </c>
      <c r="I10298" s="5" t="s">
        <v>1546</v>
      </c>
      <c r="J10298" s="5" t="s">
        <v>20</v>
      </c>
      <c r="K10298" s="5" t="s">
        <v>1552</v>
      </c>
    </row>
    <row r="10299" spans="1:11" x14ac:dyDescent="0.35">
      <c r="A10299" s="1">
        <v>45536</v>
      </c>
      <c r="B10299">
        <v>2211</v>
      </c>
      <c r="C10299">
        <v>3264</v>
      </c>
      <c r="D10299">
        <v>289</v>
      </c>
      <c r="E10299">
        <v>405</v>
      </c>
      <c r="F10299" s="5" t="s">
        <v>19</v>
      </c>
      <c r="G10299" s="6">
        <v>45545.375</v>
      </c>
      <c r="H10299" s="6">
        <v>45545.708333333336</v>
      </c>
      <c r="I10299" s="5" t="s">
        <v>1546</v>
      </c>
      <c r="J10299" s="5" t="s">
        <v>20</v>
      </c>
      <c r="K10299" s="5" t="s">
        <v>1552</v>
      </c>
    </row>
    <row r="10300" spans="1:11" x14ac:dyDescent="0.35">
      <c r="A10300" s="1">
        <v>45536</v>
      </c>
      <c r="B10300">
        <v>2211</v>
      </c>
      <c r="C10300">
        <v>3264</v>
      </c>
      <c r="D10300">
        <v>289</v>
      </c>
      <c r="E10300">
        <v>405</v>
      </c>
      <c r="F10300" s="5" t="s">
        <v>19</v>
      </c>
      <c r="G10300" s="6">
        <v>45546.375</v>
      </c>
      <c r="H10300" s="6">
        <v>45546.708333333336</v>
      </c>
      <c r="I10300" s="5" t="s">
        <v>1546</v>
      </c>
      <c r="J10300" s="5" t="s">
        <v>20</v>
      </c>
      <c r="K10300" s="5" t="s">
        <v>1552</v>
      </c>
    </row>
    <row r="10301" spans="1:11" x14ac:dyDescent="0.35">
      <c r="A10301" s="1">
        <v>45536</v>
      </c>
      <c r="B10301">
        <v>2211</v>
      </c>
      <c r="C10301">
        <v>3264</v>
      </c>
      <c r="D10301">
        <v>289</v>
      </c>
      <c r="E10301">
        <v>405</v>
      </c>
      <c r="F10301" s="5" t="s">
        <v>19</v>
      </c>
      <c r="G10301" s="6">
        <v>45547.375</v>
      </c>
      <c r="H10301" s="6">
        <v>45547.708333333336</v>
      </c>
      <c r="I10301" s="5" t="s">
        <v>1546</v>
      </c>
      <c r="J10301" s="5" t="s">
        <v>20</v>
      </c>
      <c r="K10301" s="5" t="s">
        <v>1552</v>
      </c>
    </row>
    <row r="10302" spans="1:11" x14ac:dyDescent="0.35">
      <c r="A10302" s="1">
        <v>45536</v>
      </c>
      <c r="B10302">
        <v>2211</v>
      </c>
      <c r="C10302">
        <v>3264</v>
      </c>
      <c r="D10302">
        <v>289</v>
      </c>
      <c r="E10302">
        <v>405</v>
      </c>
      <c r="F10302" s="5" t="s">
        <v>19</v>
      </c>
      <c r="G10302" s="6">
        <v>45548.375</v>
      </c>
      <c r="H10302" s="6">
        <v>45548.708333333336</v>
      </c>
      <c r="I10302" s="5" t="s">
        <v>1546</v>
      </c>
      <c r="J10302" s="5" t="s">
        <v>20</v>
      </c>
      <c r="K10302" s="5" t="s">
        <v>1552</v>
      </c>
    </row>
    <row r="10303" spans="1:11" x14ac:dyDescent="0.35">
      <c r="A10303" s="1">
        <v>45536</v>
      </c>
      <c r="B10303">
        <v>2211</v>
      </c>
      <c r="C10303">
        <v>3264</v>
      </c>
      <c r="D10303">
        <v>289</v>
      </c>
      <c r="E10303">
        <v>405</v>
      </c>
      <c r="F10303" s="5" t="s">
        <v>19</v>
      </c>
      <c r="G10303" s="6">
        <v>45551.375</v>
      </c>
      <c r="H10303" s="6">
        <v>45551.708333333336</v>
      </c>
      <c r="I10303" s="5" t="s">
        <v>1546</v>
      </c>
      <c r="J10303" s="5" t="s">
        <v>20</v>
      </c>
      <c r="K10303" s="5" t="s">
        <v>1552</v>
      </c>
    </row>
    <row r="10304" spans="1:11" x14ac:dyDescent="0.35">
      <c r="A10304" s="1">
        <v>45536</v>
      </c>
      <c r="B10304">
        <v>2211</v>
      </c>
      <c r="C10304">
        <v>3264</v>
      </c>
      <c r="D10304">
        <v>289</v>
      </c>
      <c r="E10304">
        <v>405</v>
      </c>
      <c r="F10304" s="5" t="s">
        <v>19</v>
      </c>
      <c r="G10304" s="6">
        <v>45552.375</v>
      </c>
      <c r="H10304" s="6">
        <v>45552.708333333336</v>
      </c>
      <c r="I10304" s="5" t="s">
        <v>1546</v>
      </c>
      <c r="J10304" s="5" t="s">
        <v>20</v>
      </c>
      <c r="K10304" s="5" t="s">
        <v>1552</v>
      </c>
    </row>
    <row r="10305" spans="1:11" x14ac:dyDescent="0.35">
      <c r="A10305" s="1">
        <v>45536</v>
      </c>
      <c r="B10305">
        <v>2211</v>
      </c>
      <c r="C10305">
        <v>3264</v>
      </c>
      <c r="D10305">
        <v>289</v>
      </c>
      <c r="E10305">
        <v>405</v>
      </c>
      <c r="F10305" s="5" t="s">
        <v>19</v>
      </c>
      <c r="G10305" s="6">
        <v>45553.375</v>
      </c>
      <c r="H10305" s="6">
        <v>45553.708333333336</v>
      </c>
      <c r="I10305" s="5" t="s">
        <v>1546</v>
      </c>
      <c r="J10305" s="5" t="s">
        <v>20</v>
      </c>
      <c r="K10305" s="5" t="s">
        <v>1552</v>
      </c>
    </row>
    <row r="10306" spans="1:11" x14ac:dyDescent="0.35">
      <c r="A10306" s="1">
        <v>45536</v>
      </c>
      <c r="B10306">
        <v>2211</v>
      </c>
      <c r="C10306">
        <v>3264</v>
      </c>
      <c r="D10306">
        <v>289</v>
      </c>
      <c r="E10306">
        <v>405</v>
      </c>
      <c r="F10306" s="5" t="s">
        <v>19</v>
      </c>
      <c r="G10306" s="6">
        <v>45554.375</v>
      </c>
      <c r="H10306" s="6">
        <v>45554.708333333336</v>
      </c>
      <c r="I10306" s="5" t="s">
        <v>1546</v>
      </c>
      <c r="J10306" s="5" t="s">
        <v>20</v>
      </c>
      <c r="K10306" s="5" t="s">
        <v>1552</v>
      </c>
    </row>
    <row r="10307" spans="1:11" x14ac:dyDescent="0.35">
      <c r="A10307" s="1">
        <v>45536</v>
      </c>
      <c r="B10307">
        <v>2211</v>
      </c>
      <c r="C10307">
        <v>3264</v>
      </c>
      <c r="D10307">
        <v>289</v>
      </c>
      <c r="E10307">
        <v>405</v>
      </c>
      <c r="F10307" s="5" t="s">
        <v>19</v>
      </c>
      <c r="G10307" s="6">
        <v>45555.375</v>
      </c>
      <c r="H10307" s="6">
        <v>45555.708333333336</v>
      </c>
      <c r="I10307" s="5" t="s">
        <v>1546</v>
      </c>
      <c r="J10307" s="5" t="s">
        <v>20</v>
      </c>
      <c r="K10307" s="5" t="s">
        <v>1552</v>
      </c>
    </row>
    <row r="10308" spans="1:11" x14ac:dyDescent="0.35">
      <c r="A10308" s="1">
        <v>45536</v>
      </c>
      <c r="B10308">
        <v>2211</v>
      </c>
      <c r="C10308">
        <v>3264</v>
      </c>
      <c r="D10308">
        <v>289</v>
      </c>
      <c r="E10308">
        <v>405</v>
      </c>
      <c r="F10308" s="5" t="s">
        <v>19</v>
      </c>
      <c r="G10308" s="6">
        <v>45558.375</v>
      </c>
      <c r="H10308" s="6">
        <v>45558.708333333336</v>
      </c>
      <c r="I10308" s="5" t="s">
        <v>1546</v>
      </c>
      <c r="J10308" s="5" t="s">
        <v>20</v>
      </c>
      <c r="K10308" s="5" t="s">
        <v>1552</v>
      </c>
    </row>
    <row r="10309" spans="1:11" x14ac:dyDescent="0.35">
      <c r="A10309" s="1">
        <v>45536</v>
      </c>
      <c r="B10309">
        <v>2211</v>
      </c>
      <c r="C10309">
        <v>3264</v>
      </c>
      <c r="D10309">
        <v>289</v>
      </c>
      <c r="E10309">
        <v>405</v>
      </c>
      <c r="F10309" s="5" t="s">
        <v>19</v>
      </c>
      <c r="G10309" s="6">
        <v>45559.375</v>
      </c>
      <c r="H10309" s="6">
        <v>45559.708333333336</v>
      </c>
      <c r="I10309" s="5" t="s">
        <v>1546</v>
      </c>
      <c r="J10309" s="5" t="s">
        <v>20</v>
      </c>
      <c r="K10309" s="5" t="s">
        <v>1552</v>
      </c>
    </row>
    <row r="10310" spans="1:11" x14ac:dyDescent="0.35">
      <c r="A10310" s="1">
        <v>45536</v>
      </c>
      <c r="B10310">
        <v>2211</v>
      </c>
      <c r="C10310">
        <v>3264</v>
      </c>
      <c r="D10310">
        <v>289</v>
      </c>
      <c r="E10310">
        <v>405</v>
      </c>
      <c r="F10310" s="5" t="s">
        <v>19</v>
      </c>
      <c r="G10310" s="6">
        <v>45565.375</v>
      </c>
      <c r="H10310" s="6">
        <v>45565.555722881945</v>
      </c>
      <c r="I10310" s="5" t="s">
        <v>1553</v>
      </c>
      <c r="J10310" s="5" t="s">
        <v>20</v>
      </c>
      <c r="K10310" s="5" t="s">
        <v>1552</v>
      </c>
    </row>
    <row r="10311" spans="1:11" x14ac:dyDescent="0.35">
      <c r="A10311" s="1">
        <v>45536</v>
      </c>
      <c r="B10311">
        <v>2215</v>
      </c>
      <c r="C10311">
        <v>3270</v>
      </c>
      <c r="D10311">
        <v>165</v>
      </c>
      <c r="E10311">
        <v>233</v>
      </c>
      <c r="F10311" s="5" t="s">
        <v>14</v>
      </c>
      <c r="G10311" s="6">
        <v>45537.8125</v>
      </c>
      <c r="H10311" s="6">
        <v>45538.229166666664</v>
      </c>
      <c r="I10311" s="5" t="s">
        <v>1567</v>
      </c>
      <c r="J10311" s="5" t="s">
        <v>15</v>
      </c>
      <c r="K10311" s="5" t="s">
        <v>1556</v>
      </c>
    </row>
    <row r="10312" spans="1:11" x14ac:dyDescent="0.35">
      <c r="A10312" s="1">
        <v>45536</v>
      </c>
      <c r="B10312">
        <v>2215</v>
      </c>
      <c r="C10312">
        <v>3270</v>
      </c>
      <c r="D10312">
        <v>165</v>
      </c>
      <c r="E10312">
        <v>233</v>
      </c>
      <c r="F10312" s="5" t="s">
        <v>14</v>
      </c>
      <c r="G10312" s="6">
        <v>45539.8125</v>
      </c>
      <c r="H10312" s="6">
        <v>45540.229166666664</v>
      </c>
      <c r="I10312" s="5" t="s">
        <v>1567</v>
      </c>
      <c r="J10312" s="5" t="s">
        <v>15</v>
      </c>
      <c r="K10312" s="5" t="s">
        <v>1556</v>
      </c>
    </row>
    <row r="10313" spans="1:11" x14ac:dyDescent="0.35">
      <c r="A10313" s="1">
        <v>45536</v>
      </c>
      <c r="B10313">
        <v>2215</v>
      </c>
      <c r="C10313">
        <v>3270</v>
      </c>
      <c r="D10313">
        <v>165</v>
      </c>
      <c r="E10313">
        <v>233</v>
      </c>
      <c r="F10313" s="5" t="s">
        <v>14</v>
      </c>
      <c r="G10313" s="6">
        <v>45541.8125</v>
      </c>
      <c r="H10313" s="6">
        <v>45542.229166666664</v>
      </c>
      <c r="I10313" s="5" t="s">
        <v>1567</v>
      </c>
      <c r="J10313" s="5" t="s">
        <v>15</v>
      </c>
      <c r="K10313" s="5" t="s">
        <v>1556</v>
      </c>
    </row>
    <row r="10314" spans="1:11" x14ac:dyDescent="0.35">
      <c r="A10314" s="1">
        <v>45536</v>
      </c>
      <c r="B10314">
        <v>2215</v>
      </c>
      <c r="C10314">
        <v>3270</v>
      </c>
      <c r="D10314">
        <v>165</v>
      </c>
      <c r="E10314">
        <v>233</v>
      </c>
      <c r="F10314" s="5" t="s">
        <v>14</v>
      </c>
      <c r="G10314" s="6">
        <v>45544.8125</v>
      </c>
      <c r="H10314" s="6">
        <v>45545.229166666664</v>
      </c>
      <c r="I10314" s="5" t="s">
        <v>1567</v>
      </c>
      <c r="J10314" s="5" t="s">
        <v>15</v>
      </c>
      <c r="K10314" s="5" t="s">
        <v>1556</v>
      </c>
    </row>
    <row r="10315" spans="1:11" x14ac:dyDescent="0.35">
      <c r="A10315" s="1">
        <v>45536</v>
      </c>
      <c r="B10315">
        <v>2215</v>
      </c>
      <c r="C10315">
        <v>3270</v>
      </c>
      <c r="D10315">
        <v>165</v>
      </c>
      <c r="E10315">
        <v>233</v>
      </c>
      <c r="F10315" s="5" t="s">
        <v>14</v>
      </c>
      <c r="G10315" s="6">
        <v>45546.8125</v>
      </c>
      <c r="H10315" s="6">
        <v>45547.229166666664</v>
      </c>
      <c r="I10315" s="5" t="s">
        <v>1567</v>
      </c>
      <c r="J10315" s="5" t="s">
        <v>15</v>
      </c>
      <c r="K10315" s="5" t="s">
        <v>1556</v>
      </c>
    </row>
    <row r="10316" spans="1:11" x14ac:dyDescent="0.35">
      <c r="A10316" s="1">
        <v>45536</v>
      </c>
      <c r="B10316">
        <v>2215</v>
      </c>
      <c r="C10316">
        <v>3270</v>
      </c>
      <c r="D10316">
        <v>165</v>
      </c>
      <c r="E10316">
        <v>233</v>
      </c>
      <c r="F10316" s="5" t="s">
        <v>14</v>
      </c>
      <c r="G10316" s="6">
        <v>45548.8125</v>
      </c>
      <c r="H10316" s="6">
        <v>45549.229166666664</v>
      </c>
      <c r="I10316" s="5" t="s">
        <v>1567</v>
      </c>
      <c r="J10316" s="5" t="s">
        <v>15</v>
      </c>
      <c r="K10316" s="5" t="s">
        <v>1556</v>
      </c>
    </row>
    <row r="10317" spans="1:11" x14ac:dyDescent="0.35">
      <c r="A10317" s="1">
        <v>45536</v>
      </c>
      <c r="B10317">
        <v>2215</v>
      </c>
      <c r="C10317">
        <v>3270</v>
      </c>
      <c r="D10317">
        <v>165</v>
      </c>
      <c r="E10317">
        <v>233</v>
      </c>
      <c r="F10317" s="5" t="s">
        <v>14</v>
      </c>
      <c r="G10317" s="6">
        <v>45551.8125</v>
      </c>
      <c r="H10317" s="6">
        <v>45552.229166666664</v>
      </c>
      <c r="I10317" s="5" t="s">
        <v>1567</v>
      </c>
      <c r="J10317" s="5" t="s">
        <v>15</v>
      </c>
      <c r="K10317" s="5" t="s">
        <v>1556</v>
      </c>
    </row>
    <row r="10318" spans="1:11" x14ac:dyDescent="0.35">
      <c r="A10318" s="1">
        <v>45536</v>
      </c>
      <c r="B10318">
        <v>2215</v>
      </c>
      <c r="C10318">
        <v>3270</v>
      </c>
      <c r="D10318">
        <v>165</v>
      </c>
      <c r="E10318">
        <v>233</v>
      </c>
      <c r="F10318" s="5" t="s">
        <v>14</v>
      </c>
      <c r="G10318" s="6">
        <v>45553.8125</v>
      </c>
      <c r="H10318" s="6">
        <v>45554.229166666664</v>
      </c>
      <c r="I10318" s="5" t="s">
        <v>1567</v>
      </c>
      <c r="J10318" s="5" t="s">
        <v>15</v>
      </c>
      <c r="K10318" s="5" t="s">
        <v>1556</v>
      </c>
    </row>
    <row r="10319" spans="1:11" x14ac:dyDescent="0.35">
      <c r="A10319" s="1">
        <v>45536</v>
      </c>
      <c r="B10319">
        <v>2215</v>
      </c>
      <c r="C10319">
        <v>3270</v>
      </c>
      <c r="D10319">
        <v>165</v>
      </c>
      <c r="E10319">
        <v>233</v>
      </c>
      <c r="F10319" s="5" t="s">
        <v>14</v>
      </c>
      <c r="G10319" s="6">
        <v>45555.8125</v>
      </c>
      <c r="H10319" s="6">
        <v>45556.229166666664</v>
      </c>
      <c r="I10319" s="5" t="s">
        <v>1567</v>
      </c>
      <c r="J10319" s="5" t="s">
        <v>15</v>
      </c>
      <c r="K10319" s="5" t="s">
        <v>1556</v>
      </c>
    </row>
    <row r="10320" spans="1:11" x14ac:dyDescent="0.35">
      <c r="A10320" s="1">
        <v>45536</v>
      </c>
      <c r="B10320">
        <v>2215</v>
      </c>
      <c r="C10320">
        <v>3270</v>
      </c>
      <c r="D10320">
        <v>165</v>
      </c>
      <c r="E10320">
        <v>233</v>
      </c>
      <c r="F10320" s="5" t="s">
        <v>14</v>
      </c>
      <c r="G10320" s="6">
        <v>45558.8125</v>
      </c>
      <c r="H10320" s="6">
        <v>45559.229166666664</v>
      </c>
      <c r="I10320" s="5" t="s">
        <v>1567</v>
      </c>
      <c r="J10320" s="5" t="s">
        <v>15</v>
      </c>
      <c r="K10320" s="5" t="s">
        <v>1556</v>
      </c>
    </row>
    <row r="10321" spans="1:11" x14ac:dyDescent="0.35">
      <c r="A10321" s="1">
        <v>45536</v>
      </c>
      <c r="B10321">
        <v>2215</v>
      </c>
      <c r="C10321">
        <v>3270</v>
      </c>
      <c r="D10321">
        <v>165</v>
      </c>
      <c r="E10321">
        <v>233</v>
      </c>
      <c r="F10321" s="5" t="s">
        <v>14</v>
      </c>
      <c r="G10321" s="6">
        <v>45560.8125</v>
      </c>
      <c r="H10321" s="6">
        <v>45561.048573055552</v>
      </c>
      <c r="I10321" s="5" t="s">
        <v>1568</v>
      </c>
      <c r="J10321" s="5" t="s">
        <v>15</v>
      </c>
      <c r="K10321" s="5" t="s">
        <v>1556</v>
      </c>
    </row>
    <row r="10322" spans="1:11" x14ac:dyDescent="0.35">
      <c r="A10322" s="1">
        <v>45536</v>
      </c>
      <c r="B10322">
        <v>2217</v>
      </c>
      <c r="C10322">
        <v>3273</v>
      </c>
      <c r="D10322">
        <v>108</v>
      </c>
      <c r="E10322">
        <v>168</v>
      </c>
      <c r="F10322" s="5" t="s">
        <v>16</v>
      </c>
      <c r="G10322" s="6">
        <v>45537.333333333336</v>
      </c>
      <c r="H10322" s="6">
        <v>45537.645833333336</v>
      </c>
      <c r="I10322" s="5" t="s">
        <v>1549</v>
      </c>
      <c r="J10322" s="5" t="s">
        <v>15</v>
      </c>
      <c r="K10322" s="5" t="s">
        <v>1550</v>
      </c>
    </row>
    <row r="10323" spans="1:11" x14ac:dyDescent="0.35">
      <c r="A10323" s="1">
        <v>45536</v>
      </c>
      <c r="B10323">
        <v>2217</v>
      </c>
      <c r="C10323">
        <v>3273</v>
      </c>
      <c r="D10323">
        <v>108</v>
      </c>
      <c r="E10323">
        <v>168</v>
      </c>
      <c r="F10323" s="5" t="s">
        <v>16</v>
      </c>
      <c r="G10323" s="6">
        <v>45538.333333333336</v>
      </c>
      <c r="H10323" s="6">
        <v>45538.645833333336</v>
      </c>
      <c r="I10323" s="5" t="s">
        <v>1549</v>
      </c>
      <c r="J10323" s="5" t="s">
        <v>15</v>
      </c>
      <c r="K10323" s="5" t="s">
        <v>1550</v>
      </c>
    </row>
    <row r="10324" spans="1:11" x14ac:dyDescent="0.35">
      <c r="A10324" s="1">
        <v>45536</v>
      </c>
      <c r="B10324">
        <v>2217</v>
      </c>
      <c r="C10324">
        <v>3273</v>
      </c>
      <c r="D10324">
        <v>108</v>
      </c>
      <c r="E10324">
        <v>168</v>
      </c>
      <c r="F10324" s="5" t="s">
        <v>16</v>
      </c>
      <c r="G10324" s="6">
        <v>45539.333333333336</v>
      </c>
      <c r="H10324" s="6">
        <v>45539.645833333336</v>
      </c>
      <c r="I10324" s="5" t="s">
        <v>1549</v>
      </c>
      <c r="J10324" s="5" t="s">
        <v>15</v>
      </c>
      <c r="K10324" s="5" t="s">
        <v>1550</v>
      </c>
    </row>
    <row r="10325" spans="1:11" x14ac:dyDescent="0.35">
      <c r="A10325" s="1">
        <v>45536</v>
      </c>
      <c r="B10325">
        <v>2217</v>
      </c>
      <c r="C10325">
        <v>3273</v>
      </c>
      <c r="D10325">
        <v>108</v>
      </c>
      <c r="E10325">
        <v>168</v>
      </c>
      <c r="F10325" s="5" t="s">
        <v>16</v>
      </c>
      <c r="G10325" s="6">
        <v>45540.333333333336</v>
      </c>
      <c r="H10325" s="6">
        <v>45540.645833333336</v>
      </c>
      <c r="I10325" s="5" t="s">
        <v>1549</v>
      </c>
      <c r="J10325" s="5" t="s">
        <v>15</v>
      </c>
      <c r="K10325" s="5" t="s">
        <v>1550</v>
      </c>
    </row>
    <row r="10326" spans="1:11" x14ac:dyDescent="0.35">
      <c r="A10326" s="1">
        <v>45536</v>
      </c>
      <c r="B10326">
        <v>2217</v>
      </c>
      <c r="C10326">
        <v>3273</v>
      </c>
      <c r="D10326">
        <v>108</v>
      </c>
      <c r="E10326">
        <v>168</v>
      </c>
      <c r="F10326" s="5" t="s">
        <v>16</v>
      </c>
      <c r="G10326" s="6">
        <v>45541.333333333336</v>
      </c>
      <c r="H10326" s="6">
        <v>45541.645833333336</v>
      </c>
      <c r="I10326" s="5" t="s">
        <v>1549</v>
      </c>
      <c r="J10326" s="5" t="s">
        <v>15</v>
      </c>
      <c r="K10326" s="5" t="s">
        <v>1550</v>
      </c>
    </row>
    <row r="10327" spans="1:11" x14ac:dyDescent="0.35">
      <c r="A10327" s="1">
        <v>45536</v>
      </c>
      <c r="B10327">
        <v>2217</v>
      </c>
      <c r="C10327">
        <v>3273</v>
      </c>
      <c r="D10327">
        <v>108</v>
      </c>
      <c r="E10327">
        <v>168</v>
      </c>
      <c r="F10327" s="5" t="s">
        <v>16</v>
      </c>
      <c r="G10327" s="6">
        <v>45544.333333333336</v>
      </c>
      <c r="H10327" s="6">
        <v>45544.645833333336</v>
      </c>
      <c r="I10327" s="5" t="s">
        <v>1549</v>
      </c>
      <c r="J10327" s="5" t="s">
        <v>15</v>
      </c>
      <c r="K10327" s="5" t="s">
        <v>1550</v>
      </c>
    </row>
    <row r="10328" spans="1:11" x14ac:dyDescent="0.35">
      <c r="A10328" s="1">
        <v>45536</v>
      </c>
      <c r="B10328">
        <v>2217</v>
      </c>
      <c r="C10328">
        <v>3273</v>
      </c>
      <c r="D10328">
        <v>108</v>
      </c>
      <c r="E10328">
        <v>168</v>
      </c>
      <c r="F10328" s="5" t="s">
        <v>16</v>
      </c>
      <c r="G10328" s="6">
        <v>45545.333333333336</v>
      </c>
      <c r="H10328" s="6">
        <v>45545.645833333336</v>
      </c>
      <c r="I10328" s="5" t="s">
        <v>1549</v>
      </c>
      <c r="J10328" s="5" t="s">
        <v>15</v>
      </c>
      <c r="K10328" s="5" t="s">
        <v>1550</v>
      </c>
    </row>
    <row r="10329" spans="1:11" x14ac:dyDescent="0.35">
      <c r="A10329" s="1">
        <v>45536</v>
      </c>
      <c r="B10329">
        <v>2217</v>
      </c>
      <c r="C10329">
        <v>3273</v>
      </c>
      <c r="D10329">
        <v>108</v>
      </c>
      <c r="E10329">
        <v>168</v>
      </c>
      <c r="F10329" s="5" t="s">
        <v>16</v>
      </c>
      <c r="G10329" s="6">
        <v>45546.333333333336</v>
      </c>
      <c r="H10329" s="6">
        <v>45546.645833333336</v>
      </c>
      <c r="I10329" s="5" t="s">
        <v>1549</v>
      </c>
      <c r="J10329" s="5" t="s">
        <v>15</v>
      </c>
      <c r="K10329" s="5" t="s">
        <v>1550</v>
      </c>
    </row>
    <row r="10330" spans="1:11" x14ac:dyDescent="0.35">
      <c r="A10330" s="1">
        <v>45536</v>
      </c>
      <c r="B10330">
        <v>2217</v>
      </c>
      <c r="C10330">
        <v>3273</v>
      </c>
      <c r="D10330">
        <v>108</v>
      </c>
      <c r="E10330">
        <v>168</v>
      </c>
      <c r="F10330" s="5" t="s">
        <v>16</v>
      </c>
      <c r="G10330" s="6">
        <v>45547.333333333336</v>
      </c>
      <c r="H10330" s="6">
        <v>45547.645833333336</v>
      </c>
      <c r="I10330" s="5" t="s">
        <v>1549</v>
      </c>
      <c r="J10330" s="5" t="s">
        <v>15</v>
      </c>
      <c r="K10330" s="5" t="s">
        <v>1550</v>
      </c>
    </row>
    <row r="10331" spans="1:11" x14ac:dyDescent="0.35">
      <c r="A10331" s="1">
        <v>45536</v>
      </c>
      <c r="B10331">
        <v>2217</v>
      </c>
      <c r="C10331">
        <v>3273</v>
      </c>
      <c r="D10331">
        <v>108</v>
      </c>
      <c r="E10331">
        <v>168</v>
      </c>
      <c r="F10331" s="5" t="s">
        <v>16</v>
      </c>
      <c r="G10331" s="6">
        <v>45548.333333333336</v>
      </c>
      <c r="H10331" s="6">
        <v>45548.645833333336</v>
      </c>
      <c r="I10331" s="5" t="s">
        <v>1549</v>
      </c>
      <c r="J10331" s="5" t="s">
        <v>15</v>
      </c>
      <c r="K10331" s="5" t="s">
        <v>1550</v>
      </c>
    </row>
    <row r="10332" spans="1:11" x14ac:dyDescent="0.35">
      <c r="A10332" s="1">
        <v>45536</v>
      </c>
      <c r="B10332">
        <v>2217</v>
      </c>
      <c r="C10332">
        <v>3273</v>
      </c>
      <c r="D10332">
        <v>108</v>
      </c>
      <c r="E10332">
        <v>168</v>
      </c>
      <c r="F10332" s="5" t="s">
        <v>16</v>
      </c>
      <c r="G10332" s="6">
        <v>45551.333333333336</v>
      </c>
      <c r="H10332" s="6">
        <v>45551.645833333336</v>
      </c>
      <c r="I10332" s="5" t="s">
        <v>1549</v>
      </c>
      <c r="J10332" s="5" t="s">
        <v>15</v>
      </c>
      <c r="K10332" s="5" t="s">
        <v>1550</v>
      </c>
    </row>
    <row r="10333" spans="1:11" x14ac:dyDescent="0.35">
      <c r="A10333" s="1">
        <v>45536</v>
      </c>
      <c r="B10333">
        <v>2217</v>
      </c>
      <c r="C10333">
        <v>3273</v>
      </c>
      <c r="D10333">
        <v>108</v>
      </c>
      <c r="E10333">
        <v>168</v>
      </c>
      <c r="F10333" s="5" t="s">
        <v>16</v>
      </c>
      <c r="G10333" s="6">
        <v>45552.333333333336</v>
      </c>
      <c r="H10333" s="6">
        <v>45552.645833333336</v>
      </c>
      <c r="I10333" s="5" t="s">
        <v>1549</v>
      </c>
      <c r="J10333" s="5" t="s">
        <v>15</v>
      </c>
      <c r="K10333" s="5" t="s">
        <v>1550</v>
      </c>
    </row>
    <row r="10334" spans="1:11" x14ac:dyDescent="0.35">
      <c r="A10334" s="1">
        <v>45536</v>
      </c>
      <c r="B10334">
        <v>2217</v>
      </c>
      <c r="C10334">
        <v>3273</v>
      </c>
      <c r="D10334">
        <v>108</v>
      </c>
      <c r="E10334">
        <v>168</v>
      </c>
      <c r="F10334" s="5" t="s">
        <v>16</v>
      </c>
      <c r="G10334" s="6">
        <v>45553.333333333336</v>
      </c>
      <c r="H10334" s="6">
        <v>45553.645833333336</v>
      </c>
      <c r="I10334" s="5" t="s">
        <v>1549</v>
      </c>
      <c r="J10334" s="5" t="s">
        <v>15</v>
      </c>
      <c r="K10334" s="5" t="s">
        <v>1550</v>
      </c>
    </row>
    <row r="10335" spans="1:11" x14ac:dyDescent="0.35">
      <c r="A10335" s="1">
        <v>45536</v>
      </c>
      <c r="B10335">
        <v>2217</v>
      </c>
      <c r="C10335">
        <v>3273</v>
      </c>
      <c r="D10335">
        <v>108</v>
      </c>
      <c r="E10335">
        <v>168</v>
      </c>
      <c r="F10335" s="5" t="s">
        <v>16</v>
      </c>
      <c r="G10335" s="6">
        <v>45554.333333333336</v>
      </c>
      <c r="H10335" s="6">
        <v>45554.645833333336</v>
      </c>
      <c r="I10335" s="5" t="s">
        <v>1549</v>
      </c>
      <c r="J10335" s="5" t="s">
        <v>15</v>
      </c>
      <c r="K10335" s="5" t="s">
        <v>1550</v>
      </c>
    </row>
    <row r="10336" spans="1:11" x14ac:dyDescent="0.35">
      <c r="A10336" s="1">
        <v>45536</v>
      </c>
      <c r="B10336">
        <v>2217</v>
      </c>
      <c r="C10336">
        <v>3273</v>
      </c>
      <c r="D10336">
        <v>108</v>
      </c>
      <c r="E10336">
        <v>168</v>
      </c>
      <c r="F10336" s="5" t="s">
        <v>16</v>
      </c>
      <c r="G10336" s="6">
        <v>45555.333333333336</v>
      </c>
      <c r="H10336" s="6">
        <v>45555.645833333336</v>
      </c>
      <c r="I10336" s="5" t="s">
        <v>1549</v>
      </c>
      <c r="J10336" s="5" t="s">
        <v>15</v>
      </c>
      <c r="K10336" s="5" t="s">
        <v>1550</v>
      </c>
    </row>
    <row r="10337" spans="1:11" x14ac:dyDescent="0.35">
      <c r="A10337" s="1">
        <v>45536</v>
      </c>
      <c r="B10337">
        <v>2217</v>
      </c>
      <c r="C10337">
        <v>3273</v>
      </c>
      <c r="D10337">
        <v>108</v>
      </c>
      <c r="E10337">
        <v>168</v>
      </c>
      <c r="F10337" s="5" t="s">
        <v>16</v>
      </c>
      <c r="G10337" s="6">
        <v>45558.333333333336</v>
      </c>
      <c r="H10337" s="6">
        <v>45558.645833333336</v>
      </c>
      <c r="I10337" s="5" t="s">
        <v>1549</v>
      </c>
      <c r="J10337" s="5" t="s">
        <v>15</v>
      </c>
      <c r="K10337" s="5" t="s">
        <v>1550</v>
      </c>
    </row>
    <row r="10338" spans="1:11" x14ac:dyDescent="0.35">
      <c r="A10338" s="1">
        <v>45536</v>
      </c>
      <c r="B10338">
        <v>2217</v>
      </c>
      <c r="C10338">
        <v>3273</v>
      </c>
      <c r="D10338">
        <v>108</v>
      </c>
      <c r="E10338">
        <v>168</v>
      </c>
      <c r="F10338" s="5" t="s">
        <v>16</v>
      </c>
      <c r="G10338" s="6">
        <v>45559.333333333336</v>
      </c>
      <c r="H10338" s="6">
        <v>45559.645833333336</v>
      </c>
      <c r="I10338" s="5" t="s">
        <v>1549</v>
      </c>
      <c r="J10338" s="5" t="s">
        <v>15</v>
      </c>
      <c r="K10338" s="5" t="s">
        <v>1550</v>
      </c>
    </row>
    <row r="10339" spans="1:11" x14ac:dyDescent="0.35">
      <c r="A10339" s="1">
        <v>45536</v>
      </c>
      <c r="B10339">
        <v>2217</v>
      </c>
      <c r="C10339">
        <v>3273</v>
      </c>
      <c r="D10339">
        <v>108</v>
      </c>
      <c r="E10339">
        <v>168</v>
      </c>
      <c r="F10339" s="5" t="s">
        <v>16</v>
      </c>
      <c r="G10339" s="6">
        <v>45560.333333333336</v>
      </c>
      <c r="H10339" s="6">
        <v>45560.524257986108</v>
      </c>
      <c r="I10339" s="5" t="s">
        <v>1551</v>
      </c>
      <c r="J10339" s="5" t="s">
        <v>15</v>
      </c>
      <c r="K10339" s="5" t="s">
        <v>1550</v>
      </c>
    </row>
    <row r="10340" spans="1:11" x14ac:dyDescent="0.35">
      <c r="A10340" s="1">
        <v>45536</v>
      </c>
      <c r="B10340">
        <v>2218</v>
      </c>
      <c r="C10340">
        <v>3274</v>
      </c>
      <c r="D10340">
        <v>57</v>
      </c>
      <c r="E10340">
        <v>107</v>
      </c>
      <c r="F10340" s="5" t="s">
        <v>16</v>
      </c>
      <c r="G10340" s="6">
        <v>45537.333333333336</v>
      </c>
      <c r="H10340" s="6">
        <v>45537.645833333336</v>
      </c>
      <c r="I10340" s="5" t="s">
        <v>1549</v>
      </c>
      <c r="J10340" s="5" t="s">
        <v>15</v>
      </c>
      <c r="K10340" s="5" t="s">
        <v>1550</v>
      </c>
    </row>
    <row r="10341" spans="1:11" x14ac:dyDescent="0.35">
      <c r="A10341" s="1">
        <v>45536</v>
      </c>
      <c r="B10341">
        <v>2218</v>
      </c>
      <c r="C10341">
        <v>3274</v>
      </c>
      <c r="D10341">
        <v>57</v>
      </c>
      <c r="E10341">
        <v>107</v>
      </c>
      <c r="F10341" s="5" t="s">
        <v>16</v>
      </c>
      <c r="G10341" s="6">
        <v>45538.333333333336</v>
      </c>
      <c r="H10341" s="6">
        <v>45538.645833333336</v>
      </c>
      <c r="I10341" s="5" t="s">
        <v>1549</v>
      </c>
      <c r="J10341" s="5" t="s">
        <v>15</v>
      </c>
      <c r="K10341" s="5" t="s">
        <v>1550</v>
      </c>
    </row>
    <row r="10342" spans="1:11" x14ac:dyDescent="0.35">
      <c r="A10342" s="1">
        <v>45536</v>
      </c>
      <c r="B10342">
        <v>2218</v>
      </c>
      <c r="C10342">
        <v>3274</v>
      </c>
      <c r="D10342">
        <v>57</v>
      </c>
      <c r="E10342">
        <v>107</v>
      </c>
      <c r="F10342" s="5" t="s">
        <v>16</v>
      </c>
      <c r="G10342" s="6">
        <v>45539.333333333336</v>
      </c>
      <c r="H10342" s="6">
        <v>45539.645833333336</v>
      </c>
      <c r="I10342" s="5" t="s">
        <v>1549</v>
      </c>
      <c r="J10342" s="5" t="s">
        <v>15</v>
      </c>
      <c r="K10342" s="5" t="s">
        <v>1550</v>
      </c>
    </row>
    <row r="10343" spans="1:11" x14ac:dyDescent="0.35">
      <c r="A10343" s="1">
        <v>45536</v>
      </c>
      <c r="B10343">
        <v>2218</v>
      </c>
      <c r="C10343">
        <v>3274</v>
      </c>
      <c r="D10343">
        <v>57</v>
      </c>
      <c r="E10343">
        <v>107</v>
      </c>
      <c r="F10343" s="5" t="s">
        <v>16</v>
      </c>
      <c r="G10343" s="6">
        <v>45540.333333333336</v>
      </c>
      <c r="H10343" s="6">
        <v>45540.645833333336</v>
      </c>
      <c r="I10343" s="5" t="s">
        <v>1549</v>
      </c>
      <c r="J10343" s="5" t="s">
        <v>15</v>
      </c>
      <c r="K10343" s="5" t="s">
        <v>1550</v>
      </c>
    </row>
    <row r="10344" spans="1:11" x14ac:dyDescent="0.35">
      <c r="A10344" s="1">
        <v>45536</v>
      </c>
      <c r="B10344">
        <v>2218</v>
      </c>
      <c r="C10344">
        <v>3274</v>
      </c>
      <c r="D10344">
        <v>57</v>
      </c>
      <c r="E10344">
        <v>107</v>
      </c>
      <c r="F10344" s="5" t="s">
        <v>16</v>
      </c>
      <c r="G10344" s="6">
        <v>45541.333333333336</v>
      </c>
      <c r="H10344" s="6">
        <v>45541.645833333336</v>
      </c>
      <c r="I10344" s="5" t="s">
        <v>1549</v>
      </c>
      <c r="J10344" s="5" t="s">
        <v>15</v>
      </c>
      <c r="K10344" s="5" t="s">
        <v>1550</v>
      </c>
    </row>
    <row r="10345" spans="1:11" x14ac:dyDescent="0.35">
      <c r="A10345" s="1">
        <v>45536</v>
      </c>
      <c r="B10345">
        <v>2218</v>
      </c>
      <c r="C10345">
        <v>3274</v>
      </c>
      <c r="D10345">
        <v>57</v>
      </c>
      <c r="E10345">
        <v>107</v>
      </c>
      <c r="F10345" s="5" t="s">
        <v>16</v>
      </c>
      <c r="G10345" s="6">
        <v>45544.333333333336</v>
      </c>
      <c r="H10345" s="6">
        <v>45544.645833333336</v>
      </c>
      <c r="I10345" s="5" t="s">
        <v>1549</v>
      </c>
      <c r="J10345" s="5" t="s">
        <v>15</v>
      </c>
      <c r="K10345" s="5" t="s">
        <v>1550</v>
      </c>
    </row>
    <row r="10346" spans="1:11" x14ac:dyDescent="0.35">
      <c r="A10346" s="1">
        <v>45536</v>
      </c>
      <c r="B10346">
        <v>2218</v>
      </c>
      <c r="C10346">
        <v>3274</v>
      </c>
      <c r="D10346">
        <v>57</v>
      </c>
      <c r="E10346">
        <v>107</v>
      </c>
      <c r="F10346" s="5" t="s">
        <v>16</v>
      </c>
      <c r="G10346" s="6">
        <v>45545.333333333336</v>
      </c>
      <c r="H10346" s="6">
        <v>45545.645833333336</v>
      </c>
      <c r="I10346" s="5" t="s">
        <v>1549</v>
      </c>
      <c r="J10346" s="5" t="s">
        <v>15</v>
      </c>
      <c r="K10346" s="5" t="s">
        <v>1550</v>
      </c>
    </row>
    <row r="10347" spans="1:11" x14ac:dyDescent="0.35">
      <c r="A10347" s="1">
        <v>45536</v>
      </c>
      <c r="B10347">
        <v>2218</v>
      </c>
      <c r="C10347">
        <v>3274</v>
      </c>
      <c r="D10347">
        <v>57</v>
      </c>
      <c r="E10347">
        <v>107</v>
      </c>
      <c r="F10347" s="5" t="s">
        <v>16</v>
      </c>
      <c r="G10347" s="6">
        <v>45546.333333333336</v>
      </c>
      <c r="H10347" s="6">
        <v>45546.645833333336</v>
      </c>
      <c r="I10347" s="5" t="s">
        <v>1549</v>
      </c>
      <c r="J10347" s="5" t="s">
        <v>15</v>
      </c>
      <c r="K10347" s="5" t="s">
        <v>1550</v>
      </c>
    </row>
    <row r="10348" spans="1:11" x14ac:dyDescent="0.35">
      <c r="A10348" s="1">
        <v>45536</v>
      </c>
      <c r="B10348">
        <v>2218</v>
      </c>
      <c r="C10348">
        <v>3274</v>
      </c>
      <c r="D10348">
        <v>57</v>
      </c>
      <c r="E10348">
        <v>107</v>
      </c>
      <c r="F10348" s="5" t="s">
        <v>16</v>
      </c>
      <c r="G10348" s="6">
        <v>45547.333333333336</v>
      </c>
      <c r="H10348" s="6">
        <v>45547.645833333336</v>
      </c>
      <c r="I10348" s="5" t="s">
        <v>1549</v>
      </c>
      <c r="J10348" s="5" t="s">
        <v>15</v>
      </c>
      <c r="K10348" s="5" t="s">
        <v>1550</v>
      </c>
    </row>
    <row r="10349" spans="1:11" x14ac:dyDescent="0.35">
      <c r="A10349" s="1">
        <v>45536</v>
      </c>
      <c r="B10349">
        <v>2218</v>
      </c>
      <c r="C10349">
        <v>3274</v>
      </c>
      <c r="D10349">
        <v>57</v>
      </c>
      <c r="E10349">
        <v>107</v>
      </c>
      <c r="F10349" s="5" t="s">
        <v>16</v>
      </c>
      <c r="G10349" s="6">
        <v>45548.333333333336</v>
      </c>
      <c r="H10349" s="6">
        <v>45548.645833333336</v>
      </c>
      <c r="I10349" s="5" t="s">
        <v>1549</v>
      </c>
      <c r="J10349" s="5" t="s">
        <v>15</v>
      </c>
      <c r="K10349" s="5" t="s">
        <v>1550</v>
      </c>
    </row>
    <row r="10350" spans="1:11" x14ac:dyDescent="0.35">
      <c r="A10350" s="1">
        <v>45536</v>
      </c>
      <c r="B10350">
        <v>2218</v>
      </c>
      <c r="C10350">
        <v>3274</v>
      </c>
      <c r="D10350">
        <v>57</v>
      </c>
      <c r="E10350">
        <v>107</v>
      </c>
      <c r="F10350" s="5" t="s">
        <v>16</v>
      </c>
      <c r="G10350" s="6">
        <v>45551.333333333336</v>
      </c>
      <c r="H10350" s="6">
        <v>45551.645833333336</v>
      </c>
      <c r="I10350" s="5" t="s">
        <v>1549</v>
      </c>
      <c r="J10350" s="5" t="s">
        <v>15</v>
      </c>
      <c r="K10350" s="5" t="s">
        <v>1550</v>
      </c>
    </row>
    <row r="10351" spans="1:11" x14ac:dyDescent="0.35">
      <c r="A10351" s="1">
        <v>45536</v>
      </c>
      <c r="B10351">
        <v>2218</v>
      </c>
      <c r="C10351">
        <v>3274</v>
      </c>
      <c r="D10351">
        <v>57</v>
      </c>
      <c r="E10351">
        <v>107</v>
      </c>
      <c r="F10351" s="5" t="s">
        <v>16</v>
      </c>
      <c r="G10351" s="6">
        <v>45552.333333333336</v>
      </c>
      <c r="H10351" s="6">
        <v>45552.645833333336</v>
      </c>
      <c r="I10351" s="5" t="s">
        <v>1549</v>
      </c>
      <c r="J10351" s="5" t="s">
        <v>15</v>
      </c>
      <c r="K10351" s="5" t="s">
        <v>1550</v>
      </c>
    </row>
    <row r="10352" spans="1:11" x14ac:dyDescent="0.35">
      <c r="A10352" s="1">
        <v>45536</v>
      </c>
      <c r="B10352">
        <v>2218</v>
      </c>
      <c r="C10352">
        <v>3274</v>
      </c>
      <c r="D10352">
        <v>57</v>
      </c>
      <c r="E10352">
        <v>107</v>
      </c>
      <c r="F10352" s="5" t="s">
        <v>16</v>
      </c>
      <c r="G10352" s="6">
        <v>45553.333333333336</v>
      </c>
      <c r="H10352" s="6">
        <v>45553.645833333336</v>
      </c>
      <c r="I10352" s="5" t="s">
        <v>1549</v>
      </c>
      <c r="J10352" s="5" t="s">
        <v>15</v>
      </c>
      <c r="K10352" s="5" t="s">
        <v>1550</v>
      </c>
    </row>
    <row r="10353" spans="1:11" x14ac:dyDescent="0.35">
      <c r="A10353" s="1">
        <v>45536</v>
      </c>
      <c r="B10353">
        <v>2218</v>
      </c>
      <c r="C10353">
        <v>3274</v>
      </c>
      <c r="D10353">
        <v>57</v>
      </c>
      <c r="E10353">
        <v>107</v>
      </c>
      <c r="F10353" s="5" t="s">
        <v>16</v>
      </c>
      <c r="G10353" s="6">
        <v>45554.333333333336</v>
      </c>
      <c r="H10353" s="6">
        <v>45554.645833333336</v>
      </c>
      <c r="I10353" s="5" t="s">
        <v>1549</v>
      </c>
      <c r="J10353" s="5" t="s">
        <v>15</v>
      </c>
      <c r="K10353" s="5" t="s">
        <v>1550</v>
      </c>
    </row>
    <row r="10354" spans="1:11" x14ac:dyDescent="0.35">
      <c r="A10354" s="1">
        <v>45536</v>
      </c>
      <c r="B10354">
        <v>2218</v>
      </c>
      <c r="C10354">
        <v>3274</v>
      </c>
      <c r="D10354">
        <v>57</v>
      </c>
      <c r="E10354">
        <v>107</v>
      </c>
      <c r="F10354" s="5" t="s">
        <v>16</v>
      </c>
      <c r="G10354" s="6">
        <v>45555.333333333336</v>
      </c>
      <c r="H10354" s="6">
        <v>45555.645833333336</v>
      </c>
      <c r="I10354" s="5" t="s">
        <v>1549</v>
      </c>
      <c r="J10354" s="5" t="s">
        <v>15</v>
      </c>
      <c r="K10354" s="5" t="s">
        <v>1550</v>
      </c>
    </row>
    <row r="10355" spans="1:11" x14ac:dyDescent="0.35">
      <c r="A10355" s="1">
        <v>45536</v>
      </c>
      <c r="B10355">
        <v>2218</v>
      </c>
      <c r="C10355">
        <v>3274</v>
      </c>
      <c r="D10355">
        <v>57</v>
      </c>
      <c r="E10355">
        <v>107</v>
      </c>
      <c r="F10355" s="5" t="s">
        <v>16</v>
      </c>
      <c r="G10355" s="6">
        <v>45558.333333333336</v>
      </c>
      <c r="H10355" s="6">
        <v>45558.645833333336</v>
      </c>
      <c r="I10355" s="5" t="s">
        <v>1549</v>
      </c>
      <c r="J10355" s="5" t="s">
        <v>15</v>
      </c>
      <c r="K10355" s="5" t="s">
        <v>1550</v>
      </c>
    </row>
    <row r="10356" spans="1:11" x14ac:dyDescent="0.35">
      <c r="A10356" s="1">
        <v>45536</v>
      </c>
      <c r="B10356">
        <v>2218</v>
      </c>
      <c r="C10356">
        <v>3274</v>
      </c>
      <c r="D10356">
        <v>57</v>
      </c>
      <c r="E10356">
        <v>107</v>
      </c>
      <c r="F10356" s="5" t="s">
        <v>16</v>
      </c>
      <c r="G10356" s="6">
        <v>45559.333333333336</v>
      </c>
      <c r="H10356" s="6">
        <v>45559.645833333336</v>
      </c>
      <c r="I10356" s="5" t="s">
        <v>1549</v>
      </c>
      <c r="J10356" s="5" t="s">
        <v>15</v>
      </c>
      <c r="K10356" s="5" t="s">
        <v>1550</v>
      </c>
    </row>
    <row r="10357" spans="1:11" x14ac:dyDescent="0.35">
      <c r="A10357" s="1">
        <v>45536</v>
      </c>
      <c r="B10357">
        <v>2218</v>
      </c>
      <c r="C10357">
        <v>3274</v>
      </c>
      <c r="D10357">
        <v>57</v>
      </c>
      <c r="E10357">
        <v>107</v>
      </c>
      <c r="F10357" s="5" t="s">
        <v>16</v>
      </c>
      <c r="G10357" s="6">
        <v>45560.333333333336</v>
      </c>
      <c r="H10357" s="6">
        <v>45560.524257986108</v>
      </c>
      <c r="I10357" s="5" t="s">
        <v>1551</v>
      </c>
      <c r="J10357" s="5" t="s">
        <v>15</v>
      </c>
      <c r="K10357" s="5" t="s">
        <v>1550</v>
      </c>
    </row>
    <row r="10358" spans="1:11" x14ac:dyDescent="0.35">
      <c r="A10358" s="1">
        <v>45536</v>
      </c>
      <c r="B10358">
        <v>2219</v>
      </c>
      <c r="C10358">
        <v>3275</v>
      </c>
      <c r="D10358">
        <v>99</v>
      </c>
      <c r="E10358">
        <v>159</v>
      </c>
      <c r="F10358" s="5" t="s">
        <v>16</v>
      </c>
      <c r="G10358" s="6">
        <v>45537.333333333336</v>
      </c>
      <c r="H10358" s="6">
        <v>45537.645833333336</v>
      </c>
      <c r="I10358" s="5" t="s">
        <v>1549</v>
      </c>
      <c r="J10358" s="5" t="s">
        <v>15</v>
      </c>
      <c r="K10358" s="5" t="s">
        <v>1556</v>
      </c>
    </row>
    <row r="10359" spans="1:11" x14ac:dyDescent="0.35">
      <c r="A10359" s="1">
        <v>45536</v>
      </c>
      <c r="B10359">
        <v>2219</v>
      </c>
      <c r="C10359">
        <v>3275</v>
      </c>
      <c r="D10359">
        <v>99</v>
      </c>
      <c r="E10359">
        <v>159</v>
      </c>
      <c r="F10359" s="5" t="s">
        <v>16</v>
      </c>
      <c r="G10359" s="6">
        <v>45538.333333333336</v>
      </c>
      <c r="H10359" s="6">
        <v>45538.645833333336</v>
      </c>
      <c r="I10359" s="5" t="s">
        <v>1549</v>
      </c>
      <c r="J10359" s="5" t="s">
        <v>15</v>
      </c>
      <c r="K10359" s="5" t="s">
        <v>1556</v>
      </c>
    </row>
    <row r="10360" spans="1:11" x14ac:dyDescent="0.35">
      <c r="A10360" s="1">
        <v>45536</v>
      </c>
      <c r="B10360">
        <v>2219</v>
      </c>
      <c r="C10360">
        <v>3275</v>
      </c>
      <c r="D10360">
        <v>99</v>
      </c>
      <c r="E10360">
        <v>159</v>
      </c>
      <c r="F10360" s="5" t="s">
        <v>16</v>
      </c>
      <c r="G10360" s="6">
        <v>45539.333333333336</v>
      </c>
      <c r="H10360" s="6">
        <v>45539.645833333336</v>
      </c>
      <c r="I10360" s="5" t="s">
        <v>1549</v>
      </c>
      <c r="J10360" s="5" t="s">
        <v>15</v>
      </c>
      <c r="K10360" s="5" t="s">
        <v>1556</v>
      </c>
    </row>
    <row r="10361" spans="1:11" x14ac:dyDescent="0.35">
      <c r="A10361" s="1">
        <v>45536</v>
      </c>
      <c r="B10361">
        <v>2219</v>
      </c>
      <c r="C10361">
        <v>3275</v>
      </c>
      <c r="D10361">
        <v>99</v>
      </c>
      <c r="E10361">
        <v>159</v>
      </c>
      <c r="F10361" s="5" t="s">
        <v>16</v>
      </c>
      <c r="G10361" s="6">
        <v>45540.333333333336</v>
      </c>
      <c r="H10361" s="6">
        <v>45540.645833333336</v>
      </c>
      <c r="I10361" s="5" t="s">
        <v>1549</v>
      </c>
      <c r="J10361" s="5" t="s">
        <v>15</v>
      </c>
      <c r="K10361" s="5" t="s">
        <v>1556</v>
      </c>
    </row>
    <row r="10362" spans="1:11" x14ac:dyDescent="0.35">
      <c r="A10362" s="1">
        <v>45536</v>
      </c>
      <c r="B10362">
        <v>2219</v>
      </c>
      <c r="C10362">
        <v>3275</v>
      </c>
      <c r="D10362">
        <v>99</v>
      </c>
      <c r="E10362">
        <v>159</v>
      </c>
      <c r="F10362" s="5" t="s">
        <v>16</v>
      </c>
      <c r="G10362" s="6">
        <v>45541.333333333336</v>
      </c>
      <c r="H10362" s="6">
        <v>45541.645833333336</v>
      </c>
      <c r="I10362" s="5" t="s">
        <v>1549</v>
      </c>
      <c r="J10362" s="5" t="s">
        <v>15</v>
      </c>
      <c r="K10362" s="5" t="s">
        <v>1556</v>
      </c>
    </row>
    <row r="10363" spans="1:11" x14ac:dyDescent="0.35">
      <c r="A10363" s="1">
        <v>45536</v>
      </c>
      <c r="B10363">
        <v>2219</v>
      </c>
      <c r="C10363">
        <v>3275</v>
      </c>
      <c r="D10363">
        <v>99</v>
      </c>
      <c r="E10363">
        <v>159</v>
      </c>
      <c r="F10363" s="5" t="s">
        <v>16</v>
      </c>
      <c r="G10363" s="6">
        <v>45544.333333333336</v>
      </c>
      <c r="H10363" s="6">
        <v>45544.645833333336</v>
      </c>
      <c r="I10363" s="5" t="s">
        <v>1549</v>
      </c>
      <c r="J10363" s="5" t="s">
        <v>15</v>
      </c>
      <c r="K10363" s="5" t="s">
        <v>1556</v>
      </c>
    </row>
    <row r="10364" spans="1:11" x14ac:dyDescent="0.35">
      <c r="A10364" s="1">
        <v>45536</v>
      </c>
      <c r="B10364">
        <v>2219</v>
      </c>
      <c r="C10364">
        <v>3275</v>
      </c>
      <c r="D10364">
        <v>99</v>
      </c>
      <c r="E10364">
        <v>159</v>
      </c>
      <c r="F10364" s="5" t="s">
        <v>16</v>
      </c>
      <c r="G10364" s="6">
        <v>45545.333333333336</v>
      </c>
      <c r="H10364" s="6">
        <v>45545.645833333336</v>
      </c>
      <c r="I10364" s="5" t="s">
        <v>1549</v>
      </c>
      <c r="J10364" s="5" t="s">
        <v>15</v>
      </c>
      <c r="K10364" s="5" t="s">
        <v>1556</v>
      </c>
    </row>
    <row r="10365" spans="1:11" x14ac:dyDescent="0.35">
      <c r="A10365" s="1">
        <v>45536</v>
      </c>
      <c r="B10365">
        <v>2219</v>
      </c>
      <c r="C10365">
        <v>3275</v>
      </c>
      <c r="D10365">
        <v>99</v>
      </c>
      <c r="E10365">
        <v>159</v>
      </c>
      <c r="F10365" s="5" t="s">
        <v>16</v>
      </c>
      <c r="G10365" s="6">
        <v>45546.333333333336</v>
      </c>
      <c r="H10365" s="6">
        <v>45546.645833333336</v>
      </c>
      <c r="I10365" s="5" t="s">
        <v>1549</v>
      </c>
      <c r="J10365" s="5" t="s">
        <v>15</v>
      </c>
      <c r="K10365" s="5" t="s">
        <v>1556</v>
      </c>
    </row>
    <row r="10366" spans="1:11" x14ac:dyDescent="0.35">
      <c r="A10366" s="1">
        <v>45536</v>
      </c>
      <c r="B10366">
        <v>2219</v>
      </c>
      <c r="C10366">
        <v>3275</v>
      </c>
      <c r="D10366">
        <v>99</v>
      </c>
      <c r="E10366">
        <v>159</v>
      </c>
      <c r="F10366" s="5" t="s">
        <v>16</v>
      </c>
      <c r="G10366" s="6">
        <v>45547.333333333336</v>
      </c>
      <c r="H10366" s="6">
        <v>45547.645833333336</v>
      </c>
      <c r="I10366" s="5" t="s">
        <v>1549</v>
      </c>
      <c r="J10366" s="5" t="s">
        <v>15</v>
      </c>
      <c r="K10366" s="5" t="s">
        <v>1556</v>
      </c>
    </row>
    <row r="10367" spans="1:11" x14ac:dyDescent="0.35">
      <c r="A10367" s="1">
        <v>45536</v>
      </c>
      <c r="B10367">
        <v>2219</v>
      </c>
      <c r="C10367">
        <v>3275</v>
      </c>
      <c r="D10367">
        <v>99</v>
      </c>
      <c r="E10367">
        <v>159</v>
      </c>
      <c r="F10367" s="5" t="s">
        <v>16</v>
      </c>
      <c r="G10367" s="6">
        <v>45548.333333333336</v>
      </c>
      <c r="H10367" s="6">
        <v>45548.645833333336</v>
      </c>
      <c r="I10367" s="5" t="s">
        <v>1549</v>
      </c>
      <c r="J10367" s="5" t="s">
        <v>15</v>
      </c>
      <c r="K10367" s="5" t="s">
        <v>1556</v>
      </c>
    </row>
    <row r="10368" spans="1:11" x14ac:dyDescent="0.35">
      <c r="A10368" s="1">
        <v>45536</v>
      </c>
      <c r="B10368">
        <v>2219</v>
      </c>
      <c r="C10368">
        <v>3275</v>
      </c>
      <c r="D10368">
        <v>99</v>
      </c>
      <c r="E10368">
        <v>159</v>
      </c>
      <c r="F10368" s="5" t="s">
        <v>16</v>
      </c>
      <c r="G10368" s="6">
        <v>45551.333333333336</v>
      </c>
      <c r="H10368" s="6">
        <v>45551.645833333336</v>
      </c>
      <c r="I10368" s="5" t="s">
        <v>1549</v>
      </c>
      <c r="J10368" s="5" t="s">
        <v>15</v>
      </c>
      <c r="K10368" s="5" t="s">
        <v>1556</v>
      </c>
    </row>
    <row r="10369" spans="1:11" x14ac:dyDescent="0.35">
      <c r="A10369" s="1">
        <v>45536</v>
      </c>
      <c r="B10369">
        <v>2219</v>
      </c>
      <c r="C10369">
        <v>3275</v>
      </c>
      <c r="D10369">
        <v>99</v>
      </c>
      <c r="E10369">
        <v>159</v>
      </c>
      <c r="F10369" s="5" t="s">
        <v>16</v>
      </c>
      <c r="G10369" s="6">
        <v>45552.333333333336</v>
      </c>
      <c r="H10369" s="6">
        <v>45552.645833333336</v>
      </c>
      <c r="I10369" s="5" t="s">
        <v>1549</v>
      </c>
      <c r="J10369" s="5" t="s">
        <v>15</v>
      </c>
      <c r="K10369" s="5" t="s">
        <v>1556</v>
      </c>
    </row>
    <row r="10370" spans="1:11" x14ac:dyDescent="0.35">
      <c r="A10370" s="1">
        <v>45536</v>
      </c>
      <c r="B10370">
        <v>2219</v>
      </c>
      <c r="C10370">
        <v>3275</v>
      </c>
      <c r="D10370">
        <v>99</v>
      </c>
      <c r="E10370">
        <v>159</v>
      </c>
      <c r="F10370" s="5" t="s">
        <v>16</v>
      </c>
      <c r="G10370" s="6">
        <v>45553.333333333336</v>
      </c>
      <c r="H10370" s="6">
        <v>45553.645833333336</v>
      </c>
      <c r="I10370" s="5" t="s">
        <v>1549</v>
      </c>
      <c r="J10370" s="5" t="s">
        <v>15</v>
      </c>
      <c r="K10370" s="5" t="s">
        <v>1556</v>
      </c>
    </row>
    <row r="10371" spans="1:11" x14ac:dyDescent="0.35">
      <c r="A10371" s="1">
        <v>45536</v>
      </c>
      <c r="B10371">
        <v>2219</v>
      </c>
      <c r="C10371">
        <v>3275</v>
      </c>
      <c r="D10371">
        <v>99</v>
      </c>
      <c r="E10371">
        <v>159</v>
      </c>
      <c r="F10371" s="5" t="s">
        <v>16</v>
      </c>
      <c r="G10371" s="6">
        <v>45554.333333333336</v>
      </c>
      <c r="H10371" s="6">
        <v>45554.645833333336</v>
      </c>
      <c r="I10371" s="5" t="s">
        <v>1549</v>
      </c>
      <c r="J10371" s="5" t="s">
        <v>15</v>
      </c>
      <c r="K10371" s="5" t="s">
        <v>1556</v>
      </c>
    </row>
    <row r="10372" spans="1:11" x14ac:dyDescent="0.35">
      <c r="A10372" s="1">
        <v>45536</v>
      </c>
      <c r="B10372">
        <v>2219</v>
      </c>
      <c r="C10372">
        <v>3275</v>
      </c>
      <c r="D10372">
        <v>99</v>
      </c>
      <c r="E10372">
        <v>159</v>
      </c>
      <c r="F10372" s="5" t="s">
        <v>16</v>
      </c>
      <c r="G10372" s="6">
        <v>45555.333333333336</v>
      </c>
      <c r="H10372" s="6">
        <v>45555.361073055552</v>
      </c>
      <c r="I10372" s="5" t="s">
        <v>1557</v>
      </c>
      <c r="J10372" s="5" t="s">
        <v>15</v>
      </c>
      <c r="K10372" s="5" t="s">
        <v>1556</v>
      </c>
    </row>
    <row r="10373" spans="1:11" x14ac:dyDescent="0.35">
      <c r="A10373" s="1">
        <v>45536</v>
      </c>
      <c r="B10373">
        <v>2221</v>
      </c>
      <c r="C10373">
        <v>3277</v>
      </c>
      <c r="D10373">
        <v>164</v>
      </c>
      <c r="E10373">
        <v>232</v>
      </c>
      <c r="F10373" s="5" t="s">
        <v>14</v>
      </c>
      <c r="G10373" s="6">
        <v>45539.8125</v>
      </c>
      <c r="H10373" s="6">
        <v>45540.3125</v>
      </c>
      <c r="I10373" s="5" t="s">
        <v>1554</v>
      </c>
      <c r="J10373" s="5" t="s">
        <v>15</v>
      </c>
      <c r="K10373" s="5" t="s">
        <v>1550</v>
      </c>
    </row>
    <row r="10374" spans="1:11" x14ac:dyDescent="0.35">
      <c r="A10374" s="1">
        <v>45536</v>
      </c>
      <c r="B10374">
        <v>2221</v>
      </c>
      <c r="C10374">
        <v>3277</v>
      </c>
      <c r="D10374">
        <v>164</v>
      </c>
      <c r="E10374">
        <v>232</v>
      </c>
      <c r="F10374" s="5" t="s">
        <v>14</v>
      </c>
      <c r="G10374" s="6">
        <v>45540.8125</v>
      </c>
      <c r="H10374" s="6">
        <v>45541.3125</v>
      </c>
      <c r="I10374" s="5" t="s">
        <v>1554</v>
      </c>
      <c r="J10374" s="5" t="s">
        <v>15</v>
      </c>
      <c r="K10374" s="5" t="s">
        <v>1550</v>
      </c>
    </row>
    <row r="10375" spans="1:11" x14ac:dyDescent="0.35">
      <c r="A10375" s="1">
        <v>45536</v>
      </c>
      <c r="B10375">
        <v>2221</v>
      </c>
      <c r="C10375">
        <v>3277</v>
      </c>
      <c r="D10375">
        <v>164</v>
      </c>
      <c r="E10375">
        <v>232</v>
      </c>
      <c r="F10375" s="5" t="s">
        <v>14</v>
      </c>
      <c r="G10375" s="6">
        <v>45546.8125</v>
      </c>
      <c r="H10375" s="6">
        <v>45547.3125</v>
      </c>
      <c r="I10375" s="5" t="s">
        <v>1554</v>
      </c>
      <c r="J10375" s="5" t="s">
        <v>15</v>
      </c>
      <c r="K10375" s="5" t="s">
        <v>1550</v>
      </c>
    </row>
    <row r="10376" spans="1:11" x14ac:dyDescent="0.35">
      <c r="A10376" s="1">
        <v>45536</v>
      </c>
      <c r="B10376">
        <v>2221</v>
      </c>
      <c r="C10376">
        <v>3277</v>
      </c>
      <c r="D10376">
        <v>164</v>
      </c>
      <c r="E10376">
        <v>232</v>
      </c>
      <c r="F10376" s="5" t="s">
        <v>14</v>
      </c>
      <c r="G10376" s="6">
        <v>45547.8125</v>
      </c>
      <c r="H10376" s="6">
        <v>45548.3125</v>
      </c>
      <c r="I10376" s="5" t="s">
        <v>1554</v>
      </c>
      <c r="J10376" s="5" t="s">
        <v>15</v>
      </c>
      <c r="K10376" s="5" t="s">
        <v>1550</v>
      </c>
    </row>
    <row r="10377" spans="1:11" x14ac:dyDescent="0.35">
      <c r="A10377" s="1">
        <v>45536</v>
      </c>
      <c r="B10377">
        <v>2221</v>
      </c>
      <c r="C10377">
        <v>3277</v>
      </c>
      <c r="D10377">
        <v>164</v>
      </c>
      <c r="E10377">
        <v>232</v>
      </c>
      <c r="F10377" s="5" t="s">
        <v>14</v>
      </c>
      <c r="G10377" s="6">
        <v>45553.8125</v>
      </c>
      <c r="H10377" s="6">
        <v>45554.3125</v>
      </c>
      <c r="I10377" s="5" t="s">
        <v>1554</v>
      </c>
      <c r="J10377" s="5" t="s">
        <v>15</v>
      </c>
      <c r="K10377" s="5" t="s">
        <v>1550</v>
      </c>
    </row>
    <row r="10378" spans="1:11" x14ac:dyDescent="0.35">
      <c r="A10378" s="1">
        <v>45536</v>
      </c>
      <c r="B10378">
        <v>2221</v>
      </c>
      <c r="C10378">
        <v>3277</v>
      </c>
      <c r="D10378">
        <v>164</v>
      </c>
      <c r="E10378">
        <v>232</v>
      </c>
      <c r="F10378" s="5" t="s">
        <v>14</v>
      </c>
      <c r="G10378" s="6">
        <v>45554.8125</v>
      </c>
      <c r="H10378" s="6">
        <v>45555.3125</v>
      </c>
      <c r="I10378" s="5" t="s">
        <v>1554</v>
      </c>
      <c r="J10378" s="5" t="s">
        <v>15</v>
      </c>
      <c r="K10378" s="5" t="s">
        <v>1550</v>
      </c>
    </row>
    <row r="10379" spans="1:11" x14ac:dyDescent="0.35">
      <c r="A10379" s="1">
        <v>45536</v>
      </c>
      <c r="B10379">
        <v>2221</v>
      </c>
      <c r="C10379">
        <v>3277</v>
      </c>
      <c r="D10379">
        <v>164</v>
      </c>
      <c r="E10379">
        <v>232</v>
      </c>
      <c r="F10379" s="5" t="s">
        <v>14</v>
      </c>
      <c r="G10379" s="6">
        <v>45560.8125</v>
      </c>
      <c r="H10379" s="6">
        <v>45561.3125</v>
      </c>
      <c r="I10379" s="5" t="s">
        <v>1554</v>
      </c>
      <c r="J10379" s="5" t="s">
        <v>15</v>
      </c>
      <c r="K10379" s="5" t="s">
        <v>1550</v>
      </c>
    </row>
    <row r="10380" spans="1:11" x14ac:dyDescent="0.35">
      <c r="A10380" s="1">
        <v>45536</v>
      </c>
      <c r="B10380">
        <v>2221</v>
      </c>
      <c r="C10380">
        <v>3277</v>
      </c>
      <c r="D10380">
        <v>164</v>
      </c>
      <c r="E10380">
        <v>232</v>
      </c>
      <c r="F10380" s="5" t="s">
        <v>14</v>
      </c>
      <c r="G10380" s="6">
        <v>45561.8125</v>
      </c>
      <c r="H10380" s="6">
        <v>45562.3125</v>
      </c>
      <c r="I10380" s="5" t="s">
        <v>1554</v>
      </c>
      <c r="J10380" s="5" t="s">
        <v>15</v>
      </c>
      <c r="K10380" s="5" t="s">
        <v>1550</v>
      </c>
    </row>
    <row r="10381" spans="1:11" x14ac:dyDescent="0.35">
      <c r="A10381" s="1">
        <v>45536</v>
      </c>
      <c r="B10381">
        <v>2221</v>
      </c>
      <c r="C10381">
        <v>3277</v>
      </c>
      <c r="D10381">
        <v>164</v>
      </c>
      <c r="E10381">
        <v>232</v>
      </c>
      <c r="F10381" s="5" t="s">
        <v>14</v>
      </c>
      <c r="G10381" s="6">
        <v>45561.8125</v>
      </c>
      <c r="H10381" s="6">
        <v>45563.315924652779</v>
      </c>
      <c r="I10381" s="5" t="s">
        <v>1555</v>
      </c>
      <c r="J10381" s="5" t="s">
        <v>15</v>
      </c>
      <c r="K10381" s="5" t="s">
        <v>1550</v>
      </c>
    </row>
    <row r="10382" spans="1:11" x14ac:dyDescent="0.35">
      <c r="A10382" s="1">
        <v>45536</v>
      </c>
      <c r="B10382">
        <v>2225</v>
      </c>
      <c r="C10382">
        <v>3283</v>
      </c>
      <c r="D10382">
        <v>207</v>
      </c>
      <c r="E10382">
        <v>297</v>
      </c>
      <c r="F10382" s="5" t="s">
        <v>16</v>
      </c>
      <c r="G10382" s="6">
        <v>45537.333333333336</v>
      </c>
      <c r="H10382" s="6">
        <v>45537.645833333336</v>
      </c>
      <c r="I10382" s="5" t="s">
        <v>1549</v>
      </c>
      <c r="J10382" s="5" t="s">
        <v>15</v>
      </c>
      <c r="K10382" s="5" t="s">
        <v>1550</v>
      </c>
    </row>
    <row r="10383" spans="1:11" x14ac:dyDescent="0.35">
      <c r="A10383" s="1">
        <v>45536</v>
      </c>
      <c r="B10383">
        <v>2225</v>
      </c>
      <c r="C10383">
        <v>3283</v>
      </c>
      <c r="D10383">
        <v>207</v>
      </c>
      <c r="E10383">
        <v>297</v>
      </c>
      <c r="F10383" s="5" t="s">
        <v>16</v>
      </c>
      <c r="G10383" s="6">
        <v>45538.333333333336</v>
      </c>
      <c r="H10383" s="6">
        <v>45538.645833333336</v>
      </c>
      <c r="I10383" s="5" t="s">
        <v>1549</v>
      </c>
      <c r="J10383" s="5" t="s">
        <v>15</v>
      </c>
      <c r="K10383" s="5" t="s">
        <v>1550</v>
      </c>
    </row>
    <row r="10384" spans="1:11" x14ac:dyDescent="0.35">
      <c r="A10384" s="1">
        <v>45536</v>
      </c>
      <c r="B10384">
        <v>2225</v>
      </c>
      <c r="C10384">
        <v>3283</v>
      </c>
      <c r="D10384">
        <v>207</v>
      </c>
      <c r="E10384">
        <v>297</v>
      </c>
      <c r="F10384" s="5" t="s">
        <v>16</v>
      </c>
      <c r="G10384" s="6">
        <v>45539.333333333336</v>
      </c>
      <c r="H10384" s="6">
        <v>45539.645833333336</v>
      </c>
      <c r="I10384" s="5" t="s">
        <v>1549</v>
      </c>
      <c r="J10384" s="5" t="s">
        <v>15</v>
      </c>
      <c r="K10384" s="5" t="s">
        <v>1550</v>
      </c>
    </row>
    <row r="10385" spans="1:11" x14ac:dyDescent="0.35">
      <c r="A10385" s="1">
        <v>45536</v>
      </c>
      <c r="B10385">
        <v>2225</v>
      </c>
      <c r="C10385">
        <v>3283</v>
      </c>
      <c r="D10385">
        <v>207</v>
      </c>
      <c r="E10385">
        <v>297</v>
      </c>
      <c r="F10385" s="5" t="s">
        <v>16</v>
      </c>
      <c r="G10385" s="6">
        <v>45540.333333333336</v>
      </c>
      <c r="H10385" s="6">
        <v>45540.645833333336</v>
      </c>
      <c r="I10385" s="5" t="s">
        <v>1549</v>
      </c>
      <c r="J10385" s="5" t="s">
        <v>15</v>
      </c>
      <c r="K10385" s="5" t="s">
        <v>1550</v>
      </c>
    </row>
    <row r="10386" spans="1:11" x14ac:dyDescent="0.35">
      <c r="A10386" s="1">
        <v>45536</v>
      </c>
      <c r="B10386">
        <v>2225</v>
      </c>
      <c r="C10386">
        <v>3283</v>
      </c>
      <c r="D10386">
        <v>207</v>
      </c>
      <c r="E10386">
        <v>297</v>
      </c>
      <c r="F10386" s="5" t="s">
        <v>16</v>
      </c>
      <c r="G10386" s="6">
        <v>45541.333333333336</v>
      </c>
      <c r="H10386" s="6">
        <v>45541.645833333336</v>
      </c>
      <c r="I10386" s="5" t="s">
        <v>1549</v>
      </c>
      <c r="J10386" s="5" t="s">
        <v>15</v>
      </c>
      <c r="K10386" s="5" t="s">
        <v>1550</v>
      </c>
    </row>
    <row r="10387" spans="1:11" x14ac:dyDescent="0.35">
      <c r="A10387" s="1">
        <v>45536</v>
      </c>
      <c r="B10387">
        <v>2225</v>
      </c>
      <c r="C10387">
        <v>3283</v>
      </c>
      <c r="D10387">
        <v>207</v>
      </c>
      <c r="E10387">
        <v>297</v>
      </c>
      <c r="F10387" s="5" t="s">
        <v>16</v>
      </c>
      <c r="G10387" s="6">
        <v>45544.333333333336</v>
      </c>
      <c r="H10387" s="6">
        <v>45544.645833333336</v>
      </c>
      <c r="I10387" s="5" t="s">
        <v>1549</v>
      </c>
      <c r="J10387" s="5" t="s">
        <v>15</v>
      </c>
      <c r="K10387" s="5" t="s">
        <v>1550</v>
      </c>
    </row>
    <row r="10388" spans="1:11" x14ac:dyDescent="0.35">
      <c r="A10388" s="1">
        <v>45536</v>
      </c>
      <c r="B10388">
        <v>2225</v>
      </c>
      <c r="C10388">
        <v>3283</v>
      </c>
      <c r="D10388">
        <v>207</v>
      </c>
      <c r="E10388">
        <v>297</v>
      </c>
      <c r="F10388" s="5" t="s">
        <v>16</v>
      </c>
      <c r="G10388" s="6">
        <v>45545.333333333336</v>
      </c>
      <c r="H10388" s="6">
        <v>45545.645833333336</v>
      </c>
      <c r="I10388" s="5" t="s">
        <v>1549</v>
      </c>
      <c r="J10388" s="5" t="s">
        <v>15</v>
      </c>
      <c r="K10388" s="5" t="s">
        <v>1550</v>
      </c>
    </row>
    <row r="10389" spans="1:11" x14ac:dyDescent="0.35">
      <c r="A10389" s="1">
        <v>45536</v>
      </c>
      <c r="B10389">
        <v>2225</v>
      </c>
      <c r="C10389">
        <v>3283</v>
      </c>
      <c r="D10389">
        <v>207</v>
      </c>
      <c r="E10389">
        <v>297</v>
      </c>
      <c r="F10389" s="5" t="s">
        <v>16</v>
      </c>
      <c r="G10389" s="6">
        <v>45546.333333333336</v>
      </c>
      <c r="H10389" s="6">
        <v>45546.645833333336</v>
      </c>
      <c r="I10389" s="5" t="s">
        <v>1549</v>
      </c>
      <c r="J10389" s="5" t="s">
        <v>15</v>
      </c>
      <c r="K10389" s="5" t="s">
        <v>1550</v>
      </c>
    </row>
    <row r="10390" spans="1:11" x14ac:dyDescent="0.35">
      <c r="A10390" s="1">
        <v>45536</v>
      </c>
      <c r="B10390">
        <v>2225</v>
      </c>
      <c r="C10390">
        <v>3283</v>
      </c>
      <c r="D10390">
        <v>207</v>
      </c>
      <c r="E10390">
        <v>297</v>
      </c>
      <c r="F10390" s="5" t="s">
        <v>16</v>
      </c>
      <c r="G10390" s="6">
        <v>45547.333333333336</v>
      </c>
      <c r="H10390" s="6">
        <v>45547.645833333336</v>
      </c>
      <c r="I10390" s="5" t="s">
        <v>1549</v>
      </c>
      <c r="J10390" s="5" t="s">
        <v>15</v>
      </c>
      <c r="K10390" s="5" t="s">
        <v>1550</v>
      </c>
    </row>
    <row r="10391" spans="1:11" x14ac:dyDescent="0.35">
      <c r="A10391" s="1">
        <v>45536</v>
      </c>
      <c r="B10391">
        <v>2225</v>
      </c>
      <c r="C10391">
        <v>3283</v>
      </c>
      <c r="D10391">
        <v>207</v>
      </c>
      <c r="E10391">
        <v>297</v>
      </c>
      <c r="F10391" s="5" t="s">
        <v>16</v>
      </c>
      <c r="G10391" s="6">
        <v>45548.333333333336</v>
      </c>
      <c r="H10391" s="6">
        <v>45548.645833333336</v>
      </c>
      <c r="I10391" s="5" t="s">
        <v>1549</v>
      </c>
      <c r="J10391" s="5" t="s">
        <v>15</v>
      </c>
      <c r="K10391" s="5" t="s">
        <v>1550</v>
      </c>
    </row>
    <row r="10392" spans="1:11" x14ac:dyDescent="0.35">
      <c r="A10392" s="1">
        <v>45536</v>
      </c>
      <c r="B10392">
        <v>2225</v>
      </c>
      <c r="C10392">
        <v>3283</v>
      </c>
      <c r="D10392">
        <v>207</v>
      </c>
      <c r="E10392">
        <v>297</v>
      </c>
      <c r="F10392" s="5" t="s">
        <v>16</v>
      </c>
      <c r="G10392" s="6">
        <v>45551.333333333336</v>
      </c>
      <c r="H10392" s="6">
        <v>45551.645833333336</v>
      </c>
      <c r="I10392" s="5" t="s">
        <v>1549</v>
      </c>
      <c r="J10392" s="5" t="s">
        <v>15</v>
      </c>
      <c r="K10392" s="5" t="s">
        <v>1550</v>
      </c>
    </row>
    <row r="10393" spans="1:11" x14ac:dyDescent="0.35">
      <c r="A10393" s="1">
        <v>45536</v>
      </c>
      <c r="B10393">
        <v>2225</v>
      </c>
      <c r="C10393">
        <v>3283</v>
      </c>
      <c r="D10393">
        <v>207</v>
      </c>
      <c r="E10393">
        <v>297</v>
      </c>
      <c r="F10393" s="5" t="s">
        <v>16</v>
      </c>
      <c r="G10393" s="6">
        <v>45552.333333333336</v>
      </c>
      <c r="H10393" s="6">
        <v>45552.645833333336</v>
      </c>
      <c r="I10393" s="5" t="s">
        <v>1549</v>
      </c>
      <c r="J10393" s="5" t="s">
        <v>15</v>
      </c>
      <c r="K10393" s="5" t="s">
        <v>1550</v>
      </c>
    </row>
    <row r="10394" spans="1:11" x14ac:dyDescent="0.35">
      <c r="A10394" s="1">
        <v>45536</v>
      </c>
      <c r="B10394">
        <v>2225</v>
      </c>
      <c r="C10394">
        <v>3283</v>
      </c>
      <c r="D10394">
        <v>207</v>
      </c>
      <c r="E10394">
        <v>297</v>
      </c>
      <c r="F10394" s="5" t="s">
        <v>16</v>
      </c>
      <c r="G10394" s="6">
        <v>45553.333333333336</v>
      </c>
      <c r="H10394" s="6">
        <v>45553.645833333336</v>
      </c>
      <c r="I10394" s="5" t="s">
        <v>1549</v>
      </c>
      <c r="J10394" s="5" t="s">
        <v>15</v>
      </c>
      <c r="K10394" s="5" t="s">
        <v>1550</v>
      </c>
    </row>
    <row r="10395" spans="1:11" x14ac:dyDescent="0.35">
      <c r="A10395" s="1">
        <v>45536</v>
      </c>
      <c r="B10395">
        <v>2225</v>
      </c>
      <c r="C10395">
        <v>3283</v>
      </c>
      <c r="D10395">
        <v>207</v>
      </c>
      <c r="E10395">
        <v>297</v>
      </c>
      <c r="F10395" s="5" t="s">
        <v>16</v>
      </c>
      <c r="G10395" s="6">
        <v>45554.333333333336</v>
      </c>
      <c r="H10395" s="6">
        <v>45554.645833333336</v>
      </c>
      <c r="I10395" s="5" t="s">
        <v>1549</v>
      </c>
      <c r="J10395" s="5" t="s">
        <v>15</v>
      </c>
      <c r="K10395" s="5" t="s">
        <v>1550</v>
      </c>
    </row>
    <row r="10396" spans="1:11" x14ac:dyDescent="0.35">
      <c r="A10396" s="1">
        <v>45536</v>
      </c>
      <c r="B10396">
        <v>2225</v>
      </c>
      <c r="C10396">
        <v>3283</v>
      </c>
      <c r="D10396">
        <v>207</v>
      </c>
      <c r="E10396">
        <v>297</v>
      </c>
      <c r="F10396" s="5" t="s">
        <v>16</v>
      </c>
      <c r="G10396" s="6">
        <v>45555.333333333336</v>
      </c>
      <c r="H10396" s="6">
        <v>45555.645833333336</v>
      </c>
      <c r="I10396" s="5" t="s">
        <v>1549</v>
      </c>
      <c r="J10396" s="5" t="s">
        <v>15</v>
      </c>
      <c r="K10396" s="5" t="s">
        <v>1550</v>
      </c>
    </row>
    <row r="10397" spans="1:11" x14ac:dyDescent="0.35">
      <c r="A10397" s="1">
        <v>45536</v>
      </c>
      <c r="B10397">
        <v>2225</v>
      </c>
      <c r="C10397">
        <v>3283</v>
      </c>
      <c r="D10397">
        <v>207</v>
      </c>
      <c r="E10397">
        <v>297</v>
      </c>
      <c r="F10397" s="5" t="s">
        <v>16</v>
      </c>
      <c r="G10397" s="6">
        <v>45558.333333333336</v>
      </c>
      <c r="H10397" s="6">
        <v>45558.645833333336</v>
      </c>
      <c r="I10397" s="5" t="s">
        <v>1549</v>
      </c>
      <c r="J10397" s="5" t="s">
        <v>15</v>
      </c>
      <c r="K10397" s="5" t="s">
        <v>1550</v>
      </c>
    </row>
    <row r="10398" spans="1:11" x14ac:dyDescent="0.35">
      <c r="A10398" s="1">
        <v>45536</v>
      </c>
      <c r="B10398">
        <v>2225</v>
      </c>
      <c r="C10398">
        <v>3283</v>
      </c>
      <c r="D10398">
        <v>207</v>
      </c>
      <c r="E10398">
        <v>297</v>
      </c>
      <c r="F10398" s="5" t="s">
        <v>16</v>
      </c>
      <c r="G10398" s="6">
        <v>45559.333333333336</v>
      </c>
      <c r="H10398" s="6">
        <v>45559.645833333336</v>
      </c>
      <c r="I10398" s="5" t="s">
        <v>1549</v>
      </c>
      <c r="J10398" s="5" t="s">
        <v>15</v>
      </c>
      <c r="K10398" s="5" t="s">
        <v>1550</v>
      </c>
    </row>
    <row r="10399" spans="1:11" x14ac:dyDescent="0.35">
      <c r="A10399" s="1">
        <v>45536</v>
      </c>
      <c r="B10399">
        <v>2225</v>
      </c>
      <c r="C10399">
        <v>3283</v>
      </c>
      <c r="D10399">
        <v>207</v>
      </c>
      <c r="E10399">
        <v>297</v>
      </c>
      <c r="F10399" s="5" t="s">
        <v>16</v>
      </c>
      <c r="G10399" s="6">
        <v>45560.333333333336</v>
      </c>
      <c r="H10399" s="6">
        <v>45560.524257986108</v>
      </c>
      <c r="I10399" s="5" t="s">
        <v>1551</v>
      </c>
      <c r="J10399" s="5" t="s">
        <v>15</v>
      </c>
      <c r="K10399" s="5" t="s">
        <v>1550</v>
      </c>
    </row>
    <row r="10400" spans="1:11" x14ac:dyDescent="0.35">
      <c r="A10400" s="1">
        <v>45536</v>
      </c>
      <c r="B10400">
        <v>2228</v>
      </c>
      <c r="C10400">
        <v>3289</v>
      </c>
      <c r="D10400">
        <v>107</v>
      </c>
      <c r="E10400">
        <v>167</v>
      </c>
      <c r="F10400" s="5" t="s">
        <v>16</v>
      </c>
      <c r="G10400" s="6">
        <v>45537.333333333336</v>
      </c>
      <c r="H10400" s="6">
        <v>45537.645833333336</v>
      </c>
      <c r="I10400" s="5" t="s">
        <v>1549</v>
      </c>
      <c r="J10400" s="5" t="s">
        <v>15</v>
      </c>
      <c r="K10400" s="5" t="s">
        <v>1550</v>
      </c>
    </row>
    <row r="10401" spans="1:11" x14ac:dyDescent="0.35">
      <c r="A10401" s="1">
        <v>45536</v>
      </c>
      <c r="B10401">
        <v>2228</v>
      </c>
      <c r="C10401">
        <v>3289</v>
      </c>
      <c r="D10401">
        <v>107</v>
      </c>
      <c r="E10401">
        <v>167</v>
      </c>
      <c r="F10401" s="5" t="s">
        <v>16</v>
      </c>
      <c r="G10401" s="6">
        <v>45538.333333333336</v>
      </c>
      <c r="H10401" s="6">
        <v>45538.645833333336</v>
      </c>
      <c r="I10401" s="5" t="s">
        <v>1549</v>
      </c>
      <c r="J10401" s="5" t="s">
        <v>15</v>
      </c>
      <c r="K10401" s="5" t="s">
        <v>1550</v>
      </c>
    </row>
    <row r="10402" spans="1:11" x14ac:dyDescent="0.35">
      <c r="A10402" s="1">
        <v>45536</v>
      </c>
      <c r="B10402">
        <v>2228</v>
      </c>
      <c r="C10402">
        <v>3289</v>
      </c>
      <c r="D10402">
        <v>107</v>
      </c>
      <c r="E10402">
        <v>167</v>
      </c>
      <c r="F10402" s="5" t="s">
        <v>16</v>
      </c>
      <c r="G10402" s="6">
        <v>45539.333333333336</v>
      </c>
      <c r="H10402" s="6">
        <v>45539.645833333336</v>
      </c>
      <c r="I10402" s="5" t="s">
        <v>1549</v>
      </c>
      <c r="J10402" s="5" t="s">
        <v>15</v>
      </c>
      <c r="K10402" s="5" t="s">
        <v>1550</v>
      </c>
    </row>
    <row r="10403" spans="1:11" x14ac:dyDescent="0.35">
      <c r="A10403" s="1">
        <v>45536</v>
      </c>
      <c r="B10403">
        <v>2228</v>
      </c>
      <c r="C10403">
        <v>3289</v>
      </c>
      <c r="D10403">
        <v>107</v>
      </c>
      <c r="E10403">
        <v>167</v>
      </c>
      <c r="F10403" s="5" t="s">
        <v>16</v>
      </c>
      <c r="G10403" s="6">
        <v>45540.333333333336</v>
      </c>
      <c r="H10403" s="6">
        <v>45540.645833333336</v>
      </c>
      <c r="I10403" s="5" t="s">
        <v>1549</v>
      </c>
      <c r="J10403" s="5" t="s">
        <v>15</v>
      </c>
      <c r="K10403" s="5" t="s">
        <v>1550</v>
      </c>
    </row>
    <row r="10404" spans="1:11" x14ac:dyDescent="0.35">
      <c r="A10404" s="1">
        <v>45536</v>
      </c>
      <c r="B10404">
        <v>2228</v>
      </c>
      <c r="C10404">
        <v>3289</v>
      </c>
      <c r="D10404">
        <v>107</v>
      </c>
      <c r="E10404">
        <v>167</v>
      </c>
      <c r="F10404" s="5" t="s">
        <v>16</v>
      </c>
      <c r="G10404" s="6">
        <v>45541.333333333336</v>
      </c>
      <c r="H10404" s="6">
        <v>45541.645833333336</v>
      </c>
      <c r="I10404" s="5" t="s">
        <v>1549</v>
      </c>
      <c r="J10404" s="5" t="s">
        <v>15</v>
      </c>
      <c r="K10404" s="5" t="s">
        <v>1550</v>
      </c>
    </row>
    <row r="10405" spans="1:11" x14ac:dyDescent="0.35">
      <c r="A10405" s="1">
        <v>45536</v>
      </c>
      <c r="B10405">
        <v>2228</v>
      </c>
      <c r="C10405">
        <v>3289</v>
      </c>
      <c r="D10405">
        <v>107</v>
      </c>
      <c r="E10405">
        <v>167</v>
      </c>
      <c r="F10405" s="5" t="s">
        <v>16</v>
      </c>
      <c r="G10405" s="6">
        <v>45544.333333333336</v>
      </c>
      <c r="H10405" s="6">
        <v>45544.645833333336</v>
      </c>
      <c r="I10405" s="5" t="s">
        <v>1549</v>
      </c>
      <c r="J10405" s="5" t="s">
        <v>15</v>
      </c>
      <c r="K10405" s="5" t="s">
        <v>1550</v>
      </c>
    </row>
    <row r="10406" spans="1:11" x14ac:dyDescent="0.35">
      <c r="A10406" s="1">
        <v>45536</v>
      </c>
      <c r="B10406">
        <v>2228</v>
      </c>
      <c r="C10406">
        <v>3289</v>
      </c>
      <c r="D10406">
        <v>107</v>
      </c>
      <c r="E10406">
        <v>167</v>
      </c>
      <c r="F10406" s="5" t="s">
        <v>16</v>
      </c>
      <c r="G10406" s="6">
        <v>45545.333333333336</v>
      </c>
      <c r="H10406" s="6">
        <v>45545.645833333336</v>
      </c>
      <c r="I10406" s="5" t="s">
        <v>1549</v>
      </c>
      <c r="J10406" s="5" t="s">
        <v>15</v>
      </c>
      <c r="K10406" s="5" t="s">
        <v>1550</v>
      </c>
    </row>
    <row r="10407" spans="1:11" x14ac:dyDescent="0.35">
      <c r="A10407" s="1">
        <v>45536</v>
      </c>
      <c r="B10407">
        <v>2228</v>
      </c>
      <c r="C10407">
        <v>3289</v>
      </c>
      <c r="D10407">
        <v>107</v>
      </c>
      <c r="E10407">
        <v>167</v>
      </c>
      <c r="F10407" s="5" t="s">
        <v>16</v>
      </c>
      <c r="G10407" s="6">
        <v>45546.333333333336</v>
      </c>
      <c r="H10407" s="6">
        <v>45546.645833333336</v>
      </c>
      <c r="I10407" s="5" t="s">
        <v>1549</v>
      </c>
      <c r="J10407" s="5" t="s">
        <v>15</v>
      </c>
      <c r="K10407" s="5" t="s">
        <v>1550</v>
      </c>
    </row>
    <row r="10408" spans="1:11" x14ac:dyDescent="0.35">
      <c r="A10408" s="1">
        <v>45536</v>
      </c>
      <c r="B10408">
        <v>2228</v>
      </c>
      <c r="C10408">
        <v>3289</v>
      </c>
      <c r="D10408">
        <v>107</v>
      </c>
      <c r="E10408">
        <v>167</v>
      </c>
      <c r="F10408" s="5" t="s">
        <v>16</v>
      </c>
      <c r="G10408" s="6">
        <v>45547.333333333336</v>
      </c>
      <c r="H10408" s="6">
        <v>45547.645833333336</v>
      </c>
      <c r="I10408" s="5" t="s">
        <v>1549</v>
      </c>
      <c r="J10408" s="5" t="s">
        <v>15</v>
      </c>
      <c r="K10408" s="5" t="s">
        <v>1550</v>
      </c>
    </row>
    <row r="10409" spans="1:11" x14ac:dyDescent="0.35">
      <c r="A10409" s="1">
        <v>45536</v>
      </c>
      <c r="B10409">
        <v>2228</v>
      </c>
      <c r="C10409">
        <v>3289</v>
      </c>
      <c r="D10409">
        <v>107</v>
      </c>
      <c r="E10409">
        <v>167</v>
      </c>
      <c r="F10409" s="5" t="s">
        <v>16</v>
      </c>
      <c r="G10409" s="6">
        <v>45548.333333333336</v>
      </c>
      <c r="H10409" s="6">
        <v>45548.645833333336</v>
      </c>
      <c r="I10409" s="5" t="s">
        <v>1549</v>
      </c>
      <c r="J10409" s="5" t="s">
        <v>15</v>
      </c>
      <c r="K10409" s="5" t="s">
        <v>1550</v>
      </c>
    </row>
    <row r="10410" spans="1:11" x14ac:dyDescent="0.35">
      <c r="A10410" s="1">
        <v>45536</v>
      </c>
      <c r="B10410">
        <v>2228</v>
      </c>
      <c r="C10410">
        <v>3289</v>
      </c>
      <c r="D10410">
        <v>107</v>
      </c>
      <c r="E10410">
        <v>167</v>
      </c>
      <c r="F10410" s="5" t="s">
        <v>16</v>
      </c>
      <c r="G10410" s="6">
        <v>45551.333333333336</v>
      </c>
      <c r="H10410" s="6">
        <v>45551.645833333336</v>
      </c>
      <c r="I10410" s="5" t="s">
        <v>1549</v>
      </c>
      <c r="J10410" s="5" t="s">
        <v>15</v>
      </c>
      <c r="K10410" s="5" t="s">
        <v>1550</v>
      </c>
    </row>
    <row r="10411" spans="1:11" x14ac:dyDescent="0.35">
      <c r="A10411" s="1">
        <v>45536</v>
      </c>
      <c r="B10411">
        <v>2228</v>
      </c>
      <c r="C10411">
        <v>3289</v>
      </c>
      <c r="D10411">
        <v>107</v>
      </c>
      <c r="E10411">
        <v>167</v>
      </c>
      <c r="F10411" s="5" t="s">
        <v>16</v>
      </c>
      <c r="G10411" s="6">
        <v>45552.333333333336</v>
      </c>
      <c r="H10411" s="6">
        <v>45552.645833333336</v>
      </c>
      <c r="I10411" s="5" t="s">
        <v>1549</v>
      </c>
      <c r="J10411" s="5" t="s">
        <v>15</v>
      </c>
      <c r="K10411" s="5" t="s">
        <v>1550</v>
      </c>
    </row>
    <row r="10412" spans="1:11" x14ac:dyDescent="0.35">
      <c r="A10412" s="1">
        <v>45536</v>
      </c>
      <c r="B10412">
        <v>2228</v>
      </c>
      <c r="C10412">
        <v>3289</v>
      </c>
      <c r="D10412">
        <v>107</v>
      </c>
      <c r="E10412">
        <v>167</v>
      </c>
      <c r="F10412" s="5" t="s">
        <v>16</v>
      </c>
      <c r="G10412" s="6">
        <v>45553.333333333336</v>
      </c>
      <c r="H10412" s="6">
        <v>45553.645833333336</v>
      </c>
      <c r="I10412" s="5" t="s">
        <v>1549</v>
      </c>
      <c r="J10412" s="5" t="s">
        <v>15</v>
      </c>
      <c r="K10412" s="5" t="s">
        <v>1550</v>
      </c>
    </row>
    <row r="10413" spans="1:11" x14ac:dyDescent="0.35">
      <c r="A10413" s="1">
        <v>45536</v>
      </c>
      <c r="B10413">
        <v>2228</v>
      </c>
      <c r="C10413">
        <v>3289</v>
      </c>
      <c r="D10413">
        <v>107</v>
      </c>
      <c r="E10413">
        <v>167</v>
      </c>
      <c r="F10413" s="5" t="s">
        <v>16</v>
      </c>
      <c r="G10413" s="6">
        <v>45554.333333333336</v>
      </c>
      <c r="H10413" s="6">
        <v>45554.645833333336</v>
      </c>
      <c r="I10413" s="5" t="s">
        <v>1549</v>
      </c>
      <c r="J10413" s="5" t="s">
        <v>15</v>
      </c>
      <c r="K10413" s="5" t="s">
        <v>1550</v>
      </c>
    </row>
    <row r="10414" spans="1:11" x14ac:dyDescent="0.35">
      <c r="A10414" s="1">
        <v>45536</v>
      </c>
      <c r="B10414">
        <v>2228</v>
      </c>
      <c r="C10414">
        <v>3289</v>
      </c>
      <c r="D10414">
        <v>107</v>
      </c>
      <c r="E10414">
        <v>167</v>
      </c>
      <c r="F10414" s="5" t="s">
        <v>16</v>
      </c>
      <c r="G10414" s="6">
        <v>45555.333333333336</v>
      </c>
      <c r="H10414" s="6">
        <v>45555.645833333336</v>
      </c>
      <c r="I10414" s="5" t="s">
        <v>1549</v>
      </c>
      <c r="J10414" s="5" t="s">
        <v>15</v>
      </c>
      <c r="K10414" s="5" t="s">
        <v>1550</v>
      </c>
    </row>
    <row r="10415" spans="1:11" x14ac:dyDescent="0.35">
      <c r="A10415" s="1">
        <v>45536</v>
      </c>
      <c r="B10415">
        <v>2228</v>
      </c>
      <c r="C10415">
        <v>3289</v>
      </c>
      <c r="D10415">
        <v>107</v>
      </c>
      <c r="E10415">
        <v>167</v>
      </c>
      <c r="F10415" s="5" t="s">
        <v>16</v>
      </c>
      <c r="G10415" s="6">
        <v>45558.333333333336</v>
      </c>
      <c r="H10415" s="6">
        <v>45558.645833333336</v>
      </c>
      <c r="I10415" s="5" t="s">
        <v>1549</v>
      </c>
      <c r="J10415" s="5" t="s">
        <v>15</v>
      </c>
      <c r="K10415" s="5" t="s">
        <v>1550</v>
      </c>
    </row>
    <row r="10416" spans="1:11" x14ac:dyDescent="0.35">
      <c r="A10416" s="1">
        <v>45536</v>
      </c>
      <c r="B10416">
        <v>2228</v>
      </c>
      <c r="C10416">
        <v>3289</v>
      </c>
      <c r="D10416">
        <v>107</v>
      </c>
      <c r="E10416">
        <v>167</v>
      </c>
      <c r="F10416" s="5" t="s">
        <v>16</v>
      </c>
      <c r="G10416" s="6">
        <v>45559.333333333336</v>
      </c>
      <c r="H10416" s="6">
        <v>45559.645833333336</v>
      </c>
      <c r="I10416" s="5" t="s">
        <v>1549</v>
      </c>
      <c r="J10416" s="5" t="s">
        <v>15</v>
      </c>
      <c r="K10416" s="5" t="s">
        <v>1550</v>
      </c>
    </row>
    <row r="10417" spans="1:11" x14ac:dyDescent="0.35">
      <c r="A10417" s="1">
        <v>45536</v>
      </c>
      <c r="B10417">
        <v>2228</v>
      </c>
      <c r="C10417">
        <v>3289</v>
      </c>
      <c r="D10417">
        <v>107</v>
      </c>
      <c r="E10417">
        <v>167</v>
      </c>
      <c r="F10417" s="5" t="s">
        <v>16</v>
      </c>
      <c r="G10417" s="6">
        <v>45560.333333333336</v>
      </c>
      <c r="H10417" s="6">
        <v>45560.524257986108</v>
      </c>
      <c r="I10417" s="5" t="s">
        <v>1551</v>
      </c>
      <c r="J10417" s="5" t="s">
        <v>15</v>
      </c>
      <c r="K10417" s="5" t="s">
        <v>1550</v>
      </c>
    </row>
    <row r="10418" spans="1:11" x14ac:dyDescent="0.35">
      <c r="A10418" s="1">
        <v>45536</v>
      </c>
      <c r="B10418">
        <v>2235</v>
      </c>
      <c r="C10418">
        <v>3302</v>
      </c>
      <c r="D10418">
        <v>238</v>
      </c>
      <c r="E10418">
        <v>338</v>
      </c>
      <c r="F10418" s="5" t="s">
        <v>18</v>
      </c>
      <c r="G10418" s="6">
        <v>45536.833333333336</v>
      </c>
      <c r="H10418" s="6">
        <v>45537.153333333335</v>
      </c>
      <c r="I10418" s="5" t="s">
        <v>1569</v>
      </c>
      <c r="J10418" s="5" t="s">
        <v>1570</v>
      </c>
      <c r="K10418" s="5" t="s">
        <v>1569</v>
      </c>
    </row>
    <row r="10419" spans="1:11" x14ac:dyDescent="0.35">
      <c r="A10419" s="1">
        <v>45536</v>
      </c>
      <c r="B10419">
        <v>2241</v>
      </c>
      <c r="C10419">
        <v>3311</v>
      </c>
      <c r="D10419">
        <v>105</v>
      </c>
      <c r="E10419">
        <v>165</v>
      </c>
      <c r="F10419" s="5" t="s">
        <v>16</v>
      </c>
      <c r="G10419" s="6">
        <v>45537.333333333336</v>
      </c>
      <c r="H10419" s="6">
        <v>45537.645833333336</v>
      </c>
      <c r="I10419" s="5" t="s">
        <v>1549</v>
      </c>
      <c r="J10419" s="5" t="s">
        <v>15</v>
      </c>
      <c r="K10419" s="5" t="s">
        <v>1550</v>
      </c>
    </row>
    <row r="10420" spans="1:11" x14ac:dyDescent="0.35">
      <c r="A10420" s="1">
        <v>45536</v>
      </c>
      <c r="B10420">
        <v>2241</v>
      </c>
      <c r="C10420">
        <v>3311</v>
      </c>
      <c r="D10420">
        <v>105</v>
      </c>
      <c r="E10420">
        <v>165</v>
      </c>
      <c r="F10420" s="5" t="s">
        <v>16</v>
      </c>
      <c r="G10420" s="6">
        <v>45538.333333333336</v>
      </c>
      <c r="H10420" s="6">
        <v>45538.645833333336</v>
      </c>
      <c r="I10420" s="5" t="s">
        <v>1549</v>
      </c>
      <c r="J10420" s="5" t="s">
        <v>15</v>
      </c>
      <c r="K10420" s="5" t="s">
        <v>1550</v>
      </c>
    </row>
    <row r="10421" spans="1:11" x14ac:dyDescent="0.35">
      <c r="A10421" s="1">
        <v>45536</v>
      </c>
      <c r="B10421">
        <v>2241</v>
      </c>
      <c r="C10421">
        <v>3311</v>
      </c>
      <c r="D10421">
        <v>105</v>
      </c>
      <c r="E10421">
        <v>165</v>
      </c>
      <c r="F10421" s="5" t="s">
        <v>16</v>
      </c>
      <c r="G10421" s="6">
        <v>45539.333333333336</v>
      </c>
      <c r="H10421" s="6">
        <v>45539.645833333336</v>
      </c>
      <c r="I10421" s="5" t="s">
        <v>1549</v>
      </c>
      <c r="J10421" s="5" t="s">
        <v>15</v>
      </c>
      <c r="K10421" s="5" t="s">
        <v>1550</v>
      </c>
    </row>
    <row r="10422" spans="1:11" x14ac:dyDescent="0.35">
      <c r="A10422" s="1">
        <v>45536</v>
      </c>
      <c r="B10422">
        <v>2241</v>
      </c>
      <c r="C10422">
        <v>3311</v>
      </c>
      <c r="D10422">
        <v>105</v>
      </c>
      <c r="E10422">
        <v>165</v>
      </c>
      <c r="F10422" s="5" t="s">
        <v>16</v>
      </c>
      <c r="G10422" s="6">
        <v>45540.333333333336</v>
      </c>
      <c r="H10422" s="6">
        <v>45540.645833333336</v>
      </c>
      <c r="I10422" s="5" t="s">
        <v>1549</v>
      </c>
      <c r="J10422" s="5" t="s">
        <v>15</v>
      </c>
      <c r="K10422" s="5" t="s">
        <v>1550</v>
      </c>
    </row>
    <row r="10423" spans="1:11" x14ac:dyDescent="0.35">
      <c r="A10423" s="1">
        <v>45536</v>
      </c>
      <c r="B10423">
        <v>2241</v>
      </c>
      <c r="C10423">
        <v>3311</v>
      </c>
      <c r="D10423">
        <v>105</v>
      </c>
      <c r="E10423">
        <v>165</v>
      </c>
      <c r="F10423" s="5" t="s">
        <v>16</v>
      </c>
      <c r="G10423" s="6">
        <v>45541.333333333336</v>
      </c>
      <c r="H10423" s="6">
        <v>45541.645833333336</v>
      </c>
      <c r="I10423" s="5" t="s">
        <v>1549</v>
      </c>
      <c r="J10423" s="5" t="s">
        <v>15</v>
      </c>
      <c r="K10423" s="5" t="s">
        <v>1550</v>
      </c>
    </row>
    <row r="10424" spans="1:11" x14ac:dyDescent="0.35">
      <c r="A10424" s="1">
        <v>45536</v>
      </c>
      <c r="B10424">
        <v>2241</v>
      </c>
      <c r="C10424">
        <v>3311</v>
      </c>
      <c r="D10424">
        <v>105</v>
      </c>
      <c r="E10424">
        <v>165</v>
      </c>
      <c r="F10424" s="5" t="s">
        <v>16</v>
      </c>
      <c r="G10424" s="6">
        <v>45544.333333333336</v>
      </c>
      <c r="H10424" s="6">
        <v>45544.645833333336</v>
      </c>
      <c r="I10424" s="5" t="s">
        <v>1549</v>
      </c>
      <c r="J10424" s="5" t="s">
        <v>15</v>
      </c>
      <c r="K10424" s="5" t="s">
        <v>1550</v>
      </c>
    </row>
    <row r="10425" spans="1:11" x14ac:dyDescent="0.35">
      <c r="A10425" s="1">
        <v>45536</v>
      </c>
      <c r="B10425">
        <v>2241</v>
      </c>
      <c r="C10425">
        <v>3311</v>
      </c>
      <c r="D10425">
        <v>105</v>
      </c>
      <c r="E10425">
        <v>165</v>
      </c>
      <c r="F10425" s="5" t="s">
        <v>16</v>
      </c>
      <c r="G10425" s="6">
        <v>45545.333333333336</v>
      </c>
      <c r="H10425" s="6">
        <v>45545.645833333336</v>
      </c>
      <c r="I10425" s="5" t="s">
        <v>1549</v>
      </c>
      <c r="J10425" s="5" t="s">
        <v>15</v>
      </c>
      <c r="K10425" s="5" t="s">
        <v>1550</v>
      </c>
    </row>
    <row r="10426" spans="1:11" x14ac:dyDescent="0.35">
      <c r="A10426" s="1">
        <v>45536</v>
      </c>
      <c r="B10426">
        <v>2241</v>
      </c>
      <c r="C10426">
        <v>3311</v>
      </c>
      <c r="D10426">
        <v>105</v>
      </c>
      <c r="E10426">
        <v>165</v>
      </c>
      <c r="F10426" s="5" t="s">
        <v>16</v>
      </c>
      <c r="G10426" s="6">
        <v>45546.333333333336</v>
      </c>
      <c r="H10426" s="6">
        <v>45546.645833333336</v>
      </c>
      <c r="I10426" s="5" t="s">
        <v>1549</v>
      </c>
      <c r="J10426" s="5" t="s">
        <v>15</v>
      </c>
      <c r="K10426" s="5" t="s">
        <v>1550</v>
      </c>
    </row>
    <row r="10427" spans="1:11" x14ac:dyDescent="0.35">
      <c r="A10427" s="1">
        <v>45536</v>
      </c>
      <c r="B10427">
        <v>2241</v>
      </c>
      <c r="C10427">
        <v>3311</v>
      </c>
      <c r="D10427">
        <v>105</v>
      </c>
      <c r="E10427">
        <v>165</v>
      </c>
      <c r="F10427" s="5" t="s">
        <v>16</v>
      </c>
      <c r="G10427" s="6">
        <v>45547.333333333336</v>
      </c>
      <c r="H10427" s="6">
        <v>45547.645833333336</v>
      </c>
      <c r="I10427" s="5" t="s">
        <v>1549</v>
      </c>
      <c r="J10427" s="5" t="s">
        <v>15</v>
      </c>
      <c r="K10427" s="5" t="s">
        <v>1550</v>
      </c>
    </row>
    <row r="10428" spans="1:11" x14ac:dyDescent="0.35">
      <c r="A10428" s="1">
        <v>45536</v>
      </c>
      <c r="B10428">
        <v>2241</v>
      </c>
      <c r="C10428">
        <v>3311</v>
      </c>
      <c r="D10428">
        <v>105</v>
      </c>
      <c r="E10428">
        <v>165</v>
      </c>
      <c r="F10428" s="5" t="s">
        <v>16</v>
      </c>
      <c r="G10428" s="6">
        <v>45548.333333333336</v>
      </c>
      <c r="H10428" s="6">
        <v>45548.645833333336</v>
      </c>
      <c r="I10428" s="5" t="s">
        <v>1549</v>
      </c>
      <c r="J10428" s="5" t="s">
        <v>15</v>
      </c>
      <c r="K10428" s="5" t="s">
        <v>1550</v>
      </c>
    </row>
    <row r="10429" spans="1:11" x14ac:dyDescent="0.35">
      <c r="A10429" s="1">
        <v>45536</v>
      </c>
      <c r="B10429">
        <v>2241</v>
      </c>
      <c r="C10429">
        <v>3311</v>
      </c>
      <c r="D10429">
        <v>105</v>
      </c>
      <c r="E10429">
        <v>165</v>
      </c>
      <c r="F10429" s="5" t="s">
        <v>16</v>
      </c>
      <c r="G10429" s="6">
        <v>45551.333333333336</v>
      </c>
      <c r="H10429" s="6">
        <v>45551.645833333336</v>
      </c>
      <c r="I10429" s="5" t="s">
        <v>1549</v>
      </c>
      <c r="J10429" s="5" t="s">
        <v>15</v>
      </c>
      <c r="K10429" s="5" t="s">
        <v>1550</v>
      </c>
    </row>
    <row r="10430" spans="1:11" x14ac:dyDescent="0.35">
      <c r="A10430" s="1">
        <v>45536</v>
      </c>
      <c r="B10430">
        <v>2241</v>
      </c>
      <c r="C10430">
        <v>3311</v>
      </c>
      <c r="D10430">
        <v>105</v>
      </c>
      <c r="E10430">
        <v>165</v>
      </c>
      <c r="F10430" s="5" t="s">
        <v>16</v>
      </c>
      <c r="G10430" s="6">
        <v>45552.333333333336</v>
      </c>
      <c r="H10430" s="6">
        <v>45552.645833333336</v>
      </c>
      <c r="I10430" s="5" t="s">
        <v>1549</v>
      </c>
      <c r="J10430" s="5" t="s">
        <v>15</v>
      </c>
      <c r="K10430" s="5" t="s">
        <v>1550</v>
      </c>
    </row>
    <row r="10431" spans="1:11" x14ac:dyDescent="0.35">
      <c r="A10431" s="1">
        <v>45536</v>
      </c>
      <c r="B10431">
        <v>2241</v>
      </c>
      <c r="C10431">
        <v>3311</v>
      </c>
      <c r="D10431">
        <v>105</v>
      </c>
      <c r="E10431">
        <v>165</v>
      </c>
      <c r="F10431" s="5" t="s">
        <v>16</v>
      </c>
      <c r="G10431" s="6">
        <v>45553.333333333336</v>
      </c>
      <c r="H10431" s="6">
        <v>45553.645833333336</v>
      </c>
      <c r="I10431" s="5" t="s">
        <v>1549</v>
      </c>
      <c r="J10431" s="5" t="s">
        <v>15</v>
      </c>
      <c r="K10431" s="5" t="s">
        <v>1550</v>
      </c>
    </row>
    <row r="10432" spans="1:11" x14ac:dyDescent="0.35">
      <c r="A10432" s="1">
        <v>45536</v>
      </c>
      <c r="B10432">
        <v>2241</v>
      </c>
      <c r="C10432">
        <v>3311</v>
      </c>
      <c r="D10432">
        <v>105</v>
      </c>
      <c r="E10432">
        <v>165</v>
      </c>
      <c r="F10432" s="5" t="s">
        <v>16</v>
      </c>
      <c r="G10432" s="6">
        <v>45554.333333333336</v>
      </c>
      <c r="H10432" s="6">
        <v>45554.645833333336</v>
      </c>
      <c r="I10432" s="5" t="s">
        <v>1549</v>
      </c>
      <c r="J10432" s="5" t="s">
        <v>15</v>
      </c>
      <c r="K10432" s="5" t="s">
        <v>1550</v>
      </c>
    </row>
    <row r="10433" spans="1:11" x14ac:dyDescent="0.35">
      <c r="A10433" s="1">
        <v>45536</v>
      </c>
      <c r="B10433">
        <v>2241</v>
      </c>
      <c r="C10433">
        <v>3311</v>
      </c>
      <c r="D10433">
        <v>105</v>
      </c>
      <c r="E10433">
        <v>165</v>
      </c>
      <c r="F10433" s="5" t="s">
        <v>16</v>
      </c>
      <c r="G10433" s="6">
        <v>45555.333333333336</v>
      </c>
      <c r="H10433" s="6">
        <v>45555.645833333336</v>
      </c>
      <c r="I10433" s="5" t="s">
        <v>1549</v>
      </c>
      <c r="J10433" s="5" t="s">
        <v>15</v>
      </c>
      <c r="K10433" s="5" t="s">
        <v>1550</v>
      </c>
    </row>
    <row r="10434" spans="1:11" x14ac:dyDescent="0.35">
      <c r="A10434" s="1">
        <v>45536</v>
      </c>
      <c r="B10434">
        <v>2241</v>
      </c>
      <c r="C10434">
        <v>3311</v>
      </c>
      <c r="D10434">
        <v>105</v>
      </c>
      <c r="E10434">
        <v>165</v>
      </c>
      <c r="F10434" s="5" t="s">
        <v>16</v>
      </c>
      <c r="G10434" s="6">
        <v>45558.333333333336</v>
      </c>
      <c r="H10434" s="6">
        <v>45558.645833333336</v>
      </c>
      <c r="I10434" s="5" t="s">
        <v>1549</v>
      </c>
      <c r="J10434" s="5" t="s">
        <v>15</v>
      </c>
      <c r="K10434" s="5" t="s">
        <v>1550</v>
      </c>
    </row>
    <row r="10435" spans="1:11" x14ac:dyDescent="0.35">
      <c r="A10435" s="1">
        <v>45536</v>
      </c>
      <c r="B10435">
        <v>2241</v>
      </c>
      <c r="C10435">
        <v>3311</v>
      </c>
      <c r="D10435">
        <v>105</v>
      </c>
      <c r="E10435">
        <v>165</v>
      </c>
      <c r="F10435" s="5" t="s">
        <v>16</v>
      </c>
      <c r="G10435" s="6">
        <v>45559.333333333336</v>
      </c>
      <c r="H10435" s="6">
        <v>45559.645833333336</v>
      </c>
      <c r="I10435" s="5" t="s">
        <v>1549</v>
      </c>
      <c r="J10435" s="5" t="s">
        <v>15</v>
      </c>
      <c r="K10435" s="5" t="s">
        <v>1550</v>
      </c>
    </row>
    <row r="10436" spans="1:11" x14ac:dyDescent="0.35">
      <c r="A10436" s="1">
        <v>45536</v>
      </c>
      <c r="B10436">
        <v>2241</v>
      </c>
      <c r="C10436">
        <v>3311</v>
      </c>
      <c r="D10436">
        <v>105</v>
      </c>
      <c r="E10436">
        <v>165</v>
      </c>
      <c r="F10436" s="5" t="s">
        <v>16</v>
      </c>
      <c r="G10436" s="6">
        <v>45560.333333333336</v>
      </c>
      <c r="H10436" s="6">
        <v>45560.524257986108</v>
      </c>
      <c r="I10436" s="5" t="s">
        <v>1551</v>
      </c>
      <c r="J10436" s="5" t="s">
        <v>15</v>
      </c>
      <c r="K10436" s="5" t="s">
        <v>1550</v>
      </c>
    </row>
    <row r="10437" spans="1:11" x14ac:dyDescent="0.35">
      <c r="A10437" s="1">
        <v>45536</v>
      </c>
      <c r="B10437">
        <v>2244</v>
      </c>
      <c r="C10437">
        <v>3315</v>
      </c>
      <c r="D10437">
        <v>205</v>
      </c>
      <c r="E10437">
        <v>295</v>
      </c>
      <c r="F10437" s="5" t="s">
        <v>14</v>
      </c>
      <c r="G10437" s="6">
        <v>45539.8125</v>
      </c>
      <c r="H10437" s="6">
        <v>45540.3125</v>
      </c>
      <c r="I10437" s="5" t="s">
        <v>1554</v>
      </c>
      <c r="J10437" s="5" t="s">
        <v>15</v>
      </c>
      <c r="K10437" s="5" t="s">
        <v>1556</v>
      </c>
    </row>
    <row r="10438" spans="1:11" x14ac:dyDescent="0.35">
      <c r="A10438" s="1">
        <v>45536</v>
      </c>
      <c r="B10438">
        <v>2244</v>
      </c>
      <c r="C10438">
        <v>3315</v>
      </c>
      <c r="D10438">
        <v>205</v>
      </c>
      <c r="E10438">
        <v>295</v>
      </c>
      <c r="F10438" s="5" t="s">
        <v>14</v>
      </c>
      <c r="G10438" s="6">
        <v>45540.8125</v>
      </c>
      <c r="H10438" s="6">
        <v>45541.3125</v>
      </c>
      <c r="I10438" s="5" t="s">
        <v>1554</v>
      </c>
      <c r="J10438" s="5" t="s">
        <v>15</v>
      </c>
      <c r="K10438" s="5" t="s">
        <v>1556</v>
      </c>
    </row>
    <row r="10439" spans="1:11" x14ac:dyDescent="0.35">
      <c r="A10439" s="1">
        <v>45536</v>
      </c>
      <c r="B10439">
        <v>2244</v>
      </c>
      <c r="C10439">
        <v>3315</v>
      </c>
      <c r="D10439">
        <v>205</v>
      </c>
      <c r="E10439">
        <v>295</v>
      </c>
      <c r="F10439" s="5" t="s">
        <v>14</v>
      </c>
      <c r="G10439" s="6">
        <v>45546.8125</v>
      </c>
      <c r="H10439" s="6">
        <v>45547.3125</v>
      </c>
      <c r="I10439" s="5" t="s">
        <v>1554</v>
      </c>
      <c r="J10439" s="5" t="s">
        <v>15</v>
      </c>
      <c r="K10439" s="5" t="s">
        <v>1556</v>
      </c>
    </row>
    <row r="10440" spans="1:11" x14ac:dyDescent="0.35">
      <c r="A10440" s="1">
        <v>45536</v>
      </c>
      <c r="B10440">
        <v>2244</v>
      </c>
      <c r="C10440">
        <v>3315</v>
      </c>
      <c r="D10440">
        <v>205</v>
      </c>
      <c r="E10440">
        <v>295</v>
      </c>
      <c r="F10440" s="5" t="s">
        <v>14</v>
      </c>
      <c r="G10440" s="6">
        <v>45547.8125</v>
      </c>
      <c r="H10440" s="6">
        <v>45548.3125</v>
      </c>
      <c r="I10440" s="5" t="s">
        <v>1554</v>
      </c>
      <c r="J10440" s="5" t="s">
        <v>15</v>
      </c>
      <c r="K10440" s="5" t="s">
        <v>1556</v>
      </c>
    </row>
    <row r="10441" spans="1:11" x14ac:dyDescent="0.35">
      <c r="A10441" s="1">
        <v>45536</v>
      </c>
      <c r="B10441">
        <v>2244</v>
      </c>
      <c r="C10441">
        <v>3315</v>
      </c>
      <c r="D10441">
        <v>205</v>
      </c>
      <c r="E10441">
        <v>295</v>
      </c>
      <c r="F10441" s="5" t="s">
        <v>14</v>
      </c>
      <c r="G10441" s="6">
        <v>45553.8125</v>
      </c>
      <c r="H10441" s="6">
        <v>45554.3125</v>
      </c>
      <c r="I10441" s="5" t="s">
        <v>1554</v>
      </c>
      <c r="J10441" s="5" t="s">
        <v>15</v>
      </c>
      <c r="K10441" s="5" t="s">
        <v>1556</v>
      </c>
    </row>
    <row r="10442" spans="1:11" x14ac:dyDescent="0.35">
      <c r="A10442" s="1">
        <v>45536</v>
      </c>
      <c r="B10442">
        <v>2244</v>
      </c>
      <c r="C10442">
        <v>3315</v>
      </c>
      <c r="D10442">
        <v>205</v>
      </c>
      <c r="E10442">
        <v>295</v>
      </c>
      <c r="F10442" s="5" t="s">
        <v>14</v>
      </c>
      <c r="G10442" s="6">
        <v>45554.8125</v>
      </c>
      <c r="H10442" s="6">
        <v>45555.3125</v>
      </c>
      <c r="I10442" s="5" t="s">
        <v>1554</v>
      </c>
      <c r="J10442" s="5" t="s">
        <v>15</v>
      </c>
      <c r="K10442" s="5" t="s">
        <v>1556</v>
      </c>
    </row>
    <row r="10443" spans="1:11" x14ac:dyDescent="0.35">
      <c r="A10443" s="1">
        <v>45536</v>
      </c>
      <c r="B10443">
        <v>2244</v>
      </c>
      <c r="C10443">
        <v>3315</v>
      </c>
      <c r="D10443">
        <v>205</v>
      </c>
      <c r="E10443">
        <v>295</v>
      </c>
      <c r="F10443" s="5" t="s">
        <v>14</v>
      </c>
      <c r="G10443" s="6">
        <v>45560.8125</v>
      </c>
      <c r="H10443" s="6">
        <v>45561.3125</v>
      </c>
      <c r="I10443" s="5" t="s">
        <v>1554</v>
      </c>
      <c r="J10443" s="5" t="s">
        <v>15</v>
      </c>
      <c r="K10443" s="5" t="s">
        <v>1556</v>
      </c>
    </row>
    <row r="10444" spans="1:11" x14ac:dyDescent="0.35">
      <c r="A10444" s="1">
        <v>45536</v>
      </c>
      <c r="B10444">
        <v>2244</v>
      </c>
      <c r="C10444">
        <v>3315</v>
      </c>
      <c r="D10444">
        <v>205</v>
      </c>
      <c r="E10444">
        <v>295</v>
      </c>
      <c r="F10444" s="5" t="s">
        <v>14</v>
      </c>
      <c r="G10444" s="6">
        <v>45561.8125</v>
      </c>
      <c r="H10444" s="6">
        <v>45562.3125</v>
      </c>
      <c r="I10444" s="5" t="s">
        <v>1554</v>
      </c>
      <c r="J10444" s="5" t="s">
        <v>15</v>
      </c>
      <c r="K10444" s="5" t="s">
        <v>1556</v>
      </c>
    </row>
    <row r="10445" spans="1:11" x14ac:dyDescent="0.35">
      <c r="A10445" s="1">
        <v>45536</v>
      </c>
      <c r="B10445">
        <v>2244</v>
      </c>
      <c r="C10445">
        <v>3315</v>
      </c>
      <c r="D10445">
        <v>205</v>
      </c>
      <c r="E10445">
        <v>295</v>
      </c>
      <c r="F10445" s="5" t="s">
        <v>14</v>
      </c>
      <c r="G10445" s="6">
        <v>45561.8125</v>
      </c>
      <c r="H10445" s="6">
        <v>45562.215239722223</v>
      </c>
      <c r="I10445" s="5" t="s">
        <v>1558</v>
      </c>
      <c r="J10445" s="5" t="s">
        <v>15</v>
      </c>
      <c r="K10445" s="5" t="s">
        <v>1556</v>
      </c>
    </row>
    <row r="10446" spans="1:11" x14ac:dyDescent="0.35">
      <c r="A10446" s="1">
        <v>45536</v>
      </c>
      <c r="B10446">
        <v>2248</v>
      </c>
      <c r="C10446">
        <v>3319</v>
      </c>
      <c r="D10446">
        <v>6</v>
      </c>
      <c r="E10446">
        <v>13</v>
      </c>
      <c r="F10446" s="5" t="s">
        <v>16</v>
      </c>
      <c r="G10446" s="6">
        <v>45537.333333333336</v>
      </c>
      <c r="H10446" s="6">
        <v>45537.645833333336</v>
      </c>
      <c r="I10446" s="5" t="s">
        <v>1549</v>
      </c>
      <c r="J10446" s="5" t="s">
        <v>15</v>
      </c>
      <c r="K10446" s="5" t="s">
        <v>1550</v>
      </c>
    </row>
    <row r="10447" spans="1:11" x14ac:dyDescent="0.35">
      <c r="A10447" s="1">
        <v>45536</v>
      </c>
      <c r="B10447">
        <v>2248</v>
      </c>
      <c r="C10447">
        <v>3319</v>
      </c>
      <c r="D10447">
        <v>6</v>
      </c>
      <c r="E10447">
        <v>13</v>
      </c>
      <c r="F10447" s="5" t="s">
        <v>16</v>
      </c>
      <c r="G10447" s="6">
        <v>45538.333333333336</v>
      </c>
      <c r="H10447" s="6">
        <v>45538.645833333336</v>
      </c>
      <c r="I10447" s="5" t="s">
        <v>1549</v>
      </c>
      <c r="J10447" s="5" t="s">
        <v>15</v>
      </c>
      <c r="K10447" s="5" t="s">
        <v>1550</v>
      </c>
    </row>
    <row r="10448" spans="1:11" x14ac:dyDescent="0.35">
      <c r="A10448" s="1">
        <v>45536</v>
      </c>
      <c r="B10448">
        <v>2248</v>
      </c>
      <c r="C10448">
        <v>3319</v>
      </c>
      <c r="D10448">
        <v>6</v>
      </c>
      <c r="E10448">
        <v>13</v>
      </c>
      <c r="F10448" s="5" t="s">
        <v>16</v>
      </c>
      <c r="G10448" s="6">
        <v>45539.333333333336</v>
      </c>
      <c r="H10448" s="6">
        <v>45539.645833333336</v>
      </c>
      <c r="I10448" s="5" t="s">
        <v>1549</v>
      </c>
      <c r="J10448" s="5" t="s">
        <v>15</v>
      </c>
      <c r="K10448" s="5" t="s">
        <v>1550</v>
      </c>
    </row>
    <row r="10449" spans="1:11" x14ac:dyDescent="0.35">
      <c r="A10449" s="1">
        <v>45536</v>
      </c>
      <c r="B10449">
        <v>2248</v>
      </c>
      <c r="C10449">
        <v>3319</v>
      </c>
      <c r="D10449">
        <v>6</v>
      </c>
      <c r="E10449">
        <v>13</v>
      </c>
      <c r="F10449" s="5" t="s">
        <v>16</v>
      </c>
      <c r="G10449" s="6">
        <v>45540.333333333336</v>
      </c>
      <c r="H10449" s="6">
        <v>45540.645833333336</v>
      </c>
      <c r="I10449" s="5" t="s">
        <v>1549</v>
      </c>
      <c r="J10449" s="5" t="s">
        <v>15</v>
      </c>
      <c r="K10449" s="5" t="s">
        <v>1550</v>
      </c>
    </row>
    <row r="10450" spans="1:11" x14ac:dyDescent="0.35">
      <c r="A10450" s="1">
        <v>45536</v>
      </c>
      <c r="B10450">
        <v>2248</v>
      </c>
      <c r="C10450">
        <v>3319</v>
      </c>
      <c r="D10450">
        <v>6</v>
      </c>
      <c r="E10450">
        <v>13</v>
      </c>
      <c r="F10450" s="5" t="s">
        <v>16</v>
      </c>
      <c r="G10450" s="6">
        <v>45541.333333333336</v>
      </c>
      <c r="H10450" s="6">
        <v>45541.645833333336</v>
      </c>
      <c r="I10450" s="5" t="s">
        <v>1549</v>
      </c>
      <c r="J10450" s="5" t="s">
        <v>15</v>
      </c>
      <c r="K10450" s="5" t="s">
        <v>1550</v>
      </c>
    </row>
    <row r="10451" spans="1:11" x14ac:dyDescent="0.35">
      <c r="A10451" s="1">
        <v>45536</v>
      </c>
      <c r="B10451">
        <v>2248</v>
      </c>
      <c r="C10451">
        <v>3319</v>
      </c>
      <c r="D10451">
        <v>6</v>
      </c>
      <c r="E10451">
        <v>13</v>
      </c>
      <c r="F10451" s="5" t="s">
        <v>16</v>
      </c>
      <c r="G10451" s="6">
        <v>45544.333333333336</v>
      </c>
      <c r="H10451" s="6">
        <v>45544.645833333336</v>
      </c>
      <c r="I10451" s="5" t="s">
        <v>1549</v>
      </c>
      <c r="J10451" s="5" t="s">
        <v>15</v>
      </c>
      <c r="K10451" s="5" t="s">
        <v>1550</v>
      </c>
    </row>
    <row r="10452" spans="1:11" x14ac:dyDescent="0.35">
      <c r="A10452" s="1">
        <v>45536</v>
      </c>
      <c r="B10452">
        <v>2248</v>
      </c>
      <c r="C10452">
        <v>3319</v>
      </c>
      <c r="D10452">
        <v>6</v>
      </c>
      <c r="E10452">
        <v>13</v>
      </c>
      <c r="F10452" s="5" t="s">
        <v>16</v>
      </c>
      <c r="G10452" s="6">
        <v>45545.333333333336</v>
      </c>
      <c r="H10452" s="6">
        <v>45545.645833333336</v>
      </c>
      <c r="I10452" s="5" t="s">
        <v>1549</v>
      </c>
      <c r="J10452" s="5" t="s">
        <v>15</v>
      </c>
      <c r="K10452" s="5" t="s">
        <v>1550</v>
      </c>
    </row>
    <row r="10453" spans="1:11" x14ac:dyDescent="0.35">
      <c r="A10453" s="1">
        <v>45536</v>
      </c>
      <c r="B10453">
        <v>2248</v>
      </c>
      <c r="C10453">
        <v>3319</v>
      </c>
      <c r="D10453">
        <v>6</v>
      </c>
      <c r="E10453">
        <v>13</v>
      </c>
      <c r="F10453" s="5" t="s">
        <v>16</v>
      </c>
      <c r="G10453" s="6">
        <v>45546.333333333336</v>
      </c>
      <c r="H10453" s="6">
        <v>45546.645833333336</v>
      </c>
      <c r="I10453" s="5" t="s">
        <v>1549</v>
      </c>
      <c r="J10453" s="5" t="s">
        <v>15</v>
      </c>
      <c r="K10453" s="5" t="s">
        <v>1550</v>
      </c>
    </row>
    <row r="10454" spans="1:11" x14ac:dyDescent="0.35">
      <c r="A10454" s="1">
        <v>45536</v>
      </c>
      <c r="B10454">
        <v>2248</v>
      </c>
      <c r="C10454">
        <v>3319</v>
      </c>
      <c r="D10454">
        <v>6</v>
      </c>
      <c r="E10454">
        <v>13</v>
      </c>
      <c r="F10454" s="5" t="s">
        <v>16</v>
      </c>
      <c r="G10454" s="6">
        <v>45547.333333333336</v>
      </c>
      <c r="H10454" s="6">
        <v>45547.645833333336</v>
      </c>
      <c r="I10454" s="5" t="s">
        <v>1549</v>
      </c>
      <c r="J10454" s="5" t="s">
        <v>15</v>
      </c>
      <c r="K10454" s="5" t="s">
        <v>1550</v>
      </c>
    </row>
    <row r="10455" spans="1:11" x14ac:dyDescent="0.35">
      <c r="A10455" s="1">
        <v>45536</v>
      </c>
      <c r="B10455">
        <v>2248</v>
      </c>
      <c r="C10455">
        <v>3319</v>
      </c>
      <c r="D10455">
        <v>6</v>
      </c>
      <c r="E10455">
        <v>13</v>
      </c>
      <c r="F10455" s="5" t="s">
        <v>16</v>
      </c>
      <c r="G10455" s="6">
        <v>45548.333333333336</v>
      </c>
      <c r="H10455" s="6">
        <v>45548.645833333336</v>
      </c>
      <c r="I10455" s="5" t="s">
        <v>1549</v>
      </c>
      <c r="J10455" s="5" t="s">
        <v>15</v>
      </c>
      <c r="K10455" s="5" t="s">
        <v>1550</v>
      </c>
    </row>
    <row r="10456" spans="1:11" x14ac:dyDescent="0.35">
      <c r="A10456" s="1">
        <v>45536</v>
      </c>
      <c r="B10456">
        <v>2248</v>
      </c>
      <c r="C10456">
        <v>3319</v>
      </c>
      <c r="D10456">
        <v>6</v>
      </c>
      <c r="E10456">
        <v>13</v>
      </c>
      <c r="F10456" s="5" t="s">
        <v>16</v>
      </c>
      <c r="G10456" s="6">
        <v>45551.333333333336</v>
      </c>
      <c r="H10456" s="6">
        <v>45551.645833333336</v>
      </c>
      <c r="I10456" s="5" t="s">
        <v>1549</v>
      </c>
      <c r="J10456" s="5" t="s">
        <v>15</v>
      </c>
      <c r="K10456" s="5" t="s">
        <v>1550</v>
      </c>
    </row>
    <row r="10457" spans="1:11" x14ac:dyDescent="0.35">
      <c r="A10457" s="1">
        <v>45536</v>
      </c>
      <c r="B10457">
        <v>2248</v>
      </c>
      <c r="C10457">
        <v>3319</v>
      </c>
      <c r="D10457">
        <v>6</v>
      </c>
      <c r="E10457">
        <v>13</v>
      </c>
      <c r="F10457" s="5" t="s">
        <v>16</v>
      </c>
      <c r="G10457" s="6">
        <v>45552.333333333336</v>
      </c>
      <c r="H10457" s="6">
        <v>45552.645833333336</v>
      </c>
      <c r="I10457" s="5" t="s">
        <v>1549</v>
      </c>
      <c r="J10457" s="5" t="s">
        <v>15</v>
      </c>
      <c r="K10457" s="5" t="s">
        <v>1550</v>
      </c>
    </row>
    <row r="10458" spans="1:11" x14ac:dyDescent="0.35">
      <c r="A10458" s="1">
        <v>45536</v>
      </c>
      <c r="B10458">
        <v>2248</v>
      </c>
      <c r="C10458">
        <v>3319</v>
      </c>
      <c r="D10458">
        <v>6</v>
      </c>
      <c r="E10458">
        <v>13</v>
      </c>
      <c r="F10458" s="5" t="s">
        <v>16</v>
      </c>
      <c r="G10458" s="6">
        <v>45553.333333333336</v>
      </c>
      <c r="H10458" s="6">
        <v>45553.645833333336</v>
      </c>
      <c r="I10458" s="5" t="s">
        <v>1549</v>
      </c>
      <c r="J10458" s="5" t="s">
        <v>15</v>
      </c>
      <c r="K10458" s="5" t="s">
        <v>1550</v>
      </c>
    </row>
    <row r="10459" spans="1:11" x14ac:dyDescent="0.35">
      <c r="A10459" s="1">
        <v>45536</v>
      </c>
      <c r="B10459">
        <v>2248</v>
      </c>
      <c r="C10459">
        <v>3319</v>
      </c>
      <c r="D10459">
        <v>6</v>
      </c>
      <c r="E10459">
        <v>13</v>
      </c>
      <c r="F10459" s="5" t="s">
        <v>16</v>
      </c>
      <c r="G10459" s="6">
        <v>45554.333333333336</v>
      </c>
      <c r="H10459" s="6">
        <v>45554.645833333336</v>
      </c>
      <c r="I10459" s="5" t="s">
        <v>1549</v>
      </c>
      <c r="J10459" s="5" t="s">
        <v>15</v>
      </c>
      <c r="K10459" s="5" t="s">
        <v>1550</v>
      </c>
    </row>
    <row r="10460" spans="1:11" x14ac:dyDescent="0.35">
      <c r="A10460" s="1">
        <v>45536</v>
      </c>
      <c r="B10460">
        <v>2248</v>
      </c>
      <c r="C10460">
        <v>3319</v>
      </c>
      <c r="D10460">
        <v>6</v>
      </c>
      <c r="E10460">
        <v>13</v>
      </c>
      <c r="F10460" s="5" t="s">
        <v>16</v>
      </c>
      <c r="G10460" s="6">
        <v>45555.333333333336</v>
      </c>
      <c r="H10460" s="6">
        <v>45555.645833333336</v>
      </c>
      <c r="I10460" s="5" t="s">
        <v>1549</v>
      </c>
      <c r="J10460" s="5" t="s">
        <v>15</v>
      </c>
      <c r="K10460" s="5" t="s">
        <v>1550</v>
      </c>
    </row>
    <row r="10461" spans="1:11" x14ac:dyDescent="0.35">
      <c r="A10461" s="1">
        <v>45536</v>
      </c>
      <c r="B10461">
        <v>2248</v>
      </c>
      <c r="C10461">
        <v>3319</v>
      </c>
      <c r="D10461">
        <v>6</v>
      </c>
      <c r="E10461">
        <v>13</v>
      </c>
      <c r="F10461" s="5" t="s">
        <v>16</v>
      </c>
      <c r="G10461" s="6">
        <v>45558.333333333336</v>
      </c>
      <c r="H10461" s="6">
        <v>45558.645833333336</v>
      </c>
      <c r="I10461" s="5" t="s">
        <v>1549</v>
      </c>
      <c r="J10461" s="5" t="s">
        <v>15</v>
      </c>
      <c r="K10461" s="5" t="s">
        <v>1550</v>
      </c>
    </row>
    <row r="10462" spans="1:11" x14ac:dyDescent="0.35">
      <c r="A10462" s="1">
        <v>45536</v>
      </c>
      <c r="B10462">
        <v>2248</v>
      </c>
      <c r="C10462">
        <v>3319</v>
      </c>
      <c r="D10462">
        <v>6</v>
      </c>
      <c r="E10462">
        <v>13</v>
      </c>
      <c r="F10462" s="5" t="s">
        <v>16</v>
      </c>
      <c r="G10462" s="6">
        <v>45559.333333333336</v>
      </c>
      <c r="H10462" s="6">
        <v>45559.645833333336</v>
      </c>
      <c r="I10462" s="5" t="s">
        <v>1549</v>
      </c>
      <c r="J10462" s="5" t="s">
        <v>15</v>
      </c>
      <c r="K10462" s="5" t="s">
        <v>1550</v>
      </c>
    </row>
    <row r="10463" spans="1:11" x14ac:dyDescent="0.35">
      <c r="A10463" s="1">
        <v>45536</v>
      </c>
      <c r="B10463">
        <v>2248</v>
      </c>
      <c r="C10463">
        <v>3319</v>
      </c>
      <c r="D10463">
        <v>6</v>
      </c>
      <c r="E10463">
        <v>13</v>
      </c>
      <c r="F10463" s="5" t="s">
        <v>16</v>
      </c>
      <c r="G10463" s="6">
        <v>45560.333333333336</v>
      </c>
      <c r="H10463" s="6">
        <v>45560.524257986108</v>
      </c>
      <c r="I10463" s="5" t="s">
        <v>1551</v>
      </c>
      <c r="J10463" s="5" t="s">
        <v>15</v>
      </c>
      <c r="K10463" s="5" t="s">
        <v>1550</v>
      </c>
    </row>
    <row r="10464" spans="1:11" x14ac:dyDescent="0.35">
      <c r="A10464" s="1">
        <v>45536</v>
      </c>
      <c r="B10464">
        <v>2250</v>
      </c>
      <c r="C10464">
        <v>3323</v>
      </c>
      <c r="D10464">
        <v>205</v>
      </c>
      <c r="E10464">
        <v>294</v>
      </c>
      <c r="F10464" s="5" t="s">
        <v>16</v>
      </c>
      <c r="G10464" s="6">
        <v>45537.333333333336</v>
      </c>
      <c r="H10464" s="6">
        <v>45537.833333333336</v>
      </c>
      <c r="I10464" s="5" t="s">
        <v>1554</v>
      </c>
      <c r="J10464" s="5" t="s">
        <v>15</v>
      </c>
      <c r="K10464" s="5" t="s">
        <v>1556</v>
      </c>
    </row>
    <row r="10465" spans="1:11" x14ac:dyDescent="0.35">
      <c r="A10465" s="1">
        <v>45536</v>
      </c>
      <c r="B10465">
        <v>2250</v>
      </c>
      <c r="C10465">
        <v>3323</v>
      </c>
      <c r="D10465">
        <v>205</v>
      </c>
      <c r="E10465">
        <v>294</v>
      </c>
      <c r="F10465" s="5" t="s">
        <v>16</v>
      </c>
      <c r="G10465" s="6">
        <v>45538.333333333336</v>
      </c>
      <c r="H10465" s="6">
        <v>45538.833333333336</v>
      </c>
      <c r="I10465" s="5" t="s">
        <v>1554</v>
      </c>
      <c r="J10465" s="5" t="s">
        <v>15</v>
      </c>
      <c r="K10465" s="5" t="s">
        <v>1556</v>
      </c>
    </row>
    <row r="10466" spans="1:11" x14ac:dyDescent="0.35">
      <c r="A10466" s="1">
        <v>45536</v>
      </c>
      <c r="B10466">
        <v>2250</v>
      </c>
      <c r="C10466">
        <v>3323</v>
      </c>
      <c r="D10466">
        <v>205</v>
      </c>
      <c r="E10466">
        <v>294</v>
      </c>
      <c r="F10466" s="5" t="s">
        <v>16</v>
      </c>
      <c r="G10466" s="6">
        <v>45544.333333333336</v>
      </c>
      <c r="H10466" s="6">
        <v>45544.833333333336</v>
      </c>
      <c r="I10466" s="5" t="s">
        <v>1554</v>
      </c>
      <c r="J10466" s="5" t="s">
        <v>15</v>
      </c>
      <c r="K10466" s="5" t="s">
        <v>1556</v>
      </c>
    </row>
    <row r="10467" spans="1:11" x14ac:dyDescent="0.35">
      <c r="A10467" s="1">
        <v>45536</v>
      </c>
      <c r="B10467">
        <v>2250</v>
      </c>
      <c r="C10467">
        <v>3323</v>
      </c>
      <c r="D10467">
        <v>205</v>
      </c>
      <c r="E10467">
        <v>294</v>
      </c>
      <c r="F10467" s="5" t="s">
        <v>16</v>
      </c>
      <c r="G10467" s="6">
        <v>45545.333333333336</v>
      </c>
      <c r="H10467" s="6">
        <v>45545.833333333336</v>
      </c>
      <c r="I10467" s="5" t="s">
        <v>1554</v>
      </c>
      <c r="J10467" s="5" t="s">
        <v>15</v>
      </c>
      <c r="K10467" s="5" t="s">
        <v>1556</v>
      </c>
    </row>
    <row r="10468" spans="1:11" x14ac:dyDescent="0.35">
      <c r="A10468" s="1">
        <v>45536</v>
      </c>
      <c r="B10468">
        <v>2250</v>
      </c>
      <c r="C10468">
        <v>3323</v>
      </c>
      <c r="D10468">
        <v>205</v>
      </c>
      <c r="E10468">
        <v>294</v>
      </c>
      <c r="F10468" s="5" t="s">
        <v>16</v>
      </c>
      <c r="G10468" s="6">
        <v>45551.333333333336</v>
      </c>
      <c r="H10468" s="6">
        <v>45551.833333333336</v>
      </c>
      <c r="I10468" s="5" t="s">
        <v>1554</v>
      </c>
      <c r="J10468" s="5" t="s">
        <v>15</v>
      </c>
      <c r="K10468" s="5" t="s">
        <v>1556</v>
      </c>
    </row>
    <row r="10469" spans="1:11" x14ac:dyDescent="0.35">
      <c r="A10469" s="1">
        <v>45536</v>
      </c>
      <c r="B10469">
        <v>2250</v>
      </c>
      <c r="C10469">
        <v>3323</v>
      </c>
      <c r="D10469">
        <v>205</v>
      </c>
      <c r="E10469">
        <v>294</v>
      </c>
      <c r="F10469" s="5" t="s">
        <v>16</v>
      </c>
      <c r="G10469" s="6">
        <v>45552.333333333336</v>
      </c>
      <c r="H10469" s="6">
        <v>45552.833333333336</v>
      </c>
      <c r="I10469" s="5" t="s">
        <v>1554</v>
      </c>
      <c r="J10469" s="5" t="s">
        <v>15</v>
      </c>
      <c r="K10469" s="5" t="s">
        <v>1556</v>
      </c>
    </row>
    <row r="10470" spans="1:11" x14ac:dyDescent="0.35">
      <c r="A10470" s="1">
        <v>45536</v>
      </c>
      <c r="B10470">
        <v>2250</v>
      </c>
      <c r="C10470">
        <v>3323</v>
      </c>
      <c r="D10470">
        <v>205</v>
      </c>
      <c r="E10470">
        <v>294</v>
      </c>
      <c r="F10470" s="5" t="s">
        <v>16</v>
      </c>
      <c r="G10470" s="6">
        <v>45558.333333333336</v>
      </c>
      <c r="H10470" s="6">
        <v>45558.833333333336</v>
      </c>
      <c r="I10470" s="5" t="s">
        <v>1554</v>
      </c>
      <c r="J10470" s="5" t="s">
        <v>15</v>
      </c>
      <c r="K10470" s="5" t="s">
        <v>1556</v>
      </c>
    </row>
    <row r="10471" spans="1:11" x14ac:dyDescent="0.35">
      <c r="A10471" s="1">
        <v>45536</v>
      </c>
      <c r="B10471">
        <v>2250</v>
      </c>
      <c r="C10471">
        <v>3323</v>
      </c>
      <c r="D10471">
        <v>205</v>
      </c>
      <c r="E10471">
        <v>294</v>
      </c>
      <c r="F10471" s="5" t="s">
        <v>16</v>
      </c>
      <c r="G10471" s="6">
        <v>45559.333333333336</v>
      </c>
      <c r="H10471" s="6">
        <v>45559.833333333336</v>
      </c>
      <c r="I10471" s="5" t="s">
        <v>1554</v>
      </c>
      <c r="J10471" s="5" t="s">
        <v>15</v>
      </c>
      <c r="K10471" s="5" t="s">
        <v>1556</v>
      </c>
    </row>
    <row r="10472" spans="1:11" x14ac:dyDescent="0.35">
      <c r="A10472" s="1">
        <v>45536</v>
      </c>
      <c r="B10472">
        <v>2250</v>
      </c>
      <c r="C10472">
        <v>3323</v>
      </c>
      <c r="D10472">
        <v>205</v>
      </c>
      <c r="E10472">
        <v>294</v>
      </c>
      <c r="F10472" s="5" t="s">
        <v>16</v>
      </c>
      <c r="G10472" s="6">
        <v>45565.333333333336</v>
      </c>
      <c r="H10472" s="6">
        <v>45565.736073055552</v>
      </c>
      <c r="I10472" s="5" t="s">
        <v>1558</v>
      </c>
      <c r="J10472" s="5" t="s">
        <v>15</v>
      </c>
      <c r="K10472" s="5" t="s">
        <v>1556</v>
      </c>
    </row>
    <row r="10473" spans="1:11" x14ac:dyDescent="0.35">
      <c r="A10473" s="1">
        <v>45536</v>
      </c>
      <c r="B10473">
        <v>2254</v>
      </c>
      <c r="C10473">
        <v>3329</v>
      </c>
      <c r="D10473">
        <v>262</v>
      </c>
      <c r="E10473">
        <v>366</v>
      </c>
      <c r="F10473" s="5" t="s">
        <v>14</v>
      </c>
      <c r="G10473" s="6">
        <v>45539.8125</v>
      </c>
      <c r="H10473" s="6">
        <v>45540.3125</v>
      </c>
      <c r="I10473" s="5" t="s">
        <v>1554</v>
      </c>
      <c r="J10473" s="5" t="s">
        <v>15</v>
      </c>
      <c r="K10473" s="5" t="s">
        <v>1556</v>
      </c>
    </row>
    <row r="10474" spans="1:11" x14ac:dyDescent="0.35">
      <c r="A10474" s="1">
        <v>45536</v>
      </c>
      <c r="B10474">
        <v>2254</v>
      </c>
      <c r="C10474">
        <v>3329</v>
      </c>
      <c r="D10474">
        <v>262</v>
      </c>
      <c r="E10474">
        <v>366</v>
      </c>
      <c r="F10474" s="5" t="s">
        <v>14</v>
      </c>
      <c r="G10474" s="6">
        <v>45540.8125</v>
      </c>
      <c r="H10474" s="6">
        <v>45541.3125</v>
      </c>
      <c r="I10474" s="5" t="s">
        <v>1554</v>
      </c>
      <c r="J10474" s="5" t="s">
        <v>15</v>
      </c>
      <c r="K10474" s="5" t="s">
        <v>1556</v>
      </c>
    </row>
    <row r="10475" spans="1:11" x14ac:dyDescent="0.35">
      <c r="A10475" s="1">
        <v>45536</v>
      </c>
      <c r="B10475">
        <v>2254</v>
      </c>
      <c r="C10475">
        <v>3329</v>
      </c>
      <c r="D10475">
        <v>262</v>
      </c>
      <c r="E10475">
        <v>366</v>
      </c>
      <c r="F10475" s="5" t="s">
        <v>14</v>
      </c>
      <c r="G10475" s="6">
        <v>45546.8125</v>
      </c>
      <c r="H10475" s="6">
        <v>45547.3125</v>
      </c>
      <c r="I10475" s="5" t="s">
        <v>1554</v>
      </c>
      <c r="J10475" s="5" t="s">
        <v>15</v>
      </c>
      <c r="K10475" s="5" t="s">
        <v>1556</v>
      </c>
    </row>
    <row r="10476" spans="1:11" x14ac:dyDescent="0.35">
      <c r="A10476" s="1">
        <v>45536</v>
      </c>
      <c r="B10476">
        <v>2254</v>
      </c>
      <c r="C10476">
        <v>3329</v>
      </c>
      <c r="D10476">
        <v>262</v>
      </c>
      <c r="E10476">
        <v>366</v>
      </c>
      <c r="F10476" s="5" t="s">
        <v>14</v>
      </c>
      <c r="G10476" s="6">
        <v>45547.8125</v>
      </c>
      <c r="H10476" s="6">
        <v>45548.3125</v>
      </c>
      <c r="I10476" s="5" t="s">
        <v>1554</v>
      </c>
      <c r="J10476" s="5" t="s">
        <v>15</v>
      </c>
      <c r="K10476" s="5" t="s">
        <v>1556</v>
      </c>
    </row>
    <row r="10477" spans="1:11" x14ac:dyDescent="0.35">
      <c r="A10477" s="1">
        <v>45536</v>
      </c>
      <c r="B10477">
        <v>2254</v>
      </c>
      <c r="C10477">
        <v>3329</v>
      </c>
      <c r="D10477">
        <v>262</v>
      </c>
      <c r="E10477">
        <v>366</v>
      </c>
      <c r="F10477" s="5" t="s">
        <v>14</v>
      </c>
      <c r="G10477" s="6">
        <v>45553.8125</v>
      </c>
      <c r="H10477" s="6">
        <v>45554.3125</v>
      </c>
      <c r="I10477" s="5" t="s">
        <v>1554</v>
      </c>
      <c r="J10477" s="5" t="s">
        <v>15</v>
      </c>
      <c r="K10477" s="5" t="s">
        <v>1556</v>
      </c>
    </row>
    <row r="10478" spans="1:11" x14ac:dyDescent="0.35">
      <c r="A10478" s="1">
        <v>45536</v>
      </c>
      <c r="B10478">
        <v>2254</v>
      </c>
      <c r="C10478">
        <v>3329</v>
      </c>
      <c r="D10478">
        <v>262</v>
      </c>
      <c r="E10478">
        <v>366</v>
      </c>
      <c r="F10478" s="5" t="s">
        <v>14</v>
      </c>
      <c r="G10478" s="6">
        <v>45554.8125</v>
      </c>
      <c r="H10478" s="6">
        <v>45555.3125</v>
      </c>
      <c r="I10478" s="5" t="s">
        <v>1554</v>
      </c>
      <c r="J10478" s="5" t="s">
        <v>15</v>
      </c>
      <c r="K10478" s="5" t="s">
        <v>1556</v>
      </c>
    </row>
    <row r="10479" spans="1:11" x14ac:dyDescent="0.35">
      <c r="A10479" s="1">
        <v>45536</v>
      </c>
      <c r="B10479">
        <v>2254</v>
      </c>
      <c r="C10479">
        <v>3329</v>
      </c>
      <c r="D10479">
        <v>262</v>
      </c>
      <c r="E10479">
        <v>366</v>
      </c>
      <c r="F10479" s="5" t="s">
        <v>14</v>
      </c>
      <c r="G10479" s="6">
        <v>45560.8125</v>
      </c>
      <c r="H10479" s="6">
        <v>45561.3125</v>
      </c>
      <c r="I10479" s="5" t="s">
        <v>1554</v>
      </c>
      <c r="J10479" s="5" t="s">
        <v>15</v>
      </c>
      <c r="K10479" s="5" t="s">
        <v>1556</v>
      </c>
    </row>
    <row r="10480" spans="1:11" x14ac:dyDescent="0.35">
      <c r="A10480" s="1">
        <v>45536</v>
      </c>
      <c r="B10480">
        <v>2254</v>
      </c>
      <c r="C10480">
        <v>3329</v>
      </c>
      <c r="D10480">
        <v>262</v>
      </c>
      <c r="E10480">
        <v>366</v>
      </c>
      <c r="F10480" s="5" t="s">
        <v>14</v>
      </c>
      <c r="G10480" s="6">
        <v>45561.8125</v>
      </c>
      <c r="H10480" s="6">
        <v>45562.3125</v>
      </c>
      <c r="I10480" s="5" t="s">
        <v>1554</v>
      </c>
      <c r="J10480" s="5" t="s">
        <v>15</v>
      </c>
      <c r="K10480" s="5" t="s">
        <v>1556</v>
      </c>
    </row>
    <row r="10481" spans="1:11" x14ac:dyDescent="0.35">
      <c r="A10481" s="1">
        <v>45536</v>
      </c>
      <c r="B10481">
        <v>2254</v>
      </c>
      <c r="C10481">
        <v>3329</v>
      </c>
      <c r="D10481">
        <v>262</v>
      </c>
      <c r="E10481">
        <v>366</v>
      </c>
      <c r="F10481" s="5" t="s">
        <v>14</v>
      </c>
      <c r="G10481" s="6">
        <v>45561.8125</v>
      </c>
      <c r="H10481" s="6">
        <v>45562.215239722223</v>
      </c>
      <c r="I10481" s="5" t="s">
        <v>1558</v>
      </c>
      <c r="J10481" s="5" t="s">
        <v>15</v>
      </c>
      <c r="K10481" s="5" t="s">
        <v>1556</v>
      </c>
    </row>
    <row r="10482" spans="1:11" x14ac:dyDescent="0.35">
      <c r="A10482" s="1">
        <v>45536</v>
      </c>
      <c r="B10482">
        <v>2255</v>
      </c>
      <c r="C10482">
        <v>3330</v>
      </c>
      <c r="D10482">
        <v>210</v>
      </c>
      <c r="E10482">
        <v>302</v>
      </c>
      <c r="F10482" s="5" t="s">
        <v>16</v>
      </c>
      <c r="G10482" s="6">
        <v>45537.333333333336</v>
      </c>
      <c r="H10482" s="6">
        <v>45537.645833333336</v>
      </c>
      <c r="I10482" s="5" t="s">
        <v>1549</v>
      </c>
      <c r="J10482" s="5" t="s">
        <v>15</v>
      </c>
      <c r="K10482" s="5" t="s">
        <v>1564</v>
      </c>
    </row>
    <row r="10483" spans="1:11" x14ac:dyDescent="0.35">
      <c r="A10483" s="1">
        <v>45536</v>
      </c>
      <c r="B10483">
        <v>2255</v>
      </c>
      <c r="C10483">
        <v>3330</v>
      </c>
      <c r="D10483">
        <v>210</v>
      </c>
      <c r="E10483">
        <v>302</v>
      </c>
      <c r="F10483" s="5" t="s">
        <v>16</v>
      </c>
      <c r="G10483" s="6">
        <v>45538.333333333336</v>
      </c>
      <c r="H10483" s="6">
        <v>45538.645833333336</v>
      </c>
      <c r="I10483" s="5" t="s">
        <v>1549</v>
      </c>
      <c r="J10483" s="5" t="s">
        <v>15</v>
      </c>
      <c r="K10483" s="5" t="s">
        <v>1564</v>
      </c>
    </row>
    <row r="10484" spans="1:11" x14ac:dyDescent="0.35">
      <c r="A10484" s="1">
        <v>45536</v>
      </c>
      <c r="B10484">
        <v>2255</v>
      </c>
      <c r="C10484">
        <v>3330</v>
      </c>
      <c r="D10484">
        <v>210</v>
      </c>
      <c r="E10484">
        <v>302</v>
      </c>
      <c r="F10484" s="5" t="s">
        <v>16</v>
      </c>
      <c r="G10484" s="6">
        <v>45539.333333333336</v>
      </c>
      <c r="H10484" s="6">
        <v>45539.645833333336</v>
      </c>
      <c r="I10484" s="5" t="s">
        <v>1549</v>
      </c>
      <c r="J10484" s="5" t="s">
        <v>15</v>
      </c>
      <c r="K10484" s="5" t="s">
        <v>1564</v>
      </c>
    </row>
    <row r="10485" spans="1:11" x14ac:dyDescent="0.35">
      <c r="A10485" s="1">
        <v>45536</v>
      </c>
      <c r="B10485">
        <v>2255</v>
      </c>
      <c r="C10485">
        <v>3330</v>
      </c>
      <c r="D10485">
        <v>210</v>
      </c>
      <c r="E10485">
        <v>302</v>
      </c>
      <c r="F10485" s="5" t="s">
        <v>16</v>
      </c>
      <c r="G10485" s="6">
        <v>45540.333333333336</v>
      </c>
      <c r="H10485" s="6">
        <v>45540.645833333336</v>
      </c>
      <c r="I10485" s="5" t="s">
        <v>1549</v>
      </c>
      <c r="J10485" s="5" t="s">
        <v>15</v>
      </c>
      <c r="K10485" s="5" t="s">
        <v>1564</v>
      </c>
    </row>
    <row r="10486" spans="1:11" x14ac:dyDescent="0.35">
      <c r="A10486" s="1">
        <v>45536</v>
      </c>
      <c r="B10486">
        <v>2255</v>
      </c>
      <c r="C10486">
        <v>3330</v>
      </c>
      <c r="D10486">
        <v>210</v>
      </c>
      <c r="E10486">
        <v>302</v>
      </c>
      <c r="F10486" s="5" t="s">
        <v>16</v>
      </c>
      <c r="G10486" s="6">
        <v>45541.333333333336</v>
      </c>
      <c r="H10486" s="6">
        <v>45541.645833333336</v>
      </c>
      <c r="I10486" s="5" t="s">
        <v>1549</v>
      </c>
      <c r="J10486" s="5" t="s">
        <v>15</v>
      </c>
      <c r="K10486" s="5" t="s">
        <v>1564</v>
      </c>
    </row>
    <row r="10487" spans="1:11" x14ac:dyDescent="0.35">
      <c r="A10487" s="1">
        <v>45536</v>
      </c>
      <c r="B10487">
        <v>2255</v>
      </c>
      <c r="C10487">
        <v>3330</v>
      </c>
      <c r="D10487">
        <v>210</v>
      </c>
      <c r="E10487">
        <v>302</v>
      </c>
      <c r="F10487" s="5" t="s">
        <v>16</v>
      </c>
      <c r="G10487" s="6">
        <v>45544.333333333336</v>
      </c>
      <c r="H10487" s="6">
        <v>45544.645833333336</v>
      </c>
      <c r="I10487" s="5" t="s">
        <v>1549</v>
      </c>
      <c r="J10487" s="5" t="s">
        <v>15</v>
      </c>
      <c r="K10487" s="5" t="s">
        <v>1564</v>
      </c>
    </row>
    <row r="10488" spans="1:11" x14ac:dyDescent="0.35">
      <c r="A10488" s="1">
        <v>45536</v>
      </c>
      <c r="B10488">
        <v>2255</v>
      </c>
      <c r="C10488">
        <v>3330</v>
      </c>
      <c r="D10488">
        <v>210</v>
      </c>
      <c r="E10488">
        <v>302</v>
      </c>
      <c r="F10488" s="5" t="s">
        <v>16</v>
      </c>
      <c r="G10488" s="6">
        <v>45545.333333333336</v>
      </c>
      <c r="H10488" s="6">
        <v>45545.645833333336</v>
      </c>
      <c r="I10488" s="5" t="s">
        <v>1549</v>
      </c>
      <c r="J10488" s="5" t="s">
        <v>15</v>
      </c>
      <c r="K10488" s="5" t="s">
        <v>1564</v>
      </c>
    </row>
    <row r="10489" spans="1:11" x14ac:dyDescent="0.35">
      <c r="A10489" s="1">
        <v>45536</v>
      </c>
      <c r="B10489">
        <v>2255</v>
      </c>
      <c r="C10489">
        <v>3330</v>
      </c>
      <c r="D10489">
        <v>210</v>
      </c>
      <c r="E10489">
        <v>302</v>
      </c>
      <c r="F10489" s="5" t="s">
        <v>16</v>
      </c>
      <c r="G10489" s="6">
        <v>45546.333333333336</v>
      </c>
      <c r="H10489" s="6">
        <v>45546.645833333336</v>
      </c>
      <c r="I10489" s="5" t="s">
        <v>1549</v>
      </c>
      <c r="J10489" s="5" t="s">
        <v>15</v>
      </c>
      <c r="K10489" s="5" t="s">
        <v>1564</v>
      </c>
    </row>
    <row r="10490" spans="1:11" x14ac:dyDescent="0.35">
      <c r="A10490" s="1">
        <v>45536</v>
      </c>
      <c r="B10490">
        <v>2255</v>
      </c>
      <c r="C10490">
        <v>3330</v>
      </c>
      <c r="D10490">
        <v>210</v>
      </c>
      <c r="E10490">
        <v>302</v>
      </c>
      <c r="F10490" s="5" t="s">
        <v>16</v>
      </c>
      <c r="G10490" s="6">
        <v>45547.333333333336</v>
      </c>
      <c r="H10490" s="6">
        <v>45547.585045659725</v>
      </c>
      <c r="I10490" s="5" t="s">
        <v>1565</v>
      </c>
      <c r="J10490" s="5" t="s">
        <v>15</v>
      </c>
      <c r="K10490" s="5" t="s">
        <v>1564</v>
      </c>
    </row>
    <row r="10491" spans="1:11" x14ac:dyDescent="0.35">
      <c r="A10491" s="1">
        <v>45536</v>
      </c>
      <c r="B10491">
        <v>2255</v>
      </c>
      <c r="C10491">
        <v>3330</v>
      </c>
      <c r="D10491">
        <v>210</v>
      </c>
      <c r="E10491">
        <v>302</v>
      </c>
      <c r="F10491" s="5" t="s">
        <v>16</v>
      </c>
      <c r="G10491" s="6">
        <v>45548.333333333336</v>
      </c>
      <c r="H10491" s="6">
        <v>45548.333333333336</v>
      </c>
      <c r="I10491" s="5" t="s">
        <v>1566</v>
      </c>
      <c r="J10491" s="5" t="s">
        <v>15</v>
      </c>
      <c r="K10491" s="5" t="s">
        <v>1564</v>
      </c>
    </row>
    <row r="10492" spans="1:11" x14ac:dyDescent="0.35">
      <c r="A10492" s="1">
        <v>45536</v>
      </c>
      <c r="B10492">
        <v>2255</v>
      </c>
      <c r="C10492">
        <v>3330</v>
      </c>
      <c r="D10492">
        <v>210</v>
      </c>
      <c r="E10492">
        <v>302</v>
      </c>
      <c r="F10492" s="5" t="s">
        <v>16</v>
      </c>
      <c r="G10492" s="6">
        <v>45551.333333333336</v>
      </c>
      <c r="H10492" s="6">
        <v>45551.333333333336</v>
      </c>
      <c r="I10492" s="5" t="s">
        <v>1566</v>
      </c>
      <c r="J10492" s="5" t="s">
        <v>15</v>
      </c>
      <c r="K10492" s="5" t="s">
        <v>1564</v>
      </c>
    </row>
    <row r="10493" spans="1:11" x14ac:dyDescent="0.35">
      <c r="A10493" s="1">
        <v>45536</v>
      </c>
      <c r="B10493">
        <v>2255</v>
      </c>
      <c r="C10493">
        <v>3330</v>
      </c>
      <c r="D10493">
        <v>210</v>
      </c>
      <c r="E10493">
        <v>302</v>
      </c>
      <c r="F10493" s="5" t="s">
        <v>16</v>
      </c>
      <c r="G10493" s="6">
        <v>45552.333333333336</v>
      </c>
      <c r="H10493" s="6">
        <v>45552.333333333336</v>
      </c>
      <c r="I10493" s="5" t="s">
        <v>1566</v>
      </c>
      <c r="J10493" s="5" t="s">
        <v>15</v>
      </c>
      <c r="K10493" s="5" t="s">
        <v>1564</v>
      </c>
    </row>
    <row r="10494" spans="1:11" x14ac:dyDescent="0.35">
      <c r="A10494" s="1">
        <v>45536</v>
      </c>
      <c r="B10494">
        <v>2255</v>
      </c>
      <c r="C10494">
        <v>3330</v>
      </c>
      <c r="D10494">
        <v>210</v>
      </c>
      <c r="E10494">
        <v>302</v>
      </c>
      <c r="F10494" s="5" t="s">
        <v>16</v>
      </c>
      <c r="G10494" s="6">
        <v>45553.333333333336</v>
      </c>
      <c r="H10494" s="6">
        <v>45553.333333333336</v>
      </c>
      <c r="I10494" s="5" t="s">
        <v>1566</v>
      </c>
      <c r="J10494" s="5" t="s">
        <v>15</v>
      </c>
      <c r="K10494" s="5" t="s">
        <v>1564</v>
      </c>
    </row>
    <row r="10495" spans="1:11" x14ac:dyDescent="0.35">
      <c r="A10495" s="1">
        <v>45536</v>
      </c>
      <c r="B10495">
        <v>2255</v>
      </c>
      <c r="C10495">
        <v>3330</v>
      </c>
      <c r="D10495">
        <v>210</v>
      </c>
      <c r="E10495">
        <v>302</v>
      </c>
      <c r="F10495" s="5" t="s">
        <v>16</v>
      </c>
      <c r="G10495" s="6">
        <v>45554.333333333336</v>
      </c>
      <c r="H10495" s="6">
        <v>45554.333333333336</v>
      </c>
      <c r="I10495" s="5" t="s">
        <v>1566</v>
      </c>
      <c r="J10495" s="5" t="s">
        <v>15</v>
      </c>
      <c r="K10495" s="5" t="s">
        <v>1564</v>
      </c>
    </row>
    <row r="10496" spans="1:11" x14ac:dyDescent="0.35">
      <c r="A10496" s="1">
        <v>45536</v>
      </c>
      <c r="B10496">
        <v>2255</v>
      </c>
      <c r="C10496">
        <v>3330</v>
      </c>
      <c r="D10496">
        <v>210</v>
      </c>
      <c r="E10496">
        <v>302</v>
      </c>
      <c r="F10496" s="5" t="s">
        <v>16</v>
      </c>
      <c r="G10496" s="6">
        <v>45555.333333333336</v>
      </c>
      <c r="H10496" s="6">
        <v>45555.333333333336</v>
      </c>
      <c r="I10496" s="5" t="s">
        <v>1566</v>
      </c>
      <c r="J10496" s="5" t="s">
        <v>15</v>
      </c>
      <c r="K10496" s="5" t="s">
        <v>1564</v>
      </c>
    </row>
    <row r="10497" spans="1:11" x14ac:dyDescent="0.35">
      <c r="A10497" s="1">
        <v>45536</v>
      </c>
      <c r="B10497">
        <v>2255</v>
      </c>
      <c r="C10497">
        <v>3330</v>
      </c>
      <c r="D10497">
        <v>210</v>
      </c>
      <c r="E10497">
        <v>302</v>
      </c>
      <c r="F10497" s="5" t="s">
        <v>16</v>
      </c>
      <c r="G10497" s="6">
        <v>45558.333333333336</v>
      </c>
      <c r="H10497" s="6">
        <v>45558.333333333336</v>
      </c>
      <c r="I10497" s="5" t="s">
        <v>1566</v>
      </c>
      <c r="J10497" s="5" t="s">
        <v>15</v>
      </c>
      <c r="K10497" s="5" t="s">
        <v>1564</v>
      </c>
    </row>
    <row r="10498" spans="1:11" x14ac:dyDescent="0.35">
      <c r="A10498" s="1">
        <v>45536</v>
      </c>
      <c r="B10498">
        <v>2255</v>
      </c>
      <c r="C10498">
        <v>3330</v>
      </c>
      <c r="D10498">
        <v>210</v>
      </c>
      <c r="E10498">
        <v>302</v>
      </c>
      <c r="F10498" s="5" t="s">
        <v>16</v>
      </c>
      <c r="G10498" s="6">
        <v>45559.333333333336</v>
      </c>
      <c r="H10498" s="6">
        <v>45559.333333333336</v>
      </c>
      <c r="I10498" s="5" t="s">
        <v>1566</v>
      </c>
      <c r="J10498" s="5" t="s">
        <v>15</v>
      </c>
      <c r="K10498" s="5" t="s">
        <v>1564</v>
      </c>
    </row>
    <row r="10499" spans="1:11" x14ac:dyDescent="0.35">
      <c r="A10499" s="1">
        <v>45536</v>
      </c>
      <c r="B10499">
        <v>2255</v>
      </c>
      <c r="C10499">
        <v>3330</v>
      </c>
      <c r="D10499">
        <v>210</v>
      </c>
      <c r="E10499">
        <v>302</v>
      </c>
      <c r="F10499" s="5" t="s">
        <v>16</v>
      </c>
      <c r="G10499" s="6">
        <v>45560.333333333336</v>
      </c>
      <c r="H10499" s="6">
        <v>45560.333333333336</v>
      </c>
      <c r="I10499" s="5" t="s">
        <v>1566</v>
      </c>
      <c r="J10499" s="5" t="s">
        <v>15</v>
      </c>
      <c r="K10499" s="5" t="s">
        <v>1564</v>
      </c>
    </row>
    <row r="10500" spans="1:11" x14ac:dyDescent="0.35">
      <c r="A10500" s="1">
        <v>45536</v>
      </c>
      <c r="B10500">
        <v>2255</v>
      </c>
      <c r="C10500">
        <v>3330</v>
      </c>
      <c r="D10500">
        <v>210</v>
      </c>
      <c r="E10500">
        <v>302</v>
      </c>
      <c r="F10500" s="5" t="s">
        <v>16</v>
      </c>
      <c r="G10500" s="6">
        <v>45561.333333333336</v>
      </c>
      <c r="H10500" s="6">
        <v>45561.333333333336</v>
      </c>
      <c r="I10500" s="5" t="s">
        <v>1566</v>
      </c>
      <c r="J10500" s="5" t="s">
        <v>15</v>
      </c>
      <c r="K10500" s="5" t="s">
        <v>1564</v>
      </c>
    </row>
    <row r="10501" spans="1:11" x14ac:dyDescent="0.35">
      <c r="A10501" s="1">
        <v>45536</v>
      </c>
      <c r="B10501">
        <v>2255</v>
      </c>
      <c r="C10501">
        <v>3330</v>
      </c>
      <c r="D10501">
        <v>210</v>
      </c>
      <c r="E10501">
        <v>302</v>
      </c>
      <c r="F10501" s="5" t="s">
        <v>16</v>
      </c>
      <c r="G10501" s="6">
        <v>45562.333333333336</v>
      </c>
      <c r="H10501" s="6">
        <v>45562.333333333336</v>
      </c>
      <c r="I10501" s="5" t="s">
        <v>1566</v>
      </c>
      <c r="J10501" s="5" t="s">
        <v>15</v>
      </c>
      <c r="K10501" s="5" t="s">
        <v>1564</v>
      </c>
    </row>
    <row r="10502" spans="1:11" x14ac:dyDescent="0.35">
      <c r="A10502" s="1">
        <v>45536</v>
      </c>
      <c r="B10502">
        <v>2255</v>
      </c>
      <c r="C10502">
        <v>3330</v>
      </c>
      <c r="D10502">
        <v>210</v>
      </c>
      <c r="E10502">
        <v>302</v>
      </c>
      <c r="F10502" s="5" t="s">
        <v>16</v>
      </c>
      <c r="G10502" s="6">
        <v>45565.333333333336</v>
      </c>
      <c r="H10502" s="6">
        <v>45565.333333333336</v>
      </c>
      <c r="I10502" s="5" t="s">
        <v>1566</v>
      </c>
      <c r="J10502" s="5" t="s">
        <v>15</v>
      </c>
      <c r="K10502" s="5" t="s">
        <v>1564</v>
      </c>
    </row>
    <row r="10503" spans="1:11" x14ac:dyDescent="0.35">
      <c r="A10503" s="1">
        <v>45536</v>
      </c>
      <c r="B10503">
        <v>2259</v>
      </c>
      <c r="C10503">
        <v>3335</v>
      </c>
      <c r="D10503">
        <v>5</v>
      </c>
      <c r="E10503">
        <v>10</v>
      </c>
      <c r="F10503" s="5" t="s">
        <v>16</v>
      </c>
      <c r="G10503" s="6">
        <v>45537.333333333336</v>
      </c>
      <c r="H10503" s="6">
        <v>45537.645833333336</v>
      </c>
      <c r="I10503" s="5" t="s">
        <v>1549</v>
      </c>
      <c r="J10503" s="5" t="s">
        <v>15</v>
      </c>
      <c r="K10503" s="5" t="s">
        <v>1550</v>
      </c>
    </row>
    <row r="10504" spans="1:11" x14ac:dyDescent="0.35">
      <c r="A10504" s="1">
        <v>45536</v>
      </c>
      <c r="B10504">
        <v>2259</v>
      </c>
      <c r="C10504">
        <v>3335</v>
      </c>
      <c r="D10504">
        <v>5</v>
      </c>
      <c r="E10504">
        <v>10</v>
      </c>
      <c r="F10504" s="5" t="s">
        <v>16</v>
      </c>
      <c r="G10504" s="6">
        <v>45538.333333333336</v>
      </c>
      <c r="H10504" s="6">
        <v>45538.645833333336</v>
      </c>
      <c r="I10504" s="5" t="s">
        <v>1549</v>
      </c>
      <c r="J10504" s="5" t="s">
        <v>15</v>
      </c>
      <c r="K10504" s="5" t="s">
        <v>1550</v>
      </c>
    </row>
    <row r="10505" spans="1:11" x14ac:dyDescent="0.35">
      <c r="A10505" s="1">
        <v>45536</v>
      </c>
      <c r="B10505">
        <v>2259</v>
      </c>
      <c r="C10505">
        <v>3335</v>
      </c>
      <c r="D10505">
        <v>5</v>
      </c>
      <c r="E10505">
        <v>10</v>
      </c>
      <c r="F10505" s="5" t="s">
        <v>16</v>
      </c>
      <c r="G10505" s="6">
        <v>45539.333333333336</v>
      </c>
      <c r="H10505" s="6">
        <v>45539.645833333336</v>
      </c>
      <c r="I10505" s="5" t="s">
        <v>1549</v>
      </c>
      <c r="J10505" s="5" t="s">
        <v>15</v>
      </c>
      <c r="K10505" s="5" t="s">
        <v>1550</v>
      </c>
    </row>
    <row r="10506" spans="1:11" x14ac:dyDescent="0.35">
      <c r="A10506" s="1">
        <v>45536</v>
      </c>
      <c r="B10506">
        <v>2259</v>
      </c>
      <c r="C10506">
        <v>3335</v>
      </c>
      <c r="D10506">
        <v>5</v>
      </c>
      <c r="E10506">
        <v>10</v>
      </c>
      <c r="F10506" s="5" t="s">
        <v>16</v>
      </c>
      <c r="G10506" s="6">
        <v>45540.333333333336</v>
      </c>
      <c r="H10506" s="6">
        <v>45540.645833333336</v>
      </c>
      <c r="I10506" s="5" t="s">
        <v>1549</v>
      </c>
      <c r="J10506" s="5" t="s">
        <v>15</v>
      </c>
      <c r="K10506" s="5" t="s">
        <v>1550</v>
      </c>
    </row>
    <row r="10507" spans="1:11" x14ac:dyDescent="0.35">
      <c r="A10507" s="1">
        <v>45536</v>
      </c>
      <c r="B10507">
        <v>2259</v>
      </c>
      <c r="C10507">
        <v>3335</v>
      </c>
      <c r="D10507">
        <v>5</v>
      </c>
      <c r="E10507">
        <v>10</v>
      </c>
      <c r="F10507" s="5" t="s">
        <v>16</v>
      </c>
      <c r="G10507" s="6">
        <v>45541.333333333336</v>
      </c>
      <c r="H10507" s="6">
        <v>45541.645833333336</v>
      </c>
      <c r="I10507" s="5" t="s">
        <v>1549</v>
      </c>
      <c r="J10507" s="5" t="s">
        <v>15</v>
      </c>
      <c r="K10507" s="5" t="s">
        <v>1550</v>
      </c>
    </row>
    <row r="10508" spans="1:11" x14ac:dyDescent="0.35">
      <c r="A10508" s="1">
        <v>45536</v>
      </c>
      <c r="B10508">
        <v>2259</v>
      </c>
      <c r="C10508">
        <v>3335</v>
      </c>
      <c r="D10508">
        <v>5</v>
      </c>
      <c r="E10508">
        <v>10</v>
      </c>
      <c r="F10508" s="5" t="s">
        <v>16</v>
      </c>
      <c r="G10508" s="6">
        <v>45544.333333333336</v>
      </c>
      <c r="H10508" s="6">
        <v>45544.645833333336</v>
      </c>
      <c r="I10508" s="5" t="s">
        <v>1549</v>
      </c>
      <c r="J10508" s="5" t="s">
        <v>15</v>
      </c>
      <c r="K10508" s="5" t="s">
        <v>1550</v>
      </c>
    </row>
    <row r="10509" spans="1:11" x14ac:dyDescent="0.35">
      <c r="A10509" s="1">
        <v>45536</v>
      </c>
      <c r="B10509">
        <v>2259</v>
      </c>
      <c r="C10509">
        <v>3335</v>
      </c>
      <c r="D10509">
        <v>5</v>
      </c>
      <c r="E10509">
        <v>10</v>
      </c>
      <c r="F10509" s="5" t="s">
        <v>16</v>
      </c>
      <c r="G10509" s="6">
        <v>45545.333333333336</v>
      </c>
      <c r="H10509" s="6">
        <v>45545.645833333336</v>
      </c>
      <c r="I10509" s="5" t="s">
        <v>1549</v>
      </c>
      <c r="J10509" s="5" t="s">
        <v>15</v>
      </c>
      <c r="K10509" s="5" t="s">
        <v>1550</v>
      </c>
    </row>
    <row r="10510" spans="1:11" x14ac:dyDescent="0.35">
      <c r="A10510" s="1">
        <v>45536</v>
      </c>
      <c r="B10510">
        <v>2259</v>
      </c>
      <c r="C10510">
        <v>3335</v>
      </c>
      <c r="D10510">
        <v>5</v>
      </c>
      <c r="E10510">
        <v>10</v>
      </c>
      <c r="F10510" s="5" t="s">
        <v>16</v>
      </c>
      <c r="G10510" s="6">
        <v>45546.333333333336</v>
      </c>
      <c r="H10510" s="6">
        <v>45546.645833333336</v>
      </c>
      <c r="I10510" s="5" t="s">
        <v>1549</v>
      </c>
      <c r="J10510" s="5" t="s">
        <v>15</v>
      </c>
      <c r="K10510" s="5" t="s">
        <v>1550</v>
      </c>
    </row>
    <row r="10511" spans="1:11" x14ac:dyDescent="0.35">
      <c r="A10511" s="1">
        <v>45536</v>
      </c>
      <c r="B10511">
        <v>2259</v>
      </c>
      <c r="C10511">
        <v>3335</v>
      </c>
      <c r="D10511">
        <v>5</v>
      </c>
      <c r="E10511">
        <v>10</v>
      </c>
      <c r="F10511" s="5" t="s">
        <v>16</v>
      </c>
      <c r="G10511" s="6">
        <v>45547.333333333336</v>
      </c>
      <c r="H10511" s="6">
        <v>45547.645833333336</v>
      </c>
      <c r="I10511" s="5" t="s">
        <v>1549</v>
      </c>
      <c r="J10511" s="5" t="s">
        <v>15</v>
      </c>
      <c r="K10511" s="5" t="s">
        <v>1550</v>
      </c>
    </row>
    <row r="10512" spans="1:11" x14ac:dyDescent="0.35">
      <c r="A10512" s="1">
        <v>45536</v>
      </c>
      <c r="B10512">
        <v>2259</v>
      </c>
      <c r="C10512">
        <v>3335</v>
      </c>
      <c r="D10512">
        <v>5</v>
      </c>
      <c r="E10512">
        <v>10</v>
      </c>
      <c r="F10512" s="5" t="s">
        <v>16</v>
      </c>
      <c r="G10512" s="6">
        <v>45548.333333333336</v>
      </c>
      <c r="H10512" s="6">
        <v>45548.645833333336</v>
      </c>
      <c r="I10512" s="5" t="s">
        <v>1549</v>
      </c>
      <c r="J10512" s="5" t="s">
        <v>15</v>
      </c>
      <c r="K10512" s="5" t="s">
        <v>1550</v>
      </c>
    </row>
    <row r="10513" spans="1:11" x14ac:dyDescent="0.35">
      <c r="A10513" s="1">
        <v>45536</v>
      </c>
      <c r="B10513">
        <v>2259</v>
      </c>
      <c r="C10513">
        <v>3335</v>
      </c>
      <c r="D10513">
        <v>5</v>
      </c>
      <c r="E10513">
        <v>10</v>
      </c>
      <c r="F10513" s="5" t="s">
        <v>16</v>
      </c>
      <c r="G10513" s="6">
        <v>45551.333333333336</v>
      </c>
      <c r="H10513" s="6">
        <v>45551.645833333336</v>
      </c>
      <c r="I10513" s="5" t="s">
        <v>1549</v>
      </c>
      <c r="J10513" s="5" t="s">
        <v>15</v>
      </c>
      <c r="K10513" s="5" t="s">
        <v>1550</v>
      </c>
    </row>
    <row r="10514" spans="1:11" x14ac:dyDescent="0.35">
      <c r="A10514" s="1">
        <v>45536</v>
      </c>
      <c r="B10514">
        <v>2259</v>
      </c>
      <c r="C10514">
        <v>3335</v>
      </c>
      <c r="D10514">
        <v>5</v>
      </c>
      <c r="E10514">
        <v>10</v>
      </c>
      <c r="F10514" s="5" t="s">
        <v>16</v>
      </c>
      <c r="G10514" s="6">
        <v>45552.333333333336</v>
      </c>
      <c r="H10514" s="6">
        <v>45552.645833333336</v>
      </c>
      <c r="I10514" s="5" t="s">
        <v>1549</v>
      </c>
      <c r="J10514" s="5" t="s">
        <v>15</v>
      </c>
      <c r="K10514" s="5" t="s">
        <v>1550</v>
      </c>
    </row>
    <row r="10515" spans="1:11" x14ac:dyDescent="0.35">
      <c r="A10515" s="1">
        <v>45536</v>
      </c>
      <c r="B10515">
        <v>2259</v>
      </c>
      <c r="C10515">
        <v>3335</v>
      </c>
      <c r="D10515">
        <v>5</v>
      </c>
      <c r="E10515">
        <v>10</v>
      </c>
      <c r="F10515" s="5" t="s">
        <v>16</v>
      </c>
      <c r="G10515" s="6">
        <v>45553.333333333336</v>
      </c>
      <c r="H10515" s="6">
        <v>45553.645833333336</v>
      </c>
      <c r="I10515" s="5" t="s">
        <v>1549</v>
      </c>
      <c r="J10515" s="5" t="s">
        <v>15</v>
      </c>
      <c r="K10515" s="5" t="s">
        <v>1550</v>
      </c>
    </row>
    <row r="10516" spans="1:11" x14ac:dyDescent="0.35">
      <c r="A10516" s="1">
        <v>45536</v>
      </c>
      <c r="B10516">
        <v>2259</v>
      </c>
      <c r="C10516">
        <v>3335</v>
      </c>
      <c r="D10516">
        <v>5</v>
      </c>
      <c r="E10516">
        <v>10</v>
      </c>
      <c r="F10516" s="5" t="s">
        <v>16</v>
      </c>
      <c r="G10516" s="6">
        <v>45554.333333333336</v>
      </c>
      <c r="H10516" s="6">
        <v>45554.645833333336</v>
      </c>
      <c r="I10516" s="5" t="s">
        <v>1549</v>
      </c>
      <c r="J10516" s="5" t="s">
        <v>15</v>
      </c>
      <c r="K10516" s="5" t="s">
        <v>1550</v>
      </c>
    </row>
    <row r="10517" spans="1:11" x14ac:dyDescent="0.35">
      <c r="A10517" s="1">
        <v>45536</v>
      </c>
      <c r="B10517">
        <v>2259</v>
      </c>
      <c r="C10517">
        <v>3335</v>
      </c>
      <c r="D10517">
        <v>5</v>
      </c>
      <c r="E10517">
        <v>10</v>
      </c>
      <c r="F10517" s="5" t="s">
        <v>16</v>
      </c>
      <c r="G10517" s="6">
        <v>45555.333333333336</v>
      </c>
      <c r="H10517" s="6">
        <v>45555.645833333336</v>
      </c>
      <c r="I10517" s="5" t="s">
        <v>1549</v>
      </c>
      <c r="J10517" s="5" t="s">
        <v>15</v>
      </c>
      <c r="K10517" s="5" t="s">
        <v>1550</v>
      </c>
    </row>
    <row r="10518" spans="1:11" x14ac:dyDescent="0.35">
      <c r="A10518" s="1">
        <v>45536</v>
      </c>
      <c r="B10518">
        <v>2259</v>
      </c>
      <c r="C10518">
        <v>3335</v>
      </c>
      <c r="D10518">
        <v>5</v>
      </c>
      <c r="E10518">
        <v>10</v>
      </c>
      <c r="F10518" s="5" t="s">
        <v>16</v>
      </c>
      <c r="G10518" s="6">
        <v>45558.333333333336</v>
      </c>
      <c r="H10518" s="6">
        <v>45558.645833333336</v>
      </c>
      <c r="I10518" s="5" t="s">
        <v>1549</v>
      </c>
      <c r="J10518" s="5" t="s">
        <v>15</v>
      </c>
      <c r="K10518" s="5" t="s">
        <v>1550</v>
      </c>
    </row>
    <row r="10519" spans="1:11" x14ac:dyDescent="0.35">
      <c r="A10519" s="1">
        <v>45536</v>
      </c>
      <c r="B10519">
        <v>2259</v>
      </c>
      <c r="C10519">
        <v>3335</v>
      </c>
      <c r="D10519">
        <v>5</v>
      </c>
      <c r="E10519">
        <v>10</v>
      </c>
      <c r="F10519" s="5" t="s">
        <v>16</v>
      </c>
      <c r="G10519" s="6">
        <v>45559.333333333336</v>
      </c>
      <c r="H10519" s="6">
        <v>45559.645833333336</v>
      </c>
      <c r="I10519" s="5" t="s">
        <v>1549</v>
      </c>
      <c r="J10519" s="5" t="s">
        <v>15</v>
      </c>
      <c r="K10519" s="5" t="s">
        <v>1550</v>
      </c>
    </row>
    <row r="10520" spans="1:11" x14ac:dyDescent="0.35">
      <c r="A10520" s="1">
        <v>45536</v>
      </c>
      <c r="B10520">
        <v>2259</v>
      </c>
      <c r="C10520">
        <v>3335</v>
      </c>
      <c r="D10520">
        <v>5</v>
      </c>
      <c r="E10520">
        <v>10</v>
      </c>
      <c r="F10520" s="5" t="s">
        <v>16</v>
      </c>
      <c r="G10520" s="6">
        <v>45560.333333333336</v>
      </c>
      <c r="H10520" s="6">
        <v>45560.524257986108</v>
      </c>
      <c r="I10520" s="5" t="s">
        <v>1551</v>
      </c>
      <c r="J10520" s="5" t="s">
        <v>15</v>
      </c>
      <c r="K10520" s="5" t="s">
        <v>1550</v>
      </c>
    </row>
    <row r="10521" spans="1:11" x14ac:dyDescent="0.35">
      <c r="A10521" s="1">
        <v>45536</v>
      </c>
      <c r="B10521">
        <v>2261</v>
      </c>
      <c r="C10521">
        <v>3340</v>
      </c>
      <c r="D10521">
        <v>282</v>
      </c>
      <c r="E10521">
        <v>396</v>
      </c>
      <c r="F10521" s="5" t="s">
        <v>14</v>
      </c>
      <c r="G10521" s="6">
        <v>45539.8125</v>
      </c>
      <c r="H10521" s="6">
        <v>45540.3125</v>
      </c>
      <c r="I10521" s="5" t="s">
        <v>1554</v>
      </c>
      <c r="J10521" s="5" t="s">
        <v>15</v>
      </c>
      <c r="K10521" s="5" t="s">
        <v>1550</v>
      </c>
    </row>
    <row r="10522" spans="1:11" x14ac:dyDescent="0.35">
      <c r="A10522" s="1">
        <v>45536</v>
      </c>
      <c r="B10522">
        <v>2261</v>
      </c>
      <c r="C10522">
        <v>3340</v>
      </c>
      <c r="D10522">
        <v>282</v>
      </c>
      <c r="E10522">
        <v>396</v>
      </c>
      <c r="F10522" s="5" t="s">
        <v>14</v>
      </c>
      <c r="G10522" s="6">
        <v>45540.8125</v>
      </c>
      <c r="H10522" s="6">
        <v>45541.3125</v>
      </c>
      <c r="I10522" s="5" t="s">
        <v>1554</v>
      </c>
      <c r="J10522" s="5" t="s">
        <v>15</v>
      </c>
      <c r="K10522" s="5" t="s">
        <v>1550</v>
      </c>
    </row>
    <row r="10523" spans="1:11" x14ac:dyDescent="0.35">
      <c r="A10523" s="1">
        <v>45536</v>
      </c>
      <c r="B10523">
        <v>2261</v>
      </c>
      <c r="C10523">
        <v>3340</v>
      </c>
      <c r="D10523">
        <v>282</v>
      </c>
      <c r="E10523">
        <v>396</v>
      </c>
      <c r="F10523" s="5" t="s">
        <v>14</v>
      </c>
      <c r="G10523" s="6">
        <v>45546.8125</v>
      </c>
      <c r="H10523" s="6">
        <v>45547.3125</v>
      </c>
      <c r="I10523" s="5" t="s">
        <v>1554</v>
      </c>
      <c r="J10523" s="5" t="s">
        <v>15</v>
      </c>
      <c r="K10523" s="5" t="s">
        <v>1550</v>
      </c>
    </row>
    <row r="10524" spans="1:11" x14ac:dyDescent="0.35">
      <c r="A10524" s="1">
        <v>45536</v>
      </c>
      <c r="B10524">
        <v>2261</v>
      </c>
      <c r="C10524">
        <v>3340</v>
      </c>
      <c r="D10524">
        <v>282</v>
      </c>
      <c r="E10524">
        <v>396</v>
      </c>
      <c r="F10524" s="5" t="s">
        <v>14</v>
      </c>
      <c r="G10524" s="6">
        <v>45547.8125</v>
      </c>
      <c r="H10524" s="6">
        <v>45548.3125</v>
      </c>
      <c r="I10524" s="5" t="s">
        <v>1554</v>
      </c>
      <c r="J10524" s="5" t="s">
        <v>15</v>
      </c>
      <c r="K10524" s="5" t="s">
        <v>1550</v>
      </c>
    </row>
    <row r="10525" spans="1:11" x14ac:dyDescent="0.35">
      <c r="A10525" s="1">
        <v>45536</v>
      </c>
      <c r="B10525">
        <v>2261</v>
      </c>
      <c r="C10525">
        <v>3340</v>
      </c>
      <c r="D10525">
        <v>282</v>
      </c>
      <c r="E10525">
        <v>396</v>
      </c>
      <c r="F10525" s="5" t="s">
        <v>14</v>
      </c>
      <c r="G10525" s="6">
        <v>45553.8125</v>
      </c>
      <c r="H10525" s="6">
        <v>45554.3125</v>
      </c>
      <c r="I10525" s="5" t="s">
        <v>1554</v>
      </c>
      <c r="J10525" s="5" t="s">
        <v>15</v>
      </c>
      <c r="K10525" s="5" t="s">
        <v>1550</v>
      </c>
    </row>
    <row r="10526" spans="1:11" x14ac:dyDescent="0.35">
      <c r="A10526" s="1">
        <v>45536</v>
      </c>
      <c r="B10526">
        <v>2261</v>
      </c>
      <c r="C10526">
        <v>3340</v>
      </c>
      <c r="D10526">
        <v>282</v>
      </c>
      <c r="E10526">
        <v>396</v>
      </c>
      <c r="F10526" s="5" t="s">
        <v>14</v>
      </c>
      <c r="G10526" s="6">
        <v>45554.8125</v>
      </c>
      <c r="H10526" s="6">
        <v>45555.3125</v>
      </c>
      <c r="I10526" s="5" t="s">
        <v>1554</v>
      </c>
      <c r="J10526" s="5" t="s">
        <v>15</v>
      </c>
      <c r="K10526" s="5" t="s">
        <v>1550</v>
      </c>
    </row>
    <row r="10527" spans="1:11" x14ac:dyDescent="0.35">
      <c r="A10527" s="1">
        <v>45536</v>
      </c>
      <c r="B10527">
        <v>2261</v>
      </c>
      <c r="C10527">
        <v>3340</v>
      </c>
      <c r="D10527">
        <v>282</v>
      </c>
      <c r="E10527">
        <v>396</v>
      </c>
      <c r="F10527" s="5" t="s">
        <v>14</v>
      </c>
      <c r="G10527" s="6">
        <v>45560.8125</v>
      </c>
      <c r="H10527" s="6">
        <v>45561.3125</v>
      </c>
      <c r="I10527" s="5" t="s">
        <v>1554</v>
      </c>
      <c r="J10527" s="5" t="s">
        <v>15</v>
      </c>
      <c r="K10527" s="5" t="s">
        <v>1550</v>
      </c>
    </row>
    <row r="10528" spans="1:11" x14ac:dyDescent="0.35">
      <c r="A10528" s="1">
        <v>45536</v>
      </c>
      <c r="B10528">
        <v>2261</v>
      </c>
      <c r="C10528">
        <v>3340</v>
      </c>
      <c r="D10528">
        <v>282</v>
      </c>
      <c r="E10528">
        <v>396</v>
      </c>
      <c r="F10528" s="5" t="s">
        <v>14</v>
      </c>
      <c r="G10528" s="6">
        <v>45561.8125</v>
      </c>
      <c r="H10528" s="6">
        <v>45562.3125</v>
      </c>
      <c r="I10528" s="5" t="s">
        <v>1554</v>
      </c>
      <c r="J10528" s="5" t="s">
        <v>15</v>
      </c>
      <c r="K10528" s="5" t="s">
        <v>1550</v>
      </c>
    </row>
    <row r="10529" spans="1:11" x14ac:dyDescent="0.35">
      <c r="A10529" s="1">
        <v>45536</v>
      </c>
      <c r="B10529">
        <v>2261</v>
      </c>
      <c r="C10529">
        <v>3340</v>
      </c>
      <c r="D10529">
        <v>282</v>
      </c>
      <c r="E10529">
        <v>396</v>
      </c>
      <c r="F10529" s="5" t="s">
        <v>14</v>
      </c>
      <c r="G10529" s="6">
        <v>45561.8125</v>
      </c>
      <c r="H10529" s="6">
        <v>45563.315924652779</v>
      </c>
      <c r="I10529" s="5" t="s">
        <v>1555</v>
      </c>
      <c r="J10529" s="5" t="s">
        <v>15</v>
      </c>
      <c r="K10529" s="5" t="s">
        <v>1550</v>
      </c>
    </row>
    <row r="10530" spans="1:11" x14ac:dyDescent="0.35">
      <c r="A10530" s="1">
        <v>45536</v>
      </c>
      <c r="B10530">
        <v>2263</v>
      </c>
      <c r="C10530">
        <v>3342</v>
      </c>
      <c r="D10530">
        <v>271</v>
      </c>
      <c r="E10530">
        <v>380</v>
      </c>
      <c r="F10530" s="5" t="s">
        <v>16</v>
      </c>
      <c r="G10530" s="6">
        <v>45537.333333333336</v>
      </c>
      <c r="H10530" s="6">
        <v>45537.645833333336</v>
      </c>
      <c r="I10530" s="5" t="s">
        <v>1549</v>
      </c>
      <c r="J10530" s="5" t="s">
        <v>15</v>
      </c>
      <c r="K10530" s="5" t="s">
        <v>1550</v>
      </c>
    </row>
    <row r="10531" spans="1:11" x14ac:dyDescent="0.35">
      <c r="A10531" s="1">
        <v>45536</v>
      </c>
      <c r="B10531">
        <v>2263</v>
      </c>
      <c r="C10531">
        <v>3342</v>
      </c>
      <c r="D10531">
        <v>271</v>
      </c>
      <c r="E10531">
        <v>380</v>
      </c>
      <c r="F10531" s="5" t="s">
        <v>16</v>
      </c>
      <c r="G10531" s="6">
        <v>45538.333333333336</v>
      </c>
      <c r="H10531" s="6">
        <v>45538.645833333336</v>
      </c>
      <c r="I10531" s="5" t="s">
        <v>1549</v>
      </c>
      <c r="J10531" s="5" t="s">
        <v>15</v>
      </c>
      <c r="K10531" s="5" t="s">
        <v>1550</v>
      </c>
    </row>
    <row r="10532" spans="1:11" x14ac:dyDescent="0.35">
      <c r="A10532" s="1">
        <v>45536</v>
      </c>
      <c r="B10532">
        <v>2263</v>
      </c>
      <c r="C10532">
        <v>3342</v>
      </c>
      <c r="D10532">
        <v>271</v>
      </c>
      <c r="E10532">
        <v>380</v>
      </c>
      <c r="F10532" s="5" t="s">
        <v>16</v>
      </c>
      <c r="G10532" s="6">
        <v>45539.333333333336</v>
      </c>
      <c r="H10532" s="6">
        <v>45539.645833333336</v>
      </c>
      <c r="I10532" s="5" t="s">
        <v>1549</v>
      </c>
      <c r="J10532" s="5" t="s">
        <v>15</v>
      </c>
      <c r="K10532" s="5" t="s">
        <v>1550</v>
      </c>
    </row>
    <row r="10533" spans="1:11" x14ac:dyDescent="0.35">
      <c r="A10533" s="1">
        <v>45536</v>
      </c>
      <c r="B10533">
        <v>2263</v>
      </c>
      <c r="C10533">
        <v>3342</v>
      </c>
      <c r="D10533">
        <v>271</v>
      </c>
      <c r="E10533">
        <v>380</v>
      </c>
      <c r="F10533" s="5" t="s">
        <v>16</v>
      </c>
      <c r="G10533" s="6">
        <v>45540.333333333336</v>
      </c>
      <c r="H10533" s="6">
        <v>45540.645833333336</v>
      </c>
      <c r="I10533" s="5" t="s">
        <v>1549</v>
      </c>
      <c r="J10533" s="5" t="s">
        <v>15</v>
      </c>
      <c r="K10533" s="5" t="s">
        <v>1550</v>
      </c>
    </row>
    <row r="10534" spans="1:11" x14ac:dyDescent="0.35">
      <c r="A10534" s="1">
        <v>45536</v>
      </c>
      <c r="B10534">
        <v>2263</v>
      </c>
      <c r="C10534">
        <v>3342</v>
      </c>
      <c r="D10534">
        <v>271</v>
      </c>
      <c r="E10534">
        <v>380</v>
      </c>
      <c r="F10534" s="5" t="s">
        <v>16</v>
      </c>
      <c r="G10534" s="6">
        <v>45541.333333333336</v>
      </c>
      <c r="H10534" s="6">
        <v>45541.645833333336</v>
      </c>
      <c r="I10534" s="5" t="s">
        <v>1549</v>
      </c>
      <c r="J10534" s="5" t="s">
        <v>15</v>
      </c>
      <c r="K10534" s="5" t="s">
        <v>1550</v>
      </c>
    </row>
    <row r="10535" spans="1:11" x14ac:dyDescent="0.35">
      <c r="A10535" s="1">
        <v>45536</v>
      </c>
      <c r="B10535">
        <v>2263</v>
      </c>
      <c r="C10535">
        <v>3342</v>
      </c>
      <c r="D10535">
        <v>271</v>
      </c>
      <c r="E10535">
        <v>380</v>
      </c>
      <c r="F10535" s="5" t="s">
        <v>16</v>
      </c>
      <c r="G10535" s="6">
        <v>45544.333333333336</v>
      </c>
      <c r="H10535" s="6">
        <v>45544.645833333336</v>
      </c>
      <c r="I10535" s="5" t="s">
        <v>1549</v>
      </c>
      <c r="J10535" s="5" t="s">
        <v>15</v>
      </c>
      <c r="K10535" s="5" t="s">
        <v>1550</v>
      </c>
    </row>
    <row r="10536" spans="1:11" x14ac:dyDescent="0.35">
      <c r="A10536" s="1">
        <v>45536</v>
      </c>
      <c r="B10536">
        <v>2263</v>
      </c>
      <c r="C10536">
        <v>3342</v>
      </c>
      <c r="D10536">
        <v>271</v>
      </c>
      <c r="E10536">
        <v>380</v>
      </c>
      <c r="F10536" s="5" t="s">
        <v>16</v>
      </c>
      <c r="G10536" s="6">
        <v>45545.333333333336</v>
      </c>
      <c r="H10536" s="6">
        <v>45545.645833333336</v>
      </c>
      <c r="I10536" s="5" t="s">
        <v>1549</v>
      </c>
      <c r="J10536" s="5" t="s">
        <v>15</v>
      </c>
      <c r="K10536" s="5" t="s">
        <v>1550</v>
      </c>
    </row>
    <row r="10537" spans="1:11" x14ac:dyDescent="0.35">
      <c r="A10537" s="1">
        <v>45536</v>
      </c>
      <c r="B10537">
        <v>2263</v>
      </c>
      <c r="C10537">
        <v>3342</v>
      </c>
      <c r="D10537">
        <v>271</v>
      </c>
      <c r="E10537">
        <v>380</v>
      </c>
      <c r="F10537" s="5" t="s">
        <v>16</v>
      </c>
      <c r="G10537" s="6">
        <v>45546.333333333336</v>
      </c>
      <c r="H10537" s="6">
        <v>45546.645833333336</v>
      </c>
      <c r="I10537" s="5" t="s">
        <v>1549</v>
      </c>
      <c r="J10537" s="5" t="s">
        <v>15</v>
      </c>
      <c r="K10537" s="5" t="s">
        <v>1550</v>
      </c>
    </row>
    <row r="10538" spans="1:11" x14ac:dyDescent="0.35">
      <c r="A10538" s="1">
        <v>45536</v>
      </c>
      <c r="B10538">
        <v>2263</v>
      </c>
      <c r="C10538">
        <v>3342</v>
      </c>
      <c r="D10538">
        <v>271</v>
      </c>
      <c r="E10538">
        <v>380</v>
      </c>
      <c r="F10538" s="5" t="s">
        <v>16</v>
      </c>
      <c r="G10538" s="6">
        <v>45547.333333333336</v>
      </c>
      <c r="H10538" s="6">
        <v>45547.645833333336</v>
      </c>
      <c r="I10538" s="5" t="s">
        <v>1549</v>
      </c>
      <c r="J10538" s="5" t="s">
        <v>15</v>
      </c>
      <c r="K10538" s="5" t="s">
        <v>1550</v>
      </c>
    </row>
    <row r="10539" spans="1:11" x14ac:dyDescent="0.35">
      <c r="A10539" s="1">
        <v>45536</v>
      </c>
      <c r="B10539">
        <v>2263</v>
      </c>
      <c r="C10539">
        <v>3342</v>
      </c>
      <c r="D10539">
        <v>271</v>
      </c>
      <c r="E10539">
        <v>380</v>
      </c>
      <c r="F10539" s="5" t="s">
        <v>16</v>
      </c>
      <c r="G10539" s="6">
        <v>45548.333333333336</v>
      </c>
      <c r="H10539" s="6">
        <v>45548.645833333336</v>
      </c>
      <c r="I10539" s="5" t="s">
        <v>1549</v>
      </c>
      <c r="J10539" s="5" t="s">
        <v>15</v>
      </c>
      <c r="K10539" s="5" t="s">
        <v>1550</v>
      </c>
    </row>
    <row r="10540" spans="1:11" x14ac:dyDescent="0.35">
      <c r="A10540" s="1">
        <v>45536</v>
      </c>
      <c r="B10540">
        <v>2263</v>
      </c>
      <c r="C10540">
        <v>3342</v>
      </c>
      <c r="D10540">
        <v>271</v>
      </c>
      <c r="E10540">
        <v>380</v>
      </c>
      <c r="F10540" s="5" t="s">
        <v>16</v>
      </c>
      <c r="G10540" s="6">
        <v>45551.333333333336</v>
      </c>
      <c r="H10540" s="6">
        <v>45551.645833333336</v>
      </c>
      <c r="I10540" s="5" t="s">
        <v>1549</v>
      </c>
      <c r="J10540" s="5" t="s">
        <v>15</v>
      </c>
      <c r="K10540" s="5" t="s">
        <v>1550</v>
      </c>
    </row>
    <row r="10541" spans="1:11" x14ac:dyDescent="0.35">
      <c r="A10541" s="1">
        <v>45536</v>
      </c>
      <c r="B10541">
        <v>2263</v>
      </c>
      <c r="C10541">
        <v>3342</v>
      </c>
      <c r="D10541">
        <v>271</v>
      </c>
      <c r="E10541">
        <v>380</v>
      </c>
      <c r="F10541" s="5" t="s">
        <v>16</v>
      </c>
      <c r="G10541" s="6">
        <v>45552.333333333336</v>
      </c>
      <c r="H10541" s="6">
        <v>45552.645833333336</v>
      </c>
      <c r="I10541" s="5" t="s">
        <v>1549</v>
      </c>
      <c r="J10541" s="5" t="s">
        <v>15</v>
      </c>
      <c r="K10541" s="5" t="s">
        <v>1550</v>
      </c>
    </row>
    <row r="10542" spans="1:11" x14ac:dyDescent="0.35">
      <c r="A10542" s="1">
        <v>45536</v>
      </c>
      <c r="B10542">
        <v>2263</v>
      </c>
      <c r="C10542">
        <v>3342</v>
      </c>
      <c r="D10542">
        <v>271</v>
      </c>
      <c r="E10542">
        <v>380</v>
      </c>
      <c r="F10542" s="5" t="s">
        <v>16</v>
      </c>
      <c r="G10542" s="6">
        <v>45553.333333333336</v>
      </c>
      <c r="H10542" s="6">
        <v>45553.645833333336</v>
      </c>
      <c r="I10542" s="5" t="s">
        <v>1549</v>
      </c>
      <c r="J10542" s="5" t="s">
        <v>15</v>
      </c>
      <c r="K10542" s="5" t="s">
        <v>1550</v>
      </c>
    </row>
    <row r="10543" spans="1:11" x14ac:dyDescent="0.35">
      <c r="A10543" s="1">
        <v>45536</v>
      </c>
      <c r="B10543">
        <v>2263</v>
      </c>
      <c r="C10543">
        <v>3342</v>
      </c>
      <c r="D10543">
        <v>271</v>
      </c>
      <c r="E10543">
        <v>380</v>
      </c>
      <c r="F10543" s="5" t="s">
        <v>16</v>
      </c>
      <c r="G10543" s="6">
        <v>45554.333333333336</v>
      </c>
      <c r="H10543" s="6">
        <v>45554.645833333336</v>
      </c>
      <c r="I10543" s="5" t="s">
        <v>1549</v>
      </c>
      <c r="J10543" s="5" t="s">
        <v>15</v>
      </c>
      <c r="K10543" s="5" t="s">
        <v>1550</v>
      </c>
    </row>
    <row r="10544" spans="1:11" x14ac:dyDescent="0.35">
      <c r="A10544" s="1">
        <v>45536</v>
      </c>
      <c r="B10544">
        <v>2263</v>
      </c>
      <c r="C10544">
        <v>3342</v>
      </c>
      <c r="D10544">
        <v>271</v>
      </c>
      <c r="E10544">
        <v>380</v>
      </c>
      <c r="F10544" s="5" t="s">
        <v>16</v>
      </c>
      <c r="G10544" s="6">
        <v>45555.333333333336</v>
      </c>
      <c r="H10544" s="6">
        <v>45555.645833333336</v>
      </c>
      <c r="I10544" s="5" t="s">
        <v>1549</v>
      </c>
      <c r="J10544" s="5" t="s">
        <v>15</v>
      </c>
      <c r="K10544" s="5" t="s">
        <v>1550</v>
      </c>
    </row>
    <row r="10545" spans="1:11" x14ac:dyDescent="0.35">
      <c r="A10545" s="1">
        <v>45536</v>
      </c>
      <c r="B10545">
        <v>2263</v>
      </c>
      <c r="C10545">
        <v>3342</v>
      </c>
      <c r="D10545">
        <v>271</v>
      </c>
      <c r="E10545">
        <v>380</v>
      </c>
      <c r="F10545" s="5" t="s">
        <v>16</v>
      </c>
      <c r="G10545" s="6">
        <v>45558.333333333336</v>
      </c>
      <c r="H10545" s="6">
        <v>45558.645833333336</v>
      </c>
      <c r="I10545" s="5" t="s">
        <v>1549</v>
      </c>
      <c r="J10545" s="5" t="s">
        <v>15</v>
      </c>
      <c r="K10545" s="5" t="s">
        <v>1550</v>
      </c>
    </row>
    <row r="10546" spans="1:11" x14ac:dyDescent="0.35">
      <c r="A10546" s="1">
        <v>45536</v>
      </c>
      <c r="B10546">
        <v>2263</v>
      </c>
      <c r="C10546">
        <v>3342</v>
      </c>
      <c r="D10546">
        <v>271</v>
      </c>
      <c r="E10546">
        <v>380</v>
      </c>
      <c r="F10546" s="5" t="s">
        <v>16</v>
      </c>
      <c r="G10546" s="6">
        <v>45559.333333333336</v>
      </c>
      <c r="H10546" s="6">
        <v>45559.645833333336</v>
      </c>
      <c r="I10546" s="5" t="s">
        <v>1549</v>
      </c>
      <c r="J10546" s="5" t="s">
        <v>15</v>
      </c>
      <c r="K10546" s="5" t="s">
        <v>1550</v>
      </c>
    </row>
    <row r="10547" spans="1:11" x14ac:dyDescent="0.35">
      <c r="A10547" s="1">
        <v>45536</v>
      </c>
      <c r="B10547">
        <v>2263</v>
      </c>
      <c r="C10547">
        <v>3342</v>
      </c>
      <c r="D10547">
        <v>271</v>
      </c>
      <c r="E10547">
        <v>380</v>
      </c>
      <c r="F10547" s="5" t="s">
        <v>16</v>
      </c>
      <c r="G10547" s="6">
        <v>45560.333333333336</v>
      </c>
      <c r="H10547" s="6">
        <v>45560.524257986108</v>
      </c>
      <c r="I10547" s="5" t="s">
        <v>1551</v>
      </c>
      <c r="J10547" s="5" t="s">
        <v>15</v>
      </c>
      <c r="K10547" s="5" t="s">
        <v>1550</v>
      </c>
    </row>
    <row r="10548" spans="1:11" x14ac:dyDescent="0.35">
      <c r="A10548" s="1">
        <v>45536</v>
      </c>
      <c r="B10548">
        <v>2264</v>
      </c>
      <c r="C10548">
        <v>3343</v>
      </c>
      <c r="D10548">
        <v>99</v>
      </c>
      <c r="E10548">
        <v>159</v>
      </c>
      <c r="F10548" s="5" t="s">
        <v>16</v>
      </c>
      <c r="G10548" s="6">
        <v>45537.333333333336</v>
      </c>
      <c r="H10548" s="6">
        <v>45537.645833333336</v>
      </c>
      <c r="I10548" s="5" t="s">
        <v>1549</v>
      </c>
      <c r="J10548" s="5" t="s">
        <v>15</v>
      </c>
      <c r="K10548" s="5" t="s">
        <v>1550</v>
      </c>
    </row>
    <row r="10549" spans="1:11" x14ac:dyDescent="0.35">
      <c r="A10549" s="1">
        <v>45536</v>
      </c>
      <c r="B10549">
        <v>2264</v>
      </c>
      <c r="C10549">
        <v>3343</v>
      </c>
      <c r="D10549">
        <v>99</v>
      </c>
      <c r="E10549">
        <v>159</v>
      </c>
      <c r="F10549" s="5" t="s">
        <v>16</v>
      </c>
      <c r="G10549" s="6">
        <v>45538.333333333336</v>
      </c>
      <c r="H10549" s="6">
        <v>45538.645833333336</v>
      </c>
      <c r="I10549" s="5" t="s">
        <v>1549</v>
      </c>
      <c r="J10549" s="5" t="s">
        <v>15</v>
      </c>
      <c r="K10549" s="5" t="s">
        <v>1550</v>
      </c>
    </row>
    <row r="10550" spans="1:11" x14ac:dyDescent="0.35">
      <c r="A10550" s="1">
        <v>45536</v>
      </c>
      <c r="B10550">
        <v>2264</v>
      </c>
      <c r="C10550">
        <v>3343</v>
      </c>
      <c r="D10550">
        <v>99</v>
      </c>
      <c r="E10550">
        <v>159</v>
      </c>
      <c r="F10550" s="5" t="s">
        <v>16</v>
      </c>
      <c r="G10550" s="6">
        <v>45539.333333333336</v>
      </c>
      <c r="H10550" s="6">
        <v>45539.645833333336</v>
      </c>
      <c r="I10550" s="5" t="s">
        <v>1549</v>
      </c>
      <c r="J10550" s="5" t="s">
        <v>15</v>
      </c>
      <c r="K10550" s="5" t="s">
        <v>1550</v>
      </c>
    </row>
    <row r="10551" spans="1:11" x14ac:dyDescent="0.35">
      <c r="A10551" s="1">
        <v>45536</v>
      </c>
      <c r="B10551">
        <v>2264</v>
      </c>
      <c r="C10551">
        <v>3343</v>
      </c>
      <c r="D10551">
        <v>99</v>
      </c>
      <c r="E10551">
        <v>159</v>
      </c>
      <c r="F10551" s="5" t="s">
        <v>16</v>
      </c>
      <c r="G10551" s="6">
        <v>45540.333333333336</v>
      </c>
      <c r="H10551" s="6">
        <v>45540.645833333336</v>
      </c>
      <c r="I10551" s="5" t="s">
        <v>1549</v>
      </c>
      <c r="J10551" s="5" t="s">
        <v>15</v>
      </c>
      <c r="K10551" s="5" t="s">
        <v>1550</v>
      </c>
    </row>
    <row r="10552" spans="1:11" x14ac:dyDescent="0.35">
      <c r="A10552" s="1">
        <v>45536</v>
      </c>
      <c r="B10552">
        <v>2264</v>
      </c>
      <c r="C10552">
        <v>3343</v>
      </c>
      <c r="D10552">
        <v>99</v>
      </c>
      <c r="E10552">
        <v>159</v>
      </c>
      <c r="F10552" s="5" t="s">
        <v>16</v>
      </c>
      <c r="G10552" s="6">
        <v>45541.333333333336</v>
      </c>
      <c r="H10552" s="6">
        <v>45541.645833333336</v>
      </c>
      <c r="I10552" s="5" t="s">
        <v>1549</v>
      </c>
      <c r="J10552" s="5" t="s">
        <v>15</v>
      </c>
      <c r="K10552" s="5" t="s">
        <v>1550</v>
      </c>
    </row>
    <row r="10553" spans="1:11" x14ac:dyDescent="0.35">
      <c r="A10553" s="1">
        <v>45536</v>
      </c>
      <c r="B10553">
        <v>2264</v>
      </c>
      <c r="C10553">
        <v>3343</v>
      </c>
      <c r="D10553">
        <v>99</v>
      </c>
      <c r="E10553">
        <v>159</v>
      </c>
      <c r="F10553" s="5" t="s">
        <v>16</v>
      </c>
      <c r="G10553" s="6">
        <v>45544.333333333336</v>
      </c>
      <c r="H10553" s="6">
        <v>45544.645833333336</v>
      </c>
      <c r="I10553" s="5" t="s">
        <v>1549</v>
      </c>
      <c r="J10553" s="5" t="s">
        <v>15</v>
      </c>
      <c r="K10553" s="5" t="s">
        <v>1550</v>
      </c>
    </row>
    <row r="10554" spans="1:11" x14ac:dyDescent="0.35">
      <c r="A10554" s="1">
        <v>45536</v>
      </c>
      <c r="B10554">
        <v>2264</v>
      </c>
      <c r="C10554">
        <v>3343</v>
      </c>
      <c r="D10554">
        <v>99</v>
      </c>
      <c r="E10554">
        <v>159</v>
      </c>
      <c r="F10554" s="5" t="s">
        <v>16</v>
      </c>
      <c r="G10554" s="6">
        <v>45545.333333333336</v>
      </c>
      <c r="H10554" s="6">
        <v>45545.645833333336</v>
      </c>
      <c r="I10554" s="5" t="s">
        <v>1549</v>
      </c>
      <c r="J10554" s="5" t="s">
        <v>15</v>
      </c>
      <c r="K10554" s="5" t="s">
        <v>1550</v>
      </c>
    </row>
    <row r="10555" spans="1:11" x14ac:dyDescent="0.35">
      <c r="A10555" s="1">
        <v>45536</v>
      </c>
      <c r="B10555">
        <v>2264</v>
      </c>
      <c r="C10555">
        <v>3343</v>
      </c>
      <c r="D10555">
        <v>99</v>
      </c>
      <c r="E10555">
        <v>159</v>
      </c>
      <c r="F10555" s="5" t="s">
        <v>16</v>
      </c>
      <c r="G10555" s="6">
        <v>45546.333333333336</v>
      </c>
      <c r="H10555" s="6">
        <v>45546.645833333336</v>
      </c>
      <c r="I10555" s="5" t="s">
        <v>1549</v>
      </c>
      <c r="J10555" s="5" t="s">
        <v>15</v>
      </c>
      <c r="K10555" s="5" t="s">
        <v>1550</v>
      </c>
    </row>
    <row r="10556" spans="1:11" x14ac:dyDescent="0.35">
      <c r="A10556" s="1">
        <v>45536</v>
      </c>
      <c r="B10556">
        <v>2264</v>
      </c>
      <c r="C10556">
        <v>3343</v>
      </c>
      <c r="D10556">
        <v>99</v>
      </c>
      <c r="E10556">
        <v>159</v>
      </c>
      <c r="F10556" s="5" t="s">
        <v>16</v>
      </c>
      <c r="G10556" s="6">
        <v>45547.333333333336</v>
      </c>
      <c r="H10556" s="6">
        <v>45547.645833333336</v>
      </c>
      <c r="I10556" s="5" t="s">
        <v>1549</v>
      </c>
      <c r="J10556" s="5" t="s">
        <v>15</v>
      </c>
      <c r="K10556" s="5" t="s">
        <v>1550</v>
      </c>
    </row>
    <row r="10557" spans="1:11" x14ac:dyDescent="0.35">
      <c r="A10557" s="1">
        <v>45536</v>
      </c>
      <c r="B10557">
        <v>2264</v>
      </c>
      <c r="C10557">
        <v>3343</v>
      </c>
      <c r="D10557">
        <v>99</v>
      </c>
      <c r="E10557">
        <v>159</v>
      </c>
      <c r="F10557" s="5" t="s">
        <v>16</v>
      </c>
      <c r="G10557" s="6">
        <v>45548.333333333336</v>
      </c>
      <c r="H10557" s="6">
        <v>45548.645833333336</v>
      </c>
      <c r="I10557" s="5" t="s">
        <v>1549</v>
      </c>
      <c r="J10557" s="5" t="s">
        <v>15</v>
      </c>
      <c r="K10557" s="5" t="s">
        <v>1550</v>
      </c>
    </row>
    <row r="10558" spans="1:11" x14ac:dyDescent="0.35">
      <c r="A10558" s="1">
        <v>45536</v>
      </c>
      <c r="B10558">
        <v>2264</v>
      </c>
      <c r="C10558">
        <v>3343</v>
      </c>
      <c r="D10558">
        <v>99</v>
      </c>
      <c r="E10558">
        <v>159</v>
      </c>
      <c r="F10558" s="5" t="s">
        <v>16</v>
      </c>
      <c r="G10558" s="6">
        <v>45551.333333333336</v>
      </c>
      <c r="H10558" s="6">
        <v>45551.645833333336</v>
      </c>
      <c r="I10558" s="5" t="s">
        <v>1549</v>
      </c>
      <c r="J10558" s="5" t="s">
        <v>15</v>
      </c>
      <c r="K10558" s="5" t="s">
        <v>1550</v>
      </c>
    </row>
    <row r="10559" spans="1:11" x14ac:dyDescent="0.35">
      <c r="A10559" s="1">
        <v>45536</v>
      </c>
      <c r="B10559">
        <v>2264</v>
      </c>
      <c r="C10559">
        <v>3343</v>
      </c>
      <c r="D10559">
        <v>99</v>
      </c>
      <c r="E10559">
        <v>159</v>
      </c>
      <c r="F10559" s="5" t="s">
        <v>16</v>
      </c>
      <c r="G10559" s="6">
        <v>45552.333333333336</v>
      </c>
      <c r="H10559" s="6">
        <v>45552.645833333336</v>
      </c>
      <c r="I10559" s="5" t="s">
        <v>1549</v>
      </c>
      <c r="J10559" s="5" t="s">
        <v>15</v>
      </c>
      <c r="K10559" s="5" t="s">
        <v>1550</v>
      </c>
    </row>
    <row r="10560" spans="1:11" x14ac:dyDescent="0.35">
      <c r="A10560" s="1">
        <v>45536</v>
      </c>
      <c r="B10560">
        <v>2264</v>
      </c>
      <c r="C10560">
        <v>3343</v>
      </c>
      <c r="D10560">
        <v>99</v>
      </c>
      <c r="E10560">
        <v>159</v>
      </c>
      <c r="F10560" s="5" t="s">
        <v>16</v>
      </c>
      <c r="G10560" s="6">
        <v>45553.333333333336</v>
      </c>
      <c r="H10560" s="6">
        <v>45553.645833333336</v>
      </c>
      <c r="I10560" s="5" t="s">
        <v>1549</v>
      </c>
      <c r="J10560" s="5" t="s">
        <v>15</v>
      </c>
      <c r="K10560" s="5" t="s">
        <v>1550</v>
      </c>
    </row>
    <row r="10561" spans="1:11" x14ac:dyDescent="0.35">
      <c r="A10561" s="1">
        <v>45536</v>
      </c>
      <c r="B10561">
        <v>2264</v>
      </c>
      <c r="C10561">
        <v>3343</v>
      </c>
      <c r="D10561">
        <v>99</v>
      </c>
      <c r="E10561">
        <v>159</v>
      </c>
      <c r="F10561" s="5" t="s">
        <v>16</v>
      </c>
      <c r="G10561" s="6">
        <v>45554.333333333336</v>
      </c>
      <c r="H10561" s="6">
        <v>45554.645833333336</v>
      </c>
      <c r="I10561" s="5" t="s">
        <v>1549</v>
      </c>
      <c r="J10561" s="5" t="s">
        <v>15</v>
      </c>
      <c r="K10561" s="5" t="s">
        <v>1550</v>
      </c>
    </row>
    <row r="10562" spans="1:11" x14ac:dyDescent="0.35">
      <c r="A10562" s="1">
        <v>45536</v>
      </c>
      <c r="B10562">
        <v>2264</v>
      </c>
      <c r="C10562">
        <v>3343</v>
      </c>
      <c r="D10562">
        <v>99</v>
      </c>
      <c r="E10562">
        <v>159</v>
      </c>
      <c r="F10562" s="5" t="s">
        <v>16</v>
      </c>
      <c r="G10562" s="6">
        <v>45555.333333333336</v>
      </c>
      <c r="H10562" s="6">
        <v>45555.645833333336</v>
      </c>
      <c r="I10562" s="5" t="s">
        <v>1549</v>
      </c>
      <c r="J10562" s="5" t="s">
        <v>15</v>
      </c>
      <c r="K10562" s="5" t="s">
        <v>1550</v>
      </c>
    </row>
    <row r="10563" spans="1:11" x14ac:dyDescent="0.35">
      <c r="A10563" s="1">
        <v>45536</v>
      </c>
      <c r="B10563">
        <v>2264</v>
      </c>
      <c r="C10563">
        <v>3343</v>
      </c>
      <c r="D10563">
        <v>99</v>
      </c>
      <c r="E10563">
        <v>159</v>
      </c>
      <c r="F10563" s="5" t="s">
        <v>16</v>
      </c>
      <c r="G10563" s="6">
        <v>45558.333333333336</v>
      </c>
      <c r="H10563" s="6">
        <v>45558.645833333336</v>
      </c>
      <c r="I10563" s="5" t="s">
        <v>1549</v>
      </c>
      <c r="J10563" s="5" t="s">
        <v>15</v>
      </c>
      <c r="K10563" s="5" t="s">
        <v>1550</v>
      </c>
    </row>
    <row r="10564" spans="1:11" x14ac:dyDescent="0.35">
      <c r="A10564" s="1">
        <v>45536</v>
      </c>
      <c r="B10564">
        <v>2264</v>
      </c>
      <c r="C10564">
        <v>3343</v>
      </c>
      <c r="D10564">
        <v>99</v>
      </c>
      <c r="E10564">
        <v>159</v>
      </c>
      <c r="F10564" s="5" t="s">
        <v>16</v>
      </c>
      <c r="G10564" s="6">
        <v>45559.333333333336</v>
      </c>
      <c r="H10564" s="6">
        <v>45559.645833333336</v>
      </c>
      <c r="I10564" s="5" t="s">
        <v>1549</v>
      </c>
      <c r="J10564" s="5" t="s">
        <v>15</v>
      </c>
      <c r="K10564" s="5" t="s">
        <v>1550</v>
      </c>
    </row>
    <row r="10565" spans="1:11" x14ac:dyDescent="0.35">
      <c r="A10565" s="1">
        <v>45536</v>
      </c>
      <c r="B10565">
        <v>2264</v>
      </c>
      <c r="C10565">
        <v>3343</v>
      </c>
      <c r="D10565">
        <v>99</v>
      </c>
      <c r="E10565">
        <v>159</v>
      </c>
      <c r="F10565" s="5" t="s">
        <v>16</v>
      </c>
      <c r="G10565" s="6">
        <v>45560.333333333336</v>
      </c>
      <c r="H10565" s="6">
        <v>45560.524257986108</v>
      </c>
      <c r="I10565" s="5" t="s">
        <v>1551</v>
      </c>
      <c r="J10565" s="5" t="s">
        <v>15</v>
      </c>
      <c r="K10565" s="5" t="s">
        <v>1550</v>
      </c>
    </row>
    <row r="10566" spans="1:11" x14ac:dyDescent="0.35">
      <c r="A10566" s="1">
        <v>45536</v>
      </c>
      <c r="B10566">
        <v>2266</v>
      </c>
      <c r="C10566">
        <v>3346</v>
      </c>
      <c r="D10566">
        <v>204</v>
      </c>
      <c r="E10566">
        <v>293</v>
      </c>
      <c r="F10566" s="5" t="s">
        <v>19</v>
      </c>
      <c r="G10566" s="6">
        <v>45537.375</v>
      </c>
      <c r="H10566" s="6">
        <v>45537.708333333336</v>
      </c>
      <c r="I10566" s="5" t="s">
        <v>1546</v>
      </c>
      <c r="J10566" s="5" t="s">
        <v>20</v>
      </c>
      <c r="K10566" s="5" t="s">
        <v>1560</v>
      </c>
    </row>
    <row r="10567" spans="1:11" x14ac:dyDescent="0.35">
      <c r="A10567" s="1">
        <v>45536</v>
      </c>
      <c r="B10567">
        <v>2266</v>
      </c>
      <c r="C10567">
        <v>3346</v>
      </c>
      <c r="D10567">
        <v>204</v>
      </c>
      <c r="E10567">
        <v>293</v>
      </c>
      <c r="F10567" s="5" t="s">
        <v>19</v>
      </c>
      <c r="G10567" s="6">
        <v>45538.375</v>
      </c>
      <c r="H10567" s="6">
        <v>45538.708333333336</v>
      </c>
      <c r="I10567" s="5" t="s">
        <v>1546</v>
      </c>
      <c r="J10567" s="5" t="s">
        <v>20</v>
      </c>
      <c r="K10567" s="5" t="s">
        <v>1560</v>
      </c>
    </row>
    <row r="10568" spans="1:11" x14ac:dyDescent="0.35">
      <c r="A10568" s="1">
        <v>45536</v>
      </c>
      <c r="B10568">
        <v>2266</v>
      </c>
      <c r="C10568">
        <v>3346</v>
      </c>
      <c r="D10568">
        <v>204</v>
      </c>
      <c r="E10568">
        <v>293</v>
      </c>
      <c r="F10568" s="5" t="s">
        <v>19</v>
      </c>
      <c r="G10568" s="6">
        <v>45539.375</v>
      </c>
      <c r="H10568" s="6">
        <v>45539.708333333336</v>
      </c>
      <c r="I10568" s="5" t="s">
        <v>1546</v>
      </c>
      <c r="J10568" s="5" t="s">
        <v>20</v>
      </c>
      <c r="K10568" s="5" t="s">
        <v>1560</v>
      </c>
    </row>
    <row r="10569" spans="1:11" x14ac:dyDescent="0.35">
      <c r="A10569" s="1">
        <v>45536</v>
      </c>
      <c r="B10569">
        <v>2266</v>
      </c>
      <c r="C10569">
        <v>3346</v>
      </c>
      <c r="D10569">
        <v>204</v>
      </c>
      <c r="E10569">
        <v>293</v>
      </c>
      <c r="F10569" s="5" t="s">
        <v>19</v>
      </c>
      <c r="G10569" s="6">
        <v>45540.375</v>
      </c>
      <c r="H10569" s="6">
        <v>45540.708333333336</v>
      </c>
      <c r="I10569" s="5" t="s">
        <v>1546</v>
      </c>
      <c r="J10569" s="5" t="s">
        <v>20</v>
      </c>
      <c r="K10569" s="5" t="s">
        <v>1560</v>
      </c>
    </row>
    <row r="10570" spans="1:11" x14ac:dyDescent="0.35">
      <c r="A10570" s="1">
        <v>45536</v>
      </c>
      <c r="B10570">
        <v>2266</v>
      </c>
      <c r="C10570">
        <v>3346</v>
      </c>
      <c r="D10570">
        <v>204</v>
      </c>
      <c r="E10570">
        <v>293</v>
      </c>
      <c r="F10570" s="5" t="s">
        <v>19</v>
      </c>
      <c r="G10570" s="6">
        <v>45541.375</v>
      </c>
      <c r="H10570" s="6">
        <v>45541.708333333336</v>
      </c>
      <c r="I10570" s="5" t="s">
        <v>1546</v>
      </c>
      <c r="J10570" s="5" t="s">
        <v>20</v>
      </c>
      <c r="K10570" s="5" t="s">
        <v>1560</v>
      </c>
    </row>
    <row r="10571" spans="1:11" x14ac:dyDescent="0.35">
      <c r="A10571" s="1">
        <v>45536</v>
      </c>
      <c r="B10571">
        <v>2266</v>
      </c>
      <c r="C10571">
        <v>3346</v>
      </c>
      <c r="D10571">
        <v>204</v>
      </c>
      <c r="E10571">
        <v>293</v>
      </c>
      <c r="F10571" s="5" t="s">
        <v>19</v>
      </c>
      <c r="G10571" s="6">
        <v>45544.375</v>
      </c>
      <c r="H10571" s="6">
        <v>45544.708333333336</v>
      </c>
      <c r="I10571" s="5" t="s">
        <v>1546</v>
      </c>
      <c r="J10571" s="5" t="s">
        <v>20</v>
      </c>
      <c r="K10571" s="5" t="s">
        <v>1560</v>
      </c>
    </row>
    <row r="10572" spans="1:11" x14ac:dyDescent="0.35">
      <c r="A10572" s="1">
        <v>45536</v>
      </c>
      <c r="B10572">
        <v>2266</v>
      </c>
      <c r="C10572">
        <v>3346</v>
      </c>
      <c r="D10572">
        <v>204</v>
      </c>
      <c r="E10572">
        <v>293</v>
      </c>
      <c r="F10572" s="5" t="s">
        <v>19</v>
      </c>
      <c r="G10572" s="6">
        <v>45545.375</v>
      </c>
      <c r="H10572" s="6">
        <v>45545.708333333336</v>
      </c>
      <c r="I10572" s="5" t="s">
        <v>1546</v>
      </c>
      <c r="J10572" s="5" t="s">
        <v>20</v>
      </c>
      <c r="K10572" s="5" t="s">
        <v>1560</v>
      </c>
    </row>
    <row r="10573" spans="1:11" x14ac:dyDescent="0.35">
      <c r="A10573" s="1">
        <v>45536</v>
      </c>
      <c r="B10573">
        <v>2266</v>
      </c>
      <c r="C10573">
        <v>3346</v>
      </c>
      <c r="D10573">
        <v>204</v>
      </c>
      <c r="E10573">
        <v>293</v>
      </c>
      <c r="F10573" s="5" t="s">
        <v>19</v>
      </c>
      <c r="G10573" s="6">
        <v>45546.375</v>
      </c>
      <c r="H10573" s="6">
        <v>45546.708333333336</v>
      </c>
      <c r="I10573" s="5" t="s">
        <v>1546</v>
      </c>
      <c r="J10573" s="5" t="s">
        <v>20</v>
      </c>
      <c r="K10573" s="5" t="s">
        <v>1560</v>
      </c>
    </row>
    <row r="10574" spans="1:11" x14ac:dyDescent="0.35">
      <c r="A10574" s="1">
        <v>45536</v>
      </c>
      <c r="B10574">
        <v>2266</v>
      </c>
      <c r="C10574">
        <v>3346</v>
      </c>
      <c r="D10574">
        <v>204</v>
      </c>
      <c r="E10574">
        <v>293</v>
      </c>
      <c r="F10574" s="5" t="s">
        <v>19</v>
      </c>
      <c r="G10574" s="6">
        <v>45547.375</v>
      </c>
      <c r="H10574" s="6">
        <v>45547.708333333336</v>
      </c>
      <c r="I10574" s="5" t="s">
        <v>1546</v>
      </c>
      <c r="J10574" s="5" t="s">
        <v>20</v>
      </c>
      <c r="K10574" s="5" t="s">
        <v>1560</v>
      </c>
    </row>
    <row r="10575" spans="1:11" x14ac:dyDescent="0.35">
      <c r="A10575" s="1">
        <v>45536</v>
      </c>
      <c r="B10575">
        <v>2266</v>
      </c>
      <c r="C10575">
        <v>3346</v>
      </c>
      <c r="D10575">
        <v>204</v>
      </c>
      <c r="E10575">
        <v>293</v>
      </c>
      <c r="F10575" s="5" t="s">
        <v>19</v>
      </c>
      <c r="G10575" s="6">
        <v>45548.375</v>
      </c>
      <c r="H10575" s="6">
        <v>45548.708333333336</v>
      </c>
      <c r="I10575" s="5" t="s">
        <v>1546</v>
      </c>
      <c r="J10575" s="5" t="s">
        <v>20</v>
      </c>
      <c r="K10575" s="5" t="s">
        <v>1560</v>
      </c>
    </row>
    <row r="10576" spans="1:11" x14ac:dyDescent="0.35">
      <c r="A10576" s="1">
        <v>45536</v>
      </c>
      <c r="B10576">
        <v>2266</v>
      </c>
      <c r="C10576">
        <v>3346</v>
      </c>
      <c r="D10576">
        <v>204</v>
      </c>
      <c r="E10576">
        <v>293</v>
      </c>
      <c r="F10576" s="5" t="s">
        <v>19</v>
      </c>
      <c r="G10576" s="6">
        <v>45551.375</v>
      </c>
      <c r="H10576" s="6">
        <v>45551.708333333336</v>
      </c>
      <c r="I10576" s="5" t="s">
        <v>1546</v>
      </c>
      <c r="J10576" s="5" t="s">
        <v>20</v>
      </c>
      <c r="K10576" s="5" t="s">
        <v>1560</v>
      </c>
    </row>
    <row r="10577" spans="1:11" x14ac:dyDescent="0.35">
      <c r="A10577" s="1">
        <v>45536</v>
      </c>
      <c r="B10577">
        <v>2266</v>
      </c>
      <c r="C10577">
        <v>3346</v>
      </c>
      <c r="D10577">
        <v>204</v>
      </c>
      <c r="E10577">
        <v>293</v>
      </c>
      <c r="F10577" s="5" t="s">
        <v>19</v>
      </c>
      <c r="G10577" s="6">
        <v>45552.375</v>
      </c>
      <c r="H10577" s="6">
        <v>45552.708333333336</v>
      </c>
      <c r="I10577" s="5" t="s">
        <v>1546</v>
      </c>
      <c r="J10577" s="5" t="s">
        <v>20</v>
      </c>
      <c r="K10577" s="5" t="s">
        <v>1560</v>
      </c>
    </row>
    <row r="10578" spans="1:11" x14ac:dyDescent="0.35">
      <c r="A10578" s="1">
        <v>45536</v>
      </c>
      <c r="B10578">
        <v>2266</v>
      </c>
      <c r="C10578">
        <v>3346</v>
      </c>
      <c r="D10578">
        <v>204</v>
      </c>
      <c r="E10578">
        <v>293</v>
      </c>
      <c r="F10578" s="5" t="s">
        <v>19</v>
      </c>
      <c r="G10578" s="6">
        <v>45553.375</v>
      </c>
      <c r="H10578" s="6">
        <v>45553.708333333336</v>
      </c>
      <c r="I10578" s="5" t="s">
        <v>1546</v>
      </c>
      <c r="J10578" s="5" t="s">
        <v>20</v>
      </c>
      <c r="K10578" s="5" t="s">
        <v>1560</v>
      </c>
    </row>
    <row r="10579" spans="1:11" x14ac:dyDescent="0.35">
      <c r="A10579" s="1">
        <v>45536</v>
      </c>
      <c r="B10579">
        <v>2266</v>
      </c>
      <c r="C10579">
        <v>3346</v>
      </c>
      <c r="D10579">
        <v>204</v>
      </c>
      <c r="E10579">
        <v>293</v>
      </c>
      <c r="F10579" s="5" t="s">
        <v>19</v>
      </c>
      <c r="G10579" s="6">
        <v>45554.375</v>
      </c>
      <c r="H10579" s="6">
        <v>45554.708333333336</v>
      </c>
      <c r="I10579" s="5" t="s">
        <v>1546</v>
      </c>
      <c r="J10579" s="5" t="s">
        <v>20</v>
      </c>
      <c r="K10579" s="5" t="s">
        <v>1560</v>
      </c>
    </row>
    <row r="10580" spans="1:11" x14ac:dyDescent="0.35">
      <c r="A10580" s="1">
        <v>45536</v>
      </c>
      <c r="B10580">
        <v>2266</v>
      </c>
      <c r="C10580">
        <v>3346</v>
      </c>
      <c r="D10580">
        <v>204</v>
      </c>
      <c r="E10580">
        <v>293</v>
      </c>
      <c r="F10580" s="5" t="s">
        <v>19</v>
      </c>
      <c r="G10580" s="6">
        <v>45565.375</v>
      </c>
      <c r="H10580" s="6">
        <v>45565.386244976849</v>
      </c>
      <c r="I10580" s="5" t="s">
        <v>1561</v>
      </c>
      <c r="J10580" s="5" t="s">
        <v>20</v>
      </c>
      <c r="K10580" s="5" t="s">
        <v>1560</v>
      </c>
    </row>
    <row r="10581" spans="1:11" x14ac:dyDescent="0.35">
      <c r="A10581" s="1">
        <v>45536</v>
      </c>
      <c r="B10581">
        <v>2267</v>
      </c>
      <c r="C10581">
        <v>3347</v>
      </c>
      <c r="D10581">
        <v>201</v>
      </c>
      <c r="E10581">
        <v>286</v>
      </c>
      <c r="F10581" s="5" t="s">
        <v>19</v>
      </c>
      <c r="G10581" s="6">
        <v>45537.375</v>
      </c>
      <c r="H10581" s="6">
        <v>45537.708333333336</v>
      </c>
      <c r="I10581" s="5" t="s">
        <v>1546</v>
      </c>
      <c r="J10581" s="5" t="s">
        <v>20</v>
      </c>
      <c r="K10581" s="5" t="s">
        <v>1552</v>
      </c>
    </row>
    <row r="10582" spans="1:11" x14ac:dyDescent="0.35">
      <c r="A10582" s="1">
        <v>45536</v>
      </c>
      <c r="B10582">
        <v>2267</v>
      </c>
      <c r="C10582">
        <v>3347</v>
      </c>
      <c r="D10582">
        <v>201</v>
      </c>
      <c r="E10582">
        <v>286</v>
      </c>
      <c r="F10582" s="5" t="s">
        <v>19</v>
      </c>
      <c r="G10582" s="6">
        <v>45538.375</v>
      </c>
      <c r="H10582" s="6">
        <v>45538.708333333336</v>
      </c>
      <c r="I10582" s="5" t="s">
        <v>1546</v>
      </c>
      <c r="J10582" s="5" t="s">
        <v>20</v>
      </c>
      <c r="K10582" s="5" t="s">
        <v>1552</v>
      </c>
    </row>
    <row r="10583" spans="1:11" x14ac:dyDescent="0.35">
      <c r="A10583" s="1">
        <v>45536</v>
      </c>
      <c r="B10583">
        <v>2267</v>
      </c>
      <c r="C10583">
        <v>3347</v>
      </c>
      <c r="D10583">
        <v>201</v>
      </c>
      <c r="E10583">
        <v>286</v>
      </c>
      <c r="F10583" s="5" t="s">
        <v>19</v>
      </c>
      <c r="G10583" s="6">
        <v>45539.375</v>
      </c>
      <c r="H10583" s="6">
        <v>45539.708333333336</v>
      </c>
      <c r="I10583" s="5" t="s">
        <v>1546</v>
      </c>
      <c r="J10583" s="5" t="s">
        <v>20</v>
      </c>
      <c r="K10583" s="5" t="s">
        <v>1552</v>
      </c>
    </row>
    <row r="10584" spans="1:11" x14ac:dyDescent="0.35">
      <c r="A10584" s="1">
        <v>45536</v>
      </c>
      <c r="B10584">
        <v>2267</v>
      </c>
      <c r="C10584">
        <v>3347</v>
      </c>
      <c r="D10584">
        <v>201</v>
      </c>
      <c r="E10584">
        <v>286</v>
      </c>
      <c r="F10584" s="5" t="s">
        <v>19</v>
      </c>
      <c r="G10584" s="6">
        <v>45540.375</v>
      </c>
      <c r="H10584" s="6">
        <v>45540.708333333336</v>
      </c>
      <c r="I10584" s="5" t="s">
        <v>1546</v>
      </c>
      <c r="J10584" s="5" t="s">
        <v>20</v>
      </c>
      <c r="K10584" s="5" t="s">
        <v>1552</v>
      </c>
    </row>
    <row r="10585" spans="1:11" x14ac:dyDescent="0.35">
      <c r="A10585" s="1">
        <v>45536</v>
      </c>
      <c r="B10585">
        <v>2267</v>
      </c>
      <c r="C10585">
        <v>3347</v>
      </c>
      <c r="D10585">
        <v>201</v>
      </c>
      <c r="E10585">
        <v>286</v>
      </c>
      <c r="F10585" s="5" t="s">
        <v>19</v>
      </c>
      <c r="G10585" s="6">
        <v>45541.375</v>
      </c>
      <c r="H10585" s="6">
        <v>45541.708333333336</v>
      </c>
      <c r="I10585" s="5" t="s">
        <v>1546</v>
      </c>
      <c r="J10585" s="5" t="s">
        <v>20</v>
      </c>
      <c r="K10585" s="5" t="s">
        <v>1552</v>
      </c>
    </row>
    <row r="10586" spans="1:11" x14ac:dyDescent="0.35">
      <c r="A10586" s="1">
        <v>45536</v>
      </c>
      <c r="B10586">
        <v>2267</v>
      </c>
      <c r="C10586">
        <v>3347</v>
      </c>
      <c r="D10586">
        <v>201</v>
      </c>
      <c r="E10586">
        <v>286</v>
      </c>
      <c r="F10586" s="5" t="s">
        <v>19</v>
      </c>
      <c r="G10586" s="6">
        <v>45544.375</v>
      </c>
      <c r="H10586" s="6">
        <v>45544.708333333336</v>
      </c>
      <c r="I10586" s="5" t="s">
        <v>1546</v>
      </c>
      <c r="J10586" s="5" t="s">
        <v>20</v>
      </c>
      <c r="K10586" s="5" t="s">
        <v>1552</v>
      </c>
    </row>
    <row r="10587" spans="1:11" x14ac:dyDescent="0.35">
      <c r="A10587" s="1">
        <v>45536</v>
      </c>
      <c r="B10587">
        <v>2267</v>
      </c>
      <c r="C10587">
        <v>3347</v>
      </c>
      <c r="D10587">
        <v>201</v>
      </c>
      <c r="E10587">
        <v>286</v>
      </c>
      <c r="F10587" s="5" t="s">
        <v>19</v>
      </c>
      <c r="G10587" s="6">
        <v>45545.375</v>
      </c>
      <c r="H10587" s="6">
        <v>45545.708333333336</v>
      </c>
      <c r="I10587" s="5" t="s">
        <v>1546</v>
      </c>
      <c r="J10587" s="5" t="s">
        <v>20</v>
      </c>
      <c r="K10587" s="5" t="s">
        <v>1552</v>
      </c>
    </row>
    <row r="10588" spans="1:11" x14ac:dyDescent="0.35">
      <c r="A10588" s="1">
        <v>45536</v>
      </c>
      <c r="B10588">
        <v>2267</v>
      </c>
      <c r="C10588">
        <v>3347</v>
      </c>
      <c r="D10588">
        <v>201</v>
      </c>
      <c r="E10588">
        <v>286</v>
      </c>
      <c r="F10588" s="5" t="s">
        <v>19</v>
      </c>
      <c r="G10588" s="6">
        <v>45546.375</v>
      </c>
      <c r="H10588" s="6">
        <v>45546.708333333336</v>
      </c>
      <c r="I10588" s="5" t="s">
        <v>1546</v>
      </c>
      <c r="J10588" s="5" t="s">
        <v>20</v>
      </c>
      <c r="K10588" s="5" t="s">
        <v>1552</v>
      </c>
    </row>
    <row r="10589" spans="1:11" x14ac:dyDescent="0.35">
      <c r="A10589" s="1">
        <v>45536</v>
      </c>
      <c r="B10589">
        <v>2267</v>
      </c>
      <c r="C10589">
        <v>3347</v>
      </c>
      <c r="D10589">
        <v>201</v>
      </c>
      <c r="E10589">
        <v>286</v>
      </c>
      <c r="F10589" s="5" t="s">
        <v>19</v>
      </c>
      <c r="G10589" s="6">
        <v>45547.375</v>
      </c>
      <c r="H10589" s="6">
        <v>45547.708333333336</v>
      </c>
      <c r="I10589" s="5" t="s">
        <v>1546</v>
      </c>
      <c r="J10589" s="5" t="s">
        <v>20</v>
      </c>
      <c r="K10589" s="5" t="s">
        <v>1552</v>
      </c>
    </row>
    <row r="10590" spans="1:11" x14ac:dyDescent="0.35">
      <c r="A10590" s="1">
        <v>45536</v>
      </c>
      <c r="B10590">
        <v>2267</v>
      </c>
      <c r="C10590">
        <v>3347</v>
      </c>
      <c r="D10590">
        <v>201</v>
      </c>
      <c r="E10590">
        <v>286</v>
      </c>
      <c r="F10590" s="5" t="s">
        <v>19</v>
      </c>
      <c r="G10590" s="6">
        <v>45548.375</v>
      </c>
      <c r="H10590" s="6">
        <v>45548.708333333336</v>
      </c>
      <c r="I10590" s="5" t="s">
        <v>1546</v>
      </c>
      <c r="J10590" s="5" t="s">
        <v>20</v>
      </c>
      <c r="K10590" s="5" t="s">
        <v>1552</v>
      </c>
    </row>
    <row r="10591" spans="1:11" x14ac:dyDescent="0.35">
      <c r="A10591" s="1">
        <v>45536</v>
      </c>
      <c r="B10591">
        <v>2267</v>
      </c>
      <c r="C10591">
        <v>3347</v>
      </c>
      <c r="D10591">
        <v>201</v>
      </c>
      <c r="E10591">
        <v>286</v>
      </c>
      <c r="F10591" s="5" t="s">
        <v>19</v>
      </c>
      <c r="G10591" s="6">
        <v>45551.375</v>
      </c>
      <c r="H10591" s="6">
        <v>45551.708333333336</v>
      </c>
      <c r="I10591" s="5" t="s">
        <v>1546</v>
      </c>
      <c r="J10591" s="5" t="s">
        <v>20</v>
      </c>
      <c r="K10591" s="5" t="s">
        <v>1552</v>
      </c>
    </row>
    <row r="10592" spans="1:11" x14ac:dyDescent="0.35">
      <c r="A10592" s="1">
        <v>45536</v>
      </c>
      <c r="B10592">
        <v>2267</v>
      </c>
      <c r="C10592">
        <v>3347</v>
      </c>
      <c r="D10592">
        <v>201</v>
      </c>
      <c r="E10592">
        <v>286</v>
      </c>
      <c r="F10592" s="5" t="s">
        <v>19</v>
      </c>
      <c r="G10592" s="6">
        <v>45552.375</v>
      </c>
      <c r="H10592" s="6">
        <v>45552.708333333336</v>
      </c>
      <c r="I10592" s="5" t="s">
        <v>1546</v>
      </c>
      <c r="J10592" s="5" t="s">
        <v>20</v>
      </c>
      <c r="K10592" s="5" t="s">
        <v>1552</v>
      </c>
    </row>
    <row r="10593" spans="1:11" x14ac:dyDescent="0.35">
      <c r="A10593" s="1">
        <v>45536</v>
      </c>
      <c r="B10593">
        <v>2267</v>
      </c>
      <c r="C10593">
        <v>3347</v>
      </c>
      <c r="D10593">
        <v>201</v>
      </c>
      <c r="E10593">
        <v>286</v>
      </c>
      <c r="F10593" s="5" t="s">
        <v>19</v>
      </c>
      <c r="G10593" s="6">
        <v>45553.375</v>
      </c>
      <c r="H10593" s="6">
        <v>45553.708333333336</v>
      </c>
      <c r="I10593" s="5" t="s">
        <v>1546</v>
      </c>
      <c r="J10593" s="5" t="s">
        <v>20</v>
      </c>
      <c r="K10593" s="5" t="s">
        <v>1552</v>
      </c>
    </row>
    <row r="10594" spans="1:11" x14ac:dyDescent="0.35">
      <c r="A10594" s="1">
        <v>45536</v>
      </c>
      <c r="B10594">
        <v>2267</v>
      </c>
      <c r="C10594">
        <v>3347</v>
      </c>
      <c r="D10594">
        <v>201</v>
      </c>
      <c r="E10594">
        <v>286</v>
      </c>
      <c r="F10594" s="5" t="s">
        <v>19</v>
      </c>
      <c r="G10594" s="6">
        <v>45554.375</v>
      </c>
      <c r="H10594" s="6">
        <v>45554.708333333336</v>
      </c>
      <c r="I10594" s="5" t="s">
        <v>1546</v>
      </c>
      <c r="J10594" s="5" t="s">
        <v>20</v>
      </c>
      <c r="K10594" s="5" t="s">
        <v>1552</v>
      </c>
    </row>
    <row r="10595" spans="1:11" x14ac:dyDescent="0.35">
      <c r="A10595" s="1">
        <v>45536</v>
      </c>
      <c r="B10595">
        <v>2267</v>
      </c>
      <c r="C10595">
        <v>3347</v>
      </c>
      <c r="D10595">
        <v>201</v>
      </c>
      <c r="E10595">
        <v>286</v>
      </c>
      <c r="F10595" s="5" t="s">
        <v>19</v>
      </c>
      <c r="G10595" s="6">
        <v>45555.375</v>
      </c>
      <c r="H10595" s="6">
        <v>45555.708333333336</v>
      </c>
      <c r="I10595" s="5" t="s">
        <v>1546</v>
      </c>
      <c r="J10595" s="5" t="s">
        <v>20</v>
      </c>
      <c r="K10595" s="5" t="s">
        <v>1552</v>
      </c>
    </row>
    <row r="10596" spans="1:11" x14ac:dyDescent="0.35">
      <c r="A10596" s="1">
        <v>45536</v>
      </c>
      <c r="B10596">
        <v>2267</v>
      </c>
      <c r="C10596">
        <v>3347</v>
      </c>
      <c r="D10596">
        <v>201</v>
      </c>
      <c r="E10596">
        <v>286</v>
      </c>
      <c r="F10596" s="5" t="s">
        <v>19</v>
      </c>
      <c r="G10596" s="6">
        <v>45558.375</v>
      </c>
      <c r="H10596" s="6">
        <v>45558.708333333336</v>
      </c>
      <c r="I10596" s="5" t="s">
        <v>1546</v>
      </c>
      <c r="J10596" s="5" t="s">
        <v>20</v>
      </c>
      <c r="K10596" s="5" t="s">
        <v>1552</v>
      </c>
    </row>
    <row r="10597" spans="1:11" x14ac:dyDescent="0.35">
      <c r="A10597" s="1">
        <v>45536</v>
      </c>
      <c r="B10597">
        <v>2267</v>
      </c>
      <c r="C10597">
        <v>3347</v>
      </c>
      <c r="D10597">
        <v>201</v>
      </c>
      <c r="E10597">
        <v>286</v>
      </c>
      <c r="F10597" s="5" t="s">
        <v>19</v>
      </c>
      <c r="G10597" s="6">
        <v>45559.375</v>
      </c>
      <c r="H10597" s="6">
        <v>45559.708333333336</v>
      </c>
      <c r="I10597" s="5" t="s">
        <v>1546</v>
      </c>
      <c r="J10597" s="5" t="s">
        <v>20</v>
      </c>
      <c r="K10597" s="5" t="s">
        <v>1552</v>
      </c>
    </row>
    <row r="10598" spans="1:11" x14ac:dyDescent="0.35">
      <c r="A10598" s="1">
        <v>45536</v>
      </c>
      <c r="B10598">
        <v>2267</v>
      </c>
      <c r="C10598">
        <v>3347</v>
      </c>
      <c r="D10598">
        <v>201</v>
      </c>
      <c r="E10598">
        <v>286</v>
      </c>
      <c r="F10598" s="5" t="s">
        <v>19</v>
      </c>
      <c r="G10598" s="6">
        <v>45565.375</v>
      </c>
      <c r="H10598" s="6">
        <v>45565.555722881945</v>
      </c>
      <c r="I10598" s="5" t="s">
        <v>1553</v>
      </c>
      <c r="J10598" s="5" t="s">
        <v>20</v>
      </c>
      <c r="K10598" s="5" t="s">
        <v>1552</v>
      </c>
    </row>
    <row r="10599" spans="1:11" x14ac:dyDescent="0.35">
      <c r="A10599" s="1">
        <v>45536</v>
      </c>
      <c r="B10599">
        <v>2271</v>
      </c>
      <c r="C10599">
        <v>3355</v>
      </c>
      <c r="D10599">
        <v>256</v>
      </c>
      <c r="E10599">
        <v>360</v>
      </c>
      <c r="F10599" s="5" t="s">
        <v>14</v>
      </c>
      <c r="G10599" s="6">
        <v>45539.8125</v>
      </c>
      <c r="H10599" s="6">
        <v>45540.3125</v>
      </c>
      <c r="I10599" s="5" t="s">
        <v>1554</v>
      </c>
      <c r="J10599" s="5" t="s">
        <v>15</v>
      </c>
      <c r="K10599" s="5" t="s">
        <v>1550</v>
      </c>
    </row>
    <row r="10600" spans="1:11" x14ac:dyDescent="0.35">
      <c r="A10600" s="1">
        <v>45536</v>
      </c>
      <c r="B10600">
        <v>2271</v>
      </c>
      <c r="C10600">
        <v>3355</v>
      </c>
      <c r="D10600">
        <v>256</v>
      </c>
      <c r="E10600">
        <v>360</v>
      </c>
      <c r="F10600" s="5" t="s">
        <v>14</v>
      </c>
      <c r="G10600" s="6">
        <v>45540.8125</v>
      </c>
      <c r="H10600" s="6">
        <v>45541.3125</v>
      </c>
      <c r="I10600" s="5" t="s">
        <v>1554</v>
      </c>
      <c r="J10600" s="5" t="s">
        <v>15</v>
      </c>
      <c r="K10600" s="5" t="s">
        <v>1550</v>
      </c>
    </row>
    <row r="10601" spans="1:11" x14ac:dyDescent="0.35">
      <c r="A10601" s="1">
        <v>45536</v>
      </c>
      <c r="B10601">
        <v>2271</v>
      </c>
      <c r="C10601">
        <v>3355</v>
      </c>
      <c r="D10601">
        <v>256</v>
      </c>
      <c r="E10601">
        <v>360</v>
      </c>
      <c r="F10601" s="5" t="s">
        <v>14</v>
      </c>
      <c r="G10601" s="6">
        <v>45546.8125</v>
      </c>
      <c r="H10601" s="6">
        <v>45547.3125</v>
      </c>
      <c r="I10601" s="5" t="s">
        <v>1554</v>
      </c>
      <c r="J10601" s="5" t="s">
        <v>15</v>
      </c>
      <c r="K10601" s="5" t="s">
        <v>1550</v>
      </c>
    </row>
    <row r="10602" spans="1:11" x14ac:dyDescent="0.35">
      <c r="A10602" s="1">
        <v>45536</v>
      </c>
      <c r="B10602">
        <v>2271</v>
      </c>
      <c r="C10602">
        <v>3355</v>
      </c>
      <c r="D10602">
        <v>256</v>
      </c>
      <c r="E10602">
        <v>360</v>
      </c>
      <c r="F10602" s="5" t="s">
        <v>14</v>
      </c>
      <c r="G10602" s="6">
        <v>45547.8125</v>
      </c>
      <c r="H10602" s="6">
        <v>45548.3125</v>
      </c>
      <c r="I10602" s="5" t="s">
        <v>1554</v>
      </c>
      <c r="J10602" s="5" t="s">
        <v>15</v>
      </c>
      <c r="K10602" s="5" t="s">
        <v>1550</v>
      </c>
    </row>
    <row r="10603" spans="1:11" x14ac:dyDescent="0.35">
      <c r="A10603" s="1">
        <v>45536</v>
      </c>
      <c r="B10603">
        <v>2271</v>
      </c>
      <c r="C10603">
        <v>3355</v>
      </c>
      <c r="D10603">
        <v>256</v>
      </c>
      <c r="E10603">
        <v>360</v>
      </c>
      <c r="F10603" s="5" t="s">
        <v>14</v>
      </c>
      <c r="G10603" s="6">
        <v>45553.8125</v>
      </c>
      <c r="H10603" s="6">
        <v>45554.3125</v>
      </c>
      <c r="I10603" s="5" t="s">
        <v>1554</v>
      </c>
      <c r="J10603" s="5" t="s">
        <v>15</v>
      </c>
      <c r="K10603" s="5" t="s">
        <v>1550</v>
      </c>
    </row>
    <row r="10604" spans="1:11" x14ac:dyDescent="0.35">
      <c r="A10604" s="1">
        <v>45536</v>
      </c>
      <c r="B10604">
        <v>2271</v>
      </c>
      <c r="C10604">
        <v>3355</v>
      </c>
      <c r="D10604">
        <v>256</v>
      </c>
      <c r="E10604">
        <v>360</v>
      </c>
      <c r="F10604" s="5" t="s">
        <v>14</v>
      </c>
      <c r="G10604" s="6">
        <v>45554.8125</v>
      </c>
      <c r="H10604" s="6">
        <v>45555.3125</v>
      </c>
      <c r="I10604" s="5" t="s">
        <v>1554</v>
      </c>
      <c r="J10604" s="5" t="s">
        <v>15</v>
      </c>
      <c r="K10604" s="5" t="s">
        <v>1550</v>
      </c>
    </row>
    <row r="10605" spans="1:11" x14ac:dyDescent="0.35">
      <c r="A10605" s="1">
        <v>45536</v>
      </c>
      <c r="B10605">
        <v>2271</v>
      </c>
      <c r="C10605">
        <v>3355</v>
      </c>
      <c r="D10605">
        <v>256</v>
      </c>
      <c r="E10605">
        <v>360</v>
      </c>
      <c r="F10605" s="5" t="s">
        <v>14</v>
      </c>
      <c r="G10605" s="6">
        <v>45560.8125</v>
      </c>
      <c r="H10605" s="6">
        <v>45561.3125</v>
      </c>
      <c r="I10605" s="5" t="s">
        <v>1554</v>
      </c>
      <c r="J10605" s="5" t="s">
        <v>15</v>
      </c>
      <c r="K10605" s="5" t="s">
        <v>1550</v>
      </c>
    </row>
    <row r="10606" spans="1:11" x14ac:dyDescent="0.35">
      <c r="A10606" s="1">
        <v>45536</v>
      </c>
      <c r="B10606">
        <v>2271</v>
      </c>
      <c r="C10606">
        <v>3355</v>
      </c>
      <c r="D10606">
        <v>256</v>
      </c>
      <c r="E10606">
        <v>360</v>
      </c>
      <c r="F10606" s="5" t="s">
        <v>14</v>
      </c>
      <c r="G10606" s="6">
        <v>45561.8125</v>
      </c>
      <c r="H10606" s="6">
        <v>45562.3125</v>
      </c>
      <c r="I10606" s="5" t="s">
        <v>1554</v>
      </c>
      <c r="J10606" s="5" t="s">
        <v>15</v>
      </c>
      <c r="K10606" s="5" t="s">
        <v>1550</v>
      </c>
    </row>
    <row r="10607" spans="1:11" x14ac:dyDescent="0.35">
      <c r="A10607" s="1">
        <v>45536</v>
      </c>
      <c r="B10607">
        <v>2271</v>
      </c>
      <c r="C10607">
        <v>3355</v>
      </c>
      <c r="D10607">
        <v>256</v>
      </c>
      <c r="E10607">
        <v>360</v>
      </c>
      <c r="F10607" s="5" t="s">
        <v>14</v>
      </c>
      <c r="G10607" s="6">
        <v>45561.8125</v>
      </c>
      <c r="H10607" s="6">
        <v>45563.315924652779</v>
      </c>
      <c r="I10607" s="5" t="s">
        <v>1555</v>
      </c>
      <c r="J10607" s="5" t="s">
        <v>15</v>
      </c>
      <c r="K10607" s="5" t="s">
        <v>1550</v>
      </c>
    </row>
    <row r="10608" spans="1:11" x14ac:dyDescent="0.35">
      <c r="A10608" s="1">
        <v>45536</v>
      </c>
      <c r="B10608">
        <v>2282</v>
      </c>
      <c r="C10608">
        <v>3367</v>
      </c>
      <c r="D10608">
        <v>253</v>
      </c>
      <c r="E10608">
        <v>356</v>
      </c>
      <c r="F10608" s="5" t="s">
        <v>16</v>
      </c>
      <c r="G10608" s="6">
        <v>45537.333333333336</v>
      </c>
      <c r="H10608" s="6">
        <v>45537.645833333336</v>
      </c>
      <c r="I10608" s="5" t="s">
        <v>1549</v>
      </c>
      <c r="J10608" s="5" t="s">
        <v>15</v>
      </c>
      <c r="K10608" s="5" t="s">
        <v>1550</v>
      </c>
    </row>
    <row r="10609" spans="1:11" x14ac:dyDescent="0.35">
      <c r="A10609" s="1">
        <v>45536</v>
      </c>
      <c r="B10609">
        <v>2282</v>
      </c>
      <c r="C10609">
        <v>3367</v>
      </c>
      <c r="D10609">
        <v>253</v>
      </c>
      <c r="E10609">
        <v>356</v>
      </c>
      <c r="F10609" s="5" t="s">
        <v>16</v>
      </c>
      <c r="G10609" s="6">
        <v>45538.333333333336</v>
      </c>
      <c r="H10609" s="6">
        <v>45538.645833333336</v>
      </c>
      <c r="I10609" s="5" t="s">
        <v>1549</v>
      </c>
      <c r="J10609" s="5" t="s">
        <v>15</v>
      </c>
      <c r="K10609" s="5" t="s">
        <v>1550</v>
      </c>
    </row>
    <row r="10610" spans="1:11" x14ac:dyDescent="0.35">
      <c r="A10610" s="1">
        <v>45536</v>
      </c>
      <c r="B10610">
        <v>2282</v>
      </c>
      <c r="C10610">
        <v>3367</v>
      </c>
      <c r="D10610">
        <v>253</v>
      </c>
      <c r="E10610">
        <v>356</v>
      </c>
      <c r="F10610" s="5" t="s">
        <v>16</v>
      </c>
      <c r="G10610" s="6">
        <v>45539.333333333336</v>
      </c>
      <c r="H10610" s="6">
        <v>45539.645833333336</v>
      </c>
      <c r="I10610" s="5" t="s">
        <v>1549</v>
      </c>
      <c r="J10610" s="5" t="s">
        <v>15</v>
      </c>
      <c r="K10610" s="5" t="s">
        <v>1550</v>
      </c>
    </row>
    <row r="10611" spans="1:11" x14ac:dyDescent="0.35">
      <c r="A10611" s="1">
        <v>45536</v>
      </c>
      <c r="B10611">
        <v>2282</v>
      </c>
      <c r="C10611">
        <v>3367</v>
      </c>
      <c r="D10611">
        <v>253</v>
      </c>
      <c r="E10611">
        <v>356</v>
      </c>
      <c r="F10611" s="5" t="s">
        <v>16</v>
      </c>
      <c r="G10611" s="6">
        <v>45540.333333333336</v>
      </c>
      <c r="H10611" s="6">
        <v>45540.645833333336</v>
      </c>
      <c r="I10611" s="5" t="s">
        <v>1549</v>
      </c>
      <c r="J10611" s="5" t="s">
        <v>15</v>
      </c>
      <c r="K10611" s="5" t="s">
        <v>1550</v>
      </c>
    </row>
    <row r="10612" spans="1:11" x14ac:dyDescent="0.35">
      <c r="A10612" s="1">
        <v>45536</v>
      </c>
      <c r="B10612">
        <v>2282</v>
      </c>
      <c r="C10612">
        <v>3367</v>
      </c>
      <c r="D10612">
        <v>253</v>
      </c>
      <c r="E10612">
        <v>356</v>
      </c>
      <c r="F10612" s="5" t="s">
        <v>16</v>
      </c>
      <c r="G10612" s="6">
        <v>45541.333333333336</v>
      </c>
      <c r="H10612" s="6">
        <v>45541.645833333336</v>
      </c>
      <c r="I10612" s="5" t="s">
        <v>1549</v>
      </c>
      <c r="J10612" s="5" t="s">
        <v>15</v>
      </c>
      <c r="K10612" s="5" t="s">
        <v>1550</v>
      </c>
    </row>
    <row r="10613" spans="1:11" x14ac:dyDescent="0.35">
      <c r="A10613" s="1">
        <v>45536</v>
      </c>
      <c r="B10613">
        <v>2282</v>
      </c>
      <c r="C10613">
        <v>3367</v>
      </c>
      <c r="D10613">
        <v>253</v>
      </c>
      <c r="E10613">
        <v>356</v>
      </c>
      <c r="F10613" s="5" t="s">
        <v>16</v>
      </c>
      <c r="G10613" s="6">
        <v>45544.333333333336</v>
      </c>
      <c r="H10613" s="6">
        <v>45544.645833333336</v>
      </c>
      <c r="I10613" s="5" t="s">
        <v>1549</v>
      </c>
      <c r="J10613" s="5" t="s">
        <v>15</v>
      </c>
      <c r="K10613" s="5" t="s">
        <v>1550</v>
      </c>
    </row>
    <row r="10614" spans="1:11" x14ac:dyDescent="0.35">
      <c r="A10614" s="1">
        <v>45536</v>
      </c>
      <c r="B10614">
        <v>2282</v>
      </c>
      <c r="C10614">
        <v>3367</v>
      </c>
      <c r="D10614">
        <v>253</v>
      </c>
      <c r="E10614">
        <v>356</v>
      </c>
      <c r="F10614" s="5" t="s">
        <v>16</v>
      </c>
      <c r="G10614" s="6">
        <v>45545.333333333336</v>
      </c>
      <c r="H10614" s="6">
        <v>45545.645833333336</v>
      </c>
      <c r="I10614" s="5" t="s">
        <v>1549</v>
      </c>
      <c r="J10614" s="5" t="s">
        <v>15</v>
      </c>
      <c r="K10614" s="5" t="s">
        <v>1550</v>
      </c>
    </row>
    <row r="10615" spans="1:11" x14ac:dyDescent="0.35">
      <c r="A10615" s="1">
        <v>45536</v>
      </c>
      <c r="B10615">
        <v>2282</v>
      </c>
      <c r="C10615">
        <v>3367</v>
      </c>
      <c r="D10615">
        <v>253</v>
      </c>
      <c r="E10615">
        <v>356</v>
      </c>
      <c r="F10615" s="5" t="s">
        <v>16</v>
      </c>
      <c r="G10615" s="6">
        <v>45546.333333333336</v>
      </c>
      <c r="H10615" s="6">
        <v>45546.645833333336</v>
      </c>
      <c r="I10615" s="5" t="s">
        <v>1549</v>
      </c>
      <c r="J10615" s="5" t="s">
        <v>15</v>
      </c>
      <c r="K10615" s="5" t="s">
        <v>1550</v>
      </c>
    </row>
    <row r="10616" spans="1:11" x14ac:dyDescent="0.35">
      <c r="A10616" s="1">
        <v>45536</v>
      </c>
      <c r="B10616">
        <v>2282</v>
      </c>
      <c r="C10616">
        <v>3367</v>
      </c>
      <c r="D10616">
        <v>253</v>
      </c>
      <c r="E10616">
        <v>356</v>
      </c>
      <c r="F10616" s="5" t="s">
        <v>16</v>
      </c>
      <c r="G10616" s="6">
        <v>45547.333333333336</v>
      </c>
      <c r="H10616" s="6">
        <v>45547.645833333336</v>
      </c>
      <c r="I10616" s="5" t="s">
        <v>1549</v>
      </c>
      <c r="J10616" s="5" t="s">
        <v>15</v>
      </c>
      <c r="K10616" s="5" t="s">
        <v>1550</v>
      </c>
    </row>
    <row r="10617" spans="1:11" x14ac:dyDescent="0.35">
      <c r="A10617" s="1">
        <v>45536</v>
      </c>
      <c r="B10617">
        <v>2282</v>
      </c>
      <c r="C10617">
        <v>3367</v>
      </c>
      <c r="D10617">
        <v>253</v>
      </c>
      <c r="E10617">
        <v>356</v>
      </c>
      <c r="F10617" s="5" t="s">
        <v>16</v>
      </c>
      <c r="G10617" s="6">
        <v>45548.333333333336</v>
      </c>
      <c r="H10617" s="6">
        <v>45548.645833333336</v>
      </c>
      <c r="I10617" s="5" t="s">
        <v>1549</v>
      </c>
      <c r="J10617" s="5" t="s">
        <v>15</v>
      </c>
      <c r="K10617" s="5" t="s">
        <v>1550</v>
      </c>
    </row>
    <row r="10618" spans="1:11" x14ac:dyDescent="0.35">
      <c r="A10618" s="1">
        <v>45536</v>
      </c>
      <c r="B10618">
        <v>2282</v>
      </c>
      <c r="C10618">
        <v>3367</v>
      </c>
      <c r="D10618">
        <v>253</v>
      </c>
      <c r="E10618">
        <v>356</v>
      </c>
      <c r="F10618" s="5" t="s">
        <v>16</v>
      </c>
      <c r="G10618" s="6">
        <v>45551.333333333336</v>
      </c>
      <c r="H10618" s="6">
        <v>45551.645833333336</v>
      </c>
      <c r="I10618" s="5" t="s">
        <v>1549</v>
      </c>
      <c r="J10618" s="5" t="s">
        <v>15</v>
      </c>
      <c r="K10618" s="5" t="s">
        <v>1550</v>
      </c>
    </row>
    <row r="10619" spans="1:11" x14ac:dyDescent="0.35">
      <c r="A10619" s="1">
        <v>45536</v>
      </c>
      <c r="B10619">
        <v>2282</v>
      </c>
      <c r="C10619">
        <v>3367</v>
      </c>
      <c r="D10619">
        <v>253</v>
      </c>
      <c r="E10619">
        <v>356</v>
      </c>
      <c r="F10619" s="5" t="s">
        <v>16</v>
      </c>
      <c r="G10619" s="6">
        <v>45552.333333333336</v>
      </c>
      <c r="H10619" s="6">
        <v>45552.645833333336</v>
      </c>
      <c r="I10619" s="5" t="s">
        <v>1549</v>
      </c>
      <c r="J10619" s="5" t="s">
        <v>15</v>
      </c>
      <c r="K10619" s="5" t="s">
        <v>1550</v>
      </c>
    </row>
    <row r="10620" spans="1:11" x14ac:dyDescent="0.35">
      <c r="A10620" s="1">
        <v>45536</v>
      </c>
      <c r="B10620">
        <v>2282</v>
      </c>
      <c r="C10620">
        <v>3367</v>
      </c>
      <c r="D10620">
        <v>253</v>
      </c>
      <c r="E10620">
        <v>356</v>
      </c>
      <c r="F10620" s="5" t="s">
        <v>16</v>
      </c>
      <c r="G10620" s="6">
        <v>45553.333333333336</v>
      </c>
      <c r="H10620" s="6">
        <v>45553.645833333336</v>
      </c>
      <c r="I10620" s="5" t="s">
        <v>1549</v>
      </c>
      <c r="J10620" s="5" t="s">
        <v>15</v>
      </c>
      <c r="K10620" s="5" t="s">
        <v>1550</v>
      </c>
    </row>
    <row r="10621" spans="1:11" x14ac:dyDescent="0.35">
      <c r="A10621" s="1">
        <v>45536</v>
      </c>
      <c r="B10621">
        <v>2282</v>
      </c>
      <c r="C10621">
        <v>3367</v>
      </c>
      <c r="D10621">
        <v>253</v>
      </c>
      <c r="E10621">
        <v>356</v>
      </c>
      <c r="F10621" s="5" t="s">
        <v>16</v>
      </c>
      <c r="G10621" s="6">
        <v>45554.333333333336</v>
      </c>
      <c r="H10621" s="6">
        <v>45554.645833333336</v>
      </c>
      <c r="I10621" s="5" t="s">
        <v>1549</v>
      </c>
      <c r="J10621" s="5" t="s">
        <v>15</v>
      </c>
      <c r="K10621" s="5" t="s">
        <v>1550</v>
      </c>
    </row>
    <row r="10622" spans="1:11" x14ac:dyDescent="0.35">
      <c r="A10622" s="1">
        <v>45536</v>
      </c>
      <c r="B10622">
        <v>2282</v>
      </c>
      <c r="C10622">
        <v>3367</v>
      </c>
      <c r="D10622">
        <v>253</v>
      </c>
      <c r="E10622">
        <v>356</v>
      </c>
      <c r="F10622" s="5" t="s">
        <v>16</v>
      </c>
      <c r="G10622" s="6">
        <v>45555.333333333336</v>
      </c>
      <c r="H10622" s="6">
        <v>45555.645833333336</v>
      </c>
      <c r="I10622" s="5" t="s">
        <v>1549</v>
      </c>
      <c r="J10622" s="5" t="s">
        <v>15</v>
      </c>
      <c r="K10622" s="5" t="s">
        <v>1550</v>
      </c>
    </row>
    <row r="10623" spans="1:11" x14ac:dyDescent="0.35">
      <c r="A10623" s="1">
        <v>45536</v>
      </c>
      <c r="B10623">
        <v>2282</v>
      </c>
      <c r="C10623">
        <v>3367</v>
      </c>
      <c r="D10623">
        <v>253</v>
      </c>
      <c r="E10623">
        <v>356</v>
      </c>
      <c r="F10623" s="5" t="s">
        <v>16</v>
      </c>
      <c r="G10623" s="6">
        <v>45558.333333333336</v>
      </c>
      <c r="H10623" s="6">
        <v>45558.645833333336</v>
      </c>
      <c r="I10623" s="5" t="s">
        <v>1549</v>
      </c>
      <c r="J10623" s="5" t="s">
        <v>15</v>
      </c>
      <c r="K10623" s="5" t="s">
        <v>1550</v>
      </c>
    </row>
    <row r="10624" spans="1:11" x14ac:dyDescent="0.35">
      <c r="A10624" s="1">
        <v>45536</v>
      </c>
      <c r="B10624">
        <v>2282</v>
      </c>
      <c r="C10624">
        <v>3367</v>
      </c>
      <c r="D10624">
        <v>253</v>
      </c>
      <c r="E10624">
        <v>356</v>
      </c>
      <c r="F10624" s="5" t="s">
        <v>16</v>
      </c>
      <c r="G10624" s="6">
        <v>45559.333333333336</v>
      </c>
      <c r="H10624" s="6">
        <v>45559.645833333336</v>
      </c>
      <c r="I10624" s="5" t="s">
        <v>1549</v>
      </c>
      <c r="J10624" s="5" t="s">
        <v>15</v>
      </c>
      <c r="K10624" s="5" t="s">
        <v>1550</v>
      </c>
    </row>
    <row r="10625" spans="1:11" x14ac:dyDescent="0.35">
      <c r="A10625" s="1">
        <v>45536</v>
      </c>
      <c r="B10625">
        <v>2282</v>
      </c>
      <c r="C10625">
        <v>3367</v>
      </c>
      <c r="D10625">
        <v>253</v>
      </c>
      <c r="E10625">
        <v>356</v>
      </c>
      <c r="F10625" s="5" t="s">
        <v>16</v>
      </c>
      <c r="G10625" s="6">
        <v>45560.333333333336</v>
      </c>
      <c r="H10625" s="6">
        <v>45560.524257986108</v>
      </c>
      <c r="I10625" s="5" t="s">
        <v>1551</v>
      </c>
      <c r="J10625" s="5" t="s">
        <v>15</v>
      </c>
      <c r="K10625" s="5" t="s">
        <v>1550</v>
      </c>
    </row>
    <row r="10626" spans="1:11" x14ac:dyDescent="0.35">
      <c r="A10626" s="1">
        <v>45536</v>
      </c>
      <c r="B10626">
        <v>2286</v>
      </c>
      <c r="C10626">
        <v>3373</v>
      </c>
      <c r="D10626">
        <v>282</v>
      </c>
      <c r="E10626">
        <v>397</v>
      </c>
      <c r="F10626" s="5" t="s">
        <v>18</v>
      </c>
      <c r="G10626" s="6">
        <v>45536.833333333336</v>
      </c>
      <c r="H10626" s="6">
        <v>45537.23333333333</v>
      </c>
      <c r="I10626" s="5" t="s">
        <v>1571</v>
      </c>
      <c r="J10626" s="5" t="s">
        <v>1570</v>
      </c>
      <c r="K10626" s="5" t="s">
        <v>1571</v>
      </c>
    </row>
    <row r="10627" spans="1:11" x14ac:dyDescent="0.35">
      <c r="A10627" s="1">
        <v>45536</v>
      </c>
      <c r="B10627">
        <v>2287</v>
      </c>
      <c r="C10627">
        <v>3374</v>
      </c>
      <c r="D10627">
        <v>289</v>
      </c>
      <c r="E10627">
        <v>405</v>
      </c>
      <c r="F10627" s="5" t="s">
        <v>19</v>
      </c>
      <c r="G10627" s="6">
        <v>45537.375</v>
      </c>
      <c r="H10627" s="6">
        <v>45537.708333333336</v>
      </c>
      <c r="I10627" s="5" t="s">
        <v>1546</v>
      </c>
      <c r="J10627" s="5" t="s">
        <v>20</v>
      </c>
      <c r="K10627" s="5" t="s">
        <v>1560</v>
      </c>
    </row>
    <row r="10628" spans="1:11" x14ac:dyDescent="0.35">
      <c r="A10628" s="1">
        <v>45536</v>
      </c>
      <c r="B10628">
        <v>2287</v>
      </c>
      <c r="C10628">
        <v>3374</v>
      </c>
      <c r="D10628">
        <v>289</v>
      </c>
      <c r="E10628">
        <v>405</v>
      </c>
      <c r="F10628" s="5" t="s">
        <v>19</v>
      </c>
      <c r="G10628" s="6">
        <v>45538.375</v>
      </c>
      <c r="H10628" s="6">
        <v>45538.708333333336</v>
      </c>
      <c r="I10628" s="5" t="s">
        <v>1546</v>
      </c>
      <c r="J10628" s="5" t="s">
        <v>20</v>
      </c>
      <c r="K10628" s="5" t="s">
        <v>1560</v>
      </c>
    </row>
    <row r="10629" spans="1:11" x14ac:dyDescent="0.35">
      <c r="A10629" s="1">
        <v>45536</v>
      </c>
      <c r="B10629">
        <v>2287</v>
      </c>
      <c r="C10629">
        <v>3374</v>
      </c>
      <c r="D10629">
        <v>289</v>
      </c>
      <c r="E10629">
        <v>405</v>
      </c>
      <c r="F10629" s="5" t="s">
        <v>19</v>
      </c>
      <c r="G10629" s="6">
        <v>45539.375</v>
      </c>
      <c r="H10629" s="6">
        <v>45539.708333333336</v>
      </c>
      <c r="I10629" s="5" t="s">
        <v>1546</v>
      </c>
      <c r="J10629" s="5" t="s">
        <v>20</v>
      </c>
      <c r="K10629" s="5" t="s">
        <v>1560</v>
      </c>
    </row>
    <row r="10630" spans="1:11" x14ac:dyDescent="0.35">
      <c r="A10630" s="1">
        <v>45536</v>
      </c>
      <c r="B10630">
        <v>2287</v>
      </c>
      <c r="C10630">
        <v>3374</v>
      </c>
      <c r="D10630">
        <v>289</v>
      </c>
      <c r="E10630">
        <v>405</v>
      </c>
      <c r="F10630" s="5" t="s">
        <v>19</v>
      </c>
      <c r="G10630" s="6">
        <v>45540.375</v>
      </c>
      <c r="H10630" s="6">
        <v>45540.708333333336</v>
      </c>
      <c r="I10630" s="5" t="s">
        <v>1546</v>
      </c>
      <c r="J10630" s="5" t="s">
        <v>20</v>
      </c>
      <c r="K10630" s="5" t="s">
        <v>1560</v>
      </c>
    </row>
    <row r="10631" spans="1:11" x14ac:dyDescent="0.35">
      <c r="A10631" s="1">
        <v>45536</v>
      </c>
      <c r="B10631">
        <v>2287</v>
      </c>
      <c r="C10631">
        <v>3374</v>
      </c>
      <c r="D10631">
        <v>289</v>
      </c>
      <c r="E10631">
        <v>405</v>
      </c>
      <c r="F10631" s="5" t="s">
        <v>19</v>
      </c>
      <c r="G10631" s="6">
        <v>45541.375</v>
      </c>
      <c r="H10631" s="6">
        <v>45541.708333333336</v>
      </c>
      <c r="I10631" s="5" t="s">
        <v>1546</v>
      </c>
      <c r="J10631" s="5" t="s">
        <v>20</v>
      </c>
      <c r="K10631" s="5" t="s">
        <v>1560</v>
      </c>
    </row>
    <row r="10632" spans="1:11" x14ac:dyDescent="0.35">
      <c r="A10632" s="1">
        <v>45536</v>
      </c>
      <c r="B10632">
        <v>2287</v>
      </c>
      <c r="C10632">
        <v>3374</v>
      </c>
      <c r="D10632">
        <v>289</v>
      </c>
      <c r="E10632">
        <v>405</v>
      </c>
      <c r="F10632" s="5" t="s">
        <v>19</v>
      </c>
      <c r="G10632" s="6">
        <v>45544.375</v>
      </c>
      <c r="H10632" s="6">
        <v>45544.708333333336</v>
      </c>
      <c r="I10632" s="5" t="s">
        <v>1546</v>
      </c>
      <c r="J10632" s="5" t="s">
        <v>20</v>
      </c>
      <c r="K10632" s="5" t="s">
        <v>1560</v>
      </c>
    </row>
    <row r="10633" spans="1:11" x14ac:dyDescent="0.35">
      <c r="A10633" s="1">
        <v>45536</v>
      </c>
      <c r="B10633">
        <v>2287</v>
      </c>
      <c r="C10633">
        <v>3374</v>
      </c>
      <c r="D10633">
        <v>289</v>
      </c>
      <c r="E10633">
        <v>405</v>
      </c>
      <c r="F10633" s="5" t="s">
        <v>19</v>
      </c>
      <c r="G10633" s="6">
        <v>45545.375</v>
      </c>
      <c r="H10633" s="6">
        <v>45545.708333333336</v>
      </c>
      <c r="I10633" s="5" t="s">
        <v>1546</v>
      </c>
      <c r="J10633" s="5" t="s">
        <v>20</v>
      </c>
      <c r="K10633" s="5" t="s">
        <v>1560</v>
      </c>
    </row>
    <row r="10634" spans="1:11" x14ac:dyDescent="0.35">
      <c r="A10634" s="1">
        <v>45536</v>
      </c>
      <c r="B10634">
        <v>2287</v>
      </c>
      <c r="C10634">
        <v>3374</v>
      </c>
      <c r="D10634">
        <v>289</v>
      </c>
      <c r="E10634">
        <v>405</v>
      </c>
      <c r="F10634" s="5" t="s">
        <v>19</v>
      </c>
      <c r="G10634" s="6">
        <v>45546.375</v>
      </c>
      <c r="H10634" s="6">
        <v>45546.708333333336</v>
      </c>
      <c r="I10634" s="5" t="s">
        <v>1546</v>
      </c>
      <c r="J10634" s="5" t="s">
        <v>20</v>
      </c>
      <c r="K10634" s="5" t="s">
        <v>1560</v>
      </c>
    </row>
    <row r="10635" spans="1:11" x14ac:dyDescent="0.35">
      <c r="A10635" s="1">
        <v>45536</v>
      </c>
      <c r="B10635">
        <v>2287</v>
      </c>
      <c r="C10635">
        <v>3374</v>
      </c>
      <c r="D10635">
        <v>289</v>
      </c>
      <c r="E10635">
        <v>405</v>
      </c>
      <c r="F10635" s="5" t="s">
        <v>19</v>
      </c>
      <c r="G10635" s="6">
        <v>45547.375</v>
      </c>
      <c r="H10635" s="6">
        <v>45547.708333333336</v>
      </c>
      <c r="I10635" s="5" t="s">
        <v>1546</v>
      </c>
      <c r="J10635" s="5" t="s">
        <v>20</v>
      </c>
      <c r="K10635" s="5" t="s">
        <v>1560</v>
      </c>
    </row>
    <row r="10636" spans="1:11" x14ac:dyDescent="0.35">
      <c r="A10636" s="1">
        <v>45536</v>
      </c>
      <c r="B10636">
        <v>2287</v>
      </c>
      <c r="C10636">
        <v>3374</v>
      </c>
      <c r="D10636">
        <v>289</v>
      </c>
      <c r="E10636">
        <v>405</v>
      </c>
      <c r="F10636" s="5" t="s">
        <v>19</v>
      </c>
      <c r="G10636" s="6">
        <v>45548.375</v>
      </c>
      <c r="H10636" s="6">
        <v>45548.708333333336</v>
      </c>
      <c r="I10636" s="5" t="s">
        <v>1546</v>
      </c>
      <c r="J10636" s="5" t="s">
        <v>20</v>
      </c>
      <c r="K10636" s="5" t="s">
        <v>1560</v>
      </c>
    </row>
    <row r="10637" spans="1:11" x14ac:dyDescent="0.35">
      <c r="A10637" s="1">
        <v>45536</v>
      </c>
      <c r="B10637">
        <v>2287</v>
      </c>
      <c r="C10637">
        <v>3374</v>
      </c>
      <c r="D10637">
        <v>289</v>
      </c>
      <c r="E10637">
        <v>405</v>
      </c>
      <c r="F10637" s="5" t="s">
        <v>19</v>
      </c>
      <c r="G10637" s="6">
        <v>45551.375</v>
      </c>
      <c r="H10637" s="6">
        <v>45551.708333333336</v>
      </c>
      <c r="I10637" s="5" t="s">
        <v>1546</v>
      </c>
      <c r="J10637" s="5" t="s">
        <v>20</v>
      </c>
      <c r="K10637" s="5" t="s">
        <v>1560</v>
      </c>
    </row>
    <row r="10638" spans="1:11" x14ac:dyDescent="0.35">
      <c r="A10638" s="1">
        <v>45536</v>
      </c>
      <c r="B10638">
        <v>2287</v>
      </c>
      <c r="C10638">
        <v>3374</v>
      </c>
      <c r="D10638">
        <v>289</v>
      </c>
      <c r="E10638">
        <v>405</v>
      </c>
      <c r="F10638" s="5" t="s">
        <v>19</v>
      </c>
      <c r="G10638" s="6">
        <v>45552.375</v>
      </c>
      <c r="H10638" s="6">
        <v>45552.708333333336</v>
      </c>
      <c r="I10638" s="5" t="s">
        <v>1546</v>
      </c>
      <c r="J10638" s="5" t="s">
        <v>20</v>
      </c>
      <c r="K10638" s="5" t="s">
        <v>1560</v>
      </c>
    </row>
    <row r="10639" spans="1:11" x14ac:dyDescent="0.35">
      <c r="A10639" s="1">
        <v>45536</v>
      </c>
      <c r="B10639">
        <v>2287</v>
      </c>
      <c r="C10639">
        <v>3374</v>
      </c>
      <c r="D10639">
        <v>289</v>
      </c>
      <c r="E10639">
        <v>405</v>
      </c>
      <c r="F10639" s="5" t="s">
        <v>19</v>
      </c>
      <c r="G10639" s="6">
        <v>45553.375</v>
      </c>
      <c r="H10639" s="6">
        <v>45553.708333333336</v>
      </c>
      <c r="I10639" s="5" t="s">
        <v>1546</v>
      </c>
      <c r="J10639" s="5" t="s">
        <v>20</v>
      </c>
      <c r="K10639" s="5" t="s">
        <v>1560</v>
      </c>
    </row>
    <row r="10640" spans="1:11" x14ac:dyDescent="0.35">
      <c r="A10640" s="1">
        <v>45536</v>
      </c>
      <c r="B10640">
        <v>2287</v>
      </c>
      <c r="C10640">
        <v>3374</v>
      </c>
      <c r="D10640">
        <v>289</v>
      </c>
      <c r="E10640">
        <v>405</v>
      </c>
      <c r="F10640" s="5" t="s">
        <v>19</v>
      </c>
      <c r="G10640" s="6">
        <v>45554.375</v>
      </c>
      <c r="H10640" s="6">
        <v>45554.708333333336</v>
      </c>
      <c r="I10640" s="5" t="s">
        <v>1546</v>
      </c>
      <c r="J10640" s="5" t="s">
        <v>20</v>
      </c>
      <c r="K10640" s="5" t="s">
        <v>1560</v>
      </c>
    </row>
    <row r="10641" spans="1:11" x14ac:dyDescent="0.35">
      <c r="A10641" s="1">
        <v>45536</v>
      </c>
      <c r="B10641">
        <v>2287</v>
      </c>
      <c r="C10641">
        <v>3374</v>
      </c>
      <c r="D10641">
        <v>289</v>
      </c>
      <c r="E10641">
        <v>405</v>
      </c>
      <c r="F10641" s="5" t="s">
        <v>19</v>
      </c>
      <c r="G10641" s="6">
        <v>45565.375</v>
      </c>
      <c r="H10641" s="6">
        <v>45565.386244976849</v>
      </c>
      <c r="I10641" s="5" t="s">
        <v>1561</v>
      </c>
      <c r="J10641" s="5" t="s">
        <v>20</v>
      </c>
      <c r="K10641" s="5" t="s">
        <v>1560</v>
      </c>
    </row>
    <row r="10642" spans="1:11" x14ac:dyDescent="0.35">
      <c r="A10642" s="1">
        <v>45536</v>
      </c>
      <c r="B10642">
        <v>2292</v>
      </c>
      <c r="C10642">
        <v>3379</v>
      </c>
      <c r="D10642">
        <v>220</v>
      </c>
      <c r="E10642">
        <v>316</v>
      </c>
      <c r="F10642" s="5" t="s">
        <v>14</v>
      </c>
      <c r="G10642" s="6">
        <v>45539.8125</v>
      </c>
      <c r="H10642" s="6">
        <v>45540.3125</v>
      </c>
      <c r="I10642" s="5" t="s">
        <v>1554</v>
      </c>
      <c r="J10642" s="5" t="s">
        <v>15</v>
      </c>
      <c r="K10642" s="5" t="s">
        <v>1556</v>
      </c>
    </row>
    <row r="10643" spans="1:11" x14ac:dyDescent="0.35">
      <c r="A10643" s="1">
        <v>45536</v>
      </c>
      <c r="B10643">
        <v>2292</v>
      </c>
      <c r="C10643">
        <v>3379</v>
      </c>
      <c r="D10643">
        <v>220</v>
      </c>
      <c r="E10643">
        <v>316</v>
      </c>
      <c r="F10643" s="5" t="s">
        <v>14</v>
      </c>
      <c r="G10643" s="6">
        <v>45540.8125</v>
      </c>
      <c r="H10643" s="6">
        <v>45541.3125</v>
      </c>
      <c r="I10643" s="5" t="s">
        <v>1554</v>
      </c>
      <c r="J10643" s="5" t="s">
        <v>15</v>
      </c>
      <c r="K10643" s="5" t="s">
        <v>1556</v>
      </c>
    </row>
    <row r="10644" spans="1:11" x14ac:dyDescent="0.35">
      <c r="A10644" s="1">
        <v>45536</v>
      </c>
      <c r="B10644">
        <v>2292</v>
      </c>
      <c r="C10644">
        <v>3379</v>
      </c>
      <c r="D10644">
        <v>220</v>
      </c>
      <c r="E10644">
        <v>316</v>
      </c>
      <c r="F10644" s="5" t="s">
        <v>14</v>
      </c>
      <c r="G10644" s="6">
        <v>45546.8125</v>
      </c>
      <c r="H10644" s="6">
        <v>45547.3125</v>
      </c>
      <c r="I10644" s="5" t="s">
        <v>1554</v>
      </c>
      <c r="J10644" s="5" t="s">
        <v>15</v>
      </c>
      <c r="K10644" s="5" t="s">
        <v>1556</v>
      </c>
    </row>
    <row r="10645" spans="1:11" x14ac:dyDescent="0.35">
      <c r="A10645" s="1">
        <v>45536</v>
      </c>
      <c r="B10645">
        <v>2292</v>
      </c>
      <c r="C10645">
        <v>3379</v>
      </c>
      <c r="D10645">
        <v>220</v>
      </c>
      <c r="E10645">
        <v>316</v>
      </c>
      <c r="F10645" s="5" t="s">
        <v>14</v>
      </c>
      <c r="G10645" s="6">
        <v>45547.8125</v>
      </c>
      <c r="H10645" s="6">
        <v>45548.3125</v>
      </c>
      <c r="I10645" s="5" t="s">
        <v>1554</v>
      </c>
      <c r="J10645" s="5" t="s">
        <v>15</v>
      </c>
      <c r="K10645" s="5" t="s">
        <v>1556</v>
      </c>
    </row>
    <row r="10646" spans="1:11" x14ac:dyDescent="0.35">
      <c r="A10646" s="1">
        <v>45536</v>
      </c>
      <c r="B10646">
        <v>2292</v>
      </c>
      <c r="C10646">
        <v>3379</v>
      </c>
      <c r="D10646">
        <v>220</v>
      </c>
      <c r="E10646">
        <v>316</v>
      </c>
      <c r="F10646" s="5" t="s">
        <v>14</v>
      </c>
      <c r="G10646" s="6">
        <v>45553.8125</v>
      </c>
      <c r="H10646" s="6">
        <v>45554.3125</v>
      </c>
      <c r="I10646" s="5" t="s">
        <v>1554</v>
      </c>
      <c r="J10646" s="5" t="s">
        <v>15</v>
      </c>
      <c r="K10646" s="5" t="s">
        <v>1556</v>
      </c>
    </row>
    <row r="10647" spans="1:11" x14ac:dyDescent="0.35">
      <c r="A10647" s="1">
        <v>45536</v>
      </c>
      <c r="B10647">
        <v>2292</v>
      </c>
      <c r="C10647">
        <v>3379</v>
      </c>
      <c r="D10647">
        <v>220</v>
      </c>
      <c r="E10647">
        <v>316</v>
      </c>
      <c r="F10647" s="5" t="s">
        <v>14</v>
      </c>
      <c r="G10647" s="6">
        <v>45554.8125</v>
      </c>
      <c r="H10647" s="6">
        <v>45555.3125</v>
      </c>
      <c r="I10647" s="5" t="s">
        <v>1554</v>
      </c>
      <c r="J10647" s="5" t="s">
        <v>15</v>
      </c>
      <c r="K10647" s="5" t="s">
        <v>1556</v>
      </c>
    </row>
    <row r="10648" spans="1:11" x14ac:dyDescent="0.35">
      <c r="A10648" s="1">
        <v>45536</v>
      </c>
      <c r="B10648">
        <v>2292</v>
      </c>
      <c r="C10648">
        <v>3379</v>
      </c>
      <c r="D10648">
        <v>220</v>
      </c>
      <c r="E10648">
        <v>316</v>
      </c>
      <c r="F10648" s="5" t="s">
        <v>14</v>
      </c>
      <c r="G10648" s="6">
        <v>45560.8125</v>
      </c>
      <c r="H10648" s="6">
        <v>45561.3125</v>
      </c>
      <c r="I10648" s="5" t="s">
        <v>1554</v>
      </c>
      <c r="J10648" s="5" t="s">
        <v>15</v>
      </c>
      <c r="K10648" s="5" t="s">
        <v>1556</v>
      </c>
    </row>
    <row r="10649" spans="1:11" x14ac:dyDescent="0.35">
      <c r="A10649" s="1">
        <v>45536</v>
      </c>
      <c r="B10649">
        <v>2292</v>
      </c>
      <c r="C10649">
        <v>3379</v>
      </c>
      <c r="D10649">
        <v>220</v>
      </c>
      <c r="E10649">
        <v>316</v>
      </c>
      <c r="F10649" s="5" t="s">
        <v>14</v>
      </c>
      <c r="G10649" s="6">
        <v>45561.8125</v>
      </c>
      <c r="H10649" s="6">
        <v>45562.3125</v>
      </c>
      <c r="I10649" s="5" t="s">
        <v>1554</v>
      </c>
      <c r="J10649" s="5" t="s">
        <v>15</v>
      </c>
      <c r="K10649" s="5" t="s">
        <v>1556</v>
      </c>
    </row>
    <row r="10650" spans="1:11" x14ac:dyDescent="0.35">
      <c r="A10650" s="1">
        <v>45536</v>
      </c>
      <c r="B10650">
        <v>2292</v>
      </c>
      <c r="C10650">
        <v>3379</v>
      </c>
      <c r="D10650">
        <v>220</v>
      </c>
      <c r="E10650">
        <v>316</v>
      </c>
      <c r="F10650" s="5" t="s">
        <v>14</v>
      </c>
      <c r="G10650" s="6">
        <v>45561.8125</v>
      </c>
      <c r="H10650" s="6">
        <v>45562.215239722223</v>
      </c>
      <c r="I10650" s="5" t="s">
        <v>1558</v>
      </c>
      <c r="J10650" s="5" t="s">
        <v>15</v>
      </c>
      <c r="K10650" s="5" t="s">
        <v>1556</v>
      </c>
    </row>
    <row r="10651" spans="1:11" x14ac:dyDescent="0.35">
      <c r="A10651" s="1">
        <v>45536</v>
      </c>
      <c r="B10651">
        <v>2297</v>
      </c>
      <c r="C10651">
        <v>3385</v>
      </c>
      <c r="D10651">
        <v>102</v>
      </c>
      <c r="E10651">
        <v>162</v>
      </c>
      <c r="F10651" s="5" t="s">
        <v>19</v>
      </c>
      <c r="G10651" s="6">
        <v>45537.375</v>
      </c>
      <c r="H10651" s="6">
        <v>45537.708333333336</v>
      </c>
      <c r="I10651" s="5" t="s">
        <v>1546</v>
      </c>
      <c r="J10651" s="5" t="s">
        <v>20</v>
      </c>
      <c r="K10651" s="5" t="s">
        <v>1552</v>
      </c>
    </row>
    <row r="10652" spans="1:11" x14ac:dyDescent="0.35">
      <c r="A10652" s="1">
        <v>45536</v>
      </c>
      <c r="B10652">
        <v>2297</v>
      </c>
      <c r="C10652">
        <v>3385</v>
      </c>
      <c r="D10652">
        <v>102</v>
      </c>
      <c r="E10652">
        <v>162</v>
      </c>
      <c r="F10652" s="5" t="s">
        <v>19</v>
      </c>
      <c r="G10652" s="6">
        <v>45538.375</v>
      </c>
      <c r="H10652" s="6">
        <v>45538.708333333336</v>
      </c>
      <c r="I10652" s="5" t="s">
        <v>1546</v>
      </c>
      <c r="J10652" s="5" t="s">
        <v>20</v>
      </c>
      <c r="K10652" s="5" t="s">
        <v>1552</v>
      </c>
    </row>
    <row r="10653" spans="1:11" x14ac:dyDescent="0.35">
      <c r="A10653" s="1">
        <v>45536</v>
      </c>
      <c r="B10653">
        <v>2297</v>
      </c>
      <c r="C10653">
        <v>3385</v>
      </c>
      <c r="D10653">
        <v>102</v>
      </c>
      <c r="E10653">
        <v>162</v>
      </c>
      <c r="F10653" s="5" t="s">
        <v>19</v>
      </c>
      <c r="G10653" s="6">
        <v>45539.375</v>
      </c>
      <c r="H10653" s="6">
        <v>45539.708333333336</v>
      </c>
      <c r="I10653" s="5" t="s">
        <v>1546</v>
      </c>
      <c r="J10653" s="5" t="s">
        <v>20</v>
      </c>
      <c r="K10653" s="5" t="s">
        <v>1552</v>
      </c>
    </row>
    <row r="10654" spans="1:11" x14ac:dyDescent="0.35">
      <c r="A10654" s="1">
        <v>45536</v>
      </c>
      <c r="B10654">
        <v>2297</v>
      </c>
      <c r="C10654">
        <v>3385</v>
      </c>
      <c r="D10654">
        <v>102</v>
      </c>
      <c r="E10654">
        <v>162</v>
      </c>
      <c r="F10654" s="5" t="s">
        <v>19</v>
      </c>
      <c r="G10654" s="6">
        <v>45540.375</v>
      </c>
      <c r="H10654" s="6">
        <v>45540.708333333336</v>
      </c>
      <c r="I10654" s="5" t="s">
        <v>1546</v>
      </c>
      <c r="J10654" s="5" t="s">
        <v>20</v>
      </c>
      <c r="K10654" s="5" t="s">
        <v>1552</v>
      </c>
    </row>
    <row r="10655" spans="1:11" x14ac:dyDescent="0.35">
      <c r="A10655" s="1">
        <v>45536</v>
      </c>
      <c r="B10655">
        <v>2297</v>
      </c>
      <c r="C10655">
        <v>3385</v>
      </c>
      <c r="D10655">
        <v>102</v>
      </c>
      <c r="E10655">
        <v>162</v>
      </c>
      <c r="F10655" s="5" t="s">
        <v>19</v>
      </c>
      <c r="G10655" s="6">
        <v>45541.375</v>
      </c>
      <c r="H10655" s="6">
        <v>45541.708333333336</v>
      </c>
      <c r="I10655" s="5" t="s">
        <v>1546</v>
      </c>
      <c r="J10655" s="5" t="s">
        <v>20</v>
      </c>
      <c r="K10655" s="5" t="s">
        <v>1552</v>
      </c>
    </row>
    <row r="10656" spans="1:11" x14ac:dyDescent="0.35">
      <c r="A10656" s="1">
        <v>45536</v>
      </c>
      <c r="B10656">
        <v>2297</v>
      </c>
      <c r="C10656">
        <v>3385</v>
      </c>
      <c r="D10656">
        <v>102</v>
      </c>
      <c r="E10656">
        <v>162</v>
      </c>
      <c r="F10656" s="5" t="s">
        <v>19</v>
      </c>
      <c r="G10656" s="6">
        <v>45544.375</v>
      </c>
      <c r="H10656" s="6">
        <v>45544.708333333336</v>
      </c>
      <c r="I10656" s="5" t="s">
        <v>1546</v>
      </c>
      <c r="J10656" s="5" t="s">
        <v>20</v>
      </c>
      <c r="K10656" s="5" t="s">
        <v>1552</v>
      </c>
    </row>
    <row r="10657" spans="1:11" x14ac:dyDescent="0.35">
      <c r="A10657" s="1">
        <v>45536</v>
      </c>
      <c r="B10657">
        <v>2297</v>
      </c>
      <c r="C10657">
        <v>3385</v>
      </c>
      <c r="D10657">
        <v>102</v>
      </c>
      <c r="E10657">
        <v>162</v>
      </c>
      <c r="F10657" s="5" t="s">
        <v>19</v>
      </c>
      <c r="G10657" s="6">
        <v>45545.375</v>
      </c>
      <c r="H10657" s="6">
        <v>45545.708333333336</v>
      </c>
      <c r="I10657" s="5" t="s">
        <v>1546</v>
      </c>
      <c r="J10657" s="5" t="s">
        <v>20</v>
      </c>
      <c r="K10657" s="5" t="s">
        <v>1552</v>
      </c>
    </row>
    <row r="10658" spans="1:11" x14ac:dyDescent="0.35">
      <c r="A10658" s="1">
        <v>45536</v>
      </c>
      <c r="B10658">
        <v>2297</v>
      </c>
      <c r="C10658">
        <v>3385</v>
      </c>
      <c r="D10658">
        <v>102</v>
      </c>
      <c r="E10658">
        <v>162</v>
      </c>
      <c r="F10658" s="5" t="s">
        <v>19</v>
      </c>
      <c r="G10658" s="6">
        <v>45546.375</v>
      </c>
      <c r="H10658" s="6">
        <v>45546.708333333336</v>
      </c>
      <c r="I10658" s="5" t="s">
        <v>1546</v>
      </c>
      <c r="J10658" s="5" t="s">
        <v>20</v>
      </c>
      <c r="K10658" s="5" t="s">
        <v>1552</v>
      </c>
    </row>
    <row r="10659" spans="1:11" x14ac:dyDescent="0.35">
      <c r="A10659" s="1">
        <v>45536</v>
      </c>
      <c r="B10659">
        <v>2297</v>
      </c>
      <c r="C10659">
        <v>3385</v>
      </c>
      <c r="D10659">
        <v>102</v>
      </c>
      <c r="E10659">
        <v>162</v>
      </c>
      <c r="F10659" s="5" t="s">
        <v>19</v>
      </c>
      <c r="G10659" s="6">
        <v>45547.375</v>
      </c>
      <c r="H10659" s="6">
        <v>45547.708333333336</v>
      </c>
      <c r="I10659" s="5" t="s">
        <v>1546</v>
      </c>
      <c r="J10659" s="5" t="s">
        <v>20</v>
      </c>
      <c r="K10659" s="5" t="s">
        <v>1552</v>
      </c>
    </row>
    <row r="10660" spans="1:11" x14ac:dyDescent="0.35">
      <c r="A10660" s="1">
        <v>45536</v>
      </c>
      <c r="B10660">
        <v>2297</v>
      </c>
      <c r="C10660">
        <v>3385</v>
      </c>
      <c r="D10660">
        <v>102</v>
      </c>
      <c r="E10660">
        <v>162</v>
      </c>
      <c r="F10660" s="5" t="s">
        <v>19</v>
      </c>
      <c r="G10660" s="6">
        <v>45548.375</v>
      </c>
      <c r="H10660" s="6">
        <v>45548.708333333336</v>
      </c>
      <c r="I10660" s="5" t="s">
        <v>1546</v>
      </c>
      <c r="J10660" s="5" t="s">
        <v>20</v>
      </c>
      <c r="K10660" s="5" t="s">
        <v>1552</v>
      </c>
    </row>
    <row r="10661" spans="1:11" x14ac:dyDescent="0.35">
      <c r="A10661" s="1">
        <v>45536</v>
      </c>
      <c r="B10661">
        <v>2297</v>
      </c>
      <c r="C10661">
        <v>3385</v>
      </c>
      <c r="D10661">
        <v>102</v>
      </c>
      <c r="E10661">
        <v>162</v>
      </c>
      <c r="F10661" s="5" t="s">
        <v>19</v>
      </c>
      <c r="G10661" s="6">
        <v>45551.375</v>
      </c>
      <c r="H10661" s="6">
        <v>45551.708333333336</v>
      </c>
      <c r="I10661" s="5" t="s">
        <v>1546</v>
      </c>
      <c r="J10661" s="5" t="s">
        <v>20</v>
      </c>
      <c r="K10661" s="5" t="s">
        <v>1552</v>
      </c>
    </row>
    <row r="10662" spans="1:11" x14ac:dyDescent="0.35">
      <c r="A10662" s="1">
        <v>45536</v>
      </c>
      <c r="B10662">
        <v>2297</v>
      </c>
      <c r="C10662">
        <v>3385</v>
      </c>
      <c r="D10662">
        <v>102</v>
      </c>
      <c r="E10662">
        <v>162</v>
      </c>
      <c r="F10662" s="5" t="s">
        <v>19</v>
      </c>
      <c r="G10662" s="6">
        <v>45552.375</v>
      </c>
      <c r="H10662" s="6">
        <v>45552.708333333336</v>
      </c>
      <c r="I10662" s="5" t="s">
        <v>1546</v>
      </c>
      <c r="J10662" s="5" t="s">
        <v>20</v>
      </c>
      <c r="K10662" s="5" t="s">
        <v>1552</v>
      </c>
    </row>
    <row r="10663" spans="1:11" x14ac:dyDescent="0.35">
      <c r="A10663" s="1">
        <v>45536</v>
      </c>
      <c r="B10663">
        <v>2297</v>
      </c>
      <c r="C10663">
        <v>3385</v>
      </c>
      <c r="D10663">
        <v>102</v>
      </c>
      <c r="E10663">
        <v>162</v>
      </c>
      <c r="F10663" s="5" t="s">
        <v>19</v>
      </c>
      <c r="G10663" s="6">
        <v>45553.375</v>
      </c>
      <c r="H10663" s="6">
        <v>45553.708333333336</v>
      </c>
      <c r="I10663" s="5" t="s">
        <v>1546</v>
      </c>
      <c r="J10663" s="5" t="s">
        <v>20</v>
      </c>
      <c r="K10663" s="5" t="s">
        <v>1552</v>
      </c>
    </row>
    <row r="10664" spans="1:11" x14ac:dyDescent="0.35">
      <c r="A10664" s="1">
        <v>45536</v>
      </c>
      <c r="B10664">
        <v>2297</v>
      </c>
      <c r="C10664">
        <v>3385</v>
      </c>
      <c r="D10664">
        <v>102</v>
      </c>
      <c r="E10664">
        <v>162</v>
      </c>
      <c r="F10664" s="5" t="s">
        <v>19</v>
      </c>
      <c r="G10664" s="6">
        <v>45554.375</v>
      </c>
      <c r="H10664" s="6">
        <v>45554.708333333336</v>
      </c>
      <c r="I10664" s="5" t="s">
        <v>1546</v>
      </c>
      <c r="J10664" s="5" t="s">
        <v>20</v>
      </c>
      <c r="K10664" s="5" t="s">
        <v>1552</v>
      </c>
    </row>
    <row r="10665" spans="1:11" x14ac:dyDescent="0.35">
      <c r="A10665" s="1">
        <v>45536</v>
      </c>
      <c r="B10665">
        <v>2297</v>
      </c>
      <c r="C10665">
        <v>3385</v>
      </c>
      <c r="D10665">
        <v>102</v>
      </c>
      <c r="E10665">
        <v>162</v>
      </c>
      <c r="F10665" s="5" t="s">
        <v>19</v>
      </c>
      <c r="G10665" s="6">
        <v>45555.375</v>
      </c>
      <c r="H10665" s="6">
        <v>45555.708333333336</v>
      </c>
      <c r="I10665" s="5" t="s">
        <v>1546</v>
      </c>
      <c r="J10665" s="5" t="s">
        <v>20</v>
      </c>
      <c r="K10665" s="5" t="s">
        <v>1552</v>
      </c>
    </row>
    <row r="10666" spans="1:11" x14ac:dyDescent="0.35">
      <c r="A10666" s="1">
        <v>45536</v>
      </c>
      <c r="B10666">
        <v>2297</v>
      </c>
      <c r="C10666">
        <v>3385</v>
      </c>
      <c r="D10666">
        <v>102</v>
      </c>
      <c r="E10666">
        <v>162</v>
      </c>
      <c r="F10666" s="5" t="s">
        <v>19</v>
      </c>
      <c r="G10666" s="6">
        <v>45558.375</v>
      </c>
      <c r="H10666" s="6">
        <v>45558.708333333336</v>
      </c>
      <c r="I10666" s="5" t="s">
        <v>1546</v>
      </c>
      <c r="J10666" s="5" t="s">
        <v>20</v>
      </c>
      <c r="K10666" s="5" t="s">
        <v>1552</v>
      </c>
    </row>
    <row r="10667" spans="1:11" x14ac:dyDescent="0.35">
      <c r="A10667" s="1">
        <v>45536</v>
      </c>
      <c r="B10667">
        <v>2297</v>
      </c>
      <c r="C10667">
        <v>3385</v>
      </c>
      <c r="D10667">
        <v>102</v>
      </c>
      <c r="E10667">
        <v>162</v>
      </c>
      <c r="F10667" s="5" t="s">
        <v>19</v>
      </c>
      <c r="G10667" s="6">
        <v>45559.375</v>
      </c>
      <c r="H10667" s="6">
        <v>45559.708333333336</v>
      </c>
      <c r="I10667" s="5" t="s">
        <v>1546</v>
      </c>
      <c r="J10667" s="5" t="s">
        <v>20</v>
      </c>
      <c r="K10667" s="5" t="s">
        <v>1552</v>
      </c>
    </row>
    <row r="10668" spans="1:11" x14ac:dyDescent="0.35">
      <c r="A10668" s="1">
        <v>45536</v>
      </c>
      <c r="B10668">
        <v>2297</v>
      </c>
      <c r="C10668">
        <v>3385</v>
      </c>
      <c r="D10668">
        <v>102</v>
      </c>
      <c r="E10668">
        <v>162</v>
      </c>
      <c r="F10668" s="5" t="s">
        <v>19</v>
      </c>
      <c r="G10668" s="6">
        <v>45565.375</v>
      </c>
      <c r="H10668" s="6">
        <v>45565.555722881945</v>
      </c>
      <c r="I10668" s="5" t="s">
        <v>1553</v>
      </c>
      <c r="J10668" s="5" t="s">
        <v>20</v>
      </c>
      <c r="K10668" s="5" t="s">
        <v>1552</v>
      </c>
    </row>
    <row r="10669" spans="1:11" x14ac:dyDescent="0.35">
      <c r="A10669" s="1">
        <v>45536</v>
      </c>
      <c r="B10669">
        <v>2302</v>
      </c>
      <c r="C10669">
        <v>3390</v>
      </c>
      <c r="D10669">
        <v>165</v>
      </c>
      <c r="E10669">
        <v>233</v>
      </c>
      <c r="F10669" s="5" t="s">
        <v>14</v>
      </c>
      <c r="G10669" s="6">
        <v>45537.8125</v>
      </c>
      <c r="H10669" s="6">
        <v>45538.229166666664</v>
      </c>
      <c r="I10669" s="5" t="s">
        <v>1567</v>
      </c>
      <c r="J10669" s="5" t="s">
        <v>15</v>
      </c>
      <c r="K10669" s="5" t="s">
        <v>1550</v>
      </c>
    </row>
    <row r="10670" spans="1:11" x14ac:dyDescent="0.35">
      <c r="A10670" s="1">
        <v>45536</v>
      </c>
      <c r="B10670">
        <v>2302</v>
      </c>
      <c r="C10670">
        <v>3390</v>
      </c>
      <c r="D10670">
        <v>165</v>
      </c>
      <c r="E10670">
        <v>233</v>
      </c>
      <c r="F10670" s="5" t="s">
        <v>14</v>
      </c>
      <c r="G10670" s="6">
        <v>45539.8125</v>
      </c>
      <c r="H10670" s="6">
        <v>45540.229166666664</v>
      </c>
      <c r="I10670" s="5" t="s">
        <v>1567</v>
      </c>
      <c r="J10670" s="5" t="s">
        <v>15</v>
      </c>
      <c r="K10670" s="5" t="s">
        <v>1550</v>
      </c>
    </row>
    <row r="10671" spans="1:11" x14ac:dyDescent="0.35">
      <c r="A10671" s="1">
        <v>45536</v>
      </c>
      <c r="B10671">
        <v>2302</v>
      </c>
      <c r="C10671">
        <v>3390</v>
      </c>
      <c r="D10671">
        <v>165</v>
      </c>
      <c r="E10671">
        <v>233</v>
      </c>
      <c r="F10671" s="5" t="s">
        <v>14</v>
      </c>
      <c r="G10671" s="6">
        <v>45541.8125</v>
      </c>
      <c r="H10671" s="6">
        <v>45542.229166666664</v>
      </c>
      <c r="I10671" s="5" t="s">
        <v>1567</v>
      </c>
      <c r="J10671" s="5" t="s">
        <v>15</v>
      </c>
      <c r="K10671" s="5" t="s">
        <v>1550</v>
      </c>
    </row>
    <row r="10672" spans="1:11" x14ac:dyDescent="0.35">
      <c r="A10672" s="1">
        <v>45536</v>
      </c>
      <c r="B10672">
        <v>2302</v>
      </c>
      <c r="C10672">
        <v>3390</v>
      </c>
      <c r="D10672">
        <v>165</v>
      </c>
      <c r="E10672">
        <v>233</v>
      </c>
      <c r="F10672" s="5" t="s">
        <v>14</v>
      </c>
      <c r="G10672" s="6">
        <v>45544.8125</v>
      </c>
      <c r="H10672" s="6">
        <v>45545.229166666664</v>
      </c>
      <c r="I10672" s="5" t="s">
        <v>1567</v>
      </c>
      <c r="J10672" s="5" t="s">
        <v>15</v>
      </c>
      <c r="K10672" s="5" t="s">
        <v>1550</v>
      </c>
    </row>
    <row r="10673" spans="1:11" x14ac:dyDescent="0.35">
      <c r="A10673" s="1">
        <v>45536</v>
      </c>
      <c r="B10673">
        <v>2302</v>
      </c>
      <c r="C10673">
        <v>3390</v>
      </c>
      <c r="D10673">
        <v>165</v>
      </c>
      <c r="E10673">
        <v>233</v>
      </c>
      <c r="F10673" s="5" t="s">
        <v>14</v>
      </c>
      <c r="G10673" s="6">
        <v>45546.8125</v>
      </c>
      <c r="H10673" s="6">
        <v>45547.229166666664</v>
      </c>
      <c r="I10673" s="5" t="s">
        <v>1567</v>
      </c>
      <c r="J10673" s="5" t="s">
        <v>15</v>
      </c>
      <c r="K10673" s="5" t="s">
        <v>1550</v>
      </c>
    </row>
    <row r="10674" spans="1:11" x14ac:dyDescent="0.35">
      <c r="A10674" s="1">
        <v>45536</v>
      </c>
      <c r="B10674">
        <v>2302</v>
      </c>
      <c r="C10674">
        <v>3390</v>
      </c>
      <c r="D10674">
        <v>165</v>
      </c>
      <c r="E10674">
        <v>233</v>
      </c>
      <c r="F10674" s="5" t="s">
        <v>14</v>
      </c>
      <c r="G10674" s="6">
        <v>45548.8125</v>
      </c>
      <c r="H10674" s="6">
        <v>45549.229166666664</v>
      </c>
      <c r="I10674" s="5" t="s">
        <v>1567</v>
      </c>
      <c r="J10674" s="5" t="s">
        <v>15</v>
      </c>
      <c r="K10674" s="5" t="s">
        <v>1550</v>
      </c>
    </row>
    <row r="10675" spans="1:11" x14ac:dyDescent="0.35">
      <c r="A10675" s="1">
        <v>45536</v>
      </c>
      <c r="B10675">
        <v>2302</v>
      </c>
      <c r="C10675">
        <v>3390</v>
      </c>
      <c r="D10675">
        <v>165</v>
      </c>
      <c r="E10675">
        <v>233</v>
      </c>
      <c r="F10675" s="5" t="s">
        <v>14</v>
      </c>
      <c r="G10675" s="6">
        <v>45551.8125</v>
      </c>
      <c r="H10675" s="6">
        <v>45552.229166666664</v>
      </c>
      <c r="I10675" s="5" t="s">
        <v>1567</v>
      </c>
      <c r="J10675" s="5" t="s">
        <v>15</v>
      </c>
      <c r="K10675" s="5" t="s">
        <v>1550</v>
      </c>
    </row>
    <row r="10676" spans="1:11" x14ac:dyDescent="0.35">
      <c r="A10676" s="1">
        <v>45536</v>
      </c>
      <c r="B10676">
        <v>2302</v>
      </c>
      <c r="C10676">
        <v>3390</v>
      </c>
      <c r="D10676">
        <v>165</v>
      </c>
      <c r="E10676">
        <v>233</v>
      </c>
      <c r="F10676" s="5" t="s">
        <v>14</v>
      </c>
      <c r="G10676" s="6">
        <v>45553.8125</v>
      </c>
      <c r="H10676" s="6">
        <v>45554.229166666664</v>
      </c>
      <c r="I10676" s="5" t="s">
        <v>1567</v>
      </c>
      <c r="J10676" s="5" t="s">
        <v>15</v>
      </c>
      <c r="K10676" s="5" t="s">
        <v>1550</v>
      </c>
    </row>
    <row r="10677" spans="1:11" x14ac:dyDescent="0.35">
      <c r="A10677" s="1">
        <v>45536</v>
      </c>
      <c r="B10677">
        <v>2302</v>
      </c>
      <c r="C10677">
        <v>3390</v>
      </c>
      <c r="D10677">
        <v>165</v>
      </c>
      <c r="E10677">
        <v>233</v>
      </c>
      <c r="F10677" s="5" t="s">
        <v>14</v>
      </c>
      <c r="G10677" s="6">
        <v>45555.8125</v>
      </c>
      <c r="H10677" s="6">
        <v>45556.229166666664</v>
      </c>
      <c r="I10677" s="5" t="s">
        <v>1567</v>
      </c>
      <c r="J10677" s="5" t="s">
        <v>15</v>
      </c>
      <c r="K10677" s="5" t="s">
        <v>1550</v>
      </c>
    </row>
    <row r="10678" spans="1:11" x14ac:dyDescent="0.35">
      <c r="A10678" s="1">
        <v>45536</v>
      </c>
      <c r="B10678">
        <v>2302</v>
      </c>
      <c r="C10678">
        <v>3390</v>
      </c>
      <c r="D10678">
        <v>165</v>
      </c>
      <c r="E10678">
        <v>233</v>
      </c>
      <c r="F10678" s="5" t="s">
        <v>14</v>
      </c>
      <c r="G10678" s="6">
        <v>45558.8125</v>
      </c>
      <c r="H10678" s="6">
        <v>45559.229166666664</v>
      </c>
      <c r="I10678" s="5" t="s">
        <v>1567</v>
      </c>
      <c r="J10678" s="5" t="s">
        <v>15</v>
      </c>
      <c r="K10678" s="5" t="s">
        <v>1550</v>
      </c>
    </row>
    <row r="10679" spans="1:11" x14ac:dyDescent="0.35">
      <c r="A10679" s="1">
        <v>45536</v>
      </c>
      <c r="B10679">
        <v>2302</v>
      </c>
      <c r="C10679">
        <v>3390</v>
      </c>
      <c r="D10679">
        <v>165</v>
      </c>
      <c r="E10679">
        <v>233</v>
      </c>
      <c r="F10679" s="5" t="s">
        <v>14</v>
      </c>
      <c r="G10679" s="6">
        <v>45560.8125</v>
      </c>
      <c r="H10679" s="6">
        <v>45561.229166666664</v>
      </c>
      <c r="I10679" s="5" t="s">
        <v>1567</v>
      </c>
      <c r="J10679" s="5" t="s">
        <v>15</v>
      </c>
      <c r="K10679" s="5" t="s">
        <v>1550</v>
      </c>
    </row>
    <row r="10680" spans="1:11" x14ac:dyDescent="0.35">
      <c r="A10680" s="1">
        <v>45536</v>
      </c>
      <c r="B10680">
        <v>2302</v>
      </c>
      <c r="C10680">
        <v>3390</v>
      </c>
      <c r="D10680">
        <v>165</v>
      </c>
      <c r="E10680">
        <v>233</v>
      </c>
      <c r="F10680" s="5" t="s">
        <v>14</v>
      </c>
      <c r="G10680" s="6">
        <v>45562.8125</v>
      </c>
      <c r="H10680" s="6">
        <v>45563.229166666664</v>
      </c>
      <c r="I10680" s="5" t="s">
        <v>1567</v>
      </c>
      <c r="J10680" s="5" t="s">
        <v>15</v>
      </c>
      <c r="K10680" s="5" t="s">
        <v>1550</v>
      </c>
    </row>
    <row r="10681" spans="1:11" x14ac:dyDescent="0.35">
      <c r="A10681" s="1">
        <v>45536</v>
      </c>
      <c r="B10681">
        <v>2302</v>
      </c>
      <c r="C10681">
        <v>3390</v>
      </c>
      <c r="D10681">
        <v>165</v>
      </c>
      <c r="E10681">
        <v>233</v>
      </c>
      <c r="F10681" s="5" t="s">
        <v>14</v>
      </c>
      <c r="G10681" s="6">
        <v>45565.8125</v>
      </c>
      <c r="H10681" s="6">
        <v>45566.229166666664</v>
      </c>
      <c r="I10681" s="5" t="s">
        <v>1567</v>
      </c>
      <c r="J10681" s="5" t="s">
        <v>15</v>
      </c>
      <c r="K10681" s="5" t="s">
        <v>1550</v>
      </c>
    </row>
    <row r="10682" spans="1:11" x14ac:dyDescent="0.35">
      <c r="A10682" s="1">
        <v>45536</v>
      </c>
      <c r="B10682">
        <v>2302</v>
      </c>
      <c r="C10682">
        <v>3390</v>
      </c>
      <c r="D10682">
        <v>165</v>
      </c>
      <c r="E10682">
        <v>233</v>
      </c>
      <c r="F10682" s="5" t="s">
        <v>14</v>
      </c>
      <c r="G10682" s="6">
        <v>45565.8125</v>
      </c>
      <c r="H10682" s="6">
        <v>45565.899257986108</v>
      </c>
      <c r="I10682" s="5" t="s">
        <v>1575</v>
      </c>
      <c r="J10682" s="5" t="s">
        <v>15</v>
      </c>
      <c r="K10682" s="5" t="s">
        <v>1550</v>
      </c>
    </row>
    <row r="10683" spans="1:11" x14ac:dyDescent="0.35">
      <c r="A10683" s="1">
        <v>45536</v>
      </c>
      <c r="B10683">
        <v>2303</v>
      </c>
      <c r="C10683">
        <v>3391</v>
      </c>
      <c r="D10683">
        <v>106</v>
      </c>
      <c r="E10683">
        <v>166</v>
      </c>
      <c r="F10683" s="5" t="s">
        <v>19</v>
      </c>
      <c r="G10683" s="6">
        <v>45537.375</v>
      </c>
      <c r="H10683" s="6">
        <v>45537.708333333336</v>
      </c>
      <c r="I10683" s="5" t="s">
        <v>1546</v>
      </c>
      <c r="J10683" s="5" t="s">
        <v>20</v>
      </c>
      <c r="K10683" s="5" t="s">
        <v>1552</v>
      </c>
    </row>
    <row r="10684" spans="1:11" x14ac:dyDescent="0.35">
      <c r="A10684" s="1">
        <v>45536</v>
      </c>
      <c r="B10684">
        <v>2303</v>
      </c>
      <c r="C10684">
        <v>3391</v>
      </c>
      <c r="D10684">
        <v>106</v>
      </c>
      <c r="E10684">
        <v>166</v>
      </c>
      <c r="F10684" s="5" t="s">
        <v>19</v>
      </c>
      <c r="G10684" s="6">
        <v>45538.375</v>
      </c>
      <c r="H10684" s="6">
        <v>45538.708333333336</v>
      </c>
      <c r="I10684" s="5" t="s">
        <v>1546</v>
      </c>
      <c r="J10684" s="5" t="s">
        <v>20</v>
      </c>
      <c r="K10684" s="5" t="s">
        <v>1552</v>
      </c>
    </row>
    <row r="10685" spans="1:11" x14ac:dyDescent="0.35">
      <c r="A10685" s="1">
        <v>45536</v>
      </c>
      <c r="B10685">
        <v>2303</v>
      </c>
      <c r="C10685">
        <v>3391</v>
      </c>
      <c r="D10685">
        <v>106</v>
      </c>
      <c r="E10685">
        <v>166</v>
      </c>
      <c r="F10685" s="5" t="s">
        <v>19</v>
      </c>
      <c r="G10685" s="6">
        <v>45539.375</v>
      </c>
      <c r="H10685" s="6">
        <v>45539.708333333336</v>
      </c>
      <c r="I10685" s="5" t="s">
        <v>1546</v>
      </c>
      <c r="J10685" s="5" t="s">
        <v>20</v>
      </c>
      <c r="K10685" s="5" t="s">
        <v>1552</v>
      </c>
    </row>
    <row r="10686" spans="1:11" x14ac:dyDescent="0.35">
      <c r="A10686" s="1">
        <v>45536</v>
      </c>
      <c r="B10686">
        <v>2303</v>
      </c>
      <c r="C10686">
        <v>3391</v>
      </c>
      <c r="D10686">
        <v>106</v>
      </c>
      <c r="E10686">
        <v>166</v>
      </c>
      <c r="F10686" s="5" t="s">
        <v>19</v>
      </c>
      <c r="G10686" s="6">
        <v>45540.375</v>
      </c>
      <c r="H10686" s="6">
        <v>45540.708333333336</v>
      </c>
      <c r="I10686" s="5" t="s">
        <v>1546</v>
      </c>
      <c r="J10686" s="5" t="s">
        <v>20</v>
      </c>
      <c r="K10686" s="5" t="s">
        <v>1552</v>
      </c>
    </row>
    <row r="10687" spans="1:11" x14ac:dyDescent="0.35">
      <c r="A10687" s="1">
        <v>45536</v>
      </c>
      <c r="B10687">
        <v>2303</v>
      </c>
      <c r="C10687">
        <v>3391</v>
      </c>
      <c r="D10687">
        <v>106</v>
      </c>
      <c r="E10687">
        <v>166</v>
      </c>
      <c r="F10687" s="5" t="s">
        <v>19</v>
      </c>
      <c r="G10687" s="6">
        <v>45541.375</v>
      </c>
      <c r="H10687" s="6">
        <v>45541.708333333336</v>
      </c>
      <c r="I10687" s="5" t="s">
        <v>1546</v>
      </c>
      <c r="J10687" s="5" t="s">
        <v>20</v>
      </c>
      <c r="K10687" s="5" t="s">
        <v>1552</v>
      </c>
    </row>
    <row r="10688" spans="1:11" x14ac:dyDescent="0.35">
      <c r="A10688" s="1">
        <v>45536</v>
      </c>
      <c r="B10688">
        <v>2303</v>
      </c>
      <c r="C10688">
        <v>3391</v>
      </c>
      <c r="D10688">
        <v>106</v>
      </c>
      <c r="E10688">
        <v>166</v>
      </c>
      <c r="F10688" s="5" t="s">
        <v>19</v>
      </c>
      <c r="G10688" s="6">
        <v>45544.375</v>
      </c>
      <c r="H10688" s="6">
        <v>45544.708333333336</v>
      </c>
      <c r="I10688" s="5" t="s">
        <v>1546</v>
      </c>
      <c r="J10688" s="5" t="s">
        <v>20</v>
      </c>
      <c r="K10688" s="5" t="s">
        <v>1552</v>
      </c>
    </row>
    <row r="10689" spans="1:11" x14ac:dyDescent="0.35">
      <c r="A10689" s="1">
        <v>45536</v>
      </c>
      <c r="B10689">
        <v>2303</v>
      </c>
      <c r="C10689">
        <v>3391</v>
      </c>
      <c r="D10689">
        <v>106</v>
      </c>
      <c r="E10689">
        <v>166</v>
      </c>
      <c r="F10689" s="5" t="s">
        <v>19</v>
      </c>
      <c r="G10689" s="6">
        <v>45545.375</v>
      </c>
      <c r="H10689" s="6">
        <v>45545.708333333336</v>
      </c>
      <c r="I10689" s="5" t="s">
        <v>1546</v>
      </c>
      <c r="J10689" s="5" t="s">
        <v>20</v>
      </c>
      <c r="K10689" s="5" t="s">
        <v>1552</v>
      </c>
    </row>
    <row r="10690" spans="1:11" x14ac:dyDescent="0.35">
      <c r="A10690" s="1">
        <v>45536</v>
      </c>
      <c r="B10690">
        <v>2303</v>
      </c>
      <c r="C10690">
        <v>3391</v>
      </c>
      <c r="D10690">
        <v>106</v>
      </c>
      <c r="E10690">
        <v>166</v>
      </c>
      <c r="F10690" s="5" t="s">
        <v>19</v>
      </c>
      <c r="G10690" s="6">
        <v>45546.375</v>
      </c>
      <c r="H10690" s="6">
        <v>45546.708333333336</v>
      </c>
      <c r="I10690" s="5" t="s">
        <v>1546</v>
      </c>
      <c r="J10690" s="5" t="s">
        <v>20</v>
      </c>
      <c r="K10690" s="5" t="s">
        <v>1552</v>
      </c>
    </row>
    <row r="10691" spans="1:11" x14ac:dyDescent="0.35">
      <c r="A10691" s="1">
        <v>45536</v>
      </c>
      <c r="B10691">
        <v>2303</v>
      </c>
      <c r="C10691">
        <v>3391</v>
      </c>
      <c r="D10691">
        <v>106</v>
      </c>
      <c r="E10691">
        <v>166</v>
      </c>
      <c r="F10691" s="5" t="s">
        <v>19</v>
      </c>
      <c r="G10691" s="6">
        <v>45547.375</v>
      </c>
      <c r="H10691" s="6">
        <v>45547.708333333336</v>
      </c>
      <c r="I10691" s="5" t="s">
        <v>1546</v>
      </c>
      <c r="J10691" s="5" t="s">
        <v>20</v>
      </c>
      <c r="K10691" s="5" t="s">
        <v>1552</v>
      </c>
    </row>
    <row r="10692" spans="1:11" x14ac:dyDescent="0.35">
      <c r="A10692" s="1">
        <v>45536</v>
      </c>
      <c r="B10692">
        <v>2303</v>
      </c>
      <c r="C10692">
        <v>3391</v>
      </c>
      <c r="D10692">
        <v>106</v>
      </c>
      <c r="E10692">
        <v>166</v>
      </c>
      <c r="F10692" s="5" t="s">
        <v>19</v>
      </c>
      <c r="G10692" s="6">
        <v>45548.375</v>
      </c>
      <c r="H10692" s="6">
        <v>45548.708333333336</v>
      </c>
      <c r="I10692" s="5" t="s">
        <v>1546</v>
      </c>
      <c r="J10692" s="5" t="s">
        <v>20</v>
      </c>
      <c r="K10692" s="5" t="s">
        <v>1552</v>
      </c>
    </row>
    <row r="10693" spans="1:11" x14ac:dyDescent="0.35">
      <c r="A10693" s="1">
        <v>45536</v>
      </c>
      <c r="B10693">
        <v>2303</v>
      </c>
      <c r="C10693">
        <v>3391</v>
      </c>
      <c r="D10693">
        <v>106</v>
      </c>
      <c r="E10693">
        <v>166</v>
      </c>
      <c r="F10693" s="5" t="s">
        <v>19</v>
      </c>
      <c r="G10693" s="6">
        <v>45551.375</v>
      </c>
      <c r="H10693" s="6">
        <v>45551.708333333336</v>
      </c>
      <c r="I10693" s="5" t="s">
        <v>1546</v>
      </c>
      <c r="J10693" s="5" t="s">
        <v>20</v>
      </c>
      <c r="K10693" s="5" t="s">
        <v>1552</v>
      </c>
    </row>
    <row r="10694" spans="1:11" x14ac:dyDescent="0.35">
      <c r="A10694" s="1">
        <v>45536</v>
      </c>
      <c r="B10694">
        <v>2303</v>
      </c>
      <c r="C10694">
        <v>3391</v>
      </c>
      <c r="D10694">
        <v>106</v>
      </c>
      <c r="E10694">
        <v>166</v>
      </c>
      <c r="F10694" s="5" t="s">
        <v>19</v>
      </c>
      <c r="G10694" s="6">
        <v>45552.375</v>
      </c>
      <c r="H10694" s="6">
        <v>45552.708333333336</v>
      </c>
      <c r="I10694" s="5" t="s">
        <v>1546</v>
      </c>
      <c r="J10694" s="5" t="s">
        <v>20</v>
      </c>
      <c r="K10694" s="5" t="s">
        <v>1552</v>
      </c>
    </row>
    <row r="10695" spans="1:11" x14ac:dyDescent="0.35">
      <c r="A10695" s="1">
        <v>45536</v>
      </c>
      <c r="B10695">
        <v>2303</v>
      </c>
      <c r="C10695">
        <v>3391</v>
      </c>
      <c r="D10695">
        <v>106</v>
      </c>
      <c r="E10695">
        <v>166</v>
      </c>
      <c r="F10695" s="5" t="s">
        <v>19</v>
      </c>
      <c r="G10695" s="6">
        <v>45553.375</v>
      </c>
      <c r="H10695" s="6">
        <v>45553.708333333336</v>
      </c>
      <c r="I10695" s="5" t="s">
        <v>1546</v>
      </c>
      <c r="J10695" s="5" t="s">
        <v>20</v>
      </c>
      <c r="K10695" s="5" t="s">
        <v>1552</v>
      </c>
    </row>
    <row r="10696" spans="1:11" x14ac:dyDescent="0.35">
      <c r="A10696" s="1">
        <v>45536</v>
      </c>
      <c r="B10696">
        <v>2303</v>
      </c>
      <c r="C10696">
        <v>3391</v>
      </c>
      <c r="D10696">
        <v>106</v>
      </c>
      <c r="E10696">
        <v>166</v>
      </c>
      <c r="F10696" s="5" t="s">
        <v>19</v>
      </c>
      <c r="G10696" s="6">
        <v>45554.375</v>
      </c>
      <c r="H10696" s="6">
        <v>45554.708333333336</v>
      </c>
      <c r="I10696" s="5" t="s">
        <v>1546</v>
      </c>
      <c r="J10696" s="5" t="s">
        <v>20</v>
      </c>
      <c r="K10696" s="5" t="s">
        <v>1552</v>
      </c>
    </row>
    <row r="10697" spans="1:11" x14ac:dyDescent="0.35">
      <c r="A10697" s="1">
        <v>45536</v>
      </c>
      <c r="B10697">
        <v>2303</v>
      </c>
      <c r="C10697">
        <v>3391</v>
      </c>
      <c r="D10697">
        <v>106</v>
      </c>
      <c r="E10697">
        <v>166</v>
      </c>
      <c r="F10697" s="5" t="s">
        <v>19</v>
      </c>
      <c r="G10697" s="6">
        <v>45555.375</v>
      </c>
      <c r="H10697" s="6">
        <v>45555.708333333336</v>
      </c>
      <c r="I10697" s="5" t="s">
        <v>1546</v>
      </c>
      <c r="J10697" s="5" t="s">
        <v>20</v>
      </c>
      <c r="K10697" s="5" t="s">
        <v>1552</v>
      </c>
    </row>
    <row r="10698" spans="1:11" x14ac:dyDescent="0.35">
      <c r="A10698" s="1">
        <v>45536</v>
      </c>
      <c r="B10698">
        <v>2303</v>
      </c>
      <c r="C10698">
        <v>3391</v>
      </c>
      <c r="D10698">
        <v>106</v>
      </c>
      <c r="E10698">
        <v>166</v>
      </c>
      <c r="F10698" s="5" t="s">
        <v>19</v>
      </c>
      <c r="G10698" s="6">
        <v>45558.375</v>
      </c>
      <c r="H10698" s="6">
        <v>45558.708333333336</v>
      </c>
      <c r="I10698" s="5" t="s">
        <v>1546</v>
      </c>
      <c r="J10698" s="5" t="s">
        <v>20</v>
      </c>
      <c r="K10698" s="5" t="s">
        <v>1552</v>
      </c>
    </row>
    <row r="10699" spans="1:11" x14ac:dyDescent="0.35">
      <c r="A10699" s="1">
        <v>45536</v>
      </c>
      <c r="B10699">
        <v>2303</v>
      </c>
      <c r="C10699">
        <v>3391</v>
      </c>
      <c r="D10699">
        <v>106</v>
      </c>
      <c r="E10699">
        <v>166</v>
      </c>
      <c r="F10699" s="5" t="s">
        <v>19</v>
      </c>
      <c r="G10699" s="6">
        <v>45559.375</v>
      </c>
      <c r="H10699" s="6">
        <v>45559.708333333336</v>
      </c>
      <c r="I10699" s="5" t="s">
        <v>1546</v>
      </c>
      <c r="J10699" s="5" t="s">
        <v>20</v>
      </c>
      <c r="K10699" s="5" t="s">
        <v>1552</v>
      </c>
    </row>
    <row r="10700" spans="1:11" x14ac:dyDescent="0.35">
      <c r="A10700" s="1">
        <v>45536</v>
      </c>
      <c r="B10700">
        <v>2303</v>
      </c>
      <c r="C10700">
        <v>3391</v>
      </c>
      <c r="D10700">
        <v>106</v>
      </c>
      <c r="E10700">
        <v>166</v>
      </c>
      <c r="F10700" s="5" t="s">
        <v>19</v>
      </c>
      <c r="G10700" s="6">
        <v>45565.375</v>
      </c>
      <c r="H10700" s="6">
        <v>45565.555722881945</v>
      </c>
      <c r="I10700" s="5" t="s">
        <v>1553</v>
      </c>
      <c r="J10700" s="5" t="s">
        <v>20</v>
      </c>
      <c r="K10700" s="5" t="s">
        <v>1552</v>
      </c>
    </row>
    <row r="10701" spans="1:11" x14ac:dyDescent="0.35">
      <c r="A10701" s="1">
        <v>45536</v>
      </c>
      <c r="B10701">
        <v>2306</v>
      </c>
      <c r="C10701">
        <v>3395</v>
      </c>
      <c r="D10701">
        <v>238</v>
      </c>
      <c r="E10701">
        <v>337</v>
      </c>
      <c r="F10701" s="5" t="s">
        <v>14</v>
      </c>
      <c r="G10701" s="6">
        <v>45539.8125</v>
      </c>
      <c r="H10701" s="6">
        <v>45540.3125</v>
      </c>
      <c r="I10701" s="5" t="s">
        <v>1554</v>
      </c>
      <c r="J10701" s="5" t="s">
        <v>15</v>
      </c>
      <c r="K10701" s="5" t="s">
        <v>1564</v>
      </c>
    </row>
    <row r="10702" spans="1:11" x14ac:dyDescent="0.35">
      <c r="A10702" s="1">
        <v>45536</v>
      </c>
      <c r="B10702">
        <v>2306</v>
      </c>
      <c r="C10702">
        <v>3395</v>
      </c>
      <c r="D10702">
        <v>238</v>
      </c>
      <c r="E10702">
        <v>337</v>
      </c>
      <c r="F10702" s="5" t="s">
        <v>14</v>
      </c>
      <c r="G10702" s="6">
        <v>45540.8125</v>
      </c>
      <c r="H10702" s="6">
        <v>45541.3125</v>
      </c>
      <c r="I10702" s="5" t="s">
        <v>1554</v>
      </c>
      <c r="J10702" s="5" t="s">
        <v>15</v>
      </c>
      <c r="K10702" s="5" t="s">
        <v>1564</v>
      </c>
    </row>
    <row r="10703" spans="1:11" x14ac:dyDescent="0.35">
      <c r="A10703" s="1">
        <v>45536</v>
      </c>
      <c r="B10703">
        <v>2306</v>
      </c>
      <c r="C10703">
        <v>3395</v>
      </c>
      <c r="D10703">
        <v>238</v>
      </c>
      <c r="E10703">
        <v>337</v>
      </c>
      <c r="F10703" s="5" t="s">
        <v>14</v>
      </c>
      <c r="G10703" s="6">
        <v>45546.8125</v>
      </c>
      <c r="H10703" s="6">
        <v>45547.3125</v>
      </c>
      <c r="I10703" s="5" t="s">
        <v>1554</v>
      </c>
      <c r="J10703" s="5" t="s">
        <v>15</v>
      </c>
      <c r="K10703" s="5" t="s">
        <v>1564</v>
      </c>
    </row>
    <row r="10704" spans="1:11" x14ac:dyDescent="0.35">
      <c r="A10704" s="1">
        <v>45536</v>
      </c>
      <c r="B10704">
        <v>2306</v>
      </c>
      <c r="C10704">
        <v>3395</v>
      </c>
      <c r="D10704">
        <v>238</v>
      </c>
      <c r="E10704">
        <v>337</v>
      </c>
      <c r="F10704" s="5" t="s">
        <v>14</v>
      </c>
      <c r="G10704" s="6">
        <v>45547.8125</v>
      </c>
      <c r="H10704" s="6">
        <v>45548.3125</v>
      </c>
      <c r="I10704" s="5" t="s">
        <v>1554</v>
      </c>
      <c r="J10704" s="5" t="s">
        <v>15</v>
      </c>
      <c r="K10704" s="5" t="s">
        <v>1564</v>
      </c>
    </row>
    <row r="10705" spans="1:11" x14ac:dyDescent="0.35">
      <c r="A10705" s="1">
        <v>45536</v>
      </c>
      <c r="B10705">
        <v>2306</v>
      </c>
      <c r="C10705">
        <v>3395</v>
      </c>
      <c r="D10705">
        <v>238</v>
      </c>
      <c r="E10705">
        <v>337</v>
      </c>
      <c r="F10705" s="5" t="s">
        <v>14</v>
      </c>
      <c r="G10705" s="6">
        <v>45553.8125</v>
      </c>
      <c r="H10705" s="6">
        <v>45554.3125</v>
      </c>
      <c r="I10705" s="5" t="s">
        <v>1554</v>
      </c>
      <c r="J10705" s="5" t="s">
        <v>15</v>
      </c>
      <c r="K10705" s="5" t="s">
        <v>1564</v>
      </c>
    </row>
    <row r="10706" spans="1:11" x14ac:dyDescent="0.35">
      <c r="A10706" s="1">
        <v>45536</v>
      </c>
      <c r="B10706">
        <v>2306</v>
      </c>
      <c r="C10706">
        <v>3395</v>
      </c>
      <c r="D10706">
        <v>238</v>
      </c>
      <c r="E10706">
        <v>337</v>
      </c>
      <c r="F10706" s="5" t="s">
        <v>14</v>
      </c>
      <c r="G10706" s="6">
        <v>45554.8125</v>
      </c>
      <c r="H10706" s="6">
        <v>45555.06421232639</v>
      </c>
      <c r="I10706" s="5" t="s">
        <v>1565</v>
      </c>
      <c r="J10706" s="5" t="s">
        <v>15</v>
      </c>
      <c r="K10706" s="5" t="s">
        <v>1564</v>
      </c>
    </row>
    <row r="10707" spans="1:11" x14ac:dyDescent="0.35">
      <c r="A10707" s="1">
        <v>45536</v>
      </c>
      <c r="B10707">
        <v>2306</v>
      </c>
      <c r="C10707">
        <v>3395</v>
      </c>
      <c r="D10707">
        <v>238</v>
      </c>
      <c r="E10707">
        <v>337</v>
      </c>
      <c r="F10707" s="5" t="s">
        <v>14</v>
      </c>
      <c r="G10707" s="6">
        <v>45560.8125</v>
      </c>
      <c r="H10707" s="6">
        <v>45560.8125</v>
      </c>
      <c r="I10707" s="5" t="s">
        <v>1566</v>
      </c>
      <c r="J10707" s="5" t="s">
        <v>15</v>
      </c>
      <c r="K10707" s="5" t="s">
        <v>1564</v>
      </c>
    </row>
    <row r="10708" spans="1:11" x14ac:dyDescent="0.35">
      <c r="A10708" s="1">
        <v>45536</v>
      </c>
      <c r="B10708">
        <v>2306</v>
      </c>
      <c r="C10708">
        <v>3395</v>
      </c>
      <c r="D10708">
        <v>238</v>
      </c>
      <c r="E10708">
        <v>337</v>
      </c>
      <c r="F10708" s="5" t="s">
        <v>14</v>
      </c>
      <c r="G10708" s="6">
        <v>45561.8125</v>
      </c>
      <c r="H10708" s="6">
        <v>45561.8125</v>
      </c>
      <c r="I10708" s="5" t="s">
        <v>1566</v>
      </c>
      <c r="J10708" s="5" t="s">
        <v>15</v>
      </c>
      <c r="K10708" s="5" t="s">
        <v>1564</v>
      </c>
    </row>
    <row r="10709" spans="1:11" x14ac:dyDescent="0.35">
      <c r="A10709" s="1">
        <v>45536</v>
      </c>
      <c r="B10709">
        <v>2308</v>
      </c>
      <c r="C10709">
        <v>3398</v>
      </c>
      <c r="D10709">
        <v>260</v>
      </c>
      <c r="E10709">
        <v>364</v>
      </c>
      <c r="F10709" s="5" t="s">
        <v>14</v>
      </c>
      <c r="G10709" s="6">
        <v>45539.8125</v>
      </c>
      <c r="H10709" s="6">
        <v>45540.3125</v>
      </c>
      <c r="I10709" s="5" t="s">
        <v>1554</v>
      </c>
      <c r="J10709" s="5" t="s">
        <v>15</v>
      </c>
      <c r="K10709" s="5" t="s">
        <v>1550</v>
      </c>
    </row>
    <row r="10710" spans="1:11" x14ac:dyDescent="0.35">
      <c r="A10710" s="1">
        <v>45536</v>
      </c>
      <c r="B10710">
        <v>2308</v>
      </c>
      <c r="C10710">
        <v>3398</v>
      </c>
      <c r="D10710">
        <v>260</v>
      </c>
      <c r="E10710">
        <v>364</v>
      </c>
      <c r="F10710" s="5" t="s">
        <v>14</v>
      </c>
      <c r="G10710" s="6">
        <v>45540.8125</v>
      </c>
      <c r="H10710" s="6">
        <v>45541.3125</v>
      </c>
      <c r="I10710" s="5" t="s">
        <v>1554</v>
      </c>
      <c r="J10710" s="5" t="s">
        <v>15</v>
      </c>
      <c r="K10710" s="5" t="s">
        <v>1550</v>
      </c>
    </row>
    <row r="10711" spans="1:11" x14ac:dyDescent="0.35">
      <c r="A10711" s="1">
        <v>45536</v>
      </c>
      <c r="B10711">
        <v>2308</v>
      </c>
      <c r="C10711">
        <v>3398</v>
      </c>
      <c r="D10711">
        <v>260</v>
      </c>
      <c r="E10711">
        <v>364</v>
      </c>
      <c r="F10711" s="5" t="s">
        <v>14</v>
      </c>
      <c r="G10711" s="6">
        <v>45546.8125</v>
      </c>
      <c r="H10711" s="6">
        <v>45547.3125</v>
      </c>
      <c r="I10711" s="5" t="s">
        <v>1554</v>
      </c>
      <c r="J10711" s="5" t="s">
        <v>15</v>
      </c>
      <c r="K10711" s="5" t="s">
        <v>1550</v>
      </c>
    </row>
    <row r="10712" spans="1:11" x14ac:dyDescent="0.35">
      <c r="A10712" s="1">
        <v>45536</v>
      </c>
      <c r="B10712">
        <v>2308</v>
      </c>
      <c r="C10712">
        <v>3398</v>
      </c>
      <c r="D10712">
        <v>260</v>
      </c>
      <c r="E10712">
        <v>364</v>
      </c>
      <c r="F10712" s="5" t="s">
        <v>14</v>
      </c>
      <c r="G10712" s="6">
        <v>45547.8125</v>
      </c>
      <c r="H10712" s="6">
        <v>45548.3125</v>
      </c>
      <c r="I10712" s="5" t="s">
        <v>1554</v>
      </c>
      <c r="J10712" s="5" t="s">
        <v>15</v>
      </c>
      <c r="K10712" s="5" t="s">
        <v>1550</v>
      </c>
    </row>
    <row r="10713" spans="1:11" x14ac:dyDescent="0.35">
      <c r="A10713" s="1">
        <v>45536</v>
      </c>
      <c r="B10713">
        <v>2308</v>
      </c>
      <c r="C10713">
        <v>3398</v>
      </c>
      <c r="D10713">
        <v>260</v>
      </c>
      <c r="E10713">
        <v>364</v>
      </c>
      <c r="F10713" s="5" t="s">
        <v>14</v>
      </c>
      <c r="G10713" s="6">
        <v>45553.8125</v>
      </c>
      <c r="H10713" s="6">
        <v>45554.3125</v>
      </c>
      <c r="I10713" s="5" t="s">
        <v>1554</v>
      </c>
      <c r="J10713" s="5" t="s">
        <v>15</v>
      </c>
      <c r="K10713" s="5" t="s">
        <v>1550</v>
      </c>
    </row>
    <row r="10714" spans="1:11" x14ac:dyDescent="0.35">
      <c r="A10714" s="1">
        <v>45536</v>
      </c>
      <c r="B10714">
        <v>2308</v>
      </c>
      <c r="C10714">
        <v>3398</v>
      </c>
      <c r="D10714">
        <v>260</v>
      </c>
      <c r="E10714">
        <v>364</v>
      </c>
      <c r="F10714" s="5" t="s">
        <v>14</v>
      </c>
      <c r="G10714" s="6">
        <v>45554.8125</v>
      </c>
      <c r="H10714" s="6">
        <v>45555.3125</v>
      </c>
      <c r="I10714" s="5" t="s">
        <v>1554</v>
      </c>
      <c r="J10714" s="5" t="s">
        <v>15</v>
      </c>
      <c r="K10714" s="5" t="s">
        <v>1550</v>
      </c>
    </row>
    <row r="10715" spans="1:11" x14ac:dyDescent="0.35">
      <c r="A10715" s="1">
        <v>45536</v>
      </c>
      <c r="B10715">
        <v>2308</v>
      </c>
      <c r="C10715">
        <v>3398</v>
      </c>
      <c r="D10715">
        <v>260</v>
      </c>
      <c r="E10715">
        <v>364</v>
      </c>
      <c r="F10715" s="5" t="s">
        <v>14</v>
      </c>
      <c r="G10715" s="6">
        <v>45560.8125</v>
      </c>
      <c r="H10715" s="6">
        <v>45561.3125</v>
      </c>
      <c r="I10715" s="5" t="s">
        <v>1554</v>
      </c>
      <c r="J10715" s="5" t="s">
        <v>15</v>
      </c>
      <c r="K10715" s="5" t="s">
        <v>1550</v>
      </c>
    </row>
    <row r="10716" spans="1:11" x14ac:dyDescent="0.35">
      <c r="A10716" s="1">
        <v>45536</v>
      </c>
      <c r="B10716">
        <v>2308</v>
      </c>
      <c r="C10716">
        <v>3398</v>
      </c>
      <c r="D10716">
        <v>260</v>
      </c>
      <c r="E10716">
        <v>364</v>
      </c>
      <c r="F10716" s="5" t="s">
        <v>14</v>
      </c>
      <c r="G10716" s="6">
        <v>45561.8125</v>
      </c>
      <c r="H10716" s="6">
        <v>45562.3125</v>
      </c>
      <c r="I10716" s="5" t="s">
        <v>1554</v>
      </c>
      <c r="J10716" s="5" t="s">
        <v>15</v>
      </c>
      <c r="K10716" s="5" t="s">
        <v>1550</v>
      </c>
    </row>
    <row r="10717" spans="1:11" x14ac:dyDescent="0.35">
      <c r="A10717" s="1">
        <v>45536</v>
      </c>
      <c r="B10717">
        <v>2308</v>
      </c>
      <c r="C10717">
        <v>3398</v>
      </c>
      <c r="D10717">
        <v>260</v>
      </c>
      <c r="E10717">
        <v>364</v>
      </c>
      <c r="F10717" s="5" t="s">
        <v>14</v>
      </c>
      <c r="G10717" s="6">
        <v>45561.8125</v>
      </c>
      <c r="H10717" s="6">
        <v>45563.315924652779</v>
      </c>
      <c r="I10717" s="5" t="s">
        <v>1555</v>
      </c>
      <c r="J10717" s="5" t="s">
        <v>15</v>
      </c>
      <c r="K10717" s="5" t="s">
        <v>1550</v>
      </c>
    </row>
    <row r="10718" spans="1:11" x14ac:dyDescent="0.35">
      <c r="A10718" s="1">
        <v>45536</v>
      </c>
      <c r="B10718">
        <v>2310</v>
      </c>
      <c r="C10718">
        <v>3402</v>
      </c>
      <c r="D10718">
        <v>74</v>
      </c>
      <c r="E10718">
        <v>131</v>
      </c>
      <c r="F10718" s="5" t="s">
        <v>16</v>
      </c>
      <c r="G10718" s="6">
        <v>45537.333333333336</v>
      </c>
      <c r="H10718" s="6">
        <v>45537.645833333336</v>
      </c>
      <c r="I10718" s="5" t="s">
        <v>1549</v>
      </c>
      <c r="J10718" s="5" t="s">
        <v>15</v>
      </c>
      <c r="K10718" s="5" t="s">
        <v>1550</v>
      </c>
    </row>
    <row r="10719" spans="1:11" x14ac:dyDescent="0.35">
      <c r="A10719" s="1">
        <v>45536</v>
      </c>
      <c r="B10719">
        <v>2310</v>
      </c>
      <c r="C10719">
        <v>3402</v>
      </c>
      <c r="D10719">
        <v>74</v>
      </c>
      <c r="E10719">
        <v>131</v>
      </c>
      <c r="F10719" s="5" t="s">
        <v>16</v>
      </c>
      <c r="G10719" s="6">
        <v>45538.333333333336</v>
      </c>
      <c r="H10719" s="6">
        <v>45538.645833333336</v>
      </c>
      <c r="I10719" s="5" t="s">
        <v>1549</v>
      </c>
      <c r="J10719" s="5" t="s">
        <v>15</v>
      </c>
      <c r="K10719" s="5" t="s">
        <v>1550</v>
      </c>
    </row>
    <row r="10720" spans="1:11" x14ac:dyDescent="0.35">
      <c r="A10720" s="1">
        <v>45536</v>
      </c>
      <c r="B10720">
        <v>2310</v>
      </c>
      <c r="C10720">
        <v>3402</v>
      </c>
      <c r="D10720">
        <v>74</v>
      </c>
      <c r="E10720">
        <v>131</v>
      </c>
      <c r="F10720" s="5" t="s">
        <v>16</v>
      </c>
      <c r="G10720" s="6">
        <v>45539.333333333336</v>
      </c>
      <c r="H10720" s="6">
        <v>45539.645833333336</v>
      </c>
      <c r="I10720" s="5" t="s">
        <v>1549</v>
      </c>
      <c r="J10720" s="5" t="s">
        <v>15</v>
      </c>
      <c r="K10720" s="5" t="s">
        <v>1550</v>
      </c>
    </row>
    <row r="10721" spans="1:11" x14ac:dyDescent="0.35">
      <c r="A10721" s="1">
        <v>45536</v>
      </c>
      <c r="B10721">
        <v>2310</v>
      </c>
      <c r="C10721">
        <v>3402</v>
      </c>
      <c r="D10721">
        <v>74</v>
      </c>
      <c r="E10721">
        <v>131</v>
      </c>
      <c r="F10721" s="5" t="s">
        <v>16</v>
      </c>
      <c r="G10721" s="6">
        <v>45540.333333333336</v>
      </c>
      <c r="H10721" s="6">
        <v>45540.645833333336</v>
      </c>
      <c r="I10721" s="5" t="s">
        <v>1549</v>
      </c>
      <c r="J10721" s="5" t="s">
        <v>15</v>
      </c>
      <c r="K10721" s="5" t="s">
        <v>1550</v>
      </c>
    </row>
    <row r="10722" spans="1:11" x14ac:dyDescent="0.35">
      <c r="A10722" s="1">
        <v>45536</v>
      </c>
      <c r="B10722">
        <v>2310</v>
      </c>
      <c r="C10722">
        <v>3402</v>
      </c>
      <c r="D10722">
        <v>74</v>
      </c>
      <c r="E10722">
        <v>131</v>
      </c>
      <c r="F10722" s="5" t="s">
        <v>16</v>
      </c>
      <c r="G10722" s="6">
        <v>45541.333333333336</v>
      </c>
      <c r="H10722" s="6">
        <v>45541.645833333336</v>
      </c>
      <c r="I10722" s="5" t="s">
        <v>1549</v>
      </c>
      <c r="J10722" s="5" t="s">
        <v>15</v>
      </c>
      <c r="K10722" s="5" t="s">
        <v>1550</v>
      </c>
    </row>
    <row r="10723" spans="1:11" x14ac:dyDescent="0.35">
      <c r="A10723" s="1">
        <v>45536</v>
      </c>
      <c r="B10723">
        <v>2310</v>
      </c>
      <c r="C10723">
        <v>3402</v>
      </c>
      <c r="D10723">
        <v>74</v>
      </c>
      <c r="E10723">
        <v>131</v>
      </c>
      <c r="F10723" s="5" t="s">
        <v>16</v>
      </c>
      <c r="G10723" s="6">
        <v>45544.333333333336</v>
      </c>
      <c r="H10723" s="6">
        <v>45544.645833333336</v>
      </c>
      <c r="I10723" s="5" t="s">
        <v>1549</v>
      </c>
      <c r="J10723" s="5" t="s">
        <v>15</v>
      </c>
      <c r="K10723" s="5" t="s">
        <v>1550</v>
      </c>
    </row>
    <row r="10724" spans="1:11" x14ac:dyDescent="0.35">
      <c r="A10724" s="1">
        <v>45536</v>
      </c>
      <c r="B10724">
        <v>2310</v>
      </c>
      <c r="C10724">
        <v>3402</v>
      </c>
      <c r="D10724">
        <v>74</v>
      </c>
      <c r="E10724">
        <v>131</v>
      </c>
      <c r="F10724" s="5" t="s">
        <v>16</v>
      </c>
      <c r="G10724" s="6">
        <v>45545.333333333336</v>
      </c>
      <c r="H10724" s="6">
        <v>45545.645833333336</v>
      </c>
      <c r="I10724" s="5" t="s">
        <v>1549</v>
      </c>
      <c r="J10724" s="5" t="s">
        <v>15</v>
      </c>
      <c r="K10724" s="5" t="s">
        <v>1550</v>
      </c>
    </row>
    <row r="10725" spans="1:11" x14ac:dyDescent="0.35">
      <c r="A10725" s="1">
        <v>45536</v>
      </c>
      <c r="B10725">
        <v>2310</v>
      </c>
      <c r="C10725">
        <v>3402</v>
      </c>
      <c r="D10725">
        <v>74</v>
      </c>
      <c r="E10725">
        <v>131</v>
      </c>
      <c r="F10725" s="5" t="s">
        <v>16</v>
      </c>
      <c r="G10725" s="6">
        <v>45546.333333333336</v>
      </c>
      <c r="H10725" s="6">
        <v>45546.645833333336</v>
      </c>
      <c r="I10725" s="5" t="s">
        <v>1549</v>
      </c>
      <c r="J10725" s="5" t="s">
        <v>15</v>
      </c>
      <c r="K10725" s="5" t="s">
        <v>1550</v>
      </c>
    </row>
    <row r="10726" spans="1:11" x14ac:dyDescent="0.35">
      <c r="A10726" s="1">
        <v>45536</v>
      </c>
      <c r="B10726">
        <v>2310</v>
      </c>
      <c r="C10726">
        <v>3402</v>
      </c>
      <c r="D10726">
        <v>74</v>
      </c>
      <c r="E10726">
        <v>131</v>
      </c>
      <c r="F10726" s="5" t="s">
        <v>16</v>
      </c>
      <c r="G10726" s="6">
        <v>45547.333333333336</v>
      </c>
      <c r="H10726" s="6">
        <v>45547.645833333336</v>
      </c>
      <c r="I10726" s="5" t="s">
        <v>1549</v>
      </c>
      <c r="J10726" s="5" t="s">
        <v>15</v>
      </c>
      <c r="K10726" s="5" t="s">
        <v>1550</v>
      </c>
    </row>
    <row r="10727" spans="1:11" x14ac:dyDescent="0.35">
      <c r="A10727" s="1">
        <v>45536</v>
      </c>
      <c r="B10727">
        <v>2310</v>
      </c>
      <c r="C10727">
        <v>3402</v>
      </c>
      <c r="D10727">
        <v>74</v>
      </c>
      <c r="E10727">
        <v>131</v>
      </c>
      <c r="F10727" s="5" t="s">
        <v>16</v>
      </c>
      <c r="G10727" s="6">
        <v>45548.333333333336</v>
      </c>
      <c r="H10727" s="6">
        <v>45548.645833333336</v>
      </c>
      <c r="I10727" s="5" t="s">
        <v>1549</v>
      </c>
      <c r="J10727" s="5" t="s">
        <v>15</v>
      </c>
      <c r="K10727" s="5" t="s">
        <v>1550</v>
      </c>
    </row>
    <row r="10728" spans="1:11" x14ac:dyDescent="0.35">
      <c r="A10728" s="1">
        <v>45536</v>
      </c>
      <c r="B10728">
        <v>2310</v>
      </c>
      <c r="C10728">
        <v>3402</v>
      </c>
      <c r="D10728">
        <v>74</v>
      </c>
      <c r="E10728">
        <v>131</v>
      </c>
      <c r="F10728" s="5" t="s">
        <v>16</v>
      </c>
      <c r="G10728" s="6">
        <v>45551.333333333336</v>
      </c>
      <c r="H10728" s="6">
        <v>45551.645833333336</v>
      </c>
      <c r="I10728" s="5" t="s">
        <v>1549</v>
      </c>
      <c r="J10728" s="5" t="s">
        <v>15</v>
      </c>
      <c r="K10728" s="5" t="s">
        <v>1550</v>
      </c>
    </row>
    <row r="10729" spans="1:11" x14ac:dyDescent="0.35">
      <c r="A10729" s="1">
        <v>45536</v>
      </c>
      <c r="B10729">
        <v>2310</v>
      </c>
      <c r="C10729">
        <v>3402</v>
      </c>
      <c r="D10729">
        <v>74</v>
      </c>
      <c r="E10729">
        <v>131</v>
      </c>
      <c r="F10729" s="5" t="s">
        <v>16</v>
      </c>
      <c r="G10729" s="6">
        <v>45552.333333333336</v>
      </c>
      <c r="H10729" s="6">
        <v>45552.645833333336</v>
      </c>
      <c r="I10729" s="5" t="s">
        <v>1549</v>
      </c>
      <c r="J10729" s="5" t="s">
        <v>15</v>
      </c>
      <c r="K10729" s="5" t="s">
        <v>1550</v>
      </c>
    </row>
    <row r="10730" spans="1:11" x14ac:dyDescent="0.35">
      <c r="A10730" s="1">
        <v>45536</v>
      </c>
      <c r="B10730">
        <v>2310</v>
      </c>
      <c r="C10730">
        <v>3402</v>
      </c>
      <c r="D10730">
        <v>74</v>
      </c>
      <c r="E10730">
        <v>131</v>
      </c>
      <c r="F10730" s="5" t="s">
        <v>16</v>
      </c>
      <c r="G10730" s="6">
        <v>45553.333333333336</v>
      </c>
      <c r="H10730" s="6">
        <v>45553.645833333336</v>
      </c>
      <c r="I10730" s="5" t="s">
        <v>1549</v>
      </c>
      <c r="J10730" s="5" t="s">
        <v>15</v>
      </c>
      <c r="K10730" s="5" t="s">
        <v>1550</v>
      </c>
    </row>
    <row r="10731" spans="1:11" x14ac:dyDescent="0.35">
      <c r="A10731" s="1">
        <v>45536</v>
      </c>
      <c r="B10731">
        <v>2310</v>
      </c>
      <c r="C10731">
        <v>3402</v>
      </c>
      <c r="D10731">
        <v>74</v>
      </c>
      <c r="E10731">
        <v>131</v>
      </c>
      <c r="F10731" s="5" t="s">
        <v>16</v>
      </c>
      <c r="G10731" s="6">
        <v>45554.333333333336</v>
      </c>
      <c r="H10731" s="6">
        <v>45554.645833333336</v>
      </c>
      <c r="I10731" s="5" t="s">
        <v>1549</v>
      </c>
      <c r="J10731" s="5" t="s">
        <v>15</v>
      </c>
      <c r="K10731" s="5" t="s">
        <v>1550</v>
      </c>
    </row>
    <row r="10732" spans="1:11" x14ac:dyDescent="0.35">
      <c r="A10732" s="1">
        <v>45536</v>
      </c>
      <c r="B10732">
        <v>2310</v>
      </c>
      <c r="C10732">
        <v>3402</v>
      </c>
      <c r="D10732">
        <v>74</v>
      </c>
      <c r="E10732">
        <v>131</v>
      </c>
      <c r="F10732" s="5" t="s">
        <v>16</v>
      </c>
      <c r="G10732" s="6">
        <v>45555.333333333336</v>
      </c>
      <c r="H10732" s="6">
        <v>45555.645833333336</v>
      </c>
      <c r="I10732" s="5" t="s">
        <v>1549</v>
      </c>
      <c r="J10732" s="5" t="s">
        <v>15</v>
      </c>
      <c r="K10732" s="5" t="s">
        <v>1550</v>
      </c>
    </row>
    <row r="10733" spans="1:11" x14ac:dyDescent="0.35">
      <c r="A10733" s="1">
        <v>45536</v>
      </c>
      <c r="B10733">
        <v>2310</v>
      </c>
      <c r="C10733">
        <v>3402</v>
      </c>
      <c r="D10733">
        <v>74</v>
      </c>
      <c r="E10733">
        <v>131</v>
      </c>
      <c r="F10733" s="5" t="s">
        <v>16</v>
      </c>
      <c r="G10733" s="6">
        <v>45558.333333333336</v>
      </c>
      <c r="H10733" s="6">
        <v>45558.645833333336</v>
      </c>
      <c r="I10733" s="5" t="s">
        <v>1549</v>
      </c>
      <c r="J10733" s="5" t="s">
        <v>15</v>
      </c>
      <c r="K10733" s="5" t="s">
        <v>1550</v>
      </c>
    </row>
    <row r="10734" spans="1:11" x14ac:dyDescent="0.35">
      <c r="A10734" s="1">
        <v>45536</v>
      </c>
      <c r="B10734">
        <v>2310</v>
      </c>
      <c r="C10734">
        <v>3402</v>
      </c>
      <c r="D10734">
        <v>74</v>
      </c>
      <c r="E10734">
        <v>131</v>
      </c>
      <c r="F10734" s="5" t="s">
        <v>16</v>
      </c>
      <c r="G10734" s="6">
        <v>45559.333333333336</v>
      </c>
      <c r="H10734" s="6">
        <v>45559.645833333336</v>
      </c>
      <c r="I10734" s="5" t="s">
        <v>1549</v>
      </c>
      <c r="J10734" s="5" t="s">
        <v>15</v>
      </c>
      <c r="K10734" s="5" t="s">
        <v>1550</v>
      </c>
    </row>
    <row r="10735" spans="1:11" x14ac:dyDescent="0.35">
      <c r="A10735" s="1">
        <v>45536</v>
      </c>
      <c r="B10735">
        <v>2310</v>
      </c>
      <c r="C10735">
        <v>3402</v>
      </c>
      <c r="D10735">
        <v>74</v>
      </c>
      <c r="E10735">
        <v>131</v>
      </c>
      <c r="F10735" s="5" t="s">
        <v>16</v>
      </c>
      <c r="G10735" s="6">
        <v>45560.333333333336</v>
      </c>
      <c r="H10735" s="6">
        <v>45560.524257986108</v>
      </c>
      <c r="I10735" s="5" t="s">
        <v>1551</v>
      </c>
      <c r="J10735" s="5" t="s">
        <v>15</v>
      </c>
      <c r="K10735" s="5" t="s">
        <v>1550</v>
      </c>
    </row>
    <row r="10736" spans="1:11" x14ac:dyDescent="0.35">
      <c r="A10736" s="1">
        <v>45536</v>
      </c>
      <c r="B10736">
        <v>2312</v>
      </c>
      <c r="C10736">
        <v>3404</v>
      </c>
      <c r="D10736">
        <v>261</v>
      </c>
      <c r="E10736">
        <v>365</v>
      </c>
      <c r="F10736" s="5" t="s">
        <v>14</v>
      </c>
      <c r="G10736" s="6">
        <v>45539.8125</v>
      </c>
      <c r="H10736" s="6">
        <v>45540.3125</v>
      </c>
      <c r="I10736" s="5" t="s">
        <v>1554</v>
      </c>
      <c r="J10736" s="5" t="s">
        <v>15</v>
      </c>
      <c r="K10736" s="5" t="s">
        <v>1550</v>
      </c>
    </row>
    <row r="10737" spans="1:11" x14ac:dyDescent="0.35">
      <c r="A10737" s="1">
        <v>45536</v>
      </c>
      <c r="B10737">
        <v>2312</v>
      </c>
      <c r="C10737">
        <v>3404</v>
      </c>
      <c r="D10737">
        <v>261</v>
      </c>
      <c r="E10737">
        <v>365</v>
      </c>
      <c r="F10737" s="5" t="s">
        <v>14</v>
      </c>
      <c r="G10737" s="6">
        <v>45540.8125</v>
      </c>
      <c r="H10737" s="6">
        <v>45541.3125</v>
      </c>
      <c r="I10737" s="5" t="s">
        <v>1554</v>
      </c>
      <c r="J10737" s="5" t="s">
        <v>15</v>
      </c>
      <c r="K10737" s="5" t="s">
        <v>1550</v>
      </c>
    </row>
    <row r="10738" spans="1:11" x14ac:dyDescent="0.35">
      <c r="A10738" s="1">
        <v>45536</v>
      </c>
      <c r="B10738">
        <v>2312</v>
      </c>
      <c r="C10738">
        <v>3404</v>
      </c>
      <c r="D10738">
        <v>261</v>
      </c>
      <c r="E10738">
        <v>365</v>
      </c>
      <c r="F10738" s="5" t="s">
        <v>14</v>
      </c>
      <c r="G10738" s="6">
        <v>45546.8125</v>
      </c>
      <c r="H10738" s="6">
        <v>45547.3125</v>
      </c>
      <c r="I10738" s="5" t="s">
        <v>1554</v>
      </c>
      <c r="J10738" s="5" t="s">
        <v>15</v>
      </c>
      <c r="K10738" s="5" t="s">
        <v>1550</v>
      </c>
    </row>
    <row r="10739" spans="1:11" x14ac:dyDescent="0.35">
      <c r="A10739" s="1">
        <v>45536</v>
      </c>
      <c r="B10739">
        <v>2312</v>
      </c>
      <c r="C10739">
        <v>3404</v>
      </c>
      <c r="D10739">
        <v>261</v>
      </c>
      <c r="E10739">
        <v>365</v>
      </c>
      <c r="F10739" s="5" t="s">
        <v>14</v>
      </c>
      <c r="G10739" s="6">
        <v>45547.8125</v>
      </c>
      <c r="H10739" s="6">
        <v>45548.3125</v>
      </c>
      <c r="I10739" s="5" t="s">
        <v>1554</v>
      </c>
      <c r="J10739" s="5" t="s">
        <v>15</v>
      </c>
      <c r="K10739" s="5" t="s">
        <v>1550</v>
      </c>
    </row>
    <row r="10740" spans="1:11" x14ac:dyDescent="0.35">
      <c r="A10740" s="1">
        <v>45536</v>
      </c>
      <c r="B10740">
        <v>2312</v>
      </c>
      <c r="C10740">
        <v>3404</v>
      </c>
      <c r="D10740">
        <v>261</v>
      </c>
      <c r="E10740">
        <v>365</v>
      </c>
      <c r="F10740" s="5" t="s">
        <v>14</v>
      </c>
      <c r="G10740" s="6">
        <v>45553.8125</v>
      </c>
      <c r="H10740" s="6">
        <v>45554.3125</v>
      </c>
      <c r="I10740" s="5" t="s">
        <v>1554</v>
      </c>
      <c r="J10740" s="5" t="s">
        <v>15</v>
      </c>
      <c r="K10740" s="5" t="s">
        <v>1550</v>
      </c>
    </row>
    <row r="10741" spans="1:11" x14ac:dyDescent="0.35">
      <c r="A10741" s="1">
        <v>45536</v>
      </c>
      <c r="B10741">
        <v>2312</v>
      </c>
      <c r="C10741">
        <v>3404</v>
      </c>
      <c r="D10741">
        <v>261</v>
      </c>
      <c r="E10741">
        <v>365</v>
      </c>
      <c r="F10741" s="5" t="s">
        <v>14</v>
      </c>
      <c r="G10741" s="6">
        <v>45554.8125</v>
      </c>
      <c r="H10741" s="6">
        <v>45555.3125</v>
      </c>
      <c r="I10741" s="5" t="s">
        <v>1554</v>
      </c>
      <c r="J10741" s="5" t="s">
        <v>15</v>
      </c>
      <c r="K10741" s="5" t="s">
        <v>1550</v>
      </c>
    </row>
    <row r="10742" spans="1:11" x14ac:dyDescent="0.35">
      <c r="A10742" s="1">
        <v>45536</v>
      </c>
      <c r="B10742">
        <v>2312</v>
      </c>
      <c r="C10742">
        <v>3404</v>
      </c>
      <c r="D10742">
        <v>261</v>
      </c>
      <c r="E10742">
        <v>365</v>
      </c>
      <c r="F10742" s="5" t="s">
        <v>14</v>
      </c>
      <c r="G10742" s="6">
        <v>45560.8125</v>
      </c>
      <c r="H10742" s="6">
        <v>45561.3125</v>
      </c>
      <c r="I10742" s="5" t="s">
        <v>1554</v>
      </c>
      <c r="J10742" s="5" t="s">
        <v>15</v>
      </c>
      <c r="K10742" s="5" t="s">
        <v>1550</v>
      </c>
    </row>
    <row r="10743" spans="1:11" x14ac:dyDescent="0.35">
      <c r="A10743" s="1">
        <v>45536</v>
      </c>
      <c r="B10743">
        <v>2312</v>
      </c>
      <c r="C10743">
        <v>3404</v>
      </c>
      <c r="D10743">
        <v>261</v>
      </c>
      <c r="E10743">
        <v>365</v>
      </c>
      <c r="F10743" s="5" t="s">
        <v>14</v>
      </c>
      <c r="G10743" s="6">
        <v>45561.8125</v>
      </c>
      <c r="H10743" s="6">
        <v>45562.3125</v>
      </c>
      <c r="I10743" s="5" t="s">
        <v>1554</v>
      </c>
      <c r="J10743" s="5" t="s">
        <v>15</v>
      </c>
      <c r="K10743" s="5" t="s">
        <v>1550</v>
      </c>
    </row>
    <row r="10744" spans="1:11" x14ac:dyDescent="0.35">
      <c r="A10744" s="1">
        <v>45536</v>
      </c>
      <c r="B10744">
        <v>2312</v>
      </c>
      <c r="C10744">
        <v>3404</v>
      </c>
      <c r="D10744">
        <v>261</v>
      </c>
      <c r="E10744">
        <v>365</v>
      </c>
      <c r="F10744" s="5" t="s">
        <v>14</v>
      </c>
      <c r="G10744" s="6">
        <v>45561.8125</v>
      </c>
      <c r="H10744" s="6">
        <v>45563.315924652779</v>
      </c>
      <c r="I10744" s="5" t="s">
        <v>1555</v>
      </c>
      <c r="J10744" s="5" t="s">
        <v>15</v>
      </c>
      <c r="K10744" s="5" t="s">
        <v>1550</v>
      </c>
    </row>
    <row r="10745" spans="1:11" x14ac:dyDescent="0.35">
      <c r="A10745" s="1">
        <v>45536</v>
      </c>
      <c r="B10745">
        <v>2314</v>
      </c>
      <c r="C10745">
        <v>3410</v>
      </c>
      <c r="D10745">
        <v>262</v>
      </c>
      <c r="E10745">
        <v>367</v>
      </c>
      <c r="F10745" s="5" t="s">
        <v>16</v>
      </c>
      <c r="G10745" s="6">
        <v>45537.333333333336</v>
      </c>
      <c r="H10745" s="6">
        <v>45537.645833333336</v>
      </c>
      <c r="I10745" s="5" t="s">
        <v>1549</v>
      </c>
      <c r="J10745" s="5" t="s">
        <v>15</v>
      </c>
      <c r="K10745" s="5" t="s">
        <v>1550</v>
      </c>
    </row>
    <row r="10746" spans="1:11" x14ac:dyDescent="0.35">
      <c r="A10746" s="1">
        <v>45536</v>
      </c>
      <c r="B10746">
        <v>2314</v>
      </c>
      <c r="C10746">
        <v>3410</v>
      </c>
      <c r="D10746">
        <v>262</v>
      </c>
      <c r="E10746">
        <v>367</v>
      </c>
      <c r="F10746" s="5" t="s">
        <v>16</v>
      </c>
      <c r="G10746" s="6">
        <v>45538.333333333336</v>
      </c>
      <c r="H10746" s="6">
        <v>45538.645833333336</v>
      </c>
      <c r="I10746" s="5" t="s">
        <v>1549</v>
      </c>
      <c r="J10746" s="5" t="s">
        <v>15</v>
      </c>
      <c r="K10746" s="5" t="s">
        <v>1550</v>
      </c>
    </row>
    <row r="10747" spans="1:11" x14ac:dyDescent="0.35">
      <c r="A10747" s="1">
        <v>45536</v>
      </c>
      <c r="B10747">
        <v>2314</v>
      </c>
      <c r="C10747">
        <v>3410</v>
      </c>
      <c r="D10747">
        <v>262</v>
      </c>
      <c r="E10747">
        <v>367</v>
      </c>
      <c r="F10747" s="5" t="s">
        <v>16</v>
      </c>
      <c r="G10747" s="6">
        <v>45539.333333333336</v>
      </c>
      <c r="H10747" s="6">
        <v>45539.645833333336</v>
      </c>
      <c r="I10747" s="5" t="s">
        <v>1549</v>
      </c>
      <c r="J10747" s="5" t="s">
        <v>15</v>
      </c>
      <c r="K10747" s="5" t="s">
        <v>1550</v>
      </c>
    </row>
    <row r="10748" spans="1:11" x14ac:dyDescent="0.35">
      <c r="A10748" s="1">
        <v>45536</v>
      </c>
      <c r="B10748">
        <v>2314</v>
      </c>
      <c r="C10748">
        <v>3410</v>
      </c>
      <c r="D10748">
        <v>262</v>
      </c>
      <c r="E10748">
        <v>367</v>
      </c>
      <c r="F10748" s="5" t="s">
        <v>16</v>
      </c>
      <c r="G10748" s="6">
        <v>45540.333333333336</v>
      </c>
      <c r="H10748" s="6">
        <v>45540.645833333336</v>
      </c>
      <c r="I10748" s="5" t="s">
        <v>1549</v>
      </c>
      <c r="J10748" s="5" t="s">
        <v>15</v>
      </c>
      <c r="K10748" s="5" t="s">
        <v>1550</v>
      </c>
    </row>
    <row r="10749" spans="1:11" x14ac:dyDescent="0.35">
      <c r="A10749" s="1">
        <v>45536</v>
      </c>
      <c r="B10749">
        <v>2314</v>
      </c>
      <c r="C10749">
        <v>3410</v>
      </c>
      <c r="D10749">
        <v>262</v>
      </c>
      <c r="E10749">
        <v>367</v>
      </c>
      <c r="F10749" s="5" t="s">
        <v>16</v>
      </c>
      <c r="G10749" s="6">
        <v>45541.333333333336</v>
      </c>
      <c r="H10749" s="6">
        <v>45541.645833333336</v>
      </c>
      <c r="I10749" s="5" t="s">
        <v>1549</v>
      </c>
      <c r="J10749" s="5" t="s">
        <v>15</v>
      </c>
      <c r="K10749" s="5" t="s">
        <v>1550</v>
      </c>
    </row>
    <row r="10750" spans="1:11" x14ac:dyDescent="0.35">
      <c r="A10750" s="1">
        <v>45536</v>
      </c>
      <c r="B10750">
        <v>2314</v>
      </c>
      <c r="C10750">
        <v>3410</v>
      </c>
      <c r="D10750">
        <v>262</v>
      </c>
      <c r="E10750">
        <v>367</v>
      </c>
      <c r="F10750" s="5" t="s">
        <v>16</v>
      </c>
      <c r="G10750" s="6">
        <v>45544.333333333336</v>
      </c>
      <c r="H10750" s="6">
        <v>45544.645833333336</v>
      </c>
      <c r="I10750" s="5" t="s">
        <v>1549</v>
      </c>
      <c r="J10750" s="5" t="s">
        <v>15</v>
      </c>
      <c r="K10750" s="5" t="s">
        <v>1550</v>
      </c>
    </row>
    <row r="10751" spans="1:11" x14ac:dyDescent="0.35">
      <c r="A10751" s="1">
        <v>45536</v>
      </c>
      <c r="B10751">
        <v>2314</v>
      </c>
      <c r="C10751">
        <v>3410</v>
      </c>
      <c r="D10751">
        <v>262</v>
      </c>
      <c r="E10751">
        <v>367</v>
      </c>
      <c r="F10751" s="5" t="s">
        <v>16</v>
      </c>
      <c r="G10751" s="6">
        <v>45545.333333333336</v>
      </c>
      <c r="H10751" s="6">
        <v>45545.645833333336</v>
      </c>
      <c r="I10751" s="5" t="s">
        <v>1549</v>
      </c>
      <c r="J10751" s="5" t="s">
        <v>15</v>
      </c>
      <c r="K10751" s="5" t="s">
        <v>1550</v>
      </c>
    </row>
    <row r="10752" spans="1:11" x14ac:dyDescent="0.35">
      <c r="A10752" s="1">
        <v>45536</v>
      </c>
      <c r="B10752">
        <v>2314</v>
      </c>
      <c r="C10752">
        <v>3410</v>
      </c>
      <c r="D10752">
        <v>262</v>
      </c>
      <c r="E10752">
        <v>367</v>
      </c>
      <c r="F10752" s="5" t="s">
        <v>16</v>
      </c>
      <c r="G10752" s="6">
        <v>45546.333333333336</v>
      </c>
      <c r="H10752" s="6">
        <v>45546.645833333336</v>
      </c>
      <c r="I10752" s="5" t="s">
        <v>1549</v>
      </c>
      <c r="J10752" s="5" t="s">
        <v>15</v>
      </c>
      <c r="K10752" s="5" t="s">
        <v>1550</v>
      </c>
    </row>
    <row r="10753" spans="1:11" x14ac:dyDescent="0.35">
      <c r="A10753" s="1">
        <v>45536</v>
      </c>
      <c r="B10753">
        <v>2314</v>
      </c>
      <c r="C10753">
        <v>3410</v>
      </c>
      <c r="D10753">
        <v>262</v>
      </c>
      <c r="E10753">
        <v>367</v>
      </c>
      <c r="F10753" s="5" t="s">
        <v>16</v>
      </c>
      <c r="G10753" s="6">
        <v>45547.333333333336</v>
      </c>
      <c r="H10753" s="6">
        <v>45547.645833333336</v>
      </c>
      <c r="I10753" s="5" t="s">
        <v>1549</v>
      </c>
      <c r="J10753" s="5" t="s">
        <v>15</v>
      </c>
      <c r="K10753" s="5" t="s">
        <v>1550</v>
      </c>
    </row>
    <row r="10754" spans="1:11" x14ac:dyDescent="0.35">
      <c r="A10754" s="1">
        <v>45536</v>
      </c>
      <c r="B10754">
        <v>2314</v>
      </c>
      <c r="C10754">
        <v>3410</v>
      </c>
      <c r="D10754">
        <v>262</v>
      </c>
      <c r="E10754">
        <v>367</v>
      </c>
      <c r="F10754" s="5" t="s">
        <v>16</v>
      </c>
      <c r="G10754" s="6">
        <v>45548.333333333336</v>
      </c>
      <c r="H10754" s="6">
        <v>45548.645833333336</v>
      </c>
      <c r="I10754" s="5" t="s">
        <v>1549</v>
      </c>
      <c r="J10754" s="5" t="s">
        <v>15</v>
      </c>
      <c r="K10754" s="5" t="s">
        <v>1550</v>
      </c>
    </row>
    <row r="10755" spans="1:11" x14ac:dyDescent="0.35">
      <c r="A10755" s="1">
        <v>45536</v>
      </c>
      <c r="B10755">
        <v>2314</v>
      </c>
      <c r="C10755">
        <v>3410</v>
      </c>
      <c r="D10755">
        <v>262</v>
      </c>
      <c r="E10755">
        <v>367</v>
      </c>
      <c r="F10755" s="5" t="s">
        <v>16</v>
      </c>
      <c r="G10755" s="6">
        <v>45551.333333333336</v>
      </c>
      <c r="H10755" s="6">
        <v>45551.645833333336</v>
      </c>
      <c r="I10755" s="5" t="s">
        <v>1549</v>
      </c>
      <c r="J10755" s="5" t="s">
        <v>15</v>
      </c>
      <c r="K10755" s="5" t="s">
        <v>1550</v>
      </c>
    </row>
    <row r="10756" spans="1:11" x14ac:dyDescent="0.35">
      <c r="A10756" s="1">
        <v>45536</v>
      </c>
      <c r="B10756">
        <v>2314</v>
      </c>
      <c r="C10756">
        <v>3410</v>
      </c>
      <c r="D10756">
        <v>262</v>
      </c>
      <c r="E10756">
        <v>367</v>
      </c>
      <c r="F10756" s="5" t="s">
        <v>16</v>
      </c>
      <c r="G10756" s="6">
        <v>45552.333333333336</v>
      </c>
      <c r="H10756" s="6">
        <v>45552.645833333336</v>
      </c>
      <c r="I10756" s="5" t="s">
        <v>1549</v>
      </c>
      <c r="J10756" s="5" t="s">
        <v>15</v>
      </c>
      <c r="K10756" s="5" t="s">
        <v>1550</v>
      </c>
    </row>
    <row r="10757" spans="1:11" x14ac:dyDescent="0.35">
      <c r="A10757" s="1">
        <v>45536</v>
      </c>
      <c r="B10757">
        <v>2314</v>
      </c>
      <c r="C10757">
        <v>3410</v>
      </c>
      <c r="D10757">
        <v>262</v>
      </c>
      <c r="E10757">
        <v>367</v>
      </c>
      <c r="F10757" s="5" t="s">
        <v>16</v>
      </c>
      <c r="G10757" s="6">
        <v>45553.333333333336</v>
      </c>
      <c r="H10757" s="6">
        <v>45553.645833333336</v>
      </c>
      <c r="I10757" s="5" t="s">
        <v>1549</v>
      </c>
      <c r="J10757" s="5" t="s">
        <v>15</v>
      </c>
      <c r="K10757" s="5" t="s">
        <v>1550</v>
      </c>
    </row>
    <row r="10758" spans="1:11" x14ac:dyDescent="0.35">
      <c r="A10758" s="1">
        <v>45536</v>
      </c>
      <c r="B10758">
        <v>2314</v>
      </c>
      <c r="C10758">
        <v>3410</v>
      </c>
      <c r="D10758">
        <v>262</v>
      </c>
      <c r="E10758">
        <v>367</v>
      </c>
      <c r="F10758" s="5" t="s">
        <v>16</v>
      </c>
      <c r="G10758" s="6">
        <v>45554.333333333336</v>
      </c>
      <c r="H10758" s="6">
        <v>45554.645833333336</v>
      </c>
      <c r="I10758" s="5" t="s">
        <v>1549</v>
      </c>
      <c r="J10758" s="5" t="s">
        <v>15</v>
      </c>
      <c r="K10758" s="5" t="s">
        <v>1550</v>
      </c>
    </row>
    <row r="10759" spans="1:11" x14ac:dyDescent="0.35">
      <c r="A10759" s="1">
        <v>45536</v>
      </c>
      <c r="B10759">
        <v>2314</v>
      </c>
      <c r="C10759">
        <v>3410</v>
      </c>
      <c r="D10759">
        <v>262</v>
      </c>
      <c r="E10759">
        <v>367</v>
      </c>
      <c r="F10759" s="5" t="s">
        <v>16</v>
      </c>
      <c r="G10759" s="6">
        <v>45555.333333333336</v>
      </c>
      <c r="H10759" s="6">
        <v>45555.645833333336</v>
      </c>
      <c r="I10759" s="5" t="s">
        <v>1549</v>
      </c>
      <c r="J10759" s="5" t="s">
        <v>15</v>
      </c>
      <c r="K10759" s="5" t="s">
        <v>1550</v>
      </c>
    </row>
    <row r="10760" spans="1:11" x14ac:dyDescent="0.35">
      <c r="A10760" s="1">
        <v>45536</v>
      </c>
      <c r="B10760">
        <v>2314</v>
      </c>
      <c r="C10760">
        <v>3410</v>
      </c>
      <c r="D10760">
        <v>262</v>
      </c>
      <c r="E10760">
        <v>367</v>
      </c>
      <c r="F10760" s="5" t="s">
        <v>16</v>
      </c>
      <c r="G10760" s="6">
        <v>45558.333333333336</v>
      </c>
      <c r="H10760" s="6">
        <v>45558.645833333336</v>
      </c>
      <c r="I10760" s="5" t="s">
        <v>1549</v>
      </c>
      <c r="J10760" s="5" t="s">
        <v>15</v>
      </c>
      <c r="K10760" s="5" t="s">
        <v>1550</v>
      </c>
    </row>
    <row r="10761" spans="1:11" x14ac:dyDescent="0.35">
      <c r="A10761" s="1">
        <v>45536</v>
      </c>
      <c r="B10761">
        <v>2314</v>
      </c>
      <c r="C10761">
        <v>3410</v>
      </c>
      <c r="D10761">
        <v>262</v>
      </c>
      <c r="E10761">
        <v>367</v>
      </c>
      <c r="F10761" s="5" t="s">
        <v>16</v>
      </c>
      <c r="G10761" s="6">
        <v>45559.333333333336</v>
      </c>
      <c r="H10761" s="6">
        <v>45559.645833333336</v>
      </c>
      <c r="I10761" s="5" t="s">
        <v>1549</v>
      </c>
      <c r="J10761" s="5" t="s">
        <v>15</v>
      </c>
      <c r="K10761" s="5" t="s">
        <v>1550</v>
      </c>
    </row>
    <row r="10762" spans="1:11" x14ac:dyDescent="0.35">
      <c r="A10762" s="1">
        <v>45536</v>
      </c>
      <c r="B10762">
        <v>2314</v>
      </c>
      <c r="C10762">
        <v>3410</v>
      </c>
      <c r="D10762">
        <v>262</v>
      </c>
      <c r="E10762">
        <v>367</v>
      </c>
      <c r="F10762" s="5" t="s">
        <v>16</v>
      </c>
      <c r="G10762" s="6">
        <v>45560.333333333336</v>
      </c>
      <c r="H10762" s="6">
        <v>45560.524257986108</v>
      </c>
      <c r="I10762" s="5" t="s">
        <v>1551</v>
      </c>
      <c r="J10762" s="5" t="s">
        <v>15</v>
      </c>
      <c r="K10762" s="5" t="s">
        <v>1550</v>
      </c>
    </row>
    <row r="10763" spans="1:11" x14ac:dyDescent="0.35">
      <c r="A10763" s="1">
        <v>45536</v>
      </c>
      <c r="B10763">
        <v>2317</v>
      </c>
      <c r="C10763">
        <v>3413</v>
      </c>
      <c r="D10763">
        <v>204</v>
      </c>
      <c r="E10763">
        <v>293</v>
      </c>
      <c r="F10763" s="5" t="s">
        <v>19</v>
      </c>
      <c r="G10763" s="6">
        <v>45537.375</v>
      </c>
      <c r="H10763" s="6">
        <v>45537.708333333336</v>
      </c>
      <c r="I10763" s="5" t="s">
        <v>1546</v>
      </c>
      <c r="J10763" s="5" t="s">
        <v>20</v>
      </c>
      <c r="K10763" s="5" t="s">
        <v>1552</v>
      </c>
    </row>
    <row r="10764" spans="1:11" x14ac:dyDescent="0.35">
      <c r="A10764" s="1">
        <v>45536</v>
      </c>
      <c r="B10764">
        <v>2317</v>
      </c>
      <c r="C10764">
        <v>3413</v>
      </c>
      <c r="D10764">
        <v>204</v>
      </c>
      <c r="E10764">
        <v>293</v>
      </c>
      <c r="F10764" s="5" t="s">
        <v>19</v>
      </c>
      <c r="G10764" s="6">
        <v>45538.375</v>
      </c>
      <c r="H10764" s="6">
        <v>45538.708333333336</v>
      </c>
      <c r="I10764" s="5" t="s">
        <v>1546</v>
      </c>
      <c r="J10764" s="5" t="s">
        <v>20</v>
      </c>
      <c r="K10764" s="5" t="s">
        <v>1552</v>
      </c>
    </row>
    <row r="10765" spans="1:11" x14ac:dyDescent="0.35">
      <c r="A10765" s="1">
        <v>45536</v>
      </c>
      <c r="B10765">
        <v>2317</v>
      </c>
      <c r="C10765">
        <v>3413</v>
      </c>
      <c r="D10765">
        <v>204</v>
      </c>
      <c r="E10765">
        <v>293</v>
      </c>
      <c r="F10765" s="5" t="s">
        <v>19</v>
      </c>
      <c r="G10765" s="6">
        <v>45539.375</v>
      </c>
      <c r="H10765" s="6">
        <v>45539.708333333336</v>
      </c>
      <c r="I10765" s="5" t="s">
        <v>1546</v>
      </c>
      <c r="J10765" s="5" t="s">
        <v>20</v>
      </c>
      <c r="K10765" s="5" t="s">
        <v>1552</v>
      </c>
    </row>
    <row r="10766" spans="1:11" x14ac:dyDescent="0.35">
      <c r="A10766" s="1">
        <v>45536</v>
      </c>
      <c r="B10766">
        <v>2317</v>
      </c>
      <c r="C10766">
        <v>3413</v>
      </c>
      <c r="D10766">
        <v>204</v>
      </c>
      <c r="E10766">
        <v>293</v>
      </c>
      <c r="F10766" s="5" t="s">
        <v>19</v>
      </c>
      <c r="G10766" s="6">
        <v>45540.375</v>
      </c>
      <c r="H10766" s="6">
        <v>45540.708333333336</v>
      </c>
      <c r="I10766" s="5" t="s">
        <v>1546</v>
      </c>
      <c r="J10766" s="5" t="s">
        <v>20</v>
      </c>
      <c r="K10766" s="5" t="s">
        <v>1552</v>
      </c>
    </row>
    <row r="10767" spans="1:11" x14ac:dyDescent="0.35">
      <c r="A10767" s="1">
        <v>45536</v>
      </c>
      <c r="B10767">
        <v>2317</v>
      </c>
      <c r="C10767">
        <v>3413</v>
      </c>
      <c r="D10767">
        <v>204</v>
      </c>
      <c r="E10767">
        <v>293</v>
      </c>
      <c r="F10767" s="5" t="s">
        <v>19</v>
      </c>
      <c r="G10767" s="6">
        <v>45541.375</v>
      </c>
      <c r="H10767" s="6">
        <v>45541.708333333336</v>
      </c>
      <c r="I10767" s="5" t="s">
        <v>1546</v>
      </c>
      <c r="J10767" s="5" t="s">
        <v>20</v>
      </c>
      <c r="K10767" s="5" t="s">
        <v>1552</v>
      </c>
    </row>
    <row r="10768" spans="1:11" x14ac:dyDescent="0.35">
      <c r="A10768" s="1">
        <v>45536</v>
      </c>
      <c r="B10768">
        <v>2317</v>
      </c>
      <c r="C10768">
        <v>3413</v>
      </c>
      <c r="D10768">
        <v>204</v>
      </c>
      <c r="E10768">
        <v>293</v>
      </c>
      <c r="F10768" s="5" t="s">
        <v>19</v>
      </c>
      <c r="G10768" s="6">
        <v>45544.375</v>
      </c>
      <c r="H10768" s="6">
        <v>45544.708333333336</v>
      </c>
      <c r="I10768" s="5" t="s">
        <v>1546</v>
      </c>
      <c r="J10768" s="5" t="s">
        <v>20</v>
      </c>
      <c r="K10768" s="5" t="s">
        <v>1552</v>
      </c>
    </row>
    <row r="10769" spans="1:11" x14ac:dyDescent="0.35">
      <c r="A10769" s="1">
        <v>45536</v>
      </c>
      <c r="B10769">
        <v>2317</v>
      </c>
      <c r="C10769">
        <v>3413</v>
      </c>
      <c r="D10769">
        <v>204</v>
      </c>
      <c r="E10769">
        <v>293</v>
      </c>
      <c r="F10769" s="5" t="s">
        <v>19</v>
      </c>
      <c r="G10769" s="6">
        <v>45545.375</v>
      </c>
      <c r="H10769" s="6">
        <v>45545.708333333336</v>
      </c>
      <c r="I10769" s="5" t="s">
        <v>1546</v>
      </c>
      <c r="J10769" s="5" t="s">
        <v>20</v>
      </c>
      <c r="K10769" s="5" t="s">
        <v>1552</v>
      </c>
    </row>
    <row r="10770" spans="1:11" x14ac:dyDescent="0.35">
      <c r="A10770" s="1">
        <v>45536</v>
      </c>
      <c r="B10770">
        <v>2317</v>
      </c>
      <c r="C10770">
        <v>3413</v>
      </c>
      <c r="D10770">
        <v>204</v>
      </c>
      <c r="E10770">
        <v>293</v>
      </c>
      <c r="F10770" s="5" t="s">
        <v>19</v>
      </c>
      <c r="G10770" s="6">
        <v>45546.375</v>
      </c>
      <c r="H10770" s="6">
        <v>45546.708333333336</v>
      </c>
      <c r="I10770" s="5" t="s">
        <v>1546</v>
      </c>
      <c r="J10770" s="5" t="s">
        <v>20</v>
      </c>
      <c r="K10770" s="5" t="s">
        <v>1552</v>
      </c>
    </row>
    <row r="10771" spans="1:11" x14ac:dyDescent="0.35">
      <c r="A10771" s="1">
        <v>45536</v>
      </c>
      <c r="B10771">
        <v>2317</v>
      </c>
      <c r="C10771">
        <v>3413</v>
      </c>
      <c r="D10771">
        <v>204</v>
      </c>
      <c r="E10771">
        <v>293</v>
      </c>
      <c r="F10771" s="5" t="s">
        <v>19</v>
      </c>
      <c r="G10771" s="6">
        <v>45547.375</v>
      </c>
      <c r="H10771" s="6">
        <v>45547.708333333336</v>
      </c>
      <c r="I10771" s="5" t="s">
        <v>1546</v>
      </c>
      <c r="J10771" s="5" t="s">
        <v>20</v>
      </c>
      <c r="K10771" s="5" t="s">
        <v>1552</v>
      </c>
    </row>
    <row r="10772" spans="1:11" x14ac:dyDescent="0.35">
      <c r="A10772" s="1">
        <v>45536</v>
      </c>
      <c r="B10772">
        <v>2317</v>
      </c>
      <c r="C10772">
        <v>3413</v>
      </c>
      <c r="D10772">
        <v>204</v>
      </c>
      <c r="E10772">
        <v>293</v>
      </c>
      <c r="F10772" s="5" t="s">
        <v>19</v>
      </c>
      <c r="G10772" s="6">
        <v>45548.375</v>
      </c>
      <c r="H10772" s="6">
        <v>45548.708333333336</v>
      </c>
      <c r="I10772" s="5" t="s">
        <v>1546</v>
      </c>
      <c r="J10772" s="5" t="s">
        <v>20</v>
      </c>
      <c r="K10772" s="5" t="s">
        <v>1552</v>
      </c>
    </row>
    <row r="10773" spans="1:11" x14ac:dyDescent="0.35">
      <c r="A10773" s="1">
        <v>45536</v>
      </c>
      <c r="B10773">
        <v>2317</v>
      </c>
      <c r="C10773">
        <v>3413</v>
      </c>
      <c r="D10773">
        <v>204</v>
      </c>
      <c r="E10773">
        <v>293</v>
      </c>
      <c r="F10773" s="5" t="s">
        <v>19</v>
      </c>
      <c r="G10773" s="6">
        <v>45551.375</v>
      </c>
      <c r="H10773" s="6">
        <v>45551.708333333336</v>
      </c>
      <c r="I10773" s="5" t="s">
        <v>1546</v>
      </c>
      <c r="J10773" s="5" t="s">
        <v>20</v>
      </c>
      <c r="K10773" s="5" t="s">
        <v>1552</v>
      </c>
    </row>
    <row r="10774" spans="1:11" x14ac:dyDescent="0.35">
      <c r="A10774" s="1">
        <v>45536</v>
      </c>
      <c r="B10774">
        <v>2317</v>
      </c>
      <c r="C10774">
        <v>3413</v>
      </c>
      <c r="D10774">
        <v>204</v>
      </c>
      <c r="E10774">
        <v>293</v>
      </c>
      <c r="F10774" s="5" t="s">
        <v>19</v>
      </c>
      <c r="G10774" s="6">
        <v>45552.375</v>
      </c>
      <c r="H10774" s="6">
        <v>45552.708333333336</v>
      </c>
      <c r="I10774" s="5" t="s">
        <v>1546</v>
      </c>
      <c r="J10774" s="5" t="s">
        <v>20</v>
      </c>
      <c r="K10774" s="5" t="s">
        <v>1552</v>
      </c>
    </row>
    <row r="10775" spans="1:11" x14ac:dyDescent="0.35">
      <c r="A10775" s="1">
        <v>45536</v>
      </c>
      <c r="B10775">
        <v>2317</v>
      </c>
      <c r="C10775">
        <v>3413</v>
      </c>
      <c r="D10775">
        <v>204</v>
      </c>
      <c r="E10775">
        <v>293</v>
      </c>
      <c r="F10775" s="5" t="s">
        <v>19</v>
      </c>
      <c r="G10775" s="6">
        <v>45553.375</v>
      </c>
      <c r="H10775" s="6">
        <v>45553.708333333336</v>
      </c>
      <c r="I10775" s="5" t="s">
        <v>1546</v>
      </c>
      <c r="J10775" s="5" t="s">
        <v>20</v>
      </c>
      <c r="K10775" s="5" t="s">
        <v>1552</v>
      </c>
    </row>
    <row r="10776" spans="1:11" x14ac:dyDescent="0.35">
      <c r="A10776" s="1">
        <v>45536</v>
      </c>
      <c r="B10776">
        <v>2317</v>
      </c>
      <c r="C10776">
        <v>3413</v>
      </c>
      <c r="D10776">
        <v>204</v>
      </c>
      <c r="E10776">
        <v>293</v>
      </c>
      <c r="F10776" s="5" t="s">
        <v>19</v>
      </c>
      <c r="G10776" s="6">
        <v>45554.375</v>
      </c>
      <c r="H10776" s="6">
        <v>45554.708333333336</v>
      </c>
      <c r="I10776" s="5" t="s">
        <v>1546</v>
      </c>
      <c r="J10776" s="5" t="s">
        <v>20</v>
      </c>
      <c r="K10776" s="5" t="s">
        <v>1552</v>
      </c>
    </row>
    <row r="10777" spans="1:11" x14ac:dyDescent="0.35">
      <c r="A10777" s="1">
        <v>45536</v>
      </c>
      <c r="B10777">
        <v>2317</v>
      </c>
      <c r="C10777">
        <v>3413</v>
      </c>
      <c r="D10777">
        <v>204</v>
      </c>
      <c r="E10777">
        <v>293</v>
      </c>
      <c r="F10777" s="5" t="s">
        <v>19</v>
      </c>
      <c r="G10777" s="6">
        <v>45555.375</v>
      </c>
      <c r="H10777" s="6">
        <v>45555.708333333336</v>
      </c>
      <c r="I10777" s="5" t="s">
        <v>1546</v>
      </c>
      <c r="J10777" s="5" t="s">
        <v>20</v>
      </c>
      <c r="K10777" s="5" t="s">
        <v>1552</v>
      </c>
    </row>
    <row r="10778" spans="1:11" x14ac:dyDescent="0.35">
      <c r="A10778" s="1">
        <v>45536</v>
      </c>
      <c r="B10778">
        <v>2317</v>
      </c>
      <c r="C10778">
        <v>3413</v>
      </c>
      <c r="D10778">
        <v>204</v>
      </c>
      <c r="E10778">
        <v>293</v>
      </c>
      <c r="F10778" s="5" t="s">
        <v>19</v>
      </c>
      <c r="G10778" s="6">
        <v>45558.375</v>
      </c>
      <c r="H10778" s="6">
        <v>45558.708333333336</v>
      </c>
      <c r="I10778" s="5" t="s">
        <v>1546</v>
      </c>
      <c r="J10778" s="5" t="s">
        <v>20</v>
      </c>
      <c r="K10778" s="5" t="s">
        <v>1552</v>
      </c>
    </row>
    <row r="10779" spans="1:11" x14ac:dyDescent="0.35">
      <c r="A10779" s="1">
        <v>45536</v>
      </c>
      <c r="B10779">
        <v>2317</v>
      </c>
      <c r="C10779">
        <v>3413</v>
      </c>
      <c r="D10779">
        <v>204</v>
      </c>
      <c r="E10779">
        <v>293</v>
      </c>
      <c r="F10779" s="5" t="s">
        <v>19</v>
      </c>
      <c r="G10779" s="6">
        <v>45559.375</v>
      </c>
      <c r="H10779" s="6">
        <v>45559.708333333336</v>
      </c>
      <c r="I10779" s="5" t="s">
        <v>1546</v>
      </c>
      <c r="J10779" s="5" t="s">
        <v>20</v>
      </c>
      <c r="K10779" s="5" t="s">
        <v>1552</v>
      </c>
    </row>
    <row r="10780" spans="1:11" x14ac:dyDescent="0.35">
      <c r="A10780" s="1">
        <v>45536</v>
      </c>
      <c r="B10780">
        <v>2317</v>
      </c>
      <c r="C10780">
        <v>3413</v>
      </c>
      <c r="D10780">
        <v>204</v>
      </c>
      <c r="E10780">
        <v>293</v>
      </c>
      <c r="F10780" s="5" t="s">
        <v>19</v>
      </c>
      <c r="G10780" s="6">
        <v>45565.375</v>
      </c>
      <c r="H10780" s="6">
        <v>45565.555722881945</v>
      </c>
      <c r="I10780" s="5" t="s">
        <v>1553</v>
      </c>
      <c r="J10780" s="5" t="s">
        <v>20</v>
      </c>
      <c r="K10780" s="5" t="s">
        <v>1552</v>
      </c>
    </row>
    <row r="10781" spans="1:11" x14ac:dyDescent="0.35">
      <c r="A10781" s="1">
        <v>45536</v>
      </c>
      <c r="B10781">
        <v>2319</v>
      </c>
      <c r="C10781">
        <v>3416</v>
      </c>
      <c r="D10781">
        <v>32</v>
      </c>
      <c r="E10781">
        <v>69</v>
      </c>
      <c r="F10781" s="5" t="s">
        <v>16</v>
      </c>
      <c r="G10781" s="6">
        <v>45537.333333333336</v>
      </c>
      <c r="H10781" s="6">
        <v>45537.645833333336</v>
      </c>
      <c r="I10781" s="5" t="s">
        <v>1549</v>
      </c>
      <c r="J10781" s="5" t="s">
        <v>15</v>
      </c>
      <c r="K10781" s="5" t="s">
        <v>1550</v>
      </c>
    </row>
    <row r="10782" spans="1:11" x14ac:dyDescent="0.35">
      <c r="A10782" s="1">
        <v>45536</v>
      </c>
      <c r="B10782">
        <v>2319</v>
      </c>
      <c r="C10782">
        <v>3416</v>
      </c>
      <c r="D10782">
        <v>32</v>
      </c>
      <c r="E10782">
        <v>69</v>
      </c>
      <c r="F10782" s="5" t="s">
        <v>16</v>
      </c>
      <c r="G10782" s="6">
        <v>45538.333333333336</v>
      </c>
      <c r="H10782" s="6">
        <v>45538.645833333336</v>
      </c>
      <c r="I10782" s="5" t="s">
        <v>1549</v>
      </c>
      <c r="J10782" s="5" t="s">
        <v>15</v>
      </c>
      <c r="K10782" s="5" t="s">
        <v>1550</v>
      </c>
    </row>
    <row r="10783" spans="1:11" x14ac:dyDescent="0.35">
      <c r="A10783" s="1">
        <v>45536</v>
      </c>
      <c r="B10783">
        <v>2319</v>
      </c>
      <c r="C10783">
        <v>3416</v>
      </c>
      <c r="D10783">
        <v>32</v>
      </c>
      <c r="E10783">
        <v>69</v>
      </c>
      <c r="F10783" s="5" t="s">
        <v>16</v>
      </c>
      <c r="G10783" s="6">
        <v>45539.333333333336</v>
      </c>
      <c r="H10783" s="6">
        <v>45539.645833333336</v>
      </c>
      <c r="I10783" s="5" t="s">
        <v>1549</v>
      </c>
      <c r="J10783" s="5" t="s">
        <v>15</v>
      </c>
      <c r="K10783" s="5" t="s">
        <v>1550</v>
      </c>
    </row>
    <row r="10784" spans="1:11" x14ac:dyDescent="0.35">
      <c r="A10784" s="1">
        <v>45536</v>
      </c>
      <c r="B10784">
        <v>2319</v>
      </c>
      <c r="C10784">
        <v>3416</v>
      </c>
      <c r="D10784">
        <v>32</v>
      </c>
      <c r="E10784">
        <v>69</v>
      </c>
      <c r="F10784" s="5" t="s">
        <v>16</v>
      </c>
      <c r="G10784" s="6">
        <v>45540.333333333336</v>
      </c>
      <c r="H10784" s="6">
        <v>45540.645833333336</v>
      </c>
      <c r="I10784" s="5" t="s">
        <v>1549</v>
      </c>
      <c r="J10784" s="5" t="s">
        <v>15</v>
      </c>
      <c r="K10784" s="5" t="s">
        <v>1550</v>
      </c>
    </row>
    <row r="10785" spans="1:11" x14ac:dyDescent="0.35">
      <c r="A10785" s="1">
        <v>45536</v>
      </c>
      <c r="B10785">
        <v>2319</v>
      </c>
      <c r="C10785">
        <v>3416</v>
      </c>
      <c r="D10785">
        <v>32</v>
      </c>
      <c r="E10785">
        <v>69</v>
      </c>
      <c r="F10785" s="5" t="s">
        <v>16</v>
      </c>
      <c r="G10785" s="6">
        <v>45541.333333333336</v>
      </c>
      <c r="H10785" s="6">
        <v>45541.645833333336</v>
      </c>
      <c r="I10785" s="5" t="s">
        <v>1549</v>
      </c>
      <c r="J10785" s="5" t="s">
        <v>15</v>
      </c>
      <c r="K10785" s="5" t="s">
        <v>1550</v>
      </c>
    </row>
    <row r="10786" spans="1:11" x14ac:dyDescent="0.35">
      <c r="A10786" s="1">
        <v>45536</v>
      </c>
      <c r="B10786">
        <v>2319</v>
      </c>
      <c r="C10786">
        <v>3416</v>
      </c>
      <c r="D10786">
        <v>32</v>
      </c>
      <c r="E10786">
        <v>69</v>
      </c>
      <c r="F10786" s="5" t="s">
        <v>16</v>
      </c>
      <c r="G10786" s="6">
        <v>45544.333333333336</v>
      </c>
      <c r="H10786" s="6">
        <v>45544.645833333336</v>
      </c>
      <c r="I10786" s="5" t="s">
        <v>1549</v>
      </c>
      <c r="J10786" s="5" t="s">
        <v>15</v>
      </c>
      <c r="K10786" s="5" t="s">
        <v>1550</v>
      </c>
    </row>
    <row r="10787" spans="1:11" x14ac:dyDescent="0.35">
      <c r="A10787" s="1">
        <v>45536</v>
      </c>
      <c r="B10787">
        <v>2319</v>
      </c>
      <c r="C10787">
        <v>3416</v>
      </c>
      <c r="D10787">
        <v>32</v>
      </c>
      <c r="E10787">
        <v>69</v>
      </c>
      <c r="F10787" s="5" t="s">
        <v>16</v>
      </c>
      <c r="G10787" s="6">
        <v>45545.333333333336</v>
      </c>
      <c r="H10787" s="6">
        <v>45545.645833333336</v>
      </c>
      <c r="I10787" s="5" t="s">
        <v>1549</v>
      </c>
      <c r="J10787" s="5" t="s">
        <v>15</v>
      </c>
      <c r="K10787" s="5" t="s">
        <v>1550</v>
      </c>
    </row>
    <row r="10788" spans="1:11" x14ac:dyDescent="0.35">
      <c r="A10788" s="1">
        <v>45536</v>
      </c>
      <c r="B10788">
        <v>2319</v>
      </c>
      <c r="C10788">
        <v>3416</v>
      </c>
      <c r="D10788">
        <v>32</v>
      </c>
      <c r="E10788">
        <v>69</v>
      </c>
      <c r="F10788" s="5" t="s">
        <v>16</v>
      </c>
      <c r="G10788" s="6">
        <v>45546.333333333336</v>
      </c>
      <c r="H10788" s="6">
        <v>45546.645833333336</v>
      </c>
      <c r="I10788" s="5" t="s">
        <v>1549</v>
      </c>
      <c r="J10788" s="5" t="s">
        <v>15</v>
      </c>
      <c r="K10788" s="5" t="s">
        <v>1550</v>
      </c>
    </row>
    <row r="10789" spans="1:11" x14ac:dyDescent="0.35">
      <c r="A10789" s="1">
        <v>45536</v>
      </c>
      <c r="B10789">
        <v>2319</v>
      </c>
      <c r="C10789">
        <v>3416</v>
      </c>
      <c r="D10789">
        <v>32</v>
      </c>
      <c r="E10789">
        <v>69</v>
      </c>
      <c r="F10789" s="5" t="s">
        <v>16</v>
      </c>
      <c r="G10789" s="6">
        <v>45547.333333333336</v>
      </c>
      <c r="H10789" s="6">
        <v>45547.645833333336</v>
      </c>
      <c r="I10789" s="5" t="s">
        <v>1549</v>
      </c>
      <c r="J10789" s="5" t="s">
        <v>15</v>
      </c>
      <c r="K10789" s="5" t="s">
        <v>1550</v>
      </c>
    </row>
    <row r="10790" spans="1:11" x14ac:dyDescent="0.35">
      <c r="A10790" s="1">
        <v>45536</v>
      </c>
      <c r="B10790">
        <v>2319</v>
      </c>
      <c r="C10790">
        <v>3416</v>
      </c>
      <c r="D10790">
        <v>32</v>
      </c>
      <c r="E10790">
        <v>69</v>
      </c>
      <c r="F10790" s="5" t="s">
        <v>16</v>
      </c>
      <c r="G10790" s="6">
        <v>45548.333333333336</v>
      </c>
      <c r="H10790" s="6">
        <v>45548.645833333336</v>
      </c>
      <c r="I10790" s="5" t="s">
        <v>1549</v>
      </c>
      <c r="J10790" s="5" t="s">
        <v>15</v>
      </c>
      <c r="K10790" s="5" t="s">
        <v>1550</v>
      </c>
    </row>
    <row r="10791" spans="1:11" x14ac:dyDescent="0.35">
      <c r="A10791" s="1">
        <v>45536</v>
      </c>
      <c r="B10791">
        <v>2319</v>
      </c>
      <c r="C10791">
        <v>3416</v>
      </c>
      <c r="D10791">
        <v>32</v>
      </c>
      <c r="E10791">
        <v>69</v>
      </c>
      <c r="F10791" s="5" t="s">
        <v>16</v>
      </c>
      <c r="G10791" s="6">
        <v>45551.333333333336</v>
      </c>
      <c r="H10791" s="6">
        <v>45551.645833333336</v>
      </c>
      <c r="I10791" s="5" t="s">
        <v>1549</v>
      </c>
      <c r="J10791" s="5" t="s">
        <v>15</v>
      </c>
      <c r="K10791" s="5" t="s">
        <v>1550</v>
      </c>
    </row>
    <row r="10792" spans="1:11" x14ac:dyDescent="0.35">
      <c r="A10792" s="1">
        <v>45536</v>
      </c>
      <c r="B10792">
        <v>2319</v>
      </c>
      <c r="C10792">
        <v>3416</v>
      </c>
      <c r="D10792">
        <v>32</v>
      </c>
      <c r="E10792">
        <v>69</v>
      </c>
      <c r="F10792" s="5" t="s">
        <v>16</v>
      </c>
      <c r="G10792" s="6">
        <v>45552.333333333336</v>
      </c>
      <c r="H10792" s="6">
        <v>45552.645833333336</v>
      </c>
      <c r="I10792" s="5" t="s">
        <v>1549</v>
      </c>
      <c r="J10792" s="5" t="s">
        <v>15</v>
      </c>
      <c r="K10792" s="5" t="s">
        <v>1550</v>
      </c>
    </row>
    <row r="10793" spans="1:11" x14ac:dyDescent="0.35">
      <c r="A10793" s="1">
        <v>45536</v>
      </c>
      <c r="B10793">
        <v>2319</v>
      </c>
      <c r="C10793">
        <v>3416</v>
      </c>
      <c r="D10793">
        <v>32</v>
      </c>
      <c r="E10793">
        <v>69</v>
      </c>
      <c r="F10793" s="5" t="s">
        <v>16</v>
      </c>
      <c r="G10793" s="6">
        <v>45553.333333333336</v>
      </c>
      <c r="H10793" s="6">
        <v>45553.645833333336</v>
      </c>
      <c r="I10793" s="5" t="s">
        <v>1549</v>
      </c>
      <c r="J10793" s="5" t="s">
        <v>15</v>
      </c>
      <c r="K10793" s="5" t="s">
        <v>1550</v>
      </c>
    </row>
    <row r="10794" spans="1:11" x14ac:dyDescent="0.35">
      <c r="A10794" s="1">
        <v>45536</v>
      </c>
      <c r="B10794">
        <v>2319</v>
      </c>
      <c r="C10794">
        <v>3416</v>
      </c>
      <c r="D10794">
        <v>32</v>
      </c>
      <c r="E10794">
        <v>69</v>
      </c>
      <c r="F10794" s="5" t="s">
        <v>16</v>
      </c>
      <c r="G10794" s="6">
        <v>45554.333333333336</v>
      </c>
      <c r="H10794" s="6">
        <v>45554.645833333336</v>
      </c>
      <c r="I10794" s="5" t="s">
        <v>1549</v>
      </c>
      <c r="J10794" s="5" t="s">
        <v>15</v>
      </c>
      <c r="K10794" s="5" t="s">
        <v>1550</v>
      </c>
    </row>
    <row r="10795" spans="1:11" x14ac:dyDescent="0.35">
      <c r="A10795" s="1">
        <v>45536</v>
      </c>
      <c r="B10795">
        <v>2319</v>
      </c>
      <c r="C10795">
        <v>3416</v>
      </c>
      <c r="D10795">
        <v>32</v>
      </c>
      <c r="E10795">
        <v>69</v>
      </c>
      <c r="F10795" s="5" t="s">
        <v>16</v>
      </c>
      <c r="G10795" s="6">
        <v>45555.333333333336</v>
      </c>
      <c r="H10795" s="6">
        <v>45555.645833333336</v>
      </c>
      <c r="I10795" s="5" t="s">
        <v>1549</v>
      </c>
      <c r="J10795" s="5" t="s">
        <v>15</v>
      </c>
      <c r="K10795" s="5" t="s">
        <v>1550</v>
      </c>
    </row>
    <row r="10796" spans="1:11" x14ac:dyDescent="0.35">
      <c r="A10796" s="1">
        <v>45536</v>
      </c>
      <c r="B10796">
        <v>2319</v>
      </c>
      <c r="C10796">
        <v>3416</v>
      </c>
      <c r="D10796">
        <v>32</v>
      </c>
      <c r="E10796">
        <v>69</v>
      </c>
      <c r="F10796" s="5" t="s">
        <v>16</v>
      </c>
      <c r="G10796" s="6">
        <v>45558.333333333336</v>
      </c>
      <c r="H10796" s="6">
        <v>45558.645833333336</v>
      </c>
      <c r="I10796" s="5" t="s">
        <v>1549</v>
      </c>
      <c r="J10796" s="5" t="s">
        <v>15</v>
      </c>
      <c r="K10796" s="5" t="s">
        <v>1550</v>
      </c>
    </row>
    <row r="10797" spans="1:11" x14ac:dyDescent="0.35">
      <c r="A10797" s="1">
        <v>45536</v>
      </c>
      <c r="B10797">
        <v>2319</v>
      </c>
      <c r="C10797">
        <v>3416</v>
      </c>
      <c r="D10797">
        <v>32</v>
      </c>
      <c r="E10797">
        <v>69</v>
      </c>
      <c r="F10797" s="5" t="s">
        <v>16</v>
      </c>
      <c r="G10797" s="6">
        <v>45559.333333333336</v>
      </c>
      <c r="H10797" s="6">
        <v>45559.645833333336</v>
      </c>
      <c r="I10797" s="5" t="s">
        <v>1549</v>
      </c>
      <c r="J10797" s="5" t="s">
        <v>15</v>
      </c>
      <c r="K10797" s="5" t="s">
        <v>1550</v>
      </c>
    </row>
    <row r="10798" spans="1:11" x14ac:dyDescent="0.35">
      <c r="A10798" s="1">
        <v>45536</v>
      </c>
      <c r="B10798">
        <v>2319</v>
      </c>
      <c r="C10798">
        <v>3416</v>
      </c>
      <c r="D10798">
        <v>32</v>
      </c>
      <c r="E10798">
        <v>69</v>
      </c>
      <c r="F10798" s="5" t="s">
        <v>16</v>
      </c>
      <c r="G10798" s="6">
        <v>45560.333333333336</v>
      </c>
      <c r="H10798" s="6">
        <v>45560.524257986108</v>
      </c>
      <c r="I10798" s="5" t="s">
        <v>1551</v>
      </c>
      <c r="J10798" s="5" t="s">
        <v>15</v>
      </c>
      <c r="K10798" s="5" t="s">
        <v>1550</v>
      </c>
    </row>
    <row r="10799" spans="1:11" x14ac:dyDescent="0.35">
      <c r="A10799" s="1">
        <v>45536</v>
      </c>
      <c r="B10799">
        <v>2322</v>
      </c>
      <c r="C10799">
        <v>3421</v>
      </c>
      <c r="D10799">
        <v>161</v>
      </c>
      <c r="E10799">
        <v>229</v>
      </c>
      <c r="F10799" s="5" t="s">
        <v>18</v>
      </c>
      <c r="G10799" s="6">
        <v>45536.833333333336</v>
      </c>
      <c r="H10799" s="6">
        <v>45537.23333333333</v>
      </c>
      <c r="I10799" s="5" t="s">
        <v>1571</v>
      </c>
      <c r="J10799" s="5" t="s">
        <v>1570</v>
      </c>
      <c r="K10799" s="5" t="s">
        <v>1571</v>
      </c>
    </row>
    <row r="10800" spans="1:11" x14ac:dyDescent="0.35">
      <c r="A10800" s="1">
        <v>45536</v>
      </c>
      <c r="B10800">
        <v>2329</v>
      </c>
      <c r="C10800">
        <v>3432</v>
      </c>
      <c r="D10800">
        <v>12</v>
      </c>
      <c r="E10800">
        <v>31</v>
      </c>
      <c r="F10800" s="5" t="s">
        <v>14</v>
      </c>
      <c r="G10800" s="6">
        <v>45537.8125</v>
      </c>
      <c r="H10800" s="6">
        <v>45538.229166666664</v>
      </c>
      <c r="I10800" s="5" t="s">
        <v>1567</v>
      </c>
      <c r="J10800" s="5" t="s">
        <v>15</v>
      </c>
      <c r="K10800" s="5" t="s">
        <v>1556</v>
      </c>
    </row>
    <row r="10801" spans="1:11" x14ac:dyDescent="0.35">
      <c r="A10801" s="1">
        <v>45536</v>
      </c>
      <c r="B10801">
        <v>2329</v>
      </c>
      <c r="C10801">
        <v>3432</v>
      </c>
      <c r="D10801">
        <v>12</v>
      </c>
      <c r="E10801">
        <v>31</v>
      </c>
      <c r="F10801" s="5" t="s">
        <v>14</v>
      </c>
      <c r="G10801" s="6">
        <v>45539.8125</v>
      </c>
      <c r="H10801" s="6">
        <v>45540.229166666664</v>
      </c>
      <c r="I10801" s="5" t="s">
        <v>1567</v>
      </c>
      <c r="J10801" s="5" t="s">
        <v>15</v>
      </c>
      <c r="K10801" s="5" t="s">
        <v>1556</v>
      </c>
    </row>
    <row r="10802" spans="1:11" x14ac:dyDescent="0.35">
      <c r="A10802" s="1">
        <v>45536</v>
      </c>
      <c r="B10802">
        <v>2329</v>
      </c>
      <c r="C10802">
        <v>3432</v>
      </c>
      <c r="D10802">
        <v>12</v>
      </c>
      <c r="E10802">
        <v>31</v>
      </c>
      <c r="F10802" s="5" t="s">
        <v>14</v>
      </c>
      <c r="G10802" s="6">
        <v>45541.8125</v>
      </c>
      <c r="H10802" s="6">
        <v>45542.229166666664</v>
      </c>
      <c r="I10802" s="5" t="s">
        <v>1567</v>
      </c>
      <c r="J10802" s="5" t="s">
        <v>15</v>
      </c>
      <c r="K10802" s="5" t="s">
        <v>1556</v>
      </c>
    </row>
    <row r="10803" spans="1:11" x14ac:dyDescent="0.35">
      <c r="A10803" s="1">
        <v>45536</v>
      </c>
      <c r="B10803">
        <v>2329</v>
      </c>
      <c r="C10803">
        <v>3432</v>
      </c>
      <c r="D10803">
        <v>12</v>
      </c>
      <c r="E10803">
        <v>31</v>
      </c>
      <c r="F10803" s="5" t="s">
        <v>14</v>
      </c>
      <c r="G10803" s="6">
        <v>45544.8125</v>
      </c>
      <c r="H10803" s="6">
        <v>45545.229166666664</v>
      </c>
      <c r="I10803" s="5" t="s">
        <v>1567</v>
      </c>
      <c r="J10803" s="5" t="s">
        <v>15</v>
      </c>
      <c r="K10803" s="5" t="s">
        <v>1556</v>
      </c>
    </row>
    <row r="10804" spans="1:11" x14ac:dyDescent="0.35">
      <c r="A10804" s="1">
        <v>45536</v>
      </c>
      <c r="B10804">
        <v>2329</v>
      </c>
      <c r="C10804">
        <v>3432</v>
      </c>
      <c r="D10804">
        <v>12</v>
      </c>
      <c r="E10804">
        <v>31</v>
      </c>
      <c r="F10804" s="5" t="s">
        <v>14</v>
      </c>
      <c r="G10804" s="6">
        <v>45546.8125</v>
      </c>
      <c r="H10804" s="6">
        <v>45547.229166666664</v>
      </c>
      <c r="I10804" s="5" t="s">
        <v>1567</v>
      </c>
      <c r="J10804" s="5" t="s">
        <v>15</v>
      </c>
      <c r="K10804" s="5" t="s">
        <v>1556</v>
      </c>
    </row>
    <row r="10805" spans="1:11" x14ac:dyDescent="0.35">
      <c r="A10805" s="1">
        <v>45536</v>
      </c>
      <c r="B10805">
        <v>2329</v>
      </c>
      <c r="C10805">
        <v>3432</v>
      </c>
      <c r="D10805">
        <v>12</v>
      </c>
      <c r="E10805">
        <v>31</v>
      </c>
      <c r="F10805" s="5" t="s">
        <v>14</v>
      </c>
      <c r="G10805" s="6">
        <v>45548.8125</v>
      </c>
      <c r="H10805" s="6">
        <v>45549.229166666664</v>
      </c>
      <c r="I10805" s="5" t="s">
        <v>1567</v>
      </c>
      <c r="J10805" s="5" t="s">
        <v>15</v>
      </c>
      <c r="K10805" s="5" t="s">
        <v>1556</v>
      </c>
    </row>
    <row r="10806" spans="1:11" x14ac:dyDescent="0.35">
      <c r="A10806" s="1">
        <v>45536</v>
      </c>
      <c r="B10806">
        <v>2329</v>
      </c>
      <c r="C10806">
        <v>3432</v>
      </c>
      <c r="D10806">
        <v>12</v>
      </c>
      <c r="E10806">
        <v>31</v>
      </c>
      <c r="F10806" s="5" t="s">
        <v>14</v>
      </c>
      <c r="G10806" s="6">
        <v>45551.8125</v>
      </c>
      <c r="H10806" s="6">
        <v>45552.229166666664</v>
      </c>
      <c r="I10806" s="5" t="s">
        <v>1567</v>
      </c>
      <c r="J10806" s="5" t="s">
        <v>15</v>
      </c>
      <c r="K10806" s="5" t="s">
        <v>1556</v>
      </c>
    </row>
    <row r="10807" spans="1:11" x14ac:dyDescent="0.35">
      <c r="A10807" s="1">
        <v>45536</v>
      </c>
      <c r="B10807">
        <v>2329</v>
      </c>
      <c r="C10807">
        <v>3432</v>
      </c>
      <c r="D10807">
        <v>12</v>
      </c>
      <c r="E10807">
        <v>31</v>
      </c>
      <c r="F10807" s="5" t="s">
        <v>14</v>
      </c>
      <c r="G10807" s="6">
        <v>45553.8125</v>
      </c>
      <c r="H10807" s="6">
        <v>45554.229166666664</v>
      </c>
      <c r="I10807" s="5" t="s">
        <v>1567</v>
      </c>
      <c r="J10807" s="5" t="s">
        <v>15</v>
      </c>
      <c r="K10807" s="5" t="s">
        <v>1556</v>
      </c>
    </row>
    <row r="10808" spans="1:11" x14ac:dyDescent="0.35">
      <c r="A10808" s="1">
        <v>45536</v>
      </c>
      <c r="B10808">
        <v>2329</v>
      </c>
      <c r="C10808">
        <v>3432</v>
      </c>
      <c r="D10808">
        <v>12</v>
      </c>
      <c r="E10808">
        <v>31</v>
      </c>
      <c r="F10808" s="5" t="s">
        <v>14</v>
      </c>
      <c r="G10808" s="6">
        <v>45555.8125</v>
      </c>
      <c r="H10808" s="6">
        <v>45556.229166666664</v>
      </c>
      <c r="I10808" s="5" t="s">
        <v>1567</v>
      </c>
      <c r="J10808" s="5" t="s">
        <v>15</v>
      </c>
      <c r="K10808" s="5" t="s">
        <v>1556</v>
      </c>
    </row>
    <row r="10809" spans="1:11" x14ac:dyDescent="0.35">
      <c r="A10809" s="1">
        <v>45536</v>
      </c>
      <c r="B10809">
        <v>2329</v>
      </c>
      <c r="C10809">
        <v>3432</v>
      </c>
      <c r="D10809">
        <v>12</v>
      </c>
      <c r="E10809">
        <v>31</v>
      </c>
      <c r="F10809" s="5" t="s">
        <v>14</v>
      </c>
      <c r="G10809" s="6">
        <v>45558.8125</v>
      </c>
      <c r="H10809" s="6">
        <v>45559.229166666664</v>
      </c>
      <c r="I10809" s="5" t="s">
        <v>1567</v>
      </c>
      <c r="J10809" s="5" t="s">
        <v>15</v>
      </c>
      <c r="K10809" s="5" t="s">
        <v>1556</v>
      </c>
    </row>
    <row r="10810" spans="1:11" x14ac:dyDescent="0.35">
      <c r="A10810" s="1">
        <v>45536</v>
      </c>
      <c r="B10810">
        <v>2329</v>
      </c>
      <c r="C10810">
        <v>3432</v>
      </c>
      <c r="D10810">
        <v>12</v>
      </c>
      <c r="E10810">
        <v>31</v>
      </c>
      <c r="F10810" s="5" t="s">
        <v>14</v>
      </c>
      <c r="G10810" s="6">
        <v>45560.8125</v>
      </c>
      <c r="H10810" s="6">
        <v>45561.048573055552</v>
      </c>
      <c r="I10810" s="5" t="s">
        <v>1568</v>
      </c>
      <c r="J10810" s="5" t="s">
        <v>15</v>
      </c>
      <c r="K10810" s="5" t="s">
        <v>1556</v>
      </c>
    </row>
    <row r="10811" spans="1:11" x14ac:dyDescent="0.35">
      <c r="A10811" s="1">
        <v>45536</v>
      </c>
      <c r="B10811">
        <v>2332</v>
      </c>
      <c r="C10811">
        <v>3439</v>
      </c>
      <c r="D10811">
        <v>191</v>
      </c>
      <c r="E10811">
        <v>268</v>
      </c>
      <c r="F10811" s="5" t="s">
        <v>18</v>
      </c>
      <c r="G10811" s="6">
        <v>45536.833333333336</v>
      </c>
      <c r="H10811" s="6">
        <v>45537.23333333333</v>
      </c>
      <c r="I10811" s="5" t="s">
        <v>1571</v>
      </c>
      <c r="J10811" s="5" t="s">
        <v>1570</v>
      </c>
      <c r="K10811" s="5" t="s">
        <v>1571</v>
      </c>
    </row>
    <row r="10812" spans="1:11" x14ac:dyDescent="0.35">
      <c r="A10812" s="1">
        <v>45536</v>
      </c>
      <c r="B10812">
        <v>2337</v>
      </c>
      <c r="C10812">
        <v>3445</v>
      </c>
      <c r="D10812">
        <v>43</v>
      </c>
      <c r="E10812">
        <v>87</v>
      </c>
      <c r="F10812" s="5" t="s">
        <v>14</v>
      </c>
      <c r="G10812" s="6">
        <v>45539.8125</v>
      </c>
      <c r="H10812" s="6">
        <v>45540.3125</v>
      </c>
      <c r="I10812" s="5" t="s">
        <v>1554</v>
      </c>
      <c r="J10812" s="5" t="s">
        <v>15</v>
      </c>
      <c r="K10812" s="5" t="s">
        <v>1550</v>
      </c>
    </row>
    <row r="10813" spans="1:11" x14ac:dyDescent="0.35">
      <c r="A10813" s="1">
        <v>45536</v>
      </c>
      <c r="B10813">
        <v>2337</v>
      </c>
      <c r="C10813">
        <v>3445</v>
      </c>
      <c r="D10813">
        <v>43</v>
      </c>
      <c r="E10813">
        <v>87</v>
      </c>
      <c r="F10813" s="5" t="s">
        <v>14</v>
      </c>
      <c r="G10813" s="6">
        <v>45540.8125</v>
      </c>
      <c r="H10813" s="6">
        <v>45541.3125</v>
      </c>
      <c r="I10813" s="5" t="s">
        <v>1554</v>
      </c>
      <c r="J10813" s="5" t="s">
        <v>15</v>
      </c>
      <c r="K10813" s="5" t="s">
        <v>1550</v>
      </c>
    </row>
    <row r="10814" spans="1:11" x14ac:dyDescent="0.35">
      <c r="A10814" s="1">
        <v>45536</v>
      </c>
      <c r="B10814">
        <v>2337</v>
      </c>
      <c r="C10814">
        <v>3445</v>
      </c>
      <c r="D10814">
        <v>43</v>
      </c>
      <c r="E10814">
        <v>87</v>
      </c>
      <c r="F10814" s="5" t="s">
        <v>14</v>
      </c>
      <c r="G10814" s="6">
        <v>45546.8125</v>
      </c>
      <c r="H10814" s="6">
        <v>45547.3125</v>
      </c>
      <c r="I10814" s="5" t="s">
        <v>1554</v>
      </c>
      <c r="J10814" s="5" t="s">
        <v>15</v>
      </c>
      <c r="K10814" s="5" t="s">
        <v>1550</v>
      </c>
    </row>
    <row r="10815" spans="1:11" x14ac:dyDescent="0.35">
      <c r="A10815" s="1">
        <v>45536</v>
      </c>
      <c r="B10815">
        <v>2337</v>
      </c>
      <c r="C10815">
        <v>3445</v>
      </c>
      <c r="D10815">
        <v>43</v>
      </c>
      <c r="E10815">
        <v>87</v>
      </c>
      <c r="F10815" s="5" t="s">
        <v>14</v>
      </c>
      <c r="G10815" s="6">
        <v>45547.8125</v>
      </c>
      <c r="H10815" s="6">
        <v>45548.3125</v>
      </c>
      <c r="I10815" s="5" t="s">
        <v>1554</v>
      </c>
      <c r="J10815" s="5" t="s">
        <v>15</v>
      </c>
      <c r="K10815" s="5" t="s">
        <v>1550</v>
      </c>
    </row>
    <row r="10816" spans="1:11" x14ac:dyDescent="0.35">
      <c r="A10816" s="1">
        <v>45536</v>
      </c>
      <c r="B10816">
        <v>2337</v>
      </c>
      <c r="C10816">
        <v>3445</v>
      </c>
      <c r="D10816">
        <v>43</v>
      </c>
      <c r="E10816">
        <v>87</v>
      </c>
      <c r="F10816" s="5" t="s">
        <v>14</v>
      </c>
      <c r="G10816" s="6">
        <v>45553.8125</v>
      </c>
      <c r="H10816" s="6">
        <v>45554.3125</v>
      </c>
      <c r="I10816" s="5" t="s">
        <v>1554</v>
      </c>
      <c r="J10816" s="5" t="s">
        <v>15</v>
      </c>
      <c r="K10816" s="5" t="s">
        <v>1550</v>
      </c>
    </row>
    <row r="10817" spans="1:11" x14ac:dyDescent="0.35">
      <c r="A10817" s="1">
        <v>45536</v>
      </c>
      <c r="B10817">
        <v>2337</v>
      </c>
      <c r="C10817">
        <v>3445</v>
      </c>
      <c r="D10817">
        <v>43</v>
      </c>
      <c r="E10817">
        <v>87</v>
      </c>
      <c r="F10817" s="5" t="s">
        <v>14</v>
      </c>
      <c r="G10817" s="6">
        <v>45554.8125</v>
      </c>
      <c r="H10817" s="6">
        <v>45555.3125</v>
      </c>
      <c r="I10817" s="5" t="s">
        <v>1554</v>
      </c>
      <c r="J10817" s="5" t="s">
        <v>15</v>
      </c>
      <c r="K10817" s="5" t="s">
        <v>1550</v>
      </c>
    </row>
    <row r="10818" spans="1:11" x14ac:dyDescent="0.35">
      <c r="A10818" s="1">
        <v>45536</v>
      </c>
      <c r="B10818">
        <v>2337</v>
      </c>
      <c r="C10818">
        <v>3445</v>
      </c>
      <c r="D10818">
        <v>43</v>
      </c>
      <c r="E10818">
        <v>87</v>
      </c>
      <c r="F10818" s="5" t="s">
        <v>14</v>
      </c>
      <c r="G10818" s="6">
        <v>45560.8125</v>
      </c>
      <c r="H10818" s="6">
        <v>45561.3125</v>
      </c>
      <c r="I10818" s="5" t="s">
        <v>1554</v>
      </c>
      <c r="J10818" s="5" t="s">
        <v>15</v>
      </c>
      <c r="K10818" s="5" t="s">
        <v>1550</v>
      </c>
    </row>
    <row r="10819" spans="1:11" x14ac:dyDescent="0.35">
      <c r="A10819" s="1">
        <v>45536</v>
      </c>
      <c r="B10819">
        <v>2337</v>
      </c>
      <c r="C10819">
        <v>3445</v>
      </c>
      <c r="D10819">
        <v>43</v>
      </c>
      <c r="E10819">
        <v>87</v>
      </c>
      <c r="F10819" s="5" t="s">
        <v>14</v>
      </c>
      <c r="G10819" s="6">
        <v>45561.8125</v>
      </c>
      <c r="H10819" s="6">
        <v>45562.3125</v>
      </c>
      <c r="I10819" s="5" t="s">
        <v>1554</v>
      </c>
      <c r="J10819" s="5" t="s">
        <v>15</v>
      </c>
      <c r="K10819" s="5" t="s">
        <v>1550</v>
      </c>
    </row>
    <row r="10820" spans="1:11" x14ac:dyDescent="0.35">
      <c r="A10820" s="1">
        <v>45536</v>
      </c>
      <c r="B10820">
        <v>2337</v>
      </c>
      <c r="C10820">
        <v>3445</v>
      </c>
      <c r="D10820">
        <v>43</v>
      </c>
      <c r="E10820">
        <v>87</v>
      </c>
      <c r="F10820" s="5" t="s">
        <v>14</v>
      </c>
      <c r="G10820" s="6">
        <v>45561.8125</v>
      </c>
      <c r="H10820" s="6">
        <v>45563.315924652779</v>
      </c>
      <c r="I10820" s="5" t="s">
        <v>1555</v>
      </c>
      <c r="J10820" s="5" t="s">
        <v>15</v>
      </c>
      <c r="K10820" s="5" t="s">
        <v>1550</v>
      </c>
    </row>
    <row r="10821" spans="1:11" x14ac:dyDescent="0.35">
      <c r="A10821" s="1">
        <v>45536</v>
      </c>
      <c r="B10821">
        <v>2339</v>
      </c>
      <c r="C10821">
        <v>3448</v>
      </c>
      <c r="D10821">
        <v>104</v>
      </c>
      <c r="E10821">
        <v>164</v>
      </c>
      <c r="F10821" s="5" t="s">
        <v>16</v>
      </c>
      <c r="G10821" s="6">
        <v>45537.333333333336</v>
      </c>
      <c r="H10821" s="6">
        <v>45537.645833333336</v>
      </c>
      <c r="I10821" s="5" t="s">
        <v>1549</v>
      </c>
      <c r="J10821" s="5" t="s">
        <v>15</v>
      </c>
      <c r="K10821" s="5" t="s">
        <v>1550</v>
      </c>
    </row>
    <row r="10822" spans="1:11" x14ac:dyDescent="0.35">
      <c r="A10822" s="1">
        <v>45536</v>
      </c>
      <c r="B10822">
        <v>2339</v>
      </c>
      <c r="C10822">
        <v>3448</v>
      </c>
      <c r="D10822">
        <v>104</v>
      </c>
      <c r="E10822">
        <v>164</v>
      </c>
      <c r="F10822" s="5" t="s">
        <v>16</v>
      </c>
      <c r="G10822" s="6">
        <v>45538.333333333336</v>
      </c>
      <c r="H10822" s="6">
        <v>45538.645833333336</v>
      </c>
      <c r="I10822" s="5" t="s">
        <v>1549</v>
      </c>
      <c r="J10822" s="5" t="s">
        <v>15</v>
      </c>
      <c r="K10822" s="5" t="s">
        <v>1550</v>
      </c>
    </row>
    <row r="10823" spans="1:11" x14ac:dyDescent="0.35">
      <c r="A10823" s="1">
        <v>45536</v>
      </c>
      <c r="B10823">
        <v>2339</v>
      </c>
      <c r="C10823">
        <v>3448</v>
      </c>
      <c r="D10823">
        <v>104</v>
      </c>
      <c r="E10823">
        <v>164</v>
      </c>
      <c r="F10823" s="5" t="s">
        <v>16</v>
      </c>
      <c r="G10823" s="6">
        <v>45539.333333333336</v>
      </c>
      <c r="H10823" s="6">
        <v>45539.645833333336</v>
      </c>
      <c r="I10823" s="5" t="s">
        <v>1549</v>
      </c>
      <c r="J10823" s="5" t="s">
        <v>15</v>
      </c>
      <c r="K10823" s="5" t="s">
        <v>1550</v>
      </c>
    </row>
    <row r="10824" spans="1:11" x14ac:dyDescent="0.35">
      <c r="A10824" s="1">
        <v>45536</v>
      </c>
      <c r="B10824">
        <v>2339</v>
      </c>
      <c r="C10824">
        <v>3448</v>
      </c>
      <c r="D10824">
        <v>104</v>
      </c>
      <c r="E10824">
        <v>164</v>
      </c>
      <c r="F10824" s="5" t="s">
        <v>16</v>
      </c>
      <c r="G10824" s="6">
        <v>45540.333333333336</v>
      </c>
      <c r="H10824" s="6">
        <v>45540.645833333336</v>
      </c>
      <c r="I10824" s="5" t="s">
        <v>1549</v>
      </c>
      <c r="J10824" s="5" t="s">
        <v>15</v>
      </c>
      <c r="K10824" s="5" t="s">
        <v>1550</v>
      </c>
    </row>
    <row r="10825" spans="1:11" x14ac:dyDescent="0.35">
      <c r="A10825" s="1">
        <v>45536</v>
      </c>
      <c r="B10825">
        <v>2339</v>
      </c>
      <c r="C10825">
        <v>3448</v>
      </c>
      <c r="D10825">
        <v>104</v>
      </c>
      <c r="E10825">
        <v>164</v>
      </c>
      <c r="F10825" s="5" t="s">
        <v>16</v>
      </c>
      <c r="G10825" s="6">
        <v>45541.333333333336</v>
      </c>
      <c r="H10825" s="6">
        <v>45541.645833333336</v>
      </c>
      <c r="I10825" s="5" t="s">
        <v>1549</v>
      </c>
      <c r="J10825" s="5" t="s">
        <v>15</v>
      </c>
      <c r="K10825" s="5" t="s">
        <v>1550</v>
      </c>
    </row>
    <row r="10826" spans="1:11" x14ac:dyDescent="0.35">
      <c r="A10826" s="1">
        <v>45536</v>
      </c>
      <c r="B10826">
        <v>2339</v>
      </c>
      <c r="C10826">
        <v>3448</v>
      </c>
      <c r="D10826">
        <v>104</v>
      </c>
      <c r="E10826">
        <v>164</v>
      </c>
      <c r="F10826" s="5" t="s">
        <v>16</v>
      </c>
      <c r="G10826" s="6">
        <v>45544.333333333336</v>
      </c>
      <c r="H10826" s="6">
        <v>45544.645833333336</v>
      </c>
      <c r="I10826" s="5" t="s">
        <v>1549</v>
      </c>
      <c r="J10826" s="5" t="s">
        <v>15</v>
      </c>
      <c r="K10826" s="5" t="s">
        <v>1550</v>
      </c>
    </row>
    <row r="10827" spans="1:11" x14ac:dyDescent="0.35">
      <c r="A10827" s="1">
        <v>45536</v>
      </c>
      <c r="B10827">
        <v>2339</v>
      </c>
      <c r="C10827">
        <v>3448</v>
      </c>
      <c r="D10827">
        <v>104</v>
      </c>
      <c r="E10827">
        <v>164</v>
      </c>
      <c r="F10827" s="5" t="s">
        <v>16</v>
      </c>
      <c r="G10827" s="6">
        <v>45545.333333333336</v>
      </c>
      <c r="H10827" s="6">
        <v>45545.645833333336</v>
      </c>
      <c r="I10827" s="5" t="s">
        <v>1549</v>
      </c>
      <c r="J10827" s="5" t="s">
        <v>15</v>
      </c>
      <c r="K10827" s="5" t="s">
        <v>1550</v>
      </c>
    </row>
    <row r="10828" spans="1:11" x14ac:dyDescent="0.35">
      <c r="A10828" s="1">
        <v>45536</v>
      </c>
      <c r="B10828">
        <v>2339</v>
      </c>
      <c r="C10828">
        <v>3448</v>
      </c>
      <c r="D10828">
        <v>104</v>
      </c>
      <c r="E10828">
        <v>164</v>
      </c>
      <c r="F10828" s="5" t="s">
        <v>16</v>
      </c>
      <c r="G10828" s="6">
        <v>45546.333333333336</v>
      </c>
      <c r="H10828" s="6">
        <v>45546.645833333336</v>
      </c>
      <c r="I10828" s="5" t="s">
        <v>1549</v>
      </c>
      <c r="J10828" s="5" t="s">
        <v>15</v>
      </c>
      <c r="K10828" s="5" t="s">
        <v>1550</v>
      </c>
    </row>
    <row r="10829" spans="1:11" x14ac:dyDescent="0.35">
      <c r="A10829" s="1">
        <v>45536</v>
      </c>
      <c r="B10829">
        <v>2339</v>
      </c>
      <c r="C10829">
        <v>3448</v>
      </c>
      <c r="D10829">
        <v>104</v>
      </c>
      <c r="E10829">
        <v>164</v>
      </c>
      <c r="F10829" s="5" t="s">
        <v>16</v>
      </c>
      <c r="G10829" s="6">
        <v>45547.333333333336</v>
      </c>
      <c r="H10829" s="6">
        <v>45547.645833333336</v>
      </c>
      <c r="I10829" s="5" t="s">
        <v>1549</v>
      </c>
      <c r="J10829" s="5" t="s">
        <v>15</v>
      </c>
      <c r="K10829" s="5" t="s">
        <v>1550</v>
      </c>
    </row>
    <row r="10830" spans="1:11" x14ac:dyDescent="0.35">
      <c r="A10830" s="1">
        <v>45536</v>
      </c>
      <c r="B10830">
        <v>2339</v>
      </c>
      <c r="C10830">
        <v>3448</v>
      </c>
      <c r="D10830">
        <v>104</v>
      </c>
      <c r="E10830">
        <v>164</v>
      </c>
      <c r="F10830" s="5" t="s">
        <v>16</v>
      </c>
      <c r="G10830" s="6">
        <v>45548.333333333336</v>
      </c>
      <c r="H10830" s="6">
        <v>45548.645833333336</v>
      </c>
      <c r="I10830" s="5" t="s">
        <v>1549</v>
      </c>
      <c r="J10830" s="5" t="s">
        <v>15</v>
      </c>
      <c r="K10830" s="5" t="s">
        <v>1550</v>
      </c>
    </row>
    <row r="10831" spans="1:11" x14ac:dyDescent="0.35">
      <c r="A10831" s="1">
        <v>45536</v>
      </c>
      <c r="B10831">
        <v>2339</v>
      </c>
      <c r="C10831">
        <v>3448</v>
      </c>
      <c r="D10831">
        <v>104</v>
      </c>
      <c r="E10831">
        <v>164</v>
      </c>
      <c r="F10831" s="5" t="s">
        <v>16</v>
      </c>
      <c r="G10831" s="6">
        <v>45551.333333333336</v>
      </c>
      <c r="H10831" s="6">
        <v>45551.645833333336</v>
      </c>
      <c r="I10831" s="5" t="s">
        <v>1549</v>
      </c>
      <c r="J10831" s="5" t="s">
        <v>15</v>
      </c>
      <c r="K10831" s="5" t="s">
        <v>1550</v>
      </c>
    </row>
    <row r="10832" spans="1:11" x14ac:dyDescent="0.35">
      <c r="A10832" s="1">
        <v>45536</v>
      </c>
      <c r="B10832">
        <v>2339</v>
      </c>
      <c r="C10832">
        <v>3448</v>
      </c>
      <c r="D10832">
        <v>104</v>
      </c>
      <c r="E10832">
        <v>164</v>
      </c>
      <c r="F10832" s="5" t="s">
        <v>16</v>
      </c>
      <c r="G10832" s="6">
        <v>45552.333333333336</v>
      </c>
      <c r="H10832" s="6">
        <v>45552.645833333336</v>
      </c>
      <c r="I10832" s="5" t="s">
        <v>1549</v>
      </c>
      <c r="J10832" s="5" t="s">
        <v>15</v>
      </c>
      <c r="K10832" s="5" t="s">
        <v>1550</v>
      </c>
    </row>
    <row r="10833" spans="1:11" x14ac:dyDescent="0.35">
      <c r="A10833" s="1">
        <v>45536</v>
      </c>
      <c r="B10833">
        <v>2339</v>
      </c>
      <c r="C10833">
        <v>3448</v>
      </c>
      <c r="D10833">
        <v>104</v>
      </c>
      <c r="E10833">
        <v>164</v>
      </c>
      <c r="F10833" s="5" t="s">
        <v>16</v>
      </c>
      <c r="G10833" s="6">
        <v>45553.333333333336</v>
      </c>
      <c r="H10833" s="6">
        <v>45553.645833333336</v>
      </c>
      <c r="I10833" s="5" t="s">
        <v>1549</v>
      </c>
      <c r="J10833" s="5" t="s">
        <v>15</v>
      </c>
      <c r="K10833" s="5" t="s">
        <v>1550</v>
      </c>
    </row>
    <row r="10834" spans="1:11" x14ac:dyDescent="0.35">
      <c r="A10834" s="1">
        <v>45536</v>
      </c>
      <c r="B10834">
        <v>2339</v>
      </c>
      <c r="C10834">
        <v>3448</v>
      </c>
      <c r="D10834">
        <v>104</v>
      </c>
      <c r="E10834">
        <v>164</v>
      </c>
      <c r="F10834" s="5" t="s">
        <v>16</v>
      </c>
      <c r="G10834" s="6">
        <v>45554.333333333336</v>
      </c>
      <c r="H10834" s="6">
        <v>45554.645833333336</v>
      </c>
      <c r="I10834" s="5" t="s">
        <v>1549</v>
      </c>
      <c r="J10834" s="5" t="s">
        <v>15</v>
      </c>
      <c r="K10834" s="5" t="s">
        <v>1550</v>
      </c>
    </row>
    <row r="10835" spans="1:11" x14ac:dyDescent="0.35">
      <c r="A10835" s="1">
        <v>45536</v>
      </c>
      <c r="B10835">
        <v>2339</v>
      </c>
      <c r="C10835">
        <v>3448</v>
      </c>
      <c r="D10835">
        <v>104</v>
      </c>
      <c r="E10835">
        <v>164</v>
      </c>
      <c r="F10835" s="5" t="s">
        <v>16</v>
      </c>
      <c r="G10835" s="6">
        <v>45555.333333333336</v>
      </c>
      <c r="H10835" s="6">
        <v>45555.645833333336</v>
      </c>
      <c r="I10835" s="5" t="s">
        <v>1549</v>
      </c>
      <c r="J10835" s="5" t="s">
        <v>15</v>
      </c>
      <c r="K10835" s="5" t="s">
        <v>1550</v>
      </c>
    </row>
    <row r="10836" spans="1:11" x14ac:dyDescent="0.35">
      <c r="A10836" s="1">
        <v>45536</v>
      </c>
      <c r="B10836">
        <v>2339</v>
      </c>
      <c r="C10836">
        <v>3448</v>
      </c>
      <c r="D10836">
        <v>104</v>
      </c>
      <c r="E10836">
        <v>164</v>
      </c>
      <c r="F10836" s="5" t="s">
        <v>16</v>
      </c>
      <c r="G10836" s="6">
        <v>45558.333333333336</v>
      </c>
      <c r="H10836" s="6">
        <v>45558.645833333336</v>
      </c>
      <c r="I10836" s="5" t="s">
        <v>1549</v>
      </c>
      <c r="J10836" s="5" t="s">
        <v>15</v>
      </c>
      <c r="K10836" s="5" t="s">
        <v>1550</v>
      </c>
    </row>
    <row r="10837" spans="1:11" x14ac:dyDescent="0.35">
      <c r="A10837" s="1">
        <v>45536</v>
      </c>
      <c r="B10837">
        <v>2339</v>
      </c>
      <c r="C10837">
        <v>3448</v>
      </c>
      <c r="D10837">
        <v>104</v>
      </c>
      <c r="E10837">
        <v>164</v>
      </c>
      <c r="F10837" s="5" t="s">
        <v>16</v>
      </c>
      <c r="G10837" s="6">
        <v>45559.333333333336</v>
      </c>
      <c r="H10837" s="6">
        <v>45559.645833333336</v>
      </c>
      <c r="I10837" s="5" t="s">
        <v>1549</v>
      </c>
      <c r="J10837" s="5" t="s">
        <v>15</v>
      </c>
      <c r="K10837" s="5" t="s">
        <v>1550</v>
      </c>
    </row>
    <row r="10838" spans="1:11" x14ac:dyDescent="0.35">
      <c r="A10838" s="1">
        <v>45536</v>
      </c>
      <c r="B10838">
        <v>2339</v>
      </c>
      <c r="C10838">
        <v>3448</v>
      </c>
      <c r="D10838">
        <v>104</v>
      </c>
      <c r="E10838">
        <v>164</v>
      </c>
      <c r="F10838" s="5" t="s">
        <v>16</v>
      </c>
      <c r="G10838" s="6">
        <v>45560.333333333336</v>
      </c>
      <c r="H10838" s="6">
        <v>45560.524257986108</v>
      </c>
      <c r="I10838" s="5" t="s">
        <v>1551</v>
      </c>
      <c r="J10838" s="5" t="s">
        <v>15</v>
      </c>
      <c r="K10838" s="5" t="s">
        <v>1550</v>
      </c>
    </row>
    <row r="10839" spans="1:11" x14ac:dyDescent="0.35">
      <c r="A10839" s="1">
        <v>45536</v>
      </c>
      <c r="B10839">
        <v>2343</v>
      </c>
      <c r="C10839">
        <v>3456</v>
      </c>
      <c r="D10839">
        <v>47</v>
      </c>
      <c r="E10839">
        <v>97</v>
      </c>
      <c r="F10839" s="5" t="s">
        <v>19</v>
      </c>
      <c r="G10839" s="6">
        <v>45537.375</v>
      </c>
      <c r="H10839" s="6">
        <v>45537.708333333336</v>
      </c>
      <c r="I10839" s="5" t="s">
        <v>1546</v>
      </c>
      <c r="J10839" s="5" t="s">
        <v>20</v>
      </c>
      <c r="K10839" s="5" t="s">
        <v>1572</v>
      </c>
    </row>
    <row r="10840" spans="1:11" x14ac:dyDescent="0.35">
      <c r="A10840" s="1">
        <v>45536</v>
      </c>
      <c r="B10840">
        <v>2343</v>
      </c>
      <c r="C10840">
        <v>3456</v>
      </c>
      <c r="D10840">
        <v>47</v>
      </c>
      <c r="E10840">
        <v>97</v>
      </c>
      <c r="F10840" s="5" t="s">
        <v>19</v>
      </c>
      <c r="G10840" s="6">
        <v>45538.375</v>
      </c>
      <c r="H10840" s="6">
        <v>45538.708333333336</v>
      </c>
      <c r="I10840" s="5" t="s">
        <v>1546</v>
      </c>
      <c r="J10840" s="5" t="s">
        <v>20</v>
      </c>
      <c r="K10840" s="5" t="s">
        <v>1572</v>
      </c>
    </row>
    <row r="10841" spans="1:11" x14ac:dyDescent="0.35">
      <c r="A10841" s="1">
        <v>45536</v>
      </c>
      <c r="B10841">
        <v>2343</v>
      </c>
      <c r="C10841">
        <v>3456</v>
      </c>
      <c r="D10841">
        <v>47</v>
      </c>
      <c r="E10841">
        <v>97</v>
      </c>
      <c r="F10841" s="5" t="s">
        <v>19</v>
      </c>
      <c r="G10841" s="6">
        <v>45539.375</v>
      </c>
      <c r="H10841" s="6">
        <v>45539.708333333336</v>
      </c>
      <c r="I10841" s="5" t="s">
        <v>1546</v>
      </c>
      <c r="J10841" s="5" t="s">
        <v>20</v>
      </c>
      <c r="K10841" s="5" t="s">
        <v>1572</v>
      </c>
    </row>
    <row r="10842" spans="1:11" x14ac:dyDescent="0.35">
      <c r="A10842" s="1">
        <v>45536</v>
      </c>
      <c r="B10842">
        <v>2343</v>
      </c>
      <c r="C10842">
        <v>3456</v>
      </c>
      <c r="D10842">
        <v>47</v>
      </c>
      <c r="E10842">
        <v>97</v>
      </c>
      <c r="F10842" s="5" t="s">
        <v>19</v>
      </c>
      <c r="G10842" s="6">
        <v>45540.375</v>
      </c>
      <c r="H10842" s="6">
        <v>45540.708333333336</v>
      </c>
      <c r="I10842" s="5" t="s">
        <v>1546</v>
      </c>
      <c r="J10842" s="5" t="s">
        <v>20</v>
      </c>
      <c r="K10842" s="5" t="s">
        <v>1572</v>
      </c>
    </row>
    <row r="10843" spans="1:11" x14ac:dyDescent="0.35">
      <c r="A10843" s="1">
        <v>45536</v>
      </c>
      <c r="B10843">
        <v>2343</v>
      </c>
      <c r="C10843">
        <v>3456</v>
      </c>
      <c r="D10843">
        <v>47</v>
      </c>
      <c r="E10843">
        <v>97</v>
      </c>
      <c r="F10843" s="5" t="s">
        <v>19</v>
      </c>
      <c r="G10843" s="6">
        <v>45541.375</v>
      </c>
      <c r="H10843" s="6">
        <v>45541.708333333336</v>
      </c>
      <c r="I10843" s="5" t="s">
        <v>1546</v>
      </c>
      <c r="J10843" s="5" t="s">
        <v>20</v>
      </c>
      <c r="K10843" s="5" t="s">
        <v>1572</v>
      </c>
    </row>
    <row r="10844" spans="1:11" x14ac:dyDescent="0.35">
      <c r="A10844" s="1">
        <v>45536</v>
      </c>
      <c r="B10844">
        <v>2343</v>
      </c>
      <c r="C10844">
        <v>3456</v>
      </c>
      <c r="D10844">
        <v>47</v>
      </c>
      <c r="E10844">
        <v>97</v>
      </c>
      <c r="F10844" s="5" t="s">
        <v>19</v>
      </c>
      <c r="G10844" s="6">
        <v>45544.375</v>
      </c>
      <c r="H10844" s="6">
        <v>45544.708333333336</v>
      </c>
      <c r="I10844" s="5" t="s">
        <v>1546</v>
      </c>
      <c r="J10844" s="5" t="s">
        <v>20</v>
      </c>
      <c r="K10844" s="5" t="s">
        <v>1572</v>
      </c>
    </row>
    <row r="10845" spans="1:11" x14ac:dyDescent="0.35">
      <c r="A10845" s="1">
        <v>45536</v>
      </c>
      <c r="B10845">
        <v>2343</v>
      </c>
      <c r="C10845">
        <v>3456</v>
      </c>
      <c r="D10845">
        <v>47</v>
      </c>
      <c r="E10845">
        <v>97</v>
      </c>
      <c r="F10845" s="5" t="s">
        <v>19</v>
      </c>
      <c r="G10845" s="6">
        <v>45545.375</v>
      </c>
      <c r="H10845" s="6">
        <v>45545.708333333336</v>
      </c>
      <c r="I10845" s="5" t="s">
        <v>1546</v>
      </c>
      <c r="J10845" s="5" t="s">
        <v>20</v>
      </c>
      <c r="K10845" s="5" t="s">
        <v>1572</v>
      </c>
    </row>
    <row r="10846" spans="1:11" x14ac:dyDescent="0.35">
      <c r="A10846" s="1">
        <v>45536</v>
      </c>
      <c r="B10846">
        <v>2343</v>
      </c>
      <c r="C10846">
        <v>3456</v>
      </c>
      <c r="D10846">
        <v>47</v>
      </c>
      <c r="E10846">
        <v>97</v>
      </c>
      <c r="F10846" s="5" t="s">
        <v>19</v>
      </c>
      <c r="G10846" s="6">
        <v>45546.375</v>
      </c>
      <c r="H10846" s="6">
        <v>45546.708333333336</v>
      </c>
      <c r="I10846" s="5" t="s">
        <v>1546</v>
      </c>
      <c r="J10846" s="5" t="s">
        <v>20</v>
      </c>
      <c r="K10846" s="5" t="s">
        <v>1572</v>
      </c>
    </row>
    <row r="10847" spans="1:11" x14ac:dyDescent="0.35">
      <c r="A10847" s="1">
        <v>45536</v>
      </c>
      <c r="B10847">
        <v>2343</v>
      </c>
      <c r="C10847">
        <v>3456</v>
      </c>
      <c r="D10847">
        <v>47</v>
      </c>
      <c r="E10847">
        <v>97</v>
      </c>
      <c r="F10847" s="5" t="s">
        <v>19</v>
      </c>
      <c r="G10847" s="6">
        <v>45565.375</v>
      </c>
      <c r="H10847" s="6">
        <v>45565.632028101849</v>
      </c>
      <c r="I10847" s="5" t="s">
        <v>1573</v>
      </c>
      <c r="J10847" s="5" t="s">
        <v>20</v>
      </c>
      <c r="K10847" s="5" t="s">
        <v>1572</v>
      </c>
    </row>
    <row r="10848" spans="1:11" x14ac:dyDescent="0.35">
      <c r="A10848" s="1">
        <v>45536</v>
      </c>
      <c r="B10848">
        <v>2344</v>
      </c>
      <c r="C10848">
        <v>3457</v>
      </c>
      <c r="D10848">
        <v>45</v>
      </c>
      <c r="E10848">
        <v>94</v>
      </c>
      <c r="F10848" s="5" t="s">
        <v>16</v>
      </c>
      <c r="G10848" s="6">
        <v>45537.333333333336</v>
      </c>
      <c r="H10848" s="6">
        <v>45537.645833333336</v>
      </c>
      <c r="I10848" s="5" t="s">
        <v>1549</v>
      </c>
      <c r="J10848" s="5" t="s">
        <v>15</v>
      </c>
      <c r="K10848" s="5" t="s">
        <v>1562</v>
      </c>
    </row>
    <row r="10849" spans="1:11" x14ac:dyDescent="0.35">
      <c r="A10849" s="1">
        <v>45536</v>
      </c>
      <c r="B10849">
        <v>2344</v>
      </c>
      <c r="C10849">
        <v>3457</v>
      </c>
      <c r="D10849">
        <v>45</v>
      </c>
      <c r="E10849">
        <v>94</v>
      </c>
      <c r="F10849" s="5" t="s">
        <v>16</v>
      </c>
      <c r="G10849" s="6">
        <v>45538.333333333336</v>
      </c>
      <c r="H10849" s="6">
        <v>45538.645833333336</v>
      </c>
      <c r="I10849" s="5" t="s">
        <v>1549</v>
      </c>
      <c r="J10849" s="5" t="s">
        <v>15</v>
      </c>
      <c r="K10849" s="5" t="s">
        <v>1562</v>
      </c>
    </row>
    <row r="10850" spans="1:11" x14ac:dyDescent="0.35">
      <c r="A10850" s="1">
        <v>45536</v>
      </c>
      <c r="B10850">
        <v>2344</v>
      </c>
      <c r="C10850">
        <v>3457</v>
      </c>
      <c r="D10850">
        <v>45</v>
      </c>
      <c r="E10850">
        <v>94</v>
      </c>
      <c r="F10850" s="5" t="s">
        <v>16</v>
      </c>
      <c r="G10850" s="6">
        <v>45539.333333333336</v>
      </c>
      <c r="H10850" s="6">
        <v>45539.645833333336</v>
      </c>
      <c r="I10850" s="5" t="s">
        <v>1549</v>
      </c>
      <c r="J10850" s="5" t="s">
        <v>15</v>
      </c>
      <c r="K10850" s="5" t="s">
        <v>1562</v>
      </c>
    </row>
    <row r="10851" spans="1:11" x14ac:dyDescent="0.35">
      <c r="A10851" s="1">
        <v>45536</v>
      </c>
      <c r="B10851">
        <v>2344</v>
      </c>
      <c r="C10851">
        <v>3457</v>
      </c>
      <c r="D10851">
        <v>45</v>
      </c>
      <c r="E10851">
        <v>94</v>
      </c>
      <c r="F10851" s="5" t="s">
        <v>16</v>
      </c>
      <c r="G10851" s="6">
        <v>45540.333333333336</v>
      </c>
      <c r="H10851" s="6">
        <v>45540.645833333336</v>
      </c>
      <c r="I10851" s="5" t="s">
        <v>1549</v>
      </c>
      <c r="J10851" s="5" t="s">
        <v>15</v>
      </c>
      <c r="K10851" s="5" t="s">
        <v>1562</v>
      </c>
    </row>
    <row r="10852" spans="1:11" x14ac:dyDescent="0.35">
      <c r="A10852" s="1">
        <v>45536</v>
      </c>
      <c r="B10852">
        <v>2344</v>
      </c>
      <c r="C10852">
        <v>3457</v>
      </c>
      <c r="D10852">
        <v>45</v>
      </c>
      <c r="E10852">
        <v>94</v>
      </c>
      <c r="F10852" s="5" t="s">
        <v>16</v>
      </c>
      <c r="G10852" s="6">
        <v>45541.333333333336</v>
      </c>
      <c r="H10852" s="6">
        <v>45541.645833333336</v>
      </c>
      <c r="I10852" s="5" t="s">
        <v>1549</v>
      </c>
      <c r="J10852" s="5" t="s">
        <v>15</v>
      </c>
      <c r="K10852" s="5" t="s">
        <v>1562</v>
      </c>
    </row>
    <row r="10853" spans="1:11" x14ac:dyDescent="0.35">
      <c r="A10853" s="1">
        <v>45536</v>
      </c>
      <c r="B10853">
        <v>2344</v>
      </c>
      <c r="C10853">
        <v>3457</v>
      </c>
      <c r="D10853">
        <v>45</v>
      </c>
      <c r="E10853">
        <v>94</v>
      </c>
      <c r="F10853" s="5" t="s">
        <v>16</v>
      </c>
      <c r="G10853" s="6">
        <v>45544.333333333336</v>
      </c>
      <c r="H10853" s="6">
        <v>45544.645833333336</v>
      </c>
      <c r="I10853" s="5" t="s">
        <v>1549</v>
      </c>
      <c r="J10853" s="5" t="s">
        <v>15</v>
      </c>
      <c r="K10853" s="5" t="s">
        <v>1562</v>
      </c>
    </row>
    <row r="10854" spans="1:11" x14ac:dyDescent="0.35">
      <c r="A10854" s="1">
        <v>45536</v>
      </c>
      <c r="B10854">
        <v>2344</v>
      </c>
      <c r="C10854">
        <v>3457</v>
      </c>
      <c r="D10854">
        <v>45</v>
      </c>
      <c r="E10854">
        <v>94</v>
      </c>
      <c r="F10854" s="5" t="s">
        <v>16</v>
      </c>
      <c r="G10854" s="6">
        <v>45545.333333333336</v>
      </c>
      <c r="H10854" s="6">
        <v>45545.645833333336</v>
      </c>
      <c r="I10854" s="5" t="s">
        <v>1549</v>
      </c>
      <c r="J10854" s="5" t="s">
        <v>15</v>
      </c>
      <c r="K10854" s="5" t="s">
        <v>1562</v>
      </c>
    </row>
    <row r="10855" spans="1:11" x14ac:dyDescent="0.35">
      <c r="A10855" s="1">
        <v>45536</v>
      </c>
      <c r="B10855">
        <v>2344</v>
      </c>
      <c r="C10855">
        <v>3457</v>
      </c>
      <c r="D10855">
        <v>45</v>
      </c>
      <c r="E10855">
        <v>94</v>
      </c>
      <c r="F10855" s="5" t="s">
        <v>16</v>
      </c>
      <c r="G10855" s="6">
        <v>45546.333333333336</v>
      </c>
      <c r="H10855" s="6">
        <v>45546.645833333336</v>
      </c>
      <c r="I10855" s="5" t="s">
        <v>1549</v>
      </c>
      <c r="J10855" s="5" t="s">
        <v>15</v>
      </c>
      <c r="K10855" s="5" t="s">
        <v>1562</v>
      </c>
    </row>
    <row r="10856" spans="1:11" x14ac:dyDescent="0.35">
      <c r="A10856" s="1">
        <v>45536</v>
      </c>
      <c r="B10856">
        <v>2344</v>
      </c>
      <c r="C10856">
        <v>3457</v>
      </c>
      <c r="D10856">
        <v>45</v>
      </c>
      <c r="E10856">
        <v>94</v>
      </c>
      <c r="F10856" s="5" t="s">
        <v>16</v>
      </c>
      <c r="G10856" s="6">
        <v>45547.333333333336</v>
      </c>
      <c r="H10856" s="6">
        <v>45547.645833333336</v>
      </c>
      <c r="I10856" s="5" t="s">
        <v>1549</v>
      </c>
      <c r="J10856" s="5" t="s">
        <v>15</v>
      </c>
      <c r="K10856" s="5" t="s">
        <v>1562</v>
      </c>
    </row>
    <row r="10857" spans="1:11" x14ac:dyDescent="0.35">
      <c r="A10857" s="1">
        <v>45536</v>
      </c>
      <c r="B10857">
        <v>2344</v>
      </c>
      <c r="C10857">
        <v>3457</v>
      </c>
      <c r="D10857">
        <v>45</v>
      </c>
      <c r="E10857">
        <v>94</v>
      </c>
      <c r="F10857" s="5" t="s">
        <v>16</v>
      </c>
      <c r="G10857" s="6">
        <v>45548.333333333336</v>
      </c>
      <c r="H10857" s="6">
        <v>45548.645833333336</v>
      </c>
      <c r="I10857" s="5" t="s">
        <v>1549</v>
      </c>
      <c r="J10857" s="5" t="s">
        <v>15</v>
      </c>
      <c r="K10857" s="5" t="s">
        <v>1562</v>
      </c>
    </row>
    <row r="10858" spans="1:11" x14ac:dyDescent="0.35">
      <c r="A10858" s="1">
        <v>45536</v>
      </c>
      <c r="B10858">
        <v>2344</v>
      </c>
      <c r="C10858">
        <v>3457</v>
      </c>
      <c r="D10858">
        <v>45</v>
      </c>
      <c r="E10858">
        <v>94</v>
      </c>
      <c r="F10858" s="5" t="s">
        <v>16</v>
      </c>
      <c r="G10858" s="6">
        <v>45551.333333333336</v>
      </c>
      <c r="H10858" s="6">
        <v>45551.645833333336</v>
      </c>
      <c r="I10858" s="5" t="s">
        <v>1549</v>
      </c>
      <c r="J10858" s="5" t="s">
        <v>15</v>
      </c>
      <c r="K10858" s="5" t="s">
        <v>1562</v>
      </c>
    </row>
    <row r="10859" spans="1:11" x14ac:dyDescent="0.35">
      <c r="A10859" s="1">
        <v>45536</v>
      </c>
      <c r="B10859">
        <v>2344</v>
      </c>
      <c r="C10859">
        <v>3457</v>
      </c>
      <c r="D10859">
        <v>45</v>
      </c>
      <c r="E10859">
        <v>94</v>
      </c>
      <c r="F10859" s="5" t="s">
        <v>16</v>
      </c>
      <c r="G10859" s="6">
        <v>45552.333333333336</v>
      </c>
      <c r="H10859" s="6">
        <v>45552.645833333336</v>
      </c>
      <c r="I10859" s="5" t="s">
        <v>1549</v>
      </c>
      <c r="J10859" s="5" t="s">
        <v>15</v>
      </c>
      <c r="K10859" s="5" t="s">
        <v>1562</v>
      </c>
    </row>
    <row r="10860" spans="1:11" x14ac:dyDescent="0.35">
      <c r="A10860" s="1">
        <v>45536</v>
      </c>
      <c r="B10860">
        <v>2344</v>
      </c>
      <c r="C10860">
        <v>3457</v>
      </c>
      <c r="D10860">
        <v>45</v>
      </c>
      <c r="E10860">
        <v>94</v>
      </c>
      <c r="F10860" s="5" t="s">
        <v>16</v>
      </c>
      <c r="G10860" s="6">
        <v>45553.333333333336</v>
      </c>
      <c r="H10860" s="6">
        <v>45553.645833333336</v>
      </c>
      <c r="I10860" s="5" t="s">
        <v>1549</v>
      </c>
      <c r="J10860" s="5" t="s">
        <v>15</v>
      </c>
      <c r="K10860" s="5" t="s">
        <v>1562</v>
      </c>
    </row>
    <row r="10861" spans="1:11" x14ac:dyDescent="0.35">
      <c r="A10861" s="1">
        <v>45536</v>
      </c>
      <c r="B10861">
        <v>2344</v>
      </c>
      <c r="C10861">
        <v>3457</v>
      </c>
      <c r="D10861">
        <v>45</v>
      </c>
      <c r="E10861">
        <v>94</v>
      </c>
      <c r="F10861" s="5" t="s">
        <v>16</v>
      </c>
      <c r="G10861" s="6">
        <v>45554.333333333336</v>
      </c>
      <c r="H10861" s="6">
        <v>45554.645833333336</v>
      </c>
      <c r="I10861" s="5" t="s">
        <v>1549</v>
      </c>
      <c r="J10861" s="5" t="s">
        <v>15</v>
      </c>
      <c r="K10861" s="5" t="s">
        <v>1562</v>
      </c>
    </row>
    <row r="10862" spans="1:11" x14ac:dyDescent="0.35">
      <c r="A10862" s="1">
        <v>45536</v>
      </c>
      <c r="B10862">
        <v>2344</v>
      </c>
      <c r="C10862">
        <v>3457</v>
      </c>
      <c r="D10862">
        <v>45</v>
      </c>
      <c r="E10862">
        <v>94</v>
      </c>
      <c r="F10862" s="5" t="s">
        <v>16</v>
      </c>
      <c r="G10862" s="6">
        <v>45555.333333333336</v>
      </c>
      <c r="H10862" s="6">
        <v>45555.645833333336</v>
      </c>
      <c r="I10862" s="5" t="s">
        <v>1549</v>
      </c>
      <c r="J10862" s="5" t="s">
        <v>15</v>
      </c>
      <c r="K10862" s="5" t="s">
        <v>1562</v>
      </c>
    </row>
    <row r="10863" spans="1:11" x14ac:dyDescent="0.35">
      <c r="A10863" s="1">
        <v>45536</v>
      </c>
      <c r="B10863">
        <v>2344</v>
      </c>
      <c r="C10863">
        <v>3457</v>
      </c>
      <c r="D10863">
        <v>45</v>
      </c>
      <c r="E10863">
        <v>94</v>
      </c>
      <c r="F10863" s="5" t="s">
        <v>16</v>
      </c>
      <c r="G10863" s="6">
        <v>45558.333333333336</v>
      </c>
      <c r="H10863" s="6">
        <v>45558.59891552083</v>
      </c>
      <c r="I10863" s="5" t="s">
        <v>1574</v>
      </c>
      <c r="J10863" s="5" t="s">
        <v>15</v>
      </c>
      <c r="K10863" s="5" t="s">
        <v>1562</v>
      </c>
    </row>
    <row r="10864" spans="1:11" x14ac:dyDescent="0.35">
      <c r="A10864" s="1">
        <v>45536</v>
      </c>
      <c r="B10864">
        <v>2345</v>
      </c>
      <c r="C10864">
        <v>3459</v>
      </c>
      <c r="D10864">
        <v>269</v>
      </c>
      <c r="E10864">
        <v>377</v>
      </c>
      <c r="F10864" s="5" t="s">
        <v>16</v>
      </c>
      <c r="G10864" s="6">
        <v>45537.333333333336</v>
      </c>
      <c r="H10864" s="6">
        <v>45537.645833333336</v>
      </c>
      <c r="I10864" s="5" t="s">
        <v>1549</v>
      </c>
      <c r="J10864" s="5" t="s">
        <v>15</v>
      </c>
      <c r="K10864" s="5" t="s">
        <v>1550</v>
      </c>
    </row>
    <row r="10865" spans="1:11" x14ac:dyDescent="0.35">
      <c r="A10865" s="1">
        <v>45536</v>
      </c>
      <c r="B10865">
        <v>2345</v>
      </c>
      <c r="C10865">
        <v>3459</v>
      </c>
      <c r="D10865">
        <v>269</v>
      </c>
      <c r="E10865">
        <v>377</v>
      </c>
      <c r="F10865" s="5" t="s">
        <v>16</v>
      </c>
      <c r="G10865" s="6">
        <v>45538.333333333336</v>
      </c>
      <c r="H10865" s="6">
        <v>45538.645833333336</v>
      </c>
      <c r="I10865" s="5" t="s">
        <v>1549</v>
      </c>
      <c r="J10865" s="5" t="s">
        <v>15</v>
      </c>
      <c r="K10865" s="5" t="s">
        <v>1550</v>
      </c>
    </row>
    <row r="10866" spans="1:11" x14ac:dyDescent="0.35">
      <c r="A10866" s="1">
        <v>45536</v>
      </c>
      <c r="B10866">
        <v>2345</v>
      </c>
      <c r="C10866">
        <v>3459</v>
      </c>
      <c r="D10866">
        <v>269</v>
      </c>
      <c r="E10866">
        <v>377</v>
      </c>
      <c r="F10866" s="5" t="s">
        <v>16</v>
      </c>
      <c r="G10866" s="6">
        <v>45539.333333333336</v>
      </c>
      <c r="H10866" s="6">
        <v>45539.645833333336</v>
      </c>
      <c r="I10866" s="5" t="s">
        <v>1549</v>
      </c>
      <c r="J10866" s="5" t="s">
        <v>15</v>
      </c>
      <c r="K10866" s="5" t="s">
        <v>1550</v>
      </c>
    </row>
    <row r="10867" spans="1:11" x14ac:dyDescent="0.35">
      <c r="A10867" s="1">
        <v>45536</v>
      </c>
      <c r="B10867">
        <v>2345</v>
      </c>
      <c r="C10867">
        <v>3459</v>
      </c>
      <c r="D10867">
        <v>269</v>
      </c>
      <c r="E10867">
        <v>377</v>
      </c>
      <c r="F10867" s="5" t="s">
        <v>16</v>
      </c>
      <c r="G10867" s="6">
        <v>45540.333333333336</v>
      </c>
      <c r="H10867" s="6">
        <v>45540.645833333336</v>
      </c>
      <c r="I10867" s="5" t="s">
        <v>1549</v>
      </c>
      <c r="J10867" s="5" t="s">
        <v>15</v>
      </c>
      <c r="K10867" s="5" t="s">
        <v>1550</v>
      </c>
    </row>
    <row r="10868" spans="1:11" x14ac:dyDescent="0.35">
      <c r="A10868" s="1">
        <v>45536</v>
      </c>
      <c r="B10868">
        <v>2345</v>
      </c>
      <c r="C10868">
        <v>3459</v>
      </c>
      <c r="D10868">
        <v>269</v>
      </c>
      <c r="E10868">
        <v>377</v>
      </c>
      <c r="F10868" s="5" t="s">
        <v>16</v>
      </c>
      <c r="G10868" s="6">
        <v>45541.333333333336</v>
      </c>
      <c r="H10868" s="6">
        <v>45541.645833333336</v>
      </c>
      <c r="I10868" s="5" t="s">
        <v>1549</v>
      </c>
      <c r="J10868" s="5" t="s">
        <v>15</v>
      </c>
      <c r="K10868" s="5" t="s">
        <v>1550</v>
      </c>
    </row>
    <row r="10869" spans="1:11" x14ac:dyDescent="0.35">
      <c r="A10869" s="1">
        <v>45536</v>
      </c>
      <c r="B10869">
        <v>2345</v>
      </c>
      <c r="C10869">
        <v>3459</v>
      </c>
      <c r="D10869">
        <v>269</v>
      </c>
      <c r="E10869">
        <v>377</v>
      </c>
      <c r="F10869" s="5" t="s">
        <v>16</v>
      </c>
      <c r="G10869" s="6">
        <v>45544.333333333336</v>
      </c>
      <c r="H10869" s="6">
        <v>45544.645833333336</v>
      </c>
      <c r="I10869" s="5" t="s">
        <v>1549</v>
      </c>
      <c r="J10869" s="5" t="s">
        <v>15</v>
      </c>
      <c r="K10869" s="5" t="s">
        <v>1550</v>
      </c>
    </row>
    <row r="10870" spans="1:11" x14ac:dyDescent="0.35">
      <c r="A10870" s="1">
        <v>45536</v>
      </c>
      <c r="B10870">
        <v>2345</v>
      </c>
      <c r="C10870">
        <v>3459</v>
      </c>
      <c r="D10870">
        <v>269</v>
      </c>
      <c r="E10870">
        <v>377</v>
      </c>
      <c r="F10870" s="5" t="s">
        <v>16</v>
      </c>
      <c r="G10870" s="6">
        <v>45545.333333333336</v>
      </c>
      <c r="H10870" s="6">
        <v>45545.645833333336</v>
      </c>
      <c r="I10870" s="5" t="s">
        <v>1549</v>
      </c>
      <c r="J10870" s="5" t="s">
        <v>15</v>
      </c>
      <c r="K10870" s="5" t="s">
        <v>1550</v>
      </c>
    </row>
    <row r="10871" spans="1:11" x14ac:dyDescent="0.35">
      <c r="A10871" s="1">
        <v>45536</v>
      </c>
      <c r="B10871">
        <v>2345</v>
      </c>
      <c r="C10871">
        <v>3459</v>
      </c>
      <c r="D10871">
        <v>269</v>
      </c>
      <c r="E10871">
        <v>377</v>
      </c>
      <c r="F10871" s="5" t="s">
        <v>16</v>
      </c>
      <c r="G10871" s="6">
        <v>45546.333333333336</v>
      </c>
      <c r="H10871" s="6">
        <v>45546.645833333336</v>
      </c>
      <c r="I10871" s="5" t="s">
        <v>1549</v>
      </c>
      <c r="J10871" s="5" t="s">
        <v>15</v>
      </c>
      <c r="K10871" s="5" t="s">
        <v>1550</v>
      </c>
    </row>
    <row r="10872" spans="1:11" x14ac:dyDescent="0.35">
      <c r="A10872" s="1">
        <v>45536</v>
      </c>
      <c r="B10872">
        <v>2345</v>
      </c>
      <c r="C10872">
        <v>3459</v>
      </c>
      <c r="D10872">
        <v>269</v>
      </c>
      <c r="E10872">
        <v>377</v>
      </c>
      <c r="F10872" s="5" t="s">
        <v>16</v>
      </c>
      <c r="G10872" s="6">
        <v>45547.333333333336</v>
      </c>
      <c r="H10872" s="6">
        <v>45547.645833333336</v>
      </c>
      <c r="I10872" s="5" t="s">
        <v>1549</v>
      </c>
      <c r="J10872" s="5" t="s">
        <v>15</v>
      </c>
      <c r="K10872" s="5" t="s">
        <v>1550</v>
      </c>
    </row>
    <row r="10873" spans="1:11" x14ac:dyDescent="0.35">
      <c r="A10873" s="1">
        <v>45536</v>
      </c>
      <c r="B10873">
        <v>2345</v>
      </c>
      <c r="C10873">
        <v>3459</v>
      </c>
      <c r="D10873">
        <v>269</v>
      </c>
      <c r="E10873">
        <v>377</v>
      </c>
      <c r="F10873" s="5" t="s">
        <v>16</v>
      </c>
      <c r="G10873" s="6">
        <v>45548.333333333336</v>
      </c>
      <c r="H10873" s="6">
        <v>45548.645833333336</v>
      </c>
      <c r="I10873" s="5" t="s">
        <v>1549</v>
      </c>
      <c r="J10873" s="5" t="s">
        <v>15</v>
      </c>
      <c r="K10873" s="5" t="s">
        <v>1550</v>
      </c>
    </row>
    <row r="10874" spans="1:11" x14ac:dyDescent="0.35">
      <c r="A10874" s="1">
        <v>45536</v>
      </c>
      <c r="B10874">
        <v>2345</v>
      </c>
      <c r="C10874">
        <v>3459</v>
      </c>
      <c r="D10874">
        <v>269</v>
      </c>
      <c r="E10874">
        <v>377</v>
      </c>
      <c r="F10874" s="5" t="s">
        <v>16</v>
      </c>
      <c r="G10874" s="6">
        <v>45551.333333333336</v>
      </c>
      <c r="H10874" s="6">
        <v>45551.645833333336</v>
      </c>
      <c r="I10874" s="5" t="s">
        <v>1549</v>
      </c>
      <c r="J10874" s="5" t="s">
        <v>15</v>
      </c>
      <c r="K10874" s="5" t="s">
        <v>1550</v>
      </c>
    </row>
    <row r="10875" spans="1:11" x14ac:dyDescent="0.35">
      <c r="A10875" s="1">
        <v>45536</v>
      </c>
      <c r="B10875">
        <v>2345</v>
      </c>
      <c r="C10875">
        <v>3459</v>
      </c>
      <c r="D10875">
        <v>269</v>
      </c>
      <c r="E10875">
        <v>377</v>
      </c>
      <c r="F10875" s="5" t="s">
        <v>16</v>
      </c>
      <c r="G10875" s="6">
        <v>45552.333333333336</v>
      </c>
      <c r="H10875" s="6">
        <v>45552.645833333336</v>
      </c>
      <c r="I10875" s="5" t="s">
        <v>1549</v>
      </c>
      <c r="J10875" s="5" t="s">
        <v>15</v>
      </c>
      <c r="K10875" s="5" t="s">
        <v>1550</v>
      </c>
    </row>
    <row r="10876" spans="1:11" x14ac:dyDescent="0.35">
      <c r="A10876" s="1">
        <v>45536</v>
      </c>
      <c r="B10876">
        <v>2345</v>
      </c>
      <c r="C10876">
        <v>3459</v>
      </c>
      <c r="D10876">
        <v>269</v>
      </c>
      <c r="E10876">
        <v>377</v>
      </c>
      <c r="F10876" s="5" t="s">
        <v>16</v>
      </c>
      <c r="G10876" s="6">
        <v>45553.333333333336</v>
      </c>
      <c r="H10876" s="6">
        <v>45553.645833333336</v>
      </c>
      <c r="I10876" s="5" t="s">
        <v>1549</v>
      </c>
      <c r="J10876" s="5" t="s">
        <v>15</v>
      </c>
      <c r="K10876" s="5" t="s">
        <v>1550</v>
      </c>
    </row>
    <row r="10877" spans="1:11" x14ac:dyDescent="0.35">
      <c r="A10877" s="1">
        <v>45536</v>
      </c>
      <c r="B10877">
        <v>2345</v>
      </c>
      <c r="C10877">
        <v>3459</v>
      </c>
      <c r="D10877">
        <v>269</v>
      </c>
      <c r="E10877">
        <v>377</v>
      </c>
      <c r="F10877" s="5" t="s">
        <v>16</v>
      </c>
      <c r="G10877" s="6">
        <v>45554.333333333336</v>
      </c>
      <c r="H10877" s="6">
        <v>45554.645833333336</v>
      </c>
      <c r="I10877" s="5" t="s">
        <v>1549</v>
      </c>
      <c r="J10877" s="5" t="s">
        <v>15</v>
      </c>
      <c r="K10877" s="5" t="s">
        <v>1550</v>
      </c>
    </row>
    <row r="10878" spans="1:11" x14ac:dyDescent="0.35">
      <c r="A10878" s="1">
        <v>45536</v>
      </c>
      <c r="B10878">
        <v>2345</v>
      </c>
      <c r="C10878">
        <v>3459</v>
      </c>
      <c r="D10878">
        <v>269</v>
      </c>
      <c r="E10878">
        <v>377</v>
      </c>
      <c r="F10878" s="5" t="s">
        <v>16</v>
      </c>
      <c r="G10878" s="6">
        <v>45555.333333333336</v>
      </c>
      <c r="H10878" s="6">
        <v>45555.645833333336</v>
      </c>
      <c r="I10878" s="5" t="s">
        <v>1549</v>
      </c>
      <c r="J10878" s="5" t="s">
        <v>15</v>
      </c>
      <c r="K10878" s="5" t="s">
        <v>1550</v>
      </c>
    </row>
    <row r="10879" spans="1:11" x14ac:dyDescent="0.35">
      <c r="A10879" s="1">
        <v>45536</v>
      </c>
      <c r="B10879">
        <v>2345</v>
      </c>
      <c r="C10879">
        <v>3459</v>
      </c>
      <c r="D10879">
        <v>269</v>
      </c>
      <c r="E10879">
        <v>377</v>
      </c>
      <c r="F10879" s="5" t="s">
        <v>16</v>
      </c>
      <c r="G10879" s="6">
        <v>45558.333333333336</v>
      </c>
      <c r="H10879" s="6">
        <v>45558.645833333336</v>
      </c>
      <c r="I10879" s="5" t="s">
        <v>1549</v>
      </c>
      <c r="J10879" s="5" t="s">
        <v>15</v>
      </c>
      <c r="K10879" s="5" t="s">
        <v>1550</v>
      </c>
    </row>
    <row r="10880" spans="1:11" x14ac:dyDescent="0.35">
      <c r="A10880" s="1">
        <v>45536</v>
      </c>
      <c r="B10880">
        <v>2345</v>
      </c>
      <c r="C10880">
        <v>3459</v>
      </c>
      <c r="D10880">
        <v>269</v>
      </c>
      <c r="E10880">
        <v>377</v>
      </c>
      <c r="F10880" s="5" t="s">
        <v>16</v>
      </c>
      <c r="G10880" s="6">
        <v>45559.333333333336</v>
      </c>
      <c r="H10880" s="6">
        <v>45559.645833333336</v>
      </c>
      <c r="I10880" s="5" t="s">
        <v>1549</v>
      </c>
      <c r="J10880" s="5" t="s">
        <v>15</v>
      </c>
      <c r="K10880" s="5" t="s">
        <v>1550</v>
      </c>
    </row>
    <row r="10881" spans="1:11" x14ac:dyDescent="0.35">
      <c r="A10881" s="1">
        <v>45536</v>
      </c>
      <c r="B10881">
        <v>2345</v>
      </c>
      <c r="C10881">
        <v>3459</v>
      </c>
      <c r="D10881">
        <v>269</v>
      </c>
      <c r="E10881">
        <v>377</v>
      </c>
      <c r="F10881" s="5" t="s">
        <v>16</v>
      </c>
      <c r="G10881" s="6">
        <v>45560.333333333336</v>
      </c>
      <c r="H10881" s="6">
        <v>45560.524257986108</v>
      </c>
      <c r="I10881" s="5" t="s">
        <v>1551</v>
      </c>
      <c r="J10881" s="5" t="s">
        <v>15</v>
      </c>
      <c r="K10881" s="5" t="s">
        <v>1550</v>
      </c>
    </row>
    <row r="10882" spans="1:11" x14ac:dyDescent="0.35">
      <c r="A10882" s="1">
        <v>45536</v>
      </c>
      <c r="B10882">
        <v>2346</v>
      </c>
      <c r="C10882">
        <v>3462</v>
      </c>
      <c r="D10882">
        <v>43</v>
      </c>
      <c r="E10882">
        <v>87</v>
      </c>
      <c r="F10882" s="5" t="s">
        <v>14</v>
      </c>
      <c r="G10882" s="6">
        <v>45539.8125</v>
      </c>
      <c r="H10882" s="6">
        <v>45540.3125</v>
      </c>
      <c r="I10882" s="5" t="s">
        <v>1554</v>
      </c>
      <c r="J10882" s="5" t="s">
        <v>15</v>
      </c>
      <c r="K10882" s="5" t="s">
        <v>1556</v>
      </c>
    </row>
    <row r="10883" spans="1:11" x14ac:dyDescent="0.35">
      <c r="A10883" s="1">
        <v>45536</v>
      </c>
      <c r="B10883">
        <v>2346</v>
      </c>
      <c r="C10883">
        <v>3462</v>
      </c>
      <c r="D10883">
        <v>43</v>
      </c>
      <c r="E10883">
        <v>87</v>
      </c>
      <c r="F10883" s="5" t="s">
        <v>14</v>
      </c>
      <c r="G10883" s="6">
        <v>45540.8125</v>
      </c>
      <c r="H10883" s="6">
        <v>45541.3125</v>
      </c>
      <c r="I10883" s="5" t="s">
        <v>1554</v>
      </c>
      <c r="J10883" s="5" t="s">
        <v>15</v>
      </c>
      <c r="K10883" s="5" t="s">
        <v>1556</v>
      </c>
    </row>
    <row r="10884" spans="1:11" x14ac:dyDescent="0.35">
      <c r="A10884" s="1">
        <v>45536</v>
      </c>
      <c r="B10884">
        <v>2346</v>
      </c>
      <c r="C10884">
        <v>3462</v>
      </c>
      <c r="D10884">
        <v>43</v>
      </c>
      <c r="E10884">
        <v>87</v>
      </c>
      <c r="F10884" s="5" t="s">
        <v>14</v>
      </c>
      <c r="G10884" s="6">
        <v>45546.8125</v>
      </c>
      <c r="H10884" s="6">
        <v>45547.3125</v>
      </c>
      <c r="I10884" s="5" t="s">
        <v>1554</v>
      </c>
      <c r="J10884" s="5" t="s">
        <v>15</v>
      </c>
      <c r="K10884" s="5" t="s">
        <v>1556</v>
      </c>
    </row>
    <row r="10885" spans="1:11" x14ac:dyDescent="0.35">
      <c r="A10885" s="1">
        <v>45536</v>
      </c>
      <c r="B10885">
        <v>2346</v>
      </c>
      <c r="C10885">
        <v>3462</v>
      </c>
      <c r="D10885">
        <v>43</v>
      </c>
      <c r="E10885">
        <v>87</v>
      </c>
      <c r="F10885" s="5" t="s">
        <v>14</v>
      </c>
      <c r="G10885" s="6">
        <v>45547.8125</v>
      </c>
      <c r="H10885" s="6">
        <v>45548.3125</v>
      </c>
      <c r="I10885" s="5" t="s">
        <v>1554</v>
      </c>
      <c r="J10885" s="5" t="s">
        <v>15</v>
      </c>
      <c r="K10885" s="5" t="s">
        <v>1556</v>
      </c>
    </row>
    <row r="10886" spans="1:11" x14ac:dyDescent="0.35">
      <c r="A10886" s="1">
        <v>45536</v>
      </c>
      <c r="B10886">
        <v>2346</v>
      </c>
      <c r="C10886">
        <v>3462</v>
      </c>
      <c r="D10886">
        <v>43</v>
      </c>
      <c r="E10886">
        <v>87</v>
      </c>
      <c r="F10886" s="5" t="s">
        <v>14</v>
      </c>
      <c r="G10886" s="6">
        <v>45553.8125</v>
      </c>
      <c r="H10886" s="6">
        <v>45554.3125</v>
      </c>
      <c r="I10886" s="5" t="s">
        <v>1554</v>
      </c>
      <c r="J10886" s="5" t="s">
        <v>15</v>
      </c>
      <c r="K10886" s="5" t="s">
        <v>1556</v>
      </c>
    </row>
    <row r="10887" spans="1:11" x14ac:dyDescent="0.35">
      <c r="A10887" s="1">
        <v>45536</v>
      </c>
      <c r="B10887">
        <v>2346</v>
      </c>
      <c r="C10887">
        <v>3462</v>
      </c>
      <c r="D10887">
        <v>43</v>
      </c>
      <c r="E10887">
        <v>87</v>
      </c>
      <c r="F10887" s="5" t="s">
        <v>14</v>
      </c>
      <c r="G10887" s="6">
        <v>45554.8125</v>
      </c>
      <c r="H10887" s="6">
        <v>45555.3125</v>
      </c>
      <c r="I10887" s="5" t="s">
        <v>1554</v>
      </c>
      <c r="J10887" s="5" t="s">
        <v>15</v>
      </c>
      <c r="K10887" s="5" t="s">
        <v>1556</v>
      </c>
    </row>
    <row r="10888" spans="1:11" x14ac:dyDescent="0.35">
      <c r="A10888" s="1">
        <v>45536</v>
      </c>
      <c r="B10888">
        <v>2346</v>
      </c>
      <c r="C10888">
        <v>3462</v>
      </c>
      <c r="D10888">
        <v>43</v>
      </c>
      <c r="E10888">
        <v>87</v>
      </c>
      <c r="F10888" s="5" t="s">
        <v>14</v>
      </c>
      <c r="G10888" s="6">
        <v>45560.8125</v>
      </c>
      <c r="H10888" s="6">
        <v>45561.3125</v>
      </c>
      <c r="I10888" s="5" t="s">
        <v>1554</v>
      </c>
      <c r="J10888" s="5" t="s">
        <v>15</v>
      </c>
      <c r="K10888" s="5" t="s">
        <v>1556</v>
      </c>
    </row>
    <row r="10889" spans="1:11" x14ac:dyDescent="0.35">
      <c r="A10889" s="1">
        <v>45536</v>
      </c>
      <c r="B10889">
        <v>2346</v>
      </c>
      <c r="C10889">
        <v>3462</v>
      </c>
      <c r="D10889">
        <v>43</v>
      </c>
      <c r="E10889">
        <v>87</v>
      </c>
      <c r="F10889" s="5" t="s">
        <v>14</v>
      </c>
      <c r="G10889" s="6">
        <v>45561.8125</v>
      </c>
      <c r="H10889" s="6">
        <v>45562.3125</v>
      </c>
      <c r="I10889" s="5" t="s">
        <v>1554</v>
      </c>
      <c r="J10889" s="5" t="s">
        <v>15</v>
      </c>
      <c r="K10889" s="5" t="s">
        <v>1556</v>
      </c>
    </row>
    <row r="10890" spans="1:11" x14ac:dyDescent="0.35">
      <c r="A10890" s="1">
        <v>45536</v>
      </c>
      <c r="B10890">
        <v>2346</v>
      </c>
      <c r="C10890">
        <v>3462</v>
      </c>
      <c r="D10890">
        <v>43</v>
      </c>
      <c r="E10890">
        <v>87</v>
      </c>
      <c r="F10890" s="5" t="s">
        <v>14</v>
      </c>
      <c r="G10890" s="6">
        <v>45561.8125</v>
      </c>
      <c r="H10890" s="6">
        <v>45562.215239722223</v>
      </c>
      <c r="I10890" s="5" t="s">
        <v>1558</v>
      </c>
      <c r="J10890" s="5" t="s">
        <v>15</v>
      </c>
      <c r="K10890" s="5" t="s">
        <v>1556</v>
      </c>
    </row>
    <row r="10891" spans="1:11" x14ac:dyDescent="0.35">
      <c r="A10891" s="1">
        <v>45536</v>
      </c>
      <c r="B10891">
        <v>2349</v>
      </c>
      <c r="C10891">
        <v>3465</v>
      </c>
      <c r="D10891">
        <v>144</v>
      </c>
      <c r="E10891">
        <v>204</v>
      </c>
      <c r="F10891" s="5" t="s">
        <v>16</v>
      </c>
      <c r="G10891" s="6">
        <v>45537.333333333336</v>
      </c>
      <c r="H10891" s="6">
        <v>45537.645833333336</v>
      </c>
      <c r="I10891" s="5" t="s">
        <v>1549</v>
      </c>
      <c r="J10891" s="5" t="s">
        <v>15</v>
      </c>
      <c r="K10891" s="5" t="s">
        <v>1564</v>
      </c>
    </row>
    <row r="10892" spans="1:11" x14ac:dyDescent="0.35">
      <c r="A10892" s="1">
        <v>45536</v>
      </c>
      <c r="B10892">
        <v>2349</v>
      </c>
      <c r="C10892">
        <v>3465</v>
      </c>
      <c r="D10892">
        <v>144</v>
      </c>
      <c r="E10892">
        <v>204</v>
      </c>
      <c r="F10892" s="5" t="s">
        <v>16</v>
      </c>
      <c r="G10892" s="6">
        <v>45538.333333333336</v>
      </c>
      <c r="H10892" s="6">
        <v>45538.645833333336</v>
      </c>
      <c r="I10892" s="5" t="s">
        <v>1549</v>
      </c>
      <c r="J10892" s="5" t="s">
        <v>15</v>
      </c>
      <c r="K10892" s="5" t="s">
        <v>1564</v>
      </c>
    </row>
    <row r="10893" spans="1:11" x14ac:dyDescent="0.35">
      <c r="A10893" s="1">
        <v>45536</v>
      </c>
      <c r="B10893">
        <v>2349</v>
      </c>
      <c r="C10893">
        <v>3465</v>
      </c>
      <c r="D10893">
        <v>144</v>
      </c>
      <c r="E10893">
        <v>204</v>
      </c>
      <c r="F10893" s="5" t="s">
        <v>16</v>
      </c>
      <c r="G10893" s="6">
        <v>45539.333333333336</v>
      </c>
      <c r="H10893" s="6">
        <v>45539.645833333336</v>
      </c>
      <c r="I10893" s="5" t="s">
        <v>1549</v>
      </c>
      <c r="J10893" s="5" t="s">
        <v>15</v>
      </c>
      <c r="K10893" s="5" t="s">
        <v>1564</v>
      </c>
    </row>
    <row r="10894" spans="1:11" x14ac:dyDescent="0.35">
      <c r="A10894" s="1">
        <v>45536</v>
      </c>
      <c r="B10894">
        <v>2349</v>
      </c>
      <c r="C10894">
        <v>3465</v>
      </c>
      <c r="D10894">
        <v>144</v>
      </c>
      <c r="E10894">
        <v>204</v>
      </c>
      <c r="F10894" s="5" t="s">
        <v>16</v>
      </c>
      <c r="G10894" s="6">
        <v>45540.333333333336</v>
      </c>
      <c r="H10894" s="6">
        <v>45540.645833333336</v>
      </c>
      <c r="I10894" s="5" t="s">
        <v>1549</v>
      </c>
      <c r="J10894" s="5" t="s">
        <v>15</v>
      </c>
      <c r="K10894" s="5" t="s">
        <v>1564</v>
      </c>
    </row>
    <row r="10895" spans="1:11" x14ac:dyDescent="0.35">
      <c r="A10895" s="1">
        <v>45536</v>
      </c>
      <c r="B10895">
        <v>2349</v>
      </c>
      <c r="C10895">
        <v>3465</v>
      </c>
      <c r="D10895">
        <v>144</v>
      </c>
      <c r="E10895">
        <v>204</v>
      </c>
      <c r="F10895" s="5" t="s">
        <v>16</v>
      </c>
      <c r="G10895" s="6">
        <v>45541.333333333336</v>
      </c>
      <c r="H10895" s="6">
        <v>45541.645833333336</v>
      </c>
      <c r="I10895" s="5" t="s">
        <v>1549</v>
      </c>
      <c r="J10895" s="5" t="s">
        <v>15</v>
      </c>
      <c r="K10895" s="5" t="s">
        <v>1564</v>
      </c>
    </row>
    <row r="10896" spans="1:11" x14ac:dyDescent="0.35">
      <c r="A10896" s="1">
        <v>45536</v>
      </c>
      <c r="B10896">
        <v>2349</v>
      </c>
      <c r="C10896">
        <v>3465</v>
      </c>
      <c r="D10896">
        <v>144</v>
      </c>
      <c r="E10896">
        <v>204</v>
      </c>
      <c r="F10896" s="5" t="s">
        <v>16</v>
      </c>
      <c r="G10896" s="6">
        <v>45544.333333333336</v>
      </c>
      <c r="H10896" s="6">
        <v>45544.645833333336</v>
      </c>
      <c r="I10896" s="5" t="s">
        <v>1549</v>
      </c>
      <c r="J10896" s="5" t="s">
        <v>15</v>
      </c>
      <c r="K10896" s="5" t="s">
        <v>1564</v>
      </c>
    </row>
    <row r="10897" spans="1:11" x14ac:dyDescent="0.35">
      <c r="A10897" s="1">
        <v>45536</v>
      </c>
      <c r="B10897">
        <v>2349</v>
      </c>
      <c r="C10897">
        <v>3465</v>
      </c>
      <c r="D10897">
        <v>144</v>
      </c>
      <c r="E10897">
        <v>204</v>
      </c>
      <c r="F10897" s="5" t="s">
        <v>16</v>
      </c>
      <c r="G10897" s="6">
        <v>45545.333333333336</v>
      </c>
      <c r="H10897" s="6">
        <v>45545.645833333336</v>
      </c>
      <c r="I10897" s="5" t="s">
        <v>1549</v>
      </c>
      <c r="J10897" s="5" t="s">
        <v>15</v>
      </c>
      <c r="K10897" s="5" t="s">
        <v>1564</v>
      </c>
    </row>
    <row r="10898" spans="1:11" x14ac:dyDescent="0.35">
      <c r="A10898" s="1">
        <v>45536</v>
      </c>
      <c r="B10898">
        <v>2349</v>
      </c>
      <c r="C10898">
        <v>3465</v>
      </c>
      <c r="D10898">
        <v>144</v>
      </c>
      <c r="E10898">
        <v>204</v>
      </c>
      <c r="F10898" s="5" t="s">
        <v>16</v>
      </c>
      <c r="G10898" s="6">
        <v>45546.333333333336</v>
      </c>
      <c r="H10898" s="6">
        <v>45546.645833333336</v>
      </c>
      <c r="I10898" s="5" t="s">
        <v>1549</v>
      </c>
      <c r="J10898" s="5" t="s">
        <v>15</v>
      </c>
      <c r="K10898" s="5" t="s">
        <v>1564</v>
      </c>
    </row>
    <row r="10899" spans="1:11" x14ac:dyDescent="0.35">
      <c r="A10899" s="1">
        <v>45536</v>
      </c>
      <c r="B10899">
        <v>2349</v>
      </c>
      <c r="C10899">
        <v>3465</v>
      </c>
      <c r="D10899">
        <v>144</v>
      </c>
      <c r="E10899">
        <v>204</v>
      </c>
      <c r="F10899" s="5" t="s">
        <v>16</v>
      </c>
      <c r="G10899" s="6">
        <v>45547.333333333336</v>
      </c>
      <c r="H10899" s="6">
        <v>45547.585045659725</v>
      </c>
      <c r="I10899" s="5" t="s">
        <v>1565</v>
      </c>
      <c r="J10899" s="5" t="s">
        <v>15</v>
      </c>
      <c r="K10899" s="5" t="s">
        <v>1564</v>
      </c>
    </row>
    <row r="10900" spans="1:11" x14ac:dyDescent="0.35">
      <c r="A10900" s="1">
        <v>45536</v>
      </c>
      <c r="B10900">
        <v>2349</v>
      </c>
      <c r="C10900">
        <v>3465</v>
      </c>
      <c r="D10900">
        <v>144</v>
      </c>
      <c r="E10900">
        <v>204</v>
      </c>
      <c r="F10900" s="5" t="s">
        <v>16</v>
      </c>
      <c r="G10900" s="6">
        <v>45548.333333333336</v>
      </c>
      <c r="H10900" s="6">
        <v>45548.333333333336</v>
      </c>
      <c r="I10900" s="5" t="s">
        <v>1566</v>
      </c>
      <c r="J10900" s="5" t="s">
        <v>15</v>
      </c>
      <c r="K10900" s="5" t="s">
        <v>1564</v>
      </c>
    </row>
    <row r="10901" spans="1:11" x14ac:dyDescent="0.35">
      <c r="A10901" s="1">
        <v>45536</v>
      </c>
      <c r="B10901">
        <v>2349</v>
      </c>
      <c r="C10901">
        <v>3465</v>
      </c>
      <c r="D10901">
        <v>144</v>
      </c>
      <c r="E10901">
        <v>204</v>
      </c>
      <c r="F10901" s="5" t="s">
        <v>16</v>
      </c>
      <c r="G10901" s="6">
        <v>45551.333333333336</v>
      </c>
      <c r="H10901" s="6">
        <v>45551.333333333336</v>
      </c>
      <c r="I10901" s="5" t="s">
        <v>1566</v>
      </c>
      <c r="J10901" s="5" t="s">
        <v>15</v>
      </c>
      <c r="K10901" s="5" t="s">
        <v>1564</v>
      </c>
    </row>
    <row r="10902" spans="1:11" x14ac:dyDescent="0.35">
      <c r="A10902" s="1">
        <v>45536</v>
      </c>
      <c r="B10902">
        <v>2349</v>
      </c>
      <c r="C10902">
        <v>3465</v>
      </c>
      <c r="D10902">
        <v>144</v>
      </c>
      <c r="E10902">
        <v>204</v>
      </c>
      <c r="F10902" s="5" t="s">
        <v>16</v>
      </c>
      <c r="G10902" s="6">
        <v>45552.333333333336</v>
      </c>
      <c r="H10902" s="6">
        <v>45552.333333333336</v>
      </c>
      <c r="I10902" s="5" t="s">
        <v>1566</v>
      </c>
      <c r="J10902" s="5" t="s">
        <v>15</v>
      </c>
      <c r="K10902" s="5" t="s">
        <v>1564</v>
      </c>
    </row>
    <row r="10903" spans="1:11" x14ac:dyDescent="0.35">
      <c r="A10903" s="1">
        <v>45536</v>
      </c>
      <c r="B10903">
        <v>2349</v>
      </c>
      <c r="C10903">
        <v>3465</v>
      </c>
      <c r="D10903">
        <v>144</v>
      </c>
      <c r="E10903">
        <v>204</v>
      </c>
      <c r="F10903" s="5" t="s">
        <v>16</v>
      </c>
      <c r="G10903" s="6">
        <v>45553.333333333336</v>
      </c>
      <c r="H10903" s="6">
        <v>45553.333333333336</v>
      </c>
      <c r="I10903" s="5" t="s">
        <v>1566</v>
      </c>
      <c r="J10903" s="5" t="s">
        <v>15</v>
      </c>
      <c r="K10903" s="5" t="s">
        <v>1564</v>
      </c>
    </row>
    <row r="10904" spans="1:11" x14ac:dyDescent="0.35">
      <c r="A10904" s="1">
        <v>45536</v>
      </c>
      <c r="B10904">
        <v>2349</v>
      </c>
      <c r="C10904">
        <v>3465</v>
      </c>
      <c r="D10904">
        <v>144</v>
      </c>
      <c r="E10904">
        <v>204</v>
      </c>
      <c r="F10904" s="5" t="s">
        <v>16</v>
      </c>
      <c r="G10904" s="6">
        <v>45554.333333333336</v>
      </c>
      <c r="H10904" s="6">
        <v>45554.333333333336</v>
      </c>
      <c r="I10904" s="5" t="s">
        <v>1566</v>
      </c>
      <c r="J10904" s="5" t="s">
        <v>15</v>
      </c>
      <c r="K10904" s="5" t="s">
        <v>1564</v>
      </c>
    </row>
    <row r="10905" spans="1:11" x14ac:dyDescent="0.35">
      <c r="A10905" s="1">
        <v>45536</v>
      </c>
      <c r="B10905">
        <v>2349</v>
      </c>
      <c r="C10905">
        <v>3465</v>
      </c>
      <c r="D10905">
        <v>144</v>
      </c>
      <c r="E10905">
        <v>204</v>
      </c>
      <c r="F10905" s="5" t="s">
        <v>16</v>
      </c>
      <c r="G10905" s="6">
        <v>45555.333333333336</v>
      </c>
      <c r="H10905" s="6">
        <v>45555.333333333336</v>
      </c>
      <c r="I10905" s="5" t="s">
        <v>1566</v>
      </c>
      <c r="J10905" s="5" t="s">
        <v>15</v>
      </c>
      <c r="K10905" s="5" t="s">
        <v>1564</v>
      </c>
    </row>
    <row r="10906" spans="1:11" x14ac:dyDescent="0.35">
      <c r="A10906" s="1">
        <v>45536</v>
      </c>
      <c r="B10906">
        <v>2349</v>
      </c>
      <c r="C10906">
        <v>3465</v>
      </c>
      <c r="D10906">
        <v>144</v>
      </c>
      <c r="E10906">
        <v>204</v>
      </c>
      <c r="F10906" s="5" t="s">
        <v>16</v>
      </c>
      <c r="G10906" s="6">
        <v>45558.333333333336</v>
      </c>
      <c r="H10906" s="6">
        <v>45558.333333333336</v>
      </c>
      <c r="I10906" s="5" t="s">
        <v>1566</v>
      </c>
      <c r="J10906" s="5" t="s">
        <v>15</v>
      </c>
      <c r="K10906" s="5" t="s">
        <v>1564</v>
      </c>
    </row>
    <row r="10907" spans="1:11" x14ac:dyDescent="0.35">
      <c r="A10907" s="1">
        <v>45536</v>
      </c>
      <c r="B10907">
        <v>2349</v>
      </c>
      <c r="C10907">
        <v>3465</v>
      </c>
      <c r="D10907">
        <v>144</v>
      </c>
      <c r="E10907">
        <v>204</v>
      </c>
      <c r="F10907" s="5" t="s">
        <v>16</v>
      </c>
      <c r="G10907" s="6">
        <v>45559.333333333336</v>
      </c>
      <c r="H10907" s="6">
        <v>45559.333333333336</v>
      </c>
      <c r="I10907" s="5" t="s">
        <v>1566</v>
      </c>
      <c r="J10907" s="5" t="s">
        <v>15</v>
      </c>
      <c r="K10907" s="5" t="s">
        <v>1564</v>
      </c>
    </row>
    <row r="10908" spans="1:11" x14ac:dyDescent="0.35">
      <c r="A10908" s="1">
        <v>45536</v>
      </c>
      <c r="B10908">
        <v>2349</v>
      </c>
      <c r="C10908">
        <v>3465</v>
      </c>
      <c r="D10908">
        <v>144</v>
      </c>
      <c r="E10908">
        <v>204</v>
      </c>
      <c r="F10908" s="5" t="s">
        <v>16</v>
      </c>
      <c r="G10908" s="6">
        <v>45560.333333333336</v>
      </c>
      <c r="H10908" s="6">
        <v>45560.333333333336</v>
      </c>
      <c r="I10908" s="5" t="s">
        <v>1566</v>
      </c>
      <c r="J10908" s="5" t="s">
        <v>15</v>
      </c>
      <c r="K10908" s="5" t="s">
        <v>1564</v>
      </c>
    </row>
    <row r="10909" spans="1:11" x14ac:dyDescent="0.35">
      <c r="A10909" s="1">
        <v>45536</v>
      </c>
      <c r="B10909">
        <v>2349</v>
      </c>
      <c r="C10909">
        <v>3465</v>
      </c>
      <c r="D10909">
        <v>144</v>
      </c>
      <c r="E10909">
        <v>204</v>
      </c>
      <c r="F10909" s="5" t="s">
        <v>16</v>
      </c>
      <c r="G10909" s="6">
        <v>45561.333333333336</v>
      </c>
      <c r="H10909" s="6">
        <v>45561.333333333336</v>
      </c>
      <c r="I10909" s="5" t="s">
        <v>1566</v>
      </c>
      <c r="J10909" s="5" t="s">
        <v>15</v>
      </c>
      <c r="K10909" s="5" t="s">
        <v>1564</v>
      </c>
    </row>
    <row r="10910" spans="1:11" x14ac:dyDescent="0.35">
      <c r="A10910" s="1">
        <v>45536</v>
      </c>
      <c r="B10910">
        <v>2349</v>
      </c>
      <c r="C10910">
        <v>3465</v>
      </c>
      <c r="D10910">
        <v>144</v>
      </c>
      <c r="E10910">
        <v>204</v>
      </c>
      <c r="F10910" s="5" t="s">
        <v>16</v>
      </c>
      <c r="G10910" s="6">
        <v>45562.333333333336</v>
      </c>
      <c r="H10910" s="6">
        <v>45562.333333333336</v>
      </c>
      <c r="I10910" s="5" t="s">
        <v>1566</v>
      </c>
      <c r="J10910" s="5" t="s">
        <v>15</v>
      </c>
      <c r="K10910" s="5" t="s">
        <v>1564</v>
      </c>
    </row>
    <row r="10911" spans="1:11" x14ac:dyDescent="0.35">
      <c r="A10911" s="1">
        <v>45536</v>
      </c>
      <c r="B10911">
        <v>2349</v>
      </c>
      <c r="C10911">
        <v>3465</v>
      </c>
      <c r="D10911">
        <v>144</v>
      </c>
      <c r="E10911">
        <v>204</v>
      </c>
      <c r="F10911" s="5" t="s">
        <v>16</v>
      </c>
      <c r="G10911" s="6">
        <v>45565.333333333336</v>
      </c>
      <c r="H10911" s="6">
        <v>45565.333333333336</v>
      </c>
      <c r="I10911" s="5" t="s">
        <v>1566</v>
      </c>
      <c r="J10911" s="5" t="s">
        <v>15</v>
      </c>
      <c r="K10911" s="5" t="s">
        <v>1564</v>
      </c>
    </row>
    <row r="10912" spans="1:11" x14ac:dyDescent="0.35">
      <c r="A10912" s="1">
        <v>45536</v>
      </c>
      <c r="B10912">
        <v>2352</v>
      </c>
      <c r="C10912">
        <v>3468</v>
      </c>
      <c r="D10912">
        <v>238</v>
      </c>
      <c r="E10912">
        <v>336</v>
      </c>
      <c r="F10912" s="5" t="s">
        <v>16</v>
      </c>
      <c r="G10912" s="6">
        <v>45537.333333333336</v>
      </c>
      <c r="H10912" s="6">
        <v>45537.645833333336</v>
      </c>
      <c r="I10912" s="5" t="s">
        <v>1549</v>
      </c>
      <c r="J10912" s="5" t="s">
        <v>15</v>
      </c>
      <c r="K10912" s="5" t="s">
        <v>1562</v>
      </c>
    </row>
    <row r="10913" spans="1:11" x14ac:dyDescent="0.35">
      <c r="A10913" s="1">
        <v>45536</v>
      </c>
      <c r="B10913">
        <v>2352</v>
      </c>
      <c r="C10913">
        <v>3468</v>
      </c>
      <c r="D10913">
        <v>238</v>
      </c>
      <c r="E10913">
        <v>336</v>
      </c>
      <c r="F10913" s="5" t="s">
        <v>16</v>
      </c>
      <c r="G10913" s="6">
        <v>45538.333333333336</v>
      </c>
      <c r="H10913" s="6">
        <v>45538.645833333336</v>
      </c>
      <c r="I10913" s="5" t="s">
        <v>1549</v>
      </c>
      <c r="J10913" s="5" t="s">
        <v>15</v>
      </c>
      <c r="K10913" s="5" t="s">
        <v>1562</v>
      </c>
    </row>
    <row r="10914" spans="1:11" x14ac:dyDescent="0.35">
      <c r="A10914" s="1">
        <v>45536</v>
      </c>
      <c r="B10914">
        <v>2352</v>
      </c>
      <c r="C10914">
        <v>3468</v>
      </c>
      <c r="D10914">
        <v>238</v>
      </c>
      <c r="E10914">
        <v>336</v>
      </c>
      <c r="F10914" s="5" t="s">
        <v>16</v>
      </c>
      <c r="G10914" s="6">
        <v>45539.333333333336</v>
      </c>
      <c r="H10914" s="6">
        <v>45539.645833333336</v>
      </c>
      <c r="I10914" s="5" t="s">
        <v>1549</v>
      </c>
      <c r="J10914" s="5" t="s">
        <v>15</v>
      </c>
      <c r="K10914" s="5" t="s">
        <v>1562</v>
      </c>
    </row>
    <row r="10915" spans="1:11" x14ac:dyDescent="0.35">
      <c r="A10915" s="1">
        <v>45536</v>
      </c>
      <c r="B10915">
        <v>2352</v>
      </c>
      <c r="C10915">
        <v>3468</v>
      </c>
      <c r="D10915">
        <v>238</v>
      </c>
      <c r="E10915">
        <v>336</v>
      </c>
      <c r="F10915" s="5" t="s">
        <v>16</v>
      </c>
      <c r="G10915" s="6">
        <v>45540.333333333336</v>
      </c>
      <c r="H10915" s="6">
        <v>45540.645833333336</v>
      </c>
      <c r="I10915" s="5" t="s">
        <v>1549</v>
      </c>
      <c r="J10915" s="5" t="s">
        <v>15</v>
      </c>
      <c r="K10915" s="5" t="s">
        <v>1562</v>
      </c>
    </row>
    <row r="10916" spans="1:11" x14ac:dyDescent="0.35">
      <c r="A10916" s="1">
        <v>45536</v>
      </c>
      <c r="B10916">
        <v>2352</v>
      </c>
      <c r="C10916">
        <v>3468</v>
      </c>
      <c r="D10916">
        <v>238</v>
      </c>
      <c r="E10916">
        <v>336</v>
      </c>
      <c r="F10916" s="5" t="s">
        <v>16</v>
      </c>
      <c r="G10916" s="6">
        <v>45541.333333333336</v>
      </c>
      <c r="H10916" s="6">
        <v>45541.645833333336</v>
      </c>
      <c r="I10916" s="5" t="s">
        <v>1549</v>
      </c>
      <c r="J10916" s="5" t="s">
        <v>15</v>
      </c>
      <c r="K10916" s="5" t="s">
        <v>1562</v>
      </c>
    </row>
    <row r="10917" spans="1:11" x14ac:dyDescent="0.35">
      <c r="A10917" s="1">
        <v>45536</v>
      </c>
      <c r="B10917">
        <v>2352</v>
      </c>
      <c r="C10917">
        <v>3468</v>
      </c>
      <c r="D10917">
        <v>238</v>
      </c>
      <c r="E10917">
        <v>336</v>
      </c>
      <c r="F10917" s="5" t="s">
        <v>16</v>
      </c>
      <c r="G10917" s="6">
        <v>45544.333333333336</v>
      </c>
      <c r="H10917" s="6">
        <v>45544.645833333336</v>
      </c>
      <c r="I10917" s="5" t="s">
        <v>1549</v>
      </c>
      <c r="J10917" s="5" t="s">
        <v>15</v>
      </c>
      <c r="K10917" s="5" t="s">
        <v>1562</v>
      </c>
    </row>
    <row r="10918" spans="1:11" x14ac:dyDescent="0.35">
      <c r="A10918" s="1">
        <v>45536</v>
      </c>
      <c r="B10918">
        <v>2352</v>
      </c>
      <c r="C10918">
        <v>3468</v>
      </c>
      <c r="D10918">
        <v>238</v>
      </c>
      <c r="E10918">
        <v>336</v>
      </c>
      <c r="F10918" s="5" t="s">
        <v>16</v>
      </c>
      <c r="G10918" s="6">
        <v>45545.333333333336</v>
      </c>
      <c r="H10918" s="6">
        <v>45545.645833333336</v>
      </c>
      <c r="I10918" s="5" t="s">
        <v>1549</v>
      </c>
      <c r="J10918" s="5" t="s">
        <v>15</v>
      </c>
      <c r="K10918" s="5" t="s">
        <v>1562</v>
      </c>
    </row>
    <row r="10919" spans="1:11" x14ac:dyDescent="0.35">
      <c r="A10919" s="1">
        <v>45536</v>
      </c>
      <c r="B10919">
        <v>2352</v>
      </c>
      <c r="C10919">
        <v>3468</v>
      </c>
      <c r="D10919">
        <v>238</v>
      </c>
      <c r="E10919">
        <v>336</v>
      </c>
      <c r="F10919" s="5" t="s">
        <v>16</v>
      </c>
      <c r="G10919" s="6">
        <v>45546.333333333336</v>
      </c>
      <c r="H10919" s="6">
        <v>45546.645833333336</v>
      </c>
      <c r="I10919" s="5" t="s">
        <v>1549</v>
      </c>
      <c r="J10919" s="5" t="s">
        <v>15</v>
      </c>
      <c r="K10919" s="5" t="s">
        <v>1562</v>
      </c>
    </row>
    <row r="10920" spans="1:11" x14ac:dyDescent="0.35">
      <c r="A10920" s="1">
        <v>45536</v>
      </c>
      <c r="B10920">
        <v>2352</v>
      </c>
      <c r="C10920">
        <v>3468</v>
      </c>
      <c r="D10920">
        <v>238</v>
      </c>
      <c r="E10920">
        <v>336</v>
      </c>
      <c r="F10920" s="5" t="s">
        <v>16</v>
      </c>
      <c r="G10920" s="6">
        <v>45547.333333333336</v>
      </c>
      <c r="H10920" s="6">
        <v>45547.645833333336</v>
      </c>
      <c r="I10920" s="5" t="s">
        <v>1549</v>
      </c>
      <c r="J10920" s="5" t="s">
        <v>15</v>
      </c>
      <c r="K10920" s="5" t="s">
        <v>1562</v>
      </c>
    </row>
    <row r="10921" spans="1:11" x14ac:dyDescent="0.35">
      <c r="A10921" s="1">
        <v>45536</v>
      </c>
      <c r="B10921">
        <v>2352</v>
      </c>
      <c r="C10921">
        <v>3468</v>
      </c>
      <c r="D10921">
        <v>238</v>
      </c>
      <c r="E10921">
        <v>336</v>
      </c>
      <c r="F10921" s="5" t="s">
        <v>16</v>
      </c>
      <c r="G10921" s="6">
        <v>45548.333333333336</v>
      </c>
      <c r="H10921" s="6">
        <v>45548.645833333336</v>
      </c>
      <c r="I10921" s="5" t="s">
        <v>1549</v>
      </c>
      <c r="J10921" s="5" t="s">
        <v>15</v>
      </c>
      <c r="K10921" s="5" t="s">
        <v>1562</v>
      </c>
    </row>
    <row r="10922" spans="1:11" x14ac:dyDescent="0.35">
      <c r="A10922" s="1">
        <v>45536</v>
      </c>
      <c r="B10922">
        <v>2352</v>
      </c>
      <c r="C10922">
        <v>3468</v>
      </c>
      <c r="D10922">
        <v>238</v>
      </c>
      <c r="E10922">
        <v>336</v>
      </c>
      <c r="F10922" s="5" t="s">
        <v>16</v>
      </c>
      <c r="G10922" s="6">
        <v>45551.333333333336</v>
      </c>
      <c r="H10922" s="6">
        <v>45551.645833333336</v>
      </c>
      <c r="I10922" s="5" t="s">
        <v>1549</v>
      </c>
      <c r="J10922" s="5" t="s">
        <v>15</v>
      </c>
      <c r="K10922" s="5" t="s">
        <v>1562</v>
      </c>
    </row>
    <row r="10923" spans="1:11" x14ac:dyDescent="0.35">
      <c r="A10923" s="1">
        <v>45536</v>
      </c>
      <c r="B10923">
        <v>2352</v>
      </c>
      <c r="C10923">
        <v>3468</v>
      </c>
      <c r="D10923">
        <v>238</v>
      </c>
      <c r="E10923">
        <v>336</v>
      </c>
      <c r="F10923" s="5" t="s">
        <v>16</v>
      </c>
      <c r="G10923" s="6">
        <v>45552.333333333336</v>
      </c>
      <c r="H10923" s="6">
        <v>45552.645833333336</v>
      </c>
      <c r="I10923" s="5" t="s">
        <v>1549</v>
      </c>
      <c r="J10923" s="5" t="s">
        <v>15</v>
      </c>
      <c r="K10923" s="5" t="s">
        <v>1562</v>
      </c>
    </row>
    <row r="10924" spans="1:11" x14ac:dyDescent="0.35">
      <c r="A10924" s="1">
        <v>45536</v>
      </c>
      <c r="B10924">
        <v>2352</v>
      </c>
      <c r="C10924">
        <v>3468</v>
      </c>
      <c r="D10924">
        <v>238</v>
      </c>
      <c r="E10924">
        <v>336</v>
      </c>
      <c r="F10924" s="5" t="s">
        <v>16</v>
      </c>
      <c r="G10924" s="6">
        <v>45553.333333333336</v>
      </c>
      <c r="H10924" s="6">
        <v>45553.645833333336</v>
      </c>
      <c r="I10924" s="5" t="s">
        <v>1549</v>
      </c>
      <c r="J10924" s="5" t="s">
        <v>15</v>
      </c>
      <c r="K10924" s="5" t="s">
        <v>1562</v>
      </c>
    </row>
    <row r="10925" spans="1:11" x14ac:dyDescent="0.35">
      <c r="A10925" s="1">
        <v>45536</v>
      </c>
      <c r="B10925">
        <v>2352</v>
      </c>
      <c r="C10925">
        <v>3468</v>
      </c>
      <c r="D10925">
        <v>238</v>
      </c>
      <c r="E10925">
        <v>336</v>
      </c>
      <c r="F10925" s="5" t="s">
        <v>16</v>
      </c>
      <c r="G10925" s="6">
        <v>45554.333333333336</v>
      </c>
      <c r="H10925" s="6">
        <v>45554.645833333336</v>
      </c>
      <c r="I10925" s="5" t="s">
        <v>1549</v>
      </c>
      <c r="J10925" s="5" t="s">
        <v>15</v>
      </c>
      <c r="K10925" s="5" t="s">
        <v>1562</v>
      </c>
    </row>
    <row r="10926" spans="1:11" x14ac:dyDescent="0.35">
      <c r="A10926" s="1">
        <v>45536</v>
      </c>
      <c r="B10926">
        <v>2352</v>
      </c>
      <c r="C10926">
        <v>3468</v>
      </c>
      <c r="D10926">
        <v>238</v>
      </c>
      <c r="E10926">
        <v>336</v>
      </c>
      <c r="F10926" s="5" t="s">
        <v>16</v>
      </c>
      <c r="G10926" s="6">
        <v>45555.333333333336</v>
      </c>
      <c r="H10926" s="6">
        <v>45555.645833333336</v>
      </c>
      <c r="I10926" s="5" t="s">
        <v>1549</v>
      </c>
      <c r="J10926" s="5" t="s">
        <v>15</v>
      </c>
      <c r="K10926" s="5" t="s">
        <v>1562</v>
      </c>
    </row>
    <row r="10927" spans="1:11" x14ac:dyDescent="0.35">
      <c r="A10927" s="1">
        <v>45536</v>
      </c>
      <c r="B10927">
        <v>2352</v>
      </c>
      <c r="C10927">
        <v>3468</v>
      </c>
      <c r="D10927">
        <v>238</v>
      </c>
      <c r="E10927">
        <v>336</v>
      </c>
      <c r="F10927" s="5" t="s">
        <v>16</v>
      </c>
      <c r="G10927" s="6">
        <v>45558.333333333336</v>
      </c>
      <c r="H10927" s="6">
        <v>45558.59891552083</v>
      </c>
      <c r="I10927" s="5" t="s">
        <v>1574</v>
      </c>
      <c r="J10927" s="5" t="s">
        <v>15</v>
      </c>
      <c r="K10927" s="5" t="s">
        <v>1562</v>
      </c>
    </row>
    <row r="10928" spans="1:11" x14ac:dyDescent="0.35">
      <c r="A10928" s="1">
        <v>45536</v>
      </c>
      <c r="B10928">
        <v>2354</v>
      </c>
      <c r="C10928">
        <v>3471</v>
      </c>
      <c r="D10928">
        <v>200</v>
      </c>
      <c r="E10928">
        <v>283</v>
      </c>
      <c r="F10928" s="5" t="s">
        <v>16</v>
      </c>
      <c r="G10928" s="6">
        <v>45537.333333333336</v>
      </c>
      <c r="H10928" s="6">
        <v>45537.645833333336</v>
      </c>
      <c r="I10928" s="5" t="s">
        <v>1549</v>
      </c>
      <c r="J10928" s="5" t="s">
        <v>15</v>
      </c>
      <c r="K10928" s="5" t="s">
        <v>1550</v>
      </c>
    </row>
    <row r="10929" spans="1:11" x14ac:dyDescent="0.35">
      <c r="A10929" s="1">
        <v>45536</v>
      </c>
      <c r="B10929">
        <v>2354</v>
      </c>
      <c r="C10929">
        <v>3471</v>
      </c>
      <c r="D10929">
        <v>200</v>
      </c>
      <c r="E10929">
        <v>283</v>
      </c>
      <c r="F10929" s="5" t="s">
        <v>16</v>
      </c>
      <c r="G10929" s="6">
        <v>45538.333333333336</v>
      </c>
      <c r="H10929" s="6">
        <v>45538.645833333336</v>
      </c>
      <c r="I10929" s="5" t="s">
        <v>1549</v>
      </c>
      <c r="J10929" s="5" t="s">
        <v>15</v>
      </c>
      <c r="K10929" s="5" t="s">
        <v>1550</v>
      </c>
    </row>
    <row r="10930" spans="1:11" x14ac:dyDescent="0.35">
      <c r="A10930" s="1">
        <v>45536</v>
      </c>
      <c r="B10930">
        <v>2354</v>
      </c>
      <c r="C10930">
        <v>3471</v>
      </c>
      <c r="D10930">
        <v>200</v>
      </c>
      <c r="E10930">
        <v>283</v>
      </c>
      <c r="F10930" s="5" t="s">
        <v>16</v>
      </c>
      <c r="G10930" s="6">
        <v>45539.333333333336</v>
      </c>
      <c r="H10930" s="6">
        <v>45539.645833333336</v>
      </c>
      <c r="I10930" s="5" t="s">
        <v>1549</v>
      </c>
      <c r="J10930" s="5" t="s">
        <v>15</v>
      </c>
      <c r="K10930" s="5" t="s">
        <v>1550</v>
      </c>
    </row>
    <row r="10931" spans="1:11" x14ac:dyDescent="0.35">
      <c r="A10931" s="1">
        <v>45536</v>
      </c>
      <c r="B10931">
        <v>2354</v>
      </c>
      <c r="C10931">
        <v>3471</v>
      </c>
      <c r="D10931">
        <v>200</v>
      </c>
      <c r="E10931">
        <v>283</v>
      </c>
      <c r="F10931" s="5" t="s">
        <v>16</v>
      </c>
      <c r="G10931" s="6">
        <v>45540.333333333336</v>
      </c>
      <c r="H10931" s="6">
        <v>45540.645833333336</v>
      </c>
      <c r="I10931" s="5" t="s">
        <v>1549</v>
      </c>
      <c r="J10931" s="5" t="s">
        <v>15</v>
      </c>
      <c r="K10931" s="5" t="s">
        <v>1550</v>
      </c>
    </row>
    <row r="10932" spans="1:11" x14ac:dyDescent="0.35">
      <c r="A10932" s="1">
        <v>45536</v>
      </c>
      <c r="B10932">
        <v>2354</v>
      </c>
      <c r="C10932">
        <v>3471</v>
      </c>
      <c r="D10932">
        <v>200</v>
      </c>
      <c r="E10932">
        <v>283</v>
      </c>
      <c r="F10932" s="5" t="s">
        <v>16</v>
      </c>
      <c r="G10932" s="6">
        <v>45541.333333333336</v>
      </c>
      <c r="H10932" s="6">
        <v>45541.645833333336</v>
      </c>
      <c r="I10932" s="5" t="s">
        <v>1549</v>
      </c>
      <c r="J10932" s="5" t="s">
        <v>15</v>
      </c>
      <c r="K10932" s="5" t="s">
        <v>1550</v>
      </c>
    </row>
    <row r="10933" spans="1:11" x14ac:dyDescent="0.35">
      <c r="A10933" s="1">
        <v>45536</v>
      </c>
      <c r="B10933">
        <v>2354</v>
      </c>
      <c r="C10933">
        <v>3471</v>
      </c>
      <c r="D10933">
        <v>200</v>
      </c>
      <c r="E10933">
        <v>283</v>
      </c>
      <c r="F10933" s="5" t="s">
        <v>16</v>
      </c>
      <c r="G10933" s="6">
        <v>45544.333333333336</v>
      </c>
      <c r="H10933" s="6">
        <v>45544.645833333336</v>
      </c>
      <c r="I10933" s="5" t="s">
        <v>1549</v>
      </c>
      <c r="J10933" s="5" t="s">
        <v>15</v>
      </c>
      <c r="K10933" s="5" t="s">
        <v>1550</v>
      </c>
    </row>
    <row r="10934" spans="1:11" x14ac:dyDescent="0.35">
      <c r="A10934" s="1">
        <v>45536</v>
      </c>
      <c r="B10934">
        <v>2354</v>
      </c>
      <c r="C10934">
        <v>3471</v>
      </c>
      <c r="D10934">
        <v>200</v>
      </c>
      <c r="E10934">
        <v>283</v>
      </c>
      <c r="F10934" s="5" t="s">
        <v>16</v>
      </c>
      <c r="G10934" s="6">
        <v>45545.333333333336</v>
      </c>
      <c r="H10934" s="6">
        <v>45545.645833333336</v>
      </c>
      <c r="I10934" s="5" t="s">
        <v>1549</v>
      </c>
      <c r="J10934" s="5" t="s">
        <v>15</v>
      </c>
      <c r="K10934" s="5" t="s">
        <v>1550</v>
      </c>
    </row>
    <row r="10935" spans="1:11" x14ac:dyDescent="0.35">
      <c r="A10935" s="1">
        <v>45536</v>
      </c>
      <c r="B10935">
        <v>2354</v>
      </c>
      <c r="C10935">
        <v>3471</v>
      </c>
      <c r="D10935">
        <v>200</v>
      </c>
      <c r="E10935">
        <v>283</v>
      </c>
      <c r="F10935" s="5" t="s">
        <v>16</v>
      </c>
      <c r="G10935" s="6">
        <v>45546.333333333336</v>
      </c>
      <c r="H10935" s="6">
        <v>45546.645833333336</v>
      </c>
      <c r="I10935" s="5" t="s">
        <v>1549</v>
      </c>
      <c r="J10935" s="5" t="s">
        <v>15</v>
      </c>
      <c r="K10935" s="5" t="s">
        <v>1550</v>
      </c>
    </row>
    <row r="10936" spans="1:11" x14ac:dyDescent="0.35">
      <c r="A10936" s="1">
        <v>45536</v>
      </c>
      <c r="B10936">
        <v>2354</v>
      </c>
      <c r="C10936">
        <v>3471</v>
      </c>
      <c r="D10936">
        <v>200</v>
      </c>
      <c r="E10936">
        <v>283</v>
      </c>
      <c r="F10936" s="5" t="s">
        <v>16</v>
      </c>
      <c r="G10936" s="6">
        <v>45547.333333333336</v>
      </c>
      <c r="H10936" s="6">
        <v>45547.645833333336</v>
      </c>
      <c r="I10936" s="5" t="s">
        <v>1549</v>
      </c>
      <c r="J10936" s="5" t="s">
        <v>15</v>
      </c>
      <c r="K10936" s="5" t="s">
        <v>1550</v>
      </c>
    </row>
    <row r="10937" spans="1:11" x14ac:dyDescent="0.35">
      <c r="A10937" s="1">
        <v>45536</v>
      </c>
      <c r="B10937">
        <v>2354</v>
      </c>
      <c r="C10937">
        <v>3471</v>
      </c>
      <c r="D10937">
        <v>200</v>
      </c>
      <c r="E10937">
        <v>283</v>
      </c>
      <c r="F10937" s="5" t="s">
        <v>16</v>
      </c>
      <c r="G10937" s="6">
        <v>45548.333333333336</v>
      </c>
      <c r="H10937" s="6">
        <v>45548.645833333336</v>
      </c>
      <c r="I10937" s="5" t="s">
        <v>1549</v>
      </c>
      <c r="J10937" s="5" t="s">
        <v>15</v>
      </c>
      <c r="K10937" s="5" t="s">
        <v>1550</v>
      </c>
    </row>
    <row r="10938" spans="1:11" x14ac:dyDescent="0.35">
      <c r="A10938" s="1">
        <v>45536</v>
      </c>
      <c r="B10938">
        <v>2354</v>
      </c>
      <c r="C10938">
        <v>3471</v>
      </c>
      <c r="D10938">
        <v>200</v>
      </c>
      <c r="E10938">
        <v>283</v>
      </c>
      <c r="F10938" s="5" t="s">
        <v>16</v>
      </c>
      <c r="G10938" s="6">
        <v>45551.333333333336</v>
      </c>
      <c r="H10938" s="6">
        <v>45551.645833333336</v>
      </c>
      <c r="I10938" s="5" t="s">
        <v>1549</v>
      </c>
      <c r="J10938" s="5" t="s">
        <v>15</v>
      </c>
      <c r="K10938" s="5" t="s">
        <v>1550</v>
      </c>
    </row>
    <row r="10939" spans="1:11" x14ac:dyDescent="0.35">
      <c r="A10939" s="1">
        <v>45536</v>
      </c>
      <c r="B10939">
        <v>2354</v>
      </c>
      <c r="C10939">
        <v>3471</v>
      </c>
      <c r="D10939">
        <v>200</v>
      </c>
      <c r="E10939">
        <v>283</v>
      </c>
      <c r="F10939" s="5" t="s">
        <v>16</v>
      </c>
      <c r="G10939" s="6">
        <v>45552.333333333336</v>
      </c>
      <c r="H10939" s="6">
        <v>45552.645833333336</v>
      </c>
      <c r="I10939" s="5" t="s">
        <v>1549</v>
      </c>
      <c r="J10939" s="5" t="s">
        <v>15</v>
      </c>
      <c r="K10939" s="5" t="s">
        <v>1550</v>
      </c>
    </row>
    <row r="10940" spans="1:11" x14ac:dyDescent="0.35">
      <c r="A10940" s="1">
        <v>45536</v>
      </c>
      <c r="B10940">
        <v>2354</v>
      </c>
      <c r="C10940">
        <v>3471</v>
      </c>
      <c r="D10940">
        <v>200</v>
      </c>
      <c r="E10940">
        <v>283</v>
      </c>
      <c r="F10940" s="5" t="s">
        <v>16</v>
      </c>
      <c r="G10940" s="6">
        <v>45553.333333333336</v>
      </c>
      <c r="H10940" s="6">
        <v>45553.645833333336</v>
      </c>
      <c r="I10940" s="5" t="s">
        <v>1549</v>
      </c>
      <c r="J10940" s="5" t="s">
        <v>15</v>
      </c>
      <c r="K10940" s="5" t="s">
        <v>1550</v>
      </c>
    </row>
    <row r="10941" spans="1:11" x14ac:dyDescent="0.35">
      <c r="A10941" s="1">
        <v>45536</v>
      </c>
      <c r="B10941">
        <v>2354</v>
      </c>
      <c r="C10941">
        <v>3471</v>
      </c>
      <c r="D10941">
        <v>200</v>
      </c>
      <c r="E10941">
        <v>283</v>
      </c>
      <c r="F10941" s="5" t="s">
        <v>16</v>
      </c>
      <c r="G10941" s="6">
        <v>45554.333333333336</v>
      </c>
      <c r="H10941" s="6">
        <v>45554.645833333336</v>
      </c>
      <c r="I10941" s="5" t="s">
        <v>1549</v>
      </c>
      <c r="J10941" s="5" t="s">
        <v>15</v>
      </c>
      <c r="K10941" s="5" t="s">
        <v>1550</v>
      </c>
    </row>
    <row r="10942" spans="1:11" x14ac:dyDescent="0.35">
      <c r="A10942" s="1">
        <v>45536</v>
      </c>
      <c r="B10942">
        <v>2354</v>
      </c>
      <c r="C10942">
        <v>3471</v>
      </c>
      <c r="D10942">
        <v>200</v>
      </c>
      <c r="E10942">
        <v>283</v>
      </c>
      <c r="F10942" s="5" t="s">
        <v>16</v>
      </c>
      <c r="G10942" s="6">
        <v>45555.333333333336</v>
      </c>
      <c r="H10942" s="6">
        <v>45555.645833333336</v>
      </c>
      <c r="I10942" s="5" t="s">
        <v>1549</v>
      </c>
      <c r="J10942" s="5" t="s">
        <v>15</v>
      </c>
      <c r="K10942" s="5" t="s">
        <v>1550</v>
      </c>
    </row>
    <row r="10943" spans="1:11" x14ac:dyDescent="0.35">
      <c r="A10943" s="1">
        <v>45536</v>
      </c>
      <c r="B10943">
        <v>2354</v>
      </c>
      <c r="C10943">
        <v>3471</v>
      </c>
      <c r="D10943">
        <v>200</v>
      </c>
      <c r="E10943">
        <v>283</v>
      </c>
      <c r="F10943" s="5" t="s">
        <v>16</v>
      </c>
      <c r="G10943" s="6">
        <v>45558.333333333336</v>
      </c>
      <c r="H10943" s="6">
        <v>45558.645833333336</v>
      </c>
      <c r="I10943" s="5" t="s">
        <v>1549</v>
      </c>
      <c r="J10943" s="5" t="s">
        <v>15</v>
      </c>
      <c r="K10943" s="5" t="s">
        <v>1550</v>
      </c>
    </row>
    <row r="10944" spans="1:11" x14ac:dyDescent="0.35">
      <c r="A10944" s="1">
        <v>45536</v>
      </c>
      <c r="B10944">
        <v>2354</v>
      </c>
      <c r="C10944">
        <v>3471</v>
      </c>
      <c r="D10944">
        <v>200</v>
      </c>
      <c r="E10944">
        <v>283</v>
      </c>
      <c r="F10944" s="5" t="s">
        <v>16</v>
      </c>
      <c r="G10944" s="6">
        <v>45559.333333333336</v>
      </c>
      <c r="H10944" s="6">
        <v>45559.645833333336</v>
      </c>
      <c r="I10944" s="5" t="s">
        <v>1549</v>
      </c>
      <c r="J10944" s="5" t="s">
        <v>15</v>
      </c>
      <c r="K10944" s="5" t="s">
        <v>1550</v>
      </c>
    </row>
    <row r="10945" spans="1:11" x14ac:dyDescent="0.35">
      <c r="A10945" s="1">
        <v>45536</v>
      </c>
      <c r="B10945">
        <v>2354</v>
      </c>
      <c r="C10945">
        <v>3471</v>
      </c>
      <c r="D10945">
        <v>200</v>
      </c>
      <c r="E10945">
        <v>283</v>
      </c>
      <c r="F10945" s="5" t="s">
        <v>16</v>
      </c>
      <c r="G10945" s="6">
        <v>45560.333333333336</v>
      </c>
      <c r="H10945" s="6">
        <v>45560.524257986108</v>
      </c>
      <c r="I10945" s="5" t="s">
        <v>1551</v>
      </c>
      <c r="J10945" s="5" t="s">
        <v>15</v>
      </c>
      <c r="K10945" s="5" t="s">
        <v>1550</v>
      </c>
    </row>
    <row r="10946" spans="1:11" x14ac:dyDescent="0.35">
      <c r="A10946" s="1">
        <v>45536</v>
      </c>
      <c r="B10946">
        <v>2355</v>
      </c>
      <c r="C10946">
        <v>3472</v>
      </c>
      <c r="D10946">
        <v>38</v>
      </c>
      <c r="E10946">
        <v>81</v>
      </c>
      <c r="F10946" s="5" t="s">
        <v>16</v>
      </c>
      <c r="G10946" s="6">
        <v>45537.333333333336</v>
      </c>
      <c r="H10946" s="6">
        <v>45537.645833333336</v>
      </c>
      <c r="I10946" s="5" t="s">
        <v>1549</v>
      </c>
      <c r="J10946" s="5" t="s">
        <v>15</v>
      </c>
      <c r="K10946" s="5" t="s">
        <v>1556</v>
      </c>
    </row>
    <row r="10947" spans="1:11" x14ac:dyDescent="0.35">
      <c r="A10947" s="1">
        <v>45536</v>
      </c>
      <c r="B10947">
        <v>2355</v>
      </c>
      <c r="C10947">
        <v>3472</v>
      </c>
      <c r="D10947">
        <v>38</v>
      </c>
      <c r="E10947">
        <v>81</v>
      </c>
      <c r="F10947" s="5" t="s">
        <v>16</v>
      </c>
      <c r="G10947" s="6">
        <v>45538.333333333336</v>
      </c>
      <c r="H10947" s="6">
        <v>45538.645833333336</v>
      </c>
      <c r="I10947" s="5" t="s">
        <v>1549</v>
      </c>
      <c r="J10947" s="5" t="s">
        <v>15</v>
      </c>
      <c r="K10947" s="5" t="s">
        <v>1556</v>
      </c>
    </row>
    <row r="10948" spans="1:11" x14ac:dyDescent="0.35">
      <c r="A10948" s="1">
        <v>45536</v>
      </c>
      <c r="B10948">
        <v>2355</v>
      </c>
      <c r="C10948">
        <v>3472</v>
      </c>
      <c r="D10948">
        <v>38</v>
      </c>
      <c r="E10948">
        <v>81</v>
      </c>
      <c r="F10948" s="5" t="s">
        <v>16</v>
      </c>
      <c r="G10948" s="6">
        <v>45539.333333333336</v>
      </c>
      <c r="H10948" s="6">
        <v>45539.645833333336</v>
      </c>
      <c r="I10948" s="5" t="s">
        <v>1549</v>
      </c>
      <c r="J10948" s="5" t="s">
        <v>15</v>
      </c>
      <c r="K10948" s="5" t="s">
        <v>1556</v>
      </c>
    </row>
    <row r="10949" spans="1:11" x14ac:dyDescent="0.35">
      <c r="A10949" s="1">
        <v>45536</v>
      </c>
      <c r="B10949">
        <v>2355</v>
      </c>
      <c r="C10949">
        <v>3472</v>
      </c>
      <c r="D10949">
        <v>38</v>
      </c>
      <c r="E10949">
        <v>81</v>
      </c>
      <c r="F10949" s="5" t="s">
        <v>16</v>
      </c>
      <c r="G10949" s="6">
        <v>45540.333333333336</v>
      </c>
      <c r="H10949" s="6">
        <v>45540.645833333336</v>
      </c>
      <c r="I10949" s="5" t="s">
        <v>1549</v>
      </c>
      <c r="J10949" s="5" t="s">
        <v>15</v>
      </c>
      <c r="K10949" s="5" t="s">
        <v>1556</v>
      </c>
    </row>
    <row r="10950" spans="1:11" x14ac:dyDescent="0.35">
      <c r="A10950" s="1">
        <v>45536</v>
      </c>
      <c r="B10950">
        <v>2355</v>
      </c>
      <c r="C10950">
        <v>3472</v>
      </c>
      <c r="D10950">
        <v>38</v>
      </c>
      <c r="E10950">
        <v>81</v>
      </c>
      <c r="F10950" s="5" t="s">
        <v>16</v>
      </c>
      <c r="G10950" s="6">
        <v>45541.333333333336</v>
      </c>
      <c r="H10950" s="6">
        <v>45541.645833333336</v>
      </c>
      <c r="I10950" s="5" t="s">
        <v>1549</v>
      </c>
      <c r="J10950" s="5" t="s">
        <v>15</v>
      </c>
      <c r="K10950" s="5" t="s">
        <v>1556</v>
      </c>
    </row>
    <row r="10951" spans="1:11" x14ac:dyDescent="0.35">
      <c r="A10951" s="1">
        <v>45536</v>
      </c>
      <c r="B10951">
        <v>2355</v>
      </c>
      <c r="C10951">
        <v>3472</v>
      </c>
      <c r="D10951">
        <v>38</v>
      </c>
      <c r="E10951">
        <v>81</v>
      </c>
      <c r="F10951" s="5" t="s">
        <v>16</v>
      </c>
      <c r="G10951" s="6">
        <v>45544.333333333336</v>
      </c>
      <c r="H10951" s="6">
        <v>45544.645833333336</v>
      </c>
      <c r="I10951" s="5" t="s">
        <v>1549</v>
      </c>
      <c r="J10951" s="5" t="s">
        <v>15</v>
      </c>
      <c r="K10951" s="5" t="s">
        <v>1556</v>
      </c>
    </row>
    <row r="10952" spans="1:11" x14ac:dyDescent="0.35">
      <c r="A10952" s="1">
        <v>45536</v>
      </c>
      <c r="B10952">
        <v>2355</v>
      </c>
      <c r="C10952">
        <v>3472</v>
      </c>
      <c r="D10952">
        <v>38</v>
      </c>
      <c r="E10952">
        <v>81</v>
      </c>
      <c r="F10952" s="5" t="s">
        <v>16</v>
      </c>
      <c r="G10952" s="6">
        <v>45545.333333333336</v>
      </c>
      <c r="H10952" s="6">
        <v>45545.645833333336</v>
      </c>
      <c r="I10952" s="5" t="s">
        <v>1549</v>
      </c>
      <c r="J10952" s="5" t="s">
        <v>15</v>
      </c>
      <c r="K10952" s="5" t="s">
        <v>1556</v>
      </c>
    </row>
    <row r="10953" spans="1:11" x14ac:dyDescent="0.35">
      <c r="A10953" s="1">
        <v>45536</v>
      </c>
      <c r="B10953">
        <v>2355</v>
      </c>
      <c r="C10953">
        <v>3472</v>
      </c>
      <c r="D10953">
        <v>38</v>
      </c>
      <c r="E10953">
        <v>81</v>
      </c>
      <c r="F10953" s="5" t="s">
        <v>16</v>
      </c>
      <c r="G10953" s="6">
        <v>45546.333333333336</v>
      </c>
      <c r="H10953" s="6">
        <v>45546.645833333336</v>
      </c>
      <c r="I10953" s="5" t="s">
        <v>1549</v>
      </c>
      <c r="J10953" s="5" t="s">
        <v>15</v>
      </c>
      <c r="K10953" s="5" t="s">
        <v>1556</v>
      </c>
    </row>
    <row r="10954" spans="1:11" x14ac:dyDescent="0.35">
      <c r="A10954" s="1">
        <v>45536</v>
      </c>
      <c r="B10954">
        <v>2355</v>
      </c>
      <c r="C10954">
        <v>3472</v>
      </c>
      <c r="D10954">
        <v>38</v>
      </c>
      <c r="E10954">
        <v>81</v>
      </c>
      <c r="F10954" s="5" t="s">
        <v>16</v>
      </c>
      <c r="G10954" s="6">
        <v>45547.333333333336</v>
      </c>
      <c r="H10954" s="6">
        <v>45547.645833333336</v>
      </c>
      <c r="I10954" s="5" t="s">
        <v>1549</v>
      </c>
      <c r="J10954" s="5" t="s">
        <v>15</v>
      </c>
      <c r="K10954" s="5" t="s">
        <v>1556</v>
      </c>
    </row>
    <row r="10955" spans="1:11" x14ac:dyDescent="0.35">
      <c r="A10955" s="1">
        <v>45536</v>
      </c>
      <c r="B10955">
        <v>2355</v>
      </c>
      <c r="C10955">
        <v>3472</v>
      </c>
      <c r="D10955">
        <v>38</v>
      </c>
      <c r="E10955">
        <v>81</v>
      </c>
      <c r="F10955" s="5" t="s">
        <v>16</v>
      </c>
      <c r="G10955" s="6">
        <v>45548.333333333336</v>
      </c>
      <c r="H10955" s="6">
        <v>45548.645833333336</v>
      </c>
      <c r="I10955" s="5" t="s">
        <v>1549</v>
      </c>
      <c r="J10955" s="5" t="s">
        <v>15</v>
      </c>
      <c r="K10955" s="5" t="s">
        <v>1556</v>
      </c>
    </row>
    <row r="10956" spans="1:11" x14ac:dyDescent="0.35">
      <c r="A10956" s="1">
        <v>45536</v>
      </c>
      <c r="B10956">
        <v>2355</v>
      </c>
      <c r="C10956">
        <v>3472</v>
      </c>
      <c r="D10956">
        <v>38</v>
      </c>
      <c r="E10956">
        <v>81</v>
      </c>
      <c r="F10956" s="5" t="s">
        <v>16</v>
      </c>
      <c r="G10956" s="6">
        <v>45551.333333333336</v>
      </c>
      <c r="H10956" s="6">
        <v>45551.645833333336</v>
      </c>
      <c r="I10956" s="5" t="s">
        <v>1549</v>
      </c>
      <c r="J10956" s="5" t="s">
        <v>15</v>
      </c>
      <c r="K10956" s="5" t="s">
        <v>1556</v>
      </c>
    </row>
    <row r="10957" spans="1:11" x14ac:dyDescent="0.35">
      <c r="A10957" s="1">
        <v>45536</v>
      </c>
      <c r="B10957">
        <v>2355</v>
      </c>
      <c r="C10957">
        <v>3472</v>
      </c>
      <c r="D10957">
        <v>38</v>
      </c>
      <c r="E10957">
        <v>81</v>
      </c>
      <c r="F10957" s="5" t="s">
        <v>16</v>
      </c>
      <c r="G10957" s="6">
        <v>45552.333333333336</v>
      </c>
      <c r="H10957" s="6">
        <v>45552.645833333336</v>
      </c>
      <c r="I10957" s="5" t="s">
        <v>1549</v>
      </c>
      <c r="J10957" s="5" t="s">
        <v>15</v>
      </c>
      <c r="K10957" s="5" t="s">
        <v>1556</v>
      </c>
    </row>
    <row r="10958" spans="1:11" x14ac:dyDescent="0.35">
      <c r="A10958" s="1">
        <v>45536</v>
      </c>
      <c r="B10958">
        <v>2355</v>
      </c>
      <c r="C10958">
        <v>3472</v>
      </c>
      <c r="D10958">
        <v>38</v>
      </c>
      <c r="E10958">
        <v>81</v>
      </c>
      <c r="F10958" s="5" t="s">
        <v>16</v>
      </c>
      <c r="G10958" s="6">
        <v>45553.333333333336</v>
      </c>
      <c r="H10958" s="6">
        <v>45553.645833333336</v>
      </c>
      <c r="I10958" s="5" t="s">
        <v>1549</v>
      </c>
      <c r="J10958" s="5" t="s">
        <v>15</v>
      </c>
      <c r="K10958" s="5" t="s">
        <v>1556</v>
      </c>
    </row>
    <row r="10959" spans="1:11" x14ac:dyDescent="0.35">
      <c r="A10959" s="1">
        <v>45536</v>
      </c>
      <c r="B10959">
        <v>2355</v>
      </c>
      <c r="C10959">
        <v>3472</v>
      </c>
      <c r="D10959">
        <v>38</v>
      </c>
      <c r="E10959">
        <v>81</v>
      </c>
      <c r="F10959" s="5" t="s">
        <v>16</v>
      </c>
      <c r="G10959" s="6">
        <v>45554.333333333336</v>
      </c>
      <c r="H10959" s="6">
        <v>45554.645833333336</v>
      </c>
      <c r="I10959" s="5" t="s">
        <v>1549</v>
      </c>
      <c r="J10959" s="5" t="s">
        <v>15</v>
      </c>
      <c r="K10959" s="5" t="s">
        <v>1556</v>
      </c>
    </row>
    <row r="10960" spans="1:11" x14ac:dyDescent="0.35">
      <c r="A10960" s="1">
        <v>45536</v>
      </c>
      <c r="B10960">
        <v>2355</v>
      </c>
      <c r="C10960">
        <v>3472</v>
      </c>
      <c r="D10960">
        <v>38</v>
      </c>
      <c r="E10960">
        <v>81</v>
      </c>
      <c r="F10960" s="5" t="s">
        <v>16</v>
      </c>
      <c r="G10960" s="6">
        <v>45555.333333333336</v>
      </c>
      <c r="H10960" s="6">
        <v>45555.361073055552</v>
      </c>
      <c r="I10960" s="5" t="s">
        <v>1557</v>
      </c>
      <c r="J10960" s="5" t="s">
        <v>15</v>
      </c>
      <c r="K10960" s="5" t="s">
        <v>1556</v>
      </c>
    </row>
    <row r="10961" spans="1:11" x14ac:dyDescent="0.35">
      <c r="A10961" s="1">
        <v>45536</v>
      </c>
      <c r="B10961">
        <v>2356</v>
      </c>
      <c r="C10961">
        <v>3473</v>
      </c>
      <c r="D10961">
        <v>47</v>
      </c>
      <c r="E10961">
        <v>97</v>
      </c>
      <c r="F10961" s="5" t="s">
        <v>19</v>
      </c>
      <c r="G10961" s="6">
        <v>45537.375</v>
      </c>
      <c r="H10961" s="6">
        <v>45537.708333333336</v>
      </c>
      <c r="I10961" s="5" t="s">
        <v>1546</v>
      </c>
      <c r="J10961" s="5" t="s">
        <v>20</v>
      </c>
      <c r="K10961" s="5" t="s">
        <v>1552</v>
      </c>
    </row>
    <row r="10962" spans="1:11" x14ac:dyDescent="0.35">
      <c r="A10962" s="1">
        <v>45536</v>
      </c>
      <c r="B10962">
        <v>2356</v>
      </c>
      <c r="C10962">
        <v>3473</v>
      </c>
      <c r="D10962">
        <v>47</v>
      </c>
      <c r="E10962">
        <v>97</v>
      </c>
      <c r="F10962" s="5" t="s">
        <v>19</v>
      </c>
      <c r="G10962" s="6">
        <v>45538.375</v>
      </c>
      <c r="H10962" s="6">
        <v>45538.708333333336</v>
      </c>
      <c r="I10962" s="5" t="s">
        <v>1546</v>
      </c>
      <c r="J10962" s="5" t="s">
        <v>20</v>
      </c>
      <c r="K10962" s="5" t="s">
        <v>1552</v>
      </c>
    </row>
    <row r="10963" spans="1:11" x14ac:dyDescent="0.35">
      <c r="A10963" s="1">
        <v>45536</v>
      </c>
      <c r="B10963">
        <v>2356</v>
      </c>
      <c r="C10963">
        <v>3473</v>
      </c>
      <c r="D10963">
        <v>47</v>
      </c>
      <c r="E10963">
        <v>97</v>
      </c>
      <c r="F10963" s="5" t="s">
        <v>19</v>
      </c>
      <c r="G10963" s="6">
        <v>45539.375</v>
      </c>
      <c r="H10963" s="6">
        <v>45539.708333333336</v>
      </c>
      <c r="I10963" s="5" t="s">
        <v>1546</v>
      </c>
      <c r="J10963" s="5" t="s">
        <v>20</v>
      </c>
      <c r="K10963" s="5" t="s">
        <v>1552</v>
      </c>
    </row>
    <row r="10964" spans="1:11" x14ac:dyDescent="0.35">
      <c r="A10964" s="1">
        <v>45536</v>
      </c>
      <c r="B10964">
        <v>2356</v>
      </c>
      <c r="C10964">
        <v>3473</v>
      </c>
      <c r="D10964">
        <v>47</v>
      </c>
      <c r="E10964">
        <v>97</v>
      </c>
      <c r="F10964" s="5" t="s">
        <v>19</v>
      </c>
      <c r="G10964" s="6">
        <v>45540.375</v>
      </c>
      <c r="H10964" s="6">
        <v>45540.708333333336</v>
      </c>
      <c r="I10964" s="5" t="s">
        <v>1546</v>
      </c>
      <c r="J10964" s="5" t="s">
        <v>20</v>
      </c>
      <c r="K10964" s="5" t="s">
        <v>1552</v>
      </c>
    </row>
    <row r="10965" spans="1:11" x14ac:dyDescent="0.35">
      <c r="A10965" s="1">
        <v>45536</v>
      </c>
      <c r="B10965">
        <v>2356</v>
      </c>
      <c r="C10965">
        <v>3473</v>
      </c>
      <c r="D10965">
        <v>47</v>
      </c>
      <c r="E10965">
        <v>97</v>
      </c>
      <c r="F10965" s="5" t="s">
        <v>19</v>
      </c>
      <c r="G10965" s="6">
        <v>45541.375</v>
      </c>
      <c r="H10965" s="6">
        <v>45541.708333333336</v>
      </c>
      <c r="I10965" s="5" t="s">
        <v>1546</v>
      </c>
      <c r="J10965" s="5" t="s">
        <v>20</v>
      </c>
      <c r="K10965" s="5" t="s">
        <v>1552</v>
      </c>
    </row>
    <row r="10966" spans="1:11" x14ac:dyDescent="0.35">
      <c r="A10966" s="1">
        <v>45536</v>
      </c>
      <c r="B10966">
        <v>2356</v>
      </c>
      <c r="C10966">
        <v>3473</v>
      </c>
      <c r="D10966">
        <v>47</v>
      </c>
      <c r="E10966">
        <v>97</v>
      </c>
      <c r="F10966" s="5" t="s">
        <v>19</v>
      </c>
      <c r="G10966" s="6">
        <v>45544.375</v>
      </c>
      <c r="H10966" s="6">
        <v>45544.708333333336</v>
      </c>
      <c r="I10966" s="5" t="s">
        <v>1546</v>
      </c>
      <c r="J10966" s="5" t="s">
        <v>20</v>
      </c>
      <c r="K10966" s="5" t="s">
        <v>1552</v>
      </c>
    </row>
    <row r="10967" spans="1:11" x14ac:dyDescent="0.35">
      <c r="A10967" s="1">
        <v>45536</v>
      </c>
      <c r="B10967">
        <v>2356</v>
      </c>
      <c r="C10967">
        <v>3473</v>
      </c>
      <c r="D10967">
        <v>47</v>
      </c>
      <c r="E10967">
        <v>97</v>
      </c>
      <c r="F10967" s="5" t="s">
        <v>19</v>
      </c>
      <c r="G10967" s="6">
        <v>45545.375</v>
      </c>
      <c r="H10967" s="6">
        <v>45545.708333333336</v>
      </c>
      <c r="I10967" s="5" t="s">
        <v>1546</v>
      </c>
      <c r="J10967" s="5" t="s">
        <v>20</v>
      </c>
      <c r="K10967" s="5" t="s">
        <v>1552</v>
      </c>
    </row>
    <row r="10968" spans="1:11" x14ac:dyDescent="0.35">
      <c r="A10968" s="1">
        <v>45536</v>
      </c>
      <c r="B10968">
        <v>2356</v>
      </c>
      <c r="C10968">
        <v>3473</v>
      </c>
      <c r="D10968">
        <v>47</v>
      </c>
      <c r="E10968">
        <v>97</v>
      </c>
      <c r="F10968" s="5" t="s">
        <v>19</v>
      </c>
      <c r="G10968" s="6">
        <v>45546.375</v>
      </c>
      <c r="H10968" s="6">
        <v>45546.708333333336</v>
      </c>
      <c r="I10968" s="5" t="s">
        <v>1546</v>
      </c>
      <c r="J10968" s="5" t="s">
        <v>20</v>
      </c>
      <c r="K10968" s="5" t="s">
        <v>1552</v>
      </c>
    </row>
    <row r="10969" spans="1:11" x14ac:dyDescent="0.35">
      <c r="A10969" s="1">
        <v>45536</v>
      </c>
      <c r="B10969">
        <v>2356</v>
      </c>
      <c r="C10969">
        <v>3473</v>
      </c>
      <c r="D10969">
        <v>47</v>
      </c>
      <c r="E10969">
        <v>97</v>
      </c>
      <c r="F10969" s="5" t="s">
        <v>19</v>
      </c>
      <c r="G10969" s="6">
        <v>45547.375</v>
      </c>
      <c r="H10969" s="6">
        <v>45547.708333333336</v>
      </c>
      <c r="I10969" s="5" t="s">
        <v>1546</v>
      </c>
      <c r="J10969" s="5" t="s">
        <v>20</v>
      </c>
      <c r="K10969" s="5" t="s">
        <v>1552</v>
      </c>
    </row>
    <row r="10970" spans="1:11" x14ac:dyDescent="0.35">
      <c r="A10970" s="1">
        <v>45536</v>
      </c>
      <c r="B10970">
        <v>2356</v>
      </c>
      <c r="C10970">
        <v>3473</v>
      </c>
      <c r="D10970">
        <v>47</v>
      </c>
      <c r="E10970">
        <v>97</v>
      </c>
      <c r="F10970" s="5" t="s">
        <v>19</v>
      </c>
      <c r="G10970" s="6">
        <v>45548.375</v>
      </c>
      <c r="H10970" s="6">
        <v>45548.708333333336</v>
      </c>
      <c r="I10970" s="5" t="s">
        <v>1546</v>
      </c>
      <c r="J10970" s="5" t="s">
        <v>20</v>
      </c>
      <c r="K10970" s="5" t="s">
        <v>1552</v>
      </c>
    </row>
    <row r="10971" spans="1:11" x14ac:dyDescent="0.35">
      <c r="A10971" s="1">
        <v>45536</v>
      </c>
      <c r="B10971">
        <v>2356</v>
      </c>
      <c r="C10971">
        <v>3473</v>
      </c>
      <c r="D10971">
        <v>47</v>
      </c>
      <c r="E10971">
        <v>97</v>
      </c>
      <c r="F10971" s="5" t="s">
        <v>19</v>
      </c>
      <c r="G10971" s="6">
        <v>45551.375</v>
      </c>
      <c r="H10971" s="6">
        <v>45551.708333333336</v>
      </c>
      <c r="I10971" s="5" t="s">
        <v>1546</v>
      </c>
      <c r="J10971" s="5" t="s">
        <v>20</v>
      </c>
      <c r="K10971" s="5" t="s">
        <v>1552</v>
      </c>
    </row>
    <row r="10972" spans="1:11" x14ac:dyDescent="0.35">
      <c r="A10972" s="1">
        <v>45536</v>
      </c>
      <c r="B10972">
        <v>2356</v>
      </c>
      <c r="C10972">
        <v>3473</v>
      </c>
      <c r="D10972">
        <v>47</v>
      </c>
      <c r="E10972">
        <v>97</v>
      </c>
      <c r="F10972" s="5" t="s">
        <v>19</v>
      </c>
      <c r="G10972" s="6">
        <v>45552.375</v>
      </c>
      <c r="H10972" s="6">
        <v>45552.708333333336</v>
      </c>
      <c r="I10972" s="5" t="s">
        <v>1546</v>
      </c>
      <c r="J10972" s="5" t="s">
        <v>20</v>
      </c>
      <c r="K10972" s="5" t="s">
        <v>1552</v>
      </c>
    </row>
    <row r="10973" spans="1:11" x14ac:dyDescent="0.35">
      <c r="A10973" s="1">
        <v>45536</v>
      </c>
      <c r="B10973">
        <v>2356</v>
      </c>
      <c r="C10973">
        <v>3473</v>
      </c>
      <c r="D10973">
        <v>47</v>
      </c>
      <c r="E10973">
        <v>97</v>
      </c>
      <c r="F10973" s="5" t="s">
        <v>19</v>
      </c>
      <c r="G10973" s="6">
        <v>45553.375</v>
      </c>
      <c r="H10973" s="6">
        <v>45553.708333333336</v>
      </c>
      <c r="I10973" s="5" t="s">
        <v>1546</v>
      </c>
      <c r="J10973" s="5" t="s">
        <v>20</v>
      </c>
      <c r="K10973" s="5" t="s">
        <v>1552</v>
      </c>
    </row>
    <row r="10974" spans="1:11" x14ac:dyDescent="0.35">
      <c r="A10974" s="1">
        <v>45536</v>
      </c>
      <c r="B10974">
        <v>2356</v>
      </c>
      <c r="C10974">
        <v>3473</v>
      </c>
      <c r="D10974">
        <v>47</v>
      </c>
      <c r="E10974">
        <v>97</v>
      </c>
      <c r="F10974" s="5" t="s">
        <v>19</v>
      </c>
      <c r="G10974" s="6">
        <v>45554.375</v>
      </c>
      <c r="H10974" s="6">
        <v>45554.708333333336</v>
      </c>
      <c r="I10974" s="5" t="s">
        <v>1546</v>
      </c>
      <c r="J10974" s="5" t="s">
        <v>20</v>
      </c>
      <c r="K10974" s="5" t="s">
        <v>1552</v>
      </c>
    </row>
    <row r="10975" spans="1:11" x14ac:dyDescent="0.35">
      <c r="A10975" s="1">
        <v>45536</v>
      </c>
      <c r="B10975">
        <v>2356</v>
      </c>
      <c r="C10975">
        <v>3473</v>
      </c>
      <c r="D10975">
        <v>47</v>
      </c>
      <c r="E10975">
        <v>97</v>
      </c>
      <c r="F10975" s="5" t="s">
        <v>19</v>
      </c>
      <c r="G10975" s="6">
        <v>45555.375</v>
      </c>
      <c r="H10975" s="6">
        <v>45555.708333333336</v>
      </c>
      <c r="I10975" s="5" t="s">
        <v>1546</v>
      </c>
      <c r="J10975" s="5" t="s">
        <v>20</v>
      </c>
      <c r="K10975" s="5" t="s">
        <v>1552</v>
      </c>
    </row>
    <row r="10976" spans="1:11" x14ac:dyDescent="0.35">
      <c r="A10976" s="1">
        <v>45536</v>
      </c>
      <c r="B10976">
        <v>2356</v>
      </c>
      <c r="C10976">
        <v>3473</v>
      </c>
      <c r="D10976">
        <v>47</v>
      </c>
      <c r="E10976">
        <v>97</v>
      </c>
      <c r="F10976" s="5" t="s">
        <v>19</v>
      </c>
      <c r="G10976" s="6">
        <v>45558.375</v>
      </c>
      <c r="H10976" s="6">
        <v>45558.708333333336</v>
      </c>
      <c r="I10976" s="5" t="s">
        <v>1546</v>
      </c>
      <c r="J10976" s="5" t="s">
        <v>20</v>
      </c>
      <c r="K10976" s="5" t="s">
        <v>1552</v>
      </c>
    </row>
    <row r="10977" spans="1:11" x14ac:dyDescent="0.35">
      <c r="A10977" s="1">
        <v>45536</v>
      </c>
      <c r="B10977">
        <v>2356</v>
      </c>
      <c r="C10977">
        <v>3473</v>
      </c>
      <c r="D10977">
        <v>47</v>
      </c>
      <c r="E10977">
        <v>97</v>
      </c>
      <c r="F10977" s="5" t="s">
        <v>19</v>
      </c>
      <c r="G10977" s="6">
        <v>45559.375</v>
      </c>
      <c r="H10977" s="6">
        <v>45559.708333333336</v>
      </c>
      <c r="I10977" s="5" t="s">
        <v>1546</v>
      </c>
      <c r="J10977" s="5" t="s">
        <v>20</v>
      </c>
      <c r="K10977" s="5" t="s">
        <v>1552</v>
      </c>
    </row>
    <row r="10978" spans="1:11" x14ac:dyDescent="0.35">
      <c r="A10978" s="1">
        <v>45536</v>
      </c>
      <c r="B10978">
        <v>2356</v>
      </c>
      <c r="C10978">
        <v>3473</v>
      </c>
      <c r="D10978">
        <v>47</v>
      </c>
      <c r="E10978">
        <v>97</v>
      </c>
      <c r="F10978" s="5" t="s">
        <v>19</v>
      </c>
      <c r="G10978" s="6">
        <v>45565.375</v>
      </c>
      <c r="H10978" s="6">
        <v>45565.555722881945</v>
      </c>
      <c r="I10978" s="5" t="s">
        <v>1553</v>
      </c>
      <c r="J10978" s="5" t="s">
        <v>20</v>
      </c>
      <c r="K10978" s="5" t="s">
        <v>1552</v>
      </c>
    </row>
    <row r="10979" spans="1:11" x14ac:dyDescent="0.35">
      <c r="A10979" s="1">
        <v>45536</v>
      </c>
      <c r="B10979">
        <v>2366</v>
      </c>
      <c r="C10979">
        <v>3487</v>
      </c>
      <c r="D10979">
        <v>247</v>
      </c>
      <c r="E10979">
        <v>349</v>
      </c>
      <c r="F10979" s="5" t="s">
        <v>16</v>
      </c>
      <c r="G10979" s="6">
        <v>45537.333333333336</v>
      </c>
      <c r="H10979" s="6">
        <v>45537.645833333336</v>
      </c>
      <c r="I10979" s="5" t="s">
        <v>1549</v>
      </c>
      <c r="J10979" s="5" t="s">
        <v>15</v>
      </c>
      <c r="K10979" s="5" t="s">
        <v>1578</v>
      </c>
    </row>
    <row r="10980" spans="1:11" x14ac:dyDescent="0.35">
      <c r="A10980" s="1">
        <v>45536</v>
      </c>
      <c r="B10980">
        <v>2366</v>
      </c>
      <c r="C10980">
        <v>3487</v>
      </c>
      <c r="D10980">
        <v>247</v>
      </c>
      <c r="E10980">
        <v>349</v>
      </c>
      <c r="F10980" s="5" t="s">
        <v>16</v>
      </c>
      <c r="G10980" s="6">
        <v>45538.333333333336</v>
      </c>
      <c r="H10980" s="6">
        <v>45538.645833333336</v>
      </c>
      <c r="I10980" s="5" t="s">
        <v>1549</v>
      </c>
      <c r="J10980" s="5" t="s">
        <v>15</v>
      </c>
      <c r="K10980" s="5" t="s">
        <v>1578</v>
      </c>
    </row>
    <row r="10981" spans="1:11" x14ac:dyDescent="0.35">
      <c r="A10981" s="1">
        <v>45536</v>
      </c>
      <c r="B10981">
        <v>2366</v>
      </c>
      <c r="C10981">
        <v>3487</v>
      </c>
      <c r="D10981">
        <v>247</v>
      </c>
      <c r="E10981">
        <v>349</v>
      </c>
      <c r="F10981" s="5" t="s">
        <v>16</v>
      </c>
      <c r="G10981" s="6">
        <v>45539.333333333336</v>
      </c>
      <c r="H10981" s="6">
        <v>45539.645833333336</v>
      </c>
      <c r="I10981" s="5" t="s">
        <v>1549</v>
      </c>
      <c r="J10981" s="5" t="s">
        <v>15</v>
      </c>
      <c r="K10981" s="5" t="s">
        <v>1578</v>
      </c>
    </row>
    <row r="10982" spans="1:11" x14ac:dyDescent="0.35">
      <c r="A10982" s="1">
        <v>45536</v>
      </c>
      <c r="B10982">
        <v>2366</v>
      </c>
      <c r="C10982">
        <v>3487</v>
      </c>
      <c r="D10982">
        <v>247</v>
      </c>
      <c r="E10982">
        <v>349</v>
      </c>
      <c r="F10982" s="5" t="s">
        <v>16</v>
      </c>
      <c r="G10982" s="6">
        <v>45540.333333333336</v>
      </c>
      <c r="H10982" s="6">
        <v>45540.645833333336</v>
      </c>
      <c r="I10982" s="5" t="s">
        <v>1549</v>
      </c>
      <c r="J10982" s="5" t="s">
        <v>15</v>
      </c>
      <c r="K10982" s="5" t="s">
        <v>1578</v>
      </c>
    </row>
    <row r="10983" spans="1:11" x14ac:dyDescent="0.35">
      <c r="A10983" s="1">
        <v>45536</v>
      </c>
      <c r="B10983">
        <v>2366</v>
      </c>
      <c r="C10983">
        <v>3487</v>
      </c>
      <c r="D10983">
        <v>247</v>
      </c>
      <c r="E10983">
        <v>349</v>
      </c>
      <c r="F10983" s="5" t="s">
        <v>16</v>
      </c>
      <c r="G10983" s="6">
        <v>45541.333333333336</v>
      </c>
      <c r="H10983" s="6">
        <v>45541.645833333336</v>
      </c>
      <c r="I10983" s="5" t="s">
        <v>1549</v>
      </c>
      <c r="J10983" s="5" t="s">
        <v>15</v>
      </c>
      <c r="K10983" s="5" t="s">
        <v>1578</v>
      </c>
    </row>
    <row r="10984" spans="1:11" x14ac:dyDescent="0.35">
      <c r="A10984" s="1">
        <v>45536</v>
      </c>
      <c r="B10984">
        <v>2366</v>
      </c>
      <c r="C10984">
        <v>3487</v>
      </c>
      <c r="D10984">
        <v>247</v>
      </c>
      <c r="E10984">
        <v>349</v>
      </c>
      <c r="F10984" s="5" t="s">
        <v>16</v>
      </c>
      <c r="G10984" s="6">
        <v>45544.333333333336</v>
      </c>
      <c r="H10984" s="6">
        <v>45544.645833333336</v>
      </c>
      <c r="I10984" s="5" t="s">
        <v>1549</v>
      </c>
      <c r="J10984" s="5" t="s">
        <v>15</v>
      </c>
      <c r="K10984" s="5" t="s">
        <v>1578</v>
      </c>
    </row>
    <row r="10985" spans="1:11" x14ac:dyDescent="0.35">
      <c r="A10985" s="1">
        <v>45536</v>
      </c>
      <c r="B10985">
        <v>2366</v>
      </c>
      <c r="C10985">
        <v>3487</v>
      </c>
      <c r="D10985">
        <v>247</v>
      </c>
      <c r="E10985">
        <v>349</v>
      </c>
      <c r="F10985" s="5" t="s">
        <v>16</v>
      </c>
      <c r="G10985" s="6">
        <v>45545.333333333336</v>
      </c>
      <c r="H10985" s="6">
        <v>45545.645833333336</v>
      </c>
      <c r="I10985" s="5" t="s">
        <v>1549</v>
      </c>
      <c r="J10985" s="5" t="s">
        <v>15</v>
      </c>
      <c r="K10985" s="5" t="s">
        <v>1578</v>
      </c>
    </row>
    <row r="10986" spans="1:11" x14ac:dyDescent="0.35">
      <c r="A10986" s="1">
        <v>45536</v>
      </c>
      <c r="B10986">
        <v>2366</v>
      </c>
      <c r="C10986">
        <v>3487</v>
      </c>
      <c r="D10986">
        <v>247</v>
      </c>
      <c r="E10986">
        <v>349</v>
      </c>
      <c r="F10986" s="5" t="s">
        <v>16</v>
      </c>
      <c r="G10986" s="6">
        <v>45546.333333333336</v>
      </c>
      <c r="H10986" s="6">
        <v>45546.645833333336</v>
      </c>
      <c r="I10986" s="5" t="s">
        <v>1549</v>
      </c>
      <c r="J10986" s="5" t="s">
        <v>15</v>
      </c>
      <c r="K10986" s="5" t="s">
        <v>1578</v>
      </c>
    </row>
    <row r="10987" spans="1:11" x14ac:dyDescent="0.35">
      <c r="A10987" s="1">
        <v>45536</v>
      </c>
      <c r="B10987">
        <v>2366</v>
      </c>
      <c r="C10987">
        <v>3487</v>
      </c>
      <c r="D10987">
        <v>247</v>
      </c>
      <c r="E10987">
        <v>349</v>
      </c>
      <c r="F10987" s="5" t="s">
        <v>16</v>
      </c>
      <c r="G10987" s="6">
        <v>45547.333333333336</v>
      </c>
      <c r="H10987" s="6">
        <v>45547.645833333336</v>
      </c>
      <c r="I10987" s="5" t="s">
        <v>1549</v>
      </c>
      <c r="J10987" s="5" t="s">
        <v>15</v>
      </c>
      <c r="K10987" s="5" t="s">
        <v>1578</v>
      </c>
    </row>
    <row r="10988" spans="1:11" x14ac:dyDescent="0.35">
      <c r="A10988" s="1">
        <v>45536</v>
      </c>
      <c r="B10988">
        <v>2366</v>
      </c>
      <c r="C10988">
        <v>3487</v>
      </c>
      <c r="D10988">
        <v>247</v>
      </c>
      <c r="E10988">
        <v>349</v>
      </c>
      <c r="F10988" s="5" t="s">
        <v>16</v>
      </c>
      <c r="G10988" s="6">
        <v>45548.333333333336</v>
      </c>
      <c r="H10988" s="6">
        <v>45548.645833333336</v>
      </c>
      <c r="I10988" s="5" t="s">
        <v>1549</v>
      </c>
      <c r="J10988" s="5" t="s">
        <v>15</v>
      </c>
      <c r="K10988" s="5" t="s">
        <v>1578</v>
      </c>
    </row>
    <row r="10989" spans="1:11" x14ac:dyDescent="0.35">
      <c r="A10989" s="1">
        <v>45536</v>
      </c>
      <c r="B10989">
        <v>2366</v>
      </c>
      <c r="C10989">
        <v>3487</v>
      </c>
      <c r="D10989">
        <v>247</v>
      </c>
      <c r="E10989">
        <v>349</v>
      </c>
      <c r="F10989" s="5" t="s">
        <v>16</v>
      </c>
      <c r="G10989" s="6">
        <v>45551.333333333336</v>
      </c>
      <c r="H10989" s="6">
        <v>45551.510388125003</v>
      </c>
      <c r="I10989" s="5" t="s">
        <v>1579</v>
      </c>
      <c r="J10989" s="5" t="s">
        <v>15</v>
      </c>
      <c r="K10989" s="5" t="s">
        <v>1578</v>
      </c>
    </row>
    <row r="10990" spans="1:11" x14ac:dyDescent="0.35">
      <c r="A10990" s="1">
        <v>45536</v>
      </c>
      <c r="B10990">
        <v>2367</v>
      </c>
      <c r="C10990">
        <v>3489</v>
      </c>
      <c r="D10990">
        <v>161</v>
      </c>
      <c r="E10990">
        <v>228</v>
      </c>
      <c r="F10990" s="5" t="s">
        <v>16</v>
      </c>
      <c r="G10990" s="6">
        <v>45537.333333333336</v>
      </c>
      <c r="H10990" s="6">
        <v>45537.645833333336</v>
      </c>
      <c r="I10990" s="5" t="s">
        <v>1549</v>
      </c>
      <c r="J10990" s="5" t="s">
        <v>15</v>
      </c>
      <c r="K10990" s="5" t="s">
        <v>1550</v>
      </c>
    </row>
    <row r="10991" spans="1:11" x14ac:dyDescent="0.35">
      <c r="A10991" s="1">
        <v>45536</v>
      </c>
      <c r="B10991">
        <v>2367</v>
      </c>
      <c r="C10991">
        <v>3489</v>
      </c>
      <c r="D10991">
        <v>161</v>
      </c>
      <c r="E10991">
        <v>228</v>
      </c>
      <c r="F10991" s="5" t="s">
        <v>16</v>
      </c>
      <c r="G10991" s="6">
        <v>45538.333333333336</v>
      </c>
      <c r="H10991" s="6">
        <v>45538.645833333336</v>
      </c>
      <c r="I10991" s="5" t="s">
        <v>1549</v>
      </c>
      <c r="J10991" s="5" t="s">
        <v>15</v>
      </c>
      <c r="K10991" s="5" t="s">
        <v>1550</v>
      </c>
    </row>
    <row r="10992" spans="1:11" x14ac:dyDescent="0.35">
      <c r="A10992" s="1">
        <v>45536</v>
      </c>
      <c r="B10992">
        <v>2367</v>
      </c>
      <c r="C10992">
        <v>3489</v>
      </c>
      <c r="D10992">
        <v>161</v>
      </c>
      <c r="E10992">
        <v>228</v>
      </c>
      <c r="F10992" s="5" t="s">
        <v>16</v>
      </c>
      <c r="G10992" s="6">
        <v>45539.333333333336</v>
      </c>
      <c r="H10992" s="6">
        <v>45539.645833333336</v>
      </c>
      <c r="I10992" s="5" t="s">
        <v>1549</v>
      </c>
      <c r="J10992" s="5" t="s">
        <v>15</v>
      </c>
      <c r="K10992" s="5" t="s">
        <v>1550</v>
      </c>
    </row>
    <row r="10993" spans="1:11" x14ac:dyDescent="0.35">
      <c r="A10993" s="1">
        <v>45536</v>
      </c>
      <c r="B10993">
        <v>2367</v>
      </c>
      <c r="C10993">
        <v>3489</v>
      </c>
      <c r="D10993">
        <v>161</v>
      </c>
      <c r="E10993">
        <v>228</v>
      </c>
      <c r="F10993" s="5" t="s">
        <v>16</v>
      </c>
      <c r="G10993" s="6">
        <v>45540.333333333336</v>
      </c>
      <c r="H10993" s="6">
        <v>45540.645833333336</v>
      </c>
      <c r="I10993" s="5" t="s">
        <v>1549</v>
      </c>
      <c r="J10993" s="5" t="s">
        <v>15</v>
      </c>
      <c r="K10993" s="5" t="s">
        <v>1550</v>
      </c>
    </row>
    <row r="10994" spans="1:11" x14ac:dyDescent="0.35">
      <c r="A10994" s="1">
        <v>45536</v>
      </c>
      <c r="B10994">
        <v>2367</v>
      </c>
      <c r="C10994">
        <v>3489</v>
      </c>
      <c r="D10994">
        <v>161</v>
      </c>
      <c r="E10994">
        <v>228</v>
      </c>
      <c r="F10994" s="5" t="s">
        <v>16</v>
      </c>
      <c r="G10994" s="6">
        <v>45541.333333333336</v>
      </c>
      <c r="H10994" s="6">
        <v>45541.645833333336</v>
      </c>
      <c r="I10994" s="5" t="s">
        <v>1549</v>
      </c>
      <c r="J10994" s="5" t="s">
        <v>15</v>
      </c>
      <c r="K10994" s="5" t="s">
        <v>1550</v>
      </c>
    </row>
    <row r="10995" spans="1:11" x14ac:dyDescent="0.35">
      <c r="A10995" s="1">
        <v>45536</v>
      </c>
      <c r="B10995">
        <v>2367</v>
      </c>
      <c r="C10995">
        <v>3489</v>
      </c>
      <c r="D10995">
        <v>161</v>
      </c>
      <c r="E10995">
        <v>228</v>
      </c>
      <c r="F10995" s="5" t="s">
        <v>16</v>
      </c>
      <c r="G10995" s="6">
        <v>45544.333333333336</v>
      </c>
      <c r="H10995" s="6">
        <v>45544.645833333336</v>
      </c>
      <c r="I10995" s="5" t="s">
        <v>1549</v>
      </c>
      <c r="J10995" s="5" t="s">
        <v>15</v>
      </c>
      <c r="K10995" s="5" t="s">
        <v>1550</v>
      </c>
    </row>
    <row r="10996" spans="1:11" x14ac:dyDescent="0.35">
      <c r="A10996" s="1">
        <v>45536</v>
      </c>
      <c r="B10996">
        <v>2367</v>
      </c>
      <c r="C10996">
        <v>3489</v>
      </c>
      <c r="D10996">
        <v>161</v>
      </c>
      <c r="E10996">
        <v>228</v>
      </c>
      <c r="F10996" s="5" t="s">
        <v>16</v>
      </c>
      <c r="G10996" s="6">
        <v>45545.333333333336</v>
      </c>
      <c r="H10996" s="6">
        <v>45545.645833333336</v>
      </c>
      <c r="I10996" s="5" t="s">
        <v>1549</v>
      </c>
      <c r="J10996" s="5" t="s">
        <v>15</v>
      </c>
      <c r="K10996" s="5" t="s">
        <v>1550</v>
      </c>
    </row>
    <row r="10997" spans="1:11" x14ac:dyDescent="0.35">
      <c r="A10997" s="1">
        <v>45536</v>
      </c>
      <c r="B10997">
        <v>2367</v>
      </c>
      <c r="C10997">
        <v>3489</v>
      </c>
      <c r="D10997">
        <v>161</v>
      </c>
      <c r="E10997">
        <v>228</v>
      </c>
      <c r="F10997" s="5" t="s">
        <v>16</v>
      </c>
      <c r="G10997" s="6">
        <v>45546.333333333336</v>
      </c>
      <c r="H10997" s="6">
        <v>45546.645833333336</v>
      </c>
      <c r="I10997" s="5" t="s">
        <v>1549</v>
      </c>
      <c r="J10997" s="5" t="s">
        <v>15</v>
      </c>
      <c r="K10997" s="5" t="s">
        <v>1550</v>
      </c>
    </row>
    <row r="10998" spans="1:11" x14ac:dyDescent="0.35">
      <c r="A10998" s="1">
        <v>45536</v>
      </c>
      <c r="B10998">
        <v>2367</v>
      </c>
      <c r="C10998">
        <v>3489</v>
      </c>
      <c r="D10998">
        <v>161</v>
      </c>
      <c r="E10998">
        <v>228</v>
      </c>
      <c r="F10998" s="5" t="s">
        <v>16</v>
      </c>
      <c r="G10998" s="6">
        <v>45547.333333333336</v>
      </c>
      <c r="H10998" s="6">
        <v>45547.645833333336</v>
      </c>
      <c r="I10998" s="5" t="s">
        <v>1549</v>
      </c>
      <c r="J10998" s="5" t="s">
        <v>15</v>
      </c>
      <c r="K10998" s="5" t="s">
        <v>1550</v>
      </c>
    </row>
    <row r="10999" spans="1:11" x14ac:dyDescent="0.35">
      <c r="A10999" s="1">
        <v>45536</v>
      </c>
      <c r="B10999">
        <v>2367</v>
      </c>
      <c r="C10999">
        <v>3489</v>
      </c>
      <c r="D10999">
        <v>161</v>
      </c>
      <c r="E10999">
        <v>228</v>
      </c>
      <c r="F10999" s="5" t="s">
        <v>16</v>
      </c>
      <c r="G10999" s="6">
        <v>45548.333333333336</v>
      </c>
      <c r="H10999" s="6">
        <v>45548.645833333336</v>
      </c>
      <c r="I10999" s="5" t="s">
        <v>1549</v>
      </c>
      <c r="J10999" s="5" t="s">
        <v>15</v>
      </c>
      <c r="K10999" s="5" t="s">
        <v>1550</v>
      </c>
    </row>
    <row r="11000" spans="1:11" x14ac:dyDescent="0.35">
      <c r="A11000" s="1">
        <v>45536</v>
      </c>
      <c r="B11000">
        <v>2367</v>
      </c>
      <c r="C11000">
        <v>3489</v>
      </c>
      <c r="D11000">
        <v>161</v>
      </c>
      <c r="E11000">
        <v>228</v>
      </c>
      <c r="F11000" s="5" t="s">
        <v>16</v>
      </c>
      <c r="G11000" s="6">
        <v>45551.333333333336</v>
      </c>
      <c r="H11000" s="6">
        <v>45551.645833333336</v>
      </c>
      <c r="I11000" s="5" t="s">
        <v>1549</v>
      </c>
      <c r="J11000" s="5" t="s">
        <v>15</v>
      </c>
      <c r="K11000" s="5" t="s">
        <v>1550</v>
      </c>
    </row>
    <row r="11001" spans="1:11" x14ac:dyDescent="0.35">
      <c r="A11001" s="1">
        <v>45536</v>
      </c>
      <c r="B11001">
        <v>2367</v>
      </c>
      <c r="C11001">
        <v>3489</v>
      </c>
      <c r="D11001">
        <v>161</v>
      </c>
      <c r="E11001">
        <v>228</v>
      </c>
      <c r="F11001" s="5" t="s">
        <v>16</v>
      </c>
      <c r="G11001" s="6">
        <v>45552.333333333336</v>
      </c>
      <c r="H11001" s="6">
        <v>45552.645833333336</v>
      </c>
      <c r="I11001" s="5" t="s">
        <v>1549</v>
      </c>
      <c r="J11001" s="5" t="s">
        <v>15</v>
      </c>
      <c r="K11001" s="5" t="s">
        <v>1550</v>
      </c>
    </row>
    <row r="11002" spans="1:11" x14ac:dyDescent="0.35">
      <c r="A11002" s="1">
        <v>45536</v>
      </c>
      <c r="B11002">
        <v>2367</v>
      </c>
      <c r="C11002">
        <v>3489</v>
      </c>
      <c r="D11002">
        <v>161</v>
      </c>
      <c r="E11002">
        <v>228</v>
      </c>
      <c r="F11002" s="5" t="s">
        <v>16</v>
      </c>
      <c r="G11002" s="6">
        <v>45553.333333333336</v>
      </c>
      <c r="H11002" s="6">
        <v>45553.645833333336</v>
      </c>
      <c r="I11002" s="5" t="s">
        <v>1549</v>
      </c>
      <c r="J11002" s="5" t="s">
        <v>15</v>
      </c>
      <c r="K11002" s="5" t="s">
        <v>1550</v>
      </c>
    </row>
    <row r="11003" spans="1:11" x14ac:dyDescent="0.35">
      <c r="A11003" s="1">
        <v>45536</v>
      </c>
      <c r="B11003">
        <v>2367</v>
      </c>
      <c r="C11003">
        <v>3489</v>
      </c>
      <c r="D11003">
        <v>161</v>
      </c>
      <c r="E11003">
        <v>228</v>
      </c>
      <c r="F11003" s="5" t="s">
        <v>16</v>
      </c>
      <c r="G11003" s="6">
        <v>45554.333333333336</v>
      </c>
      <c r="H11003" s="6">
        <v>45554.645833333336</v>
      </c>
      <c r="I11003" s="5" t="s">
        <v>1549</v>
      </c>
      <c r="J11003" s="5" t="s">
        <v>15</v>
      </c>
      <c r="K11003" s="5" t="s">
        <v>1550</v>
      </c>
    </row>
    <row r="11004" spans="1:11" x14ac:dyDescent="0.35">
      <c r="A11004" s="1">
        <v>45536</v>
      </c>
      <c r="B11004">
        <v>2367</v>
      </c>
      <c r="C11004">
        <v>3489</v>
      </c>
      <c r="D11004">
        <v>161</v>
      </c>
      <c r="E11004">
        <v>228</v>
      </c>
      <c r="F11004" s="5" t="s">
        <v>16</v>
      </c>
      <c r="G11004" s="6">
        <v>45555.333333333336</v>
      </c>
      <c r="H11004" s="6">
        <v>45555.645833333336</v>
      </c>
      <c r="I11004" s="5" t="s">
        <v>1549</v>
      </c>
      <c r="J11004" s="5" t="s">
        <v>15</v>
      </c>
      <c r="K11004" s="5" t="s">
        <v>1550</v>
      </c>
    </row>
    <row r="11005" spans="1:11" x14ac:dyDescent="0.35">
      <c r="A11005" s="1">
        <v>45536</v>
      </c>
      <c r="B11005">
        <v>2367</v>
      </c>
      <c r="C11005">
        <v>3489</v>
      </c>
      <c r="D11005">
        <v>161</v>
      </c>
      <c r="E11005">
        <v>228</v>
      </c>
      <c r="F11005" s="5" t="s">
        <v>16</v>
      </c>
      <c r="G11005" s="6">
        <v>45558.333333333336</v>
      </c>
      <c r="H11005" s="6">
        <v>45558.645833333336</v>
      </c>
      <c r="I11005" s="5" t="s">
        <v>1549</v>
      </c>
      <c r="J11005" s="5" t="s">
        <v>15</v>
      </c>
      <c r="K11005" s="5" t="s">
        <v>1550</v>
      </c>
    </row>
    <row r="11006" spans="1:11" x14ac:dyDescent="0.35">
      <c r="A11006" s="1">
        <v>45536</v>
      </c>
      <c r="B11006">
        <v>2367</v>
      </c>
      <c r="C11006">
        <v>3489</v>
      </c>
      <c r="D11006">
        <v>161</v>
      </c>
      <c r="E11006">
        <v>228</v>
      </c>
      <c r="F11006" s="5" t="s">
        <v>16</v>
      </c>
      <c r="G11006" s="6">
        <v>45559.333333333336</v>
      </c>
      <c r="H11006" s="6">
        <v>45559.645833333336</v>
      </c>
      <c r="I11006" s="5" t="s">
        <v>1549</v>
      </c>
      <c r="J11006" s="5" t="s">
        <v>15</v>
      </c>
      <c r="K11006" s="5" t="s">
        <v>1550</v>
      </c>
    </row>
    <row r="11007" spans="1:11" x14ac:dyDescent="0.35">
      <c r="A11007" s="1">
        <v>45536</v>
      </c>
      <c r="B11007">
        <v>2367</v>
      </c>
      <c r="C11007">
        <v>3489</v>
      </c>
      <c r="D11007">
        <v>161</v>
      </c>
      <c r="E11007">
        <v>228</v>
      </c>
      <c r="F11007" s="5" t="s">
        <v>16</v>
      </c>
      <c r="G11007" s="6">
        <v>45560.333333333336</v>
      </c>
      <c r="H11007" s="6">
        <v>45560.524257986108</v>
      </c>
      <c r="I11007" s="5" t="s">
        <v>1551</v>
      </c>
      <c r="J11007" s="5" t="s">
        <v>15</v>
      </c>
      <c r="K11007" s="5" t="s">
        <v>1550</v>
      </c>
    </row>
    <row r="11008" spans="1:11" x14ac:dyDescent="0.35">
      <c r="A11008" s="1">
        <v>45536</v>
      </c>
      <c r="B11008">
        <v>2370</v>
      </c>
      <c r="C11008">
        <v>3495</v>
      </c>
      <c r="D11008">
        <v>260</v>
      </c>
      <c r="E11008">
        <v>364</v>
      </c>
      <c r="F11008" s="5" t="s">
        <v>14</v>
      </c>
      <c r="G11008" s="6">
        <v>45539.8125</v>
      </c>
      <c r="H11008" s="6">
        <v>45540.3125</v>
      </c>
      <c r="I11008" s="5" t="s">
        <v>1554</v>
      </c>
      <c r="J11008" s="5" t="s">
        <v>15</v>
      </c>
      <c r="K11008" s="5" t="s">
        <v>1550</v>
      </c>
    </row>
    <row r="11009" spans="1:11" x14ac:dyDescent="0.35">
      <c r="A11009" s="1">
        <v>45536</v>
      </c>
      <c r="B11009">
        <v>2370</v>
      </c>
      <c r="C11009">
        <v>3495</v>
      </c>
      <c r="D11009">
        <v>260</v>
      </c>
      <c r="E11009">
        <v>364</v>
      </c>
      <c r="F11009" s="5" t="s">
        <v>14</v>
      </c>
      <c r="G11009" s="6">
        <v>45540.8125</v>
      </c>
      <c r="H11009" s="6">
        <v>45541.3125</v>
      </c>
      <c r="I11009" s="5" t="s">
        <v>1554</v>
      </c>
      <c r="J11009" s="5" t="s">
        <v>15</v>
      </c>
      <c r="K11009" s="5" t="s">
        <v>1550</v>
      </c>
    </row>
    <row r="11010" spans="1:11" x14ac:dyDescent="0.35">
      <c r="A11010" s="1">
        <v>45536</v>
      </c>
      <c r="B11010">
        <v>2370</v>
      </c>
      <c r="C11010">
        <v>3495</v>
      </c>
      <c r="D11010">
        <v>260</v>
      </c>
      <c r="E11010">
        <v>364</v>
      </c>
      <c r="F11010" s="5" t="s">
        <v>14</v>
      </c>
      <c r="G11010" s="6">
        <v>45546.8125</v>
      </c>
      <c r="H11010" s="6">
        <v>45547.3125</v>
      </c>
      <c r="I11010" s="5" t="s">
        <v>1554</v>
      </c>
      <c r="J11010" s="5" t="s">
        <v>15</v>
      </c>
      <c r="K11010" s="5" t="s">
        <v>1550</v>
      </c>
    </row>
    <row r="11011" spans="1:11" x14ac:dyDescent="0.35">
      <c r="A11011" s="1">
        <v>45536</v>
      </c>
      <c r="B11011">
        <v>2370</v>
      </c>
      <c r="C11011">
        <v>3495</v>
      </c>
      <c r="D11011">
        <v>260</v>
      </c>
      <c r="E11011">
        <v>364</v>
      </c>
      <c r="F11011" s="5" t="s">
        <v>14</v>
      </c>
      <c r="G11011" s="6">
        <v>45547.8125</v>
      </c>
      <c r="H11011" s="6">
        <v>45548.3125</v>
      </c>
      <c r="I11011" s="5" t="s">
        <v>1554</v>
      </c>
      <c r="J11011" s="5" t="s">
        <v>15</v>
      </c>
      <c r="K11011" s="5" t="s">
        <v>1550</v>
      </c>
    </row>
    <row r="11012" spans="1:11" x14ac:dyDescent="0.35">
      <c r="A11012" s="1">
        <v>45536</v>
      </c>
      <c r="B11012">
        <v>2370</v>
      </c>
      <c r="C11012">
        <v>3495</v>
      </c>
      <c r="D11012">
        <v>260</v>
      </c>
      <c r="E11012">
        <v>364</v>
      </c>
      <c r="F11012" s="5" t="s">
        <v>14</v>
      </c>
      <c r="G11012" s="6">
        <v>45553.8125</v>
      </c>
      <c r="H11012" s="6">
        <v>45554.3125</v>
      </c>
      <c r="I11012" s="5" t="s">
        <v>1554</v>
      </c>
      <c r="J11012" s="5" t="s">
        <v>15</v>
      </c>
      <c r="K11012" s="5" t="s">
        <v>1550</v>
      </c>
    </row>
    <row r="11013" spans="1:11" x14ac:dyDescent="0.35">
      <c r="A11013" s="1">
        <v>45536</v>
      </c>
      <c r="B11013">
        <v>2370</v>
      </c>
      <c r="C11013">
        <v>3495</v>
      </c>
      <c r="D11013">
        <v>260</v>
      </c>
      <c r="E11013">
        <v>364</v>
      </c>
      <c r="F11013" s="5" t="s">
        <v>14</v>
      </c>
      <c r="G11013" s="6">
        <v>45554.8125</v>
      </c>
      <c r="H11013" s="6">
        <v>45555.3125</v>
      </c>
      <c r="I11013" s="5" t="s">
        <v>1554</v>
      </c>
      <c r="J11013" s="5" t="s">
        <v>15</v>
      </c>
      <c r="K11013" s="5" t="s">
        <v>1550</v>
      </c>
    </row>
    <row r="11014" spans="1:11" x14ac:dyDescent="0.35">
      <c r="A11014" s="1">
        <v>45536</v>
      </c>
      <c r="B11014">
        <v>2370</v>
      </c>
      <c r="C11014">
        <v>3495</v>
      </c>
      <c r="D11014">
        <v>260</v>
      </c>
      <c r="E11014">
        <v>364</v>
      </c>
      <c r="F11014" s="5" t="s">
        <v>14</v>
      </c>
      <c r="G11014" s="6">
        <v>45560.8125</v>
      </c>
      <c r="H11014" s="6">
        <v>45561.3125</v>
      </c>
      <c r="I11014" s="5" t="s">
        <v>1554</v>
      </c>
      <c r="J11014" s="5" t="s">
        <v>15</v>
      </c>
      <c r="K11014" s="5" t="s">
        <v>1550</v>
      </c>
    </row>
    <row r="11015" spans="1:11" x14ac:dyDescent="0.35">
      <c r="A11015" s="1">
        <v>45536</v>
      </c>
      <c r="B11015">
        <v>2370</v>
      </c>
      <c r="C11015">
        <v>3495</v>
      </c>
      <c r="D11015">
        <v>260</v>
      </c>
      <c r="E11015">
        <v>364</v>
      </c>
      <c r="F11015" s="5" t="s">
        <v>14</v>
      </c>
      <c r="G11015" s="6">
        <v>45561.8125</v>
      </c>
      <c r="H11015" s="6">
        <v>45562.3125</v>
      </c>
      <c r="I11015" s="5" t="s">
        <v>1554</v>
      </c>
      <c r="J11015" s="5" t="s">
        <v>15</v>
      </c>
      <c r="K11015" s="5" t="s">
        <v>1550</v>
      </c>
    </row>
    <row r="11016" spans="1:11" x14ac:dyDescent="0.35">
      <c r="A11016" s="1">
        <v>45536</v>
      </c>
      <c r="B11016">
        <v>2370</v>
      </c>
      <c r="C11016">
        <v>3495</v>
      </c>
      <c r="D11016">
        <v>260</v>
      </c>
      <c r="E11016">
        <v>364</v>
      </c>
      <c r="F11016" s="5" t="s">
        <v>14</v>
      </c>
      <c r="G11016" s="6">
        <v>45561.8125</v>
      </c>
      <c r="H11016" s="6">
        <v>45563.315924652779</v>
      </c>
      <c r="I11016" s="5" t="s">
        <v>1555</v>
      </c>
      <c r="J11016" s="5" t="s">
        <v>15</v>
      </c>
      <c r="K11016" s="5" t="s">
        <v>1550</v>
      </c>
    </row>
    <row r="11017" spans="1:11" x14ac:dyDescent="0.35">
      <c r="A11017" s="1">
        <v>45536</v>
      </c>
      <c r="B11017">
        <v>2373</v>
      </c>
      <c r="C11017">
        <v>3500</v>
      </c>
      <c r="D11017">
        <v>100</v>
      </c>
      <c r="E11017">
        <v>160</v>
      </c>
      <c r="F11017" s="5" t="s">
        <v>16</v>
      </c>
      <c r="G11017" s="6">
        <v>45537.333333333336</v>
      </c>
      <c r="H11017" s="6">
        <v>45537.645833333336</v>
      </c>
      <c r="I11017" s="5" t="s">
        <v>1549</v>
      </c>
      <c r="J11017" s="5" t="s">
        <v>15</v>
      </c>
      <c r="K11017" s="5" t="s">
        <v>1550</v>
      </c>
    </row>
    <row r="11018" spans="1:11" x14ac:dyDescent="0.35">
      <c r="A11018" s="1">
        <v>45536</v>
      </c>
      <c r="B11018">
        <v>2373</v>
      </c>
      <c r="C11018">
        <v>3500</v>
      </c>
      <c r="D11018">
        <v>100</v>
      </c>
      <c r="E11018">
        <v>160</v>
      </c>
      <c r="F11018" s="5" t="s">
        <v>16</v>
      </c>
      <c r="G11018" s="6">
        <v>45538.333333333336</v>
      </c>
      <c r="H11018" s="6">
        <v>45538.645833333336</v>
      </c>
      <c r="I11018" s="5" t="s">
        <v>1549</v>
      </c>
      <c r="J11018" s="5" t="s">
        <v>15</v>
      </c>
      <c r="K11018" s="5" t="s">
        <v>1550</v>
      </c>
    </row>
    <row r="11019" spans="1:11" x14ac:dyDescent="0.35">
      <c r="A11019" s="1">
        <v>45536</v>
      </c>
      <c r="B11019">
        <v>2373</v>
      </c>
      <c r="C11019">
        <v>3500</v>
      </c>
      <c r="D11019">
        <v>100</v>
      </c>
      <c r="E11019">
        <v>160</v>
      </c>
      <c r="F11019" s="5" t="s">
        <v>16</v>
      </c>
      <c r="G11019" s="6">
        <v>45539.333333333336</v>
      </c>
      <c r="H11019" s="6">
        <v>45539.645833333336</v>
      </c>
      <c r="I11019" s="5" t="s">
        <v>1549</v>
      </c>
      <c r="J11019" s="5" t="s">
        <v>15</v>
      </c>
      <c r="K11019" s="5" t="s">
        <v>1550</v>
      </c>
    </row>
    <row r="11020" spans="1:11" x14ac:dyDescent="0.35">
      <c r="A11020" s="1">
        <v>45536</v>
      </c>
      <c r="B11020">
        <v>2373</v>
      </c>
      <c r="C11020">
        <v>3500</v>
      </c>
      <c r="D11020">
        <v>100</v>
      </c>
      <c r="E11020">
        <v>160</v>
      </c>
      <c r="F11020" s="5" t="s">
        <v>16</v>
      </c>
      <c r="G11020" s="6">
        <v>45540.333333333336</v>
      </c>
      <c r="H11020" s="6">
        <v>45540.645833333336</v>
      </c>
      <c r="I11020" s="5" t="s">
        <v>1549</v>
      </c>
      <c r="J11020" s="5" t="s">
        <v>15</v>
      </c>
      <c r="K11020" s="5" t="s">
        <v>1550</v>
      </c>
    </row>
    <row r="11021" spans="1:11" x14ac:dyDescent="0.35">
      <c r="A11021" s="1">
        <v>45536</v>
      </c>
      <c r="B11021">
        <v>2373</v>
      </c>
      <c r="C11021">
        <v>3500</v>
      </c>
      <c r="D11021">
        <v>100</v>
      </c>
      <c r="E11021">
        <v>160</v>
      </c>
      <c r="F11021" s="5" t="s">
        <v>16</v>
      </c>
      <c r="G11021" s="6">
        <v>45541.333333333336</v>
      </c>
      <c r="H11021" s="6">
        <v>45541.645833333336</v>
      </c>
      <c r="I11021" s="5" t="s">
        <v>1549</v>
      </c>
      <c r="J11021" s="5" t="s">
        <v>15</v>
      </c>
      <c r="K11021" s="5" t="s">
        <v>1550</v>
      </c>
    </row>
    <row r="11022" spans="1:11" x14ac:dyDescent="0.35">
      <c r="A11022" s="1">
        <v>45536</v>
      </c>
      <c r="B11022">
        <v>2373</v>
      </c>
      <c r="C11022">
        <v>3500</v>
      </c>
      <c r="D11022">
        <v>100</v>
      </c>
      <c r="E11022">
        <v>160</v>
      </c>
      <c r="F11022" s="5" t="s">
        <v>16</v>
      </c>
      <c r="G11022" s="6">
        <v>45544.333333333336</v>
      </c>
      <c r="H11022" s="6">
        <v>45544.645833333336</v>
      </c>
      <c r="I11022" s="5" t="s">
        <v>1549</v>
      </c>
      <c r="J11022" s="5" t="s">
        <v>15</v>
      </c>
      <c r="K11022" s="5" t="s">
        <v>1550</v>
      </c>
    </row>
    <row r="11023" spans="1:11" x14ac:dyDescent="0.35">
      <c r="A11023" s="1">
        <v>45536</v>
      </c>
      <c r="B11023">
        <v>2373</v>
      </c>
      <c r="C11023">
        <v>3500</v>
      </c>
      <c r="D11023">
        <v>100</v>
      </c>
      <c r="E11023">
        <v>160</v>
      </c>
      <c r="F11023" s="5" t="s">
        <v>16</v>
      </c>
      <c r="G11023" s="6">
        <v>45545.333333333336</v>
      </c>
      <c r="H11023" s="6">
        <v>45545.645833333336</v>
      </c>
      <c r="I11023" s="5" t="s">
        <v>1549</v>
      </c>
      <c r="J11023" s="5" t="s">
        <v>15</v>
      </c>
      <c r="K11023" s="5" t="s">
        <v>1550</v>
      </c>
    </row>
    <row r="11024" spans="1:11" x14ac:dyDescent="0.35">
      <c r="A11024" s="1">
        <v>45536</v>
      </c>
      <c r="B11024">
        <v>2373</v>
      </c>
      <c r="C11024">
        <v>3500</v>
      </c>
      <c r="D11024">
        <v>100</v>
      </c>
      <c r="E11024">
        <v>160</v>
      </c>
      <c r="F11024" s="5" t="s">
        <v>16</v>
      </c>
      <c r="G11024" s="6">
        <v>45546.333333333336</v>
      </c>
      <c r="H11024" s="6">
        <v>45546.645833333336</v>
      </c>
      <c r="I11024" s="5" t="s">
        <v>1549</v>
      </c>
      <c r="J11024" s="5" t="s">
        <v>15</v>
      </c>
      <c r="K11024" s="5" t="s">
        <v>1550</v>
      </c>
    </row>
    <row r="11025" spans="1:11" x14ac:dyDescent="0.35">
      <c r="A11025" s="1">
        <v>45536</v>
      </c>
      <c r="B11025">
        <v>2373</v>
      </c>
      <c r="C11025">
        <v>3500</v>
      </c>
      <c r="D11025">
        <v>100</v>
      </c>
      <c r="E11025">
        <v>160</v>
      </c>
      <c r="F11025" s="5" t="s">
        <v>16</v>
      </c>
      <c r="G11025" s="6">
        <v>45547.333333333336</v>
      </c>
      <c r="H11025" s="6">
        <v>45547.645833333336</v>
      </c>
      <c r="I11025" s="5" t="s">
        <v>1549</v>
      </c>
      <c r="J11025" s="5" t="s">
        <v>15</v>
      </c>
      <c r="K11025" s="5" t="s">
        <v>1550</v>
      </c>
    </row>
    <row r="11026" spans="1:11" x14ac:dyDescent="0.35">
      <c r="A11026" s="1">
        <v>45536</v>
      </c>
      <c r="B11026">
        <v>2373</v>
      </c>
      <c r="C11026">
        <v>3500</v>
      </c>
      <c r="D11026">
        <v>100</v>
      </c>
      <c r="E11026">
        <v>160</v>
      </c>
      <c r="F11026" s="5" t="s">
        <v>16</v>
      </c>
      <c r="G11026" s="6">
        <v>45548.333333333336</v>
      </c>
      <c r="H11026" s="6">
        <v>45548.645833333336</v>
      </c>
      <c r="I11026" s="5" t="s">
        <v>1549</v>
      </c>
      <c r="J11026" s="5" t="s">
        <v>15</v>
      </c>
      <c r="K11026" s="5" t="s">
        <v>1550</v>
      </c>
    </row>
    <row r="11027" spans="1:11" x14ac:dyDescent="0.35">
      <c r="A11027" s="1">
        <v>45536</v>
      </c>
      <c r="B11027">
        <v>2373</v>
      </c>
      <c r="C11027">
        <v>3500</v>
      </c>
      <c r="D11027">
        <v>100</v>
      </c>
      <c r="E11027">
        <v>160</v>
      </c>
      <c r="F11027" s="5" t="s">
        <v>16</v>
      </c>
      <c r="G11027" s="6">
        <v>45551.333333333336</v>
      </c>
      <c r="H11027" s="6">
        <v>45551.645833333336</v>
      </c>
      <c r="I11027" s="5" t="s">
        <v>1549</v>
      </c>
      <c r="J11027" s="5" t="s">
        <v>15</v>
      </c>
      <c r="K11027" s="5" t="s">
        <v>1550</v>
      </c>
    </row>
    <row r="11028" spans="1:11" x14ac:dyDescent="0.35">
      <c r="A11028" s="1">
        <v>45536</v>
      </c>
      <c r="B11028">
        <v>2373</v>
      </c>
      <c r="C11028">
        <v>3500</v>
      </c>
      <c r="D11028">
        <v>100</v>
      </c>
      <c r="E11028">
        <v>160</v>
      </c>
      <c r="F11028" s="5" t="s">
        <v>16</v>
      </c>
      <c r="G11028" s="6">
        <v>45552.333333333336</v>
      </c>
      <c r="H11028" s="6">
        <v>45552.645833333336</v>
      </c>
      <c r="I11028" s="5" t="s">
        <v>1549</v>
      </c>
      <c r="J11028" s="5" t="s">
        <v>15</v>
      </c>
      <c r="K11028" s="5" t="s">
        <v>1550</v>
      </c>
    </row>
    <row r="11029" spans="1:11" x14ac:dyDescent="0.35">
      <c r="A11029" s="1">
        <v>45536</v>
      </c>
      <c r="B11029">
        <v>2373</v>
      </c>
      <c r="C11029">
        <v>3500</v>
      </c>
      <c r="D11029">
        <v>100</v>
      </c>
      <c r="E11029">
        <v>160</v>
      </c>
      <c r="F11029" s="5" t="s">
        <v>16</v>
      </c>
      <c r="G11029" s="6">
        <v>45553.333333333336</v>
      </c>
      <c r="H11029" s="6">
        <v>45553.645833333336</v>
      </c>
      <c r="I11029" s="5" t="s">
        <v>1549</v>
      </c>
      <c r="J11029" s="5" t="s">
        <v>15</v>
      </c>
      <c r="K11029" s="5" t="s">
        <v>1550</v>
      </c>
    </row>
    <row r="11030" spans="1:11" x14ac:dyDescent="0.35">
      <c r="A11030" s="1">
        <v>45536</v>
      </c>
      <c r="B11030">
        <v>2373</v>
      </c>
      <c r="C11030">
        <v>3500</v>
      </c>
      <c r="D11030">
        <v>100</v>
      </c>
      <c r="E11030">
        <v>160</v>
      </c>
      <c r="F11030" s="5" t="s">
        <v>16</v>
      </c>
      <c r="G11030" s="6">
        <v>45554.333333333336</v>
      </c>
      <c r="H11030" s="6">
        <v>45554.645833333336</v>
      </c>
      <c r="I11030" s="5" t="s">
        <v>1549</v>
      </c>
      <c r="J11030" s="5" t="s">
        <v>15</v>
      </c>
      <c r="K11030" s="5" t="s">
        <v>1550</v>
      </c>
    </row>
    <row r="11031" spans="1:11" x14ac:dyDescent="0.35">
      <c r="A11031" s="1">
        <v>45536</v>
      </c>
      <c r="B11031">
        <v>2373</v>
      </c>
      <c r="C11031">
        <v>3500</v>
      </c>
      <c r="D11031">
        <v>100</v>
      </c>
      <c r="E11031">
        <v>160</v>
      </c>
      <c r="F11031" s="5" t="s">
        <v>16</v>
      </c>
      <c r="G11031" s="6">
        <v>45555.333333333336</v>
      </c>
      <c r="H11031" s="6">
        <v>45555.645833333336</v>
      </c>
      <c r="I11031" s="5" t="s">
        <v>1549</v>
      </c>
      <c r="J11031" s="5" t="s">
        <v>15</v>
      </c>
      <c r="K11031" s="5" t="s">
        <v>1550</v>
      </c>
    </row>
    <row r="11032" spans="1:11" x14ac:dyDescent="0.35">
      <c r="A11032" s="1">
        <v>45536</v>
      </c>
      <c r="B11032">
        <v>2373</v>
      </c>
      <c r="C11032">
        <v>3500</v>
      </c>
      <c r="D11032">
        <v>100</v>
      </c>
      <c r="E11032">
        <v>160</v>
      </c>
      <c r="F11032" s="5" t="s">
        <v>16</v>
      </c>
      <c r="G11032" s="6">
        <v>45558.333333333336</v>
      </c>
      <c r="H11032" s="6">
        <v>45558.645833333336</v>
      </c>
      <c r="I11032" s="5" t="s">
        <v>1549</v>
      </c>
      <c r="J11032" s="5" t="s">
        <v>15</v>
      </c>
      <c r="K11032" s="5" t="s">
        <v>1550</v>
      </c>
    </row>
    <row r="11033" spans="1:11" x14ac:dyDescent="0.35">
      <c r="A11033" s="1">
        <v>45536</v>
      </c>
      <c r="B11033">
        <v>2373</v>
      </c>
      <c r="C11033">
        <v>3500</v>
      </c>
      <c r="D11033">
        <v>100</v>
      </c>
      <c r="E11033">
        <v>160</v>
      </c>
      <c r="F11033" s="5" t="s">
        <v>16</v>
      </c>
      <c r="G11033" s="6">
        <v>45559.333333333336</v>
      </c>
      <c r="H11033" s="6">
        <v>45559.645833333336</v>
      </c>
      <c r="I11033" s="5" t="s">
        <v>1549</v>
      </c>
      <c r="J11033" s="5" t="s">
        <v>15</v>
      </c>
      <c r="K11033" s="5" t="s">
        <v>1550</v>
      </c>
    </row>
    <row r="11034" spans="1:11" x14ac:dyDescent="0.35">
      <c r="A11034" s="1">
        <v>45536</v>
      </c>
      <c r="B11034">
        <v>2373</v>
      </c>
      <c r="C11034">
        <v>3500</v>
      </c>
      <c r="D11034">
        <v>100</v>
      </c>
      <c r="E11034">
        <v>160</v>
      </c>
      <c r="F11034" s="5" t="s">
        <v>16</v>
      </c>
      <c r="G11034" s="6">
        <v>45560.333333333336</v>
      </c>
      <c r="H11034" s="6">
        <v>45560.524257986108</v>
      </c>
      <c r="I11034" s="5" t="s">
        <v>1551</v>
      </c>
      <c r="J11034" s="5" t="s">
        <v>15</v>
      </c>
      <c r="K11034" s="5" t="s">
        <v>1550</v>
      </c>
    </row>
    <row r="11035" spans="1:11" x14ac:dyDescent="0.35">
      <c r="A11035" s="1">
        <v>45536</v>
      </c>
      <c r="B11035">
        <v>2383</v>
      </c>
      <c r="C11035">
        <v>3515</v>
      </c>
      <c r="D11035">
        <v>73</v>
      </c>
      <c r="E11035">
        <v>129</v>
      </c>
      <c r="F11035" s="5" t="s">
        <v>16</v>
      </c>
      <c r="G11035" s="6">
        <v>45537.333333333336</v>
      </c>
      <c r="H11035" s="6">
        <v>45537.645833333336</v>
      </c>
      <c r="I11035" s="5" t="s">
        <v>1549</v>
      </c>
      <c r="J11035" s="5" t="s">
        <v>15</v>
      </c>
      <c r="K11035" s="5" t="s">
        <v>1550</v>
      </c>
    </row>
    <row r="11036" spans="1:11" x14ac:dyDescent="0.35">
      <c r="A11036" s="1">
        <v>45536</v>
      </c>
      <c r="B11036">
        <v>2383</v>
      </c>
      <c r="C11036">
        <v>3515</v>
      </c>
      <c r="D11036">
        <v>73</v>
      </c>
      <c r="E11036">
        <v>129</v>
      </c>
      <c r="F11036" s="5" t="s">
        <v>16</v>
      </c>
      <c r="G11036" s="6">
        <v>45538.333333333336</v>
      </c>
      <c r="H11036" s="6">
        <v>45538.645833333336</v>
      </c>
      <c r="I11036" s="5" t="s">
        <v>1549</v>
      </c>
      <c r="J11036" s="5" t="s">
        <v>15</v>
      </c>
      <c r="K11036" s="5" t="s">
        <v>1550</v>
      </c>
    </row>
    <row r="11037" spans="1:11" x14ac:dyDescent="0.35">
      <c r="A11037" s="1">
        <v>45536</v>
      </c>
      <c r="B11037">
        <v>2383</v>
      </c>
      <c r="C11037">
        <v>3515</v>
      </c>
      <c r="D11037">
        <v>73</v>
      </c>
      <c r="E11037">
        <v>129</v>
      </c>
      <c r="F11037" s="5" t="s">
        <v>16</v>
      </c>
      <c r="G11037" s="6">
        <v>45539.333333333336</v>
      </c>
      <c r="H11037" s="6">
        <v>45539.645833333336</v>
      </c>
      <c r="I11037" s="5" t="s">
        <v>1549</v>
      </c>
      <c r="J11037" s="5" t="s">
        <v>15</v>
      </c>
      <c r="K11037" s="5" t="s">
        <v>1550</v>
      </c>
    </row>
    <row r="11038" spans="1:11" x14ac:dyDescent="0.35">
      <c r="A11038" s="1">
        <v>45536</v>
      </c>
      <c r="B11038">
        <v>2383</v>
      </c>
      <c r="C11038">
        <v>3515</v>
      </c>
      <c r="D11038">
        <v>73</v>
      </c>
      <c r="E11038">
        <v>129</v>
      </c>
      <c r="F11038" s="5" t="s">
        <v>16</v>
      </c>
      <c r="G11038" s="6">
        <v>45540.333333333336</v>
      </c>
      <c r="H11038" s="6">
        <v>45540.645833333336</v>
      </c>
      <c r="I11038" s="5" t="s">
        <v>1549</v>
      </c>
      <c r="J11038" s="5" t="s">
        <v>15</v>
      </c>
      <c r="K11038" s="5" t="s">
        <v>1550</v>
      </c>
    </row>
    <row r="11039" spans="1:11" x14ac:dyDescent="0.35">
      <c r="A11039" s="1">
        <v>45536</v>
      </c>
      <c r="B11039">
        <v>2383</v>
      </c>
      <c r="C11039">
        <v>3515</v>
      </c>
      <c r="D11039">
        <v>73</v>
      </c>
      <c r="E11039">
        <v>129</v>
      </c>
      <c r="F11039" s="5" t="s">
        <v>16</v>
      </c>
      <c r="G11039" s="6">
        <v>45541.333333333336</v>
      </c>
      <c r="H11039" s="6">
        <v>45541.645833333336</v>
      </c>
      <c r="I11039" s="5" t="s">
        <v>1549</v>
      </c>
      <c r="J11039" s="5" t="s">
        <v>15</v>
      </c>
      <c r="K11039" s="5" t="s">
        <v>1550</v>
      </c>
    </row>
    <row r="11040" spans="1:11" x14ac:dyDescent="0.35">
      <c r="A11040" s="1">
        <v>45536</v>
      </c>
      <c r="B11040">
        <v>2383</v>
      </c>
      <c r="C11040">
        <v>3515</v>
      </c>
      <c r="D11040">
        <v>73</v>
      </c>
      <c r="E11040">
        <v>129</v>
      </c>
      <c r="F11040" s="5" t="s">
        <v>16</v>
      </c>
      <c r="G11040" s="6">
        <v>45544.333333333336</v>
      </c>
      <c r="H11040" s="6">
        <v>45544.645833333336</v>
      </c>
      <c r="I11040" s="5" t="s">
        <v>1549</v>
      </c>
      <c r="J11040" s="5" t="s">
        <v>15</v>
      </c>
      <c r="K11040" s="5" t="s">
        <v>1550</v>
      </c>
    </row>
    <row r="11041" spans="1:11" x14ac:dyDescent="0.35">
      <c r="A11041" s="1">
        <v>45536</v>
      </c>
      <c r="B11041">
        <v>2383</v>
      </c>
      <c r="C11041">
        <v>3515</v>
      </c>
      <c r="D11041">
        <v>73</v>
      </c>
      <c r="E11041">
        <v>129</v>
      </c>
      <c r="F11041" s="5" t="s">
        <v>16</v>
      </c>
      <c r="G11041" s="6">
        <v>45545.333333333336</v>
      </c>
      <c r="H11041" s="6">
        <v>45545.645833333336</v>
      </c>
      <c r="I11041" s="5" t="s">
        <v>1549</v>
      </c>
      <c r="J11041" s="5" t="s">
        <v>15</v>
      </c>
      <c r="K11041" s="5" t="s">
        <v>1550</v>
      </c>
    </row>
    <row r="11042" spans="1:11" x14ac:dyDescent="0.35">
      <c r="A11042" s="1">
        <v>45536</v>
      </c>
      <c r="B11042">
        <v>2383</v>
      </c>
      <c r="C11042">
        <v>3515</v>
      </c>
      <c r="D11042">
        <v>73</v>
      </c>
      <c r="E11042">
        <v>129</v>
      </c>
      <c r="F11042" s="5" t="s">
        <v>16</v>
      </c>
      <c r="G11042" s="6">
        <v>45546.333333333336</v>
      </c>
      <c r="H11042" s="6">
        <v>45546.645833333336</v>
      </c>
      <c r="I11042" s="5" t="s">
        <v>1549</v>
      </c>
      <c r="J11042" s="5" t="s">
        <v>15</v>
      </c>
      <c r="K11042" s="5" t="s">
        <v>1550</v>
      </c>
    </row>
    <row r="11043" spans="1:11" x14ac:dyDescent="0.35">
      <c r="A11043" s="1">
        <v>45536</v>
      </c>
      <c r="B11043">
        <v>2383</v>
      </c>
      <c r="C11043">
        <v>3515</v>
      </c>
      <c r="D11043">
        <v>73</v>
      </c>
      <c r="E11043">
        <v>129</v>
      </c>
      <c r="F11043" s="5" t="s">
        <v>16</v>
      </c>
      <c r="G11043" s="6">
        <v>45547.333333333336</v>
      </c>
      <c r="H11043" s="6">
        <v>45547.645833333336</v>
      </c>
      <c r="I11043" s="5" t="s">
        <v>1549</v>
      </c>
      <c r="J11043" s="5" t="s">
        <v>15</v>
      </c>
      <c r="K11043" s="5" t="s">
        <v>1550</v>
      </c>
    </row>
    <row r="11044" spans="1:11" x14ac:dyDescent="0.35">
      <c r="A11044" s="1">
        <v>45536</v>
      </c>
      <c r="B11044">
        <v>2383</v>
      </c>
      <c r="C11044">
        <v>3515</v>
      </c>
      <c r="D11044">
        <v>73</v>
      </c>
      <c r="E11044">
        <v>129</v>
      </c>
      <c r="F11044" s="5" t="s">
        <v>16</v>
      </c>
      <c r="G11044" s="6">
        <v>45548.333333333336</v>
      </c>
      <c r="H11044" s="6">
        <v>45548.645833333336</v>
      </c>
      <c r="I11044" s="5" t="s">
        <v>1549</v>
      </c>
      <c r="J11044" s="5" t="s">
        <v>15</v>
      </c>
      <c r="K11044" s="5" t="s">
        <v>1550</v>
      </c>
    </row>
    <row r="11045" spans="1:11" x14ac:dyDescent="0.35">
      <c r="A11045" s="1">
        <v>45536</v>
      </c>
      <c r="B11045">
        <v>2383</v>
      </c>
      <c r="C11045">
        <v>3515</v>
      </c>
      <c r="D11045">
        <v>73</v>
      </c>
      <c r="E11045">
        <v>129</v>
      </c>
      <c r="F11045" s="5" t="s">
        <v>16</v>
      </c>
      <c r="G11045" s="6">
        <v>45551.333333333336</v>
      </c>
      <c r="H11045" s="6">
        <v>45551.645833333336</v>
      </c>
      <c r="I11045" s="5" t="s">
        <v>1549</v>
      </c>
      <c r="J11045" s="5" t="s">
        <v>15</v>
      </c>
      <c r="K11045" s="5" t="s">
        <v>1550</v>
      </c>
    </row>
    <row r="11046" spans="1:11" x14ac:dyDescent="0.35">
      <c r="A11046" s="1">
        <v>45536</v>
      </c>
      <c r="B11046">
        <v>2383</v>
      </c>
      <c r="C11046">
        <v>3515</v>
      </c>
      <c r="D11046">
        <v>73</v>
      </c>
      <c r="E11046">
        <v>129</v>
      </c>
      <c r="F11046" s="5" t="s">
        <v>16</v>
      </c>
      <c r="G11046" s="6">
        <v>45552.333333333336</v>
      </c>
      <c r="H11046" s="6">
        <v>45552.645833333336</v>
      </c>
      <c r="I11046" s="5" t="s">
        <v>1549</v>
      </c>
      <c r="J11046" s="5" t="s">
        <v>15</v>
      </c>
      <c r="K11046" s="5" t="s">
        <v>1550</v>
      </c>
    </row>
    <row r="11047" spans="1:11" x14ac:dyDescent="0.35">
      <c r="A11047" s="1">
        <v>45536</v>
      </c>
      <c r="B11047">
        <v>2383</v>
      </c>
      <c r="C11047">
        <v>3515</v>
      </c>
      <c r="D11047">
        <v>73</v>
      </c>
      <c r="E11047">
        <v>129</v>
      </c>
      <c r="F11047" s="5" t="s">
        <v>16</v>
      </c>
      <c r="G11047" s="6">
        <v>45553.333333333336</v>
      </c>
      <c r="H11047" s="6">
        <v>45553.645833333336</v>
      </c>
      <c r="I11047" s="5" t="s">
        <v>1549</v>
      </c>
      <c r="J11047" s="5" t="s">
        <v>15</v>
      </c>
      <c r="K11047" s="5" t="s">
        <v>1550</v>
      </c>
    </row>
    <row r="11048" spans="1:11" x14ac:dyDescent="0.35">
      <c r="A11048" s="1">
        <v>45536</v>
      </c>
      <c r="B11048">
        <v>2383</v>
      </c>
      <c r="C11048">
        <v>3515</v>
      </c>
      <c r="D11048">
        <v>73</v>
      </c>
      <c r="E11048">
        <v>129</v>
      </c>
      <c r="F11048" s="5" t="s">
        <v>16</v>
      </c>
      <c r="G11048" s="6">
        <v>45554.333333333336</v>
      </c>
      <c r="H11048" s="6">
        <v>45554.645833333336</v>
      </c>
      <c r="I11048" s="5" t="s">
        <v>1549</v>
      </c>
      <c r="J11048" s="5" t="s">
        <v>15</v>
      </c>
      <c r="K11048" s="5" t="s">
        <v>1550</v>
      </c>
    </row>
    <row r="11049" spans="1:11" x14ac:dyDescent="0.35">
      <c r="A11049" s="1">
        <v>45536</v>
      </c>
      <c r="B11049">
        <v>2383</v>
      </c>
      <c r="C11049">
        <v>3515</v>
      </c>
      <c r="D11049">
        <v>73</v>
      </c>
      <c r="E11049">
        <v>129</v>
      </c>
      <c r="F11049" s="5" t="s">
        <v>16</v>
      </c>
      <c r="G11049" s="6">
        <v>45555.333333333336</v>
      </c>
      <c r="H11049" s="6">
        <v>45555.645833333336</v>
      </c>
      <c r="I11049" s="5" t="s">
        <v>1549</v>
      </c>
      <c r="J11049" s="5" t="s">
        <v>15</v>
      </c>
      <c r="K11049" s="5" t="s">
        <v>1550</v>
      </c>
    </row>
    <row r="11050" spans="1:11" x14ac:dyDescent="0.35">
      <c r="A11050" s="1">
        <v>45536</v>
      </c>
      <c r="B11050">
        <v>2383</v>
      </c>
      <c r="C11050">
        <v>3515</v>
      </c>
      <c r="D11050">
        <v>73</v>
      </c>
      <c r="E11050">
        <v>129</v>
      </c>
      <c r="F11050" s="5" t="s">
        <v>16</v>
      </c>
      <c r="G11050" s="6">
        <v>45558.333333333336</v>
      </c>
      <c r="H11050" s="6">
        <v>45558.645833333336</v>
      </c>
      <c r="I11050" s="5" t="s">
        <v>1549</v>
      </c>
      <c r="J11050" s="5" t="s">
        <v>15</v>
      </c>
      <c r="K11050" s="5" t="s">
        <v>1550</v>
      </c>
    </row>
    <row r="11051" spans="1:11" x14ac:dyDescent="0.35">
      <c r="A11051" s="1">
        <v>45536</v>
      </c>
      <c r="B11051">
        <v>2383</v>
      </c>
      <c r="C11051">
        <v>3515</v>
      </c>
      <c r="D11051">
        <v>73</v>
      </c>
      <c r="E11051">
        <v>129</v>
      </c>
      <c r="F11051" s="5" t="s">
        <v>16</v>
      </c>
      <c r="G11051" s="6">
        <v>45559.333333333336</v>
      </c>
      <c r="H11051" s="6">
        <v>45559.645833333336</v>
      </c>
      <c r="I11051" s="5" t="s">
        <v>1549</v>
      </c>
      <c r="J11051" s="5" t="s">
        <v>15</v>
      </c>
      <c r="K11051" s="5" t="s">
        <v>1550</v>
      </c>
    </row>
    <row r="11052" spans="1:11" x14ac:dyDescent="0.35">
      <c r="A11052" s="1">
        <v>45536</v>
      </c>
      <c r="B11052">
        <v>2383</v>
      </c>
      <c r="C11052">
        <v>3515</v>
      </c>
      <c r="D11052">
        <v>73</v>
      </c>
      <c r="E11052">
        <v>129</v>
      </c>
      <c r="F11052" s="5" t="s">
        <v>16</v>
      </c>
      <c r="G11052" s="6">
        <v>45560.333333333336</v>
      </c>
      <c r="H11052" s="6">
        <v>45560.524257986108</v>
      </c>
      <c r="I11052" s="5" t="s">
        <v>1551</v>
      </c>
      <c r="J11052" s="5" t="s">
        <v>15</v>
      </c>
      <c r="K11052" s="5" t="s">
        <v>1550</v>
      </c>
    </row>
    <row r="11053" spans="1:11" x14ac:dyDescent="0.35">
      <c r="A11053" s="1">
        <v>45536</v>
      </c>
      <c r="B11053">
        <v>2394</v>
      </c>
      <c r="C11053">
        <v>3532</v>
      </c>
      <c r="D11053">
        <v>238</v>
      </c>
      <c r="E11053">
        <v>337</v>
      </c>
      <c r="F11053" s="5" t="s">
        <v>14</v>
      </c>
      <c r="G11053" s="6">
        <v>45539.8125</v>
      </c>
      <c r="H11053" s="6">
        <v>45540.3125</v>
      </c>
      <c r="I11053" s="5" t="s">
        <v>1554</v>
      </c>
      <c r="J11053" s="5" t="s">
        <v>15</v>
      </c>
      <c r="K11053" s="5" t="s">
        <v>1556</v>
      </c>
    </row>
    <row r="11054" spans="1:11" x14ac:dyDescent="0.35">
      <c r="A11054" s="1">
        <v>45536</v>
      </c>
      <c r="B11054">
        <v>2394</v>
      </c>
      <c r="C11054">
        <v>3532</v>
      </c>
      <c r="D11054">
        <v>238</v>
      </c>
      <c r="E11054">
        <v>337</v>
      </c>
      <c r="F11054" s="5" t="s">
        <v>14</v>
      </c>
      <c r="G11054" s="6">
        <v>45540.8125</v>
      </c>
      <c r="H11054" s="6">
        <v>45541.3125</v>
      </c>
      <c r="I11054" s="5" t="s">
        <v>1554</v>
      </c>
      <c r="J11054" s="5" t="s">
        <v>15</v>
      </c>
      <c r="K11054" s="5" t="s">
        <v>1556</v>
      </c>
    </row>
    <row r="11055" spans="1:11" x14ac:dyDescent="0.35">
      <c r="A11055" s="1">
        <v>45536</v>
      </c>
      <c r="B11055">
        <v>2394</v>
      </c>
      <c r="C11055">
        <v>3532</v>
      </c>
      <c r="D11055">
        <v>238</v>
      </c>
      <c r="E11055">
        <v>337</v>
      </c>
      <c r="F11055" s="5" t="s">
        <v>14</v>
      </c>
      <c r="G11055" s="6">
        <v>45546.8125</v>
      </c>
      <c r="H11055" s="6">
        <v>45547.3125</v>
      </c>
      <c r="I11055" s="5" t="s">
        <v>1554</v>
      </c>
      <c r="J11055" s="5" t="s">
        <v>15</v>
      </c>
      <c r="K11055" s="5" t="s">
        <v>1556</v>
      </c>
    </row>
    <row r="11056" spans="1:11" x14ac:dyDescent="0.35">
      <c r="A11056" s="1">
        <v>45536</v>
      </c>
      <c r="B11056">
        <v>2394</v>
      </c>
      <c r="C11056">
        <v>3532</v>
      </c>
      <c r="D11056">
        <v>238</v>
      </c>
      <c r="E11056">
        <v>337</v>
      </c>
      <c r="F11056" s="5" t="s">
        <v>14</v>
      </c>
      <c r="G11056" s="6">
        <v>45547.8125</v>
      </c>
      <c r="H11056" s="6">
        <v>45548.3125</v>
      </c>
      <c r="I11056" s="5" t="s">
        <v>1554</v>
      </c>
      <c r="J11056" s="5" t="s">
        <v>15</v>
      </c>
      <c r="K11056" s="5" t="s">
        <v>1556</v>
      </c>
    </row>
    <row r="11057" spans="1:11" x14ac:dyDescent="0.35">
      <c r="A11057" s="1">
        <v>45536</v>
      </c>
      <c r="B11057">
        <v>2394</v>
      </c>
      <c r="C11057">
        <v>3532</v>
      </c>
      <c r="D11057">
        <v>238</v>
      </c>
      <c r="E11057">
        <v>337</v>
      </c>
      <c r="F11057" s="5" t="s">
        <v>14</v>
      </c>
      <c r="G11057" s="6">
        <v>45553.8125</v>
      </c>
      <c r="H11057" s="6">
        <v>45554.3125</v>
      </c>
      <c r="I11057" s="5" t="s">
        <v>1554</v>
      </c>
      <c r="J11057" s="5" t="s">
        <v>15</v>
      </c>
      <c r="K11057" s="5" t="s">
        <v>1556</v>
      </c>
    </row>
    <row r="11058" spans="1:11" x14ac:dyDescent="0.35">
      <c r="A11058" s="1">
        <v>45536</v>
      </c>
      <c r="B11058">
        <v>2394</v>
      </c>
      <c r="C11058">
        <v>3532</v>
      </c>
      <c r="D11058">
        <v>238</v>
      </c>
      <c r="E11058">
        <v>337</v>
      </c>
      <c r="F11058" s="5" t="s">
        <v>14</v>
      </c>
      <c r="G11058" s="6">
        <v>45554.8125</v>
      </c>
      <c r="H11058" s="6">
        <v>45555.3125</v>
      </c>
      <c r="I11058" s="5" t="s">
        <v>1554</v>
      </c>
      <c r="J11058" s="5" t="s">
        <v>15</v>
      </c>
      <c r="K11058" s="5" t="s">
        <v>1556</v>
      </c>
    </row>
    <row r="11059" spans="1:11" x14ac:dyDescent="0.35">
      <c r="A11059" s="1">
        <v>45536</v>
      </c>
      <c r="B11059">
        <v>2394</v>
      </c>
      <c r="C11059">
        <v>3532</v>
      </c>
      <c r="D11059">
        <v>238</v>
      </c>
      <c r="E11059">
        <v>337</v>
      </c>
      <c r="F11059" s="5" t="s">
        <v>14</v>
      </c>
      <c r="G11059" s="6">
        <v>45560.8125</v>
      </c>
      <c r="H11059" s="6">
        <v>45561.3125</v>
      </c>
      <c r="I11059" s="5" t="s">
        <v>1554</v>
      </c>
      <c r="J11059" s="5" t="s">
        <v>15</v>
      </c>
      <c r="K11059" s="5" t="s">
        <v>1556</v>
      </c>
    </row>
    <row r="11060" spans="1:11" x14ac:dyDescent="0.35">
      <c r="A11060" s="1">
        <v>45536</v>
      </c>
      <c r="B11060">
        <v>2394</v>
      </c>
      <c r="C11060">
        <v>3532</v>
      </c>
      <c r="D11060">
        <v>238</v>
      </c>
      <c r="E11060">
        <v>337</v>
      </c>
      <c r="F11060" s="5" t="s">
        <v>14</v>
      </c>
      <c r="G11060" s="6">
        <v>45561.8125</v>
      </c>
      <c r="H11060" s="6">
        <v>45562.3125</v>
      </c>
      <c r="I11060" s="5" t="s">
        <v>1554</v>
      </c>
      <c r="J11060" s="5" t="s">
        <v>15</v>
      </c>
      <c r="K11060" s="5" t="s">
        <v>1556</v>
      </c>
    </row>
    <row r="11061" spans="1:11" x14ac:dyDescent="0.35">
      <c r="A11061" s="1">
        <v>45536</v>
      </c>
      <c r="B11061">
        <v>2394</v>
      </c>
      <c r="C11061">
        <v>3532</v>
      </c>
      <c r="D11061">
        <v>238</v>
      </c>
      <c r="E11061">
        <v>337</v>
      </c>
      <c r="F11061" s="5" t="s">
        <v>14</v>
      </c>
      <c r="G11061" s="6">
        <v>45561.8125</v>
      </c>
      <c r="H11061" s="6">
        <v>45562.215239722223</v>
      </c>
      <c r="I11061" s="5" t="s">
        <v>1558</v>
      </c>
      <c r="J11061" s="5" t="s">
        <v>15</v>
      </c>
      <c r="K11061" s="5" t="s">
        <v>1556</v>
      </c>
    </row>
    <row r="11062" spans="1:11" x14ac:dyDescent="0.35">
      <c r="A11062" s="1">
        <v>45536</v>
      </c>
      <c r="B11062">
        <v>2395</v>
      </c>
      <c r="C11062">
        <v>3535</v>
      </c>
      <c r="D11062">
        <v>260</v>
      </c>
      <c r="E11062">
        <v>364</v>
      </c>
      <c r="F11062" s="5" t="s">
        <v>14</v>
      </c>
      <c r="G11062" s="6">
        <v>45539.8125</v>
      </c>
      <c r="H11062" s="6">
        <v>45540.3125</v>
      </c>
      <c r="I11062" s="5" t="s">
        <v>1554</v>
      </c>
      <c r="J11062" s="5" t="s">
        <v>15</v>
      </c>
      <c r="K11062" s="5" t="s">
        <v>1556</v>
      </c>
    </row>
    <row r="11063" spans="1:11" x14ac:dyDescent="0.35">
      <c r="A11063" s="1">
        <v>45536</v>
      </c>
      <c r="B11063">
        <v>2395</v>
      </c>
      <c r="C11063">
        <v>3535</v>
      </c>
      <c r="D11063">
        <v>260</v>
      </c>
      <c r="E11063">
        <v>364</v>
      </c>
      <c r="F11063" s="5" t="s">
        <v>14</v>
      </c>
      <c r="G11063" s="6">
        <v>45540.8125</v>
      </c>
      <c r="H11063" s="6">
        <v>45541.3125</v>
      </c>
      <c r="I11063" s="5" t="s">
        <v>1554</v>
      </c>
      <c r="J11063" s="5" t="s">
        <v>15</v>
      </c>
      <c r="K11063" s="5" t="s">
        <v>1556</v>
      </c>
    </row>
    <row r="11064" spans="1:11" x14ac:dyDescent="0.35">
      <c r="A11064" s="1">
        <v>45536</v>
      </c>
      <c r="B11064">
        <v>2395</v>
      </c>
      <c r="C11064">
        <v>3535</v>
      </c>
      <c r="D11064">
        <v>260</v>
      </c>
      <c r="E11064">
        <v>364</v>
      </c>
      <c r="F11064" s="5" t="s">
        <v>14</v>
      </c>
      <c r="G11064" s="6">
        <v>45546.8125</v>
      </c>
      <c r="H11064" s="6">
        <v>45547.3125</v>
      </c>
      <c r="I11064" s="5" t="s">
        <v>1554</v>
      </c>
      <c r="J11064" s="5" t="s">
        <v>15</v>
      </c>
      <c r="K11064" s="5" t="s">
        <v>1556</v>
      </c>
    </row>
    <row r="11065" spans="1:11" x14ac:dyDescent="0.35">
      <c r="A11065" s="1">
        <v>45536</v>
      </c>
      <c r="B11065">
        <v>2395</v>
      </c>
      <c r="C11065">
        <v>3535</v>
      </c>
      <c r="D11065">
        <v>260</v>
      </c>
      <c r="E11065">
        <v>364</v>
      </c>
      <c r="F11065" s="5" t="s">
        <v>14</v>
      </c>
      <c r="G11065" s="6">
        <v>45547.8125</v>
      </c>
      <c r="H11065" s="6">
        <v>45548.3125</v>
      </c>
      <c r="I11065" s="5" t="s">
        <v>1554</v>
      </c>
      <c r="J11065" s="5" t="s">
        <v>15</v>
      </c>
      <c r="K11065" s="5" t="s">
        <v>1556</v>
      </c>
    </row>
    <row r="11066" spans="1:11" x14ac:dyDescent="0.35">
      <c r="A11066" s="1">
        <v>45536</v>
      </c>
      <c r="B11066">
        <v>2395</v>
      </c>
      <c r="C11066">
        <v>3535</v>
      </c>
      <c r="D11066">
        <v>260</v>
      </c>
      <c r="E11066">
        <v>364</v>
      </c>
      <c r="F11066" s="5" t="s">
        <v>14</v>
      </c>
      <c r="G11066" s="6">
        <v>45553.8125</v>
      </c>
      <c r="H11066" s="6">
        <v>45554.3125</v>
      </c>
      <c r="I11066" s="5" t="s">
        <v>1554</v>
      </c>
      <c r="J11066" s="5" t="s">
        <v>15</v>
      </c>
      <c r="K11066" s="5" t="s">
        <v>1556</v>
      </c>
    </row>
    <row r="11067" spans="1:11" x14ac:dyDescent="0.35">
      <c r="A11067" s="1">
        <v>45536</v>
      </c>
      <c r="B11067">
        <v>2395</v>
      </c>
      <c r="C11067">
        <v>3535</v>
      </c>
      <c r="D11067">
        <v>260</v>
      </c>
      <c r="E11067">
        <v>364</v>
      </c>
      <c r="F11067" s="5" t="s">
        <v>14</v>
      </c>
      <c r="G11067" s="6">
        <v>45554.8125</v>
      </c>
      <c r="H11067" s="6">
        <v>45555.3125</v>
      </c>
      <c r="I11067" s="5" t="s">
        <v>1554</v>
      </c>
      <c r="J11067" s="5" t="s">
        <v>15</v>
      </c>
      <c r="K11067" s="5" t="s">
        <v>1556</v>
      </c>
    </row>
    <row r="11068" spans="1:11" x14ac:dyDescent="0.35">
      <c r="A11068" s="1">
        <v>45536</v>
      </c>
      <c r="B11068">
        <v>2395</v>
      </c>
      <c r="C11068">
        <v>3535</v>
      </c>
      <c r="D11068">
        <v>260</v>
      </c>
      <c r="E11068">
        <v>364</v>
      </c>
      <c r="F11068" s="5" t="s">
        <v>14</v>
      </c>
      <c r="G11068" s="6">
        <v>45560.8125</v>
      </c>
      <c r="H11068" s="6">
        <v>45561.3125</v>
      </c>
      <c r="I11068" s="5" t="s">
        <v>1554</v>
      </c>
      <c r="J11068" s="5" t="s">
        <v>15</v>
      </c>
      <c r="K11068" s="5" t="s">
        <v>1556</v>
      </c>
    </row>
    <row r="11069" spans="1:11" x14ac:dyDescent="0.35">
      <c r="A11069" s="1">
        <v>45536</v>
      </c>
      <c r="B11069">
        <v>2395</v>
      </c>
      <c r="C11069">
        <v>3535</v>
      </c>
      <c r="D11069">
        <v>260</v>
      </c>
      <c r="E11069">
        <v>364</v>
      </c>
      <c r="F11069" s="5" t="s">
        <v>14</v>
      </c>
      <c r="G11069" s="6">
        <v>45561.8125</v>
      </c>
      <c r="H11069" s="6">
        <v>45562.3125</v>
      </c>
      <c r="I11069" s="5" t="s">
        <v>1554</v>
      </c>
      <c r="J11069" s="5" t="s">
        <v>15</v>
      </c>
      <c r="K11069" s="5" t="s">
        <v>1556</v>
      </c>
    </row>
    <row r="11070" spans="1:11" x14ac:dyDescent="0.35">
      <c r="A11070" s="1">
        <v>45536</v>
      </c>
      <c r="B11070">
        <v>2395</v>
      </c>
      <c r="C11070">
        <v>3535</v>
      </c>
      <c r="D11070">
        <v>260</v>
      </c>
      <c r="E11070">
        <v>364</v>
      </c>
      <c r="F11070" s="5" t="s">
        <v>14</v>
      </c>
      <c r="G11070" s="6">
        <v>45561.8125</v>
      </c>
      <c r="H11070" s="6">
        <v>45562.215239722223</v>
      </c>
      <c r="I11070" s="5" t="s">
        <v>1558</v>
      </c>
      <c r="J11070" s="5" t="s">
        <v>15</v>
      </c>
      <c r="K11070" s="5" t="s">
        <v>1556</v>
      </c>
    </row>
    <row r="11071" spans="1:11" x14ac:dyDescent="0.35">
      <c r="A11071" s="1">
        <v>45536</v>
      </c>
      <c r="B11071">
        <v>2401</v>
      </c>
      <c r="C11071">
        <v>3547</v>
      </c>
      <c r="D11071">
        <v>102</v>
      </c>
      <c r="E11071">
        <v>162</v>
      </c>
      <c r="F11071" s="5" t="s">
        <v>19</v>
      </c>
      <c r="G11071" s="6">
        <v>45537.375</v>
      </c>
      <c r="H11071" s="6">
        <v>45537.708333333336</v>
      </c>
      <c r="I11071" s="5" t="s">
        <v>1546</v>
      </c>
      <c r="J11071" s="5" t="s">
        <v>20</v>
      </c>
      <c r="K11071" s="5" t="s">
        <v>1552</v>
      </c>
    </row>
    <row r="11072" spans="1:11" x14ac:dyDescent="0.35">
      <c r="A11072" s="1">
        <v>45536</v>
      </c>
      <c r="B11072">
        <v>2401</v>
      </c>
      <c r="C11072">
        <v>3547</v>
      </c>
      <c r="D11072">
        <v>102</v>
      </c>
      <c r="E11072">
        <v>162</v>
      </c>
      <c r="F11072" s="5" t="s">
        <v>19</v>
      </c>
      <c r="G11072" s="6">
        <v>45538.375</v>
      </c>
      <c r="H11072" s="6">
        <v>45538.708333333336</v>
      </c>
      <c r="I11072" s="5" t="s">
        <v>1546</v>
      </c>
      <c r="J11072" s="5" t="s">
        <v>20</v>
      </c>
      <c r="K11072" s="5" t="s">
        <v>1552</v>
      </c>
    </row>
    <row r="11073" spans="1:11" x14ac:dyDescent="0.35">
      <c r="A11073" s="1">
        <v>45536</v>
      </c>
      <c r="B11073">
        <v>2401</v>
      </c>
      <c r="C11073">
        <v>3547</v>
      </c>
      <c r="D11073">
        <v>102</v>
      </c>
      <c r="E11073">
        <v>162</v>
      </c>
      <c r="F11073" s="5" t="s">
        <v>19</v>
      </c>
      <c r="G11073" s="6">
        <v>45539.375</v>
      </c>
      <c r="H11073" s="6">
        <v>45539.708333333336</v>
      </c>
      <c r="I11073" s="5" t="s">
        <v>1546</v>
      </c>
      <c r="J11073" s="5" t="s">
        <v>20</v>
      </c>
      <c r="K11073" s="5" t="s">
        <v>1552</v>
      </c>
    </row>
    <row r="11074" spans="1:11" x14ac:dyDescent="0.35">
      <c r="A11074" s="1">
        <v>45536</v>
      </c>
      <c r="B11074">
        <v>2401</v>
      </c>
      <c r="C11074">
        <v>3547</v>
      </c>
      <c r="D11074">
        <v>102</v>
      </c>
      <c r="E11074">
        <v>162</v>
      </c>
      <c r="F11074" s="5" t="s">
        <v>19</v>
      </c>
      <c r="G11074" s="6">
        <v>45540.375</v>
      </c>
      <c r="H11074" s="6">
        <v>45540.708333333336</v>
      </c>
      <c r="I11074" s="5" t="s">
        <v>1546</v>
      </c>
      <c r="J11074" s="5" t="s">
        <v>20</v>
      </c>
      <c r="K11074" s="5" t="s">
        <v>1552</v>
      </c>
    </row>
    <row r="11075" spans="1:11" x14ac:dyDescent="0.35">
      <c r="A11075" s="1">
        <v>45536</v>
      </c>
      <c r="B11075">
        <v>2401</v>
      </c>
      <c r="C11075">
        <v>3547</v>
      </c>
      <c r="D11075">
        <v>102</v>
      </c>
      <c r="E11075">
        <v>162</v>
      </c>
      <c r="F11075" s="5" t="s">
        <v>19</v>
      </c>
      <c r="G11075" s="6">
        <v>45541.375</v>
      </c>
      <c r="H11075" s="6">
        <v>45541.708333333336</v>
      </c>
      <c r="I11075" s="5" t="s">
        <v>1546</v>
      </c>
      <c r="J11075" s="5" t="s">
        <v>20</v>
      </c>
      <c r="K11075" s="5" t="s">
        <v>1552</v>
      </c>
    </row>
    <row r="11076" spans="1:11" x14ac:dyDescent="0.35">
      <c r="A11076" s="1">
        <v>45536</v>
      </c>
      <c r="B11076">
        <v>2401</v>
      </c>
      <c r="C11076">
        <v>3547</v>
      </c>
      <c r="D11076">
        <v>102</v>
      </c>
      <c r="E11076">
        <v>162</v>
      </c>
      <c r="F11076" s="5" t="s">
        <v>19</v>
      </c>
      <c r="G11076" s="6">
        <v>45544.375</v>
      </c>
      <c r="H11076" s="6">
        <v>45544.708333333336</v>
      </c>
      <c r="I11076" s="5" t="s">
        <v>1546</v>
      </c>
      <c r="J11076" s="5" t="s">
        <v>20</v>
      </c>
      <c r="K11076" s="5" t="s">
        <v>1552</v>
      </c>
    </row>
    <row r="11077" spans="1:11" x14ac:dyDescent="0.35">
      <c r="A11077" s="1">
        <v>45536</v>
      </c>
      <c r="B11077">
        <v>2401</v>
      </c>
      <c r="C11077">
        <v>3547</v>
      </c>
      <c r="D11077">
        <v>102</v>
      </c>
      <c r="E11077">
        <v>162</v>
      </c>
      <c r="F11077" s="5" t="s">
        <v>19</v>
      </c>
      <c r="G11077" s="6">
        <v>45545.375</v>
      </c>
      <c r="H11077" s="6">
        <v>45545.708333333336</v>
      </c>
      <c r="I11077" s="5" t="s">
        <v>1546</v>
      </c>
      <c r="J11077" s="5" t="s">
        <v>20</v>
      </c>
      <c r="K11077" s="5" t="s">
        <v>1552</v>
      </c>
    </row>
    <row r="11078" spans="1:11" x14ac:dyDescent="0.35">
      <c r="A11078" s="1">
        <v>45536</v>
      </c>
      <c r="B11078">
        <v>2401</v>
      </c>
      <c r="C11078">
        <v>3547</v>
      </c>
      <c r="D11078">
        <v>102</v>
      </c>
      <c r="E11078">
        <v>162</v>
      </c>
      <c r="F11078" s="5" t="s">
        <v>19</v>
      </c>
      <c r="G11078" s="6">
        <v>45546.375</v>
      </c>
      <c r="H11078" s="6">
        <v>45546.708333333336</v>
      </c>
      <c r="I11078" s="5" t="s">
        <v>1546</v>
      </c>
      <c r="J11078" s="5" t="s">
        <v>20</v>
      </c>
      <c r="K11078" s="5" t="s">
        <v>1552</v>
      </c>
    </row>
    <row r="11079" spans="1:11" x14ac:dyDescent="0.35">
      <c r="A11079" s="1">
        <v>45536</v>
      </c>
      <c r="B11079">
        <v>2401</v>
      </c>
      <c r="C11079">
        <v>3547</v>
      </c>
      <c r="D11079">
        <v>102</v>
      </c>
      <c r="E11079">
        <v>162</v>
      </c>
      <c r="F11079" s="5" t="s">
        <v>19</v>
      </c>
      <c r="G11079" s="6">
        <v>45547.375</v>
      </c>
      <c r="H11079" s="6">
        <v>45547.708333333336</v>
      </c>
      <c r="I11079" s="5" t="s">
        <v>1546</v>
      </c>
      <c r="J11079" s="5" t="s">
        <v>20</v>
      </c>
      <c r="K11079" s="5" t="s">
        <v>1552</v>
      </c>
    </row>
    <row r="11080" spans="1:11" x14ac:dyDescent="0.35">
      <c r="A11080" s="1">
        <v>45536</v>
      </c>
      <c r="B11080">
        <v>2401</v>
      </c>
      <c r="C11080">
        <v>3547</v>
      </c>
      <c r="D11080">
        <v>102</v>
      </c>
      <c r="E11080">
        <v>162</v>
      </c>
      <c r="F11080" s="5" t="s">
        <v>19</v>
      </c>
      <c r="G11080" s="6">
        <v>45548.375</v>
      </c>
      <c r="H11080" s="6">
        <v>45548.708333333336</v>
      </c>
      <c r="I11080" s="5" t="s">
        <v>1546</v>
      </c>
      <c r="J11080" s="5" t="s">
        <v>20</v>
      </c>
      <c r="K11080" s="5" t="s">
        <v>1552</v>
      </c>
    </row>
    <row r="11081" spans="1:11" x14ac:dyDescent="0.35">
      <c r="A11081" s="1">
        <v>45536</v>
      </c>
      <c r="B11081">
        <v>2401</v>
      </c>
      <c r="C11081">
        <v>3547</v>
      </c>
      <c r="D11081">
        <v>102</v>
      </c>
      <c r="E11081">
        <v>162</v>
      </c>
      <c r="F11081" s="5" t="s">
        <v>19</v>
      </c>
      <c r="G11081" s="6">
        <v>45551.375</v>
      </c>
      <c r="H11081" s="6">
        <v>45551.708333333336</v>
      </c>
      <c r="I11081" s="5" t="s">
        <v>1546</v>
      </c>
      <c r="J11081" s="5" t="s">
        <v>20</v>
      </c>
      <c r="K11081" s="5" t="s">
        <v>1552</v>
      </c>
    </row>
    <row r="11082" spans="1:11" x14ac:dyDescent="0.35">
      <c r="A11082" s="1">
        <v>45536</v>
      </c>
      <c r="B11082">
        <v>2401</v>
      </c>
      <c r="C11082">
        <v>3547</v>
      </c>
      <c r="D11082">
        <v>102</v>
      </c>
      <c r="E11082">
        <v>162</v>
      </c>
      <c r="F11082" s="5" t="s">
        <v>19</v>
      </c>
      <c r="G11082" s="6">
        <v>45552.375</v>
      </c>
      <c r="H11082" s="6">
        <v>45552.708333333336</v>
      </c>
      <c r="I11082" s="5" t="s">
        <v>1546</v>
      </c>
      <c r="J11082" s="5" t="s">
        <v>20</v>
      </c>
      <c r="K11082" s="5" t="s">
        <v>1552</v>
      </c>
    </row>
    <row r="11083" spans="1:11" x14ac:dyDescent="0.35">
      <c r="A11083" s="1">
        <v>45536</v>
      </c>
      <c r="B11083">
        <v>2401</v>
      </c>
      <c r="C11083">
        <v>3547</v>
      </c>
      <c r="D11083">
        <v>102</v>
      </c>
      <c r="E11083">
        <v>162</v>
      </c>
      <c r="F11083" s="5" t="s">
        <v>19</v>
      </c>
      <c r="G11083" s="6">
        <v>45553.375</v>
      </c>
      <c r="H11083" s="6">
        <v>45553.708333333336</v>
      </c>
      <c r="I11083" s="5" t="s">
        <v>1546</v>
      </c>
      <c r="J11083" s="5" t="s">
        <v>20</v>
      </c>
      <c r="K11083" s="5" t="s">
        <v>1552</v>
      </c>
    </row>
    <row r="11084" spans="1:11" x14ac:dyDescent="0.35">
      <c r="A11084" s="1">
        <v>45536</v>
      </c>
      <c r="B11084">
        <v>2401</v>
      </c>
      <c r="C11084">
        <v>3547</v>
      </c>
      <c r="D11084">
        <v>102</v>
      </c>
      <c r="E11084">
        <v>162</v>
      </c>
      <c r="F11084" s="5" t="s">
        <v>19</v>
      </c>
      <c r="G11084" s="6">
        <v>45554.375</v>
      </c>
      <c r="H11084" s="6">
        <v>45554.708333333336</v>
      </c>
      <c r="I11084" s="5" t="s">
        <v>1546</v>
      </c>
      <c r="J11084" s="5" t="s">
        <v>20</v>
      </c>
      <c r="K11084" s="5" t="s">
        <v>1552</v>
      </c>
    </row>
    <row r="11085" spans="1:11" x14ac:dyDescent="0.35">
      <c r="A11085" s="1">
        <v>45536</v>
      </c>
      <c r="B11085">
        <v>2401</v>
      </c>
      <c r="C11085">
        <v>3547</v>
      </c>
      <c r="D11085">
        <v>102</v>
      </c>
      <c r="E11085">
        <v>162</v>
      </c>
      <c r="F11085" s="5" t="s">
        <v>19</v>
      </c>
      <c r="G11085" s="6">
        <v>45555.375</v>
      </c>
      <c r="H11085" s="6">
        <v>45555.708333333336</v>
      </c>
      <c r="I11085" s="5" t="s">
        <v>1546</v>
      </c>
      <c r="J11085" s="5" t="s">
        <v>20</v>
      </c>
      <c r="K11085" s="5" t="s">
        <v>1552</v>
      </c>
    </row>
    <row r="11086" spans="1:11" x14ac:dyDescent="0.35">
      <c r="A11086" s="1">
        <v>45536</v>
      </c>
      <c r="B11086">
        <v>2401</v>
      </c>
      <c r="C11086">
        <v>3547</v>
      </c>
      <c r="D11086">
        <v>102</v>
      </c>
      <c r="E11086">
        <v>162</v>
      </c>
      <c r="F11086" s="5" t="s">
        <v>19</v>
      </c>
      <c r="G11086" s="6">
        <v>45558.375</v>
      </c>
      <c r="H11086" s="6">
        <v>45558.708333333336</v>
      </c>
      <c r="I11086" s="5" t="s">
        <v>1546</v>
      </c>
      <c r="J11086" s="5" t="s">
        <v>20</v>
      </c>
      <c r="K11086" s="5" t="s">
        <v>1552</v>
      </c>
    </row>
    <row r="11087" spans="1:11" x14ac:dyDescent="0.35">
      <c r="A11087" s="1">
        <v>45536</v>
      </c>
      <c r="B11087">
        <v>2401</v>
      </c>
      <c r="C11087">
        <v>3547</v>
      </c>
      <c r="D11087">
        <v>102</v>
      </c>
      <c r="E11087">
        <v>162</v>
      </c>
      <c r="F11087" s="5" t="s">
        <v>19</v>
      </c>
      <c r="G11087" s="6">
        <v>45559.375</v>
      </c>
      <c r="H11087" s="6">
        <v>45559.708333333336</v>
      </c>
      <c r="I11087" s="5" t="s">
        <v>1546</v>
      </c>
      <c r="J11087" s="5" t="s">
        <v>20</v>
      </c>
      <c r="K11087" s="5" t="s">
        <v>1552</v>
      </c>
    </row>
    <row r="11088" spans="1:11" x14ac:dyDescent="0.35">
      <c r="A11088" s="1">
        <v>45536</v>
      </c>
      <c r="B11088">
        <v>2401</v>
      </c>
      <c r="C11088">
        <v>3547</v>
      </c>
      <c r="D11088">
        <v>102</v>
      </c>
      <c r="E11088">
        <v>162</v>
      </c>
      <c r="F11088" s="5" t="s">
        <v>19</v>
      </c>
      <c r="G11088" s="6">
        <v>45565.375</v>
      </c>
      <c r="H11088" s="6">
        <v>45565.555722881945</v>
      </c>
      <c r="I11088" s="5" t="s">
        <v>1553</v>
      </c>
      <c r="J11088" s="5" t="s">
        <v>20</v>
      </c>
      <c r="K11088" s="5" t="s">
        <v>1552</v>
      </c>
    </row>
    <row r="11089" spans="1:11" x14ac:dyDescent="0.35">
      <c r="A11089" s="1">
        <v>45536</v>
      </c>
      <c r="B11089">
        <v>2408</v>
      </c>
      <c r="C11089">
        <v>3554</v>
      </c>
      <c r="D11089">
        <v>43</v>
      </c>
      <c r="E11089">
        <v>87</v>
      </c>
      <c r="F11089" s="5" t="s">
        <v>14</v>
      </c>
      <c r="G11089" s="6">
        <v>45539.8125</v>
      </c>
      <c r="H11089" s="6">
        <v>45540.3125</v>
      </c>
      <c r="I11089" s="5" t="s">
        <v>1554</v>
      </c>
      <c r="J11089" s="5" t="s">
        <v>15</v>
      </c>
      <c r="K11089" s="5" t="s">
        <v>1550</v>
      </c>
    </row>
    <row r="11090" spans="1:11" x14ac:dyDescent="0.35">
      <c r="A11090" s="1">
        <v>45536</v>
      </c>
      <c r="B11090">
        <v>2408</v>
      </c>
      <c r="C11090">
        <v>3554</v>
      </c>
      <c r="D11090">
        <v>43</v>
      </c>
      <c r="E11090">
        <v>87</v>
      </c>
      <c r="F11090" s="5" t="s">
        <v>14</v>
      </c>
      <c r="G11090" s="6">
        <v>45540.8125</v>
      </c>
      <c r="H11090" s="6">
        <v>45541.3125</v>
      </c>
      <c r="I11090" s="5" t="s">
        <v>1554</v>
      </c>
      <c r="J11090" s="5" t="s">
        <v>15</v>
      </c>
      <c r="K11090" s="5" t="s">
        <v>1550</v>
      </c>
    </row>
    <row r="11091" spans="1:11" x14ac:dyDescent="0.35">
      <c r="A11091" s="1">
        <v>45536</v>
      </c>
      <c r="B11091">
        <v>2408</v>
      </c>
      <c r="C11091">
        <v>3554</v>
      </c>
      <c r="D11091">
        <v>43</v>
      </c>
      <c r="E11091">
        <v>87</v>
      </c>
      <c r="F11091" s="5" t="s">
        <v>14</v>
      </c>
      <c r="G11091" s="6">
        <v>45546.8125</v>
      </c>
      <c r="H11091" s="6">
        <v>45547.3125</v>
      </c>
      <c r="I11091" s="5" t="s">
        <v>1554</v>
      </c>
      <c r="J11091" s="5" t="s">
        <v>15</v>
      </c>
      <c r="K11091" s="5" t="s">
        <v>1550</v>
      </c>
    </row>
    <row r="11092" spans="1:11" x14ac:dyDescent="0.35">
      <c r="A11092" s="1">
        <v>45536</v>
      </c>
      <c r="B11092">
        <v>2408</v>
      </c>
      <c r="C11092">
        <v>3554</v>
      </c>
      <c r="D11092">
        <v>43</v>
      </c>
      <c r="E11092">
        <v>87</v>
      </c>
      <c r="F11092" s="5" t="s">
        <v>14</v>
      </c>
      <c r="G11092" s="6">
        <v>45547.8125</v>
      </c>
      <c r="H11092" s="6">
        <v>45548.3125</v>
      </c>
      <c r="I11092" s="5" t="s">
        <v>1554</v>
      </c>
      <c r="J11092" s="5" t="s">
        <v>15</v>
      </c>
      <c r="K11092" s="5" t="s">
        <v>1550</v>
      </c>
    </row>
    <row r="11093" spans="1:11" x14ac:dyDescent="0.35">
      <c r="A11093" s="1">
        <v>45536</v>
      </c>
      <c r="B11093">
        <v>2408</v>
      </c>
      <c r="C11093">
        <v>3554</v>
      </c>
      <c r="D11093">
        <v>43</v>
      </c>
      <c r="E11093">
        <v>87</v>
      </c>
      <c r="F11093" s="5" t="s">
        <v>14</v>
      </c>
      <c r="G11093" s="6">
        <v>45553.8125</v>
      </c>
      <c r="H11093" s="6">
        <v>45554.3125</v>
      </c>
      <c r="I11093" s="5" t="s">
        <v>1554</v>
      </c>
      <c r="J11093" s="5" t="s">
        <v>15</v>
      </c>
      <c r="K11093" s="5" t="s">
        <v>1550</v>
      </c>
    </row>
    <row r="11094" spans="1:11" x14ac:dyDescent="0.35">
      <c r="A11094" s="1">
        <v>45536</v>
      </c>
      <c r="B11094">
        <v>2408</v>
      </c>
      <c r="C11094">
        <v>3554</v>
      </c>
      <c r="D11094">
        <v>43</v>
      </c>
      <c r="E11094">
        <v>87</v>
      </c>
      <c r="F11094" s="5" t="s">
        <v>14</v>
      </c>
      <c r="G11094" s="6">
        <v>45554.8125</v>
      </c>
      <c r="H11094" s="6">
        <v>45555.3125</v>
      </c>
      <c r="I11094" s="5" t="s">
        <v>1554</v>
      </c>
      <c r="J11094" s="5" t="s">
        <v>15</v>
      </c>
      <c r="K11094" s="5" t="s">
        <v>1550</v>
      </c>
    </row>
    <row r="11095" spans="1:11" x14ac:dyDescent="0.35">
      <c r="A11095" s="1">
        <v>45536</v>
      </c>
      <c r="B11095">
        <v>2408</v>
      </c>
      <c r="C11095">
        <v>3554</v>
      </c>
      <c r="D11095">
        <v>43</v>
      </c>
      <c r="E11095">
        <v>87</v>
      </c>
      <c r="F11095" s="5" t="s">
        <v>14</v>
      </c>
      <c r="G11095" s="6">
        <v>45560.8125</v>
      </c>
      <c r="H11095" s="6">
        <v>45561.3125</v>
      </c>
      <c r="I11095" s="5" t="s">
        <v>1554</v>
      </c>
      <c r="J11095" s="5" t="s">
        <v>15</v>
      </c>
      <c r="K11095" s="5" t="s">
        <v>1550</v>
      </c>
    </row>
    <row r="11096" spans="1:11" x14ac:dyDescent="0.35">
      <c r="A11096" s="1">
        <v>45536</v>
      </c>
      <c r="B11096">
        <v>2408</v>
      </c>
      <c r="C11096">
        <v>3554</v>
      </c>
      <c r="D11096">
        <v>43</v>
      </c>
      <c r="E11096">
        <v>87</v>
      </c>
      <c r="F11096" s="5" t="s">
        <v>14</v>
      </c>
      <c r="G11096" s="6">
        <v>45561.8125</v>
      </c>
      <c r="H11096" s="6">
        <v>45562.3125</v>
      </c>
      <c r="I11096" s="5" t="s">
        <v>1554</v>
      </c>
      <c r="J11096" s="5" t="s">
        <v>15</v>
      </c>
      <c r="K11096" s="5" t="s">
        <v>1550</v>
      </c>
    </row>
    <row r="11097" spans="1:11" x14ac:dyDescent="0.35">
      <c r="A11097" s="1">
        <v>45536</v>
      </c>
      <c r="B11097">
        <v>2408</v>
      </c>
      <c r="C11097">
        <v>3554</v>
      </c>
      <c r="D11097">
        <v>43</v>
      </c>
      <c r="E11097">
        <v>87</v>
      </c>
      <c r="F11097" s="5" t="s">
        <v>14</v>
      </c>
      <c r="G11097" s="6">
        <v>45561.8125</v>
      </c>
      <c r="H11097" s="6">
        <v>45563.315924652779</v>
      </c>
      <c r="I11097" s="5" t="s">
        <v>1555</v>
      </c>
      <c r="J11097" s="5" t="s">
        <v>15</v>
      </c>
      <c r="K11097" s="5" t="s">
        <v>1550</v>
      </c>
    </row>
    <row r="11098" spans="1:11" x14ac:dyDescent="0.35">
      <c r="A11098" s="1">
        <v>45536</v>
      </c>
      <c r="B11098">
        <v>2411</v>
      </c>
      <c r="C11098">
        <v>3557</v>
      </c>
      <c r="D11098">
        <v>51</v>
      </c>
      <c r="E11098">
        <v>101</v>
      </c>
      <c r="F11098" s="5" t="s">
        <v>14</v>
      </c>
      <c r="G11098" s="6">
        <v>45539.8125</v>
      </c>
      <c r="H11098" s="6">
        <v>45540.3125</v>
      </c>
      <c r="I11098" s="5" t="s">
        <v>1554</v>
      </c>
      <c r="J11098" s="5" t="s">
        <v>15</v>
      </c>
      <c r="K11098" s="5" t="s">
        <v>1550</v>
      </c>
    </row>
    <row r="11099" spans="1:11" x14ac:dyDescent="0.35">
      <c r="A11099" s="1">
        <v>45536</v>
      </c>
      <c r="B11099">
        <v>2411</v>
      </c>
      <c r="C11099">
        <v>3557</v>
      </c>
      <c r="D11099">
        <v>51</v>
      </c>
      <c r="E11099">
        <v>101</v>
      </c>
      <c r="F11099" s="5" t="s">
        <v>14</v>
      </c>
      <c r="G11099" s="6">
        <v>45540.8125</v>
      </c>
      <c r="H11099" s="6">
        <v>45541.3125</v>
      </c>
      <c r="I11099" s="5" t="s">
        <v>1554</v>
      </c>
      <c r="J11099" s="5" t="s">
        <v>15</v>
      </c>
      <c r="K11099" s="5" t="s">
        <v>1550</v>
      </c>
    </row>
    <row r="11100" spans="1:11" x14ac:dyDescent="0.35">
      <c r="A11100" s="1">
        <v>45536</v>
      </c>
      <c r="B11100">
        <v>2411</v>
      </c>
      <c r="C11100">
        <v>3557</v>
      </c>
      <c r="D11100">
        <v>51</v>
      </c>
      <c r="E11100">
        <v>101</v>
      </c>
      <c r="F11100" s="5" t="s">
        <v>14</v>
      </c>
      <c r="G11100" s="6">
        <v>45546.8125</v>
      </c>
      <c r="H11100" s="6">
        <v>45547.3125</v>
      </c>
      <c r="I11100" s="5" t="s">
        <v>1554</v>
      </c>
      <c r="J11100" s="5" t="s">
        <v>15</v>
      </c>
      <c r="K11100" s="5" t="s">
        <v>1550</v>
      </c>
    </row>
    <row r="11101" spans="1:11" x14ac:dyDescent="0.35">
      <c r="A11101" s="1">
        <v>45536</v>
      </c>
      <c r="B11101">
        <v>2411</v>
      </c>
      <c r="C11101">
        <v>3557</v>
      </c>
      <c r="D11101">
        <v>51</v>
      </c>
      <c r="E11101">
        <v>101</v>
      </c>
      <c r="F11101" s="5" t="s">
        <v>14</v>
      </c>
      <c r="G11101" s="6">
        <v>45547.8125</v>
      </c>
      <c r="H11101" s="6">
        <v>45548.3125</v>
      </c>
      <c r="I11101" s="5" t="s">
        <v>1554</v>
      </c>
      <c r="J11101" s="5" t="s">
        <v>15</v>
      </c>
      <c r="K11101" s="5" t="s">
        <v>1550</v>
      </c>
    </row>
    <row r="11102" spans="1:11" x14ac:dyDescent="0.35">
      <c r="A11102" s="1">
        <v>45536</v>
      </c>
      <c r="B11102">
        <v>2411</v>
      </c>
      <c r="C11102">
        <v>3557</v>
      </c>
      <c r="D11102">
        <v>51</v>
      </c>
      <c r="E11102">
        <v>101</v>
      </c>
      <c r="F11102" s="5" t="s">
        <v>14</v>
      </c>
      <c r="G11102" s="6">
        <v>45553.8125</v>
      </c>
      <c r="H11102" s="6">
        <v>45554.3125</v>
      </c>
      <c r="I11102" s="5" t="s">
        <v>1554</v>
      </c>
      <c r="J11102" s="5" t="s">
        <v>15</v>
      </c>
      <c r="K11102" s="5" t="s">
        <v>1550</v>
      </c>
    </row>
    <row r="11103" spans="1:11" x14ac:dyDescent="0.35">
      <c r="A11103" s="1">
        <v>45536</v>
      </c>
      <c r="B11103">
        <v>2411</v>
      </c>
      <c r="C11103">
        <v>3557</v>
      </c>
      <c r="D11103">
        <v>51</v>
      </c>
      <c r="E11103">
        <v>101</v>
      </c>
      <c r="F11103" s="5" t="s">
        <v>14</v>
      </c>
      <c r="G11103" s="6">
        <v>45554.8125</v>
      </c>
      <c r="H11103" s="6">
        <v>45555.3125</v>
      </c>
      <c r="I11103" s="5" t="s">
        <v>1554</v>
      </c>
      <c r="J11103" s="5" t="s">
        <v>15</v>
      </c>
      <c r="K11103" s="5" t="s">
        <v>1550</v>
      </c>
    </row>
    <row r="11104" spans="1:11" x14ac:dyDescent="0.35">
      <c r="A11104" s="1">
        <v>45536</v>
      </c>
      <c r="B11104">
        <v>2411</v>
      </c>
      <c r="C11104">
        <v>3557</v>
      </c>
      <c r="D11104">
        <v>51</v>
      </c>
      <c r="E11104">
        <v>101</v>
      </c>
      <c r="F11104" s="5" t="s">
        <v>14</v>
      </c>
      <c r="G11104" s="6">
        <v>45560.8125</v>
      </c>
      <c r="H11104" s="6">
        <v>45561.3125</v>
      </c>
      <c r="I11104" s="5" t="s">
        <v>1554</v>
      </c>
      <c r="J11104" s="5" t="s">
        <v>15</v>
      </c>
      <c r="K11104" s="5" t="s">
        <v>1550</v>
      </c>
    </row>
    <row r="11105" spans="1:11" x14ac:dyDescent="0.35">
      <c r="A11105" s="1">
        <v>45536</v>
      </c>
      <c r="B11105">
        <v>2411</v>
      </c>
      <c r="C11105">
        <v>3557</v>
      </c>
      <c r="D11105">
        <v>51</v>
      </c>
      <c r="E11105">
        <v>101</v>
      </c>
      <c r="F11105" s="5" t="s">
        <v>14</v>
      </c>
      <c r="G11105" s="6">
        <v>45561.8125</v>
      </c>
      <c r="H11105" s="6">
        <v>45562.3125</v>
      </c>
      <c r="I11105" s="5" t="s">
        <v>1554</v>
      </c>
      <c r="J11105" s="5" t="s">
        <v>15</v>
      </c>
      <c r="K11105" s="5" t="s">
        <v>1550</v>
      </c>
    </row>
    <row r="11106" spans="1:11" x14ac:dyDescent="0.35">
      <c r="A11106" s="1">
        <v>45536</v>
      </c>
      <c r="B11106">
        <v>2411</v>
      </c>
      <c r="C11106">
        <v>3557</v>
      </c>
      <c r="D11106">
        <v>51</v>
      </c>
      <c r="E11106">
        <v>101</v>
      </c>
      <c r="F11106" s="5" t="s">
        <v>14</v>
      </c>
      <c r="G11106" s="6">
        <v>45561.8125</v>
      </c>
      <c r="H11106" s="6">
        <v>45563.315924652779</v>
      </c>
      <c r="I11106" s="5" t="s">
        <v>1555</v>
      </c>
      <c r="J11106" s="5" t="s">
        <v>15</v>
      </c>
      <c r="K11106" s="5" t="s">
        <v>1550</v>
      </c>
    </row>
    <row r="11107" spans="1:11" x14ac:dyDescent="0.35">
      <c r="A11107" s="1">
        <v>45536</v>
      </c>
      <c r="B11107">
        <v>2416</v>
      </c>
      <c r="C11107">
        <v>3567</v>
      </c>
      <c r="D11107">
        <v>72</v>
      </c>
      <c r="E11107">
        <v>127</v>
      </c>
      <c r="F11107" s="5" t="s">
        <v>16</v>
      </c>
      <c r="G11107" s="6">
        <v>45537.333333333336</v>
      </c>
      <c r="H11107" s="6">
        <v>45537.645833333336</v>
      </c>
      <c r="I11107" s="5" t="s">
        <v>1549</v>
      </c>
      <c r="J11107" s="5" t="s">
        <v>15</v>
      </c>
      <c r="K11107" s="5" t="s">
        <v>1556</v>
      </c>
    </row>
    <row r="11108" spans="1:11" x14ac:dyDescent="0.35">
      <c r="A11108" s="1">
        <v>45536</v>
      </c>
      <c r="B11108">
        <v>2416</v>
      </c>
      <c r="C11108">
        <v>3567</v>
      </c>
      <c r="D11108">
        <v>72</v>
      </c>
      <c r="E11108">
        <v>127</v>
      </c>
      <c r="F11108" s="5" t="s">
        <v>16</v>
      </c>
      <c r="G11108" s="6">
        <v>45538.333333333336</v>
      </c>
      <c r="H11108" s="6">
        <v>45538.645833333336</v>
      </c>
      <c r="I11108" s="5" t="s">
        <v>1549</v>
      </c>
      <c r="J11108" s="5" t="s">
        <v>15</v>
      </c>
      <c r="K11108" s="5" t="s">
        <v>1556</v>
      </c>
    </row>
    <row r="11109" spans="1:11" x14ac:dyDescent="0.35">
      <c r="A11109" s="1">
        <v>45536</v>
      </c>
      <c r="B11109">
        <v>2416</v>
      </c>
      <c r="C11109">
        <v>3567</v>
      </c>
      <c r="D11109">
        <v>72</v>
      </c>
      <c r="E11109">
        <v>127</v>
      </c>
      <c r="F11109" s="5" t="s">
        <v>16</v>
      </c>
      <c r="G11109" s="6">
        <v>45539.333333333336</v>
      </c>
      <c r="H11109" s="6">
        <v>45539.645833333336</v>
      </c>
      <c r="I11109" s="5" t="s">
        <v>1549</v>
      </c>
      <c r="J11109" s="5" t="s">
        <v>15</v>
      </c>
      <c r="K11109" s="5" t="s">
        <v>1556</v>
      </c>
    </row>
    <row r="11110" spans="1:11" x14ac:dyDescent="0.35">
      <c r="A11110" s="1">
        <v>45536</v>
      </c>
      <c r="B11110">
        <v>2416</v>
      </c>
      <c r="C11110">
        <v>3567</v>
      </c>
      <c r="D11110">
        <v>72</v>
      </c>
      <c r="E11110">
        <v>127</v>
      </c>
      <c r="F11110" s="5" t="s">
        <v>16</v>
      </c>
      <c r="G11110" s="6">
        <v>45540.333333333336</v>
      </c>
      <c r="H11110" s="6">
        <v>45540.645833333336</v>
      </c>
      <c r="I11110" s="5" t="s">
        <v>1549</v>
      </c>
      <c r="J11110" s="5" t="s">
        <v>15</v>
      </c>
      <c r="K11110" s="5" t="s">
        <v>1556</v>
      </c>
    </row>
    <row r="11111" spans="1:11" x14ac:dyDescent="0.35">
      <c r="A11111" s="1">
        <v>45536</v>
      </c>
      <c r="B11111">
        <v>2416</v>
      </c>
      <c r="C11111">
        <v>3567</v>
      </c>
      <c r="D11111">
        <v>72</v>
      </c>
      <c r="E11111">
        <v>127</v>
      </c>
      <c r="F11111" s="5" t="s">
        <v>16</v>
      </c>
      <c r="G11111" s="6">
        <v>45541.333333333336</v>
      </c>
      <c r="H11111" s="6">
        <v>45541.645833333336</v>
      </c>
      <c r="I11111" s="5" t="s">
        <v>1549</v>
      </c>
      <c r="J11111" s="5" t="s">
        <v>15</v>
      </c>
      <c r="K11111" s="5" t="s">
        <v>1556</v>
      </c>
    </row>
    <row r="11112" spans="1:11" x14ac:dyDescent="0.35">
      <c r="A11112" s="1">
        <v>45536</v>
      </c>
      <c r="B11112">
        <v>2416</v>
      </c>
      <c r="C11112">
        <v>3567</v>
      </c>
      <c r="D11112">
        <v>72</v>
      </c>
      <c r="E11112">
        <v>127</v>
      </c>
      <c r="F11112" s="5" t="s">
        <v>16</v>
      </c>
      <c r="G11112" s="6">
        <v>45544.333333333336</v>
      </c>
      <c r="H11112" s="6">
        <v>45544.645833333336</v>
      </c>
      <c r="I11112" s="5" t="s">
        <v>1549</v>
      </c>
      <c r="J11112" s="5" t="s">
        <v>15</v>
      </c>
      <c r="K11112" s="5" t="s">
        <v>1556</v>
      </c>
    </row>
    <row r="11113" spans="1:11" x14ac:dyDescent="0.35">
      <c r="A11113" s="1">
        <v>45536</v>
      </c>
      <c r="B11113">
        <v>2416</v>
      </c>
      <c r="C11113">
        <v>3567</v>
      </c>
      <c r="D11113">
        <v>72</v>
      </c>
      <c r="E11113">
        <v>127</v>
      </c>
      <c r="F11113" s="5" t="s">
        <v>16</v>
      </c>
      <c r="G11113" s="6">
        <v>45545.333333333336</v>
      </c>
      <c r="H11113" s="6">
        <v>45545.645833333336</v>
      </c>
      <c r="I11113" s="5" t="s">
        <v>1549</v>
      </c>
      <c r="J11113" s="5" t="s">
        <v>15</v>
      </c>
      <c r="K11113" s="5" t="s">
        <v>1556</v>
      </c>
    </row>
    <row r="11114" spans="1:11" x14ac:dyDescent="0.35">
      <c r="A11114" s="1">
        <v>45536</v>
      </c>
      <c r="B11114">
        <v>2416</v>
      </c>
      <c r="C11114">
        <v>3567</v>
      </c>
      <c r="D11114">
        <v>72</v>
      </c>
      <c r="E11114">
        <v>127</v>
      </c>
      <c r="F11114" s="5" t="s">
        <v>16</v>
      </c>
      <c r="G11114" s="6">
        <v>45546.333333333336</v>
      </c>
      <c r="H11114" s="6">
        <v>45546.645833333336</v>
      </c>
      <c r="I11114" s="5" t="s">
        <v>1549</v>
      </c>
      <c r="J11114" s="5" t="s">
        <v>15</v>
      </c>
      <c r="K11114" s="5" t="s">
        <v>1556</v>
      </c>
    </row>
    <row r="11115" spans="1:11" x14ac:dyDescent="0.35">
      <c r="A11115" s="1">
        <v>45536</v>
      </c>
      <c r="B11115">
        <v>2416</v>
      </c>
      <c r="C11115">
        <v>3567</v>
      </c>
      <c r="D11115">
        <v>72</v>
      </c>
      <c r="E11115">
        <v>127</v>
      </c>
      <c r="F11115" s="5" t="s">
        <v>16</v>
      </c>
      <c r="G11115" s="6">
        <v>45547.333333333336</v>
      </c>
      <c r="H11115" s="6">
        <v>45547.645833333336</v>
      </c>
      <c r="I11115" s="5" t="s">
        <v>1549</v>
      </c>
      <c r="J11115" s="5" t="s">
        <v>15</v>
      </c>
      <c r="K11115" s="5" t="s">
        <v>1556</v>
      </c>
    </row>
    <row r="11116" spans="1:11" x14ac:dyDescent="0.35">
      <c r="A11116" s="1">
        <v>45536</v>
      </c>
      <c r="B11116">
        <v>2416</v>
      </c>
      <c r="C11116">
        <v>3567</v>
      </c>
      <c r="D11116">
        <v>72</v>
      </c>
      <c r="E11116">
        <v>127</v>
      </c>
      <c r="F11116" s="5" t="s">
        <v>16</v>
      </c>
      <c r="G11116" s="6">
        <v>45548.333333333336</v>
      </c>
      <c r="H11116" s="6">
        <v>45548.645833333336</v>
      </c>
      <c r="I11116" s="5" t="s">
        <v>1549</v>
      </c>
      <c r="J11116" s="5" t="s">
        <v>15</v>
      </c>
      <c r="K11116" s="5" t="s">
        <v>1556</v>
      </c>
    </row>
    <row r="11117" spans="1:11" x14ac:dyDescent="0.35">
      <c r="A11117" s="1">
        <v>45536</v>
      </c>
      <c r="B11117">
        <v>2416</v>
      </c>
      <c r="C11117">
        <v>3567</v>
      </c>
      <c r="D11117">
        <v>72</v>
      </c>
      <c r="E11117">
        <v>127</v>
      </c>
      <c r="F11117" s="5" t="s">
        <v>16</v>
      </c>
      <c r="G11117" s="6">
        <v>45551.333333333336</v>
      </c>
      <c r="H11117" s="6">
        <v>45551.645833333336</v>
      </c>
      <c r="I11117" s="5" t="s">
        <v>1549</v>
      </c>
      <c r="J11117" s="5" t="s">
        <v>15</v>
      </c>
      <c r="K11117" s="5" t="s">
        <v>1556</v>
      </c>
    </row>
    <row r="11118" spans="1:11" x14ac:dyDescent="0.35">
      <c r="A11118" s="1">
        <v>45536</v>
      </c>
      <c r="B11118">
        <v>2416</v>
      </c>
      <c r="C11118">
        <v>3567</v>
      </c>
      <c r="D11118">
        <v>72</v>
      </c>
      <c r="E11118">
        <v>127</v>
      </c>
      <c r="F11118" s="5" t="s">
        <v>16</v>
      </c>
      <c r="G11118" s="6">
        <v>45552.333333333336</v>
      </c>
      <c r="H11118" s="6">
        <v>45552.645833333336</v>
      </c>
      <c r="I11118" s="5" t="s">
        <v>1549</v>
      </c>
      <c r="J11118" s="5" t="s">
        <v>15</v>
      </c>
      <c r="K11118" s="5" t="s">
        <v>1556</v>
      </c>
    </row>
    <row r="11119" spans="1:11" x14ac:dyDescent="0.35">
      <c r="A11119" s="1">
        <v>45536</v>
      </c>
      <c r="B11119">
        <v>2416</v>
      </c>
      <c r="C11119">
        <v>3567</v>
      </c>
      <c r="D11119">
        <v>72</v>
      </c>
      <c r="E11119">
        <v>127</v>
      </c>
      <c r="F11119" s="5" t="s">
        <v>16</v>
      </c>
      <c r="G11119" s="6">
        <v>45553.333333333336</v>
      </c>
      <c r="H11119" s="6">
        <v>45553.645833333336</v>
      </c>
      <c r="I11119" s="5" t="s">
        <v>1549</v>
      </c>
      <c r="J11119" s="5" t="s">
        <v>15</v>
      </c>
      <c r="K11119" s="5" t="s">
        <v>1556</v>
      </c>
    </row>
    <row r="11120" spans="1:11" x14ac:dyDescent="0.35">
      <c r="A11120" s="1">
        <v>45536</v>
      </c>
      <c r="B11120">
        <v>2416</v>
      </c>
      <c r="C11120">
        <v>3567</v>
      </c>
      <c r="D11120">
        <v>72</v>
      </c>
      <c r="E11120">
        <v>127</v>
      </c>
      <c r="F11120" s="5" t="s">
        <v>16</v>
      </c>
      <c r="G11120" s="6">
        <v>45554.333333333336</v>
      </c>
      <c r="H11120" s="6">
        <v>45554.645833333336</v>
      </c>
      <c r="I11120" s="5" t="s">
        <v>1549</v>
      </c>
      <c r="J11120" s="5" t="s">
        <v>15</v>
      </c>
      <c r="K11120" s="5" t="s">
        <v>1556</v>
      </c>
    </row>
    <row r="11121" spans="1:11" x14ac:dyDescent="0.35">
      <c r="A11121" s="1">
        <v>45536</v>
      </c>
      <c r="B11121">
        <v>2416</v>
      </c>
      <c r="C11121">
        <v>3567</v>
      </c>
      <c r="D11121">
        <v>72</v>
      </c>
      <c r="E11121">
        <v>127</v>
      </c>
      <c r="F11121" s="5" t="s">
        <v>16</v>
      </c>
      <c r="G11121" s="6">
        <v>45555.333333333336</v>
      </c>
      <c r="H11121" s="6">
        <v>45555.361073055552</v>
      </c>
      <c r="I11121" s="5" t="s">
        <v>1557</v>
      </c>
      <c r="J11121" s="5" t="s">
        <v>15</v>
      </c>
      <c r="K11121" s="5" t="s">
        <v>1556</v>
      </c>
    </row>
    <row r="11122" spans="1:11" x14ac:dyDescent="0.35">
      <c r="A11122" s="1">
        <v>45536</v>
      </c>
      <c r="B11122">
        <v>2418</v>
      </c>
      <c r="C11122">
        <v>3570</v>
      </c>
      <c r="D11122">
        <v>202</v>
      </c>
      <c r="E11122">
        <v>288</v>
      </c>
      <c r="F11122" s="5" t="s">
        <v>14</v>
      </c>
      <c r="G11122" s="6">
        <v>45539.8125</v>
      </c>
      <c r="H11122" s="6">
        <v>45540.3125</v>
      </c>
      <c r="I11122" s="5" t="s">
        <v>1554</v>
      </c>
      <c r="J11122" s="5" t="s">
        <v>15</v>
      </c>
      <c r="K11122" s="5" t="s">
        <v>1550</v>
      </c>
    </row>
    <row r="11123" spans="1:11" x14ac:dyDescent="0.35">
      <c r="A11123" s="1">
        <v>45536</v>
      </c>
      <c r="B11123">
        <v>2418</v>
      </c>
      <c r="C11123">
        <v>3570</v>
      </c>
      <c r="D11123">
        <v>202</v>
      </c>
      <c r="E11123">
        <v>288</v>
      </c>
      <c r="F11123" s="5" t="s">
        <v>14</v>
      </c>
      <c r="G11123" s="6">
        <v>45540.8125</v>
      </c>
      <c r="H11123" s="6">
        <v>45541.3125</v>
      </c>
      <c r="I11123" s="5" t="s">
        <v>1554</v>
      </c>
      <c r="J11123" s="5" t="s">
        <v>15</v>
      </c>
      <c r="K11123" s="5" t="s">
        <v>1550</v>
      </c>
    </row>
    <row r="11124" spans="1:11" x14ac:dyDescent="0.35">
      <c r="A11124" s="1">
        <v>45536</v>
      </c>
      <c r="B11124">
        <v>2418</v>
      </c>
      <c r="C11124">
        <v>3570</v>
      </c>
      <c r="D11124">
        <v>202</v>
      </c>
      <c r="E11124">
        <v>288</v>
      </c>
      <c r="F11124" s="5" t="s">
        <v>14</v>
      </c>
      <c r="G11124" s="6">
        <v>45546.8125</v>
      </c>
      <c r="H11124" s="6">
        <v>45547.3125</v>
      </c>
      <c r="I11124" s="5" t="s">
        <v>1554</v>
      </c>
      <c r="J11124" s="5" t="s">
        <v>15</v>
      </c>
      <c r="K11124" s="5" t="s">
        <v>1550</v>
      </c>
    </row>
    <row r="11125" spans="1:11" x14ac:dyDescent="0.35">
      <c r="A11125" s="1">
        <v>45536</v>
      </c>
      <c r="B11125">
        <v>2418</v>
      </c>
      <c r="C11125">
        <v>3570</v>
      </c>
      <c r="D11125">
        <v>202</v>
      </c>
      <c r="E11125">
        <v>288</v>
      </c>
      <c r="F11125" s="5" t="s">
        <v>14</v>
      </c>
      <c r="G11125" s="6">
        <v>45547.8125</v>
      </c>
      <c r="H11125" s="6">
        <v>45548.3125</v>
      </c>
      <c r="I11125" s="5" t="s">
        <v>1554</v>
      </c>
      <c r="J11125" s="5" t="s">
        <v>15</v>
      </c>
      <c r="K11125" s="5" t="s">
        <v>1550</v>
      </c>
    </row>
    <row r="11126" spans="1:11" x14ac:dyDescent="0.35">
      <c r="A11126" s="1">
        <v>45536</v>
      </c>
      <c r="B11126">
        <v>2418</v>
      </c>
      <c r="C11126">
        <v>3570</v>
      </c>
      <c r="D11126">
        <v>202</v>
      </c>
      <c r="E11126">
        <v>288</v>
      </c>
      <c r="F11126" s="5" t="s">
        <v>14</v>
      </c>
      <c r="G11126" s="6">
        <v>45553.8125</v>
      </c>
      <c r="H11126" s="6">
        <v>45554.3125</v>
      </c>
      <c r="I11126" s="5" t="s">
        <v>1554</v>
      </c>
      <c r="J11126" s="5" t="s">
        <v>15</v>
      </c>
      <c r="K11126" s="5" t="s">
        <v>1550</v>
      </c>
    </row>
    <row r="11127" spans="1:11" x14ac:dyDescent="0.35">
      <c r="A11127" s="1">
        <v>45536</v>
      </c>
      <c r="B11127">
        <v>2418</v>
      </c>
      <c r="C11127">
        <v>3570</v>
      </c>
      <c r="D11127">
        <v>202</v>
      </c>
      <c r="E11127">
        <v>288</v>
      </c>
      <c r="F11127" s="5" t="s">
        <v>14</v>
      </c>
      <c r="G11127" s="6">
        <v>45554.8125</v>
      </c>
      <c r="H11127" s="6">
        <v>45555.3125</v>
      </c>
      <c r="I11127" s="5" t="s">
        <v>1554</v>
      </c>
      <c r="J11127" s="5" t="s">
        <v>15</v>
      </c>
      <c r="K11127" s="5" t="s">
        <v>1550</v>
      </c>
    </row>
    <row r="11128" spans="1:11" x14ac:dyDescent="0.35">
      <c r="A11128" s="1">
        <v>45536</v>
      </c>
      <c r="B11128">
        <v>2418</v>
      </c>
      <c r="C11128">
        <v>3570</v>
      </c>
      <c r="D11128">
        <v>202</v>
      </c>
      <c r="E11128">
        <v>288</v>
      </c>
      <c r="F11128" s="5" t="s">
        <v>14</v>
      </c>
      <c r="G11128" s="6">
        <v>45560.8125</v>
      </c>
      <c r="H11128" s="6">
        <v>45561.3125</v>
      </c>
      <c r="I11128" s="5" t="s">
        <v>1554</v>
      </c>
      <c r="J11128" s="5" t="s">
        <v>15</v>
      </c>
      <c r="K11128" s="5" t="s">
        <v>1550</v>
      </c>
    </row>
    <row r="11129" spans="1:11" x14ac:dyDescent="0.35">
      <c r="A11129" s="1">
        <v>45536</v>
      </c>
      <c r="B11129">
        <v>2418</v>
      </c>
      <c r="C11129">
        <v>3570</v>
      </c>
      <c r="D11129">
        <v>202</v>
      </c>
      <c r="E11129">
        <v>288</v>
      </c>
      <c r="F11129" s="5" t="s">
        <v>14</v>
      </c>
      <c r="G11129" s="6">
        <v>45561.8125</v>
      </c>
      <c r="H11129" s="6">
        <v>45562.3125</v>
      </c>
      <c r="I11129" s="5" t="s">
        <v>1554</v>
      </c>
      <c r="J11129" s="5" t="s">
        <v>15</v>
      </c>
      <c r="K11129" s="5" t="s">
        <v>1550</v>
      </c>
    </row>
    <row r="11130" spans="1:11" x14ac:dyDescent="0.35">
      <c r="A11130" s="1">
        <v>45536</v>
      </c>
      <c r="B11130">
        <v>2418</v>
      </c>
      <c r="C11130">
        <v>3570</v>
      </c>
      <c r="D11130">
        <v>202</v>
      </c>
      <c r="E11130">
        <v>288</v>
      </c>
      <c r="F11130" s="5" t="s">
        <v>14</v>
      </c>
      <c r="G11130" s="6">
        <v>45561.8125</v>
      </c>
      <c r="H11130" s="6">
        <v>45563.315924652779</v>
      </c>
      <c r="I11130" s="5" t="s">
        <v>1555</v>
      </c>
      <c r="J11130" s="5" t="s">
        <v>15</v>
      </c>
      <c r="K11130" s="5" t="s">
        <v>1550</v>
      </c>
    </row>
    <row r="11131" spans="1:11" x14ac:dyDescent="0.35">
      <c r="A11131" s="1">
        <v>45536</v>
      </c>
      <c r="B11131">
        <v>2422</v>
      </c>
      <c r="C11131">
        <v>3574</v>
      </c>
      <c r="D11131">
        <v>272</v>
      </c>
      <c r="E11131">
        <v>384</v>
      </c>
      <c r="F11131" s="5" t="s">
        <v>14</v>
      </c>
      <c r="G11131" s="6">
        <v>45539.8125</v>
      </c>
      <c r="H11131" s="6">
        <v>45540.3125</v>
      </c>
      <c r="I11131" s="5" t="s">
        <v>1554</v>
      </c>
      <c r="J11131" s="5" t="s">
        <v>15</v>
      </c>
      <c r="K11131" s="5" t="s">
        <v>1550</v>
      </c>
    </row>
    <row r="11132" spans="1:11" x14ac:dyDescent="0.35">
      <c r="A11132" s="1">
        <v>45536</v>
      </c>
      <c r="B11132">
        <v>2422</v>
      </c>
      <c r="C11132">
        <v>3574</v>
      </c>
      <c r="D11132">
        <v>272</v>
      </c>
      <c r="E11132">
        <v>384</v>
      </c>
      <c r="F11132" s="5" t="s">
        <v>14</v>
      </c>
      <c r="G11132" s="6">
        <v>45540.8125</v>
      </c>
      <c r="H11132" s="6">
        <v>45541.3125</v>
      </c>
      <c r="I11132" s="5" t="s">
        <v>1554</v>
      </c>
      <c r="J11132" s="5" t="s">
        <v>15</v>
      </c>
      <c r="K11132" s="5" t="s">
        <v>1550</v>
      </c>
    </row>
    <row r="11133" spans="1:11" x14ac:dyDescent="0.35">
      <c r="A11133" s="1">
        <v>45536</v>
      </c>
      <c r="B11133">
        <v>2422</v>
      </c>
      <c r="C11133">
        <v>3574</v>
      </c>
      <c r="D11133">
        <v>272</v>
      </c>
      <c r="E11133">
        <v>384</v>
      </c>
      <c r="F11133" s="5" t="s">
        <v>14</v>
      </c>
      <c r="G11133" s="6">
        <v>45546.8125</v>
      </c>
      <c r="H11133" s="6">
        <v>45547.3125</v>
      </c>
      <c r="I11133" s="5" t="s">
        <v>1554</v>
      </c>
      <c r="J11133" s="5" t="s">
        <v>15</v>
      </c>
      <c r="K11133" s="5" t="s">
        <v>1550</v>
      </c>
    </row>
    <row r="11134" spans="1:11" x14ac:dyDescent="0.35">
      <c r="A11134" s="1">
        <v>45536</v>
      </c>
      <c r="B11134">
        <v>2422</v>
      </c>
      <c r="C11134">
        <v>3574</v>
      </c>
      <c r="D11134">
        <v>272</v>
      </c>
      <c r="E11134">
        <v>384</v>
      </c>
      <c r="F11134" s="5" t="s">
        <v>14</v>
      </c>
      <c r="G11134" s="6">
        <v>45547.8125</v>
      </c>
      <c r="H11134" s="6">
        <v>45548.3125</v>
      </c>
      <c r="I11134" s="5" t="s">
        <v>1554</v>
      </c>
      <c r="J11134" s="5" t="s">
        <v>15</v>
      </c>
      <c r="K11134" s="5" t="s">
        <v>1550</v>
      </c>
    </row>
    <row r="11135" spans="1:11" x14ac:dyDescent="0.35">
      <c r="A11135" s="1">
        <v>45536</v>
      </c>
      <c r="B11135">
        <v>2422</v>
      </c>
      <c r="C11135">
        <v>3574</v>
      </c>
      <c r="D11135">
        <v>272</v>
      </c>
      <c r="E11135">
        <v>384</v>
      </c>
      <c r="F11135" s="5" t="s">
        <v>14</v>
      </c>
      <c r="G11135" s="6">
        <v>45553.8125</v>
      </c>
      <c r="H11135" s="6">
        <v>45554.3125</v>
      </c>
      <c r="I11135" s="5" t="s">
        <v>1554</v>
      </c>
      <c r="J11135" s="5" t="s">
        <v>15</v>
      </c>
      <c r="K11135" s="5" t="s">
        <v>1550</v>
      </c>
    </row>
    <row r="11136" spans="1:11" x14ac:dyDescent="0.35">
      <c r="A11136" s="1">
        <v>45536</v>
      </c>
      <c r="B11136">
        <v>2422</v>
      </c>
      <c r="C11136">
        <v>3574</v>
      </c>
      <c r="D11136">
        <v>272</v>
      </c>
      <c r="E11136">
        <v>384</v>
      </c>
      <c r="F11136" s="5" t="s">
        <v>14</v>
      </c>
      <c r="G11136" s="6">
        <v>45554.8125</v>
      </c>
      <c r="H11136" s="6">
        <v>45555.3125</v>
      </c>
      <c r="I11136" s="5" t="s">
        <v>1554</v>
      </c>
      <c r="J11136" s="5" t="s">
        <v>15</v>
      </c>
      <c r="K11136" s="5" t="s">
        <v>1550</v>
      </c>
    </row>
    <row r="11137" spans="1:11" x14ac:dyDescent="0.35">
      <c r="A11137" s="1">
        <v>45536</v>
      </c>
      <c r="B11137">
        <v>2422</v>
      </c>
      <c r="C11137">
        <v>3574</v>
      </c>
      <c r="D11137">
        <v>272</v>
      </c>
      <c r="E11137">
        <v>384</v>
      </c>
      <c r="F11137" s="5" t="s">
        <v>14</v>
      </c>
      <c r="G11137" s="6">
        <v>45560.8125</v>
      </c>
      <c r="H11137" s="6">
        <v>45561.3125</v>
      </c>
      <c r="I11137" s="5" t="s">
        <v>1554</v>
      </c>
      <c r="J11137" s="5" t="s">
        <v>15</v>
      </c>
      <c r="K11137" s="5" t="s">
        <v>1550</v>
      </c>
    </row>
    <row r="11138" spans="1:11" x14ac:dyDescent="0.35">
      <c r="A11138" s="1">
        <v>45536</v>
      </c>
      <c r="B11138">
        <v>2422</v>
      </c>
      <c r="C11138">
        <v>3574</v>
      </c>
      <c r="D11138">
        <v>272</v>
      </c>
      <c r="E11138">
        <v>384</v>
      </c>
      <c r="F11138" s="5" t="s">
        <v>14</v>
      </c>
      <c r="G11138" s="6">
        <v>45561.8125</v>
      </c>
      <c r="H11138" s="6">
        <v>45562.3125</v>
      </c>
      <c r="I11138" s="5" t="s">
        <v>1554</v>
      </c>
      <c r="J11138" s="5" t="s">
        <v>15</v>
      </c>
      <c r="K11138" s="5" t="s">
        <v>1550</v>
      </c>
    </row>
    <row r="11139" spans="1:11" x14ac:dyDescent="0.35">
      <c r="A11139" s="1">
        <v>45536</v>
      </c>
      <c r="B11139">
        <v>2422</v>
      </c>
      <c r="C11139">
        <v>3574</v>
      </c>
      <c r="D11139">
        <v>272</v>
      </c>
      <c r="E11139">
        <v>384</v>
      </c>
      <c r="F11139" s="5" t="s">
        <v>14</v>
      </c>
      <c r="G11139" s="6">
        <v>45561.8125</v>
      </c>
      <c r="H11139" s="6">
        <v>45563.315924652779</v>
      </c>
      <c r="I11139" s="5" t="s">
        <v>1555</v>
      </c>
      <c r="J11139" s="5" t="s">
        <v>15</v>
      </c>
      <c r="K11139" s="5" t="s">
        <v>1550</v>
      </c>
    </row>
    <row r="11140" spans="1:11" x14ac:dyDescent="0.35">
      <c r="A11140" s="1">
        <v>45536</v>
      </c>
      <c r="B11140">
        <v>2423</v>
      </c>
      <c r="C11140">
        <v>3575</v>
      </c>
      <c r="D11140">
        <v>108</v>
      </c>
      <c r="E11140">
        <v>168</v>
      </c>
      <c r="F11140" s="5" t="s">
        <v>16</v>
      </c>
      <c r="G11140" s="6">
        <v>45537.333333333336</v>
      </c>
      <c r="H11140" s="6">
        <v>45537.645833333336</v>
      </c>
      <c r="I11140" s="5" t="s">
        <v>1549</v>
      </c>
      <c r="J11140" s="5" t="s">
        <v>15</v>
      </c>
      <c r="K11140" s="5" t="s">
        <v>1550</v>
      </c>
    </row>
    <row r="11141" spans="1:11" x14ac:dyDescent="0.35">
      <c r="A11141" s="1">
        <v>45536</v>
      </c>
      <c r="B11141">
        <v>2423</v>
      </c>
      <c r="C11141">
        <v>3575</v>
      </c>
      <c r="D11141">
        <v>108</v>
      </c>
      <c r="E11141">
        <v>168</v>
      </c>
      <c r="F11141" s="5" t="s">
        <v>16</v>
      </c>
      <c r="G11141" s="6">
        <v>45538.333333333336</v>
      </c>
      <c r="H11141" s="6">
        <v>45538.645833333336</v>
      </c>
      <c r="I11141" s="5" t="s">
        <v>1549</v>
      </c>
      <c r="J11141" s="5" t="s">
        <v>15</v>
      </c>
      <c r="K11141" s="5" t="s">
        <v>1550</v>
      </c>
    </row>
    <row r="11142" spans="1:11" x14ac:dyDescent="0.35">
      <c r="A11142" s="1">
        <v>45536</v>
      </c>
      <c r="B11142">
        <v>2423</v>
      </c>
      <c r="C11142">
        <v>3575</v>
      </c>
      <c r="D11142">
        <v>108</v>
      </c>
      <c r="E11142">
        <v>168</v>
      </c>
      <c r="F11142" s="5" t="s">
        <v>16</v>
      </c>
      <c r="G11142" s="6">
        <v>45539.333333333336</v>
      </c>
      <c r="H11142" s="6">
        <v>45539.645833333336</v>
      </c>
      <c r="I11142" s="5" t="s">
        <v>1549</v>
      </c>
      <c r="J11142" s="5" t="s">
        <v>15</v>
      </c>
      <c r="K11142" s="5" t="s">
        <v>1550</v>
      </c>
    </row>
    <row r="11143" spans="1:11" x14ac:dyDescent="0.35">
      <c r="A11143" s="1">
        <v>45536</v>
      </c>
      <c r="B11143">
        <v>2423</v>
      </c>
      <c r="C11143">
        <v>3575</v>
      </c>
      <c r="D11143">
        <v>108</v>
      </c>
      <c r="E11143">
        <v>168</v>
      </c>
      <c r="F11143" s="5" t="s">
        <v>16</v>
      </c>
      <c r="G11143" s="6">
        <v>45540.333333333336</v>
      </c>
      <c r="H11143" s="6">
        <v>45540.645833333336</v>
      </c>
      <c r="I11143" s="5" t="s">
        <v>1549</v>
      </c>
      <c r="J11143" s="5" t="s">
        <v>15</v>
      </c>
      <c r="K11143" s="5" t="s">
        <v>1550</v>
      </c>
    </row>
    <row r="11144" spans="1:11" x14ac:dyDescent="0.35">
      <c r="A11144" s="1">
        <v>45536</v>
      </c>
      <c r="B11144">
        <v>2423</v>
      </c>
      <c r="C11144">
        <v>3575</v>
      </c>
      <c r="D11144">
        <v>108</v>
      </c>
      <c r="E11144">
        <v>168</v>
      </c>
      <c r="F11144" s="5" t="s">
        <v>16</v>
      </c>
      <c r="G11144" s="6">
        <v>45541.333333333336</v>
      </c>
      <c r="H11144" s="6">
        <v>45541.645833333336</v>
      </c>
      <c r="I11144" s="5" t="s">
        <v>1549</v>
      </c>
      <c r="J11144" s="5" t="s">
        <v>15</v>
      </c>
      <c r="K11144" s="5" t="s">
        <v>1550</v>
      </c>
    </row>
    <row r="11145" spans="1:11" x14ac:dyDescent="0.35">
      <c r="A11145" s="1">
        <v>45536</v>
      </c>
      <c r="B11145">
        <v>2423</v>
      </c>
      <c r="C11145">
        <v>3575</v>
      </c>
      <c r="D11145">
        <v>108</v>
      </c>
      <c r="E11145">
        <v>168</v>
      </c>
      <c r="F11145" s="5" t="s">
        <v>16</v>
      </c>
      <c r="G11145" s="6">
        <v>45544.333333333336</v>
      </c>
      <c r="H11145" s="6">
        <v>45544.645833333336</v>
      </c>
      <c r="I11145" s="5" t="s">
        <v>1549</v>
      </c>
      <c r="J11145" s="5" t="s">
        <v>15</v>
      </c>
      <c r="K11145" s="5" t="s">
        <v>1550</v>
      </c>
    </row>
    <row r="11146" spans="1:11" x14ac:dyDescent="0.35">
      <c r="A11146" s="1">
        <v>45536</v>
      </c>
      <c r="B11146">
        <v>2423</v>
      </c>
      <c r="C11146">
        <v>3575</v>
      </c>
      <c r="D11146">
        <v>108</v>
      </c>
      <c r="E11146">
        <v>168</v>
      </c>
      <c r="F11146" s="5" t="s">
        <v>16</v>
      </c>
      <c r="G11146" s="6">
        <v>45545.333333333336</v>
      </c>
      <c r="H11146" s="6">
        <v>45545.645833333336</v>
      </c>
      <c r="I11146" s="5" t="s">
        <v>1549</v>
      </c>
      <c r="J11146" s="5" t="s">
        <v>15</v>
      </c>
      <c r="K11146" s="5" t="s">
        <v>1550</v>
      </c>
    </row>
    <row r="11147" spans="1:11" x14ac:dyDescent="0.35">
      <c r="A11147" s="1">
        <v>45536</v>
      </c>
      <c r="B11147">
        <v>2423</v>
      </c>
      <c r="C11147">
        <v>3575</v>
      </c>
      <c r="D11147">
        <v>108</v>
      </c>
      <c r="E11147">
        <v>168</v>
      </c>
      <c r="F11147" s="5" t="s">
        <v>16</v>
      </c>
      <c r="G11147" s="6">
        <v>45546.333333333336</v>
      </c>
      <c r="H11147" s="6">
        <v>45546.645833333336</v>
      </c>
      <c r="I11147" s="5" t="s">
        <v>1549</v>
      </c>
      <c r="J11147" s="5" t="s">
        <v>15</v>
      </c>
      <c r="K11147" s="5" t="s">
        <v>1550</v>
      </c>
    </row>
    <row r="11148" spans="1:11" x14ac:dyDescent="0.35">
      <c r="A11148" s="1">
        <v>45536</v>
      </c>
      <c r="B11148">
        <v>2423</v>
      </c>
      <c r="C11148">
        <v>3575</v>
      </c>
      <c r="D11148">
        <v>108</v>
      </c>
      <c r="E11148">
        <v>168</v>
      </c>
      <c r="F11148" s="5" t="s">
        <v>16</v>
      </c>
      <c r="G11148" s="6">
        <v>45547.333333333336</v>
      </c>
      <c r="H11148" s="6">
        <v>45547.645833333336</v>
      </c>
      <c r="I11148" s="5" t="s">
        <v>1549</v>
      </c>
      <c r="J11148" s="5" t="s">
        <v>15</v>
      </c>
      <c r="K11148" s="5" t="s">
        <v>1550</v>
      </c>
    </row>
    <row r="11149" spans="1:11" x14ac:dyDescent="0.35">
      <c r="A11149" s="1">
        <v>45536</v>
      </c>
      <c r="B11149">
        <v>2423</v>
      </c>
      <c r="C11149">
        <v>3575</v>
      </c>
      <c r="D11149">
        <v>108</v>
      </c>
      <c r="E11149">
        <v>168</v>
      </c>
      <c r="F11149" s="5" t="s">
        <v>16</v>
      </c>
      <c r="G11149" s="6">
        <v>45548.333333333336</v>
      </c>
      <c r="H11149" s="6">
        <v>45548.645833333336</v>
      </c>
      <c r="I11149" s="5" t="s">
        <v>1549</v>
      </c>
      <c r="J11149" s="5" t="s">
        <v>15</v>
      </c>
      <c r="K11149" s="5" t="s">
        <v>1550</v>
      </c>
    </row>
    <row r="11150" spans="1:11" x14ac:dyDescent="0.35">
      <c r="A11150" s="1">
        <v>45536</v>
      </c>
      <c r="B11150">
        <v>2423</v>
      </c>
      <c r="C11150">
        <v>3575</v>
      </c>
      <c r="D11150">
        <v>108</v>
      </c>
      <c r="E11150">
        <v>168</v>
      </c>
      <c r="F11150" s="5" t="s">
        <v>16</v>
      </c>
      <c r="G11150" s="6">
        <v>45551.333333333336</v>
      </c>
      <c r="H11150" s="6">
        <v>45551.645833333336</v>
      </c>
      <c r="I11150" s="5" t="s">
        <v>1549</v>
      </c>
      <c r="J11150" s="5" t="s">
        <v>15</v>
      </c>
      <c r="K11150" s="5" t="s">
        <v>1550</v>
      </c>
    </row>
    <row r="11151" spans="1:11" x14ac:dyDescent="0.35">
      <c r="A11151" s="1">
        <v>45536</v>
      </c>
      <c r="B11151">
        <v>2423</v>
      </c>
      <c r="C11151">
        <v>3575</v>
      </c>
      <c r="D11151">
        <v>108</v>
      </c>
      <c r="E11151">
        <v>168</v>
      </c>
      <c r="F11151" s="5" t="s">
        <v>16</v>
      </c>
      <c r="G11151" s="6">
        <v>45552.333333333336</v>
      </c>
      <c r="H11151" s="6">
        <v>45552.645833333336</v>
      </c>
      <c r="I11151" s="5" t="s">
        <v>1549</v>
      </c>
      <c r="J11151" s="5" t="s">
        <v>15</v>
      </c>
      <c r="K11151" s="5" t="s">
        <v>1550</v>
      </c>
    </row>
    <row r="11152" spans="1:11" x14ac:dyDescent="0.35">
      <c r="A11152" s="1">
        <v>45536</v>
      </c>
      <c r="B11152">
        <v>2423</v>
      </c>
      <c r="C11152">
        <v>3575</v>
      </c>
      <c r="D11152">
        <v>108</v>
      </c>
      <c r="E11152">
        <v>168</v>
      </c>
      <c r="F11152" s="5" t="s">
        <v>16</v>
      </c>
      <c r="G11152" s="6">
        <v>45553.333333333336</v>
      </c>
      <c r="H11152" s="6">
        <v>45553.645833333336</v>
      </c>
      <c r="I11152" s="5" t="s">
        <v>1549</v>
      </c>
      <c r="J11152" s="5" t="s">
        <v>15</v>
      </c>
      <c r="K11152" s="5" t="s">
        <v>1550</v>
      </c>
    </row>
    <row r="11153" spans="1:11" x14ac:dyDescent="0.35">
      <c r="A11153" s="1">
        <v>45536</v>
      </c>
      <c r="B11153">
        <v>2423</v>
      </c>
      <c r="C11153">
        <v>3575</v>
      </c>
      <c r="D11153">
        <v>108</v>
      </c>
      <c r="E11153">
        <v>168</v>
      </c>
      <c r="F11153" s="5" t="s">
        <v>16</v>
      </c>
      <c r="G11153" s="6">
        <v>45554.333333333336</v>
      </c>
      <c r="H11153" s="6">
        <v>45554.645833333336</v>
      </c>
      <c r="I11153" s="5" t="s">
        <v>1549</v>
      </c>
      <c r="J11153" s="5" t="s">
        <v>15</v>
      </c>
      <c r="K11153" s="5" t="s">
        <v>1550</v>
      </c>
    </row>
    <row r="11154" spans="1:11" x14ac:dyDescent="0.35">
      <c r="A11154" s="1">
        <v>45536</v>
      </c>
      <c r="B11154">
        <v>2423</v>
      </c>
      <c r="C11154">
        <v>3575</v>
      </c>
      <c r="D11154">
        <v>108</v>
      </c>
      <c r="E11154">
        <v>168</v>
      </c>
      <c r="F11154" s="5" t="s">
        <v>16</v>
      </c>
      <c r="G11154" s="6">
        <v>45555.333333333336</v>
      </c>
      <c r="H11154" s="6">
        <v>45555.645833333336</v>
      </c>
      <c r="I11154" s="5" t="s">
        <v>1549</v>
      </c>
      <c r="J11154" s="5" t="s">
        <v>15</v>
      </c>
      <c r="K11154" s="5" t="s">
        <v>1550</v>
      </c>
    </row>
    <row r="11155" spans="1:11" x14ac:dyDescent="0.35">
      <c r="A11155" s="1">
        <v>45536</v>
      </c>
      <c r="B11155">
        <v>2423</v>
      </c>
      <c r="C11155">
        <v>3575</v>
      </c>
      <c r="D11155">
        <v>108</v>
      </c>
      <c r="E11155">
        <v>168</v>
      </c>
      <c r="F11155" s="5" t="s">
        <v>16</v>
      </c>
      <c r="G11155" s="6">
        <v>45558.333333333336</v>
      </c>
      <c r="H11155" s="6">
        <v>45558.645833333336</v>
      </c>
      <c r="I11155" s="5" t="s">
        <v>1549</v>
      </c>
      <c r="J11155" s="5" t="s">
        <v>15</v>
      </c>
      <c r="K11155" s="5" t="s">
        <v>1550</v>
      </c>
    </row>
    <row r="11156" spans="1:11" x14ac:dyDescent="0.35">
      <c r="A11156" s="1">
        <v>45536</v>
      </c>
      <c r="B11156">
        <v>2423</v>
      </c>
      <c r="C11156">
        <v>3575</v>
      </c>
      <c r="D11156">
        <v>108</v>
      </c>
      <c r="E11156">
        <v>168</v>
      </c>
      <c r="F11156" s="5" t="s">
        <v>16</v>
      </c>
      <c r="G11156" s="6">
        <v>45559.333333333336</v>
      </c>
      <c r="H11156" s="6">
        <v>45559.645833333336</v>
      </c>
      <c r="I11156" s="5" t="s">
        <v>1549</v>
      </c>
      <c r="J11156" s="5" t="s">
        <v>15</v>
      </c>
      <c r="K11156" s="5" t="s">
        <v>1550</v>
      </c>
    </row>
    <row r="11157" spans="1:11" x14ac:dyDescent="0.35">
      <c r="A11157" s="1">
        <v>45536</v>
      </c>
      <c r="B11157">
        <v>2423</v>
      </c>
      <c r="C11157">
        <v>3575</v>
      </c>
      <c r="D11157">
        <v>108</v>
      </c>
      <c r="E11157">
        <v>168</v>
      </c>
      <c r="F11157" s="5" t="s">
        <v>16</v>
      </c>
      <c r="G11157" s="6">
        <v>45560.333333333336</v>
      </c>
      <c r="H11157" s="6">
        <v>45560.524257986108</v>
      </c>
      <c r="I11157" s="5" t="s">
        <v>1551</v>
      </c>
      <c r="J11157" s="5" t="s">
        <v>15</v>
      </c>
      <c r="K11157" s="5" t="s">
        <v>1550</v>
      </c>
    </row>
    <row r="11158" spans="1:11" x14ac:dyDescent="0.35">
      <c r="A11158" s="1">
        <v>45536</v>
      </c>
      <c r="B11158">
        <v>2425</v>
      </c>
      <c r="C11158">
        <v>3578</v>
      </c>
      <c r="D11158">
        <v>285</v>
      </c>
      <c r="E11158">
        <v>400</v>
      </c>
      <c r="F11158" s="5" t="s">
        <v>16</v>
      </c>
      <c r="G11158" s="6">
        <v>45537.333333333336</v>
      </c>
      <c r="H11158" s="6">
        <v>45537.645833333336</v>
      </c>
      <c r="I11158" s="5" t="s">
        <v>1549</v>
      </c>
      <c r="J11158" s="5" t="s">
        <v>15</v>
      </c>
      <c r="K11158" s="5" t="s">
        <v>1550</v>
      </c>
    </row>
    <row r="11159" spans="1:11" x14ac:dyDescent="0.35">
      <c r="A11159" s="1">
        <v>45536</v>
      </c>
      <c r="B11159">
        <v>2425</v>
      </c>
      <c r="C11159">
        <v>3578</v>
      </c>
      <c r="D11159">
        <v>285</v>
      </c>
      <c r="E11159">
        <v>400</v>
      </c>
      <c r="F11159" s="5" t="s">
        <v>16</v>
      </c>
      <c r="G11159" s="6">
        <v>45538.333333333336</v>
      </c>
      <c r="H11159" s="6">
        <v>45538.645833333336</v>
      </c>
      <c r="I11159" s="5" t="s">
        <v>1549</v>
      </c>
      <c r="J11159" s="5" t="s">
        <v>15</v>
      </c>
      <c r="K11159" s="5" t="s">
        <v>1550</v>
      </c>
    </row>
    <row r="11160" spans="1:11" x14ac:dyDescent="0.35">
      <c r="A11160" s="1">
        <v>45536</v>
      </c>
      <c r="B11160">
        <v>2425</v>
      </c>
      <c r="C11160">
        <v>3578</v>
      </c>
      <c r="D11160">
        <v>285</v>
      </c>
      <c r="E11160">
        <v>400</v>
      </c>
      <c r="F11160" s="5" t="s">
        <v>16</v>
      </c>
      <c r="G11160" s="6">
        <v>45539.333333333336</v>
      </c>
      <c r="H11160" s="6">
        <v>45539.645833333336</v>
      </c>
      <c r="I11160" s="5" t="s">
        <v>1549</v>
      </c>
      <c r="J11160" s="5" t="s">
        <v>15</v>
      </c>
      <c r="K11160" s="5" t="s">
        <v>1550</v>
      </c>
    </row>
    <row r="11161" spans="1:11" x14ac:dyDescent="0.35">
      <c r="A11161" s="1">
        <v>45536</v>
      </c>
      <c r="B11161">
        <v>2425</v>
      </c>
      <c r="C11161">
        <v>3578</v>
      </c>
      <c r="D11161">
        <v>285</v>
      </c>
      <c r="E11161">
        <v>400</v>
      </c>
      <c r="F11161" s="5" t="s">
        <v>16</v>
      </c>
      <c r="G11161" s="6">
        <v>45540.333333333336</v>
      </c>
      <c r="H11161" s="6">
        <v>45540.645833333336</v>
      </c>
      <c r="I11161" s="5" t="s">
        <v>1549</v>
      </c>
      <c r="J11161" s="5" t="s">
        <v>15</v>
      </c>
      <c r="K11161" s="5" t="s">
        <v>1550</v>
      </c>
    </row>
    <row r="11162" spans="1:11" x14ac:dyDescent="0.35">
      <c r="A11162" s="1">
        <v>45536</v>
      </c>
      <c r="B11162">
        <v>2425</v>
      </c>
      <c r="C11162">
        <v>3578</v>
      </c>
      <c r="D11162">
        <v>285</v>
      </c>
      <c r="E11162">
        <v>400</v>
      </c>
      <c r="F11162" s="5" t="s">
        <v>16</v>
      </c>
      <c r="G11162" s="6">
        <v>45541.333333333336</v>
      </c>
      <c r="H11162" s="6">
        <v>45541.645833333336</v>
      </c>
      <c r="I11162" s="5" t="s">
        <v>1549</v>
      </c>
      <c r="J11162" s="5" t="s">
        <v>15</v>
      </c>
      <c r="K11162" s="5" t="s">
        <v>1550</v>
      </c>
    </row>
    <row r="11163" spans="1:11" x14ac:dyDescent="0.35">
      <c r="A11163" s="1">
        <v>45536</v>
      </c>
      <c r="B11163">
        <v>2425</v>
      </c>
      <c r="C11163">
        <v>3578</v>
      </c>
      <c r="D11163">
        <v>285</v>
      </c>
      <c r="E11163">
        <v>400</v>
      </c>
      <c r="F11163" s="5" t="s">
        <v>16</v>
      </c>
      <c r="G11163" s="6">
        <v>45544.333333333336</v>
      </c>
      <c r="H11163" s="6">
        <v>45544.645833333336</v>
      </c>
      <c r="I11163" s="5" t="s">
        <v>1549</v>
      </c>
      <c r="J11163" s="5" t="s">
        <v>15</v>
      </c>
      <c r="K11163" s="5" t="s">
        <v>1550</v>
      </c>
    </row>
    <row r="11164" spans="1:11" x14ac:dyDescent="0.35">
      <c r="A11164" s="1">
        <v>45536</v>
      </c>
      <c r="B11164">
        <v>2425</v>
      </c>
      <c r="C11164">
        <v>3578</v>
      </c>
      <c r="D11164">
        <v>285</v>
      </c>
      <c r="E11164">
        <v>400</v>
      </c>
      <c r="F11164" s="5" t="s">
        <v>16</v>
      </c>
      <c r="G11164" s="6">
        <v>45545.333333333336</v>
      </c>
      <c r="H11164" s="6">
        <v>45545.645833333336</v>
      </c>
      <c r="I11164" s="5" t="s">
        <v>1549</v>
      </c>
      <c r="J11164" s="5" t="s">
        <v>15</v>
      </c>
      <c r="K11164" s="5" t="s">
        <v>1550</v>
      </c>
    </row>
    <row r="11165" spans="1:11" x14ac:dyDescent="0.35">
      <c r="A11165" s="1">
        <v>45536</v>
      </c>
      <c r="B11165">
        <v>2425</v>
      </c>
      <c r="C11165">
        <v>3578</v>
      </c>
      <c r="D11165">
        <v>285</v>
      </c>
      <c r="E11165">
        <v>400</v>
      </c>
      <c r="F11165" s="5" t="s">
        <v>16</v>
      </c>
      <c r="G11165" s="6">
        <v>45546.333333333336</v>
      </c>
      <c r="H11165" s="6">
        <v>45546.645833333336</v>
      </c>
      <c r="I11165" s="5" t="s">
        <v>1549</v>
      </c>
      <c r="J11165" s="5" t="s">
        <v>15</v>
      </c>
      <c r="K11165" s="5" t="s">
        <v>1550</v>
      </c>
    </row>
    <row r="11166" spans="1:11" x14ac:dyDescent="0.35">
      <c r="A11166" s="1">
        <v>45536</v>
      </c>
      <c r="B11166">
        <v>2425</v>
      </c>
      <c r="C11166">
        <v>3578</v>
      </c>
      <c r="D11166">
        <v>285</v>
      </c>
      <c r="E11166">
        <v>400</v>
      </c>
      <c r="F11166" s="5" t="s">
        <v>16</v>
      </c>
      <c r="G11166" s="6">
        <v>45547.333333333336</v>
      </c>
      <c r="H11166" s="6">
        <v>45547.645833333336</v>
      </c>
      <c r="I11166" s="5" t="s">
        <v>1549</v>
      </c>
      <c r="J11166" s="5" t="s">
        <v>15</v>
      </c>
      <c r="K11166" s="5" t="s">
        <v>1550</v>
      </c>
    </row>
    <row r="11167" spans="1:11" x14ac:dyDescent="0.35">
      <c r="A11167" s="1">
        <v>45536</v>
      </c>
      <c r="B11167">
        <v>2425</v>
      </c>
      <c r="C11167">
        <v>3578</v>
      </c>
      <c r="D11167">
        <v>285</v>
      </c>
      <c r="E11167">
        <v>400</v>
      </c>
      <c r="F11167" s="5" t="s">
        <v>16</v>
      </c>
      <c r="G11167" s="6">
        <v>45548.333333333336</v>
      </c>
      <c r="H11167" s="6">
        <v>45548.645833333336</v>
      </c>
      <c r="I11167" s="5" t="s">
        <v>1549</v>
      </c>
      <c r="J11167" s="5" t="s">
        <v>15</v>
      </c>
      <c r="K11167" s="5" t="s">
        <v>1550</v>
      </c>
    </row>
    <row r="11168" spans="1:11" x14ac:dyDescent="0.35">
      <c r="A11168" s="1">
        <v>45536</v>
      </c>
      <c r="B11168">
        <v>2425</v>
      </c>
      <c r="C11168">
        <v>3578</v>
      </c>
      <c r="D11168">
        <v>285</v>
      </c>
      <c r="E11168">
        <v>400</v>
      </c>
      <c r="F11168" s="5" t="s">
        <v>16</v>
      </c>
      <c r="G11168" s="6">
        <v>45551.333333333336</v>
      </c>
      <c r="H11168" s="6">
        <v>45551.645833333336</v>
      </c>
      <c r="I11168" s="5" t="s">
        <v>1549</v>
      </c>
      <c r="J11168" s="5" t="s">
        <v>15</v>
      </c>
      <c r="K11168" s="5" t="s">
        <v>1550</v>
      </c>
    </row>
    <row r="11169" spans="1:11" x14ac:dyDescent="0.35">
      <c r="A11169" s="1">
        <v>45536</v>
      </c>
      <c r="B11169">
        <v>2425</v>
      </c>
      <c r="C11169">
        <v>3578</v>
      </c>
      <c r="D11169">
        <v>285</v>
      </c>
      <c r="E11169">
        <v>400</v>
      </c>
      <c r="F11169" s="5" t="s">
        <v>16</v>
      </c>
      <c r="G11169" s="6">
        <v>45552.333333333336</v>
      </c>
      <c r="H11169" s="6">
        <v>45552.645833333336</v>
      </c>
      <c r="I11169" s="5" t="s">
        <v>1549</v>
      </c>
      <c r="J11169" s="5" t="s">
        <v>15</v>
      </c>
      <c r="K11169" s="5" t="s">
        <v>1550</v>
      </c>
    </row>
    <row r="11170" spans="1:11" x14ac:dyDescent="0.35">
      <c r="A11170" s="1">
        <v>45536</v>
      </c>
      <c r="B11170">
        <v>2425</v>
      </c>
      <c r="C11170">
        <v>3578</v>
      </c>
      <c r="D11170">
        <v>285</v>
      </c>
      <c r="E11170">
        <v>400</v>
      </c>
      <c r="F11170" s="5" t="s">
        <v>16</v>
      </c>
      <c r="G11170" s="6">
        <v>45553.333333333336</v>
      </c>
      <c r="H11170" s="6">
        <v>45553.645833333336</v>
      </c>
      <c r="I11170" s="5" t="s">
        <v>1549</v>
      </c>
      <c r="J11170" s="5" t="s">
        <v>15</v>
      </c>
      <c r="K11170" s="5" t="s">
        <v>1550</v>
      </c>
    </row>
    <row r="11171" spans="1:11" x14ac:dyDescent="0.35">
      <c r="A11171" s="1">
        <v>45536</v>
      </c>
      <c r="B11171">
        <v>2425</v>
      </c>
      <c r="C11171">
        <v>3578</v>
      </c>
      <c r="D11171">
        <v>285</v>
      </c>
      <c r="E11171">
        <v>400</v>
      </c>
      <c r="F11171" s="5" t="s">
        <v>16</v>
      </c>
      <c r="G11171" s="6">
        <v>45554.333333333336</v>
      </c>
      <c r="H11171" s="6">
        <v>45554.645833333336</v>
      </c>
      <c r="I11171" s="5" t="s">
        <v>1549</v>
      </c>
      <c r="J11171" s="5" t="s">
        <v>15</v>
      </c>
      <c r="K11171" s="5" t="s">
        <v>1550</v>
      </c>
    </row>
    <row r="11172" spans="1:11" x14ac:dyDescent="0.35">
      <c r="A11172" s="1">
        <v>45536</v>
      </c>
      <c r="B11172">
        <v>2425</v>
      </c>
      <c r="C11172">
        <v>3578</v>
      </c>
      <c r="D11172">
        <v>285</v>
      </c>
      <c r="E11172">
        <v>400</v>
      </c>
      <c r="F11172" s="5" t="s">
        <v>16</v>
      </c>
      <c r="G11172" s="6">
        <v>45555.333333333336</v>
      </c>
      <c r="H11172" s="6">
        <v>45555.645833333336</v>
      </c>
      <c r="I11172" s="5" t="s">
        <v>1549</v>
      </c>
      <c r="J11172" s="5" t="s">
        <v>15</v>
      </c>
      <c r="K11172" s="5" t="s">
        <v>1550</v>
      </c>
    </row>
    <row r="11173" spans="1:11" x14ac:dyDescent="0.35">
      <c r="A11173" s="1">
        <v>45536</v>
      </c>
      <c r="B11173">
        <v>2425</v>
      </c>
      <c r="C11173">
        <v>3578</v>
      </c>
      <c r="D11173">
        <v>285</v>
      </c>
      <c r="E11173">
        <v>400</v>
      </c>
      <c r="F11173" s="5" t="s">
        <v>16</v>
      </c>
      <c r="G11173" s="6">
        <v>45558.333333333336</v>
      </c>
      <c r="H11173" s="6">
        <v>45558.645833333336</v>
      </c>
      <c r="I11173" s="5" t="s">
        <v>1549</v>
      </c>
      <c r="J11173" s="5" t="s">
        <v>15</v>
      </c>
      <c r="K11173" s="5" t="s">
        <v>1550</v>
      </c>
    </row>
    <row r="11174" spans="1:11" x14ac:dyDescent="0.35">
      <c r="A11174" s="1">
        <v>45536</v>
      </c>
      <c r="B11174">
        <v>2425</v>
      </c>
      <c r="C11174">
        <v>3578</v>
      </c>
      <c r="D11174">
        <v>285</v>
      </c>
      <c r="E11174">
        <v>400</v>
      </c>
      <c r="F11174" s="5" t="s">
        <v>16</v>
      </c>
      <c r="G11174" s="6">
        <v>45559.333333333336</v>
      </c>
      <c r="H11174" s="6">
        <v>45559.645833333336</v>
      </c>
      <c r="I11174" s="5" t="s">
        <v>1549</v>
      </c>
      <c r="J11174" s="5" t="s">
        <v>15</v>
      </c>
      <c r="K11174" s="5" t="s">
        <v>1550</v>
      </c>
    </row>
    <row r="11175" spans="1:11" x14ac:dyDescent="0.35">
      <c r="A11175" s="1">
        <v>45536</v>
      </c>
      <c r="B11175">
        <v>2425</v>
      </c>
      <c r="C11175">
        <v>3578</v>
      </c>
      <c r="D11175">
        <v>285</v>
      </c>
      <c r="E11175">
        <v>400</v>
      </c>
      <c r="F11175" s="5" t="s">
        <v>16</v>
      </c>
      <c r="G11175" s="6">
        <v>45560.333333333336</v>
      </c>
      <c r="H11175" s="6">
        <v>45560.524257986108</v>
      </c>
      <c r="I11175" s="5" t="s">
        <v>1551</v>
      </c>
      <c r="J11175" s="5" t="s">
        <v>15</v>
      </c>
      <c r="K11175" s="5" t="s">
        <v>1550</v>
      </c>
    </row>
    <row r="11176" spans="1:11" x14ac:dyDescent="0.35">
      <c r="A11176" s="1">
        <v>45536</v>
      </c>
      <c r="B11176">
        <v>2431</v>
      </c>
      <c r="C11176">
        <v>3585</v>
      </c>
      <c r="D11176">
        <v>201</v>
      </c>
      <c r="E11176">
        <v>286</v>
      </c>
      <c r="F11176" s="5" t="s">
        <v>19</v>
      </c>
      <c r="G11176" s="6">
        <v>45537.375</v>
      </c>
      <c r="H11176" s="6">
        <v>45537.708333333336</v>
      </c>
      <c r="I11176" s="5" t="s">
        <v>1546</v>
      </c>
      <c r="J11176" s="5" t="s">
        <v>20</v>
      </c>
      <c r="K11176" s="5" t="s">
        <v>1576</v>
      </c>
    </row>
    <row r="11177" spans="1:11" x14ac:dyDescent="0.35">
      <c r="A11177" s="1">
        <v>45536</v>
      </c>
      <c r="B11177">
        <v>2431</v>
      </c>
      <c r="C11177">
        <v>3585</v>
      </c>
      <c r="D11177">
        <v>201</v>
      </c>
      <c r="E11177">
        <v>286</v>
      </c>
      <c r="F11177" s="5" t="s">
        <v>19</v>
      </c>
      <c r="G11177" s="6">
        <v>45538.375</v>
      </c>
      <c r="H11177" s="6">
        <v>45538.708333333336</v>
      </c>
      <c r="I11177" s="5" t="s">
        <v>1546</v>
      </c>
      <c r="J11177" s="5" t="s">
        <v>20</v>
      </c>
      <c r="K11177" s="5" t="s">
        <v>1576</v>
      </c>
    </row>
    <row r="11178" spans="1:11" x14ac:dyDescent="0.35">
      <c r="A11178" s="1">
        <v>45536</v>
      </c>
      <c r="B11178">
        <v>2431</v>
      </c>
      <c r="C11178">
        <v>3585</v>
      </c>
      <c r="D11178">
        <v>201</v>
      </c>
      <c r="E11178">
        <v>286</v>
      </c>
      <c r="F11178" s="5" t="s">
        <v>19</v>
      </c>
      <c r="G11178" s="6">
        <v>45539.375</v>
      </c>
      <c r="H11178" s="6">
        <v>45539.708333333336</v>
      </c>
      <c r="I11178" s="5" t="s">
        <v>1546</v>
      </c>
      <c r="J11178" s="5" t="s">
        <v>20</v>
      </c>
      <c r="K11178" s="5" t="s">
        <v>1576</v>
      </c>
    </row>
    <row r="11179" spans="1:11" x14ac:dyDescent="0.35">
      <c r="A11179" s="1">
        <v>45536</v>
      </c>
      <c r="B11179">
        <v>2431</v>
      </c>
      <c r="C11179">
        <v>3585</v>
      </c>
      <c r="D11179">
        <v>201</v>
      </c>
      <c r="E11179">
        <v>286</v>
      </c>
      <c r="F11179" s="5" t="s">
        <v>19</v>
      </c>
      <c r="G11179" s="6">
        <v>45540.375</v>
      </c>
      <c r="H11179" s="6">
        <v>45540.708333333336</v>
      </c>
      <c r="I11179" s="5" t="s">
        <v>1546</v>
      </c>
      <c r="J11179" s="5" t="s">
        <v>20</v>
      </c>
      <c r="K11179" s="5" t="s">
        <v>1576</v>
      </c>
    </row>
    <row r="11180" spans="1:11" x14ac:dyDescent="0.35">
      <c r="A11180" s="1">
        <v>45536</v>
      </c>
      <c r="B11180">
        <v>2431</v>
      </c>
      <c r="C11180">
        <v>3585</v>
      </c>
      <c r="D11180">
        <v>201</v>
      </c>
      <c r="E11180">
        <v>286</v>
      </c>
      <c r="F11180" s="5" t="s">
        <v>19</v>
      </c>
      <c r="G11180" s="6">
        <v>45541.375</v>
      </c>
      <c r="H11180" s="6">
        <v>45541.708333333336</v>
      </c>
      <c r="I11180" s="5" t="s">
        <v>1546</v>
      </c>
      <c r="J11180" s="5" t="s">
        <v>20</v>
      </c>
      <c r="K11180" s="5" t="s">
        <v>1576</v>
      </c>
    </row>
    <row r="11181" spans="1:11" x14ac:dyDescent="0.35">
      <c r="A11181" s="1">
        <v>45536</v>
      </c>
      <c r="B11181">
        <v>2431</v>
      </c>
      <c r="C11181">
        <v>3585</v>
      </c>
      <c r="D11181">
        <v>201</v>
      </c>
      <c r="E11181">
        <v>286</v>
      </c>
      <c r="F11181" s="5" t="s">
        <v>19</v>
      </c>
      <c r="G11181" s="6">
        <v>45544.375</v>
      </c>
      <c r="H11181" s="6">
        <v>45544.708333333336</v>
      </c>
      <c r="I11181" s="5" t="s">
        <v>1546</v>
      </c>
      <c r="J11181" s="5" t="s">
        <v>20</v>
      </c>
      <c r="K11181" s="5" t="s">
        <v>1576</v>
      </c>
    </row>
    <row r="11182" spans="1:11" x14ac:dyDescent="0.35">
      <c r="A11182" s="1">
        <v>45536</v>
      </c>
      <c r="B11182">
        <v>2431</v>
      </c>
      <c r="C11182">
        <v>3585</v>
      </c>
      <c r="D11182">
        <v>201</v>
      </c>
      <c r="E11182">
        <v>286</v>
      </c>
      <c r="F11182" s="5" t="s">
        <v>19</v>
      </c>
      <c r="G11182" s="6">
        <v>45545.375</v>
      </c>
      <c r="H11182" s="6">
        <v>45545.708333333336</v>
      </c>
      <c r="I11182" s="5" t="s">
        <v>1546</v>
      </c>
      <c r="J11182" s="5" t="s">
        <v>20</v>
      </c>
      <c r="K11182" s="5" t="s">
        <v>1576</v>
      </c>
    </row>
    <row r="11183" spans="1:11" x14ac:dyDescent="0.35">
      <c r="A11183" s="1">
        <v>45536</v>
      </c>
      <c r="B11183">
        <v>2431</v>
      </c>
      <c r="C11183">
        <v>3585</v>
      </c>
      <c r="D11183">
        <v>201</v>
      </c>
      <c r="E11183">
        <v>286</v>
      </c>
      <c r="F11183" s="5" t="s">
        <v>19</v>
      </c>
      <c r="G11183" s="6">
        <v>45546.375</v>
      </c>
      <c r="H11183" s="6">
        <v>45546.708333333336</v>
      </c>
      <c r="I11183" s="5" t="s">
        <v>1546</v>
      </c>
      <c r="J11183" s="5" t="s">
        <v>20</v>
      </c>
      <c r="K11183" s="5" t="s">
        <v>1576</v>
      </c>
    </row>
    <row r="11184" spans="1:11" x14ac:dyDescent="0.35">
      <c r="A11184" s="1">
        <v>45536</v>
      </c>
      <c r="B11184">
        <v>2431</v>
      </c>
      <c r="C11184">
        <v>3585</v>
      </c>
      <c r="D11184">
        <v>201</v>
      </c>
      <c r="E11184">
        <v>286</v>
      </c>
      <c r="F11184" s="5" t="s">
        <v>19</v>
      </c>
      <c r="G11184" s="6">
        <v>45547.375</v>
      </c>
      <c r="H11184" s="6">
        <v>45547.708333333336</v>
      </c>
      <c r="I11184" s="5" t="s">
        <v>1546</v>
      </c>
      <c r="J11184" s="5" t="s">
        <v>20</v>
      </c>
      <c r="K11184" s="5" t="s">
        <v>1576</v>
      </c>
    </row>
    <row r="11185" spans="1:11" x14ac:dyDescent="0.35">
      <c r="A11185" s="1">
        <v>45536</v>
      </c>
      <c r="B11185">
        <v>2431</v>
      </c>
      <c r="C11185">
        <v>3585</v>
      </c>
      <c r="D11185">
        <v>201</v>
      </c>
      <c r="E11185">
        <v>286</v>
      </c>
      <c r="F11185" s="5" t="s">
        <v>19</v>
      </c>
      <c r="G11185" s="6">
        <v>45548.375</v>
      </c>
      <c r="H11185" s="6">
        <v>45548.708333333336</v>
      </c>
      <c r="I11185" s="5" t="s">
        <v>1546</v>
      </c>
      <c r="J11185" s="5" t="s">
        <v>20</v>
      </c>
      <c r="K11185" s="5" t="s">
        <v>1576</v>
      </c>
    </row>
    <row r="11186" spans="1:11" x14ac:dyDescent="0.35">
      <c r="A11186" s="1">
        <v>45536</v>
      </c>
      <c r="B11186">
        <v>2431</v>
      </c>
      <c r="C11186">
        <v>3585</v>
      </c>
      <c r="D11186">
        <v>201</v>
      </c>
      <c r="E11186">
        <v>286</v>
      </c>
      <c r="F11186" s="5" t="s">
        <v>19</v>
      </c>
      <c r="G11186" s="6">
        <v>45551.375</v>
      </c>
      <c r="H11186" s="6">
        <v>45551.708333333336</v>
      </c>
      <c r="I11186" s="5" t="s">
        <v>1546</v>
      </c>
      <c r="J11186" s="5" t="s">
        <v>20</v>
      </c>
      <c r="K11186" s="5" t="s">
        <v>1576</v>
      </c>
    </row>
    <row r="11187" spans="1:11" x14ac:dyDescent="0.35">
      <c r="A11187" s="1">
        <v>45536</v>
      </c>
      <c r="B11187">
        <v>2431</v>
      </c>
      <c r="C11187">
        <v>3585</v>
      </c>
      <c r="D11187">
        <v>201</v>
      </c>
      <c r="E11187">
        <v>286</v>
      </c>
      <c r="F11187" s="5" t="s">
        <v>19</v>
      </c>
      <c r="G11187" s="6">
        <v>45552.375</v>
      </c>
      <c r="H11187" s="6">
        <v>45552.708333333336</v>
      </c>
      <c r="I11187" s="5" t="s">
        <v>1546</v>
      </c>
      <c r="J11187" s="5" t="s">
        <v>20</v>
      </c>
      <c r="K11187" s="5" t="s">
        <v>1576</v>
      </c>
    </row>
    <row r="11188" spans="1:11" x14ac:dyDescent="0.35">
      <c r="A11188" s="1">
        <v>45536</v>
      </c>
      <c r="B11188">
        <v>2431</v>
      </c>
      <c r="C11188">
        <v>3585</v>
      </c>
      <c r="D11188">
        <v>201</v>
      </c>
      <c r="E11188">
        <v>286</v>
      </c>
      <c r="F11188" s="5" t="s">
        <v>19</v>
      </c>
      <c r="G11188" s="6">
        <v>45553.375</v>
      </c>
      <c r="H11188" s="6">
        <v>45553.708333333336</v>
      </c>
      <c r="I11188" s="5" t="s">
        <v>1546</v>
      </c>
      <c r="J11188" s="5" t="s">
        <v>20</v>
      </c>
      <c r="K11188" s="5" t="s">
        <v>1576</v>
      </c>
    </row>
    <row r="11189" spans="1:11" x14ac:dyDescent="0.35">
      <c r="A11189" s="1">
        <v>45536</v>
      </c>
      <c r="B11189">
        <v>2431</v>
      </c>
      <c r="C11189">
        <v>3585</v>
      </c>
      <c r="D11189">
        <v>201</v>
      </c>
      <c r="E11189">
        <v>286</v>
      </c>
      <c r="F11189" s="5" t="s">
        <v>19</v>
      </c>
      <c r="G11189" s="6">
        <v>45554.375</v>
      </c>
      <c r="H11189" s="6">
        <v>45554.708333333336</v>
      </c>
      <c r="I11189" s="5" t="s">
        <v>1546</v>
      </c>
      <c r="J11189" s="5" t="s">
        <v>20</v>
      </c>
      <c r="K11189" s="5" t="s">
        <v>1576</v>
      </c>
    </row>
    <row r="11190" spans="1:11" x14ac:dyDescent="0.35">
      <c r="A11190" s="1">
        <v>45536</v>
      </c>
      <c r="B11190">
        <v>2431</v>
      </c>
      <c r="C11190">
        <v>3585</v>
      </c>
      <c r="D11190">
        <v>201</v>
      </c>
      <c r="E11190">
        <v>286</v>
      </c>
      <c r="F11190" s="5" t="s">
        <v>19</v>
      </c>
      <c r="G11190" s="6">
        <v>45555.375</v>
      </c>
      <c r="H11190" s="6">
        <v>45555.708333333336</v>
      </c>
      <c r="I11190" s="5" t="s">
        <v>1546</v>
      </c>
      <c r="J11190" s="5" t="s">
        <v>20</v>
      </c>
      <c r="K11190" s="5" t="s">
        <v>1576</v>
      </c>
    </row>
    <row r="11191" spans="1:11" x14ac:dyDescent="0.35">
      <c r="A11191" s="1">
        <v>45536</v>
      </c>
      <c r="B11191">
        <v>2431</v>
      </c>
      <c r="C11191">
        <v>3585</v>
      </c>
      <c r="D11191">
        <v>201</v>
      </c>
      <c r="E11191">
        <v>286</v>
      </c>
      <c r="F11191" s="5" t="s">
        <v>19</v>
      </c>
      <c r="G11191" s="6">
        <v>45565.375</v>
      </c>
      <c r="H11191" s="6">
        <v>45565.63765060185</v>
      </c>
      <c r="I11191" s="5" t="s">
        <v>1577</v>
      </c>
      <c r="J11191" s="5" t="s">
        <v>20</v>
      </c>
      <c r="K11191" s="5" t="s">
        <v>1576</v>
      </c>
    </row>
    <row r="11192" spans="1:11" x14ac:dyDescent="0.35">
      <c r="A11192" s="1">
        <v>45536</v>
      </c>
      <c r="B11192">
        <v>2432</v>
      </c>
      <c r="C11192">
        <v>3586</v>
      </c>
      <c r="D11192">
        <v>104</v>
      </c>
      <c r="E11192">
        <v>164</v>
      </c>
      <c r="F11192" s="5" t="s">
        <v>16</v>
      </c>
      <c r="G11192" s="6">
        <v>45537.333333333336</v>
      </c>
      <c r="H11192" s="6">
        <v>45537.645833333336</v>
      </c>
      <c r="I11192" s="5" t="s">
        <v>1549</v>
      </c>
      <c r="J11192" s="5" t="s">
        <v>15</v>
      </c>
      <c r="K11192" s="5" t="s">
        <v>1550</v>
      </c>
    </row>
    <row r="11193" spans="1:11" x14ac:dyDescent="0.35">
      <c r="A11193" s="1">
        <v>45536</v>
      </c>
      <c r="B11193">
        <v>2432</v>
      </c>
      <c r="C11193">
        <v>3586</v>
      </c>
      <c r="D11193">
        <v>104</v>
      </c>
      <c r="E11193">
        <v>164</v>
      </c>
      <c r="F11193" s="5" t="s">
        <v>16</v>
      </c>
      <c r="G11193" s="6">
        <v>45538.333333333336</v>
      </c>
      <c r="H11193" s="6">
        <v>45538.645833333336</v>
      </c>
      <c r="I11193" s="5" t="s">
        <v>1549</v>
      </c>
      <c r="J11193" s="5" t="s">
        <v>15</v>
      </c>
      <c r="K11193" s="5" t="s">
        <v>1550</v>
      </c>
    </row>
    <row r="11194" spans="1:11" x14ac:dyDescent="0.35">
      <c r="A11194" s="1">
        <v>45536</v>
      </c>
      <c r="B11194">
        <v>2432</v>
      </c>
      <c r="C11194">
        <v>3586</v>
      </c>
      <c r="D11194">
        <v>104</v>
      </c>
      <c r="E11194">
        <v>164</v>
      </c>
      <c r="F11194" s="5" t="s">
        <v>16</v>
      </c>
      <c r="G11194" s="6">
        <v>45539.333333333336</v>
      </c>
      <c r="H11194" s="6">
        <v>45539.645833333336</v>
      </c>
      <c r="I11194" s="5" t="s">
        <v>1549</v>
      </c>
      <c r="J11194" s="5" t="s">
        <v>15</v>
      </c>
      <c r="K11194" s="5" t="s">
        <v>1550</v>
      </c>
    </row>
    <row r="11195" spans="1:11" x14ac:dyDescent="0.35">
      <c r="A11195" s="1">
        <v>45536</v>
      </c>
      <c r="B11195">
        <v>2432</v>
      </c>
      <c r="C11195">
        <v>3586</v>
      </c>
      <c r="D11195">
        <v>104</v>
      </c>
      <c r="E11195">
        <v>164</v>
      </c>
      <c r="F11195" s="5" t="s">
        <v>16</v>
      </c>
      <c r="G11195" s="6">
        <v>45540.333333333336</v>
      </c>
      <c r="H11195" s="6">
        <v>45540.645833333336</v>
      </c>
      <c r="I11195" s="5" t="s">
        <v>1549</v>
      </c>
      <c r="J11195" s="5" t="s">
        <v>15</v>
      </c>
      <c r="K11195" s="5" t="s">
        <v>1550</v>
      </c>
    </row>
    <row r="11196" spans="1:11" x14ac:dyDescent="0.35">
      <c r="A11196" s="1">
        <v>45536</v>
      </c>
      <c r="B11196">
        <v>2432</v>
      </c>
      <c r="C11196">
        <v>3586</v>
      </c>
      <c r="D11196">
        <v>104</v>
      </c>
      <c r="E11196">
        <v>164</v>
      </c>
      <c r="F11196" s="5" t="s">
        <v>16</v>
      </c>
      <c r="G11196" s="6">
        <v>45541.333333333336</v>
      </c>
      <c r="H11196" s="6">
        <v>45541.645833333336</v>
      </c>
      <c r="I11196" s="5" t="s">
        <v>1549</v>
      </c>
      <c r="J11196" s="5" t="s">
        <v>15</v>
      </c>
      <c r="K11196" s="5" t="s">
        <v>1550</v>
      </c>
    </row>
    <row r="11197" spans="1:11" x14ac:dyDescent="0.35">
      <c r="A11197" s="1">
        <v>45536</v>
      </c>
      <c r="B11197">
        <v>2432</v>
      </c>
      <c r="C11197">
        <v>3586</v>
      </c>
      <c r="D11197">
        <v>104</v>
      </c>
      <c r="E11197">
        <v>164</v>
      </c>
      <c r="F11197" s="5" t="s">
        <v>16</v>
      </c>
      <c r="G11197" s="6">
        <v>45544.333333333336</v>
      </c>
      <c r="H11197" s="6">
        <v>45544.645833333336</v>
      </c>
      <c r="I11197" s="5" t="s">
        <v>1549</v>
      </c>
      <c r="J11197" s="5" t="s">
        <v>15</v>
      </c>
      <c r="K11197" s="5" t="s">
        <v>1550</v>
      </c>
    </row>
    <row r="11198" spans="1:11" x14ac:dyDescent="0.35">
      <c r="A11198" s="1">
        <v>45536</v>
      </c>
      <c r="B11198">
        <v>2432</v>
      </c>
      <c r="C11198">
        <v>3586</v>
      </c>
      <c r="D11198">
        <v>104</v>
      </c>
      <c r="E11198">
        <v>164</v>
      </c>
      <c r="F11198" s="5" t="s">
        <v>16</v>
      </c>
      <c r="G11198" s="6">
        <v>45545.333333333336</v>
      </c>
      <c r="H11198" s="6">
        <v>45545.645833333336</v>
      </c>
      <c r="I11198" s="5" t="s">
        <v>1549</v>
      </c>
      <c r="J11198" s="5" t="s">
        <v>15</v>
      </c>
      <c r="K11198" s="5" t="s">
        <v>1550</v>
      </c>
    </row>
    <row r="11199" spans="1:11" x14ac:dyDescent="0.35">
      <c r="A11199" s="1">
        <v>45536</v>
      </c>
      <c r="B11199">
        <v>2432</v>
      </c>
      <c r="C11199">
        <v>3586</v>
      </c>
      <c r="D11199">
        <v>104</v>
      </c>
      <c r="E11199">
        <v>164</v>
      </c>
      <c r="F11199" s="5" t="s">
        <v>16</v>
      </c>
      <c r="G11199" s="6">
        <v>45546.333333333336</v>
      </c>
      <c r="H11199" s="6">
        <v>45546.645833333336</v>
      </c>
      <c r="I11199" s="5" t="s">
        <v>1549</v>
      </c>
      <c r="J11199" s="5" t="s">
        <v>15</v>
      </c>
      <c r="K11199" s="5" t="s">
        <v>1550</v>
      </c>
    </row>
    <row r="11200" spans="1:11" x14ac:dyDescent="0.35">
      <c r="A11200" s="1">
        <v>45536</v>
      </c>
      <c r="B11200">
        <v>2432</v>
      </c>
      <c r="C11200">
        <v>3586</v>
      </c>
      <c r="D11200">
        <v>104</v>
      </c>
      <c r="E11200">
        <v>164</v>
      </c>
      <c r="F11200" s="5" t="s">
        <v>16</v>
      </c>
      <c r="G11200" s="6">
        <v>45547.333333333336</v>
      </c>
      <c r="H11200" s="6">
        <v>45547.645833333336</v>
      </c>
      <c r="I11200" s="5" t="s">
        <v>1549</v>
      </c>
      <c r="J11200" s="5" t="s">
        <v>15</v>
      </c>
      <c r="K11200" s="5" t="s">
        <v>1550</v>
      </c>
    </row>
    <row r="11201" spans="1:11" x14ac:dyDescent="0.35">
      <c r="A11201" s="1">
        <v>45536</v>
      </c>
      <c r="B11201">
        <v>2432</v>
      </c>
      <c r="C11201">
        <v>3586</v>
      </c>
      <c r="D11201">
        <v>104</v>
      </c>
      <c r="E11201">
        <v>164</v>
      </c>
      <c r="F11201" s="5" t="s">
        <v>16</v>
      </c>
      <c r="G11201" s="6">
        <v>45548.333333333336</v>
      </c>
      <c r="H11201" s="6">
        <v>45548.645833333336</v>
      </c>
      <c r="I11201" s="5" t="s">
        <v>1549</v>
      </c>
      <c r="J11201" s="5" t="s">
        <v>15</v>
      </c>
      <c r="K11201" s="5" t="s">
        <v>1550</v>
      </c>
    </row>
    <row r="11202" spans="1:11" x14ac:dyDescent="0.35">
      <c r="A11202" s="1">
        <v>45536</v>
      </c>
      <c r="B11202">
        <v>2432</v>
      </c>
      <c r="C11202">
        <v>3586</v>
      </c>
      <c r="D11202">
        <v>104</v>
      </c>
      <c r="E11202">
        <v>164</v>
      </c>
      <c r="F11202" s="5" t="s">
        <v>16</v>
      </c>
      <c r="G11202" s="6">
        <v>45551.333333333336</v>
      </c>
      <c r="H11202" s="6">
        <v>45551.645833333336</v>
      </c>
      <c r="I11202" s="5" t="s">
        <v>1549</v>
      </c>
      <c r="J11202" s="5" t="s">
        <v>15</v>
      </c>
      <c r="K11202" s="5" t="s">
        <v>1550</v>
      </c>
    </row>
    <row r="11203" spans="1:11" x14ac:dyDescent="0.35">
      <c r="A11203" s="1">
        <v>45536</v>
      </c>
      <c r="B11203">
        <v>2432</v>
      </c>
      <c r="C11203">
        <v>3586</v>
      </c>
      <c r="D11203">
        <v>104</v>
      </c>
      <c r="E11203">
        <v>164</v>
      </c>
      <c r="F11203" s="5" t="s">
        <v>16</v>
      </c>
      <c r="G11203" s="6">
        <v>45552.333333333336</v>
      </c>
      <c r="H11203" s="6">
        <v>45552.645833333336</v>
      </c>
      <c r="I11203" s="5" t="s">
        <v>1549</v>
      </c>
      <c r="J11203" s="5" t="s">
        <v>15</v>
      </c>
      <c r="K11203" s="5" t="s">
        <v>1550</v>
      </c>
    </row>
    <row r="11204" spans="1:11" x14ac:dyDescent="0.35">
      <c r="A11204" s="1">
        <v>45536</v>
      </c>
      <c r="B11204">
        <v>2432</v>
      </c>
      <c r="C11204">
        <v>3586</v>
      </c>
      <c r="D11204">
        <v>104</v>
      </c>
      <c r="E11204">
        <v>164</v>
      </c>
      <c r="F11204" s="5" t="s">
        <v>16</v>
      </c>
      <c r="G11204" s="6">
        <v>45553.333333333336</v>
      </c>
      <c r="H11204" s="6">
        <v>45553.645833333336</v>
      </c>
      <c r="I11204" s="5" t="s">
        <v>1549</v>
      </c>
      <c r="J11204" s="5" t="s">
        <v>15</v>
      </c>
      <c r="K11204" s="5" t="s">
        <v>1550</v>
      </c>
    </row>
    <row r="11205" spans="1:11" x14ac:dyDescent="0.35">
      <c r="A11205" s="1">
        <v>45536</v>
      </c>
      <c r="B11205">
        <v>2432</v>
      </c>
      <c r="C11205">
        <v>3586</v>
      </c>
      <c r="D11205">
        <v>104</v>
      </c>
      <c r="E11205">
        <v>164</v>
      </c>
      <c r="F11205" s="5" t="s">
        <v>16</v>
      </c>
      <c r="G11205" s="6">
        <v>45554.333333333336</v>
      </c>
      <c r="H11205" s="6">
        <v>45554.645833333336</v>
      </c>
      <c r="I11205" s="5" t="s">
        <v>1549</v>
      </c>
      <c r="J11205" s="5" t="s">
        <v>15</v>
      </c>
      <c r="K11205" s="5" t="s">
        <v>1550</v>
      </c>
    </row>
    <row r="11206" spans="1:11" x14ac:dyDescent="0.35">
      <c r="A11206" s="1">
        <v>45536</v>
      </c>
      <c r="B11206">
        <v>2432</v>
      </c>
      <c r="C11206">
        <v>3586</v>
      </c>
      <c r="D11206">
        <v>104</v>
      </c>
      <c r="E11206">
        <v>164</v>
      </c>
      <c r="F11206" s="5" t="s">
        <v>16</v>
      </c>
      <c r="G11206" s="6">
        <v>45555.333333333336</v>
      </c>
      <c r="H11206" s="6">
        <v>45555.645833333336</v>
      </c>
      <c r="I11206" s="5" t="s">
        <v>1549</v>
      </c>
      <c r="J11206" s="5" t="s">
        <v>15</v>
      </c>
      <c r="K11206" s="5" t="s">
        <v>1550</v>
      </c>
    </row>
    <row r="11207" spans="1:11" x14ac:dyDescent="0.35">
      <c r="A11207" s="1">
        <v>45536</v>
      </c>
      <c r="B11207">
        <v>2432</v>
      </c>
      <c r="C11207">
        <v>3586</v>
      </c>
      <c r="D11207">
        <v>104</v>
      </c>
      <c r="E11207">
        <v>164</v>
      </c>
      <c r="F11207" s="5" t="s">
        <v>16</v>
      </c>
      <c r="G11207" s="6">
        <v>45558.333333333336</v>
      </c>
      <c r="H11207" s="6">
        <v>45558.645833333336</v>
      </c>
      <c r="I11207" s="5" t="s">
        <v>1549</v>
      </c>
      <c r="J11207" s="5" t="s">
        <v>15</v>
      </c>
      <c r="K11207" s="5" t="s">
        <v>1550</v>
      </c>
    </row>
    <row r="11208" spans="1:11" x14ac:dyDescent="0.35">
      <c r="A11208" s="1">
        <v>45536</v>
      </c>
      <c r="B11208">
        <v>2432</v>
      </c>
      <c r="C11208">
        <v>3586</v>
      </c>
      <c r="D11208">
        <v>104</v>
      </c>
      <c r="E11208">
        <v>164</v>
      </c>
      <c r="F11208" s="5" t="s">
        <v>16</v>
      </c>
      <c r="G11208" s="6">
        <v>45559.333333333336</v>
      </c>
      <c r="H11208" s="6">
        <v>45559.645833333336</v>
      </c>
      <c r="I11208" s="5" t="s">
        <v>1549</v>
      </c>
      <c r="J11208" s="5" t="s">
        <v>15</v>
      </c>
      <c r="K11208" s="5" t="s">
        <v>1550</v>
      </c>
    </row>
    <row r="11209" spans="1:11" x14ac:dyDescent="0.35">
      <c r="A11209" s="1">
        <v>45536</v>
      </c>
      <c r="B11209">
        <v>2432</v>
      </c>
      <c r="C11209">
        <v>3586</v>
      </c>
      <c r="D11209">
        <v>104</v>
      </c>
      <c r="E11209">
        <v>164</v>
      </c>
      <c r="F11209" s="5" t="s">
        <v>16</v>
      </c>
      <c r="G11209" s="6">
        <v>45560.333333333336</v>
      </c>
      <c r="H11209" s="6">
        <v>45560.524257986108</v>
      </c>
      <c r="I11209" s="5" t="s">
        <v>1551</v>
      </c>
      <c r="J11209" s="5" t="s">
        <v>15</v>
      </c>
      <c r="K11209" s="5" t="s">
        <v>1550</v>
      </c>
    </row>
    <row r="11210" spans="1:11" x14ac:dyDescent="0.35">
      <c r="A11210" s="1">
        <v>45536</v>
      </c>
      <c r="B11210">
        <v>2435</v>
      </c>
      <c r="C11210">
        <v>3592</v>
      </c>
      <c r="D11210">
        <v>260</v>
      </c>
      <c r="E11210">
        <v>364</v>
      </c>
      <c r="F11210" s="5" t="s">
        <v>14</v>
      </c>
      <c r="G11210" s="6">
        <v>45539.8125</v>
      </c>
      <c r="H11210" s="6">
        <v>45540.3125</v>
      </c>
      <c r="I11210" s="5" t="s">
        <v>1554</v>
      </c>
      <c r="J11210" s="5" t="s">
        <v>15</v>
      </c>
      <c r="K11210" s="5" t="s">
        <v>1564</v>
      </c>
    </row>
    <row r="11211" spans="1:11" x14ac:dyDescent="0.35">
      <c r="A11211" s="1">
        <v>45536</v>
      </c>
      <c r="B11211">
        <v>2435</v>
      </c>
      <c r="C11211">
        <v>3592</v>
      </c>
      <c r="D11211">
        <v>260</v>
      </c>
      <c r="E11211">
        <v>364</v>
      </c>
      <c r="F11211" s="5" t="s">
        <v>14</v>
      </c>
      <c r="G11211" s="6">
        <v>45540.8125</v>
      </c>
      <c r="H11211" s="6">
        <v>45541.3125</v>
      </c>
      <c r="I11211" s="5" t="s">
        <v>1554</v>
      </c>
      <c r="J11211" s="5" t="s">
        <v>15</v>
      </c>
      <c r="K11211" s="5" t="s">
        <v>1564</v>
      </c>
    </row>
    <row r="11212" spans="1:11" x14ac:dyDescent="0.35">
      <c r="A11212" s="1">
        <v>45536</v>
      </c>
      <c r="B11212">
        <v>2435</v>
      </c>
      <c r="C11212">
        <v>3592</v>
      </c>
      <c r="D11212">
        <v>260</v>
      </c>
      <c r="E11212">
        <v>364</v>
      </c>
      <c r="F11212" s="5" t="s">
        <v>14</v>
      </c>
      <c r="G11212" s="6">
        <v>45546.8125</v>
      </c>
      <c r="H11212" s="6">
        <v>45547.3125</v>
      </c>
      <c r="I11212" s="5" t="s">
        <v>1554</v>
      </c>
      <c r="J11212" s="5" t="s">
        <v>15</v>
      </c>
      <c r="K11212" s="5" t="s">
        <v>1564</v>
      </c>
    </row>
    <row r="11213" spans="1:11" x14ac:dyDescent="0.35">
      <c r="A11213" s="1">
        <v>45536</v>
      </c>
      <c r="B11213">
        <v>2435</v>
      </c>
      <c r="C11213">
        <v>3592</v>
      </c>
      <c r="D11213">
        <v>260</v>
      </c>
      <c r="E11213">
        <v>364</v>
      </c>
      <c r="F11213" s="5" t="s">
        <v>14</v>
      </c>
      <c r="G11213" s="6">
        <v>45547.8125</v>
      </c>
      <c r="H11213" s="6">
        <v>45548.3125</v>
      </c>
      <c r="I11213" s="5" t="s">
        <v>1554</v>
      </c>
      <c r="J11213" s="5" t="s">
        <v>15</v>
      </c>
      <c r="K11213" s="5" t="s">
        <v>1564</v>
      </c>
    </row>
    <row r="11214" spans="1:11" x14ac:dyDescent="0.35">
      <c r="A11214" s="1">
        <v>45536</v>
      </c>
      <c r="B11214">
        <v>2435</v>
      </c>
      <c r="C11214">
        <v>3592</v>
      </c>
      <c r="D11214">
        <v>260</v>
      </c>
      <c r="E11214">
        <v>364</v>
      </c>
      <c r="F11214" s="5" t="s">
        <v>14</v>
      </c>
      <c r="G11214" s="6">
        <v>45553.8125</v>
      </c>
      <c r="H11214" s="6">
        <v>45554.3125</v>
      </c>
      <c r="I11214" s="5" t="s">
        <v>1554</v>
      </c>
      <c r="J11214" s="5" t="s">
        <v>15</v>
      </c>
      <c r="K11214" s="5" t="s">
        <v>1564</v>
      </c>
    </row>
    <row r="11215" spans="1:11" x14ac:dyDescent="0.35">
      <c r="A11215" s="1">
        <v>45536</v>
      </c>
      <c r="B11215">
        <v>2435</v>
      </c>
      <c r="C11215">
        <v>3592</v>
      </c>
      <c r="D11215">
        <v>260</v>
      </c>
      <c r="E11215">
        <v>364</v>
      </c>
      <c r="F11215" s="5" t="s">
        <v>14</v>
      </c>
      <c r="G11215" s="6">
        <v>45554.8125</v>
      </c>
      <c r="H11215" s="6">
        <v>45555.06421232639</v>
      </c>
      <c r="I11215" s="5" t="s">
        <v>1565</v>
      </c>
      <c r="J11215" s="5" t="s">
        <v>15</v>
      </c>
      <c r="K11215" s="5" t="s">
        <v>1564</v>
      </c>
    </row>
    <row r="11216" spans="1:11" x14ac:dyDescent="0.35">
      <c r="A11216" s="1">
        <v>45536</v>
      </c>
      <c r="B11216">
        <v>2435</v>
      </c>
      <c r="C11216">
        <v>3592</v>
      </c>
      <c r="D11216">
        <v>260</v>
      </c>
      <c r="E11216">
        <v>364</v>
      </c>
      <c r="F11216" s="5" t="s">
        <v>14</v>
      </c>
      <c r="G11216" s="6">
        <v>45560.8125</v>
      </c>
      <c r="H11216" s="6">
        <v>45560.8125</v>
      </c>
      <c r="I11216" s="5" t="s">
        <v>1566</v>
      </c>
      <c r="J11216" s="5" t="s">
        <v>15</v>
      </c>
      <c r="K11216" s="5" t="s">
        <v>1564</v>
      </c>
    </row>
    <row r="11217" spans="1:11" x14ac:dyDescent="0.35">
      <c r="A11217" s="1">
        <v>45536</v>
      </c>
      <c r="B11217">
        <v>2435</v>
      </c>
      <c r="C11217">
        <v>3592</v>
      </c>
      <c r="D11217">
        <v>260</v>
      </c>
      <c r="E11217">
        <v>364</v>
      </c>
      <c r="F11217" s="5" t="s">
        <v>14</v>
      </c>
      <c r="G11217" s="6">
        <v>45561.8125</v>
      </c>
      <c r="H11217" s="6">
        <v>45561.8125</v>
      </c>
      <c r="I11217" s="5" t="s">
        <v>1566</v>
      </c>
      <c r="J11217" s="5" t="s">
        <v>15</v>
      </c>
      <c r="K11217" s="5" t="s">
        <v>1564</v>
      </c>
    </row>
    <row r="11218" spans="1:11" x14ac:dyDescent="0.35">
      <c r="A11218" s="1">
        <v>45536</v>
      </c>
      <c r="B11218">
        <v>2436</v>
      </c>
      <c r="C11218">
        <v>3595</v>
      </c>
      <c r="D11218">
        <v>285</v>
      </c>
      <c r="E11218">
        <v>400</v>
      </c>
      <c r="F11218" s="5" t="s">
        <v>16</v>
      </c>
      <c r="G11218" s="6">
        <v>45537.333333333336</v>
      </c>
      <c r="H11218" s="6">
        <v>45537.645833333336</v>
      </c>
      <c r="I11218" s="5" t="s">
        <v>1549</v>
      </c>
      <c r="J11218" s="5" t="s">
        <v>15</v>
      </c>
      <c r="K11218" s="5" t="s">
        <v>1550</v>
      </c>
    </row>
    <row r="11219" spans="1:11" x14ac:dyDescent="0.35">
      <c r="A11219" s="1">
        <v>45536</v>
      </c>
      <c r="B11219">
        <v>2436</v>
      </c>
      <c r="C11219">
        <v>3595</v>
      </c>
      <c r="D11219">
        <v>285</v>
      </c>
      <c r="E11219">
        <v>400</v>
      </c>
      <c r="F11219" s="5" t="s">
        <v>16</v>
      </c>
      <c r="G11219" s="6">
        <v>45538.333333333336</v>
      </c>
      <c r="H11219" s="6">
        <v>45538.645833333336</v>
      </c>
      <c r="I11219" s="5" t="s">
        <v>1549</v>
      </c>
      <c r="J11219" s="5" t="s">
        <v>15</v>
      </c>
      <c r="K11219" s="5" t="s">
        <v>1550</v>
      </c>
    </row>
    <row r="11220" spans="1:11" x14ac:dyDescent="0.35">
      <c r="A11220" s="1">
        <v>45536</v>
      </c>
      <c r="B11220">
        <v>2436</v>
      </c>
      <c r="C11220">
        <v>3595</v>
      </c>
      <c r="D11220">
        <v>285</v>
      </c>
      <c r="E11220">
        <v>400</v>
      </c>
      <c r="F11220" s="5" t="s">
        <v>16</v>
      </c>
      <c r="G11220" s="6">
        <v>45539.333333333336</v>
      </c>
      <c r="H11220" s="6">
        <v>45539.645833333336</v>
      </c>
      <c r="I11220" s="5" t="s">
        <v>1549</v>
      </c>
      <c r="J11220" s="5" t="s">
        <v>15</v>
      </c>
      <c r="K11220" s="5" t="s">
        <v>1550</v>
      </c>
    </row>
    <row r="11221" spans="1:11" x14ac:dyDescent="0.35">
      <c r="A11221" s="1">
        <v>45536</v>
      </c>
      <c r="B11221">
        <v>2436</v>
      </c>
      <c r="C11221">
        <v>3595</v>
      </c>
      <c r="D11221">
        <v>285</v>
      </c>
      <c r="E11221">
        <v>400</v>
      </c>
      <c r="F11221" s="5" t="s">
        <v>16</v>
      </c>
      <c r="G11221" s="6">
        <v>45540.333333333336</v>
      </c>
      <c r="H11221" s="6">
        <v>45540.645833333336</v>
      </c>
      <c r="I11221" s="5" t="s">
        <v>1549</v>
      </c>
      <c r="J11221" s="5" t="s">
        <v>15</v>
      </c>
      <c r="K11221" s="5" t="s">
        <v>1550</v>
      </c>
    </row>
    <row r="11222" spans="1:11" x14ac:dyDescent="0.35">
      <c r="A11222" s="1">
        <v>45536</v>
      </c>
      <c r="B11222">
        <v>2436</v>
      </c>
      <c r="C11222">
        <v>3595</v>
      </c>
      <c r="D11222">
        <v>285</v>
      </c>
      <c r="E11222">
        <v>400</v>
      </c>
      <c r="F11222" s="5" t="s">
        <v>16</v>
      </c>
      <c r="G11222" s="6">
        <v>45541.333333333336</v>
      </c>
      <c r="H11222" s="6">
        <v>45541.645833333336</v>
      </c>
      <c r="I11222" s="5" t="s">
        <v>1549</v>
      </c>
      <c r="J11222" s="5" t="s">
        <v>15</v>
      </c>
      <c r="K11222" s="5" t="s">
        <v>1550</v>
      </c>
    </row>
    <row r="11223" spans="1:11" x14ac:dyDescent="0.35">
      <c r="A11223" s="1">
        <v>45536</v>
      </c>
      <c r="B11223">
        <v>2436</v>
      </c>
      <c r="C11223">
        <v>3595</v>
      </c>
      <c r="D11223">
        <v>285</v>
      </c>
      <c r="E11223">
        <v>400</v>
      </c>
      <c r="F11223" s="5" t="s">
        <v>16</v>
      </c>
      <c r="G11223" s="6">
        <v>45544.333333333336</v>
      </c>
      <c r="H11223" s="6">
        <v>45544.645833333336</v>
      </c>
      <c r="I11223" s="5" t="s">
        <v>1549</v>
      </c>
      <c r="J11223" s="5" t="s">
        <v>15</v>
      </c>
      <c r="K11223" s="5" t="s">
        <v>1550</v>
      </c>
    </row>
    <row r="11224" spans="1:11" x14ac:dyDescent="0.35">
      <c r="A11224" s="1">
        <v>45536</v>
      </c>
      <c r="B11224">
        <v>2436</v>
      </c>
      <c r="C11224">
        <v>3595</v>
      </c>
      <c r="D11224">
        <v>285</v>
      </c>
      <c r="E11224">
        <v>400</v>
      </c>
      <c r="F11224" s="5" t="s">
        <v>16</v>
      </c>
      <c r="G11224" s="6">
        <v>45545.333333333336</v>
      </c>
      <c r="H11224" s="6">
        <v>45545.645833333336</v>
      </c>
      <c r="I11224" s="5" t="s">
        <v>1549</v>
      </c>
      <c r="J11224" s="5" t="s">
        <v>15</v>
      </c>
      <c r="K11224" s="5" t="s">
        <v>1550</v>
      </c>
    </row>
    <row r="11225" spans="1:11" x14ac:dyDescent="0.35">
      <c r="A11225" s="1">
        <v>45536</v>
      </c>
      <c r="B11225">
        <v>2436</v>
      </c>
      <c r="C11225">
        <v>3595</v>
      </c>
      <c r="D11225">
        <v>285</v>
      </c>
      <c r="E11225">
        <v>400</v>
      </c>
      <c r="F11225" s="5" t="s">
        <v>16</v>
      </c>
      <c r="G11225" s="6">
        <v>45546.333333333336</v>
      </c>
      <c r="H11225" s="6">
        <v>45546.645833333336</v>
      </c>
      <c r="I11225" s="5" t="s">
        <v>1549</v>
      </c>
      <c r="J11225" s="5" t="s">
        <v>15</v>
      </c>
      <c r="K11225" s="5" t="s">
        <v>1550</v>
      </c>
    </row>
    <row r="11226" spans="1:11" x14ac:dyDescent="0.35">
      <c r="A11226" s="1">
        <v>45536</v>
      </c>
      <c r="B11226">
        <v>2436</v>
      </c>
      <c r="C11226">
        <v>3595</v>
      </c>
      <c r="D11226">
        <v>285</v>
      </c>
      <c r="E11226">
        <v>400</v>
      </c>
      <c r="F11226" s="5" t="s">
        <v>16</v>
      </c>
      <c r="G11226" s="6">
        <v>45547.333333333336</v>
      </c>
      <c r="H11226" s="6">
        <v>45547.645833333336</v>
      </c>
      <c r="I11226" s="5" t="s">
        <v>1549</v>
      </c>
      <c r="J11226" s="5" t="s">
        <v>15</v>
      </c>
      <c r="K11226" s="5" t="s">
        <v>1550</v>
      </c>
    </row>
    <row r="11227" spans="1:11" x14ac:dyDescent="0.35">
      <c r="A11227" s="1">
        <v>45536</v>
      </c>
      <c r="B11227">
        <v>2436</v>
      </c>
      <c r="C11227">
        <v>3595</v>
      </c>
      <c r="D11227">
        <v>285</v>
      </c>
      <c r="E11227">
        <v>400</v>
      </c>
      <c r="F11227" s="5" t="s">
        <v>16</v>
      </c>
      <c r="G11227" s="6">
        <v>45548.333333333336</v>
      </c>
      <c r="H11227" s="6">
        <v>45548.645833333336</v>
      </c>
      <c r="I11227" s="5" t="s">
        <v>1549</v>
      </c>
      <c r="J11227" s="5" t="s">
        <v>15</v>
      </c>
      <c r="K11227" s="5" t="s">
        <v>1550</v>
      </c>
    </row>
    <row r="11228" spans="1:11" x14ac:dyDescent="0.35">
      <c r="A11228" s="1">
        <v>45536</v>
      </c>
      <c r="B11228">
        <v>2436</v>
      </c>
      <c r="C11228">
        <v>3595</v>
      </c>
      <c r="D11228">
        <v>285</v>
      </c>
      <c r="E11228">
        <v>400</v>
      </c>
      <c r="F11228" s="5" t="s">
        <v>16</v>
      </c>
      <c r="G11228" s="6">
        <v>45551.333333333336</v>
      </c>
      <c r="H11228" s="6">
        <v>45551.645833333336</v>
      </c>
      <c r="I11228" s="5" t="s">
        <v>1549</v>
      </c>
      <c r="J11228" s="5" t="s">
        <v>15</v>
      </c>
      <c r="K11228" s="5" t="s">
        <v>1550</v>
      </c>
    </row>
    <row r="11229" spans="1:11" x14ac:dyDescent="0.35">
      <c r="A11229" s="1">
        <v>45536</v>
      </c>
      <c r="B11229">
        <v>2436</v>
      </c>
      <c r="C11229">
        <v>3595</v>
      </c>
      <c r="D11229">
        <v>285</v>
      </c>
      <c r="E11229">
        <v>400</v>
      </c>
      <c r="F11229" s="5" t="s">
        <v>16</v>
      </c>
      <c r="G11229" s="6">
        <v>45552.333333333336</v>
      </c>
      <c r="H11229" s="6">
        <v>45552.645833333336</v>
      </c>
      <c r="I11229" s="5" t="s">
        <v>1549</v>
      </c>
      <c r="J11229" s="5" t="s">
        <v>15</v>
      </c>
      <c r="K11229" s="5" t="s">
        <v>1550</v>
      </c>
    </row>
    <row r="11230" spans="1:11" x14ac:dyDescent="0.35">
      <c r="A11230" s="1">
        <v>45536</v>
      </c>
      <c r="B11230">
        <v>2436</v>
      </c>
      <c r="C11230">
        <v>3595</v>
      </c>
      <c r="D11230">
        <v>285</v>
      </c>
      <c r="E11230">
        <v>400</v>
      </c>
      <c r="F11230" s="5" t="s">
        <v>16</v>
      </c>
      <c r="G11230" s="6">
        <v>45553.333333333336</v>
      </c>
      <c r="H11230" s="6">
        <v>45553.645833333336</v>
      </c>
      <c r="I11230" s="5" t="s">
        <v>1549</v>
      </c>
      <c r="J11230" s="5" t="s">
        <v>15</v>
      </c>
      <c r="K11230" s="5" t="s">
        <v>1550</v>
      </c>
    </row>
    <row r="11231" spans="1:11" x14ac:dyDescent="0.35">
      <c r="A11231" s="1">
        <v>45536</v>
      </c>
      <c r="B11231">
        <v>2436</v>
      </c>
      <c r="C11231">
        <v>3595</v>
      </c>
      <c r="D11231">
        <v>285</v>
      </c>
      <c r="E11231">
        <v>400</v>
      </c>
      <c r="F11231" s="5" t="s">
        <v>16</v>
      </c>
      <c r="G11231" s="6">
        <v>45554.333333333336</v>
      </c>
      <c r="H11231" s="6">
        <v>45554.645833333336</v>
      </c>
      <c r="I11231" s="5" t="s">
        <v>1549</v>
      </c>
      <c r="J11231" s="5" t="s">
        <v>15</v>
      </c>
      <c r="K11231" s="5" t="s">
        <v>1550</v>
      </c>
    </row>
    <row r="11232" spans="1:11" x14ac:dyDescent="0.35">
      <c r="A11232" s="1">
        <v>45536</v>
      </c>
      <c r="B11232">
        <v>2436</v>
      </c>
      <c r="C11232">
        <v>3595</v>
      </c>
      <c r="D11232">
        <v>285</v>
      </c>
      <c r="E11232">
        <v>400</v>
      </c>
      <c r="F11232" s="5" t="s">
        <v>16</v>
      </c>
      <c r="G11232" s="6">
        <v>45555.333333333336</v>
      </c>
      <c r="H11232" s="6">
        <v>45555.645833333336</v>
      </c>
      <c r="I11232" s="5" t="s">
        <v>1549</v>
      </c>
      <c r="J11232" s="5" t="s">
        <v>15</v>
      </c>
      <c r="K11232" s="5" t="s">
        <v>1550</v>
      </c>
    </row>
    <row r="11233" spans="1:11" x14ac:dyDescent="0.35">
      <c r="A11233" s="1">
        <v>45536</v>
      </c>
      <c r="B11233">
        <v>2436</v>
      </c>
      <c r="C11233">
        <v>3595</v>
      </c>
      <c r="D11233">
        <v>285</v>
      </c>
      <c r="E11233">
        <v>400</v>
      </c>
      <c r="F11233" s="5" t="s">
        <v>16</v>
      </c>
      <c r="G11233" s="6">
        <v>45558.333333333336</v>
      </c>
      <c r="H11233" s="6">
        <v>45558.645833333336</v>
      </c>
      <c r="I11233" s="5" t="s">
        <v>1549</v>
      </c>
      <c r="J11233" s="5" t="s">
        <v>15</v>
      </c>
      <c r="K11233" s="5" t="s">
        <v>1550</v>
      </c>
    </row>
    <row r="11234" spans="1:11" x14ac:dyDescent="0.35">
      <c r="A11234" s="1">
        <v>45536</v>
      </c>
      <c r="B11234">
        <v>2436</v>
      </c>
      <c r="C11234">
        <v>3595</v>
      </c>
      <c r="D11234">
        <v>285</v>
      </c>
      <c r="E11234">
        <v>400</v>
      </c>
      <c r="F11234" s="5" t="s">
        <v>16</v>
      </c>
      <c r="G11234" s="6">
        <v>45559.333333333336</v>
      </c>
      <c r="H11234" s="6">
        <v>45559.645833333336</v>
      </c>
      <c r="I11234" s="5" t="s">
        <v>1549</v>
      </c>
      <c r="J11234" s="5" t="s">
        <v>15</v>
      </c>
      <c r="K11234" s="5" t="s">
        <v>1550</v>
      </c>
    </row>
    <row r="11235" spans="1:11" x14ac:dyDescent="0.35">
      <c r="A11235" s="1">
        <v>45536</v>
      </c>
      <c r="B11235">
        <v>2436</v>
      </c>
      <c r="C11235">
        <v>3595</v>
      </c>
      <c r="D11235">
        <v>285</v>
      </c>
      <c r="E11235">
        <v>400</v>
      </c>
      <c r="F11235" s="5" t="s">
        <v>16</v>
      </c>
      <c r="G11235" s="6">
        <v>45560.333333333336</v>
      </c>
      <c r="H11235" s="6">
        <v>45560.524257986108</v>
      </c>
      <c r="I11235" s="5" t="s">
        <v>1551</v>
      </c>
      <c r="J11235" s="5" t="s">
        <v>15</v>
      </c>
      <c r="K11235" s="5" t="s">
        <v>1550</v>
      </c>
    </row>
    <row r="11236" spans="1:11" x14ac:dyDescent="0.35">
      <c r="A11236" s="1">
        <v>45536</v>
      </c>
      <c r="B11236">
        <v>2437</v>
      </c>
      <c r="C11236">
        <v>3597</v>
      </c>
      <c r="D11236">
        <v>37</v>
      </c>
      <c r="E11236">
        <v>79</v>
      </c>
      <c r="F11236" s="5" t="s">
        <v>16</v>
      </c>
      <c r="G11236" s="6">
        <v>45537.333333333336</v>
      </c>
      <c r="H11236" s="6">
        <v>45537.645833333336</v>
      </c>
      <c r="I11236" s="5" t="s">
        <v>1549</v>
      </c>
      <c r="J11236" s="5" t="s">
        <v>15</v>
      </c>
      <c r="K11236" s="5" t="s">
        <v>1564</v>
      </c>
    </row>
    <row r="11237" spans="1:11" x14ac:dyDescent="0.35">
      <c r="A11237" s="1">
        <v>45536</v>
      </c>
      <c r="B11237">
        <v>2437</v>
      </c>
      <c r="C11237">
        <v>3597</v>
      </c>
      <c r="D11237">
        <v>37</v>
      </c>
      <c r="E11237">
        <v>79</v>
      </c>
      <c r="F11237" s="5" t="s">
        <v>16</v>
      </c>
      <c r="G11237" s="6">
        <v>45538.333333333336</v>
      </c>
      <c r="H11237" s="6">
        <v>45538.645833333336</v>
      </c>
      <c r="I11237" s="5" t="s">
        <v>1549</v>
      </c>
      <c r="J11237" s="5" t="s">
        <v>15</v>
      </c>
      <c r="K11237" s="5" t="s">
        <v>1564</v>
      </c>
    </row>
    <row r="11238" spans="1:11" x14ac:dyDescent="0.35">
      <c r="A11238" s="1">
        <v>45536</v>
      </c>
      <c r="B11238">
        <v>2437</v>
      </c>
      <c r="C11238">
        <v>3597</v>
      </c>
      <c r="D11238">
        <v>37</v>
      </c>
      <c r="E11238">
        <v>79</v>
      </c>
      <c r="F11238" s="5" t="s">
        <v>16</v>
      </c>
      <c r="G11238" s="6">
        <v>45539.333333333336</v>
      </c>
      <c r="H11238" s="6">
        <v>45539.645833333336</v>
      </c>
      <c r="I11238" s="5" t="s">
        <v>1549</v>
      </c>
      <c r="J11238" s="5" t="s">
        <v>15</v>
      </c>
      <c r="K11238" s="5" t="s">
        <v>1564</v>
      </c>
    </row>
    <row r="11239" spans="1:11" x14ac:dyDescent="0.35">
      <c r="A11239" s="1">
        <v>45536</v>
      </c>
      <c r="B11239">
        <v>2437</v>
      </c>
      <c r="C11239">
        <v>3597</v>
      </c>
      <c r="D11239">
        <v>37</v>
      </c>
      <c r="E11239">
        <v>79</v>
      </c>
      <c r="F11239" s="5" t="s">
        <v>16</v>
      </c>
      <c r="G11239" s="6">
        <v>45540.333333333336</v>
      </c>
      <c r="H11239" s="6">
        <v>45540.645833333336</v>
      </c>
      <c r="I11239" s="5" t="s">
        <v>1549</v>
      </c>
      <c r="J11239" s="5" t="s">
        <v>15</v>
      </c>
      <c r="K11239" s="5" t="s">
        <v>1564</v>
      </c>
    </row>
    <row r="11240" spans="1:11" x14ac:dyDescent="0.35">
      <c r="A11240" s="1">
        <v>45536</v>
      </c>
      <c r="B11240">
        <v>2437</v>
      </c>
      <c r="C11240">
        <v>3597</v>
      </c>
      <c r="D11240">
        <v>37</v>
      </c>
      <c r="E11240">
        <v>79</v>
      </c>
      <c r="F11240" s="5" t="s">
        <v>16</v>
      </c>
      <c r="G11240" s="6">
        <v>45541.333333333336</v>
      </c>
      <c r="H11240" s="6">
        <v>45541.645833333336</v>
      </c>
      <c r="I11240" s="5" t="s">
        <v>1549</v>
      </c>
      <c r="J11240" s="5" t="s">
        <v>15</v>
      </c>
      <c r="K11240" s="5" t="s">
        <v>1564</v>
      </c>
    </row>
    <row r="11241" spans="1:11" x14ac:dyDescent="0.35">
      <c r="A11241" s="1">
        <v>45536</v>
      </c>
      <c r="B11241">
        <v>2437</v>
      </c>
      <c r="C11241">
        <v>3597</v>
      </c>
      <c r="D11241">
        <v>37</v>
      </c>
      <c r="E11241">
        <v>79</v>
      </c>
      <c r="F11241" s="5" t="s">
        <v>16</v>
      </c>
      <c r="G11241" s="6">
        <v>45544.333333333336</v>
      </c>
      <c r="H11241" s="6">
        <v>45544.645833333336</v>
      </c>
      <c r="I11241" s="5" t="s">
        <v>1549</v>
      </c>
      <c r="J11241" s="5" t="s">
        <v>15</v>
      </c>
      <c r="K11241" s="5" t="s">
        <v>1564</v>
      </c>
    </row>
    <row r="11242" spans="1:11" x14ac:dyDescent="0.35">
      <c r="A11242" s="1">
        <v>45536</v>
      </c>
      <c r="B11242">
        <v>2437</v>
      </c>
      <c r="C11242">
        <v>3597</v>
      </c>
      <c r="D11242">
        <v>37</v>
      </c>
      <c r="E11242">
        <v>79</v>
      </c>
      <c r="F11242" s="5" t="s">
        <v>16</v>
      </c>
      <c r="G11242" s="6">
        <v>45545.333333333336</v>
      </c>
      <c r="H11242" s="6">
        <v>45545.645833333336</v>
      </c>
      <c r="I11242" s="5" t="s">
        <v>1549</v>
      </c>
      <c r="J11242" s="5" t="s">
        <v>15</v>
      </c>
      <c r="K11242" s="5" t="s">
        <v>1564</v>
      </c>
    </row>
    <row r="11243" spans="1:11" x14ac:dyDescent="0.35">
      <c r="A11243" s="1">
        <v>45536</v>
      </c>
      <c r="B11243">
        <v>2437</v>
      </c>
      <c r="C11243">
        <v>3597</v>
      </c>
      <c r="D11243">
        <v>37</v>
      </c>
      <c r="E11243">
        <v>79</v>
      </c>
      <c r="F11243" s="5" t="s">
        <v>16</v>
      </c>
      <c r="G11243" s="6">
        <v>45546.333333333336</v>
      </c>
      <c r="H11243" s="6">
        <v>45546.645833333336</v>
      </c>
      <c r="I11243" s="5" t="s">
        <v>1549</v>
      </c>
      <c r="J11243" s="5" t="s">
        <v>15</v>
      </c>
      <c r="K11243" s="5" t="s">
        <v>1564</v>
      </c>
    </row>
    <row r="11244" spans="1:11" x14ac:dyDescent="0.35">
      <c r="A11244" s="1">
        <v>45536</v>
      </c>
      <c r="B11244">
        <v>2437</v>
      </c>
      <c r="C11244">
        <v>3597</v>
      </c>
      <c r="D11244">
        <v>37</v>
      </c>
      <c r="E11244">
        <v>79</v>
      </c>
      <c r="F11244" s="5" t="s">
        <v>16</v>
      </c>
      <c r="G11244" s="6">
        <v>45547.333333333336</v>
      </c>
      <c r="H11244" s="6">
        <v>45547.585045659725</v>
      </c>
      <c r="I11244" s="5" t="s">
        <v>1565</v>
      </c>
      <c r="J11244" s="5" t="s">
        <v>15</v>
      </c>
      <c r="K11244" s="5" t="s">
        <v>1564</v>
      </c>
    </row>
    <row r="11245" spans="1:11" x14ac:dyDescent="0.35">
      <c r="A11245" s="1">
        <v>45536</v>
      </c>
      <c r="B11245">
        <v>2437</v>
      </c>
      <c r="C11245">
        <v>3597</v>
      </c>
      <c r="D11245">
        <v>37</v>
      </c>
      <c r="E11245">
        <v>79</v>
      </c>
      <c r="F11245" s="5" t="s">
        <v>16</v>
      </c>
      <c r="G11245" s="6">
        <v>45548.333333333336</v>
      </c>
      <c r="H11245" s="6">
        <v>45548.333333333336</v>
      </c>
      <c r="I11245" s="5" t="s">
        <v>1566</v>
      </c>
      <c r="J11245" s="5" t="s">
        <v>15</v>
      </c>
      <c r="K11245" s="5" t="s">
        <v>1564</v>
      </c>
    </row>
    <row r="11246" spans="1:11" x14ac:dyDescent="0.35">
      <c r="A11246" s="1">
        <v>45536</v>
      </c>
      <c r="B11246">
        <v>2437</v>
      </c>
      <c r="C11246">
        <v>3597</v>
      </c>
      <c r="D11246">
        <v>37</v>
      </c>
      <c r="E11246">
        <v>79</v>
      </c>
      <c r="F11246" s="5" t="s">
        <v>16</v>
      </c>
      <c r="G11246" s="6">
        <v>45551.333333333336</v>
      </c>
      <c r="H11246" s="6">
        <v>45551.333333333336</v>
      </c>
      <c r="I11246" s="5" t="s">
        <v>1566</v>
      </c>
      <c r="J11246" s="5" t="s">
        <v>15</v>
      </c>
      <c r="K11246" s="5" t="s">
        <v>1564</v>
      </c>
    </row>
    <row r="11247" spans="1:11" x14ac:dyDescent="0.35">
      <c r="A11247" s="1">
        <v>45536</v>
      </c>
      <c r="B11247">
        <v>2437</v>
      </c>
      <c r="C11247">
        <v>3597</v>
      </c>
      <c r="D11247">
        <v>37</v>
      </c>
      <c r="E11247">
        <v>79</v>
      </c>
      <c r="F11247" s="5" t="s">
        <v>16</v>
      </c>
      <c r="G11247" s="6">
        <v>45552.333333333336</v>
      </c>
      <c r="H11247" s="6">
        <v>45552.333333333336</v>
      </c>
      <c r="I11247" s="5" t="s">
        <v>1566</v>
      </c>
      <c r="J11247" s="5" t="s">
        <v>15</v>
      </c>
      <c r="K11247" s="5" t="s">
        <v>1564</v>
      </c>
    </row>
    <row r="11248" spans="1:11" x14ac:dyDescent="0.35">
      <c r="A11248" s="1">
        <v>45536</v>
      </c>
      <c r="B11248">
        <v>2437</v>
      </c>
      <c r="C11248">
        <v>3597</v>
      </c>
      <c r="D11248">
        <v>37</v>
      </c>
      <c r="E11248">
        <v>79</v>
      </c>
      <c r="F11248" s="5" t="s">
        <v>16</v>
      </c>
      <c r="G11248" s="6">
        <v>45553.333333333336</v>
      </c>
      <c r="H11248" s="6">
        <v>45553.333333333336</v>
      </c>
      <c r="I11248" s="5" t="s">
        <v>1566</v>
      </c>
      <c r="J11248" s="5" t="s">
        <v>15</v>
      </c>
      <c r="K11248" s="5" t="s">
        <v>1564</v>
      </c>
    </row>
    <row r="11249" spans="1:11" x14ac:dyDescent="0.35">
      <c r="A11249" s="1">
        <v>45536</v>
      </c>
      <c r="B11249">
        <v>2437</v>
      </c>
      <c r="C11249">
        <v>3597</v>
      </c>
      <c r="D11249">
        <v>37</v>
      </c>
      <c r="E11249">
        <v>79</v>
      </c>
      <c r="F11249" s="5" t="s">
        <v>16</v>
      </c>
      <c r="G11249" s="6">
        <v>45554.333333333336</v>
      </c>
      <c r="H11249" s="6">
        <v>45554.333333333336</v>
      </c>
      <c r="I11249" s="5" t="s">
        <v>1566</v>
      </c>
      <c r="J11249" s="5" t="s">
        <v>15</v>
      </c>
      <c r="K11249" s="5" t="s">
        <v>1564</v>
      </c>
    </row>
    <row r="11250" spans="1:11" x14ac:dyDescent="0.35">
      <c r="A11250" s="1">
        <v>45536</v>
      </c>
      <c r="B11250">
        <v>2437</v>
      </c>
      <c r="C11250">
        <v>3597</v>
      </c>
      <c r="D11250">
        <v>37</v>
      </c>
      <c r="E11250">
        <v>79</v>
      </c>
      <c r="F11250" s="5" t="s">
        <v>16</v>
      </c>
      <c r="G11250" s="6">
        <v>45555.333333333336</v>
      </c>
      <c r="H11250" s="6">
        <v>45555.333333333336</v>
      </c>
      <c r="I11250" s="5" t="s">
        <v>1566</v>
      </c>
      <c r="J11250" s="5" t="s">
        <v>15</v>
      </c>
      <c r="K11250" s="5" t="s">
        <v>1564</v>
      </c>
    </row>
    <row r="11251" spans="1:11" x14ac:dyDescent="0.35">
      <c r="A11251" s="1">
        <v>45536</v>
      </c>
      <c r="B11251">
        <v>2437</v>
      </c>
      <c r="C11251">
        <v>3597</v>
      </c>
      <c r="D11251">
        <v>37</v>
      </c>
      <c r="E11251">
        <v>79</v>
      </c>
      <c r="F11251" s="5" t="s">
        <v>16</v>
      </c>
      <c r="G11251" s="6">
        <v>45558.333333333336</v>
      </c>
      <c r="H11251" s="6">
        <v>45558.333333333336</v>
      </c>
      <c r="I11251" s="5" t="s">
        <v>1566</v>
      </c>
      <c r="J11251" s="5" t="s">
        <v>15</v>
      </c>
      <c r="K11251" s="5" t="s">
        <v>1564</v>
      </c>
    </row>
    <row r="11252" spans="1:11" x14ac:dyDescent="0.35">
      <c r="A11252" s="1">
        <v>45536</v>
      </c>
      <c r="B11252">
        <v>2437</v>
      </c>
      <c r="C11252">
        <v>3597</v>
      </c>
      <c r="D11252">
        <v>37</v>
      </c>
      <c r="E11252">
        <v>79</v>
      </c>
      <c r="F11252" s="5" t="s">
        <v>16</v>
      </c>
      <c r="G11252" s="6">
        <v>45559.333333333336</v>
      </c>
      <c r="H11252" s="6">
        <v>45559.333333333336</v>
      </c>
      <c r="I11252" s="5" t="s">
        <v>1566</v>
      </c>
      <c r="J11252" s="5" t="s">
        <v>15</v>
      </c>
      <c r="K11252" s="5" t="s">
        <v>1564</v>
      </c>
    </row>
    <row r="11253" spans="1:11" x14ac:dyDescent="0.35">
      <c r="A11253" s="1">
        <v>45536</v>
      </c>
      <c r="B11253">
        <v>2437</v>
      </c>
      <c r="C11253">
        <v>3597</v>
      </c>
      <c r="D11253">
        <v>37</v>
      </c>
      <c r="E11253">
        <v>79</v>
      </c>
      <c r="F11253" s="5" t="s">
        <v>16</v>
      </c>
      <c r="G11253" s="6">
        <v>45560.333333333336</v>
      </c>
      <c r="H11253" s="6">
        <v>45560.333333333336</v>
      </c>
      <c r="I11253" s="5" t="s">
        <v>1566</v>
      </c>
      <c r="J11253" s="5" t="s">
        <v>15</v>
      </c>
      <c r="K11253" s="5" t="s">
        <v>1564</v>
      </c>
    </row>
    <row r="11254" spans="1:11" x14ac:dyDescent="0.35">
      <c r="A11254" s="1">
        <v>45536</v>
      </c>
      <c r="B11254">
        <v>2437</v>
      </c>
      <c r="C11254">
        <v>3597</v>
      </c>
      <c r="D11254">
        <v>37</v>
      </c>
      <c r="E11254">
        <v>79</v>
      </c>
      <c r="F11254" s="5" t="s">
        <v>16</v>
      </c>
      <c r="G11254" s="6">
        <v>45561.333333333336</v>
      </c>
      <c r="H11254" s="6">
        <v>45561.333333333336</v>
      </c>
      <c r="I11254" s="5" t="s">
        <v>1566</v>
      </c>
      <c r="J11254" s="5" t="s">
        <v>15</v>
      </c>
      <c r="K11254" s="5" t="s">
        <v>1564</v>
      </c>
    </row>
    <row r="11255" spans="1:11" x14ac:dyDescent="0.35">
      <c r="A11255" s="1">
        <v>45536</v>
      </c>
      <c r="B11255">
        <v>2437</v>
      </c>
      <c r="C11255">
        <v>3597</v>
      </c>
      <c r="D11255">
        <v>37</v>
      </c>
      <c r="E11255">
        <v>79</v>
      </c>
      <c r="F11255" s="5" t="s">
        <v>16</v>
      </c>
      <c r="G11255" s="6">
        <v>45562.333333333336</v>
      </c>
      <c r="H11255" s="6">
        <v>45562.333333333336</v>
      </c>
      <c r="I11255" s="5" t="s">
        <v>1566</v>
      </c>
      <c r="J11255" s="5" t="s">
        <v>15</v>
      </c>
      <c r="K11255" s="5" t="s">
        <v>1564</v>
      </c>
    </row>
    <row r="11256" spans="1:11" x14ac:dyDescent="0.35">
      <c r="A11256" s="1">
        <v>45536</v>
      </c>
      <c r="B11256">
        <v>2437</v>
      </c>
      <c r="C11256">
        <v>3597</v>
      </c>
      <c r="D11256">
        <v>37</v>
      </c>
      <c r="E11256">
        <v>79</v>
      </c>
      <c r="F11256" s="5" t="s">
        <v>16</v>
      </c>
      <c r="G11256" s="6">
        <v>45565.333333333336</v>
      </c>
      <c r="H11256" s="6">
        <v>45565.333333333336</v>
      </c>
      <c r="I11256" s="5" t="s">
        <v>1566</v>
      </c>
      <c r="J11256" s="5" t="s">
        <v>15</v>
      </c>
      <c r="K11256" s="5" t="s">
        <v>1564</v>
      </c>
    </row>
    <row r="11257" spans="1:11" x14ac:dyDescent="0.35">
      <c r="A11257" s="1">
        <v>45536</v>
      </c>
      <c r="B11257">
        <v>2440</v>
      </c>
      <c r="C11257">
        <v>3601</v>
      </c>
      <c r="D11257">
        <v>247</v>
      </c>
      <c r="E11257">
        <v>349</v>
      </c>
      <c r="F11257" s="5" t="s">
        <v>16</v>
      </c>
      <c r="G11257" s="6">
        <v>45537.333333333336</v>
      </c>
      <c r="H11257" s="6">
        <v>45537.645833333336</v>
      </c>
      <c r="I11257" s="5" t="s">
        <v>1549</v>
      </c>
      <c r="J11257" s="5" t="s">
        <v>15</v>
      </c>
      <c r="K11257" s="5" t="s">
        <v>1564</v>
      </c>
    </row>
    <row r="11258" spans="1:11" x14ac:dyDescent="0.35">
      <c r="A11258" s="1">
        <v>45536</v>
      </c>
      <c r="B11258">
        <v>2440</v>
      </c>
      <c r="C11258">
        <v>3601</v>
      </c>
      <c r="D11258">
        <v>247</v>
      </c>
      <c r="E11258">
        <v>349</v>
      </c>
      <c r="F11258" s="5" t="s">
        <v>16</v>
      </c>
      <c r="G11258" s="6">
        <v>45538.333333333336</v>
      </c>
      <c r="H11258" s="6">
        <v>45538.645833333336</v>
      </c>
      <c r="I11258" s="5" t="s">
        <v>1549</v>
      </c>
      <c r="J11258" s="5" t="s">
        <v>15</v>
      </c>
      <c r="K11258" s="5" t="s">
        <v>1564</v>
      </c>
    </row>
    <row r="11259" spans="1:11" x14ac:dyDescent="0.35">
      <c r="A11259" s="1">
        <v>45536</v>
      </c>
      <c r="B11259">
        <v>2440</v>
      </c>
      <c r="C11259">
        <v>3601</v>
      </c>
      <c r="D11259">
        <v>247</v>
      </c>
      <c r="E11259">
        <v>349</v>
      </c>
      <c r="F11259" s="5" t="s">
        <v>16</v>
      </c>
      <c r="G11259" s="6">
        <v>45539.333333333336</v>
      </c>
      <c r="H11259" s="6">
        <v>45539.645833333336</v>
      </c>
      <c r="I11259" s="5" t="s">
        <v>1549</v>
      </c>
      <c r="J11259" s="5" t="s">
        <v>15</v>
      </c>
      <c r="K11259" s="5" t="s">
        <v>1564</v>
      </c>
    </row>
    <row r="11260" spans="1:11" x14ac:dyDescent="0.35">
      <c r="A11260" s="1">
        <v>45536</v>
      </c>
      <c r="B11260">
        <v>2440</v>
      </c>
      <c r="C11260">
        <v>3601</v>
      </c>
      <c r="D11260">
        <v>247</v>
      </c>
      <c r="E11260">
        <v>349</v>
      </c>
      <c r="F11260" s="5" t="s">
        <v>16</v>
      </c>
      <c r="G11260" s="6">
        <v>45540.333333333336</v>
      </c>
      <c r="H11260" s="6">
        <v>45540.645833333336</v>
      </c>
      <c r="I11260" s="5" t="s">
        <v>1549</v>
      </c>
      <c r="J11260" s="5" t="s">
        <v>15</v>
      </c>
      <c r="K11260" s="5" t="s">
        <v>1564</v>
      </c>
    </row>
    <row r="11261" spans="1:11" x14ac:dyDescent="0.35">
      <c r="A11261" s="1">
        <v>45536</v>
      </c>
      <c r="B11261">
        <v>2440</v>
      </c>
      <c r="C11261">
        <v>3601</v>
      </c>
      <c r="D11261">
        <v>247</v>
      </c>
      <c r="E11261">
        <v>349</v>
      </c>
      <c r="F11261" s="5" t="s">
        <v>16</v>
      </c>
      <c r="G11261" s="6">
        <v>45541.333333333336</v>
      </c>
      <c r="H11261" s="6">
        <v>45541.645833333336</v>
      </c>
      <c r="I11261" s="5" t="s">
        <v>1549</v>
      </c>
      <c r="J11261" s="5" t="s">
        <v>15</v>
      </c>
      <c r="K11261" s="5" t="s">
        <v>1564</v>
      </c>
    </row>
    <row r="11262" spans="1:11" x14ac:dyDescent="0.35">
      <c r="A11262" s="1">
        <v>45536</v>
      </c>
      <c r="B11262">
        <v>2440</v>
      </c>
      <c r="C11262">
        <v>3601</v>
      </c>
      <c r="D11262">
        <v>247</v>
      </c>
      <c r="E11262">
        <v>349</v>
      </c>
      <c r="F11262" s="5" t="s">
        <v>16</v>
      </c>
      <c r="G11262" s="6">
        <v>45544.333333333336</v>
      </c>
      <c r="H11262" s="6">
        <v>45544.645833333336</v>
      </c>
      <c r="I11262" s="5" t="s">
        <v>1549</v>
      </c>
      <c r="J11262" s="5" t="s">
        <v>15</v>
      </c>
      <c r="K11262" s="5" t="s">
        <v>1564</v>
      </c>
    </row>
    <row r="11263" spans="1:11" x14ac:dyDescent="0.35">
      <c r="A11263" s="1">
        <v>45536</v>
      </c>
      <c r="B11263">
        <v>2440</v>
      </c>
      <c r="C11263">
        <v>3601</v>
      </c>
      <c r="D11263">
        <v>247</v>
      </c>
      <c r="E11263">
        <v>349</v>
      </c>
      <c r="F11263" s="5" t="s">
        <v>16</v>
      </c>
      <c r="G11263" s="6">
        <v>45545.333333333336</v>
      </c>
      <c r="H11263" s="6">
        <v>45545.645833333336</v>
      </c>
      <c r="I11263" s="5" t="s">
        <v>1549</v>
      </c>
      <c r="J11263" s="5" t="s">
        <v>15</v>
      </c>
      <c r="K11263" s="5" t="s">
        <v>1564</v>
      </c>
    </row>
    <row r="11264" spans="1:11" x14ac:dyDescent="0.35">
      <c r="A11264" s="1">
        <v>45536</v>
      </c>
      <c r="B11264">
        <v>2440</v>
      </c>
      <c r="C11264">
        <v>3601</v>
      </c>
      <c r="D11264">
        <v>247</v>
      </c>
      <c r="E11264">
        <v>349</v>
      </c>
      <c r="F11264" s="5" t="s">
        <v>16</v>
      </c>
      <c r="G11264" s="6">
        <v>45546.333333333336</v>
      </c>
      <c r="H11264" s="6">
        <v>45546.645833333336</v>
      </c>
      <c r="I11264" s="5" t="s">
        <v>1549</v>
      </c>
      <c r="J11264" s="5" t="s">
        <v>15</v>
      </c>
      <c r="K11264" s="5" t="s">
        <v>1564</v>
      </c>
    </row>
    <row r="11265" spans="1:11" x14ac:dyDescent="0.35">
      <c r="A11265" s="1">
        <v>45536</v>
      </c>
      <c r="B11265">
        <v>2440</v>
      </c>
      <c r="C11265">
        <v>3601</v>
      </c>
      <c r="D11265">
        <v>247</v>
      </c>
      <c r="E11265">
        <v>349</v>
      </c>
      <c r="F11265" s="5" t="s">
        <v>16</v>
      </c>
      <c r="G11265" s="6">
        <v>45547.333333333336</v>
      </c>
      <c r="H11265" s="6">
        <v>45547.585045659725</v>
      </c>
      <c r="I11265" s="5" t="s">
        <v>1565</v>
      </c>
      <c r="J11265" s="5" t="s">
        <v>15</v>
      </c>
      <c r="K11265" s="5" t="s">
        <v>1564</v>
      </c>
    </row>
    <row r="11266" spans="1:11" x14ac:dyDescent="0.35">
      <c r="A11266" s="1">
        <v>45536</v>
      </c>
      <c r="B11266">
        <v>2440</v>
      </c>
      <c r="C11266">
        <v>3601</v>
      </c>
      <c r="D11266">
        <v>247</v>
      </c>
      <c r="E11266">
        <v>349</v>
      </c>
      <c r="F11266" s="5" t="s">
        <v>16</v>
      </c>
      <c r="G11266" s="6">
        <v>45548.333333333336</v>
      </c>
      <c r="H11266" s="6">
        <v>45548.333333333336</v>
      </c>
      <c r="I11266" s="5" t="s">
        <v>1566</v>
      </c>
      <c r="J11266" s="5" t="s">
        <v>15</v>
      </c>
      <c r="K11266" s="5" t="s">
        <v>1564</v>
      </c>
    </row>
    <row r="11267" spans="1:11" x14ac:dyDescent="0.35">
      <c r="A11267" s="1">
        <v>45536</v>
      </c>
      <c r="B11267">
        <v>2440</v>
      </c>
      <c r="C11267">
        <v>3601</v>
      </c>
      <c r="D11267">
        <v>247</v>
      </c>
      <c r="E11267">
        <v>349</v>
      </c>
      <c r="F11267" s="5" t="s">
        <v>16</v>
      </c>
      <c r="G11267" s="6">
        <v>45551.333333333336</v>
      </c>
      <c r="H11267" s="6">
        <v>45551.333333333336</v>
      </c>
      <c r="I11267" s="5" t="s">
        <v>1566</v>
      </c>
      <c r="J11267" s="5" t="s">
        <v>15</v>
      </c>
      <c r="K11267" s="5" t="s">
        <v>1564</v>
      </c>
    </row>
    <row r="11268" spans="1:11" x14ac:dyDescent="0.35">
      <c r="A11268" s="1">
        <v>45536</v>
      </c>
      <c r="B11268">
        <v>2440</v>
      </c>
      <c r="C11268">
        <v>3601</v>
      </c>
      <c r="D11268">
        <v>247</v>
      </c>
      <c r="E11268">
        <v>349</v>
      </c>
      <c r="F11268" s="5" t="s">
        <v>16</v>
      </c>
      <c r="G11268" s="6">
        <v>45552.333333333336</v>
      </c>
      <c r="H11268" s="6">
        <v>45552.333333333336</v>
      </c>
      <c r="I11268" s="5" t="s">
        <v>1566</v>
      </c>
      <c r="J11268" s="5" t="s">
        <v>15</v>
      </c>
      <c r="K11268" s="5" t="s">
        <v>1564</v>
      </c>
    </row>
    <row r="11269" spans="1:11" x14ac:dyDescent="0.35">
      <c r="A11269" s="1">
        <v>45536</v>
      </c>
      <c r="B11269">
        <v>2440</v>
      </c>
      <c r="C11269">
        <v>3601</v>
      </c>
      <c r="D11269">
        <v>247</v>
      </c>
      <c r="E11269">
        <v>349</v>
      </c>
      <c r="F11269" s="5" t="s">
        <v>16</v>
      </c>
      <c r="G11269" s="6">
        <v>45553.333333333336</v>
      </c>
      <c r="H11269" s="6">
        <v>45553.333333333336</v>
      </c>
      <c r="I11269" s="5" t="s">
        <v>1566</v>
      </c>
      <c r="J11269" s="5" t="s">
        <v>15</v>
      </c>
      <c r="K11269" s="5" t="s">
        <v>1564</v>
      </c>
    </row>
    <row r="11270" spans="1:11" x14ac:dyDescent="0.35">
      <c r="A11270" s="1">
        <v>45536</v>
      </c>
      <c r="B11270">
        <v>2440</v>
      </c>
      <c r="C11270">
        <v>3601</v>
      </c>
      <c r="D11270">
        <v>247</v>
      </c>
      <c r="E11270">
        <v>349</v>
      </c>
      <c r="F11270" s="5" t="s">
        <v>16</v>
      </c>
      <c r="G11270" s="6">
        <v>45554.333333333336</v>
      </c>
      <c r="H11270" s="6">
        <v>45554.333333333336</v>
      </c>
      <c r="I11270" s="5" t="s">
        <v>1566</v>
      </c>
      <c r="J11270" s="5" t="s">
        <v>15</v>
      </c>
      <c r="K11270" s="5" t="s">
        <v>1564</v>
      </c>
    </row>
    <row r="11271" spans="1:11" x14ac:dyDescent="0.35">
      <c r="A11271" s="1">
        <v>45536</v>
      </c>
      <c r="B11271">
        <v>2440</v>
      </c>
      <c r="C11271">
        <v>3601</v>
      </c>
      <c r="D11271">
        <v>247</v>
      </c>
      <c r="E11271">
        <v>349</v>
      </c>
      <c r="F11271" s="5" t="s">
        <v>16</v>
      </c>
      <c r="G11271" s="6">
        <v>45555.333333333336</v>
      </c>
      <c r="H11271" s="6">
        <v>45555.333333333336</v>
      </c>
      <c r="I11271" s="5" t="s">
        <v>1566</v>
      </c>
      <c r="J11271" s="5" t="s">
        <v>15</v>
      </c>
      <c r="K11271" s="5" t="s">
        <v>1564</v>
      </c>
    </row>
    <row r="11272" spans="1:11" x14ac:dyDescent="0.35">
      <c r="A11272" s="1">
        <v>45536</v>
      </c>
      <c r="B11272">
        <v>2440</v>
      </c>
      <c r="C11272">
        <v>3601</v>
      </c>
      <c r="D11272">
        <v>247</v>
      </c>
      <c r="E11272">
        <v>349</v>
      </c>
      <c r="F11272" s="5" t="s">
        <v>16</v>
      </c>
      <c r="G11272" s="6">
        <v>45558.333333333336</v>
      </c>
      <c r="H11272" s="6">
        <v>45558.333333333336</v>
      </c>
      <c r="I11272" s="5" t="s">
        <v>1566</v>
      </c>
      <c r="J11272" s="5" t="s">
        <v>15</v>
      </c>
      <c r="K11272" s="5" t="s">
        <v>1564</v>
      </c>
    </row>
    <row r="11273" spans="1:11" x14ac:dyDescent="0.35">
      <c r="A11273" s="1">
        <v>45536</v>
      </c>
      <c r="B11273">
        <v>2440</v>
      </c>
      <c r="C11273">
        <v>3601</v>
      </c>
      <c r="D11273">
        <v>247</v>
      </c>
      <c r="E11273">
        <v>349</v>
      </c>
      <c r="F11273" s="5" t="s">
        <v>16</v>
      </c>
      <c r="G11273" s="6">
        <v>45559.333333333336</v>
      </c>
      <c r="H11273" s="6">
        <v>45559.333333333336</v>
      </c>
      <c r="I11273" s="5" t="s">
        <v>1566</v>
      </c>
      <c r="J11273" s="5" t="s">
        <v>15</v>
      </c>
      <c r="K11273" s="5" t="s">
        <v>1564</v>
      </c>
    </row>
    <row r="11274" spans="1:11" x14ac:dyDescent="0.35">
      <c r="A11274" s="1">
        <v>45536</v>
      </c>
      <c r="B11274">
        <v>2440</v>
      </c>
      <c r="C11274">
        <v>3601</v>
      </c>
      <c r="D11274">
        <v>247</v>
      </c>
      <c r="E11274">
        <v>349</v>
      </c>
      <c r="F11274" s="5" t="s">
        <v>16</v>
      </c>
      <c r="G11274" s="6">
        <v>45560.333333333336</v>
      </c>
      <c r="H11274" s="6">
        <v>45560.333333333336</v>
      </c>
      <c r="I11274" s="5" t="s">
        <v>1566</v>
      </c>
      <c r="J11274" s="5" t="s">
        <v>15</v>
      </c>
      <c r="K11274" s="5" t="s">
        <v>1564</v>
      </c>
    </row>
    <row r="11275" spans="1:11" x14ac:dyDescent="0.35">
      <c r="A11275" s="1">
        <v>45536</v>
      </c>
      <c r="B11275">
        <v>2440</v>
      </c>
      <c r="C11275">
        <v>3601</v>
      </c>
      <c r="D11275">
        <v>247</v>
      </c>
      <c r="E11275">
        <v>349</v>
      </c>
      <c r="F11275" s="5" t="s">
        <v>16</v>
      </c>
      <c r="G11275" s="6">
        <v>45561.333333333336</v>
      </c>
      <c r="H11275" s="6">
        <v>45561.333333333336</v>
      </c>
      <c r="I11275" s="5" t="s">
        <v>1566</v>
      </c>
      <c r="J11275" s="5" t="s">
        <v>15</v>
      </c>
      <c r="K11275" s="5" t="s">
        <v>1564</v>
      </c>
    </row>
    <row r="11276" spans="1:11" x14ac:dyDescent="0.35">
      <c r="A11276" s="1">
        <v>45536</v>
      </c>
      <c r="B11276">
        <v>2440</v>
      </c>
      <c r="C11276">
        <v>3601</v>
      </c>
      <c r="D11276">
        <v>247</v>
      </c>
      <c r="E11276">
        <v>349</v>
      </c>
      <c r="F11276" s="5" t="s">
        <v>16</v>
      </c>
      <c r="G11276" s="6">
        <v>45562.333333333336</v>
      </c>
      <c r="H11276" s="6">
        <v>45562.333333333336</v>
      </c>
      <c r="I11276" s="5" t="s">
        <v>1566</v>
      </c>
      <c r="J11276" s="5" t="s">
        <v>15</v>
      </c>
      <c r="K11276" s="5" t="s">
        <v>1564</v>
      </c>
    </row>
    <row r="11277" spans="1:11" x14ac:dyDescent="0.35">
      <c r="A11277" s="1">
        <v>45536</v>
      </c>
      <c r="B11277">
        <v>2440</v>
      </c>
      <c r="C11277">
        <v>3601</v>
      </c>
      <c r="D11277">
        <v>247</v>
      </c>
      <c r="E11277">
        <v>349</v>
      </c>
      <c r="F11277" s="5" t="s">
        <v>16</v>
      </c>
      <c r="G11277" s="6">
        <v>45565.333333333336</v>
      </c>
      <c r="H11277" s="6">
        <v>45565.333333333336</v>
      </c>
      <c r="I11277" s="5" t="s">
        <v>1566</v>
      </c>
      <c r="J11277" s="5" t="s">
        <v>15</v>
      </c>
      <c r="K11277" s="5" t="s">
        <v>1564</v>
      </c>
    </row>
    <row r="11278" spans="1:11" x14ac:dyDescent="0.35">
      <c r="A11278" s="1">
        <v>45536</v>
      </c>
      <c r="B11278">
        <v>2441</v>
      </c>
      <c r="C11278">
        <v>3602</v>
      </c>
      <c r="D11278">
        <v>239</v>
      </c>
      <c r="E11278">
        <v>339</v>
      </c>
      <c r="F11278" s="5" t="s">
        <v>19</v>
      </c>
      <c r="G11278" s="6">
        <v>45537.375</v>
      </c>
      <c r="H11278" s="6">
        <v>45537.708333333336</v>
      </c>
      <c r="I11278" s="5" t="s">
        <v>1546</v>
      </c>
      <c r="J11278" s="5" t="s">
        <v>20</v>
      </c>
      <c r="K11278" s="5" t="s">
        <v>1572</v>
      </c>
    </row>
    <row r="11279" spans="1:11" x14ac:dyDescent="0.35">
      <c r="A11279" s="1">
        <v>45536</v>
      </c>
      <c r="B11279">
        <v>2441</v>
      </c>
      <c r="C11279">
        <v>3602</v>
      </c>
      <c r="D11279">
        <v>239</v>
      </c>
      <c r="E11279">
        <v>339</v>
      </c>
      <c r="F11279" s="5" t="s">
        <v>19</v>
      </c>
      <c r="G11279" s="6">
        <v>45538.375</v>
      </c>
      <c r="H11279" s="6">
        <v>45538.708333333336</v>
      </c>
      <c r="I11279" s="5" t="s">
        <v>1546</v>
      </c>
      <c r="J11279" s="5" t="s">
        <v>20</v>
      </c>
      <c r="K11279" s="5" t="s">
        <v>1572</v>
      </c>
    </row>
    <row r="11280" spans="1:11" x14ac:dyDescent="0.35">
      <c r="A11280" s="1">
        <v>45536</v>
      </c>
      <c r="B11280">
        <v>2441</v>
      </c>
      <c r="C11280">
        <v>3602</v>
      </c>
      <c r="D11280">
        <v>239</v>
      </c>
      <c r="E11280">
        <v>339</v>
      </c>
      <c r="F11280" s="5" t="s">
        <v>19</v>
      </c>
      <c r="G11280" s="6">
        <v>45539.375</v>
      </c>
      <c r="H11280" s="6">
        <v>45539.708333333336</v>
      </c>
      <c r="I11280" s="5" t="s">
        <v>1546</v>
      </c>
      <c r="J11280" s="5" t="s">
        <v>20</v>
      </c>
      <c r="K11280" s="5" t="s">
        <v>1572</v>
      </c>
    </row>
    <row r="11281" spans="1:11" x14ac:dyDescent="0.35">
      <c r="A11281" s="1">
        <v>45536</v>
      </c>
      <c r="B11281">
        <v>2441</v>
      </c>
      <c r="C11281">
        <v>3602</v>
      </c>
      <c r="D11281">
        <v>239</v>
      </c>
      <c r="E11281">
        <v>339</v>
      </c>
      <c r="F11281" s="5" t="s">
        <v>19</v>
      </c>
      <c r="G11281" s="6">
        <v>45540.375</v>
      </c>
      <c r="H11281" s="6">
        <v>45540.708333333336</v>
      </c>
      <c r="I11281" s="5" t="s">
        <v>1546</v>
      </c>
      <c r="J11281" s="5" t="s">
        <v>20</v>
      </c>
      <c r="K11281" s="5" t="s">
        <v>1572</v>
      </c>
    </row>
    <row r="11282" spans="1:11" x14ac:dyDescent="0.35">
      <c r="A11282" s="1">
        <v>45536</v>
      </c>
      <c r="B11282">
        <v>2441</v>
      </c>
      <c r="C11282">
        <v>3602</v>
      </c>
      <c r="D11282">
        <v>239</v>
      </c>
      <c r="E11282">
        <v>339</v>
      </c>
      <c r="F11282" s="5" t="s">
        <v>19</v>
      </c>
      <c r="G11282" s="6">
        <v>45541.375</v>
      </c>
      <c r="H11282" s="6">
        <v>45541.708333333336</v>
      </c>
      <c r="I11282" s="5" t="s">
        <v>1546</v>
      </c>
      <c r="J11282" s="5" t="s">
        <v>20</v>
      </c>
      <c r="K11282" s="5" t="s">
        <v>1572</v>
      </c>
    </row>
    <row r="11283" spans="1:11" x14ac:dyDescent="0.35">
      <c r="A11283" s="1">
        <v>45536</v>
      </c>
      <c r="B11283">
        <v>2441</v>
      </c>
      <c r="C11283">
        <v>3602</v>
      </c>
      <c r="D11283">
        <v>239</v>
      </c>
      <c r="E11283">
        <v>339</v>
      </c>
      <c r="F11283" s="5" t="s">
        <v>19</v>
      </c>
      <c r="G11283" s="6">
        <v>45544.375</v>
      </c>
      <c r="H11283" s="6">
        <v>45544.708333333336</v>
      </c>
      <c r="I11283" s="5" t="s">
        <v>1546</v>
      </c>
      <c r="J11283" s="5" t="s">
        <v>20</v>
      </c>
      <c r="K11283" s="5" t="s">
        <v>1572</v>
      </c>
    </row>
    <row r="11284" spans="1:11" x14ac:dyDescent="0.35">
      <c r="A11284" s="1">
        <v>45536</v>
      </c>
      <c r="B11284">
        <v>2441</v>
      </c>
      <c r="C11284">
        <v>3602</v>
      </c>
      <c r="D11284">
        <v>239</v>
      </c>
      <c r="E11284">
        <v>339</v>
      </c>
      <c r="F11284" s="5" t="s">
        <v>19</v>
      </c>
      <c r="G11284" s="6">
        <v>45545.375</v>
      </c>
      <c r="H11284" s="6">
        <v>45545.708333333336</v>
      </c>
      <c r="I11284" s="5" t="s">
        <v>1546</v>
      </c>
      <c r="J11284" s="5" t="s">
        <v>20</v>
      </c>
      <c r="K11284" s="5" t="s">
        <v>1572</v>
      </c>
    </row>
    <row r="11285" spans="1:11" x14ac:dyDescent="0.35">
      <c r="A11285" s="1">
        <v>45536</v>
      </c>
      <c r="B11285">
        <v>2441</v>
      </c>
      <c r="C11285">
        <v>3602</v>
      </c>
      <c r="D11285">
        <v>239</v>
      </c>
      <c r="E11285">
        <v>339</v>
      </c>
      <c r="F11285" s="5" t="s">
        <v>19</v>
      </c>
      <c r="G11285" s="6">
        <v>45546.375</v>
      </c>
      <c r="H11285" s="6">
        <v>45546.708333333336</v>
      </c>
      <c r="I11285" s="5" t="s">
        <v>1546</v>
      </c>
      <c r="J11285" s="5" t="s">
        <v>20</v>
      </c>
      <c r="K11285" s="5" t="s">
        <v>1572</v>
      </c>
    </row>
    <row r="11286" spans="1:11" x14ac:dyDescent="0.35">
      <c r="A11286" s="1">
        <v>45536</v>
      </c>
      <c r="B11286">
        <v>2441</v>
      </c>
      <c r="C11286">
        <v>3602</v>
      </c>
      <c r="D11286">
        <v>239</v>
      </c>
      <c r="E11286">
        <v>339</v>
      </c>
      <c r="F11286" s="5" t="s">
        <v>19</v>
      </c>
      <c r="G11286" s="6">
        <v>45565.375</v>
      </c>
      <c r="H11286" s="6">
        <v>45565.632028101849</v>
      </c>
      <c r="I11286" s="5" t="s">
        <v>1573</v>
      </c>
      <c r="J11286" s="5" t="s">
        <v>20</v>
      </c>
      <c r="K11286" s="5" t="s">
        <v>1572</v>
      </c>
    </row>
    <row r="11287" spans="1:11" x14ac:dyDescent="0.35">
      <c r="A11287" s="1">
        <v>45536</v>
      </c>
      <c r="B11287">
        <v>2443</v>
      </c>
      <c r="C11287">
        <v>3604</v>
      </c>
      <c r="D11287">
        <v>289</v>
      </c>
      <c r="E11287">
        <v>405</v>
      </c>
      <c r="F11287" s="5" t="s">
        <v>19</v>
      </c>
      <c r="G11287" s="6">
        <v>45537.375</v>
      </c>
      <c r="H11287" s="6">
        <v>45537.708333333336</v>
      </c>
      <c r="I11287" s="5" t="s">
        <v>1546</v>
      </c>
      <c r="J11287" s="5" t="s">
        <v>20</v>
      </c>
      <c r="K11287" s="5" t="s">
        <v>1552</v>
      </c>
    </row>
    <row r="11288" spans="1:11" x14ac:dyDescent="0.35">
      <c r="A11288" s="1">
        <v>45536</v>
      </c>
      <c r="B11288">
        <v>2443</v>
      </c>
      <c r="C11288">
        <v>3604</v>
      </c>
      <c r="D11288">
        <v>289</v>
      </c>
      <c r="E11288">
        <v>405</v>
      </c>
      <c r="F11288" s="5" t="s">
        <v>19</v>
      </c>
      <c r="G11288" s="6">
        <v>45538.375</v>
      </c>
      <c r="H11288" s="6">
        <v>45538.708333333336</v>
      </c>
      <c r="I11288" s="5" t="s">
        <v>1546</v>
      </c>
      <c r="J11288" s="5" t="s">
        <v>20</v>
      </c>
      <c r="K11288" s="5" t="s">
        <v>1552</v>
      </c>
    </row>
    <row r="11289" spans="1:11" x14ac:dyDescent="0.35">
      <c r="A11289" s="1">
        <v>45536</v>
      </c>
      <c r="B11289">
        <v>2443</v>
      </c>
      <c r="C11289">
        <v>3604</v>
      </c>
      <c r="D11289">
        <v>289</v>
      </c>
      <c r="E11289">
        <v>405</v>
      </c>
      <c r="F11289" s="5" t="s">
        <v>19</v>
      </c>
      <c r="G11289" s="6">
        <v>45539.375</v>
      </c>
      <c r="H11289" s="6">
        <v>45539.708333333336</v>
      </c>
      <c r="I11289" s="5" t="s">
        <v>1546</v>
      </c>
      <c r="J11289" s="5" t="s">
        <v>20</v>
      </c>
      <c r="K11289" s="5" t="s">
        <v>1552</v>
      </c>
    </row>
    <row r="11290" spans="1:11" x14ac:dyDescent="0.35">
      <c r="A11290" s="1">
        <v>45536</v>
      </c>
      <c r="B11290">
        <v>2443</v>
      </c>
      <c r="C11290">
        <v>3604</v>
      </c>
      <c r="D11290">
        <v>289</v>
      </c>
      <c r="E11290">
        <v>405</v>
      </c>
      <c r="F11290" s="5" t="s">
        <v>19</v>
      </c>
      <c r="G11290" s="6">
        <v>45540.375</v>
      </c>
      <c r="H11290" s="6">
        <v>45540.708333333336</v>
      </c>
      <c r="I11290" s="5" t="s">
        <v>1546</v>
      </c>
      <c r="J11290" s="5" t="s">
        <v>20</v>
      </c>
      <c r="K11290" s="5" t="s">
        <v>1552</v>
      </c>
    </row>
    <row r="11291" spans="1:11" x14ac:dyDescent="0.35">
      <c r="A11291" s="1">
        <v>45536</v>
      </c>
      <c r="B11291">
        <v>2443</v>
      </c>
      <c r="C11291">
        <v>3604</v>
      </c>
      <c r="D11291">
        <v>289</v>
      </c>
      <c r="E11291">
        <v>405</v>
      </c>
      <c r="F11291" s="5" t="s">
        <v>19</v>
      </c>
      <c r="G11291" s="6">
        <v>45541.375</v>
      </c>
      <c r="H11291" s="6">
        <v>45541.708333333336</v>
      </c>
      <c r="I11291" s="5" t="s">
        <v>1546</v>
      </c>
      <c r="J11291" s="5" t="s">
        <v>20</v>
      </c>
      <c r="K11291" s="5" t="s">
        <v>1552</v>
      </c>
    </row>
    <row r="11292" spans="1:11" x14ac:dyDescent="0.35">
      <c r="A11292" s="1">
        <v>45536</v>
      </c>
      <c r="B11292">
        <v>2443</v>
      </c>
      <c r="C11292">
        <v>3604</v>
      </c>
      <c r="D11292">
        <v>289</v>
      </c>
      <c r="E11292">
        <v>405</v>
      </c>
      <c r="F11292" s="5" t="s">
        <v>19</v>
      </c>
      <c r="G11292" s="6">
        <v>45544.375</v>
      </c>
      <c r="H11292" s="6">
        <v>45544.708333333336</v>
      </c>
      <c r="I11292" s="5" t="s">
        <v>1546</v>
      </c>
      <c r="J11292" s="5" t="s">
        <v>20</v>
      </c>
      <c r="K11292" s="5" t="s">
        <v>1552</v>
      </c>
    </row>
    <row r="11293" spans="1:11" x14ac:dyDescent="0.35">
      <c r="A11293" s="1">
        <v>45536</v>
      </c>
      <c r="B11293">
        <v>2443</v>
      </c>
      <c r="C11293">
        <v>3604</v>
      </c>
      <c r="D11293">
        <v>289</v>
      </c>
      <c r="E11293">
        <v>405</v>
      </c>
      <c r="F11293" s="5" t="s">
        <v>19</v>
      </c>
      <c r="G11293" s="6">
        <v>45545.375</v>
      </c>
      <c r="H11293" s="6">
        <v>45545.708333333336</v>
      </c>
      <c r="I11293" s="5" t="s">
        <v>1546</v>
      </c>
      <c r="J11293" s="5" t="s">
        <v>20</v>
      </c>
      <c r="K11293" s="5" t="s">
        <v>1552</v>
      </c>
    </row>
    <row r="11294" spans="1:11" x14ac:dyDescent="0.35">
      <c r="A11294" s="1">
        <v>45536</v>
      </c>
      <c r="B11294">
        <v>2443</v>
      </c>
      <c r="C11294">
        <v>3604</v>
      </c>
      <c r="D11294">
        <v>289</v>
      </c>
      <c r="E11294">
        <v>405</v>
      </c>
      <c r="F11294" s="5" t="s">
        <v>19</v>
      </c>
      <c r="G11294" s="6">
        <v>45546.375</v>
      </c>
      <c r="H11294" s="6">
        <v>45546.708333333336</v>
      </c>
      <c r="I11294" s="5" t="s">
        <v>1546</v>
      </c>
      <c r="J11294" s="5" t="s">
        <v>20</v>
      </c>
      <c r="K11294" s="5" t="s">
        <v>1552</v>
      </c>
    </row>
    <row r="11295" spans="1:11" x14ac:dyDescent="0.35">
      <c r="A11295" s="1">
        <v>45536</v>
      </c>
      <c r="B11295">
        <v>2443</v>
      </c>
      <c r="C11295">
        <v>3604</v>
      </c>
      <c r="D11295">
        <v>289</v>
      </c>
      <c r="E11295">
        <v>405</v>
      </c>
      <c r="F11295" s="5" t="s">
        <v>19</v>
      </c>
      <c r="G11295" s="6">
        <v>45547.375</v>
      </c>
      <c r="H11295" s="6">
        <v>45547.708333333336</v>
      </c>
      <c r="I11295" s="5" t="s">
        <v>1546</v>
      </c>
      <c r="J11295" s="5" t="s">
        <v>20</v>
      </c>
      <c r="K11295" s="5" t="s">
        <v>1552</v>
      </c>
    </row>
    <row r="11296" spans="1:11" x14ac:dyDescent="0.35">
      <c r="A11296" s="1">
        <v>45536</v>
      </c>
      <c r="B11296">
        <v>2443</v>
      </c>
      <c r="C11296">
        <v>3604</v>
      </c>
      <c r="D11296">
        <v>289</v>
      </c>
      <c r="E11296">
        <v>405</v>
      </c>
      <c r="F11296" s="5" t="s">
        <v>19</v>
      </c>
      <c r="G11296" s="6">
        <v>45548.375</v>
      </c>
      <c r="H11296" s="6">
        <v>45548.708333333336</v>
      </c>
      <c r="I11296" s="5" t="s">
        <v>1546</v>
      </c>
      <c r="J11296" s="5" t="s">
        <v>20</v>
      </c>
      <c r="K11296" s="5" t="s">
        <v>1552</v>
      </c>
    </row>
    <row r="11297" spans="1:11" x14ac:dyDescent="0.35">
      <c r="A11297" s="1">
        <v>45536</v>
      </c>
      <c r="B11297">
        <v>2443</v>
      </c>
      <c r="C11297">
        <v>3604</v>
      </c>
      <c r="D11297">
        <v>289</v>
      </c>
      <c r="E11297">
        <v>405</v>
      </c>
      <c r="F11297" s="5" t="s">
        <v>19</v>
      </c>
      <c r="G11297" s="6">
        <v>45551.375</v>
      </c>
      <c r="H11297" s="6">
        <v>45551.708333333336</v>
      </c>
      <c r="I11297" s="5" t="s">
        <v>1546</v>
      </c>
      <c r="J11297" s="5" t="s">
        <v>20</v>
      </c>
      <c r="K11297" s="5" t="s">
        <v>1552</v>
      </c>
    </row>
    <row r="11298" spans="1:11" x14ac:dyDescent="0.35">
      <c r="A11298" s="1">
        <v>45536</v>
      </c>
      <c r="B11298">
        <v>2443</v>
      </c>
      <c r="C11298">
        <v>3604</v>
      </c>
      <c r="D11298">
        <v>289</v>
      </c>
      <c r="E11298">
        <v>405</v>
      </c>
      <c r="F11298" s="5" t="s">
        <v>19</v>
      </c>
      <c r="G11298" s="6">
        <v>45552.375</v>
      </c>
      <c r="H11298" s="6">
        <v>45552.708333333336</v>
      </c>
      <c r="I11298" s="5" t="s">
        <v>1546</v>
      </c>
      <c r="J11298" s="5" t="s">
        <v>20</v>
      </c>
      <c r="K11298" s="5" t="s">
        <v>1552</v>
      </c>
    </row>
    <row r="11299" spans="1:11" x14ac:dyDescent="0.35">
      <c r="A11299" s="1">
        <v>45536</v>
      </c>
      <c r="B11299">
        <v>2443</v>
      </c>
      <c r="C11299">
        <v>3604</v>
      </c>
      <c r="D11299">
        <v>289</v>
      </c>
      <c r="E11299">
        <v>405</v>
      </c>
      <c r="F11299" s="5" t="s">
        <v>19</v>
      </c>
      <c r="G11299" s="6">
        <v>45553.375</v>
      </c>
      <c r="H11299" s="6">
        <v>45553.708333333336</v>
      </c>
      <c r="I11299" s="5" t="s">
        <v>1546</v>
      </c>
      <c r="J11299" s="5" t="s">
        <v>20</v>
      </c>
      <c r="K11299" s="5" t="s">
        <v>1552</v>
      </c>
    </row>
    <row r="11300" spans="1:11" x14ac:dyDescent="0.35">
      <c r="A11300" s="1">
        <v>45536</v>
      </c>
      <c r="B11300">
        <v>2443</v>
      </c>
      <c r="C11300">
        <v>3604</v>
      </c>
      <c r="D11300">
        <v>289</v>
      </c>
      <c r="E11300">
        <v>405</v>
      </c>
      <c r="F11300" s="5" t="s">
        <v>19</v>
      </c>
      <c r="G11300" s="6">
        <v>45554.375</v>
      </c>
      <c r="H11300" s="6">
        <v>45554.708333333336</v>
      </c>
      <c r="I11300" s="5" t="s">
        <v>1546</v>
      </c>
      <c r="J11300" s="5" t="s">
        <v>20</v>
      </c>
      <c r="K11300" s="5" t="s">
        <v>1552</v>
      </c>
    </row>
    <row r="11301" spans="1:11" x14ac:dyDescent="0.35">
      <c r="A11301" s="1">
        <v>45536</v>
      </c>
      <c r="B11301">
        <v>2443</v>
      </c>
      <c r="C11301">
        <v>3604</v>
      </c>
      <c r="D11301">
        <v>289</v>
      </c>
      <c r="E11301">
        <v>405</v>
      </c>
      <c r="F11301" s="5" t="s">
        <v>19</v>
      </c>
      <c r="G11301" s="6">
        <v>45555.375</v>
      </c>
      <c r="H11301" s="6">
        <v>45555.708333333336</v>
      </c>
      <c r="I11301" s="5" t="s">
        <v>1546</v>
      </c>
      <c r="J11301" s="5" t="s">
        <v>20</v>
      </c>
      <c r="K11301" s="5" t="s">
        <v>1552</v>
      </c>
    </row>
    <row r="11302" spans="1:11" x14ac:dyDescent="0.35">
      <c r="A11302" s="1">
        <v>45536</v>
      </c>
      <c r="B11302">
        <v>2443</v>
      </c>
      <c r="C11302">
        <v>3604</v>
      </c>
      <c r="D11302">
        <v>289</v>
      </c>
      <c r="E11302">
        <v>405</v>
      </c>
      <c r="F11302" s="5" t="s">
        <v>19</v>
      </c>
      <c r="G11302" s="6">
        <v>45558.375</v>
      </c>
      <c r="H11302" s="6">
        <v>45558.708333333336</v>
      </c>
      <c r="I11302" s="5" t="s">
        <v>1546</v>
      </c>
      <c r="J11302" s="5" t="s">
        <v>20</v>
      </c>
      <c r="K11302" s="5" t="s">
        <v>1552</v>
      </c>
    </row>
    <row r="11303" spans="1:11" x14ac:dyDescent="0.35">
      <c r="A11303" s="1">
        <v>45536</v>
      </c>
      <c r="B11303">
        <v>2443</v>
      </c>
      <c r="C11303">
        <v>3604</v>
      </c>
      <c r="D11303">
        <v>289</v>
      </c>
      <c r="E11303">
        <v>405</v>
      </c>
      <c r="F11303" s="5" t="s">
        <v>19</v>
      </c>
      <c r="G11303" s="6">
        <v>45559.375</v>
      </c>
      <c r="H11303" s="6">
        <v>45559.708333333336</v>
      </c>
      <c r="I11303" s="5" t="s">
        <v>1546</v>
      </c>
      <c r="J11303" s="5" t="s">
        <v>20</v>
      </c>
      <c r="K11303" s="5" t="s">
        <v>1552</v>
      </c>
    </row>
    <row r="11304" spans="1:11" x14ac:dyDescent="0.35">
      <c r="A11304" s="1">
        <v>45536</v>
      </c>
      <c r="B11304">
        <v>2443</v>
      </c>
      <c r="C11304">
        <v>3604</v>
      </c>
      <c r="D11304">
        <v>289</v>
      </c>
      <c r="E11304">
        <v>405</v>
      </c>
      <c r="F11304" s="5" t="s">
        <v>19</v>
      </c>
      <c r="G11304" s="6">
        <v>45565.375</v>
      </c>
      <c r="H11304" s="6">
        <v>45565.555722881945</v>
      </c>
      <c r="I11304" s="5" t="s">
        <v>1553</v>
      </c>
      <c r="J11304" s="5" t="s">
        <v>20</v>
      </c>
      <c r="K11304" s="5" t="s">
        <v>1552</v>
      </c>
    </row>
    <row r="11305" spans="1:11" x14ac:dyDescent="0.35">
      <c r="A11305" s="1">
        <v>45536</v>
      </c>
      <c r="B11305">
        <v>2449</v>
      </c>
      <c r="C11305">
        <v>3613</v>
      </c>
      <c r="D11305">
        <v>154</v>
      </c>
      <c r="E11305">
        <v>216</v>
      </c>
      <c r="F11305" s="5" t="s">
        <v>19</v>
      </c>
      <c r="G11305" s="6">
        <v>45537.375</v>
      </c>
      <c r="H11305" s="6">
        <v>45537.708333333336</v>
      </c>
      <c r="I11305" s="5" t="s">
        <v>1546</v>
      </c>
      <c r="J11305" s="5" t="s">
        <v>20</v>
      </c>
      <c r="K11305" s="5" t="s">
        <v>1560</v>
      </c>
    </row>
    <row r="11306" spans="1:11" x14ac:dyDescent="0.35">
      <c r="A11306" s="1">
        <v>45536</v>
      </c>
      <c r="B11306">
        <v>2449</v>
      </c>
      <c r="C11306">
        <v>3613</v>
      </c>
      <c r="D11306">
        <v>154</v>
      </c>
      <c r="E11306">
        <v>216</v>
      </c>
      <c r="F11306" s="5" t="s">
        <v>19</v>
      </c>
      <c r="G11306" s="6">
        <v>45538.375</v>
      </c>
      <c r="H11306" s="6">
        <v>45538.708333333336</v>
      </c>
      <c r="I11306" s="5" t="s">
        <v>1546</v>
      </c>
      <c r="J11306" s="5" t="s">
        <v>20</v>
      </c>
      <c r="K11306" s="5" t="s">
        <v>1560</v>
      </c>
    </row>
    <row r="11307" spans="1:11" x14ac:dyDescent="0.35">
      <c r="A11307" s="1">
        <v>45536</v>
      </c>
      <c r="B11307">
        <v>2449</v>
      </c>
      <c r="C11307">
        <v>3613</v>
      </c>
      <c r="D11307">
        <v>154</v>
      </c>
      <c r="E11307">
        <v>216</v>
      </c>
      <c r="F11307" s="5" t="s">
        <v>19</v>
      </c>
      <c r="G11307" s="6">
        <v>45539.375</v>
      </c>
      <c r="H11307" s="6">
        <v>45539.708333333336</v>
      </c>
      <c r="I11307" s="5" t="s">
        <v>1546</v>
      </c>
      <c r="J11307" s="5" t="s">
        <v>20</v>
      </c>
      <c r="K11307" s="5" t="s">
        <v>1560</v>
      </c>
    </row>
    <row r="11308" spans="1:11" x14ac:dyDescent="0.35">
      <c r="A11308" s="1">
        <v>45536</v>
      </c>
      <c r="B11308">
        <v>2449</v>
      </c>
      <c r="C11308">
        <v>3613</v>
      </c>
      <c r="D11308">
        <v>154</v>
      </c>
      <c r="E11308">
        <v>216</v>
      </c>
      <c r="F11308" s="5" t="s">
        <v>19</v>
      </c>
      <c r="G11308" s="6">
        <v>45540.375</v>
      </c>
      <c r="H11308" s="6">
        <v>45540.708333333336</v>
      </c>
      <c r="I11308" s="5" t="s">
        <v>1546</v>
      </c>
      <c r="J11308" s="5" t="s">
        <v>20</v>
      </c>
      <c r="K11308" s="5" t="s">
        <v>1560</v>
      </c>
    </row>
    <row r="11309" spans="1:11" x14ac:dyDescent="0.35">
      <c r="A11309" s="1">
        <v>45536</v>
      </c>
      <c r="B11309">
        <v>2449</v>
      </c>
      <c r="C11309">
        <v>3613</v>
      </c>
      <c r="D11309">
        <v>154</v>
      </c>
      <c r="E11309">
        <v>216</v>
      </c>
      <c r="F11309" s="5" t="s">
        <v>19</v>
      </c>
      <c r="G11309" s="6">
        <v>45541.375</v>
      </c>
      <c r="H11309" s="6">
        <v>45541.708333333336</v>
      </c>
      <c r="I11309" s="5" t="s">
        <v>1546</v>
      </c>
      <c r="J11309" s="5" t="s">
        <v>20</v>
      </c>
      <c r="K11309" s="5" t="s">
        <v>1560</v>
      </c>
    </row>
    <row r="11310" spans="1:11" x14ac:dyDescent="0.35">
      <c r="A11310" s="1">
        <v>45536</v>
      </c>
      <c r="B11310">
        <v>2449</v>
      </c>
      <c r="C11310">
        <v>3613</v>
      </c>
      <c r="D11310">
        <v>154</v>
      </c>
      <c r="E11310">
        <v>216</v>
      </c>
      <c r="F11310" s="5" t="s">
        <v>19</v>
      </c>
      <c r="G11310" s="6">
        <v>45544.375</v>
      </c>
      <c r="H11310" s="6">
        <v>45544.708333333336</v>
      </c>
      <c r="I11310" s="5" t="s">
        <v>1546</v>
      </c>
      <c r="J11310" s="5" t="s">
        <v>20</v>
      </c>
      <c r="K11310" s="5" t="s">
        <v>1560</v>
      </c>
    </row>
    <row r="11311" spans="1:11" x14ac:dyDescent="0.35">
      <c r="A11311" s="1">
        <v>45536</v>
      </c>
      <c r="B11311">
        <v>2449</v>
      </c>
      <c r="C11311">
        <v>3613</v>
      </c>
      <c r="D11311">
        <v>154</v>
      </c>
      <c r="E11311">
        <v>216</v>
      </c>
      <c r="F11311" s="5" t="s">
        <v>19</v>
      </c>
      <c r="G11311" s="6">
        <v>45545.375</v>
      </c>
      <c r="H11311" s="6">
        <v>45545.708333333336</v>
      </c>
      <c r="I11311" s="5" t="s">
        <v>1546</v>
      </c>
      <c r="J11311" s="5" t="s">
        <v>20</v>
      </c>
      <c r="K11311" s="5" t="s">
        <v>1560</v>
      </c>
    </row>
    <row r="11312" spans="1:11" x14ac:dyDescent="0.35">
      <c r="A11312" s="1">
        <v>45536</v>
      </c>
      <c r="B11312">
        <v>2449</v>
      </c>
      <c r="C11312">
        <v>3613</v>
      </c>
      <c r="D11312">
        <v>154</v>
      </c>
      <c r="E11312">
        <v>216</v>
      </c>
      <c r="F11312" s="5" t="s">
        <v>19</v>
      </c>
      <c r="G11312" s="6">
        <v>45546.375</v>
      </c>
      <c r="H11312" s="6">
        <v>45546.708333333336</v>
      </c>
      <c r="I11312" s="5" t="s">
        <v>1546</v>
      </c>
      <c r="J11312" s="5" t="s">
        <v>20</v>
      </c>
      <c r="K11312" s="5" t="s">
        <v>1560</v>
      </c>
    </row>
    <row r="11313" spans="1:11" x14ac:dyDescent="0.35">
      <c r="A11313" s="1">
        <v>45536</v>
      </c>
      <c r="B11313">
        <v>2449</v>
      </c>
      <c r="C11313">
        <v>3613</v>
      </c>
      <c r="D11313">
        <v>154</v>
      </c>
      <c r="E11313">
        <v>216</v>
      </c>
      <c r="F11313" s="5" t="s">
        <v>19</v>
      </c>
      <c r="G11313" s="6">
        <v>45547.375</v>
      </c>
      <c r="H11313" s="6">
        <v>45547.708333333336</v>
      </c>
      <c r="I11313" s="5" t="s">
        <v>1546</v>
      </c>
      <c r="J11313" s="5" t="s">
        <v>20</v>
      </c>
      <c r="K11313" s="5" t="s">
        <v>1560</v>
      </c>
    </row>
    <row r="11314" spans="1:11" x14ac:dyDescent="0.35">
      <c r="A11314" s="1">
        <v>45536</v>
      </c>
      <c r="B11314">
        <v>2449</v>
      </c>
      <c r="C11314">
        <v>3613</v>
      </c>
      <c r="D11314">
        <v>154</v>
      </c>
      <c r="E11314">
        <v>216</v>
      </c>
      <c r="F11314" s="5" t="s">
        <v>19</v>
      </c>
      <c r="G11314" s="6">
        <v>45548.375</v>
      </c>
      <c r="H11314" s="6">
        <v>45548.708333333336</v>
      </c>
      <c r="I11314" s="5" t="s">
        <v>1546</v>
      </c>
      <c r="J11314" s="5" t="s">
        <v>20</v>
      </c>
      <c r="K11314" s="5" t="s">
        <v>1560</v>
      </c>
    </row>
    <row r="11315" spans="1:11" x14ac:dyDescent="0.35">
      <c r="A11315" s="1">
        <v>45536</v>
      </c>
      <c r="B11315">
        <v>2449</v>
      </c>
      <c r="C11315">
        <v>3613</v>
      </c>
      <c r="D11315">
        <v>154</v>
      </c>
      <c r="E11315">
        <v>216</v>
      </c>
      <c r="F11315" s="5" t="s">
        <v>19</v>
      </c>
      <c r="G11315" s="6">
        <v>45551.375</v>
      </c>
      <c r="H11315" s="6">
        <v>45551.708333333336</v>
      </c>
      <c r="I11315" s="5" t="s">
        <v>1546</v>
      </c>
      <c r="J11315" s="5" t="s">
        <v>20</v>
      </c>
      <c r="K11315" s="5" t="s">
        <v>1560</v>
      </c>
    </row>
    <row r="11316" spans="1:11" x14ac:dyDescent="0.35">
      <c r="A11316" s="1">
        <v>45536</v>
      </c>
      <c r="B11316">
        <v>2449</v>
      </c>
      <c r="C11316">
        <v>3613</v>
      </c>
      <c r="D11316">
        <v>154</v>
      </c>
      <c r="E11316">
        <v>216</v>
      </c>
      <c r="F11316" s="5" t="s">
        <v>19</v>
      </c>
      <c r="G11316" s="6">
        <v>45552.375</v>
      </c>
      <c r="H11316" s="6">
        <v>45552.708333333336</v>
      </c>
      <c r="I11316" s="5" t="s">
        <v>1546</v>
      </c>
      <c r="J11316" s="5" t="s">
        <v>20</v>
      </c>
      <c r="K11316" s="5" t="s">
        <v>1560</v>
      </c>
    </row>
    <row r="11317" spans="1:11" x14ac:dyDescent="0.35">
      <c r="A11317" s="1">
        <v>45536</v>
      </c>
      <c r="B11317">
        <v>2449</v>
      </c>
      <c r="C11317">
        <v>3613</v>
      </c>
      <c r="D11317">
        <v>154</v>
      </c>
      <c r="E11317">
        <v>216</v>
      </c>
      <c r="F11317" s="5" t="s">
        <v>19</v>
      </c>
      <c r="G11317" s="6">
        <v>45553.375</v>
      </c>
      <c r="H11317" s="6">
        <v>45553.708333333336</v>
      </c>
      <c r="I11317" s="5" t="s">
        <v>1546</v>
      </c>
      <c r="J11317" s="5" t="s">
        <v>20</v>
      </c>
      <c r="K11317" s="5" t="s">
        <v>1560</v>
      </c>
    </row>
    <row r="11318" spans="1:11" x14ac:dyDescent="0.35">
      <c r="A11318" s="1">
        <v>45536</v>
      </c>
      <c r="B11318">
        <v>2449</v>
      </c>
      <c r="C11318">
        <v>3613</v>
      </c>
      <c r="D11318">
        <v>154</v>
      </c>
      <c r="E11318">
        <v>216</v>
      </c>
      <c r="F11318" s="5" t="s">
        <v>19</v>
      </c>
      <c r="G11318" s="6">
        <v>45554.375</v>
      </c>
      <c r="H11318" s="6">
        <v>45554.708333333336</v>
      </c>
      <c r="I11318" s="5" t="s">
        <v>1546</v>
      </c>
      <c r="J11318" s="5" t="s">
        <v>20</v>
      </c>
      <c r="K11318" s="5" t="s">
        <v>1560</v>
      </c>
    </row>
    <row r="11319" spans="1:11" x14ac:dyDescent="0.35">
      <c r="A11319" s="1">
        <v>45536</v>
      </c>
      <c r="B11319">
        <v>2449</v>
      </c>
      <c r="C11319">
        <v>3613</v>
      </c>
      <c r="D11319">
        <v>154</v>
      </c>
      <c r="E11319">
        <v>216</v>
      </c>
      <c r="F11319" s="5" t="s">
        <v>19</v>
      </c>
      <c r="G11319" s="6">
        <v>45565.375</v>
      </c>
      <c r="H11319" s="6">
        <v>45565.386244976849</v>
      </c>
      <c r="I11319" s="5" t="s">
        <v>1561</v>
      </c>
      <c r="J11319" s="5" t="s">
        <v>20</v>
      </c>
      <c r="K11319" s="5" t="s">
        <v>1560</v>
      </c>
    </row>
    <row r="11320" spans="1:11" x14ac:dyDescent="0.35">
      <c r="A11320" s="1">
        <v>45536</v>
      </c>
      <c r="B11320">
        <v>2450</v>
      </c>
      <c r="C11320">
        <v>3616</v>
      </c>
      <c r="D11320">
        <v>202</v>
      </c>
      <c r="E11320">
        <v>287</v>
      </c>
      <c r="F11320" s="5" t="s">
        <v>16</v>
      </c>
      <c r="G11320" s="6">
        <v>45537.333333333336</v>
      </c>
      <c r="H11320" s="6">
        <v>45537.645833333336</v>
      </c>
      <c r="I11320" s="5" t="s">
        <v>1549</v>
      </c>
      <c r="J11320" s="5" t="s">
        <v>15</v>
      </c>
      <c r="K11320" s="5" t="s">
        <v>1550</v>
      </c>
    </row>
    <row r="11321" spans="1:11" x14ac:dyDescent="0.35">
      <c r="A11321" s="1">
        <v>45536</v>
      </c>
      <c r="B11321">
        <v>2450</v>
      </c>
      <c r="C11321">
        <v>3616</v>
      </c>
      <c r="D11321">
        <v>202</v>
      </c>
      <c r="E11321">
        <v>287</v>
      </c>
      <c r="F11321" s="5" t="s">
        <v>16</v>
      </c>
      <c r="G11321" s="6">
        <v>45538.333333333336</v>
      </c>
      <c r="H11321" s="6">
        <v>45538.645833333336</v>
      </c>
      <c r="I11321" s="5" t="s">
        <v>1549</v>
      </c>
      <c r="J11321" s="5" t="s">
        <v>15</v>
      </c>
      <c r="K11321" s="5" t="s">
        <v>1550</v>
      </c>
    </row>
    <row r="11322" spans="1:11" x14ac:dyDescent="0.35">
      <c r="A11322" s="1">
        <v>45536</v>
      </c>
      <c r="B11322">
        <v>2450</v>
      </c>
      <c r="C11322">
        <v>3616</v>
      </c>
      <c r="D11322">
        <v>202</v>
      </c>
      <c r="E11322">
        <v>287</v>
      </c>
      <c r="F11322" s="5" t="s">
        <v>16</v>
      </c>
      <c r="G11322" s="6">
        <v>45539.333333333336</v>
      </c>
      <c r="H11322" s="6">
        <v>45539.645833333336</v>
      </c>
      <c r="I11322" s="5" t="s">
        <v>1549</v>
      </c>
      <c r="J11322" s="5" t="s">
        <v>15</v>
      </c>
      <c r="K11322" s="5" t="s">
        <v>1550</v>
      </c>
    </row>
    <row r="11323" spans="1:11" x14ac:dyDescent="0.35">
      <c r="A11323" s="1">
        <v>45536</v>
      </c>
      <c r="B11323">
        <v>2450</v>
      </c>
      <c r="C11323">
        <v>3616</v>
      </c>
      <c r="D11323">
        <v>202</v>
      </c>
      <c r="E11323">
        <v>287</v>
      </c>
      <c r="F11323" s="5" t="s">
        <v>16</v>
      </c>
      <c r="G11323" s="6">
        <v>45540.333333333336</v>
      </c>
      <c r="H11323" s="6">
        <v>45540.645833333336</v>
      </c>
      <c r="I11323" s="5" t="s">
        <v>1549</v>
      </c>
      <c r="J11323" s="5" t="s">
        <v>15</v>
      </c>
      <c r="K11323" s="5" t="s">
        <v>1550</v>
      </c>
    </row>
    <row r="11324" spans="1:11" x14ac:dyDescent="0.35">
      <c r="A11324" s="1">
        <v>45536</v>
      </c>
      <c r="B11324">
        <v>2450</v>
      </c>
      <c r="C11324">
        <v>3616</v>
      </c>
      <c r="D11324">
        <v>202</v>
      </c>
      <c r="E11324">
        <v>287</v>
      </c>
      <c r="F11324" s="5" t="s">
        <v>16</v>
      </c>
      <c r="G11324" s="6">
        <v>45541.333333333336</v>
      </c>
      <c r="H11324" s="6">
        <v>45541.645833333336</v>
      </c>
      <c r="I11324" s="5" t="s">
        <v>1549</v>
      </c>
      <c r="J11324" s="5" t="s">
        <v>15</v>
      </c>
      <c r="K11324" s="5" t="s">
        <v>1550</v>
      </c>
    </row>
    <row r="11325" spans="1:11" x14ac:dyDescent="0.35">
      <c r="A11325" s="1">
        <v>45536</v>
      </c>
      <c r="B11325">
        <v>2450</v>
      </c>
      <c r="C11325">
        <v>3616</v>
      </c>
      <c r="D11325">
        <v>202</v>
      </c>
      <c r="E11325">
        <v>287</v>
      </c>
      <c r="F11325" s="5" t="s">
        <v>16</v>
      </c>
      <c r="G11325" s="6">
        <v>45544.333333333336</v>
      </c>
      <c r="H11325" s="6">
        <v>45544.645833333336</v>
      </c>
      <c r="I11325" s="5" t="s">
        <v>1549</v>
      </c>
      <c r="J11325" s="5" t="s">
        <v>15</v>
      </c>
      <c r="K11325" s="5" t="s">
        <v>1550</v>
      </c>
    </row>
    <row r="11326" spans="1:11" x14ac:dyDescent="0.35">
      <c r="A11326" s="1">
        <v>45536</v>
      </c>
      <c r="B11326">
        <v>2450</v>
      </c>
      <c r="C11326">
        <v>3616</v>
      </c>
      <c r="D11326">
        <v>202</v>
      </c>
      <c r="E11326">
        <v>287</v>
      </c>
      <c r="F11326" s="5" t="s">
        <v>16</v>
      </c>
      <c r="G11326" s="6">
        <v>45545.333333333336</v>
      </c>
      <c r="H11326" s="6">
        <v>45545.645833333336</v>
      </c>
      <c r="I11326" s="5" t="s">
        <v>1549</v>
      </c>
      <c r="J11326" s="5" t="s">
        <v>15</v>
      </c>
      <c r="K11326" s="5" t="s">
        <v>1550</v>
      </c>
    </row>
    <row r="11327" spans="1:11" x14ac:dyDescent="0.35">
      <c r="A11327" s="1">
        <v>45536</v>
      </c>
      <c r="B11327">
        <v>2450</v>
      </c>
      <c r="C11327">
        <v>3616</v>
      </c>
      <c r="D11327">
        <v>202</v>
      </c>
      <c r="E11327">
        <v>287</v>
      </c>
      <c r="F11327" s="5" t="s">
        <v>16</v>
      </c>
      <c r="G11327" s="6">
        <v>45546.333333333336</v>
      </c>
      <c r="H11327" s="6">
        <v>45546.645833333336</v>
      </c>
      <c r="I11327" s="5" t="s">
        <v>1549</v>
      </c>
      <c r="J11327" s="5" t="s">
        <v>15</v>
      </c>
      <c r="K11327" s="5" t="s">
        <v>1550</v>
      </c>
    </row>
    <row r="11328" spans="1:11" x14ac:dyDescent="0.35">
      <c r="A11328" s="1">
        <v>45536</v>
      </c>
      <c r="B11328">
        <v>2450</v>
      </c>
      <c r="C11328">
        <v>3616</v>
      </c>
      <c r="D11328">
        <v>202</v>
      </c>
      <c r="E11328">
        <v>287</v>
      </c>
      <c r="F11328" s="5" t="s">
        <v>16</v>
      </c>
      <c r="G11328" s="6">
        <v>45547.333333333336</v>
      </c>
      <c r="H11328" s="6">
        <v>45547.645833333336</v>
      </c>
      <c r="I11328" s="5" t="s">
        <v>1549</v>
      </c>
      <c r="J11328" s="5" t="s">
        <v>15</v>
      </c>
      <c r="K11328" s="5" t="s">
        <v>1550</v>
      </c>
    </row>
    <row r="11329" spans="1:11" x14ac:dyDescent="0.35">
      <c r="A11329" s="1">
        <v>45536</v>
      </c>
      <c r="B11329">
        <v>2450</v>
      </c>
      <c r="C11329">
        <v>3616</v>
      </c>
      <c r="D11329">
        <v>202</v>
      </c>
      <c r="E11329">
        <v>287</v>
      </c>
      <c r="F11329" s="5" t="s">
        <v>16</v>
      </c>
      <c r="G11329" s="6">
        <v>45548.333333333336</v>
      </c>
      <c r="H11329" s="6">
        <v>45548.645833333336</v>
      </c>
      <c r="I11329" s="5" t="s">
        <v>1549</v>
      </c>
      <c r="J11329" s="5" t="s">
        <v>15</v>
      </c>
      <c r="K11329" s="5" t="s">
        <v>1550</v>
      </c>
    </row>
    <row r="11330" spans="1:11" x14ac:dyDescent="0.35">
      <c r="A11330" s="1">
        <v>45536</v>
      </c>
      <c r="B11330">
        <v>2450</v>
      </c>
      <c r="C11330">
        <v>3616</v>
      </c>
      <c r="D11330">
        <v>202</v>
      </c>
      <c r="E11330">
        <v>287</v>
      </c>
      <c r="F11330" s="5" t="s">
        <v>16</v>
      </c>
      <c r="G11330" s="6">
        <v>45551.333333333336</v>
      </c>
      <c r="H11330" s="6">
        <v>45551.645833333336</v>
      </c>
      <c r="I11330" s="5" t="s">
        <v>1549</v>
      </c>
      <c r="J11330" s="5" t="s">
        <v>15</v>
      </c>
      <c r="K11330" s="5" t="s">
        <v>1550</v>
      </c>
    </row>
    <row r="11331" spans="1:11" x14ac:dyDescent="0.35">
      <c r="A11331" s="1">
        <v>45536</v>
      </c>
      <c r="B11331">
        <v>2450</v>
      </c>
      <c r="C11331">
        <v>3616</v>
      </c>
      <c r="D11331">
        <v>202</v>
      </c>
      <c r="E11331">
        <v>287</v>
      </c>
      <c r="F11331" s="5" t="s">
        <v>16</v>
      </c>
      <c r="G11331" s="6">
        <v>45552.333333333336</v>
      </c>
      <c r="H11331" s="6">
        <v>45552.645833333336</v>
      </c>
      <c r="I11331" s="5" t="s">
        <v>1549</v>
      </c>
      <c r="J11331" s="5" t="s">
        <v>15</v>
      </c>
      <c r="K11331" s="5" t="s">
        <v>1550</v>
      </c>
    </row>
    <row r="11332" spans="1:11" x14ac:dyDescent="0.35">
      <c r="A11332" s="1">
        <v>45536</v>
      </c>
      <c r="B11332">
        <v>2450</v>
      </c>
      <c r="C11332">
        <v>3616</v>
      </c>
      <c r="D11332">
        <v>202</v>
      </c>
      <c r="E11332">
        <v>287</v>
      </c>
      <c r="F11332" s="5" t="s">
        <v>16</v>
      </c>
      <c r="G11332" s="6">
        <v>45553.333333333336</v>
      </c>
      <c r="H11332" s="6">
        <v>45553.645833333336</v>
      </c>
      <c r="I11332" s="5" t="s">
        <v>1549</v>
      </c>
      <c r="J11332" s="5" t="s">
        <v>15</v>
      </c>
      <c r="K11332" s="5" t="s">
        <v>1550</v>
      </c>
    </row>
    <row r="11333" spans="1:11" x14ac:dyDescent="0.35">
      <c r="A11333" s="1">
        <v>45536</v>
      </c>
      <c r="B11333">
        <v>2450</v>
      </c>
      <c r="C11333">
        <v>3616</v>
      </c>
      <c r="D11333">
        <v>202</v>
      </c>
      <c r="E11333">
        <v>287</v>
      </c>
      <c r="F11333" s="5" t="s">
        <v>16</v>
      </c>
      <c r="G11333" s="6">
        <v>45554.333333333336</v>
      </c>
      <c r="H11333" s="6">
        <v>45554.645833333336</v>
      </c>
      <c r="I11333" s="5" t="s">
        <v>1549</v>
      </c>
      <c r="J11333" s="5" t="s">
        <v>15</v>
      </c>
      <c r="K11333" s="5" t="s">
        <v>1550</v>
      </c>
    </row>
    <row r="11334" spans="1:11" x14ac:dyDescent="0.35">
      <c r="A11334" s="1">
        <v>45536</v>
      </c>
      <c r="B11334">
        <v>2450</v>
      </c>
      <c r="C11334">
        <v>3616</v>
      </c>
      <c r="D11334">
        <v>202</v>
      </c>
      <c r="E11334">
        <v>287</v>
      </c>
      <c r="F11334" s="5" t="s">
        <v>16</v>
      </c>
      <c r="G11334" s="6">
        <v>45555.333333333336</v>
      </c>
      <c r="H11334" s="6">
        <v>45555.645833333336</v>
      </c>
      <c r="I11334" s="5" t="s">
        <v>1549</v>
      </c>
      <c r="J11334" s="5" t="s">
        <v>15</v>
      </c>
      <c r="K11334" s="5" t="s">
        <v>1550</v>
      </c>
    </row>
    <row r="11335" spans="1:11" x14ac:dyDescent="0.35">
      <c r="A11335" s="1">
        <v>45536</v>
      </c>
      <c r="B11335">
        <v>2450</v>
      </c>
      <c r="C11335">
        <v>3616</v>
      </c>
      <c r="D11335">
        <v>202</v>
      </c>
      <c r="E11335">
        <v>287</v>
      </c>
      <c r="F11335" s="5" t="s">
        <v>16</v>
      </c>
      <c r="G11335" s="6">
        <v>45558.333333333336</v>
      </c>
      <c r="H11335" s="6">
        <v>45558.645833333336</v>
      </c>
      <c r="I11335" s="5" t="s">
        <v>1549</v>
      </c>
      <c r="J11335" s="5" t="s">
        <v>15</v>
      </c>
      <c r="K11335" s="5" t="s">
        <v>1550</v>
      </c>
    </row>
    <row r="11336" spans="1:11" x14ac:dyDescent="0.35">
      <c r="A11336" s="1">
        <v>45536</v>
      </c>
      <c r="B11336">
        <v>2450</v>
      </c>
      <c r="C11336">
        <v>3616</v>
      </c>
      <c r="D11336">
        <v>202</v>
      </c>
      <c r="E11336">
        <v>287</v>
      </c>
      <c r="F11336" s="5" t="s">
        <v>16</v>
      </c>
      <c r="G11336" s="6">
        <v>45559.333333333336</v>
      </c>
      <c r="H11336" s="6">
        <v>45559.645833333336</v>
      </c>
      <c r="I11336" s="5" t="s">
        <v>1549</v>
      </c>
      <c r="J11336" s="5" t="s">
        <v>15</v>
      </c>
      <c r="K11336" s="5" t="s">
        <v>1550</v>
      </c>
    </row>
    <row r="11337" spans="1:11" x14ac:dyDescent="0.35">
      <c r="A11337" s="1">
        <v>45536</v>
      </c>
      <c r="B11337">
        <v>2450</v>
      </c>
      <c r="C11337">
        <v>3616</v>
      </c>
      <c r="D11337">
        <v>202</v>
      </c>
      <c r="E11337">
        <v>287</v>
      </c>
      <c r="F11337" s="5" t="s">
        <v>16</v>
      </c>
      <c r="G11337" s="6">
        <v>45560.333333333336</v>
      </c>
      <c r="H11337" s="6">
        <v>45560.524257986108</v>
      </c>
      <c r="I11337" s="5" t="s">
        <v>1551</v>
      </c>
      <c r="J11337" s="5" t="s">
        <v>15</v>
      </c>
      <c r="K11337" s="5" t="s">
        <v>1550</v>
      </c>
    </row>
    <row r="11338" spans="1:11" x14ac:dyDescent="0.35">
      <c r="A11338" s="1">
        <v>45536</v>
      </c>
      <c r="B11338">
        <v>2454</v>
      </c>
      <c r="C11338">
        <v>3621</v>
      </c>
      <c r="D11338">
        <v>198</v>
      </c>
      <c r="E11338">
        <v>280</v>
      </c>
      <c r="F11338" s="5" t="s">
        <v>16</v>
      </c>
      <c r="G11338" s="6">
        <v>45537.333333333336</v>
      </c>
      <c r="H11338" s="6">
        <v>45537.645833333336</v>
      </c>
      <c r="I11338" s="5" t="s">
        <v>1549</v>
      </c>
      <c r="J11338" s="5" t="s">
        <v>15</v>
      </c>
      <c r="K11338" s="5" t="s">
        <v>1550</v>
      </c>
    </row>
    <row r="11339" spans="1:11" x14ac:dyDescent="0.35">
      <c r="A11339" s="1">
        <v>45536</v>
      </c>
      <c r="B11339">
        <v>2454</v>
      </c>
      <c r="C11339">
        <v>3621</v>
      </c>
      <c r="D11339">
        <v>198</v>
      </c>
      <c r="E11339">
        <v>280</v>
      </c>
      <c r="F11339" s="5" t="s">
        <v>16</v>
      </c>
      <c r="G11339" s="6">
        <v>45538.333333333336</v>
      </c>
      <c r="H11339" s="6">
        <v>45538.645833333336</v>
      </c>
      <c r="I11339" s="5" t="s">
        <v>1549</v>
      </c>
      <c r="J11339" s="5" t="s">
        <v>15</v>
      </c>
      <c r="K11339" s="5" t="s">
        <v>1550</v>
      </c>
    </row>
    <row r="11340" spans="1:11" x14ac:dyDescent="0.35">
      <c r="A11340" s="1">
        <v>45536</v>
      </c>
      <c r="B11340">
        <v>2454</v>
      </c>
      <c r="C11340">
        <v>3621</v>
      </c>
      <c r="D11340">
        <v>198</v>
      </c>
      <c r="E11340">
        <v>280</v>
      </c>
      <c r="F11340" s="5" t="s">
        <v>16</v>
      </c>
      <c r="G11340" s="6">
        <v>45539.333333333336</v>
      </c>
      <c r="H11340" s="6">
        <v>45539.645833333336</v>
      </c>
      <c r="I11340" s="5" t="s">
        <v>1549</v>
      </c>
      <c r="J11340" s="5" t="s">
        <v>15</v>
      </c>
      <c r="K11340" s="5" t="s">
        <v>1550</v>
      </c>
    </row>
    <row r="11341" spans="1:11" x14ac:dyDescent="0.35">
      <c r="A11341" s="1">
        <v>45536</v>
      </c>
      <c r="B11341">
        <v>2454</v>
      </c>
      <c r="C11341">
        <v>3621</v>
      </c>
      <c r="D11341">
        <v>198</v>
      </c>
      <c r="E11341">
        <v>280</v>
      </c>
      <c r="F11341" s="5" t="s">
        <v>16</v>
      </c>
      <c r="G11341" s="6">
        <v>45540.333333333336</v>
      </c>
      <c r="H11341" s="6">
        <v>45540.645833333336</v>
      </c>
      <c r="I11341" s="5" t="s">
        <v>1549</v>
      </c>
      <c r="J11341" s="5" t="s">
        <v>15</v>
      </c>
      <c r="K11341" s="5" t="s">
        <v>1550</v>
      </c>
    </row>
    <row r="11342" spans="1:11" x14ac:dyDescent="0.35">
      <c r="A11342" s="1">
        <v>45536</v>
      </c>
      <c r="B11342">
        <v>2454</v>
      </c>
      <c r="C11342">
        <v>3621</v>
      </c>
      <c r="D11342">
        <v>198</v>
      </c>
      <c r="E11342">
        <v>280</v>
      </c>
      <c r="F11342" s="5" t="s">
        <v>16</v>
      </c>
      <c r="G11342" s="6">
        <v>45541.333333333336</v>
      </c>
      <c r="H11342" s="6">
        <v>45541.645833333336</v>
      </c>
      <c r="I11342" s="5" t="s">
        <v>1549</v>
      </c>
      <c r="J11342" s="5" t="s">
        <v>15</v>
      </c>
      <c r="K11342" s="5" t="s">
        <v>1550</v>
      </c>
    </row>
    <row r="11343" spans="1:11" x14ac:dyDescent="0.35">
      <c r="A11343" s="1">
        <v>45536</v>
      </c>
      <c r="B11343">
        <v>2454</v>
      </c>
      <c r="C11343">
        <v>3621</v>
      </c>
      <c r="D11343">
        <v>198</v>
      </c>
      <c r="E11343">
        <v>280</v>
      </c>
      <c r="F11343" s="5" t="s">
        <v>16</v>
      </c>
      <c r="G11343" s="6">
        <v>45544.333333333336</v>
      </c>
      <c r="H11343" s="6">
        <v>45544.645833333336</v>
      </c>
      <c r="I11343" s="5" t="s">
        <v>1549</v>
      </c>
      <c r="J11343" s="5" t="s">
        <v>15</v>
      </c>
      <c r="K11343" s="5" t="s">
        <v>1550</v>
      </c>
    </row>
    <row r="11344" spans="1:11" x14ac:dyDescent="0.35">
      <c r="A11344" s="1">
        <v>45536</v>
      </c>
      <c r="B11344">
        <v>2454</v>
      </c>
      <c r="C11344">
        <v>3621</v>
      </c>
      <c r="D11344">
        <v>198</v>
      </c>
      <c r="E11344">
        <v>280</v>
      </c>
      <c r="F11344" s="5" t="s">
        <v>16</v>
      </c>
      <c r="G11344" s="6">
        <v>45545.333333333336</v>
      </c>
      <c r="H11344" s="6">
        <v>45545.645833333336</v>
      </c>
      <c r="I11344" s="5" t="s">
        <v>1549</v>
      </c>
      <c r="J11344" s="5" t="s">
        <v>15</v>
      </c>
      <c r="K11344" s="5" t="s">
        <v>1550</v>
      </c>
    </row>
    <row r="11345" spans="1:11" x14ac:dyDescent="0.35">
      <c r="A11345" s="1">
        <v>45536</v>
      </c>
      <c r="B11345">
        <v>2454</v>
      </c>
      <c r="C11345">
        <v>3621</v>
      </c>
      <c r="D11345">
        <v>198</v>
      </c>
      <c r="E11345">
        <v>280</v>
      </c>
      <c r="F11345" s="5" t="s">
        <v>16</v>
      </c>
      <c r="G11345" s="6">
        <v>45546.333333333336</v>
      </c>
      <c r="H11345" s="6">
        <v>45546.645833333336</v>
      </c>
      <c r="I11345" s="5" t="s">
        <v>1549</v>
      </c>
      <c r="J11345" s="5" t="s">
        <v>15</v>
      </c>
      <c r="K11345" s="5" t="s">
        <v>1550</v>
      </c>
    </row>
    <row r="11346" spans="1:11" x14ac:dyDescent="0.35">
      <c r="A11346" s="1">
        <v>45536</v>
      </c>
      <c r="B11346">
        <v>2454</v>
      </c>
      <c r="C11346">
        <v>3621</v>
      </c>
      <c r="D11346">
        <v>198</v>
      </c>
      <c r="E11346">
        <v>280</v>
      </c>
      <c r="F11346" s="5" t="s">
        <v>16</v>
      </c>
      <c r="G11346" s="6">
        <v>45547.333333333336</v>
      </c>
      <c r="H11346" s="6">
        <v>45547.645833333336</v>
      </c>
      <c r="I11346" s="5" t="s">
        <v>1549</v>
      </c>
      <c r="J11346" s="5" t="s">
        <v>15</v>
      </c>
      <c r="K11346" s="5" t="s">
        <v>1550</v>
      </c>
    </row>
    <row r="11347" spans="1:11" x14ac:dyDescent="0.35">
      <c r="A11347" s="1">
        <v>45536</v>
      </c>
      <c r="B11347">
        <v>2454</v>
      </c>
      <c r="C11347">
        <v>3621</v>
      </c>
      <c r="D11347">
        <v>198</v>
      </c>
      <c r="E11347">
        <v>280</v>
      </c>
      <c r="F11347" s="5" t="s">
        <v>16</v>
      </c>
      <c r="G11347" s="6">
        <v>45548.333333333336</v>
      </c>
      <c r="H11347" s="6">
        <v>45548.645833333336</v>
      </c>
      <c r="I11347" s="5" t="s">
        <v>1549</v>
      </c>
      <c r="J11347" s="5" t="s">
        <v>15</v>
      </c>
      <c r="K11347" s="5" t="s">
        <v>1550</v>
      </c>
    </row>
    <row r="11348" spans="1:11" x14ac:dyDescent="0.35">
      <c r="A11348" s="1">
        <v>45536</v>
      </c>
      <c r="B11348">
        <v>2454</v>
      </c>
      <c r="C11348">
        <v>3621</v>
      </c>
      <c r="D11348">
        <v>198</v>
      </c>
      <c r="E11348">
        <v>280</v>
      </c>
      <c r="F11348" s="5" t="s">
        <v>16</v>
      </c>
      <c r="G11348" s="6">
        <v>45551.333333333336</v>
      </c>
      <c r="H11348" s="6">
        <v>45551.645833333336</v>
      </c>
      <c r="I11348" s="5" t="s">
        <v>1549</v>
      </c>
      <c r="J11348" s="5" t="s">
        <v>15</v>
      </c>
      <c r="K11348" s="5" t="s">
        <v>1550</v>
      </c>
    </row>
    <row r="11349" spans="1:11" x14ac:dyDescent="0.35">
      <c r="A11349" s="1">
        <v>45536</v>
      </c>
      <c r="B11349">
        <v>2454</v>
      </c>
      <c r="C11349">
        <v>3621</v>
      </c>
      <c r="D11349">
        <v>198</v>
      </c>
      <c r="E11349">
        <v>280</v>
      </c>
      <c r="F11349" s="5" t="s">
        <v>16</v>
      </c>
      <c r="G11349" s="6">
        <v>45552.333333333336</v>
      </c>
      <c r="H11349" s="6">
        <v>45552.645833333336</v>
      </c>
      <c r="I11349" s="5" t="s">
        <v>1549</v>
      </c>
      <c r="J11349" s="5" t="s">
        <v>15</v>
      </c>
      <c r="K11349" s="5" t="s">
        <v>1550</v>
      </c>
    </row>
    <row r="11350" spans="1:11" x14ac:dyDescent="0.35">
      <c r="A11350" s="1">
        <v>45536</v>
      </c>
      <c r="B11350">
        <v>2454</v>
      </c>
      <c r="C11350">
        <v>3621</v>
      </c>
      <c r="D11350">
        <v>198</v>
      </c>
      <c r="E11350">
        <v>280</v>
      </c>
      <c r="F11350" s="5" t="s">
        <v>16</v>
      </c>
      <c r="G11350" s="6">
        <v>45553.333333333336</v>
      </c>
      <c r="H11350" s="6">
        <v>45553.645833333336</v>
      </c>
      <c r="I11350" s="5" t="s">
        <v>1549</v>
      </c>
      <c r="J11350" s="5" t="s">
        <v>15</v>
      </c>
      <c r="K11350" s="5" t="s">
        <v>1550</v>
      </c>
    </row>
    <row r="11351" spans="1:11" x14ac:dyDescent="0.35">
      <c r="A11351" s="1">
        <v>45536</v>
      </c>
      <c r="B11351">
        <v>2454</v>
      </c>
      <c r="C11351">
        <v>3621</v>
      </c>
      <c r="D11351">
        <v>198</v>
      </c>
      <c r="E11351">
        <v>280</v>
      </c>
      <c r="F11351" s="5" t="s">
        <v>16</v>
      </c>
      <c r="G11351" s="6">
        <v>45554.333333333336</v>
      </c>
      <c r="H11351" s="6">
        <v>45554.645833333336</v>
      </c>
      <c r="I11351" s="5" t="s">
        <v>1549</v>
      </c>
      <c r="J11351" s="5" t="s">
        <v>15</v>
      </c>
      <c r="K11351" s="5" t="s">
        <v>1550</v>
      </c>
    </row>
    <row r="11352" spans="1:11" x14ac:dyDescent="0.35">
      <c r="A11352" s="1">
        <v>45536</v>
      </c>
      <c r="B11352">
        <v>2454</v>
      </c>
      <c r="C11352">
        <v>3621</v>
      </c>
      <c r="D11352">
        <v>198</v>
      </c>
      <c r="E11352">
        <v>280</v>
      </c>
      <c r="F11352" s="5" t="s">
        <v>16</v>
      </c>
      <c r="G11352" s="6">
        <v>45555.333333333336</v>
      </c>
      <c r="H11352" s="6">
        <v>45555.645833333336</v>
      </c>
      <c r="I11352" s="5" t="s">
        <v>1549</v>
      </c>
      <c r="J11352" s="5" t="s">
        <v>15</v>
      </c>
      <c r="K11352" s="5" t="s">
        <v>1550</v>
      </c>
    </row>
    <row r="11353" spans="1:11" x14ac:dyDescent="0.35">
      <c r="A11353" s="1">
        <v>45536</v>
      </c>
      <c r="B11353">
        <v>2454</v>
      </c>
      <c r="C11353">
        <v>3621</v>
      </c>
      <c r="D11353">
        <v>198</v>
      </c>
      <c r="E11353">
        <v>280</v>
      </c>
      <c r="F11353" s="5" t="s">
        <v>16</v>
      </c>
      <c r="G11353" s="6">
        <v>45558.333333333336</v>
      </c>
      <c r="H11353" s="6">
        <v>45558.645833333336</v>
      </c>
      <c r="I11353" s="5" t="s">
        <v>1549</v>
      </c>
      <c r="J11353" s="5" t="s">
        <v>15</v>
      </c>
      <c r="K11353" s="5" t="s">
        <v>1550</v>
      </c>
    </row>
    <row r="11354" spans="1:11" x14ac:dyDescent="0.35">
      <c r="A11354" s="1">
        <v>45536</v>
      </c>
      <c r="B11354">
        <v>2454</v>
      </c>
      <c r="C11354">
        <v>3621</v>
      </c>
      <c r="D11354">
        <v>198</v>
      </c>
      <c r="E11354">
        <v>280</v>
      </c>
      <c r="F11354" s="5" t="s">
        <v>16</v>
      </c>
      <c r="G11354" s="6">
        <v>45559.333333333336</v>
      </c>
      <c r="H11354" s="6">
        <v>45559.645833333336</v>
      </c>
      <c r="I11354" s="5" t="s">
        <v>1549</v>
      </c>
      <c r="J11354" s="5" t="s">
        <v>15</v>
      </c>
      <c r="K11354" s="5" t="s">
        <v>1550</v>
      </c>
    </row>
    <row r="11355" spans="1:11" x14ac:dyDescent="0.35">
      <c r="A11355" s="1">
        <v>45536</v>
      </c>
      <c r="B11355">
        <v>2454</v>
      </c>
      <c r="C11355">
        <v>3621</v>
      </c>
      <c r="D11355">
        <v>198</v>
      </c>
      <c r="E11355">
        <v>280</v>
      </c>
      <c r="F11355" s="5" t="s">
        <v>16</v>
      </c>
      <c r="G11355" s="6">
        <v>45560.333333333336</v>
      </c>
      <c r="H11355" s="6">
        <v>45560.524257986108</v>
      </c>
      <c r="I11355" s="5" t="s">
        <v>1551</v>
      </c>
      <c r="J11355" s="5" t="s">
        <v>15</v>
      </c>
      <c r="K11355" s="5" t="s">
        <v>1550</v>
      </c>
    </row>
    <row r="11356" spans="1:11" x14ac:dyDescent="0.35">
      <c r="A11356" s="1">
        <v>45536</v>
      </c>
      <c r="B11356">
        <v>2456</v>
      </c>
      <c r="C11356">
        <v>3624</v>
      </c>
      <c r="D11356">
        <v>58</v>
      </c>
      <c r="E11356">
        <v>108</v>
      </c>
      <c r="F11356" s="5" t="s">
        <v>16</v>
      </c>
      <c r="G11356" s="6">
        <v>45537.333333333336</v>
      </c>
      <c r="H11356" s="6">
        <v>45537.645833333336</v>
      </c>
      <c r="I11356" s="5" t="s">
        <v>1549</v>
      </c>
      <c r="J11356" s="5" t="s">
        <v>15</v>
      </c>
      <c r="K11356" s="5" t="s">
        <v>1550</v>
      </c>
    </row>
    <row r="11357" spans="1:11" x14ac:dyDescent="0.35">
      <c r="A11357" s="1">
        <v>45536</v>
      </c>
      <c r="B11357">
        <v>2456</v>
      </c>
      <c r="C11357">
        <v>3624</v>
      </c>
      <c r="D11357">
        <v>58</v>
      </c>
      <c r="E11357">
        <v>108</v>
      </c>
      <c r="F11357" s="5" t="s">
        <v>16</v>
      </c>
      <c r="G11357" s="6">
        <v>45538.333333333336</v>
      </c>
      <c r="H11357" s="6">
        <v>45538.645833333336</v>
      </c>
      <c r="I11357" s="5" t="s">
        <v>1549</v>
      </c>
      <c r="J11357" s="5" t="s">
        <v>15</v>
      </c>
      <c r="K11357" s="5" t="s">
        <v>1550</v>
      </c>
    </row>
    <row r="11358" spans="1:11" x14ac:dyDescent="0.35">
      <c r="A11358" s="1">
        <v>45536</v>
      </c>
      <c r="B11358">
        <v>2456</v>
      </c>
      <c r="C11358">
        <v>3624</v>
      </c>
      <c r="D11358">
        <v>58</v>
      </c>
      <c r="E11358">
        <v>108</v>
      </c>
      <c r="F11358" s="5" t="s">
        <v>16</v>
      </c>
      <c r="G11358" s="6">
        <v>45539.333333333336</v>
      </c>
      <c r="H11358" s="6">
        <v>45539.645833333336</v>
      </c>
      <c r="I11358" s="5" t="s">
        <v>1549</v>
      </c>
      <c r="J11358" s="5" t="s">
        <v>15</v>
      </c>
      <c r="K11358" s="5" t="s">
        <v>1550</v>
      </c>
    </row>
    <row r="11359" spans="1:11" x14ac:dyDescent="0.35">
      <c r="A11359" s="1">
        <v>45536</v>
      </c>
      <c r="B11359">
        <v>2456</v>
      </c>
      <c r="C11359">
        <v>3624</v>
      </c>
      <c r="D11359">
        <v>58</v>
      </c>
      <c r="E11359">
        <v>108</v>
      </c>
      <c r="F11359" s="5" t="s">
        <v>16</v>
      </c>
      <c r="G11359" s="6">
        <v>45540.333333333336</v>
      </c>
      <c r="H11359" s="6">
        <v>45540.645833333336</v>
      </c>
      <c r="I11359" s="5" t="s">
        <v>1549</v>
      </c>
      <c r="J11359" s="5" t="s">
        <v>15</v>
      </c>
      <c r="K11359" s="5" t="s">
        <v>1550</v>
      </c>
    </row>
    <row r="11360" spans="1:11" x14ac:dyDescent="0.35">
      <c r="A11360" s="1">
        <v>45536</v>
      </c>
      <c r="B11360">
        <v>2456</v>
      </c>
      <c r="C11360">
        <v>3624</v>
      </c>
      <c r="D11360">
        <v>58</v>
      </c>
      <c r="E11360">
        <v>108</v>
      </c>
      <c r="F11360" s="5" t="s">
        <v>16</v>
      </c>
      <c r="G11360" s="6">
        <v>45541.333333333336</v>
      </c>
      <c r="H11360" s="6">
        <v>45541.645833333336</v>
      </c>
      <c r="I11360" s="5" t="s">
        <v>1549</v>
      </c>
      <c r="J11360" s="5" t="s">
        <v>15</v>
      </c>
      <c r="K11360" s="5" t="s">
        <v>1550</v>
      </c>
    </row>
    <row r="11361" spans="1:11" x14ac:dyDescent="0.35">
      <c r="A11361" s="1">
        <v>45536</v>
      </c>
      <c r="B11361">
        <v>2456</v>
      </c>
      <c r="C11361">
        <v>3624</v>
      </c>
      <c r="D11361">
        <v>58</v>
      </c>
      <c r="E11361">
        <v>108</v>
      </c>
      <c r="F11361" s="5" t="s">
        <v>16</v>
      </c>
      <c r="G11361" s="6">
        <v>45544.333333333336</v>
      </c>
      <c r="H11361" s="6">
        <v>45544.645833333336</v>
      </c>
      <c r="I11361" s="5" t="s">
        <v>1549</v>
      </c>
      <c r="J11361" s="5" t="s">
        <v>15</v>
      </c>
      <c r="K11361" s="5" t="s">
        <v>1550</v>
      </c>
    </row>
    <row r="11362" spans="1:11" x14ac:dyDescent="0.35">
      <c r="A11362" s="1">
        <v>45536</v>
      </c>
      <c r="B11362">
        <v>2456</v>
      </c>
      <c r="C11362">
        <v>3624</v>
      </c>
      <c r="D11362">
        <v>58</v>
      </c>
      <c r="E11362">
        <v>108</v>
      </c>
      <c r="F11362" s="5" t="s">
        <v>16</v>
      </c>
      <c r="G11362" s="6">
        <v>45545.333333333336</v>
      </c>
      <c r="H11362" s="6">
        <v>45545.645833333336</v>
      </c>
      <c r="I11362" s="5" t="s">
        <v>1549</v>
      </c>
      <c r="J11362" s="5" t="s">
        <v>15</v>
      </c>
      <c r="K11362" s="5" t="s">
        <v>1550</v>
      </c>
    </row>
    <row r="11363" spans="1:11" x14ac:dyDescent="0.35">
      <c r="A11363" s="1">
        <v>45536</v>
      </c>
      <c r="B11363">
        <v>2456</v>
      </c>
      <c r="C11363">
        <v>3624</v>
      </c>
      <c r="D11363">
        <v>58</v>
      </c>
      <c r="E11363">
        <v>108</v>
      </c>
      <c r="F11363" s="5" t="s">
        <v>16</v>
      </c>
      <c r="G11363" s="6">
        <v>45546.333333333336</v>
      </c>
      <c r="H11363" s="6">
        <v>45546.645833333336</v>
      </c>
      <c r="I11363" s="5" t="s">
        <v>1549</v>
      </c>
      <c r="J11363" s="5" t="s">
        <v>15</v>
      </c>
      <c r="K11363" s="5" t="s">
        <v>1550</v>
      </c>
    </row>
    <row r="11364" spans="1:11" x14ac:dyDescent="0.35">
      <c r="A11364" s="1">
        <v>45536</v>
      </c>
      <c r="B11364">
        <v>2456</v>
      </c>
      <c r="C11364">
        <v>3624</v>
      </c>
      <c r="D11364">
        <v>58</v>
      </c>
      <c r="E11364">
        <v>108</v>
      </c>
      <c r="F11364" s="5" t="s">
        <v>16</v>
      </c>
      <c r="G11364" s="6">
        <v>45547.333333333336</v>
      </c>
      <c r="H11364" s="6">
        <v>45547.645833333336</v>
      </c>
      <c r="I11364" s="5" t="s">
        <v>1549</v>
      </c>
      <c r="J11364" s="5" t="s">
        <v>15</v>
      </c>
      <c r="K11364" s="5" t="s">
        <v>1550</v>
      </c>
    </row>
    <row r="11365" spans="1:11" x14ac:dyDescent="0.35">
      <c r="A11365" s="1">
        <v>45536</v>
      </c>
      <c r="B11365">
        <v>2456</v>
      </c>
      <c r="C11365">
        <v>3624</v>
      </c>
      <c r="D11365">
        <v>58</v>
      </c>
      <c r="E11365">
        <v>108</v>
      </c>
      <c r="F11365" s="5" t="s">
        <v>16</v>
      </c>
      <c r="G11365" s="6">
        <v>45548.333333333336</v>
      </c>
      <c r="H11365" s="6">
        <v>45548.645833333336</v>
      </c>
      <c r="I11365" s="5" t="s">
        <v>1549</v>
      </c>
      <c r="J11365" s="5" t="s">
        <v>15</v>
      </c>
      <c r="K11365" s="5" t="s">
        <v>1550</v>
      </c>
    </row>
    <row r="11366" spans="1:11" x14ac:dyDescent="0.35">
      <c r="A11366" s="1">
        <v>45536</v>
      </c>
      <c r="B11366">
        <v>2456</v>
      </c>
      <c r="C11366">
        <v>3624</v>
      </c>
      <c r="D11366">
        <v>58</v>
      </c>
      <c r="E11366">
        <v>108</v>
      </c>
      <c r="F11366" s="5" t="s">
        <v>16</v>
      </c>
      <c r="G11366" s="6">
        <v>45551.333333333336</v>
      </c>
      <c r="H11366" s="6">
        <v>45551.645833333336</v>
      </c>
      <c r="I11366" s="5" t="s">
        <v>1549</v>
      </c>
      <c r="J11366" s="5" t="s">
        <v>15</v>
      </c>
      <c r="K11366" s="5" t="s">
        <v>1550</v>
      </c>
    </row>
    <row r="11367" spans="1:11" x14ac:dyDescent="0.35">
      <c r="A11367" s="1">
        <v>45536</v>
      </c>
      <c r="B11367">
        <v>2456</v>
      </c>
      <c r="C11367">
        <v>3624</v>
      </c>
      <c r="D11367">
        <v>58</v>
      </c>
      <c r="E11367">
        <v>108</v>
      </c>
      <c r="F11367" s="5" t="s">
        <v>16</v>
      </c>
      <c r="G11367" s="6">
        <v>45552.333333333336</v>
      </c>
      <c r="H11367" s="6">
        <v>45552.645833333336</v>
      </c>
      <c r="I11367" s="5" t="s">
        <v>1549</v>
      </c>
      <c r="J11367" s="5" t="s">
        <v>15</v>
      </c>
      <c r="K11367" s="5" t="s">
        <v>1550</v>
      </c>
    </row>
    <row r="11368" spans="1:11" x14ac:dyDescent="0.35">
      <c r="A11368" s="1">
        <v>45536</v>
      </c>
      <c r="B11368">
        <v>2456</v>
      </c>
      <c r="C11368">
        <v>3624</v>
      </c>
      <c r="D11368">
        <v>58</v>
      </c>
      <c r="E11368">
        <v>108</v>
      </c>
      <c r="F11368" s="5" t="s">
        <v>16</v>
      </c>
      <c r="G11368" s="6">
        <v>45553.333333333336</v>
      </c>
      <c r="H11368" s="6">
        <v>45553.645833333336</v>
      </c>
      <c r="I11368" s="5" t="s">
        <v>1549</v>
      </c>
      <c r="J11368" s="5" t="s">
        <v>15</v>
      </c>
      <c r="K11368" s="5" t="s">
        <v>1550</v>
      </c>
    </row>
    <row r="11369" spans="1:11" x14ac:dyDescent="0.35">
      <c r="A11369" s="1">
        <v>45536</v>
      </c>
      <c r="B11369">
        <v>2456</v>
      </c>
      <c r="C11369">
        <v>3624</v>
      </c>
      <c r="D11369">
        <v>58</v>
      </c>
      <c r="E11369">
        <v>108</v>
      </c>
      <c r="F11369" s="5" t="s">
        <v>16</v>
      </c>
      <c r="G11369" s="6">
        <v>45554.333333333336</v>
      </c>
      <c r="H11369" s="6">
        <v>45554.645833333336</v>
      </c>
      <c r="I11369" s="5" t="s">
        <v>1549</v>
      </c>
      <c r="J11369" s="5" t="s">
        <v>15</v>
      </c>
      <c r="K11369" s="5" t="s">
        <v>1550</v>
      </c>
    </row>
    <row r="11370" spans="1:11" x14ac:dyDescent="0.35">
      <c r="A11370" s="1">
        <v>45536</v>
      </c>
      <c r="B11370">
        <v>2456</v>
      </c>
      <c r="C11370">
        <v>3624</v>
      </c>
      <c r="D11370">
        <v>58</v>
      </c>
      <c r="E11370">
        <v>108</v>
      </c>
      <c r="F11370" s="5" t="s">
        <v>16</v>
      </c>
      <c r="G11370" s="6">
        <v>45555.333333333336</v>
      </c>
      <c r="H11370" s="6">
        <v>45555.645833333336</v>
      </c>
      <c r="I11370" s="5" t="s">
        <v>1549</v>
      </c>
      <c r="J11370" s="5" t="s">
        <v>15</v>
      </c>
      <c r="K11370" s="5" t="s">
        <v>1550</v>
      </c>
    </row>
    <row r="11371" spans="1:11" x14ac:dyDescent="0.35">
      <c r="A11371" s="1">
        <v>45536</v>
      </c>
      <c r="B11371">
        <v>2456</v>
      </c>
      <c r="C11371">
        <v>3624</v>
      </c>
      <c r="D11371">
        <v>58</v>
      </c>
      <c r="E11371">
        <v>108</v>
      </c>
      <c r="F11371" s="5" t="s">
        <v>16</v>
      </c>
      <c r="G11371" s="6">
        <v>45558.333333333336</v>
      </c>
      <c r="H11371" s="6">
        <v>45558.645833333336</v>
      </c>
      <c r="I11371" s="5" t="s">
        <v>1549</v>
      </c>
      <c r="J11371" s="5" t="s">
        <v>15</v>
      </c>
      <c r="K11371" s="5" t="s">
        <v>1550</v>
      </c>
    </row>
    <row r="11372" spans="1:11" x14ac:dyDescent="0.35">
      <c r="A11372" s="1">
        <v>45536</v>
      </c>
      <c r="B11372">
        <v>2456</v>
      </c>
      <c r="C11372">
        <v>3624</v>
      </c>
      <c r="D11372">
        <v>58</v>
      </c>
      <c r="E11372">
        <v>108</v>
      </c>
      <c r="F11372" s="5" t="s">
        <v>16</v>
      </c>
      <c r="G11372" s="6">
        <v>45559.333333333336</v>
      </c>
      <c r="H11372" s="6">
        <v>45559.645833333336</v>
      </c>
      <c r="I11372" s="5" t="s">
        <v>1549</v>
      </c>
      <c r="J11372" s="5" t="s">
        <v>15</v>
      </c>
      <c r="K11372" s="5" t="s">
        <v>1550</v>
      </c>
    </row>
    <row r="11373" spans="1:11" x14ac:dyDescent="0.35">
      <c r="A11373" s="1">
        <v>45536</v>
      </c>
      <c r="B11373">
        <v>2456</v>
      </c>
      <c r="C11373">
        <v>3624</v>
      </c>
      <c r="D11373">
        <v>58</v>
      </c>
      <c r="E11373">
        <v>108</v>
      </c>
      <c r="F11373" s="5" t="s">
        <v>16</v>
      </c>
      <c r="G11373" s="6">
        <v>45560.333333333336</v>
      </c>
      <c r="H11373" s="6">
        <v>45560.524257986108</v>
      </c>
      <c r="I11373" s="5" t="s">
        <v>1551</v>
      </c>
      <c r="J11373" s="5" t="s">
        <v>15</v>
      </c>
      <c r="K11373" s="5" t="s">
        <v>1550</v>
      </c>
    </row>
    <row r="11374" spans="1:11" x14ac:dyDescent="0.35">
      <c r="A11374" s="1">
        <v>45536</v>
      </c>
      <c r="B11374">
        <v>2460</v>
      </c>
      <c r="C11374">
        <v>3629</v>
      </c>
      <c r="D11374">
        <v>247</v>
      </c>
      <c r="E11374">
        <v>350</v>
      </c>
      <c r="F11374" s="5" t="s">
        <v>14</v>
      </c>
      <c r="G11374" s="6">
        <v>45539.8125</v>
      </c>
      <c r="H11374" s="6">
        <v>45540.3125</v>
      </c>
      <c r="I11374" s="5" t="s">
        <v>1554</v>
      </c>
      <c r="J11374" s="5" t="s">
        <v>15</v>
      </c>
      <c r="K11374" s="5" t="s">
        <v>1564</v>
      </c>
    </row>
    <row r="11375" spans="1:11" x14ac:dyDescent="0.35">
      <c r="A11375" s="1">
        <v>45536</v>
      </c>
      <c r="B11375">
        <v>2460</v>
      </c>
      <c r="C11375">
        <v>3629</v>
      </c>
      <c r="D11375">
        <v>247</v>
      </c>
      <c r="E11375">
        <v>350</v>
      </c>
      <c r="F11375" s="5" t="s">
        <v>14</v>
      </c>
      <c r="G11375" s="6">
        <v>45540.8125</v>
      </c>
      <c r="H11375" s="6">
        <v>45541.3125</v>
      </c>
      <c r="I11375" s="5" t="s">
        <v>1554</v>
      </c>
      <c r="J11375" s="5" t="s">
        <v>15</v>
      </c>
      <c r="K11375" s="5" t="s">
        <v>1564</v>
      </c>
    </row>
    <row r="11376" spans="1:11" x14ac:dyDescent="0.35">
      <c r="A11376" s="1">
        <v>45536</v>
      </c>
      <c r="B11376">
        <v>2460</v>
      </c>
      <c r="C11376">
        <v>3629</v>
      </c>
      <c r="D11376">
        <v>247</v>
      </c>
      <c r="E11376">
        <v>350</v>
      </c>
      <c r="F11376" s="5" t="s">
        <v>14</v>
      </c>
      <c r="G11376" s="6">
        <v>45546.8125</v>
      </c>
      <c r="H11376" s="6">
        <v>45547.3125</v>
      </c>
      <c r="I11376" s="5" t="s">
        <v>1554</v>
      </c>
      <c r="J11376" s="5" t="s">
        <v>15</v>
      </c>
      <c r="K11376" s="5" t="s">
        <v>1564</v>
      </c>
    </row>
    <row r="11377" spans="1:11" x14ac:dyDescent="0.35">
      <c r="A11377" s="1">
        <v>45536</v>
      </c>
      <c r="B11377">
        <v>2460</v>
      </c>
      <c r="C11377">
        <v>3629</v>
      </c>
      <c r="D11377">
        <v>247</v>
      </c>
      <c r="E11377">
        <v>350</v>
      </c>
      <c r="F11377" s="5" t="s">
        <v>14</v>
      </c>
      <c r="G11377" s="6">
        <v>45547.8125</v>
      </c>
      <c r="H11377" s="6">
        <v>45548.3125</v>
      </c>
      <c r="I11377" s="5" t="s">
        <v>1554</v>
      </c>
      <c r="J11377" s="5" t="s">
        <v>15</v>
      </c>
      <c r="K11377" s="5" t="s">
        <v>1564</v>
      </c>
    </row>
    <row r="11378" spans="1:11" x14ac:dyDescent="0.35">
      <c r="A11378" s="1">
        <v>45536</v>
      </c>
      <c r="B11378">
        <v>2460</v>
      </c>
      <c r="C11378">
        <v>3629</v>
      </c>
      <c r="D11378">
        <v>247</v>
      </c>
      <c r="E11378">
        <v>350</v>
      </c>
      <c r="F11378" s="5" t="s">
        <v>14</v>
      </c>
      <c r="G11378" s="6">
        <v>45553.8125</v>
      </c>
      <c r="H11378" s="6">
        <v>45554.3125</v>
      </c>
      <c r="I11378" s="5" t="s">
        <v>1554</v>
      </c>
      <c r="J11378" s="5" t="s">
        <v>15</v>
      </c>
      <c r="K11378" s="5" t="s">
        <v>1564</v>
      </c>
    </row>
    <row r="11379" spans="1:11" x14ac:dyDescent="0.35">
      <c r="A11379" s="1">
        <v>45536</v>
      </c>
      <c r="B11379">
        <v>2460</v>
      </c>
      <c r="C11379">
        <v>3629</v>
      </c>
      <c r="D11379">
        <v>247</v>
      </c>
      <c r="E11379">
        <v>350</v>
      </c>
      <c r="F11379" s="5" t="s">
        <v>14</v>
      </c>
      <c r="G11379" s="6">
        <v>45554.8125</v>
      </c>
      <c r="H11379" s="6">
        <v>45555.06421232639</v>
      </c>
      <c r="I11379" s="5" t="s">
        <v>1565</v>
      </c>
      <c r="J11379" s="5" t="s">
        <v>15</v>
      </c>
      <c r="K11379" s="5" t="s">
        <v>1564</v>
      </c>
    </row>
    <row r="11380" spans="1:11" x14ac:dyDescent="0.35">
      <c r="A11380" s="1">
        <v>45536</v>
      </c>
      <c r="B11380">
        <v>2460</v>
      </c>
      <c r="C11380">
        <v>3629</v>
      </c>
      <c r="D11380">
        <v>247</v>
      </c>
      <c r="E11380">
        <v>350</v>
      </c>
      <c r="F11380" s="5" t="s">
        <v>14</v>
      </c>
      <c r="G11380" s="6">
        <v>45560.8125</v>
      </c>
      <c r="H11380" s="6">
        <v>45560.8125</v>
      </c>
      <c r="I11380" s="5" t="s">
        <v>1566</v>
      </c>
      <c r="J11380" s="5" t="s">
        <v>15</v>
      </c>
      <c r="K11380" s="5" t="s">
        <v>1564</v>
      </c>
    </row>
    <row r="11381" spans="1:11" x14ac:dyDescent="0.35">
      <c r="A11381" s="1">
        <v>45536</v>
      </c>
      <c r="B11381">
        <v>2460</v>
      </c>
      <c r="C11381">
        <v>3629</v>
      </c>
      <c r="D11381">
        <v>247</v>
      </c>
      <c r="E11381">
        <v>350</v>
      </c>
      <c r="F11381" s="5" t="s">
        <v>14</v>
      </c>
      <c r="G11381" s="6">
        <v>45561.8125</v>
      </c>
      <c r="H11381" s="6">
        <v>45561.8125</v>
      </c>
      <c r="I11381" s="5" t="s">
        <v>1566</v>
      </c>
      <c r="J11381" s="5" t="s">
        <v>15</v>
      </c>
      <c r="K11381" s="5" t="s">
        <v>1564</v>
      </c>
    </row>
    <row r="11382" spans="1:11" x14ac:dyDescent="0.35">
      <c r="A11382" s="1">
        <v>45536</v>
      </c>
      <c r="B11382">
        <v>2466</v>
      </c>
      <c r="C11382">
        <v>3639</v>
      </c>
      <c r="D11382">
        <v>12</v>
      </c>
      <c r="E11382">
        <v>31</v>
      </c>
      <c r="F11382" s="5" t="s">
        <v>14</v>
      </c>
      <c r="G11382" s="6">
        <v>45537.8125</v>
      </c>
      <c r="H11382" s="6">
        <v>45538.229166666664</v>
      </c>
      <c r="I11382" s="5" t="s">
        <v>1567</v>
      </c>
      <c r="J11382" s="5" t="s">
        <v>15</v>
      </c>
      <c r="K11382" s="5" t="s">
        <v>1550</v>
      </c>
    </row>
    <row r="11383" spans="1:11" x14ac:dyDescent="0.35">
      <c r="A11383" s="1">
        <v>45536</v>
      </c>
      <c r="B11383">
        <v>2466</v>
      </c>
      <c r="C11383">
        <v>3639</v>
      </c>
      <c r="D11383">
        <v>12</v>
      </c>
      <c r="E11383">
        <v>31</v>
      </c>
      <c r="F11383" s="5" t="s">
        <v>14</v>
      </c>
      <c r="G11383" s="6">
        <v>45539.8125</v>
      </c>
      <c r="H11383" s="6">
        <v>45540.229166666664</v>
      </c>
      <c r="I11383" s="5" t="s">
        <v>1567</v>
      </c>
      <c r="J11383" s="5" t="s">
        <v>15</v>
      </c>
      <c r="K11383" s="5" t="s">
        <v>1550</v>
      </c>
    </row>
    <row r="11384" spans="1:11" x14ac:dyDescent="0.35">
      <c r="A11384" s="1">
        <v>45536</v>
      </c>
      <c r="B11384">
        <v>2466</v>
      </c>
      <c r="C11384">
        <v>3639</v>
      </c>
      <c r="D11384">
        <v>12</v>
      </c>
      <c r="E11384">
        <v>31</v>
      </c>
      <c r="F11384" s="5" t="s">
        <v>14</v>
      </c>
      <c r="G11384" s="6">
        <v>45541.8125</v>
      </c>
      <c r="H11384" s="6">
        <v>45542.229166666664</v>
      </c>
      <c r="I11384" s="5" t="s">
        <v>1567</v>
      </c>
      <c r="J11384" s="5" t="s">
        <v>15</v>
      </c>
      <c r="K11384" s="5" t="s">
        <v>1550</v>
      </c>
    </row>
    <row r="11385" spans="1:11" x14ac:dyDescent="0.35">
      <c r="A11385" s="1">
        <v>45536</v>
      </c>
      <c r="B11385">
        <v>2466</v>
      </c>
      <c r="C11385">
        <v>3639</v>
      </c>
      <c r="D11385">
        <v>12</v>
      </c>
      <c r="E11385">
        <v>31</v>
      </c>
      <c r="F11385" s="5" t="s">
        <v>14</v>
      </c>
      <c r="G11385" s="6">
        <v>45544.8125</v>
      </c>
      <c r="H11385" s="6">
        <v>45545.229166666664</v>
      </c>
      <c r="I11385" s="5" t="s">
        <v>1567</v>
      </c>
      <c r="J11385" s="5" t="s">
        <v>15</v>
      </c>
      <c r="K11385" s="5" t="s">
        <v>1550</v>
      </c>
    </row>
    <row r="11386" spans="1:11" x14ac:dyDescent="0.35">
      <c r="A11386" s="1">
        <v>45536</v>
      </c>
      <c r="B11386">
        <v>2466</v>
      </c>
      <c r="C11386">
        <v>3639</v>
      </c>
      <c r="D11386">
        <v>12</v>
      </c>
      <c r="E11386">
        <v>31</v>
      </c>
      <c r="F11386" s="5" t="s">
        <v>14</v>
      </c>
      <c r="G11386" s="6">
        <v>45546.8125</v>
      </c>
      <c r="H11386" s="6">
        <v>45547.229166666664</v>
      </c>
      <c r="I11386" s="5" t="s">
        <v>1567</v>
      </c>
      <c r="J11386" s="5" t="s">
        <v>15</v>
      </c>
      <c r="K11386" s="5" t="s">
        <v>1550</v>
      </c>
    </row>
    <row r="11387" spans="1:11" x14ac:dyDescent="0.35">
      <c r="A11387" s="1">
        <v>45536</v>
      </c>
      <c r="B11387">
        <v>2466</v>
      </c>
      <c r="C11387">
        <v>3639</v>
      </c>
      <c r="D11387">
        <v>12</v>
      </c>
      <c r="E11387">
        <v>31</v>
      </c>
      <c r="F11387" s="5" t="s">
        <v>14</v>
      </c>
      <c r="G11387" s="6">
        <v>45548.8125</v>
      </c>
      <c r="H11387" s="6">
        <v>45549.229166666664</v>
      </c>
      <c r="I11387" s="5" t="s">
        <v>1567</v>
      </c>
      <c r="J11387" s="5" t="s">
        <v>15</v>
      </c>
      <c r="K11387" s="5" t="s">
        <v>1550</v>
      </c>
    </row>
    <row r="11388" spans="1:11" x14ac:dyDescent="0.35">
      <c r="A11388" s="1">
        <v>45536</v>
      </c>
      <c r="B11388">
        <v>2466</v>
      </c>
      <c r="C11388">
        <v>3639</v>
      </c>
      <c r="D11388">
        <v>12</v>
      </c>
      <c r="E11388">
        <v>31</v>
      </c>
      <c r="F11388" s="5" t="s">
        <v>14</v>
      </c>
      <c r="G11388" s="6">
        <v>45551.8125</v>
      </c>
      <c r="H11388" s="6">
        <v>45552.229166666664</v>
      </c>
      <c r="I11388" s="5" t="s">
        <v>1567</v>
      </c>
      <c r="J11388" s="5" t="s">
        <v>15</v>
      </c>
      <c r="K11388" s="5" t="s">
        <v>1550</v>
      </c>
    </row>
    <row r="11389" spans="1:11" x14ac:dyDescent="0.35">
      <c r="A11389" s="1">
        <v>45536</v>
      </c>
      <c r="B11389">
        <v>2466</v>
      </c>
      <c r="C11389">
        <v>3639</v>
      </c>
      <c r="D11389">
        <v>12</v>
      </c>
      <c r="E11389">
        <v>31</v>
      </c>
      <c r="F11389" s="5" t="s">
        <v>14</v>
      </c>
      <c r="G11389" s="6">
        <v>45553.8125</v>
      </c>
      <c r="H11389" s="6">
        <v>45554.229166666664</v>
      </c>
      <c r="I11389" s="5" t="s">
        <v>1567</v>
      </c>
      <c r="J11389" s="5" t="s">
        <v>15</v>
      </c>
      <c r="K11389" s="5" t="s">
        <v>1550</v>
      </c>
    </row>
    <row r="11390" spans="1:11" x14ac:dyDescent="0.35">
      <c r="A11390" s="1">
        <v>45536</v>
      </c>
      <c r="B11390">
        <v>2466</v>
      </c>
      <c r="C11390">
        <v>3639</v>
      </c>
      <c r="D11390">
        <v>12</v>
      </c>
      <c r="E11390">
        <v>31</v>
      </c>
      <c r="F11390" s="5" t="s">
        <v>14</v>
      </c>
      <c r="G11390" s="6">
        <v>45555.8125</v>
      </c>
      <c r="H11390" s="6">
        <v>45556.229166666664</v>
      </c>
      <c r="I11390" s="5" t="s">
        <v>1567</v>
      </c>
      <c r="J11390" s="5" t="s">
        <v>15</v>
      </c>
      <c r="K11390" s="5" t="s">
        <v>1550</v>
      </c>
    </row>
    <row r="11391" spans="1:11" x14ac:dyDescent="0.35">
      <c r="A11391" s="1">
        <v>45536</v>
      </c>
      <c r="B11391">
        <v>2466</v>
      </c>
      <c r="C11391">
        <v>3639</v>
      </c>
      <c r="D11391">
        <v>12</v>
      </c>
      <c r="E11391">
        <v>31</v>
      </c>
      <c r="F11391" s="5" t="s">
        <v>14</v>
      </c>
      <c r="G11391" s="6">
        <v>45558.8125</v>
      </c>
      <c r="H11391" s="6">
        <v>45559.229166666664</v>
      </c>
      <c r="I11391" s="5" t="s">
        <v>1567</v>
      </c>
      <c r="J11391" s="5" t="s">
        <v>15</v>
      </c>
      <c r="K11391" s="5" t="s">
        <v>1550</v>
      </c>
    </row>
    <row r="11392" spans="1:11" x14ac:dyDescent="0.35">
      <c r="A11392" s="1">
        <v>45536</v>
      </c>
      <c r="B11392">
        <v>2466</v>
      </c>
      <c r="C11392">
        <v>3639</v>
      </c>
      <c r="D11392">
        <v>12</v>
      </c>
      <c r="E11392">
        <v>31</v>
      </c>
      <c r="F11392" s="5" t="s">
        <v>14</v>
      </c>
      <c r="G11392" s="6">
        <v>45560.8125</v>
      </c>
      <c r="H11392" s="6">
        <v>45561.229166666664</v>
      </c>
      <c r="I11392" s="5" t="s">
        <v>1567</v>
      </c>
      <c r="J11392" s="5" t="s">
        <v>15</v>
      </c>
      <c r="K11392" s="5" t="s">
        <v>1550</v>
      </c>
    </row>
    <row r="11393" spans="1:11" x14ac:dyDescent="0.35">
      <c r="A11393" s="1">
        <v>45536</v>
      </c>
      <c r="B11393">
        <v>2466</v>
      </c>
      <c r="C11393">
        <v>3639</v>
      </c>
      <c r="D11393">
        <v>12</v>
      </c>
      <c r="E11393">
        <v>31</v>
      </c>
      <c r="F11393" s="5" t="s">
        <v>14</v>
      </c>
      <c r="G11393" s="6">
        <v>45562.8125</v>
      </c>
      <c r="H11393" s="6">
        <v>45563.229166666664</v>
      </c>
      <c r="I11393" s="5" t="s">
        <v>1567</v>
      </c>
      <c r="J11393" s="5" t="s">
        <v>15</v>
      </c>
      <c r="K11393" s="5" t="s">
        <v>1550</v>
      </c>
    </row>
    <row r="11394" spans="1:11" x14ac:dyDescent="0.35">
      <c r="A11394" s="1">
        <v>45536</v>
      </c>
      <c r="B11394">
        <v>2466</v>
      </c>
      <c r="C11394">
        <v>3639</v>
      </c>
      <c r="D11394">
        <v>12</v>
      </c>
      <c r="E11394">
        <v>31</v>
      </c>
      <c r="F11394" s="5" t="s">
        <v>14</v>
      </c>
      <c r="G11394" s="6">
        <v>45565.8125</v>
      </c>
      <c r="H11394" s="6">
        <v>45566.229166666664</v>
      </c>
      <c r="I11394" s="5" t="s">
        <v>1567</v>
      </c>
      <c r="J11394" s="5" t="s">
        <v>15</v>
      </c>
      <c r="K11394" s="5" t="s">
        <v>1550</v>
      </c>
    </row>
    <row r="11395" spans="1:11" x14ac:dyDescent="0.35">
      <c r="A11395" s="1">
        <v>45536</v>
      </c>
      <c r="B11395">
        <v>2466</v>
      </c>
      <c r="C11395">
        <v>3639</v>
      </c>
      <c r="D11395">
        <v>12</v>
      </c>
      <c r="E11395">
        <v>31</v>
      </c>
      <c r="F11395" s="5" t="s">
        <v>14</v>
      </c>
      <c r="G11395" s="6">
        <v>45565.8125</v>
      </c>
      <c r="H11395" s="6">
        <v>45565.899257986108</v>
      </c>
      <c r="I11395" s="5" t="s">
        <v>1575</v>
      </c>
      <c r="J11395" s="5" t="s">
        <v>15</v>
      </c>
      <c r="K11395" s="5" t="s">
        <v>1550</v>
      </c>
    </row>
    <row r="11396" spans="1:11" x14ac:dyDescent="0.35">
      <c r="A11396" s="1">
        <v>45536</v>
      </c>
      <c r="B11396">
        <v>2468</v>
      </c>
      <c r="C11396">
        <v>3645</v>
      </c>
      <c r="D11396">
        <v>202</v>
      </c>
      <c r="E11396">
        <v>289</v>
      </c>
      <c r="F11396" s="5" t="s">
        <v>16</v>
      </c>
      <c r="G11396" s="6">
        <v>45537.333333333336</v>
      </c>
      <c r="H11396" s="6">
        <v>45537.645833333336</v>
      </c>
      <c r="I11396" s="5" t="s">
        <v>1549</v>
      </c>
      <c r="J11396" s="5" t="s">
        <v>15</v>
      </c>
      <c r="K11396" s="5" t="s">
        <v>1562</v>
      </c>
    </row>
    <row r="11397" spans="1:11" x14ac:dyDescent="0.35">
      <c r="A11397" s="1">
        <v>45536</v>
      </c>
      <c r="B11397">
        <v>2468</v>
      </c>
      <c r="C11397">
        <v>3645</v>
      </c>
      <c r="D11397">
        <v>202</v>
      </c>
      <c r="E11397">
        <v>289</v>
      </c>
      <c r="F11397" s="5" t="s">
        <v>16</v>
      </c>
      <c r="G11397" s="6">
        <v>45538.333333333336</v>
      </c>
      <c r="H11397" s="6">
        <v>45538.645833333336</v>
      </c>
      <c r="I11397" s="5" t="s">
        <v>1549</v>
      </c>
      <c r="J11397" s="5" t="s">
        <v>15</v>
      </c>
      <c r="K11397" s="5" t="s">
        <v>1562</v>
      </c>
    </row>
    <row r="11398" spans="1:11" x14ac:dyDescent="0.35">
      <c r="A11398" s="1">
        <v>45536</v>
      </c>
      <c r="B11398">
        <v>2468</v>
      </c>
      <c r="C11398">
        <v>3645</v>
      </c>
      <c r="D11398">
        <v>202</v>
      </c>
      <c r="E11398">
        <v>289</v>
      </c>
      <c r="F11398" s="5" t="s">
        <v>16</v>
      </c>
      <c r="G11398" s="6">
        <v>45539.333333333336</v>
      </c>
      <c r="H11398" s="6">
        <v>45539.645833333336</v>
      </c>
      <c r="I11398" s="5" t="s">
        <v>1549</v>
      </c>
      <c r="J11398" s="5" t="s">
        <v>15</v>
      </c>
      <c r="K11398" s="5" t="s">
        <v>1562</v>
      </c>
    </row>
    <row r="11399" spans="1:11" x14ac:dyDescent="0.35">
      <c r="A11399" s="1">
        <v>45536</v>
      </c>
      <c r="B11399">
        <v>2468</v>
      </c>
      <c r="C11399">
        <v>3645</v>
      </c>
      <c r="D11399">
        <v>202</v>
      </c>
      <c r="E11399">
        <v>289</v>
      </c>
      <c r="F11399" s="5" t="s">
        <v>16</v>
      </c>
      <c r="G11399" s="6">
        <v>45540.333333333336</v>
      </c>
      <c r="H11399" s="6">
        <v>45540.645833333336</v>
      </c>
      <c r="I11399" s="5" t="s">
        <v>1549</v>
      </c>
      <c r="J11399" s="5" t="s">
        <v>15</v>
      </c>
      <c r="K11399" s="5" t="s">
        <v>1562</v>
      </c>
    </row>
    <row r="11400" spans="1:11" x14ac:dyDescent="0.35">
      <c r="A11400" s="1">
        <v>45536</v>
      </c>
      <c r="B11400">
        <v>2468</v>
      </c>
      <c r="C11400">
        <v>3645</v>
      </c>
      <c r="D11400">
        <v>202</v>
      </c>
      <c r="E11400">
        <v>289</v>
      </c>
      <c r="F11400" s="5" t="s">
        <v>16</v>
      </c>
      <c r="G11400" s="6">
        <v>45541.333333333336</v>
      </c>
      <c r="H11400" s="6">
        <v>45541.645833333336</v>
      </c>
      <c r="I11400" s="5" t="s">
        <v>1549</v>
      </c>
      <c r="J11400" s="5" t="s">
        <v>15</v>
      </c>
      <c r="K11400" s="5" t="s">
        <v>1562</v>
      </c>
    </row>
    <row r="11401" spans="1:11" x14ac:dyDescent="0.35">
      <c r="A11401" s="1">
        <v>45536</v>
      </c>
      <c r="B11401">
        <v>2468</v>
      </c>
      <c r="C11401">
        <v>3645</v>
      </c>
      <c r="D11401">
        <v>202</v>
      </c>
      <c r="E11401">
        <v>289</v>
      </c>
      <c r="F11401" s="5" t="s">
        <v>16</v>
      </c>
      <c r="G11401" s="6">
        <v>45544.333333333336</v>
      </c>
      <c r="H11401" s="6">
        <v>45544.645833333336</v>
      </c>
      <c r="I11401" s="5" t="s">
        <v>1549</v>
      </c>
      <c r="J11401" s="5" t="s">
        <v>15</v>
      </c>
      <c r="K11401" s="5" t="s">
        <v>1562</v>
      </c>
    </row>
    <row r="11402" spans="1:11" x14ac:dyDescent="0.35">
      <c r="A11402" s="1">
        <v>45536</v>
      </c>
      <c r="B11402">
        <v>2468</v>
      </c>
      <c r="C11402">
        <v>3645</v>
      </c>
      <c r="D11402">
        <v>202</v>
      </c>
      <c r="E11402">
        <v>289</v>
      </c>
      <c r="F11402" s="5" t="s">
        <v>16</v>
      </c>
      <c r="G11402" s="6">
        <v>45545.333333333336</v>
      </c>
      <c r="H11402" s="6">
        <v>45545.645833333336</v>
      </c>
      <c r="I11402" s="5" t="s">
        <v>1549</v>
      </c>
      <c r="J11402" s="5" t="s">
        <v>15</v>
      </c>
      <c r="K11402" s="5" t="s">
        <v>1562</v>
      </c>
    </row>
    <row r="11403" spans="1:11" x14ac:dyDescent="0.35">
      <c r="A11403" s="1">
        <v>45536</v>
      </c>
      <c r="B11403">
        <v>2468</v>
      </c>
      <c r="C11403">
        <v>3645</v>
      </c>
      <c r="D11403">
        <v>202</v>
      </c>
      <c r="E11403">
        <v>289</v>
      </c>
      <c r="F11403" s="5" t="s">
        <v>16</v>
      </c>
      <c r="G11403" s="6">
        <v>45546.333333333336</v>
      </c>
      <c r="H11403" s="6">
        <v>45546.645833333336</v>
      </c>
      <c r="I11403" s="5" t="s">
        <v>1549</v>
      </c>
      <c r="J11403" s="5" t="s">
        <v>15</v>
      </c>
      <c r="K11403" s="5" t="s">
        <v>1562</v>
      </c>
    </row>
    <row r="11404" spans="1:11" x14ac:dyDescent="0.35">
      <c r="A11404" s="1">
        <v>45536</v>
      </c>
      <c r="B11404">
        <v>2468</v>
      </c>
      <c r="C11404">
        <v>3645</v>
      </c>
      <c r="D11404">
        <v>202</v>
      </c>
      <c r="E11404">
        <v>289</v>
      </c>
      <c r="F11404" s="5" t="s">
        <v>16</v>
      </c>
      <c r="G11404" s="6">
        <v>45547.333333333336</v>
      </c>
      <c r="H11404" s="6">
        <v>45547.645833333336</v>
      </c>
      <c r="I11404" s="5" t="s">
        <v>1549</v>
      </c>
      <c r="J11404" s="5" t="s">
        <v>15</v>
      </c>
      <c r="K11404" s="5" t="s">
        <v>1562</v>
      </c>
    </row>
    <row r="11405" spans="1:11" x14ac:dyDescent="0.35">
      <c r="A11405" s="1">
        <v>45536</v>
      </c>
      <c r="B11405">
        <v>2468</v>
      </c>
      <c r="C11405">
        <v>3645</v>
      </c>
      <c r="D11405">
        <v>202</v>
      </c>
      <c r="E11405">
        <v>289</v>
      </c>
      <c r="F11405" s="5" t="s">
        <v>16</v>
      </c>
      <c r="G11405" s="6">
        <v>45548.333333333336</v>
      </c>
      <c r="H11405" s="6">
        <v>45548.645833333336</v>
      </c>
      <c r="I11405" s="5" t="s">
        <v>1549</v>
      </c>
      <c r="J11405" s="5" t="s">
        <v>15</v>
      </c>
      <c r="K11405" s="5" t="s">
        <v>1562</v>
      </c>
    </row>
    <row r="11406" spans="1:11" x14ac:dyDescent="0.35">
      <c r="A11406" s="1">
        <v>45536</v>
      </c>
      <c r="B11406">
        <v>2468</v>
      </c>
      <c r="C11406">
        <v>3645</v>
      </c>
      <c r="D11406">
        <v>202</v>
      </c>
      <c r="E11406">
        <v>289</v>
      </c>
      <c r="F11406" s="5" t="s">
        <v>16</v>
      </c>
      <c r="G11406" s="6">
        <v>45551.333333333336</v>
      </c>
      <c r="H11406" s="6">
        <v>45551.645833333336</v>
      </c>
      <c r="I11406" s="5" t="s">
        <v>1549</v>
      </c>
      <c r="J11406" s="5" t="s">
        <v>15</v>
      </c>
      <c r="K11406" s="5" t="s">
        <v>1562</v>
      </c>
    </row>
    <row r="11407" spans="1:11" x14ac:dyDescent="0.35">
      <c r="A11407" s="1">
        <v>45536</v>
      </c>
      <c r="B11407">
        <v>2468</v>
      </c>
      <c r="C11407">
        <v>3645</v>
      </c>
      <c r="D11407">
        <v>202</v>
      </c>
      <c r="E11407">
        <v>289</v>
      </c>
      <c r="F11407" s="5" t="s">
        <v>16</v>
      </c>
      <c r="G11407" s="6">
        <v>45552.333333333336</v>
      </c>
      <c r="H11407" s="6">
        <v>45552.645833333336</v>
      </c>
      <c r="I11407" s="5" t="s">
        <v>1549</v>
      </c>
      <c r="J11407" s="5" t="s">
        <v>15</v>
      </c>
      <c r="K11407" s="5" t="s">
        <v>1562</v>
      </c>
    </row>
    <row r="11408" spans="1:11" x14ac:dyDescent="0.35">
      <c r="A11408" s="1">
        <v>45536</v>
      </c>
      <c r="B11408">
        <v>2468</v>
      </c>
      <c r="C11408">
        <v>3645</v>
      </c>
      <c r="D11408">
        <v>202</v>
      </c>
      <c r="E11408">
        <v>289</v>
      </c>
      <c r="F11408" s="5" t="s">
        <v>16</v>
      </c>
      <c r="G11408" s="6">
        <v>45553.333333333336</v>
      </c>
      <c r="H11408" s="6">
        <v>45553.645833333336</v>
      </c>
      <c r="I11408" s="5" t="s">
        <v>1549</v>
      </c>
      <c r="J11408" s="5" t="s">
        <v>15</v>
      </c>
      <c r="K11408" s="5" t="s">
        <v>1562</v>
      </c>
    </row>
    <row r="11409" spans="1:11" x14ac:dyDescent="0.35">
      <c r="A11409" s="1">
        <v>45536</v>
      </c>
      <c r="B11409">
        <v>2468</v>
      </c>
      <c r="C11409">
        <v>3645</v>
      </c>
      <c r="D11409">
        <v>202</v>
      </c>
      <c r="E11409">
        <v>289</v>
      </c>
      <c r="F11409" s="5" t="s">
        <v>16</v>
      </c>
      <c r="G11409" s="6">
        <v>45554.333333333336</v>
      </c>
      <c r="H11409" s="6">
        <v>45554.645833333336</v>
      </c>
      <c r="I11409" s="5" t="s">
        <v>1549</v>
      </c>
      <c r="J11409" s="5" t="s">
        <v>15</v>
      </c>
      <c r="K11409" s="5" t="s">
        <v>1562</v>
      </c>
    </row>
    <row r="11410" spans="1:11" x14ac:dyDescent="0.35">
      <c r="A11410" s="1">
        <v>45536</v>
      </c>
      <c r="B11410">
        <v>2468</v>
      </c>
      <c r="C11410">
        <v>3645</v>
      </c>
      <c r="D11410">
        <v>202</v>
      </c>
      <c r="E11410">
        <v>289</v>
      </c>
      <c r="F11410" s="5" t="s">
        <v>16</v>
      </c>
      <c r="G11410" s="6">
        <v>45555.333333333336</v>
      </c>
      <c r="H11410" s="6">
        <v>45555.645833333336</v>
      </c>
      <c r="I11410" s="5" t="s">
        <v>1549</v>
      </c>
      <c r="J11410" s="5" t="s">
        <v>15</v>
      </c>
      <c r="K11410" s="5" t="s">
        <v>1562</v>
      </c>
    </row>
    <row r="11411" spans="1:11" x14ac:dyDescent="0.35">
      <c r="A11411" s="1">
        <v>45536</v>
      </c>
      <c r="B11411">
        <v>2468</v>
      </c>
      <c r="C11411">
        <v>3645</v>
      </c>
      <c r="D11411">
        <v>202</v>
      </c>
      <c r="E11411">
        <v>289</v>
      </c>
      <c r="F11411" s="5" t="s">
        <v>16</v>
      </c>
      <c r="G11411" s="6">
        <v>45558.333333333336</v>
      </c>
      <c r="H11411" s="6">
        <v>45558.59891552083</v>
      </c>
      <c r="I11411" s="5" t="s">
        <v>1574</v>
      </c>
      <c r="J11411" s="5" t="s">
        <v>15</v>
      </c>
      <c r="K11411" s="5" t="s">
        <v>1562</v>
      </c>
    </row>
    <row r="11412" spans="1:11" x14ac:dyDescent="0.35">
      <c r="A11412" s="1">
        <v>45536</v>
      </c>
      <c r="B11412">
        <v>2472</v>
      </c>
      <c r="C11412">
        <v>3650</v>
      </c>
      <c r="D11412">
        <v>103</v>
      </c>
      <c r="E11412">
        <v>163</v>
      </c>
      <c r="F11412" s="5" t="s">
        <v>16</v>
      </c>
      <c r="G11412" s="6">
        <v>45537.333333333336</v>
      </c>
      <c r="H11412" s="6">
        <v>45537.645833333336</v>
      </c>
      <c r="I11412" s="5" t="s">
        <v>1549</v>
      </c>
      <c r="J11412" s="5" t="s">
        <v>15</v>
      </c>
      <c r="K11412" s="5" t="s">
        <v>1550</v>
      </c>
    </row>
    <row r="11413" spans="1:11" x14ac:dyDescent="0.35">
      <c r="A11413" s="1">
        <v>45536</v>
      </c>
      <c r="B11413">
        <v>2472</v>
      </c>
      <c r="C11413">
        <v>3650</v>
      </c>
      <c r="D11413">
        <v>103</v>
      </c>
      <c r="E11413">
        <v>163</v>
      </c>
      <c r="F11413" s="5" t="s">
        <v>16</v>
      </c>
      <c r="G11413" s="6">
        <v>45538.333333333336</v>
      </c>
      <c r="H11413" s="6">
        <v>45538.645833333336</v>
      </c>
      <c r="I11413" s="5" t="s">
        <v>1549</v>
      </c>
      <c r="J11413" s="5" t="s">
        <v>15</v>
      </c>
      <c r="K11413" s="5" t="s">
        <v>1550</v>
      </c>
    </row>
    <row r="11414" spans="1:11" x14ac:dyDescent="0.35">
      <c r="A11414" s="1">
        <v>45536</v>
      </c>
      <c r="B11414">
        <v>2472</v>
      </c>
      <c r="C11414">
        <v>3650</v>
      </c>
      <c r="D11414">
        <v>103</v>
      </c>
      <c r="E11414">
        <v>163</v>
      </c>
      <c r="F11414" s="5" t="s">
        <v>16</v>
      </c>
      <c r="G11414" s="6">
        <v>45539.333333333336</v>
      </c>
      <c r="H11414" s="6">
        <v>45539.645833333336</v>
      </c>
      <c r="I11414" s="5" t="s">
        <v>1549</v>
      </c>
      <c r="J11414" s="5" t="s">
        <v>15</v>
      </c>
      <c r="K11414" s="5" t="s">
        <v>1550</v>
      </c>
    </row>
    <row r="11415" spans="1:11" x14ac:dyDescent="0.35">
      <c r="A11415" s="1">
        <v>45536</v>
      </c>
      <c r="B11415">
        <v>2472</v>
      </c>
      <c r="C11415">
        <v>3650</v>
      </c>
      <c r="D11415">
        <v>103</v>
      </c>
      <c r="E11415">
        <v>163</v>
      </c>
      <c r="F11415" s="5" t="s">
        <v>16</v>
      </c>
      <c r="G11415" s="6">
        <v>45540.333333333336</v>
      </c>
      <c r="H11415" s="6">
        <v>45540.645833333336</v>
      </c>
      <c r="I11415" s="5" t="s">
        <v>1549</v>
      </c>
      <c r="J11415" s="5" t="s">
        <v>15</v>
      </c>
      <c r="K11415" s="5" t="s">
        <v>1550</v>
      </c>
    </row>
    <row r="11416" spans="1:11" x14ac:dyDescent="0.35">
      <c r="A11416" s="1">
        <v>45536</v>
      </c>
      <c r="B11416">
        <v>2472</v>
      </c>
      <c r="C11416">
        <v>3650</v>
      </c>
      <c r="D11416">
        <v>103</v>
      </c>
      <c r="E11416">
        <v>163</v>
      </c>
      <c r="F11416" s="5" t="s">
        <v>16</v>
      </c>
      <c r="G11416" s="6">
        <v>45541.333333333336</v>
      </c>
      <c r="H11416" s="6">
        <v>45541.645833333336</v>
      </c>
      <c r="I11416" s="5" t="s">
        <v>1549</v>
      </c>
      <c r="J11416" s="5" t="s">
        <v>15</v>
      </c>
      <c r="K11416" s="5" t="s">
        <v>1550</v>
      </c>
    </row>
    <row r="11417" spans="1:11" x14ac:dyDescent="0.35">
      <c r="A11417" s="1">
        <v>45536</v>
      </c>
      <c r="B11417">
        <v>2472</v>
      </c>
      <c r="C11417">
        <v>3650</v>
      </c>
      <c r="D11417">
        <v>103</v>
      </c>
      <c r="E11417">
        <v>163</v>
      </c>
      <c r="F11417" s="5" t="s">
        <v>16</v>
      </c>
      <c r="G11417" s="6">
        <v>45544.333333333336</v>
      </c>
      <c r="H11417" s="6">
        <v>45544.645833333336</v>
      </c>
      <c r="I11417" s="5" t="s">
        <v>1549</v>
      </c>
      <c r="J11417" s="5" t="s">
        <v>15</v>
      </c>
      <c r="K11417" s="5" t="s">
        <v>1550</v>
      </c>
    </row>
    <row r="11418" spans="1:11" x14ac:dyDescent="0.35">
      <c r="A11418" s="1">
        <v>45536</v>
      </c>
      <c r="B11418">
        <v>2472</v>
      </c>
      <c r="C11418">
        <v>3650</v>
      </c>
      <c r="D11418">
        <v>103</v>
      </c>
      <c r="E11418">
        <v>163</v>
      </c>
      <c r="F11418" s="5" t="s">
        <v>16</v>
      </c>
      <c r="G11418" s="6">
        <v>45545.333333333336</v>
      </c>
      <c r="H11418" s="6">
        <v>45545.645833333336</v>
      </c>
      <c r="I11418" s="5" t="s">
        <v>1549</v>
      </c>
      <c r="J11418" s="5" t="s">
        <v>15</v>
      </c>
      <c r="K11418" s="5" t="s">
        <v>1550</v>
      </c>
    </row>
    <row r="11419" spans="1:11" x14ac:dyDescent="0.35">
      <c r="A11419" s="1">
        <v>45536</v>
      </c>
      <c r="B11419">
        <v>2472</v>
      </c>
      <c r="C11419">
        <v>3650</v>
      </c>
      <c r="D11419">
        <v>103</v>
      </c>
      <c r="E11419">
        <v>163</v>
      </c>
      <c r="F11419" s="5" t="s">
        <v>16</v>
      </c>
      <c r="G11419" s="6">
        <v>45546.333333333336</v>
      </c>
      <c r="H11419" s="6">
        <v>45546.645833333336</v>
      </c>
      <c r="I11419" s="5" t="s">
        <v>1549</v>
      </c>
      <c r="J11419" s="5" t="s">
        <v>15</v>
      </c>
      <c r="K11419" s="5" t="s">
        <v>1550</v>
      </c>
    </row>
    <row r="11420" spans="1:11" x14ac:dyDescent="0.35">
      <c r="A11420" s="1">
        <v>45536</v>
      </c>
      <c r="B11420">
        <v>2472</v>
      </c>
      <c r="C11420">
        <v>3650</v>
      </c>
      <c r="D11420">
        <v>103</v>
      </c>
      <c r="E11420">
        <v>163</v>
      </c>
      <c r="F11420" s="5" t="s">
        <v>16</v>
      </c>
      <c r="G11420" s="6">
        <v>45547.333333333336</v>
      </c>
      <c r="H11420" s="6">
        <v>45547.645833333336</v>
      </c>
      <c r="I11420" s="5" t="s">
        <v>1549</v>
      </c>
      <c r="J11420" s="5" t="s">
        <v>15</v>
      </c>
      <c r="K11420" s="5" t="s">
        <v>1550</v>
      </c>
    </row>
    <row r="11421" spans="1:11" x14ac:dyDescent="0.35">
      <c r="A11421" s="1">
        <v>45536</v>
      </c>
      <c r="B11421">
        <v>2472</v>
      </c>
      <c r="C11421">
        <v>3650</v>
      </c>
      <c r="D11421">
        <v>103</v>
      </c>
      <c r="E11421">
        <v>163</v>
      </c>
      <c r="F11421" s="5" t="s">
        <v>16</v>
      </c>
      <c r="G11421" s="6">
        <v>45548.333333333336</v>
      </c>
      <c r="H11421" s="6">
        <v>45548.645833333336</v>
      </c>
      <c r="I11421" s="5" t="s">
        <v>1549</v>
      </c>
      <c r="J11421" s="5" t="s">
        <v>15</v>
      </c>
      <c r="K11421" s="5" t="s">
        <v>1550</v>
      </c>
    </row>
    <row r="11422" spans="1:11" x14ac:dyDescent="0.35">
      <c r="A11422" s="1">
        <v>45536</v>
      </c>
      <c r="B11422">
        <v>2472</v>
      </c>
      <c r="C11422">
        <v>3650</v>
      </c>
      <c r="D11422">
        <v>103</v>
      </c>
      <c r="E11422">
        <v>163</v>
      </c>
      <c r="F11422" s="5" t="s">
        <v>16</v>
      </c>
      <c r="G11422" s="6">
        <v>45551.333333333336</v>
      </c>
      <c r="H11422" s="6">
        <v>45551.645833333336</v>
      </c>
      <c r="I11422" s="5" t="s">
        <v>1549</v>
      </c>
      <c r="J11422" s="5" t="s">
        <v>15</v>
      </c>
      <c r="K11422" s="5" t="s">
        <v>1550</v>
      </c>
    </row>
    <row r="11423" spans="1:11" x14ac:dyDescent="0.35">
      <c r="A11423" s="1">
        <v>45536</v>
      </c>
      <c r="B11423">
        <v>2472</v>
      </c>
      <c r="C11423">
        <v>3650</v>
      </c>
      <c r="D11423">
        <v>103</v>
      </c>
      <c r="E11423">
        <v>163</v>
      </c>
      <c r="F11423" s="5" t="s">
        <v>16</v>
      </c>
      <c r="G11423" s="6">
        <v>45552.333333333336</v>
      </c>
      <c r="H11423" s="6">
        <v>45552.645833333336</v>
      </c>
      <c r="I11423" s="5" t="s">
        <v>1549</v>
      </c>
      <c r="J11423" s="5" t="s">
        <v>15</v>
      </c>
      <c r="K11423" s="5" t="s">
        <v>1550</v>
      </c>
    </row>
    <row r="11424" spans="1:11" x14ac:dyDescent="0.35">
      <c r="A11424" s="1">
        <v>45536</v>
      </c>
      <c r="B11424">
        <v>2472</v>
      </c>
      <c r="C11424">
        <v>3650</v>
      </c>
      <c r="D11424">
        <v>103</v>
      </c>
      <c r="E11424">
        <v>163</v>
      </c>
      <c r="F11424" s="5" t="s">
        <v>16</v>
      </c>
      <c r="G11424" s="6">
        <v>45553.333333333336</v>
      </c>
      <c r="H11424" s="6">
        <v>45553.645833333336</v>
      </c>
      <c r="I11424" s="5" t="s">
        <v>1549</v>
      </c>
      <c r="J11424" s="5" t="s">
        <v>15</v>
      </c>
      <c r="K11424" s="5" t="s">
        <v>1550</v>
      </c>
    </row>
    <row r="11425" spans="1:11" x14ac:dyDescent="0.35">
      <c r="A11425" s="1">
        <v>45536</v>
      </c>
      <c r="B11425">
        <v>2472</v>
      </c>
      <c r="C11425">
        <v>3650</v>
      </c>
      <c r="D11425">
        <v>103</v>
      </c>
      <c r="E11425">
        <v>163</v>
      </c>
      <c r="F11425" s="5" t="s">
        <v>16</v>
      </c>
      <c r="G11425" s="6">
        <v>45554.333333333336</v>
      </c>
      <c r="H11425" s="6">
        <v>45554.645833333336</v>
      </c>
      <c r="I11425" s="5" t="s">
        <v>1549</v>
      </c>
      <c r="J11425" s="5" t="s">
        <v>15</v>
      </c>
      <c r="K11425" s="5" t="s">
        <v>1550</v>
      </c>
    </row>
    <row r="11426" spans="1:11" x14ac:dyDescent="0.35">
      <c r="A11426" s="1">
        <v>45536</v>
      </c>
      <c r="B11426">
        <v>2472</v>
      </c>
      <c r="C11426">
        <v>3650</v>
      </c>
      <c r="D11426">
        <v>103</v>
      </c>
      <c r="E11426">
        <v>163</v>
      </c>
      <c r="F11426" s="5" t="s">
        <v>16</v>
      </c>
      <c r="G11426" s="6">
        <v>45555.333333333336</v>
      </c>
      <c r="H11426" s="6">
        <v>45555.645833333336</v>
      </c>
      <c r="I11426" s="5" t="s">
        <v>1549</v>
      </c>
      <c r="J11426" s="5" t="s">
        <v>15</v>
      </c>
      <c r="K11426" s="5" t="s">
        <v>1550</v>
      </c>
    </row>
    <row r="11427" spans="1:11" x14ac:dyDescent="0.35">
      <c r="A11427" s="1">
        <v>45536</v>
      </c>
      <c r="B11427">
        <v>2472</v>
      </c>
      <c r="C11427">
        <v>3650</v>
      </c>
      <c r="D11427">
        <v>103</v>
      </c>
      <c r="E11427">
        <v>163</v>
      </c>
      <c r="F11427" s="5" t="s">
        <v>16</v>
      </c>
      <c r="G11427" s="6">
        <v>45558.333333333336</v>
      </c>
      <c r="H11427" s="6">
        <v>45558.645833333336</v>
      </c>
      <c r="I11427" s="5" t="s">
        <v>1549</v>
      </c>
      <c r="J11427" s="5" t="s">
        <v>15</v>
      </c>
      <c r="K11427" s="5" t="s">
        <v>1550</v>
      </c>
    </row>
    <row r="11428" spans="1:11" x14ac:dyDescent="0.35">
      <c r="A11428" s="1">
        <v>45536</v>
      </c>
      <c r="B11428">
        <v>2472</v>
      </c>
      <c r="C11428">
        <v>3650</v>
      </c>
      <c r="D11428">
        <v>103</v>
      </c>
      <c r="E11428">
        <v>163</v>
      </c>
      <c r="F11428" s="5" t="s">
        <v>16</v>
      </c>
      <c r="G11428" s="6">
        <v>45559.333333333336</v>
      </c>
      <c r="H11428" s="6">
        <v>45559.645833333336</v>
      </c>
      <c r="I11428" s="5" t="s">
        <v>1549</v>
      </c>
      <c r="J11428" s="5" t="s">
        <v>15</v>
      </c>
      <c r="K11428" s="5" t="s">
        <v>1550</v>
      </c>
    </row>
    <row r="11429" spans="1:11" x14ac:dyDescent="0.35">
      <c r="A11429" s="1">
        <v>45536</v>
      </c>
      <c r="B11429">
        <v>2472</v>
      </c>
      <c r="C11429">
        <v>3650</v>
      </c>
      <c r="D11429">
        <v>103</v>
      </c>
      <c r="E11429">
        <v>163</v>
      </c>
      <c r="F11429" s="5" t="s">
        <v>16</v>
      </c>
      <c r="G11429" s="6">
        <v>45560.333333333336</v>
      </c>
      <c r="H11429" s="6">
        <v>45560.524257986108</v>
      </c>
      <c r="I11429" s="5" t="s">
        <v>1551</v>
      </c>
      <c r="J11429" s="5" t="s">
        <v>15</v>
      </c>
      <c r="K11429" s="5" t="s">
        <v>1550</v>
      </c>
    </row>
    <row r="11430" spans="1:11" x14ac:dyDescent="0.35">
      <c r="A11430" s="1">
        <v>45536</v>
      </c>
      <c r="B11430">
        <v>2473</v>
      </c>
      <c r="C11430">
        <v>3651</v>
      </c>
      <c r="D11430">
        <v>254</v>
      </c>
      <c r="E11430">
        <v>357</v>
      </c>
      <c r="F11430" s="5" t="s">
        <v>19</v>
      </c>
      <c r="G11430" s="6">
        <v>45537.375</v>
      </c>
      <c r="H11430" s="6">
        <v>45537.708333333336</v>
      </c>
      <c r="I11430" s="5" t="s">
        <v>1546</v>
      </c>
      <c r="J11430" s="5" t="s">
        <v>20</v>
      </c>
      <c r="K11430" s="5" t="s">
        <v>1560</v>
      </c>
    </row>
    <row r="11431" spans="1:11" x14ac:dyDescent="0.35">
      <c r="A11431" s="1">
        <v>45536</v>
      </c>
      <c r="B11431">
        <v>2473</v>
      </c>
      <c r="C11431">
        <v>3651</v>
      </c>
      <c r="D11431">
        <v>254</v>
      </c>
      <c r="E11431">
        <v>357</v>
      </c>
      <c r="F11431" s="5" t="s">
        <v>19</v>
      </c>
      <c r="G11431" s="6">
        <v>45538.375</v>
      </c>
      <c r="H11431" s="6">
        <v>45538.708333333336</v>
      </c>
      <c r="I11431" s="5" t="s">
        <v>1546</v>
      </c>
      <c r="J11431" s="5" t="s">
        <v>20</v>
      </c>
      <c r="K11431" s="5" t="s">
        <v>1560</v>
      </c>
    </row>
    <row r="11432" spans="1:11" x14ac:dyDescent="0.35">
      <c r="A11432" s="1">
        <v>45536</v>
      </c>
      <c r="B11432">
        <v>2473</v>
      </c>
      <c r="C11432">
        <v>3651</v>
      </c>
      <c r="D11432">
        <v>254</v>
      </c>
      <c r="E11432">
        <v>357</v>
      </c>
      <c r="F11432" s="5" t="s">
        <v>19</v>
      </c>
      <c r="G11432" s="6">
        <v>45539.375</v>
      </c>
      <c r="H11432" s="6">
        <v>45539.708333333336</v>
      </c>
      <c r="I11432" s="5" t="s">
        <v>1546</v>
      </c>
      <c r="J11432" s="5" t="s">
        <v>20</v>
      </c>
      <c r="K11432" s="5" t="s">
        <v>1560</v>
      </c>
    </row>
    <row r="11433" spans="1:11" x14ac:dyDescent="0.35">
      <c r="A11433" s="1">
        <v>45536</v>
      </c>
      <c r="B11433">
        <v>2473</v>
      </c>
      <c r="C11433">
        <v>3651</v>
      </c>
      <c r="D11433">
        <v>254</v>
      </c>
      <c r="E11433">
        <v>357</v>
      </c>
      <c r="F11433" s="5" t="s">
        <v>19</v>
      </c>
      <c r="G11433" s="6">
        <v>45540.375</v>
      </c>
      <c r="H11433" s="6">
        <v>45540.708333333336</v>
      </c>
      <c r="I11433" s="5" t="s">
        <v>1546</v>
      </c>
      <c r="J11433" s="5" t="s">
        <v>20</v>
      </c>
      <c r="K11433" s="5" t="s">
        <v>1560</v>
      </c>
    </row>
    <row r="11434" spans="1:11" x14ac:dyDescent="0.35">
      <c r="A11434" s="1">
        <v>45536</v>
      </c>
      <c r="B11434">
        <v>2473</v>
      </c>
      <c r="C11434">
        <v>3651</v>
      </c>
      <c r="D11434">
        <v>254</v>
      </c>
      <c r="E11434">
        <v>357</v>
      </c>
      <c r="F11434" s="5" t="s">
        <v>19</v>
      </c>
      <c r="G11434" s="6">
        <v>45541.375</v>
      </c>
      <c r="H11434" s="6">
        <v>45541.708333333336</v>
      </c>
      <c r="I11434" s="5" t="s">
        <v>1546</v>
      </c>
      <c r="J11434" s="5" t="s">
        <v>20</v>
      </c>
      <c r="K11434" s="5" t="s">
        <v>1560</v>
      </c>
    </row>
    <row r="11435" spans="1:11" x14ac:dyDescent="0.35">
      <c r="A11435" s="1">
        <v>45536</v>
      </c>
      <c r="B11435">
        <v>2473</v>
      </c>
      <c r="C11435">
        <v>3651</v>
      </c>
      <c r="D11435">
        <v>254</v>
      </c>
      <c r="E11435">
        <v>357</v>
      </c>
      <c r="F11435" s="5" t="s">
        <v>19</v>
      </c>
      <c r="G11435" s="6">
        <v>45544.375</v>
      </c>
      <c r="H11435" s="6">
        <v>45544.708333333336</v>
      </c>
      <c r="I11435" s="5" t="s">
        <v>1546</v>
      </c>
      <c r="J11435" s="5" t="s">
        <v>20</v>
      </c>
      <c r="K11435" s="5" t="s">
        <v>1560</v>
      </c>
    </row>
    <row r="11436" spans="1:11" x14ac:dyDescent="0.35">
      <c r="A11436" s="1">
        <v>45536</v>
      </c>
      <c r="B11436">
        <v>2473</v>
      </c>
      <c r="C11436">
        <v>3651</v>
      </c>
      <c r="D11436">
        <v>254</v>
      </c>
      <c r="E11436">
        <v>357</v>
      </c>
      <c r="F11436" s="5" t="s">
        <v>19</v>
      </c>
      <c r="G11436" s="6">
        <v>45545.375</v>
      </c>
      <c r="H11436" s="6">
        <v>45545.708333333336</v>
      </c>
      <c r="I11436" s="5" t="s">
        <v>1546</v>
      </c>
      <c r="J11436" s="5" t="s">
        <v>20</v>
      </c>
      <c r="K11436" s="5" t="s">
        <v>1560</v>
      </c>
    </row>
    <row r="11437" spans="1:11" x14ac:dyDescent="0.35">
      <c r="A11437" s="1">
        <v>45536</v>
      </c>
      <c r="B11437">
        <v>2473</v>
      </c>
      <c r="C11437">
        <v>3651</v>
      </c>
      <c r="D11437">
        <v>254</v>
      </c>
      <c r="E11437">
        <v>357</v>
      </c>
      <c r="F11437" s="5" t="s">
        <v>19</v>
      </c>
      <c r="G11437" s="6">
        <v>45546.375</v>
      </c>
      <c r="H11437" s="6">
        <v>45546.708333333336</v>
      </c>
      <c r="I11437" s="5" t="s">
        <v>1546</v>
      </c>
      <c r="J11437" s="5" t="s">
        <v>20</v>
      </c>
      <c r="K11437" s="5" t="s">
        <v>1560</v>
      </c>
    </row>
    <row r="11438" spans="1:11" x14ac:dyDescent="0.35">
      <c r="A11438" s="1">
        <v>45536</v>
      </c>
      <c r="B11438">
        <v>2473</v>
      </c>
      <c r="C11438">
        <v>3651</v>
      </c>
      <c r="D11438">
        <v>254</v>
      </c>
      <c r="E11438">
        <v>357</v>
      </c>
      <c r="F11438" s="5" t="s">
        <v>19</v>
      </c>
      <c r="G11438" s="6">
        <v>45547.375</v>
      </c>
      <c r="H11438" s="6">
        <v>45547.708333333336</v>
      </c>
      <c r="I11438" s="5" t="s">
        <v>1546</v>
      </c>
      <c r="J11438" s="5" t="s">
        <v>20</v>
      </c>
      <c r="K11438" s="5" t="s">
        <v>1560</v>
      </c>
    </row>
    <row r="11439" spans="1:11" x14ac:dyDescent="0.35">
      <c r="A11439" s="1">
        <v>45536</v>
      </c>
      <c r="B11439">
        <v>2473</v>
      </c>
      <c r="C11439">
        <v>3651</v>
      </c>
      <c r="D11439">
        <v>254</v>
      </c>
      <c r="E11439">
        <v>357</v>
      </c>
      <c r="F11439" s="5" t="s">
        <v>19</v>
      </c>
      <c r="G11439" s="6">
        <v>45548.375</v>
      </c>
      <c r="H11439" s="6">
        <v>45548.708333333336</v>
      </c>
      <c r="I11439" s="5" t="s">
        <v>1546</v>
      </c>
      <c r="J11439" s="5" t="s">
        <v>20</v>
      </c>
      <c r="K11439" s="5" t="s">
        <v>1560</v>
      </c>
    </row>
    <row r="11440" spans="1:11" x14ac:dyDescent="0.35">
      <c r="A11440" s="1">
        <v>45536</v>
      </c>
      <c r="B11440">
        <v>2473</v>
      </c>
      <c r="C11440">
        <v>3651</v>
      </c>
      <c r="D11440">
        <v>254</v>
      </c>
      <c r="E11440">
        <v>357</v>
      </c>
      <c r="F11440" s="5" t="s">
        <v>19</v>
      </c>
      <c r="G11440" s="6">
        <v>45551.375</v>
      </c>
      <c r="H11440" s="6">
        <v>45551.708333333336</v>
      </c>
      <c r="I11440" s="5" t="s">
        <v>1546</v>
      </c>
      <c r="J11440" s="5" t="s">
        <v>20</v>
      </c>
      <c r="K11440" s="5" t="s">
        <v>1560</v>
      </c>
    </row>
    <row r="11441" spans="1:11" x14ac:dyDescent="0.35">
      <c r="A11441" s="1">
        <v>45536</v>
      </c>
      <c r="B11441">
        <v>2473</v>
      </c>
      <c r="C11441">
        <v>3651</v>
      </c>
      <c r="D11441">
        <v>254</v>
      </c>
      <c r="E11441">
        <v>357</v>
      </c>
      <c r="F11441" s="5" t="s">
        <v>19</v>
      </c>
      <c r="G11441" s="6">
        <v>45552.375</v>
      </c>
      <c r="H11441" s="6">
        <v>45552.708333333336</v>
      </c>
      <c r="I11441" s="5" t="s">
        <v>1546</v>
      </c>
      <c r="J11441" s="5" t="s">
        <v>20</v>
      </c>
      <c r="K11441" s="5" t="s">
        <v>1560</v>
      </c>
    </row>
    <row r="11442" spans="1:11" x14ac:dyDescent="0.35">
      <c r="A11442" s="1">
        <v>45536</v>
      </c>
      <c r="B11442">
        <v>2473</v>
      </c>
      <c r="C11442">
        <v>3651</v>
      </c>
      <c r="D11442">
        <v>254</v>
      </c>
      <c r="E11442">
        <v>357</v>
      </c>
      <c r="F11442" s="5" t="s">
        <v>19</v>
      </c>
      <c r="G11442" s="6">
        <v>45553.375</v>
      </c>
      <c r="H11442" s="6">
        <v>45553.708333333336</v>
      </c>
      <c r="I11442" s="5" t="s">
        <v>1546</v>
      </c>
      <c r="J11442" s="5" t="s">
        <v>20</v>
      </c>
      <c r="K11442" s="5" t="s">
        <v>1560</v>
      </c>
    </row>
    <row r="11443" spans="1:11" x14ac:dyDescent="0.35">
      <c r="A11443" s="1">
        <v>45536</v>
      </c>
      <c r="B11443">
        <v>2473</v>
      </c>
      <c r="C11443">
        <v>3651</v>
      </c>
      <c r="D11443">
        <v>254</v>
      </c>
      <c r="E11443">
        <v>357</v>
      </c>
      <c r="F11443" s="5" t="s">
        <v>19</v>
      </c>
      <c r="G11443" s="6">
        <v>45554.375</v>
      </c>
      <c r="H11443" s="6">
        <v>45554.708333333336</v>
      </c>
      <c r="I11443" s="5" t="s">
        <v>1546</v>
      </c>
      <c r="J11443" s="5" t="s">
        <v>20</v>
      </c>
      <c r="K11443" s="5" t="s">
        <v>1560</v>
      </c>
    </row>
    <row r="11444" spans="1:11" x14ac:dyDescent="0.35">
      <c r="A11444" s="1">
        <v>45536</v>
      </c>
      <c r="B11444">
        <v>2473</v>
      </c>
      <c r="C11444">
        <v>3651</v>
      </c>
      <c r="D11444">
        <v>254</v>
      </c>
      <c r="E11444">
        <v>357</v>
      </c>
      <c r="F11444" s="5" t="s">
        <v>19</v>
      </c>
      <c r="G11444" s="6">
        <v>45565.375</v>
      </c>
      <c r="H11444" s="6">
        <v>45565.386244976849</v>
      </c>
      <c r="I11444" s="5" t="s">
        <v>1561</v>
      </c>
      <c r="J11444" s="5" t="s">
        <v>20</v>
      </c>
      <c r="K11444" s="5" t="s">
        <v>1560</v>
      </c>
    </row>
    <row r="11445" spans="1:11" x14ac:dyDescent="0.35">
      <c r="A11445" s="1">
        <v>45536</v>
      </c>
      <c r="B11445">
        <v>2474</v>
      </c>
      <c r="C11445">
        <v>3652</v>
      </c>
      <c r="D11445">
        <v>260</v>
      </c>
      <c r="E11445">
        <v>364</v>
      </c>
      <c r="F11445" s="5" t="s">
        <v>14</v>
      </c>
      <c r="G11445" s="6">
        <v>45539.8125</v>
      </c>
      <c r="H11445" s="6">
        <v>45540.3125</v>
      </c>
      <c r="I11445" s="5" t="s">
        <v>1554</v>
      </c>
      <c r="J11445" s="5" t="s">
        <v>15</v>
      </c>
      <c r="K11445" s="5" t="s">
        <v>1550</v>
      </c>
    </row>
    <row r="11446" spans="1:11" x14ac:dyDescent="0.35">
      <c r="A11446" s="1">
        <v>45536</v>
      </c>
      <c r="B11446">
        <v>2474</v>
      </c>
      <c r="C11446">
        <v>3652</v>
      </c>
      <c r="D11446">
        <v>260</v>
      </c>
      <c r="E11446">
        <v>364</v>
      </c>
      <c r="F11446" s="5" t="s">
        <v>14</v>
      </c>
      <c r="G11446" s="6">
        <v>45540.8125</v>
      </c>
      <c r="H11446" s="6">
        <v>45541.3125</v>
      </c>
      <c r="I11446" s="5" t="s">
        <v>1554</v>
      </c>
      <c r="J11446" s="5" t="s">
        <v>15</v>
      </c>
      <c r="K11446" s="5" t="s">
        <v>1550</v>
      </c>
    </row>
    <row r="11447" spans="1:11" x14ac:dyDescent="0.35">
      <c r="A11447" s="1">
        <v>45536</v>
      </c>
      <c r="B11447">
        <v>2474</v>
      </c>
      <c r="C11447">
        <v>3652</v>
      </c>
      <c r="D11447">
        <v>260</v>
      </c>
      <c r="E11447">
        <v>364</v>
      </c>
      <c r="F11447" s="5" t="s">
        <v>14</v>
      </c>
      <c r="G11447" s="6">
        <v>45546.8125</v>
      </c>
      <c r="H11447" s="6">
        <v>45547.3125</v>
      </c>
      <c r="I11447" s="5" t="s">
        <v>1554</v>
      </c>
      <c r="J11447" s="5" t="s">
        <v>15</v>
      </c>
      <c r="K11447" s="5" t="s">
        <v>1550</v>
      </c>
    </row>
    <row r="11448" spans="1:11" x14ac:dyDescent="0.35">
      <c r="A11448" s="1">
        <v>45536</v>
      </c>
      <c r="B11448">
        <v>2474</v>
      </c>
      <c r="C11448">
        <v>3652</v>
      </c>
      <c r="D11448">
        <v>260</v>
      </c>
      <c r="E11448">
        <v>364</v>
      </c>
      <c r="F11448" s="5" t="s">
        <v>14</v>
      </c>
      <c r="G11448" s="6">
        <v>45547.8125</v>
      </c>
      <c r="H11448" s="6">
        <v>45548.3125</v>
      </c>
      <c r="I11448" s="5" t="s">
        <v>1554</v>
      </c>
      <c r="J11448" s="5" t="s">
        <v>15</v>
      </c>
      <c r="K11448" s="5" t="s">
        <v>1550</v>
      </c>
    </row>
    <row r="11449" spans="1:11" x14ac:dyDescent="0.35">
      <c r="A11449" s="1">
        <v>45536</v>
      </c>
      <c r="B11449">
        <v>2474</v>
      </c>
      <c r="C11449">
        <v>3652</v>
      </c>
      <c r="D11449">
        <v>260</v>
      </c>
      <c r="E11449">
        <v>364</v>
      </c>
      <c r="F11449" s="5" t="s">
        <v>14</v>
      </c>
      <c r="G11449" s="6">
        <v>45553.8125</v>
      </c>
      <c r="H11449" s="6">
        <v>45554.3125</v>
      </c>
      <c r="I11449" s="5" t="s">
        <v>1554</v>
      </c>
      <c r="J11449" s="5" t="s">
        <v>15</v>
      </c>
      <c r="K11449" s="5" t="s">
        <v>1550</v>
      </c>
    </row>
    <row r="11450" spans="1:11" x14ac:dyDescent="0.35">
      <c r="A11450" s="1">
        <v>45536</v>
      </c>
      <c r="B11450">
        <v>2474</v>
      </c>
      <c r="C11450">
        <v>3652</v>
      </c>
      <c r="D11450">
        <v>260</v>
      </c>
      <c r="E11450">
        <v>364</v>
      </c>
      <c r="F11450" s="5" t="s">
        <v>14</v>
      </c>
      <c r="G11450" s="6">
        <v>45554.8125</v>
      </c>
      <c r="H11450" s="6">
        <v>45555.3125</v>
      </c>
      <c r="I11450" s="5" t="s">
        <v>1554</v>
      </c>
      <c r="J11450" s="5" t="s">
        <v>15</v>
      </c>
      <c r="K11450" s="5" t="s">
        <v>1550</v>
      </c>
    </row>
    <row r="11451" spans="1:11" x14ac:dyDescent="0.35">
      <c r="A11451" s="1">
        <v>45536</v>
      </c>
      <c r="B11451">
        <v>2474</v>
      </c>
      <c r="C11451">
        <v>3652</v>
      </c>
      <c r="D11451">
        <v>260</v>
      </c>
      <c r="E11451">
        <v>364</v>
      </c>
      <c r="F11451" s="5" t="s">
        <v>14</v>
      </c>
      <c r="G11451" s="6">
        <v>45560.8125</v>
      </c>
      <c r="H11451" s="6">
        <v>45561.3125</v>
      </c>
      <c r="I11451" s="5" t="s">
        <v>1554</v>
      </c>
      <c r="J11451" s="5" t="s">
        <v>15</v>
      </c>
      <c r="K11451" s="5" t="s">
        <v>1550</v>
      </c>
    </row>
    <row r="11452" spans="1:11" x14ac:dyDescent="0.35">
      <c r="A11452" s="1">
        <v>45536</v>
      </c>
      <c r="B11452">
        <v>2474</v>
      </c>
      <c r="C11452">
        <v>3652</v>
      </c>
      <c r="D11452">
        <v>260</v>
      </c>
      <c r="E11452">
        <v>364</v>
      </c>
      <c r="F11452" s="5" t="s">
        <v>14</v>
      </c>
      <c r="G11452" s="6">
        <v>45561.8125</v>
      </c>
      <c r="H11452" s="6">
        <v>45562.3125</v>
      </c>
      <c r="I11452" s="5" t="s">
        <v>1554</v>
      </c>
      <c r="J11452" s="5" t="s">
        <v>15</v>
      </c>
      <c r="K11452" s="5" t="s">
        <v>1550</v>
      </c>
    </row>
    <row r="11453" spans="1:11" x14ac:dyDescent="0.35">
      <c r="A11453" s="1">
        <v>45536</v>
      </c>
      <c r="B11453">
        <v>2474</v>
      </c>
      <c r="C11453">
        <v>3652</v>
      </c>
      <c r="D11453">
        <v>260</v>
      </c>
      <c r="E11453">
        <v>364</v>
      </c>
      <c r="F11453" s="5" t="s">
        <v>14</v>
      </c>
      <c r="G11453" s="6">
        <v>45561.8125</v>
      </c>
      <c r="H11453" s="6">
        <v>45563.315924652779</v>
      </c>
      <c r="I11453" s="5" t="s">
        <v>1555</v>
      </c>
      <c r="J11453" s="5" t="s">
        <v>15</v>
      </c>
      <c r="K11453" s="5" t="s">
        <v>1550</v>
      </c>
    </row>
    <row r="11454" spans="1:11" x14ac:dyDescent="0.35">
      <c r="A11454" s="1">
        <v>45536</v>
      </c>
      <c r="B11454">
        <v>2478</v>
      </c>
      <c r="C11454">
        <v>3661</v>
      </c>
      <c r="D11454">
        <v>106</v>
      </c>
      <c r="E11454">
        <v>166</v>
      </c>
      <c r="F11454" s="5" t="s">
        <v>19</v>
      </c>
      <c r="G11454" s="6">
        <v>45537.375</v>
      </c>
      <c r="H11454" s="6">
        <v>45537.708333333336</v>
      </c>
      <c r="I11454" s="5" t="s">
        <v>1546</v>
      </c>
      <c r="J11454" s="5" t="s">
        <v>20</v>
      </c>
      <c r="K11454" s="5" t="s">
        <v>1552</v>
      </c>
    </row>
    <row r="11455" spans="1:11" x14ac:dyDescent="0.35">
      <c r="A11455" s="1">
        <v>45536</v>
      </c>
      <c r="B11455">
        <v>2478</v>
      </c>
      <c r="C11455">
        <v>3661</v>
      </c>
      <c r="D11455">
        <v>106</v>
      </c>
      <c r="E11455">
        <v>166</v>
      </c>
      <c r="F11455" s="5" t="s">
        <v>19</v>
      </c>
      <c r="G11455" s="6">
        <v>45538.375</v>
      </c>
      <c r="H11455" s="6">
        <v>45538.708333333336</v>
      </c>
      <c r="I11455" s="5" t="s">
        <v>1546</v>
      </c>
      <c r="J11455" s="5" t="s">
        <v>20</v>
      </c>
      <c r="K11455" s="5" t="s">
        <v>1552</v>
      </c>
    </row>
    <row r="11456" spans="1:11" x14ac:dyDescent="0.35">
      <c r="A11456" s="1">
        <v>45536</v>
      </c>
      <c r="B11456">
        <v>2478</v>
      </c>
      <c r="C11456">
        <v>3661</v>
      </c>
      <c r="D11456">
        <v>106</v>
      </c>
      <c r="E11456">
        <v>166</v>
      </c>
      <c r="F11456" s="5" t="s">
        <v>19</v>
      </c>
      <c r="G11456" s="6">
        <v>45539.375</v>
      </c>
      <c r="H11456" s="6">
        <v>45539.708333333336</v>
      </c>
      <c r="I11456" s="5" t="s">
        <v>1546</v>
      </c>
      <c r="J11456" s="5" t="s">
        <v>20</v>
      </c>
      <c r="K11456" s="5" t="s">
        <v>1552</v>
      </c>
    </row>
    <row r="11457" spans="1:11" x14ac:dyDescent="0.35">
      <c r="A11457" s="1">
        <v>45536</v>
      </c>
      <c r="B11457">
        <v>2478</v>
      </c>
      <c r="C11457">
        <v>3661</v>
      </c>
      <c r="D11457">
        <v>106</v>
      </c>
      <c r="E11457">
        <v>166</v>
      </c>
      <c r="F11457" s="5" t="s">
        <v>19</v>
      </c>
      <c r="G11457" s="6">
        <v>45540.375</v>
      </c>
      <c r="H11457" s="6">
        <v>45540.708333333336</v>
      </c>
      <c r="I11457" s="5" t="s">
        <v>1546</v>
      </c>
      <c r="J11457" s="5" t="s">
        <v>20</v>
      </c>
      <c r="K11457" s="5" t="s">
        <v>1552</v>
      </c>
    </row>
    <row r="11458" spans="1:11" x14ac:dyDescent="0.35">
      <c r="A11458" s="1">
        <v>45536</v>
      </c>
      <c r="B11458">
        <v>2478</v>
      </c>
      <c r="C11458">
        <v>3661</v>
      </c>
      <c r="D11458">
        <v>106</v>
      </c>
      <c r="E11458">
        <v>166</v>
      </c>
      <c r="F11458" s="5" t="s">
        <v>19</v>
      </c>
      <c r="G11458" s="6">
        <v>45541.375</v>
      </c>
      <c r="H11458" s="6">
        <v>45541.708333333336</v>
      </c>
      <c r="I11458" s="5" t="s">
        <v>1546</v>
      </c>
      <c r="J11458" s="5" t="s">
        <v>20</v>
      </c>
      <c r="K11458" s="5" t="s">
        <v>1552</v>
      </c>
    </row>
    <row r="11459" spans="1:11" x14ac:dyDescent="0.35">
      <c r="A11459" s="1">
        <v>45536</v>
      </c>
      <c r="B11459">
        <v>2478</v>
      </c>
      <c r="C11459">
        <v>3661</v>
      </c>
      <c r="D11459">
        <v>106</v>
      </c>
      <c r="E11459">
        <v>166</v>
      </c>
      <c r="F11459" s="5" t="s">
        <v>19</v>
      </c>
      <c r="G11459" s="6">
        <v>45544.375</v>
      </c>
      <c r="H11459" s="6">
        <v>45544.708333333336</v>
      </c>
      <c r="I11459" s="5" t="s">
        <v>1546</v>
      </c>
      <c r="J11459" s="5" t="s">
        <v>20</v>
      </c>
      <c r="K11459" s="5" t="s">
        <v>1552</v>
      </c>
    </row>
    <row r="11460" spans="1:11" x14ac:dyDescent="0.35">
      <c r="A11460" s="1">
        <v>45536</v>
      </c>
      <c r="B11460">
        <v>2478</v>
      </c>
      <c r="C11460">
        <v>3661</v>
      </c>
      <c r="D11460">
        <v>106</v>
      </c>
      <c r="E11460">
        <v>166</v>
      </c>
      <c r="F11460" s="5" t="s">
        <v>19</v>
      </c>
      <c r="G11460" s="6">
        <v>45545.375</v>
      </c>
      <c r="H11460" s="6">
        <v>45545.708333333336</v>
      </c>
      <c r="I11460" s="5" t="s">
        <v>1546</v>
      </c>
      <c r="J11460" s="5" t="s">
        <v>20</v>
      </c>
      <c r="K11460" s="5" t="s">
        <v>1552</v>
      </c>
    </row>
    <row r="11461" spans="1:11" x14ac:dyDescent="0.35">
      <c r="A11461" s="1">
        <v>45536</v>
      </c>
      <c r="B11461">
        <v>2478</v>
      </c>
      <c r="C11461">
        <v>3661</v>
      </c>
      <c r="D11461">
        <v>106</v>
      </c>
      <c r="E11461">
        <v>166</v>
      </c>
      <c r="F11461" s="5" t="s">
        <v>19</v>
      </c>
      <c r="G11461" s="6">
        <v>45546.375</v>
      </c>
      <c r="H11461" s="6">
        <v>45546.708333333336</v>
      </c>
      <c r="I11461" s="5" t="s">
        <v>1546</v>
      </c>
      <c r="J11461" s="5" t="s">
        <v>20</v>
      </c>
      <c r="K11461" s="5" t="s">
        <v>1552</v>
      </c>
    </row>
    <row r="11462" spans="1:11" x14ac:dyDescent="0.35">
      <c r="A11462" s="1">
        <v>45536</v>
      </c>
      <c r="B11462">
        <v>2478</v>
      </c>
      <c r="C11462">
        <v>3661</v>
      </c>
      <c r="D11462">
        <v>106</v>
      </c>
      <c r="E11462">
        <v>166</v>
      </c>
      <c r="F11462" s="5" t="s">
        <v>19</v>
      </c>
      <c r="G11462" s="6">
        <v>45547.375</v>
      </c>
      <c r="H11462" s="6">
        <v>45547.708333333336</v>
      </c>
      <c r="I11462" s="5" t="s">
        <v>1546</v>
      </c>
      <c r="J11462" s="5" t="s">
        <v>20</v>
      </c>
      <c r="K11462" s="5" t="s">
        <v>1552</v>
      </c>
    </row>
    <row r="11463" spans="1:11" x14ac:dyDescent="0.35">
      <c r="A11463" s="1">
        <v>45536</v>
      </c>
      <c r="B11463">
        <v>2478</v>
      </c>
      <c r="C11463">
        <v>3661</v>
      </c>
      <c r="D11463">
        <v>106</v>
      </c>
      <c r="E11463">
        <v>166</v>
      </c>
      <c r="F11463" s="5" t="s">
        <v>19</v>
      </c>
      <c r="G11463" s="6">
        <v>45548.375</v>
      </c>
      <c r="H11463" s="6">
        <v>45548.708333333336</v>
      </c>
      <c r="I11463" s="5" t="s">
        <v>1546</v>
      </c>
      <c r="J11463" s="5" t="s">
        <v>20</v>
      </c>
      <c r="K11463" s="5" t="s">
        <v>1552</v>
      </c>
    </row>
    <row r="11464" spans="1:11" x14ac:dyDescent="0.35">
      <c r="A11464" s="1">
        <v>45536</v>
      </c>
      <c r="B11464">
        <v>2478</v>
      </c>
      <c r="C11464">
        <v>3661</v>
      </c>
      <c r="D11464">
        <v>106</v>
      </c>
      <c r="E11464">
        <v>166</v>
      </c>
      <c r="F11464" s="5" t="s">
        <v>19</v>
      </c>
      <c r="G11464" s="6">
        <v>45551.375</v>
      </c>
      <c r="H11464" s="6">
        <v>45551.708333333336</v>
      </c>
      <c r="I11464" s="5" t="s">
        <v>1546</v>
      </c>
      <c r="J11464" s="5" t="s">
        <v>20</v>
      </c>
      <c r="K11464" s="5" t="s">
        <v>1552</v>
      </c>
    </row>
    <row r="11465" spans="1:11" x14ac:dyDescent="0.35">
      <c r="A11465" s="1">
        <v>45536</v>
      </c>
      <c r="B11465">
        <v>2478</v>
      </c>
      <c r="C11465">
        <v>3661</v>
      </c>
      <c r="D11465">
        <v>106</v>
      </c>
      <c r="E11465">
        <v>166</v>
      </c>
      <c r="F11465" s="5" t="s">
        <v>19</v>
      </c>
      <c r="G11465" s="6">
        <v>45552.375</v>
      </c>
      <c r="H11465" s="6">
        <v>45552.708333333336</v>
      </c>
      <c r="I11465" s="5" t="s">
        <v>1546</v>
      </c>
      <c r="J11465" s="5" t="s">
        <v>20</v>
      </c>
      <c r="K11465" s="5" t="s">
        <v>1552</v>
      </c>
    </row>
    <row r="11466" spans="1:11" x14ac:dyDescent="0.35">
      <c r="A11466" s="1">
        <v>45536</v>
      </c>
      <c r="B11466">
        <v>2478</v>
      </c>
      <c r="C11466">
        <v>3661</v>
      </c>
      <c r="D11466">
        <v>106</v>
      </c>
      <c r="E11466">
        <v>166</v>
      </c>
      <c r="F11466" s="5" t="s">
        <v>19</v>
      </c>
      <c r="G11466" s="6">
        <v>45553.375</v>
      </c>
      <c r="H11466" s="6">
        <v>45553.708333333336</v>
      </c>
      <c r="I11466" s="5" t="s">
        <v>1546</v>
      </c>
      <c r="J11466" s="5" t="s">
        <v>20</v>
      </c>
      <c r="K11466" s="5" t="s">
        <v>1552</v>
      </c>
    </row>
    <row r="11467" spans="1:11" x14ac:dyDescent="0.35">
      <c r="A11467" s="1">
        <v>45536</v>
      </c>
      <c r="B11467">
        <v>2478</v>
      </c>
      <c r="C11467">
        <v>3661</v>
      </c>
      <c r="D11467">
        <v>106</v>
      </c>
      <c r="E11467">
        <v>166</v>
      </c>
      <c r="F11467" s="5" t="s">
        <v>19</v>
      </c>
      <c r="G11467" s="6">
        <v>45554.375</v>
      </c>
      <c r="H11467" s="6">
        <v>45554.708333333336</v>
      </c>
      <c r="I11467" s="5" t="s">
        <v>1546</v>
      </c>
      <c r="J11467" s="5" t="s">
        <v>20</v>
      </c>
      <c r="K11467" s="5" t="s">
        <v>1552</v>
      </c>
    </row>
    <row r="11468" spans="1:11" x14ac:dyDescent="0.35">
      <c r="A11468" s="1">
        <v>45536</v>
      </c>
      <c r="B11468">
        <v>2478</v>
      </c>
      <c r="C11468">
        <v>3661</v>
      </c>
      <c r="D11468">
        <v>106</v>
      </c>
      <c r="E11468">
        <v>166</v>
      </c>
      <c r="F11468" s="5" t="s">
        <v>19</v>
      </c>
      <c r="G11468" s="6">
        <v>45555.375</v>
      </c>
      <c r="H11468" s="6">
        <v>45555.708333333336</v>
      </c>
      <c r="I11468" s="5" t="s">
        <v>1546</v>
      </c>
      <c r="J11468" s="5" t="s">
        <v>20</v>
      </c>
      <c r="K11468" s="5" t="s">
        <v>1552</v>
      </c>
    </row>
    <row r="11469" spans="1:11" x14ac:dyDescent="0.35">
      <c r="A11469" s="1">
        <v>45536</v>
      </c>
      <c r="B11469">
        <v>2478</v>
      </c>
      <c r="C11469">
        <v>3661</v>
      </c>
      <c r="D11469">
        <v>106</v>
      </c>
      <c r="E11469">
        <v>166</v>
      </c>
      <c r="F11469" s="5" t="s">
        <v>19</v>
      </c>
      <c r="G11469" s="6">
        <v>45558.375</v>
      </c>
      <c r="H11469" s="6">
        <v>45558.708333333336</v>
      </c>
      <c r="I11469" s="5" t="s">
        <v>1546</v>
      </c>
      <c r="J11469" s="5" t="s">
        <v>20</v>
      </c>
      <c r="K11469" s="5" t="s">
        <v>1552</v>
      </c>
    </row>
    <row r="11470" spans="1:11" x14ac:dyDescent="0.35">
      <c r="A11470" s="1">
        <v>45536</v>
      </c>
      <c r="B11470">
        <v>2478</v>
      </c>
      <c r="C11470">
        <v>3661</v>
      </c>
      <c r="D11470">
        <v>106</v>
      </c>
      <c r="E11470">
        <v>166</v>
      </c>
      <c r="F11470" s="5" t="s">
        <v>19</v>
      </c>
      <c r="G11470" s="6">
        <v>45559.375</v>
      </c>
      <c r="H11470" s="6">
        <v>45559.708333333336</v>
      </c>
      <c r="I11470" s="5" t="s">
        <v>1546</v>
      </c>
      <c r="J11470" s="5" t="s">
        <v>20</v>
      </c>
      <c r="K11470" s="5" t="s">
        <v>1552</v>
      </c>
    </row>
    <row r="11471" spans="1:11" x14ac:dyDescent="0.35">
      <c r="A11471" s="1">
        <v>45536</v>
      </c>
      <c r="B11471">
        <v>2478</v>
      </c>
      <c r="C11471">
        <v>3661</v>
      </c>
      <c r="D11471">
        <v>106</v>
      </c>
      <c r="E11471">
        <v>166</v>
      </c>
      <c r="F11471" s="5" t="s">
        <v>19</v>
      </c>
      <c r="G11471" s="6">
        <v>45565.375</v>
      </c>
      <c r="H11471" s="6">
        <v>45565.555722881945</v>
      </c>
      <c r="I11471" s="5" t="s">
        <v>1553</v>
      </c>
      <c r="J11471" s="5" t="s">
        <v>20</v>
      </c>
      <c r="K11471" s="5" t="s">
        <v>1552</v>
      </c>
    </row>
    <row r="11472" spans="1:11" x14ac:dyDescent="0.35">
      <c r="A11472" s="1">
        <v>45536</v>
      </c>
      <c r="B11472">
        <v>2480</v>
      </c>
      <c r="C11472">
        <v>3663</v>
      </c>
      <c r="D11472">
        <v>271</v>
      </c>
      <c r="E11472">
        <v>382</v>
      </c>
      <c r="F11472" s="5" t="s">
        <v>18</v>
      </c>
      <c r="G11472" s="6">
        <v>45536.833333333336</v>
      </c>
      <c r="H11472" s="6">
        <v>45537.033333333333</v>
      </c>
      <c r="I11472" s="5" t="s">
        <v>1580</v>
      </c>
      <c r="J11472" s="5" t="s">
        <v>1570</v>
      </c>
      <c r="K11472" s="5" t="s">
        <v>1580</v>
      </c>
    </row>
    <row r="11473" spans="1:11" x14ac:dyDescent="0.35">
      <c r="A11473" s="1">
        <v>45536</v>
      </c>
      <c r="B11473">
        <v>2484</v>
      </c>
      <c r="C11473">
        <v>3672</v>
      </c>
      <c r="D11473">
        <v>49</v>
      </c>
      <c r="E11473">
        <v>99</v>
      </c>
      <c r="F11473" s="5" t="s">
        <v>14</v>
      </c>
      <c r="G11473" s="6">
        <v>45539.8125</v>
      </c>
      <c r="H11473" s="6">
        <v>45540.3125</v>
      </c>
      <c r="I11473" s="5" t="s">
        <v>1554</v>
      </c>
      <c r="J11473" s="5" t="s">
        <v>15</v>
      </c>
      <c r="K11473" s="5" t="s">
        <v>1564</v>
      </c>
    </row>
    <row r="11474" spans="1:11" x14ac:dyDescent="0.35">
      <c r="A11474" s="1">
        <v>45536</v>
      </c>
      <c r="B11474">
        <v>2484</v>
      </c>
      <c r="C11474">
        <v>3672</v>
      </c>
      <c r="D11474">
        <v>49</v>
      </c>
      <c r="E11474">
        <v>99</v>
      </c>
      <c r="F11474" s="5" t="s">
        <v>14</v>
      </c>
      <c r="G11474" s="6">
        <v>45540.8125</v>
      </c>
      <c r="H11474" s="6">
        <v>45541.3125</v>
      </c>
      <c r="I11474" s="5" t="s">
        <v>1554</v>
      </c>
      <c r="J11474" s="5" t="s">
        <v>15</v>
      </c>
      <c r="K11474" s="5" t="s">
        <v>1564</v>
      </c>
    </row>
    <row r="11475" spans="1:11" x14ac:dyDescent="0.35">
      <c r="A11475" s="1">
        <v>45536</v>
      </c>
      <c r="B11475">
        <v>2484</v>
      </c>
      <c r="C11475">
        <v>3672</v>
      </c>
      <c r="D11475">
        <v>49</v>
      </c>
      <c r="E11475">
        <v>99</v>
      </c>
      <c r="F11475" s="5" t="s">
        <v>14</v>
      </c>
      <c r="G11475" s="6">
        <v>45546.8125</v>
      </c>
      <c r="H11475" s="6">
        <v>45547.3125</v>
      </c>
      <c r="I11475" s="5" t="s">
        <v>1554</v>
      </c>
      <c r="J11475" s="5" t="s">
        <v>15</v>
      </c>
      <c r="K11475" s="5" t="s">
        <v>1564</v>
      </c>
    </row>
    <row r="11476" spans="1:11" x14ac:dyDescent="0.35">
      <c r="A11476" s="1">
        <v>45536</v>
      </c>
      <c r="B11476">
        <v>2484</v>
      </c>
      <c r="C11476">
        <v>3672</v>
      </c>
      <c r="D11476">
        <v>49</v>
      </c>
      <c r="E11476">
        <v>99</v>
      </c>
      <c r="F11476" s="5" t="s">
        <v>14</v>
      </c>
      <c r="G11476" s="6">
        <v>45547.8125</v>
      </c>
      <c r="H11476" s="6">
        <v>45548.3125</v>
      </c>
      <c r="I11476" s="5" t="s">
        <v>1554</v>
      </c>
      <c r="J11476" s="5" t="s">
        <v>15</v>
      </c>
      <c r="K11476" s="5" t="s">
        <v>1564</v>
      </c>
    </row>
    <row r="11477" spans="1:11" x14ac:dyDescent="0.35">
      <c r="A11477" s="1">
        <v>45536</v>
      </c>
      <c r="B11477">
        <v>2484</v>
      </c>
      <c r="C11477">
        <v>3672</v>
      </c>
      <c r="D11477">
        <v>49</v>
      </c>
      <c r="E11477">
        <v>99</v>
      </c>
      <c r="F11477" s="5" t="s">
        <v>14</v>
      </c>
      <c r="G11477" s="6">
        <v>45553.8125</v>
      </c>
      <c r="H11477" s="6">
        <v>45554.3125</v>
      </c>
      <c r="I11477" s="5" t="s">
        <v>1554</v>
      </c>
      <c r="J11477" s="5" t="s">
        <v>15</v>
      </c>
      <c r="K11477" s="5" t="s">
        <v>1564</v>
      </c>
    </row>
    <row r="11478" spans="1:11" x14ac:dyDescent="0.35">
      <c r="A11478" s="1">
        <v>45536</v>
      </c>
      <c r="B11478">
        <v>2484</v>
      </c>
      <c r="C11478">
        <v>3672</v>
      </c>
      <c r="D11478">
        <v>49</v>
      </c>
      <c r="E11478">
        <v>99</v>
      </c>
      <c r="F11478" s="5" t="s">
        <v>14</v>
      </c>
      <c r="G11478" s="6">
        <v>45554.8125</v>
      </c>
      <c r="H11478" s="6">
        <v>45555.06421232639</v>
      </c>
      <c r="I11478" s="5" t="s">
        <v>1565</v>
      </c>
      <c r="J11478" s="5" t="s">
        <v>15</v>
      </c>
      <c r="K11478" s="5" t="s">
        <v>1564</v>
      </c>
    </row>
    <row r="11479" spans="1:11" x14ac:dyDescent="0.35">
      <c r="A11479" s="1">
        <v>45536</v>
      </c>
      <c r="B11479">
        <v>2484</v>
      </c>
      <c r="C11479">
        <v>3672</v>
      </c>
      <c r="D11479">
        <v>49</v>
      </c>
      <c r="E11479">
        <v>99</v>
      </c>
      <c r="F11479" s="5" t="s">
        <v>14</v>
      </c>
      <c r="G11479" s="6">
        <v>45560.8125</v>
      </c>
      <c r="H11479" s="6">
        <v>45560.8125</v>
      </c>
      <c r="I11479" s="5" t="s">
        <v>1566</v>
      </c>
      <c r="J11479" s="5" t="s">
        <v>15</v>
      </c>
      <c r="K11479" s="5" t="s">
        <v>1564</v>
      </c>
    </row>
    <row r="11480" spans="1:11" x14ac:dyDescent="0.35">
      <c r="A11480" s="1">
        <v>45536</v>
      </c>
      <c r="B11480">
        <v>2484</v>
      </c>
      <c r="C11480">
        <v>3672</v>
      </c>
      <c r="D11480">
        <v>49</v>
      </c>
      <c r="E11480">
        <v>99</v>
      </c>
      <c r="F11480" s="5" t="s">
        <v>14</v>
      </c>
      <c r="G11480" s="6">
        <v>45561.8125</v>
      </c>
      <c r="H11480" s="6">
        <v>45561.8125</v>
      </c>
      <c r="I11480" s="5" t="s">
        <v>1566</v>
      </c>
      <c r="J11480" s="5" t="s">
        <v>15</v>
      </c>
      <c r="K11480" s="5" t="s">
        <v>1564</v>
      </c>
    </row>
    <row r="11481" spans="1:11" x14ac:dyDescent="0.35">
      <c r="A11481" s="1">
        <v>45536</v>
      </c>
      <c r="B11481">
        <v>2486</v>
      </c>
      <c r="C11481">
        <v>3676</v>
      </c>
      <c r="D11481">
        <v>3</v>
      </c>
      <c r="E11481">
        <v>5</v>
      </c>
      <c r="F11481" s="5" t="s">
        <v>14</v>
      </c>
      <c r="G11481" s="6">
        <v>45537.8125</v>
      </c>
      <c r="H11481" s="6">
        <v>45538.229166666664</v>
      </c>
      <c r="I11481" s="5" t="s">
        <v>1567</v>
      </c>
      <c r="J11481" s="5" t="s">
        <v>15</v>
      </c>
      <c r="K11481" s="5" t="s">
        <v>1550</v>
      </c>
    </row>
    <row r="11482" spans="1:11" x14ac:dyDescent="0.35">
      <c r="A11482" s="1">
        <v>45536</v>
      </c>
      <c r="B11482">
        <v>2486</v>
      </c>
      <c r="C11482">
        <v>3676</v>
      </c>
      <c r="D11482">
        <v>3</v>
      </c>
      <c r="E11482">
        <v>5</v>
      </c>
      <c r="F11482" s="5" t="s">
        <v>14</v>
      </c>
      <c r="G11482" s="6">
        <v>45539.8125</v>
      </c>
      <c r="H11482" s="6">
        <v>45540.229166666664</v>
      </c>
      <c r="I11482" s="5" t="s">
        <v>1567</v>
      </c>
      <c r="J11482" s="5" t="s">
        <v>15</v>
      </c>
      <c r="K11482" s="5" t="s">
        <v>1550</v>
      </c>
    </row>
    <row r="11483" spans="1:11" x14ac:dyDescent="0.35">
      <c r="A11483" s="1">
        <v>45536</v>
      </c>
      <c r="B11483">
        <v>2486</v>
      </c>
      <c r="C11483">
        <v>3676</v>
      </c>
      <c r="D11483">
        <v>3</v>
      </c>
      <c r="E11483">
        <v>5</v>
      </c>
      <c r="F11483" s="5" t="s">
        <v>14</v>
      </c>
      <c r="G11483" s="6">
        <v>45541.8125</v>
      </c>
      <c r="H11483" s="6">
        <v>45542.229166666664</v>
      </c>
      <c r="I11483" s="5" t="s">
        <v>1567</v>
      </c>
      <c r="J11483" s="5" t="s">
        <v>15</v>
      </c>
      <c r="K11483" s="5" t="s">
        <v>1550</v>
      </c>
    </row>
    <row r="11484" spans="1:11" x14ac:dyDescent="0.35">
      <c r="A11484" s="1">
        <v>45536</v>
      </c>
      <c r="B11484">
        <v>2486</v>
      </c>
      <c r="C11484">
        <v>3676</v>
      </c>
      <c r="D11484">
        <v>3</v>
      </c>
      <c r="E11484">
        <v>5</v>
      </c>
      <c r="F11484" s="5" t="s">
        <v>14</v>
      </c>
      <c r="G11484" s="6">
        <v>45544.8125</v>
      </c>
      <c r="H11484" s="6">
        <v>45545.229166666664</v>
      </c>
      <c r="I11484" s="5" t="s">
        <v>1567</v>
      </c>
      <c r="J11484" s="5" t="s">
        <v>15</v>
      </c>
      <c r="K11484" s="5" t="s">
        <v>1550</v>
      </c>
    </row>
    <row r="11485" spans="1:11" x14ac:dyDescent="0.35">
      <c r="A11485" s="1">
        <v>45536</v>
      </c>
      <c r="B11485">
        <v>2486</v>
      </c>
      <c r="C11485">
        <v>3676</v>
      </c>
      <c r="D11485">
        <v>3</v>
      </c>
      <c r="E11485">
        <v>5</v>
      </c>
      <c r="F11485" s="5" t="s">
        <v>14</v>
      </c>
      <c r="G11485" s="6">
        <v>45546.8125</v>
      </c>
      <c r="H11485" s="6">
        <v>45547.229166666664</v>
      </c>
      <c r="I11485" s="5" t="s">
        <v>1567</v>
      </c>
      <c r="J11485" s="5" t="s">
        <v>15</v>
      </c>
      <c r="K11485" s="5" t="s">
        <v>1550</v>
      </c>
    </row>
    <row r="11486" spans="1:11" x14ac:dyDescent="0.35">
      <c r="A11486" s="1">
        <v>45536</v>
      </c>
      <c r="B11486">
        <v>2486</v>
      </c>
      <c r="C11486">
        <v>3676</v>
      </c>
      <c r="D11486">
        <v>3</v>
      </c>
      <c r="E11486">
        <v>5</v>
      </c>
      <c r="F11486" s="5" t="s">
        <v>14</v>
      </c>
      <c r="G11486" s="6">
        <v>45548.8125</v>
      </c>
      <c r="H11486" s="6">
        <v>45549.229166666664</v>
      </c>
      <c r="I11486" s="5" t="s">
        <v>1567</v>
      </c>
      <c r="J11486" s="5" t="s">
        <v>15</v>
      </c>
      <c r="K11486" s="5" t="s">
        <v>1550</v>
      </c>
    </row>
    <row r="11487" spans="1:11" x14ac:dyDescent="0.35">
      <c r="A11487" s="1">
        <v>45536</v>
      </c>
      <c r="B11487">
        <v>2486</v>
      </c>
      <c r="C11487">
        <v>3676</v>
      </c>
      <c r="D11487">
        <v>3</v>
      </c>
      <c r="E11487">
        <v>5</v>
      </c>
      <c r="F11487" s="5" t="s">
        <v>14</v>
      </c>
      <c r="G11487" s="6">
        <v>45551.8125</v>
      </c>
      <c r="H11487" s="6">
        <v>45552.229166666664</v>
      </c>
      <c r="I11487" s="5" t="s">
        <v>1567</v>
      </c>
      <c r="J11487" s="5" t="s">
        <v>15</v>
      </c>
      <c r="K11487" s="5" t="s">
        <v>1550</v>
      </c>
    </row>
    <row r="11488" spans="1:11" x14ac:dyDescent="0.35">
      <c r="A11488" s="1">
        <v>45536</v>
      </c>
      <c r="B11488">
        <v>2486</v>
      </c>
      <c r="C11488">
        <v>3676</v>
      </c>
      <c r="D11488">
        <v>3</v>
      </c>
      <c r="E11488">
        <v>5</v>
      </c>
      <c r="F11488" s="5" t="s">
        <v>14</v>
      </c>
      <c r="G11488" s="6">
        <v>45553.8125</v>
      </c>
      <c r="H11488" s="6">
        <v>45554.229166666664</v>
      </c>
      <c r="I11488" s="5" t="s">
        <v>1567</v>
      </c>
      <c r="J11488" s="5" t="s">
        <v>15</v>
      </c>
      <c r="K11488" s="5" t="s">
        <v>1550</v>
      </c>
    </row>
    <row r="11489" spans="1:11" x14ac:dyDescent="0.35">
      <c r="A11489" s="1">
        <v>45536</v>
      </c>
      <c r="B11489">
        <v>2486</v>
      </c>
      <c r="C11489">
        <v>3676</v>
      </c>
      <c r="D11489">
        <v>3</v>
      </c>
      <c r="E11489">
        <v>5</v>
      </c>
      <c r="F11489" s="5" t="s">
        <v>14</v>
      </c>
      <c r="G11489" s="6">
        <v>45555.8125</v>
      </c>
      <c r="H11489" s="6">
        <v>45556.229166666664</v>
      </c>
      <c r="I11489" s="5" t="s">
        <v>1567</v>
      </c>
      <c r="J11489" s="5" t="s">
        <v>15</v>
      </c>
      <c r="K11489" s="5" t="s">
        <v>1550</v>
      </c>
    </row>
    <row r="11490" spans="1:11" x14ac:dyDescent="0.35">
      <c r="A11490" s="1">
        <v>45536</v>
      </c>
      <c r="B11490">
        <v>2486</v>
      </c>
      <c r="C11490">
        <v>3676</v>
      </c>
      <c r="D11490">
        <v>3</v>
      </c>
      <c r="E11490">
        <v>5</v>
      </c>
      <c r="F11490" s="5" t="s">
        <v>14</v>
      </c>
      <c r="G11490" s="6">
        <v>45558.8125</v>
      </c>
      <c r="H11490" s="6">
        <v>45559.229166666664</v>
      </c>
      <c r="I11490" s="5" t="s">
        <v>1567</v>
      </c>
      <c r="J11490" s="5" t="s">
        <v>15</v>
      </c>
      <c r="K11490" s="5" t="s">
        <v>1550</v>
      </c>
    </row>
    <row r="11491" spans="1:11" x14ac:dyDescent="0.35">
      <c r="A11491" s="1">
        <v>45536</v>
      </c>
      <c r="B11491">
        <v>2486</v>
      </c>
      <c r="C11491">
        <v>3676</v>
      </c>
      <c r="D11491">
        <v>3</v>
      </c>
      <c r="E11491">
        <v>5</v>
      </c>
      <c r="F11491" s="5" t="s">
        <v>14</v>
      </c>
      <c r="G11491" s="6">
        <v>45560.8125</v>
      </c>
      <c r="H11491" s="6">
        <v>45561.229166666664</v>
      </c>
      <c r="I11491" s="5" t="s">
        <v>1567</v>
      </c>
      <c r="J11491" s="5" t="s">
        <v>15</v>
      </c>
      <c r="K11491" s="5" t="s">
        <v>1550</v>
      </c>
    </row>
    <row r="11492" spans="1:11" x14ac:dyDescent="0.35">
      <c r="A11492" s="1">
        <v>45536</v>
      </c>
      <c r="B11492">
        <v>2486</v>
      </c>
      <c r="C11492">
        <v>3676</v>
      </c>
      <c r="D11492">
        <v>3</v>
      </c>
      <c r="E11492">
        <v>5</v>
      </c>
      <c r="F11492" s="5" t="s">
        <v>14</v>
      </c>
      <c r="G11492" s="6">
        <v>45562.8125</v>
      </c>
      <c r="H11492" s="6">
        <v>45563.229166666664</v>
      </c>
      <c r="I11492" s="5" t="s">
        <v>1567</v>
      </c>
      <c r="J11492" s="5" t="s">
        <v>15</v>
      </c>
      <c r="K11492" s="5" t="s">
        <v>1550</v>
      </c>
    </row>
    <row r="11493" spans="1:11" x14ac:dyDescent="0.35">
      <c r="A11493" s="1">
        <v>45536</v>
      </c>
      <c r="B11493">
        <v>2486</v>
      </c>
      <c r="C11493">
        <v>3676</v>
      </c>
      <c r="D11493">
        <v>3</v>
      </c>
      <c r="E11493">
        <v>5</v>
      </c>
      <c r="F11493" s="5" t="s">
        <v>14</v>
      </c>
      <c r="G11493" s="6">
        <v>45565.8125</v>
      </c>
      <c r="H11493" s="6">
        <v>45566.229166666664</v>
      </c>
      <c r="I11493" s="5" t="s">
        <v>1567</v>
      </c>
      <c r="J11493" s="5" t="s">
        <v>15</v>
      </c>
      <c r="K11493" s="5" t="s">
        <v>1550</v>
      </c>
    </row>
    <row r="11494" spans="1:11" x14ac:dyDescent="0.35">
      <c r="A11494" s="1">
        <v>45536</v>
      </c>
      <c r="B11494">
        <v>2486</v>
      </c>
      <c r="C11494">
        <v>3676</v>
      </c>
      <c r="D11494">
        <v>3</v>
      </c>
      <c r="E11494">
        <v>5</v>
      </c>
      <c r="F11494" s="5" t="s">
        <v>14</v>
      </c>
      <c r="G11494" s="6">
        <v>45565.8125</v>
      </c>
      <c r="H11494" s="6">
        <v>45565.899257986108</v>
      </c>
      <c r="I11494" s="5" t="s">
        <v>1575</v>
      </c>
      <c r="J11494" s="5" t="s">
        <v>15</v>
      </c>
      <c r="K11494" s="5" t="s">
        <v>1550</v>
      </c>
    </row>
    <row r="11495" spans="1:11" x14ac:dyDescent="0.35">
      <c r="A11495" s="1">
        <v>45536</v>
      </c>
      <c r="B11495">
        <v>2489</v>
      </c>
      <c r="C11495">
        <v>3679</v>
      </c>
      <c r="D11495">
        <v>262</v>
      </c>
      <c r="E11495">
        <v>366</v>
      </c>
      <c r="F11495" s="5" t="s">
        <v>14</v>
      </c>
      <c r="G11495" s="6">
        <v>45539.8125</v>
      </c>
      <c r="H11495" s="6">
        <v>45540.3125</v>
      </c>
      <c r="I11495" s="5" t="s">
        <v>1554</v>
      </c>
      <c r="J11495" s="5" t="s">
        <v>15</v>
      </c>
      <c r="K11495" s="5" t="s">
        <v>1550</v>
      </c>
    </row>
    <row r="11496" spans="1:11" x14ac:dyDescent="0.35">
      <c r="A11496" s="1">
        <v>45536</v>
      </c>
      <c r="B11496">
        <v>2489</v>
      </c>
      <c r="C11496">
        <v>3679</v>
      </c>
      <c r="D11496">
        <v>262</v>
      </c>
      <c r="E11496">
        <v>366</v>
      </c>
      <c r="F11496" s="5" t="s">
        <v>14</v>
      </c>
      <c r="G11496" s="6">
        <v>45540.8125</v>
      </c>
      <c r="H11496" s="6">
        <v>45541.3125</v>
      </c>
      <c r="I11496" s="5" t="s">
        <v>1554</v>
      </c>
      <c r="J11496" s="5" t="s">
        <v>15</v>
      </c>
      <c r="K11496" s="5" t="s">
        <v>1550</v>
      </c>
    </row>
    <row r="11497" spans="1:11" x14ac:dyDescent="0.35">
      <c r="A11497" s="1">
        <v>45536</v>
      </c>
      <c r="B11497">
        <v>2489</v>
      </c>
      <c r="C11497">
        <v>3679</v>
      </c>
      <c r="D11497">
        <v>262</v>
      </c>
      <c r="E11497">
        <v>366</v>
      </c>
      <c r="F11497" s="5" t="s">
        <v>14</v>
      </c>
      <c r="G11497" s="6">
        <v>45546.8125</v>
      </c>
      <c r="H11497" s="6">
        <v>45547.3125</v>
      </c>
      <c r="I11497" s="5" t="s">
        <v>1554</v>
      </c>
      <c r="J11497" s="5" t="s">
        <v>15</v>
      </c>
      <c r="K11497" s="5" t="s">
        <v>1550</v>
      </c>
    </row>
    <row r="11498" spans="1:11" x14ac:dyDescent="0.35">
      <c r="A11498" s="1">
        <v>45536</v>
      </c>
      <c r="B11498">
        <v>2489</v>
      </c>
      <c r="C11498">
        <v>3679</v>
      </c>
      <c r="D11498">
        <v>262</v>
      </c>
      <c r="E11498">
        <v>366</v>
      </c>
      <c r="F11498" s="5" t="s">
        <v>14</v>
      </c>
      <c r="G11498" s="6">
        <v>45547.8125</v>
      </c>
      <c r="H11498" s="6">
        <v>45548.3125</v>
      </c>
      <c r="I11498" s="5" t="s">
        <v>1554</v>
      </c>
      <c r="J11498" s="5" t="s">
        <v>15</v>
      </c>
      <c r="K11498" s="5" t="s">
        <v>1550</v>
      </c>
    </row>
    <row r="11499" spans="1:11" x14ac:dyDescent="0.35">
      <c r="A11499" s="1">
        <v>45536</v>
      </c>
      <c r="B11499">
        <v>2489</v>
      </c>
      <c r="C11499">
        <v>3679</v>
      </c>
      <c r="D11499">
        <v>262</v>
      </c>
      <c r="E11499">
        <v>366</v>
      </c>
      <c r="F11499" s="5" t="s">
        <v>14</v>
      </c>
      <c r="G11499" s="6">
        <v>45553.8125</v>
      </c>
      <c r="H11499" s="6">
        <v>45554.3125</v>
      </c>
      <c r="I11499" s="5" t="s">
        <v>1554</v>
      </c>
      <c r="J11499" s="5" t="s">
        <v>15</v>
      </c>
      <c r="K11499" s="5" t="s">
        <v>1550</v>
      </c>
    </row>
    <row r="11500" spans="1:11" x14ac:dyDescent="0.35">
      <c r="A11500" s="1">
        <v>45536</v>
      </c>
      <c r="B11500">
        <v>2489</v>
      </c>
      <c r="C11500">
        <v>3679</v>
      </c>
      <c r="D11500">
        <v>262</v>
      </c>
      <c r="E11500">
        <v>366</v>
      </c>
      <c r="F11500" s="5" t="s">
        <v>14</v>
      </c>
      <c r="G11500" s="6">
        <v>45554.8125</v>
      </c>
      <c r="H11500" s="6">
        <v>45555.3125</v>
      </c>
      <c r="I11500" s="5" t="s">
        <v>1554</v>
      </c>
      <c r="J11500" s="5" t="s">
        <v>15</v>
      </c>
      <c r="K11500" s="5" t="s">
        <v>1550</v>
      </c>
    </row>
    <row r="11501" spans="1:11" x14ac:dyDescent="0.35">
      <c r="A11501" s="1">
        <v>45536</v>
      </c>
      <c r="B11501">
        <v>2489</v>
      </c>
      <c r="C11501">
        <v>3679</v>
      </c>
      <c r="D11501">
        <v>262</v>
      </c>
      <c r="E11501">
        <v>366</v>
      </c>
      <c r="F11501" s="5" t="s">
        <v>14</v>
      </c>
      <c r="G11501" s="6">
        <v>45560.8125</v>
      </c>
      <c r="H11501" s="6">
        <v>45561.3125</v>
      </c>
      <c r="I11501" s="5" t="s">
        <v>1554</v>
      </c>
      <c r="J11501" s="5" t="s">
        <v>15</v>
      </c>
      <c r="K11501" s="5" t="s">
        <v>1550</v>
      </c>
    </row>
    <row r="11502" spans="1:11" x14ac:dyDescent="0.35">
      <c r="A11502" s="1">
        <v>45536</v>
      </c>
      <c r="B11502">
        <v>2489</v>
      </c>
      <c r="C11502">
        <v>3679</v>
      </c>
      <c r="D11502">
        <v>262</v>
      </c>
      <c r="E11502">
        <v>366</v>
      </c>
      <c r="F11502" s="5" t="s">
        <v>14</v>
      </c>
      <c r="G11502" s="6">
        <v>45561.8125</v>
      </c>
      <c r="H11502" s="6">
        <v>45562.3125</v>
      </c>
      <c r="I11502" s="5" t="s">
        <v>1554</v>
      </c>
      <c r="J11502" s="5" t="s">
        <v>15</v>
      </c>
      <c r="K11502" s="5" t="s">
        <v>1550</v>
      </c>
    </row>
    <row r="11503" spans="1:11" x14ac:dyDescent="0.35">
      <c r="A11503" s="1">
        <v>45536</v>
      </c>
      <c r="B11503">
        <v>2489</v>
      </c>
      <c r="C11503">
        <v>3679</v>
      </c>
      <c r="D11503">
        <v>262</v>
      </c>
      <c r="E11503">
        <v>366</v>
      </c>
      <c r="F11503" s="5" t="s">
        <v>14</v>
      </c>
      <c r="G11503" s="6">
        <v>45561.8125</v>
      </c>
      <c r="H11503" s="6">
        <v>45563.315924652779</v>
      </c>
      <c r="I11503" s="5" t="s">
        <v>1555</v>
      </c>
      <c r="J11503" s="5" t="s">
        <v>15</v>
      </c>
      <c r="K11503" s="5" t="s">
        <v>1550</v>
      </c>
    </row>
    <row r="11504" spans="1:11" x14ac:dyDescent="0.35">
      <c r="A11504" s="1">
        <v>45536</v>
      </c>
      <c r="B11504">
        <v>2490</v>
      </c>
      <c r="C11504">
        <v>3680</v>
      </c>
      <c r="D11504">
        <v>107</v>
      </c>
      <c r="E11504">
        <v>167</v>
      </c>
      <c r="F11504" s="5" t="s">
        <v>16</v>
      </c>
      <c r="G11504" s="6">
        <v>45537.333333333336</v>
      </c>
      <c r="H11504" s="6">
        <v>45537.645833333336</v>
      </c>
      <c r="I11504" s="5" t="s">
        <v>1549</v>
      </c>
      <c r="J11504" s="5" t="s">
        <v>15</v>
      </c>
      <c r="K11504" s="5" t="s">
        <v>1550</v>
      </c>
    </row>
    <row r="11505" spans="1:11" x14ac:dyDescent="0.35">
      <c r="A11505" s="1">
        <v>45536</v>
      </c>
      <c r="B11505">
        <v>2490</v>
      </c>
      <c r="C11505">
        <v>3680</v>
      </c>
      <c r="D11505">
        <v>107</v>
      </c>
      <c r="E11505">
        <v>167</v>
      </c>
      <c r="F11505" s="5" t="s">
        <v>16</v>
      </c>
      <c r="G11505" s="6">
        <v>45538.333333333336</v>
      </c>
      <c r="H11505" s="6">
        <v>45538.645833333336</v>
      </c>
      <c r="I11505" s="5" t="s">
        <v>1549</v>
      </c>
      <c r="J11505" s="5" t="s">
        <v>15</v>
      </c>
      <c r="K11505" s="5" t="s">
        <v>1550</v>
      </c>
    </row>
    <row r="11506" spans="1:11" x14ac:dyDescent="0.35">
      <c r="A11506" s="1">
        <v>45536</v>
      </c>
      <c r="B11506">
        <v>2490</v>
      </c>
      <c r="C11506">
        <v>3680</v>
      </c>
      <c r="D11506">
        <v>107</v>
      </c>
      <c r="E11506">
        <v>167</v>
      </c>
      <c r="F11506" s="5" t="s">
        <v>16</v>
      </c>
      <c r="G11506" s="6">
        <v>45539.333333333336</v>
      </c>
      <c r="H11506" s="6">
        <v>45539.645833333336</v>
      </c>
      <c r="I11506" s="5" t="s">
        <v>1549</v>
      </c>
      <c r="J11506" s="5" t="s">
        <v>15</v>
      </c>
      <c r="K11506" s="5" t="s">
        <v>1550</v>
      </c>
    </row>
    <row r="11507" spans="1:11" x14ac:dyDescent="0.35">
      <c r="A11507" s="1">
        <v>45536</v>
      </c>
      <c r="B11507">
        <v>2490</v>
      </c>
      <c r="C11507">
        <v>3680</v>
      </c>
      <c r="D11507">
        <v>107</v>
      </c>
      <c r="E11507">
        <v>167</v>
      </c>
      <c r="F11507" s="5" t="s">
        <v>16</v>
      </c>
      <c r="G11507" s="6">
        <v>45540.333333333336</v>
      </c>
      <c r="H11507" s="6">
        <v>45540.645833333336</v>
      </c>
      <c r="I11507" s="5" t="s">
        <v>1549</v>
      </c>
      <c r="J11507" s="5" t="s">
        <v>15</v>
      </c>
      <c r="K11507" s="5" t="s">
        <v>1550</v>
      </c>
    </row>
    <row r="11508" spans="1:11" x14ac:dyDescent="0.35">
      <c r="A11508" s="1">
        <v>45536</v>
      </c>
      <c r="B11508">
        <v>2490</v>
      </c>
      <c r="C11508">
        <v>3680</v>
      </c>
      <c r="D11508">
        <v>107</v>
      </c>
      <c r="E11508">
        <v>167</v>
      </c>
      <c r="F11508" s="5" t="s">
        <v>16</v>
      </c>
      <c r="G11508" s="6">
        <v>45541.333333333336</v>
      </c>
      <c r="H11508" s="6">
        <v>45541.645833333336</v>
      </c>
      <c r="I11508" s="5" t="s">
        <v>1549</v>
      </c>
      <c r="J11508" s="5" t="s">
        <v>15</v>
      </c>
      <c r="K11508" s="5" t="s">
        <v>1550</v>
      </c>
    </row>
    <row r="11509" spans="1:11" x14ac:dyDescent="0.35">
      <c r="A11509" s="1">
        <v>45536</v>
      </c>
      <c r="B11509">
        <v>2490</v>
      </c>
      <c r="C11509">
        <v>3680</v>
      </c>
      <c r="D11509">
        <v>107</v>
      </c>
      <c r="E11509">
        <v>167</v>
      </c>
      <c r="F11509" s="5" t="s">
        <v>16</v>
      </c>
      <c r="G11509" s="6">
        <v>45544.333333333336</v>
      </c>
      <c r="H11509" s="6">
        <v>45544.645833333336</v>
      </c>
      <c r="I11509" s="5" t="s">
        <v>1549</v>
      </c>
      <c r="J11509" s="5" t="s">
        <v>15</v>
      </c>
      <c r="K11509" s="5" t="s">
        <v>1550</v>
      </c>
    </row>
    <row r="11510" spans="1:11" x14ac:dyDescent="0.35">
      <c r="A11510" s="1">
        <v>45536</v>
      </c>
      <c r="B11510">
        <v>2490</v>
      </c>
      <c r="C11510">
        <v>3680</v>
      </c>
      <c r="D11510">
        <v>107</v>
      </c>
      <c r="E11510">
        <v>167</v>
      </c>
      <c r="F11510" s="5" t="s">
        <v>16</v>
      </c>
      <c r="G11510" s="6">
        <v>45545.333333333336</v>
      </c>
      <c r="H11510" s="6">
        <v>45545.645833333336</v>
      </c>
      <c r="I11510" s="5" t="s">
        <v>1549</v>
      </c>
      <c r="J11510" s="5" t="s">
        <v>15</v>
      </c>
      <c r="K11510" s="5" t="s">
        <v>1550</v>
      </c>
    </row>
    <row r="11511" spans="1:11" x14ac:dyDescent="0.35">
      <c r="A11511" s="1">
        <v>45536</v>
      </c>
      <c r="B11511">
        <v>2490</v>
      </c>
      <c r="C11511">
        <v>3680</v>
      </c>
      <c r="D11511">
        <v>107</v>
      </c>
      <c r="E11511">
        <v>167</v>
      </c>
      <c r="F11511" s="5" t="s">
        <v>16</v>
      </c>
      <c r="G11511" s="6">
        <v>45546.333333333336</v>
      </c>
      <c r="H11511" s="6">
        <v>45546.645833333336</v>
      </c>
      <c r="I11511" s="5" t="s">
        <v>1549</v>
      </c>
      <c r="J11511" s="5" t="s">
        <v>15</v>
      </c>
      <c r="K11511" s="5" t="s">
        <v>1550</v>
      </c>
    </row>
    <row r="11512" spans="1:11" x14ac:dyDescent="0.35">
      <c r="A11512" s="1">
        <v>45536</v>
      </c>
      <c r="B11512">
        <v>2490</v>
      </c>
      <c r="C11512">
        <v>3680</v>
      </c>
      <c r="D11512">
        <v>107</v>
      </c>
      <c r="E11512">
        <v>167</v>
      </c>
      <c r="F11512" s="5" t="s">
        <v>16</v>
      </c>
      <c r="G11512" s="6">
        <v>45547.333333333336</v>
      </c>
      <c r="H11512" s="6">
        <v>45547.645833333336</v>
      </c>
      <c r="I11512" s="5" t="s">
        <v>1549</v>
      </c>
      <c r="J11512" s="5" t="s">
        <v>15</v>
      </c>
      <c r="K11512" s="5" t="s">
        <v>1550</v>
      </c>
    </row>
    <row r="11513" spans="1:11" x14ac:dyDescent="0.35">
      <c r="A11513" s="1">
        <v>45536</v>
      </c>
      <c r="B11513">
        <v>2490</v>
      </c>
      <c r="C11513">
        <v>3680</v>
      </c>
      <c r="D11513">
        <v>107</v>
      </c>
      <c r="E11513">
        <v>167</v>
      </c>
      <c r="F11513" s="5" t="s">
        <v>16</v>
      </c>
      <c r="G11513" s="6">
        <v>45548.333333333336</v>
      </c>
      <c r="H11513" s="6">
        <v>45548.645833333336</v>
      </c>
      <c r="I11513" s="5" t="s">
        <v>1549</v>
      </c>
      <c r="J11513" s="5" t="s">
        <v>15</v>
      </c>
      <c r="K11513" s="5" t="s">
        <v>1550</v>
      </c>
    </row>
    <row r="11514" spans="1:11" x14ac:dyDescent="0.35">
      <c r="A11514" s="1">
        <v>45536</v>
      </c>
      <c r="B11514">
        <v>2490</v>
      </c>
      <c r="C11514">
        <v>3680</v>
      </c>
      <c r="D11514">
        <v>107</v>
      </c>
      <c r="E11514">
        <v>167</v>
      </c>
      <c r="F11514" s="5" t="s">
        <v>16</v>
      </c>
      <c r="G11514" s="6">
        <v>45551.333333333336</v>
      </c>
      <c r="H11514" s="6">
        <v>45551.645833333336</v>
      </c>
      <c r="I11514" s="5" t="s">
        <v>1549</v>
      </c>
      <c r="J11514" s="5" t="s">
        <v>15</v>
      </c>
      <c r="K11514" s="5" t="s">
        <v>1550</v>
      </c>
    </row>
    <row r="11515" spans="1:11" x14ac:dyDescent="0.35">
      <c r="A11515" s="1">
        <v>45536</v>
      </c>
      <c r="B11515">
        <v>2490</v>
      </c>
      <c r="C11515">
        <v>3680</v>
      </c>
      <c r="D11515">
        <v>107</v>
      </c>
      <c r="E11515">
        <v>167</v>
      </c>
      <c r="F11515" s="5" t="s">
        <v>16</v>
      </c>
      <c r="G11515" s="6">
        <v>45552.333333333336</v>
      </c>
      <c r="H11515" s="6">
        <v>45552.645833333336</v>
      </c>
      <c r="I11515" s="5" t="s">
        <v>1549</v>
      </c>
      <c r="J11515" s="5" t="s">
        <v>15</v>
      </c>
      <c r="K11515" s="5" t="s">
        <v>1550</v>
      </c>
    </row>
    <row r="11516" spans="1:11" x14ac:dyDescent="0.35">
      <c r="A11516" s="1">
        <v>45536</v>
      </c>
      <c r="B11516">
        <v>2490</v>
      </c>
      <c r="C11516">
        <v>3680</v>
      </c>
      <c r="D11516">
        <v>107</v>
      </c>
      <c r="E11516">
        <v>167</v>
      </c>
      <c r="F11516" s="5" t="s">
        <v>16</v>
      </c>
      <c r="G11516" s="6">
        <v>45553.333333333336</v>
      </c>
      <c r="H11516" s="6">
        <v>45553.645833333336</v>
      </c>
      <c r="I11516" s="5" t="s">
        <v>1549</v>
      </c>
      <c r="J11516" s="5" t="s">
        <v>15</v>
      </c>
      <c r="K11516" s="5" t="s">
        <v>1550</v>
      </c>
    </row>
    <row r="11517" spans="1:11" x14ac:dyDescent="0.35">
      <c r="A11517" s="1">
        <v>45536</v>
      </c>
      <c r="B11517">
        <v>2490</v>
      </c>
      <c r="C11517">
        <v>3680</v>
      </c>
      <c r="D11517">
        <v>107</v>
      </c>
      <c r="E11517">
        <v>167</v>
      </c>
      <c r="F11517" s="5" t="s">
        <v>16</v>
      </c>
      <c r="G11517" s="6">
        <v>45554.333333333336</v>
      </c>
      <c r="H11517" s="6">
        <v>45554.645833333336</v>
      </c>
      <c r="I11517" s="5" t="s">
        <v>1549</v>
      </c>
      <c r="J11517" s="5" t="s">
        <v>15</v>
      </c>
      <c r="K11517" s="5" t="s">
        <v>1550</v>
      </c>
    </row>
    <row r="11518" spans="1:11" x14ac:dyDescent="0.35">
      <c r="A11518" s="1">
        <v>45536</v>
      </c>
      <c r="B11518">
        <v>2490</v>
      </c>
      <c r="C11518">
        <v>3680</v>
      </c>
      <c r="D11518">
        <v>107</v>
      </c>
      <c r="E11518">
        <v>167</v>
      </c>
      <c r="F11518" s="5" t="s">
        <v>16</v>
      </c>
      <c r="G11518" s="6">
        <v>45555.333333333336</v>
      </c>
      <c r="H11518" s="6">
        <v>45555.645833333336</v>
      </c>
      <c r="I11518" s="5" t="s">
        <v>1549</v>
      </c>
      <c r="J11518" s="5" t="s">
        <v>15</v>
      </c>
      <c r="K11518" s="5" t="s">
        <v>1550</v>
      </c>
    </row>
    <row r="11519" spans="1:11" x14ac:dyDescent="0.35">
      <c r="A11519" s="1">
        <v>45536</v>
      </c>
      <c r="B11519">
        <v>2490</v>
      </c>
      <c r="C11519">
        <v>3680</v>
      </c>
      <c r="D11519">
        <v>107</v>
      </c>
      <c r="E11519">
        <v>167</v>
      </c>
      <c r="F11519" s="5" t="s">
        <v>16</v>
      </c>
      <c r="G11519" s="6">
        <v>45558.333333333336</v>
      </c>
      <c r="H11519" s="6">
        <v>45558.645833333336</v>
      </c>
      <c r="I11519" s="5" t="s">
        <v>1549</v>
      </c>
      <c r="J11519" s="5" t="s">
        <v>15</v>
      </c>
      <c r="K11519" s="5" t="s">
        <v>1550</v>
      </c>
    </row>
    <row r="11520" spans="1:11" x14ac:dyDescent="0.35">
      <c r="A11520" s="1">
        <v>45536</v>
      </c>
      <c r="B11520">
        <v>2490</v>
      </c>
      <c r="C11520">
        <v>3680</v>
      </c>
      <c r="D11520">
        <v>107</v>
      </c>
      <c r="E11520">
        <v>167</v>
      </c>
      <c r="F11520" s="5" t="s">
        <v>16</v>
      </c>
      <c r="G11520" s="6">
        <v>45559.333333333336</v>
      </c>
      <c r="H11520" s="6">
        <v>45559.645833333336</v>
      </c>
      <c r="I11520" s="5" t="s">
        <v>1549</v>
      </c>
      <c r="J11520" s="5" t="s">
        <v>15</v>
      </c>
      <c r="K11520" s="5" t="s">
        <v>1550</v>
      </c>
    </row>
    <row r="11521" spans="1:11" x14ac:dyDescent="0.35">
      <c r="A11521" s="1">
        <v>45536</v>
      </c>
      <c r="B11521">
        <v>2490</v>
      </c>
      <c r="C11521">
        <v>3680</v>
      </c>
      <c r="D11521">
        <v>107</v>
      </c>
      <c r="E11521">
        <v>167</v>
      </c>
      <c r="F11521" s="5" t="s">
        <v>16</v>
      </c>
      <c r="G11521" s="6">
        <v>45560.333333333336</v>
      </c>
      <c r="H11521" s="6">
        <v>45560.524257986108</v>
      </c>
      <c r="I11521" s="5" t="s">
        <v>1551</v>
      </c>
      <c r="J11521" s="5" t="s">
        <v>15</v>
      </c>
      <c r="K11521" s="5" t="s">
        <v>1550</v>
      </c>
    </row>
    <row r="11522" spans="1:11" x14ac:dyDescent="0.35">
      <c r="A11522" s="1">
        <v>45536</v>
      </c>
      <c r="B11522">
        <v>2491</v>
      </c>
      <c r="C11522">
        <v>3683</v>
      </c>
      <c r="D11522">
        <v>224</v>
      </c>
      <c r="E11522">
        <v>322</v>
      </c>
      <c r="F11522" s="5" t="s">
        <v>14</v>
      </c>
      <c r="G11522" s="6">
        <v>45539.8125</v>
      </c>
      <c r="H11522" s="6">
        <v>45540.3125</v>
      </c>
      <c r="I11522" s="5" t="s">
        <v>1554</v>
      </c>
      <c r="J11522" s="5" t="s">
        <v>15</v>
      </c>
      <c r="K11522" s="5" t="s">
        <v>1550</v>
      </c>
    </row>
    <row r="11523" spans="1:11" x14ac:dyDescent="0.35">
      <c r="A11523" s="1">
        <v>45536</v>
      </c>
      <c r="B11523">
        <v>2491</v>
      </c>
      <c r="C11523">
        <v>3683</v>
      </c>
      <c r="D11523">
        <v>224</v>
      </c>
      <c r="E11523">
        <v>322</v>
      </c>
      <c r="F11523" s="5" t="s">
        <v>14</v>
      </c>
      <c r="G11523" s="6">
        <v>45540.8125</v>
      </c>
      <c r="H11523" s="6">
        <v>45541.3125</v>
      </c>
      <c r="I11523" s="5" t="s">
        <v>1554</v>
      </c>
      <c r="J11523" s="5" t="s">
        <v>15</v>
      </c>
      <c r="K11523" s="5" t="s">
        <v>1550</v>
      </c>
    </row>
    <row r="11524" spans="1:11" x14ac:dyDescent="0.35">
      <c r="A11524" s="1">
        <v>45536</v>
      </c>
      <c r="B11524">
        <v>2491</v>
      </c>
      <c r="C11524">
        <v>3683</v>
      </c>
      <c r="D11524">
        <v>224</v>
      </c>
      <c r="E11524">
        <v>322</v>
      </c>
      <c r="F11524" s="5" t="s">
        <v>14</v>
      </c>
      <c r="G11524" s="6">
        <v>45546.8125</v>
      </c>
      <c r="H11524" s="6">
        <v>45547.3125</v>
      </c>
      <c r="I11524" s="5" t="s">
        <v>1554</v>
      </c>
      <c r="J11524" s="5" t="s">
        <v>15</v>
      </c>
      <c r="K11524" s="5" t="s">
        <v>1550</v>
      </c>
    </row>
    <row r="11525" spans="1:11" x14ac:dyDescent="0.35">
      <c r="A11525" s="1">
        <v>45536</v>
      </c>
      <c r="B11525">
        <v>2491</v>
      </c>
      <c r="C11525">
        <v>3683</v>
      </c>
      <c r="D11525">
        <v>224</v>
      </c>
      <c r="E11525">
        <v>322</v>
      </c>
      <c r="F11525" s="5" t="s">
        <v>14</v>
      </c>
      <c r="G11525" s="6">
        <v>45547.8125</v>
      </c>
      <c r="H11525" s="6">
        <v>45548.3125</v>
      </c>
      <c r="I11525" s="5" t="s">
        <v>1554</v>
      </c>
      <c r="J11525" s="5" t="s">
        <v>15</v>
      </c>
      <c r="K11525" s="5" t="s">
        <v>1550</v>
      </c>
    </row>
    <row r="11526" spans="1:11" x14ac:dyDescent="0.35">
      <c r="A11526" s="1">
        <v>45536</v>
      </c>
      <c r="B11526">
        <v>2491</v>
      </c>
      <c r="C11526">
        <v>3683</v>
      </c>
      <c r="D11526">
        <v>224</v>
      </c>
      <c r="E11526">
        <v>322</v>
      </c>
      <c r="F11526" s="5" t="s">
        <v>14</v>
      </c>
      <c r="G11526" s="6">
        <v>45553.8125</v>
      </c>
      <c r="H11526" s="6">
        <v>45554.3125</v>
      </c>
      <c r="I11526" s="5" t="s">
        <v>1554</v>
      </c>
      <c r="J11526" s="5" t="s">
        <v>15</v>
      </c>
      <c r="K11526" s="5" t="s">
        <v>1550</v>
      </c>
    </row>
    <row r="11527" spans="1:11" x14ac:dyDescent="0.35">
      <c r="A11527" s="1">
        <v>45536</v>
      </c>
      <c r="B11527">
        <v>2491</v>
      </c>
      <c r="C11527">
        <v>3683</v>
      </c>
      <c r="D11527">
        <v>224</v>
      </c>
      <c r="E11527">
        <v>322</v>
      </c>
      <c r="F11527" s="5" t="s">
        <v>14</v>
      </c>
      <c r="G11527" s="6">
        <v>45554.8125</v>
      </c>
      <c r="H11527" s="6">
        <v>45555.3125</v>
      </c>
      <c r="I11527" s="5" t="s">
        <v>1554</v>
      </c>
      <c r="J11527" s="5" t="s">
        <v>15</v>
      </c>
      <c r="K11527" s="5" t="s">
        <v>1550</v>
      </c>
    </row>
    <row r="11528" spans="1:11" x14ac:dyDescent="0.35">
      <c r="A11528" s="1">
        <v>45536</v>
      </c>
      <c r="B11528">
        <v>2491</v>
      </c>
      <c r="C11528">
        <v>3683</v>
      </c>
      <c r="D11528">
        <v>224</v>
      </c>
      <c r="E11528">
        <v>322</v>
      </c>
      <c r="F11528" s="5" t="s">
        <v>14</v>
      </c>
      <c r="G11528" s="6">
        <v>45560.8125</v>
      </c>
      <c r="H11528" s="6">
        <v>45561.3125</v>
      </c>
      <c r="I11528" s="5" t="s">
        <v>1554</v>
      </c>
      <c r="J11528" s="5" t="s">
        <v>15</v>
      </c>
      <c r="K11528" s="5" t="s">
        <v>1550</v>
      </c>
    </row>
    <row r="11529" spans="1:11" x14ac:dyDescent="0.35">
      <c r="A11529" s="1">
        <v>45536</v>
      </c>
      <c r="B11529">
        <v>2491</v>
      </c>
      <c r="C11529">
        <v>3683</v>
      </c>
      <c r="D11529">
        <v>224</v>
      </c>
      <c r="E11529">
        <v>322</v>
      </c>
      <c r="F11529" s="5" t="s">
        <v>14</v>
      </c>
      <c r="G11529" s="6">
        <v>45561.8125</v>
      </c>
      <c r="H11529" s="6">
        <v>45562.3125</v>
      </c>
      <c r="I11529" s="5" t="s">
        <v>1554</v>
      </c>
      <c r="J11529" s="5" t="s">
        <v>15</v>
      </c>
      <c r="K11529" s="5" t="s">
        <v>1550</v>
      </c>
    </row>
    <row r="11530" spans="1:11" x14ac:dyDescent="0.35">
      <c r="A11530" s="1">
        <v>45536</v>
      </c>
      <c r="B11530">
        <v>2491</v>
      </c>
      <c r="C11530">
        <v>3683</v>
      </c>
      <c r="D11530">
        <v>224</v>
      </c>
      <c r="E11530">
        <v>322</v>
      </c>
      <c r="F11530" s="5" t="s">
        <v>14</v>
      </c>
      <c r="G11530" s="6">
        <v>45561.8125</v>
      </c>
      <c r="H11530" s="6">
        <v>45563.315924652779</v>
      </c>
      <c r="I11530" s="5" t="s">
        <v>1555</v>
      </c>
      <c r="J11530" s="5" t="s">
        <v>15</v>
      </c>
      <c r="K11530" s="5" t="s">
        <v>1550</v>
      </c>
    </row>
    <row r="11531" spans="1:11" x14ac:dyDescent="0.35">
      <c r="A11531" s="1">
        <v>45536</v>
      </c>
      <c r="B11531">
        <v>2493</v>
      </c>
      <c r="C11531">
        <v>3687</v>
      </c>
      <c r="D11531">
        <v>199</v>
      </c>
      <c r="E11531">
        <v>282</v>
      </c>
      <c r="F11531" s="5" t="s">
        <v>16</v>
      </c>
      <c r="G11531" s="6">
        <v>45537.333333333336</v>
      </c>
      <c r="H11531" s="6">
        <v>45537.645833333336</v>
      </c>
      <c r="I11531" s="5" t="s">
        <v>1549</v>
      </c>
      <c r="J11531" s="5" t="s">
        <v>15</v>
      </c>
      <c r="K11531" s="5" t="s">
        <v>1550</v>
      </c>
    </row>
    <row r="11532" spans="1:11" x14ac:dyDescent="0.35">
      <c r="A11532" s="1">
        <v>45536</v>
      </c>
      <c r="B11532">
        <v>2493</v>
      </c>
      <c r="C11532">
        <v>3687</v>
      </c>
      <c r="D11532">
        <v>199</v>
      </c>
      <c r="E11532">
        <v>282</v>
      </c>
      <c r="F11532" s="5" t="s">
        <v>16</v>
      </c>
      <c r="G11532" s="6">
        <v>45538.333333333336</v>
      </c>
      <c r="H11532" s="6">
        <v>45538.645833333336</v>
      </c>
      <c r="I11532" s="5" t="s">
        <v>1549</v>
      </c>
      <c r="J11532" s="5" t="s">
        <v>15</v>
      </c>
      <c r="K11532" s="5" t="s">
        <v>1550</v>
      </c>
    </row>
    <row r="11533" spans="1:11" x14ac:dyDescent="0.35">
      <c r="A11533" s="1">
        <v>45536</v>
      </c>
      <c r="B11533">
        <v>2493</v>
      </c>
      <c r="C11533">
        <v>3687</v>
      </c>
      <c r="D11533">
        <v>199</v>
      </c>
      <c r="E11533">
        <v>282</v>
      </c>
      <c r="F11533" s="5" t="s">
        <v>16</v>
      </c>
      <c r="G11533" s="6">
        <v>45539.333333333336</v>
      </c>
      <c r="H11533" s="6">
        <v>45539.645833333336</v>
      </c>
      <c r="I11533" s="5" t="s">
        <v>1549</v>
      </c>
      <c r="J11533" s="5" t="s">
        <v>15</v>
      </c>
      <c r="K11533" s="5" t="s">
        <v>1550</v>
      </c>
    </row>
    <row r="11534" spans="1:11" x14ac:dyDescent="0.35">
      <c r="A11534" s="1">
        <v>45536</v>
      </c>
      <c r="B11534">
        <v>2493</v>
      </c>
      <c r="C11534">
        <v>3687</v>
      </c>
      <c r="D11534">
        <v>199</v>
      </c>
      <c r="E11534">
        <v>282</v>
      </c>
      <c r="F11534" s="5" t="s">
        <v>16</v>
      </c>
      <c r="G11534" s="6">
        <v>45540.333333333336</v>
      </c>
      <c r="H11534" s="6">
        <v>45540.645833333336</v>
      </c>
      <c r="I11534" s="5" t="s">
        <v>1549</v>
      </c>
      <c r="J11534" s="5" t="s">
        <v>15</v>
      </c>
      <c r="K11534" s="5" t="s">
        <v>1550</v>
      </c>
    </row>
    <row r="11535" spans="1:11" x14ac:dyDescent="0.35">
      <c r="A11535" s="1">
        <v>45536</v>
      </c>
      <c r="B11535">
        <v>2493</v>
      </c>
      <c r="C11535">
        <v>3687</v>
      </c>
      <c r="D11535">
        <v>199</v>
      </c>
      <c r="E11535">
        <v>282</v>
      </c>
      <c r="F11535" s="5" t="s">
        <v>16</v>
      </c>
      <c r="G11535" s="6">
        <v>45541.333333333336</v>
      </c>
      <c r="H11535" s="6">
        <v>45541.645833333336</v>
      </c>
      <c r="I11535" s="5" t="s">
        <v>1549</v>
      </c>
      <c r="J11535" s="5" t="s">
        <v>15</v>
      </c>
      <c r="K11535" s="5" t="s">
        <v>1550</v>
      </c>
    </row>
    <row r="11536" spans="1:11" x14ac:dyDescent="0.35">
      <c r="A11536" s="1">
        <v>45536</v>
      </c>
      <c r="B11536">
        <v>2493</v>
      </c>
      <c r="C11536">
        <v>3687</v>
      </c>
      <c r="D11536">
        <v>199</v>
      </c>
      <c r="E11536">
        <v>282</v>
      </c>
      <c r="F11536" s="5" t="s">
        <v>16</v>
      </c>
      <c r="G11536" s="6">
        <v>45544.333333333336</v>
      </c>
      <c r="H11536" s="6">
        <v>45544.645833333336</v>
      </c>
      <c r="I11536" s="5" t="s">
        <v>1549</v>
      </c>
      <c r="J11536" s="5" t="s">
        <v>15</v>
      </c>
      <c r="K11536" s="5" t="s">
        <v>1550</v>
      </c>
    </row>
    <row r="11537" spans="1:11" x14ac:dyDescent="0.35">
      <c r="A11537" s="1">
        <v>45536</v>
      </c>
      <c r="B11537">
        <v>2493</v>
      </c>
      <c r="C11537">
        <v>3687</v>
      </c>
      <c r="D11537">
        <v>199</v>
      </c>
      <c r="E11537">
        <v>282</v>
      </c>
      <c r="F11537" s="5" t="s">
        <v>16</v>
      </c>
      <c r="G11537" s="6">
        <v>45545.333333333336</v>
      </c>
      <c r="H11537" s="6">
        <v>45545.645833333336</v>
      </c>
      <c r="I11537" s="5" t="s">
        <v>1549</v>
      </c>
      <c r="J11537" s="5" t="s">
        <v>15</v>
      </c>
      <c r="K11537" s="5" t="s">
        <v>1550</v>
      </c>
    </row>
    <row r="11538" spans="1:11" x14ac:dyDescent="0.35">
      <c r="A11538" s="1">
        <v>45536</v>
      </c>
      <c r="B11538">
        <v>2493</v>
      </c>
      <c r="C11538">
        <v>3687</v>
      </c>
      <c r="D11538">
        <v>199</v>
      </c>
      <c r="E11538">
        <v>282</v>
      </c>
      <c r="F11538" s="5" t="s">
        <v>16</v>
      </c>
      <c r="G11538" s="6">
        <v>45546.333333333336</v>
      </c>
      <c r="H11538" s="6">
        <v>45546.645833333336</v>
      </c>
      <c r="I11538" s="5" t="s">
        <v>1549</v>
      </c>
      <c r="J11538" s="5" t="s">
        <v>15</v>
      </c>
      <c r="K11538" s="5" t="s">
        <v>1550</v>
      </c>
    </row>
    <row r="11539" spans="1:11" x14ac:dyDescent="0.35">
      <c r="A11539" s="1">
        <v>45536</v>
      </c>
      <c r="B11539">
        <v>2493</v>
      </c>
      <c r="C11539">
        <v>3687</v>
      </c>
      <c r="D11539">
        <v>199</v>
      </c>
      <c r="E11539">
        <v>282</v>
      </c>
      <c r="F11539" s="5" t="s">
        <v>16</v>
      </c>
      <c r="G11539" s="6">
        <v>45547.333333333336</v>
      </c>
      <c r="H11539" s="6">
        <v>45547.645833333336</v>
      </c>
      <c r="I11539" s="5" t="s">
        <v>1549</v>
      </c>
      <c r="J11539" s="5" t="s">
        <v>15</v>
      </c>
      <c r="K11539" s="5" t="s">
        <v>1550</v>
      </c>
    </row>
    <row r="11540" spans="1:11" x14ac:dyDescent="0.35">
      <c r="A11540" s="1">
        <v>45536</v>
      </c>
      <c r="B11540">
        <v>2493</v>
      </c>
      <c r="C11540">
        <v>3687</v>
      </c>
      <c r="D11540">
        <v>199</v>
      </c>
      <c r="E11540">
        <v>282</v>
      </c>
      <c r="F11540" s="5" t="s">
        <v>16</v>
      </c>
      <c r="G11540" s="6">
        <v>45548.333333333336</v>
      </c>
      <c r="H11540" s="6">
        <v>45548.645833333336</v>
      </c>
      <c r="I11540" s="5" t="s">
        <v>1549</v>
      </c>
      <c r="J11540" s="5" t="s">
        <v>15</v>
      </c>
      <c r="K11540" s="5" t="s">
        <v>1550</v>
      </c>
    </row>
    <row r="11541" spans="1:11" x14ac:dyDescent="0.35">
      <c r="A11541" s="1">
        <v>45536</v>
      </c>
      <c r="B11541">
        <v>2493</v>
      </c>
      <c r="C11541">
        <v>3687</v>
      </c>
      <c r="D11541">
        <v>199</v>
      </c>
      <c r="E11541">
        <v>282</v>
      </c>
      <c r="F11541" s="5" t="s">
        <v>16</v>
      </c>
      <c r="G11541" s="6">
        <v>45551.333333333336</v>
      </c>
      <c r="H11541" s="6">
        <v>45551.645833333336</v>
      </c>
      <c r="I11541" s="5" t="s">
        <v>1549</v>
      </c>
      <c r="J11541" s="5" t="s">
        <v>15</v>
      </c>
      <c r="K11541" s="5" t="s">
        <v>1550</v>
      </c>
    </row>
    <row r="11542" spans="1:11" x14ac:dyDescent="0.35">
      <c r="A11542" s="1">
        <v>45536</v>
      </c>
      <c r="B11542">
        <v>2493</v>
      </c>
      <c r="C11542">
        <v>3687</v>
      </c>
      <c r="D11542">
        <v>199</v>
      </c>
      <c r="E11542">
        <v>282</v>
      </c>
      <c r="F11542" s="5" t="s">
        <v>16</v>
      </c>
      <c r="G11542" s="6">
        <v>45552.333333333336</v>
      </c>
      <c r="H11542" s="6">
        <v>45552.645833333336</v>
      </c>
      <c r="I11542" s="5" t="s">
        <v>1549</v>
      </c>
      <c r="J11542" s="5" t="s">
        <v>15</v>
      </c>
      <c r="K11542" s="5" t="s">
        <v>1550</v>
      </c>
    </row>
    <row r="11543" spans="1:11" x14ac:dyDescent="0.35">
      <c r="A11543" s="1">
        <v>45536</v>
      </c>
      <c r="B11543">
        <v>2493</v>
      </c>
      <c r="C11543">
        <v>3687</v>
      </c>
      <c r="D11543">
        <v>199</v>
      </c>
      <c r="E11543">
        <v>282</v>
      </c>
      <c r="F11543" s="5" t="s">
        <v>16</v>
      </c>
      <c r="G11543" s="6">
        <v>45553.333333333336</v>
      </c>
      <c r="H11543" s="6">
        <v>45553.645833333336</v>
      </c>
      <c r="I11543" s="5" t="s">
        <v>1549</v>
      </c>
      <c r="J11543" s="5" t="s">
        <v>15</v>
      </c>
      <c r="K11543" s="5" t="s">
        <v>1550</v>
      </c>
    </row>
    <row r="11544" spans="1:11" x14ac:dyDescent="0.35">
      <c r="A11544" s="1">
        <v>45536</v>
      </c>
      <c r="B11544">
        <v>2493</v>
      </c>
      <c r="C11544">
        <v>3687</v>
      </c>
      <c r="D11544">
        <v>199</v>
      </c>
      <c r="E11544">
        <v>282</v>
      </c>
      <c r="F11544" s="5" t="s">
        <v>16</v>
      </c>
      <c r="G11544" s="6">
        <v>45554.333333333336</v>
      </c>
      <c r="H11544" s="6">
        <v>45554.645833333336</v>
      </c>
      <c r="I11544" s="5" t="s">
        <v>1549</v>
      </c>
      <c r="J11544" s="5" t="s">
        <v>15</v>
      </c>
      <c r="K11544" s="5" t="s">
        <v>1550</v>
      </c>
    </row>
    <row r="11545" spans="1:11" x14ac:dyDescent="0.35">
      <c r="A11545" s="1">
        <v>45536</v>
      </c>
      <c r="B11545">
        <v>2493</v>
      </c>
      <c r="C11545">
        <v>3687</v>
      </c>
      <c r="D11545">
        <v>199</v>
      </c>
      <c r="E11545">
        <v>282</v>
      </c>
      <c r="F11545" s="5" t="s">
        <v>16</v>
      </c>
      <c r="G11545" s="6">
        <v>45555.333333333336</v>
      </c>
      <c r="H11545" s="6">
        <v>45555.645833333336</v>
      </c>
      <c r="I11545" s="5" t="s">
        <v>1549</v>
      </c>
      <c r="J11545" s="5" t="s">
        <v>15</v>
      </c>
      <c r="K11545" s="5" t="s">
        <v>1550</v>
      </c>
    </row>
    <row r="11546" spans="1:11" x14ac:dyDescent="0.35">
      <c r="A11546" s="1">
        <v>45536</v>
      </c>
      <c r="B11546">
        <v>2493</v>
      </c>
      <c r="C11546">
        <v>3687</v>
      </c>
      <c r="D11546">
        <v>199</v>
      </c>
      <c r="E11546">
        <v>282</v>
      </c>
      <c r="F11546" s="5" t="s">
        <v>16</v>
      </c>
      <c r="G11546" s="6">
        <v>45558.333333333336</v>
      </c>
      <c r="H11546" s="6">
        <v>45558.645833333336</v>
      </c>
      <c r="I11546" s="5" t="s">
        <v>1549</v>
      </c>
      <c r="J11546" s="5" t="s">
        <v>15</v>
      </c>
      <c r="K11546" s="5" t="s">
        <v>1550</v>
      </c>
    </row>
    <row r="11547" spans="1:11" x14ac:dyDescent="0.35">
      <c r="A11547" s="1">
        <v>45536</v>
      </c>
      <c r="B11547">
        <v>2493</v>
      </c>
      <c r="C11547">
        <v>3687</v>
      </c>
      <c r="D11547">
        <v>199</v>
      </c>
      <c r="E11547">
        <v>282</v>
      </c>
      <c r="F11547" s="5" t="s">
        <v>16</v>
      </c>
      <c r="G11547" s="6">
        <v>45559.333333333336</v>
      </c>
      <c r="H11547" s="6">
        <v>45559.645833333336</v>
      </c>
      <c r="I11547" s="5" t="s">
        <v>1549</v>
      </c>
      <c r="J11547" s="5" t="s">
        <v>15</v>
      </c>
      <c r="K11547" s="5" t="s">
        <v>1550</v>
      </c>
    </row>
    <row r="11548" spans="1:11" x14ac:dyDescent="0.35">
      <c r="A11548" s="1">
        <v>45536</v>
      </c>
      <c r="B11548">
        <v>2493</v>
      </c>
      <c r="C11548">
        <v>3687</v>
      </c>
      <c r="D11548">
        <v>199</v>
      </c>
      <c r="E11548">
        <v>282</v>
      </c>
      <c r="F11548" s="5" t="s">
        <v>16</v>
      </c>
      <c r="G11548" s="6">
        <v>45560.333333333336</v>
      </c>
      <c r="H11548" s="6">
        <v>45560.524257986108</v>
      </c>
      <c r="I11548" s="5" t="s">
        <v>1551</v>
      </c>
      <c r="J11548" s="5" t="s">
        <v>15</v>
      </c>
      <c r="K11548" s="5" t="s">
        <v>1550</v>
      </c>
    </row>
    <row r="11549" spans="1:11" x14ac:dyDescent="0.35">
      <c r="A11549" s="1">
        <v>45536</v>
      </c>
      <c r="B11549">
        <v>2494</v>
      </c>
      <c r="C11549">
        <v>3688</v>
      </c>
      <c r="D11549">
        <v>30</v>
      </c>
      <c r="E11549">
        <v>65</v>
      </c>
      <c r="F11549" s="5" t="s">
        <v>14</v>
      </c>
      <c r="G11549" s="6">
        <v>45539.8125</v>
      </c>
      <c r="H11549" s="6">
        <v>45540.3125</v>
      </c>
      <c r="I11549" s="5" t="s">
        <v>1554</v>
      </c>
      <c r="J11549" s="5" t="s">
        <v>15</v>
      </c>
      <c r="K11549" s="5" t="s">
        <v>1550</v>
      </c>
    </row>
    <row r="11550" spans="1:11" x14ac:dyDescent="0.35">
      <c r="A11550" s="1">
        <v>45536</v>
      </c>
      <c r="B11550">
        <v>2494</v>
      </c>
      <c r="C11550">
        <v>3688</v>
      </c>
      <c r="D11550">
        <v>30</v>
      </c>
      <c r="E11550">
        <v>65</v>
      </c>
      <c r="F11550" s="5" t="s">
        <v>14</v>
      </c>
      <c r="G11550" s="6">
        <v>45540.8125</v>
      </c>
      <c r="H11550" s="6">
        <v>45541.3125</v>
      </c>
      <c r="I11550" s="5" t="s">
        <v>1554</v>
      </c>
      <c r="J11550" s="5" t="s">
        <v>15</v>
      </c>
      <c r="K11550" s="5" t="s">
        <v>1550</v>
      </c>
    </row>
    <row r="11551" spans="1:11" x14ac:dyDescent="0.35">
      <c r="A11551" s="1">
        <v>45536</v>
      </c>
      <c r="B11551">
        <v>2494</v>
      </c>
      <c r="C11551">
        <v>3688</v>
      </c>
      <c r="D11551">
        <v>30</v>
      </c>
      <c r="E11551">
        <v>65</v>
      </c>
      <c r="F11551" s="5" t="s">
        <v>14</v>
      </c>
      <c r="G11551" s="6">
        <v>45546.8125</v>
      </c>
      <c r="H11551" s="6">
        <v>45547.3125</v>
      </c>
      <c r="I11551" s="5" t="s">
        <v>1554</v>
      </c>
      <c r="J11551" s="5" t="s">
        <v>15</v>
      </c>
      <c r="K11551" s="5" t="s">
        <v>1550</v>
      </c>
    </row>
    <row r="11552" spans="1:11" x14ac:dyDescent="0.35">
      <c r="A11552" s="1">
        <v>45536</v>
      </c>
      <c r="B11552">
        <v>2494</v>
      </c>
      <c r="C11552">
        <v>3688</v>
      </c>
      <c r="D11552">
        <v>30</v>
      </c>
      <c r="E11552">
        <v>65</v>
      </c>
      <c r="F11552" s="5" t="s">
        <v>14</v>
      </c>
      <c r="G11552" s="6">
        <v>45547.8125</v>
      </c>
      <c r="H11552" s="6">
        <v>45548.3125</v>
      </c>
      <c r="I11552" s="5" t="s">
        <v>1554</v>
      </c>
      <c r="J11552" s="5" t="s">
        <v>15</v>
      </c>
      <c r="K11552" s="5" t="s">
        <v>1550</v>
      </c>
    </row>
    <row r="11553" spans="1:11" x14ac:dyDescent="0.35">
      <c r="A11553" s="1">
        <v>45536</v>
      </c>
      <c r="B11553">
        <v>2494</v>
      </c>
      <c r="C11553">
        <v>3688</v>
      </c>
      <c r="D11553">
        <v>30</v>
      </c>
      <c r="E11553">
        <v>65</v>
      </c>
      <c r="F11553" s="5" t="s">
        <v>14</v>
      </c>
      <c r="G11553" s="6">
        <v>45553.8125</v>
      </c>
      <c r="H11553" s="6">
        <v>45554.3125</v>
      </c>
      <c r="I11553" s="5" t="s">
        <v>1554</v>
      </c>
      <c r="J11553" s="5" t="s">
        <v>15</v>
      </c>
      <c r="K11553" s="5" t="s">
        <v>1550</v>
      </c>
    </row>
    <row r="11554" spans="1:11" x14ac:dyDescent="0.35">
      <c r="A11554" s="1">
        <v>45536</v>
      </c>
      <c r="B11554">
        <v>2494</v>
      </c>
      <c r="C11554">
        <v>3688</v>
      </c>
      <c r="D11554">
        <v>30</v>
      </c>
      <c r="E11554">
        <v>65</v>
      </c>
      <c r="F11554" s="5" t="s">
        <v>14</v>
      </c>
      <c r="G11554" s="6">
        <v>45554.8125</v>
      </c>
      <c r="H11554" s="6">
        <v>45555.3125</v>
      </c>
      <c r="I11554" s="5" t="s">
        <v>1554</v>
      </c>
      <c r="J11554" s="5" t="s">
        <v>15</v>
      </c>
      <c r="K11554" s="5" t="s">
        <v>1550</v>
      </c>
    </row>
    <row r="11555" spans="1:11" x14ac:dyDescent="0.35">
      <c r="A11555" s="1">
        <v>45536</v>
      </c>
      <c r="B11555">
        <v>2494</v>
      </c>
      <c r="C11555">
        <v>3688</v>
      </c>
      <c r="D11555">
        <v>30</v>
      </c>
      <c r="E11555">
        <v>65</v>
      </c>
      <c r="F11555" s="5" t="s">
        <v>14</v>
      </c>
      <c r="G11555" s="6">
        <v>45560.8125</v>
      </c>
      <c r="H11555" s="6">
        <v>45561.3125</v>
      </c>
      <c r="I11555" s="5" t="s">
        <v>1554</v>
      </c>
      <c r="J11555" s="5" t="s">
        <v>15</v>
      </c>
      <c r="K11555" s="5" t="s">
        <v>1550</v>
      </c>
    </row>
    <row r="11556" spans="1:11" x14ac:dyDescent="0.35">
      <c r="A11556" s="1">
        <v>45536</v>
      </c>
      <c r="B11556">
        <v>2494</v>
      </c>
      <c r="C11556">
        <v>3688</v>
      </c>
      <c r="D11556">
        <v>30</v>
      </c>
      <c r="E11556">
        <v>65</v>
      </c>
      <c r="F11556" s="5" t="s">
        <v>14</v>
      </c>
      <c r="G11556" s="6">
        <v>45561.8125</v>
      </c>
      <c r="H11556" s="6">
        <v>45562.3125</v>
      </c>
      <c r="I11556" s="5" t="s">
        <v>1554</v>
      </c>
      <c r="J11556" s="5" t="s">
        <v>15</v>
      </c>
      <c r="K11556" s="5" t="s">
        <v>1550</v>
      </c>
    </row>
    <row r="11557" spans="1:11" x14ac:dyDescent="0.35">
      <c r="A11557" s="1">
        <v>45536</v>
      </c>
      <c r="B11557">
        <v>2494</v>
      </c>
      <c r="C11557">
        <v>3688</v>
      </c>
      <c r="D11557">
        <v>30</v>
      </c>
      <c r="E11557">
        <v>65</v>
      </c>
      <c r="F11557" s="5" t="s">
        <v>14</v>
      </c>
      <c r="G11557" s="6">
        <v>45561.8125</v>
      </c>
      <c r="H11557" s="6">
        <v>45563.315924652779</v>
      </c>
      <c r="I11557" s="5" t="s">
        <v>1555</v>
      </c>
      <c r="J11557" s="5" t="s">
        <v>15</v>
      </c>
      <c r="K11557" s="5" t="s">
        <v>1550</v>
      </c>
    </row>
    <row r="11558" spans="1:11" x14ac:dyDescent="0.35">
      <c r="A11558" s="1">
        <v>45536</v>
      </c>
      <c r="B11558">
        <v>2495</v>
      </c>
      <c r="C11558">
        <v>3689</v>
      </c>
      <c r="D11558">
        <v>220</v>
      </c>
      <c r="E11558">
        <v>316</v>
      </c>
      <c r="F11558" s="5" t="s">
        <v>14</v>
      </c>
      <c r="G11558" s="6">
        <v>45539.8125</v>
      </c>
      <c r="H11558" s="6">
        <v>45540.3125</v>
      </c>
      <c r="I11558" s="5" t="s">
        <v>1554</v>
      </c>
      <c r="J11558" s="5" t="s">
        <v>15</v>
      </c>
      <c r="K11558" s="5" t="s">
        <v>1550</v>
      </c>
    </row>
    <row r="11559" spans="1:11" x14ac:dyDescent="0.35">
      <c r="A11559" s="1">
        <v>45536</v>
      </c>
      <c r="B11559">
        <v>2495</v>
      </c>
      <c r="C11559">
        <v>3689</v>
      </c>
      <c r="D11559">
        <v>220</v>
      </c>
      <c r="E11559">
        <v>316</v>
      </c>
      <c r="F11559" s="5" t="s">
        <v>14</v>
      </c>
      <c r="G11559" s="6">
        <v>45540.8125</v>
      </c>
      <c r="H11559" s="6">
        <v>45541.3125</v>
      </c>
      <c r="I11559" s="5" t="s">
        <v>1554</v>
      </c>
      <c r="J11559" s="5" t="s">
        <v>15</v>
      </c>
      <c r="K11559" s="5" t="s">
        <v>1550</v>
      </c>
    </row>
    <row r="11560" spans="1:11" x14ac:dyDescent="0.35">
      <c r="A11560" s="1">
        <v>45536</v>
      </c>
      <c r="B11560">
        <v>2495</v>
      </c>
      <c r="C11560">
        <v>3689</v>
      </c>
      <c r="D11560">
        <v>220</v>
      </c>
      <c r="E11560">
        <v>316</v>
      </c>
      <c r="F11560" s="5" t="s">
        <v>14</v>
      </c>
      <c r="G11560" s="6">
        <v>45546.8125</v>
      </c>
      <c r="H11560" s="6">
        <v>45547.3125</v>
      </c>
      <c r="I11560" s="5" t="s">
        <v>1554</v>
      </c>
      <c r="J11560" s="5" t="s">
        <v>15</v>
      </c>
      <c r="K11560" s="5" t="s">
        <v>1550</v>
      </c>
    </row>
    <row r="11561" spans="1:11" x14ac:dyDescent="0.35">
      <c r="A11561" s="1">
        <v>45536</v>
      </c>
      <c r="B11561">
        <v>2495</v>
      </c>
      <c r="C11561">
        <v>3689</v>
      </c>
      <c r="D11561">
        <v>220</v>
      </c>
      <c r="E11561">
        <v>316</v>
      </c>
      <c r="F11561" s="5" t="s">
        <v>14</v>
      </c>
      <c r="G11561" s="6">
        <v>45547.8125</v>
      </c>
      <c r="H11561" s="6">
        <v>45548.3125</v>
      </c>
      <c r="I11561" s="5" t="s">
        <v>1554</v>
      </c>
      <c r="J11561" s="5" t="s">
        <v>15</v>
      </c>
      <c r="K11561" s="5" t="s">
        <v>1550</v>
      </c>
    </row>
    <row r="11562" spans="1:11" x14ac:dyDescent="0.35">
      <c r="A11562" s="1">
        <v>45536</v>
      </c>
      <c r="B11562">
        <v>2495</v>
      </c>
      <c r="C11562">
        <v>3689</v>
      </c>
      <c r="D11562">
        <v>220</v>
      </c>
      <c r="E11562">
        <v>316</v>
      </c>
      <c r="F11562" s="5" t="s">
        <v>14</v>
      </c>
      <c r="G11562" s="6">
        <v>45553.8125</v>
      </c>
      <c r="H11562" s="6">
        <v>45554.3125</v>
      </c>
      <c r="I11562" s="5" t="s">
        <v>1554</v>
      </c>
      <c r="J11562" s="5" t="s">
        <v>15</v>
      </c>
      <c r="K11562" s="5" t="s">
        <v>1550</v>
      </c>
    </row>
    <row r="11563" spans="1:11" x14ac:dyDescent="0.35">
      <c r="A11563" s="1">
        <v>45536</v>
      </c>
      <c r="B11563">
        <v>2495</v>
      </c>
      <c r="C11563">
        <v>3689</v>
      </c>
      <c r="D11563">
        <v>220</v>
      </c>
      <c r="E11563">
        <v>316</v>
      </c>
      <c r="F11563" s="5" t="s">
        <v>14</v>
      </c>
      <c r="G11563" s="6">
        <v>45554.8125</v>
      </c>
      <c r="H11563" s="6">
        <v>45555.3125</v>
      </c>
      <c r="I11563" s="5" t="s">
        <v>1554</v>
      </c>
      <c r="J11563" s="5" t="s">
        <v>15</v>
      </c>
      <c r="K11563" s="5" t="s">
        <v>1550</v>
      </c>
    </row>
    <row r="11564" spans="1:11" x14ac:dyDescent="0.35">
      <c r="A11564" s="1">
        <v>45536</v>
      </c>
      <c r="B11564">
        <v>2495</v>
      </c>
      <c r="C11564">
        <v>3689</v>
      </c>
      <c r="D11564">
        <v>220</v>
      </c>
      <c r="E11564">
        <v>316</v>
      </c>
      <c r="F11564" s="5" t="s">
        <v>14</v>
      </c>
      <c r="G11564" s="6">
        <v>45560.8125</v>
      </c>
      <c r="H11564" s="6">
        <v>45561.3125</v>
      </c>
      <c r="I11564" s="5" t="s">
        <v>1554</v>
      </c>
      <c r="J11564" s="5" t="s">
        <v>15</v>
      </c>
      <c r="K11564" s="5" t="s">
        <v>1550</v>
      </c>
    </row>
    <row r="11565" spans="1:11" x14ac:dyDescent="0.35">
      <c r="A11565" s="1">
        <v>45536</v>
      </c>
      <c r="B11565">
        <v>2495</v>
      </c>
      <c r="C11565">
        <v>3689</v>
      </c>
      <c r="D11565">
        <v>220</v>
      </c>
      <c r="E11565">
        <v>316</v>
      </c>
      <c r="F11565" s="5" t="s">
        <v>14</v>
      </c>
      <c r="G11565" s="6">
        <v>45561.8125</v>
      </c>
      <c r="H11565" s="6">
        <v>45562.3125</v>
      </c>
      <c r="I11565" s="5" t="s">
        <v>1554</v>
      </c>
      <c r="J11565" s="5" t="s">
        <v>15</v>
      </c>
      <c r="K11565" s="5" t="s">
        <v>1550</v>
      </c>
    </row>
    <row r="11566" spans="1:11" x14ac:dyDescent="0.35">
      <c r="A11566" s="1">
        <v>45536</v>
      </c>
      <c r="B11566">
        <v>2495</v>
      </c>
      <c r="C11566">
        <v>3689</v>
      </c>
      <c r="D11566">
        <v>220</v>
      </c>
      <c r="E11566">
        <v>316</v>
      </c>
      <c r="F11566" s="5" t="s">
        <v>14</v>
      </c>
      <c r="G11566" s="6">
        <v>45561.8125</v>
      </c>
      <c r="H11566" s="6">
        <v>45563.315924652779</v>
      </c>
      <c r="I11566" s="5" t="s">
        <v>1555</v>
      </c>
      <c r="J11566" s="5" t="s">
        <v>15</v>
      </c>
      <c r="K11566" s="5" t="s">
        <v>1550</v>
      </c>
    </row>
    <row r="11567" spans="1:11" x14ac:dyDescent="0.35">
      <c r="A11567" s="1">
        <v>45536</v>
      </c>
      <c r="B11567">
        <v>2498</v>
      </c>
      <c r="C11567">
        <v>3693</v>
      </c>
      <c r="D11567">
        <v>292</v>
      </c>
      <c r="E11567">
        <v>409</v>
      </c>
      <c r="F11567" s="5" t="s">
        <v>16</v>
      </c>
      <c r="G11567" s="6">
        <v>45537.333333333336</v>
      </c>
      <c r="H11567" s="6">
        <v>45537.645833333336</v>
      </c>
      <c r="I11567" s="5" t="s">
        <v>1549</v>
      </c>
      <c r="J11567" s="5" t="s">
        <v>15</v>
      </c>
      <c r="K11567" s="5" t="s">
        <v>1550</v>
      </c>
    </row>
    <row r="11568" spans="1:11" x14ac:dyDescent="0.35">
      <c r="A11568" s="1">
        <v>45536</v>
      </c>
      <c r="B11568">
        <v>2498</v>
      </c>
      <c r="C11568">
        <v>3693</v>
      </c>
      <c r="D11568">
        <v>292</v>
      </c>
      <c r="E11568">
        <v>409</v>
      </c>
      <c r="F11568" s="5" t="s">
        <v>16</v>
      </c>
      <c r="G11568" s="6">
        <v>45538.333333333336</v>
      </c>
      <c r="H11568" s="6">
        <v>45538.645833333336</v>
      </c>
      <c r="I11568" s="5" t="s">
        <v>1549</v>
      </c>
      <c r="J11568" s="5" t="s">
        <v>15</v>
      </c>
      <c r="K11568" s="5" t="s">
        <v>1550</v>
      </c>
    </row>
    <row r="11569" spans="1:11" x14ac:dyDescent="0.35">
      <c r="A11569" s="1">
        <v>45536</v>
      </c>
      <c r="B11569">
        <v>2498</v>
      </c>
      <c r="C11569">
        <v>3693</v>
      </c>
      <c r="D11569">
        <v>292</v>
      </c>
      <c r="E11569">
        <v>409</v>
      </c>
      <c r="F11569" s="5" t="s">
        <v>16</v>
      </c>
      <c r="G11569" s="6">
        <v>45539.333333333336</v>
      </c>
      <c r="H11569" s="6">
        <v>45539.645833333336</v>
      </c>
      <c r="I11569" s="5" t="s">
        <v>1549</v>
      </c>
      <c r="J11569" s="5" t="s">
        <v>15</v>
      </c>
      <c r="K11569" s="5" t="s">
        <v>1550</v>
      </c>
    </row>
    <row r="11570" spans="1:11" x14ac:dyDescent="0.35">
      <c r="A11570" s="1">
        <v>45536</v>
      </c>
      <c r="B11570">
        <v>2498</v>
      </c>
      <c r="C11570">
        <v>3693</v>
      </c>
      <c r="D11570">
        <v>292</v>
      </c>
      <c r="E11570">
        <v>409</v>
      </c>
      <c r="F11570" s="5" t="s">
        <v>16</v>
      </c>
      <c r="G11570" s="6">
        <v>45540.333333333336</v>
      </c>
      <c r="H11570" s="6">
        <v>45540.645833333336</v>
      </c>
      <c r="I11570" s="5" t="s">
        <v>1549</v>
      </c>
      <c r="J11570" s="5" t="s">
        <v>15</v>
      </c>
      <c r="K11570" s="5" t="s">
        <v>1550</v>
      </c>
    </row>
    <row r="11571" spans="1:11" x14ac:dyDescent="0.35">
      <c r="A11571" s="1">
        <v>45536</v>
      </c>
      <c r="B11571">
        <v>2498</v>
      </c>
      <c r="C11571">
        <v>3693</v>
      </c>
      <c r="D11571">
        <v>292</v>
      </c>
      <c r="E11571">
        <v>409</v>
      </c>
      <c r="F11571" s="5" t="s">
        <v>16</v>
      </c>
      <c r="G11571" s="6">
        <v>45541.333333333336</v>
      </c>
      <c r="H11571" s="6">
        <v>45541.645833333336</v>
      </c>
      <c r="I11571" s="5" t="s">
        <v>1549</v>
      </c>
      <c r="J11571" s="5" t="s">
        <v>15</v>
      </c>
      <c r="K11571" s="5" t="s">
        <v>1550</v>
      </c>
    </row>
    <row r="11572" spans="1:11" x14ac:dyDescent="0.35">
      <c r="A11572" s="1">
        <v>45536</v>
      </c>
      <c r="B11572">
        <v>2498</v>
      </c>
      <c r="C11572">
        <v>3693</v>
      </c>
      <c r="D11572">
        <v>292</v>
      </c>
      <c r="E11572">
        <v>409</v>
      </c>
      <c r="F11572" s="5" t="s">
        <v>16</v>
      </c>
      <c r="G11572" s="6">
        <v>45544.333333333336</v>
      </c>
      <c r="H11572" s="6">
        <v>45544.645833333336</v>
      </c>
      <c r="I11572" s="5" t="s">
        <v>1549</v>
      </c>
      <c r="J11572" s="5" t="s">
        <v>15</v>
      </c>
      <c r="K11572" s="5" t="s">
        <v>1550</v>
      </c>
    </row>
    <row r="11573" spans="1:11" x14ac:dyDescent="0.35">
      <c r="A11573" s="1">
        <v>45536</v>
      </c>
      <c r="B11573">
        <v>2498</v>
      </c>
      <c r="C11573">
        <v>3693</v>
      </c>
      <c r="D11573">
        <v>292</v>
      </c>
      <c r="E11573">
        <v>409</v>
      </c>
      <c r="F11573" s="5" t="s">
        <v>16</v>
      </c>
      <c r="G11573" s="6">
        <v>45545.333333333336</v>
      </c>
      <c r="H11573" s="6">
        <v>45545.645833333336</v>
      </c>
      <c r="I11573" s="5" t="s">
        <v>1549</v>
      </c>
      <c r="J11573" s="5" t="s">
        <v>15</v>
      </c>
      <c r="K11573" s="5" t="s">
        <v>1550</v>
      </c>
    </row>
    <row r="11574" spans="1:11" x14ac:dyDescent="0.35">
      <c r="A11574" s="1">
        <v>45536</v>
      </c>
      <c r="B11574">
        <v>2498</v>
      </c>
      <c r="C11574">
        <v>3693</v>
      </c>
      <c r="D11574">
        <v>292</v>
      </c>
      <c r="E11574">
        <v>409</v>
      </c>
      <c r="F11574" s="5" t="s">
        <v>16</v>
      </c>
      <c r="G11574" s="6">
        <v>45546.333333333336</v>
      </c>
      <c r="H11574" s="6">
        <v>45546.645833333336</v>
      </c>
      <c r="I11574" s="5" t="s">
        <v>1549</v>
      </c>
      <c r="J11574" s="5" t="s">
        <v>15</v>
      </c>
      <c r="K11574" s="5" t="s">
        <v>1550</v>
      </c>
    </row>
    <row r="11575" spans="1:11" x14ac:dyDescent="0.35">
      <c r="A11575" s="1">
        <v>45536</v>
      </c>
      <c r="B11575">
        <v>2498</v>
      </c>
      <c r="C11575">
        <v>3693</v>
      </c>
      <c r="D11575">
        <v>292</v>
      </c>
      <c r="E11575">
        <v>409</v>
      </c>
      <c r="F11575" s="5" t="s">
        <v>16</v>
      </c>
      <c r="G11575" s="6">
        <v>45547.333333333336</v>
      </c>
      <c r="H11575" s="6">
        <v>45547.645833333336</v>
      </c>
      <c r="I11575" s="5" t="s">
        <v>1549</v>
      </c>
      <c r="J11575" s="5" t="s">
        <v>15</v>
      </c>
      <c r="K11575" s="5" t="s">
        <v>1550</v>
      </c>
    </row>
    <row r="11576" spans="1:11" x14ac:dyDescent="0.35">
      <c r="A11576" s="1">
        <v>45536</v>
      </c>
      <c r="B11576">
        <v>2498</v>
      </c>
      <c r="C11576">
        <v>3693</v>
      </c>
      <c r="D11576">
        <v>292</v>
      </c>
      <c r="E11576">
        <v>409</v>
      </c>
      <c r="F11576" s="5" t="s">
        <v>16</v>
      </c>
      <c r="G11576" s="6">
        <v>45548.333333333336</v>
      </c>
      <c r="H11576" s="6">
        <v>45548.645833333336</v>
      </c>
      <c r="I11576" s="5" t="s">
        <v>1549</v>
      </c>
      <c r="J11576" s="5" t="s">
        <v>15</v>
      </c>
      <c r="K11576" s="5" t="s">
        <v>1550</v>
      </c>
    </row>
    <row r="11577" spans="1:11" x14ac:dyDescent="0.35">
      <c r="A11577" s="1">
        <v>45536</v>
      </c>
      <c r="B11577">
        <v>2498</v>
      </c>
      <c r="C11577">
        <v>3693</v>
      </c>
      <c r="D11577">
        <v>292</v>
      </c>
      <c r="E11577">
        <v>409</v>
      </c>
      <c r="F11577" s="5" t="s">
        <v>16</v>
      </c>
      <c r="G11577" s="6">
        <v>45551.333333333336</v>
      </c>
      <c r="H11577" s="6">
        <v>45551.645833333336</v>
      </c>
      <c r="I11577" s="5" t="s">
        <v>1549</v>
      </c>
      <c r="J11577" s="5" t="s">
        <v>15</v>
      </c>
      <c r="K11577" s="5" t="s">
        <v>1550</v>
      </c>
    </row>
    <row r="11578" spans="1:11" x14ac:dyDescent="0.35">
      <c r="A11578" s="1">
        <v>45536</v>
      </c>
      <c r="B11578">
        <v>2498</v>
      </c>
      <c r="C11578">
        <v>3693</v>
      </c>
      <c r="D11578">
        <v>292</v>
      </c>
      <c r="E11578">
        <v>409</v>
      </c>
      <c r="F11578" s="5" t="s">
        <v>16</v>
      </c>
      <c r="G11578" s="6">
        <v>45552.333333333336</v>
      </c>
      <c r="H11578" s="6">
        <v>45552.645833333336</v>
      </c>
      <c r="I11578" s="5" t="s">
        <v>1549</v>
      </c>
      <c r="J11578" s="5" t="s">
        <v>15</v>
      </c>
      <c r="K11578" s="5" t="s">
        <v>1550</v>
      </c>
    </row>
    <row r="11579" spans="1:11" x14ac:dyDescent="0.35">
      <c r="A11579" s="1">
        <v>45536</v>
      </c>
      <c r="B11579">
        <v>2498</v>
      </c>
      <c r="C11579">
        <v>3693</v>
      </c>
      <c r="D11579">
        <v>292</v>
      </c>
      <c r="E11579">
        <v>409</v>
      </c>
      <c r="F11579" s="5" t="s">
        <v>16</v>
      </c>
      <c r="G11579" s="6">
        <v>45553.333333333336</v>
      </c>
      <c r="H11579" s="6">
        <v>45553.645833333336</v>
      </c>
      <c r="I11579" s="5" t="s">
        <v>1549</v>
      </c>
      <c r="J11579" s="5" t="s">
        <v>15</v>
      </c>
      <c r="K11579" s="5" t="s">
        <v>1550</v>
      </c>
    </row>
    <row r="11580" spans="1:11" x14ac:dyDescent="0.35">
      <c r="A11580" s="1">
        <v>45536</v>
      </c>
      <c r="B11580">
        <v>2498</v>
      </c>
      <c r="C11580">
        <v>3693</v>
      </c>
      <c r="D11580">
        <v>292</v>
      </c>
      <c r="E11580">
        <v>409</v>
      </c>
      <c r="F11580" s="5" t="s">
        <v>16</v>
      </c>
      <c r="G11580" s="6">
        <v>45554.333333333336</v>
      </c>
      <c r="H11580" s="6">
        <v>45554.645833333336</v>
      </c>
      <c r="I11580" s="5" t="s">
        <v>1549</v>
      </c>
      <c r="J11580" s="5" t="s">
        <v>15</v>
      </c>
      <c r="K11580" s="5" t="s">
        <v>1550</v>
      </c>
    </row>
    <row r="11581" spans="1:11" x14ac:dyDescent="0.35">
      <c r="A11581" s="1">
        <v>45536</v>
      </c>
      <c r="B11581">
        <v>2498</v>
      </c>
      <c r="C11581">
        <v>3693</v>
      </c>
      <c r="D11581">
        <v>292</v>
      </c>
      <c r="E11581">
        <v>409</v>
      </c>
      <c r="F11581" s="5" t="s">
        <v>16</v>
      </c>
      <c r="G11581" s="6">
        <v>45555.333333333336</v>
      </c>
      <c r="H11581" s="6">
        <v>45555.645833333336</v>
      </c>
      <c r="I11581" s="5" t="s">
        <v>1549</v>
      </c>
      <c r="J11581" s="5" t="s">
        <v>15</v>
      </c>
      <c r="K11581" s="5" t="s">
        <v>1550</v>
      </c>
    </row>
    <row r="11582" spans="1:11" x14ac:dyDescent="0.35">
      <c r="A11582" s="1">
        <v>45536</v>
      </c>
      <c r="B11582">
        <v>2498</v>
      </c>
      <c r="C11582">
        <v>3693</v>
      </c>
      <c r="D11582">
        <v>292</v>
      </c>
      <c r="E11582">
        <v>409</v>
      </c>
      <c r="F11582" s="5" t="s">
        <v>16</v>
      </c>
      <c r="G11582" s="6">
        <v>45558.333333333336</v>
      </c>
      <c r="H11582" s="6">
        <v>45558.645833333336</v>
      </c>
      <c r="I11582" s="5" t="s">
        <v>1549</v>
      </c>
      <c r="J11582" s="5" t="s">
        <v>15</v>
      </c>
      <c r="K11582" s="5" t="s">
        <v>1550</v>
      </c>
    </row>
    <row r="11583" spans="1:11" x14ac:dyDescent="0.35">
      <c r="A11583" s="1">
        <v>45536</v>
      </c>
      <c r="B11583">
        <v>2498</v>
      </c>
      <c r="C11583">
        <v>3693</v>
      </c>
      <c r="D11583">
        <v>292</v>
      </c>
      <c r="E11583">
        <v>409</v>
      </c>
      <c r="F11583" s="5" t="s">
        <v>16</v>
      </c>
      <c r="G11583" s="6">
        <v>45559.333333333336</v>
      </c>
      <c r="H11583" s="6">
        <v>45559.645833333336</v>
      </c>
      <c r="I11583" s="5" t="s">
        <v>1549</v>
      </c>
      <c r="J11583" s="5" t="s">
        <v>15</v>
      </c>
      <c r="K11583" s="5" t="s">
        <v>1550</v>
      </c>
    </row>
    <row r="11584" spans="1:11" x14ac:dyDescent="0.35">
      <c r="A11584" s="1">
        <v>45536</v>
      </c>
      <c r="B11584">
        <v>2498</v>
      </c>
      <c r="C11584">
        <v>3693</v>
      </c>
      <c r="D11584">
        <v>292</v>
      </c>
      <c r="E11584">
        <v>409</v>
      </c>
      <c r="F11584" s="5" t="s">
        <v>16</v>
      </c>
      <c r="G11584" s="6">
        <v>45560.333333333336</v>
      </c>
      <c r="H11584" s="6">
        <v>45560.524257986108</v>
      </c>
      <c r="I11584" s="5" t="s">
        <v>1551</v>
      </c>
      <c r="J11584" s="5" t="s">
        <v>15</v>
      </c>
      <c r="K11584" s="5" t="s">
        <v>1550</v>
      </c>
    </row>
    <row r="11585" spans="1:11" x14ac:dyDescent="0.35">
      <c r="A11585" s="1">
        <v>45536</v>
      </c>
      <c r="B11585">
        <v>2500</v>
      </c>
      <c r="C11585">
        <v>3695</v>
      </c>
      <c r="D11585">
        <v>262</v>
      </c>
      <c r="E11585">
        <v>367</v>
      </c>
      <c r="F11585" s="5" t="s">
        <v>16</v>
      </c>
      <c r="G11585" s="6">
        <v>45537.333333333336</v>
      </c>
      <c r="H11585" s="6">
        <v>45537.645833333336</v>
      </c>
      <c r="I11585" s="5" t="s">
        <v>1549</v>
      </c>
      <c r="J11585" s="5" t="s">
        <v>15</v>
      </c>
      <c r="K11585" s="5" t="s">
        <v>1556</v>
      </c>
    </row>
    <row r="11586" spans="1:11" x14ac:dyDescent="0.35">
      <c r="A11586" s="1">
        <v>45536</v>
      </c>
      <c r="B11586">
        <v>2500</v>
      </c>
      <c r="C11586">
        <v>3695</v>
      </c>
      <c r="D11586">
        <v>262</v>
      </c>
      <c r="E11586">
        <v>367</v>
      </c>
      <c r="F11586" s="5" t="s">
        <v>16</v>
      </c>
      <c r="G11586" s="6">
        <v>45538.333333333336</v>
      </c>
      <c r="H11586" s="6">
        <v>45538.645833333336</v>
      </c>
      <c r="I11586" s="5" t="s">
        <v>1549</v>
      </c>
      <c r="J11586" s="5" t="s">
        <v>15</v>
      </c>
      <c r="K11586" s="5" t="s">
        <v>1556</v>
      </c>
    </row>
    <row r="11587" spans="1:11" x14ac:dyDescent="0.35">
      <c r="A11587" s="1">
        <v>45536</v>
      </c>
      <c r="B11587">
        <v>2500</v>
      </c>
      <c r="C11587">
        <v>3695</v>
      </c>
      <c r="D11587">
        <v>262</v>
      </c>
      <c r="E11587">
        <v>367</v>
      </c>
      <c r="F11587" s="5" t="s">
        <v>16</v>
      </c>
      <c r="G11587" s="6">
        <v>45539.333333333336</v>
      </c>
      <c r="H11587" s="6">
        <v>45539.645833333336</v>
      </c>
      <c r="I11587" s="5" t="s">
        <v>1549</v>
      </c>
      <c r="J11587" s="5" t="s">
        <v>15</v>
      </c>
      <c r="K11587" s="5" t="s">
        <v>1556</v>
      </c>
    </row>
    <row r="11588" spans="1:11" x14ac:dyDescent="0.35">
      <c r="A11588" s="1">
        <v>45536</v>
      </c>
      <c r="B11588">
        <v>2500</v>
      </c>
      <c r="C11588">
        <v>3695</v>
      </c>
      <c r="D11588">
        <v>262</v>
      </c>
      <c r="E11588">
        <v>367</v>
      </c>
      <c r="F11588" s="5" t="s">
        <v>16</v>
      </c>
      <c r="G11588" s="6">
        <v>45540.333333333336</v>
      </c>
      <c r="H11588" s="6">
        <v>45540.645833333336</v>
      </c>
      <c r="I11588" s="5" t="s">
        <v>1549</v>
      </c>
      <c r="J11588" s="5" t="s">
        <v>15</v>
      </c>
      <c r="K11588" s="5" t="s">
        <v>1556</v>
      </c>
    </row>
    <row r="11589" spans="1:11" x14ac:dyDescent="0.35">
      <c r="A11589" s="1">
        <v>45536</v>
      </c>
      <c r="B11589">
        <v>2500</v>
      </c>
      <c r="C11589">
        <v>3695</v>
      </c>
      <c r="D11589">
        <v>262</v>
      </c>
      <c r="E11589">
        <v>367</v>
      </c>
      <c r="F11589" s="5" t="s">
        <v>16</v>
      </c>
      <c r="G11589" s="6">
        <v>45541.333333333336</v>
      </c>
      <c r="H11589" s="6">
        <v>45541.645833333336</v>
      </c>
      <c r="I11589" s="5" t="s">
        <v>1549</v>
      </c>
      <c r="J11589" s="5" t="s">
        <v>15</v>
      </c>
      <c r="K11589" s="5" t="s">
        <v>1556</v>
      </c>
    </row>
    <row r="11590" spans="1:11" x14ac:dyDescent="0.35">
      <c r="A11590" s="1">
        <v>45536</v>
      </c>
      <c r="B11590">
        <v>2500</v>
      </c>
      <c r="C11590">
        <v>3695</v>
      </c>
      <c r="D11590">
        <v>262</v>
      </c>
      <c r="E11590">
        <v>367</v>
      </c>
      <c r="F11590" s="5" t="s">
        <v>16</v>
      </c>
      <c r="G11590" s="6">
        <v>45544.333333333336</v>
      </c>
      <c r="H11590" s="6">
        <v>45544.645833333336</v>
      </c>
      <c r="I11590" s="5" t="s">
        <v>1549</v>
      </c>
      <c r="J11590" s="5" t="s">
        <v>15</v>
      </c>
      <c r="K11590" s="5" t="s">
        <v>1556</v>
      </c>
    </row>
    <row r="11591" spans="1:11" x14ac:dyDescent="0.35">
      <c r="A11591" s="1">
        <v>45536</v>
      </c>
      <c r="B11591">
        <v>2500</v>
      </c>
      <c r="C11591">
        <v>3695</v>
      </c>
      <c r="D11591">
        <v>262</v>
      </c>
      <c r="E11591">
        <v>367</v>
      </c>
      <c r="F11591" s="5" t="s">
        <v>16</v>
      </c>
      <c r="G11591" s="6">
        <v>45545.333333333336</v>
      </c>
      <c r="H11591" s="6">
        <v>45545.645833333336</v>
      </c>
      <c r="I11591" s="5" t="s">
        <v>1549</v>
      </c>
      <c r="J11591" s="5" t="s">
        <v>15</v>
      </c>
      <c r="K11591" s="5" t="s">
        <v>1556</v>
      </c>
    </row>
    <row r="11592" spans="1:11" x14ac:dyDescent="0.35">
      <c r="A11592" s="1">
        <v>45536</v>
      </c>
      <c r="B11592">
        <v>2500</v>
      </c>
      <c r="C11592">
        <v>3695</v>
      </c>
      <c r="D11592">
        <v>262</v>
      </c>
      <c r="E11592">
        <v>367</v>
      </c>
      <c r="F11592" s="5" t="s">
        <v>16</v>
      </c>
      <c r="G11592" s="6">
        <v>45546.333333333336</v>
      </c>
      <c r="H11592" s="6">
        <v>45546.645833333336</v>
      </c>
      <c r="I11592" s="5" t="s">
        <v>1549</v>
      </c>
      <c r="J11592" s="5" t="s">
        <v>15</v>
      </c>
      <c r="K11592" s="5" t="s">
        <v>1556</v>
      </c>
    </row>
    <row r="11593" spans="1:11" x14ac:dyDescent="0.35">
      <c r="A11593" s="1">
        <v>45536</v>
      </c>
      <c r="B11593">
        <v>2500</v>
      </c>
      <c r="C11593">
        <v>3695</v>
      </c>
      <c r="D11593">
        <v>262</v>
      </c>
      <c r="E11593">
        <v>367</v>
      </c>
      <c r="F11593" s="5" t="s">
        <v>16</v>
      </c>
      <c r="G11593" s="6">
        <v>45547.333333333336</v>
      </c>
      <c r="H11593" s="6">
        <v>45547.645833333336</v>
      </c>
      <c r="I11593" s="5" t="s">
        <v>1549</v>
      </c>
      <c r="J11593" s="5" t="s">
        <v>15</v>
      </c>
      <c r="K11593" s="5" t="s">
        <v>1556</v>
      </c>
    </row>
    <row r="11594" spans="1:11" x14ac:dyDescent="0.35">
      <c r="A11594" s="1">
        <v>45536</v>
      </c>
      <c r="B11594">
        <v>2500</v>
      </c>
      <c r="C11594">
        <v>3695</v>
      </c>
      <c r="D11594">
        <v>262</v>
      </c>
      <c r="E11594">
        <v>367</v>
      </c>
      <c r="F11594" s="5" t="s">
        <v>16</v>
      </c>
      <c r="G11594" s="6">
        <v>45548.333333333336</v>
      </c>
      <c r="H11594" s="6">
        <v>45548.645833333336</v>
      </c>
      <c r="I11594" s="5" t="s">
        <v>1549</v>
      </c>
      <c r="J11594" s="5" t="s">
        <v>15</v>
      </c>
      <c r="K11594" s="5" t="s">
        <v>1556</v>
      </c>
    </row>
    <row r="11595" spans="1:11" x14ac:dyDescent="0.35">
      <c r="A11595" s="1">
        <v>45536</v>
      </c>
      <c r="B11595">
        <v>2500</v>
      </c>
      <c r="C11595">
        <v>3695</v>
      </c>
      <c r="D11595">
        <v>262</v>
      </c>
      <c r="E11595">
        <v>367</v>
      </c>
      <c r="F11595" s="5" t="s">
        <v>16</v>
      </c>
      <c r="G11595" s="6">
        <v>45551.333333333336</v>
      </c>
      <c r="H11595" s="6">
        <v>45551.645833333336</v>
      </c>
      <c r="I11595" s="5" t="s">
        <v>1549</v>
      </c>
      <c r="J11595" s="5" t="s">
        <v>15</v>
      </c>
      <c r="K11595" s="5" t="s">
        <v>1556</v>
      </c>
    </row>
    <row r="11596" spans="1:11" x14ac:dyDescent="0.35">
      <c r="A11596" s="1">
        <v>45536</v>
      </c>
      <c r="B11596">
        <v>2500</v>
      </c>
      <c r="C11596">
        <v>3695</v>
      </c>
      <c r="D11596">
        <v>262</v>
      </c>
      <c r="E11596">
        <v>367</v>
      </c>
      <c r="F11596" s="5" t="s">
        <v>16</v>
      </c>
      <c r="G11596" s="6">
        <v>45552.333333333336</v>
      </c>
      <c r="H11596" s="6">
        <v>45552.645833333336</v>
      </c>
      <c r="I11596" s="5" t="s">
        <v>1549</v>
      </c>
      <c r="J11596" s="5" t="s">
        <v>15</v>
      </c>
      <c r="K11596" s="5" t="s">
        <v>1556</v>
      </c>
    </row>
    <row r="11597" spans="1:11" x14ac:dyDescent="0.35">
      <c r="A11597" s="1">
        <v>45536</v>
      </c>
      <c r="B11597">
        <v>2500</v>
      </c>
      <c r="C11597">
        <v>3695</v>
      </c>
      <c r="D11597">
        <v>262</v>
      </c>
      <c r="E11597">
        <v>367</v>
      </c>
      <c r="F11597" s="5" t="s">
        <v>16</v>
      </c>
      <c r="G11597" s="6">
        <v>45553.333333333336</v>
      </c>
      <c r="H11597" s="6">
        <v>45553.645833333336</v>
      </c>
      <c r="I11597" s="5" t="s">
        <v>1549</v>
      </c>
      <c r="J11597" s="5" t="s">
        <v>15</v>
      </c>
      <c r="K11597" s="5" t="s">
        <v>1556</v>
      </c>
    </row>
    <row r="11598" spans="1:11" x14ac:dyDescent="0.35">
      <c r="A11598" s="1">
        <v>45536</v>
      </c>
      <c r="B11598">
        <v>2500</v>
      </c>
      <c r="C11598">
        <v>3695</v>
      </c>
      <c r="D11598">
        <v>262</v>
      </c>
      <c r="E11598">
        <v>367</v>
      </c>
      <c r="F11598" s="5" t="s">
        <v>16</v>
      </c>
      <c r="G11598" s="6">
        <v>45554.333333333336</v>
      </c>
      <c r="H11598" s="6">
        <v>45554.645833333336</v>
      </c>
      <c r="I11598" s="5" t="s">
        <v>1549</v>
      </c>
      <c r="J11598" s="5" t="s">
        <v>15</v>
      </c>
      <c r="K11598" s="5" t="s">
        <v>1556</v>
      </c>
    </row>
    <row r="11599" spans="1:11" x14ac:dyDescent="0.35">
      <c r="A11599" s="1">
        <v>45536</v>
      </c>
      <c r="B11599">
        <v>2500</v>
      </c>
      <c r="C11599">
        <v>3695</v>
      </c>
      <c r="D11599">
        <v>262</v>
      </c>
      <c r="E11599">
        <v>367</v>
      </c>
      <c r="F11599" s="5" t="s">
        <v>16</v>
      </c>
      <c r="G11599" s="6">
        <v>45555.333333333336</v>
      </c>
      <c r="H11599" s="6">
        <v>45555.361073055552</v>
      </c>
      <c r="I11599" s="5" t="s">
        <v>1557</v>
      </c>
      <c r="J11599" s="5" t="s">
        <v>15</v>
      </c>
      <c r="K11599" s="5" t="s">
        <v>1556</v>
      </c>
    </row>
    <row r="11600" spans="1:11" x14ac:dyDescent="0.35">
      <c r="A11600" s="1">
        <v>45536</v>
      </c>
      <c r="B11600">
        <v>2504</v>
      </c>
      <c r="C11600">
        <v>3703</v>
      </c>
      <c r="D11600">
        <v>289</v>
      </c>
      <c r="E11600">
        <v>405</v>
      </c>
      <c r="F11600" s="5" t="s">
        <v>19</v>
      </c>
      <c r="G11600" s="6">
        <v>45537.375</v>
      </c>
      <c r="H11600" s="6">
        <v>45537.708333333336</v>
      </c>
      <c r="I11600" s="5" t="s">
        <v>1546</v>
      </c>
      <c r="J11600" s="5" t="s">
        <v>20</v>
      </c>
      <c r="K11600" s="5" t="s">
        <v>1552</v>
      </c>
    </row>
    <row r="11601" spans="1:11" x14ac:dyDescent="0.35">
      <c r="A11601" s="1">
        <v>45536</v>
      </c>
      <c r="B11601">
        <v>2504</v>
      </c>
      <c r="C11601">
        <v>3703</v>
      </c>
      <c r="D11601">
        <v>289</v>
      </c>
      <c r="E11601">
        <v>405</v>
      </c>
      <c r="F11601" s="5" t="s">
        <v>19</v>
      </c>
      <c r="G11601" s="6">
        <v>45538.375</v>
      </c>
      <c r="H11601" s="6">
        <v>45538.708333333336</v>
      </c>
      <c r="I11601" s="5" t="s">
        <v>1546</v>
      </c>
      <c r="J11601" s="5" t="s">
        <v>20</v>
      </c>
      <c r="K11601" s="5" t="s">
        <v>1552</v>
      </c>
    </row>
    <row r="11602" spans="1:11" x14ac:dyDescent="0.35">
      <c r="A11602" s="1">
        <v>45536</v>
      </c>
      <c r="B11602">
        <v>2504</v>
      </c>
      <c r="C11602">
        <v>3703</v>
      </c>
      <c r="D11602">
        <v>289</v>
      </c>
      <c r="E11602">
        <v>405</v>
      </c>
      <c r="F11602" s="5" t="s">
        <v>19</v>
      </c>
      <c r="G11602" s="6">
        <v>45539.375</v>
      </c>
      <c r="H11602" s="6">
        <v>45539.708333333336</v>
      </c>
      <c r="I11602" s="5" t="s">
        <v>1546</v>
      </c>
      <c r="J11602" s="5" t="s">
        <v>20</v>
      </c>
      <c r="K11602" s="5" t="s">
        <v>1552</v>
      </c>
    </row>
    <row r="11603" spans="1:11" x14ac:dyDescent="0.35">
      <c r="A11603" s="1">
        <v>45536</v>
      </c>
      <c r="B11603">
        <v>2504</v>
      </c>
      <c r="C11603">
        <v>3703</v>
      </c>
      <c r="D11603">
        <v>289</v>
      </c>
      <c r="E11603">
        <v>405</v>
      </c>
      <c r="F11603" s="5" t="s">
        <v>19</v>
      </c>
      <c r="G11603" s="6">
        <v>45540.375</v>
      </c>
      <c r="H11603" s="6">
        <v>45540.708333333336</v>
      </c>
      <c r="I11603" s="5" t="s">
        <v>1546</v>
      </c>
      <c r="J11603" s="5" t="s">
        <v>20</v>
      </c>
      <c r="K11603" s="5" t="s">
        <v>1552</v>
      </c>
    </row>
    <row r="11604" spans="1:11" x14ac:dyDescent="0.35">
      <c r="A11604" s="1">
        <v>45536</v>
      </c>
      <c r="B11604">
        <v>2504</v>
      </c>
      <c r="C11604">
        <v>3703</v>
      </c>
      <c r="D11604">
        <v>289</v>
      </c>
      <c r="E11604">
        <v>405</v>
      </c>
      <c r="F11604" s="5" t="s">
        <v>19</v>
      </c>
      <c r="G11604" s="6">
        <v>45541.375</v>
      </c>
      <c r="H11604" s="6">
        <v>45541.708333333336</v>
      </c>
      <c r="I11604" s="5" t="s">
        <v>1546</v>
      </c>
      <c r="J11604" s="5" t="s">
        <v>20</v>
      </c>
      <c r="K11604" s="5" t="s">
        <v>1552</v>
      </c>
    </row>
    <row r="11605" spans="1:11" x14ac:dyDescent="0.35">
      <c r="A11605" s="1">
        <v>45536</v>
      </c>
      <c r="B11605">
        <v>2504</v>
      </c>
      <c r="C11605">
        <v>3703</v>
      </c>
      <c r="D11605">
        <v>289</v>
      </c>
      <c r="E11605">
        <v>405</v>
      </c>
      <c r="F11605" s="5" t="s">
        <v>19</v>
      </c>
      <c r="G11605" s="6">
        <v>45544.375</v>
      </c>
      <c r="H11605" s="6">
        <v>45544.708333333336</v>
      </c>
      <c r="I11605" s="5" t="s">
        <v>1546</v>
      </c>
      <c r="J11605" s="5" t="s">
        <v>20</v>
      </c>
      <c r="K11605" s="5" t="s">
        <v>1552</v>
      </c>
    </row>
    <row r="11606" spans="1:11" x14ac:dyDescent="0.35">
      <c r="A11606" s="1">
        <v>45536</v>
      </c>
      <c r="B11606">
        <v>2504</v>
      </c>
      <c r="C11606">
        <v>3703</v>
      </c>
      <c r="D11606">
        <v>289</v>
      </c>
      <c r="E11606">
        <v>405</v>
      </c>
      <c r="F11606" s="5" t="s">
        <v>19</v>
      </c>
      <c r="G11606" s="6">
        <v>45545.375</v>
      </c>
      <c r="H11606" s="6">
        <v>45545.708333333336</v>
      </c>
      <c r="I11606" s="5" t="s">
        <v>1546</v>
      </c>
      <c r="J11606" s="5" t="s">
        <v>20</v>
      </c>
      <c r="K11606" s="5" t="s">
        <v>1552</v>
      </c>
    </row>
    <row r="11607" spans="1:11" x14ac:dyDescent="0.35">
      <c r="A11607" s="1">
        <v>45536</v>
      </c>
      <c r="B11607">
        <v>2504</v>
      </c>
      <c r="C11607">
        <v>3703</v>
      </c>
      <c r="D11607">
        <v>289</v>
      </c>
      <c r="E11607">
        <v>405</v>
      </c>
      <c r="F11607" s="5" t="s">
        <v>19</v>
      </c>
      <c r="G11607" s="6">
        <v>45546.375</v>
      </c>
      <c r="H11607" s="6">
        <v>45546.708333333336</v>
      </c>
      <c r="I11607" s="5" t="s">
        <v>1546</v>
      </c>
      <c r="J11607" s="5" t="s">
        <v>20</v>
      </c>
      <c r="K11607" s="5" t="s">
        <v>1552</v>
      </c>
    </row>
    <row r="11608" spans="1:11" x14ac:dyDescent="0.35">
      <c r="A11608" s="1">
        <v>45536</v>
      </c>
      <c r="B11608">
        <v>2504</v>
      </c>
      <c r="C11608">
        <v>3703</v>
      </c>
      <c r="D11608">
        <v>289</v>
      </c>
      <c r="E11608">
        <v>405</v>
      </c>
      <c r="F11608" s="5" t="s">
        <v>19</v>
      </c>
      <c r="G11608" s="6">
        <v>45547.375</v>
      </c>
      <c r="H11608" s="6">
        <v>45547.708333333336</v>
      </c>
      <c r="I11608" s="5" t="s">
        <v>1546</v>
      </c>
      <c r="J11608" s="5" t="s">
        <v>20</v>
      </c>
      <c r="K11608" s="5" t="s">
        <v>1552</v>
      </c>
    </row>
    <row r="11609" spans="1:11" x14ac:dyDescent="0.35">
      <c r="A11609" s="1">
        <v>45536</v>
      </c>
      <c r="B11609">
        <v>2504</v>
      </c>
      <c r="C11609">
        <v>3703</v>
      </c>
      <c r="D11609">
        <v>289</v>
      </c>
      <c r="E11609">
        <v>405</v>
      </c>
      <c r="F11609" s="5" t="s">
        <v>19</v>
      </c>
      <c r="G11609" s="6">
        <v>45548.375</v>
      </c>
      <c r="H11609" s="6">
        <v>45548.708333333336</v>
      </c>
      <c r="I11609" s="5" t="s">
        <v>1546</v>
      </c>
      <c r="J11609" s="5" t="s">
        <v>20</v>
      </c>
      <c r="K11609" s="5" t="s">
        <v>1552</v>
      </c>
    </row>
    <row r="11610" spans="1:11" x14ac:dyDescent="0.35">
      <c r="A11610" s="1">
        <v>45536</v>
      </c>
      <c r="B11610">
        <v>2504</v>
      </c>
      <c r="C11610">
        <v>3703</v>
      </c>
      <c r="D11610">
        <v>289</v>
      </c>
      <c r="E11610">
        <v>405</v>
      </c>
      <c r="F11610" s="5" t="s">
        <v>19</v>
      </c>
      <c r="G11610" s="6">
        <v>45551.375</v>
      </c>
      <c r="H11610" s="6">
        <v>45551.708333333336</v>
      </c>
      <c r="I11610" s="5" t="s">
        <v>1546</v>
      </c>
      <c r="J11610" s="5" t="s">
        <v>20</v>
      </c>
      <c r="K11610" s="5" t="s">
        <v>1552</v>
      </c>
    </row>
    <row r="11611" spans="1:11" x14ac:dyDescent="0.35">
      <c r="A11611" s="1">
        <v>45536</v>
      </c>
      <c r="B11611">
        <v>2504</v>
      </c>
      <c r="C11611">
        <v>3703</v>
      </c>
      <c r="D11611">
        <v>289</v>
      </c>
      <c r="E11611">
        <v>405</v>
      </c>
      <c r="F11611" s="5" t="s">
        <v>19</v>
      </c>
      <c r="G11611" s="6">
        <v>45552.375</v>
      </c>
      <c r="H11611" s="6">
        <v>45552.708333333336</v>
      </c>
      <c r="I11611" s="5" t="s">
        <v>1546</v>
      </c>
      <c r="J11611" s="5" t="s">
        <v>20</v>
      </c>
      <c r="K11611" s="5" t="s">
        <v>1552</v>
      </c>
    </row>
    <row r="11612" spans="1:11" x14ac:dyDescent="0.35">
      <c r="A11612" s="1">
        <v>45536</v>
      </c>
      <c r="B11612">
        <v>2504</v>
      </c>
      <c r="C11612">
        <v>3703</v>
      </c>
      <c r="D11612">
        <v>289</v>
      </c>
      <c r="E11612">
        <v>405</v>
      </c>
      <c r="F11612" s="5" t="s">
        <v>19</v>
      </c>
      <c r="G11612" s="6">
        <v>45553.375</v>
      </c>
      <c r="H11612" s="6">
        <v>45553.708333333336</v>
      </c>
      <c r="I11612" s="5" t="s">
        <v>1546</v>
      </c>
      <c r="J11612" s="5" t="s">
        <v>20</v>
      </c>
      <c r="K11612" s="5" t="s">
        <v>1552</v>
      </c>
    </row>
    <row r="11613" spans="1:11" x14ac:dyDescent="0.35">
      <c r="A11613" s="1">
        <v>45536</v>
      </c>
      <c r="B11613">
        <v>2504</v>
      </c>
      <c r="C11613">
        <v>3703</v>
      </c>
      <c r="D11613">
        <v>289</v>
      </c>
      <c r="E11613">
        <v>405</v>
      </c>
      <c r="F11613" s="5" t="s">
        <v>19</v>
      </c>
      <c r="G11613" s="6">
        <v>45554.375</v>
      </c>
      <c r="H11613" s="6">
        <v>45554.708333333336</v>
      </c>
      <c r="I11613" s="5" t="s">
        <v>1546</v>
      </c>
      <c r="J11613" s="5" t="s">
        <v>20</v>
      </c>
      <c r="K11613" s="5" t="s">
        <v>1552</v>
      </c>
    </row>
    <row r="11614" spans="1:11" x14ac:dyDescent="0.35">
      <c r="A11614" s="1">
        <v>45536</v>
      </c>
      <c r="B11614">
        <v>2504</v>
      </c>
      <c r="C11614">
        <v>3703</v>
      </c>
      <c r="D11614">
        <v>289</v>
      </c>
      <c r="E11614">
        <v>405</v>
      </c>
      <c r="F11614" s="5" t="s">
        <v>19</v>
      </c>
      <c r="G11614" s="6">
        <v>45555.375</v>
      </c>
      <c r="H11614" s="6">
        <v>45555.708333333336</v>
      </c>
      <c r="I11614" s="5" t="s">
        <v>1546</v>
      </c>
      <c r="J11614" s="5" t="s">
        <v>20</v>
      </c>
      <c r="K11614" s="5" t="s">
        <v>1552</v>
      </c>
    </row>
    <row r="11615" spans="1:11" x14ac:dyDescent="0.35">
      <c r="A11615" s="1">
        <v>45536</v>
      </c>
      <c r="B11615">
        <v>2504</v>
      </c>
      <c r="C11615">
        <v>3703</v>
      </c>
      <c r="D11615">
        <v>289</v>
      </c>
      <c r="E11615">
        <v>405</v>
      </c>
      <c r="F11615" s="5" t="s">
        <v>19</v>
      </c>
      <c r="G11615" s="6">
        <v>45558.375</v>
      </c>
      <c r="H11615" s="6">
        <v>45558.708333333336</v>
      </c>
      <c r="I11615" s="5" t="s">
        <v>1546</v>
      </c>
      <c r="J11615" s="5" t="s">
        <v>20</v>
      </c>
      <c r="K11615" s="5" t="s">
        <v>1552</v>
      </c>
    </row>
    <row r="11616" spans="1:11" x14ac:dyDescent="0.35">
      <c r="A11616" s="1">
        <v>45536</v>
      </c>
      <c r="B11616">
        <v>2504</v>
      </c>
      <c r="C11616">
        <v>3703</v>
      </c>
      <c r="D11616">
        <v>289</v>
      </c>
      <c r="E11616">
        <v>405</v>
      </c>
      <c r="F11616" s="5" t="s">
        <v>19</v>
      </c>
      <c r="G11616" s="6">
        <v>45559.375</v>
      </c>
      <c r="H11616" s="6">
        <v>45559.708333333336</v>
      </c>
      <c r="I11616" s="5" t="s">
        <v>1546</v>
      </c>
      <c r="J11616" s="5" t="s">
        <v>20</v>
      </c>
      <c r="K11616" s="5" t="s">
        <v>1552</v>
      </c>
    </row>
    <row r="11617" spans="1:11" x14ac:dyDescent="0.35">
      <c r="A11617" s="1">
        <v>45536</v>
      </c>
      <c r="B11617">
        <v>2504</v>
      </c>
      <c r="C11617">
        <v>3703</v>
      </c>
      <c r="D11617">
        <v>289</v>
      </c>
      <c r="E11617">
        <v>405</v>
      </c>
      <c r="F11617" s="5" t="s">
        <v>19</v>
      </c>
      <c r="G11617" s="6">
        <v>45565.375</v>
      </c>
      <c r="H11617" s="6">
        <v>45565.555722881945</v>
      </c>
      <c r="I11617" s="5" t="s">
        <v>1553</v>
      </c>
      <c r="J11617" s="5" t="s">
        <v>20</v>
      </c>
      <c r="K11617" s="5" t="s">
        <v>1552</v>
      </c>
    </row>
    <row r="11618" spans="1:11" x14ac:dyDescent="0.35">
      <c r="A11618" s="1">
        <v>45536</v>
      </c>
      <c r="B11618">
        <v>2511</v>
      </c>
      <c r="C11618">
        <v>3710</v>
      </c>
      <c r="D11618">
        <v>165</v>
      </c>
      <c r="E11618">
        <v>233</v>
      </c>
      <c r="F11618" s="5" t="s">
        <v>14</v>
      </c>
      <c r="G11618" s="6">
        <v>45537.8125</v>
      </c>
      <c r="H11618" s="6">
        <v>45538.229166666664</v>
      </c>
      <c r="I11618" s="5" t="s">
        <v>1567</v>
      </c>
      <c r="J11618" s="5" t="s">
        <v>15</v>
      </c>
      <c r="K11618" s="5" t="s">
        <v>1556</v>
      </c>
    </row>
    <row r="11619" spans="1:11" x14ac:dyDescent="0.35">
      <c r="A11619" s="1">
        <v>45536</v>
      </c>
      <c r="B11619">
        <v>2511</v>
      </c>
      <c r="C11619">
        <v>3710</v>
      </c>
      <c r="D11619">
        <v>165</v>
      </c>
      <c r="E11619">
        <v>233</v>
      </c>
      <c r="F11619" s="5" t="s">
        <v>14</v>
      </c>
      <c r="G11619" s="6">
        <v>45539.8125</v>
      </c>
      <c r="H11619" s="6">
        <v>45540.229166666664</v>
      </c>
      <c r="I11619" s="5" t="s">
        <v>1567</v>
      </c>
      <c r="J11619" s="5" t="s">
        <v>15</v>
      </c>
      <c r="K11619" s="5" t="s">
        <v>1556</v>
      </c>
    </row>
    <row r="11620" spans="1:11" x14ac:dyDescent="0.35">
      <c r="A11620" s="1">
        <v>45536</v>
      </c>
      <c r="B11620">
        <v>2511</v>
      </c>
      <c r="C11620">
        <v>3710</v>
      </c>
      <c r="D11620">
        <v>165</v>
      </c>
      <c r="E11620">
        <v>233</v>
      </c>
      <c r="F11620" s="5" t="s">
        <v>14</v>
      </c>
      <c r="G11620" s="6">
        <v>45541.8125</v>
      </c>
      <c r="H11620" s="6">
        <v>45542.229166666664</v>
      </c>
      <c r="I11620" s="5" t="s">
        <v>1567</v>
      </c>
      <c r="J11620" s="5" t="s">
        <v>15</v>
      </c>
      <c r="K11620" s="5" t="s">
        <v>1556</v>
      </c>
    </row>
    <row r="11621" spans="1:11" x14ac:dyDescent="0.35">
      <c r="A11621" s="1">
        <v>45536</v>
      </c>
      <c r="B11621">
        <v>2511</v>
      </c>
      <c r="C11621">
        <v>3710</v>
      </c>
      <c r="D11621">
        <v>165</v>
      </c>
      <c r="E11621">
        <v>233</v>
      </c>
      <c r="F11621" s="5" t="s">
        <v>14</v>
      </c>
      <c r="G11621" s="6">
        <v>45544.8125</v>
      </c>
      <c r="H11621" s="6">
        <v>45545.229166666664</v>
      </c>
      <c r="I11621" s="5" t="s">
        <v>1567</v>
      </c>
      <c r="J11621" s="5" t="s">
        <v>15</v>
      </c>
      <c r="K11621" s="5" t="s">
        <v>1556</v>
      </c>
    </row>
    <row r="11622" spans="1:11" x14ac:dyDescent="0.35">
      <c r="A11622" s="1">
        <v>45536</v>
      </c>
      <c r="B11622">
        <v>2511</v>
      </c>
      <c r="C11622">
        <v>3710</v>
      </c>
      <c r="D11622">
        <v>165</v>
      </c>
      <c r="E11622">
        <v>233</v>
      </c>
      <c r="F11622" s="5" t="s">
        <v>14</v>
      </c>
      <c r="G11622" s="6">
        <v>45546.8125</v>
      </c>
      <c r="H11622" s="6">
        <v>45547.229166666664</v>
      </c>
      <c r="I11622" s="5" t="s">
        <v>1567</v>
      </c>
      <c r="J11622" s="5" t="s">
        <v>15</v>
      </c>
      <c r="K11622" s="5" t="s">
        <v>1556</v>
      </c>
    </row>
    <row r="11623" spans="1:11" x14ac:dyDescent="0.35">
      <c r="A11623" s="1">
        <v>45536</v>
      </c>
      <c r="B11623">
        <v>2511</v>
      </c>
      <c r="C11623">
        <v>3710</v>
      </c>
      <c r="D11623">
        <v>165</v>
      </c>
      <c r="E11623">
        <v>233</v>
      </c>
      <c r="F11623" s="5" t="s">
        <v>14</v>
      </c>
      <c r="G11623" s="6">
        <v>45548.8125</v>
      </c>
      <c r="H11623" s="6">
        <v>45549.229166666664</v>
      </c>
      <c r="I11623" s="5" t="s">
        <v>1567</v>
      </c>
      <c r="J11623" s="5" t="s">
        <v>15</v>
      </c>
      <c r="K11623" s="5" t="s">
        <v>1556</v>
      </c>
    </row>
    <row r="11624" spans="1:11" x14ac:dyDescent="0.35">
      <c r="A11624" s="1">
        <v>45536</v>
      </c>
      <c r="B11624">
        <v>2511</v>
      </c>
      <c r="C11624">
        <v>3710</v>
      </c>
      <c r="D11624">
        <v>165</v>
      </c>
      <c r="E11624">
        <v>233</v>
      </c>
      <c r="F11624" s="5" t="s">
        <v>14</v>
      </c>
      <c r="G11624" s="6">
        <v>45551.8125</v>
      </c>
      <c r="H11624" s="6">
        <v>45552.229166666664</v>
      </c>
      <c r="I11624" s="5" t="s">
        <v>1567</v>
      </c>
      <c r="J11624" s="5" t="s">
        <v>15</v>
      </c>
      <c r="K11624" s="5" t="s">
        <v>1556</v>
      </c>
    </row>
    <row r="11625" spans="1:11" x14ac:dyDescent="0.35">
      <c r="A11625" s="1">
        <v>45536</v>
      </c>
      <c r="B11625">
        <v>2511</v>
      </c>
      <c r="C11625">
        <v>3710</v>
      </c>
      <c r="D11625">
        <v>165</v>
      </c>
      <c r="E11625">
        <v>233</v>
      </c>
      <c r="F11625" s="5" t="s">
        <v>14</v>
      </c>
      <c r="G11625" s="6">
        <v>45553.8125</v>
      </c>
      <c r="H11625" s="6">
        <v>45554.229166666664</v>
      </c>
      <c r="I11625" s="5" t="s">
        <v>1567</v>
      </c>
      <c r="J11625" s="5" t="s">
        <v>15</v>
      </c>
      <c r="K11625" s="5" t="s">
        <v>1556</v>
      </c>
    </row>
    <row r="11626" spans="1:11" x14ac:dyDescent="0.35">
      <c r="A11626" s="1">
        <v>45536</v>
      </c>
      <c r="B11626">
        <v>2511</v>
      </c>
      <c r="C11626">
        <v>3710</v>
      </c>
      <c r="D11626">
        <v>165</v>
      </c>
      <c r="E11626">
        <v>233</v>
      </c>
      <c r="F11626" s="5" t="s">
        <v>14</v>
      </c>
      <c r="G11626" s="6">
        <v>45555.8125</v>
      </c>
      <c r="H11626" s="6">
        <v>45556.229166666664</v>
      </c>
      <c r="I11626" s="5" t="s">
        <v>1567</v>
      </c>
      <c r="J11626" s="5" t="s">
        <v>15</v>
      </c>
      <c r="K11626" s="5" t="s">
        <v>1556</v>
      </c>
    </row>
    <row r="11627" spans="1:11" x14ac:dyDescent="0.35">
      <c r="A11627" s="1">
        <v>45536</v>
      </c>
      <c r="B11627">
        <v>2511</v>
      </c>
      <c r="C11627">
        <v>3710</v>
      </c>
      <c r="D11627">
        <v>165</v>
      </c>
      <c r="E11627">
        <v>233</v>
      </c>
      <c r="F11627" s="5" t="s">
        <v>14</v>
      </c>
      <c r="G11627" s="6">
        <v>45558.8125</v>
      </c>
      <c r="H11627" s="6">
        <v>45559.229166666664</v>
      </c>
      <c r="I11627" s="5" t="s">
        <v>1567</v>
      </c>
      <c r="J11627" s="5" t="s">
        <v>15</v>
      </c>
      <c r="K11627" s="5" t="s">
        <v>1556</v>
      </c>
    </row>
    <row r="11628" spans="1:11" x14ac:dyDescent="0.35">
      <c r="A11628" s="1">
        <v>45536</v>
      </c>
      <c r="B11628">
        <v>2511</v>
      </c>
      <c r="C11628">
        <v>3710</v>
      </c>
      <c r="D11628">
        <v>165</v>
      </c>
      <c r="E11628">
        <v>233</v>
      </c>
      <c r="F11628" s="5" t="s">
        <v>14</v>
      </c>
      <c r="G11628" s="6">
        <v>45560.8125</v>
      </c>
      <c r="H11628" s="6">
        <v>45561.048573055552</v>
      </c>
      <c r="I11628" s="5" t="s">
        <v>1568</v>
      </c>
      <c r="J11628" s="5" t="s">
        <v>15</v>
      </c>
      <c r="K11628" s="5" t="s">
        <v>1556</v>
      </c>
    </row>
    <row r="11629" spans="1:11" x14ac:dyDescent="0.35">
      <c r="A11629" s="1">
        <v>45536</v>
      </c>
      <c r="B11629">
        <v>2513</v>
      </c>
      <c r="C11629">
        <v>3714</v>
      </c>
      <c r="D11629">
        <v>29</v>
      </c>
      <c r="E11629">
        <v>63</v>
      </c>
      <c r="F11629" s="5" t="s">
        <v>16</v>
      </c>
      <c r="G11629" s="6">
        <v>45537.333333333336</v>
      </c>
      <c r="H11629" s="6">
        <v>45537.645833333336</v>
      </c>
      <c r="I11629" s="5" t="s">
        <v>1549</v>
      </c>
      <c r="J11629" s="5" t="s">
        <v>15</v>
      </c>
      <c r="K11629" s="5" t="s">
        <v>1550</v>
      </c>
    </row>
    <row r="11630" spans="1:11" x14ac:dyDescent="0.35">
      <c r="A11630" s="1">
        <v>45536</v>
      </c>
      <c r="B11630">
        <v>2513</v>
      </c>
      <c r="C11630">
        <v>3714</v>
      </c>
      <c r="D11630">
        <v>29</v>
      </c>
      <c r="E11630">
        <v>63</v>
      </c>
      <c r="F11630" s="5" t="s">
        <v>16</v>
      </c>
      <c r="G11630" s="6">
        <v>45538.333333333336</v>
      </c>
      <c r="H11630" s="6">
        <v>45538.645833333336</v>
      </c>
      <c r="I11630" s="5" t="s">
        <v>1549</v>
      </c>
      <c r="J11630" s="5" t="s">
        <v>15</v>
      </c>
      <c r="K11630" s="5" t="s">
        <v>1550</v>
      </c>
    </row>
    <row r="11631" spans="1:11" x14ac:dyDescent="0.35">
      <c r="A11631" s="1">
        <v>45536</v>
      </c>
      <c r="B11631">
        <v>2513</v>
      </c>
      <c r="C11631">
        <v>3714</v>
      </c>
      <c r="D11631">
        <v>29</v>
      </c>
      <c r="E11631">
        <v>63</v>
      </c>
      <c r="F11631" s="5" t="s">
        <v>16</v>
      </c>
      <c r="G11631" s="6">
        <v>45539.333333333336</v>
      </c>
      <c r="H11631" s="6">
        <v>45539.645833333336</v>
      </c>
      <c r="I11631" s="5" t="s">
        <v>1549</v>
      </c>
      <c r="J11631" s="5" t="s">
        <v>15</v>
      </c>
      <c r="K11631" s="5" t="s">
        <v>1550</v>
      </c>
    </row>
    <row r="11632" spans="1:11" x14ac:dyDescent="0.35">
      <c r="A11632" s="1">
        <v>45536</v>
      </c>
      <c r="B11632">
        <v>2513</v>
      </c>
      <c r="C11632">
        <v>3714</v>
      </c>
      <c r="D11632">
        <v>29</v>
      </c>
      <c r="E11632">
        <v>63</v>
      </c>
      <c r="F11632" s="5" t="s">
        <v>16</v>
      </c>
      <c r="G11632" s="6">
        <v>45540.333333333336</v>
      </c>
      <c r="H11632" s="6">
        <v>45540.645833333336</v>
      </c>
      <c r="I11632" s="5" t="s">
        <v>1549</v>
      </c>
      <c r="J11632" s="5" t="s">
        <v>15</v>
      </c>
      <c r="K11632" s="5" t="s">
        <v>1550</v>
      </c>
    </row>
    <row r="11633" spans="1:11" x14ac:dyDescent="0.35">
      <c r="A11633" s="1">
        <v>45536</v>
      </c>
      <c r="B11633">
        <v>2513</v>
      </c>
      <c r="C11633">
        <v>3714</v>
      </c>
      <c r="D11633">
        <v>29</v>
      </c>
      <c r="E11633">
        <v>63</v>
      </c>
      <c r="F11633" s="5" t="s">
        <v>16</v>
      </c>
      <c r="G11633" s="6">
        <v>45541.333333333336</v>
      </c>
      <c r="H11633" s="6">
        <v>45541.645833333336</v>
      </c>
      <c r="I11633" s="5" t="s">
        <v>1549</v>
      </c>
      <c r="J11633" s="5" t="s">
        <v>15</v>
      </c>
      <c r="K11633" s="5" t="s">
        <v>1550</v>
      </c>
    </row>
    <row r="11634" spans="1:11" x14ac:dyDescent="0.35">
      <c r="A11634" s="1">
        <v>45536</v>
      </c>
      <c r="B11634">
        <v>2513</v>
      </c>
      <c r="C11634">
        <v>3714</v>
      </c>
      <c r="D11634">
        <v>29</v>
      </c>
      <c r="E11634">
        <v>63</v>
      </c>
      <c r="F11634" s="5" t="s">
        <v>16</v>
      </c>
      <c r="G11634" s="6">
        <v>45544.333333333336</v>
      </c>
      <c r="H11634" s="6">
        <v>45544.645833333336</v>
      </c>
      <c r="I11634" s="5" t="s">
        <v>1549</v>
      </c>
      <c r="J11634" s="5" t="s">
        <v>15</v>
      </c>
      <c r="K11634" s="5" t="s">
        <v>1550</v>
      </c>
    </row>
    <row r="11635" spans="1:11" x14ac:dyDescent="0.35">
      <c r="A11635" s="1">
        <v>45536</v>
      </c>
      <c r="B11635">
        <v>2513</v>
      </c>
      <c r="C11635">
        <v>3714</v>
      </c>
      <c r="D11635">
        <v>29</v>
      </c>
      <c r="E11635">
        <v>63</v>
      </c>
      <c r="F11635" s="5" t="s">
        <v>16</v>
      </c>
      <c r="G11635" s="6">
        <v>45545.333333333336</v>
      </c>
      <c r="H11635" s="6">
        <v>45545.645833333336</v>
      </c>
      <c r="I11635" s="5" t="s">
        <v>1549</v>
      </c>
      <c r="J11635" s="5" t="s">
        <v>15</v>
      </c>
      <c r="K11635" s="5" t="s">
        <v>1550</v>
      </c>
    </row>
    <row r="11636" spans="1:11" x14ac:dyDescent="0.35">
      <c r="A11636" s="1">
        <v>45536</v>
      </c>
      <c r="B11636">
        <v>2513</v>
      </c>
      <c r="C11636">
        <v>3714</v>
      </c>
      <c r="D11636">
        <v>29</v>
      </c>
      <c r="E11636">
        <v>63</v>
      </c>
      <c r="F11636" s="5" t="s">
        <v>16</v>
      </c>
      <c r="G11636" s="6">
        <v>45546.333333333336</v>
      </c>
      <c r="H11636" s="6">
        <v>45546.645833333336</v>
      </c>
      <c r="I11636" s="5" t="s">
        <v>1549</v>
      </c>
      <c r="J11636" s="5" t="s">
        <v>15</v>
      </c>
      <c r="K11636" s="5" t="s">
        <v>1550</v>
      </c>
    </row>
    <row r="11637" spans="1:11" x14ac:dyDescent="0.35">
      <c r="A11637" s="1">
        <v>45536</v>
      </c>
      <c r="B11637">
        <v>2513</v>
      </c>
      <c r="C11637">
        <v>3714</v>
      </c>
      <c r="D11637">
        <v>29</v>
      </c>
      <c r="E11637">
        <v>63</v>
      </c>
      <c r="F11637" s="5" t="s">
        <v>16</v>
      </c>
      <c r="G11637" s="6">
        <v>45547.333333333336</v>
      </c>
      <c r="H11637" s="6">
        <v>45547.645833333336</v>
      </c>
      <c r="I11637" s="5" t="s">
        <v>1549</v>
      </c>
      <c r="J11637" s="5" t="s">
        <v>15</v>
      </c>
      <c r="K11637" s="5" t="s">
        <v>1550</v>
      </c>
    </row>
    <row r="11638" spans="1:11" x14ac:dyDescent="0.35">
      <c r="A11638" s="1">
        <v>45536</v>
      </c>
      <c r="B11638">
        <v>2513</v>
      </c>
      <c r="C11638">
        <v>3714</v>
      </c>
      <c r="D11638">
        <v>29</v>
      </c>
      <c r="E11638">
        <v>63</v>
      </c>
      <c r="F11638" s="5" t="s">
        <v>16</v>
      </c>
      <c r="G11638" s="6">
        <v>45548.333333333336</v>
      </c>
      <c r="H11638" s="6">
        <v>45548.645833333336</v>
      </c>
      <c r="I11638" s="5" t="s">
        <v>1549</v>
      </c>
      <c r="J11638" s="5" t="s">
        <v>15</v>
      </c>
      <c r="K11638" s="5" t="s">
        <v>1550</v>
      </c>
    </row>
    <row r="11639" spans="1:11" x14ac:dyDescent="0.35">
      <c r="A11639" s="1">
        <v>45536</v>
      </c>
      <c r="B11639">
        <v>2513</v>
      </c>
      <c r="C11639">
        <v>3714</v>
      </c>
      <c r="D11639">
        <v>29</v>
      </c>
      <c r="E11639">
        <v>63</v>
      </c>
      <c r="F11639" s="5" t="s">
        <v>16</v>
      </c>
      <c r="G11639" s="6">
        <v>45551.333333333336</v>
      </c>
      <c r="H11639" s="6">
        <v>45551.645833333336</v>
      </c>
      <c r="I11639" s="5" t="s">
        <v>1549</v>
      </c>
      <c r="J11639" s="5" t="s">
        <v>15</v>
      </c>
      <c r="K11639" s="5" t="s">
        <v>1550</v>
      </c>
    </row>
    <row r="11640" spans="1:11" x14ac:dyDescent="0.35">
      <c r="A11640" s="1">
        <v>45536</v>
      </c>
      <c r="B11640">
        <v>2513</v>
      </c>
      <c r="C11640">
        <v>3714</v>
      </c>
      <c r="D11640">
        <v>29</v>
      </c>
      <c r="E11640">
        <v>63</v>
      </c>
      <c r="F11640" s="5" t="s">
        <v>16</v>
      </c>
      <c r="G11640" s="6">
        <v>45552.333333333336</v>
      </c>
      <c r="H11640" s="6">
        <v>45552.645833333336</v>
      </c>
      <c r="I11640" s="5" t="s">
        <v>1549</v>
      </c>
      <c r="J11640" s="5" t="s">
        <v>15</v>
      </c>
      <c r="K11640" s="5" t="s">
        <v>1550</v>
      </c>
    </row>
    <row r="11641" spans="1:11" x14ac:dyDescent="0.35">
      <c r="A11641" s="1">
        <v>45536</v>
      </c>
      <c r="B11641">
        <v>2513</v>
      </c>
      <c r="C11641">
        <v>3714</v>
      </c>
      <c r="D11641">
        <v>29</v>
      </c>
      <c r="E11641">
        <v>63</v>
      </c>
      <c r="F11641" s="5" t="s">
        <v>16</v>
      </c>
      <c r="G11641" s="6">
        <v>45553.333333333336</v>
      </c>
      <c r="H11641" s="6">
        <v>45553.645833333336</v>
      </c>
      <c r="I11641" s="5" t="s">
        <v>1549</v>
      </c>
      <c r="J11641" s="5" t="s">
        <v>15</v>
      </c>
      <c r="K11641" s="5" t="s">
        <v>1550</v>
      </c>
    </row>
    <row r="11642" spans="1:11" x14ac:dyDescent="0.35">
      <c r="A11642" s="1">
        <v>45536</v>
      </c>
      <c r="B11642">
        <v>2513</v>
      </c>
      <c r="C11642">
        <v>3714</v>
      </c>
      <c r="D11642">
        <v>29</v>
      </c>
      <c r="E11642">
        <v>63</v>
      </c>
      <c r="F11642" s="5" t="s">
        <v>16</v>
      </c>
      <c r="G11642" s="6">
        <v>45554.333333333336</v>
      </c>
      <c r="H11642" s="6">
        <v>45554.645833333336</v>
      </c>
      <c r="I11642" s="5" t="s">
        <v>1549</v>
      </c>
      <c r="J11642" s="5" t="s">
        <v>15</v>
      </c>
      <c r="K11642" s="5" t="s">
        <v>1550</v>
      </c>
    </row>
    <row r="11643" spans="1:11" x14ac:dyDescent="0.35">
      <c r="A11643" s="1">
        <v>45536</v>
      </c>
      <c r="B11643">
        <v>2513</v>
      </c>
      <c r="C11643">
        <v>3714</v>
      </c>
      <c r="D11643">
        <v>29</v>
      </c>
      <c r="E11643">
        <v>63</v>
      </c>
      <c r="F11643" s="5" t="s">
        <v>16</v>
      </c>
      <c r="G11643" s="6">
        <v>45555.333333333336</v>
      </c>
      <c r="H11643" s="6">
        <v>45555.645833333336</v>
      </c>
      <c r="I11643" s="5" t="s">
        <v>1549</v>
      </c>
      <c r="J11643" s="5" t="s">
        <v>15</v>
      </c>
      <c r="K11643" s="5" t="s">
        <v>1550</v>
      </c>
    </row>
    <row r="11644" spans="1:11" x14ac:dyDescent="0.35">
      <c r="A11644" s="1">
        <v>45536</v>
      </c>
      <c r="B11644">
        <v>2513</v>
      </c>
      <c r="C11644">
        <v>3714</v>
      </c>
      <c r="D11644">
        <v>29</v>
      </c>
      <c r="E11644">
        <v>63</v>
      </c>
      <c r="F11644" s="5" t="s">
        <v>16</v>
      </c>
      <c r="G11644" s="6">
        <v>45558.333333333336</v>
      </c>
      <c r="H11644" s="6">
        <v>45558.645833333336</v>
      </c>
      <c r="I11644" s="5" t="s">
        <v>1549</v>
      </c>
      <c r="J11644" s="5" t="s">
        <v>15</v>
      </c>
      <c r="K11644" s="5" t="s">
        <v>1550</v>
      </c>
    </row>
    <row r="11645" spans="1:11" x14ac:dyDescent="0.35">
      <c r="A11645" s="1">
        <v>45536</v>
      </c>
      <c r="B11645">
        <v>2513</v>
      </c>
      <c r="C11645">
        <v>3714</v>
      </c>
      <c r="D11645">
        <v>29</v>
      </c>
      <c r="E11645">
        <v>63</v>
      </c>
      <c r="F11645" s="5" t="s">
        <v>16</v>
      </c>
      <c r="G11645" s="6">
        <v>45559.333333333336</v>
      </c>
      <c r="H11645" s="6">
        <v>45559.645833333336</v>
      </c>
      <c r="I11645" s="5" t="s">
        <v>1549</v>
      </c>
      <c r="J11645" s="5" t="s">
        <v>15</v>
      </c>
      <c r="K11645" s="5" t="s">
        <v>1550</v>
      </c>
    </row>
    <row r="11646" spans="1:11" x14ac:dyDescent="0.35">
      <c r="A11646" s="1">
        <v>45536</v>
      </c>
      <c r="B11646">
        <v>2513</v>
      </c>
      <c r="C11646">
        <v>3714</v>
      </c>
      <c r="D11646">
        <v>29</v>
      </c>
      <c r="E11646">
        <v>63</v>
      </c>
      <c r="F11646" s="5" t="s">
        <v>16</v>
      </c>
      <c r="G11646" s="6">
        <v>45560.333333333336</v>
      </c>
      <c r="H11646" s="6">
        <v>45560.524257986108</v>
      </c>
      <c r="I11646" s="5" t="s">
        <v>1551</v>
      </c>
      <c r="J11646" s="5" t="s">
        <v>15</v>
      </c>
      <c r="K11646" s="5" t="s">
        <v>1550</v>
      </c>
    </row>
    <row r="11647" spans="1:11" x14ac:dyDescent="0.35">
      <c r="A11647" s="1">
        <v>45536</v>
      </c>
      <c r="B11647">
        <v>2515</v>
      </c>
      <c r="C11647">
        <v>3719</v>
      </c>
      <c r="D11647">
        <v>261</v>
      </c>
      <c r="E11647">
        <v>365</v>
      </c>
      <c r="F11647" s="5" t="s">
        <v>14</v>
      </c>
      <c r="G11647" s="6">
        <v>45539.8125</v>
      </c>
      <c r="H11647" s="6">
        <v>45540.3125</v>
      </c>
      <c r="I11647" s="5" t="s">
        <v>1554</v>
      </c>
      <c r="J11647" s="5" t="s">
        <v>15</v>
      </c>
      <c r="K11647" s="5" t="s">
        <v>1556</v>
      </c>
    </row>
    <row r="11648" spans="1:11" x14ac:dyDescent="0.35">
      <c r="A11648" s="1">
        <v>45536</v>
      </c>
      <c r="B11648">
        <v>2515</v>
      </c>
      <c r="C11648">
        <v>3719</v>
      </c>
      <c r="D11648">
        <v>261</v>
      </c>
      <c r="E11648">
        <v>365</v>
      </c>
      <c r="F11648" s="5" t="s">
        <v>14</v>
      </c>
      <c r="G11648" s="6">
        <v>45540.8125</v>
      </c>
      <c r="H11648" s="6">
        <v>45541.3125</v>
      </c>
      <c r="I11648" s="5" t="s">
        <v>1554</v>
      </c>
      <c r="J11648" s="5" t="s">
        <v>15</v>
      </c>
      <c r="K11648" s="5" t="s">
        <v>1556</v>
      </c>
    </row>
    <row r="11649" spans="1:11" x14ac:dyDescent="0.35">
      <c r="A11649" s="1">
        <v>45536</v>
      </c>
      <c r="B11649">
        <v>2515</v>
      </c>
      <c r="C11649">
        <v>3719</v>
      </c>
      <c r="D11649">
        <v>261</v>
      </c>
      <c r="E11649">
        <v>365</v>
      </c>
      <c r="F11649" s="5" t="s">
        <v>14</v>
      </c>
      <c r="G11649" s="6">
        <v>45546.8125</v>
      </c>
      <c r="H11649" s="6">
        <v>45547.3125</v>
      </c>
      <c r="I11649" s="5" t="s">
        <v>1554</v>
      </c>
      <c r="J11649" s="5" t="s">
        <v>15</v>
      </c>
      <c r="K11649" s="5" t="s">
        <v>1556</v>
      </c>
    </row>
    <row r="11650" spans="1:11" x14ac:dyDescent="0.35">
      <c r="A11650" s="1">
        <v>45536</v>
      </c>
      <c r="B11650">
        <v>2515</v>
      </c>
      <c r="C11650">
        <v>3719</v>
      </c>
      <c r="D11650">
        <v>261</v>
      </c>
      <c r="E11650">
        <v>365</v>
      </c>
      <c r="F11650" s="5" t="s">
        <v>14</v>
      </c>
      <c r="G11650" s="6">
        <v>45547.8125</v>
      </c>
      <c r="H11650" s="6">
        <v>45548.3125</v>
      </c>
      <c r="I11650" s="5" t="s">
        <v>1554</v>
      </c>
      <c r="J11650" s="5" t="s">
        <v>15</v>
      </c>
      <c r="K11650" s="5" t="s">
        <v>1556</v>
      </c>
    </row>
    <row r="11651" spans="1:11" x14ac:dyDescent="0.35">
      <c r="A11651" s="1">
        <v>45536</v>
      </c>
      <c r="B11651">
        <v>2515</v>
      </c>
      <c r="C11651">
        <v>3719</v>
      </c>
      <c r="D11651">
        <v>261</v>
      </c>
      <c r="E11651">
        <v>365</v>
      </c>
      <c r="F11651" s="5" t="s">
        <v>14</v>
      </c>
      <c r="G11651" s="6">
        <v>45553.8125</v>
      </c>
      <c r="H11651" s="6">
        <v>45554.3125</v>
      </c>
      <c r="I11651" s="5" t="s">
        <v>1554</v>
      </c>
      <c r="J11651" s="5" t="s">
        <v>15</v>
      </c>
      <c r="K11651" s="5" t="s">
        <v>1556</v>
      </c>
    </row>
    <row r="11652" spans="1:11" x14ac:dyDescent="0.35">
      <c r="A11652" s="1">
        <v>45536</v>
      </c>
      <c r="B11652">
        <v>2515</v>
      </c>
      <c r="C11652">
        <v>3719</v>
      </c>
      <c r="D11652">
        <v>261</v>
      </c>
      <c r="E11652">
        <v>365</v>
      </c>
      <c r="F11652" s="5" t="s">
        <v>14</v>
      </c>
      <c r="G11652" s="6">
        <v>45554.8125</v>
      </c>
      <c r="H11652" s="6">
        <v>45555.3125</v>
      </c>
      <c r="I11652" s="5" t="s">
        <v>1554</v>
      </c>
      <c r="J11652" s="5" t="s">
        <v>15</v>
      </c>
      <c r="K11652" s="5" t="s">
        <v>1556</v>
      </c>
    </row>
    <row r="11653" spans="1:11" x14ac:dyDescent="0.35">
      <c r="A11653" s="1">
        <v>45536</v>
      </c>
      <c r="B11653">
        <v>2515</v>
      </c>
      <c r="C11653">
        <v>3719</v>
      </c>
      <c r="D11653">
        <v>261</v>
      </c>
      <c r="E11653">
        <v>365</v>
      </c>
      <c r="F11653" s="5" t="s">
        <v>14</v>
      </c>
      <c r="G11653" s="6">
        <v>45560.8125</v>
      </c>
      <c r="H11653" s="6">
        <v>45561.3125</v>
      </c>
      <c r="I11653" s="5" t="s">
        <v>1554</v>
      </c>
      <c r="J11653" s="5" t="s">
        <v>15</v>
      </c>
      <c r="K11653" s="5" t="s">
        <v>1556</v>
      </c>
    </row>
    <row r="11654" spans="1:11" x14ac:dyDescent="0.35">
      <c r="A11654" s="1">
        <v>45536</v>
      </c>
      <c r="B11654">
        <v>2515</v>
      </c>
      <c r="C11654">
        <v>3719</v>
      </c>
      <c r="D11654">
        <v>261</v>
      </c>
      <c r="E11654">
        <v>365</v>
      </c>
      <c r="F11654" s="5" t="s">
        <v>14</v>
      </c>
      <c r="G11654" s="6">
        <v>45561.8125</v>
      </c>
      <c r="H11654" s="6">
        <v>45562.3125</v>
      </c>
      <c r="I11654" s="5" t="s">
        <v>1554</v>
      </c>
      <c r="J11654" s="5" t="s">
        <v>15</v>
      </c>
      <c r="K11654" s="5" t="s">
        <v>1556</v>
      </c>
    </row>
    <row r="11655" spans="1:11" x14ac:dyDescent="0.35">
      <c r="A11655" s="1">
        <v>45536</v>
      </c>
      <c r="B11655">
        <v>2515</v>
      </c>
      <c r="C11655">
        <v>3719</v>
      </c>
      <c r="D11655">
        <v>261</v>
      </c>
      <c r="E11655">
        <v>365</v>
      </c>
      <c r="F11655" s="5" t="s">
        <v>14</v>
      </c>
      <c r="G11655" s="6">
        <v>45561.8125</v>
      </c>
      <c r="H11655" s="6">
        <v>45562.215239722223</v>
      </c>
      <c r="I11655" s="5" t="s">
        <v>1558</v>
      </c>
      <c r="J11655" s="5" t="s">
        <v>15</v>
      </c>
      <c r="K11655" s="5" t="s">
        <v>1556</v>
      </c>
    </row>
    <row r="11656" spans="1:11" x14ac:dyDescent="0.35">
      <c r="A11656" s="1">
        <v>45536</v>
      </c>
      <c r="B11656">
        <v>2517</v>
      </c>
      <c r="C11656">
        <v>3722</v>
      </c>
      <c r="D11656">
        <v>69</v>
      </c>
      <c r="E11656">
        <v>121</v>
      </c>
      <c r="F11656" s="5" t="s">
        <v>14</v>
      </c>
      <c r="G11656" s="6">
        <v>45539.8125</v>
      </c>
      <c r="H11656" s="6">
        <v>45540.3125</v>
      </c>
      <c r="I11656" s="5" t="s">
        <v>1554</v>
      </c>
      <c r="J11656" s="5" t="s">
        <v>15</v>
      </c>
      <c r="K11656" s="5" t="s">
        <v>1556</v>
      </c>
    </row>
    <row r="11657" spans="1:11" x14ac:dyDescent="0.35">
      <c r="A11657" s="1">
        <v>45536</v>
      </c>
      <c r="B11657">
        <v>2517</v>
      </c>
      <c r="C11657">
        <v>3722</v>
      </c>
      <c r="D11657">
        <v>69</v>
      </c>
      <c r="E11657">
        <v>121</v>
      </c>
      <c r="F11657" s="5" t="s">
        <v>14</v>
      </c>
      <c r="G11657" s="6">
        <v>45540.8125</v>
      </c>
      <c r="H11657" s="6">
        <v>45541.3125</v>
      </c>
      <c r="I11657" s="5" t="s">
        <v>1554</v>
      </c>
      <c r="J11657" s="5" t="s">
        <v>15</v>
      </c>
      <c r="K11657" s="5" t="s">
        <v>1556</v>
      </c>
    </row>
    <row r="11658" spans="1:11" x14ac:dyDescent="0.35">
      <c r="A11658" s="1">
        <v>45536</v>
      </c>
      <c r="B11658">
        <v>2517</v>
      </c>
      <c r="C11658">
        <v>3722</v>
      </c>
      <c r="D11658">
        <v>69</v>
      </c>
      <c r="E11658">
        <v>121</v>
      </c>
      <c r="F11658" s="5" t="s">
        <v>14</v>
      </c>
      <c r="G11658" s="6">
        <v>45546.8125</v>
      </c>
      <c r="H11658" s="6">
        <v>45547.3125</v>
      </c>
      <c r="I11658" s="5" t="s">
        <v>1554</v>
      </c>
      <c r="J11658" s="5" t="s">
        <v>15</v>
      </c>
      <c r="K11658" s="5" t="s">
        <v>1556</v>
      </c>
    </row>
    <row r="11659" spans="1:11" x14ac:dyDescent="0.35">
      <c r="A11659" s="1">
        <v>45536</v>
      </c>
      <c r="B11659">
        <v>2517</v>
      </c>
      <c r="C11659">
        <v>3722</v>
      </c>
      <c r="D11659">
        <v>69</v>
      </c>
      <c r="E11659">
        <v>121</v>
      </c>
      <c r="F11659" s="5" t="s">
        <v>14</v>
      </c>
      <c r="G11659" s="6">
        <v>45547.8125</v>
      </c>
      <c r="H11659" s="6">
        <v>45548.3125</v>
      </c>
      <c r="I11659" s="5" t="s">
        <v>1554</v>
      </c>
      <c r="J11659" s="5" t="s">
        <v>15</v>
      </c>
      <c r="K11659" s="5" t="s">
        <v>1556</v>
      </c>
    </row>
    <row r="11660" spans="1:11" x14ac:dyDescent="0.35">
      <c r="A11660" s="1">
        <v>45536</v>
      </c>
      <c r="B11660">
        <v>2517</v>
      </c>
      <c r="C11660">
        <v>3722</v>
      </c>
      <c r="D11660">
        <v>69</v>
      </c>
      <c r="E11660">
        <v>121</v>
      </c>
      <c r="F11660" s="5" t="s">
        <v>14</v>
      </c>
      <c r="G11660" s="6">
        <v>45553.8125</v>
      </c>
      <c r="H11660" s="6">
        <v>45554.3125</v>
      </c>
      <c r="I11660" s="5" t="s">
        <v>1554</v>
      </c>
      <c r="J11660" s="5" t="s">
        <v>15</v>
      </c>
      <c r="K11660" s="5" t="s">
        <v>1556</v>
      </c>
    </row>
    <row r="11661" spans="1:11" x14ac:dyDescent="0.35">
      <c r="A11661" s="1">
        <v>45536</v>
      </c>
      <c r="B11661">
        <v>2517</v>
      </c>
      <c r="C11661">
        <v>3722</v>
      </c>
      <c r="D11661">
        <v>69</v>
      </c>
      <c r="E11661">
        <v>121</v>
      </c>
      <c r="F11661" s="5" t="s">
        <v>14</v>
      </c>
      <c r="G11661" s="6">
        <v>45554.8125</v>
      </c>
      <c r="H11661" s="6">
        <v>45555.3125</v>
      </c>
      <c r="I11661" s="5" t="s">
        <v>1554</v>
      </c>
      <c r="J11661" s="5" t="s">
        <v>15</v>
      </c>
      <c r="K11661" s="5" t="s">
        <v>1556</v>
      </c>
    </row>
    <row r="11662" spans="1:11" x14ac:dyDescent="0.35">
      <c r="A11662" s="1">
        <v>45536</v>
      </c>
      <c r="B11662">
        <v>2517</v>
      </c>
      <c r="C11662">
        <v>3722</v>
      </c>
      <c r="D11662">
        <v>69</v>
      </c>
      <c r="E11662">
        <v>121</v>
      </c>
      <c r="F11662" s="5" t="s">
        <v>14</v>
      </c>
      <c r="G11662" s="6">
        <v>45560.8125</v>
      </c>
      <c r="H11662" s="6">
        <v>45561.3125</v>
      </c>
      <c r="I11662" s="5" t="s">
        <v>1554</v>
      </c>
      <c r="J11662" s="5" t="s">
        <v>15</v>
      </c>
      <c r="K11662" s="5" t="s">
        <v>1556</v>
      </c>
    </row>
    <row r="11663" spans="1:11" x14ac:dyDescent="0.35">
      <c r="A11663" s="1">
        <v>45536</v>
      </c>
      <c r="B11663">
        <v>2517</v>
      </c>
      <c r="C11663">
        <v>3722</v>
      </c>
      <c r="D11663">
        <v>69</v>
      </c>
      <c r="E11663">
        <v>121</v>
      </c>
      <c r="F11663" s="5" t="s">
        <v>14</v>
      </c>
      <c r="G11663" s="6">
        <v>45561.8125</v>
      </c>
      <c r="H11663" s="6">
        <v>45562.3125</v>
      </c>
      <c r="I11663" s="5" t="s">
        <v>1554</v>
      </c>
      <c r="J11663" s="5" t="s">
        <v>15</v>
      </c>
      <c r="K11663" s="5" t="s">
        <v>1556</v>
      </c>
    </row>
    <row r="11664" spans="1:11" x14ac:dyDescent="0.35">
      <c r="A11664" s="1">
        <v>45536</v>
      </c>
      <c r="B11664">
        <v>2517</v>
      </c>
      <c r="C11664">
        <v>3722</v>
      </c>
      <c r="D11664">
        <v>69</v>
      </c>
      <c r="E11664">
        <v>121</v>
      </c>
      <c r="F11664" s="5" t="s">
        <v>14</v>
      </c>
      <c r="G11664" s="6">
        <v>45561.8125</v>
      </c>
      <c r="H11664" s="6">
        <v>45562.215239722223</v>
      </c>
      <c r="I11664" s="5" t="s">
        <v>1558</v>
      </c>
      <c r="J11664" s="5" t="s">
        <v>15</v>
      </c>
      <c r="K11664" s="5" t="s">
        <v>1556</v>
      </c>
    </row>
    <row r="11665" spans="1:11" x14ac:dyDescent="0.35">
      <c r="A11665" s="1">
        <v>45536</v>
      </c>
      <c r="B11665">
        <v>2524</v>
      </c>
      <c r="C11665">
        <v>3730</v>
      </c>
      <c r="D11665">
        <v>209</v>
      </c>
      <c r="E11665">
        <v>301</v>
      </c>
      <c r="F11665" s="5" t="s">
        <v>18</v>
      </c>
      <c r="G11665" s="6">
        <v>45536.833333333336</v>
      </c>
      <c r="H11665" s="6">
        <v>45537.23333333333</v>
      </c>
      <c r="I11665" s="5" t="s">
        <v>1571</v>
      </c>
      <c r="J11665" s="5" t="s">
        <v>1570</v>
      </c>
      <c r="K11665" s="5" t="s">
        <v>1571</v>
      </c>
    </row>
    <row r="11666" spans="1:11" x14ac:dyDescent="0.35">
      <c r="A11666" s="1">
        <v>45536</v>
      </c>
      <c r="B11666">
        <v>2528</v>
      </c>
      <c r="C11666">
        <v>3738</v>
      </c>
      <c r="D11666">
        <v>5</v>
      </c>
      <c r="E11666">
        <v>10</v>
      </c>
      <c r="F11666" s="5" t="s">
        <v>16</v>
      </c>
      <c r="G11666" s="6">
        <v>45537.333333333336</v>
      </c>
      <c r="H11666" s="6">
        <v>45537.645833333336</v>
      </c>
      <c r="I11666" s="5" t="s">
        <v>1549</v>
      </c>
      <c r="J11666" s="5" t="s">
        <v>15</v>
      </c>
      <c r="K11666" s="5" t="s">
        <v>1556</v>
      </c>
    </row>
    <row r="11667" spans="1:11" x14ac:dyDescent="0.35">
      <c r="A11667" s="1">
        <v>45536</v>
      </c>
      <c r="B11667">
        <v>2528</v>
      </c>
      <c r="C11667">
        <v>3738</v>
      </c>
      <c r="D11667">
        <v>5</v>
      </c>
      <c r="E11667">
        <v>10</v>
      </c>
      <c r="F11667" s="5" t="s">
        <v>16</v>
      </c>
      <c r="G11667" s="6">
        <v>45538.333333333336</v>
      </c>
      <c r="H11667" s="6">
        <v>45538.645833333336</v>
      </c>
      <c r="I11667" s="5" t="s">
        <v>1549</v>
      </c>
      <c r="J11667" s="5" t="s">
        <v>15</v>
      </c>
      <c r="K11667" s="5" t="s">
        <v>1556</v>
      </c>
    </row>
    <row r="11668" spans="1:11" x14ac:dyDescent="0.35">
      <c r="A11668" s="1">
        <v>45536</v>
      </c>
      <c r="B11668">
        <v>2528</v>
      </c>
      <c r="C11668">
        <v>3738</v>
      </c>
      <c r="D11668">
        <v>5</v>
      </c>
      <c r="E11668">
        <v>10</v>
      </c>
      <c r="F11668" s="5" t="s">
        <v>16</v>
      </c>
      <c r="G11668" s="6">
        <v>45539.333333333336</v>
      </c>
      <c r="H11668" s="6">
        <v>45539.645833333336</v>
      </c>
      <c r="I11668" s="5" t="s">
        <v>1549</v>
      </c>
      <c r="J11668" s="5" t="s">
        <v>15</v>
      </c>
      <c r="K11668" s="5" t="s">
        <v>1556</v>
      </c>
    </row>
    <row r="11669" spans="1:11" x14ac:dyDescent="0.35">
      <c r="A11669" s="1">
        <v>45536</v>
      </c>
      <c r="B11669">
        <v>2528</v>
      </c>
      <c r="C11669">
        <v>3738</v>
      </c>
      <c r="D11669">
        <v>5</v>
      </c>
      <c r="E11669">
        <v>10</v>
      </c>
      <c r="F11669" s="5" t="s">
        <v>16</v>
      </c>
      <c r="G11669" s="6">
        <v>45540.333333333336</v>
      </c>
      <c r="H11669" s="6">
        <v>45540.645833333336</v>
      </c>
      <c r="I11669" s="5" t="s">
        <v>1549</v>
      </c>
      <c r="J11669" s="5" t="s">
        <v>15</v>
      </c>
      <c r="K11669" s="5" t="s">
        <v>1556</v>
      </c>
    </row>
    <row r="11670" spans="1:11" x14ac:dyDescent="0.35">
      <c r="A11670" s="1">
        <v>45536</v>
      </c>
      <c r="B11670">
        <v>2528</v>
      </c>
      <c r="C11670">
        <v>3738</v>
      </c>
      <c r="D11670">
        <v>5</v>
      </c>
      <c r="E11670">
        <v>10</v>
      </c>
      <c r="F11670" s="5" t="s">
        <v>16</v>
      </c>
      <c r="G11670" s="6">
        <v>45541.333333333336</v>
      </c>
      <c r="H11670" s="6">
        <v>45541.645833333336</v>
      </c>
      <c r="I11670" s="5" t="s">
        <v>1549</v>
      </c>
      <c r="J11670" s="5" t="s">
        <v>15</v>
      </c>
      <c r="K11670" s="5" t="s">
        <v>1556</v>
      </c>
    </row>
    <row r="11671" spans="1:11" x14ac:dyDescent="0.35">
      <c r="A11671" s="1">
        <v>45536</v>
      </c>
      <c r="B11671">
        <v>2528</v>
      </c>
      <c r="C11671">
        <v>3738</v>
      </c>
      <c r="D11671">
        <v>5</v>
      </c>
      <c r="E11671">
        <v>10</v>
      </c>
      <c r="F11671" s="5" t="s">
        <v>16</v>
      </c>
      <c r="G11671" s="6">
        <v>45544.333333333336</v>
      </c>
      <c r="H11671" s="6">
        <v>45544.645833333336</v>
      </c>
      <c r="I11671" s="5" t="s">
        <v>1549</v>
      </c>
      <c r="J11671" s="5" t="s">
        <v>15</v>
      </c>
      <c r="K11671" s="5" t="s">
        <v>1556</v>
      </c>
    </row>
    <row r="11672" spans="1:11" x14ac:dyDescent="0.35">
      <c r="A11672" s="1">
        <v>45536</v>
      </c>
      <c r="B11672">
        <v>2528</v>
      </c>
      <c r="C11672">
        <v>3738</v>
      </c>
      <c r="D11672">
        <v>5</v>
      </c>
      <c r="E11672">
        <v>10</v>
      </c>
      <c r="F11672" s="5" t="s">
        <v>16</v>
      </c>
      <c r="G11672" s="6">
        <v>45545.333333333336</v>
      </c>
      <c r="H11672" s="6">
        <v>45545.645833333336</v>
      </c>
      <c r="I11672" s="5" t="s">
        <v>1549</v>
      </c>
      <c r="J11672" s="5" t="s">
        <v>15</v>
      </c>
      <c r="K11672" s="5" t="s">
        <v>1556</v>
      </c>
    </row>
    <row r="11673" spans="1:11" x14ac:dyDescent="0.35">
      <c r="A11673" s="1">
        <v>45536</v>
      </c>
      <c r="B11673">
        <v>2528</v>
      </c>
      <c r="C11673">
        <v>3738</v>
      </c>
      <c r="D11673">
        <v>5</v>
      </c>
      <c r="E11673">
        <v>10</v>
      </c>
      <c r="F11673" s="5" t="s">
        <v>16</v>
      </c>
      <c r="G11673" s="6">
        <v>45546.333333333336</v>
      </c>
      <c r="H11673" s="6">
        <v>45546.645833333336</v>
      </c>
      <c r="I11673" s="5" t="s">
        <v>1549</v>
      </c>
      <c r="J11673" s="5" t="s">
        <v>15</v>
      </c>
      <c r="K11673" s="5" t="s">
        <v>1556</v>
      </c>
    </row>
    <row r="11674" spans="1:11" x14ac:dyDescent="0.35">
      <c r="A11674" s="1">
        <v>45536</v>
      </c>
      <c r="B11674">
        <v>2528</v>
      </c>
      <c r="C11674">
        <v>3738</v>
      </c>
      <c r="D11674">
        <v>5</v>
      </c>
      <c r="E11674">
        <v>10</v>
      </c>
      <c r="F11674" s="5" t="s">
        <v>16</v>
      </c>
      <c r="G11674" s="6">
        <v>45547.333333333336</v>
      </c>
      <c r="H11674" s="6">
        <v>45547.645833333336</v>
      </c>
      <c r="I11674" s="5" t="s">
        <v>1549</v>
      </c>
      <c r="J11674" s="5" t="s">
        <v>15</v>
      </c>
      <c r="K11674" s="5" t="s">
        <v>1556</v>
      </c>
    </row>
    <row r="11675" spans="1:11" x14ac:dyDescent="0.35">
      <c r="A11675" s="1">
        <v>45536</v>
      </c>
      <c r="B11675">
        <v>2528</v>
      </c>
      <c r="C11675">
        <v>3738</v>
      </c>
      <c r="D11675">
        <v>5</v>
      </c>
      <c r="E11675">
        <v>10</v>
      </c>
      <c r="F11675" s="5" t="s">
        <v>16</v>
      </c>
      <c r="G11675" s="6">
        <v>45548.333333333336</v>
      </c>
      <c r="H11675" s="6">
        <v>45548.645833333336</v>
      </c>
      <c r="I11675" s="5" t="s">
        <v>1549</v>
      </c>
      <c r="J11675" s="5" t="s">
        <v>15</v>
      </c>
      <c r="K11675" s="5" t="s">
        <v>1556</v>
      </c>
    </row>
    <row r="11676" spans="1:11" x14ac:dyDescent="0.35">
      <c r="A11676" s="1">
        <v>45536</v>
      </c>
      <c r="B11676">
        <v>2528</v>
      </c>
      <c r="C11676">
        <v>3738</v>
      </c>
      <c r="D11676">
        <v>5</v>
      </c>
      <c r="E11676">
        <v>10</v>
      </c>
      <c r="F11676" s="5" t="s">
        <v>16</v>
      </c>
      <c r="G11676" s="6">
        <v>45551.333333333336</v>
      </c>
      <c r="H11676" s="6">
        <v>45551.645833333336</v>
      </c>
      <c r="I11676" s="5" t="s">
        <v>1549</v>
      </c>
      <c r="J11676" s="5" t="s">
        <v>15</v>
      </c>
      <c r="K11676" s="5" t="s">
        <v>1556</v>
      </c>
    </row>
    <row r="11677" spans="1:11" x14ac:dyDescent="0.35">
      <c r="A11677" s="1">
        <v>45536</v>
      </c>
      <c r="B11677">
        <v>2528</v>
      </c>
      <c r="C11677">
        <v>3738</v>
      </c>
      <c r="D11677">
        <v>5</v>
      </c>
      <c r="E11677">
        <v>10</v>
      </c>
      <c r="F11677" s="5" t="s">
        <v>16</v>
      </c>
      <c r="G11677" s="6">
        <v>45552.333333333336</v>
      </c>
      <c r="H11677" s="6">
        <v>45552.645833333336</v>
      </c>
      <c r="I11677" s="5" t="s">
        <v>1549</v>
      </c>
      <c r="J11677" s="5" t="s">
        <v>15</v>
      </c>
      <c r="K11677" s="5" t="s">
        <v>1556</v>
      </c>
    </row>
    <row r="11678" spans="1:11" x14ac:dyDescent="0.35">
      <c r="A11678" s="1">
        <v>45536</v>
      </c>
      <c r="B11678">
        <v>2528</v>
      </c>
      <c r="C11678">
        <v>3738</v>
      </c>
      <c r="D11678">
        <v>5</v>
      </c>
      <c r="E11678">
        <v>10</v>
      </c>
      <c r="F11678" s="5" t="s">
        <v>16</v>
      </c>
      <c r="G11678" s="6">
        <v>45553.333333333336</v>
      </c>
      <c r="H11678" s="6">
        <v>45553.645833333336</v>
      </c>
      <c r="I11678" s="5" t="s">
        <v>1549</v>
      </c>
      <c r="J11678" s="5" t="s">
        <v>15</v>
      </c>
      <c r="K11678" s="5" t="s">
        <v>1556</v>
      </c>
    </row>
    <row r="11679" spans="1:11" x14ac:dyDescent="0.35">
      <c r="A11679" s="1">
        <v>45536</v>
      </c>
      <c r="B11679">
        <v>2528</v>
      </c>
      <c r="C11679">
        <v>3738</v>
      </c>
      <c r="D11679">
        <v>5</v>
      </c>
      <c r="E11679">
        <v>10</v>
      </c>
      <c r="F11679" s="5" t="s">
        <v>16</v>
      </c>
      <c r="G11679" s="6">
        <v>45554.333333333336</v>
      </c>
      <c r="H11679" s="6">
        <v>45554.645833333336</v>
      </c>
      <c r="I11679" s="5" t="s">
        <v>1549</v>
      </c>
      <c r="J11679" s="5" t="s">
        <v>15</v>
      </c>
      <c r="K11679" s="5" t="s">
        <v>1556</v>
      </c>
    </row>
    <row r="11680" spans="1:11" x14ac:dyDescent="0.35">
      <c r="A11680" s="1">
        <v>45536</v>
      </c>
      <c r="B11680">
        <v>2528</v>
      </c>
      <c r="C11680">
        <v>3738</v>
      </c>
      <c r="D11680">
        <v>5</v>
      </c>
      <c r="E11680">
        <v>10</v>
      </c>
      <c r="F11680" s="5" t="s">
        <v>16</v>
      </c>
      <c r="G11680" s="6">
        <v>45555.333333333336</v>
      </c>
      <c r="H11680" s="6">
        <v>45555.361073055552</v>
      </c>
      <c r="I11680" s="5" t="s">
        <v>1557</v>
      </c>
      <c r="J11680" s="5" t="s">
        <v>15</v>
      </c>
      <c r="K11680" s="5" t="s">
        <v>1556</v>
      </c>
    </row>
    <row r="11681" spans="1:11" x14ac:dyDescent="0.35">
      <c r="A11681" s="1">
        <v>45536</v>
      </c>
      <c r="B11681">
        <v>2532</v>
      </c>
      <c r="C11681">
        <v>3744</v>
      </c>
      <c r="D11681">
        <v>162</v>
      </c>
      <c r="E11681">
        <v>230</v>
      </c>
      <c r="F11681" s="5" t="s">
        <v>19</v>
      </c>
      <c r="G11681" s="6">
        <v>45537.375</v>
      </c>
      <c r="H11681" s="6">
        <v>45537.708333333336</v>
      </c>
      <c r="I11681" s="5" t="s">
        <v>1546</v>
      </c>
      <c r="J11681" s="5" t="s">
        <v>20</v>
      </c>
      <c r="K11681" s="5" t="s">
        <v>1547</v>
      </c>
    </row>
    <row r="11682" spans="1:11" x14ac:dyDescent="0.35">
      <c r="A11682" s="1">
        <v>45536</v>
      </c>
      <c r="B11682">
        <v>2532</v>
      </c>
      <c r="C11682">
        <v>3744</v>
      </c>
      <c r="D11682">
        <v>162</v>
      </c>
      <c r="E11682">
        <v>230</v>
      </c>
      <c r="F11682" s="5" t="s">
        <v>19</v>
      </c>
      <c r="G11682" s="6">
        <v>45538.375</v>
      </c>
      <c r="H11682" s="6">
        <v>45538.708333333336</v>
      </c>
      <c r="I11682" s="5" t="s">
        <v>1546</v>
      </c>
      <c r="J11682" s="5" t="s">
        <v>20</v>
      </c>
      <c r="K11682" s="5" t="s">
        <v>1547</v>
      </c>
    </row>
    <row r="11683" spans="1:11" x14ac:dyDescent="0.35">
      <c r="A11683" s="1">
        <v>45536</v>
      </c>
      <c r="B11683">
        <v>2532</v>
      </c>
      <c r="C11683">
        <v>3744</v>
      </c>
      <c r="D11683">
        <v>162</v>
      </c>
      <c r="E11683">
        <v>230</v>
      </c>
      <c r="F11683" s="5" t="s">
        <v>19</v>
      </c>
      <c r="G11683" s="6">
        <v>45539.375</v>
      </c>
      <c r="H11683" s="6">
        <v>45539.708333333336</v>
      </c>
      <c r="I11683" s="5" t="s">
        <v>1546</v>
      </c>
      <c r="J11683" s="5" t="s">
        <v>20</v>
      </c>
      <c r="K11683" s="5" t="s">
        <v>1547</v>
      </c>
    </row>
    <row r="11684" spans="1:11" x14ac:dyDescent="0.35">
      <c r="A11684" s="1">
        <v>45536</v>
      </c>
      <c r="B11684">
        <v>2532</v>
      </c>
      <c r="C11684">
        <v>3744</v>
      </c>
      <c r="D11684">
        <v>162</v>
      </c>
      <c r="E11684">
        <v>230</v>
      </c>
      <c r="F11684" s="5" t="s">
        <v>19</v>
      </c>
      <c r="G11684" s="6">
        <v>45540.375</v>
      </c>
      <c r="H11684" s="6">
        <v>45540.708333333336</v>
      </c>
      <c r="I11684" s="5" t="s">
        <v>1546</v>
      </c>
      <c r="J11684" s="5" t="s">
        <v>20</v>
      </c>
      <c r="K11684" s="5" t="s">
        <v>1547</v>
      </c>
    </row>
    <row r="11685" spans="1:11" x14ac:dyDescent="0.35">
      <c r="A11685" s="1">
        <v>45536</v>
      </c>
      <c r="B11685">
        <v>2532</v>
      </c>
      <c r="C11685">
        <v>3744</v>
      </c>
      <c r="D11685">
        <v>162</v>
      </c>
      <c r="E11685">
        <v>230</v>
      </c>
      <c r="F11685" s="5" t="s">
        <v>19</v>
      </c>
      <c r="G11685" s="6">
        <v>45541.375</v>
      </c>
      <c r="H11685" s="6">
        <v>45541.708333333336</v>
      </c>
      <c r="I11685" s="5" t="s">
        <v>1546</v>
      </c>
      <c r="J11685" s="5" t="s">
        <v>20</v>
      </c>
      <c r="K11685" s="5" t="s">
        <v>1547</v>
      </c>
    </row>
    <row r="11686" spans="1:11" x14ac:dyDescent="0.35">
      <c r="A11686" s="1">
        <v>45536</v>
      </c>
      <c r="B11686">
        <v>2532</v>
      </c>
      <c r="C11686">
        <v>3744</v>
      </c>
      <c r="D11686">
        <v>162</v>
      </c>
      <c r="E11686">
        <v>230</v>
      </c>
      <c r="F11686" s="5" t="s">
        <v>19</v>
      </c>
      <c r="G11686" s="6">
        <v>45544.375</v>
      </c>
      <c r="H11686" s="6">
        <v>45544.708333333336</v>
      </c>
      <c r="I11686" s="5" t="s">
        <v>1546</v>
      </c>
      <c r="J11686" s="5" t="s">
        <v>20</v>
      </c>
      <c r="K11686" s="5" t="s">
        <v>1547</v>
      </c>
    </row>
    <row r="11687" spans="1:11" x14ac:dyDescent="0.35">
      <c r="A11687" s="1">
        <v>45536</v>
      </c>
      <c r="B11687">
        <v>2532</v>
      </c>
      <c r="C11687">
        <v>3744</v>
      </c>
      <c r="D11687">
        <v>162</v>
      </c>
      <c r="E11687">
        <v>230</v>
      </c>
      <c r="F11687" s="5" t="s">
        <v>19</v>
      </c>
      <c r="G11687" s="6">
        <v>45545.375</v>
      </c>
      <c r="H11687" s="6">
        <v>45545.708333333336</v>
      </c>
      <c r="I11687" s="5" t="s">
        <v>1546</v>
      </c>
      <c r="J11687" s="5" t="s">
        <v>20</v>
      </c>
      <c r="K11687" s="5" t="s">
        <v>1547</v>
      </c>
    </row>
    <row r="11688" spans="1:11" x14ac:dyDescent="0.35">
      <c r="A11688" s="1">
        <v>45536</v>
      </c>
      <c r="B11688">
        <v>2532</v>
      </c>
      <c r="C11688">
        <v>3744</v>
      </c>
      <c r="D11688">
        <v>162</v>
      </c>
      <c r="E11688">
        <v>230</v>
      </c>
      <c r="F11688" s="5" t="s">
        <v>19</v>
      </c>
      <c r="G11688" s="6">
        <v>45546.375</v>
      </c>
      <c r="H11688" s="6">
        <v>45546.708333333336</v>
      </c>
      <c r="I11688" s="5" t="s">
        <v>1546</v>
      </c>
      <c r="J11688" s="5" t="s">
        <v>20</v>
      </c>
      <c r="K11688" s="5" t="s">
        <v>1547</v>
      </c>
    </row>
    <row r="11689" spans="1:11" x14ac:dyDescent="0.35">
      <c r="A11689" s="1">
        <v>45536</v>
      </c>
      <c r="B11689">
        <v>2532</v>
      </c>
      <c r="C11689">
        <v>3744</v>
      </c>
      <c r="D11689">
        <v>162</v>
      </c>
      <c r="E11689">
        <v>230</v>
      </c>
      <c r="F11689" s="5" t="s">
        <v>19</v>
      </c>
      <c r="G11689" s="6">
        <v>45547.375</v>
      </c>
      <c r="H11689" s="6">
        <v>45547.708333333336</v>
      </c>
      <c r="I11689" s="5" t="s">
        <v>1546</v>
      </c>
      <c r="J11689" s="5" t="s">
        <v>20</v>
      </c>
      <c r="K11689" s="5" t="s">
        <v>1547</v>
      </c>
    </row>
    <row r="11690" spans="1:11" x14ac:dyDescent="0.35">
      <c r="A11690" s="1">
        <v>45536</v>
      </c>
      <c r="B11690">
        <v>2532</v>
      </c>
      <c r="C11690">
        <v>3744</v>
      </c>
      <c r="D11690">
        <v>162</v>
      </c>
      <c r="E11690">
        <v>230</v>
      </c>
      <c r="F11690" s="5" t="s">
        <v>19</v>
      </c>
      <c r="G11690" s="6">
        <v>45548.375</v>
      </c>
      <c r="H11690" s="6">
        <v>45548.708333333336</v>
      </c>
      <c r="I11690" s="5" t="s">
        <v>1546</v>
      </c>
      <c r="J11690" s="5" t="s">
        <v>20</v>
      </c>
      <c r="K11690" s="5" t="s">
        <v>1547</v>
      </c>
    </row>
    <row r="11691" spans="1:11" x14ac:dyDescent="0.35">
      <c r="A11691" s="1">
        <v>45536</v>
      </c>
      <c r="B11691">
        <v>2532</v>
      </c>
      <c r="C11691">
        <v>3744</v>
      </c>
      <c r="D11691">
        <v>162</v>
      </c>
      <c r="E11691">
        <v>230</v>
      </c>
      <c r="F11691" s="5" t="s">
        <v>19</v>
      </c>
      <c r="G11691" s="6">
        <v>45565.375</v>
      </c>
      <c r="H11691" s="6">
        <v>45565.550100393521</v>
      </c>
      <c r="I11691" s="5" t="s">
        <v>1548</v>
      </c>
      <c r="J11691" s="5" t="s">
        <v>20</v>
      </c>
      <c r="K11691" s="5" t="s">
        <v>1547</v>
      </c>
    </row>
    <row r="11692" spans="1:11" x14ac:dyDescent="0.35">
      <c r="A11692" s="1">
        <v>45536</v>
      </c>
      <c r="B11692">
        <v>2533</v>
      </c>
      <c r="C11692">
        <v>3745</v>
      </c>
      <c r="D11692">
        <v>71</v>
      </c>
      <c r="E11692">
        <v>126</v>
      </c>
      <c r="F11692" s="5" t="s">
        <v>14</v>
      </c>
      <c r="G11692" s="6">
        <v>45539.8125</v>
      </c>
      <c r="H11692" s="6">
        <v>45540.3125</v>
      </c>
      <c r="I11692" s="5" t="s">
        <v>1554</v>
      </c>
      <c r="J11692" s="5" t="s">
        <v>15</v>
      </c>
      <c r="K11692" s="5" t="s">
        <v>1556</v>
      </c>
    </row>
    <row r="11693" spans="1:11" x14ac:dyDescent="0.35">
      <c r="A11693" s="1">
        <v>45536</v>
      </c>
      <c r="B11693">
        <v>2533</v>
      </c>
      <c r="C11693">
        <v>3745</v>
      </c>
      <c r="D11693">
        <v>71</v>
      </c>
      <c r="E11693">
        <v>126</v>
      </c>
      <c r="F11693" s="5" t="s">
        <v>14</v>
      </c>
      <c r="G11693" s="6">
        <v>45540.8125</v>
      </c>
      <c r="H11693" s="6">
        <v>45541.3125</v>
      </c>
      <c r="I11693" s="5" t="s">
        <v>1554</v>
      </c>
      <c r="J11693" s="5" t="s">
        <v>15</v>
      </c>
      <c r="K11693" s="5" t="s">
        <v>1556</v>
      </c>
    </row>
    <row r="11694" spans="1:11" x14ac:dyDescent="0.35">
      <c r="A11694" s="1">
        <v>45536</v>
      </c>
      <c r="B11694">
        <v>2533</v>
      </c>
      <c r="C11694">
        <v>3745</v>
      </c>
      <c r="D11694">
        <v>71</v>
      </c>
      <c r="E11694">
        <v>126</v>
      </c>
      <c r="F11694" s="5" t="s">
        <v>14</v>
      </c>
      <c r="G11694" s="6">
        <v>45546.8125</v>
      </c>
      <c r="H11694" s="6">
        <v>45547.3125</v>
      </c>
      <c r="I11694" s="5" t="s">
        <v>1554</v>
      </c>
      <c r="J11694" s="5" t="s">
        <v>15</v>
      </c>
      <c r="K11694" s="5" t="s">
        <v>1556</v>
      </c>
    </row>
    <row r="11695" spans="1:11" x14ac:dyDescent="0.35">
      <c r="A11695" s="1">
        <v>45536</v>
      </c>
      <c r="B11695">
        <v>2533</v>
      </c>
      <c r="C11695">
        <v>3745</v>
      </c>
      <c r="D11695">
        <v>71</v>
      </c>
      <c r="E11695">
        <v>126</v>
      </c>
      <c r="F11695" s="5" t="s">
        <v>14</v>
      </c>
      <c r="G11695" s="6">
        <v>45547.8125</v>
      </c>
      <c r="H11695" s="6">
        <v>45548.3125</v>
      </c>
      <c r="I11695" s="5" t="s">
        <v>1554</v>
      </c>
      <c r="J11695" s="5" t="s">
        <v>15</v>
      </c>
      <c r="K11695" s="5" t="s">
        <v>1556</v>
      </c>
    </row>
    <row r="11696" spans="1:11" x14ac:dyDescent="0.35">
      <c r="A11696" s="1">
        <v>45536</v>
      </c>
      <c r="B11696">
        <v>2533</v>
      </c>
      <c r="C11696">
        <v>3745</v>
      </c>
      <c r="D11696">
        <v>71</v>
      </c>
      <c r="E11696">
        <v>126</v>
      </c>
      <c r="F11696" s="5" t="s">
        <v>14</v>
      </c>
      <c r="G11696" s="6">
        <v>45553.8125</v>
      </c>
      <c r="H11696" s="6">
        <v>45554.3125</v>
      </c>
      <c r="I11696" s="5" t="s">
        <v>1554</v>
      </c>
      <c r="J11696" s="5" t="s">
        <v>15</v>
      </c>
      <c r="K11696" s="5" t="s">
        <v>1556</v>
      </c>
    </row>
    <row r="11697" spans="1:11" x14ac:dyDescent="0.35">
      <c r="A11697" s="1">
        <v>45536</v>
      </c>
      <c r="B11697">
        <v>2533</v>
      </c>
      <c r="C11697">
        <v>3745</v>
      </c>
      <c r="D11697">
        <v>71</v>
      </c>
      <c r="E11697">
        <v>126</v>
      </c>
      <c r="F11697" s="5" t="s">
        <v>14</v>
      </c>
      <c r="G11697" s="6">
        <v>45554.8125</v>
      </c>
      <c r="H11697" s="6">
        <v>45555.3125</v>
      </c>
      <c r="I11697" s="5" t="s">
        <v>1554</v>
      </c>
      <c r="J11697" s="5" t="s">
        <v>15</v>
      </c>
      <c r="K11697" s="5" t="s">
        <v>1556</v>
      </c>
    </row>
    <row r="11698" spans="1:11" x14ac:dyDescent="0.35">
      <c r="A11698" s="1">
        <v>45536</v>
      </c>
      <c r="B11698">
        <v>2533</v>
      </c>
      <c r="C11698">
        <v>3745</v>
      </c>
      <c r="D11698">
        <v>71</v>
      </c>
      <c r="E11698">
        <v>126</v>
      </c>
      <c r="F11698" s="5" t="s">
        <v>14</v>
      </c>
      <c r="G11698" s="6">
        <v>45560.8125</v>
      </c>
      <c r="H11698" s="6">
        <v>45561.3125</v>
      </c>
      <c r="I11698" s="5" t="s">
        <v>1554</v>
      </c>
      <c r="J11698" s="5" t="s">
        <v>15</v>
      </c>
      <c r="K11698" s="5" t="s">
        <v>1556</v>
      </c>
    </row>
    <row r="11699" spans="1:11" x14ac:dyDescent="0.35">
      <c r="A11699" s="1">
        <v>45536</v>
      </c>
      <c r="B11699">
        <v>2533</v>
      </c>
      <c r="C11699">
        <v>3745</v>
      </c>
      <c r="D11699">
        <v>71</v>
      </c>
      <c r="E11699">
        <v>126</v>
      </c>
      <c r="F11699" s="5" t="s">
        <v>14</v>
      </c>
      <c r="G11699" s="6">
        <v>45561.8125</v>
      </c>
      <c r="H11699" s="6">
        <v>45562.3125</v>
      </c>
      <c r="I11699" s="5" t="s">
        <v>1554</v>
      </c>
      <c r="J11699" s="5" t="s">
        <v>15</v>
      </c>
      <c r="K11699" s="5" t="s">
        <v>1556</v>
      </c>
    </row>
    <row r="11700" spans="1:11" x14ac:dyDescent="0.35">
      <c r="A11700" s="1">
        <v>45536</v>
      </c>
      <c r="B11700">
        <v>2533</v>
      </c>
      <c r="C11700">
        <v>3745</v>
      </c>
      <c r="D11700">
        <v>71</v>
      </c>
      <c r="E11700">
        <v>126</v>
      </c>
      <c r="F11700" s="5" t="s">
        <v>14</v>
      </c>
      <c r="G11700" s="6">
        <v>45561.8125</v>
      </c>
      <c r="H11700" s="6">
        <v>45562.215239722223</v>
      </c>
      <c r="I11700" s="5" t="s">
        <v>1558</v>
      </c>
      <c r="J11700" s="5" t="s">
        <v>15</v>
      </c>
      <c r="K11700" s="5" t="s">
        <v>1556</v>
      </c>
    </row>
    <row r="11701" spans="1:11" x14ac:dyDescent="0.35">
      <c r="A11701" s="1">
        <v>45536</v>
      </c>
      <c r="B11701">
        <v>2536</v>
      </c>
      <c r="C11701">
        <v>3749</v>
      </c>
      <c r="D11701">
        <v>205</v>
      </c>
      <c r="E11701">
        <v>295</v>
      </c>
      <c r="F11701" s="5" t="s">
        <v>14</v>
      </c>
      <c r="G11701" s="6">
        <v>45539.8125</v>
      </c>
      <c r="H11701" s="6">
        <v>45540.3125</v>
      </c>
      <c r="I11701" s="5" t="s">
        <v>1554</v>
      </c>
      <c r="J11701" s="5" t="s">
        <v>15</v>
      </c>
      <c r="K11701" s="5" t="s">
        <v>1550</v>
      </c>
    </row>
    <row r="11702" spans="1:11" x14ac:dyDescent="0.35">
      <c r="A11702" s="1">
        <v>45536</v>
      </c>
      <c r="B11702">
        <v>2536</v>
      </c>
      <c r="C11702">
        <v>3749</v>
      </c>
      <c r="D11702">
        <v>205</v>
      </c>
      <c r="E11702">
        <v>295</v>
      </c>
      <c r="F11702" s="5" t="s">
        <v>14</v>
      </c>
      <c r="G11702" s="6">
        <v>45540.8125</v>
      </c>
      <c r="H11702" s="6">
        <v>45541.3125</v>
      </c>
      <c r="I11702" s="5" t="s">
        <v>1554</v>
      </c>
      <c r="J11702" s="5" t="s">
        <v>15</v>
      </c>
      <c r="K11702" s="5" t="s">
        <v>1550</v>
      </c>
    </row>
    <row r="11703" spans="1:11" x14ac:dyDescent="0.35">
      <c r="A11703" s="1">
        <v>45536</v>
      </c>
      <c r="B11703">
        <v>2536</v>
      </c>
      <c r="C11703">
        <v>3749</v>
      </c>
      <c r="D11703">
        <v>205</v>
      </c>
      <c r="E11703">
        <v>295</v>
      </c>
      <c r="F11703" s="5" t="s">
        <v>14</v>
      </c>
      <c r="G11703" s="6">
        <v>45546.8125</v>
      </c>
      <c r="H11703" s="6">
        <v>45547.3125</v>
      </c>
      <c r="I11703" s="5" t="s">
        <v>1554</v>
      </c>
      <c r="J11703" s="5" t="s">
        <v>15</v>
      </c>
      <c r="K11703" s="5" t="s">
        <v>1550</v>
      </c>
    </row>
    <row r="11704" spans="1:11" x14ac:dyDescent="0.35">
      <c r="A11704" s="1">
        <v>45536</v>
      </c>
      <c r="B11704">
        <v>2536</v>
      </c>
      <c r="C11704">
        <v>3749</v>
      </c>
      <c r="D11704">
        <v>205</v>
      </c>
      <c r="E11704">
        <v>295</v>
      </c>
      <c r="F11704" s="5" t="s">
        <v>14</v>
      </c>
      <c r="G11704" s="6">
        <v>45547.8125</v>
      </c>
      <c r="H11704" s="6">
        <v>45548.3125</v>
      </c>
      <c r="I11704" s="5" t="s">
        <v>1554</v>
      </c>
      <c r="J11704" s="5" t="s">
        <v>15</v>
      </c>
      <c r="K11704" s="5" t="s">
        <v>1550</v>
      </c>
    </row>
    <row r="11705" spans="1:11" x14ac:dyDescent="0.35">
      <c r="A11705" s="1">
        <v>45536</v>
      </c>
      <c r="B11705">
        <v>2536</v>
      </c>
      <c r="C11705">
        <v>3749</v>
      </c>
      <c r="D11705">
        <v>205</v>
      </c>
      <c r="E11705">
        <v>295</v>
      </c>
      <c r="F11705" s="5" t="s">
        <v>14</v>
      </c>
      <c r="G11705" s="6">
        <v>45553.8125</v>
      </c>
      <c r="H11705" s="6">
        <v>45554.3125</v>
      </c>
      <c r="I11705" s="5" t="s">
        <v>1554</v>
      </c>
      <c r="J11705" s="5" t="s">
        <v>15</v>
      </c>
      <c r="K11705" s="5" t="s">
        <v>1550</v>
      </c>
    </row>
    <row r="11706" spans="1:11" x14ac:dyDescent="0.35">
      <c r="A11706" s="1">
        <v>45536</v>
      </c>
      <c r="B11706">
        <v>2536</v>
      </c>
      <c r="C11706">
        <v>3749</v>
      </c>
      <c r="D11706">
        <v>205</v>
      </c>
      <c r="E11706">
        <v>295</v>
      </c>
      <c r="F11706" s="5" t="s">
        <v>14</v>
      </c>
      <c r="G11706" s="6">
        <v>45554.8125</v>
      </c>
      <c r="H11706" s="6">
        <v>45555.3125</v>
      </c>
      <c r="I11706" s="5" t="s">
        <v>1554</v>
      </c>
      <c r="J11706" s="5" t="s">
        <v>15</v>
      </c>
      <c r="K11706" s="5" t="s">
        <v>1550</v>
      </c>
    </row>
    <row r="11707" spans="1:11" x14ac:dyDescent="0.35">
      <c r="A11707" s="1">
        <v>45536</v>
      </c>
      <c r="B11707">
        <v>2536</v>
      </c>
      <c r="C11707">
        <v>3749</v>
      </c>
      <c r="D11707">
        <v>205</v>
      </c>
      <c r="E11707">
        <v>295</v>
      </c>
      <c r="F11707" s="5" t="s">
        <v>14</v>
      </c>
      <c r="G11707" s="6">
        <v>45560.8125</v>
      </c>
      <c r="H11707" s="6">
        <v>45561.3125</v>
      </c>
      <c r="I11707" s="5" t="s">
        <v>1554</v>
      </c>
      <c r="J11707" s="5" t="s">
        <v>15</v>
      </c>
      <c r="K11707" s="5" t="s">
        <v>1550</v>
      </c>
    </row>
    <row r="11708" spans="1:11" x14ac:dyDescent="0.35">
      <c r="A11708" s="1">
        <v>45536</v>
      </c>
      <c r="B11708">
        <v>2536</v>
      </c>
      <c r="C11708">
        <v>3749</v>
      </c>
      <c r="D11708">
        <v>205</v>
      </c>
      <c r="E11708">
        <v>295</v>
      </c>
      <c r="F11708" s="5" t="s">
        <v>14</v>
      </c>
      <c r="G11708" s="6">
        <v>45561.8125</v>
      </c>
      <c r="H11708" s="6">
        <v>45562.3125</v>
      </c>
      <c r="I11708" s="5" t="s">
        <v>1554</v>
      </c>
      <c r="J11708" s="5" t="s">
        <v>15</v>
      </c>
      <c r="K11708" s="5" t="s">
        <v>1550</v>
      </c>
    </row>
    <row r="11709" spans="1:11" x14ac:dyDescent="0.35">
      <c r="A11709" s="1">
        <v>45536</v>
      </c>
      <c r="B11709">
        <v>2536</v>
      </c>
      <c r="C11709">
        <v>3749</v>
      </c>
      <c r="D11709">
        <v>205</v>
      </c>
      <c r="E11709">
        <v>295</v>
      </c>
      <c r="F11709" s="5" t="s">
        <v>14</v>
      </c>
      <c r="G11709" s="6">
        <v>45561.8125</v>
      </c>
      <c r="H11709" s="6">
        <v>45563.315924652779</v>
      </c>
      <c r="I11709" s="5" t="s">
        <v>1555</v>
      </c>
      <c r="J11709" s="5" t="s">
        <v>15</v>
      </c>
      <c r="K11709" s="5" t="s">
        <v>1550</v>
      </c>
    </row>
    <row r="11710" spans="1:11" x14ac:dyDescent="0.35">
      <c r="A11710" s="1">
        <v>45536</v>
      </c>
      <c r="B11710">
        <v>2537</v>
      </c>
      <c r="C11710">
        <v>3751</v>
      </c>
      <c r="D11710">
        <v>238</v>
      </c>
      <c r="E11710">
        <v>337</v>
      </c>
      <c r="F11710" s="5" t="s">
        <v>14</v>
      </c>
      <c r="G11710" s="6">
        <v>45539.8125</v>
      </c>
      <c r="H11710" s="6">
        <v>45540.3125</v>
      </c>
      <c r="I11710" s="5" t="s">
        <v>1554</v>
      </c>
      <c r="J11710" s="5" t="s">
        <v>15</v>
      </c>
      <c r="K11710" s="5" t="s">
        <v>1556</v>
      </c>
    </row>
    <row r="11711" spans="1:11" x14ac:dyDescent="0.35">
      <c r="A11711" s="1">
        <v>45536</v>
      </c>
      <c r="B11711">
        <v>2537</v>
      </c>
      <c r="C11711">
        <v>3751</v>
      </c>
      <c r="D11711">
        <v>238</v>
      </c>
      <c r="E11711">
        <v>337</v>
      </c>
      <c r="F11711" s="5" t="s">
        <v>14</v>
      </c>
      <c r="G11711" s="6">
        <v>45540.8125</v>
      </c>
      <c r="H11711" s="6">
        <v>45541.3125</v>
      </c>
      <c r="I11711" s="5" t="s">
        <v>1554</v>
      </c>
      <c r="J11711" s="5" t="s">
        <v>15</v>
      </c>
      <c r="K11711" s="5" t="s">
        <v>1556</v>
      </c>
    </row>
    <row r="11712" spans="1:11" x14ac:dyDescent="0.35">
      <c r="A11712" s="1">
        <v>45536</v>
      </c>
      <c r="B11712">
        <v>2537</v>
      </c>
      <c r="C11712">
        <v>3751</v>
      </c>
      <c r="D11712">
        <v>238</v>
      </c>
      <c r="E11712">
        <v>337</v>
      </c>
      <c r="F11712" s="5" t="s">
        <v>14</v>
      </c>
      <c r="G11712" s="6">
        <v>45546.8125</v>
      </c>
      <c r="H11712" s="6">
        <v>45547.3125</v>
      </c>
      <c r="I11712" s="5" t="s">
        <v>1554</v>
      </c>
      <c r="J11712" s="5" t="s">
        <v>15</v>
      </c>
      <c r="K11712" s="5" t="s">
        <v>1556</v>
      </c>
    </row>
    <row r="11713" spans="1:11" x14ac:dyDescent="0.35">
      <c r="A11713" s="1">
        <v>45536</v>
      </c>
      <c r="B11713">
        <v>2537</v>
      </c>
      <c r="C11713">
        <v>3751</v>
      </c>
      <c r="D11713">
        <v>238</v>
      </c>
      <c r="E11713">
        <v>337</v>
      </c>
      <c r="F11713" s="5" t="s">
        <v>14</v>
      </c>
      <c r="G11713" s="6">
        <v>45547.8125</v>
      </c>
      <c r="H11713" s="6">
        <v>45548.3125</v>
      </c>
      <c r="I11713" s="5" t="s">
        <v>1554</v>
      </c>
      <c r="J11713" s="5" t="s">
        <v>15</v>
      </c>
      <c r="K11713" s="5" t="s">
        <v>1556</v>
      </c>
    </row>
    <row r="11714" spans="1:11" x14ac:dyDescent="0.35">
      <c r="A11714" s="1">
        <v>45536</v>
      </c>
      <c r="B11714">
        <v>2537</v>
      </c>
      <c r="C11714">
        <v>3751</v>
      </c>
      <c r="D11714">
        <v>238</v>
      </c>
      <c r="E11714">
        <v>337</v>
      </c>
      <c r="F11714" s="5" t="s">
        <v>14</v>
      </c>
      <c r="G11714" s="6">
        <v>45553.8125</v>
      </c>
      <c r="H11714" s="6">
        <v>45554.3125</v>
      </c>
      <c r="I11714" s="5" t="s">
        <v>1554</v>
      </c>
      <c r="J11714" s="5" t="s">
        <v>15</v>
      </c>
      <c r="K11714" s="5" t="s">
        <v>1556</v>
      </c>
    </row>
    <row r="11715" spans="1:11" x14ac:dyDescent="0.35">
      <c r="A11715" s="1">
        <v>45536</v>
      </c>
      <c r="B11715">
        <v>2537</v>
      </c>
      <c r="C11715">
        <v>3751</v>
      </c>
      <c r="D11715">
        <v>238</v>
      </c>
      <c r="E11715">
        <v>337</v>
      </c>
      <c r="F11715" s="5" t="s">
        <v>14</v>
      </c>
      <c r="G11715" s="6">
        <v>45554.8125</v>
      </c>
      <c r="H11715" s="6">
        <v>45555.3125</v>
      </c>
      <c r="I11715" s="5" t="s">
        <v>1554</v>
      </c>
      <c r="J11715" s="5" t="s">
        <v>15</v>
      </c>
      <c r="K11715" s="5" t="s">
        <v>1556</v>
      </c>
    </row>
    <row r="11716" spans="1:11" x14ac:dyDescent="0.35">
      <c r="A11716" s="1">
        <v>45536</v>
      </c>
      <c r="B11716">
        <v>2537</v>
      </c>
      <c r="C11716">
        <v>3751</v>
      </c>
      <c r="D11716">
        <v>238</v>
      </c>
      <c r="E11716">
        <v>337</v>
      </c>
      <c r="F11716" s="5" t="s">
        <v>14</v>
      </c>
      <c r="G11716" s="6">
        <v>45560.8125</v>
      </c>
      <c r="H11716" s="6">
        <v>45561.3125</v>
      </c>
      <c r="I11716" s="5" t="s">
        <v>1554</v>
      </c>
      <c r="J11716" s="5" t="s">
        <v>15</v>
      </c>
      <c r="K11716" s="5" t="s">
        <v>1556</v>
      </c>
    </row>
    <row r="11717" spans="1:11" x14ac:dyDescent="0.35">
      <c r="A11717" s="1">
        <v>45536</v>
      </c>
      <c r="B11717">
        <v>2537</v>
      </c>
      <c r="C11717">
        <v>3751</v>
      </c>
      <c r="D11717">
        <v>238</v>
      </c>
      <c r="E11717">
        <v>337</v>
      </c>
      <c r="F11717" s="5" t="s">
        <v>14</v>
      </c>
      <c r="G11717" s="6">
        <v>45561.8125</v>
      </c>
      <c r="H11717" s="6">
        <v>45562.3125</v>
      </c>
      <c r="I11717" s="5" t="s">
        <v>1554</v>
      </c>
      <c r="J11717" s="5" t="s">
        <v>15</v>
      </c>
      <c r="K11717" s="5" t="s">
        <v>1556</v>
      </c>
    </row>
    <row r="11718" spans="1:11" x14ac:dyDescent="0.35">
      <c r="A11718" s="1">
        <v>45536</v>
      </c>
      <c r="B11718">
        <v>2537</v>
      </c>
      <c r="C11718">
        <v>3751</v>
      </c>
      <c r="D11718">
        <v>238</v>
      </c>
      <c r="E11718">
        <v>337</v>
      </c>
      <c r="F11718" s="5" t="s">
        <v>14</v>
      </c>
      <c r="G11718" s="6">
        <v>45561.8125</v>
      </c>
      <c r="H11718" s="6">
        <v>45562.215239722223</v>
      </c>
      <c r="I11718" s="5" t="s">
        <v>1558</v>
      </c>
      <c r="J11718" s="5" t="s">
        <v>15</v>
      </c>
      <c r="K11718" s="5" t="s">
        <v>1556</v>
      </c>
    </row>
    <row r="11719" spans="1:11" x14ac:dyDescent="0.35">
      <c r="A11719" s="1">
        <v>45536</v>
      </c>
      <c r="B11719">
        <v>2541</v>
      </c>
      <c r="C11719">
        <v>3756</v>
      </c>
      <c r="D11719">
        <v>108</v>
      </c>
      <c r="E11719">
        <v>168</v>
      </c>
      <c r="F11719" s="5" t="s">
        <v>16</v>
      </c>
      <c r="G11719" s="6">
        <v>45537.333333333336</v>
      </c>
      <c r="H11719" s="6">
        <v>45537.645833333336</v>
      </c>
      <c r="I11719" s="5" t="s">
        <v>1549</v>
      </c>
      <c r="J11719" s="5" t="s">
        <v>15</v>
      </c>
      <c r="K11719" s="5" t="s">
        <v>1550</v>
      </c>
    </row>
    <row r="11720" spans="1:11" x14ac:dyDescent="0.35">
      <c r="A11720" s="1">
        <v>45536</v>
      </c>
      <c r="B11720">
        <v>2541</v>
      </c>
      <c r="C11720">
        <v>3756</v>
      </c>
      <c r="D11720">
        <v>108</v>
      </c>
      <c r="E11720">
        <v>168</v>
      </c>
      <c r="F11720" s="5" t="s">
        <v>16</v>
      </c>
      <c r="G11720" s="6">
        <v>45538.333333333336</v>
      </c>
      <c r="H11720" s="6">
        <v>45538.645833333336</v>
      </c>
      <c r="I11720" s="5" t="s">
        <v>1549</v>
      </c>
      <c r="J11720" s="5" t="s">
        <v>15</v>
      </c>
      <c r="K11720" s="5" t="s">
        <v>1550</v>
      </c>
    </row>
    <row r="11721" spans="1:11" x14ac:dyDescent="0.35">
      <c r="A11721" s="1">
        <v>45536</v>
      </c>
      <c r="B11721">
        <v>2541</v>
      </c>
      <c r="C11721">
        <v>3756</v>
      </c>
      <c r="D11721">
        <v>108</v>
      </c>
      <c r="E11721">
        <v>168</v>
      </c>
      <c r="F11721" s="5" t="s">
        <v>16</v>
      </c>
      <c r="G11721" s="6">
        <v>45539.333333333336</v>
      </c>
      <c r="H11721" s="6">
        <v>45539.645833333336</v>
      </c>
      <c r="I11721" s="5" t="s">
        <v>1549</v>
      </c>
      <c r="J11721" s="5" t="s">
        <v>15</v>
      </c>
      <c r="K11721" s="5" t="s">
        <v>1550</v>
      </c>
    </row>
    <row r="11722" spans="1:11" x14ac:dyDescent="0.35">
      <c r="A11722" s="1">
        <v>45536</v>
      </c>
      <c r="B11722">
        <v>2541</v>
      </c>
      <c r="C11722">
        <v>3756</v>
      </c>
      <c r="D11722">
        <v>108</v>
      </c>
      <c r="E11722">
        <v>168</v>
      </c>
      <c r="F11722" s="5" t="s">
        <v>16</v>
      </c>
      <c r="G11722" s="6">
        <v>45540.333333333336</v>
      </c>
      <c r="H11722" s="6">
        <v>45540.645833333336</v>
      </c>
      <c r="I11722" s="5" t="s">
        <v>1549</v>
      </c>
      <c r="J11722" s="5" t="s">
        <v>15</v>
      </c>
      <c r="K11722" s="5" t="s">
        <v>1550</v>
      </c>
    </row>
    <row r="11723" spans="1:11" x14ac:dyDescent="0.35">
      <c r="A11723" s="1">
        <v>45536</v>
      </c>
      <c r="B11723">
        <v>2541</v>
      </c>
      <c r="C11723">
        <v>3756</v>
      </c>
      <c r="D11723">
        <v>108</v>
      </c>
      <c r="E11723">
        <v>168</v>
      </c>
      <c r="F11723" s="5" t="s">
        <v>16</v>
      </c>
      <c r="G11723" s="6">
        <v>45541.333333333336</v>
      </c>
      <c r="H11723" s="6">
        <v>45541.645833333336</v>
      </c>
      <c r="I11723" s="5" t="s">
        <v>1549</v>
      </c>
      <c r="J11723" s="5" t="s">
        <v>15</v>
      </c>
      <c r="K11723" s="5" t="s">
        <v>1550</v>
      </c>
    </row>
    <row r="11724" spans="1:11" x14ac:dyDescent="0.35">
      <c r="A11724" s="1">
        <v>45536</v>
      </c>
      <c r="B11724">
        <v>2541</v>
      </c>
      <c r="C11724">
        <v>3756</v>
      </c>
      <c r="D11724">
        <v>108</v>
      </c>
      <c r="E11724">
        <v>168</v>
      </c>
      <c r="F11724" s="5" t="s">
        <v>16</v>
      </c>
      <c r="G11724" s="6">
        <v>45544.333333333336</v>
      </c>
      <c r="H11724" s="6">
        <v>45544.645833333336</v>
      </c>
      <c r="I11724" s="5" t="s">
        <v>1549</v>
      </c>
      <c r="J11724" s="5" t="s">
        <v>15</v>
      </c>
      <c r="K11724" s="5" t="s">
        <v>1550</v>
      </c>
    </row>
    <row r="11725" spans="1:11" x14ac:dyDescent="0.35">
      <c r="A11725" s="1">
        <v>45536</v>
      </c>
      <c r="B11725">
        <v>2541</v>
      </c>
      <c r="C11725">
        <v>3756</v>
      </c>
      <c r="D11725">
        <v>108</v>
      </c>
      <c r="E11725">
        <v>168</v>
      </c>
      <c r="F11725" s="5" t="s">
        <v>16</v>
      </c>
      <c r="G11725" s="6">
        <v>45545.333333333336</v>
      </c>
      <c r="H11725" s="6">
        <v>45545.645833333336</v>
      </c>
      <c r="I11725" s="5" t="s">
        <v>1549</v>
      </c>
      <c r="J11725" s="5" t="s">
        <v>15</v>
      </c>
      <c r="K11725" s="5" t="s">
        <v>1550</v>
      </c>
    </row>
    <row r="11726" spans="1:11" x14ac:dyDescent="0.35">
      <c r="A11726" s="1">
        <v>45536</v>
      </c>
      <c r="B11726">
        <v>2541</v>
      </c>
      <c r="C11726">
        <v>3756</v>
      </c>
      <c r="D11726">
        <v>108</v>
      </c>
      <c r="E11726">
        <v>168</v>
      </c>
      <c r="F11726" s="5" t="s">
        <v>16</v>
      </c>
      <c r="G11726" s="6">
        <v>45546.333333333336</v>
      </c>
      <c r="H11726" s="6">
        <v>45546.645833333336</v>
      </c>
      <c r="I11726" s="5" t="s">
        <v>1549</v>
      </c>
      <c r="J11726" s="5" t="s">
        <v>15</v>
      </c>
      <c r="K11726" s="5" t="s">
        <v>1550</v>
      </c>
    </row>
    <row r="11727" spans="1:11" x14ac:dyDescent="0.35">
      <c r="A11727" s="1">
        <v>45536</v>
      </c>
      <c r="B11727">
        <v>2541</v>
      </c>
      <c r="C11727">
        <v>3756</v>
      </c>
      <c r="D11727">
        <v>108</v>
      </c>
      <c r="E11727">
        <v>168</v>
      </c>
      <c r="F11727" s="5" t="s">
        <v>16</v>
      </c>
      <c r="G11727" s="6">
        <v>45547.333333333336</v>
      </c>
      <c r="H11727" s="6">
        <v>45547.645833333336</v>
      </c>
      <c r="I11727" s="5" t="s">
        <v>1549</v>
      </c>
      <c r="J11727" s="5" t="s">
        <v>15</v>
      </c>
      <c r="K11727" s="5" t="s">
        <v>1550</v>
      </c>
    </row>
    <row r="11728" spans="1:11" x14ac:dyDescent="0.35">
      <c r="A11728" s="1">
        <v>45536</v>
      </c>
      <c r="B11728">
        <v>2541</v>
      </c>
      <c r="C11728">
        <v>3756</v>
      </c>
      <c r="D11728">
        <v>108</v>
      </c>
      <c r="E11728">
        <v>168</v>
      </c>
      <c r="F11728" s="5" t="s">
        <v>16</v>
      </c>
      <c r="G11728" s="6">
        <v>45548.333333333336</v>
      </c>
      <c r="H11728" s="6">
        <v>45548.645833333336</v>
      </c>
      <c r="I11728" s="5" t="s">
        <v>1549</v>
      </c>
      <c r="J11728" s="5" t="s">
        <v>15</v>
      </c>
      <c r="K11728" s="5" t="s">
        <v>1550</v>
      </c>
    </row>
    <row r="11729" spans="1:11" x14ac:dyDescent="0.35">
      <c r="A11729" s="1">
        <v>45536</v>
      </c>
      <c r="B11729">
        <v>2541</v>
      </c>
      <c r="C11729">
        <v>3756</v>
      </c>
      <c r="D11729">
        <v>108</v>
      </c>
      <c r="E11729">
        <v>168</v>
      </c>
      <c r="F11729" s="5" t="s">
        <v>16</v>
      </c>
      <c r="G11729" s="6">
        <v>45551.333333333336</v>
      </c>
      <c r="H11729" s="6">
        <v>45551.645833333336</v>
      </c>
      <c r="I11729" s="5" t="s">
        <v>1549</v>
      </c>
      <c r="J11729" s="5" t="s">
        <v>15</v>
      </c>
      <c r="K11729" s="5" t="s">
        <v>1550</v>
      </c>
    </row>
    <row r="11730" spans="1:11" x14ac:dyDescent="0.35">
      <c r="A11730" s="1">
        <v>45536</v>
      </c>
      <c r="B11730">
        <v>2541</v>
      </c>
      <c r="C11730">
        <v>3756</v>
      </c>
      <c r="D11730">
        <v>108</v>
      </c>
      <c r="E11730">
        <v>168</v>
      </c>
      <c r="F11730" s="5" t="s">
        <v>16</v>
      </c>
      <c r="G11730" s="6">
        <v>45552.333333333336</v>
      </c>
      <c r="H11730" s="6">
        <v>45552.645833333336</v>
      </c>
      <c r="I11730" s="5" t="s">
        <v>1549</v>
      </c>
      <c r="J11730" s="5" t="s">
        <v>15</v>
      </c>
      <c r="K11730" s="5" t="s">
        <v>1550</v>
      </c>
    </row>
    <row r="11731" spans="1:11" x14ac:dyDescent="0.35">
      <c r="A11731" s="1">
        <v>45536</v>
      </c>
      <c r="B11731">
        <v>2541</v>
      </c>
      <c r="C11731">
        <v>3756</v>
      </c>
      <c r="D11731">
        <v>108</v>
      </c>
      <c r="E11731">
        <v>168</v>
      </c>
      <c r="F11731" s="5" t="s">
        <v>16</v>
      </c>
      <c r="G11731" s="6">
        <v>45553.333333333336</v>
      </c>
      <c r="H11731" s="6">
        <v>45553.645833333336</v>
      </c>
      <c r="I11731" s="5" t="s">
        <v>1549</v>
      </c>
      <c r="J11731" s="5" t="s">
        <v>15</v>
      </c>
      <c r="K11731" s="5" t="s">
        <v>1550</v>
      </c>
    </row>
    <row r="11732" spans="1:11" x14ac:dyDescent="0.35">
      <c r="A11732" s="1">
        <v>45536</v>
      </c>
      <c r="B11732">
        <v>2541</v>
      </c>
      <c r="C11732">
        <v>3756</v>
      </c>
      <c r="D11732">
        <v>108</v>
      </c>
      <c r="E11732">
        <v>168</v>
      </c>
      <c r="F11732" s="5" t="s">
        <v>16</v>
      </c>
      <c r="G11732" s="6">
        <v>45554.333333333336</v>
      </c>
      <c r="H11732" s="6">
        <v>45554.645833333336</v>
      </c>
      <c r="I11732" s="5" t="s">
        <v>1549</v>
      </c>
      <c r="J11732" s="5" t="s">
        <v>15</v>
      </c>
      <c r="K11732" s="5" t="s">
        <v>1550</v>
      </c>
    </row>
    <row r="11733" spans="1:11" x14ac:dyDescent="0.35">
      <c r="A11733" s="1">
        <v>45536</v>
      </c>
      <c r="B11733">
        <v>2541</v>
      </c>
      <c r="C11733">
        <v>3756</v>
      </c>
      <c r="D11733">
        <v>108</v>
      </c>
      <c r="E11733">
        <v>168</v>
      </c>
      <c r="F11733" s="5" t="s">
        <v>16</v>
      </c>
      <c r="G11733" s="6">
        <v>45555.333333333336</v>
      </c>
      <c r="H11733" s="6">
        <v>45555.645833333336</v>
      </c>
      <c r="I11733" s="5" t="s">
        <v>1549</v>
      </c>
      <c r="J11733" s="5" t="s">
        <v>15</v>
      </c>
      <c r="K11733" s="5" t="s">
        <v>1550</v>
      </c>
    </row>
    <row r="11734" spans="1:11" x14ac:dyDescent="0.35">
      <c r="A11734" s="1">
        <v>45536</v>
      </c>
      <c r="B11734">
        <v>2541</v>
      </c>
      <c r="C11734">
        <v>3756</v>
      </c>
      <c r="D11734">
        <v>108</v>
      </c>
      <c r="E11734">
        <v>168</v>
      </c>
      <c r="F11734" s="5" t="s">
        <v>16</v>
      </c>
      <c r="G11734" s="6">
        <v>45558.333333333336</v>
      </c>
      <c r="H11734" s="6">
        <v>45558.645833333336</v>
      </c>
      <c r="I11734" s="5" t="s">
        <v>1549</v>
      </c>
      <c r="J11734" s="5" t="s">
        <v>15</v>
      </c>
      <c r="K11734" s="5" t="s">
        <v>1550</v>
      </c>
    </row>
    <row r="11735" spans="1:11" x14ac:dyDescent="0.35">
      <c r="A11735" s="1">
        <v>45536</v>
      </c>
      <c r="B11735">
        <v>2541</v>
      </c>
      <c r="C11735">
        <v>3756</v>
      </c>
      <c r="D11735">
        <v>108</v>
      </c>
      <c r="E11735">
        <v>168</v>
      </c>
      <c r="F11735" s="5" t="s">
        <v>16</v>
      </c>
      <c r="G11735" s="6">
        <v>45559.333333333336</v>
      </c>
      <c r="H11735" s="6">
        <v>45559.645833333336</v>
      </c>
      <c r="I11735" s="5" t="s">
        <v>1549</v>
      </c>
      <c r="J11735" s="5" t="s">
        <v>15</v>
      </c>
      <c r="K11735" s="5" t="s">
        <v>1550</v>
      </c>
    </row>
    <row r="11736" spans="1:11" x14ac:dyDescent="0.35">
      <c r="A11736" s="1">
        <v>45536</v>
      </c>
      <c r="B11736">
        <v>2541</v>
      </c>
      <c r="C11736">
        <v>3756</v>
      </c>
      <c r="D11736">
        <v>108</v>
      </c>
      <c r="E11736">
        <v>168</v>
      </c>
      <c r="F11736" s="5" t="s">
        <v>16</v>
      </c>
      <c r="G11736" s="6">
        <v>45560.333333333336</v>
      </c>
      <c r="H11736" s="6">
        <v>45560.524257986108</v>
      </c>
      <c r="I11736" s="5" t="s">
        <v>1551</v>
      </c>
      <c r="J11736" s="5" t="s">
        <v>15</v>
      </c>
      <c r="K11736" s="5" t="s">
        <v>1550</v>
      </c>
    </row>
    <row r="11737" spans="1:11" x14ac:dyDescent="0.35">
      <c r="A11737" s="1">
        <v>45536</v>
      </c>
      <c r="B11737">
        <v>2542</v>
      </c>
      <c r="C11737">
        <v>3760</v>
      </c>
      <c r="D11737">
        <v>216</v>
      </c>
      <c r="E11737">
        <v>309</v>
      </c>
      <c r="F11737" s="5" t="s">
        <v>19</v>
      </c>
      <c r="G11737" s="6">
        <v>45537.375</v>
      </c>
      <c r="H11737" s="6">
        <v>45537.708333333336</v>
      </c>
      <c r="I11737" s="5" t="s">
        <v>1546</v>
      </c>
      <c r="J11737" s="5" t="s">
        <v>20</v>
      </c>
      <c r="K11737" s="5" t="s">
        <v>1552</v>
      </c>
    </row>
    <row r="11738" spans="1:11" x14ac:dyDescent="0.35">
      <c r="A11738" s="1">
        <v>45536</v>
      </c>
      <c r="B11738">
        <v>2542</v>
      </c>
      <c r="C11738">
        <v>3760</v>
      </c>
      <c r="D11738">
        <v>216</v>
      </c>
      <c r="E11738">
        <v>309</v>
      </c>
      <c r="F11738" s="5" t="s">
        <v>19</v>
      </c>
      <c r="G11738" s="6">
        <v>45538.375</v>
      </c>
      <c r="H11738" s="6">
        <v>45538.708333333336</v>
      </c>
      <c r="I11738" s="5" t="s">
        <v>1546</v>
      </c>
      <c r="J11738" s="5" t="s">
        <v>20</v>
      </c>
      <c r="K11738" s="5" t="s">
        <v>1552</v>
      </c>
    </row>
    <row r="11739" spans="1:11" x14ac:dyDescent="0.35">
      <c r="A11739" s="1">
        <v>45536</v>
      </c>
      <c r="B11739">
        <v>2542</v>
      </c>
      <c r="C11739">
        <v>3760</v>
      </c>
      <c r="D11739">
        <v>216</v>
      </c>
      <c r="E11739">
        <v>309</v>
      </c>
      <c r="F11739" s="5" t="s">
        <v>19</v>
      </c>
      <c r="G11739" s="6">
        <v>45539.375</v>
      </c>
      <c r="H11739" s="6">
        <v>45539.708333333336</v>
      </c>
      <c r="I11739" s="5" t="s">
        <v>1546</v>
      </c>
      <c r="J11739" s="5" t="s">
        <v>20</v>
      </c>
      <c r="K11739" s="5" t="s">
        <v>1552</v>
      </c>
    </row>
    <row r="11740" spans="1:11" x14ac:dyDescent="0.35">
      <c r="A11740" s="1">
        <v>45536</v>
      </c>
      <c r="B11740">
        <v>2542</v>
      </c>
      <c r="C11740">
        <v>3760</v>
      </c>
      <c r="D11740">
        <v>216</v>
      </c>
      <c r="E11740">
        <v>309</v>
      </c>
      <c r="F11740" s="5" t="s">
        <v>19</v>
      </c>
      <c r="G11740" s="6">
        <v>45540.375</v>
      </c>
      <c r="H11740" s="6">
        <v>45540.708333333336</v>
      </c>
      <c r="I11740" s="5" t="s">
        <v>1546</v>
      </c>
      <c r="J11740" s="5" t="s">
        <v>20</v>
      </c>
      <c r="K11740" s="5" t="s">
        <v>1552</v>
      </c>
    </row>
    <row r="11741" spans="1:11" x14ac:dyDescent="0.35">
      <c r="A11741" s="1">
        <v>45536</v>
      </c>
      <c r="B11741">
        <v>2542</v>
      </c>
      <c r="C11741">
        <v>3760</v>
      </c>
      <c r="D11741">
        <v>216</v>
      </c>
      <c r="E11741">
        <v>309</v>
      </c>
      <c r="F11741" s="5" t="s">
        <v>19</v>
      </c>
      <c r="G11741" s="6">
        <v>45541.375</v>
      </c>
      <c r="H11741" s="6">
        <v>45541.708333333336</v>
      </c>
      <c r="I11741" s="5" t="s">
        <v>1546</v>
      </c>
      <c r="J11741" s="5" t="s">
        <v>20</v>
      </c>
      <c r="K11741" s="5" t="s">
        <v>1552</v>
      </c>
    </row>
    <row r="11742" spans="1:11" x14ac:dyDescent="0.35">
      <c r="A11742" s="1">
        <v>45536</v>
      </c>
      <c r="B11742">
        <v>2542</v>
      </c>
      <c r="C11742">
        <v>3760</v>
      </c>
      <c r="D11742">
        <v>216</v>
      </c>
      <c r="E11742">
        <v>309</v>
      </c>
      <c r="F11742" s="5" t="s">
        <v>19</v>
      </c>
      <c r="G11742" s="6">
        <v>45544.375</v>
      </c>
      <c r="H11742" s="6">
        <v>45544.708333333336</v>
      </c>
      <c r="I11742" s="5" t="s">
        <v>1546</v>
      </c>
      <c r="J11742" s="5" t="s">
        <v>20</v>
      </c>
      <c r="K11742" s="5" t="s">
        <v>1552</v>
      </c>
    </row>
    <row r="11743" spans="1:11" x14ac:dyDescent="0.35">
      <c r="A11743" s="1">
        <v>45536</v>
      </c>
      <c r="B11743">
        <v>2542</v>
      </c>
      <c r="C11743">
        <v>3760</v>
      </c>
      <c r="D11743">
        <v>216</v>
      </c>
      <c r="E11743">
        <v>309</v>
      </c>
      <c r="F11743" s="5" t="s">
        <v>19</v>
      </c>
      <c r="G11743" s="6">
        <v>45545.375</v>
      </c>
      <c r="H11743" s="6">
        <v>45545.708333333336</v>
      </c>
      <c r="I11743" s="5" t="s">
        <v>1546</v>
      </c>
      <c r="J11743" s="5" t="s">
        <v>20</v>
      </c>
      <c r="K11743" s="5" t="s">
        <v>1552</v>
      </c>
    </row>
    <row r="11744" spans="1:11" x14ac:dyDescent="0.35">
      <c r="A11744" s="1">
        <v>45536</v>
      </c>
      <c r="B11744">
        <v>2542</v>
      </c>
      <c r="C11744">
        <v>3760</v>
      </c>
      <c r="D11744">
        <v>216</v>
      </c>
      <c r="E11744">
        <v>309</v>
      </c>
      <c r="F11744" s="5" t="s">
        <v>19</v>
      </c>
      <c r="G11744" s="6">
        <v>45546.375</v>
      </c>
      <c r="H11744" s="6">
        <v>45546.708333333336</v>
      </c>
      <c r="I11744" s="5" t="s">
        <v>1546</v>
      </c>
      <c r="J11744" s="5" t="s">
        <v>20</v>
      </c>
      <c r="K11744" s="5" t="s">
        <v>1552</v>
      </c>
    </row>
    <row r="11745" spans="1:11" x14ac:dyDescent="0.35">
      <c r="A11745" s="1">
        <v>45536</v>
      </c>
      <c r="B11745">
        <v>2542</v>
      </c>
      <c r="C11745">
        <v>3760</v>
      </c>
      <c r="D11745">
        <v>216</v>
      </c>
      <c r="E11745">
        <v>309</v>
      </c>
      <c r="F11745" s="5" t="s">
        <v>19</v>
      </c>
      <c r="G11745" s="6">
        <v>45547.375</v>
      </c>
      <c r="H11745" s="6">
        <v>45547.708333333336</v>
      </c>
      <c r="I11745" s="5" t="s">
        <v>1546</v>
      </c>
      <c r="J11745" s="5" t="s">
        <v>20</v>
      </c>
      <c r="K11745" s="5" t="s">
        <v>1552</v>
      </c>
    </row>
    <row r="11746" spans="1:11" x14ac:dyDescent="0.35">
      <c r="A11746" s="1">
        <v>45536</v>
      </c>
      <c r="B11746">
        <v>2542</v>
      </c>
      <c r="C11746">
        <v>3760</v>
      </c>
      <c r="D11746">
        <v>216</v>
      </c>
      <c r="E11746">
        <v>309</v>
      </c>
      <c r="F11746" s="5" t="s">
        <v>19</v>
      </c>
      <c r="G11746" s="6">
        <v>45548.375</v>
      </c>
      <c r="H11746" s="6">
        <v>45548.708333333336</v>
      </c>
      <c r="I11746" s="5" t="s">
        <v>1546</v>
      </c>
      <c r="J11746" s="5" t="s">
        <v>20</v>
      </c>
      <c r="K11746" s="5" t="s">
        <v>1552</v>
      </c>
    </row>
    <row r="11747" spans="1:11" x14ac:dyDescent="0.35">
      <c r="A11747" s="1">
        <v>45536</v>
      </c>
      <c r="B11747">
        <v>2542</v>
      </c>
      <c r="C11747">
        <v>3760</v>
      </c>
      <c r="D11747">
        <v>216</v>
      </c>
      <c r="E11747">
        <v>309</v>
      </c>
      <c r="F11747" s="5" t="s">
        <v>19</v>
      </c>
      <c r="G11747" s="6">
        <v>45551.375</v>
      </c>
      <c r="H11747" s="6">
        <v>45551.708333333336</v>
      </c>
      <c r="I11747" s="5" t="s">
        <v>1546</v>
      </c>
      <c r="J11747" s="5" t="s">
        <v>20</v>
      </c>
      <c r="K11747" s="5" t="s">
        <v>1552</v>
      </c>
    </row>
    <row r="11748" spans="1:11" x14ac:dyDescent="0.35">
      <c r="A11748" s="1">
        <v>45536</v>
      </c>
      <c r="B11748">
        <v>2542</v>
      </c>
      <c r="C11748">
        <v>3760</v>
      </c>
      <c r="D11748">
        <v>216</v>
      </c>
      <c r="E11748">
        <v>309</v>
      </c>
      <c r="F11748" s="5" t="s">
        <v>19</v>
      </c>
      <c r="G11748" s="6">
        <v>45552.375</v>
      </c>
      <c r="H11748" s="6">
        <v>45552.708333333336</v>
      </c>
      <c r="I11748" s="5" t="s">
        <v>1546</v>
      </c>
      <c r="J11748" s="5" t="s">
        <v>20</v>
      </c>
      <c r="K11748" s="5" t="s">
        <v>1552</v>
      </c>
    </row>
    <row r="11749" spans="1:11" x14ac:dyDescent="0.35">
      <c r="A11749" s="1">
        <v>45536</v>
      </c>
      <c r="B11749">
        <v>2542</v>
      </c>
      <c r="C11749">
        <v>3760</v>
      </c>
      <c r="D11749">
        <v>216</v>
      </c>
      <c r="E11749">
        <v>309</v>
      </c>
      <c r="F11749" s="5" t="s">
        <v>19</v>
      </c>
      <c r="G11749" s="6">
        <v>45553.375</v>
      </c>
      <c r="H11749" s="6">
        <v>45553.708333333336</v>
      </c>
      <c r="I11749" s="5" t="s">
        <v>1546</v>
      </c>
      <c r="J11749" s="5" t="s">
        <v>20</v>
      </c>
      <c r="K11749" s="5" t="s">
        <v>1552</v>
      </c>
    </row>
    <row r="11750" spans="1:11" x14ac:dyDescent="0.35">
      <c r="A11750" s="1">
        <v>45536</v>
      </c>
      <c r="B11750">
        <v>2542</v>
      </c>
      <c r="C11750">
        <v>3760</v>
      </c>
      <c r="D11750">
        <v>216</v>
      </c>
      <c r="E11750">
        <v>309</v>
      </c>
      <c r="F11750" s="5" t="s">
        <v>19</v>
      </c>
      <c r="G11750" s="6">
        <v>45554.375</v>
      </c>
      <c r="H11750" s="6">
        <v>45554.708333333336</v>
      </c>
      <c r="I11750" s="5" t="s">
        <v>1546</v>
      </c>
      <c r="J11750" s="5" t="s">
        <v>20</v>
      </c>
      <c r="K11750" s="5" t="s">
        <v>1552</v>
      </c>
    </row>
    <row r="11751" spans="1:11" x14ac:dyDescent="0.35">
      <c r="A11751" s="1">
        <v>45536</v>
      </c>
      <c r="B11751">
        <v>2542</v>
      </c>
      <c r="C11751">
        <v>3760</v>
      </c>
      <c r="D11751">
        <v>216</v>
      </c>
      <c r="E11751">
        <v>309</v>
      </c>
      <c r="F11751" s="5" t="s">
        <v>19</v>
      </c>
      <c r="G11751" s="6">
        <v>45555.375</v>
      </c>
      <c r="H11751" s="6">
        <v>45555.708333333336</v>
      </c>
      <c r="I11751" s="5" t="s">
        <v>1546</v>
      </c>
      <c r="J11751" s="5" t="s">
        <v>20</v>
      </c>
      <c r="K11751" s="5" t="s">
        <v>1552</v>
      </c>
    </row>
    <row r="11752" spans="1:11" x14ac:dyDescent="0.35">
      <c r="A11752" s="1">
        <v>45536</v>
      </c>
      <c r="B11752">
        <v>2542</v>
      </c>
      <c r="C11752">
        <v>3760</v>
      </c>
      <c r="D11752">
        <v>216</v>
      </c>
      <c r="E11752">
        <v>309</v>
      </c>
      <c r="F11752" s="5" t="s">
        <v>19</v>
      </c>
      <c r="G11752" s="6">
        <v>45558.375</v>
      </c>
      <c r="H11752" s="6">
        <v>45558.708333333336</v>
      </c>
      <c r="I11752" s="5" t="s">
        <v>1546</v>
      </c>
      <c r="J11752" s="5" t="s">
        <v>20</v>
      </c>
      <c r="K11752" s="5" t="s">
        <v>1552</v>
      </c>
    </row>
    <row r="11753" spans="1:11" x14ac:dyDescent="0.35">
      <c r="A11753" s="1">
        <v>45536</v>
      </c>
      <c r="B11753">
        <v>2542</v>
      </c>
      <c r="C11753">
        <v>3760</v>
      </c>
      <c r="D11753">
        <v>216</v>
      </c>
      <c r="E11753">
        <v>309</v>
      </c>
      <c r="F11753" s="5" t="s">
        <v>19</v>
      </c>
      <c r="G11753" s="6">
        <v>45559.375</v>
      </c>
      <c r="H11753" s="6">
        <v>45559.708333333336</v>
      </c>
      <c r="I11753" s="5" t="s">
        <v>1546</v>
      </c>
      <c r="J11753" s="5" t="s">
        <v>20</v>
      </c>
      <c r="K11753" s="5" t="s">
        <v>1552</v>
      </c>
    </row>
    <row r="11754" spans="1:11" x14ac:dyDescent="0.35">
      <c r="A11754" s="1">
        <v>45536</v>
      </c>
      <c r="B11754">
        <v>2542</v>
      </c>
      <c r="C11754">
        <v>3760</v>
      </c>
      <c r="D11754">
        <v>216</v>
      </c>
      <c r="E11754">
        <v>309</v>
      </c>
      <c r="F11754" s="5" t="s">
        <v>19</v>
      </c>
      <c r="G11754" s="6">
        <v>45565.375</v>
      </c>
      <c r="H11754" s="6">
        <v>45565.555722881945</v>
      </c>
      <c r="I11754" s="5" t="s">
        <v>1553</v>
      </c>
      <c r="J11754" s="5" t="s">
        <v>20</v>
      </c>
      <c r="K11754" s="5" t="s">
        <v>1552</v>
      </c>
    </row>
    <row r="11755" spans="1:11" x14ac:dyDescent="0.35">
      <c r="A11755" s="1">
        <v>45536</v>
      </c>
      <c r="B11755">
        <v>2546</v>
      </c>
      <c r="C11755">
        <v>3767</v>
      </c>
      <c r="D11755">
        <v>289</v>
      </c>
      <c r="E11755">
        <v>405</v>
      </c>
      <c r="F11755" s="5" t="s">
        <v>19</v>
      </c>
      <c r="G11755" s="6">
        <v>45537.375</v>
      </c>
      <c r="H11755" s="6">
        <v>45537.708333333336</v>
      </c>
      <c r="I11755" s="5" t="s">
        <v>1546</v>
      </c>
      <c r="J11755" s="5" t="s">
        <v>20</v>
      </c>
      <c r="K11755" s="5" t="s">
        <v>1572</v>
      </c>
    </row>
    <row r="11756" spans="1:11" x14ac:dyDescent="0.35">
      <c r="A11756" s="1">
        <v>45536</v>
      </c>
      <c r="B11756">
        <v>2546</v>
      </c>
      <c r="C11756">
        <v>3767</v>
      </c>
      <c r="D11756">
        <v>289</v>
      </c>
      <c r="E11756">
        <v>405</v>
      </c>
      <c r="F11756" s="5" t="s">
        <v>19</v>
      </c>
      <c r="G11756" s="6">
        <v>45538.375</v>
      </c>
      <c r="H11756" s="6">
        <v>45538.708333333336</v>
      </c>
      <c r="I11756" s="5" t="s">
        <v>1546</v>
      </c>
      <c r="J11756" s="5" t="s">
        <v>20</v>
      </c>
      <c r="K11756" s="5" t="s">
        <v>1572</v>
      </c>
    </row>
    <row r="11757" spans="1:11" x14ac:dyDescent="0.35">
      <c r="A11757" s="1">
        <v>45536</v>
      </c>
      <c r="B11757">
        <v>2546</v>
      </c>
      <c r="C11757">
        <v>3767</v>
      </c>
      <c r="D11757">
        <v>289</v>
      </c>
      <c r="E11757">
        <v>405</v>
      </c>
      <c r="F11757" s="5" t="s">
        <v>19</v>
      </c>
      <c r="G11757" s="6">
        <v>45539.375</v>
      </c>
      <c r="H11757" s="6">
        <v>45539.708333333336</v>
      </c>
      <c r="I11757" s="5" t="s">
        <v>1546</v>
      </c>
      <c r="J11757" s="5" t="s">
        <v>20</v>
      </c>
      <c r="K11757" s="5" t="s">
        <v>1572</v>
      </c>
    </row>
    <row r="11758" spans="1:11" x14ac:dyDescent="0.35">
      <c r="A11758" s="1">
        <v>45536</v>
      </c>
      <c r="B11758">
        <v>2546</v>
      </c>
      <c r="C11758">
        <v>3767</v>
      </c>
      <c r="D11758">
        <v>289</v>
      </c>
      <c r="E11758">
        <v>405</v>
      </c>
      <c r="F11758" s="5" t="s">
        <v>19</v>
      </c>
      <c r="G11758" s="6">
        <v>45540.375</v>
      </c>
      <c r="H11758" s="6">
        <v>45540.708333333336</v>
      </c>
      <c r="I11758" s="5" t="s">
        <v>1546</v>
      </c>
      <c r="J11758" s="5" t="s">
        <v>20</v>
      </c>
      <c r="K11758" s="5" t="s">
        <v>1572</v>
      </c>
    </row>
    <row r="11759" spans="1:11" x14ac:dyDescent="0.35">
      <c r="A11759" s="1">
        <v>45536</v>
      </c>
      <c r="B11759">
        <v>2546</v>
      </c>
      <c r="C11759">
        <v>3767</v>
      </c>
      <c r="D11759">
        <v>289</v>
      </c>
      <c r="E11759">
        <v>405</v>
      </c>
      <c r="F11759" s="5" t="s">
        <v>19</v>
      </c>
      <c r="G11759" s="6">
        <v>45541.375</v>
      </c>
      <c r="H11759" s="6">
        <v>45541.708333333336</v>
      </c>
      <c r="I11759" s="5" t="s">
        <v>1546</v>
      </c>
      <c r="J11759" s="5" t="s">
        <v>20</v>
      </c>
      <c r="K11759" s="5" t="s">
        <v>1572</v>
      </c>
    </row>
    <row r="11760" spans="1:11" x14ac:dyDescent="0.35">
      <c r="A11760" s="1">
        <v>45536</v>
      </c>
      <c r="B11760">
        <v>2546</v>
      </c>
      <c r="C11760">
        <v>3767</v>
      </c>
      <c r="D11760">
        <v>289</v>
      </c>
      <c r="E11760">
        <v>405</v>
      </c>
      <c r="F11760" s="5" t="s">
        <v>19</v>
      </c>
      <c r="G11760" s="6">
        <v>45544.375</v>
      </c>
      <c r="H11760" s="6">
        <v>45544.708333333336</v>
      </c>
      <c r="I11760" s="5" t="s">
        <v>1546</v>
      </c>
      <c r="J11760" s="5" t="s">
        <v>20</v>
      </c>
      <c r="K11760" s="5" t="s">
        <v>1572</v>
      </c>
    </row>
    <row r="11761" spans="1:11" x14ac:dyDescent="0.35">
      <c r="A11761" s="1">
        <v>45536</v>
      </c>
      <c r="B11761">
        <v>2546</v>
      </c>
      <c r="C11761">
        <v>3767</v>
      </c>
      <c r="D11761">
        <v>289</v>
      </c>
      <c r="E11761">
        <v>405</v>
      </c>
      <c r="F11761" s="5" t="s">
        <v>19</v>
      </c>
      <c r="G11761" s="6">
        <v>45545.375</v>
      </c>
      <c r="H11761" s="6">
        <v>45545.708333333336</v>
      </c>
      <c r="I11761" s="5" t="s">
        <v>1546</v>
      </c>
      <c r="J11761" s="5" t="s">
        <v>20</v>
      </c>
      <c r="K11761" s="5" t="s">
        <v>1572</v>
      </c>
    </row>
    <row r="11762" spans="1:11" x14ac:dyDescent="0.35">
      <c r="A11762" s="1">
        <v>45536</v>
      </c>
      <c r="B11762">
        <v>2546</v>
      </c>
      <c r="C11762">
        <v>3767</v>
      </c>
      <c r="D11762">
        <v>289</v>
      </c>
      <c r="E11762">
        <v>405</v>
      </c>
      <c r="F11762" s="5" t="s">
        <v>19</v>
      </c>
      <c r="G11762" s="6">
        <v>45546.375</v>
      </c>
      <c r="H11762" s="6">
        <v>45546.708333333336</v>
      </c>
      <c r="I11762" s="5" t="s">
        <v>1546</v>
      </c>
      <c r="J11762" s="5" t="s">
        <v>20</v>
      </c>
      <c r="K11762" s="5" t="s">
        <v>1572</v>
      </c>
    </row>
    <row r="11763" spans="1:11" x14ac:dyDescent="0.35">
      <c r="A11763" s="1">
        <v>45536</v>
      </c>
      <c r="B11763">
        <v>2546</v>
      </c>
      <c r="C11763">
        <v>3767</v>
      </c>
      <c r="D11763">
        <v>289</v>
      </c>
      <c r="E11763">
        <v>405</v>
      </c>
      <c r="F11763" s="5" t="s">
        <v>19</v>
      </c>
      <c r="G11763" s="6">
        <v>45565.375</v>
      </c>
      <c r="H11763" s="6">
        <v>45565.632028101849</v>
      </c>
      <c r="I11763" s="5" t="s">
        <v>1573</v>
      </c>
      <c r="J11763" s="5" t="s">
        <v>20</v>
      </c>
      <c r="K11763" s="5" t="s">
        <v>1572</v>
      </c>
    </row>
    <row r="11764" spans="1:11" x14ac:dyDescent="0.35">
      <c r="A11764" s="1">
        <v>45536</v>
      </c>
      <c r="B11764">
        <v>2547</v>
      </c>
      <c r="C11764">
        <v>3768</v>
      </c>
      <c r="D11764">
        <v>51</v>
      </c>
      <c r="E11764">
        <v>101</v>
      </c>
      <c r="F11764" s="5" t="s">
        <v>14</v>
      </c>
      <c r="G11764" s="6">
        <v>45539.8125</v>
      </c>
      <c r="H11764" s="6">
        <v>45540.3125</v>
      </c>
      <c r="I11764" s="5" t="s">
        <v>1554</v>
      </c>
      <c r="J11764" s="5" t="s">
        <v>15</v>
      </c>
      <c r="K11764" s="5" t="s">
        <v>1550</v>
      </c>
    </row>
    <row r="11765" spans="1:11" x14ac:dyDescent="0.35">
      <c r="A11765" s="1">
        <v>45536</v>
      </c>
      <c r="B11765">
        <v>2547</v>
      </c>
      <c r="C11765">
        <v>3768</v>
      </c>
      <c r="D11765">
        <v>51</v>
      </c>
      <c r="E11765">
        <v>101</v>
      </c>
      <c r="F11765" s="5" t="s">
        <v>14</v>
      </c>
      <c r="G11765" s="6">
        <v>45540.8125</v>
      </c>
      <c r="H11765" s="6">
        <v>45541.3125</v>
      </c>
      <c r="I11765" s="5" t="s">
        <v>1554</v>
      </c>
      <c r="J11765" s="5" t="s">
        <v>15</v>
      </c>
      <c r="K11765" s="5" t="s">
        <v>1550</v>
      </c>
    </row>
    <row r="11766" spans="1:11" x14ac:dyDescent="0.35">
      <c r="A11766" s="1">
        <v>45536</v>
      </c>
      <c r="B11766">
        <v>2547</v>
      </c>
      <c r="C11766">
        <v>3768</v>
      </c>
      <c r="D11766">
        <v>51</v>
      </c>
      <c r="E11766">
        <v>101</v>
      </c>
      <c r="F11766" s="5" t="s">
        <v>14</v>
      </c>
      <c r="G11766" s="6">
        <v>45546.8125</v>
      </c>
      <c r="H11766" s="6">
        <v>45547.3125</v>
      </c>
      <c r="I11766" s="5" t="s">
        <v>1554</v>
      </c>
      <c r="J11766" s="5" t="s">
        <v>15</v>
      </c>
      <c r="K11766" s="5" t="s">
        <v>1550</v>
      </c>
    </row>
    <row r="11767" spans="1:11" x14ac:dyDescent="0.35">
      <c r="A11767" s="1">
        <v>45536</v>
      </c>
      <c r="B11767">
        <v>2547</v>
      </c>
      <c r="C11767">
        <v>3768</v>
      </c>
      <c r="D11767">
        <v>51</v>
      </c>
      <c r="E11767">
        <v>101</v>
      </c>
      <c r="F11767" s="5" t="s">
        <v>14</v>
      </c>
      <c r="G11767" s="6">
        <v>45547.8125</v>
      </c>
      <c r="H11767" s="6">
        <v>45548.3125</v>
      </c>
      <c r="I11767" s="5" t="s">
        <v>1554</v>
      </c>
      <c r="J11767" s="5" t="s">
        <v>15</v>
      </c>
      <c r="K11767" s="5" t="s">
        <v>1550</v>
      </c>
    </row>
    <row r="11768" spans="1:11" x14ac:dyDescent="0.35">
      <c r="A11768" s="1">
        <v>45536</v>
      </c>
      <c r="B11768">
        <v>2547</v>
      </c>
      <c r="C11768">
        <v>3768</v>
      </c>
      <c r="D11768">
        <v>51</v>
      </c>
      <c r="E11768">
        <v>101</v>
      </c>
      <c r="F11768" s="5" t="s">
        <v>14</v>
      </c>
      <c r="G11768" s="6">
        <v>45553.8125</v>
      </c>
      <c r="H11768" s="6">
        <v>45554.3125</v>
      </c>
      <c r="I11768" s="5" t="s">
        <v>1554</v>
      </c>
      <c r="J11768" s="5" t="s">
        <v>15</v>
      </c>
      <c r="K11768" s="5" t="s">
        <v>1550</v>
      </c>
    </row>
    <row r="11769" spans="1:11" x14ac:dyDescent="0.35">
      <c r="A11769" s="1">
        <v>45536</v>
      </c>
      <c r="B11769">
        <v>2547</v>
      </c>
      <c r="C11769">
        <v>3768</v>
      </c>
      <c r="D11769">
        <v>51</v>
      </c>
      <c r="E11769">
        <v>101</v>
      </c>
      <c r="F11769" s="5" t="s">
        <v>14</v>
      </c>
      <c r="G11769" s="6">
        <v>45554.8125</v>
      </c>
      <c r="H11769" s="6">
        <v>45555.3125</v>
      </c>
      <c r="I11769" s="5" t="s">
        <v>1554</v>
      </c>
      <c r="J11769" s="5" t="s">
        <v>15</v>
      </c>
      <c r="K11769" s="5" t="s">
        <v>1550</v>
      </c>
    </row>
    <row r="11770" spans="1:11" x14ac:dyDescent="0.35">
      <c r="A11770" s="1">
        <v>45536</v>
      </c>
      <c r="B11770">
        <v>2547</v>
      </c>
      <c r="C11770">
        <v>3768</v>
      </c>
      <c r="D11770">
        <v>51</v>
      </c>
      <c r="E11770">
        <v>101</v>
      </c>
      <c r="F11770" s="5" t="s">
        <v>14</v>
      </c>
      <c r="G11770" s="6">
        <v>45560.8125</v>
      </c>
      <c r="H11770" s="6">
        <v>45561.3125</v>
      </c>
      <c r="I11770" s="5" t="s">
        <v>1554</v>
      </c>
      <c r="J11770" s="5" t="s">
        <v>15</v>
      </c>
      <c r="K11770" s="5" t="s">
        <v>1550</v>
      </c>
    </row>
    <row r="11771" spans="1:11" x14ac:dyDescent="0.35">
      <c r="A11771" s="1">
        <v>45536</v>
      </c>
      <c r="B11771">
        <v>2547</v>
      </c>
      <c r="C11771">
        <v>3768</v>
      </c>
      <c r="D11771">
        <v>51</v>
      </c>
      <c r="E11771">
        <v>101</v>
      </c>
      <c r="F11771" s="5" t="s">
        <v>14</v>
      </c>
      <c r="G11771" s="6">
        <v>45561.8125</v>
      </c>
      <c r="H11771" s="6">
        <v>45562.3125</v>
      </c>
      <c r="I11771" s="5" t="s">
        <v>1554</v>
      </c>
      <c r="J11771" s="5" t="s">
        <v>15</v>
      </c>
      <c r="K11771" s="5" t="s">
        <v>1550</v>
      </c>
    </row>
    <row r="11772" spans="1:11" x14ac:dyDescent="0.35">
      <c r="A11772" s="1">
        <v>45536</v>
      </c>
      <c r="B11772">
        <v>2547</v>
      </c>
      <c r="C11772">
        <v>3768</v>
      </c>
      <c r="D11772">
        <v>51</v>
      </c>
      <c r="E11772">
        <v>101</v>
      </c>
      <c r="F11772" s="5" t="s">
        <v>14</v>
      </c>
      <c r="G11772" s="6">
        <v>45561.8125</v>
      </c>
      <c r="H11772" s="6">
        <v>45563.315924652779</v>
      </c>
      <c r="I11772" s="5" t="s">
        <v>1555</v>
      </c>
      <c r="J11772" s="5" t="s">
        <v>15</v>
      </c>
      <c r="K11772" s="5" t="s">
        <v>1550</v>
      </c>
    </row>
    <row r="11773" spans="1:11" x14ac:dyDescent="0.35">
      <c r="A11773" s="1">
        <v>45536</v>
      </c>
      <c r="B11773">
        <v>2548</v>
      </c>
      <c r="C11773">
        <v>3769</v>
      </c>
      <c r="D11773">
        <v>220</v>
      </c>
      <c r="E11773">
        <v>315</v>
      </c>
      <c r="F11773" s="5" t="s">
        <v>16</v>
      </c>
      <c r="G11773" s="6">
        <v>45537.333333333336</v>
      </c>
      <c r="H11773" s="6">
        <v>45537.645833333336</v>
      </c>
      <c r="I11773" s="5" t="s">
        <v>1549</v>
      </c>
      <c r="J11773" s="5" t="s">
        <v>15</v>
      </c>
      <c r="K11773" s="5" t="s">
        <v>1550</v>
      </c>
    </row>
    <row r="11774" spans="1:11" x14ac:dyDescent="0.35">
      <c r="A11774" s="1">
        <v>45536</v>
      </c>
      <c r="B11774">
        <v>2548</v>
      </c>
      <c r="C11774">
        <v>3769</v>
      </c>
      <c r="D11774">
        <v>220</v>
      </c>
      <c r="E11774">
        <v>315</v>
      </c>
      <c r="F11774" s="5" t="s">
        <v>16</v>
      </c>
      <c r="G11774" s="6">
        <v>45538.333333333336</v>
      </c>
      <c r="H11774" s="6">
        <v>45538.645833333336</v>
      </c>
      <c r="I11774" s="5" t="s">
        <v>1549</v>
      </c>
      <c r="J11774" s="5" t="s">
        <v>15</v>
      </c>
      <c r="K11774" s="5" t="s">
        <v>1550</v>
      </c>
    </row>
    <row r="11775" spans="1:11" x14ac:dyDescent="0.35">
      <c r="A11775" s="1">
        <v>45536</v>
      </c>
      <c r="B11775">
        <v>2548</v>
      </c>
      <c r="C11775">
        <v>3769</v>
      </c>
      <c r="D11775">
        <v>220</v>
      </c>
      <c r="E11775">
        <v>315</v>
      </c>
      <c r="F11775" s="5" t="s">
        <v>16</v>
      </c>
      <c r="G11775" s="6">
        <v>45539.333333333336</v>
      </c>
      <c r="H11775" s="6">
        <v>45539.645833333336</v>
      </c>
      <c r="I11775" s="5" t="s">
        <v>1549</v>
      </c>
      <c r="J11775" s="5" t="s">
        <v>15</v>
      </c>
      <c r="K11775" s="5" t="s">
        <v>1550</v>
      </c>
    </row>
    <row r="11776" spans="1:11" x14ac:dyDescent="0.35">
      <c r="A11776" s="1">
        <v>45536</v>
      </c>
      <c r="B11776">
        <v>2548</v>
      </c>
      <c r="C11776">
        <v>3769</v>
      </c>
      <c r="D11776">
        <v>220</v>
      </c>
      <c r="E11776">
        <v>315</v>
      </c>
      <c r="F11776" s="5" t="s">
        <v>16</v>
      </c>
      <c r="G11776" s="6">
        <v>45540.333333333336</v>
      </c>
      <c r="H11776" s="6">
        <v>45540.645833333336</v>
      </c>
      <c r="I11776" s="5" t="s">
        <v>1549</v>
      </c>
      <c r="J11776" s="5" t="s">
        <v>15</v>
      </c>
      <c r="K11776" s="5" t="s">
        <v>1550</v>
      </c>
    </row>
    <row r="11777" spans="1:11" x14ac:dyDescent="0.35">
      <c r="A11777" s="1">
        <v>45536</v>
      </c>
      <c r="B11777">
        <v>2548</v>
      </c>
      <c r="C11777">
        <v>3769</v>
      </c>
      <c r="D11777">
        <v>220</v>
      </c>
      <c r="E11777">
        <v>315</v>
      </c>
      <c r="F11777" s="5" t="s">
        <v>16</v>
      </c>
      <c r="G11777" s="6">
        <v>45541.333333333336</v>
      </c>
      <c r="H11777" s="6">
        <v>45541.645833333336</v>
      </c>
      <c r="I11777" s="5" t="s">
        <v>1549</v>
      </c>
      <c r="J11777" s="5" t="s">
        <v>15</v>
      </c>
      <c r="K11777" s="5" t="s">
        <v>1550</v>
      </c>
    </row>
    <row r="11778" spans="1:11" x14ac:dyDescent="0.35">
      <c r="A11778" s="1">
        <v>45536</v>
      </c>
      <c r="B11778">
        <v>2548</v>
      </c>
      <c r="C11778">
        <v>3769</v>
      </c>
      <c r="D11778">
        <v>220</v>
      </c>
      <c r="E11778">
        <v>315</v>
      </c>
      <c r="F11778" s="5" t="s">
        <v>16</v>
      </c>
      <c r="G11778" s="6">
        <v>45544.333333333336</v>
      </c>
      <c r="H11778" s="6">
        <v>45544.645833333336</v>
      </c>
      <c r="I11778" s="5" t="s">
        <v>1549</v>
      </c>
      <c r="J11778" s="5" t="s">
        <v>15</v>
      </c>
      <c r="K11778" s="5" t="s">
        <v>1550</v>
      </c>
    </row>
    <row r="11779" spans="1:11" x14ac:dyDescent="0.35">
      <c r="A11779" s="1">
        <v>45536</v>
      </c>
      <c r="B11779">
        <v>2548</v>
      </c>
      <c r="C11779">
        <v>3769</v>
      </c>
      <c r="D11779">
        <v>220</v>
      </c>
      <c r="E11779">
        <v>315</v>
      </c>
      <c r="F11779" s="5" t="s">
        <v>16</v>
      </c>
      <c r="G11779" s="6">
        <v>45545.333333333336</v>
      </c>
      <c r="H11779" s="6">
        <v>45545.645833333336</v>
      </c>
      <c r="I11779" s="5" t="s">
        <v>1549</v>
      </c>
      <c r="J11779" s="5" t="s">
        <v>15</v>
      </c>
      <c r="K11779" s="5" t="s">
        <v>1550</v>
      </c>
    </row>
    <row r="11780" spans="1:11" x14ac:dyDescent="0.35">
      <c r="A11780" s="1">
        <v>45536</v>
      </c>
      <c r="B11780">
        <v>2548</v>
      </c>
      <c r="C11780">
        <v>3769</v>
      </c>
      <c r="D11780">
        <v>220</v>
      </c>
      <c r="E11780">
        <v>315</v>
      </c>
      <c r="F11780" s="5" t="s">
        <v>16</v>
      </c>
      <c r="G11780" s="6">
        <v>45546.333333333336</v>
      </c>
      <c r="H11780" s="6">
        <v>45546.645833333336</v>
      </c>
      <c r="I11780" s="5" t="s">
        <v>1549</v>
      </c>
      <c r="J11780" s="5" t="s">
        <v>15</v>
      </c>
      <c r="K11780" s="5" t="s">
        <v>1550</v>
      </c>
    </row>
    <row r="11781" spans="1:11" x14ac:dyDescent="0.35">
      <c r="A11781" s="1">
        <v>45536</v>
      </c>
      <c r="B11781">
        <v>2548</v>
      </c>
      <c r="C11781">
        <v>3769</v>
      </c>
      <c r="D11781">
        <v>220</v>
      </c>
      <c r="E11781">
        <v>315</v>
      </c>
      <c r="F11781" s="5" t="s">
        <v>16</v>
      </c>
      <c r="G11781" s="6">
        <v>45547.333333333336</v>
      </c>
      <c r="H11781" s="6">
        <v>45547.645833333336</v>
      </c>
      <c r="I11781" s="5" t="s">
        <v>1549</v>
      </c>
      <c r="J11781" s="5" t="s">
        <v>15</v>
      </c>
      <c r="K11781" s="5" t="s">
        <v>1550</v>
      </c>
    </row>
    <row r="11782" spans="1:11" x14ac:dyDescent="0.35">
      <c r="A11782" s="1">
        <v>45536</v>
      </c>
      <c r="B11782">
        <v>2548</v>
      </c>
      <c r="C11782">
        <v>3769</v>
      </c>
      <c r="D11782">
        <v>220</v>
      </c>
      <c r="E11782">
        <v>315</v>
      </c>
      <c r="F11782" s="5" t="s">
        <v>16</v>
      </c>
      <c r="G11782" s="6">
        <v>45548.333333333336</v>
      </c>
      <c r="H11782" s="6">
        <v>45548.645833333336</v>
      </c>
      <c r="I11782" s="5" t="s">
        <v>1549</v>
      </c>
      <c r="J11782" s="5" t="s">
        <v>15</v>
      </c>
      <c r="K11782" s="5" t="s">
        <v>1550</v>
      </c>
    </row>
    <row r="11783" spans="1:11" x14ac:dyDescent="0.35">
      <c r="A11783" s="1">
        <v>45536</v>
      </c>
      <c r="B11783">
        <v>2548</v>
      </c>
      <c r="C11783">
        <v>3769</v>
      </c>
      <c r="D11783">
        <v>220</v>
      </c>
      <c r="E11783">
        <v>315</v>
      </c>
      <c r="F11783" s="5" t="s">
        <v>16</v>
      </c>
      <c r="G11783" s="6">
        <v>45551.333333333336</v>
      </c>
      <c r="H11783" s="6">
        <v>45551.645833333336</v>
      </c>
      <c r="I11783" s="5" t="s">
        <v>1549</v>
      </c>
      <c r="J11783" s="5" t="s">
        <v>15</v>
      </c>
      <c r="K11783" s="5" t="s">
        <v>1550</v>
      </c>
    </row>
    <row r="11784" spans="1:11" x14ac:dyDescent="0.35">
      <c r="A11784" s="1">
        <v>45536</v>
      </c>
      <c r="B11784">
        <v>2548</v>
      </c>
      <c r="C11784">
        <v>3769</v>
      </c>
      <c r="D11784">
        <v>220</v>
      </c>
      <c r="E11784">
        <v>315</v>
      </c>
      <c r="F11784" s="5" t="s">
        <v>16</v>
      </c>
      <c r="G11784" s="6">
        <v>45552.333333333336</v>
      </c>
      <c r="H11784" s="6">
        <v>45552.645833333336</v>
      </c>
      <c r="I11784" s="5" t="s">
        <v>1549</v>
      </c>
      <c r="J11784" s="5" t="s">
        <v>15</v>
      </c>
      <c r="K11784" s="5" t="s">
        <v>1550</v>
      </c>
    </row>
    <row r="11785" spans="1:11" x14ac:dyDescent="0.35">
      <c r="A11785" s="1">
        <v>45536</v>
      </c>
      <c r="B11785">
        <v>2548</v>
      </c>
      <c r="C11785">
        <v>3769</v>
      </c>
      <c r="D11785">
        <v>220</v>
      </c>
      <c r="E11785">
        <v>315</v>
      </c>
      <c r="F11785" s="5" t="s">
        <v>16</v>
      </c>
      <c r="G11785" s="6">
        <v>45553.333333333336</v>
      </c>
      <c r="H11785" s="6">
        <v>45553.645833333336</v>
      </c>
      <c r="I11785" s="5" t="s">
        <v>1549</v>
      </c>
      <c r="J11785" s="5" t="s">
        <v>15</v>
      </c>
      <c r="K11785" s="5" t="s">
        <v>1550</v>
      </c>
    </row>
    <row r="11786" spans="1:11" x14ac:dyDescent="0.35">
      <c r="A11786" s="1">
        <v>45536</v>
      </c>
      <c r="B11786">
        <v>2548</v>
      </c>
      <c r="C11786">
        <v>3769</v>
      </c>
      <c r="D11786">
        <v>220</v>
      </c>
      <c r="E11786">
        <v>315</v>
      </c>
      <c r="F11786" s="5" t="s">
        <v>16</v>
      </c>
      <c r="G11786" s="6">
        <v>45554.333333333336</v>
      </c>
      <c r="H11786" s="6">
        <v>45554.645833333336</v>
      </c>
      <c r="I11786" s="5" t="s">
        <v>1549</v>
      </c>
      <c r="J11786" s="5" t="s">
        <v>15</v>
      </c>
      <c r="K11786" s="5" t="s">
        <v>1550</v>
      </c>
    </row>
    <row r="11787" spans="1:11" x14ac:dyDescent="0.35">
      <c r="A11787" s="1">
        <v>45536</v>
      </c>
      <c r="B11787">
        <v>2548</v>
      </c>
      <c r="C11787">
        <v>3769</v>
      </c>
      <c r="D11787">
        <v>220</v>
      </c>
      <c r="E11787">
        <v>315</v>
      </c>
      <c r="F11787" s="5" t="s">
        <v>16</v>
      </c>
      <c r="G11787" s="6">
        <v>45555.333333333336</v>
      </c>
      <c r="H11787" s="6">
        <v>45555.645833333336</v>
      </c>
      <c r="I11787" s="5" t="s">
        <v>1549</v>
      </c>
      <c r="J11787" s="5" t="s">
        <v>15</v>
      </c>
      <c r="K11787" s="5" t="s">
        <v>1550</v>
      </c>
    </row>
    <row r="11788" spans="1:11" x14ac:dyDescent="0.35">
      <c r="A11788" s="1">
        <v>45536</v>
      </c>
      <c r="B11788">
        <v>2548</v>
      </c>
      <c r="C11788">
        <v>3769</v>
      </c>
      <c r="D11788">
        <v>220</v>
      </c>
      <c r="E11788">
        <v>315</v>
      </c>
      <c r="F11788" s="5" t="s">
        <v>16</v>
      </c>
      <c r="G11788" s="6">
        <v>45558.333333333336</v>
      </c>
      <c r="H11788" s="6">
        <v>45558.645833333336</v>
      </c>
      <c r="I11788" s="5" t="s">
        <v>1549</v>
      </c>
      <c r="J11788" s="5" t="s">
        <v>15</v>
      </c>
      <c r="K11788" s="5" t="s">
        <v>1550</v>
      </c>
    </row>
    <row r="11789" spans="1:11" x14ac:dyDescent="0.35">
      <c r="A11789" s="1">
        <v>45536</v>
      </c>
      <c r="B11789">
        <v>2548</v>
      </c>
      <c r="C11789">
        <v>3769</v>
      </c>
      <c r="D11789">
        <v>220</v>
      </c>
      <c r="E11789">
        <v>315</v>
      </c>
      <c r="F11789" s="5" t="s">
        <v>16</v>
      </c>
      <c r="G11789" s="6">
        <v>45559.333333333336</v>
      </c>
      <c r="H11789" s="6">
        <v>45559.645833333336</v>
      </c>
      <c r="I11789" s="5" t="s">
        <v>1549</v>
      </c>
      <c r="J11789" s="5" t="s">
        <v>15</v>
      </c>
      <c r="K11789" s="5" t="s">
        <v>1550</v>
      </c>
    </row>
    <row r="11790" spans="1:11" x14ac:dyDescent="0.35">
      <c r="A11790" s="1">
        <v>45536</v>
      </c>
      <c r="B11790">
        <v>2548</v>
      </c>
      <c r="C11790">
        <v>3769</v>
      </c>
      <c r="D11790">
        <v>220</v>
      </c>
      <c r="E11790">
        <v>315</v>
      </c>
      <c r="F11790" s="5" t="s">
        <v>16</v>
      </c>
      <c r="G11790" s="6">
        <v>45560.333333333336</v>
      </c>
      <c r="H11790" s="6">
        <v>45560.524257986108</v>
      </c>
      <c r="I11790" s="5" t="s">
        <v>1551</v>
      </c>
      <c r="J11790" s="5" t="s">
        <v>15</v>
      </c>
      <c r="K11790" s="5" t="s">
        <v>1550</v>
      </c>
    </row>
    <row r="11791" spans="1:11" x14ac:dyDescent="0.35">
      <c r="A11791" s="1">
        <v>45536</v>
      </c>
      <c r="B11791">
        <v>2554</v>
      </c>
      <c r="C11791">
        <v>3775</v>
      </c>
      <c r="D11791">
        <v>107</v>
      </c>
      <c r="E11791">
        <v>167</v>
      </c>
      <c r="F11791" s="5" t="s">
        <v>16</v>
      </c>
      <c r="G11791" s="6">
        <v>45537.333333333336</v>
      </c>
      <c r="H11791" s="6">
        <v>45537.645833333336</v>
      </c>
      <c r="I11791" s="5" t="s">
        <v>1549</v>
      </c>
      <c r="J11791" s="5" t="s">
        <v>15</v>
      </c>
      <c r="K11791" s="5" t="s">
        <v>1550</v>
      </c>
    </row>
    <row r="11792" spans="1:11" x14ac:dyDescent="0.35">
      <c r="A11792" s="1">
        <v>45536</v>
      </c>
      <c r="B11792">
        <v>2554</v>
      </c>
      <c r="C11792">
        <v>3775</v>
      </c>
      <c r="D11792">
        <v>107</v>
      </c>
      <c r="E11792">
        <v>167</v>
      </c>
      <c r="F11792" s="5" t="s">
        <v>16</v>
      </c>
      <c r="G11792" s="6">
        <v>45538.333333333336</v>
      </c>
      <c r="H11792" s="6">
        <v>45538.645833333336</v>
      </c>
      <c r="I11792" s="5" t="s">
        <v>1549</v>
      </c>
      <c r="J11792" s="5" t="s">
        <v>15</v>
      </c>
      <c r="K11792" s="5" t="s">
        <v>1550</v>
      </c>
    </row>
    <row r="11793" spans="1:11" x14ac:dyDescent="0.35">
      <c r="A11793" s="1">
        <v>45536</v>
      </c>
      <c r="B11793">
        <v>2554</v>
      </c>
      <c r="C11793">
        <v>3775</v>
      </c>
      <c r="D11793">
        <v>107</v>
      </c>
      <c r="E11793">
        <v>167</v>
      </c>
      <c r="F11793" s="5" t="s">
        <v>16</v>
      </c>
      <c r="G11793" s="6">
        <v>45539.333333333336</v>
      </c>
      <c r="H11793" s="6">
        <v>45539.645833333336</v>
      </c>
      <c r="I11793" s="5" t="s">
        <v>1549</v>
      </c>
      <c r="J11793" s="5" t="s">
        <v>15</v>
      </c>
      <c r="K11793" s="5" t="s">
        <v>1550</v>
      </c>
    </row>
    <row r="11794" spans="1:11" x14ac:dyDescent="0.35">
      <c r="A11794" s="1">
        <v>45536</v>
      </c>
      <c r="B11794">
        <v>2554</v>
      </c>
      <c r="C11794">
        <v>3775</v>
      </c>
      <c r="D11794">
        <v>107</v>
      </c>
      <c r="E11794">
        <v>167</v>
      </c>
      <c r="F11794" s="5" t="s">
        <v>16</v>
      </c>
      <c r="G11794" s="6">
        <v>45540.333333333336</v>
      </c>
      <c r="H11794" s="6">
        <v>45540.645833333336</v>
      </c>
      <c r="I11794" s="5" t="s">
        <v>1549</v>
      </c>
      <c r="J11794" s="5" t="s">
        <v>15</v>
      </c>
      <c r="K11794" s="5" t="s">
        <v>1550</v>
      </c>
    </row>
    <row r="11795" spans="1:11" x14ac:dyDescent="0.35">
      <c r="A11795" s="1">
        <v>45536</v>
      </c>
      <c r="B11795">
        <v>2554</v>
      </c>
      <c r="C11795">
        <v>3775</v>
      </c>
      <c r="D11795">
        <v>107</v>
      </c>
      <c r="E11795">
        <v>167</v>
      </c>
      <c r="F11795" s="5" t="s">
        <v>16</v>
      </c>
      <c r="G11795" s="6">
        <v>45541.333333333336</v>
      </c>
      <c r="H11795" s="6">
        <v>45541.645833333336</v>
      </c>
      <c r="I11795" s="5" t="s">
        <v>1549</v>
      </c>
      <c r="J11795" s="5" t="s">
        <v>15</v>
      </c>
      <c r="K11795" s="5" t="s">
        <v>1550</v>
      </c>
    </row>
    <row r="11796" spans="1:11" x14ac:dyDescent="0.35">
      <c r="A11796" s="1">
        <v>45536</v>
      </c>
      <c r="B11796">
        <v>2554</v>
      </c>
      <c r="C11796">
        <v>3775</v>
      </c>
      <c r="D11796">
        <v>107</v>
      </c>
      <c r="E11796">
        <v>167</v>
      </c>
      <c r="F11796" s="5" t="s">
        <v>16</v>
      </c>
      <c r="G11796" s="6">
        <v>45544.333333333336</v>
      </c>
      <c r="H11796" s="6">
        <v>45544.645833333336</v>
      </c>
      <c r="I11796" s="5" t="s">
        <v>1549</v>
      </c>
      <c r="J11796" s="5" t="s">
        <v>15</v>
      </c>
      <c r="K11796" s="5" t="s">
        <v>1550</v>
      </c>
    </row>
    <row r="11797" spans="1:11" x14ac:dyDescent="0.35">
      <c r="A11797" s="1">
        <v>45536</v>
      </c>
      <c r="B11797">
        <v>2554</v>
      </c>
      <c r="C11797">
        <v>3775</v>
      </c>
      <c r="D11797">
        <v>107</v>
      </c>
      <c r="E11797">
        <v>167</v>
      </c>
      <c r="F11797" s="5" t="s">
        <v>16</v>
      </c>
      <c r="G11797" s="6">
        <v>45545.333333333336</v>
      </c>
      <c r="H11797" s="6">
        <v>45545.645833333336</v>
      </c>
      <c r="I11797" s="5" t="s">
        <v>1549</v>
      </c>
      <c r="J11797" s="5" t="s">
        <v>15</v>
      </c>
      <c r="K11797" s="5" t="s">
        <v>1550</v>
      </c>
    </row>
    <row r="11798" spans="1:11" x14ac:dyDescent="0.35">
      <c r="A11798" s="1">
        <v>45536</v>
      </c>
      <c r="B11798">
        <v>2554</v>
      </c>
      <c r="C11798">
        <v>3775</v>
      </c>
      <c r="D11798">
        <v>107</v>
      </c>
      <c r="E11798">
        <v>167</v>
      </c>
      <c r="F11798" s="5" t="s">
        <v>16</v>
      </c>
      <c r="G11798" s="6">
        <v>45546.333333333336</v>
      </c>
      <c r="H11798" s="6">
        <v>45546.645833333336</v>
      </c>
      <c r="I11798" s="5" t="s">
        <v>1549</v>
      </c>
      <c r="J11798" s="5" t="s">
        <v>15</v>
      </c>
      <c r="K11798" s="5" t="s">
        <v>1550</v>
      </c>
    </row>
    <row r="11799" spans="1:11" x14ac:dyDescent="0.35">
      <c r="A11799" s="1">
        <v>45536</v>
      </c>
      <c r="B11799">
        <v>2554</v>
      </c>
      <c r="C11799">
        <v>3775</v>
      </c>
      <c r="D11799">
        <v>107</v>
      </c>
      <c r="E11799">
        <v>167</v>
      </c>
      <c r="F11799" s="5" t="s">
        <v>16</v>
      </c>
      <c r="G11799" s="6">
        <v>45547.333333333336</v>
      </c>
      <c r="H11799" s="6">
        <v>45547.645833333336</v>
      </c>
      <c r="I11799" s="5" t="s">
        <v>1549</v>
      </c>
      <c r="J11799" s="5" t="s">
        <v>15</v>
      </c>
      <c r="K11799" s="5" t="s">
        <v>1550</v>
      </c>
    </row>
    <row r="11800" spans="1:11" x14ac:dyDescent="0.35">
      <c r="A11800" s="1">
        <v>45536</v>
      </c>
      <c r="B11800">
        <v>2554</v>
      </c>
      <c r="C11800">
        <v>3775</v>
      </c>
      <c r="D11800">
        <v>107</v>
      </c>
      <c r="E11800">
        <v>167</v>
      </c>
      <c r="F11800" s="5" t="s">
        <v>16</v>
      </c>
      <c r="G11800" s="6">
        <v>45548.333333333336</v>
      </c>
      <c r="H11800" s="6">
        <v>45548.645833333336</v>
      </c>
      <c r="I11800" s="5" t="s">
        <v>1549</v>
      </c>
      <c r="J11800" s="5" t="s">
        <v>15</v>
      </c>
      <c r="K11800" s="5" t="s">
        <v>1550</v>
      </c>
    </row>
    <row r="11801" spans="1:11" x14ac:dyDescent="0.35">
      <c r="A11801" s="1">
        <v>45536</v>
      </c>
      <c r="B11801">
        <v>2554</v>
      </c>
      <c r="C11801">
        <v>3775</v>
      </c>
      <c r="D11801">
        <v>107</v>
      </c>
      <c r="E11801">
        <v>167</v>
      </c>
      <c r="F11801" s="5" t="s">
        <v>16</v>
      </c>
      <c r="G11801" s="6">
        <v>45551.333333333336</v>
      </c>
      <c r="H11801" s="6">
        <v>45551.645833333336</v>
      </c>
      <c r="I11801" s="5" t="s">
        <v>1549</v>
      </c>
      <c r="J11801" s="5" t="s">
        <v>15</v>
      </c>
      <c r="K11801" s="5" t="s">
        <v>1550</v>
      </c>
    </row>
    <row r="11802" spans="1:11" x14ac:dyDescent="0.35">
      <c r="A11802" s="1">
        <v>45536</v>
      </c>
      <c r="B11802">
        <v>2554</v>
      </c>
      <c r="C11802">
        <v>3775</v>
      </c>
      <c r="D11802">
        <v>107</v>
      </c>
      <c r="E11802">
        <v>167</v>
      </c>
      <c r="F11802" s="5" t="s">
        <v>16</v>
      </c>
      <c r="G11802" s="6">
        <v>45552.333333333336</v>
      </c>
      <c r="H11802" s="6">
        <v>45552.645833333336</v>
      </c>
      <c r="I11802" s="5" t="s">
        <v>1549</v>
      </c>
      <c r="J11802" s="5" t="s">
        <v>15</v>
      </c>
      <c r="K11802" s="5" t="s">
        <v>1550</v>
      </c>
    </row>
    <row r="11803" spans="1:11" x14ac:dyDescent="0.35">
      <c r="A11803" s="1">
        <v>45536</v>
      </c>
      <c r="B11803">
        <v>2554</v>
      </c>
      <c r="C11803">
        <v>3775</v>
      </c>
      <c r="D11803">
        <v>107</v>
      </c>
      <c r="E11803">
        <v>167</v>
      </c>
      <c r="F11803" s="5" t="s">
        <v>16</v>
      </c>
      <c r="G11803" s="6">
        <v>45553.333333333336</v>
      </c>
      <c r="H11803" s="6">
        <v>45553.645833333336</v>
      </c>
      <c r="I11803" s="5" t="s">
        <v>1549</v>
      </c>
      <c r="J11803" s="5" t="s">
        <v>15</v>
      </c>
      <c r="K11803" s="5" t="s">
        <v>1550</v>
      </c>
    </row>
    <row r="11804" spans="1:11" x14ac:dyDescent="0.35">
      <c r="A11804" s="1">
        <v>45536</v>
      </c>
      <c r="B11804">
        <v>2554</v>
      </c>
      <c r="C11804">
        <v>3775</v>
      </c>
      <c r="D11804">
        <v>107</v>
      </c>
      <c r="E11804">
        <v>167</v>
      </c>
      <c r="F11804" s="5" t="s">
        <v>16</v>
      </c>
      <c r="G11804" s="6">
        <v>45554.333333333336</v>
      </c>
      <c r="H11804" s="6">
        <v>45554.645833333336</v>
      </c>
      <c r="I11804" s="5" t="s">
        <v>1549</v>
      </c>
      <c r="J11804" s="5" t="s">
        <v>15</v>
      </c>
      <c r="K11804" s="5" t="s">
        <v>1550</v>
      </c>
    </row>
    <row r="11805" spans="1:11" x14ac:dyDescent="0.35">
      <c r="A11805" s="1">
        <v>45536</v>
      </c>
      <c r="B11805">
        <v>2554</v>
      </c>
      <c r="C11805">
        <v>3775</v>
      </c>
      <c r="D11805">
        <v>107</v>
      </c>
      <c r="E11805">
        <v>167</v>
      </c>
      <c r="F11805" s="5" t="s">
        <v>16</v>
      </c>
      <c r="G11805" s="6">
        <v>45555.333333333336</v>
      </c>
      <c r="H11805" s="6">
        <v>45555.645833333336</v>
      </c>
      <c r="I11805" s="5" t="s">
        <v>1549</v>
      </c>
      <c r="J11805" s="5" t="s">
        <v>15</v>
      </c>
      <c r="K11805" s="5" t="s">
        <v>1550</v>
      </c>
    </row>
    <row r="11806" spans="1:11" x14ac:dyDescent="0.35">
      <c r="A11806" s="1">
        <v>45536</v>
      </c>
      <c r="B11806">
        <v>2554</v>
      </c>
      <c r="C11806">
        <v>3775</v>
      </c>
      <c r="D11806">
        <v>107</v>
      </c>
      <c r="E11806">
        <v>167</v>
      </c>
      <c r="F11806" s="5" t="s">
        <v>16</v>
      </c>
      <c r="G11806" s="6">
        <v>45558.333333333336</v>
      </c>
      <c r="H11806" s="6">
        <v>45558.645833333336</v>
      </c>
      <c r="I11806" s="5" t="s">
        <v>1549</v>
      </c>
      <c r="J11806" s="5" t="s">
        <v>15</v>
      </c>
      <c r="K11806" s="5" t="s">
        <v>1550</v>
      </c>
    </row>
    <row r="11807" spans="1:11" x14ac:dyDescent="0.35">
      <c r="A11807" s="1">
        <v>45536</v>
      </c>
      <c r="B11807">
        <v>2554</v>
      </c>
      <c r="C11807">
        <v>3775</v>
      </c>
      <c r="D11807">
        <v>107</v>
      </c>
      <c r="E11807">
        <v>167</v>
      </c>
      <c r="F11807" s="5" t="s">
        <v>16</v>
      </c>
      <c r="G11807" s="6">
        <v>45559.333333333336</v>
      </c>
      <c r="H11807" s="6">
        <v>45559.645833333336</v>
      </c>
      <c r="I11807" s="5" t="s">
        <v>1549</v>
      </c>
      <c r="J11807" s="5" t="s">
        <v>15</v>
      </c>
      <c r="K11807" s="5" t="s">
        <v>1550</v>
      </c>
    </row>
    <row r="11808" spans="1:11" x14ac:dyDescent="0.35">
      <c r="A11808" s="1">
        <v>45536</v>
      </c>
      <c r="B11808">
        <v>2554</v>
      </c>
      <c r="C11808">
        <v>3775</v>
      </c>
      <c r="D11808">
        <v>107</v>
      </c>
      <c r="E11808">
        <v>167</v>
      </c>
      <c r="F11808" s="5" t="s">
        <v>16</v>
      </c>
      <c r="G11808" s="6">
        <v>45560.333333333336</v>
      </c>
      <c r="H11808" s="6">
        <v>45560.524257986108</v>
      </c>
      <c r="I11808" s="5" t="s">
        <v>1551</v>
      </c>
      <c r="J11808" s="5" t="s">
        <v>15</v>
      </c>
      <c r="K11808" s="5" t="s">
        <v>1550</v>
      </c>
    </row>
    <row r="11809" spans="1:11" x14ac:dyDescent="0.35">
      <c r="A11809" s="1">
        <v>45536</v>
      </c>
      <c r="B11809">
        <v>2558</v>
      </c>
      <c r="C11809">
        <v>3786</v>
      </c>
      <c r="D11809">
        <v>153</v>
      </c>
      <c r="E11809">
        <v>215</v>
      </c>
      <c r="F11809" s="5" t="s">
        <v>19</v>
      </c>
      <c r="G11809" s="6">
        <v>45537.375</v>
      </c>
      <c r="H11809" s="6">
        <v>45537.708333333336</v>
      </c>
      <c r="I11809" s="5" t="s">
        <v>1546</v>
      </c>
      <c r="J11809" s="5" t="s">
        <v>20</v>
      </c>
      <c r="K11809" s="5" t="s">
        <v>1552</v>
      </c>
    </row>
    <row r="11810" spans="1:11" x14ac:dyDescent="0.35">
      <c r="A11810" s="1">
        <v>45536</v>
      </c>
      <c r="B11810">
        <v>2558</v>
      </c>
      <c r="C11810">
        <v>3786</v>
      </c>
      <c r="D11810">
        <v>153</v>
      </c>
      <c r="E11810">
        <v>215</v>
      </c>
      <c r="F11810" s="5" t="s">
        <v>19</v>
      </c>
      <c r="G11810" s="6">
        <v>45538.375</v>
      </c>
      <c r="H11810" s="6">
        <v>45538.708333333336</v>
      </c>
      <c r="I11810" s="5" t="s">
        <v>1546</v>
      </c>
      <c r="J11810" s="5" t="s">
        <v>20</v>
      </c>
      <c r="K11810" s="5" t="s">
        <v>1552</v>
      </c>
    </row>
    <row r="11811" spans="1:11" x14ac:dyDescent="0.35">
      <c r="A11811" s="1">
        <v>45536</v>
      </c>
      <c r="B11811">
        <v>2558</v>
      </c>
      <c r="C11811">
        <v>3786</v>
      </c>
      <c r="D11811">
        <v>153</v>
      </c>
      <c r="E11811">
        <v>215</v>
      </c>
      <c r="F11811" s="5" t="s">
        <v>19</v>
      </c>
      <c r="G11811" s="6">
        <v>45539.375</v>
      </c>
      <c r="H11811" s="6">
        <v>45539.708333333336</v>
      </c>
      <c r="I11811" s="5" t="s">
        <v>1546</v>
      </c>
      <c r="J11811" s="5" t="s">
        <v>20</v>
      </c>
      <c r="K11811" s="5" t="s">
        <v>1552</v>
      </c>
    </row>
    <row r="11812" spans="1:11" x14ac:dyDescent="0.35">
      <c r="A11812" s="1">
        <v>45536</v>
      </c>
      <c r="B11812">
        <v>2558</v>
      </c>
      <c r="C11812">
        <v>3786</v>
      </c>
      <c r="D11812">
        <v>153</v>
      </c>
      <c r="E11812">
        <v>215</v>
      </c>
      <c r="F11812" s="5" t="s">
        <v>19</v>
      </c>
      <c r="G11812" s="6">
        <v>45540.375</v>
      </c>
      <c r="H11812" s="6">
        <v>45540.708333333336</v>
      </c>
      <c r="I11812" s="5" t="s">
        <v>1546</v>
      </c>
      <c r="J11812" s="5" t="s">
        <v>20</v>
      </c>
      <c r="K11812" s="5" t="s">
        <v>1552</v>
      </c>
    </row>
    <row r="11813" spans="1:11" x14ac:dyDescent="0.35">
      <c r="A11813" s="1">
        <v>45536</v>
      </c>
      <c r="B11813">
        <v>2558</v>
      </c>
      <c r="C11813">
        <v>3786</v>
      </c>
      <c r="D11813">
        <v>153</v>
      </c>
      <c r="E11813">
        <v>215</v>
      </c>
      <c r="F11813" s="5" t="s">
        <v>19</v>
      </c>
      <c r="G11813" s="6">
        <v>45541.375</v>
      </c>
      <c r="H11813" s="6">
        <v>45541.708333333336</v>
      </c>
      <c r="I11813" s="5" t="s">
        <v>1546</v>
      </c>
      <c r="J11813" s="5" t="s">
        <v>20</v>
      </c>
      <c r="K11813" s="5" t="s">
        <v>1552</v>
      </c>
    </row>
    <row r="11814" spans="1:11" x14ac:dyDescent="0.35">
      <c r="A11814" s="1">
        <v>45536</v>
      </c>
      <c r="B11814">
        <v>2558</v>
      </c>
      <c r="C11814">
        <v>3786</v>
      </c>
      <c r="D11814">
        <v>153</v>
      </c>
      <c r="E11814">
        <v>215</v>
      </c>
      <c r="F11814" s="5" t="s">
        <v>19</v>
      </c>
      <c r="G11814" s="6">
        <v>45544.375</v>
      </c>
      <c r="H11814" s="6">
        <v>45544.708333333336</v>
      </c>
      <c r="I11814" s="5" t="s">
        <v>1546</v>
      </c>
      <c r="J11814" s="5" t="s">
        <v>20</v>
      </c>
      <c r="K11814" s="5" t="s">
        <v>1552</v>
      </c>
    </row>
    <row r="11815" spans="1:11" x14ac:dyDescent="0.35">
      <c r="A11815" s="1">
        <v>45536</v>
      </c>
      <c r="B11815">
        <v>2558</v>
      </c>
      <c r="C11815">
        <v>3786</v>
      </c>
      <c r="D11815">
        <v>153</v>
      </c>
      <c r="E11815">
        <v>215</v>
      </c>
      <c r="F11815" s="5" t="s">
        <v>19</v>
      </c>
      <c r="G11815" s="6">
        <v>45545.375</v>
      </c>
      <c r="H11815" s="6">
        <v>45545.708333333336</v>
      </c>
      <c r="I11815" s="5" t="s">
        <v>1546</v>
      </c>
      <c r="J11815" s="5" t="s">
        <v>20</v>
      </c>
      <c r="K11815" s="5" t="s">
        <v>1552</v>
      </c>
    </row>
    <row r="11816" spans="1:11" x14ac:dyDescent="0.35">
      <c r="A11816" s="1">
        <v>45536</v>
      </c>
      <c r="B11816">
        <v>2558</v>
      </c>
      <c r="C11816">
        <v>3786</v>
      </c>
      <c r="D11816">
        <v>153</v>
      </c>
      <c r="E11816">
        <v>215</v>
      </c>
      <c r="F11816" s="5" t="s">
        <v>19</v>
      </c>
      <c r="G11816" s="6">
        <v>45546.375</v>
      </c>
      <c r="H11816" s="6">
        <v>45546.708333333336</v>
      </c>
      <c r="I11816" s="5" t="s">
        <v>1546</v>
      </c>
      <c r="J11816" s="5" t="s">
        <v>20</v>
      </c>
      <c r="K11816" s="5" t="s">
        <v>1552</v>
      </c>
    </row>
    <row r="11817" spans="1:11" x14ac:dyDescent="0.35">
      <c r="A11817" s="1">
        <v>45536</v>
      </c>
      <c r="B11817">
        <v>2558</v>
      </c>
      <c r="C11817">
        <v>3786</v>
      </c>
      <c r="D11817">
        <v>153</v>
      </c>
      <c r="E11817">
        <v>215</v>
      </c>
      <c r="F11817" s="5" t="s">
        <v>19</v>
      </c>
      <c r="G11817" s="6">
        <v>45547.375</v>
      </c>
      <c r="H11817" s="6">
        <v>45547.708333333336</v>
      </c>
      <c r="I11817" s="5" t="s">
        <v>1546</v>
      </c>
      <c r="J11817" s="5" t="s">
        <v>20</v>
      </c>
      <c r="K11817" s="5" t="s">
        <v>1552</v>
      </c>
    </row>
    <row r="11818" spans="1:11" x14ac:dyDescent="0.35">
      <c r="A11818" s="1">
        <v>45536</v>
      </c>
      <c r="B11818">
        <v>2558</v>
      </c>
      <c r="C11818">
        <v>3786</v>
      </c>
      <c r="D11818">
        <v>153</v>
      </c>
      <c r="E11818">
        <v>215</v>
      </c>
      <c r="F11818" s="5" t="s">
        <v>19</v>
      </c>
      <c r="G11818" s="6">
        <v>45548.375</v>
      </c>
      <c r="H11818" s="6">
        <v>45548.708333333336</v>
      </c>
      <c r="I11818" s="5" t="s">
        <v>1546</v>
      </c>
      <c r="J11818" s="5" t="s">
        <v>20</v>
      </c>
      <c r="K11818" s="5" t="s">
        <v>1552</v>
      </c>
    </row>
    <row r="11819" spans="1:11" x14ac:dyDescent="0.35">
      <c r="A11819" s="1">
        <v>45536</v>
      </c>
      <c r="B11819">
        <v>2558</v>
      </c>
      <c r="C11819">
        <v>3786</v>
      </c>
      <c r="D11819">
        <v>153</v>
      </c>
      <c r="E11819">
        <v>215</v>
      </c>
      <c r="F11819" s="5" t="s">
        <v>19</v>
      </c>
      <c r="G11819" s="6">
        <v>45551.375</v>
      </c>
      <c r="H11819" s="6">
        <v>45551.708333333336</v>
      </c>
      <c r="I11819" s="5" t="s">
        <v>1546</v>
      </c>
      <c r="J11819" s="5" t="s">
        <v>20</v>
      </c>
      <c r="K11819" s="5" t="s">
        <v>1552</v>
      </c>
    </row>
    <row r="11820" spans="1:11" x14ac:dyDescent="0.35">
      <c r="A11820" s="1">
        <v>45536</v>
      </c>
      <c r="B11820">
        <v>2558</v>
      </c>
      <c r="C11820">
        <v>3786</v>
      </c>
      <c r="D11820">
        <v>153</v>
      </c>
      <c r="E11820">
        <v>215</v>
      </c>
      <c r="F11820" s="5" t="s">
        <v>19</v>
      </c>
      <c r="G11820" s="6">
        <v>45552.375</v>
      </c>
      <c r="H11820" s="6">
        <v>45552.708333333336</v>
      </c>
      <c r="I11820" s="5" t="s">
        <v>1546</v>
      </c>
      <c r="J11820" s="5" t="s">
        <v>20</v>
      </c>
      <c r="K11820" s="5" t="s">
        <v>1552</v>
      </c>
    </row>
    <row r="11821" spans="1:11" x14ac:dyDescent="0.35">
      <c r="A11821" s="1">
        <v>45536</v>
      </c>
      <c r="B11821">
        <v>2558</v>
      </c>
      <c r="C11821">
        <v>3786</v>
      </c>
      <c r="D11821">
        <v>153</v>
      </c>
      <c r="E11821">
        <v>215</v>
      </c>
      <c r="F11821" s="5" t="s">
        <v>19</v>
      </c>
      <c r="G11821" s="6">
        <v>45553.375</v>
      </c>
      <c r="H11821" s="6">
        <v>45553.708333333336</v>
      </c>
      <c r="I11821" s="5" t="s">
        <v>1546</v>
      </c>
      <c r="J11821" s="5" t="s">
        <v>20</v>
      </c>
      <c r="K11821" s="5" t="s">
        <v>1552</v>
      </c>
    </row>
    <row r="11822" spans="1:11" x14ac:dyDescent="0.35">
      <c r="A11822" s="1">
        <v>45536</v>
      </c>
      <c r="B11822">
        <v>2558</v>
      </c>
      <c r="C11822">
        <v>3786</v>
      </c>
      <c r="D11822">
        <v>153</v>
      </c>
      <c r="E11822">
        <v>215</v>
      </c>
      <c r="F11822" s="5" t="s">
        <v>19</v>
      </c>
      <c r="G11822" s="6">
        <v>45554.375</v>
      </c>
      <c r="H11822" s="6">
        <v>45554.708333333336</v>
      </c>
      <c r="I11822" s="5" t="s">
        <v>1546</v>
      </c>
      <c r="J11822" s="5" t="s">
        <v>20</v>
      </c>
      <c r="K11822" s="5" t="s">
        <v>1552</v>
      </c>
    </row>
    <row r="11823" spans="1:11" x14ac:dyDescent="0.35">
      <c r="A11823" s="1">
        <v>45536</v>
      </c>
      <c r="B11823">
        <v>2558</v>
      </c>
      <c r="C11823">
        <v>3786</v>
      </c>
      <c r="D11823">
        <v>153</v>
      </c>
      <c r="E11823">
        <v>215</v>
      </c>
      <c r="F11823" s="5" t="s">
        <v>19</v>
      </c>
      <c r="G11823" s="6">
        <v>45555.375</v>
      </c>
      <c r="H11823" s="6">
        <v>45555.708333333336</v>
      </c>
      <c r="I11823" s="5" t="s">
        <v>1546</v>
      </c>
      <c r="J11823" s="5" t="s">
        <v>20</v>
      </c>
      <c r="K11823" s="5" t="s">
        <v>1552</v>
      </c>
    </row>
    <row r="11824" spans="1:11" x14ac:dyDescent="0.35">
      <c r="A11824" s="1">
        <v>45536</v>
      </c>
      <c r="B11824">
        <v>2558</v>
      </c>
      <c r="C11824">
        <v>3786</v>
      </c>
      <c r="D11824">
        <v>153</v>
      </c>
      <c r="E11824">
        <v>215</v>
      </c>
      <c r="F11824" s="5" t="s">
        <v>19</v>
      </c>
      <c r="G11824" s="6">
        <v>45558.375</v>
      </c>
      <c r="H11824" s="6">
        <v>45558.708333333336</v>
      </c>
      <c r="I11824" s="5" t="s">
        <v>1546</v>
      </c>
      <c r="J11824" s="5" t="s">
        <v>20</v>
      </c>
      <c r="K11824" s="5" t="s">
        <v>1552</v>
      </c>
    </row>
    <row r="11825" spans="1:11" x14ac:dyDescent="0.35">
      <c r="A11825" s="1">
        <v>45536</v>
      </c>
      <c r="B11825">
        <v>2558</v>
      </c>
      <c r="C11825">
        <v>3786</v>
      </c>
      <c r="D11825">
        <v>153</v>
      </c>
      <c r="E11825">
        <v>215</v>
      </c>
      <c r="F11825" s="5" t="s">
        <v>19</v>
      </c>
      <c r="G11825" s="6">
        <v>45559.375</v>
      </c>
      <c r="H11825" s="6">
        <v>45559.708333333336</v>
      </c>
      <c r="I11825" s="5" t="s">
        <v>1546</v>
      </c>
      <c r="J11825" s="5" t="s">
        <v>20</v>
      </c>
      <c r="K11825" s="5" t="s">
        <v>1552</v>
      </c>
    </row>
    <row r="11826" spans="1:11" x14ac:dyDescent="0.35">
      <c r="A11826" s="1">
        <v>45536</v>
      </c>
      <c r="B11826">
        <v>2558</v>
      </c>
      <c r="C11826">
        <v>3786</v>
      </c>
      <c r="D11826">
        <v>153</v>
      </c>
      <c r="E11826">
        <v>215</v>
      </c>
      <c r="F11826" s="5" t="s">
        <v>19</v>
      </c>
      <c r="G11826" s="6">
        <v>45565.375</v>
      </c>
      <c r="H11826" s="6">
        <v>45565.555722881945</v>
      </c>
      <c r="I11826" s="5" t="s">
        <v>1553</v>
      </c>
      <c r="J11826" s="5" t="s">
        <v>20</v>
      </c>
      <c r="K11826" s="5" t="s">
        <v>1552</v>
      </c>
    </row>
    <row r="11827" spans="1:11" x14ac:dyDescent="0.35">
      <c r="A11827" s="1">
        <v>45536</v>
      </c>
      <c r="B11827">
        <v>2562</v>
      </c>
      <c r="C11827">
        <v>3793</v>
      </c>
      <c r="D11827">
        <v>201</v>
      </c>
      <c r="E11827">
        <v>286</v>
      </c>
      <c r="F11827" s="5" t="s">
        <v>19</v>
      </c>
      <c r="G11827" s="6">
        <v>45537.375</v>
      </c>
      <c r="H11827" s="6">
        <v>45537.708333333336</v>
      </c>
      <c r="I11827" s="5" t="s">
        <v>1546</v>
      </c>
      <c r="J11827" s="5" t="s">
        <v>20</v>
      </c>
      <c r="K11827" s="5" t="s">
        <v>1552</v>
      </c>
    </row>
    <row r="11828" spans="1:11" x14ac:dyDescent="0.35">
      <c r="A11828" s="1">
        <v>45536</v>
      </c>
      <c r="B11828">
        <v>2562</v>
      </c>
      <c r="C11828">
        <v>3793</v>
      </c>
      <c r="D11828">
        <v>201</v>
      </c>
      <c r="E11828">
        <v>286</v>
      </c>
      <c r="F11828" s="5" t="s">
        <v>19</v>
      </c>
      <c r="G11828" s="6">
        <v>45538.375</v>
      </c>
      <c r="H11828" s="6">
        <v>45538.708333333336</v>
      </c>
      <c r="I11828" s="5" t="s">
        <v>1546</v>
      </c>
      <c r="J11828" s="5" t="s">
        <v>20</v>
      </c>
      <c r="K11828" s="5" t="s">
        <v>1552</v>
      </c>
    </row>
    <row r="11829" spans="1:11" x14ac:dyDescent="0.35">
      <c r="A11829" s="1">
        <v>45536</v>
      </c>
      <c r="B11829">
        <v>2562</v>
      </c>
      <c r="C11829">
        <v>3793</v>
      </c>
      <c r="D11829">
        <v>201</v>
      </c>
      <c r="E11829">
        <v>286</v>
      </c>
      <c r="F11829" s="5" t="s">
        <v>19</v>
      </c>
      <c r="G11829" s="6">
        <v>45539.375</v>
      </c>
      <c r="H11829" s="6">
        <v>45539.708333333336</v>
      </c>
      <c r="I11829" s="5" t="s">
        <v>1546</v>
      </c>
      <c r="J11829" s="5" t="s">
        <v>20</v>
      </c>
      <c r="K11829" s="5" t="s">
        <v>1552</v>
      </c>
    </row>
    <row r="11830" spans="1:11" x14ac:dyDescent="0.35">
      <c r="A11830" s="1">
        <v>45536</v>
      </c>
      <c r="B11830">
        <v>2562</v>
      </c>
      <c r="C11830">
        <v>3793</v>
      </c>
      <c r="D11830">
        <v>201</v>
      </c>
      <c r="E11830">
        <v>286</v>
      </c>
      <c r="F11830" s="5" t="s">
        <v>19</v>
      </c>
      <c r="G11830" s="6">
        <v>45540.375</v>
      </c>
      <c r="H11830" s="6">
        <v>45540.708333333336</v>
      </c>
      <c r="I11830" s="5" t="s">
        <v>1546</v>
      </c>
      <c r="J11830" s="5" t="s">
        <v>20</v>
      </c>
      <c r="K11830" s="5" t="s">
        <v>1552</v>
      </c>
    </row>
    <row r="11831" spans="1:11" x14ac:dyDescent="0.35">
      <c r="A11831" s="1">
        <v>45536</v>
      </c>
      <c r="B11831">
        <v>2562</v>
      </c>
      <c r="C11831">
        <v>3793</v>
      </c>
      <c r="D11831">
        <v>201</v>
      </c>
      <c r="E11831">
        <v>286</v>
      </c>
      <c r="F11831" s="5" t="s">
        <v>19</v>
      </c>
      <c r="G11831" s="6">
        <v>45541.375</v>
      </c>
      <c r="H11831" s="6">
        <v>45541.708333333336</v>
      </c>
      <c r="I11831" s="5" t="s">
        <v>1546</v>
      </c>
      <c r="J11831" s="5" t="s">
        <v>20</v>
      </c>
      <c r="K11831" s="5" t="s">
        <v>1552</v>
      </c>
    </row>
    <row r="11832" spans="1:11" x14ac:dyDescent="0.35">
      <c r="A11832" s="1">
        <v>45536</v>
      </c>
      <c r="B11832">
        <v>2562</v>
      </c>
      <c r="C11832">
        <v>3793</v>
      </c>
      <c r="D11832">
        <v>201</v>
      </c>
      <c r="E11832">
        <v>286</v>
      </c>
      <c r="F11832" s="5" t="s">
        <v>19</v>
      </c>
      <c r="G11832" s="6">
        <v>45544.375</v>
      </c>
      <c r="H11832" s="6">
        <v>45544.708333333336</v>
      </c>
      <c r="I11832" s="5" t="s">
        <v>1546</v>
      </c>
      <c r="J11832" s="5" t="s">
        <v>20</v>
      </c>
      <c r="K11832" s="5" t="s">
        <v>1552</v>
      </c>
    </row>
    <row r="11833" spans="1:11" x14ac:dyDescent="0.35">
      <c r="A11833" s="1">
        <v>45536</v>
      </c>
      <c r="B11833">
        <v>2562</v>
      </c>
      <c r="C11833">
        <v>3793</v>
      </c>
      <c r="D11833">
        <v>201</v>
      </c>
      <c r="E11833">
        <v>286</v>
      </c>
      <c r="F11833" s="5" t="s">
        <v>19</v>
      </c>
      <c r="G11833" s="6">
        <v>45545.375</v>
      </c>
      <c r="H11833" s="6">
        <v>45545.708333333336</v>
      </c>
      <c r="I11833" s="5" t="s">
        <v>1546</v>
      </c>
      <c r="J11833" s="5" t="s">
        <v>20</v>
      </c>
      <c r="K11833" s="5" t="s">
        <v>1552</v>
      </c>
    </row>
    <row r="11834" spans="1:11" x14ac:dyDescent="0.35">
      <c r="A11834" s="1">
        <v>45536</v>
      </c>
      <c r="B11834">
        <v>2562</v>
      </c>
      <c r="C11834">
        <v>3793</v>
      </c>
      <c r="D11834">
        <v>201</v>
      </c>
      <c r="E11834">
        <v>286</v>
      </c>
      <c r="F11834" s="5" t="s">
        <v>19</v>
      </c>
      <c r="G11834" s="6">
        <v>45546.375</v>
      </c>
      <c r="H11834" s="6">
        <v>45546.708333333336</v>
      </c>
      <c r="I11834" s="5" t="s">
        <v>1546</v>
      </c>
      <c r="J11834" s="5" t="s">
        <v>20</v>
      </c>
      <c r="K11834" s="5" t="s">
        <v>1552</v>
      </c>
    </row>
    <row r="11835" spans="1:11" x14ac:dyDescent="0.35">
      <c r="A11835" s="1">
        <v>45536</v>
      </c>
      <c r="B11835">
        <v>2562</v>
      </c>
      <c r="C11835">
        <v>3793</v>
      </c>
      <c r="D11835">
        <v>201</v>
      </c>
      <c r="E11835">
        <v>286</v>
      </c>
      <c r="F11835" s="5" t="s">
        <v>19</v>
      </c>
      <c r="G11835" s="6">
        <v>45547.375</v>
      </c>
      <c r="H11835" s="6">
        <v>45547.708333333336</v>
      </c>
      <c r="I11835" s="5" t="s">
        <v>1546</v>
      </c>
      <c r="J11835" s="5" t="s">
        <v>20</v>
      </c>
      <c r="K11835" s="5" t="s">
        <v>1552</v>
      </c>
    </row>
    <row r="11836" spans="1:11" x14ac:dyDescent="0.35">
      <c r="A11836" s="1">
        <v>45536</v>
      </c>
      <c r="B11836">
        <v>2562</v>
      </c>
      <c r="C11836">
        <v>3793</v>
      </c>
      <c r="D11836">
        <v>201</v>
      </c>
      <c r="E11836">
        <v>286</v>
      </c>
      <c r="F11836" s="5" t="s">
        <v>19</v>
      </c>
      <c r="G11836" s="6">
        <v>45548.375</v>
      </c>
      <c r="H11836" s="6">
        <v>45548.708333333336</v>
      </c>
      <c r="I11836" s="5" t="s">
        <v>1546</v>
      </c>
      <c r="J11836" s="5" t="s">
        <v>20</v>
      </c>
      <c r="K11836" s="5" t="s">
        <v>1552</v>
      </c>
    </row>
    <row r="11837" spans="1:11" x14ac:dyDescent="0.35">
      <c r="A11837" s="1">
        <v>45536</v>
      </c>
      <c r="B11837">
        <v>2562</v>
      </c>
      <c r="C11837">
        <v>3793</v>
      </c>
      <c r="D11837">
        <v>201</v>
      </c>
      <c r="E11837">
        <v>286</v>
      </c>
      <c r="F11837" s="5" t="s">
        <v>19</v>
      </c>
      <c r="G11837" s="6">
        <v>45551.375</v>
      </c>
      <c r="H11837" s="6">
        <v>45551.708333333336</v>
      </c>
      <c r="I11837" s="5" t="s">
        <v>1546</v>
      </c>
      <c r="J11837" s="5" t="s">
        <v>20</v>
      </c>
      <c r="K11837" s="5" t="s">
        <v>1552</v>
      </c>
    </row>
    <row r="11838" spans="1:11" x14ac:dyDescent="0.35">
      <c r="A11838" s="1">
        <v>45536</v>
      </c>
      <c r="B11838">
        <v>2562</v>
      </c>
      <c r="C11838">
        <v>3793</v>
      </c>
      <c r="D11838">
        <v>201</v>
      </c>
      <c r="E11838">
        <v>286</v>
      </c>
      <c r="F11838" s="5" t="s">
        <v>19</v>
      </c>
      <c r="G11838" s="6">
        <v>45552.375</v>
      </c>
      <c r="H11838" s="6">
        <v>45552.708333333336</v>
      </c>
      <c r="I11838" s="5" t="s">
        <v>1546</v>
      </c>
      <c r="J11838" s="5" t="s">
        <v>20</v>
      </c>
      <c r="K11838" s="5" t="s">
        <v>1552</v>
      </c>
    </row>
    <row r="11839" spans="1:11" x14ac:dyDescent="0.35">
      <c r="A11839" s="1">
        <v>45536</v>
      </c>
      <c r="B11839">
        <v>2562</v>
      </c>
      <c r="C11839">
        <v>3793</v>
      </c>
      <c r="D11839">
        <v>201</v>
      </c>
      <c r="E11839">
        <v>286</v>
      </c>
      <c r="F11839" s="5" t="s">
        <v>19</v>
      </c>
      <c r="G11839" s="6">
        <v>45553.375</v>
      </c>
      <c r="H11839" s="6">
        <v>45553.708333333336</v>
      </c>
      <c r="I11839" s="5" t="s">
        <v>1546</v>
      </c>
      <c r="J11839" s="5" t="s">
        <v>20</v>
      </c>
      <c r="K11839" s="5" t="s">
        <v>1552</v>
      </c>
    </row>
    <row r="11840" spans="1:11" x14ac:dyDescent="0.35">
      <c r="A11840" s="1">
        <v>45536</v>
      </c>
      <c r="B11840">
        <v>2562</v>
      </c>
      <c r="C11840">
        <v>3793</v>
      </c>
      <c r="D11840">
        <v>201</v>
      </c>
      <c r="E11840">
        <v>286</v>
      </c>
      <c r="F11840" s="5" t="s">
        <v>19</v>
      </c>
      <c r="G11840" s="6">
        <v>45554.375</v>
      </c>
      <c r="H11840" s="6">
        <v>45554.708333333336</v>
      </c>
      <c r="I11840" s="5" t="s">
        <v>1546</v>
      </c>
      <c r="J11840" s="5" t="s">
        <v>20</v>
      </c>
      <c r="K11840" s="5" t="s">
        <v>1552</v>
      </c>
    </row>
    <row r="11841" spans="1:11" x14ac:dyDescent="0.35">
      <c r="A11841" s="1">
        <v>45536</v>
      </c>
      <c r="B11841">
        <v>2562</v>
      </c>
      <c r="C11841">
        <v>3793</v>
      </c>
      <c r="D11841">
        <v>201</v>
      </c>
      <c r="E11841">
        <v>286</v>
      </c>
      <c r="F11841" s="5" t="s">
        <v>19</v>
      </c>
      <c r="G11841" s="6">
        <v>45555.375</v>
      </c>
      <c r="H11841" s="6">
        <v>45555.708333333336</v>
      </c>
      <c r="I11841" s="5" t="s">
        <v>1546</v>
      </c>
      <c r="J11841" s="5" t="s">
        <v>20</v>
      </c>
      <c r="K11841" s="5" t="s">
        <v>1552</v>
      </c>
    </row>
    <row r="11842" spans="1:11" x14ac:dyDescent="0.35">
      <c r="A11842" s="1">
        <v>45536</v>
      </c>
      <c r="B11842">
        <v>2562</v>
      </c>
      <c r="C11842">
        <v>3793</v>
      </c>
      <c r="D11842">
        <v>201</v>
      </c>
      <c r="E11842">
        <v>286</v>
      </c>
      <c r="F11842" s="5" t="s">
        <v>19</v>
      </c>
      <c r="G11842" s="6">
        <v>45558.375</v>
      </c>
      <c r="H11842" s="6">
        <v>45558.708333333336</v>
      </c>
      <c r="I11842" s="5" t="s">
        <v>1546</v>
      </c>
      <c r="J11842" s="5" t="s">
        <v>20</v>
      </c>
      <c r="K11842" s="5" t="s">
        <v>1552</v>
      </c>
    </row>
    <row r="11843" spans="1:11" x14ac:dyDescent="0.35">
      <c r="A11843" s="1">
        <v>45536</v>
      </c>
      <c r="B11843">
        <v>2562</v>
      </c>
      <c r="C11843">
        <v>3793</v>
      </c>
      <c r="D11843">
        <v>201</v>
      </c>
      <c r="E11843">
        <v>286</v>
      </c>
      <c r="F11843" s="5" t="s">
        <v>19</v>
      </c>
      <c r="G11843" s="6">
        <v>45559.375</v>
      </c>
      <c r="H11843" s="6">
        <v>45559.708333333336</v>
      </c>
      <c r="I11843" s="5" t="s">
        <v>1546</v>
      </c>
      <c r="J11843" s="5" t="s">
        <v>20</v>
      </c>
      <c r="K11843" s="5" t="s">
        <v>1552</v>
      </c>
    </row>
    <row r="11844" spans="1:11" x14ac:dyDescent="0.35">
      <c r="A11844" s="1">
        <v>45536</v>
      </c>
      <c r="B11844">
        <v>2562</v>
      </c>
      <c r="C11844">
        <v>3793</v>
      </c>
      <c r="D11844">
        <v>201</v>
      </c>
      <c r="E11844">
        <v>286</v>
      </c>
      <c r="F11844" s="5" t="s">
        <v>19</v>
      </c>
      <c r="G11844" s="6">
        <v>45565.375</v>
      </c>
      <c r="H11844" s="6">
        <v>45565.555722881945</v>
      </c>
      <c r="I11844" s="5" t="s">
        <v>1553</v>
      </c>
      <c r="J11844" s="5" t="s">
        <v>20</v>
      </c>
      <c r="K11844" s="5" t="s">
        <v>1552</v>
      </c>
    </row>
    <row r="11845" spans="1:11" x14ac:dyDescent="0.35">
      <c r="A11845" s="1">
        <v>45536</v>
      </c>
      <c r="B11845">
        <v>2564</v>
      </c>
      <c r="C11845">
        <v>3795</v>
      </c>
      <c r="D11845">
        <v>107</v>
      </c>
      <c r="E11845">
        <v>167</v>
      </c>
      <c r="F11845" s="5" t="s">
        <v>16</v>
      </c>
      <c r="G11845" s="6">
        <v>45537.333333333336</v>
      </c>
      <c r="H11845" s="6">
        <v>45537.645833333336</v>
      </c>
      <c r="I11845" s="5" t="s">
        <v>1549</v>
      </c>
      <c r="J11845" s="5" t="s">
        <v>15</v>
      </c>
      <c r="K11845" s="5" t="s">
        <v>1564</v>
      </c>
    </row>
    <row r="11846" spans="1:11" x14ac:dyDescent="0.35">
      <c r="A11846" s="1">
        <v>45536</v>
      </c>
      <c r="B11846">
        <v>2564</v>
      </c>
      <c r="C11846">
        <v>3795</v>
      </c>
      <c r="D11846">
        <v>107</v>
      </c>
      <c r="E11846">
        <v>167</v>
      </c>
      <c r="F11846" s="5" t="s">
        <v>16</v>
      </c>
      <c r="G11846" s="6">
        <v>45538.333333333336</v>
      </c>
      <c r="H11846" s="6">
        <v>45538.645833333336</v>
      </c>
      <c r="I11846" s="5" t="s">
        <v>1549</v>
      </c>
      <c r="J11846" s="5" t="s">
        <v>15</v>
      </c>
      <c r="K11846" s="5" t="s">
        <v>1564</v>
      </c>
    </row>
    <row r="11847" spans="1:11" x14ac:dyDescent="0.35">
      <c r="A11847" s="1">
        <v>45536</v>
      </c>
      <c r="B11847">
        <v>2564</v>
      </c>
      <c r="C11847">
        <v>3795</v>
      </c>
      <c r="D11847">
        <v>107</v>
      </c>
      <c r="E11847">
        <v>167</v>
      </c>
      <c r="F11847" s="5" t="s">
        <v>16</v>
      </c>
      <c r="G11847" s="6">
        <v>45539.333333333336</v>
      </c>
      <c r="H11847" s="6">
        <v>45539.645833333336</v>
      </c>
      <c r="I11847" s="5" t="s">
        <v>1549</v>
      </c>
      <c r="J11847" s="5" t="s">
        <v>15</v>
      </c>
      <c r="K11847" s="5" t="s">
        <v>1564</v>
      </c>
    </row>
    <row r="11848" spans="1:11" x14ac:dyDescent="0.35">
      <c r="A11848" s="1">
        <v>45536</v>
      </c>
      <c r="B11848">
        <v>2564</v>
      </c>
      <c r="C11848">
        <v>3795</v>
      </c>
      <c r="D11848">
        <v>107</v>
      </c>
      <c r="E11848">
        <v>167</v>
      </c>
      <c r="F11848" s="5" t="s">
        <v>16</v>
      </c>
      <c r="G11848" s="6">
        <v>45540.333333333336</v>
      </c>
      <c r="H11848" s="6">
        <v>45540.645833333336</v>
      </c>
      <c r="I11848" s="5" t="s">
        <v>1549</v>
      </c>
      <c r="J11848" s="5" t="s">
        <v>15</v>
      </c>
      <c r="K11848" s="5" t="s">
        <v>1564</v>
      </c>
    </row>
    <row r="11849" spans="1:11" x14ac:dyDescent="0.35">
      <c r="A11849" s="1">
        <v>45536</v>
      </c>
      <c r="B11849">
        <v>2564</v>
      </c>
      <c r="C11849">
        <v>3795</v>
      </c>
      <c r="D11849">
        <v>107</v>
      </c>
      <c r="E11849">
        <v>167</v>
      </c>
      <c r="F11849" s="5" t="s">
        <v>16</v>
      </c>
      <c r="G11849" s="6">
        <v>45541.333333333336</v>
      </c>
      <c r="H11849" s="6">
        <v>45541.645833333336</v>
      </c>
      <c r="I11849" s="5" t="s">
        <v>1549</v>
      </c>
      <c r="J11849" s="5" t="s">
        <v>15</v>
      </c>
      <c r="K11849" s="5" t="s">
        <v>1564</v>
      </c>
    </row>
    <row r="11850" spans="1:11" x14ac:dyDescent="0.35">
      <c r="A11850" s="1">
        <v>45536</v>
      </c>
      <c r="B11850">
        <v>2564</v>
      </c>
      <c r="C11850">
        <v>3795</v>
      </c>
      <c r="D11850">
        <v>107</v>
      </c>
      <c r="E11850">
        <v>167</v>
      </c>
      <c r="F11850" s="5" t="s">
        <v>16</v>
      </c>
      <c r="G11850" s="6">
        <v>45544.333333333336</v>
      </c>
      <c r="H11850" s="6">
        <v>45544.645833333336</v>
      </c>
      <c r="I11850" s="5" t="s">
        <v>1549</v>
      </c>
      <c r="J11850" s="5" t="s">
        <v>15</v>
      </c>
      <c r="K11850" s="5" t="s">
        <v>1564</v>
      </c>
    </row>
    <row r="11851" spans="1:11" x14ac:dyDescent="0.35">
      <c r="A11851" s="1">
        <v>45536</v>
      </c>
      <c r="B11851">
        <v>2564</v>
      </c>
      <c r="C11851">
        <v>3795</v>
      </c>
      <c r="D11851">
        <v>107</v>
      </c>
      <c r="E11851">
        <v>167</v>
      </c>
      <c r="F11851" s="5" t="s">
        <v>16</v>
      </c>
      <c r="G11851" s="6">
        <v>45545.333333333336</v>
      </c>
      <c r="H11851" s="6">
        <v>45545.645833333336</v>
      </c>
      <c r="I11851" s="5" t="s">
        <v>1549</v>
      </c>
      <c r="J11851" s="5" t="s">
        <v>15</v>
      </c>
      <c r="K11851" s="5" t="s">
        <v>1564</v>
      </c>
    </row>
    <row r="11852" spans="1:11" x14ac:dyDescent="0.35">
      <c r="A11852" s="1">
        <v>45536</v>
      </c>
      <c r="B11852">
        <v>2564</v>
      </c>
      <c r="C11852">
        <v>3795</v>
      </c>
      <c r="D11852">
        <v>107</v>
      </c>
      <c r="E11852">
        <v>167</v>
      </c>
      <c r="F11852" s="5" t="s">
        <v>16</v>
      </c>
      <c r="G11852" s="6">
        <v>45546.333333333336</v>
      </c>
      <c r="H11852" s="6">
        <v>45546.645833333336</v>
      </c>
      <c r="I11852" s="5" t="s">
        <v>1549</v>
      </c>
      <c r="J11852" s="5" t="s">
        <v>15</v>
      </c>
      <c r="K11852" s="5" t="s">
        <v>1564</v>
      </c>
    </row>
    <row r="11853" spans="1:11" x14ac:dyDescent="0.35">
      <c r="A11853" s="1">
        <v>45536</v>
      </c>
      <c r="B11853">
        <v>2564</v>
      </c>
      <c r="C11853">
        <v>3795</v>
      </c>
      <c r="D11853">
        <v>107</v>
      </c>
      <c r="E11853">
        <v>167</v>
      </c>
      <c r="F11853" s="5" t="s">
        <v>16</v>
      </c>
      <c r="G11853" s="6">
        <v>45547.333333333336</v>
      </c>
      <c r="H11853" s="6">
        <v>45547.585045659725</v>
      </c>
      <c r="I11853" s="5" t="s">
        <v>1565</v>
      </c>
      <c r="J11853" s="5" t="s">
        <v>15</v>
      </c>
      <c r="K11853" s="5" t="s">
        <v>1564</v>
      </c>
    </row>
    <row r="11854" spans="1:11" x14ac:dyDescent="0.35">
      <c r="A11854" s="1">
        <v>45536</v>
      </c>
      <c r="B11854">
        <v>2564</v>
      </c>
      <c r="C11854">
        <v>3795</v>
      </c>
      <c r="D11854">
        <v>107</v>
      </c>
      <c r="E11854">
        <v>167</v>
      </c>
      <c r="F11854" s="5" t="s">
        <v>16</v>
      </c>
      <c r="G11854" s="6">
        <v>45548.333333333336</v>
      </c>
      <c r="H11854" s="6">
        <v>45548.333333333336</v>
      </c>
      <c r="I11854" s="5" t="s">
        <v>1566</v>
      </c>
      <c r="J11854" s="5" t="s">
        <v>15</v>
      </c>
      <c r="K11854" s="5" t="s">
        <v>1564</v>
      </c>
    </row>
    <row r="11855" spans="1:11" x14ac:dyDescent="0.35">
      <c r="A11855" s="1">
        <v>45536</v>
      </c>
      <c r="B11855">
        <v>2564</v>
      </c>
      <c r="C11855">
        <v>3795</v>
      </c>
      <c r="D11855">
        <v>107</v>
      </c>
      <c r="E11855">
        <v>167</v>
      </c>
      <c r="F11855" s="5" t="s">
        <v>16</v>
      </c>
      <c r="G11855" s="6">
        <v>45551.333333333336</v>
      </c>
      <c r="H11855" s="6">
        <v>45551.333333333336</v>
      </c>
      <c r="I11855" s="5" t="s">
        <v>1566</v>
      </c>
      <c r="J11855" s="5" t="s">
        <v>15</v>
      </c>
      <c r="K11855" s="5" t="s">
        <v>1564</v>
      </c>
    </row>
    <row r="11856" spans="1:11" x14ac:dyDescent="0.35">
      <c r="A11856" s="1">
        <v>45536</v>
      </c>
      <c r="B11856">
        <v>2564</v>
      </c>
      <c r="C11856">
        <v>3795</v>
      </c>
      <c r="D11856">
        <v>107</v>
      </c>
      <c r="E11856">
        <v>167</v>
      </c>
      <c r="F11856" s="5" t="s">
        <v>16</v>
      </c>
      <c r="G11856" s="6">
        <v>45552.333333333336</v>
      </c>
      <c r="H11856" s="6">
        <v>45552.333333333336</v>
      </c>
      <c r="I11856" s="5" t="s">
        <v>1566</v>
      </c>
      <c r="J11856" s="5" t="s">
        <v>15</v>
      </c>
      <c r="K11856" s="5" t="s">
        <v>1564</v>
      </c>
    </row>
    <row r="11857" spans="1:11" x14ac:dyDescent="0.35">
      <c r="A11857" s="1">
        <v>45536</v>
      </c>
      <c r="B11857">
        <v>2564</v>
      </c>
      <c r="C11857">
        <v>3795</v>
      </c>
      <c r="D11857">
        <v>107</v>
      </c>
      <c r="E11857">
        <v>167</v>
      </c>
      <c r="F11857" s="5" t="s">
        <v>16</v>
      </c>
      <c r="G11857" s="6">
        <v>45553.333333333336</v>
      </c>
      <c r="H11857" s="6">
        <v>45553.333333333336</v>
      </c>
      <c r="I11857" s="5" t="s">
        <v>1566</v>
      </c>
      <c r="J11857" s="5" t="s">
        <v>15</v>
      </c>
      <c r="K11857" s="5" t="s">
        <v>1564</v>
      </c>
    </row>
    <row r="11858" spans="1:11" x14ac:dyDescent="0.35">
      <c r="A11858" s="1">
        <v>45536</v>
      </c>
      <c r="B11858">
        <v>2564</v>
      </c>
      <c r="C11858">
        <v>3795</v>
      </c>
      <c r="D11858">
        <v>107</v>
      </c>
      <c r="E11858">
        <v>167</v>
      </c>
      <c r="F11858" s="5" t="s">
        <v>16</v>
      </c>
      <c r="G11858" s="6">
        <v>45554.333333333336</v>
      </c>
      <c r="H11858" s="6">
        <v>45554.333333333336</v>
      </c>
      <c r="I11858" s="5" t="s">
        <v>1566</v>
      </c>
      <c r="J11858" s="5" t="s">
        <v>15</v>
      </c>
      <c r="K11858" s="5" t="s">
        <v>1564</v>
      </c>
    </row>
    <row r="11859" spans="1:11" x14ac:dyDescent="0.35">
      <c r="A11859" s="1">
        <v>45536</v>
      </c>
      <c r="B11859">
        <v>2564</v>
      </c>
      <c r="C11859">
        <v>3795</v>
      </c>
      <c r="D11859">
        <v>107</v>
      </c>
      <c r="E11859">
        <v>167</v>
      </c>
      <c r="F11859" s="5" t="s">
        <v>16</v>
      </c>
      <c r="G11859" s="6">
        <v>45555.333333333336</v>
      </c>
      <c r="H11859" s="6">
        <v>45555.333333333336</v>
      </c>
      <c r="I11859" s="5" t="s">
        <v>1566</v>
      </c>
      <c r="J11859" s="5" t="s">
        <v>15</v>
      </c>
      <c r="K11859" s="5" t="s">
        <v>1564</v>
      </c>
    </row>
    <row r="11860" spans="1:11" x14ac:dyDescent="0.35">
      <c r="A11860" s="1">
        <v>45536</v>
      </c>
      <c r="B11860">
        <v>2564</v>
      </c>
      <c r="C11860">
        <v>3795</v>
      </c>
      <c r="D11860">
        <v>107</v>
      </c>
      <c r="E11860">
        <v>167</v>
      </c>
      <c r="F11860" s="5" t="s">
        <v>16</v>
      </c>
      <c r="G11860" s="6">
        <v>45558.333333333336</v>
      </c>
      <c r="H11860" s="6">
        <v>45558.333333333336</v>
      </c>
      <c r="I11860" s="5" t="s">
        <v>1566</v>
      </c>
      <c r="J11860" s="5" t="s">
        <v>15</v>
      </c>
      <c r="K11860" s="5" t="s">
        <v>1564</v>
      </c>
    </row>
    <row r="11861" spans="1:11" x14ac:dyDescent="0.35">
      <c r="A11861" s="1">
        <v>45536</v>
      </c>
      <c r="B11861">
        <v>2564</v>
      </c>
      <c r="C11861">
        <v>3795</v>
      </c>
      <c r="D11861">
        <v>107</v>
      </c>
      <c r="E11861">
        <v>167</v>
      </c>
      <c r="F11861" s="5" t="s">
        <v>16</v>
      </c>
      <c r="G11861" s="6">
        <v>45559.333333333336</v>
      </c>
      <c r="H11861" s="6">
        <v>45559.333333333336</v>
      </c>
      <c r="I11861" s="5" t="s">
        <v>1566</v>
      </c>
      <c r="J11861" s="5" t="s">
        <v>15</v>
      </c>
      <c r="K11861" s="5" t="s">
        <v>1564</v>
      </c>
    </row>
    <row r="11862" spans="1:11" x14ac:dyDescent="0.35">
      <c r="A11862" s="1">
        <v>45536</v>
      </c>
      <c r="B11862">
        <v>2564</v>
      </c>
      <c r="C11862">
        <v>3795</v>
      </c>
      <c r="D11862">
        <v>107</v>
      </c>
      <c r="E11862">
        <v>167</v>
      </c>
      <c r="F11862" s="5" t="s">
        <v>16</v>
      </c>
      <c r="G11862" s="6">
        <v>45560.333333333336</v>
      </c>
      <c r="H11862" s="6">
        <v>45560.333333333336</v>
      </c>
      <c r="I11862" s="5" t="s">
        <v>1566</v>
      </c>
      <c r="J11862" s="5" t="s">
        <v>15</v>
      </c>
      <c r="K11862" s="5" t="s">
        <v>1564</v>
      </c>
    </row>
    <row r="11863" spans="1:11" x14ac:dyDescent="0.35">
      <c r="A11863" s="1">
        <v>45536</v>
      </c>
      <c r="B11863">
        <v>2564</v>
      </c>
      <c r="C11863">
        <v>3795</v>
      </c>
      <c r="D11863">
        <v>107</v>
      </c>
      <c r="E11863">
        <v>167</v>
      </c>
      <c r="F11863" s="5" t="s">
        <v>16</v>
      </c>
      <c r="G11863" s="6">
        <v>45561.333333333336</v>
      </c>
      <c r="H11863" s="6">
        <v>45561.333333333336</v>
      </c>
      <c r="I11863" s="5" t="s">
        <v>1566</v>
      </c>
      <c r="J11863" s="5" t="s">
        <v>15</v>
      </c>
      <c r="K11863" s="5" t="s">
        <v>1564</v>
      </c>
    </row>
    <row r="11864" spans="1:11" x14ac:dyDescent="0.35">
      <c r="A11864" s="1">
        <v>45536</v>
      </c>
      <c r="B11864">
        <v>2564</v>
      </c>
      <c r="C11864">
        <v>3795</v>
      </c>
      <c r="D11864">
        <v>107</v>
      </c>
      <c r="E11864">
        <v>167</v>
      </c>
      <c r="F11864" s="5" t="s">
        <v>16</v>
      </c>
      <c r="G11864" s="6">
        <v>45562.333333333336</v>
      </c>
      <c r="H11864" s="6">
        <v>45562.333333333336</v>
      </c>
      <c r="I11864" s="5" t="s">
        <v>1566</v>
      </c>
      <c r="J11864" s="5" t="s">
        <v>15</v>
      </c>
      <c r="K11864" s="5" t="s">
        <v>1564</v>
      </c>
    </row>
    <row r="11865" spans="1:11" x14ac:dyDescent="0.35">
      <c r="A11865" s="1">
        <v>45536</v>
      </c>
      <c r="B11865">
        <v>2564</v>
      </c>
      <c r="C11865">
        <v>3795</v>
      </c>
      <c r="D11865">
        <v>107</v>
      </c>
      <c r="E11865">
        <v>167</v>
      </c>
      <c r="F11865" s="5" t="s">
        <v>16</v>
      </c>
      <c r="G11865" s="6">
        <v>45565.333333333336</v>
      </c>
      <c r="H11865" s="6">
        <v>45565.333333333336</v>
      </c>
      <c r="I11865" s="5" t="s">
        <v>1566</v>
      </c>
      <c r="J11865" s="5" t="s">
        <v>15</v>
      </c>
      <c r="K11865" s="5" t="s">
        <v>1564</v>
      </c>
    </row>
    <row r="11866" spans="1:11" x14ac:dyDescent="0.35">
      <c r="A11866" s="1">
        <v>45536</v>
      </c>
      <c r="B11866">
        <v>2566</v>
      </c>
      <c r="C11866">
        <v>3799</v>
      </c>
      <c r="D11866">
        <v>105</v>
      </c>
      <c r="E11866">
        <v>165</v>
      </c>
      <c r="F11866" s="5" t="s">
        <v>16</v>
      </c>
      <c r="G11866" s="6">
        <v>45537.333333333336</v>
      </c>
      <c r="H11866" s="6">
        <v>45537.645833333336</v>
      </c>
      <c r="I11866" s="5" t="s">
        <v>1549</v>
      </c>
      <c r="J11866" s="5" t="s">
        <v>15</v>
      </c>
      <c r="K11866" s="5" t="s">
        <v>1550</v>
      </c>
    </row>
    <row r="11867" spans="1:11" x14ac:dyDescent="0.35">
      <c r="A11867" s="1">
        <v>45536</v>
      </c>
      <c r="B11867">
        <v>2566</v>
      </c>
      <c r="C11867">
        <v>3799</v>
      </c>
      <c r="D11867">
        <v>105</v>
      </c>
      <c r="E11867">
        <v>165</v>
      </c>
      <c r="F11867" s="5" t="s">
        <v>16</v>
      </c>
      <c r="G11867" s="6">
        <v>45538.333333333336</v>
      </c>
      <c r="H11867" s="6">
        <v>45538.645833333336</v>
      </c>
      <c r="I11867" s="5" t="s">
        <v>1549</v>
      </c>
      <c r="J11867" s="5" t="s">
        <v>15</v>
      </c>
      <c r="K11867" s="5" t="s">
        <v>1550</v>
      </c>
    </row>
    <row r="11868" spans="1:11" x14ac:dyDescent="0.35">
      <c r="A11868" s="1">
        <v>45536</v>
      </c>
      <c r="B11868">
        <v>2566</v>
      </c>
      <c r="C11868">
        <v>3799</v>
      </c>
      <c r="D11868">
        <v>105</v>
      </c>
      <c r="E11868">
        <v>165</v>
      </c>
      <c r="F11868" s="5" t="s">
        <v>16</v>
      </c>
      <c r="G11868" s="6">
        <v>45539.333333333336</v>
      </c>
      <c r="H11868" s="6">
        <v>45539.645833333336</v>
      </c>
      <c r="I11868" s="5" t="s">
        <v>1549</v>
      </c>
      <c r="J11868" s="5" t="s">
        <v>15</v>
      </c>
      <c r="K11868" s="5" t="s">
        <v>1550</v>
      </c>
    </row>
    <row r="11869" spans="1:11" x14ac:dyDescent="0.35">
      <c r="A11869" s="1">
        <v>45536</v>
      </c>
      <c r="B11869">
        <v>2566</v>
      </c>
      <c r="C11869">
        <v>3799</v>
      </c>
      <c r="D11869">
        <v>105</v>
      </c>
      <c r="E11869">
        <v>165</v>
      </c>
      <c r="F11869" s="5" t="s">
        <v>16</v>
      </c>
      <c r="G11869" s="6">
        <v>45540.333333333336</v>
      </c>
      <c r="H11869" s="6">
        <v>45540.645833333336</v>
      </c>
      <c r="I11869" s="5" t="s">
        <v>1549</v>
      </c>
      <c r="J11869" s="5" t="s">
        <v>15</v>
      </c>
      <c r="K11869" s="5" t="s">
        <v>1550</v>
      </c>
    </row>
    <row r="11870" spans="1:11" x14ac:dyDescent="0.35">
      <c r="A11870" s="1">
        <v>45536</v>
      </c>
      <c r="B11870">
        <v>2566</v>
      </c>
      <c r="C11870">
        <v>3799</v>
      </c>
      <c r="D11870">
        <v>105</v>
      </c>
      <c r="E11870">
        <v>165</v>
      </c>
      <c r="F11870" s="5" t="s">
        <v>16</v>
      </c>
      <c r="G11870" s="6">
        <v>45541.333333333336</v>
      </c>
      <c r="H11870" s="6">
        <v>45541.645833333336</v>
      </c>
      <c r="I11870" s="5" t="s">
        <v>1549</v>
      </c>
      <c r="J11870" s="5" t="s">
        <v>15</v>
      </c>
      <c r="K11870" s="5" t="s">
        <v>1550</v>
      </c>
    </row>
    <row r="11871" spans="1:11" x14ac:dyDescent="0.35">
      <c r="A11871" s="1">
        <v>45536</v>
      </c>
      <c r="B11871">
        <v>2566</v>
      </c>
      <c r="C11871">
        <v>3799</v>
      </c>
      <c r="D11871">
        <v>105</v>
      </c>
      <c r="E11871">
        <v>165</v>
      </c>
      <c r="F11871" s="5" t="s">
        <v>16</v>
      </c>
      <c r="G11871" s="6">
        <v>45544.333333333336</v>
      </c>
      <c r="H11871" s="6">
        <v>45544.645833333336</v>
      </c>
      <c r="I11871" s="5" t="s">
        <v>1549</v>
      </c>
      <c r="J11871" s="5" t="s">
        <v>15</v>
      </c>
      <c r="K11871" s="5" t="s">
        <v>1550</v>
      </c>
    </row>
    <row r="11872" spans="1:11" x14ac:dyDescent="0.35">
      <c r="A11872" s="1">
        <v>45536</v>
      </c>
      <c r="B11872">
        <v>2566</v>
      </c>
      <c r="C11872">
        <v>3799</v>
      </c>
      <c r="D11872">
        <v>105</v>
      </c>
      <c r="E11872">
        <v>165</v>
      </c>
      <c r="F11872" s="5" t="s">
        <v>16</v>
      </c>
      <c r="G11872" s="6">
        <v>45545.333333333336</v>
      </c>
      <c r="H11872" s="6">
        <v>45545.645833333336</v>
      </c>
      <c r="I11872" s="5" t="s">
        <v>1549</v>
      </c>
      <c r="J11872" s="5" t="s">
        <v>15</v>
      </c>
      <c r="K11872" s="5" t="s">
        <v>1550</v>
      </c>
    </row>
    <row r="11873" spans="1:11" x14ac:dyDescent="0.35">
      <c r="A11873" s="1">
        <v>45536</v>
      </c>
      <c r="B11873">
        <v>2566</v>
      </c>
      <c r="C11873">
        <v>3799</v>
      </c>
      <c r="D11873">
        <v>105</v>
      </c>
      <c r="E11873">
        <v>165</v>
      </c>
      <c r="F11873" s="5" t="s">
        <v>16</v>
      </c>
      <c r="G11873" s="6">
        <v>45546.333333333336</v>
      </c>
      <c r="H11873" s="6">
        <v>45546.645833333336</v>
      </c>
      <c r="I11873" s="5" t="s">
        <v>1549</v>
      </c>
      <c r="J11873" s="5" t="s">
        <v>15</v>
      </c>
      <c r="K11873" s="5" t="s">
        <v>1550</v>
      </c>
    </row>
    <row r="11874" spans="1:11" x14ac:dyDescent="0.35">
      <c r="A11874" s="1">
        <v>45536</v>
      </c>
      <c r="B11874">
        <v>2566</v>
      </c>
      <c r="C11874">
        <v>3799</v>
      </c>
      <c r="D11874">
        <v>105</v>
      </c>
      <c r="E11874">
        <v>165</v>
      </c>
      <c r="F11874" s="5" t="s">
        <v>16</v>
      </c>
      <c r="G11874" s="6">
        <v>45547.333333333336</v>
      </c>
      <c r="H11874" s="6">
        <v>45547.645833333336</v>
      </c>
      <c r="I11874" s="5" t="s">
        <v>1549</v>
      </c>
      <c r="J11874" s="5" t="s">
        <v>15</v>
      </c>
      <c r="K11874" s="5" t="s">
        <v>1550</v>
      </c>
    </row>
    <row r="11875" spans="1:11" x14ac:dyDescent="0.35">
      <c r="A11875" s="1">
        <v>45536</v>
      </c>
      <c r="B11875">
        <v>2566</v>
      </c>
      <c r="C11875">
        <v>3799</v>
      </c>
      <c r="D11875">
        <v>105</v>
      </c>
      <c r="E11875">
        <v>165</v>
      </c>
      <c r="F11875" s="5" t="s">
        <v>16</v>
      </c>
      <c r="G11875" s="6">
        <v>45548.333333333336</v>
      </c>
      <c r="H11875" s="6">
        <v>45548.645833333336</v>
      </c>
      <c r="I11875" s="5" t="s">
        <v>1549</v>
      </c>
      <c r="J11875" s="5" t="s">
        <v>15</v>
      </c>
      <c r="K11875" s="5" t="s">
        <v>1550</v>
      </c>
    </row>
    <row r="11876" spans="1:11" x14ac:dyDescent="0.35">
      <c r="A11876" s="1">
        <v>45536</v>
      </c>
      <c r="B11876">
        <v>2566</v>
      </c>
      <c r="C11876">
        <v>3799</v>
      </c>
      <c r="D11876">
        <v>105</v>
      </c>
      <c r="E11876">
        <v>165</v>
      </c>
      <c r="F11876" s="5" t="s">
        <v>16</v>
      </c>
      <c r="G11876" s="6">
        <v>45551.333333333336</v>
      </c>
      <c r="H11876" s="6">
        <v>45551.645833333336</v>
      </c>
      <c r="I11876" s="5" t="s">
        <v>1549</v>
      </c>
      <c r="J11876" s="5" t="s">
        <v>15</v>
      </c>
      <c r="K11876" s="5" t="s">
        <v>1550</v>
      </c>
    </row>
    <row r="11877" spans="1:11" x14ac:dyDescent="0.35">
      <c r="A11877" s="1">
        <v>45536</v>
      </c>
      <c r="B11877">
        <v>2566</v>
      </c>
      <c r="C11877">
        <v>3799</v>
      </c>
      <c r="D11877">
        <v>105</v>
      </c>
      <c r="E11877">
        <v>165</v>
      </c>
      <c r="F11877" s="5" t="s">
        <v>16</v>
      </c>
      <c r="G11877" s="6">
        <v>45552.333333333336</v>
      </c>
      <c r="H11877" s="6">
        <v>45552.645833333336</v>
      </c>
      <c r="I11877" s="5" t="s">
        <v>1549</v>
      </c>
      <c r="J11877" s="5" t="s">
        <v>15</v>
      </c>
      <c r="K11877" s="5" t="s">
        <v>1550</v>
      </c>
    </row>
    <row r="11878" spans="1:11" x14ac:dyDescent="0.35">
      <c r="A11878" s="1">
        <v>45536</v>
      </c>
      <c r="B11878">
        <v>2566</v>
      </c>
      <c r="C11878">
        <v>3799</v>
      </c>
      <c r="D11878">
        <v>105</v>
      </c>
      <c r="E11878">
        <v>165</v>
      </c>
      <c r="F11878" s="5" t="s">
        <v>16</v>
      </c>
      <c r="G11878" s="6">
        <v>45553.333333333336</v>
      </c>
      <c r="H11878" s="6">
        <v>45553.645833333336</v>
      </c>
      <c r="I11878" s="5" t="s">
        <v>1549</v>
      </c>
      <c r="J11878" s="5" t="s">
        <v>15</v>
      </c>
      <c r="K11878" s="5" t="s">
        <v>1550</v>
      </c>
    </row>
    <row r="11879" spans="1:11" x14ac:dyDescent="0.35">
      <c r="A11879" s="1">
        <v>45536</v>
      </c>
      <c r="B11879">
        <v>2566</v>
      </c>
      <c r="C11879">
        <v>3799</v>
      </c>
      <c r="D11879">
        <v>105</v>
      </c>
      <c r="E11879">
        <v>165</v>
      </c>
      <c r="F11879" s="5" t="s">
        <v>16</v>
      </c>
      <c r="G11879" s="6">
        <v>45554.333333333336</v>
      </c>
      <c r="H11879" s="6">
        <v>45554.645833333336</v>
      </c>
      <c r="I11879" s="5" t="s">
        <v>1549</v>
      </c>
      <c r="J11879" s="5" t="s">
        <v>15</v>
      </c>
      <c r="K11879" s="5" t="s">
        <v>1550</v>
      </c>
    </row>
    <row r="11880" spans="1:11" x14ac:dyDescent="0.35">
      <c r="A11880" s="1">
        <v>45536</v>
      </c>
      <c r="B11880">
        <v>2566</v>
      </c>
      <c r="C11880">
        <v>3799</v>
      </c>
      <c r="D11880">
        <v>105</v>
      </c>
      <c r="E11880">
        <v>165</v>
      </c>
      <c r="F11880" s="5" t="s">
        <v>16</v>
      </c>
      <c r="G11880" s="6">
        <v>45555.333333333336</v>
      </c>
      <c r="H11880" s="6">
        <v>45555.645833333336</v>
      </c>
      <c r="I11880" s="5" t="s">
        <v>1549</v>
      </c>
      <c r="J11880" s="5" t="s">
        <v>15</v>
      </c>
      <c r="K11880" s="5" t="s">
        <v>1550</v>
      </c>
    </row>
    <row r="11881" spans="1:11" x14ac:dyDescent="0.35">
      <c r="A11881" s="1">
        <v>45536</v>
      </c>
      <c r="B11881">
        <v>2566</v>
      </c>
      <c r="C11881">
        <v>3799</v>
      </c>
      <c r="D11881">
        <v>105</v>
      </c>
      <c r="E11881">
        <v>165</v>
      </c>
      <c r="F11881" s="5" t="s">
        <v>16</v>
      </c>
      <c r="G11881" s="6">
        <v>45558.333333333336</v>
      </c>
      <c r="H11881" s="6">
        <v>45558.645833333336</v>
      </c>
      <c r="I11881" s="5" t="s">
        <v>1549</v>
      </c>
      <c r="J11881" s="5" t="s">
        <v>15</v>
      </c>
      <c r="K11881" s="5" t="s">
        <v>1550</v>
      </c>
    </row>
    <row r="11882" spans="1:11" x14ac:dyDescent="0.35">
      <c r="A11882" s="1">
        <v>45536</v>
      </c>
      <c r="B11882">
        <v>2566</v>
      </c>
      <c r="C11882">
        <v>3799</v>
      </c>
      <c r="D11882">
        <v>105</v>
      </c>
      <c r="E11882">
        <v>165</v>
      </c>
      <c r="F11882" s="5" t="s">
        <v>16</v>
      </c>
      <c r="G11882" s="6">
        <v>45559.333333333336</v>
      </c>
      <c r="H11882" s="6">
        <v>45559.645833333336</v>
      </c>
      <c r="I11882" s="5" t="s">
        <v>1549</v>
      </c>
      <c r="J11882" s="5" t="s">
        <v>15</v>
      </c>
      <c r="K11882" s="5" t="s">
        <v>1550</v>
      </c>
    </row>
    <row r="11883" spans="1:11" x14ac:dyDescent="0.35">
      <c r="A11883" s="1">
        <v>45536</v>
      </c>
      <c r="B11883">
        <v>2566</v>
      </c>
      <c r="C11883">
        <v>3799</v>
      </c>
      <c r="D11883">
        <v>105</v>
      </c>
      <c r="E11883">
        <v>165</v>
      </c>
      <c r="F11883" s="5" t="s">
        <v>16</v>
      </c>
      <c r="G11883" s="6">
        <v>45560.333333333336</v>
      </c>
      <c r="H11883" s="6">
        <v>45560.524257986108</v>
      </c>
      <c r="I11883" s="5" t="s">
        <v>1551</v>
      </c>
      <c r="J11883" s="5" t="s">
        <v>15</v>
      </c>
      <c r="K11883" s="5" t="s">
        <v>1550</v>
      </c>
    </row>
    <row r="11884" spans="1:11" x14ac:dyDescent="0.35">
      <c r="A11884" s="1">
        <v>45536</v>
      </c>
      <c r="B11884">
        <v>2567</v>
      </c>
      <c r="C11884">
        <v>3800</v>
      </c>
      <c r="D11884">
        <v>197</v>
      </c>
      <c r="E11884">
        <v>278</v>
      </c>
      <c r="F11884" s="5" t="s">
        <v>16</v>
      </c>
      <c r="G11884" s="6">
        <v>45537.333333333336</v>
      </c>
      <c r="H11884" s="6">
        <v>45537.645833333336</v>
      </c>
      <c r="I11884" s="5" t="s">
        <v>1549</v>
      </c>
      <c r="J11884" s="5" t="s">
        <v>15</v>
      </c>
      <c r="K11884" s="5" t="s">
        <v>1550</v>
      </c>
    </row>
    <row r="11885" spans="1:11" x14ac:dyDescent="0.35">
      <c r="A11885" s="1">
        <v>45536</v>
      </c>
      <c r="B11885">
        <v>2567</v>
      </c>
      <c r="C11885">
        <v>3800</v>
      </c>
      <c r="D11885">
        <v>197</v>
      </c>
      <c r="E11885">
        <v>278</v>
      </c>
      <c r="F11885" s="5" t="s">
        <v>16</v>
      </c>
      <c r="G11885" s="6">
        <v>45538.333333333336</v>
      </c>
      <c r="H11885" s="6">
        <v>45538.645833333336</v>
      </c>
      <c r="I11885" s="5" t="s">
        <v>1549</v>
      </c>
      <c r="J11885" s="5" t="s">
        <v>15</v>
      </c>
      <c r="K11885" s="5" t="s">
        <v>1550</v>
      </c>
    </row>
    <row r="11886" spans="1:11" x14ac:dyDescent="0.35">
      <c r="A11886" s="1">
        <v>45536</v>
      </c>
      <c r="B11886">
        <v>2567</v>
      </c>
      <c r="C11886">
        <v>3800</v>
      </c>
      <c r="D11886">
        <v>197</v>
      </c>
      <c r="E11886">
        <v>278</v>
      </c>
      <c r="F11886" s="5" t="s">
        <v>16</v>
      </c>
      <c r="G11886" s="6">
        <v>45539.333333333336</v>
      </c>
      <c r="H11886" s="6">
        <v>45539.645833333336</v>
      </c>
      <c r="I11886" s="5" t="s">
        <v>1549</v>
      </c>
      <c r="J11886" s="5" t="s">
        <v>15</v>
      </c>
      <c r="K11886" s="5" t="s">
        <v>1550</v>
      </c>
    </row>
    <row r="11887" spans="1:11" x14ac:dyDescent="0.35">
      <c r="A11887" s="1">
        <v>45536</v>
      </c>
      <c r="B11887">
        <v>2567</v>
      </c>
      <c r="C11887">
        <v>3800</v>
      </c>
      <c r="D11887">
        <v>197</v>
      </c>
      <c r="E11887">
        <v>278</v>
      </c>
      <c r="F11887" s="5" t="s">
        <v>16</v>
      </c>
      <c r="G11887" s="6">
        <v>45540.333333333336</v>
      </c>
      <c r="H11887" s="6">
        <v>45540.645833333336</v>
      </c>
      <c r="I11887" s="5" t="s">
        <v>1549</v>
      </c>
      <c r="J11887" s="5" t="s">
        <v>15</v>
      </c>
      <c r="K11887" s="5" t="s">
        <v>1550</v>
      </c>
    </row>
    <row r="11888" spans="1:11" x14ac:dyDescent="0.35">
      <c r="A11888" s="1">
        <v>45536</v>
      </c>
      <c r="B11888">
        <v>2567</v>
      </c>
      <c r="C11888">
        <v>3800</v>
      </c>
      <c r="D11888">
        <v>197</v>
      </c>
      <c r="E11888">
        <v>278</v>
      </c>
      <c r="F11888" s="5" t="s">
        <v>16</v>
      </c>
      <c r="G11888" s="6">
        <v>45541.333333333336</v>
      </c>
      <c r="H11888" s="6">
        <v>45541.645833333336</v>
      </c>
      <c r="I11888" s="5" t="s">
        <v>1549</v>
      </c>
      <c r="J11888" s="5" t="s">
        <v>15</v>
      </c>
      <c r="K11888" s="5" t="s">
        <v>1550</v>
      </c>
    </row>
    <row r="11889" spans="1:11" x14ac:dyDescent="0.35">
      <c r="A11889" s="1">
        <v>45536</v>
      </c>
      <c r="B11889">
        <v>2567</v>
      </c>
      <c r="C11889">
        <v>3800</v>
      </c>
      <c r="D11889">
        <v>197</v>
      </c>
      <c r="E11889">
        <v>278</v>
      </c>
      <c r="F11889" s="5" t="s">
        <v>16</v>
      </c>
      <c r="G11889" s="6">
        <v>45544.333333333336</v>
      </c>
      <c r="H11889" s="6">
        <v>45544.645833333336</v>
      </c>
      <c r="I11889" s="5" t="s">
        <v>1549</v>
      </c>
      <c r="J11889" s="5" t="s">
        <v>15</v>
      </c>
      <c r="K11889" s="5" t="s">
        <v>1550</v>
      </c>
    </row>
    <row r="11890" spans="1:11" x14ac:dyDescent="0.35">
      <c r="A11890" s="1">
        <v>45536</v>
      </c>
      <c r="B11890">
        <v>2567</v>
      </c>
      <c r="C11890">
        <v>3800</v>
      </c>
      <c r="D11890">
        <v>197</v>
      </c>
      <c r="E11890">
        <v>278</v>
      </c>
      <c r="F11890" s="5" t="s">
        <v>16</v>
      </c>
      <c r="G11890" s="6">
        <v>45545.333333333336</v>
      </c>
      <c r="H11890" s="6">
        <v>45545.645833333336</v>
      </c>
      <c r="I11890" s="5" t="s">
        <v>1549</v>
      </c>
      <c r="J11890" s="5" t="s">
        <v>15</v>
      </c>
      <c r="K11890" s="5" t="s">
        <v>1550</v>
      </c>
    </row>
    <row r="11891" spans="1:11" x14ac:dyDescent="0.35">
      <c r="A11891" s="1">
        <v>45536</v>
      </c>
      <c r="B11891">
        <v>2567</v>
      </c>
      <c r="C11891">
        <v>3800</v>
      </c>
      <c r="D11891">
        <v>197</v>
      </c>
      <c r="E11891">
        <v>278</v>
      </c>
      <c r="F11891" s="5" t="s">
        <v>16</v>
      </c>
      <c r="G11891" s="6">
        <v>45546.333333333336</v>
      </c>
      <c r="H11891" s="6">
        <v>45546.645833333336</v>
      </c>
      <c r="I11891" s="5" t="s">
        <v>1549</v>
      </c>
      <c r="J11891" s="5" t="s">
        <v>15</v>
      </c>
      <c r="K11891" s="5" t="s">
        <v>1550</v>
      </c>
    </row>
    <row r="11892" spans="1:11" x14ac:dyDescent="0.35">
      <c r="A11892" s="1">
        <v>45536</v>
      </c>
      <c r="B11892">
        <v>2567</v>
      </c>
      <c r="C11892">
        <v>3800</v>
      </c>
      <c r="D11892">
        <v>197</v>
      </c>
      <c r="E11892">
        <v>278</v>
      </c>
      <c r="F11892" s="5" t="s">
        <v>16</v>
      </c>
      <c r="G11892" s="6">
        <v>45547.333333333336</v>
      </c>
      <c r="H11892" s="6">
        <v>45547.645833333336</v>
      </c>
      <c r="I11892" s="5" t="s">
        <v>1549</v>
      </c>
      <c r="J11892" s="5" t="s">
        <v>15</v>
      </c>
      <c r="K11892" s="5" t="s">
        <v>1550</v>
      </c>
    </row>
    <row r="11893" spans="1:11" x14ac:dyDescent="0.35">
      <c r="A11893" s="1">
        <v>45536</v>
      </c>
      <c r="B11893">
        <v>2567</v>
      </c>
      <c r="C11893">
        <v>3800</v>
      </c>
      <c r="D11893">
        <v>197</v>
      </c>
      <c r="E11893">
        <v>278</v>
      </c>
      <c r="F11893" s="5" t="s">
        <v>16</v>
      </c>
      <c r="G11893" s="6">
        <v>45548.333333333336</v>
      </c>
      <c r="H11893" s="6">
        <v>45548.645833333336</v>
      </c>
      <c r="I11893" s="5" t="s">
        <v>1549</v>
      </c>
      <c r="J11893" s="5" t="s">
        <v>15</v>
      </c>
      <c r="K11893" s="5" t="s">
        <v>1550</v>
      </c>
    </row>
    <row r="11894" spans="1:11" x14ac:dyDescent="0.35">
      <c r="A11894" s="1">
        <v>45536</v>
      </c>
      <c r="B11894">
        <v>2567</v>
      </c>
      <c r="C11894">
        <v>3800</v>
      </c>
      <c r="D11894">
        <v>197</v>
      </c>
      <c r="E11894">
        <v>278</v>
      </c>
      <c r="F11894" s="5" t="s">
        <v>16</v>
      </c>
      <c r="G11894" s="6">
        <v>45551.333333333336</v>
      </c>
      <c r="H11894" s="6">
        <v>45551.645833333336</v>
      </c>
      <c r="I11894" s="5" t="s">
        <v>1549</v>
      </c>
      <c r="J11894" s="5" t="s">
        <v>15</v>
      </c>
      <c r="K11894" s="5" t="s">
        <v>1550</v>
      </c>
    </row>
    <row r="11895" spans="1:11" x14ac:dyDescent="0.35">
      <c r="A11895" s="1">
        <v>45536</v>
      </c>
      <c r="B11895">
        <v>2567</v>
      </c>
      <c r="C11895">
        <v>3800</v>
      </c>
      <c r="D11895">
        <v>197</v>
      </c>
      <c r="E11895">
        <v>278</v>
      </c>
      <c r="F11895" s="5" t="s">
        <v>16</v>
      </c>
      <c r="G11895" s="6">
        <v>45552.333333333336</v>
      </c>
      <c r="H11895" s="6">
        <v>45552.645833333336</v>
      </c>
      <c r="I11895" s="5" t="s">
        <v>1549</v>
      </c>
      <c r="J11895" s="5" t="s">
        <v>15</v>
      </c>
      <c r="K11895" s="5" t="s">
        <v>1550</v>
      </c>
    </row>
    <row r="11896" spans="1:11" x14ac:dyDescent="0.35">
      <c r="A11896" s="1">
        <v>45536</v>
      </c>
      <c r="B11896">
        <v>2567</v>
      </c>
      <c r="C11896">
        <v>3800</v>
      </c>
      <c r="D11896">
        <v>197</v>
      </c>
      <c r="E11896">
        <v>278</v>
      </c>
      <c r="F11896" s="5" t="s">
        <v>16</v>
      </c>
      <c r="G11896" s="6">
        <v>45553.333333333336</v>
      </c>
      <c r="H11896" s="6">
        <v>45553.645833333336</v>
      </c>
      <c r="I11896" s="5" t="s">
        <v>1549</v>
      </c>
      <c r="J11896" s="5" t="s">
        <v>15</v>
      </c>
      <c r="K11896" s="5" t="s">
        <v>1550</v>
      </c>
    </row>
    <row r="11897" spans="1:11" x14ac:dyDescent="0.35">
      <c r="A11897" s="1">
        <v>45536</v>
      </c>
      <c r="B11897">
        <v>2567</v>
      </c>
      <c r="C11897">
        <v>3800</v>
      </c>
      <c r="D11897">
        <v>197</v>
      </c>
      <c r="E11897">
        <v>278</v>
      </c>
      <c r="F11897" s="5" t="s">
        <v>16</v>
      </c>
      <c r="G11897" s="6">
        <v>45554.333333333336</v>
      </c>
      <c r="H11897" s="6">
        <v>45554.645833333336</v>
      </c>
      <c r="I11897" s="5" t="s">
        <v>1549</v>
      </c>
      <c r="J11897" s="5" t="s">
        <v>15</v>
      </c>
      <c r="K11897" s="5" t="s">
        <v>1550</v>
      </c>
    </row>
    <row r="11898" spans="1:11" x14ac:dyDescent="0.35">
      <c r="A11898" s="1">
        <v>45536</v>
      </c>
      <c r="B11898">
        <v>2567</v>
      </c>
      <c r="C11898">
        <v>3800</v>
      </c>
      <c r="D11898">
        <v>197</v>
      </c>
      <c r="E11898">
        <v>278</v>
      </c>
      <c r="F11898" s="5" t="s">
        <v>16</v>
      </c>
      <c r="G11898" s="6">
        <v>45555.333333333336</v>
      </c>
      <c r="H11898" s="6">
        <v>45555.645833333336</v>
      </c>
      <c r="I11898" s="5" t="s">
        <v>1549</v>
      </c>
      <c r="J11898" s="5" t="s">
        <v>15</v>
      </c>
      <c r="K11898" s="5" t="s">
        <v>1550</v>
      </c>
    </row>
    <row r="11899" spans="1:11" x14ac:dyDescent="0.35">
      <c r="A11899" s="1">
        <v>45536</v>
      </c>
      <c r="B11899">
        <v>2567</v>
      </c>
      <c r="C11899">
        <v>3800</v>
      </c>
      <c r="D11899">
        <v>197</v>
      </c>
      <c r="E11899">
        <v>278</v>
      </c>
      <c r="F11899" s="5" t="s">
        <v>16</v>
      </c>
      <c r="G11899" s="6">
        <v>45558.333333333336</v>
      </c>
      <c r="H11899" s="6">
        <v>45558.645833333336</v>
      </c>
      <c r="I11899" s="5" t="s">
        <v>1549</v>
      </c>
      <c r="J11899" s="5" t="s">
        <v>15</v>
      </c>
      <c r="K11899" s="5" t="s">
        <v>1550</v>
      </c>
    </row>
    <row r="11900" spans="1:11" x14ac:dyDescent="0.35">
      <c r="A11900" s="1">
        <v>45536</v>
      </c>
      <c r="B11900">
        <v>2567</v>
      </c>
      <c r="C11900">
        <v>3800</v>
      </c>
      <c r="D11900">
        <v>197</v>
      </c>
      <c r="E11900">
        <v>278</v>
      </c>
      <c r="F11900" s="5" t="s">
        <v>16</v>
      </c>
      <c r="G11900" s="6">
        <v>45559.333333333336</v>
      </c>
      <c r="H11900" s="6">
        <v>45559.645833333336</v>
      </c>
      <c r="I11900" s="5" t="s">
        <v>1549</v>
      </c>
      <c r="J11900" s="5" t="s">
        <v>15</v>
      </c>
      <c r="K11900" s="5" t="s">
        <v>1550</v>
      </c>
    </row>
    <row r="11901" spans="1:11" x14ac:dyDescent="0.35">
      <c r="A11901" s="1">
        <v>45536</v>
      </c>
      <c r="B11901">
        <v>2567</v>
      </c>
      <c r="C11901">
        <v>3800</v>
      </c>
      <c r="D11901">
        <v>197</v>
      </c>
      <c r="E11901">
        <v>278</v>
      </c>
      <c r="F11901" s="5" t="s">
        <v>16</v>
      </c>
      <c r="G11901" s="6">
        <v>45560.333333333336</v>
      </c>
      <c r="H11901" s="6">
        <v>45560.524257986108</v>
      </c>
      <c r="I11901" s="5" t="s">
        <v>1551</v>
      </c>
      <c r="J11901" s="5" t="s">
        <v>15</v>
      </c>
      <c r="K11901" s="5" t="s">
        <v>1550</v>
      </c>
    </row>
    <row r="11902" spans="1:11" x14ac:dyDescent="0.35">
      <c r="A11902" s="1">
        <v>45536</v>
      </c>
      <c r="B11902">
        <v>2568</v>
      </c>
      <c r="C11902">
        <v>3801</v>
      </c>
      <c r="D11902">
        <v>220</v>
      </c>
      <c r="E11902">
        <v>316</v>
      </c>
      <c r="F11902" s="5" t="s">
        <v>14</v>
      </c>
      <c r="G11902" s="6">
        <v>45539.8125</v>
      </c>
      <c r="H11902" s="6">
        <v>45540.3125</v>
      </c>
      <c r="I11902" s="5" t="s">
        <v>1554</v>
      </c>
      <c r="J11902" s="5" t="s">
        <v>15</v>
      </c>
      <c r="K11902" s="5" t="s">
        <v>1578</v>
      </c>
    </row>
    <row r="11903" spans="1:11" x14ac:dyDescent="0.35">
      <c r="A11903" s="1">
        <v>45536</v>
      </c>
      <c r="B11903">
        <v>2568</v>
      </c>
      <c r="C11903">
        <v>3801</v>
      </c>
      <c r="D11903">
        <v>220</v>
      </c>
      <c r="E11903">
        <v>316</v>
      </c>
      <c r="F11903" s="5" t="s">
        <v>14</v>
      </c>
      <c r="G11903" s="6">
        <v>45540.8125</v>
      </c>
      <c r="H11903" s="6">
        <v>45541.3125</v>
      </c>
      <c r="I11903" s="5" t="s">
        <v>1554</v>
      </c>
      <c r="J11903" s="5" t="s">
        <v>15</v>
      </c>
      <c r="K11903" s="5" t="s">
        <v>1578</v>
      </c>
    </row>
    <row r="11904" spans="1:11" x14ac:dyDescent="0.35">
      <c r="A11904" s="1">
        <v>45536</v>
      </c>
      <c r="B11904">
        <v>2568</v>
      </c>
      <c r="C11904">
        <v>3801</v>
      </c>
      <c r="D11904">
        <v>220</v>
      </c>
      <c r="E11904">
        <v>316</v>
      </c>
      <c r="F11904" s="5" t="s">
        <v>14</v>
      </c>
      <c r="G11904" s="6">
        <v>45546.8125</v>
      </c>
      <c r="H11904" s="6">
        <v>45547.3125</v>
      </c>
      <c r="I11904" s="5" t="s">
        <v>1554</v>
      </c>
      <c r="J11904" s="5" t="s">
        <v>15</v>
      </c>
      <c r="K11904" s="5" t="s">
        <v>1578</v>
      </c>
    </row>
    <row r="11905" spans="1:11" x14ac:dyDescent="0.35">
      <c r="A11905" s="1">
        <v>45536</v>
      </c>
      <c r="B11905">
        <v>2568</v>
      </c>
      <c r="C11905">
        <v>3801</v>
      </c>
      <c r="D11905">
        <v>220</v>
      </c>
      <c r="E11905">
        <v>316</v>
      </c>
      <c r="F11905" s="5" t="s">
        <v>14</v>
      </c>
      <c r="G11905" s="6">
        <v>45547.8125</v>
      </c>
      <c r="H11905" s="6">
        <v>45548.3125</v>
      </c>
      <c r="I11905" s="5" t="s">
        <v>1554</v>
      </c>
      <c r="J11905" s="5" t="s">
        <v>15</v>
      </c>
      <c r="K11905" s="5" t="s">
        <v>1578</v>
      </c>
    </row>
    <row r="11906" spans="1:11" x14ac:dyDescent="0.35">
      <c r="A11906" s="1">
        <v>45536</v>
      </c>
      <c r="B11906">
        <v>2568</v>
      </c>
      <c r="C11906">
        <v>3801</v>
      </c>
      <c r="D11906">
        <v>220</v>
      </c>
      <c r="E11906">
        <v>316</v>
      </c>
      <c r="F11906" s="5" t="s">
        <v>14</v>
      </c>
      <c r="G11906" s="6">
        <v>45553.8125</v>
      </c>
      <c r="H11906" s="6">
        <v>45554.3125</v>
      </c>
      <c r="I11906" s="5" t="s">
        <v>1554</v>
      </c>
      <c r="J11906" s="5" t="s">
        <v>15</v>
      </c>
      <c r="K11906" s="5" t="s">
        <v>1578</v>
      </c>
    </row>
    <row r="11907" spans="1:11" x14ac:dyDescent="0.35">
      <c r="A11907" s="1">
        <v>45536</v>
      </c>
      <c r="B11907">
        <v>2568</v>
      </c>
      <c r="C11907">
        <v>3801</v>
      </c>
      <c r="D11907">
        <v>220</v>
      </c>
      <c r="E11907">
        <v>316</v>
      </c>
      <c r="F11907" s="5" t="s">
        <v>14</v>
      </c>
      <c r="G11907" s="6">
        <v>45554.8125</v>
      </c>
      <c r="H11907" s="6">
        <v>45555.3125</v>
      </c>
      <c r="I11907" s="5" t="s">
        <v>1554</v>
      </c>
      <c r="J11907" s="5" t="s">
        <v>15</v>
      </c>
      <c r="K11907" s="5" t="s">
        <v>1578</v>
      </c>
    </row>
    <row r="11908" spans="1:11" x14ac:dyDescent="0.35">
      <c r="A11908" s="1">
        <v>45536</v>
      </c>
      <c r="B11908">
        <v>2568</v>
      </c>
      <c r="C11908">
        <v>3801</v>
      </c>
      <c r="D11908">
        <v>220</v>
      </c>
      <c r="E11908">
        <v>316</v>
      </c>
      <c r="F11908" s="5" t="s">
        <v>14</v>
      </c>
      <c r="G11908" s="6">
        <v>45560.8125</v>
      </c>
      <c r="H11908" s="6">
        <v>45561.114554791668</v>
      </c>
      <c r="I11908" s="5" t="s">
        <v>1581</v>
      </c>
      <c r="J11908" s="5" t="s">
        <v>15</v>
      </c>
      <c r="K11908" s="5" t="s">
        <v>1578</v>
      </c>
    </row>
    <row r="11909" spans="1:11" x14ac:dyDescent="0.35">
      <c r="A11909" s="1">
        <v>45536</v>
      </c>
      <c r="B11909">
        <v>2570</v>
      </c>
      <c r="C11909">
        <v>3806</v>
      </c>
      <c r="D11909">
        <v>9</v>
      </c>
      <c r="E11909">
        <v>22</v>
      </c>
      <c r="F11909" s="5" t="s">
        <v>16</v>
      </c>
      <c r="G11909" s="6">
        <v>45537.333333333336</v>
      </c>
      <c r="H11909" s="6">
        <v>45537.645833333336</v>
      </c>
      <c r="I11909" s="5" t="s">
        <v>1549</v>
      </c>
      <c r="J11909" s="5" t="s">
        <v>15</v>
      </c>
      <c r="K11909" s="5" t="s">
        <v>1550</v>
      </c>
    </row>
    <row r="11910" spans="1:11" x14ac:dyDescent="0.35">
      <c r="A11910" s="1">
        <v>45536</v>
      </c>
      <c r="B11910">
        <v>2570</v>
      </c>
      <c r="C11910">
        <v>3806</v>
      </c>
      <c r="D11910">
        <v>9</v>
      </c>
      <c r="E11910">
        <v>22</v>
      </c>
      <c r="F11910" s="5" t="s">
        <v>16</v>
      </c>
      <c r="G11910" s="6">
        <v>45538.333333333336</v>
      </c>
      <c r="H11910" s="6">
        <v>45538.645833333336</v>
      </c>
      <c r="I11910" s="5" t="s">
        <v>1549</v>
      </c>
      <c r="J11910" s="5" t="s">
        <v>15</v>
      </c>
      <c r="K11910" s="5" t="s">
        <v>1550</v>
      </c>
    </row>
    <row r="11911" spans="1:11" x14ac:dyDescent="0.35">
      <c r="A11911" s="1">
        <v>45536</v>
      </c>
      <c r="B11911">
        <v>2570</v>
      </c>
      <c r="C11911">
        <v>3806</v>
      </c>
      <c r="D11911">
        <v>9</v>
      </c>
      <c r="E11911">
        <v>22</v>
      </c>
      <c r="F11911" s="5" t="s">
        <v>16</v>
      </c>
      <c r="G11911" s="6">
        <v>45539.333333333336</v>
      </c>
      <c r="H11911" s="6">
        <v>45539.645833333336</v>
      </c>
      <c r="I11911" s="5" t="s">
        <v>1549</v>
      </c>
      <c r="J11911" s="5" t="s">
        <v>15</v>
      </c>
      <c r="K11911" s="5" t="s">
        <v>1550</v>
      </c>
    </row>
    <row r="11912" spans="1:11" x14ac:dyDescent="0.35">
      <c r="A11912" s="1">
        <v>45536</v>
      </c>
      <c r="B11912">
        <v>2570</v>
      </c>
      <c r="C11912">
        <v>3806</v>
      </c>
      <c r="D11912">
        <v>9</v>
      </c>
      <c r="E11912">
        <v>22</v>
      </c>
      <c r="F11912" s="5" t="s">
        <v>16</v>
      </c>
      <c r="G11912" s="6">
        <v>45540.333333333336</v>
      </c>
      <c r="H11912" s="6">
        <v>45540.645833333336</v>
      </c>
      <c r="I11912" s="5" t="s">
        <v>1549</v>
      </c>
      <c r="J11912" s="5" t="s">
        <v>15</v>
      </c>
      <c r="K11912" s="5" t="s">
        <v>1550</v>
      </c>
    </row>
    <row r="11913" spans="1:11" x14ac:dyDescent="0.35">
      <c r="A11913" s="1">
        <v>45536</v>
      </c>
      <c r="B11913">
        <v>2570</v>
      </c>
      <c r="C11913">
        <v>3806</v>
      </c>
      <c r="D11913">
        <v>9</v>
      </c>
      <c r="E11913">
        <v>22</v>
      </c>
      <c r="F11913" s="5" t="s">
        <v>16</v>
      </c>
      <c r="G11913" s="6">
        <v>45541.333333333336</v>
      </c>
      <c r="H11913" s="6">
        <v>45541.645833333336</v>
      </c>
      <c r="I11913" s="5" t="s">
        <v>1549</v>
      </c>
      <c r="J11913" s="5" t="s">
        <v>15</v>
      </c>
      <c r="K11913" s="5" t="s">
        <v>1550</v>
      </c>
    </row>
    <row r="11914" spans="1:11" x14ac:dyDescent="0.35">
      <c r="A11914" s="1">
        <v>45536</v>
      </c>
      <c r="B11914">
        <v>2570</v>
      </c>
      <c r="C11914">
        <v>3806</v>
      </c>
      <c r="D11914">
        <v>9</v>
      </c>
      <c r="E11914">
        <v>22</v>
      </c>
      <c r="F11914" s="5" t="s">
        <v>16</v>
      </c>
      <c r="G11914" s="6">
        <v>45544.333333333336</v>
      </c>
      <c r="H11914" s="6">
        <v>45544.645833333336</v>
      </c>
      <c r="I11914" s="5" t="s">
        <v>1549</v>
      </c>
      <c r="J11914" s="5" t="s">
        <v>15</v>
      </c>
      <c r="K11914" s="5" t="s">
        <v>1550</v>
      </c>
    </row>
    <row r="11915" spans="1:11" x14ac:dyDescent="0.35">
      <c r="A11915" s="1">
        <v>45536</v>
      </c>
      <c r="B11915">
        <v>2570</v>
      </c>
      <c r="C11915">
        <v>3806</v>
      </c>
      <c r="D11915">
        <v>9</v>
      </c>
      <c r="E11915">
        <v>22</v>
      </c>
      <c r="F11915" s="5" t="s">
        <v>16</v>
      </c>
      <c r="G11915" s="6">
        <v>45545.333333333336</v>
      </c>
      <c r="H11915" s="6">
        <v>45545.645833333336</v>
      </c>
      <c r="I11915" s="5" t="s">
        <v>1549</v>
      </c>
      <c r="J11915" s="5" t="s">
        <v>15</v>
      </c>
      <c r="K11915" s="5" t="s">
        <v>1550</v>
      </c>
    </row>
    <row r="11916" spans="1:11" x14ac:dyDescent="0.35">
      <c r="A11916" s="1">
        <v>45536</v>
      </c>
      <c r="B11916">
        <v>2570</v>
      </c>
      <c r="C11916">
        <v>3806</v>
      </c>
      <c r="D11916">
        <v>9</v>
      </c>
      <c r="E11916">
        <v>22</v>
      </c>
      <c r="F11916" s="5" t="s">
        <v>16</v>
      </c>
      <c r="G11916" s="6">
        <v>45546.333333333336</v>
      </c>
      <c r="H11916" s="6">
        <v>45546.645833333336</v>
      </c>
      <c r="I11916" s="5" t="s">
        <v>1549</v>
      </c>
      <c r="J11916" s="5" t="s">
        <v>15</v>
      </c>
      <c r="K11916" s="5" t="s">
        <v>1550</v>
      </c>
    </row>
    <row r="11917" spans="1:11" x14ac:dyDescent="0.35">
      <c r="A11917" s="1">
        <v>45536</v>
      </c>
      <c r="B11917">
        <v>2570</v>
      </c>
      <c r="C11917">
        <v>3806</v>
      </c>
      <c r="D11917">
        <v>9</v>
      </c>
      <c r="E11917">
        <v>22</v>
      </c>
      <c r="F11917" s="5" t="s">
        <v>16</v>
      </c>
      <c r="G11917" s="6">
        <v>45547.333333333336</v>
      </c>
      <c r="H11917" s="6">
        <v>45547.645833333336</v>
      </c>
      <c r="I11917" s="5" t="s">
        <v>1549</v>
      </c>
      <c r="J11917" s="5" t="s">
        <v>15</v>
      </c>
      <c r="K11917" s="5" t="s">
        <v>1550</v>
      </c>
    </row>
    <row r="11918" spans="1:11" x14ac:dyDescent="0.35">
      <c r="A11918" s="1">
        <v>45536</v>
      </c>
      <c r="B11918">
        <v>2570</v>
      </c>
      <c r="C11918">
        <v>3806</v>
      </c>
      <c r="D11918">
        <v>9</v>
      </c>
      <c r="E11918">
        <v>22</v>
      </c>
      <c r="F11918" s="5" t="s">
        <v>16</v>
      </c>
      <c r="G11918" s="6">
        <v>45548.333333333336</v>
      </c>
      <c r="H11918" s="6">
        <v>45548.645833333336</v>
      </c>
      <c r="I11918" s="5" t="s">
        <v>1549</v>
      </c>
      <c r="J11918" s="5" t="s">
        <v>15</v>
      </c>
      <c r="K11918" s="5" t="s">
        <v>1550</v>
      </c>
    </row>
    <row r="11919" spans="1:11" x14ac:dyDescent="0.35">
      <c r="A11919" s="1">
        <v>45536</v>
      </c>
      <c r="B11919">
        <v>2570</v>
      </c>
      <c r="C11919">
        <v>3806</v>
      </c>
      <c r="D11919">
        <v>9</v>
      </c>
      <c r="E11919">
        <v>22</v>
      </c>
      <c r="F11919" s="5" t="s">
        <v>16</v>
      </c>
      <c r="G11919" s="6">
        <v>45551.333333333336</v>
      </c>
      <c r="H11919" s="6">
        <v>45551.645833333336</v>
      </c>
      <c r="I11919" s="5" t="s">
        <v>1549</v>
      </c>
      <c r="J11919" s="5" t="s">
        <v>15</v>
      </c>
      <c r="K11919" s="5" t="s">
        <v>1550</v>
      </c>
    </row>
    <row r="11920" spans="1:11" x14ac:dyDescent="0.35">
      <c r="A11920" s="1">
        <v>45536</v>
      </c>
      <c r="B11920">
        <v>2570</v>
      </c>
      <c r="C11920">
        <v>3806</v>
      </c>
      <c r="D11920">
        <v>9</v>
      </c>
      <c r="E11920">
        <v>22</v>
      </c>
      <c r="F11920" s="5" t="s">
        <v>16</v>
      </c>
      <c r="G11920" s="6">
        <v>45552.333333333336</v>
      </c>
      <c r="H11920" s="6">
        <v>45552.645833333336</v>
      </c>
      <c r="I11920" s="5" t="s">
        <v>1549</v>
      </c>
      <c r="J11920" s="5" t="s">
        <v>15</v>
      </c>
      <c r="K11920" s="5" t="s">
        <v>1550</v>
      </c>
    </row>
    <row r="11921" spans="1:11" x14ac:dyDescent="0.35">
      <c r="A11921" s="1">
        <v>45536</v>
      </c>
      <c r="B11921">
        <v>2570</v>
      </c>
      <c r="C11921">
        <v>3806</v>
      </c>
      <c r="D11921">
        <v>9</v>
      </c>
      <c r="E11921">
        <v>22</v>
      </c>
      <c r="F11921" s="5" t="s">
        <v>16</v>
      </c>
      <c r="G11921" s="6">
        <v>45553.333333333336</v>
      </c>
      <c r="H11921" s="6">
        <v>45553.645833333336</v>
      </c>
      <c r="I11921" s="5" t="s">
        <v>1549</v>
      </c>
      <c r="J11921" s="5" t="s">
        <v>15</v>
      </c>
      <c r="K11921" s="5" t="s">
        <v>1550</v>
      </c>
    </row>
    <row r="11922" spans="1:11" x14ac:dyDescent="0.35">
      <c r="A11922" s="1">
        <v>45536</v>
      </c>
      <c r="B11922">
        <v>2570</v>
      </c>
      <c r="C11922">
        <v>3806</v>
      </c>
      <c r="D11922">
        <v>9</v>
      </c>
      <c r="E11922">
        <v>22</v>
      </c>
      <c r="F11922" s="5" t="s">
        <v>16</v>
      </c>
      <c r="G11922" s="6">
        <v>45554.333333333336</v>
      </c>
      <c r="H11922" s="6">
        <v>45554.645833333336</v>
      </c>
      <c r="I11922" s="5" t="s">
        <v>1549</v>
      </c>
      <c r="J11922" s="5" t="s">
        <v>15</v>
      </c>
      <c r="K11922" s="5" t="s">
        <v>1550</v>
      </c>
    </row>
    <row r="11923" spans="1:11" x14ac:dyDescent="0.35">
      <c r="A11923" s="1">
        <v>45536</v>
      </c>
      <c r="B11923">
        <v>2570</v>
      </c>
      <c r="C11923">
        <v>3806</v>
      </c>
      <c r="D11923">
        <v>9</v>
      </c>
      <c r="E11923">
        <v>22</v>
      </c>
      <c r="F11923" s="5" t="s">
        <v>16</v>
      </c>
      <c r="G11923" s="6">
        <v>45555.333333333336</v>
      </c>
      <c r="H11923" s="6">
        <v>45555.645833333336</v>
      </c>
      <c r="I11923" s="5" t="s">
        <v>1549</v>
      </c>
      <c r="J11923" s="5" t="s">
        <v>15</v>
      </c>
      <c r="K11923" s="5" t="s">
        <v>1550</v>
      </c>
    </row>
    <row r="11924" spans="1:11" x14ac:dyDescent="0.35">
      <c r="A11924" s="1">
        <v>45536</v>
      </c>
      <c r="B11924">
        <v>2570</v>
      </c>
      <c r="C11924">
        <v>3806</v>
      </c>
      <c r="D11924">
        <v>9</v>
      </c>
      <c r="E11924">
        <v>22</v>
      </c>
      <c r="F11924" s="5" t="s">
        <v>16</v>
      </c>
      <c r="G11924" s="6">
        <v>45558.333333333336</v>
      </c>
      <c r="H11924" s="6">
        <v>45558.645833333336</v>
      </c>
      <c r="I11924" s="5" t="s">
        <v>1549</v>
      </c>
      <c r="J11924" s="5" t="s">
        <v>15</v>
      </c>
      <c r="K11924" s="5" t="s">
        <v>1550</v>
      </c>
    </row>
    <row r="11925" spans="1:11" x14ac:dyDescent="0.35">
      <c r="A11925" s="1">
        <v>45536</v>
      </c>
      <c r="B11925">
        <v>2570</v>
      </c>
      <c r="C11925">
        <v>3806</v>
      </c>
      <c r="D11925">
        <v>9</v>
      </c>
      <c r="E11925">
        <v>22</v>
      </c>
      <c r="F11925" s="5" t="s">
        <v>16</v>
      </c>
      <c r="G11925" s="6">
        <v>45559.333333333336</v>
      </c>
      <c r="H11925" s="6">
        <v>45559.645833333336</v>
      </c>
      <c r="I11925" s="5" t="s">
        <v>1549</v>
      </c>
      <c r="J11925" s="5" t="s">
        <v>15</v>
      </c>
      <c r="K11925" s="5" t="s">
        <v>1550</v>
      </c>
    </row>
    <row r="11926" spans="1:11" x14ac:dyDescent="0.35">
      <c r="A11926" s="1">
        <v>45536</v>
      </c>
      <c r="B11926">
        <v>2570</v>
      </c>
      <c r="C11926">
        <v>3806</v>
      </c>
      <c r="D11926">
        <v>9</v>
      </c>
      <c r="E11926">
        <v>22</v>
      </c>
      <c r="F11926" s="5" t="s">
        <v>16</v>
      </c>
      <c r="G11926" s="6">
        <v>45560.333333333336</v>
      </c>
      <c r="H11926" s="6">
        <v>45560.524257986108</v>
      </c>
      <c r="I11926" s="5" t="s">
        <v>1551</v>
      </c>
      <c r="J11926" s="5" t="s">
        <v>15</v>
      </c>
      <c r="K11926" s="5" t="s">
        <v>1550</v>
      </c>
    </row>
    <row r="11927" spans="1:11" x14ac:dyDescent="0.35">
      <c r="A11927" s="1">
        <v>45536</v>
      </c>
      <c r="B11927">
        <v>2578</v>
      </c>
      <c r="C11927">
        <v>3820</v>
      </c>
      <c r="D11927">
        <v>207</v>
      </c>
      <c r="E11927">
        <v>297</v>
      </c>
      <c r="F11927" s="5" t="s">
        <v>16</v>
      </c>
      <c r="G11927" s="6">
        <v>45537.333333333336</v>
      </c>
      <c r="H11927" s="6">
        <v>45537.645833333336</v>
      </c>
      <c r="I11927" s="5" t="s">
        <v>1549</v>
      </c>
      <c r="J11927" s="5" t="s">
        <v>15</v>
      </c>
      <c r="K11927" s="5" t="s">
        <v>1550</v>
      </c>
    </row>
    <row r="11928" spans="1:11" x14ac:dyDescent="0.35">
      <c r="A11928" s="1">
        <v>45536</v>
      </c>
      <c r="B11928">
        <v>2578</v>
      </c>
      <c r="C11928">
        <v>3820</v>
      </c>
      <c r="D11928">
        <v>207</v>
      </c>
      <c r="E11928">
        <v>297</v>
      </c>
      <c r="F11928" s="5" t="s">
        <v>16</v>
      </c>
      <c r="G11928" s="6">
        <v>45538.333333333336</v>
      </c>
      <c r="H11928" s="6">
        <v>45538.645833333336</v>
      </c>
      <c r="I11928" s="5" t="s">
        <v>1549</v>
      </c>
      <c r="J11928" s="5" t="s">
        <v>15</v>
      </c>
      <c r="K11928" s="5" t="s">
        <v>1550</v>
      </c>
    </row>
    <row r="11929" spans="1:11" x14ac:dyDescent="0.35">
      <c r="A11929" s="1">
        <v>45536</v>
      </c>
      <c r="B11929">
        <v>2578</v>
      </c>
      <c r="C11929">
        <v>3820</v>
      </c>
      <c r="D11929">
        <v>207</v>
      </c>
      <c r="E11929">
        <v>297</v>
      </c>
      <c r="F11929" s="5" t="s">
        <v>16</v>
      </c>
      <c r="G11929" s="6">
        <v>45539.333333333336</v>
      </c>
      <c r="H11929" s="6">
        <v>45539.645833333336</v>
      </c>
      <c r="I11929" s="5" t="s">
        <v>1549</v>
      </c>
      <c r="J11929" s="5" t="s">
        <v>15</v>
      </c>
      <c r="K11929" s="5" t="s">
        <v>1550</v>
      </c>
    </row>
    <row r="11930" spans="1:11" x14ac:dyDescent="0.35">
      <c r="A11930" s="1">
        <v>45536</v>
      </c>
      <c r="B11930">
        <v>2578</v>
      </c>
      <c r="C11930">
        <v>3820</v>
      </c>
      <c r="D11930">
        <v>207</v>
      </c>
      <c r="E11930">
        <v>297</v>
      </c>
      <c r="F11930" s="5" t="s">
        <v>16</v>
      </c>
      <c r="G11930" s="6">
        <v>45540.333333333336</v>
      </c>
      <c r="H11930" s="6">
        <v>45540.645833333336</v>
      </c>
      <c r="I11930" s="5" t="s">
        <v>1549</v>
      </c>
      <c r="J11930" s="5" t="s">
        <v>15</v>
      </c>
      <c r="K11930" s="5" t="s">
        <v>1550</v>
      </c>
    </row>
    <row r="11931" spans="1:11" x14ac:dyDescent="0.35">
      <c r="A11931" s="1">
        <v>45536</v>
      </c>
      <c r="B11931">
        <v>2578</v>
      </c>
      <c r="C11931">
        <v>3820</v>
      </c>
      <c r="D11931">
        <v>207</v>
      </c>
      <c r="E11931">
        <v>297</v>
      </c>
      <c r="F11931" s="5" t="s">
        <v>16</v>
      </c>
      <c r="G11931" s="6">
        <v>45541.333333333336</v>
      </c>
      <c r="H11931" s="6">
        <v>45541.645833333336</v>
      </c>
      <c r="I11931" s="5" t="s">
        <v>1549</v>
      </c>
      <c r="J11931" s="5" t="s">
        <v>15</v>
      </c>
      <c r="K11931" s="5" t="s">
        <v>1550</v>
      </c>
    </row>
    <row r="11932" spans="1:11" x14ac:dyDescent="0.35">
      <c r="A11932" s="1">
        <v>45536</v>
      </c>
      <c r="B11932">
        <v>2578</v>
      </c>
      <c r="C11932">
        <v>3820</v>
      </c>
      <c r="D11932">
        <v>207</v>
      </c>
      <c r="E11932">
        <v>297</v>
      </c>
      <c r="F11932" s="5" t="s">
        <v>16</v>
      </c>
      <c r="G11932" s="6">
        <v>45544.333333333336</v>
      </c>
      <c r="H11932" s="6">
        <v>45544.645833333336</v>
      </c>
      <c r="I11932" s="5" t="s">
        <v>1549</v>
      </c>
      <c r="J11932" s="5" t="s">
        <v>15</v>
      </c>
      <c r="K11932" s="5" t="s">
        <v>1550</v>
      </c>
    </row>
    <row r="11933" spans="1:11" x14ac:dyDescent="0.35">
      <c r="A11933" s="1">
        <v>45536</v>
      </c>
      <c r="B11933">
        <v>2578</v>
      </c>
      <c r="C11933">
        <v>3820</v>
      </c>
      <c r="D11933">
        <v>207</v>
      </c>
      <c r="E11933">
        <v>297</v>
      </c>
      <c r="F11933" s="5" t="s">
        <v>16</v>
      </c>
      <c r="G11933" s="6">
        <v>45545.333333333336</v>
      </c>
      <c r="H11933" s="6">
        <v>45545.645833333336</v>
      </c>
      <c r="I11933" s="5" t="s">
        <v>1549</v>
      </c>
      <c r="J11933" s="5" t="s">
        <v>15</v>
      </c>
      <c r="K11933" s="5" t="s">
        <v>1550</v>
      </c>
    </row>
    <row r="11934" spans="1:11" x14ac:dyDescent="0.35">
      <c r="A11934" s="1">
        <v>45536</v>
      </c>
      <c r="B11934">
        <v>2578</v>
      </c>
      <c r="C11934">
        <v>3820</v>
      </c>
      <c r="D11934">
        <v>207</v>
      </c>
      <c r="E11934">
        <v>297</v>
      </c>
      <c r="F11934" s="5" t="s">
        <v>16</v>
      </c>
      <c r="G11934" s="6">
        <v>45546.333333333336</v>
      </c>
      <c r="H11934" s="6">
        <v>45546.645833333336</v>
      </c>
      <c r="I11934" s="5" t="s">
        <v>1549</v>
      </c>
      <c r="J11934" s="5" t="s">
        <v>15</v>
      </c>
      <c r="K11934" s="5" t="s">
        <v>1550</v>
      </c>
    </row>
    <row r="11935" spans="1:11" x14ac:dyDescent="0.35">
      <c r="A11935" s="1">
        <v>45536</v>
      </c>
      <c r="B11935">
        <v>2578</v>
      </c>
      <c r="C11935">
        <v>3820</v>
      </c>
      <c r="D11935">
        <v>207</v>
      </c>
      <c r="E11935">
        <v>297</v>
      </c>
      <c r="F11935" s="5" t="s">
        <v>16</v>
      </c>
      <c r="G11935" s="6">
        <v>45547.333333333336</v>
      </c>
      <c r="H11935" s="6">
        <v>45547.645833333336</v>
      </c>
      <c r="I11935" s="5" t="s">
        <v>1549</v>
      </c>
      <c r="J11935" s="5" t="s">
        <v>15</v>
      </c>
      <c r="K11935" s="5" t="s">
        <v>1550</v>
      </c>
    </row>
    <row r="11936" spans="1:11" x14ac:dyDescent="0.35">
      <c r="A11936" s="1">
        <v>45536</v>
      </c>
      <c r="B11936">
        <v>2578</v>
      </c>
      <c r="C11936">
        <v>3820</v>
      </c>
      <c r="D11936">
        <v>207</v>
      </c>
      <c r="E11936">
        <v>297</v>
      </c>
      <c r="F11936" s="5" t="s">
        <v>16</v>
      </c>
      <c r="G11936" s="6">
        <v>45548.333333333336</v>
      </c>
      <c r="H11936" s="6">
        <v>45548.645833333336</v>
      </c>
      <c r="I11936" s="5" t="s">
        <v>1549</v>
      </c>
      <c r="J11936" s="5" t="s">
        <v>15</v>
      </c>
      <c r="K11936" s="5" t="s">
        <v>1550</v>
      </c>
    </row>
    <row r="11937" spans="1:11" x14ac:dyDescent="0.35">
      <c r="A11937" s="1">
        <v>45536</v>
      </c>
      <c r="B11937">
        <v>2578</v>
      </c>
      <c r="C11937">
        <v>3820</v>
      </c>
      <c r="D11937">
        <v>207</v>
      </c>
      <c r="E11937">
        <v>297</v>
      </c>
      <c r="F11937" s="5" t="s">
        <v>16</v>
      </c>
      <c r="G11937" s="6">
        <v>45551.333333333336</v>
      </c>
      <c r="H11937" s="6">
        <v>45551.645833333336</v>
      </c>
      <c r="I11937" s="5" t="s">
        <v>1549</v>
      </c>
      <c r="J11937" s="5" t="s">
        <v>15</v>
      </c>
      <c r="K11937" s="5" t="s">
        <v>1550</v>
      </c>
    </row>
    <row r="11938" spans="1:11" x14ac:dyDescent="0.35">
      <c r="A11938" s="1">
        <v>45536</v>
      </c>
      <c r="B11938">
        <v>2578</v>
      </c>
      <c r="C11938">
        <v>3820</v>
      </c>
      <c r="D11938">
        <v>207</v>
      </c>
      <c r="E11938">
        <v>297</v>
      </c>
      <c r="F11938" s="5" t="s">
        <v>16</v>
      </c>
      <c r="G11938" s="6">
        <v>45552.333333333336</v>
      </c>
      <c r="H11938" s="6">
        <v>45552.645833333336</v>
      </c>
      <c r="I11938" s="5" t="s">
        <v>1549</v>
      </c>
      <c r="J11938" s="5" t="s">
        <v>15</v>
      </c>
      <c r="K11938" s="5" t="s">
        <v>1550</v>
      </c>
    </row>
    <row r="11939" spans="1:11" x14ac:dyDescent="0.35">
      <c r="A11939" s="1">
        <v>45536</v>
      </c>
      <c r="B11939">
        <v>2578</v>
      </c>
      <c r="C11939">
        <v>3820</v>
      </c>
      <c r="D11939">
        <v>207</v>
      </c>
      <c r="E11939">
        <v>297</v>
      </c>
      <c r="F11939" s="5" t="s">
        <v>16</v>
      </c>
      <c r="G11939" s="6">
        <v>45553.333333333336</v>
      </c>
      <c r="H11939" s="6">
        <v>45553.645833333336</v>
      </c>
      <c r="I11939" s="5" t="s">
        <v>1549</v>
      </c>
      <c r="J11939" s="5" t="s">
        <v>15</v>
      </c>
      <c r="K11939" s="5" t="s">
        <v>1550</v>
      </c>
    </row>
    <row r="11940" spans="1:11" x14ac:dyDescent="0.35">
      <c r="A11940" s="1">
        <v>45536</v>
      </c>
      <c r="B11940">
        <v>2578</v>
      </c>
      <c r="C11940">
        <v>3820</v>
      </c>
      <c r="D11940">
        <v>207</v>
      </c>
      <c r="E11940">
        <v>297</v>
      </c>
      <c r="F11940" s="5" t="s">
        <v>16</v>
      </c>
      <c r="G11940" s="6">
        <v>45554.333333333336</v>
      </c>
      <c r="H11940" s="6">
        <v>45554.645833333336</v>
      </c>
      <c r="I11940" s="5" t="s">
        <v>1549</v>
      </c>
      <c r="J11940" s="5" t="s">
        <v>15</v>
      </c>
      <c r="K11940" s="5" t="s">
        <v>1550</v>
      </c>
    </row>
    <row r="11941" spans="1:11" x14ac:dyDescent="0.35">
      <c r="A11941" s="1">
        <v>45536</v>
      </c>
      <c r="B11941">
        <v>2578</v>
      </c>
      <c r="C11941">
        <v>3820</v>
      </c>
      <c r="D11941">
        <v>207</v>
      </c>
      <c r="E11941">
        <v>297</v>
      </c>
      <c r="F11941" s="5" t="s">
        <v>16</v>
      </c>
      <c r="G11941" s="6">
        <v>45555.333333333336</v>
      </c>
      <c r="H11941" s="6">
        <v>45555.645833333336</v>
      </c>
      <c r="I11941" s="5" t="s">
        <v>1549</v>
      </c>
      <c r="J11941" s="5" t="s">
        <v>15</v>
      </c>
      <c r="K11941" s="5" t="s">
        <v>1550</v>
      </c>
    </row>
    <row r="11942" spans="1:11" x14ac:dyDescent="0.35">
      <c r="A11942" s="1">
        <v>45536</v>
      </c>
      <c r="B11942">
        <v>2578</v>
      </c>
      <c r="C11942">
        <v>3820</v>
      </c>
      <c r="D11942">
        <v>207</v>
      </c>
      <c r="E11942">
        <v>297</v>
      </c>
      <c r="F11942" s="5" t="s">
        <v>16</v>
      </c>
      <c r="G11942" s="6">
        <v>45558.333333333336</v>
      </c>
      <c r="H11942" s="6">
        <v>45558.645833333336</v>
      </c>
      <c r="I11942" s="5" t="s">
        <v>1549</v>
      </c>
      <c r="J11942" s="5" t="s">
        <v>15</v>
      </c>
      <c r="K11942" s="5" t="s">
        <v>1550</v>
      </c>
    </row>
    <row r="11943" spans="1:11" x14ac:dyDescent="0.35">
      <c r="A11943" s="1">
        <v>45536</v>
      </c>
      <c r="B11943">
        <v>2578</v>
      </c>
      <c r="C11943">
        <v>3820</v>
      </c>
      <c r="D11943">
        <v>207</v>
      </c>
      <c r="E11943">
        <v>297</v>
      </c>
      <c r="F11943" s="5" t="s">
        <v>16</v>
      </c>
      <c r="G11943" s="6">
        <v>45559.333333333336</v>
      </c>
      <c r="H11943" s="6">
        <v>45559.645833333336</v>
      </c>
      <c r="I11943" s="5" t="s">
        <v>1549</v>
      </c>
      <c r="J11943" s="5" t="s">
        <v>15</v>
      </c>
      <c r="K11943" s="5" t="s">
        <v>1550</v>
      </c>
    </row>
    <row r="11944" spans="1:11" x14ac:dyDescent="0.35">
      <c r="A11944" s="1">
        <v>45536</v>
      </c>
      <c r="B11944">
        <v>2578</v>
      </c>
      <c r="C11944">
        <v>3820</v>
      </c>
      <c r="D11944">
        <v>207</v>
      </c>
      <c r="E11944">
        <v>297</v>
      </c>
      <c r="F11944" s="5" t="s">
        <v>16</v>
      </c>
      <c r="G11944" s="6">
        <v>45560.333333333336</v>
      </c>
      <c r="H11944" s="6">
        <v>45560.524257986108</v>
      </c>
      <c r="I11944" s="5" t="s">
        <v>1551</v>
      </c>
      <c r="J11944" s="5" t="s">
        <v>15</v>
      </c>
      <c r="K11944" s="5" t="s">
        <v>1550</v>
      </c>
    </row>
    <row r="11945" spans="1:11" x14ac:dyDescent="0.35">
      <c r="A11945" s="1">
        <v>45536</v>
      </c>
      <c r="B11945">
        <v>2580</v>
      </c>
      <c r="C11945">
        <v>3824</v>
      </c>
      <c r="D11945">
        <v>261</v>
      </c>
      <c r="E11945">
        <v>365</v>
      </c>
      <c r="F11945" s="5" t="s">
        <v>14</v>
      </c>
      <c r="G11945" s="6">
        <v>45539.8125</v>
      </c>
      <c r="H11945" s="6">
        <v>45540.3125</v>
      </c>
      <c r="I11945" s="5" t="s">
        <v>1554</v>
      </c>
      <c r="J11945" s="5" t="s">
        <v>15</v>
      </c>
      <c r="K11945" s="5" t="s">
        <v>1550</v>
      </c>
    </row>
    <row r="11946" spans="1:11" x14ac:dyDescent="0.35">
      <c r="A11946" s="1">
        <v>45536</v>
      </c>
      <c r="B11946">
        <v>2580</v>
      </c>
      <c r="C11946">
        <v>3824</v>
      </c>
      <c r="D11946">
        <v>261</v>
      </c>
      <c r="E11946">
        <v>365</v>
      </c>
      <c r="F11946" s="5" t="s">
        <v>14</v>
      </c>
      <c r="G11946" s="6">
        <v>45540.8125</v>
      </c>
      <c r="H11946" s="6">
        <v>45541.3125</v>
      </c>
      <c r="I11946" s="5" t="s">
        <v>1554</v>
      </c>
      <c r="J11946" s="5" t="s">
        <v>15</v>
      </c>
      <c r="K11946" s="5" t="s">
        <v>1550</v>
      </c>
    </row>
    <row r="11947" spans="1:11" x14ac:dyDescent="0.35">
      <c r="A11947" s="1">
        <v>45536</v>
      </c>
      <c r="B11947">
        <v>2580</v>
      </c>
      <c r="C11947">
        <v>3824</v>
      </c>
      <c r="D11947">
        <v>261</v>
      </c>
      <c r="E11947">
        <v>365</v>
      </c>
      <c r="F11947" s="5" t="s">
        <v>14</v>
      </c>
      <c r="G11947" s="6">
        <v>45546.8125</v>
      </c>
      <c r="H11947" s="6">
        <v>45547.3125</v>
      </c>
      <c r="I11947" s="5" t="s">
        <v>1554</v>
      </c>
      <c r="J11947" s="5" t="s">
        <v>15</v>
      </c>
      <c r="K11947" s="5" t="s">
        <v>1550</v>
      </c>
    </row>
    <row r="11948" spans="1:11" x14ac:dyDescent="0.35">
      <c r="A11948" s="1">
        <v>45536</v>
      </c>
      <c r="B11948">
        <v>2580</v>
      </c>
      <c r="C11948">
        <v>3824</v>
      </c>
      <c r="D11948">
        <v>261</v>
      </c>
      <c r="E11948">
        <v>365</v>
      </c>
      <c r="F11948" s="5" t="s">
        <v>14</v>
      </c>
      <c r="G11948" s="6">
        <v>45547.8125</v>
      </c>
      <c r="H11948" s="6">
        <v>45548.3125</v>
      </c>
      <c r="I11948" s="5" t="s">
        <v>1554</v>
      </c>
      <c r="J11948" s="5" t="s">
        <v>15</v>
      </c>
      <c r="K11948" s="5" t="s">
        <v>1550</v>
      </c>
    </row>
    <row r="11949" spans="1:11" x14ac:dyDescent="0.35">
      <c r="A11949" s="1">
        <v>45536</v>
      </c>
      <c r="B11949">
        <v>2580</v>
      </c>
      <c r="C11949">
        <v>3824</v>
      </c>
      <c r="D11949">
        <v>261</v>
      </c>
      <c r="E11949">
        <v>365</v>
      </c>
      <c r="F11949" s="5" t="s">
        <v>14</v>
      </c>
      <c r="G11949" s="6">
        <v>45553.8125</v>
      </c>
      <c r="H11949" s="6">
        <v>45554.3125</v>
      </c>
      <c r="I11949" s="5" t="s">
        <v>1554</v>
      </c>
      <c r="J11949" s="5" t="s">
        <v>15</v>
      </c>
      <c r="K11949" s="5" t="s">
        <v>1550</v>
      </c>
    </row>
    <row r="11950" spans="1:11" x14ac:dyDescent="0.35">
      <c r="A11950" s="1">
        <v>45536</v>
      </c>
      <c r="B11950">
        <v>2580</v>
      </c>
      <c r="C11950">
        <v>3824</v>
      </c>
      <c r="D11950">
        <v>261</v>
      </c>
      <c r="E11950">
        <v>365</v>
      </c>
      <c r="F11950" s="5" t="s">
        <v>14</v>
      </c>
      <c r="G11950" s="6">
        <v>45554.8125</v>
      </c>
      <c r="H11950" s="6">
        <v>45555.3125</v>
      </c>
      <c r="I11950" s="5" t="s">
        <v>1554</v>
      </c>
      <c r="J11950" s="5" t="s">
        <v>15</v>
      </c>
      <c r="K11950" s="5" t="s">
        <v>1550</v>
      </c>
    </row>
    <row r="11951" spans="1:11" x14ac:dyDescent="0.35">
      <c r="A11951" s="1">
        <v>45536</v>
      </c>
      <c r="B11951">
        <v>2580</v>
      </c>
      <c r="C11951">
        <v>3824</v>
      </c>
      <c r="D11951">
        <v>261</v>
      </c>
      <c r="E11951">
        <v>365</v>
      </c>
      <c r="F11951" s="5" t="s">
        <v>14</v>
      </c>
      <c r="G11951" s="6">
        <v>45560.8125</v>
      </c>
      <c r="H11951" s="6">
        <v>45561.3125</v>
      </c>
      <c r="I11951" s="5" t="s">
        <v>1554</v>
      </c>
      <c r="J11951" s="5" t="s">
        <v>15</v>
      </c>
      <c r="K11951" s="5" t="s">
        <v>1550</v>
      </c>
    </row>
    <row r="11952" spans="1:11" x14ac:dyDescent="0.35">
      <c r="A11952" s="1">
        <v>45536</v>
      </c>
      <c r="B11952">
        <v>2580</v>
      </c>
      <c r="C11952">
        <v>3824</v>
      </c>
      <c r="D11952">
        <v>261</v>
      </c>
      <c r="E11952">
        <v>365</v>
      </c>
      <c r="F11952" s="5" t="s">
        <v>14</v>
      </c>
      <c r="G11952" s="6">
        <v>45561.8125</v>
      </c>
      <c r="H11952" s="6">
        <v>45562.3125</v>
      </c>
      <c r="I11952" s="5" t="s">
        <v>1554</v>
      </c>
      <c r="J11952" s="5" t="s">
        <v>15</v>
      </c>
      <c r="K11952" s="5" t="s">
        <v>1550</v>
      </c>
    </row>
    <row r="11953" spans="1:11" x14ac:dyDescent="0.35">
      <c r="A11953" s="1">
        <v>45536</v>
      </c>
      <c r="B11953">
        <v>2580</v>
      </c>
      <c r="C11953">
        <v>3824</v>
      </c>
      <c r="D11953">
        <v>261</v>
      </c>
      <c r="E11953">
        <v>365</v>
      </c>
      <c r="F11953" s="5" t="s">
        <v>14</v>
      </c>
      <c r="G11953" s="6">
        <v>45561.8125</v>
      </c>
      <c r="H11953" s="6">
        <v>45563.315924652779</v>
      </c>
      <c r="I11953" s="5" t="s">
        <v>1555</v>
      </c>
      <c r="J11953" s="5" t="s">
        <v>15</v>
      </c>
      <c r="K11953" s="5" t="s">
        <v>1550</v>
      </c>
    </row>
    <row r="11954" spans="1:11" x14ac:dyDescent="0.35">
      <c r="A11954" s="1">
        <v>45536</v>
      </c>
      <c r="B11954">
        <v>2581</v>
      </c>
      <c r="C11954">
        <v>3825</v>
      </c>
      <c r="D11954">
        <v>201</v>
      </c>
      <c r="E11954">
        <v>286</v>
      </c>
      <c r="F11954" s="5" t="s">
        <v>19</v>
      </c>
      <c r="G11954" s="6">
        <v>45537.375</v>
      </c>
      <c r="H11954" s="6">
        <v>45537.708333333336</v>
      </c>
      <c r="I11954" s="5" t="s">
        <v>1546</v>
      </c>
      <c r="J11954" s="5" t="s">
        <v>20</v>
      </c>
      <c r="K11954" s="5" t="s">
        <v>1552</v>
      </c>
    </row>
    <row r="11955" spans="1:11" x14ac:dyDescent="0.35">
      <c r="A11955" s="1">
        <v>45536</v>
      </c>
      <c r="B11955">
        <v>2581</v>
      </c>
      <c r="C11955">
        <v>3825</v>
      </c>
      <c r="D11955">
        <v>201</v>
      </c>
      <c r="E11955">
        <v>286</v>
      </c>
      <c r="F11955" s="5" t="s">
        <v>19</v>
      </c>
      <c r="G11955" s="6">
        <v>45538.375</v>
      </c>
      <c r="H11955" s="6">
        <v>45538.708333333336</v>
      </c>
      <c r="I11955" s="5" t="s">
        <v>1546</v>
      </c>
      <c r="J11955" s="5" t="s">
        <v>20</v>
      </c>
      <c r="K11955" s="5" t="s">
        <v>1552</v>
      </c>
    </row>
    <row r="11956" spans="1:11" x14ac:dyDescent="0.35">
      <c r="A11956" s="1">
        <v>45536</v>
      </c>
      <c r="B11956">
        <v>2581</v>
      </c>
      <c r="C11956">
        <v>3825</v>
      </c>
      <c r="D11956">
        <v>201</v>
      </c>
      <c r="E11956">
        <v>286</v>
      </c>
      <c r="F11956" s="5" t="s">
        <v>19</v>
      </c>
      <c r="G11956" s="6">
        <v>45539.375</v>
      </c>
      <c r="H11956" s="6">
        <v>45539.708333333336</v>
      </c>
      <c r="I11956" s="5" t="s">
        <v>1546</v>
      </c>
      <c r="J11956" s="5" t="s">
        <v>20</v>
      </c>
      <c r="K11956" s="5" t="s">
        <v>1552</v>
      </c>
    </row>
    <row r="11957" spans="1:11" x14ac:dyDescent="0.35">
      <c r="A11957" s="1">
        <v>45536</v>
      </c>
      <c r="B11957">
        <v>2581</v>
      </c>
      <c r="C11957">
        <v>3825</v>
      </c>
      <c r="D11957">
        <v>201</v>
      </c>
      <c r="E11957">
        <v>286</v>
      </c>
      <c r="F11957" s="5" t="s">
        <v>19</v>
      </c>
      <c r="G11957" s="6">
        <v>45540.375</v>
      </c>
      <c r="H11957" s="6">
        <v>45540.708333333336</v>
      </c>
      <c r="I11957" s="5" t="s">
        <v>1546</v>
      </c>
      <c r="J11957" s="5" t="s">
        <v>20</v>
      </c>
      <c r="K11957" s="5" t="s">
        <v>1552</v>
      </c>
    </row>
    <row r="11958" spans="1:11" x14ac:dyDescent="0.35">
      <c r="A11958" s="1">
        <v>45536</v>
      </c>
      <c r="B11958">
        <v>2581</v>
      </c>
      <c r="C11958">
        <v>3825</v>
      </c>
      <c r="D11958">
        <v>201</v>
      </c>
      <c r="E11958">
        <v>286</v>
      </c>
      <c r="F11958" s="5" t="s">
        <v>19</v>
      </c>
      <c r="G11958" s="6">
        <v>45541.375</v>
      </c>
      <c r="H11958" s="6">
        <v>45541.708333333336</v>
      </c>
      <c r="I11958" s="5" t="s">
        <v>1546</v>
      </c>
      <c r="J11958" s="5" t="s">
        <v>20</v>
      </c>
      <c r="K11958" s="5" t="s">
        <v>1552</v>
      </c>
    </row>
    <row r="11959" spans="1:11" x14ac:dyDescent="0.35">
      <c r="A11959" s="1">
        <v>45536</v>
      </c>
      <c r="B11959">
        <v>2581</v>
      </c>
      <c r="C11959">
        <v>3825</v>
      </c>
      <c r="D11959">
        <v>201</v>
      </c>
      <c r="E11959">
        <v>286</v>
      </c>
      <c r="F11959" s="5" t="s">
        <v>19</v>
      </c>
      <c r="G11959" s="6">
        <v>45544.375</v>
      </c>
      <c r="H11959" s="6">
        <v>45544.708333333336</v>
      </c>
      <c r="I11959" s="5" t="s">
        <v>1546</v>
      </c>
      <c r="J11959" s="5" t="s">
        <v>20</v>
      </c>
      <c r="K11959" s="5" t="s">
        <v>1552</v>
      </c>
    </row>
    <row r="11960" spans="1:11" x14ac:dyDescent="0.35">
      <c r="A11960" s="1">
        <v>45536</v>
      </c>
      <c r="B11960">
        <v>2581</v>
      </c>
      <c r="C11960">
        <v>3825</v>
      </c>
      <c r="D11960">
        <v>201</v>
      </c>
      <c r="E11960">
        <v>286</v>
      </c>
      <c r="F11960" s="5" t="s">
        <v>19</v>
      </c>
      <c r="G11960" s="6">
        <v>45545.375</v>
      </c>
      <c r="H11960" s="6">
        <v>45545.708333333336</v>
      </c>
      <c r="I11960" s="5" t="s">
        <v>1546</v>
      </c>
      <c r="J11960" s="5" t="s">
        <v>20</v>
      </c>
      <c r="K11960" s="5" t="s">
        <v>1552</v>
      </c>
    </row>
    <row r="11961" spans="1:11" x14ac:dyDescent="0.35">
      <c r="A11961" s="1">
        <v>45536</v>
      </c>
      <c r="B11961">
        <v>2581</v>
      </c>
      <c r="C11961">
        <v>3825</v>
      </c>
      <c r="D11961">
        <v>201</v>
      </c>
      <c r="E11961">
        <v>286</v>
      </c>
      <c r="F11961" s="5" t="s">
        <v>19</v>
      </c>
      <c r="G11961" s="6">
        <v>45546.375</v>
      </c>
      <c r="H11961" s="6">
        <v>45546.708333333336</v>
      </c>
      <c r="I11961" s="5" t="s">
        <v>1546</v>
      </c>
      <c r="J11961" s="5" t="s">
        <v>20</v>
      </c>
      <c r="K11961" s="5" t="s">
        <v>1552</v>
      </c>
    </row>
    <row r="11962" spans="1:11" x14ac:dyDescent="0.35">
      <c r="A11962" s="1">
        <v>45536</v>
      </c>
      <c r="B11962">
        <v>2581</v>
      </c>
      <c r="C11962">
        <v>3825</v>
      </c>
      <c r="D11962">
        <v>201</v>
      </c>
      <c r="E11962">
        <v>286</v>
      </c>
      <c r="F11962" s="5" t="s">
        <v>19</v>
      </c>
      <c r="G11962" s="6">
        <v>45547.375</v>
      </c>
      <c r="H11962" s="6">
        <v>45547.708333333336</v>
      </c>
      <c r="I11962" s="5" t="s">
        <v>1546</v>
      </c>
      <c r="J11962" s="5" t="s">
        <v>20</v>
      </c>
      <c r="K11962" s="5" t="s">
        <v>1552</v>
      </c>
    </row>
    <row r="11963" spans="1:11" x14ac:dyDescent="0.35">
      <c r="A11963" s="1">
        <v>45536</v>
      </c>
      <c r="B11963">
        <v>2581</v>
      </c>
      <c r="C11963">
        <v>3825</v>
      </c>
      <c r="D11963">
        <v>201</v>
      </c>
      <c r="E11963">
        <v>286</v>
      </c>
      <c r="F11963" s="5" t="s">
        <v>19</v>
      </c>
      <c r="G11963" s="6">
        <v>45548.375</v>
      </c>
      <c r="H11963" s="6">
        <v>45548.708333333336</v>
      </c>
      <c r="I11963" s="5" t="s">
        <v>1546</v>
      </c>
      <c r="J11963" s="5" t="s">
        <v>20</v>
      </c>
      <c r="K11963" s="5" t="s">
        <v>1552</v>
      </c>
    </row>
    <row r="11964" spans="1:11" x14ac:dyDescent="0.35">
      <c r="A11964" s="1">
        <v>45536</v>
      </c>
      <c r="B11964">
        <v>2581</v>
      </c>
      <c r="C11964">
        <v>3825</v>
      </c>
      <c r="D11964">
        <v>201</v>
      </c>
      <c r="E11964">
        <v>286</v>
      </c>
      <c r="F11964" s="5" t="s">
        <v>19</v>
      </c>
      <c r="G11964" s="6">
        <v>45551.375</v>
      </c>
      <c r="H11964" s="6">
        <v>45551.708333333336</v>
      </c>
      <c r="I11964" s="5" t="s">
        <v>1546</v>
      </c>
      <c r="J11964" s="5" t="s">
        <v>20</v>
      </c>
      <c r="K11964" s="5" t="s">
        <v>1552</v>
      </c>
    </row>
    <row r="11965" spans="1:11" x14ac:dyDescent="0.35">
      <c r="A11965" s="1">
        <v>45536</v>
      </c>
      <c r="B11965">
        <v>2581</v>
      </c>
      <c r="C11965">
        <v>3825</v>
      </c>
      <c r="D11965">
        <v>201</v>
      </c>
      <c r="E11965">
        <v>286</v>
      </c>
      <c r="F11965" s="5" t="s">
        <v>19</v>
      </c>
      <c r="G11965" s="6">
        <v>45552.375</v>
      </c>
      <c r="H11965" s="6">
        <v>45552.708333333336</v>
      </c>
      <c r="I11965" s="5" t="s">
        <v>1546</v>
      </c>
      <c r="J11965" s="5" t="s">
        <v>20</v>
      </c>
      <c r="K11965" s="5" t="s">
        <v>1552</v>
      </c>
    </row>
    <row r="11966" spans="1:11" x14ac:dyDescent="0.35">
      <c r="A11966" s="1">
        <v>45536</v>
      </c>
      <c r="B11966">
        <v>2581</v>
      </c>
      <c r="C11966">
        <v>3825</v>
      </c>
      <c r="D11966">
        <v>201</v>
      </c>
      <c r="E11966">
        <v>286</v>
      </c>
      <c r="F11966" s="5" t="s">
        <v>19</v>
      </c>
      <c r="G11966" s="6">
        <v>45553.375</v>
      </c>
      <c r="H11966" s="6">
        <v>45553.708333333336</v>
      </c>
      <c r="I11966" s="5" t="s">
        <v>1546</v>
      </c>
      <c r="J11966" s="5" t="s">
        <v>20</v>
      </c>
      <c r="K11966" s="5" t="s">
        <v>1552</v>
      </c>
    </row>
    <row r="11967" spans="1:11" x14ac:dyDescent="0.35">
      <c r="A11967" s="1">
        <v>45536</v>
      </c>
      <c r="B11967">
        <v>2581</v>
      </c>
      <c r="C11967">
        <v>3825</v>
      </c>
      <c r="D11967">
        <v>201</v>
      </c>
      <c r="E11967">
        <v>286</v>
      </c>
      <c r="F11967" s="5" t="s">
        <v>19</v>
      </c>
      <c r="G11967" s="6">
        <v>45554.375</v>
      </c>
      <c r="H11967" s="6">
        <v>45554.708333333336</v>
      </c>
      <c r="I11967" s="5" t="s">
        <v>1546</v>
      </c>
      <c r="J11967" s="5" t="s">
        <v>20</v>
      </c>
      <c r="K11967" s="5" t="s">
        <v>1552</v>
      </c>
    </row>
    <row r="11968" spans="1:11" x14ac:dyDescent="0.35">
      <c r="A11968" s="1">
        <v>45536</v>
      </c>
      <c r="B11968">
        <v>2581</v>
      </c>
      <c r="C11968">
        <v>3825</v>
      </c>
      <c r="D11968">
        <v>201</v>
      </c>
      <c r="E11968">
        <v>286</v>
      </c>
      <c r="F11968" s="5" t="s">
        <v>19</v>
      </c>
      <c r="G11968" s="6">
        <v>45555.375</v>
      </c>
      <c r="H11968" s="6">
        <v>45555.708333333336</v>
      </c>
      <c r="I11968" s="5" t="s">
        <v>1546</v>
      </c>
      <c r="J11968" s="5" t="s">
        <v>20</v>
      </c>
      <c r="K11968" s="5" t="s">
        <v>1552</v>
      </c>
    </row>
    <row r="11969" spans="1:11" x14ac:dyDescent="0.35">
      <c r="A11969" s="1">
        <v>45536</v>
      </c>
      <c r="B11969">
        <v>2581</v>
      </c>
      <c r="C11969">
        <v>3825</v>
      </c>
      <c r="D11969">
        <v>201</v>
      </c>
      <c r="E11969">
        <v>286</v>
      </c>
      <c r="F11969" s="5" t="s">
        <v>19</v>
      </c>
      <c r="G11969" s="6">
        <v>45558.375</v>
      </c>
      <c r="H11969" s="6">
        <v>45558.708333333336</v>
      </c>
      <c r="I11969" s="5" t="s">
        <v>1546</v>
      </c>
      <c r="J11969" s="5" t="s">
        <v>20</v>
      </c>
      <c r="K11969" s="5" t="s">
        <v>1552</v>
      </c>
    </row>
    <row r="11970" spans="1:11" x14ac:dyDescent="0.35">
      <c r="A11970" s="1">
        <v>45536</v>
      </c>
      <c r="B11970">
        <v>2581</v>
      </c>
      <c r="C11970">
        <v>3825</v>
      </c>
      <c r="D11970">
        <v>201</v>
      </c>
      <c r="E11970">
        <v>286</v>
      </c>
      <c r="F11970" s="5" t="s">
        <v>19</v>
      </c>
      <c r="G11970" s="6">
        <v>45559.375</v>
      </c>
      <c r="H11970" s="6">
        <v>45559.708333333336</v>
      </c>
      <c r="I11970" s="5" t="s">
        <v>1546</v>
      </c>
      <c r="J11970" s="5" t="s">
        <v>20</v>
      </c>
      <c r="K11970" s="5" t="s">
        <v>1552</v>
      </c>
    </row>
    <row r="11971" spans="1:11" x14ac:dyDescent="0.35">
      <c r="A11971" s="1">
        <v>45536</v>
      </c>
      <c r="B11971">
        <v>2581</v>
      </c>
      <c r="C11971">
        <v>3825</v>
      </c>
      <c r="D11971">
        <v>201</v>
      </c>
      <c r="E11971">
        <v>286</v>
      </c>
      <c r="F11971" s="5" t="s">
        <v>19</v>
      </c>
      <c r="G11971" s="6">
        <v>45565.375</v>
      </c>
      <c r="H11971" s="6">
        <v>45565.555722881945</v>
      </c>
      <c r="I11971" s="5" t="s">
        <v>1553</v>
      </c>
      <c r="J11971" s="5" t="s">
        <v>20</v>
      </c>
      <c r="K11971" s="5" t="s">
        <v>1552</v>
      </c>
    </row>
    <row r="11972" spans="1:11" x14ac:dyDescent="0.35">
      <c r="A11972" s="1">
        <v>45536</v>
      </c>
      <c r="B11972">
        <v>2582</v>
      </c>
      <c r="C11972">
        <v>3828</v>
      </c>
      <c r="D11972">
        <v>257</v>
      </c>
      <c r="E11972">
        <v>361</v>
      </c>
      <c r="F11972" s="5" t="s">
        <v>14</v>
      </c>
      <c r="G11972" s="6">
        <v>45537.8125</v>
      </c>
      <c r="H11972" s="6">
        <v>45538.229166666664</v>
      </c>
      <c r="I11972" s="5" t="s">
        <v>1567</v>
      </c>
      <c r="J11972" s="5" t="s">
        <v>15</v>
      </c>
      <c r="K11972" s="5" t="s">
        <v>1556</v>
      </c>
    </row>
    <row r="11973" spans="1:11" x14ac:dyDescent="0.35">
      <c r="A11973" s="1">
        <v>45536</v>
      </c>
      <c r="B11973">
        <v>2582</v>
      </c>
      <c r="C11973">
        <v>3828</v>
      </c>
      <c r="D11973">
        <v>257</v>
      </c>
      <c r="E11973">
        <v>361</v>
      </c>
      <c r="F11973" s="5" t="s">
        <v>14</v>
      </c>
      <c r="G11973" s="6">
        <v>45539.8125</v>
      </c>
      <c r="H11973" s="6">
        <v>45540.229166666664</v>
      </c>
      <c r="I11973" s="5" t="s">
        <v>1567</v>
      </c>
      <c r="J11973" s="5" t="s">
        <v>15</v>
      </c>
      <c r="K11973" s="5" t="s">
        <v>1556</v>
      </c>
    </row>
    <row r="11974" spans="1:11" x14ac:dyDescent="0.35">
      <c r="A11974" s="1">
        <v>45536</v>
      </c>
      <c r="B11974">
        <v>2582</v>
      </c>
      <c r="C11974">
        <v>3828</v>
      </c>
      <c r="D11974">
        <v>257</v>
      </c>
      <c r="E11974">
        <v>361</v>
      </c>
      <c r="F11974" s="5" t="s">
        <v>14</v>
      </c>
      <c r="G11974" s="6">
        <v>45541.8125</v>
      </c>
      <c r="H11974" s="6">
        <v>45542.229166666664</v>
      </c>
      <c r="I11974" s="5" t="s">
        <v>1567</v>
      </c>
      <c r="J11974" s="5" t="s">
        <v>15</v>
      </c>
      <c r="K11974" s="5" t="s">
        <v>1556</v>
      </c>
    </row>
    <row r="11975" spans="1:11" x14ac:dyDescent="0.35">
      <c r="A11975" s="1">
        <v>45536</v>
      </c>
      <c r="B11975">
        <v>2582</v>
      </c>
      <c r="C11975">
        <v>3828</v>
      </c>
      <c r="D11975">
        <v>257</v>
      </c>
      <c r="E11975">
        <v>361</v>
      </c>
      <c r="F11975" s="5" t="s">
        <v>14</v>
      </c>
      <c r="G11975" s="6">
        <v>45544.8125</v>
      </c>
      <c r="H11975" s="6">
        <v>45545.229166666664</v>
      </c>
      <c r="I11975" s="5" t="s">
        <v>1567</v>
      </c>
      <c r="J11975" s="5" t="s">
        <v>15</v>
      </c>
      <c r="K11975" s="5" t="s">
        <v>1556</v>
      </c>
    </row>
    <row r="11976" spans="1:11" x14ac:dyDescent="0.35">
      <c r="A11976" s="1">
        <v>45536</v>
      </c>
      <c r="B11976">
        <v>2582</v>
      </c>
      <c r="C11976">
        <v>3828</v>
      </c>
      <c r="D11976">
        <v>257</v>
      </c>
      <c r="E11976">
        <v>361</v>
      </c>
      <c r="F11976" s="5" t="s">
        <v>14</v>
      </c>
      <c r="G11976" s="6">
        <v>45546.8125</v>
      </c>
      <c r="H11976" s="6">
        <v>45547.229166666664</v>
      </c>
      <c r="I11976" s="5" t="s">
        <v>1567</v>
      </c>
      <c r="J11976" s="5" t="s">
        <v>15</v>
      </c>
      <c r="K11976" s="5" t="s">
        <v>1556</v>
      </c>
    </row>
    <row r="11977" spans="1:11" x14ac:dyDescent="0.35">
      <c r="A11977" s="1">
        <v>45536</v>
      </c>
      <c r="B11977">
        <v>2582</v>
      </c>
      <c r="C11977">
        <v>3828</v>
      </c>
      <c r="D11977">
        <v>257</v>
      </c>
      <c r="E11977">
        <v>361</v>
      </c>
      <c r="F11977" s="5" t="s">
        <v>14</v>
      </c>
      <c r="G11977" s="6">
        <v>45548.8125</v>
      </c>
      <c r="H11977" s="6">
        <v>45549.229166666664</v>
      </c>
      <c r="I11977" s="5" t="s">
        <v>1567</v>
      </c>
      <c r="J11977" s="5" t="s">
        <v>15</v>
      </c>
      <c r="K11977" s="5" t="s">
        <v>1556</v>
      </c>
    </row>
    <row r="11978" spans="1:11" x14ac:dyDescent="0.35">
      <c r="A11978" s="1">
        <v>45536</v>
      </c>
      <c r="B11978">
        <v>2582</v>
      </c>
      <c r="C11978">
        <v>3828</v>
      </c>
      <c r="D11978">
        <v>257</v>
      </c>
      <c r="E11978">
        <v>361</v>
      </c>
      <c r="F11978" s="5" t="s">
        <v>14</v>
      </c>
      <c r="G11978" s="6">
        <v>45551.8125</v>
      </c>
      <c r="H11978" s="6">
        <v>45552.229166666664</v>
      </c>
      <c r="I11978" s="5" t="s">
        <v>1567</v>
      </c>
      <c r="J11978" s="5" t="s">
        <v>15</v>
      </c>
      <c r="K11978" s="5" t="s">
        <v>1556</v>
      </c>
    </row>
    <row r="11979" spans="1:11" x14ac:dyDescent="0.35">
      <c r="A11979" s="1">
        <v>45536</v>
      </c>
      <c r="B11979">
        <v>2582</v>
      </c>
      <c r="C11979">
        <v>3828</v>
      </c>
      <c r="D11979">
        <v>257</v>
      </c>
      <c r="E11979">
        <v>361</v>
      </c>
      <c r="F11979" s="5" t="s">
        <v>14</v>
      </c>
      <c r="G11979" s="6">
        <v>45553.8125</v>
      </c>
      <c r="H11979" s="6">
        <v>45554.229166666664</v>
      </c>
      <c r="I11979" s="5" t="s">
        <v>1567</v>
      </c>
      <c r="J11979" s="5" t="s">
        <v>15</v>
      </c>
      <c r="K11979" s="5" t="s">
        <v>1556</v>
      </c>
    </row>
    <row r="11980" spans="1:11" x14ac:dyDescent="0.35">
      <c r="A11980" s="1">
        <v>45536</v>
      </c>
      <c r="B11980">
        <v>2582</v>
      </c>
      <c r="C11980">
        <v>3828</v>
      </c>
      <c r="D11980">
        <v>257</v>
      </c>
      <c r="E11980">
        <v>361</v>
      </c>
      <c r="F11980" s="5" t="s">
        <v>14</v>
      </c>
      <c r="G11980" s="6">
        <v>45555.8125</v>
      </c>
      <c r="H11980" s="6">
        <v>45556.229166666664</v>
      </c>
      <c r="I11980" s="5" t="s">
        <v>1567</v>
      </c>
      <c r="J11980" s="5" t="s">
        <v>15</v>
      </c>
      <c r="K11980" s="5" t="s">
        <v>1556</v>
      </c>
    </row>
    <row r="11981" spans="1:11" x14ac:dyDescent="0.35">
      <c r="A11981" s="1">
        <v>45536</v>
      </c>
      <c r="B11981">
        <v>2582</v>
      </c>
      <c r="C11981">
        <v>3828</v>
      </c>
      <c r="D11981">
        <v>257</v>
      </c>
      <c r="E11981">
        <v>361</v>
      </c>
      <c r="F11981" s="5" t="s">
        <v>14</v>
      </c>
      <c r="G11981" s="6">
        <v>45558.8125</v>
      </c>
      <c r="H11981" s="6">
        <v>45559.229166666664</v>
      </c>
      <c r="I11981" s="5" t="s">
        <v>1567</v>
      </c>
      <c r="J11981" s="5" t="s">
        <v>15</v>
      </c>
      <c r="K11981" s="5" t="s">
        <v>1556</v>
      </c>
    </row>
    <row r="11982" spans="1:11" x14ac:dyDescent="0.35">
      <c r="A11982" s="1">
        <v>45536</v>
      </c>
      <c r="B11982">
        <v>2582</v>
      </c>
      <c r="C11982">
        <v>3828</v>
      </c>
      <c r="D11982">
        <v>257</v>
      </c>
      <c r="E11982">
        <v>361</v>
      </c>
      <c r="F11982" s="5" t="s">
        <v>14</v>
      </c>
      <c r="G11982" s="6">
        <v>45560.8125</v>
      </c>
      <c r="H11982" s="6">
        <v>45561.048573055552</v>
      </c>
      <c r="I11982" s="5" t="s">
        <v>1568</v>
      </c>
      <c r="J11982" s="5" t="s">
        <v>15</v>
      </c>
      <c r="K11982" s="5" t="s">
        <v>1556</v>
      </c>
    </row>
    <row r="11983" spans="1:11" x14ac:dyDescent="0.35">
      <c r="A11983" s="1">
        <v>45536</v>
      </c>
      <c r="B11983">
        <v>2585</v>
      </c>
      <c r="C11983">
        <v>3831</v>
      </c>
      <c r="D11983">
        <v>238</v>
      </c>
      <c r="E11983">
        <v>336</v>
      </c>
      <c r="F11983" s="5" t="s">
        <v>16</v>
      </c>
      <c r="G11983" s="6">
        <v>45537.333333333336</v>
      </c>
      <c r="H11983" s="6">
        <v>45537.645833333336</v>
      </c>
      <c r="I11983" s="5" t="s">
        <v>1549</v>
      </c>
      <c r="J11983" s="5" t="s">
        <v>15</v>
      </c>
      <c r="K11983" s="5" t="s">
        <v>1556</v>
      </c>
    </row>
    <row r="11984" spans="1:11" x14ac:dyDescent="0.35">
      <c r="A11984" s="1">
        <v>45536</v>
      </c>
      <c r="B11984">
        <v>2585</v>
      </c>
      <c r="C11984">
        <v>3831</v>
      </c>
      <c r="D11984">
        <v>238</v>
      </c>
      <c r="E11984">
        <v>336</v>
      </c>
      <c r="F11984" s="5" t="s">
        <v>16</v>
      </c>
      <c r="G11984" s="6">
        <v>45538.333333333336</v>
      </c>
      <c r="H11984" s="6">
        <v>45538.645833333336</v>
      </c>
      <c r="I11984" s="5" t="s">
        <v>1549</v>
      </c>
      <c r="J11984" s="5" t="s">
        <v>15</v>
      </c>
      <c r="K11984" s="5" t="s">
        <v>1556</v>
      </c>
    </row>
    <row r="11985" spans="1:11" x14ac:dyDescent="0.35">
      <c r="A11985" s="1">
        <v>45536</v>
      </c>
      <c r="B11985">
        <v>2585</v>
      </c>
      <c r="C11985">
        <v>3831</v>
      </c>
      <c r="D11985">
        <v>238</v>
      </c>
      <c r="E11985">
        <v>336</v>
      </c>
      <c r="F11985" s="5" t="s">
        <v>16</v>
      </c>
      <c r="G11985" s="6">
        <v>45539.333333333336</v>
      </c>
      <c r="H11985" s="6">
        <v>45539.645833333336</v>
      </c>
      <c r="I11985" s="5" t="s">
        <v>1549</v>
      </c>
      <c r="J11985" s="5" t="s">
        <v>15</v>
      </c>
      <c r="K11985" s="5" t="s">
        <v>1556</v>
      </c>
    </row>
    <row r="11986" spans="1:11" x14ac:dyDescent="0.35">
      <c r="A11986" s="1">
        <v>45536</v>
      </c>
      <c r="B11986">
        <v>2585</v>
      </c>
      <c r="C11986">
        <v>3831</v>
      </c>
      <c r="D11986">
        <v>238</v>
      </c>
      <c r="E11986">
        <v>336</v>
      </c>
      <c r="F11986" s="5" t="s">
        <v>16</v>
      </c>
      <c r="G11986" s="6">
        <v>45540.333333333336</v>
      </c>
      <c r="H11986" s="6">
        <v>45540.645833333336</v>
      </c>
      <c r="I11986" s="5" t="s">
        <v>1549</v>
      </c>
      <c r="J11986" s="5" t="s">
        <v>15</v>
      </c>
      <c r="K11986" s="5" t="s">
        <v>1556</v>
      </c>
    </row>
    <row r="11987" spans="1:11" x14ac:dyDescent="0.35">
      <c r="A11987" s="1">
        <v>45536</v>
      </c>
      <c r="B11987">
        <v>2585</v>
      </c>
      <c r="C11987">
        <v>3831</v>
      </c>
      <c r="D11987">
        <v>238</v>
      </c>
      <c r="E11987">
        <v>336</v>
      </c>
      <c r="F11987" s="5" t="s">
        <v>16</v>
      </c>
      <c r="G11987" s="6">
        <v>45541.333333333336</v>
      </c>
      <c r="H11987" s="6">
        <v>45541.645833333336</v>
      </c>
      <c r="I11987" s="5" t="s">
        <v>1549</v>
      </c>
      <c r="J11987" s="5" t="s">
        <v>15</v>
      </c>
      <c r="K11987" s="5" t="s">
        <v>1556</v>
      </c>
    </row>
    <row r="11988" spans="1:11" x14ac:dyDescent="0.35">
      <c r="A11988" s="1">
        <v>45536</v>
      </c>
      <c r="B11988">
        <v>2585</v>
      </c>
      <c r="C11988">
        <v>3831</v>
      </c>
      <c r="D11988">
        <v>238</v>
      </c>
      <c r="E11988">
        <v>336</v>
      </c>
      <c r="F11988" s="5" t="s">
        <v>16</v>
      </c>
      <c r="G11988" s="6">
        <v>45544.333333333336</v>
      </c>
      <c r="H11988" s="6">
        <v>45544.645833333336</v>
      </c>
      <c r="I11988" s="5" t="s">
        <v>1549</v>
      </c>
      <c r="J11988" s="5" t="s">
        <v>15</v>
      </c>
      <c r="K11988" s="5" t="s">
        <v>1556</v>
      </c>
    </row>
    <row r="11989" spans="1:11" x14ac:dyDescent="0.35">
      <c r="A11989" s="1">
        <v>45536</v>
      </c>
      <c r="B11989">
        <v>2585</v>
      </c>
      <c r="C11989">
        <v>3831</v>
      </c>
      <c r="D11989">
        <v>238</v>
      </c>
      <c r="E11989">
        <v>336</v>
      </c>
      <c r="F11989" s="5" t="s">
        <v>16</v>
      </c>
      <c r="G11989" s="6">
        <v>45545.333333333336</v>
      </c>
      <c r="H11989" s="6">
        <v>45545.645833333336</v>
      </c>
      <c r="I11989" s="5" t="s">
        <v>1549</v>
      </c>
      <c r="J11989" s="5" t="s">
        <v>15</v>
      </c>
      <c r="K11989" s="5" t="s">
        <v>1556</v>
      </c>
    </row>
    <row r="11990" spans="1:11" x14ac:dyDescent="0.35">
      <c r="A11990" s="1">
        <v>45536</v>
      </c>
      <c r="B11990">
        <v>2585</v>
      </c>
      <c r="C11990">
        <v>3831</v>
      </c>
      <c r="D11990">
        <v>238</v>
      </c>
      <c r="E11990">
        <v>336</v>
      </c>
      <c r="F11990" s="5" t="s">
        <v>16</v>
      </c>
      <c r="G11990" s="6">
        <v>45546.333333333336</v>
      </c>
      <c r="H11990" s="6">
        <v>45546.645833333336</v>
      </c>
      <c r="I11990" s="5" t="s">
        <v>1549</v>
      </c>
      <c r="J11990" s="5" t="s">
        <v>15</v>
      </c>
      <c r="K11990" s="5" t="s">
        <v>1556</v>
      </c>
    </row>
    <row r="11991" spans="1:11" x14ac:dyDescent="0.35">
      <c r="A11991" s="1">
        <v>45536</v>
      </c>
      <c r="B11991">
        <v>2585</v>
      </c>
      <c r="C11991">
        <v>3831</v>
      </c>
      <c r="D11991">
        <v>238</v>
      </c>
      <c r="E11991">
        <v>336</v>
      </c>
      <c r="F11991" s="5" t="s">
        <v>16</v>
      </c>
      <c r="G11991" s="6">
        <v>45547.333333333336</v>
      </c>
      <c r="H11991" s="6">
        <v>45547.645833333336</v>
      </c>
      <c r="I11991" s="5" t="s">
        <v>1549</v>
      </c>
      <c r="J11991" s="5" t="s">
        <v>15</v>
      </c>
      <c r="K11991" s="5" t="s">
        <v>1556</v>
      </c>
    </row>
    <row r="11992" spans="1:11" x14ac:dyDescent="0.35">
      <c r="A11992" s="1">
        <v>45536</v>
      </c>
      <c r="B11992">
        <v>2585</v>
      </c>
      <c r="C11992">
        <v>3831</v>
      </c>
      <c r="D11992">
        <v>238</v>
      </c>
      <c r="E11992">
        <v>336</v>
      </c>
      <c r="F11992" s="5" t="s">
        <v>16</v>
      </c>
      <c r="G11992" s="6">
        <v>45548.333333333336</v>
      </c>
      <c r="H11992" s="6">
        <v>45548.645833333336</v>
      </c>
      <c r="I11992" s="5" t="s">
        <v>1549</v>
      </c>
      <c r="J11992" s="5" t="s">
        <v>15</v>
      </c>
      <c r="K11992" s="5" t="s">
        <v>1556</v>
      </c>
    </row>
    <row r="11993" spans="1:11" x14ac:dyDescent="0.35">
      <c r="A11993" s="1">
        <v>45536</v>
      </c>
      <c r="B11993">
        <v>2585</v>
      </c>
      <c r="C11993">
        <v>3831</v>
      </c>
      <c r="D11993">
        <v>238</v>
      </c>
      <c r="E11993">
        <v>336</v>
      </c>
      <c r="F11993" s="5" t="s">
        <v>16</v>
      </c>
      <c r="G11993" s="6">
        <v>45551.333333333336</v>
      </c>
      <c r="H11993" s="6">
        <v>45551.645833333336</v>
      </c>
      <c r="I11993" s="5" t="s">
        <v>1549</v>
      </c>
      <c r="J11993" s="5" t="s">
        <v>15</v>
      </c>
      <c r="K11993" s="5" t="s">
        <v>1556</v>
      </c>
    </row>
    <row r="11994" spans="1:11" x14ac:dyDescent="0.35">
      <c r="A11994" s="1">
        <v>45536</v>
      </c>
      <c r="B11994">
        <v>2585</v>
      </c>
      <c r="C11994">
        <v>3831</v>
      </c>
      <c r="D11994">
        <v>238</v>
      </c>
      <c r="E11994">
        <v>336</v>
      </c>
      <c r="F11994" s="5" t="s">
        <v>16</v>
      </c>
      <c r="G11994" s="6">
        <v>45552.333333333336</v>
      </c>
      <c r="H11994" s="6">
        <v>45552.645833333336</v>
      </c>
      <c r="I11994" s="5" t="s">
        <v>1549</v>
      </c>
      <c r="J11994" s="5" t="s">
        <v>15</v>
      </c>
      <c r="K11994" s="5" t="s">
        <v>1556</v>
      </c>
    </row>
    <row r="11995" spans="1:11" x14ac:dyDescent="0.35">
      <c r="A11995" s="1">
        <v>45536</v>
      </c>
      <c r="B11995">
        <v>2585</v>
      </c>
      <c r="C11995">
        <v>3831</v>
      </c>
      <c r="D11995">
        <v>238</v>
      </c>
      <c r="E11995">
        <v>336</v>
      </c>
      <c r="F11995" s="5" t="s">
        <v>16</v>
      </c>
      <c r="G11995" s="6">
        <v>45553.333333333336</v>
      </c>
      <c r="H11995" s="6">
        <v>45553.645833333336</v>
      </c>
      <c r="I11995" s="5" t="s">
        <v>1549</v>
      </c>
      <c r="J11995" s="5" t="s">
        <v>15</v>
      </c>
      <c r="K11995" s="5" t="s">
        <v>1556</v>
      </c>
    </row>
    <row r="11996" spans="1:11" x14ac:dyDescent="0.35">
      <c r="A11996" s="1">
        <v>45536</v>
      </c>
      <c r="B11996">
        <v>2585</v>
      </c>
      <c r="C11996">
        <v>3831</v>
      </c>
      <c r="D11996">
        <v>238</v>
      </c>
      <c r="E11996">
        <v>336</v>
      </c>
      <c r="F11996" s="5" t="s">
        <v>16</v>
      </c>
      <c r="G11996" s="6">
        <v>45554.333333333336</v>
      </c>
      <c r="H11996" s="6">
        <v>45554.645833333336</v>
      </c>
      <c r="I11996" s="5" t="s">
        <v>1549</v>
      </c>
      <c r="J11996" s="5" t="s">
        <v>15</v>
      </c>
      <c r="K11996" s="5" t="s">
        <v>1556</v>
      </c>
    </row>
    <row r="11997" spans="1:11" x14ac:dyDescent="0.35">
      <c r="A11997" s="1">
        <v>45536</v>
      </c>
      <c r="B11997">
        <v>2585</v>
      </c>
      <c r="C11997">
        <v>3831</v>
      </c>
      <c r="D11997">
        <v>238</v>
      </c>
      <c r="E11997">
        <v>336</v>
      </c>
      <c r="F11997" s="5" t="s">
        <v>16</v>
      </c>
      <c r="G11997" s="6">
        <v>45555.333333333336</v>
      </c>
      <c r="H11997" s="6">
        <v>45555.361073055552</v>
      </c>
      <c r="I11997" s="5" t="s">
        <v>1557</v>
      </c>
      <c r="J11997" s="5" t="s">
        <v>15</v>
      </c>
      <c r="K11997" s="5" t="s">
        <v>1556</v>
      </c>
    </row>
    <row r="11998" spans="1:11" x14ac:dyDescent="0.35">
      <c r="A11998" s="1">
        <v>45536</v>
      </c>
      <c r="B11998">
        <v>2587</v>
      </c>
      <c r="C11998">
        <v>3833</v>
      </c>
      <c r="D11998">
        <v>220</v>
      </c>
      <c r="E11998">
        <v>315</v>
      </c>
      <c r="F11998" s="5" t="s">
        <v>16</v>
      </c>
      <c r="G11998" s="6">
        <v>45537.333333333336</v>
      </c>
      <c r="H11998" s="6">
        <v>45537.645833333336</v>
      </c>
      <c r="I11998" s="5" t="s">
        <v>1549</v>
      </c>
      <c r="J11998" s="5" t="s">
        <v>15</v>
      </c>
      <c r="K11998" s="5" t="s">
        <v>1550</v>
      </c>
    </row>
    <row r="11999" spans="1:11" x14ac:dyDescent="0.35">
      <c r="A11999" s="1">
        <v>45536</v>
      </c>
      <c r="B11999">
        <v>2587</v>
      </c>
      <c r="C11999">
        <v>3833</v>
      </c>
      <c r="D11999">
        <v>220</v>
      </c>
      <c r="E11999">
        <v>315</v>
      </c>
      <c r="F11999" s="5" t="s">
        <v>16</v>
      </c>
      <c r="G11999" s="6">
        <v>45538.333333333336</v>
      </c>
      <c r="H11999" s="6">
        <v>45538.645833333336</v>
      </c>
      <c r="I11999" s="5" t="s">
        <v>1549</v>
      </c>
      <c r="J11999" s="5" t="s">
        <v>15</v>
      </c>
      <c r="K11999" s="5" t="s">
        <v>1550</v>
      </c>
    </row>
    <row r="12000" spans="1:11" x14ac:dyDescent="0.35">
      <c r="A12000" s="1">
        <v>45536</v>
      </c>
      <c r="B12000">
        <v>2587</v>
      </c>
      <c r="C12000">
        <v>3833</v>
      </c>
      <c r="D12000">
        <v>220</v>
      </c>
      <c r="E12000">
        <v>315</v>
      </c>
      <c r="F12000" s="5" t="s">
        <v>16</v>
      </c>
      <c r="G12000" s="6">
        <v>45539.333333333336</v>
      </c>
      <c r="H12000" s="6">
        <v>45539.645833333336</v>
      </c>
      <c r="I12000" s="5" t="s">
        <v>1549</v>
      </c>
      <c r="J12000" s="5" t="s">
        <v>15</v>
      </c>
      <c r="K12000" s="5" t="s">
        <v>1550</v>
      </c>
    </row>
    <row r="12001" spans="1:11" x14ac:dyDescent="0.35">
      <c r="A12001" s="1">
        <v>45536</v>
      </c>
      <c r="B12001">
        <v>2587</v>
      </c>
      <c r="C12001">
        <v>3833</v>
      </c>
      <c r="D12001">
        <v>220</v>
      </c>
      <c r="E12001">
        <v>315</v>
      </c>
      <c r="F12001" s="5" t="s">
        <v>16</v>
      </c>
      <c r="G12001" s="6">
        <v>45540.333333333336</v>
      </c>
      <c r="H12001" s="6">
        <v>45540.645833333336</v>
      </c>
      <c r="I12001" s="5" t="s">
        <v>1549</v>
      </c>
      <c r="J12001" s="5" t="s">
        <v>15</v>
      </c>
      <c r="K12001" s="5" t="s">
        <v>1550</v>
      </c>
    </row>
    <row r="12002" spans="1:11" x14ac:dyDescent="0.35">
      <c r="A12002" s="1">
        <v>45536</v>
      </c>
      <c r="B12002">
        <v>2587</v>
      </c>
      <c r="C12002">
        <v>3833</v>
      </c>
      <c r="D12002">
        <v>220</v>
      </c>
      <c r="E12002">
        <v>315</v>
      </c>
      <c r="F12002" s="5" t="s">
        <v>16</v>
      </c>
      <c r="G12002" s="6">
        <v>45541.333333333336</v>
      </c>
      <c r="H12002" s="6">
        <v>45541.645833333336</v>
      </c>
      <c r="I12002" s="5" t="s">
        <v>1549</v>
      </c>
      <c r="J12002" s="5" t="s">
        <v>15</v>
      </c>
      <c r="K12002" s="5" t="s">
        <v>1550</v>
      </c>
    </row>
    <row r="12003" spans="1:11" x14ac:dyDescent="0.35">
      <c r="A12003" s="1">
        <v>45536</v>
      </c>
      <c r="B12003">
        <v>2587</v>
      </c>
      <c r="C12003">
        <v>3833</v>
      </c>
      <c r="D12003">
        <v>220</v>
      </c>
      <c r="E12003">
        <v>315</v>
      </c>
      <c r="F12003" s="5" t="s">
        <v>16</v>
      </c>
      <c r="G12003" s="6">
        <v>45544.333333333336</v>
      </c>
      <c r="H12003" s="6">
        <v>45544.645833333336</v>
      </c>
      <c r="I12003" s="5" t="s">
        <v>1549</v>
      </c>
      <c r="J12003" s="5" t="s">
        <v>15</v>
      </c>
      <c r="K12003" s="5" t="s">
        <v>1550</v>
      </c>
    </row>
    <row r="12004" spans="1:11" x14ac:dyDescent="0.35">
      <c r="A12004" s="1">
        <v>45536</v>
      </c>
      <c r="B12004">
        <v>2587</v>
      </c>
      <c r="C12004">
        <v>3833</v>
      </c>
      <c r="D12004">
        <v>220</v>
      </c>
      <c r="E12004">
        <v>315</v>
      </c>
      <c r="F12004" s="5" t="s">
        <v>16</v>
      </c>
      <c r="G12004" s="6">
        <v>45545.333333333336</v>
      </c>
      <c r="H12004" s="6">
        <v>45545.645833333336</v>
      </c>
      <c r="I12004" s="5" t="s">
        <v>1549</v>
      </c>
      <c r="J12004" s="5" t="s">
        <v>15</v>
      </c>
      <c r="K12004" s="5" t="s">
        <v>1550</v>
      </c>
    </row>
    <row r="12005" spans="1:11" x14ac:dyDescent="0.35">
      <c r="A12005" s="1">
        <v>45536</v>
      </c>
      <c r="B12005">
        <v>2587</v>
      </c>
      <c r="C12005">
        <v>3833</v>
      </c>
      <c r="D12005">
        <v>220</v>
      </c>
      <c r="E12005">
        <v>315</v>
      </c>
      <c r="F12005" s="5" t="s">
        <v>16</v>
      </c>
      <c r="G12005" s="6">
        <v>45546.333333333336</v>
      </c>
      <c r="H12005" s="6">
        <v>45546.645833333336</v>
      </c>
      <c r="I12005" s="5" t="s">
        <v>1549</v>
      </c>
      <c r="J12005" s="5" t="s">
        <v>15</v>
      </c>
      <c r="K12005" s="5" t="s">
        <v>1550</v>
      </c>
    </row>
    <row r="12006" spans="1:11" x14ac:dyDescent="0.35">
      <c r="A12006" s="1">
        <v>45536</v>
      </c>
      <c r="B12006">
        <v>2587</v>
      </c>
      <c r="C12006">
        <v>3833</v>
      </c>
      <c r="D12006">
        <v>220</v>
      </c>
      <c r="E12006">
        <v>315</v>
      </c>
      <c r="F12006" s="5" t="s">
        <v>16</v>
      </c>
      <c r="G12006" s="6">
        <v>45547.333333333336</v>
      </c>
      <c r="H12006" s="6">
        <v>45547.645833333336</v>
      </c>
      <c r="I12006" s="5" t="s">
        <v>1549</v>
      </c>
      <c r="J12006" s="5" t="s">
        <v>15</v>
      </c>
      <c r="K12006" s="5" t="s">
        <v>1550</v>
      </c>
    </row>
    <row r="12007" spans="1:11" x14ac:dyDescent="0.35">
      <c r="A12007" s="1">
        <v>45536</v>
      </c>
      <c r="B12007">
        <v>2587</v>
      </c>
      <c r="C12007">
        <v>3833</v>
      </c>
      <c r="D12007">
        <v>220</v>
      </c>
      <c r="E12007">
        <v>315</v>
      </c>
      <c r="F12007" s="5" t="s">
        <v>16</v>
      </c>
      <c r="G12007" s="6">
        <v>45548.333333333336</v>
      </c>
      <c r="H12007" s="6">
        <v>45548.645833333336</v>
      </c>
      <c r="I12007" s="5" t="s">
        <v>1549</v>
      </c>
      <c r="J12007" s="5" t="s">
        <v>15</v>
      </c>
      <c r="K12007" s="5" t="s">
        <v>1550</v>
      </c>
    </row>
    <row r="12008" spans="1:11" x14ac:dyDescent="0.35">
      <c r="A12008" s="1">
        <v>45536</v>
      </c>
      <c r="B12008">
        <v>2587</v>
      </c>
      <c r="C12008">
        <v>3833</v>
      </c>
      <c r="D12008">
        <v>220</v>
      </c>
      <c r="E12008">
        <v>315</v>
      </c>
      <c r="F12008" s="5" t="s">
        <v>16</v>
      </c>
      <c r="G12008" s="6">
        <v>45551.333333333336</v>
      </c>
      <c r="H12008" s="6">
        <v>45551.645833333336</v>
      </c>
      <c r="I12008" s="5" t="s">
        <v>1549</v>
      </c>
      <c r="J12008" s="5" t="s">
        <v>15</v>
      </c>
      <c r="K12008" s="5" t="s">
        <v>1550</v>
      </c>
    </row>
    <row r="12009" spans="1:11" x14ac:dyDescent="0.35">
      <c r="A12009" s="1">
        <v>45536</v>
      </c>
      <c r="B12009">
        <v>2587</v>
      </c>
      <c r="C12009">
        <v>3833</v>
      </c>
      <c r="D12009">
        <v>220</v>
      </c>
      <c r="E12009">
        <v>315</v>
      </c>
      <c r="F12009" s="5" t="s">
        <v>16</v>
      </c>
      <c r="G12009" s="6">
        <v>45552.333333333336</v>
      </c>
      <c r="H12009" s="6">
        <v>45552.645833333336</v>
      </c>
      <c r="I12009" s="5" t="s">
        <v>1549</v>
      </c>
      <c r="J12009" s="5" t="s">
        <v>15</v>
      </c>
      <c r="K12009" s="5" t="s">
        <v>1550</v>
      </c>
    </row>
    <row r="12010" spans="1:11" x14ac:dyDescent="0.35">
      <c r="A12010" s="1">
        <v>45536</v>
      </c>
      <c r="B12010">
        <v>2587</v>
      </c>
      <c r="C12010">
        <v>3833</v>
      </c>
      <c r="D12010">
        <v>220</v>
      </c>
      <c r="E12010">
        <v>315</v>
      </c>
      <c r="F12010" s="5" t="s">
        <v>16</v>
      </c>
      <c r="G12010" s="6">
        <v>45553.333333333336</v>
      </c>
      <c r="H12010" s="6">
        <v>45553.645833333336</v>
      </c>
      <c r="I12010" s="5" t="s">
        <v>1549</v>
      </c>
      <c r="J12010" s="5" t="s">
        <v>15</v>
      </c>
      <c r="K12010" s="5" t="s">
        <v>1550</v>
      </c>
    </row>
    <row r="12011" spans="1:11" x14ac:dyDescent="0.35">
      <c r="A12011" s="1">
        <v>45536</v>
      </c>
      <c r="B12011">
        <v>2587</v>
      </c>
      <c r="C12011">
        <v>3833</v>
      </c>
      <c r="D12011">
        <v>220</v>
      </c>
      <c r="E12011">
        <v>315</v>
      </c>
      <c r="F12011" s="5" t="s">
        <v>16</v>
      </c>
      <c r="G12011" s="6">
        <v>45554.333333333336</v>
      </c>
      <c r="H12011" s="6">
        <v>45554.645833333336</v>
      </c>
      <c r="I12011" s="5" t="s">
        <v>1549</v>
      </c>
      <c r="J12011" s="5" t="s">
        <v>15</v>
      </c>
      <c r="K12011" s="5" t="s">
        <v>1550</v>
      </c>
    </row>
    <row r="12012" spans="1:11" x14ac:dyDescent="0.35">
      <c r="A12012" s="1">
        <v>45536</v>
      </c>
      <c r="B12012">
        <v>2587</v>
      </c>
      <c r="C12012">
        <v>3833</v>
      </c>
      <c r="D12012">
        <v>220</v>
      </c>
      <c r="E12012">
        <v>315</v>
      </c>
      <c r="F12012" s="5" t="s">
        <v>16</v>
      </c>
      <c r="G12012" s="6">
        <v>45555.333333333336</v>
      </c>
      <c r="H12012" s="6">
        <v>45555.645833333336</v>
      </c>
      <c r="I12012" s="5" t="s">
        <v>1549</v>
      </c>
      <c r="J12012" s="5" t="s">
        <v>15</v>
      </c>
      <c r="K12012" s="5" t="s">
        <v>1550</v>
      </c>
    </row>
    <row r="12013" spans="1:11" x14ac:dyDescent="0.35">
      <c r="A12013" s="1">
        <v>45536</v>
      </c>
      <c r="B12013">
        <v>2587</v>
      </c>
      <c r="C12013">
        <v>3833</v>
      </c>
      <c r="D12013">
        <v>220</v>
      </c>
      <c r="E12013">
        <v>315</v>
      </c>
      <c r="F12013" s="5" t="s">
        <v>16</v>
      </c>
      <c r="G12013" s="6">
        <v>45558.333333333336</v>
      </c>
      <c r="H12013" s="6">
        <v>45558.645833333336</v>
      </c>
      <c r="I12013" s="5" t="s">
        <v>1549</v>
      </c>
      <c r="J12013" s="5" t="s">
        <v>15</v>
      </c>
      <c r="K12013" s="5" t="s">
        <v>1550</v>
      </c>
    </row>
    <row r="12014" spans="1:11" x14ac:dyDescent="0.35">
      <c r="A12014" s="1">
        <v>45536</v>
      </c>
      <c r="B12014">
        <v>2587</v>
      </c>
      <c r="C12014">
        <v>3833</v>
      </c>
      <c r="D12014">
        <v>220</v>
      </c>
      <c r="E12014">
        <v>315</v>
      </c>
      <c r="F12014" s="5" t="s">
        <v>16</v>
      </c>
      <c r="G12014" s="6">
        <v>45559.333333333336</v>
      </c>
      <c r="H12014" s="6">
        <v>45559.645833333336</v>
      </c>
      <c r="I12014" s="5" t="s">
        <v>1549</v>
      </c>
      <c r="J12014" s="5" t="s">
        <v>15</v>
      </c>
      <c r="K12014" s="5" t="s">
        <v>1550</v>
      </c>
    </row>
    <row r="12015" spans="1:11" x14ac:dyDescent="0.35">
      <c r="A12015" s="1">
        <v>45536</v>
      </c>
      <c r="B12015">
        <v>2587</v>
      </c>
      <c r="C12015">
        <v>3833</v>
      </c>
      <c r="D12015">
        <v>220</v>
      </c>
      <c r="E12015">
        <v>315</v>
      </c>
      <c r="F12015" s="5" t="s">
        <v>16</v>
      </c>
      <c r="G12015" s="6">
        <v>45560.333333333336</v>
      </c>
      <c r="H12015" s="6">
        <v>45560.524257986108</v>
      </c>
      <c r="I12015" s="5" t="s">
        <v>1551</v>
      </c>
      <c r="J12015" s="5" t="s">
        <v>15</v>
      </c>
      <c r="K12015" s="5" t="s">
        <v>1550</v>
      </c>
    </row>
    <row r="12016" spans="1:11" x14ac:dyDescent="0.35">
      <c r="A12016" s="1">
        <v>45536</v>
      </c>
      <c r="B12016">
        <v>2588</v>
      </c>
      <c r="C12016">
        <v>3835</v>
      </c>
      <c r="D12016">
        <v>216</v>
      </c>
      <c r="E12016">
        <v>309</v>
      </c>
      <c r="F12016" s="5" t="s">
        <v>19</v>
      </c>
      <c r="G12016" s="6">
        <v>45537.375</v>
      </c>
      <c r="H12016" s="6">
        <v>45537.708333333336</v>
      </c>
      <c r="I12016" s="5" t="s">
        <v>1546</v>
      </c>
      <c r="J12016" s="5" t="s">
        <v>20</v>
      </c>
      <c r="K12016" s="5" t="s">
        <v>1552</v>
      </c>
    </row>
    <row r="12017" spans="1:11" x14ac:dyDescent="0.35">
      <c r="A12017" s="1">
        <v>45536</v>
      </c>
      <c r="B12017">
        <v>2588</v>
      </c>
      <c r="C12017">
        <v>3835</v>
      </c>
      <c r="D12017">
        <v>216</v>
      </c>
      <c r="E12017">
        <v>309</v>
      </c>
      <c r="F12017" s="5" t="s">
        <v>19</v>
      </c>
      <c r="G12017" s="6">
        <v>45538.375</v>
      </c>
      <c r="H12017" s="6">
        <v>45538.708333333336</v>
      </c>
      <c r="I12017" s="5" t="s">
        <v>1546</v>
      </c>
      <c r="J12017" s="5" t="s">
        <v>20</v>
      </c>
      <c r="K12017" s="5" t="s">
        <v>1552</v>
      </c>
    </row>
    <row r="12018" spans="1:11" x14ac:dyDescent="0.35">
      <c r="A12018" s="1">
        <v>45536</v>
      </c>
      <c r="B12018">
        <v>2588</v>
      </c>
      <c r="C12018">
        <v>3835</v>
      </c>
      <c r="D12018">
        <v>216</v>
      </c>
      <c r="E12018">
        <v>309</v>
      </c>
      <c r="F12018" s="5" t="s">
        <v>19</v>
      </c>
      <c r="G12018" s="6">
        <v>45539.375</v>
      </c>
      <c r="H12018" s="6">
        <v>45539.708333333336</v>
      </c>
      <c r="I12018" s="5" t="s">
        <v>1546</v>
      </c>
      <c r="J12018" s="5" t="s">
        <v>20</v>
      </c>
      <c r="K12018" s="5" t="s">
        <v>1552</v>
      </c>
    </row>
    <row r="12019" spans="1:11" x14ac:dyDescent="0.35">
      <c r="A12019" s="1">
        <v>45536</v>
      </c>
      <c r="B12019">
        <v>2588</v>
      </c>
      <c r="C12019">
        <v>3835</v>
      </c>
      <c r="D12019">
        <v>216</v>
      </c>
      <c r="E12019">
        <v>309</v>
      </c>
      <c r="F12019" s="5" t="s">
        <v>19</v>
      </c>
      <c r="G12019" s="6">
        <v>45540.375</v>
      </c>
      <c r="H12019" s="6">
        <v>45540.708333333336</v>
      </c>
      <c r="I12019" s="5" t="s">
        <v>1546</v>
      </c>
      <c r="J12019" s="5" t="s">
        <v>20</v>
      </c>
      <c r="K12019" s="5" t="s">
        <v>1552</v>
      </c>
    </row>
    <row r="12020" spans="1:11" x14ac:dyDescent="0.35">
      <c r="A12020" s="1">
        <v>45536</v>
      </c>
      <c r="B12020">
        <v>2588</v>
      </c>
      <c r="C12020">
        <v>3835</v>
      </c>
      <c r="D12020">
        <v>216</v>
      </c>
      <c r="E12020">
        <v>309</v>
      </c>
      <c r="F12020" s="5" t="s">
        <v>19</v>
      </c>
      <c r="G12020" s="6">
        <v>45541.375</v>
      </c>
      <c r="H12020" s="6">
        <v>45541.708333333336</v>
      </c>
      <c r="I12020" s="5" t="s">
        <v>1546</v>
      </c>
      <c r="J12020" s="5" t="s">
        <v>20</v>
      </c>
      <c r="K12020" s="5" t="s">
        <v>1552</v>
      </c>
    </row>
    <row r="12021" spans="1:11" x14ac:dyDescent="0.35">
      <c r="A12021" s="1">
        <v>45536</v>
      </c>
      <c r="B12021">
        <v>2588</v>
      </c>
      <c r="C12021">
        <v>3835</v>
      </c>
      <c r="D12021">
        <v>216</v>
      </c>
      <c r="E12021">
        <v>309</v>
      </c>
      <c r="F12021" s="5" t="s">
        <v>19</v>
      </c>
      <c r="G12021" s="6">
        <v>45544.375</v>
      </c>
      <c r="H12021" s="6">
        <v>45544.708333333336</v>
      </c>
      <c r="I12021" s="5" t="s">
        <v>1546</v>
      </c>
      <c r="J12021" s="5" t="s">
        <v>20</v>
      </c>
      <c r="K12021" s="5" t="s">
        <v>1552</v>
      </c>
    </row>
    <row r="12022" spans="1:11" x14ac:dyDescent="0.35">
      <c r="A12022" s="1">
        <v>45536</v>
      </c>
      <c r="B12022">
        <v>2588</v>
      </c>
      <c r="C12022">
        <v>3835</v>
      </c>
      <c r="D12022">
        <v>216</v>
      </c>
      <c r="E12022">
        <v>309</v>
      </c>
      <c r="F12022" s="5" t="s">
        <v>19</v>
      </c>
      <c r="G12022" s="6">
        <v>45545.375</v>
      </c>
      <c r="H12022" s="6">
        <v>45545.708333333336</v>
      </c>
      <c r="I12022" s="5" t="s">
        <v>1546</v>
      </c>
      <c r="J12022" s="5" t="s">
        <v>20</v>
      </c>
      <c r="K12022" s="5" t="s">
        <v>1552</v>
      </c>
    </row>
    <row r="12023" spans="1:11" x14ac:dyDescent="0.35">
      <c r="A12023" s="1">
        <v>45536</v>
      </c>
      <c r="B12023">
        <v>2588</v>
      </c>
      <c r="C12023">
        <v>3835</v>
      </c>
      <c r="D12023">
        <v>216</v>
      </c>
      <c r="E12023">
        <v>309</v>
      </c>
      <c r="F12023" s="5" t="s">
        <v>19</v>
      </c>
      <c r="G12023" s="6">
        <v>45546.375</v>
      </c>
      <c r="H12023" s="6">
        <v>45546.708333333336</v>
      </c>
      <c r="I12023" s="5" t="s">
        <v>1546</v>
      </c>
      <c r="J12023" s="5" t="s">
        <v>20</v>
      </c>
      <c r="K12023" s="5" t="s">
        <v>1552</v>
      </c>
    </row>
    <row r="12024" spans="1:11" x14ac:dyDescent="0.35">
      <c r="A12024" s="1">
        <v>45536</v>
      </c>
      <c r="B12024">
        <v>2588</v>
      </c>
      <c r="C12024">
        <v>3835</v>
      </c>
      <c r="D12024">
        <v>216</v>
      </c>
      <c r="E12024">
        <v>309</v>
      </c>
      <c r="F12024" s="5" t="s">
        <v>19</v>
      </c>
      <c r="G12024" s="6">
        <v>45547.375</v>
      </c>
      <c r="H12024" s="6">
        <v>45547.708333333336</v>
      </c>
      <c r="I12024" s="5" t="s">
        <v>1546</v>
      </c>
      <c r="J12024" s="5" t="s">
        <v>20</v>
      </c>
      <c r="K12024" s="5" t="s">
        <v>1552</v>
      </c>
    </row>
    <row r="12025" spans="1:11" x14ac:dyDescent="0.35">
      <c r="A12025" s="1">
        <v>45536</v>
      </c>
      <c r="B12025">
        <v>2588</v>
      </c>
      <c r="C12025">
        <v>3835</v>
      </c>
      <c r="D12025">
        <v>216</v>
      </c>
      <c r="E12025">
        <v>309</v>
      </c>
      <c r="F12025" s="5" t="s">
        <v>19</v>
      </c>
      <c r="G12025" s="6">
        <v>45548.375</v>
      </c>
      <c r="H12025" s="6">
        <v>45548.708333333336</v>
      </c>
      <c r="I12025" s="5" t="s">
        <v>1546</v>
      </c>
      <c r="J12025" s="5" t="s">
        <v>20</v>
      </c>
      <c r="K12025" s="5" t="s">
        <v>1552</v>
      </c>
    </row>
    <row r="12026" spans="1:11" x14ac:dyDescent="0.35">
      <c r="A12026" s="1">
        <v>45536</v>
      </c>
      <c r="B12026">
        <v>2588</v>
      </c>
      <c r="C12026">
        <v>3835</v>
      </c>
      <c r="D12026">
        <v>216</v>
      </c>
      <c r="E12026">
        <v>309</v>
      </c>
      <c r="F12026" s="5" t="s">
        <v>19</v>
      </c>
      <c r="G12026" s="6">
        <v>45551.375</v>
      </c>
      <c r="H12026" s="6">
        <v>45551.708333333336</v>
      </c>
      <c r="I12026" s="5" t="s">
        <v>1546</v>
      </c>
      <c r="J12026" s="5" t="s">
        <v>20</v>
      </c>
      <c r="K12026" s="5" t="s">
        <v>1552</v>
      </c>
    </row>
    <row r="12027" spans="1:11" x14ac:dyDescent="0.35">
      <c r="A12027" s="1">
        <v>45536</v>
      </c>
      <c r="B12027">
        <v>2588</v>
      </c>
      <c r="C12027">
        <v>3835</v>
      </c>
      <c r="D12027">
        <v>216</v>
      </c>
      <c r="E12027">
        <v>309</v>
      </c>
      <c r="F12027" s="5" t="s">
        <v>19</v>
      </c>
      <c r="G12027" s="6">
        <v>45552.375</v>
      </c>
      <c r="H12027" s="6">
        <v>45552.708333333336</v>
      </c>
      <c r="I12027" s="5" t="s">
        <v>1546</v>
      </c>
      <c r="J12027" s="5" t="s">
        <v>20</v>
      </c>
      <c r="K12027" s="5" t="s">
        <v>1552</v>
      </c>
    </row>
    <row r="12028" spans="1:11" x14ac:dyDescent="0.35">
      <c r="A12028" s="1">
        <v>45536</v>
      </c>
      <c r="B12028">
        <v>2588</v>
      </c>
      <c r="C12028">
        <v>3835</v>
      </c>
      <c r="D12028">
        <v>216</v>
      </c>
      <c r="E12028">
        <v>309</v>
      </c>
      <c r="F12028" s="5" t="s">
        <v>19</v>
      </c>
      <c r="G12028" s="6">
        <v>45553.375</v>
      </c>
      <c r="H12028" s="6">
        <v>45553.708333333336</v>
      </c>
      <c r="I12028" s="5" t="s">
        <v>1546</v>
      </c>
      <c r="J12028" s="5" t="s">
        <v>20</v>
      </c>
      <c r="K12028" s="5" t="s">
        <v>1552</v>
      </c>
    </row>
    <row r="12029" spans="1:11" x14ac:dyDescent="0.35">
      <c r="A12029" s="1">
        <v>45536</v>
      </c>
      <c r="B12029">
        <v>2588</v>
      </c>
      <c r="C12029">
        <v>3835</v>
      </c>
      <c r="D12029">
        <v>216</v>
      </c>
      <c r="E12029">
        <v>309</v>
      </c>
      <c r="F12029" s="5" t="s">
        <v>19</v>
      </c>
      <c r="G12029" s="6">
        <v>45554.375</v>
      </c>
      <c r="H12029" s="6">
        <v>45554.708333333336</v>
      </c>
      <c r="I12029" s="5" t="s">
        <v>1546</v>
      </c>
      <c r="J12029" s="5" t="s">
        <v>20</v>
      </c>
      <c r="K12029" s="5" t="s">
        <v>1552</v>
      </c>
    </row>
    <row r="12030" spans="1:11" x14ac:dyDescent="0.35">
      <c r="A12030" s="1">
        <v>45536</v>
      </c>
      <c r="B12030">
        <v>2588</v>
      </c>
      <c r="C12030">
        <v>3835</v>
      </c>
      <c r="D12030">
        <v>216</v>
      </c>
      <c r="E12030">
        <v>309</v>
      </c>
      <c r="F12030" s="5" t="s">
        <v>19</v>
      </c>
      <c r="G12030" s="6">
        <v>45555.375</v>
      </c>
      <c r="H12030" s="6">
        <v>45555.708333333336</v>
      </c>
      <c r="I12030" s="5" t="s">
        <v>1546</v>
      </c>
      <c r="J12030" s="5" t="s">
        <v>20</v>
      </c>
      <c r="K12030" s="5" t="s">
        <v>1552</v>
      </c>
    </row>
    <row r="12031" spans="1:11" x14ac:dyDescent="0.35">
      <c r="A12031" s="1">
        <v>45536</v>
      </c>
      <c r="B12031">
        <v>2588</v>
      </c>
      <c r="C12031">
        <v>3835</v>
      </c>
      <c r="D12031">
        <v>216</v>
      </c>
      <c r="E12031">
        <v>309</v>
      </c>
      <c r="F12031" s="5" t="s">
        <v>19</v>
      </c>
      <c r="G12031" s="6">
        <v>45558.375</v>
      </c>
      <c r="H12031" s="6">
        <v>45558.708333333336</v>
      </c>
      <c r="I12031" s="5" t="s">
        <v>1546</v>
      </c>
      <c r="J12031" s="5" t="s">
        <v>20</v>
      </c>
      <c r="K12031" s="5" t="s">
        <v>1552</v>
      </c>
    </row>
    <row r="12032" spans="1:11" x14ac:dyDescent="0.35">
      <c r="A12032" s="1">
        <v>45536</v>
      </c>
      <c r="B12032">
        <v>2588</v>
      </c>
      <c r="C12032">
        <v>3835</v>
      </c>
      <c r="D12032">
        <v>216</v>
      </c>
      <c r="E12032">
        <v>309</v>
      </c>
      <c r="F12032" s="5" t="s">
        <v>19</v>
      </c>
      <c r="G12032" s="6">
        <v>45559.375</v>
      </c>
      <c r="H12032" s="6">
        <v>45559.708333333336</v>
      </c>
      <c r="I12032" s="5" t="s">
        <v>1546</v>
      </c>
      <c r="J12032" s="5" t="s">
        <v>20</v>
      </c>
      <c r="K12032" s="5" t="s">
        <v>1552</v>
      </c>
    </row>
    <row r="12033" spans="1:11" x14ac:dyDescent="0.35">
      <c r="A12033" s="1">
        <v>45536</v>
      </c>
      <c r="B12033">
        <v>2588</v>
      </c>
      <c r="C12033">
        <v>3835</v>
      </c>
      <c r="D12033">
        <v>216</v>
      </c>
      <c r="E12033">
        <v>309</v>
      </c>
      <c r="F12033" s="5" t="s">
        <v>19</v>
      </c>
      <c r="G12033" s="6">
        <v>45565.375</v>
      </c>
      <c r="H12033" s="6">
        <v>45565.555722881945</v>
      </c>
      <c r="I12033" s="5" t="s">
        <v>1553</v>
      </c>
      <c r="J12033" s="5" t="s">
        <v>20</v>
      </c>
      <c r="K12033" s="5" t="s">
        <v>1552</v>
      </c>
    </row>
    <row r="12034" spans="1:11" x14ac:dyDescent="0.35">
      <c r="A12034" s="1">
        <v>45536</v>
      </c>
      <c r="B12034">
        <v>2592</v>
      </c>
      <c r="C12034">
        <v>3843</v>
      </c>
      <c r="D12034">
        <v>44</v>
      </c>
      <c r="E12034">
        <v>89</v>
      </c>
      <c r="F12034" s="5" t="s">
        <v>14</v>
      </c>
      <c r="G12034" s="6">
        <v>45539.8125</v>
      </c>
      <c r="H12034" s="6">
        <v>45540.3125</v>
      </c>
      <c r="I12034" s="5" t="s">
        <v>1554</v>
      </c>
      <c r="J12034" s="5" t="s">
        <v>15</v>
      </c>
      <c r="K12034" s="5" t="s">
        <v>1550</v>
      </c>
    </row>
    <row r="12035" spans="1:11" x14ac:dyDescent="0.35">
      <c r="A12035" s="1">
        <v>45536</v>
      </c>
      <c r="B12035">
        <v>2592</v>
      </c>
      <c r="C12035">
        <v>3843</v>
      </c>
      <c r="D12035">
        <v>44</v>
      </c>
      <c r="E12035">
        <v>89</v>
      </c>
      <c r="F12035" s="5" t="s">
        <v>14</v>
      </c>
      <c r="G12035" s="6">
        <v>45540.8125</v>
      </c>
      <c r="H12035" s="6">
        <v>45541.3125</v>
      </c>
      <c r="I12035" s="5" t="s">
        <v>1554</v>
      </c>
      <c r="J12035" s="5" t="s">
        <v>15</v>
      </c>
      <c r="K12035" s="5" t="s">
        <v>1550</v>
      </c>
    </row>
    <row r="12036" spans="1:11" x14ac:dyDescent="0.35">
      <c r="A12036" s="1">
        <v>45536</v>
      </c>
      <c r="B12036">
        <v>2592</v>
      </c>
      <c r="C12036">
        <v>3843</v>
      </c>
      <c r="D12036">
        <v>44</v>
      </c>
      <c r="E12036">
        <v>89</v>
      </c>
      <c r="F12036" s="5" t="s">
        <v>14</v>
      </c>
      <c r="G12036" s="6">
        <v>45546.8125</v>
      </c>
      <c r="H12036" s="6">
        <v>45547.3125</v>
      </c>
      <c r="I12036" s="5" t="s">
        <v>1554</v>
      </c>
      <c r="J12036" s="5" t="s">
        <v>15</v>
      </c>
      <c r="K12036" s="5" t="s">
        <v>1550</v>
      </c>
    </row>
    <row r="12037" spans="1:11" x14ac:dyDescent="0.35">
      <c r="A12037" s="1">
        <v>45536</v>
      </c>
      <c r="B12037">
        <v>2592</v>
      </c>
      <c r="C12037">
        <v>3843</v>
      </c>
      <c r="D12037">
        <v>44</v>
      </c>
      <c r="E12037">
        <v>89</v>
      </c>
      <c r="F12037" s="5" t="s">
        <v>14</v>
      </c>
      <c r="G12037" s="6">
        <v>45547.8125</v>
      </c>
      <c r="H12037" s="6">
        <v>45548.3125</v>
      </c>
      <c r="I12037" s="5" t="s">
        <v>1554</v>
      </c>
      <c r="J12037" s="5" t="s">
        <v>15</v>
      </c>
      <c r="K12037" s="5" t="s">
        <v>1550</v>
      </c>
    </row>
    <row r="12038" spans="1:11" x14ac:dyDescent="0.35">
      <c r="A12038" s="1">
        <v>45536</v>
      </c>
      <c r="B12038">
        <v>2592</v>
      </c>
      <c r="C12038">
        <v>3843</v>
      </c>
      <c r="D12038">
        <v>44</v>
      </c>
      <c r="E12038">
        <v>89</v>
      </c>
      <c r="F12038" s="5" t="s">
        <v>14</v>
      </c>
      <c r="G12038" s="6">
        <v>45553.8125</v>
      </c>
      <c r="H12038" s="6">
        <v>45554.3125</v>
      </c>
      <c r="I12038" s="5" t="s">
        <v>1554</v>
      </c>
      <c r="J12038" s="5" t="s">
        <v>15</v>
      </c>
      <c r="K12038" s="5" t="s">
        <v>1550</v>
      </c>
    </row>
    <row r="12039" spans="1:11" x14ac:dyDescent="0.35">
      <c r="A12039" s="1">
        <v>45536</v>
      </c>
      <c r="B12039">
        <v>2592</v>
      </c>
      <c r="C12039">
        <v>3843</v>
      </c>
      <c r="D12039">
        <v>44</v>
      </c>
      <c r="E12039">
        <v>89</v>
      </c>
      <c r="F12039" s="5" t="s">
        <v>14</v>
      </c>
      <c r="G12039" s="6">
        <v>45554.8125</v>
      </c>
      <c r="H12039" s="6">
        <v>45555.3125</v>
      </c>
      <c r="I12039" s="5" t="s">
        <v>1554</v>
      </c>
      <c r="J12039" s="5" t="s">
        <v>15</v>
      </c>
      <c r="K12039" s="5" t="s">
        <v>1550</v>
      </c>
    </row>
    <row r="12040" spans="1:11" x14ac:dyDescent="0.35">
      <c r="A12040" s="1">
        <v>45536</v>
      </c>
      <c r="B12040">
        <v>2592</v>
      </c>
      <c r="C12040">
        <v>3843</v>
      </c>
      <c r="D12040">
        <v>44</v>
      </c>
      <c r="E12040">
        <v>89</v>
      </c>
      <c r="F12040" s="5" t="s">
        <v>14</v>
      </c>
      <c r="G12040" s="6">
        <v>45560.8125</v>
      </c>
      <c r="H12040" s="6">
        <v>45561.3125</v>
      </c>
      <c r="I12040" s="5" t="s">
        <v>1554</v>
      </c>
      <c r="J12040" s="5" t="s">
        <v>15</v>
      </c>
      <c r="K12040" s="5" t="s">
        <v>1550</v>
      </c>
    </row>
    <row r="12041" spans="1:11" x14ac:dyDescent="0.35">
      <c r="A12041" s="1">
        <v>45536</v>
      </c>
      <c r="B12041">
        <v>2592</v>
      </c>
      <c r="C12041">
        <v>3843</v>
      </c>
      <c r="D12041">
        <v>44</v>
      </c>
      <c r="E12041">
        <v>89</v>
      </c>
      <c r="F12041" s="5" t="s">
        <v>14</v>
      </c>
      <c r="G12041" s="6">
        <v>45561.8125</v>
      </c>
      <c r="H12041" s="6">
        <v>45562.3125</v>
      </c>
      <c r="I12041" s="5" t="s">
        <v>1554</v>
      </c>
      <c r="J12041" s="5" t="s">
        <v>15</v>
      </c>
      <c r="K12041" s="5" t="s">
        <v>1550</v>
      </c>
    </row>
    <row r="12042" spans="1:11" x14ac:dyDescent="0.35">
      <c r="A12042" s="1">
        <v>45536</v>
      </c>
      <c r="B12042">
        <v>2592</v>
      </c>
      <c r="C12042">
        <v>3843</v>
      </c>
      <c r="D12042">
        <v>44</v>
      </c>
      <c r="E12042">
        <v>89</v>
      </c>
      <c r="F12042" s="5" t="s">
        <v>14</v>
      </c>
      <c r="G12042" s="6">
        <v>45561.8125</v>
      </c>
      <c r="H12042" s="6">
        <v>45563.315924652779</v>
      </c>
      <c r="I12042" s="5" t="s">
        <v>1555</v>
      </c>
      <c r="J12042" s="5" t="s">
        <v>15</v>
      </c>
      <c r="K12042" s="5" t="s">
        <v>1550</v>
      </c>
    </row>
    <row r="12043" spans="1:11" x14ac:dyDescent="0.35">
      <c r="A12043" s="1">
        <v>45536</v>
      </c>
      <c r="B12043">
        <v>2595</v>
      </c>
      <c r="C12043">
        <v>3848</v>
      </c>
      <c r="D12043">
        <v>72</v>
      </c>
      <c r="E12043">
        <v>128</v>
      </c>
      <c r="F12043" s="5" t="s">
        <v>14</v>
      </c>
      <c r="G12043" s="6">
        <v>45539.8125</v>
      </c>
      <c r="H12043" s="6">
        <v>45540.3125</v>
      </c>
      <c r="I12043" s="5" t="s">
        <v>1554</v>
      </c>
      <c r="J12043" s="5" t="s">
        <v>15</v>
      </c>
      <c r="K12043" s="5" t="s">
        <v>1556</v>
      </c>
    </row>
    <row r="12044" spans="1:11" x14ac:dyDescent="0.35">
      <c r="A12044" s="1">
        <v>45536</v>
      </c>
      <c r="B12044">
        <v>2595</v>
      </c>
      <c r="C12044">
        <v>3848</v>
      </c>
      <c r="D12044">
        <v>72</v>
      </c>
      <c r="E12044">
        <v>128</v>
      </c>
      <c r="F12044" s="5" t="s">
        <v>14</v>
      </c>
      <c r="G12044" s="6">
        <v>45540.8125</v>
      </c>
      <c r="H12044" s="6">
        <v>45541.3125</v>
      </c>
      <c r="I12044" s="5" t="s">
        <v>1554</v>
      </c>
      <c r="J12044" s="5" t="s">
        <v>15</v>
      </c>
      <c r="K12044" s="5" t="s">
        <v>1556</v>
      </c>
    </row>
    <row r="12045" spans="1:11" x14ac:dyDescent="0.35">
      <c r="A12045" s="1">
        <v>45536</v>
      </c>
      <c r="B12045">
        <v>2595</v>
      </c>
      <c r="C12045">
        <v>3848</v>
      </c>
      <c r="D12045">
        <v>72</v>
      </c>
      <c r="E12045">
        <v>128</v>
      </c>
      <c r="F12045" s="5" t="s">
        <v>14</v>
      </c>
      <c r="G12045" s="6">
        <v>45546.8125</v>
      </c>
      <c r="H12045" s="6">
        <v>45547.3125</v>
      </c>
      <c r="I12045" s="5" t="s">
        <v>1554</v>
      </c>
      <c r="J12045" s="5" t="s">
        <v>15</v>
      </c>
      <c r="K12045" s="5" t="s">
        <v>1556</v>
      </c>
    </row>
    <row r="12046" spans="1:11" x14ac:dyDescent="0.35">
      <c r="A12046" s="1">
        <v>45536</v>
      </c>
      <c r="B12046">
        <v>2595</v>
      </c>
      <c r="C12046">
        <v>3848</v>
      </c>
      <c r="D12046">
        <v>72</v>
      </c>
      <c r="E12046">
        <v>128</v>
      </c>
      <c r="F12046" s="5" t="s">
        <v>14</v>
      </c>
      <c r="G12046" s="6">
        <v>45547.8125</v>
      </c>
      <c r="H12046" s="6">
        <v>45548.3125</v>
      </c>
      <c r="I12046" s="5" t="s">
        <v>1554</v>
      </c>
      <c r="J12046" s="5" t="s">
        <v>15</v>
      </c>
      <c r="K12046" s="5" t="s">
        <v>1556</v>
      </c>
    </row>
    <row r="12047" spans="1:11" x14ac:dyDescent="0.35">
      <c r="A12047" s="1">
        <v>45536</v>
      </c>
      <c r="B12047">
        <v>2595</v>
      </c>
      <c r="C12047">
        <v>3848</v>
      </c>
      <c r="D12047">
        <v>72</v>
      </c>
      <c r="E12047">
        <v>128</v>
      </c>
      <c r="F12047" s="5" t="s">
        <v>14</v>
      </c>
      <c r="G12047" s="6">
        <v>45553.8125</v>
      </c>
      <c r="H12047" s="6">
        <v>45554.3125</v>
      </c>
      <c r="I12047" s="5" t="s">
        <v>1554</v>
      </c>
      <c r="J12047" s="5" t="s">
        <v>15</v>
      </c>
      <c r="K12047" s="5" t="s">
        <v>1556</v>
      </c>
    </row>
    <row r="12048" spans="1:11" x14ac:dyDescent="0.35">
      <c r="A12048" s="1">
        <v>45536</v>
      </c>
      <c r="B12048">
        <v>2595</v>
      </c>
      <c r="C12048">
        <v>3848</v>
      </c>
      <c r="D12048">
        <v>72</v>
      </c>
      <c r="E12048">
        <v>128</v>
      </c>
      <c r="F12048" s="5" t="s">
        <v>14</v>
      </c>
      <c r="G12048" s="6">
        <v>45554.8125</v>
      </c>
      <c r="H12048" s="6">
        <v>45555.3125</v>
      </c>
      <c r="I12048" s="5" t="s">
        <v>1554</v>
      </c>
      <c r="J12048" s="5" t="s">
        <v>15</v>
      </c>
      <c r="K12048" s="5" t="s">
        <v>1556</v>
      </c>
    </row>
    <row r="12049" spans="1:11" x14ac:dyDescent="0.35">
      <c r="A12049" s="1">
        <v>45536</v>
      </c>
      <c r="B12049">
        <v>2595</v>
      </c>
      <c r="C12049">
        <v>3848</v>
      </c>
      <c r="D12049">
        <v>72</v>
      </c>
      <c r="E12049">
        <v>128</v>
      </c>
      <c r="F12049" s="5" t="s">
        <v>14</v>
      </c>
      <c r="G12049" s="6">
        <v>45560.8125</v>
      </c>
      <c r="H12049" s="6">
        <v>45561.3125</v>
      </c>
      <c r="I12049" s="5" t="s">
        <v>1554</v>
      </c>
      <c r="J12049" s="5" t="s">
        <v>15</v>
      </c>
      <c r="K12049" s="5" t="s">
        <v>1556</v>
      </c>
    </row>
    <row r="12050" spans="1:11" x14ac:dyDescent="0.35">
      <c r="A12050" s="1">
        <v>45536</v>
      </c>
      <c r="B12050">
        <v>2595</v>
      </c>
      <c r="C12050">
        <v>3848</v>
      </c>
      <c r="D12050">
        <v>72</v>
      </c>
      <c r="E12050">
        <v>128</v>
      </c>
      <c r="F12050" s="5" t="s">
        <v>14</v>
      </c>
      <c r="G12050" s="6">
        <v>45561.8125</v>
      </c>
      <c r="H12050" s="6">
        <v>45562.3125</v>
      </c>
      <c r="I12050" s="5" t="s">
        <v>1554</v>
      </c>
      <c r="J12050" s="5" t="s">
        <v>15</v>
      </c>
      <c r="K12050" s="5" t="s">
        <v>1556</v>
      </c>
    </row>
    <row r="12051" spans="1:11" x14ac:dyDescent="0.35">
      <c r="A12051" s="1">
        <v>45536</v>
      </c>
      <c r="B12051">
        <v>2595</v>
      </c>
      <c r="C12051">
        <v>3848</v>
      </c>
      <c r="D12051">
        <v>72</v>
      </c>
      <c r="E12051">
        <v>128</v>
      </c>
      <c r="F12051" s="5" t="s">
        <v>14</v>
      </c>
      <c r="G12051" s="6">
        <v>45561.8125</v>
      </c>
      <c r="H12051" s="6">
        <v>45562.215239722223</v>
      </c>
      <c r="I12051" s="5" t="s">
        <v>1558</v>
      </c>
      <c r="J12051" s="5" t="s">
        <v>15</v>
      </c>
      <c r="K12051" s="5" t="s">
        <v>1556</v>
      </c>
    </row>
    <row r="12052" spans="1:11" x14ac:dyDescent="0.35">
      <c r="A12052" s="1">
        <v>45536</v>
      </c>
      <c r="B12052">
        <v>2598</v>
      </c>
      <c r="C12052">
        <v>3852</v>
      </c>
      <c r="D12052">
        <v>37</v>
      </c>
      <c r="E12052">
        <v>80</v>
      </c>
      <c r="F12052" s="5" t="s">
        <v>18</v>
      </c>
      <c r="G12052" s="6">
        <v>45536.833333333336</v>
      </c>
      <c r="H12052" s="6">
        <v>45537.23333333333</v>
      </c>
      <c r="I12052" s="5" t="s">
        <v>1571</v>
      </c>
      <c r="J12052" s="5" t="s">
        <v>1570</v>
      </c>
      <c r="K12052" s="5" t="s">
        <v>1571</v>
      </c>
    </row>
    <row r="12053" spans="1:11" x14ac:dyDescent="0.35">
      <c r="A12053" s="1">
        <v>45536</v>
      </c>
      <c r="B12053">
        <v>2599</v>
      </c>
      <c r="C12053">
        <v>3853</v>
      </c>
      <c r="D12053">
        <v>263</v>
      </c>
      <c r="E12053">
        <v>368</v>
      </c>
      <c r="F12053" s="5" t="s">
        <v>16</v>
      </c>
      <c r="G12053" s="6">
        <v>45537.333333333336</v>
      </c>
      <c r="H12053" s="6">
        <v>45537.645833333336</v>
      </c>
      <c r="I12053" s="5" t="s">
        <v>1549</v>
      </c>
      <c r="J12053" s="5" t="s">
        <v>15</v>
      </c>
      <c r="K12053" s="5" t="s">
        <v>1550</v>
      </c>
    </row>
    <row r="12054" spans="1:11" x14ac:dyDescent="0.35">
      <c r="A12054" s="1">
        <v>45536</v>
      </c>
      <c r="B12054">
        <v>2599</v>
      </c>
      <c r="C12054">
        <v>3853</v>
      </c>
      <c r="D12054">
        <v>263</v>
      </c>
      <c r="E12054">
        <v>368</v>
      </c>
      <c r="F12054" s="5" t="s">
        <v>16</v>
      </c>
      <c r="G12054" s="6">
        <v>45538.333333333336</v>
      </c>
      <c r="H12054" s="6">
        <v>45538.645833333336</v>
      </c>
      <c r="I12054" s="5" t="s">
        <v>1549</v>
      </c>
      <c r="J12054" s="5" t="s">
        <v>15</v>
      </c>
      <c r="K12054" s="5" t="s">
        <v>1550</v>
      </c>
    </row>
    <row r="12055" spans="1:11" x14ac:dyDescent="0.35">
      <c r="A12055" s="1">
        <v>45536</v>
      </c>
      <c r="B12055">
        <v>2599</v>
      </c>
      <c r="C12055">
        <v>3853</v>
      </c>
      <c r="D12055">
        <v>263</v>
      </c>
      <c r="E12055">
        <v>368</v>
      </c>
      <c r="F12055" s="5" t="s">
        <v>16</v>
      </c>
      <c r="G12055" s="6">
        <v>45539.333333333336</v>
      </c>
      <c r="H12055" s="6">
        <v>45539.645833333336</v>
      </c>
      <c r="I12055" s="5" t="s">
        <v>1549</v>
      </c>
      <c r="J12055" s="5" t="s">
        <v>15</v>
      </c>
      <c r="K12055" s="5" t="s">
        <v>1550</v>
      </c>
    </row>
    <row r="12056" spans="1:11" x14ac:dyDescent="0.35">
      <c r="A12056" s="1">
        <v>45536</v>
      </c>
      <c r="B12056">
        <v>2599</v>
      </c>
      <c r="C12056">
        <v>3853</v>
      </c>
      <c r="D12056">
        <v>263</v>
      </c>
      <c r="E12056">
        <v>368</v>
      </c>
      <c r="F12056" s="5" t="s">
        <v>16</v>
      </c>
      <c r="G12056" s="6">
        <v>45540.333333333336</v>
      </c>
      <c r="H12056" s="6">
        <v>45540.645833333336</v>
      </c>
      <c r="I12056" s="5" t="s">
        <v>1549</v>
      </c>
      <c r="J12056" s="5" t="s">
        <v>15</v>
      </c>
      <c r="K12056" s="5" t="s">
        <v>1550</v>
      </c>
    </row>
    <row r="12057" spans="1:11" x14ac:dyDescent="0.35">
      <c r="A12057" s="1">
        <v>45536</v>
      </c>
      <c r="B12057">
        <v>2599</v>
      </c>
      <c r="C12057">
        <v>3853</v>
      </c>
      <c r="D12057">
        <v>263</v>
      </c>
      <c r="E12057">
        <v>368</v>
      </c>
      <c r="F12057" s="5" t="s">
        <v>16</v>
      </c>
      <c r="G12057" s="6">
        <v>45541.333333333336</v>
      </c>
      <c r="H12057" s="6">
        <v>45541.645833333336</v>
      </c>
      <c r="I12057" s="5" t="s">
        <v>1549</v>
      </c>
      <c r="J12057" s="5" t="s">
        <v>15</v>
      </c>
      <c r="K12057" s="5" t="s">
        <v>1550</v>
      </c>
    </row>
    <row r="12058" spans="1:11" x14ac:dyDescent="0.35">
      <c r="A12058" s="1">
        <v>45536</v>
      </c>
      <c r="B12058">
        <v>2599</v>
      </c>
      <c r="C12058">
        <v>3853</v>
      </c>
      <c r="D12058">
        <v>263</v>
      </c>
      <c r="E12058">
        <v>368</v>
      </c>
      <c r="F12058" s="5" t="s">
        <v>16</v>
      </c>
      <c r="G12058" s="6">
        <v>45544.333333333336</v>
      </c>
      <c r="H12058" s="6">
        <v>45544.645833333336</v>
      </c>
      <c r="I12058" s="5" t="s">
        <v>1549</v>
      </c>
      <c r="J12058" s="5" t="s">
        <v>15</v>
      </c>
      <c r="K12058" s="5" t="s">
        <v>1550</v>
      </c>
    </row>
    <row r="12059" spans="1:11" x14ac:dyDescent="0.35">
      <c r="A12059" s="1">
        <v>45536</v>
      </c>
      <c r="B12059">
        <v>2599</v>
      </c>
      <c r="C12059">
        <v>3853</v>
      </c>
      <c r="D12059">
        <v>263</v>
      </c>
      <c r="E12059">
        <v>368</v>
      </c>
      <c r="F12059" s="5" t="s">
        <v>16</v>
      </c>
      <c r="G12059" s="6">
        <v>45545.333333333336</v>
      </c>
      <c r="H12059" s="6">
        <v>45545.645833333336</v>
      </c>
      <c r="I12059" s="5" t="s">
        <v>1549</v>
      </c>
      <c r="J12059" s="5" t="s">
        <v>15</v>
      </c>
      <c r="K12059" s="5" t="s">
        <v>1550</v>
      </c>
    </row>
    <row r="12060" spans="1:11" x14ac:dyDescent="0.35">
      <c r="A12060" s="1">
        <v>45536</v>
      </c>
      <c r="B12060">
        <v>2599</v>
      </c>
      <c r="C12060">
        <v>3853</v>
      </c>
      <c r="D12060">
        <v>263</v>
      </c>
      <c r="E12060">
        <v>368</v>
      </c>
      <c r="F12060" s="5" t="s">
        <v>16</v>
      </c>
      <c r="G12060" s="6">
        <v>45546.333333333336</v>
      </c>
      <c r="H12060" s="6">
        <v>45546.645833333336</v>
      </c>
      <c r="I12060" s="5" t="s">
        <v>1549</v>
      </c>
      <c r="J12060" s="5" t="s">
        <v>15</v>
      </c>
      <c r="K12060" s="5" t="s">
        <v>1550</v>
      </c>
    </row>
    <row r="12061" spans="1:11" x14ac:dyDescent="0.35">
      <c r="A12061" s="1">
        <v>45536</v>
      </c>
      <c r="B12061">
        <v>2599</v>
      </c>
      <c r="C12061">
        <v>3853</v>
      </c>
      <c r="D12061">
        <v>263</v>
      </c>
      <c r="E12061">
        <v>368</v>
      </c>
      <c r="F12061" s="5" t="s">
        <v>16</v>
      </c>
      <c r="G12061" s="6">
        <v>45547.333333333336</v>
      </c>
      <c r="H12061" s="6">
        <v>45547.645833333336</v>
      </c>
      <c r="I12061" s="5" t="s">
        <v>1549</v>
      </c>
      <c r="J12061" s="5" t="s">
        <v>15</v>
      </c>
      <c r="K12061" s="5" t="s">
        <v>1550</v>
      </c>
    </row>
    <row r="12062" spans="1:11" x14ac:dyDescent="0.35">
      <c r="A12062" s="1">
        <v>45536</v>
      </c>
      <c r="B12062">
        <v>2599</v>
      </c>
      <c r="C12062">
        <v>3853</v>
      </c>
      <c r="D12062">
        <v>263</v>
      </c>
      <c r="E12062">
        <v>368</v>
      </c>
      <c r="F12062" s="5" t="s">
        <v>16</v>
      </c>
      <c r="G12062" s="6">
        <v>45548.333333333336</v>
      </c>
      <c r="H12062" s="6">
        <v>45548.645833333336</v>
      </c>
      <c r="I12062" s="5" t="s">
        <v>1549</v>
      </c>
      <c r="J12062" s="5" t="s">
        <v>15</v>
      </c>
      <c r="K12062" s="5" t="s">
        <v>1550</v>
      </c>
    </row>
    <row r="12063" spans="1:11" x14ac:dyDescent="0.35">
      <c r="A12063" s="1">
        <v>45536</v>
      </c>
      <c r="B12063">
        <v>2599</v>
      </c>
      <c r="C12063">
        <v>3853</v>
      </c>
      <c r="D12063">
        <v>263</v>
      </c>
      <c r="E12063">
        <v>368</v>
      </c>
      <c r="F12063" s="5" t="s">
        <v>16</v>
      </c>
      <c r="G12063" s="6">
        <v>45551.333333333336</v>
      </c>
      <c r="H12063" s="6">
        <v>45551.645833333336</v>
      </c>
      <c r="I12063" s="5" t="s">
        <v>1549</v>
      </c>
      <c r="J12063" s="5" t="s">
        <v>15</v>
      </c>
      <c r="K12063" s="5" t="s">
        <v>1550</v>
      </c>
    </row>
    <row r="12064" spans="1:11" x14ac:dyDescent="0.35">
      <c r="A12064" s="1">
        <v>45536</v>
      </c>
      <c r="B12064">
        <v>2599</v>
      </c>
      <c r="C12064">
        <v>3853</v>
      </c>
      <c r="D12064">
        <v>263</v>
      </c>
      <c r="E12064">
        <v>368</v>
      </c>
      <c r="F12064" s="5" t="s">
        <v>16</v>
      </c>
      <c r="G12064" s="6">
        <v>45552.333333333336</v>
      </c>
      <c r="H12064" s="6">
        <v>45552.645833333336</v>
      </c>
      <c r="I12064" s="5" t="s">
        <v>1549</v>
      </c>
      <c r="J12064" s="5" t="s">
        <v>15</v>
      </c>
      <c r="K12064" s="5" t="s">
        <v>1550</v>
      </c>
    </row>
    <row r="12065" spans="1:11" x14ac:dyDescent="0.35">
      <c r="A12065" s="1">
        <v>45536</v>
      </c>
      <c r="B12065">
        <v>2599</v>
      </c>
      <c r="C12065">
        <v>3853</v>
      </c>
      <c r="D12065">
        <v>263</v>
      </c>
      <c r="E12065">
        <v>368</v>
      </c>
      <c r="F12065" s="5" t="s">
        <v>16</v>
      </c>
      <c r="G12065" s="6">
        <v>45553.333333333336</v>
      </c>
      <c r="H12065" s="6">
        <v>45553.645833333336</v>
      </c>
      <c r="I12065" s="5" t="s">
        <v>1549</v>
      </c>
      <c r="J12065" s="5" t="s">
        <v>15</v>
      </c>
      <c r="K12065" s="5" t="s">
        <v>1550</v>
      </c>
    </row>
    <row r="12066" spans="1:11" x14ac:dyDescent="0.35">
      <c r="A12066" s="1">
        <v>45536</v>
      </c>
      <c r="B12066">
        <v>2599</v>
      </c>
      <c r="C12066">
        <v>3853</v>
      </c>
      <c r="D12066">
        <v>263</v>
      </c>
      <c r="E12066">
        <v>368</v>
      </c>
      <c r="F12066" s="5" t="s">
        <v>16</v>
      </c>
      <c r="G12066" s="6">
        <v>45554.333333333336</v>
      </c>
      <c r="H12066" s="6">
        <v>45554.645833333336</v>
      </c>
      <c r="I12066" s="5" t="s">
        <v>1549</v>
      </c>
      <c r="J12066" s="5" t="s">
        <v>15</v>
      </c>
      <c r="K12066" s="5" t="s">
        <v>1550</v>
      </c>
    </row>
    <row r="12067" spans="1:11" x14ac:dyDescent="0.35">
      <c r="A12067" s="1">
        <v>45536</v>
      </c>
      <c r="B12067">
        <v>2599</v>
      </c>
      <c r="C12067">
        <v>3853</v>
      </c>
      <c r="D12067">
        <v>263</v>
      </c>
      <c r="E12067">
        <v>368</v>
      </c>
      <c r="F12067" s="5" t="s">
        <v>16</v>
      </c>
      <c r="G12067" s="6">
        <v>45555.333333333336</v>
      </c>
      <c r="H12067" s="6">
        <v>45555.645833333336</v>
      </c>
      <c r="I12067" s="5" t="s">
        <v>1549</v>
      </c>
      <c r="J12067" s="5" t="s">
        <v>15</v>
      </c>
      <c r="K12067" s="5" t="s">
        <v>1550</v>
      </c>
    </row>
    <row r="12068" spans="1:11" x14ac:dyDescent="0.35">
      <c r="A12068" s="1">
        <v>45536</v>
      </c>
      <c r="B12068">
        <v>2599</v>
      </c>
      <c r="C12068">
        <v>3853</v>
      </c>
      <c r="D12068">
        <v>263</v>
      </c>
      <c r="E12068">
        <v>368</v>
      </c>
      <c r="F12068" s="5" t="s">
        <v>16</v>
      </c>
      <c r="G12068" s="6">
        <v>45558.333333333336</v>
      </c>
      <c r="H12068" s="6">
        <v>45558.645833333336</v>
      </c>
      <c r="I12068" s="5" t="s">
        <v>1549</v>
      </c>
      <c r="J12068" s="5" t="s">
        <v>15</v>
      </c>
      <c r="K12068" s="5" t="s">
        <v>1550</v>
      </c>
    </row>
    <row r="12069" spans="1:11" x14ac:dyDescent="0.35">
      <c r="A12069" s="1">
        <v>45536</v>
      </c>
      <c r="B12069">
        <v>2599</v>
      </c>
      <c r="C12069">
        <v>3853</v>
      </c>
      <c r="D12069">
        <v>263</v>
      </c>
      <c r="E12069">
        <v>368</v>
      </c>
      <c r="F12069" s="5" t="s">
        <v>16</v>
      </c>
      <c r="G12069" s="6">
        <v>45559.333333333336</v>
      </c>
      <c r="H12069" s="6">
        <v>45559.645833333336</v>
      </c>
      <c r="I12069" s="5" t="s">
        <v>1549</v>
      </c>
      <c r="J12069" s="5" t="s">
        <v>15</v>
      </c>
      <c r="K12069" s="5" t="s">
        <v>1550</v>
      </c>
    </row>
    <row r="12070" spans="1:11" x14ac:dyDescent="0.35">
      <c r="A12070" s="1">
        <v>45536</v>
      </c>
      <c r="B12070">
        <v>2599</v>
      </c>
      <c r="C12070">
        <v>3853</v>
      </c>
      <c r="D12070">
        <v>263</v>
      </c>
      <c r="E12070">
        <v>368</v>
      </c>
      <c r="F12070" s="5" t="s">
        <v>16</v>
      </c>
      <c r="G12070" s="6">
        <v>45560.333333333336</v>
      </c>
      <c r="H12070" s="6">
        <v>45560.524257986108</v>
      </c>
      <c r="I12070" s="5" t="s">
        <v>1551</v>
      </c>
      <c r="J12070" s="5" t="s">
        <v>15</v>
      </c>
      <c r="K12070" s="5" t="s">
        <v>1550</v>
      </c>
    </row>
    <row r="12071" spans="1:11" x14ac:dyDescent="0.35">
      <c r="A12071" s="1">
        <v>45536</v>
      </c>
      <c r="B12071">
        <v>2601</v>
      </c>
      <c r="C12071">
        <v>3855</v>
      </c>
      <c r="D12071">
        <v>130</v>
      </c>
      <c r="E12071">
        <v>190</v>
      </c>
      <c r="F12071" s="5" t="s">
        <v>16</v>
      </c>
      <c r="G12071" s="6">
        <v>45537.333333333336</v>
      </c>
      <c r="H12071" s="6">
        <v>45537.645833333336</v>
      </c>
      <c r="I12071" s="5" t="s">
        <v>1549</v>
      </c>
      <c r="J12071" s="5" t="s">
        <v>15</v>
      </c>
      <c r="K12071" s="5" t="s">
        <v>1550</v>
      </c>
    </row>
    <row r="12072" spans="1:11" x14ac:dyDescent="0.35">
      <c r="A12072" s="1">
        <v>45536</v>
      </c>
      <c r="B12072">
        <v>2601</v>
      </c>
      <c r="C12072">
        <v>3855</v>
      </c>
      <c r="D12072">
        <v>130</v>
      </c>
      <c r="E12072">
        <v>190</v>
      </c>
      <c r="F12072" s="5" t="s">
        <v>16</v>
      </c>
      <c r="G12072" s="6">
        <v>45538.333333333336</v>
      </c>
      <c r="H12072" s="6">
        <v>45538.645833333336</v>
      </c>
      <c r="I12072" s="5" t="s">
        <v>1549</v>
      </c>
      <c r="J12072" s="5" t="s">
        <v>15</v>
      </c>
      <c r="K12072" s="5" t="s">
        <v>1550</v>
      </c>
    </row>
    <row r="12073" spans="1:11" x14ac:dyDescent="0.35">
      <c r="A12073" s="1">
        <v>45536</v>
      </c>
      <c r="B12073">
        <v>2601</v>
      </c>
      <c r="C12073">
        <v>3855</v>
      </c>
      <c r="D12073">
        <v>130</v>
      </c>
      <c r="E12073">
        <v>190</v>
      </c>
      <c r="F12073" s="5" t="s">
        <v>16</v>
      </c>
      <c r="G12073" s="6">
        <v>45539.333333333336</v>
      </c>
      <c r="H12073" s="6">
        <v>45539.645833333336</v>
      </c>
      <c r="I12073" s="5" t="s">
        <v>1549</v>
      </c>
      <c r="J12073" s="5" t="s">
        <v>15</v>
      </c>
      <c r="K12073" s="5" t="s">
        <v>1550</v>
      </c>
    </row>
    <row r="12074" spans="1:11" x14ac:dyDescent="0.35">
      <c r="A12074" s="1">
        <v>45536</v>
      </c>
      <c r="B12074">
        <v>2601</v>
      </c>
      <c r="C12074">
        <v>3855</v>
      </c>
      <c r="D12074">
        <v>130</v>
      </c>
      <c r="E12074">
        <v>190</v>
      </c>
      <c r="F12074" s="5" t="s">
        <v>16</v>
      </c>
      <c r="G12074" s="6">
        <v>45540.333333333336</v>
      </c>
      <c r="H12074" s="6">
        <v>45540.645833333336</v>
      </c>
      <c r="I12074" s="5" t="s">
        <v>1549</v>
      </c>
      <c r="J12074" s="5" t="s">
        <v>15</v>
      </c>
      <c r="K12074" s="5" t="s">
        <v>1550</v>
      </c>
    </row>
    <row r="12075" spans="1:11" x14ac:dyDescent="0.35">
      <c r="A12075" s="1">
        <v>45536</v>
      </c>
      <c r="B12075">
        <v>2601</v>
      </c>
      <c r="C12075">
        <v>3855</v>
      </c>
      <c r="D12075">
        <v>130</v>
      </c>
      <c r="E12075">
        <v>190</v>
      </c>
      <c r="F12075" s="5" t="s">
        <v>16</v>
      </c>
      <c r="G12075" s="6">
        <v>45541.333333333336</v>
      </c>
      <c r="H12075" s="6">
        <v>45541.645833333336</v>
      </c>
      <c r="I12075" s="5" t="s">
        <v>1549</v>
      </c>
      <c r="J12075" s="5" t="s">
        <v>15</v>
      </c>
      <c r="K12075" s="5" t="s">
        <v>1550</v>
      </c>
    </row>
    <row r="12076" spans="1:11" x14ac:dyDescent="0.35">
      <c r="A12076" s="1">
        <v>45536</v>
      </c>
      <c r="B12076">
        <v>2601</v>
      </c>
      <c r="C12076">
        <v>3855</v>
      </c>
      <c r="D12076">
        <v>130</v>
      </c>
      <c r="E12076">
        <v>190</v>
      </c>
      <c r="F12076" s="5" t="s">
        <v>16</v>
      </c>
      <c r="G12076" s="6">
        <v>45544.333333333336</v>
      </c>
      <c r="H12076" s="6">
        <v>45544.645833333336</v>
      </c>
      <c r="I12076" s="5" t="s">
        <v>1549</v>
      </c>
      <c r="J12076" s="5" t="s">
        <v>15</v>
      </c>
      <c r="K12076" s="5" t="s">
        <v>1550</v>
      </c>
    </row>
    <row r="12077" spans="1:11" x14ac:dyDescent="0.35">
      <c r="A12077" s="1">
        <v>45536</v>
      </c>
      <c r="B12077">
        <v>2601</v>
      </c>
      <c r="C12077">
        <v>3855</v>
      </c>
      <c r="D12077">
        <v>130</v>
      </c>
      <c r="E12077">
        <v>190</v>
      </c>
      <c r="F12077" s="5" t="s">
        <v>16</v>
      </c>
      <c r="G12077" s="6">
        <v>45545.333333333336</v>
      </c>
      <c r="H12077" s="6">
        <v>45545.645833333336</v>
      </c>
      <c r="I12077" s="5" t="s">
        <v>1549</v>
      </c>
      <c r="J12077" s="5" t="s">
        <v>15</v>
      </c>
      <c r="K12077" s="5" t="s">
        <v>1550</v>
      </c>
    </row>
    <row r="12078" spans="1:11" x14ac:dyDescent="0.35">
      <c r="A12078" s="1">
        <v>45536</v>
      </c>
      <c r="B12078">
        <v>2601</v>
      </c>
      <c r="C12078">
        <v>3855</v>
      </c>
      <c r="D12078">
        <v>130</v>
      </c>
      <c r="E12078">
        <v>190</v>
      </c>
      <c r="F12078" s="5" t="s">
        <v>16</v>
      </c>
      <c r="G12078" s="6">
        <v>45546.333333333336</v>
      </c>
      <c r="H12078" s="6">
        <v>45546.645833333336</v>
      </c>
      <c r="I12078" s="5" t="s">
        <v>1549</v>
      </c>
      <c r="J12078" s="5" t="s">
        <v>15</v>
      </c>
      <c r="K12078" s="5" t="s">
        <v>1550</v>
      </c>
    </row>
    <row r="12079" spans="1:11" x14ac:dyDescent="0.35">
      <c r="A12079" s="1">
        <v>45536</v>
      </c>
      <c r="B12079">
        <v>2601</v>
      </c>
      <c r="C12079">
        <v>3855</v>
      </c>
      <c r="D12079">
        <v>130</v>
      </c>
      <c r="E12079">
        <v>190</v>
      </c>
      <c r="F12079" s="5" t="s">
        <v>16</v>
      </c>
      <c r="G12079" s="6">
        <v>45547.333333333336</v>
      </c>
      <c r="H12079" s="6">
        <v>45547.645833333336</v>
      </c>
      <c r="I12079" s="5" t="s">
        <v>1549</v>
      </c>
      <c r="J12079" s="5" t="s">
        <v>15</v>
      </c>
      <c r="K12079" s="5" t="s">
        <v>1550</v>
      </c>
    </row>
    <row r="12080" spans="1:11" x14ac:dyDescent="0.35">
      <c r="A12080" s="1">
        <v>45536</v>
      </c>
      <c r="B12080">
        <v>2601</v>
      </c>
      <c r="C12080">
        <v>3855</v>
      </c>
      <c r="D12080">
        <v>130</v>
      </c>
      <c r="E12080">
        <v>190</v>
      </c>
      <c r="F12080" s="5" t="s">
        <v>16</v>
      </c>
      <c r="G12080" s="6">
        <v>45548.333333333336</v>
      </c>
      <c r="H12080" s="6">
        <v>45548.645833333336</v>
      </c>
      <c r="I12080" s="5" t="s">
        <v>1549</v>
      </c>
      <c r="J12080" s="5" t="s">
        <v>15</v>
      </c>
      <c r="K12080" s="5" t="s">
        <v>1550</v>
      </c>
    </row>
    <row r="12081" spans="1:11" x14ac:dyDescent="0.35">
      <c r="A12081" s="1">
        <v>45536</v>
      </c>
      <c r="B12081">
        <v>2601</v>
      </c>
      <c r="C12081">
        <v>3855</v>
      </c>
      <c r="D12081">
        <v>130</v>
      </c>
      <c r="E12081">
        <v>190</v>
      </c>
      <c r="F12081" s="5" t="s">
        <v>16</v>
      </c>
      <c r="G12081" s="6">
        <v>45551.333333333336</v>
      </c>
      <c r="H12081" s="6">
        <v>45551.645833333336</v>
      </c>
      <c r="I12081" s="5" t="s">
        <v>1549</v>
      </c>
      <c r="J12081" s="5" t="s">
        <v>15</v>
      </c>
      <c r="K12081" s="5" t="s">
        <v>1550</v>
      </c>
    </row>
    <row r="12082" spans="1:11" x14ac:dyDescent="0.35">
      <c r="A12082" s="1">
        <v>45536</v>
      </c>
      <c r="B12082">
        <v>2601</v>
      </c>
      <c r="C12082">
        <v>3855</v>
      </c>
      <c r="D12082">
        <v>130</v>
      </c>
      <c r="E12082">
        <v>190</v>
      </c>
      <c r="F12082" s="5" t="s">
        <v>16</v>
      </c>
      <c r="G12082" s="6">
        <v>45552.333333333336</v>
      </c>
      <c r="H12082" s="6">
        <v>45552.645833333336</v>
      </c>
      <c r="I12082" s="5" t="s">
        <v>1549</v>
      </c>
      <c r="J12082" s="5" t="s">
        <v>15</v>
      </c>
      <c r="K12082" s="5" t="s">
        <v>1550</v>
      </c>
    </row>
    <row r="12083" spans="1:11" x14ac:dyDescent="0.35">
      <c r="A12083" s="1">
        <v>45536</v>
      </c>
      <c r="B12083">
        <v>2601</v>
      </c>
      <c r="C12083">
        <v>3855</v>
      </c>
      <c r="D12083">
        <v>130</v>
      </c>
      <c r="E12083">
        <v>190</v>
      </c>
      <c r="F12083" s="5" t="s">
        <v>16</v>
      </c>
      <c r="G12083" s="6">
        <v>45553.333333333336</v>
      </c>
      <c r="H12083" s="6">
        <v>45553.645833333336</v>
      </c>
      <c r="I12083" s="5" t="s">
        <v>1549</v>
      </c>
      <c r="J12083" s="5" t="s">
        <v>15</v>
      </c>
      <c r="K12083" s="5" t="s">
        <v>1550</v>
      </c>
    </row>
    <row r="12084" spans="1:11" x14ac:dyDescent="0.35">
      <c r="A12084" s="1">
        <v>45536</v>
      </c>
      <c r="B12084">
        <v>2601</v>
      </c>
      <c r="C12084">
        <v>3855</v>
      </c>
      <c r="D12084">
        <v>130</v>
      </c>
      <c r="E12084">
        <v>190</v>
      </c>
      <c r="F12084" s="5" t="s">
        <v>16</v>
      </c>
      <c r="G12084" s="6">
        <v>45554.333333333336</v>
      </c>
      <c r="H12084" s="6">
        <v>45554.645833333336</v>
      </c>
      <c r="I12084" s="5" t="s">
        <v>1549</v>
      </c>
      <c r="J12084" s="5" t="s">
        <v>15</v>
      </c>
      <c r="K12084" s="5" t="s">
        <v>1550</v>
      </c>
    </row>
    <row r="12085" spans="1:11" x14ac:dyDescent="0.35">
      <c r="A12085" s="1">
        <v>45536</v>
      </c>
      <c r="B12085">
        <v>2601</v>
      </c>
      <c r="C12085">
        <v>3855</v>
      </c>
      <c r="D12085">
        <v>130</v>
      </c>
      <c r="E12085">
        <v>190</v>
      </c>
      <c r="F12085" s="5" t="s">
        <v>16</v>
      </c>
      <c r="G12085" s="6">
        <v>45555.333333333336</v>
      </c>
      <c r="H12085" s="6">
        <v>45555.645833333336</v>
      </c>
      <c r="I12085" s="5" t="s">
        <v>1549</v>
      </c>
      <c r="J12085" s="5" t="s">
        <v>15</v>
      </c>
      <c r="K12085" s="5" t="s">
        <v>1550</v>
      </c>
    </row>
    <row r="12086" spans="1:11" x14ac:dyDescent="0.35">
      <c r="A12086" s="1">
        <v>45536</v>
      </c>
      <c r="B12086">
        <v>2601</v>
      </c>
      <c r="C12086">
        <v>3855</v>
      </c>
      <c r="D12086">
        <v>130</v>
      </c>
      <c r="E12086">
        <v>190</v>
      </c>
      <c r="F12086" s="5" t="s">
        <v>16</v>
      </c>
      <c r="G12086" s="6">
        <v>45558.333333333336</v>
      </c>
      <c r="H12086" s="6">
        <v>45558.645833333336</v>
      </c>
      <c r="I12086" s="5" t="s">
        <v>1549</v>
      </c>
      <c r="J12086" s="5" t="s">
        <v>15</v>
      </c>
      <c r="K12086" s="5" t="s">
        <v>1550</v>
      </c>
    </row>
    <row r="12087" spans="1:11" x14ac:dyDescent="0.35">
      <c r="A12087" s="1">
        <v>45536</v>
      </c>
      <c r="B12087">
        <v>2601</v>
      </c>
      <c r="C12087">
        <v>3855</v>
      </c>
      <c r="D12087">
        <v>130</v>
      </c>
      <c r="E12087">
        <v>190</v>
      </c>
      <c r="F12087" s="5" t="s">
        <v>16</v>
      </c>
      <c r="G12087" s="6">
        <v>45559.333333333336</v>
      </c>
      <c r="H12087" s="6">
        <v>45559.645833333336</v>
      </c>
      <c r="I12087" s="5" t="s">
        <v>1549</v>
      </c>
      <c r="J12087" s="5" t="s">
        <v>15</v>
      </c>
      <c r="K12087" s="5" t="s">
        <v>1550</v>
      </c>
    </row>
    <row r="12088" spans="1:11" x14ac:dyDescent="0.35">
      <c r="A12088" s="1">
        <v>45536</v>
      </c>
      <c r="B12088">
        <v>2601</v>
      </c>
      <c r="C12088">
        <v>3855</v>
      </c>
      <c r="D12088">
        <v>130</v>
      </c>
      <c r="E12088">
        <v>190</v>
      </c>
      <c r="F12088" s="5" t="s">
        <v>16</v>
      </c>
      <c r="G12088" s="6">
        <v>45560.333333333336</v>
      </c>
      <c r="H12088" s="6">
        <v>45560.524257986108</v>
      </c>
      <c r="I12088" s="5" t="s">
        <v>1551</v>
      </c>
      <c r="J12088" s="5" t="s">
        <v>15</v>
      </c>
      <c r="K12088" s="5" t="s">
        <v>1550</v>
      </c>
    </row>
    <row r="12089" spans="1:11" x14ac:dyDescent="0.35">
      <c r="A12089" s="1">
        <v>45536</v>
      </c>
      <c r="B12089">
        <v>2604</v>
      </c>
      <c r="C12089">
        <v>3859</v>
      </c>
      <c r="D12089">
        <v>202</v>
      </c>
      <c r="E12089">
        <v>288</v>
      </c>
      <c r="F12089" s="5" t="s">
        <v>14</v>
      </c>
      <c r="G12089" s="6">
        <v>45539.8125</v>
      </c>
      <c r="H12089" s="6">
        <v>45540.3125</v>
      </c>
      <c r="I12089" s="5" t="s">
        <v>1554</v>
      </c>
      <c r="J12089" s="5" t="s">
        <v>15</v>
      </c>
      <c r="K12089" s="5" t="s">
        <v>1550</v>
      </c>
    </row>
    <row r="12090" spans="1:11" x14ac:dyDescent="0.35">
      <c r="A12090" s="1">
        <v>45536</v>
      </c>
      <c r="B12090">
        <v>2604</v>
      </c>
      <c r="C12090">
        <v>3859</v>
      </c>
      <c r="D12090">
        <v>202</v>
      </c>
      <c r="E12090">
        <v>288</v>
      </c>
      <c r="F12090" s="5" t="s">
        <v>14</v>
      </c>
      <c r="G12090" s="6">
        <v>45540.8125</v>
      </c>
      <c r="H12090" s="6">
        <v>45541.3125</v>
      </c>
      <c r="I12090" s="5" t="s">
        <v>1554</v>
      </c>
      <c r="J12090" s="5" t="s">
        <v>15</v>
      </c>
      <c r="K12090" s="5" t="s">
        <v>1550</v>
      </c>
    </row>
    <row r="12091" spans="1:11" x14ac:dyDescent="0.35">
      <c r="A12091" s="1">
        <v>45536</v>
      </c>
      <c r="B12091">
        <v>2604</v>
      </c>
      <c r="C12091">
        <v>3859</v>
      </c>
      <c r="D12091">
        <v>202</v>
      </c>
      <c r="E12091">
        <v>288</v>
      </c>
      <c r="F12091" s="5" t="s">
        <v>14</v>
      </c>
      <c r="G12091" s="6">
        <v>45546.8125</v>
      </c>
      <c r="H12091" s="6">
        <v>45547.3125</v>
      </c>
      <c r="I12091" s="5" t="s">
        <v>1554</v>
      </c>
      <c r="J12091" s="5" t="s">
        <v>15</v>
      </c>
      <c r="K12091" s="5" t="s">
        <v>1550</v>
      </c>
    </row>
    <row r="12092" spans="1:11" x14ac:dyDescent="0.35">
      <c r="A12092" s="1">
        <v>45536</v>
      </c>
      <c r="B12092">
        <v>2604</v>
      </c>
      <c r="C12092">
        <v>3859</v>
      </c>
      <c r="D12092">
        <v>202</v>
      </c>
      <c r="E12092">
        <v>288</v>
      </c>
      <c r="F12092" s="5" t="s">
        <v>14</v>
      </c>
      <c r="G12092" s="6">
        <v>45547.8125</v>
      </c>
      <c r="H12092" s="6">
        <v>45548.3125</v>
      </c>
      <c r="I12092" s="5" t="s">
        <v>1554</v>
      </c>
      <c r="J12092" s="5" t="s">
        <v>15</v>
      </c>
      <c r="K12092" s="5" t="s">
        <v>1550</v>
      </c>
    </row>
    <row r="12093" spans="1:11" x14ac:dyDescent="0.35">
      <c r="A12093" s="1">
        <v>45536</v>
      </c>
      <c r="B12093">
        <v>2604</v>
      </c>
      <c r="C12093">
        <v>3859</v>
      </c>
      <c r="D12093">
        <v>202</v>
      </c>
      <c r="E12093">
        <v>288</v>
      </c>
      <c r="F12093" s="5" t="s">
        <v>14</v>
      </c>
      <c r="G12093" s="6">
        <v>45553.8125</v>
      </c>
      <c r="H12093" s="6">
        <v>45554.3125</v>
      </c>
      <c r="I12093" s="5" t="s">
        <v>1554</v>
      </c>
      <c r="J12093" s="5" t="s">
        <v>15</v>
      </c>
      <c r="K12093" s="5" t="s">
        <v>1550</v>
      </c>
    </row>
    <row r="12094" spans="1:11" x14ac:dyDescent="0.35">
      <c r="A12094" s="1">
        <v>45536</v>
      </c>
      <c r="B12094">
        <v>2604</v>
      </c>
      <c r="C12094">
        <v>3859</v>
      </c>
      <c r="D12094">
        <v>202</v>
      </c>
      <c r="E12094">
        <v>288</v>
      </c>
      <c r="F12094" s="5" t="s">
        <v>14</v>
      </c>
      <c r="G12094" s="6">
        <v>45554.8125</v>
      </c>
      <c r="H12094" s="6">
        <v>45555.3125</v>
      </c>
      <c r="I12094" s="5" t="s">
        <v>1554</v>
      </c>
      <c r="J12094" s="5" t="s">
        <v>15</v>
      </c>
      <c r="K12094" s="5" t="s">
        <v>1550</v>
      </c>
    </row>
    <row r="12095" spans="1:11" x14ac:dyDescent="0.35">
      <c r="A12095" s="1">
        <v>45536</v>
      </c>
      <c r="B12095">
        <v>2604</v>
      </c>
      <c r="C12095">
        <v>3859</v>
      </c>
      <c r="D12095">
        <v>202</v>
      </c>
      <c r="E12095">
        <v>288</v>
      </c>
      <c r="F12095" s="5" t="s">
        <v>14</v>
      </c>
      <c r="G12095" s="6">
        <v>45560.8125</v>
      </c>
      <c r="H12095" s="6">
        <v>45561.3125</v>
      </c>
      <c r="I12095" s="5" t="s">
        <v>1554</v>
      </c>
      <c r="J12095" s="5" t="s">
        <v>15</v>
      </c>
      <c r="K12095" s="5" t="s">
        <v>1550</v>
      </c>
    </row>
    <row r="12096" spans="1:11" x14ac:dyDescent="0.35">
      <c r="A12096" s="1">
        <v>45536</v>
      </c>
      <c r="B12096">
        <v>2604</v>
      </c>
      <c r="C12096">
        <v>3859</v>
      </c>
      <c r="D12096">
        <v>202</v>
      </c>
      <c r="E12096">
        <v>288</v>
      </c>
      <c r="F12096" s="5" t="s">
        <v>14</v>
      </c>
      <c r="G12096" s="6">
        <v>45561.8125</v>
      </c>
      <c r="H12096" s="6">
        <v>45562.3125</v>
      </c>
      <c r="I12096" s="5" t="s">
        <v>1554</v>
      </c>
      <c r="J12096" s="5" t="s">
        <v>15</v>
      </c>
      <c r="K12096" s="5" t="s">
        <v>1550</v>
      </c>
    </row>
    <row r="12097" spans="1:11" x14ac:dyDescent="0.35">
      <c r="A12097" s="1">
        <v>45536</v>
      </c>
      <c r="B12097">
        <v>2604</v>
      </c>
      <c r="C12097">
        <v>3859</v>
      </c>
      <c r="D12097">
        <v>202</v>
      </c>
      <c r="E12097">
        <v>288</v>
      </c>
      <c r="F12097" s="5" t="s">
        <v>14</v>
      </c>
      <c r="G12097" s="6">
        <v>45561.8125</v>
      </c>
      <c r="H12097" s="6">
        <v>45563.315924652779</v>
      </c>
      <c r="I12097" s="5" t="s">
        <v>1555</v>
      </c>
      <c r="J12097" s="5" t="s">
        <v>15</v>
      </c>
      <c r="K12097" s="5" t="s">
        <v>1550</v>
      </c>
    </row>
    <row r="12098" spans="1:11" x14ac:dyDescent="0.35">
      <c r="A12098" s="1">
        <v>45536</v>
      </c>
      <c r="B12098">
        <v>2605</v>
      </c>
      <c r="C12098">
        <v>3860</v>
      </c>
      <c r="D12098">
        <v>224</v>
      </c>
      <c r="E12098">
        <v>322</v>
      </c>
      <c r="F12098" s="5" t="s">
        <v>14</v>
      </c>
      <c r="G12098" s="6">
        <v>45539.8125</v>
      </c>
      <c r="H12098" s="6">
        <v>45540.3125</v>
      </c>
      <c r="I12098" s="5" t="s">
        <v>1554</v>
      </c>
      <c r="J12098" s="5" t="s">
        <v>15</v>
      </c>
      <c r="K12098" s="5" t="s">
        <v>1550</v>
      </c>
    </row>
    <row r="12099" spans="1:11" x14ac:dyDescent="0.35">
      <c r="A12099" s="1">
        <v>45536</v>
      </c>
      <c r="B12099">
        <v>2605</v>
      </c>
      <c r="C12099">
        <v>3860</v>
      </c>
      <c r="D12099">
        <v>224</v>
      </c>
      <c r="E12099">
        <v>322</v>
      </c>
      <c r="F12099" s="5" t="s">
        <v>14</v>
      </c>
      <c r="G12099" s="6">
        <v>45540.8125</v>
      </c>
      <c r="H12099" s="6">
        <v>45541.3125</v>
      </c>
      <c r="I12099" s="5" t="s">
        <v>1554</v>
      </c>
      <c r="J12099" s="5" t="s">
        <v>15</v>
      </c>
      <c r="K12099" s="5" t="s">
        <v>1550</v>
      </c>
    </row>
    <row r="12100" spans="1:11" x14ac:dyDescent="0.35">
      <c r="A12100" s="1">
        <v>45536</v>
      </c>
      <c r="B12100">
        <v>2605</v>
      </c>
      <c r="C12100">
        <v>3860</v>
      </c>
      <c r="D12100">
        <v>224</v>
      </c>
      <c r="E12100">
        <v>322</v>
      </c>
      <c r="F12100" s="5" t="s">
        <v>14</v>
      </c>
      <c r="G12100" s="6">
        <v>45546.8125</v>
      </c>
      <c r="H12100" s="6">
        <v>45547.3125</v>
      </c>
      <c r="I12100" s="5" t="s">
        <v>1554</v>
      </c>
      <c r="J12100" s="5" t="s">
        <v>15</v>
      </c>
      <c r="K12100" s="5" t="s">
        <v>1550</v>
      </c>
    </row>
    <row r="12101" spans="1:11" x14ac:dyDescent="0.35">
      <c r="A12101" s="1">
        <v>45536</v>
      </c>
      <c r="B12101">
        <v>2605</v>
      </c>
      <c r="C12101">
        <v>3860</v>
      </c>
      <c r="D12101">
        <v>224</v>
      </c>
      <c r="E12101">
        <v>322</v>
      </c>
      <c r="F12101" s="5" t="s">
        <v>14</v>
      </c>
      <c r="G12101" s="6">
        <v>45547.8125</v>
      </c>
      <c r="H12101" s="6">
        <v>45548.3125</v>
      </c>
      <c r="I12101" s="5" t="s">
        <v>1554</v>
      </c>
      <c r="J12101" s="5" t="s">
        <v>15</v>
      </c>
      <c r="K12101" s="5" t="s">
        <v>1550</v>
      </c>
    </row>
    <row r="12102" spans="1:11" x14ac:dyDescent="0.35">
      <c r="A12102" s="1">
        <v>45536</v>
      </c>
      <c r="B12102">
        <v>2605</v>
      </c>
      <c r="C12102">
        <v>3860</v>
      </c>
      <c r="D12102">
        <v>224</v>
      </c>
      <c r="E12102">
        <v>322</v>
      </c>
      <c r="F12102" s="5" t="s">
        <v>14</v>
      </c>
      <c r="G12102" s="6">
        <v>45553.8125</v>
      </c>
      <c r="H12102" s="6">
        <v>45554.3125</v>
      </c>
      <c r="I12102" s="5" t="s">
        <v>1554</v>
      </c>
      <c r="J12102" s="5" t="s">
        <v>15</v>
      </c>
      <c r="K12102" s="5" t="s">
        <v>1550</v>
      </c>
    </row>
    <row r="12103" spans="1:11" x14ac:dyDescent="0.35">
      <c r="A12103" s="1">
        <v>45536</v>
      </c>
      <c r="B12103">
        <v>2605</v>
      </c>
      <c r="C12103">
        <v>3860</v>
      </c>
      <c r="D12103">
        <v>224</v>
      </c>
      <c r="E12103">
        <v>322</v>
      </c>
      <c r="F12103" s="5" t="s">
        <v>14</v>
      </c>
      <c r="G12103" s="6">
        <v>45554.8125</v>
      </c>
      <c r="H12103" s="6">
        <v>45555.3125</v>
      </c>
      <c r="I12103" s="5" t="s">
        <v>1554</v>
      </c>
      <c r="J12103" s="5" t="s">
        <v>15</v>
      </c>
      <c r="K12103" s="5" t="s">
        <v>1550</v>
      </c>
    </row>
    <row r="12104" spans="1:11" x14ac:dyDescent="0.35">
      <c r="A12104" s="1">
        <v>45536</v>
      </c>
      <c r="B12104">
        <v>2605</v>
      </c>
      <c r="C12104">
        <v>3860</v>
      </c>
      <c r="D12104">
        <v>224</v>
      </c>
      <c r="E12104">
        <v>322</v>
      </c>
      <c r="F12104" s="5" t="s">
        <v>14</v>
      </c>
      <c r="G12104" s="6">
        <v>45560.8125</v>
      </c>
      <c r="H12104" s="6">
        <v>45561.3125</v>
      </c>
      <c r="I12104" s="5" t="s">
        <v>1554</v>
      </c>
      <c r="J12104" s="5" t="s">
        <v>15</v>
      </c>
      <c r="K12104" s="5" t="s">
        <v>1550</v>
      </c>
    </row>
    <row r="12105" spans="1:11" x14ac:dyDescent="0.35">
      <c r="A12105" s="1">
        <v>45536</v>
      </c>
      <c r="B12105">
        <v>2605</v>
      </c>
      <c r="C12105">
        <v>3860</v>
      </c>
      <c r="D12105">
        <v>224</v>
      </c>
      <c r="E12105">
        <v>322</v>
      </c>
      <c r="F12105" s="5" t="s">
        <v>14</v>
      </c>
      <c r="G12105" s="6">
        <v>45561.8125</v>
      </c>
      <c r="H12105" s="6">
        <v>45562.3125</v>
      </c>
      <c r="I12105" s="5" t="s">
        <v>1554</v>
      </c>
      <c r="J12105" s="5" t="s">
        <v>15</v>
      </c>
      <c r="K12105" s="5" t="s">
        <v>1550</v>
      </c>
    </row>
    <row r="12106" spans="1:11" x14ac:dyDescent="0.35">
      <c r="A12106" s="1">
        <v>45536</v>
      </c>
      <c r="B12106">
        <v>2605</v>
      </c>
      <c r="C12106">
        <v>3860</v>
      </c>
      <c r="D12106">
        <v>224</v>
      </c>
      <c r="E12106">
        <v>322</v>
      </c>
      <c r="F12106" s="5" t="s">
        <v>14</v>
      </c>
      <c r="G12106" s="6">
        <v>45561.8125</v>
      </c>
      <c r="H12106" s="6">
        <v>45563.315924652779</v>
      </c>
      <c r="I12106" s="5" t="s">
        <v>1555</v>
      </c>
      <c r="J12106" s="5" t="s">
        <v>15</v>
      </c>
      <c r="K12106" s="5" t="s">
        <v>1550</v>
      </c>
    </row>
    <row r="12107" spans="1:11" x14ac:dyDescent="0.35">
      <c r="A12107" s="1">
        <v>45536</v>
      </c>
      <c r="B12107">
        <v>2610</v>
      </c>
      <c r="C12107">
        <v>3866</v>
      </c>
      <c r="D12107">
        <v>75</v>
      </c>
      <c r="E12107">
        <v>132</v>
      </c>
      <c r="F12107" s="5" t="s">
        <v>16</v>
      </c>
      <c r="G12107" s="6">
        <v>45537.333333333336</v>
      </c>
      <c r="H12107" s="6">
        <v>45537.645833333336</v>
      </c>
      <c r="I12107" s="5" t="s">
        <v>1549</v>
      </c>
      <c r="J12107" s="5" t="s">
        <v>15</v>
      </c>
      <c r="K12107" s="5" t="s">
        <v>1550</v>
      </c>
    </row>
    <row r="12108" spans="1:11" x14ac:dyDescent="0.35">
      <c r="A12108" s="1">
        <v>45536</v>
      </c>
      <c r="B12108">
        <v>2610</v>
      </c>
      <c r="C12108">
        <v>3866</v>
      </c>
      <c r="D12108">
        <v>75</v>
      </c>
      <c r="E12108">
        <v>132</v>
      </c>
      <c r="F12108" s="5" t="s">
        <v>16</v>
      </c>
      <c r="G12108" s="6">
        <v>45538.333333333336</v>
      </c>
      <c r="H12108" s="6">
        <v>45538.645833333336</v>
      </c>
      <c r="I12108" s="5" t="s">
        <v>1549</v>
      </c>
      <c r="J12108" s="5" t="s">
        <v>15</v>
      </c>
      <c r="K12108" s="5" t="s">
        <v>1550</v>
      </c>
    </row>
    <row r="12109" spans="1:11" x14ac:dyDescent="0.35">
      <c r="A12109" s="1">
        <v>45536</v>
      </c>
      <c r="B12109">
        <v>2610</v>
      </c>
      <c r="C12109">
        <v>3866</v>
      </c>
      <c r="D12109">
        <v>75</v>
      </c>
      <c r="E12109">
        <v>132</v>
      </c>
      <c r="F12109" s="5" t="s">
        <v>16</v>
      </c>
      <c r="G12109" s="6">
        <v>45539.333333333336</v>
      </c>
      <c r="H12109" s="6">
        <v>45539.645833333336</v>
      </c>
      <c r="I12109" s="5" t="s">
        <v>1549</v>
      </c>
      <c r="J12109" s="5" t="s">
        <v>15</v>
      </c>
      <c r="K12109" s="5" t="s">
        <v>1550</v>
      </c>
    </row>
    <row r="12110" spans="1:11" x14ac:dyDescent="0.35">
      <c r="A12110" s="1">
        <v>45536</v>
      </c>
      <c r="B12110">
        <v>2610</v>
      </c>
      <c r="C12110">
        <v>3866</v>
      </c>
      <c r="D12110">
        <v>75</v>
      </c>
      <c r="E12110">
        <v>132</v>
      </c>
      <c r="F12110" s="5" t="s">
        <v>16</v>
      </c>
      <c r="G12110" s="6">
        <v>45540.333333333336</v>
      </c>
      <c r="H12110" s="6">
        <v>45540.645833333336</v>
      </c>
      <c r="I12110" s="5" t="s">
        <v>1549</v>
      </c>
      <c r="J12110" s="5" t="s">
        <v>15</v>
      </c>
      <c r="K12110" s="5" t="s">
        <v>1550</v>
      </c>
    </row>
    <row r="12111" spans="1:11" x14ac:dyDescent="0.35">
      <c r="A12111" s="1">
        <v>45536</v>
      </c>
      <c r="B12111">
        <v>2610</v>
      </c>
      <c r="C12111">
        <v>3866</v>
      </c>
      <c r="D12111">
        <v>75</v>
      </c>
      <c r="E12111">
        <v>132</v>
      </c>
      <c r="F12111" s="5" t="s">
        <v>16</v>
      </c>
      <c r="G12111" s="6">
        <v>45541.333333333336</v>
      </c>
      <c r="H12111" s="6">
        <v>45541.645833333336</v>
      </c>
      <c r="I12111" s="5" t="s">
        <v>1549</v>
      </c>
      <c r="J12111" s="5" t="s">
        <v>15</v>
      </c>
      <c r="K12111" s="5" t="s">
        <v>1550</v>
      </c>
    </row>
    <row r="12112" spans="1:11" x14ac:dyDescent="0.35">
      <c r="A12112" s="1">
        <v>45536</v>
      </c>
      <c r="B12112">
        <v>2610</v>
      </c>
      <c r="C12112">
        <v>3866</v>
      </c>
      <c r="D12112">
        <v>75</v>
      </c>
      <c r="E12112">
        <v>132</v>
      </c>
      <c r="F12112" s="5" t="s">
        <v>16</v>
      </c>
      <c r="G12112" s="6">
        <v>45544.333333333336</v>
      </c>
      <c r="H12112" s="6">
        <v>45544.645833333336</v>
      </c>
      <c r="I12112" s="5" t="s">
        <v>1549</v>
      </c>
      <c r="J12112" s="5" t="s">
        <v>15</v>
      </c>
      <c r="K12112" s="5" t="s">
        <v>1550</v>
      </c>
    </row>
    <row r="12113" spans="1:11" x14ac:dyDescent="0.35">
      <c r="A12113" s="1">
        <v>45536</v>
      </c>
      <c r="B12113">
        <v>2610</v>
      </c>
      <c r="C12113">
        <v>3866</v>
      </c>
      <c r="D12113">
        <v>75</v>
      </c>
      <c r="E12113">
        <v>132</v>
      </c>
      <c r="F12113" s="5" t="s">
        <v>16</v>
      </c>
      <c r="G12113" s="6">
        <v>45545.333333333336</v>
      </c>
      <c r="H12113" s="6">
        <v>45545.645833333336</v>
      </c>
      <c r="I12113" s="5" t="s">
        <v>1549</v>
      </c>
      <c r="J12113" s="5" t="s">
        <v>15</v>
      </c>
      <c r="K12113" s="5" t="s">
        <v>1550</v>
      </c>
    </row>
    <row r="12114" spans="1:11" x14ac:dyDescent="0.35">
      <c r="A12114" s="1">
        <v>45536</v>
      </c>
      <c r="B12114">
        <v>2610</v>
      </c>
      <c r="C12114">
        <v>3866</v>
      </c>
      <c r="D12114">
        <v>75</v>
      </c>
      <c r="E12114">
        <v>132</v>
      </c>
      <c r="F12114" s="5" t="s">
        <v>16</v>
      </c>
      <c r="G12114" s="6">
        <v>45546.333333333336</v>
      </c>
      <c r="H12114" s="6">
        <v>45546.645833333336</v>
      </c>
      <c r="I12114" s="5" t="s">
        <v>1549</v>
      </c>
      <c r="J12114" s="5" t="s">
        <v>15</v>
      </c>
      <c r="K12114" s="5" t="s">
        <v>1550</v>
      </c>
    </row>
    <row r="12115" spans="1:11" x14ac:dyDescent="0.35">
      <c r="A12115" s="1">
        <v>45536</v>
      </c>
      <c r="B12115">
        <v>2610</v>
      </c>
      <c r="C12115">
        <v>3866</v>
      </c>
      <c r="D12115">
        <v>75</v>
      </c>
      <c r="E12115">
        <v>132</v>
      </c>
      <c r="F12115" s="5" t="s">
        <v>16</v>
      </c>
      <c r="G12115" s="6">
        <v>45547.333333333336</v>
      </c>
      <c r="H12115" s="6">
        <v>45547.645833333336</v>
      </c>
      <c r="I12115" s="5" t="s">
        <v>1549</v>
      </c>
      <c r="J12115" s="5" t="s">
        <v>15</v>
      </c>
      <c r="K12115" s="5" t="s">
        <v>1550</v>
      </c>
    </row>
    <row r="12116" spans="1:11" x14ac:dyDescent="0.35">
      <c r="A12116" s="1">
        <v>45536</v>
      </c>
      <c r="B12116">
        <v>2610</v>
      </c>
      <c r="C12116">
        <v>3866</v>
      </c>
      <c r="D12116">
        <v>75</v>
      </c>
      <c r="E12116">
        <v>132</v>
      </c>
      <c r="F12116" s="5" t="s">
        <v>16</v>
      </c>
      <c r="G12116" s="6">
        <v>45548.333333333336</v>
      </c>
      <c r="H12116" s="6">
        <v>45548.645833333336</v>
      </c>
      <c r="I12116" s="5" t="s">
        <v>1549</v>
      </c>
      <c r="J12116" s="5" t="s">
        <v>15</v>
      </c>
      <c r="K12116" s="5" t="s">
        <v>1550</v>
      </c>
    </row>
    <row r="12117" spans="1:11" x14ac:dyDescent="0.35">
      <c r="A12117" s="1">
        <v>45536</v>
      </c>
      <c r="B12117">
        <v>2610</v>
      </c>
      <c r="C12117">
        <v>3866</v>
      </c>
      <c r="D12117">
        <v>75</v>
      </c>
      <c r="E12117">
        <v>132</v>
      </c>
      <c r="F12117" s="5" t="s">
        <v>16</v>
      </c>
      <c r="G12117" s="6">
        <v>45551.333333333336</v>
      </c>
      <c r="H12117" s="6">
        <v>45551.645833333336</v>
      </c>
      <c r="I12117" s="5" t="s">
        <v>1549</v>
      </c>
      <c r="J12117" s="5" t="s">
        <v>15</v>
      </c>
      <c r="K12117" s="5" t="s">
        <v>1550</v>
      </c>
    </row>
    <row r="12118" spans="1:11" x14ac:dyDescent="0.35">
      <c r="A12118" s="1">
        <v>45536</v>
      </c>
      <c r="B12118">
        <v>2610</v>
      </c>
      <c r="C12118">
        <v>3866</v>
      </c>
      <c r="D12118">
        <v>75</v>
      </c>
      <c r="E12118">
        <v>132</v>
      </c>
      <c r="F12118" s="5" t="s">
        <v>16</v>
      </c>
      <c r="G12118" s="6">
        <v>45552.333333333336</v>
      </c>
      <c r="H12118" s="6">
        <v>45552.645833333336</v>
      </c>
      <c r="I12118" s="5" t="s">
        <v>1549</v>
      </c>
      <c r="J12118" s="5" t="s">
        <v>15</v>
      </c>
      <c r="K12118" s="5" t="s">
        <v>1550</v>
      </c>
    </row>
    <row r="12119" spans="1:11" x14ac:dyDescent="0.35">
      <c r="A12119" s="1">
        <v>45536</v>
      </c>
      <c r="B12119">
        <v>2610</v>
      </c>
      <c r="C12119">
        <v>3866</v>
      </c>
      <c r="D12119">
        <v>75</v>
      </c>
      <c r="E12119">
        <v>132</v>
      </c>
      <c r="F12119" s="5" t="s">
        <v>16</v>
      </c>
      <c r="G12119" s="6">
        <v>45553.333333333336</v>
      </c>
      <c r="H12119" s="6">
        <v>45553.645833333336</v>
      </c>
      <c r="I12119" s="5" t="s">
        <v>1549</v>
      </c>
      <c r="J12119" s="5" t="s">
        <v>15</v>
      </c>
      <c r="K12119" s="5" t="s">
        <v>1550</v>
      </c>
    </row>
    <row r="12120" spans="1:11" x14ac:dyDescent="0.35">
      <c r="A12120" s="1">
        <v>45536</v>
      </c>
      <c r="B12120">
        <v>2610</v>
      </c>
      <c r="C12120">
        <v>3866</v>
      </c>
      <c r="D12120">
        <v>75</v>
      </c>
      <c r="E12120">
        <v>132</v>
      </c>
      <c r="F12120" s="5" t="s">
        <v>16</v>
      </c>
      <c r="G12120" s="6">
        <v>45554.333333333336</v>
      </c>
      <c r="H12120" s="6">
        <v>45554.645833333336</v>
      </c>
      <c r="I12120" s="5" t="s">
        <v>1549</v>
      </c>
      <c r="J12120" s="5" t="s">
        <v>15</v>
      </c>
      <c r="K12120" s="5" t="s">
        <v>1550</v>
      </c>
    </row>
    <row r="12121" spans="1:11" x14ac:dyDescent="0.35">
      <c r="A12121" s="1">
        <v>45536</v>
      </c>
      <c r="B12121">
        <v>2610</v>
      </c>
      <c r="C12121">
        <v>3866</v>
      </c>
      <c r="D12121">
        <v>75</v>
      </c>
      <c r="E12121">
        <v>132</v>
      </c>
      <c r="F12121" s="5" t="s">
        <v>16</v>
      </c>
      <c r="G12121" s="6">
        <v>45555.333333333336</v>
      </c>
      <c r="H12121" s="6">
        <v>45555.645833333336</v>
      </c>
      <c r="I12121" s="5" t="s">
        <v>1549</v>
      </c>
      <c r="J12121" s="5" t="s">
        <v>15</v>
      </c>
      <c r="K12121" s="5" t="s">
        <v>1550</v>
      </c>
    </row>
    <row r="12122" spans="1:11" x14ac:dyDescent="0.35">
      <c r="A12122" s="1">
        <v>45536</v>
      </c>
      <c r="B12122">
        <v>2610</v>
      </c>
      <c r="C12122">
        <v>3866</v>
      </c>
      <c r="D12122">
        <v>75</v>
      </c>
      <c r="E12122">
        <v>132</v>
      </c>
      <c r="F12122" s="5" t="s">
        <v>16</v>
      </c>
      <c r="G12122" s="6">
        <v>45558.333333333336</v>
      </c>
      <c r="H12122" s="6">
        <v>45558.645833333336</v>
      </c>
      <c r="I12122" s="5" t="s">
        <v>1549</v>
      </c>
      <c r="J12122" s="5" t="s">
        <v>15</v>
      </c>
      <c r="K12122" s="5" t="s">
        <v>1550</v>
      </c>
    </row>
    <row r="12123" spans="1:11" x14ac:dyDescent="0.35">
      <c r="A12123" s="1">
        <v>45536</v>
      </c>
      <c r="B12123">
        <v>2610</v>
      </c>
      <c r="C12123">
        <v>3866</v>
      </c>
      <c r="D12123">
        <v>75</v>
      </c>
      <c r="E12123">
        <v>132</v>
      </c>
      <c r="F12123" s="5" t="s">
        <v>16</v>
      </c>
      <c r="G12123" s="6">
        <v>45559.333333333336</v>
      </c>
      <c r="H12123" s="6">
        <v>45559.645833333336</v>
      </c>
      <c r="I12123" s="5" t="s">
        <v>1549</v>
      </c>
      <c r="J12123" s="5" t="s">
        <v>15</v>
      </c>
      <c r="K12123" s="5" t="s">
        <v>1550</v>
      </c>
    </row>
    <row r="12124" spans="1:11" x14ac:dyDescent="0.35">
      <c r="A12124" s="1">
        <v>45536</v>
      </c>
      <c r="B12124">
        <v>2610</v>
      </c>
      <c r="C12124">
        <v>3866</v>
      </c>
      <c r="D12124">
        <v>75</v>
      </c>
      <c r="E12124">
        <v>132</v>
      </c>
      <c r="F12124" s="5" t="s">
        <v>16</v>
      </c>
      <c r="G12124" s="6">
        <v>45560.333333333336</v>
      </c>
      <c r="H12124" s="6">
        <v>45560.524257986108</v>
      </c>
      <c r="I12124" s="5" t="s">
        <v>1551</v>
      </c>
      <c r="J12124" s="5" t="s">
        <v>15</v>
      </c>
      <c r="K12124" s="5" t="s">
        <v>1550</v>
      </c>
    </row>
    <row r="12125" spans="1:11" x14ac:dyDescent="0.35">
      <c r="A12125" s="1">
        <v>45536</v>
      </c>
      <c r="B12125">
        <v>2615</v>
      </c>
      <c r="C12125">
        <v>3874</v>
      </c>
      <c r="D12125">
        <v>223</v>
      </c>
      <c r="E12125">
        <v>320</v>
      </c>
      <c r="F12125" s="5" t="s">
        <v>16</v>
      </c>
      <c r="G12125" s="6">
        <v>45537.333333333336</v>
      </c>
      <c r="H12125" s="6">
        <v>45537.645833333336</v>
      </c>
      <c r="I12125" s="5" t="s">
        <v>1549</v>
      </c>
      <c r="J12125" s="5" t="s">
        <v>15</v>
      </c>
      <c r="K12125" s="5" t="s">
        <v>1550</v>
      </c>
    </row>
    <row r="12126" spans="1:11" x14ac:dyDescent="0.35">
      <c r="A12126" s="1">
        <v>45536</v>
      </c>
      <c r="B12126">
        <v>2615</v>
      </c>
      <c r="C12126">
        <v>3874</v>
      </c>
      <c r="D12126">
        <v>223</v>
      </c>
      <c r="E12126">
        <v>320</v>
      </c>
      <c r="F12126" s="5" t="s">
        <v>16</v>
      </c>
      <c r="G12126" s="6">
        <v>45538.333333333336</v>
      </c>
      <c r="H12126" s="6">
        <v>45538.645833333336</v>
      </c>
      <c r="I12126" s="5" t="s">
        <v>1549</v>
      </c>
      <c r="J12126" s="5" t="s">
        <v>15</v>
      </c>
      <c r="K12126" s="5" t="s">
        <v>1550</v>
      </c>
    </row>
    <row r="12127" spans="1:11" x14ac:dyDescent="0.35">
      <c r="A12127" s="1">
        <v>45536</v>
      </c>
      <c r="B12127">
        <v>2615</v>
      </c>
      <c r="C12127">
        <v>3874</v>
      </c>
      <c r="D12127">
        <v>223</v>
      </c>
      <c r="E12127">
        <v>320</v>
      </c>
      <c r="F12127" s="5" t="s">
        <v>16</v>
      </c>
      <c r="G12127" s="6">
        <v>45539.333333333336</v>
      </c>
      <c r="H12127" s="6">
        <v>45539.645833333336</v>
      </c>
      <c r="I12127" s="5" t="s">
        <v>1549</v>
      </c>
      <c r="J12127" s="5" t="s">
        <v>15</v>
      </c>
      <c r="K12127" s="5" t="s">
        <v>1550</v>
      </c>
    </row>
    <row r="12128" spans="1:11" x14ac:dyDescent="0.35">
      <c r="A12128" s="1">
        <v>45536</v>
      </c>
      <c r="B12128">
        <v>2615</v>
      </c>
      <c r="C12128">
        <v>3874</v>
      </c>
      <c r="D12128">
        <v>223</v>
      </c>
      <c r="E12128">
        <v>320</v>
      </c>
      <c r="F12128" s="5" t="s">
        <v>16</v>
      </c>
      <c r="G12128" s="6">
        <v>45540.333333333336</v>
      </c>
      <c r="H12128" s="6">
        <v>45540.645833333336</v>
      </c>
      <c r="I12128" s="5" t="s">
        <v>1549</v>
      </c>
      <c r="J12128" s="5" t="s">
        <v>15</v>
      </c>
      <c r="K12128" s="5" t="s">
        <v>1550</v>
      </c>
    </row>
    <row r="12129" spans="1:11" x14ac:dyDescent="0.35">
      <c r="A12129" s="1">
        <v>45536</v>
      </c>
      <c r="B12129">
        <v>2615</v>
      </c>
      <c r="C12129">
        <v>3874</v>
      </c>
      <c r="D12129">
        <v>223</v>
      </c>
      <c r="E12129">
        <v>320</v>
      </c>
      <c r="F12129" s="5" t="s">
        <v>16</v>
      </c>
      <c r="G12129" s="6">
        <v>45541.333333333336</v>
      </c>
      <c r="H12129" s="6">
        <v>45541.645833333336</v>
      </c>
      <c r="I12129" s="5" t="s">
        <v>1549</v>
      </c>
      <c r="J12129" s="5" t="s">
        <v>15</v>
      </c>
      <c r="K12129" s="5" t="s">
        <v>1550</v>
      </c>
    </row>
    <row r="12130" spans="1:11" x14ac:dyDescent="0.35">
      <c r="A12130" s="1">
        <v>45536</v>
      </c>
      <c r="B12130">
        <v>2615</v>
      </c>
      <c r="C12130">
        <v>3874</v>
      </c>
      <c r="D12130">
        <v>223</v>
      </c>
      <c r="E12130">
        <v>320</v>
      </c>
      <c r="F12130" s="5" t="s">
        <v>16</v>
      </c>
      <c r="G12130" s="6">
        <v>45544.333333333336</v>
      </c>
      <c r="H12130" s="6">
        <v>45544.645833333336</v>
      </c>
      <c r="I12130" s="5" t="s">
        <v>1549</v>
      </c>
      <c r="J12130" s="5" t="s">
        <v>15</v>
      </c>
      <c r="K12130" s="5" t="s">
        <v>1550</v>
      </c>
    </row>
    <row r="12131" spans="1:11" x14ac:dyDescent="0.35">
      <c r="A12131" s="1">
        <v>45536</v>
      </c>
      <c r="B12131">
        <v>2615</v>
      </c>
      <c r="C12131">
        <v>3874</v>
      </c>
      <c r="D12131">
        <v>223</v>
      </c>
      <c r="E12131">
        <v>320</v>
      </c>
      <c r="F12131" s="5" t="s">
        <v>16</v>
      </c>
      <c r="G12131" s="6">
        <v>45545.333333333336</v>
      </c>
      <c r="H12131" s="6">
        <v>45545.645833333336</v>
      </c>
      <c r="I12131" s="5" t="s">
        <v>1549</v>
      </c>
      <c r="J12131" s="5" t="s">
        <v>15</v>
      </c>
      <c r="K12131" s="5" t="s">
        <v>1550</v>
      </c>
    </row>
    <row r="12132" spans="1:11" x14ac:dyDescent="0.35">
      <c r="A12132" s="1">
        <v>45536</v>
      </c>
      <c r="B12132">
        <v>2615</v>
      </c>
      <c r="C12132">
        <v>3874</v>
      </c>
      <c r="D12132">
        <v>223</v>
      </c>
      <c r="E12132">
        <v>320</v>
      </c>
      <c r="F12132" s="5" t="s">
        <v>16</v>
      </c>
      <c r="G12132" s="6">
        <v>45546.333333333336</v>
      </c>
      <c r="H12132" s="6">
        <v>45546.645833333336</v>
      </c>
      <c r="I12132" s="5" t="s">
        <v>1549</v>
      </c>
      <c r="J12132" s="5" t="s">
        <v>15</v>
      </c>
      <c r="K12132" s="5" t="s">
        <v>1550</v>
      </c>
    </row>
    <row r="12133" spans="1:11" x14ac:dyDescent="0.35">
      <c r="A12133" s="1">
        <v>45536</v>
      </c>
      <c r="B12133">
        <v>2615</v>
      </c>
      <c r="C12133">
        <v>3874</v>
      </c>
      <c r="D12133">
        <v>223</v>
      </c>
      <c r="E12133">
        <v>320</v>
      </c>
      <c r="F12133" s="5" t="s">
        <v>16</v>
      </c>
      <c r="G12133" s="6">
        <v>45547.333333333336</v>
      </c>
      <c r="H12133" s="6">
        <v>45547.645833333336</v>
      </c>
      <c r="I12133" s="5" t="s">
        <v>1549</v>
      </c>
      <c r="J12133" s="5" t="s">
        <v>15</v>
      </c>
      <c r="K12133" s="5" t="s">
        <v>1550</v>
      </c>
    </row>
    <row r="12134" spans="1:11" x14ac:dyDescent="0.35">
      <c r="A12134" s="1">
        <v>45536</v>
      </c>
      <c r="B12134">
        <v>2615</v>
      </c>
      <c r="C12134">
        <v>3874</v>
      </c>
      <c r="D12134">
        <v>223</v>
      </c>
      <c r="E12134">
        <v>320</v>
      </c>
      <c r="F12134" s="5" t="s">
        <v>16</v>
      </c>
      <c r="G12134" s="6">
        <v>45548.333333333336</v>
      </c>
      <c r="H12134" s="6">
        <v>45548.645833333336</v>
      </c>
      <c r="I12134" s="5" t="s">
        <v>1549</v>
      </c>
      <c r="J12134" s="5" t="s">
        <v>15</v>
      </c>
      <c r="K12134" s="5" t="s">
        <v>1550</v>
      </c>
    </row>
    <row r="12135" spans="1:11" x14ac:dyDescent="0.35">
      <c r="A12135" s="1">
        <v>45536</v>
      </c>
      <c r="B12135">
        <v>2615</v>
      </c>
      <c r="C12135">
        <v>3874</v>
      </c>
      <c r="D12135">
        <v>223</v>
      </c>
      <c r="E12135">
        <v>320</v>
      </c>
      <c r="F12135" s="5" t="s">
        <v>16</v>
      </c>
      <c r="G12135" s="6">
        <v>45551.333333333336</v>
      </c>
      <c r="H12135" s="6">
        <v>45551.645833333336</v>
      </c>
      <c r="I12135" s="5" t="s">
        <v>1549</v>
      </c>
      <c r="J12135" s="5" t="s">
        <v>15</v>
      </c>
      <c r="K12135" s="5" t="s">
        <v>1550</v>
      </c>
    </row>
    <row r="12136" spans="1:11" x14ac:dyDescent="0.35">
      <c r="A12136" s="1">
        <v>45536</v>
      </c>
      <c r="B12136">
        <v>2615</v>
      </c>
      <c r="C12136">
        <v>3874</v>
      </c>
      <c r="D12136">
        <v>223</v>
      </c>
      <c r="E12136">
        <v>320</v>
      </c>
      <c r="F12136" s="5" t="s">
        <v>16</v>
      </c>
      <c r="G12136" s="6">
        <v>45552.333333333336</v>
      </c>
      <c r="H12136" s="6">
        <v>45552.645833333336</v>
      </c>
      <c r="I12136" s="5" t="s">
        <v>1549</v>
      </c>
      <c r="J12136" s="5" t="s">
        <v>15</v>
      </c>
      <c r="K12136" s="5" t="s">
        <v>1550</v>
      </c>
    </row>
    <row r="12137" spans="1:11" x14ac:dyDescent="0.35">
      <c r="A12137" s="1">
        <v>45536</v>
      </c>
      <c r="B12137">
        <v>2615</v>
      </c>
      <c r="C12137">
        <v>3874</v>
      </c>
      <c r="D12137">
        <v>223</v>
      </c>
      <c r="E12137">
        <v>320</v>
      </c>
      <c r="F12137" s="5" t="s">
        <v>16</v>
      </c>
      <c r="G12137" s="6">
        <v>45553.333333333336</v>
      </c>
      <c r="H12137" s="6">
        <v>45553.645833333336</v>
      </c>
      <c r="I12137" s="5" t="s">
        <v>1549</v>
      </c>
      <c r="J12137" s="5" t="s">
        <v>15</v>
      </c>
      <c r="K12137" s="5" t="s">
        <v>1550</v>
      </c>
    </row>
    <row r="12138" spans="1:11" x14ac:dyDescent="0.35">
      <c r="A12138" s="1">
        <v>45536</v>
      </c>
      <c r="B12138">
        <v>2615</v>
      </c>
      <c r="C12138">
        <v>3874</v>
      </c>
      <c r="D12138">
        <v>223</v>
      </c>
      <c r="E12138">
        <v>320</v>
      </c>
      <c r="F12138" s="5" t="s">
        <v>16</v>
      </c>
      <c r="G12138" s="6">
        <v>45554.333333333336</v>
      </c>
      <c r="H12138" s="6">
        <v>45554.645833333336</v>
      </c>
      <c r="I12138" s="5" t="s">
        <v>1549</v>
      </c>
      <c r="J12138" s="5" t="s">
        <v>15</v>
      </c>
      <c r="K12138" s="5" t="s">
        <v>1550</v>
      </c>
    </row>
    <row r="12139" spans="1:11" x14ac:dyDescent="0.35">
      <c r="A12139" s="1">
        <v>45536</v>
      </c>
      <c r="B12139">
        <v>2615</v>
      </c>
      <c r="C12139">
        <v>3874</v>
      </c>
      <c r="D12139">
        <v>223</v>
      </c>
      <c r="E12139">
        <v>320</v>
      </c>
      <c r="F12139" s="5" t="s">
        <v>16</v>
      </c>
      <c r="G12139" s="6">
        <v>45555.333333333336</v>
      </c>
      <c r="H12139" s="6">
        <v>45555.645833333336</v>
      </c>
      <c r="I12139" s="5" t="s">
        <v>1549</v>
      </c>
      <c r="J12139" s="5" t="s">
        <v>15</v>
      </c>
      <c r="K12139" s="5" t="s">
        <v>1550</v>
      </c>
    </row>
    <row r="12140" spans="1:11" x14ac:dyDescent="0.35">
      <c r="A12140" s="1">
        <v>45536</v>
      </c>
      <c r="B12140">
        <v>2615</v>
      </c>
      <c r="C12140">
        <v>3874</v>
      </c>
      <c r="D12140">
        <v>223</v>
      </c>
      <c r="E12140">
        <v>320</v>
      </c>
      <c r="F12140" s="5" t="s">
        <v>16</v>
      </c>
      <c r="G12140" s="6">
        <v>45558.333333333336</v>
      </c>
      <c r="H12140" s="6">
        <v>45558.645833333336</v>
      </c>
      <c r="I12140" s="5" t="s">
        <v>1549</v>
      </c>
      <c r="J12140" s="5" t="s">
        <v>15</v>
      </c>
      <c r="K12140" s="5" t="s">
        <v>1550</v>
      </c>
    </row>
    <row r="12141" spans="1:11" x14ac:dyDescent="0.35">
      <c r="A12141" s="1">
        <v>45536</v>
      </c>
      <c r="B12141">
        <v>2615</v>
      </c>
      <c r="C12141">
        <v>3874</v>
      </c>
      <c r="D12141">
        <v>223</v>
      </c>
      <c r="E12141">
        <v>320</v>
      </c>
      <c r="F12141" s="5" t="s">
        <v>16</v>
      </c>
      <c r="G12141" s="6">
        <v>45559.333333333336</v>
      </c>
      <c r="H12141" s="6">
        <v>45559.645833333336</v>
      </c>
      <c r="I12141" s="5" t="s">
        <v>1549</v>
      </c>
      <c r="J12141" s="5" t="s">
        <v>15</v>
      </c>
      <c r="K12141" s="5" t="s">
        <v>1550</v>
      </c>
    </row>
    <row r="12142" spans="1:11" x14ac:dyDescent="0.35">
      <c r="A12142" s="1">
        <v>45536</v>
      </c>
      <c r="B12142">
        <v>2615</v>
      </c>
      <c r="C12142">
        <v>3874</v>
      </c>
      <c r="D12142">
        <v>223</v>
      </c>
      <c r="E12142">
        <v>320</v>
      </c>
      <c r="F12142" s="5" t="s">
        <v>16</v>
      </c>
      <c r="G12142" s="6">
        <v>45560.333333333336</v>
      </c>
      <c r="H12142" s="6">
        <v>45560.524257986108</v>
      </c>
      <c r="I12142" s="5" t="s">
        <v>1551</v>
      </c>
      <c r="J12142" s="5" t="s">
        <v>15</v>
      </c>
      <c r="K12142" s="5" t="s">
        <v>1550</v>
      </c>
    </row>
    <row r="12143" spans="1:11" x14ac:dyDescent="0.35">
      <c r="A12143" s="1">
        <v>45536</v>
      </c>
      <c r="B12143">
        <v>2619</v>
      </c>
      <c r="C12143">
        <v>3879</v>
      </c>
      <c r="D12143">
        <v>51</v>
      </c>
      <c r="E12143">
        <v>101</v>
      </c>
      <c r="F12143" s="5" t="s">
        <v>14</v>
      </c>
      <c r="G12143" s="6">
        <v>45539.8125</v>
      </c>
      <c r="H12143" s="6">
        <v>45540.3125</v>
      </c>
      <c r="I12143" s="5" t="s">
        <v>1554</v>
      </c>
      <c r="J12143" s="5" t="s">
        <v>15</v>
      </c>
      <c r="K12143" s="5" t="s">
        <v>1550</v>
      </c>
    </row>
    <row r="12144" spans="1:11" x14ac:dyDescent="0.35">
      <c r="A12144" s="1">
        <v>45536</v>
      </c>
      <c r="B12144">
        <v>2619</v>
      </c>
      <c r="C12144">
        <v>3879</v>
      </c>
      <c r="D12144">
        <v>51</v>
      </c>
      <c r="E12144">
        <v>101</v>
      </c>
      <c r="F12144" s="5" t="s">
        <v>14</v>
      </c>
      <c r="G12144" s="6">
        <v>45540.8125</v>
      </c>
      <c r="H12144" s="6">
        <v>45541.3125</v>
      </c>
      <c r="I12144" s="5" t="s">
        <v>1554</v>
      </c>
      <c r="J12144" s="5" t="s">
        <v>15</v>
      </c>
      <c r="K12144" s="5" t="s">
        <v>1550</v>
      </c>
    </row>
    <row r="12145" spans="1:11" x14ac:dyDescent="0.35">
      <c r="A12145" s="1">
        <v>45536</v>
      </c>
      <c r="B12145">
        <v>2619</v>
      </c>
      <c r="C12145">
        <v>3879</v>
      </c>
      <c r="D12145">
        <v>51</v>
      </c>
      <c r="E12145">
        <v>101</v>
      </c>
      <c r="F12145" s="5" t="s">
        <v>14</v>
      </c>
      <c r="G12145" s="6">
        <v>45546.8125</v>
      </c>
      <c r="H12145" s="6">
        <v>45547.3125</v>
      </c>
      <c r="I12145" s="5" t="s">
        <v>1554</v>
      </c>
      <c r="J12145" s="5" t="s">
        <v>15</v>
      </c>
      <c r="K12145" s="5" t="s">
        <v>1550</v>
      </c>
    </row>
    <row r="12146" spans="1:11" x14ac:dyDescent="0.35">
      <c r="A12146" s="1">
        <v>45536</v>
      </c>
      <c r="B12146">
        <v>2619</v>
      </c>
      <c r="C12146">
        <v>3879</v>
      </c>
      <c r="D12146">
        <v>51</v>
      </c>
      <c r="E12146">
        <v>101</v>
      </c>
      <c r="F12146" s="5" t="s">
        <v>14</v>
      </c>
      <c r="G12146" s="6">
        <v>45547.8125</v>
      </c>
      <c r="H12146" s="6">
        <v>45548.3125</v>
      </c>
      <c r="I12146" s="5" t="s">
        <v>1554</v>
      </c>
      <c r="J12146" s="5" t="s">
        <v>15</v>
      </c>
      <c r="K12146" s="5" t="s">
        <v>1550</v>
      </c>
    </row>
    <row r="12147" spans="1:11" x14ac:dyDescent="0.35">
      <c r="A12147" s="1">
        <v>45536</v>
      </c>
      <c r="B12147">
        <v>2619</v>
      </c>
      <c r="C12147">
        <v>3879</v>
      </c>
      <c r="D12147">
        <v>51</v>
      </c>
      <c r="E12147">
        <v>101</v>
      </c>
      <c r="F12147" s="5" t="s">
        <v>14</v>
      </c>
      <c r="G12147" s="6">
        <v>45553.8125</v>
      </c>
      <c r="H12147" s="6">
        <v>45554.3125</v>
      </c>
      <c r="I12147" s="5" t="s">
        <v>1554</v>
      </c>
      <c r="J12147" s="5" t="s">
        <v>15</v>
      </c>
      <c r="K12147" s="5" t="s">
        <v>1550</v>
      </c>
    </row>
    <row r="12148" spans="1:11" x14ac:dyDescent="0.35">
      <c r="A12148" s="1">
        <v>45536</v>
      </c>
      <c r="B12148">
        <v>2619</v>
      </c>
      <c r="C12148">
        <v>3879</v>
      </c>
      <c r="D12148">
        <v>51</v>
      </c>
      <c r="E12148">
        <v>101</v>
      </c>
      <c r="F12148" s="5" t="s">
        <v>14</v>
      </c>
      <c r="G12148" s="6">
        <v>45554.8125</v>
      </c>
      <c r="H12148" s="6">
        <v>45555.3125</v>
      </c>
      <c r="I12148" s="5" t="s">
        <v>1554</v>
      </c>
      <c r="J12148" s="5" t="s">
        <v>15</v>
      </c>
      <c r="K12148" s="5" t="s">
        <v>1550</v>
      </c>
    </row>
    <row r="12149" spans="1:11" x14ac:dyDescent="0.35">
      <c r="A12149" s="1">
        <v>45536</v>
      </c>
      <c r="B12149">
        <v>2619</v>
      </c>
      <c r="C12149">
        <v>3879</v>
      </c>
      <c r="D12149">
        <v>51</v>
      </c>
      <c r="E12149">
        <v>101</v>
      </c>
      <c r="F12149" s="5" t="s">
        <v>14</v>
      </c>
      <c r="G12149" s="6">
        <v>45560.8125</v>
      </c>
      <c r="H12149" s="6">
        <v>45561.3125</v>
      </c>
      <c r="I12149" s="5" t="s">
        <v>1554</v>
      </c>
      <c r="J12149" s="5" t="s">
        <v>15</v>
      </c>
      <c r="K12149" s="5" t="s">
        <v>1550</v>
      </c>
    </row>
    <row r="12150" spans="1:11" x14ac:dyDescent="0.35">
      <c r="A12150" s="1">
        <v>45536</v>
      </c>
      <c r="B12150">
        <v>2619</v>
      </c>
      <c r="C12150">
        <v>3879</v>
      </c>
      <c r="D12150">
        <v>51</v>
      </c>
      <c r="E12150">
        <v>101</v>
      </c>
      <c r="F12150" s="5" t="s">
        <v>14</v>
      </c>
      <c r="G12150" s="6">
        <v>45561.8125</v>
      </c>
      <c r="H12150" s="6">
        <v>45562.3125</v>
      </c>
      <c r="I12150" s="5" t="s">
        <v>1554</v>
      </c>
      <c r="J12150" s="5" t="s">
        <v>15</v>
      </c>
      <c r="K12150" s="5" t="s">
        <v>1550</v>
      </c>
    </row>
    <row r="12151" spans="1:11" x14ac:dyDescent="0.35">
      <c r="A12151" s="1">
        <v>45536</v>
      </c>
      <c r="B12151">
        <v>2619</v>
      </c>
      <c r="C12151">
        <v>3879</v>
      </c>
      <c r="D12151">
        <v>51</v>
      </c>
      <c r="E12151">
        <v>101</v>
      </c>
      <c r="F12151" s="5" t="s">
        <v>14</v>
      </c>
      <c r="G12151" s="6">
        <v>45561.8125</v>
      </c>
      <c r="H12151" s="6">
        <v>45563.315924652779</v>
      </c>
      <c r="I12151" s="5" t="s">
        <v>1555</v>
      </c>
      <c r="J12151" s="5" t="s">
        <v>15</v>
      </c>
      <c r="K12151" s="5" t="s">
        <v>1550</v>
      </c>
    </row>
    <row r="12152" spans="1:11" x14ac:dyDescent="0.35">
      <c r="A12152" s="1">
        <v>45536</v>
      </c>
      <c r="B12152">
        <v>2623</v>
      </c>
      <c r="C12152">
        <v>3886</v>
      </c>
      <c r="D12152">
        <v>147</v>
      </c>
      <c r="E12152">
        <v>207</v>
      </c>
      <c r="F12152" s="5" t="s">
        <v>16</v>
      </c>
      <c r="G12152" s="6">
        <v>45537.333333333336</v>
      </c>
      <c r="H12152" s="6">
        <v>45537.645833333336</v>
      </c>
      <c r="I12152" s="5" t="s">
        <v>1549</v>
      </c>
      <c r="J12152" s="5" t="s">
        <v>15</v>
      </c>
      <c r="K12152" s="5" t="s">
        <v>1556</v>
      </c>
    </row>
    <row r="12153" spans="1:11" x14ac:dyDescent="0.35">
      <c r="A12153" s="1">
        <v>45536</v>
      </c>
      <c r="B12153">
        <v>2623</v>
      </c>
      <c r="C12153">
        <v>3886</v>
      </c>
      <c r="D12153">
        <v>147</v>
      </c>
      <c r="E12153">
        <v>207</v>
      </c>
      <c r="F12153" s="5" t="s">
        <v>16</v>
      </c>
      <c r="G12153" s="6">
        <v>45538.333333333336</v>
      </c>
      <c r="H12153" s="6">
        <v>45538.645833333336</v>
      </c>
      <c r="I12153" s="5" t="s">
        <v>1549</v>
      </c>
      <c r="J12153" s="5" t="s">
        <v>15</v>
      </c>
      <c r="K12153" s="5" t="s">
        <v>1556</v>
      </c>
    </row>
    <row r="12154" spans="1:11" x14ac:dyDescent="0.35">
      <c r="A12154" s="1">
        <v>45536</v>
      </c>
      <c r="B12154">
        <v>2623</v>
      </c>
      <c r="C12154">
        <v>3886</v>
      </c>
      <c r="D12154">
        <v>147</v>
      </c>
      <c r="E12154">
        <v>207</v>
      </c>
      <c r="F12154" s="5" t="s">
        <v>16</v>
      </c>
      <c r="G12154" s="6">
        <v>45539.333333333336</v>
      </c>
      <c r="H12154" s="6">
        <v>45539.645833333336</v>
      </c>
      <c r="I12154" s="5" t="s">
        <v>1549</v>
      </c>
      <c r="J12154" s="5" t="s">
        <v>15</v>
      </c>
      <c r="K12154" s="5" t="s">
        <v>1556</v>
      </c>
    </row>
    <row r="12155" spans="1:11" x14ac:dyDescent="0.35">
      <c r="A12155" s="1">
        <v>45536</v>
      </c>
      <c r="B12155">
        <v>2623</v>
      </c>
      <c r="C12155">
        <v>3886</v>
      </c>
      <c r="D12155">
        <v>147</v>
      </c>
      <c r="E12155">
        <v>207</v>
      </c>
      <c r="F12155" s="5" t="s">
        <v>16</v>
      </c>
      <c r="G12155" s="6">
        <v>45540.333333333336</v>
      </c>
      <c r="H12155" s="6">
        <v>45540.645833333336</v>
      </c>
      <c r="I12155" s="5" t="s">
        <v>1549</v>
      </c>
      <c r="J12155" s="5" t="s">
        <v>15</v>
      </c>
      <c r="K12155" s="5" t="s">
        <v>1556</v>
      </c>
    </row>
    <row r="12156" spans="1:11" x14ac:dyDescent="0.35">
      <c r="A12156" s="1">
        <v>45536</v>
      </c>
      <c r="B12156">
        <v>2623</v>
      </c>
      <c r="C12156">
        <v>3886</v>
      </c>
      <c r="D12156">
        <v>147</v>
      </c>
      <c r="E12156">
        <v>207</v>
      </c>
      <c r="F12156" s="5" t="s">
        <v>16</v>
      </c>
      <c r="G12156" s="6">
        <v>45541.333333333336</v>
      </c>
      <c r="H12156" s="6">
        <v>45541.645833333336</v>
      </c>
      <c r="I12156" s="5" t="s">
        <v>1549</v>
      </c>
      <c r="J12156" s="5" t="s">
        <v>15</v>
      </c>
      <c r="K12156" s="5" t="s">
        <v>1556</v>
      </c>
    </row>
    <row r="12157" spans="1:11" x14ac:dyDescent="0.35">
      <c r="A12157" s="1">
        <v>45536</v>
      </c>
      <c r="B12157">
        <v>2623</v>
      </c>
      <c r="C12157">
        <v>3886</v>
      </c>
      <c r="D12157">
        <v>147</v>
      </c>
      <c r="E12157">
        <v>207</v>
      </c>
      <c r="F12157" s="5" t="s">
        <v>16</v>
      </c>
      <c r="G12157" s="6">
        <v>45544.333333333336</v>
      </c>
      <c r="H12157" s="6">
        <v>45544.645833333336</v>
      </c>
      <c r="I12157" s="5" t="s">
        <v>1549</v>
      </c>
      <c r="J12157" s="5" t="s">
        <v>15</v>
      </c>
      <c r="K12157" s="5" t="s">
        <v>1556</v>
      </c>
    </row>
    <row r="12158" spans="1:11" x14ac:dyDescent="0.35">
      <c r="A12158" s="1">
        <v>45536</v>
      </c>
      <c r="B12158">
        <v>2623</v>
      </c>
      <c r="C12158">
        <v>3886</v>
      </c>
      <c r="D12158">
        <v>147</v>
      </c>
      <c r="E12158">
        <v>207</v>
      </c>
      <c r="F12158" s="5" t="s">
        <v>16</v>
      </c>
      <c r="G12158" s="6">
        <v>45545.333333333336</v>
      </c>
      <c r="H12158" s="6">
        <v>45545.645833333336</v>
      </c>
      <c r="I12158" s="5" t="s">
        <v>1549</v>
      </c>
      <c r="J12158" s="5" t="s">
        <v>15</v>
      </c>
      <c r="K12158" s="5" t="s">
        <v>1556</v>
      </c>
    </row>
    <row r="12159" spans="1:11" x14ac:dyDescent="0.35">
      <c r="A12159" s="1">
        <v>45536</v>
      </c>
      <c r="B12159">
        <v>2623</v>
      </c>
      <c r="C12159">
        <v>3886</v>
      </c>
      <c r="D12159">
        <v>147</v>
      </c>
      <c r="E12159">
        <v>207</v>
      </c>
      <c r="F12159" s="5" t="s">
        <v>16</v>
      </c>
      <c r="G12159" s="6">
        <v>45546.333333333336</v>
      </c>
      <c r="H12159" s="6">
        <v>45546.645833333336</v>
      </c>
      <c r="I12159" s="5" t="s">
        <v>1549</v>
      </c>
      <c r="J12159" s="5" t="s">
        <v>15</v>
      </c>
      <c r="K12159" s="5" t="s">
        <v>1556</v>
      </c>
    </row>
    <row r="12160" spans="1:11" x14ac:dyDescent="0.35">
      <c r="A12160" s="1">
        <v>45536</v>
      </c>
      <c r="B12160">
        <v>2623</v>
      </c>
      <c r="C12160">
        <v>3886</v>
      </c>
      <c r="D12160">
        <v>147</v>
      </c>
      <c r="E12160">
        <v>207</v>
      </c>
      <c r="F12160" s="5" t="s">
        <v>16</v>
      </c>
      <c r="G12160" s="6">
        <v>45547.333333333336</v>
      </c>
      <c r="H12160" s="6">
        <v>45547.645833333336</v>
      </c>
      <c r="I12160" s="5" t="s">
        <v>1549</v>
      </c>
      <c r="J12160" s="5" t="s">
        <v>15</v>
      </c>
      <c r="K12160" s="5" t="s">
        <v>1556</v>
      </c>
    </row>
    <row r="12161" spans="1:11" x14ac:dyDescent="0.35">
      <c r="A12161" s="1">
        <v>45536</v>
      </c>
      <c r="B12161">
        <v>2623</v>
      </c>
      <c r="C12161">
        <v>3886</v>
      </c>
      <c r="D12161">
        <v>147</v>
      </c>
      <c r="E12161">
        <v>207</v>
      </c>
      <c r="F12161" s="5" t="s">
        <v>16</v>
      </c>
      <c r="G12161" s="6">
        <v>45548.333333333336</v>
      </c>
      <c r="H12161" s="6">
        <v>45548.645833333336</v>
      </c>
      <c r="I12161" s="5" t="s">
        <v>1549</v>
      </c>
      <c r="J12161" s="5" t="s">
        <v>15</v>
      </c>
      <c r="K12161" s="5" t="s">
        <v>1556</v>
      </c>
    </row>
    <row r="12162" spans="1:11" x14ac:dyDescent="0.35">
      <c r="A12162" s="1">
        <v>45536</v>
      </c>
      <c r="B12162">
        <v>2623</v>
      </c>
      <c r="C12162">
        <v>3886</v>
      </c>
      <c r="D12162">
        <v>147</v>
      </c>
      <c r="E12162">
        <v>207</v>
      </c>
      <c r="F12162" s="5" t="s">
        <v>16</v>
      </c>
      <c r="G12162" s="6">
        <v>45551.333333333336</v>
      </c>
      <c r="H12162" s="6">
        <v>45551.645833333336</v>
      </c>
      <c r="I12162" s="5" t="s">
        <v>1549</v>
      </c>
      <c r="J12162" s="5" t="s">
        <v>15</v>
      </c>
      <c r="K12162" s="5" t="s">
        <v>1556</v>
      </c>
    </row>
    <row r="12163" spans="1:11" x14ac:dyDescent="0.35">
      <c r="A12163" s="1">
        <v>45536</v>
      </c>
      <c r="B12163">
        <v>2623</v>
      </c>
      <c r="C12163">
        <v>3886</v>
      </c>
      <c r="D12163">
        <v>147</v>
      </c>
      <c r="E12163">
        <v>207</v>
      </c>
      <c r="F12163" s="5" t="s">
        <v>16</v>
      </c>
      <c r="G12163" s="6">
        <v>45552.333333333336</v>
      </c>
      <c r="H12163" s="6">
        <v>45552.645833333336</v>
      </c>
      <c r="I12163" s="5" t="s">
        <v>1549</v>
      </c>
      <c r="J12163" s="5" t="s">
        <v>15</v>
      </c>
      <c r="K12163" s="5" t="s">
        <v>1556</v>
      </c>
    </row>
    <row r="12164" spans="1:11" x14ac:dyDescent="0.35">
      <c r="A12164" s="1">
        <v>45536</v>
      </c>
      <c r="B12164">
        <v>2623</v>
      </c>
      <c r="C12164">
        <v>3886</v>
      </c>
      <c r="D12164">
        <v>147</v>
      </c>
      <c r="E12164">
        <v>207</v>
      </c>
      <c r="F12164" s="5" t="s">
        <v>16</v>
      </c>
      <c r="G12164" s="6">
        <v>45553.333333333336</v>
      </c>
      <c r="H12164" s="6">
        <v>45553.645833333336</v>
      </c>
      <c r="I12164" s="5" t="s">
        <v>1549</v>
      </c>
      <c r="J12164" s="5" t="s">
        <v>15</v>
      </c>
      <c r="K12164" s="5" t="s">
        <v>1556</v>
      </c>
    </row>
    <row r="12165" spans="1:11" x14ac:dyDescent="0.35">
      <c r="A12165" s="1">
        <v>45536</v>
      </c>
      <c r="B12165">
        <v>2623</v>
      </c>
      <c r="C12165">
        <v>3886</v>
      </c>
      <c r="D12165">
        <v>147</v>
      </c>
      <c r="E12165">
        <v>207</v>
      </c>
      <c r="F12165" s="5" t="s">
        <v>16</v>
      </c>
      <c r="G12165" s="6">
        <v>45554.333333333336</v>
      </c>
      <c r="H12165" s="6">
        <v>45554.645833333336</v>
      </c>
      <c r="I12165" s="5" t="s">
        <v>1549</v>
      </c>
      <c r="J12165" s="5" t="s">
        <v>15</v>
      </c>
      <c r="K12165" s="5" t="s">
        <v>1556</v>
      </c>
    </row>
    <row r="12166" spans="1:11" x14ac:dyDescent="0.35">
      <c r="A12166" s="1">
        <v>45536</v>
      </c>
      <c r="B12166">
        <v>2623</v>
      </c>
      <c r="C12166">
        <v>3886</v>
      </c>
      <c r="D12166">
        <v>147</v>
      </c>
      <c r="E12166">
        <v>207</v>
      </c>
      <c r="F12166" s="5" t="s">
        <v>16</v>
      </c>
      <c r="G12166" s="6">
        <v>45555.333333333336</v>
      </c>
      <c r="H12166" s="6">
        <v>45555.361073055552</v>
      </c>
      <c r="I12166" s="5" t="s">
        <v>1557</v>
      </c>
      <c r="J12166" s="5" t="s">
        <v>15</v>
      </c>
      <c r="K12166" s="5" t="s">
        <v>1556</v>
      </c>
    </row>
    <row r="12167" spans="1:11" x14ac:dyDescent="0.35">
      <c r="A12167" s="1">
        <v>45536</v>
      </c>
      <c r="B12167">
        <v>2626</v>
      </c>
      <c r="C12167">
        <v>3889</v>
      </c>
      <c r="D12167">
        <v>221</v>
      </c>
      <c r="E12167">
        <v>317</v>
      </c>
      <c r="F12167" s="5" t="s">
        <v>16</v>
      </c>
      <c r="G12167" s="6">
        <v>45537.333333333336</v>
      </c>
      <c r="H12167" s="6">
        <v>45537.645833333336</v>
      </c>
      <c r="I12167" s="5" t="s">
        <v>1549</v>
      </c>
      <c r="J12167" s="5" t="s">
        <v>15</v>
      </c>
      <c r="K12167" s="5" t="s">
        <v>1562</v>
      </c>
    </row>
    <row r="12168" spans="1:11" x14ac:dyDescent="0.35">
      <c r="A12168" s="1">
        <v>45536</v>
      </c>
      <c r="B12168">
        <v>2626</v>
      </c>
      <c r="C12168">
        <v>3889</v>
      </c>
      <c r="D12168">
        <v>221</v>
      </c>
      <c r="E12168">
        <v>317</v>
      </c>
      <c r="F12168" s="5" t="s">
        <v>16</v>
      </c>
      <c r="G12168" s="6">
        <v>45538.333333333336</v>
      </c>
      <c r="H12168" s="6">
        <v>45538.645833333336</v>
      </c>
      <c r="I12168" s="5" t="s">
        <v>1549</v>
      </c>
      <c r="J12168" s="5" t="s">
        <v>15</v>
      </c>
      <c r="K12168" s="5" t="s">
        <v>1562</v>
      </c>
    </row>
    <row r="12169" spans="1:11" x14ac:dyDescent="0.35">
      <c r="A12169" s="1">
        <v>45536</v>
      </c>
      <c r="B12169">
        <v>2626</v>
      </c>
      <c r="C12169">
        <v>3889</v>
      </c>
      <c r="D12169">
        <v>221</v>
      </c>
      <c r="E12169">
        <v>317</v>
      </c>
      <c r="F12169" s="5" t="s">
        <v>16</v>
      </c>
      <c r="G12169" s="6">
        <v>45539.333333333336</v>
      </c>
      <c r="H12169" s="6">
        <v>45539.645833333336</v>
      </c>
      <c r="I12169" s="5" t="s">
        <v>1549</v>
      </c>
      <c r="J12169" s="5" t="s">
        <v>15</v>
      </c>
      <c r="K12169" s="5" t="s">
        <v>1562</v>
      </c>
    </row>
    <row r="12170" spans="1:11" x14ac:dyDescent="0.35">
      <c r="A12170" s="1">
        <v>45536</v>
      </c>
      <c r="B12170">
        <v>2626</v>
      </c>
      <c r="C12170">
        <v>3889</v>
      </c>
      <c r="D12170">
        <v>221</v>
      </c>
      <c r="E12170">
        <v>317</v>
      </c>
      <c r="F12170" s="5" t="s">
        <v>16</v>
      </c>
      <c r="G12170" s="6">
        <v>45540.333333333336</v>
      </c>
      <c r="H12170" s="6">
        <v>45540.645833333336</v>
      </c>
      <c r="I12170" s="5" t="s">
        <v>1549</v>
      </c>
      <c r="J12170" s="5" t="s">
        <v>15</v>
      </c>
      <c r="K12170" s="5" t="s">
        <v>1562</v>
      </c>
    </row>
    <row r="12171" spans="1:11" x14ac:dyDescent="0.35">
      <c r="A12171" s="1">
        <v>45536</v>
      </c>
      <c r="B12171">
        <v>2626</v>
      </c>
      <c r="C12171">
        <v>3889</v>
      </c>
      <c r="D12171">
        <v>221</v>
      </c>
      <c r="E12171">
        <v>317</v>
      </c>
      <c r="F12171" s="5" t="s">
        <v>16</v>
      </c>
      <c r="G12171" s="6">
        <v>45541.333333333336</v>
      </c>
      <c r="H12171" s="6">
        <v>45541.645833333336</v>
      </c>
      <c r="I12171" s="5" t="s">
        <v>1549</v>
      </c>
      <c r="J12171" s="5" t="s">
        <v>15</v>
      </c>
      <c r="K12171" s="5" t="s">
        <v>1562</v>
      </c>
    </row>
    <row r="12172" spans="1:11" x14ac:dyDescent="0.35">
      <c r="A12172" s="1">
        <v>45536</v>
      </c>
      <c r="B12172">
        <v>2626</v>
      </c>
      <c r="C12172">
        <v>3889</v>
      </c>
      <c r="D12172">
        <v>221</v>
      </c>
      <c r="E12172">
        <v>317</v>
      </c>
      <c r="F12172" s="5" t="s">
        <v>16</v>
      </c>
      <c r="G12172" s="6">
        <v>45544.333333333336</v>
      </c>
      <c r="H12172" s="6">
        <v>45544.645833333336</v>
      </c>
      <c r="I12172" s="5" t="s">
        <v>1549</v>
      </c>
      <c r="J12172" s="5" t="s">
        <v>15</v>
      </c>
      <c r="K12172" s="5" t="s">
        <v>1562</v>
      </c>
    </row>
    <row r="12173" spans="1:11" x14ac:dyDescent="0.35">
      <c r="A12173" s="1">
        <v>45536</v>
      </c>
      <c r="B12173">
        <v>2626</v>
      </c>
      <c r="C12173">
        <v>3889</v>
      </c>
      <c r="D12173">
        <v>221</v>
      </c>
      <c r="E12173">
        <v>317</v>
      </c>
      <c r="F12173" s="5" t="s">
        <v>16</v>
      </c>
      <c r="G12173" s="6">
        <v>45545.333333333336</v>
      </c>
      <c r="H12173" s="6">
        <v>45545.645833333336</v>
      </c>
      <c r="I12173" s="5" t="s">
        <v>1549</v>
      </c>
      <c r="J12173" s="5" t="s">
        <v>15</v>
      </c>
      <c r="K12173" s="5" t="s">
        <v>1562</v>
      </c>
    </row>
    <row r="12174" spans="1:11" x14ac:dyDescent="0.35">
      <c r="A12174" s="1">
        <v>45536</v>
      </c>
      <c r="B12174">
        <v>2626</v>
      </c>
      <c r="C12174">
        <v>3889</v>
      </c>
      <c r="D12174">
        <v>221</v>
      </c>
      <c r="E12174">
        <v>317</v>
      </c>
      <c r="F12174" s="5" t="s">
        <v>16</v>
      </c>
      <c r="G12174" s="6">
        <v>45546.333333333336</v>
      </c>
      <c r="H12174" s="6">
        <v>45546.645833333336</v>
      </c>
      <c r="I12174" s="5" t="s">
        <v>1549</v>
      </c>
      <c r="J12174" s="5" t="s">
        <v>15</v>
      </c>
      <c r="K12174" s="5" t="s">
        <v>1562</v>
      </c>
    </row>
    <row r="12175" spans="1:11" x14ac:dyDescent="0.35">
      <c r="A12175" s="1">
        <v>45536</v>
      </c>
      <c r="B12175">
        <v>2626</v>
      </c>
      <c r="C12175">
        <v>3889</v>
      </c>
      <c r="D12175">
        <v>221</v>
      </c>
      <c r="E12175">
        <v>317</v>
      </c>
      <c r="F12175" s="5" t="s">
        <v>16</v>
      </c>
      <c r="G12175" s="6">
        <v>45547.333333333336</v>
      </c>
      <c r="H12175" s="6">
        <v>45547.645833333336</v>
      </c>
      <c r="I12175" s="5" t="s">
        <v>1549</v>
      </c>
      <c r="J12175" s="5" t="s">
        <v>15</v>
      </c>
      <c r="K12175" s="5" t="s">
        <v>1562</v>
      </c>
    </row>
    <row r="12176" spans="1:11" x14ac:dyDescent="0.35">
      <c r="A12176" s="1">
        <v>45536</v>
      </c>
      <c r="B12176">
        <v>2626</v>
      </c>
      <c r="C12176">
        <v>3889</v>
      </c>
      <c r="D12176">
        <v>221</v>
      </c>
      <c r="E12176">
        <v>317</v>
      </c>
      <c r="F12176" s="5" t="s">
        <v>16</v>
      </c>
      <c r="G12176" s="6">
        <v>45548.333333333336</v>
      </c>
      <c r="H12176" s="6">
        <v>45548.645833333336</v>
      </c>
      <c r="I12176" s="5" t="s">
        <v>1549</v>
      </c>
      <c r="J12176" s="5" t="s">
        <v>15</v>
      </c>
      <c r="K12176" s="5" t="s">
        <v>1562</v>
      </c>
    </row>
    <row r="12177" spans="1:11" x14ac:dyDescent="0.35">
      <c r="A12177" s="1">
        <v>45536</v>
      </c>
      <c r="B12177">
        <v>2626</v>
      </c>
      <c r="C12177">
        <v>3889</v>
      </c>
      <c r="D12177">
        <v>221</v>
      </c>
      <c r="E12177">
        <v>317</v>
      </c>
      <c r="F12177" s="5" t="s">
        <v>16</v>
      </c>
      <c r="G12177" s="6">
        <v>45551.333333333336</v>
      </c>
      <c r="H12177" s="6">
        <v>45551.645833333336</v>
      </c>
      <c r="I12177" s="5" t="s">
        <v>1549</v>
      </c>
      <c r="J12177" s="5" t="s">
        <v>15</v>
      </c>
      <c r="K12177" s="5" t="s">
        <v>1562</v>
      </c>
    </row>
    <row r="12178" spans="1:11" x14ac:dyDescent="0.35">
      <c r="A12178" s="1">
        <v>45536</v>
      </c>
      <c r="B12178">
        <v>2626</v>
      </c>
      <c r="C12178">
        <v>3889</v>
      </c>
      <c r="D12178">
        <v>221</v>
      </c>
      <c r="E12178">
        <v>317</v>
      </c>
      <c r="F12178" s="5" t="s">
        <v>16</v>
      </c>
      <c r="G12178" s="6">
        <v>45552.333333333336</v>
      </c>
      <c r="H12178" s="6">
        <v>45552.645833333336</v>
      </c>
      <c r="I12178" s="5" t="s">
        <v>1549</v>
      </c>
      <c r="J12178" s="5" t="s">
        <v>15</v>
      </c>
      <c r="K12178" s="5" t="s">
        <v>1562</v>
      </c>
    </row>
    <row r="12179" spans="1:11" x14ac:dyDescent="0.35">
      <c r="A12179" s="1">
        <v>45536</v>
      </c>
      <c r="B12179">
        <v>2626</v>
      </c>
      <c r="C12179">
        <v>3889</v>
      </c>
      <c r="D12179">
        <v>221</v>
      </c>
      <c r="E12179">
        <v>317</v>
      </c>
      <c r="F12179" s="5" t="s">
        <v>16</v>
      </c>
      <c r="G12179" s="6">
        <v>45553.333333333336</v>
      </c>
      <c r="H12179" s="6">
        <v>45553.645833333336</v>
      </c>
      <c r="I12179" s="5" t="s">
        <v>1549</v>
      </c>
      <c r="J12179" s="5" t="s">
        <v>15</v>
      </c>
      <c r="K12179" s="5" t="s">
        <v>1562</v>
      </c>
    </row>
    <row r="12180" spans="1:11" x14ac:dyDescent="0.35">
      <c r="A12180" s="1">
        <v>45536</v>
      </c>
      <c r="B12180">
        <v>2626</v>
      </c>
      <c r="C12180">
        <v>3889</v>
      </c>
      <c r="D12180">
        <v>221</v>
      </c>
      <c r="E12180">
        <v>317</v>
      </c>
      <c r="F12180" s="5" t="s">
        <v>16</v>
      </c>
      <c r="G12180" s="6">
        <v>45554.333333333336</v>
      </c>
      <c r="H12180" s="6">
        <v>45554.645833333336</v>
      </c>
      <c r="I12180" s="5" t="s">
        <v>1549</v>
      </c>
      <c r="J12180" s="5" t="s">
        <v>15</v>
      </c>
      <c r="K12180" s="5" t="s">
        <v>1562</v>
      </c>
    </row>
    <row r="12181" spans="1:11" x14ac:dyDescent="0.35">
      <c r="A12181" s="1">
        <v>45536</v>
      </c>
      <c r="B12181">
        <v>2626</v>
      </c>
      <c r="C12181">
        <v>3889</v>
      </c>
      <c r="D12181">
        <v>221</v>
      </c>
      <c r="E12181">
        <v>317</v>
      </c>
      <c r="F12181" s="5" t="s">
        <v>16</v>
      </c>
      <c r="G12181" s="6">
        <v>45555.333333333336</v>
      </c>
      <c r="H12181" s="6">
        <v>45555.645833333336</v>
      </c>
      <c r="I12181" s="5" t="s">
        <v>1549</v>
      </c>
      <c r="J12181" s="5" t="s">
        <v>15</v>
      </c>
      <c r="K12181" s="5" t="s">
        <v>1562</v>
      </c>
    </row>
    <row r="12182" spans="1:11" x14ac:dyDescent="0.35">
      <c r="A12182" s="1">
        <v>45536</v>
      </c>
      <c r="B12182">
        <v>2626</v>
      </c>
      <c r="C12182">
        <v>3889</v>
      </c>
      <c r="D12182">
        <v>221</v>
      </c>
      <c r="E12182">
        <v>317</v>
      </c>
      <c r="F12182" s="5" t="s">
        <v>16</v>
      </c>
      <c r="G12182" s="6">
        <v>45558.333333333336</v>
      </c>
      <c r="H12182" s="6">
        <v>45558.59891552083</v>
      </c>
      <c r="I12182" s="5" t="s">
        <v>1574</v>
      </c>
      <c r="J12182" s="5" t="s">
        <v>15</v>
      </c>
      <c r="K12182" s="5" t="s">
        <v>1562</v>
      </c>
    </row>
    <row r="12183" spans="1:11" x14ac:dyDescent="0.35">
      <c r="A12183" s="1">
        <v>45536</v>
      </c>
      <c r="B12183">
        <v>2627</v>
      </c>
      <c r="C12183">
        <v>3891</v>
      </c>
      <c r="D12183">
        <v>256</v>
      </c>
      <c r="E12183">
        <v>359</v>
      </c>
      <c r="F12183" s="5" t="s">
        <v>16</v>
      </c>
      <c r="G12183" s="6">
        <v>45537.333333333336</v>
      </c>
      <c r="H12183" s="6">
        <v>45537.645833333336</v>
      </c>
      <c r="I12183" s="5" t="s">
        <v>1549</v>
      </c>
      <c r="J12183" s="5" t="s">
        <v>15</v>
      </c>
      <c r="K12183" s="5" t="s">
        <v>1550</v>
      </c>
    </row>
    <row r="12184" spans="1:11" x14ac:dyDescent="0.35">
      <c r="A12184" s="1">
        <v>45536</v>
      </c>
      <c r="B12184">
        <v>2627</v>
      </c>
      <c r="C12184">
        <v>3891</v>
      </c>
      <c r="D12184">
        <v>256</v>
      </c>
      <c r="E12184">
        <v>359</v>
      </c>
      <c r="F12184" s="5" t="s">
        <v>16</v>
      </c>
      <c r="G12184" s="6">
        <v>45538.333333333336</v>
      </c>
      <c r="H12184" s="6">
        <v>45538.645833333336</v>
      </c>
      <c r="I12184" s="5" t="s">
        <v>1549</v>
      </c>
      <c r="J12184" s="5" t="s">
        <v>15</v>
      </c>
      <c r="K12184" s="5" t="s">
        <v>1550</v>
      </c>
    </row>
    <row r="12185" spans="1:11" x14ac:dyDescent="0.35">
      <c r="A12185" s="1">
        <v>45536</v>
      </c>
      <c r="B12185">
        <v>2627</v>
      </c>
      <c r="C12185">
        <v>3891</v>
      </c>
      <c r="D12185">
        <v>256</v>
      </c>
      <c r="E12185">
        <v>359</v>
      </c>
      <c r="F12185" s="5" t="s">
        <v>16</v>
      </c>
      <c r="G12185" s="6">
        <v>45539.333333333336</v>
      </c>
      <c r="H12185" s="6">
        <v>45539.645833333336</v>
      </c>
      <c r="I12185" s="5" t="s">
        <v>1549</v>
      </c>
      <c r="J12185" s="5" t="s">
        <v>15</v>
      </c>
      <c r="K12185" s="5" t="s">
        <v>1550</v>
      </c>
    </row>
    <row r="12186" spans="1:11" x14ac:dyDescent="0.35">
      <c r="A12186" s="1">
        <v>45536</v>
      </c>
      <c r="B12186">
        <v>2627</v>
      </c>
      <c r="C12186">
        <v>3891</v>
      </c>
      <c r="D12186">
        <v>256</v>
      </c>
      <c r="E12186">
        <v>359</v>
      </c>
      <c r="F12186" s="5" t="s">
        <v>16</v>
      </c>
      <c r="G12186" s="6">
        <v>45540.333333333336</v>
      </c>
      <c r="H12186" s="6">
        <v>45540.645833333336</v>
      </c>
      <c r="I12186" s="5" t="s">
        <v>1549</v>
      </c>
      <c r="J12186" s="5" t="s">
        <v>15</v>
      </c>
      <c r="K12186" s="5" t="s">
        <v>1550</v>
      </c>
    </row>
    <row r="12187" spans="1:11" x14ac:dyDescent="0.35">
      <c r="A12187" s="1">
        <v>45536</v>
      </c>
      <c r="B12187">
        <v>2627</v>
      </c>
      <c r="C12187">
        <v>3891</v>
      </c>
      <c r="D12187">
        <v>256</v>
      </c>
      <c r="E12187">
        <v>359</v>
      </c>
      <c r="F12187" s="5" t="s">
        <v>16</v>
      </c>
      <c r="G12187" s="6">
        <v>45541.333333333336</v>
      </c>
      <c r="H12187" s="6">
        <v>45541.645833333336</v>
      </c>
      <c r="I12187" s="5" t="s">
        <v>1549</v>
      </c>
      <c r="J12187" s="5" t="s">
        <v>15</v>
      </c>
      <c r="K12187" s="5" t="s">
        <v>1550</v>
      </c>
    </row>
    <row r="12188" spans="1:11" x14ac:dyDescent="0.35">
      <c r="A12188" s="1">
        <v>45536</v>
      </c>
      <c r="B12188">
        <v>2627</v>
      </c>
      <c r="C12188">
        <v>3891</v>
      </c>
      <c r="D12188">
        <v>256</v>
      </c>
      <c r="E12188">
        <v>359</v>
      </c>
      <c r="F12188" s="5" t="s">
        <v>16</v>
      </c>
      <c r="G12188" s="6">
        <v>45544.333333333336</v>
      </c>
      <c r="H12188" s="6">
        <v>45544.645833333336</v>
      </c>
      <c r="I12188" s="5" t="s">
        <v>1549</v>
      </c>
      <c r="J12188" s="5" t="s">
        <v>15</v>
      </c>
      <c r="K12188" s="5" t="s">
        <v>1550</v>
      </c>
    </row>
    <row r="12189" spans="1:11" x14ac:dyDescent="0.35">
      <c r="A12189" s="1">
        <v>45536</v>
      </c>
      <c r="B12189">
        <v>2627</v>
      </c>
      <c r="C12189">
        <v>3891</v>
      </c>
      <c r="D12189">
        <v>256</v>
      </c>
      <c r="E12189">
        <v>359</v>
      </c>
      <c r="F12189" s="5" t="s">
        <v>16</v>
      </c>
      <c r="G12189" s="6">
        <v>45545.333333333336</v>
      </c>
      <c r="H12189" s="6">
        <v>45545.645833333336</v>
      </c>
      <c r="I12189" s="5" t="s">
        <v>1549</v>
      </c>
      <c r="J12189" s="5" t="s">
        <v>15</v>
      </c>
      <c r="K12189" s="5" t="s">
        <v>1550</v>
      </c>
    </row>
    <row r="12190" spans="1:11" x14ac:dyDescent="0.35">
      <c r="A12190" s="1">
        <v>45536</v>
      </c>
      <c r="B12190">
        <v>2627</v>
      </c>
      <c r="C12190">
        <v>3891</v>
      </c>
      <c r="D12190">
        <v>256</v>
      </c>
      <c r="E12190">
        <v>359</v>
      </c>
      <c r="F12190" s="5" t="s">
        <v>16</v>
      </c>
      <c r="G12190" s="6">
        <v>45546.333333333336</v>
      </c>
      <c r="H12190" s="6">
        <v>45546.645833333336</v>
      </c>
      <c r="I12190" s="5" t="s">
        <v>1549</v>
      </c>
      <c r="J12190" s="5" t="s">
        <v>15</v>
      </c>
      <c r="K12190" s="5" t="s">
        <v>1550</v>
      </c>
    </row>
    <row r="12191" spans="1:11" x14ac:dyDescent="0.35">
      <c r="A12191" s="1">
        <v>45536</v>
      </c>
      <c r="B12191">
        <v>2627</v>
      </c>
      <c r="C12191">
        <v>3891</v>
      </c>
      <c r="D12191">
        <v>256</v>
      </c>
      <c r="E12191">
        <v>359</v>
      </c>
      <c r="F12191" s="5" t="s">
        <v>16</v>
      </c>
      <c r="G12191" s="6">
        <v>45547.333333333336</v>
      </c>
      <c r="H12191" s="6">
        <v>45547.645833333336</v>
      </c>
      <c r="I12191" s="5" t="s">
        <v>1549</v>
      </c>
      <c r="J12191" s="5" t="s">
        <v>15</v>
      </c>
      <c r="K12191" s="5" t="s">
        <v>1550</v>
      </c>
    </row>
    <row r="12192" spans="1:11" x14ac:dyDescent="0.35">
      <c r="A12192" s="1">
        <v>45536</v>
      </c>
      <c r="B12192">
        <v>2627</v>
      </c>
      <c r="C12192">
        <v>3891</v>
      </c>
      <c r="D12192">
        <v>256</v>
      </c>
      <c r="E12192">
        <v>359</v>
      </c>
      <c r="F12192" s="5" t="s">
        <v>16</v>
      </c>
      <c r="G12192" s="6">
        <v>45548.333333333336</v>
      </c>
      <c r="H12192" s="6">
        <v>45548.645833333336</v>
      </c>
      <c r="I12192" s="5" t="s">
        <v>1549</v>
      </c>
      <c r="J12192" s="5" t="s">
        <v>15</v>
      </c>
      <c r="K12192" s="5" t="s">
        <v>1550</v>
      </c>
    </row>
    <row r="12193" spans="1:11" x14ac:dyDescent="0.35">
      <c r="A12193" s="1">
        <v>45536</v>
      </c>
      <c r="B12193">
        <v>2627</v>
      </c>
      <c r="C12193">
        <v>3891</v>
      </c>
      <c r="D12193">
        <v>256</v>
      </c>
      <c r="E12193">
        <v>359</v>
      </c>
      <c r="F12193" s="5" t="s">
        <v>16</v>
      </c>
      <c r="G12193" s="6">
        <v>45551.333333333336</v>
      </c>
      <c r="H12193" s="6">
        <v>45551.645833333336</v>
      </c>
      <c r="I12193" s="5" t="s">
        <v>1549</v>
      </c>
      <c r="J12193" s="5" t="s">
        <v>15</v>
      </c>
      <c r="K12193" s="5" t="s">
        <v>1550</v>
      </c>
    </row>
    <row r="12194" spans="1:11" x14ac:dyDescent="0.35">
      <c r="A12194" s="1">
        <v>45536</v>
      </c>
      <c r="B12194">
        <v>2627</v>
      </c>
      <c r="C12194">
        <v>3891</v>
      </c>
      <c r="D12194">
        <v>256</v>
      </c>
      <c r="E12194">
        <v>359</v>
      </c>
      <c r="F12194" s="5" t="s">
        <v>16</v>
      </c>
      <c r="G12194" s="6">
        <v>45552.333333333336</v>
      </c>
      <c r="H12194" s="6">
        <v>45552.645833333336</v>
      </c>
      <c r="I12194" s="5" t="s">
        <v>1549</v>
      </c>
      <c r="J12194" s="5" t="s">
        <v>15</v>
      </c>
      <c r="K12194" s="5" t="s">
        <v>1550</v>
      </c>
    </row>
    <row r="12195" spans="1:11" x14ac:dyDescent="0.35">
      <c r="A12195" s="1">
        <v>45536</v>
      </c>
      <c r="B12195">
        <v>2627</v>
      </c>
      <c r="C12195">
        <v>3891</v>
      </c>
      <c r="D12195">
        <v>256</v>
      </c>
      <c r="E12195">
        <v>359</v>
      </c>
      <c r="F12195" s="5" t="s">
        <v>16</v>
      </c>
      <c r="G12195" s="6">
        <v>45553.333333333336</v>
      </c>
      <c r="H12195" s="6">
        <v>45553.645833333336</v>
      </c>
      <c r="I12195" s="5" t="s">
        <v>1549</v>
      </c>
      <c r="J12195" s="5" t="s">
        <v>15</v>
      </c>
      <c r="K12195" s="5" t="s">
        <v>1550</v>
      </c>
    </row>
    <row r="12196" spans="1:11" x14ac:dyDescent="0.35">
      <c r="A12196" s="1">
        <v>45536</v>
      </c>
      <c r="B12196">
        <v>2627</v>
      </c>
      <c r="C12196">
        <v>3891</v>
      </c>
      <c r="D12196">
        <v>256</v>
      </c>
      <c r="E12196">
        <v>359</v>
      </c>
      <c r="F12196" s="5" t="s">
        <v>16</v>
      </c>
      <c r="G12196" s="6">
        <v>45554.333333333336</v>
      </c>
      <c r="H12196" s="6">
        <v>45554.645833333336</v>
      </c>
      <c r="I12196" s="5" t="s">
        <v>1549</v>
      </c>
      <c r="J12196" s="5" t="s">
        <v>15</v>
      </c>
      <c r="K12196" s="5" t="s">
        <v>1550</v>
      </c>
    </row>
    <row r="12197" spans="1:11" x14ac:dyDescent="0.35">
      <c r="A12197" s="1">
        <v>45536</v>
      </c>
      <c r="B12197">
        <v>2627</v>
      </c>
      <c r="C12197">
        <v>3891</v>
      </c>
      <c r="D12197">
        <v>256</v>
      </c>
      <c r="E12197">
        <v>359</v>
      </c>
      <c r="F12197" s="5" t="s">
        <v>16</v>
      </c>
      <c r="G12197" s="6">
        <v>45555.333333333336</v>
      </c>
      <c r="H12197" s="6">
        <v>45555.645833333336</v>
      </c>
      <c r="I12197" s="5" t="s">
        <v>1549</v>
      </c>
      <c r="J12197" s="5" t="s">
        <v>15</v>
      </c>
      <c r="K12197" s="5" t="s">
        <v>1550</v>
      </c>
    </row>
    <row r="12198" spans="1:11" x14ac:dyDescent="0.35">
      <c r="A12198" s="1">
        <v>45536</v>
      </c>
      <c r="B12198">
        <v>2627</v>
      </c>
      <c r="C12198">
        <v>3891</v>
      </c>
      <c r="D12198">
        <v>256</v>
      </c>
      <c r="E12198">
        <v>359</v>
      </c>
      <c r="F12198" s="5" t="s">
        <v>16</v>
      </c>
      <c r="G12198" s="6">
        <v>45558.333333333336</v>
      </c>
      <c r="H12198" s="6">
        <v>45558.645833333336</v>
      </c>
      <c r="I12198" s="5" t="s">
        <v>1549</v>
      </c>
      <c r="J12198" s="5" t="s">
        <v>15</v>
      </c>
      <c r="K12198" s="5" t="s">
        <v>1550</v>
      </c>
    </row>
    <row r="12199" spans="1:11" x14ac:dyDescent="0.35">
      <c r="A12199" s="1">
        <v>45536</v>
      </c>
      <c r="B12199">
        <v>2627</v>
      </c>
      <c r="C12199">
        <v>3891</v>
      </c>
      <c r="D12199">
        <v>256</v>
      </c>
      <c r="E12199">
        <v>359</v>
      </c>
      <c r="F12199" s="5" t="s">
        <v>16</v>
      </c>
      <c r="G12199" s="6">
        <v>45559.333333333336</v>
      </c>
      <c r="H12199" s="6">
        <v>45559.645833333336</v>
      </c>
      <c r="I12199" s="5" t="s">
        <v>1549</v>
      </c>
      <c r="J12199" s="5" t="s">
        <v>15</v>
      </c>
      <c r="K12199" s="5" t="s">
        <v>1550</v>
      </c>
    </row>
    <row r="12200" spans="1:11" x14ac:dyDescent="0.35">
      <c r="A12200" s="1">
        <v>45536</v>
      </c>
      <c r="B12200">
        <v>2627</v>
      </c>
      <c r="C12200">
        <v>3891</v>
      </c>
      <c r="D12200">
        <v>256</v>
      </c>
      <c r="E12200">
        <v>359</v>
      </c>
      <c r="F12200" s="5" t="s">
        <v>16</v>
      </c>
      <c r="G12200" s="6">
        <v>45560.333333333336</v>
      </c>
      <c r="H12200" s="6">
        <v>45560.524257986108</v>
      </c>
      <c r="I12200" s="5" t="s">
        <v>1551</v>
      </c>
      <c r="J12200" s="5" t="s">
        <v>15</v>
      </c>
      <c r="K12200" s="5" t="s">
        <v>1550</v>
      </c>
    </row>
    <row r="12201" spans="1:11" x14ac:dyDescent="0.35">
      <c r="A12201" s="1">
        <v>45536</v>
      </c>
      <c r="B12201">
        <v>2632</v>
      </c>
      <c r="C12201">
        <v>3900</v>
      </c>
      <c r="D12201">
        <v>12</v>
      </c>
      <c r="E12201">
        <v>31</v>
      </c>
      <c r="F12201" s="5" t="s">
        <v>14</v>
      </c>
      <c r="G12201" s="6">
        <v>45537.8125</v>
      </c>
      <c r="H12201" s="6">
        <v>45538.229166666664</v>
      </c>
      <c r="I12201" s="5" t="s">
        <v>1567</v>
      </c>
      <c r="J12201" s="5" t="s">
        <v>15</v>
      </c>
      <c r="K12201" s="5" t="s">
        <v>1550</v>
      </c>
    </row>
    <row r="12202" spans="1:11" x14ac:dyDescent="0.35">
      <c r="A12202" s="1">
        <v>45536</v>
      </c>
      <c r="B12202">
        <v>2632</v>
      </c>
      <c r="C12202">
        <v>3900</v>
      </c>
      <c r="D12202">
        <v>12</v>
      </c>
      <c r="E12202">
        <v>31</v>
      </c>
      <c r="F12202" s="5" t="s">
        <v>14</v>
      </c>
      <c r="G12202" s="6">
        <v>45539.8125</v>
      </c>
      <c r="H12202" s="6">
        <v>45540.229166666664</v>
      </c>
      <c r="I12202" s="5" t="s">
        <v>1567</v>
      </c>
      <c r="J12202" s="5" t="s">
        <v>15</v>
      </c>
      <c r="K12202" s="5" t="s">
        <v>1550</v>
      </c>
    </row>
    <row r="12203" spans="1:11" x14ac:dyDescent="0.35">
      <c r="A12203" s="1">
        <v>45536</v>
      </c>
      <c r="B12203">
        <v>2632</v>
      </c>
      <c r="C12203">
        <v>3900</v>
      </c>
      <c r="D12203">
        <v>12</v>
      </c>
      <c r="E12203">
        <v>31</v>
      </c>
      <c r="F12203" s="5" t="s">
        <v>14</v>
      </c>
      <c r="G12203" s="6">
        <v>45541.8125</v>
      </c>
      <c r="H12203" s="6">
        <v>45542.229166666664</v>
      </c>
      <c r="I12203" s="5" t="s">
        <v>1567</v>
      </c>
      <c r="J12203" s="5" t="s">
        <v>15</v>
      </c>
      <c r="K12203" s="5" t="s">
        <v>1550</v>
      </c>
    </row>
    <row r="12204" spans="1:11" x14ac:dyDescent="0.35">
      <c r="A12204" s="1">
        <v>45536</v>
      </c>
      <c r="B12204">
        <v>2632</v>
      </c>
      <c r="C12204">
        <v>3900</v>
      </c>
      <c r="D12204">
        <v>12</v>
      </c>
      <c r="E12204">
        <v>31</v>
      </c>
      <c r="F12204" s="5" t="s">
        <v>14</v>
      </c>
      <c r="G12204" s="6">
        <v>45544.8125</v>
      </c>
      <c r="H12204" s="6">
        <v>45545.229166666664</v>
      </c>
      <c r="I12204" s="5" t="s">
        <v>1567</v>
      </c>
      <c r="J12204" s="5" t="s">
        <v>15</v>
      </c>
      <c r="K12204" s="5" t="s">
        <v>1550</v>
      </c>
    </row>
    <row r="12205" spans="1:11" x14ac:dyDescent="0.35">
      <c r="A12205" s="1">
        <v>45536</v>
      </c>
      <c r="B12205">
        <v>2632</v>
      </c>
      <c r="C12205">
        <v>3900</v>
      </c>
      <c r="D12205">
        <v>12</v>
      </c>
      <c r="E12205">
        <v>31</v>
      </c>
      <c r="F12205" s="5" t="s">
        <v>14</v>
      </c>
      <c r="G12205" s="6">
        <v>45546.8125</v>
      </c>
      <c r="H12205" s="6">
        <v>45547.229166666664</v>
      </c>
      <c r="I12205" s="5" t="s">
        <v>1567</v>
      </c>
      <c r="J12205" s="5" t="s">
        <v>15</v>
      </c>
      <c r="K12205" s="5" t="s">
        <v>1550</v>
      </c>
    </row>
    <row r="12206" spans="1:11" x14ac:dyDescent="0.35">
      <c r="A12206" s="1">
        <v>45536</v>
      </c>
      <c r="B12206">
        <v>2632</v>
      </c>
      <c r="C12206">
        <v>3900</v>
      </c>
      <c r="D12206">
        <v>12</v>
      </c>
      <c r="E12206">
        <v>31</v>
      </c>
      <c r="F12206" s="5" t="s">
        <v>14</v>
      </c>
      <c r="G12206" s="6">
        <v>45548.8125</v>
      </c>
      <c r="H12206" s="6">
        <v>45549.229166666664</v>
      </c>
      <c r="I12206" s="5" t="s">
        <v>1567</v>
      </c>
      <c r="J12206" s="5" t="s">
        <v>15</v>
      </c>
      <c r="K12206" s="5" t="s">
        <v>1550</v>
      </c>
    </row>
    <row r="12207" spans="1:11" x14ac:dyDescent="0.35">
      <c r="A12207" s="1">
        <v>45536</v>
      </c>
      <c r="B12207">
        <v>2632</v>
      </c>
      <c r="C12207">
        <v>3900</v>
      </c>
      <c r="D12207">
        <v>12</v>
      </c>
      <c r="E12207">
        <v>31</v>
      </c>
      <c r="F12207" s="5" t="s">
        <v>14</v>
      </c>
      <c r="G12207" s="6">
        <v>45551.8125</v>
      </c>
      <c r="H12207" s="6">
        <v>45552.229166666664</v>
      </c>
      <c r="I12207" s="5" t="s">
        <v>1567</v>
      </c>
      <c r="J12207" s="5" t="s">
        <v>15</v>
      </c>
      <c r="K12207" s="5" t="s">
        <v>1550</v>
      </c>
    </row>
    <row r="12208" spans="1:11" x14ac:dyDescent="0.35">
      <c r="A12208" s="1">
        <v>45536</v>
      </c>
      <c r="B12208">
        <v>2632</v>
      </c>
      <c r="C12208">
        <v>3900</v>
      </c>
      <c r="D12208">
        <v>12</v>
      </c>
      <c r="E12208">
        <v>31</v>
      </c>
      <c r="F12208" s="5" t="s">
        <v>14</v>
      </c>
      <c r="G12208" s="6">
        <v>45553.8125</v>
      </c>
      <c r="H12208" s="6">
        <v>45554.229166666664</v>
      </c>
      <c r="I12208" s="5" t="s">
        <v>1567</v>
      </c>
      <c r="J12208" s="5" t="s">
        <v>15</v>
      </c>
      <c r="K12208" s="5" t="s">
        <v>1550</v>
      </c>
    </row>
    <row r="12209" spans="1:11" x14ac:dyDescent="0.35">
      <c r="A12209" s="1">
        <v>45536</v>
      </c>
      <c r="B12209">
        <v>2632</v>
      </c>
      <c r="C12209">
        <v>3900</v>
      </c>
      <c r="D12209">
        <v>12</v>
      </c>
      <c r="E12209">
        <v>31</v>
      </c>
      <c r="F12209" s="5" t="s">
        <v>14</v>
      </c>
      <c r="G12209" s="6">
        <v>45555.8125</v>
      </c>
      <c r="H12209" s="6">
        <v>45556.229166666664</v>
      </c>
      <c r="I12209" s="5" t="s">
        <v>1567</v>
      </c>
      <c r="J12209" s="5" t="s">
        <v>15</v>
      </c>
      <c r="K12209" s="5" t="s">
        <v>1550</v>
      </c>
    </row>
    <row r="12210" spans="1:11" x14ac:dyDescent="0.35">
      <c r="A12210" s="1">
        <v>45536</v>
      </c>
      <c r="B12210">
        <v>2632</v>
      </c>
      <c r="C12210">
        <v>3900</v>
      </c>
      <c r="D12210">
        <v>12</v>
      </c>
      <c r="E12210">
        <v>31</v>
      </c>
      <c r="F12210" s="5" t="s">
        <v>14</v>
      </c>
      <c r="G12210" s="6">
        <v>45558.8125</v>
      </c>
      <c r="H12210" s="6">
        <v>45559.229166666664</v>
      </c>
      <c r="I12210" s="5" t="s">
        <v>1567</v>
      </c>
      <c r="J12210" s="5" t="s">
        <v>15</v>
      </c>
      <c r="K12210" s="5" t="s">
        <v>1550</v>
      </c>
    </row>
    <row r="12211" spans="1:11" x14ac:dyDescent="0.35">
      <c r="A12211" s="1">
        <v>45536</v>
      </c>
      <c r="B12211">
        <v>2632</v>
      </c>
      <c r="C12211">
        <v>3900</v>
      </c>
      <c r="D12211">
        <v>12</v>
      </c>
      <c r="E12211">
        <v>31</v>
      </c>
      <c r="F12211" s="5" t="s">
        <v>14</v>
      </c>
      <c r="G12211" s="6">
        <v>45560.8125</v>
      </c>
      <c r="H12211" s="6">
        <v>45561.229166666664</v>
      </c>
      <c r="I12211" s="5" t="s">
        <v>1567</v>
      </c>
      <c r="J12211" s="5" t="s">
        <v>15</v>
      </c>
      <c r="K12211" s="5" t="s">
        <v>1550</v>
      </c>
    </row>
    <row r="12212" spans="1:11" x14ac:dyDescent="0.35">
      <c r="A12212" s="1">
        <v>45536</v>
      </c>
      <c r="B12212">
        <v>2632</v>
      </c>
      <c r="C12212">
        <v>3900</v>
      </c>
      <c r="D12212">
        <v>12</v>
      </c>
      <c r="E12212">
        <v>31</v>
      </c>
      <c r="F12212" s="5" t="s">
        <v>14</v>
      </c>
      <c r="G12212" s="6">
        <v>45562.8125</v>
      </c>
      <c r="H12212" s="6">
        <v>45563.229166666664</v>
      </c>
      <c r="I12212" s="5" t="s">
        <v>1567</v>
      </c>
      <c r="J12212" s="5" t="s">
        <v>15</v>
      </c>
      <c r="K12212" s="5" t="s">
        <v>1550</v>
      </c>
    </row>
    <row r="12213" spans="1:11" x14ac:dyDescent="0.35">
      <c r="A12213" s="1">
        <v>45536</v>
      </c>
      <c r="B12213">
        <v>2632</v>
      </c>
      <c r="C12213">
        <v>3900</v>
      </c>
      <c r="D12213">
        <v>12</v>
      </c>
      <c r="E12213">
        <v>31</v>
      </c>
      <c r="F12213" s="5" t="s">
        <v>14</v>
      </c>
      <c r="G12213" s="6">
        <v>45565.8125</v>
      </c>
      <c r="H12213" s="6">
        <v>45566.229166666664</v>
      </c>
      <c r="I12213" s="5" t="s">
        <v>1567</v>
      </c>
      <c r="J12213" s="5" t="s">
        <v>15</v>
      </c>
      <c r="K12213" s="5" t="s">
        <v>1550</v>
      </c>
    </row>
    <row r="12214" spans="1:11" x14ac:dyDescent="0.35">
      <c r="A12214" s="1">
        <v>45536</v>
      </c>
      <c r="B12214">
        <v>2632</v>
      </c>
      <c r="C12214">
        <v>3900</v>
      </c>
      <c r="D12214">
        <v>12</v>
      </c>
      <c r="E12214">
        <v>31</v>
      </c>
      <c r="F12214" s="5" t="s">
        <v>14</v>
      </c>
      <c r="G12214" s="6">
        <v>45565.8125</v>
      </c>
      <c r="H12214" s="6">
        <v>45565.899257986108</v>
      </c>
      <c r="I12214" s="5" t="s">
        <v>1575</v>
      </c>
      <c r="J12214" s="5" t="s">
        <v>15</v>
      </c>
      <c r="K12214" s="5" t="s">
        <v>1550</v>
      </c>
    </row>
    <row r="12215" spans="1:11" x14ac:dyDescent="0.35">
      <c r="A12215" s="1">
        <v>45536</v>
      </c>
      <c r="B12215">
        <v>2633</v>
      </c>
      <c r="C12215">
        <v>3901</v>
      </c>
      <c r="D12215">
        <v>285</v>
      </c>
      <c r="E12215">
        <v>400</v>
      </c>
      <c r="F12215" s="5" t="s">
        <v>16</v>
      </c>
      <c r="G12215" s="6">
        <v>45537.333333333336</v>
      </c>
      <c r="H12215" s="6">
        <v>45537.645833333336</v>
      </c>
      <c r="I12215" s="5" t="s">
        <v>1549</v>
      </c>
      <c r="J12215" s="5" t="s">
        <v>15</v>
      </c>
      <c r="K12215" s="5" t="s">
        <v>1550</v>
      </c>
    </row>
    <row r="12216" spans="1:11" x14ac:dyDescent="0.35">
      <c r="A12216" s="1">
        <v>45536</v>
      </c>
      <c r="B12216">
        <v>2633</v>
      </c>
      <c r="C12216">
        <v>3901</v>
      </c>
      <c r="D12216">
        <v>285</v>
      </c>
      <c r="E12216">
        <v>400</v>
      </c>
      <c r="F12216" s="5" t="s">
        <v>16</v>
      </c>
      <c r="G12216" s="6">
        <v>45538.333333333336</v>
      </c>
      <c r="H12216" s="6">
        <v>45538.645833333336</v>
      </c>
      <c r="I12216" s="5" t="s">
        <v>1549</v>
      </c>
      <c r="J12216" s="5" t="s">
        <v>15</v>
      </c>
      <c r="K12216" s="5" t="s">
        <v>1550</v>
      </c>
    </row>
    <row r="12217" spans="1:11" x14ac:dyDescent="0.35">
      <c r="A12217" s="1">
        <v>45536</v>
      </c>
      <c r="B12217">
        <v>2633</v>
      </c>
      <c r="C12217">
        <v>3901</v>
      </c>
      <c r="D12217">
        <v>285</v>
      </c>
      <c r="E12217">
        <v>400</v>
      </c>
      <c r="F12217" s="5" t="s">
        <v>16</v>
      </c>
      <c r="G12217" s="6">
        <v>45539.333333333336</v>
      </c>
      <c r="H12217" s="6">
        <v>45539.645833333336</v>
      </c>
      <c r="I12217" s="5" t="s">
        <v>1549</v>
      </c>
      <c r="J12217" s="5" t="s">
        <v>15</v>
      </c>
      <c r="K12217" s="5" t="s">
        <v>1550</v>
      </c>
    </row>
    <row r="12218" spans="1:11" x14ac:dyDescent="0.35">
      <c r="A12218" s="1">
        <v>45536</v>
      </c>
      <c r="B12218">
        <v>2633</v>
      </c>
      <c r="C12218">
        <v>3901</v>
      </c>
      <c r="D12218">
        <v>285</v>
      </c>
      <c r="E12218">
        <v>400</v>
      </c>
      <c r="F12218" s="5" t="s">
        <v>16</v>
      </c>
      <c r="G12218" s="6">
        <v>45540.333333333336</v>
      </c>
      <c r="H12218" s="6">
        <v>45540.645833333336</v>
      </c>
      <c r="I12218" s="5" t="s">
        <v>1549</v>
      </c>
      <c r="J12218" s="5" t="s">
        <v>15</v>
      </c>
      <c r="K12218" s="5" t="s">
        <v>1550</v>
      </c>
    </row>
    <row r="12219" spans="1:11" x14ac:dyDescent="0.35">
      <c r="A12219" s="1">
        <v>45536</v>
      </c>
      <c r="B12219">
        <v>2633</v>
      </c>
      <c r="C12219">
        <v>3901</v>
      </c>
      <c r="D12219">
        <v>285</v>
      </c>
      <c r="E12219">
        <v>400</v>
      </c>
      <c r="F12219" s="5" t="s">
        <v>16</v>
      </c>
      <c r="G12219" s="6">
        <v>45541.333333333336</v>
      </c>
      <c r="H12219" s="6">
        <v>45541.645833333336</v>
      </c>
      <c r="I12219" s="5" t="s">
        <v>1549</v>
      </c>
      <c r="J12219" s="5" t="s">
        <v>15</v>
      </c>
      <c r="K12219" s="5" t="s">
        <v>1550</v>
      </c>
    </row>
    <row r="12220" spans="1:11" x14ac:dyDescent="0.35">
      <c r="A12220" s="1">
        <v>45536</v>
      </c>
      <c r="B12220">
        <v>2633</v>
      </c>
      <c r="C12220">
        <v>3901</v>
      </c>
      <c r="D12220">
        <v>285</v>
      </c>
      <c r="E12220">
        <v>400</v>
      </c>
      <c r="F12220" s="5" t="s">
        <v>16</v>
      </c>
      <c r="G12220" s="6">
        <v>45544.333333333336</v>
      </c>
      <c r="H12220" s="6">
        <v>45544.645833333336</v>
      </c>
      <c r="I12220" s="5" t="s">
        <v>1549</v>
      </c>
      <c r="J12220" s="5" t="s">
        <v>15</v>
      </c>
      <c r="K12220" s="5" t="s">
        <v>1550</v>
      </c>
    </row>
    <row r="12221" spans="1:11" x14ac:dyDescent="0.35">
      <c r="A12221" s="1">
        <v>45536</v>
      </c>
      <c r="B12221">
        <v>2633</v>
      </c>
      <c r="C12221">
        <v>3901</v>
      </c>
      <c r="D12221">
        <v>285</v>
      </c>
      <c r="E12221">
        <v>400</v>
      </c>
      <c r="F12221" s="5" t="s">
        <v>16</v>
      </c>
      <c r="G12221" s="6">
        <v>45545.333333333336</v>
      </c>
      <c r="H12221" s="6">
        <v>45545.645833333336</v>
      </c>
      <c r="I12221" s="5" t="s">
        <v>1549</v>
      </c>
      <c r="J12221" s="5" t="s">
        <v>15</v>
      </c>
      <c r="K12221" s="5" t="s">
        <v>1550</v>
      </c>
    </row>
    <row r="12222" spans="1:11" x14ac:dyDescent="0.35">
      <c r="A12222" s="1">
        <v>45536</v>
      </c>
      <c r="B12222">
        <v>2633</v>
      </c>
      <c r="C12222">
        <v>3901</v>
      </c>
      <c r="D12222">
        <v>285</v>
      </c>
      <c r="E12222">
        <v>400</v>
      </c>
      <c r="F12222" s="5" t="s">
        <v>16</v>
      </c>
      <c r="G12222" s="6">
        <v>45546.333333333336</v>
      </c>
      <c r="H12222" s="6">
        <v>45546.645833333336</v>
      </c>
      <c r="I12222" s="5" t="s">
        <v>1549</v>
      </c>
      <c r="J12222" s="5" t="s">
        <v>15</v>
      </c>
      <c r="K12222" s="5" t="s">
        <v>1550</v>
      </c>
    </row>
    <row r="12223" spans="1:11" x14ac:dyDescent="0.35">
      <c r="A12223" s="1">
        <v>45536</v>
      </c>
      <c r="B12223">
        <v>2633</v>
      </c>
      <c r="C12223">
        <v>3901</v>
      </c>
      <c r="D12223">
        <v>285</v>
      </c>
      <c r="E12223">
        <v>400</v>
      </c>
      <c r="F12223" s="5" t="s">
        <v>16</v>
      </c>
      <c r="G12223" s="6">
        <v>45547.333333333336</v>
      </c>
      <c r="H12223" s="6">
        <v>45547.645833333336</v>
      </c>
      <c r="I12223" s="5" t="s">
        <v>1549</v>
      </c>
      <c r="J12223" s="5" t="s">
        <v>15</v>
      </c>
      <c r="K12223" s="5" t="s">
        <v>1550</v>
      </c>
    </row>
    <row r="12224" spans="1:11" x14ac:dyDescent="0.35">
      <c r="A12224" s="1">
        <v>45536</v>
      </c>
      <c r="B12224">
        <v>2633</v>
      </c>
      <c r="C12224">
        <v>3901</v>
      </c>
      <c r="D12224">
        <v>285</v>
      </c>
      <c r="E12224">
        <v>400</v>
      </c>
      <c r="F12224" s="5" t="s">
        <v>16</v>
      </c>
      <c r="G12224" s="6">
        <v>45548.333333333336</v>
      </c>
      <c r="H12224" s="6">
        <v>45548.645833333336</v>
      </c>
      <c r="I12224" s="5" t="s">
        <v>1549</v>
      </c>
      <c r="J12224" s="5" t="s">
        <v>15</v>
      </c>
      <c r="K12224" s="5" t="s">
        <v>1550</v>
      </c>
    </row>
    <row r="12225" spans="1:11" x14ac:dyDescent="0.35">
      <c r="A12225" s="1">
        <v>45536</v>
      </c>
      <c r="B12225">
        <v>2633</v>
      </c>
      <c r="C12225">
        <v>3901</v>
      </c>
      <c r="D12225">
        <v>285</v>
      </c>
      <c r="E12225">
        <v>400</v>
      </c>
      <c r="F12225" s="5" t="s">
        <v>16</v>
      </c>
      <c r="G12225" s="6">
        <v>45551.333333333336</v>
      </c>
      <c r="H12225" s="6">
        <v>45551.645833333336</v>
      </c>
      <c r="I12225" s="5" t="s">
        <v>1549</v>
      </c>
      <c r="J12225" s="5" t="s">
        <v>15</v>
      </c>
      <c r="K12225" s="5" t="s">
        <v>1550</v>
      </c>
    </row>
    <row r="12226" spans="1:11" x14ac:dyDescent="0.35">
      <c r="A12226" s="1">
        <v>45536</v>
      </c>
      <c r="B12226">
        <v>2633</v>
      </c>
      <c r="C12226">
        <v>3901</v>
      </c>
      <c r="D12226">
        <v>285</v>
      </c>
      <c r="E12226">
        <v>400</v>
      </c>
      <c r="F12226" s="5" t="s">
        <v>16</v>
      </c>
      <c r="G12226" s="6">
        <v>45552.333333333336</v>
      </c>
      <c r="H12226" s="6">
        <v>45552.645833333336</v>
      </c>
      <c r="I12226" s="5" t="s">
        <v>1549</v>
      </c>
      <c r="J12226" s="5" t="s">
        <v>15</v>
      </c>
      <c r="K12226" s="5" t="s">
        <v>1550</v>
      </c>
    </row>
    <row r="12227" spans="1:11" x14ac:dyDescent="0.35">
      <c r="A12227" s="1">
        <v>45536</v>
      </c>
      <c r="B12227">
        <v>2633</v>
      </c>
      <c r="C12227">
        <v>3901</v>
      </c>
      <c r="D12227">
        <v>285</v>
      </c>
      <c r="E12227">
        <v>400</v>
      </c>
      <c r="F12227" s="5" t="s">
        <v>16</v>
      </c>
      <c r="G12227" s="6">
        <v>45553.333333333336</v>
      </c>
      <c r="H12227" s="6">
        <v>45553.645833333336</v>
      </c>
      <c r="I12227" s="5" t="s">
        <v>1549</v>
      </c>
      <c r="J12227" s="5" t="s">
        <v>15</v>
      </c>
      <c r="K12227" s="5" t="s">
        <v>1550</v>
      </c>
    </row>
    <row r="12228" spans="1:11" x14ac:dyDescent="0.35">
      <c r="A12228" s="1">
        <v>45536</v>
      </c>
      <c r="B12228">
        <v>2633</v>
      </c>
      <c r="C12228">
        <v>3901</v>
      </c>
      <c r="D12228">
        <v>285</v>
      </c>
      <c r="E12228">
        <v>400</v>
      </c>
      <c r="F12228" s="5" t="s">
        <v>16</v>
      </c>
      <c r="G12228" s="6">
        <v>45554.333333333336</v>
      </c>
      <c r="H12228" s="6">
        <v>45554.645833333336</v>
      </c>
      <c r="I12228" s="5" t="s">
        <v>1549</v>
      </c>
      <c r="J12228" s="5" t="s">
        <v>15</v>
      </c>
      <c r="K12228" s="5" t="s">
        <v>1550</v>
      </c>
    </row>
    <row r="12229" spans="1:11" x14ac:dyDescent="0.35">
      <c r="A12229" s="1">
        <v>45536</v>
      </c>
      <c r="B12229">
        <v>2633</v>
      </c>
      <c r="C12229">
        <v>3901</v>
      </c>
      <c r="D12229">
        <v>285</v>
      </c>
      <c r="E12229">
        <v>400</v>
      </c>
      <c r="F12229" s="5" t="s">
        <v>16</v>
      </c>
      <c r="G12229" s="6">
        <v>45555.333333333336</v>
      </c>
      <c r="H12229" s="6">
        <v>45555.645833333336</v>
      </c>
      <c r="I12229" s="5" t="s">
        <v>1549</v>
      </c>
      <c r="J12229" s="5" t="s">
        <v>15</v>
      </c>
      <c r="K12229" s="5" t="s">
        <v>1550</v>
      </c>
    </row>
    <row r="12230" spans="1:11" x14ac:dyDescent="0.35">
      <c r="A12230" s="1">
        <v>45536</v>
      </c>
      <c r="B12230">
        <v>2633</v>
      </c>
      <c r="C12230">
        <v>3901</v>
      </c>
      <c r="D12230">
        <v>285</v>
      </c>
      <c r="E12230">
        <v>400</v>
      </c>
      <c r="F12230" s="5" t="s">
        <v>16</v>
      </c>
      <c r="G12230" s="6">
        <v>45558.333333333336</v>
      </c>
      <c r="H12230" s="6">
        <v>45558.645833333336</v>
      </c>
      <c r="I12230" s="5" t="s">
        <v>1549</v>
      </c>
      <c r="J12230" s="5" t="s">
        <v>15</v>
      </c>
      <c r="K12230" s="5" t="s">
        <v>1550</v>
      </c>
    </row>
    <row r="12231" spans="1:11" x14ac:dyDescent="0.35">
      <c r="A12231" s="1">
        <v>45536</v>
      </c>
      <c r="B12231">
        <v>2633</v>
      </c>
      <c r="C12231">
        <v>3901</v>
      </c>
      <c r="D12231">
        <v>285</v>
      </c>
      <c r="E12231">
        <v>400</v>
      </c>
      <c r="F12231" s="5" t="s">
        <v>16</v>
      </c>
      <c r="G12231" s="6">
        <v>45559.333333333336</v>
      </c>
      <c r="H12231" s="6">
        <v>45559.645833333336</v>
      </c>
      <c r="I12231" s="5" t="s">
        <v>1549</v>
      </c>
      <c r="J12231" s="5" t="s">
        <v>15</v>
      </c>
      <c r="K12231" s="5" t="s">
        <v>1550</v>
      </c>
    </row>
    <row r="12232" spans="1:11" x14ac:dyDescent="0.35">
      <c r="A12232" s="1">
        <v>45536</v>
      </c>
      <c r="B12232">
        <v>2633</v>
      </c>
      <c r="C12232">
        <v>3901</v>
      </c>
      <c r="D12232">
        <v>285</v>
      </c>
      <c r="E12232">
        <v>400</v>
      </c>
      <c r="F12232" s="5" t="s">
        <v>16</v>
      </c>
      <c r="G12232" s="6">
        <v>45560.333333333336</v>
      </c>
      <c r="H12232" s="6">
        <v>45560.524257986108</v>
      </c>
      <c r="I12232" s="5" t="s">
        <v>1551</v>
      </c>
      <c r="J12232" s="5" t="s">
        <v>15</v>
      </c>
      <c r="K12232" s="5" t="s">
        <v>1550</v>
      </c>
    </row>
    <row r="12233" spans="1:11" x14ac:dyDescent="0.35">
      <c r="A12233" s="1">
        <v>45536</v>
      </c>
      <c r="B12233">
        <v>2639</v>
      </c>
      <c r="C12233">
        <v>3912</v>
      </c>
      <c r="D12233">
        <v>238</v>
      </c>
      <c r="E12233">
        <v>338</v>
      </c>
      <c r="F12233" s="5" t="s">
        <v>18</v>
      </c>
      <c r="G12233" s="6">
        <v>45536.833333333336</v>
      </c>
      <c r="H12233" s="6">
        <v>45537.193333333336</v>
      </c>
      <c r="I12233" s="5" t="s">
        <v>1582</v>
      </c>
      <c r="J12233" s="5" t="s">
        <v>1570</v>
      </c>
      <c r="K12233" s="5" t="s">
        <v>1582</v>
      </c>
    </row>
    <row r="12234" spans="1:11" x14ac:dyDescent="0.35">
      <c r="A12234" s="1">
        <v>45536</v>
      </c>
      <c r="B12234">
        <v>2640</v>
      </c>
      <c r="C12234">
        <v>3913</v>
      </c>
      <c r="D12234">
        <v>14</v>
      </c>
      <c r="E12234">
        <v>36</v>
      </c>
      <c r="F12234" s="5" t="s">
        <v>16</v>
      </c>
      <c r="G12234" s="6">
        <v>45537.333333333336</v>
      </c>
      <c r="H12234" s="6">
        <v>45537.645833333336</v>
      </c>
      <c r="I12234" s="5" t="s">
        <v>1549</v>
      </c>
      <c r="J12234" s="5" t="s">
        <v>15</v>
      </c>
      <c r="K12234" s="5" t="s">
        <v>1550</v>
      </c>
    </row>
    <row r="12235" spans="1:11" x14ac:dyDescent="0.35">
      <c r="A12235" s="1">
        <v>45536</v>
      </c>
      <c r="B12235">
        <v>2640</v>
      </c>
      <c r="C12235">
        <v>3913</v>
      </c>
      <c r="D12235">
        <v>14</v>
      </c>
      <c r="E12235">
        <v>36</v>
      </c>
      <c r="F12235" s="5" t="s">
        <v>16</v>
      </c>
      <c r="G12235" s="6">
        <v>45538.333333333336</v>
      </c>
      <c r="H12235" s="6">
        <v>45538.645833333336</v>
      </c>
      <c r="I12235" s="5" t="s">
        <v>1549</v>
      </c>
      <c r="J12235" s="5" t="s">
        <v>15</v>
      </c>
      <c r="K12235" s="5" t="s">
        <v>1550</v>
      </c>
    </row>
    <row r="12236" spans="1:11" x14ac:dyDescent="0.35">
      <c r="A12236" s="1">
        <v>45536</v>
      </c>
      <c r="B12236">
        <v>2640</v>
      </c>
      <c r="C12236">
        <v>3913</v>
      </c>
      <c r="D12236">
        <v>14</v>
      </c>
      <c r="E12236">
        <v>36</v>
      </c>
      <c r="F12236" s="5" t="s">
        <v>16</v>
      </c>
      <c r="G12236" s="6">
        <v>45539.333333333336</v>
      </c>
      <c r="H12236" s="6">
        <v>45539.645833333336</v>
      </c>
      <c r="I12236" s="5" t="s">
        <v>1549</v>
      </c>
      <c r="J12236" s="5" t="s">
        <v>15</v>
      </c>
      <c r="K12236" s="5" t="s">
        <v>1550</v>
      </c>
    </row>
    <row r="12237" spans="1:11" x14ac:dyDescent="0.35">
      <c r="A12237" s="1">
        <v>45536</v>
      </c>
      <c r="B12237">
        <v>2640</v>
      </c>
      <c r="C12237">
        <v>3913</v>
      </c>
      <c r="D12237">
        <v>14</v>
      </c>
      <c r="E12237">
        <v>36</v>
      </c>
      <c r="F12237" s="5" t="s">
        <v>16</v>
      </c>
      <c r="G12237" s="6">
        <v>45540.333333333336</v>
      </c>
      <c r="H12237" s="6">
        <v>45540.645833333336</v>
      </c>
      <c r="I12237" s="5" t="s">
        <v>1549</v>
      </c>
      <c r="J12237" s="5" t="s">
        <v>15</v>
      </c>
      <c r="K12237" s="5" t="s">
        <v>1550</v>
      </c>
    </row>
    <row r="12238" spans="1:11" x14ac:dyDescent="0.35">
      <c r="A12238" s="1">
        <v>45536</v>
      </c>
      <c r="B12238">
        <v>2640</v>
      </c>
      <c r="C12238">
        <v>3913</v>
      </c>
      <c r="D12238">
        <v>14</v>
      </c>
      <c r="E12238">
        <v>36</v>
      </c>
      <c r="F12238" s="5" t="s">
        <v>16</v>
      </c>
      <c r="G12238" s="6">
        <v>45541.333333333336</v>
      </c>
      <c r="H12238" s="6">
        <v>45541.645833333336</v>
      </c>
      <c r="I12238" s="5" t="s">
        <v>1549</v>
      </c>
      <c r="J12238" s="5" t="s">
        <v>15</v>
      </c>
      <c r="K12238" s="5" t="s">
        <v>1550</v>
      </c>
    </row>
    <row r="12239" spans="1:11" x14ac:dyDescent="0.35">
      <c r="A12239" s="1">
        <v>45536</v>
      </c>
      <c r="B12239">
        <v>2640</v>
      </c>
      <c r="C12239">
        <v>3913</v>
      </c>
      <c r="D12239">
        <v>14</v>
      </c>
      <c r="E12239">
        <v>36</v>
      </c>
      <c r="F12239" s="5" t="s">
        <v>16</v>
      </c>
      <c r="G12239" s="6">
        <v>45544.333333333336</v>
      </c>
      <c r="H12239" s="6">
        <v>45544.645833333336</v>
      </c>
      <c r="I12239" s="5" t="s">
        <v>1549</v>
      </c>
      <c r="J12239" s="5" t="s">
        <v>15</v>
      </c>
      <c r="K12239" s="5" t="s">
        <v>1550</v>
      </c>
    </row>
    <row r="12240" spans="1:11" x14ac:dyDescent="0.35">
      <c r="A12240" s="1">
        <v>45536</v>
      </c>
      <c r="B12240">
        <v>2640</v>
      </c>
      <c r="C12240">
        <v>3913</v>
      </c>
      <c r="D12240">
        <v>14</v>
      </c>
      <c r="E12240">
        <v>36</v>
      </c>
      <c r="F12240" s="5" t="s">
        <v>16</v>
      </c>
      <c r="G12240" s="6">
        <v>45545.333333333336</v>
      </c>
      <c r="H12240" s="6">
        <v>45545.645833333336</v>
      </c>
      <c r="I12240" s="5" t="s">
        <v>1549</v>
      </c>
      <c r="J12240" s="5" t="s">
        <v>15</v>
      </c>
      <c r="K12240" s="5" t="s">
        <v>1550</v>
      </c>
    </row>
    <row r="12241" spans="1:11" x14ac:dyDescent="0.35">
      <c r="A12241" s="1">
        <v>45536</v>
      </c>
      <c r="B12241">
        <v>2640</v>
      </c>
      <c r="C12241">
        <v>3913</v>
      </c>
      <c r="D12241">
        <v>14</v>
      </c>
      <c r="E12241">
        <v>36</v>
      </c>
      <c r="F12241" s="5" t="s">
        <v>16</v>
      </c>
      <c r="G12241" s="6">
        <v>45546.333333333336</v>
      </c>
      <c r="H12241" s="6">
        <v>45546.645833333336</v>
      </c>
      <c r="I12241" s="5" t="s">
        <v>1549</v>
      </c>
      <c r="J12241" s="5" t="s">
        <v>15</v>
      </c>
      <c r="K12241" s="5" t="s">
        <v>1550</v>
      </c>
    </row>
    <row r="12242" spans="1:11" x14ac:dyDescent="0.35">
      <c r="A12242" s="1">
        <v>45536</v>
      </c>
      <c r="B12242">
        <v>2640</v>
      </c>
      <c r="C12242">
        <v>3913</v>
      </c>
      <c r="D12242">
        <v>14</v>
      </c>
      <c r="E12242">
        <v>36</v>
      </c>
      <c r="F12242" s="5" t="s">
        <v>16</v>
      </c>
      <c r="G12242" s="6">
        <v>45547.333333333336</v>
      </c>
      <c r="H12242" s="6">
        <v>45547.645833333336</v>
      </c>
      <c r="I12242" s="5" t="s">
        <v>1549</v>
      </c>
      <c r="J12242" s="5" t="s">
        <v>15</v>
      </c>
      <c r="K12242" s="5" t="s">
        <v>1550</v>
      </c>
    </row>
    <row r="12243" spans="1:11" x14ac:dyDescent="0.35">
      <c r="A12243" s="1">
        <v>45536</v>
      </c>
      <c r="B12243">
        <v>2640</v>
      </c>
      <c r="C12243">
        <v>3913</v>
      </c>
      <c r="D12243">
        <v>14</v>
      </c>
      <c r="E12243">
        <v>36</v>
      </c>
      <c r="F12243" s="5" t="s">
        <v>16</v>
      </c>
      <c r="G12243" s="6">
        <v>45548.333333333336</v>
      </c>
      <c r="H12243" s="6">
        <v>45548.645833333336</v>
      </c>
      <c r="I12243" s="5" t="s">
        <v>1549</v>
      </c>
      <c r="J12243" s="5" t="s">
        <v>15</v>
      </c>
      <c r="K12243" s="5" t="s">
        <v>1550</v>
      </c>
    </row>
    <row r="12244" spans="1:11" x14ac:dyDescent="0.35">
      <c r="A12244" s="1">
        <v>45536</v>
      </c>
      <c r="B12244">
        <v>2640</v>
      </c>
      <c r="C12244">
        <v>3913</v>
      </c>
      <c r="D12244">
        <v>14</v>
      </c>
      <c r="E12244">
        <v>36</v>
      </c>
      <c r="F12244" s="5" t="s">
        <v>16</v>
      </c>
      <c r="G12244" s="6">
        <v>45551.333333333336</v>
      </c>
      <c r="H12244" s="6">
        <v>45551.645833333336</v>
      </c>
      <c r="I12244" s="5" t="s">
        <v>1549</v>
      </c>
      <c r="J12244" s="5" t="s">
        <v>15</v>
      </c>
      <c r="K12244" s="5" t="s">
        <v>1550</v>
      </c>
    </row>
    <row r="12245" spans="1:11" x14ac:dyDescent="0.35">
      <c r="A12245" s="1">
        <v>45536</v>
      </c>
      <c r="B12245">
        <v>2640</v>
      </c>
      <c r="C12245">
        <v>3913</v>
      </c>
      <c r="D12245">
        <v>14</v>
      </c>
      <c r="E12245">
        <v>36</v>
      </c>
      <c r="F12245" s="5" t="s">
        <v>16</v>
      </c>
      <c r="G12245" s="6">
        <v>45552.333333333336</v>
      </c>
      <c r="H12245" s="6">
        <v>45552.645833333336</v>
      </c>
      <c r="I12245" s="5" t="s">
        <v>1549</v>
      </c>
      <c r="J12245" s="5" t="s">
        <v>15</v>
      </c>
      <c r="K12245" s="5" t="s">
        <v>1550</v>
      </c>
    </row>
    <row r="12246" spans="1:11" x14ac:dyDescent="0.35">
      <c r="A12246" s="1">
        <v>45536</v>
      </c>
      <c r="B12246">
        <v>2640</v>
      </c>
      <c r="C12246">
        <v>3913</v>
      </c>
      <c r="D12246">
        <v>14</v>
      </c>
      <c r="E12246">
        <v>36</v>
      </c>
      <c r="F12246" s="5" t="s">
        <v>16</v>
      </c>
      <c r="G12246" s="6">
        <v>45553.333333333336</v>
      </c>
      <c r="H12246" s="6">
        <v>45553.645833333336</v>
      </c>
      <c r="I12246" s="5" t="s">
        <v>1549</v>
      </c>
      <c r="J12246" s="5" t="s">
        <v>15</v>
      </c>
      <c r="K12246" s="5" t="s">
        <v>1550</v>
      </c>
    </row>
    <row r="12247" spans="1:11" x14ac:dyDescent="0.35">
      <c r="A12247" s="1">
        <v>45536</v>
      </c>
      <c r="B12247">
        <v>2640</v>
      </c>
      <c r="C12247">
        <v>3913</v>
      </c>
      <c r="D12247">
        <v>14</v>
      </c>
      <c r="E12247">
        <v>36</v>
      </c>
      <c r="F12247" s="5" t="s">
        <v>16</v>
      </c>
      <c r="G12247" s="6">
        <v>45554.333333333336</v>
      </c>
      <c r="H12247" s="6">
        <v>45554.645833333336</v>
      </c>
      <c r="I12247" s="5" t="s">
        <v>1549</v>
      </c>
      <c r="J12247" s="5" t="s">
        <v>15</v>
      </c>
      <c r="K12247" s="5" t="s">
        <v>1550</v>
      </c>
    </row>
    <row r="12248" spans="1:11" x14ac:dyDescent="0.35">
      <c r="A12248" s="1">
        <v>45536</v>
      </c>
      <c r="B12248">
        <v>2640</v>
      </c>
      <c r="C12248">
        <v>3913</v>
      </c>
      <c r="D12248">
        <v>14</v>
      </c>
      <c r="E12248">
        <v>36</v>
      </c>
      <c r="F12248" s="5" t="s">
        <v>16</v>
      </c>
      <c r="G12248" s="6">
        <v>45555.333333333336</v>
      </c>
      <c r="H12248" s="6">
        <v>45555.645833333336</v>
      </c>
      <c r="I12248" s="5" t="s">
        <v>1549</v>
      </c>
      <c r="J12248" s="5" t="s">
        <v>15</v>
      </c>
      <c r="K12248" s="5" t="s">
        <v>1550</v>
      </c>
    </row>
    <row r="12249" spans="1:11" x14ac:dyDescent="0.35">
      <c r="A12249" s="1">
        <v>45536</v>
      </c>
      <c r="B12249">
        <v>2640</v>
      </c>
      <c r="C12249">
        <v>3913</v>
      </c>
      <c r="D12249">
        <v>14</v>
      </c>
      <c r="E12249">
        <v>36</v>
      </c>
      <c r="F12249" s="5" t="s">
        <v>16</v>
      </c>
      <c r="G12249" s="6">
        <v>45558.333333333336</v>
      </c>
      <c r="H12249" s="6">
        <v>45558.645833333336</v>
      </c>
      <c r="I12249" s="5" t="s">
        <v>1549</v>
      </c>
      <c r="J12249" s="5" t="s">
        <v>15</v>
      </c>
      <c r="K12249" s="5" t="s">
        <v>1550</v>
      </c>
    </row>
    <row r="12250" spans="1:11" x14ac:dyDescent="0.35">
      <c r="A12250" s="1">
        <v>45536</v>
      </c>
      <c r="B12250">
        <v>2640</v>
      </c>
      <c r="C12250">
        <v>3913</v>
      </c>
      <c r="D12250">
        <v>14</v>
      </c>
      <c r="E12250">
        <v>36</v>
      </c>
      <c r="F12250" s="5" t="s">
        <v>16</v>
      </c>
      <c r="G12250" s="6">
        <v>45559.333333333336</v>
      </c>
      <c r="H12250" s="6">
        <v>45559.645833333336</v>
      </c>
      <c r="I12250" s="5" t="s">
        <v>1549</v>
      </c>
      <c r="J12250" s="5" t="s">
        <v>15</v>
      </c>
      <c r="K12250" s="5" t="s">
        <v>1550</v>
      </c>
    </row>
    <row r="12251" spans="1:11" x14ac:dyDescent="0.35">
      <c r="A12251" s="1">
        <v>45536</v>
      </c>
      <c r="B12251">
        <v>2640</v>
      </c>
      <c r="C12251">
        <v>3913</v>
      </c>
      <c r="D12251">
        <v>14</v>
      </c>
      <c r="E12251">
        <v>36</v>
      </c>
      <c r="F12251" s="5" t="s">
        <v>16</v>
      </c>
      <c r="G12251" s="6">
        <v>45560.333333333336</v>
      </c>
      <c r="H12251" s="6">
        <v>45560.524257986108</v>
      </c>
      <c r="I12251" s="5" t="s">
        <v>1551</v>
      </c>
      <c r="J12251" s="5" t="s">
        <v>15</v>
      </c>
      <c r="K12251" s="5" t="s">
        <v>1550</v>
      </c>
    </row>
    <row r="12252" spans="1:11" x14ac:dyDescent="0.35">
      <c r="A12252" s="1">
        <v>45536</v>
      </c>
      <c r="B12252">
        <v>2643</v>
      </c>
      <c r="C12252">
        <v>3917</v>
      </c>
      <c r="D12252">
        <v>107</v>
      </c>
      <c r="E12252">
        <v>167</v>
      </c>
      <c r="F12252" s="5" t="s">
        <v>16</v>
      </c>
      <c r="G12252" s="6">
        <v>45537.333333333336</v>
      </c>
      <c r="H12252" s="6">
        <v>45537.645833333336</v>
      </c>
      <c r="I12252" s="5" t="s">
        <v>1549</v>
      </c>
      <c r="J12252" s="5" t="s">
        <v>15</v>
      </c>
      <c r="K12252" s="5" t="s">
        <v>1564</v>
      </c>
    </row>
    <row r="12253" spans="1:11" x14ac:dyDescent="0.35">
      <c r="A12253" s="1">
        <v>45536</v>
      </c>
      <c r="B12253">
        <v>2643</v>
      </c>
      <c r="C12253">
        <v>3917</v>
      </c>
      <c r="D12253">
        <v>107</v>
      </c>
      <c r="E12253">
        <v>167</v>
      </c>
      <c r="F12253" s="5" t="s">
        <v>16</v>
      </c>
      <c r="G12253" s="6">
        <v>45538.333333333336</v>
      </c>
      <c r="H12253" s="6">
        <v>45538.645833333336</v>
      </c>
      <c r="I12253" s="5" t="s">
        <v>1549</v>
      </c>
      <c r="J12253" s="5" t="s">
        <v>15</v>
      </c>
      <c r="K12253" s="5" t="s">
        <v>1564</v>
      </c>
    </row>
    <row r="12254" spans="1:11" x14ac:dyDescent="0.35">
      <c r="A12254" s="1">
        <v>45536</v>
      </c>
      <c r="B12254">
        <v>2643</v>
      </c>
      <c r="C12254">
        <v>3917</v>
      </c>
      <c r="D12254">
        <v>107</v>
      </c>
      <c r="E12254">
        <v>167</v>
      </c>
      <c r="F12254" s="5" t="s">
        <v>16</v>
      </c>
      <c r="G12254" s="6">
        <v>45539.333333333336</v>
      </c>
      <c r="H12254" s="6">
        <v>45539.645833333336</v>
      </c>
      <c r="I12254" s="5" t="s">
        <v>1549</v>
      </c>
      <c r="J12254" s="5" t="s">
        <v>15</v>
      </c>
      <c r="K12254" s="5" t="s">
        <v>1564</v>
      </c>
    </row>
    <row r="12255" spans="1:11" x14ac:dyDescent="0.35">
      <c r="A12255" s="1">
        <v>45536</v>
      </c>
      <c r="B12255">
        <v>2643</v>
      </c>
      <c r="C12255">
        <v>3917</v>
      </c>
      <c r="D12255">
        <v>107</v>
      </c>
      <c r="E12255">
        <v>167</v>
      </c>
      <c r="F12255" s="5" t="s">
        <v>16</v>
      </c>
      <c r="G12255" s="6">
        <v>45540.333333333336</v>
      </c>
      <c r="H12255" s="6">
        <v>45540.645833333336</v>
      </c>
      <c r="I12255" s="5" t="s">
        <v>1549</v>
      </c>
      <c r="J12255" s="5" t="s">
        <v>15</v>
      </c>
      <c r="K12255" s="5" t="s">
        <v>1564</v>
      </c>
    </row>
    <row r="12256" spans="1:11" x14ac:dyDescent="0.35">
      <c r="A12256" s="1">
        <v>45536</v>
      </c>
      <c r="B12256">
        <v>2643</v>
      </c>
      <c r="C12256">
        <v>3917</v>
      </c>
      <c r="D12256">
        <v>107</v>
      </c>
      <c r="E12256">
        <v>167</v>
      </c>
      <c r="F12256" s="5" t="s">
        <v>16</v>
      </c>
      <c r="G12256" s="6">
        <v>45541.333333333336</v>
      </c>
      <c r="H12256" s="6">
        <v>45541.645833333336</v>
      </c>
      <c r="I12256" s="5" t="s">
        <v>1549</v>
      </c>
      <c r="J12256" s="5" t="s">
        <v>15</v>
      </c>
      <c r="K12256" s="5" t="s">
        <v>1564</v>
      </c>
    </row>
    <row r="12257" spans="1:11" x14ac:dyDescent="0.35">
      <c r="A12257" s="1">
        <v>45536</v>
      </c>
      <c r="B12257">
        <v>2643</v>
      </c>
      <c r="C12257">
        <v>3917</v>
      </c>
      <c r="D12257">
        <v>107</v>
      </c>
      <c r="E12257">
        <v>167</v>
      </c>
      <c r="F12257" s="5" t="s">
        <v>16</v>
      </c>
      <c r="G12257" s="6">
        <v>45544.333333333336</v>
      </c>
      <c r="H12257" s="6">
        <v>45544.645833333336</v>
      </c>
      <c r="I12257" s="5" t="s">
        <v>1549</v>
      </c>
      <c r="J12257" s="5" t="s">
        <v>15</v>
      </c>
      <c r="K12257" s="5" t="s">
        <v>1564</v>
      </c>
    </row>
    <row r="12258" spans="1:11" x14ac:dyDescent="0.35">
      <c r="A12258" s="1">
        <v>45536</v>
      </c>
      <c r="B12258">
        <v>2643</v>
      </c>
      <c r="C12258">
        <v>3917</v>
      </c>
      <c r="D12258">
        <v>107</v>
      </c>
      <c r="E12258">
        <v>167</v>
      </c>
      <c r="F12258" s="5" t="s">
        <v>16</v>
      </c>
      <c r="G12258" s="6">
        <v>45545.333333333336</v>
      </c>
      <c r="H12258" s="6">
        <v>45545.645833333336</v>
      </c>
      <c r="I12258" s="5" t="s">
        <v>1549</v>
      </c>
      <c r="J12258" s="5" t="s">
        <v>15</v>
      </c>
      <c r="K12258" s="5" t="s">
        <v>1564</v>
      </c>
    </row>
    <row r="12259" spans="1:11" x14ac:dyDescent="0.35">
      <c r="A12259" s="1">
        <v>45536</v>
      </c>
      <c r="B12259">
        <v>2643</v>
      </c>
      <c r="C12259">
        <v>3917</v>
      </c>
      <c r="D12259">
        <v>107</v>
      </c>
      <c r="E12259">
        <v>167</v>
      </c>
      <c r="F12259" s="5" t="s">
        <v>16</v>
      </c>
      <c r="G12259" s="6">
        <v>45546.333333333336</v>
      </c>
      <c r="H12259" s="6">
        <v>45546.645833333336</v>
      </c>
      <c r="I12259" s="5" t="s">
        <v>1549</v>
      </c>
      <c r="J12259" s="5" t="s">
        <v>15</v>
      </c>
      <c r="K12259" s="5" t="s">
        <v>1564</v>
      </c>
    </row>
    <row r="12260" spans="1:11" x14ac:dyDescent="0.35">
      <c r="A12260" s="1">
        <v>45536</v>
      </c>
      <c r="B12260">
        <v>2643</v>
      </c>
      <c r="C12260">
        <v>3917</v>
      </c>
      <c r="D12260">
        <v>107</v>
      </c>
      <c r="E12260">
        <v>167</v>
      </c>
      <c r="F12260" s="5" t="s">
        <v>16</v>
      </c>
      <c r="G12260" s="6">
        <v>45547.333333333336</v>
      </c>
      <c r="H12260" s="6">
        <v>45547.585045659725</v>
      </c>
      <c r="I12260" s="5" t="s">
        <v>1565</v>
      </c>
      <c r="J12260" s="5" t="s">
        <v>15</v>
      </c>
      <c r="K12260" s="5" t="s">
        <v>1564</v>
      </c>
    </row>
    <row r="12261" spans="1:11" x14ac:dyDescent="0.35">
      <c r="A12261" s="1">
        <v>45536</v>
      </c>
      <c r="B12261">
        <v>2643</v>
      </c>
      <c r="C12261">
        <v>3917</v>
      </c>
      <c r="D12261">
        <v>107</v>
      </c>
      <c r="E12261">
        <v>167</v>
      </c>
      <c r="F12261" s="5" t="s">
        <v>16</v>
      </c>
      <c r="G12261" s="6">
        <v>45548.333333333336</v>
      </c>
      <c r="H12261" s="6">
        <v>45548.333333333336</v>
      </c>
      <c r="I12261" s="5" t="s">
        <v>1566</v>
      </c>
      <c r="J12261" s="5" t="s">
        <v>15</v>
      </c>
      <c r="K12261" s="5" t="s">
        <v>1564</v>
      </c>
    </row>
    <row r="12262" spans="1:11" x14ac:dyDescent="0.35">
      <c r="A12262" s="1">
        <v>45536</v>
      </c>
      <c r="B12262">
        <v>2643</v>
      </c>
      <c r="C12262">
        <v>3917</v>
      </c>
      <c r="D12262">
        <v>107</v>
      </c>
      <c r="E12262">
        <v>167</v>
      </c>
      <c r="F12262" s="5" t="s">
        <v>16</v>
      </c>
      <c r="G12262" s="6">
        <v>45551.333333333336</v>
      </c>
      <c r="H12262" s="6">
        <v>45551.333333333336</v>
      </c>
      <c r="I12262" s="5" t="s">
        <v>1566</v>
      </c>
      <c r="J12262" s="5" t="s">
        <v>15</v>
      </c>
      <c r="K12262" s="5" t="s">
        <v>1564</v>
      </c>
    </row>
    <row r="12263" spans="1:11" x14ac:dyDescent="0.35">
      <c r="A12263" s="1">
        <v>45536</v>
      </c>
      <c r="B12263">
        <v>2643</v>
      </c>
      <c r="C12263">
        <v>3917</v>
      </c>
      <c r="D12263">
        <v>107</v>
      </c>
      <c r="E12263">
        <v>167</v>
      </c>
      <c r="F12263" s="5" t="s">
        <v>16</v>
      </c>
      <c r="G12263" s="6">
        <v>45552.333333333336</v>
      </c>
      <c r="H12263" s="6">
        <v>45552.333333333336</v>
      </c>
      <c r="I12263" s="5" t="s">
        <v>1566</v>
      </c>
      <c r="J12263" s="5" t="s">
        <v>15</v>
      </c>
      <c r="K12263" s="5" t="s">
        <v>1564</v>
      </c>
    </row>
    <row r="12264" spans="1:11" x14ac:dyDescent="0.35">
      <c r="A12264" s="1">
        <v>45536</v>
      </c>
      <c r="B12264">
        <v>2643</v>
      </c>
      <c r="C12264">
        <v>3917</v>
      </c>
      <c r="D12264">
        <v>107</v>
      </c>
      <c r="E12264">
        <v>167</v>
      </c>
      <c r="F12264" s="5" t="s">
        <v>16</v>
      </c>
      <c r="G12264" s="6">
        <v>45553.333333333336</v>
      </c>
      <c r="H12264" s="6">
        <v>45553.333333333336</v>
      </c>
      <c r="I12264" s="5" t="s">
        <v>1566</v>
      </c>
      <c r="J12264" s="5" t="s">
        <v>15</v>
      </c>
      <c r="K12264" s="5" t="s">
        <v>1564</v>
      </c>
    </row>
    <row r="12265" spans="1:11" x14ac:dyDescent="0.35">
      <c r="A12265" s="1">
        <v>45536</v>
      </c>
      <c r="B12265">
        <v>2643</v>
      </c>
      <c r="C12265">
        <v>3917</v>
      </c>
      <c r="D12265">
        <v>107</v>
      </c>
      <c r="E12265">
        <v>167</v>
      </c>
      <c r="F12265" s="5" t="s">
        <v>16</v>
      </c>
      <c r="G12265" s="6">
        <v>45554.333333333336</v>
      </c>
      <c r="H12265" s="6">
        <v>45554.333333333336</v>
      </c>
      <c r="I12265" s="5" t="s">
        <v>1566</v>
      </c>
      <c r="J12265" s="5" t="s">
        <v>15</v>
      </c>
      <c r="K12265" s="5" t="s">
        <v>1564</v>
      </c>
    </row>
    <row r="12266" spans="1:11" x14ac:dyDescent="0.35">
      <c r="A12266" s="1">
        <v>45536</v>
      </c>
      <c r="B12266">
        <v>2643</v>
      </c>
      <c r="C12266">
        <v>3917</v>
      </c>
      <c r="D12266">
        <v>107</v>
      </c>
      <c r="E12266">
        <v>167</v>
      </c>
      <c r="F12266" s="5" t="s">
        <v>16</v>
      </c>
      <c r="G12266" s="6">
        <v>45555.333333333336</v>
      </c>
      <c r="H12266" s="6">
        <v>45555.333333333336</v>
      </c>
      <c r="I12266" s="5" t="s">
        <v>1566</v>
      </c>
      <c r="J12266" s="5" t="s">
        <v>15</v>
      </c>
      <c r="K12266" s="5" t="s">
        <v>1564</v>
      </c>
    </row>
    <row r="12267" spans="1:11" x14ac:dyDescent="0.35">
      <c r="A12267" s="1">
        <v>45536</v>
      </c>
      <c r="B12267">
        <v>2643</v>
      </c>
      <c r="C12267">
        <v>3917</v>
      </c>
      <c r="D12267">
        <v>107</v>
      </c>
      <c r="E12267">
        <v>167</v>
      </c>
      <c r="F12267" s="5" t="s">
        <v>16</v>
      </c>
      <c r="G12267" s="6">
        <v>45558.333333333336</v>
      </c>
      <c r="H12267" s="6">
        <v>45558.333333333336</v>
      </c>
      <c r="I12267" s="5" t="s">
        <v>1566</v>
      </c>
      <c r="J12267" s="5" t="s">
        <v>15</v>
      </c>
      <c r="K12267" s="5" t="s">
        <v>1564</v>
      </c>
    </row>
    <row r="12268" spans="1:11" x14ac:dyDescent="0.35">
      <c r="A12268" s="1">
        <v>45536</v>
      </c>
      <c r="B12268">
        <v>2643</v>
      </c>
      <c r="C12268">
        <v>3917</v>
      </c>
      <c r="D12268">
        <v>107</v>
      </c>
      <c r="E12268">
        <v>167</v>
      </c>
      <c r="F12268" s="5" t="s">
        <v>16</v>
      </c>
      <c r="G12268" s="6">
        <v>45559.333333333336</v>
      </c>
      <c r="H12268" s="6">
        <v>45559.333333333336</v>
      </c>
      <c r="I12268" s="5" t="s">
        <v>1566</v>
      </c>
      <c r="J12268" s="5" t="s">
        <v>15</v>
      </c>
      <c r="K12268" s="5" t="s">
        <v>1564</v>
      </c>
    </row>
    <row r="12269" spans="1:11" x14ac:dyDescent="0.35">
      <c r="A12269" s="1">
        <v>45536</v>
      </c>
      <c r="B12269">
        <v>2643</v>
      </c>
      <c r="C12269">
        <v>3917</v>
      </c>
      <c r="D12269">
        <v>107</v>
      </c>
      <c r="E12269">
        <v>167</v>
      </c>
      <c r="F12269" s="5" t="s">
        <v>16</v>
      </c>
      <c r="G12269" s="6">
        <v>45560.333333333336</v>
      </c>
      <c r="H12269" s="6">
        <v>45560.333333333336</v>
      </c>
      <c r="I12269" s="5" t="s">
        <v>1566</v>
      </c>
      <c r="J12269" s="5" t="s">
        <v>15</v>
      </c>
      <c r="K12269" s="5" t="s">
        <v>1564</v>
      </c>
    </row>
    <row r="12270" spans="1:11" x14ac:dyDescent="0.35">
      <c r="A12270" s="1">
        <v>45536</v>
      </c>
      <c r="B12270">
        <v>2643</v>
      </c>
      <c r="C12270">
        <v>3917</v>
      </c>
      <c r="D12270">
        <v>107</v>
      </c>
      <c r="E12270">
        <v>167</v>
      </c>
      <c r="F12270" s="5" t="s">
        <v>16</v>
      </c>
      <c r="G12270" s="6">
        <v>45561.333333333336</v>
      </c>
      <c r="H12270" s="6">
        <v>45561.333333333336</v>
      </c>
      <c r="I12270" s="5" t="s">
        <v>1566</v>
      </c>
      <c r="J12270" s="5" t="s">
        <v>15</v>
      </c>
      <c r="K12270" s="5" t="s">
        <v>1564</v>
      </c>
    </row>
    <row r="12271" spans="1:11" x14ac:dyDescent="0.35">
      <c r="A12271" s="1">
        <v>45536</v>
      </c>
      <c r="B12271">
        <v>2643</v>
      </c>
      <c r="C12271">
        <v>3917</v>
      </c>
      <c r="D12271">
        <v>107</v>
      </c>
      <c r="E12271">
        <v>167</v>
      </c>
      <c r="F12271" s="5" t="s">
        <v>16</v>
      </c>
      <c r="G12271" s="6">
        <v>45562.333333333336</v>
      </c>
      <c r="H12271" s="6">
        <v>45562.333333333336</v>
      </c>
      <c r="I12271" s="5" t="s">
        <v>1566</v>
      </c>
      <c r="J12271" s="5" t="s">
        <v>15</v>
      </c>
      <c r="K12271" s="5" t="s">
        <v>1564</v>
      </c>
    </row>
    <row r="12272" spans="1:11" x14ac:dyDescent="0.35">
      <c r="A12272" s="1">
        <v>45536</v>
      </c>
      <c r="B12272">
        <v>2643</v>
      </c>
      <c r="C12272">
        <v>3917</v>
      </c>
      <c r="D12272">
        <v>107</v>
      </c>
      <c r="E12272">
        <v>167</v>
      </c>
      <c r="F12272" s="5" t="s">
        <v>16</v>
      </c>
      <c r="G12272" s="6">
        <v>45565.333333333336</v>
      </c>
      <c r="H12272" s="6">
        <v>45565.333333333336</v>
      </c>
      <c r="I12272" s="5" t="s">
        <v>1566</v>
      </c>
      <c r="J12272" s="5" t="s">
        <v>15</v>
      </c>
      <c r="K12272" s="5" t="s">
        <v>1564</v>
      </c>
    </row>
    <row r="12273" spans="1:11" x14ac:dyDescent="0.35">
      <c r="A12273" s="1">
        <v>45536</v>
      </c>
      <c r="B12273">
        <v>2646</v>
      </c>
      <c r="C12273">
        <v>3922</v>
      </c>
      <c r="D12273">
        <v>48</v>
      </c>
      <c r="E12273">
        <v>98</v>
      </c>
      <c r="F12273" s="5" t="s">
        <v>19</v>
      </c>
      <c r="G12273" s="6">
        <v>45537.375</v>
      </c>
      <c r="H12273" s="6">
        <v>45537.708333333336</v>
      </c>
      <c r="I12273" s="5" t="s">
        <v>1546</v>
      </c>
      <c r="J12273" s="5" t="s">
        <v>20</v>
      </c>
      <c r="K12273" s="5" t="s">
        <v>1552</v>
      </c>
    </row>
    <row r="12274" spans="1:11" x14ac:dyDescent="0.35">
      <c r="A12274" s="1">
        <v>45536</v>
      </c>
      <c r="B12274">
        <v>2646</v>
      </c>
      <c r="C12274">
        <v>3922</v>
      </c>
      <c r="D12274">
        <v>48</v>
      </c>
      <c r="E12274">
        <v>98</v>
      </c>
      <c r="F12274" s="5" t="s">
        <v>19</v>
      </c>
      <c r="G12274" s="6">
        <v>45538.375</v>
      </c>
      <c r="H12274" s="6">
        <v>45538.708333333336</v>
      </c>
      <c r="I12274" s="5" t="s">
        <v>1546</v>
      </c>
      <c r="J12274" s="5" t="s">
        <v>20</v>
      </c>
      <c r="K12274" s="5" t="s">
        <v>1552</v>
      </c>
    </row>
    <row r="12275" spans="1:11" x14ac:dyDescent="0.35">
      <c r="A12275" s="1">
        <v>45536</v>
      </c>
      <c r="B12275">
        <v>2646</v>
      </c>
      <c r="C12275">
        <v>3922</v>
      </c>
      <c r="D12275">
        <v>48</v>
      </c>
      <c r="E12275">
        <v>98</v>
      </c>
      <c r="F12275" s="5" t="s">
        <v>19</v>
      </c>
      <c r="G12275" s="6">
        <v>45539.375</v>
      </c>
      <c r="H12275" s="6">
        <v>45539.708333333336</v>
      </c>
      <c r="I12275" s="5" t="s">
        <v>1546</v>
      </c>
      <c r="J12275" s="5" t="s">
        <v>20</v>
      </c>
      <c r="K12275" s="5" t="s">
        <v>1552</v>
      </c>
    </row>
    <row r="12276" spans="1:11" x14ac:dyDescent="0.35">
      <c r="A12276" s="1">
        <v>45536</v>
      </c>
      <c r="B12276">
        <v>2646</v>
      </c>
      <c r="C12276">
        <v>3922</v>
      </c>
      <c r="D12276">
        <v>48</v>
      </c>
      <c r="E12276">
        <v>98</v>
      </c>
      <c r="F12276" s="5" t="s">
        <v>19</v>
      </c>
      <c r="G12276" s="6">
        <v>45540.375</v>
      </c>
      <c r="H12276" s="6">
        <v>45540.708333333336</v>
      </c>
      <c r="I12276" s="5" t="s">
        <v>1546</v>
      </c>
      <c r="J12276" s="5" t="s">
        <v>20</v>
      </c>
      <c r="K12276" s="5" t="s">
        <v>1552</v>
      </c>
    </row>
    <row r="12277" spans="1:11" x14ac:dyDescent="0.35">
      <c r="A12277" s="1">
        <v>45536</v>
      </c>
      <c r="B12277">
        <v>2646</v>
      </c>
      <c r="C12277">
        <v>3922</v>
      </c>
      <c r="D12277">
        <v>48</v>
      </c>
      <c r="E12277">
        <v>98</v>
      </c>
      <c r="F12277" s="5" t="s">
        <v>19</v>
      </c>
      <c r="G12277" s="6">
        <v>45541.375</v>
      </c>
      <c r="H12277" s="6">
        <v>45541.708333333336</v>
      </c>
      <c r="I12277" s="5" t="s">
        <v>1546</v>
      </c>
      <c r="J12277" s="5" t="s">
        <v>20</v>
      </c>
      <c r="K12277" s="5" t="s">
        <v>1552</v>
      </c>
    </row>
    <row r="12278" spans="1:11" x14ac:dyDescent="0.35">
      <c r="A12278" s="1">
        <v>45536</v>
      </c>
      <c r="B12278">
        <v>2646</v>
      </c>
      <c r="C12278">
        <v>3922</v>
      </c>
      <c r="D12278">
        <v>48</v>
      </c>
      <c r="E12278">
        <v>98</v>
      </c>
      <c r="F12278" s="5" t="s">
        <v>19</v>
      </c>
      <c r="G12278" s="6">
        <v>45544.375</v>
      </c>
      <c r="H12278" s="6">
        <v>45544.708333333336</v>
      </c>
      <c r="I12278" s="5" t="s">
        <v>1546</v>
      </c>
      <c r="J12278" s="5" t="s">
        <v>20</v>
      </c>
      <c r="K12278" s="5" t="s">
        <v>1552</v>
      </c>
    </row>
    <row r="12279" spans="1:11" x14ac:dyDescent="0.35">
      <c r="A12279" s="1">
        <v>45536</v>
      </c>
      <c r="B12279">
        <v>2646</v>
      </c>
      <c r="C12279">
        <v>3922</v>
      </c>
      <c r="D12279">
        <v>48</v>
      </c>
      <c r="E12279">
        <v>98</v>
      </c>
      <c r="F12279" s="5" t="s">
        <v>19</v>
      </c>
      <c r="G12279" s="6">
        <v>45545.375</v>
      </c>
      <c r="H12279" s="6">
        <v>45545.708333333336</v>
      </c>
      <c r="I12279" s="5" t="s">
        <v>1546</v>
      </c>
      <c r="J12279" s="5" t="s">
        <v>20</v>
      </c>
      <c r="K12279" s="5" t="s">
        <v>1552</v>
      </c>
    </row>
    <row r="12280" spans="1:11" x14ac:dyDescent="0.35">
      <c r="A12280" s="1">
        <v>45536</v>
      </c>
      <c r="B12280">
        <v>2646</v>
      </c>
      <c r="C12280">
        <v>3922</v>
      </c>
      <c r="D12280">
        <v>48</v>
      </c>
      <c r="E12280">
        <v>98</v>
      </c>
      <c r="F12280" s="5" t="s">
        <v>19</v>
      </c>
      <c r="G12280" s="6">
        <v>45546.375</v>
      </c>
      <c r="H12280" s="6">
        <v>45546.708333333336</v>
      </c>
      <c r="I12280" s="5" t="s">
        <v>1546</v>
      </c>
      <c r="J12280" s="5" t="s">
        <v>20</v>
      </c>
      <c r="K12280" s="5" t="s">
        <v>1552</v>
      </c>
    </row>
    <row r="12281" spans="1:11" x14ac:dyDescent="0.35">
      <c r="A12281" s="1">
        <v>45536</v>
      </c>
      <c r="B12281">
        <v>2646</v>
      </c>
      <c r="C12281">
        <v>3922</v>
      </c>
      <c r="D12281">
        <v>48</v>
      </c>
      <c r="E12281">
        <v>98</v>
      </c>
      <c r="F12281" s="5" t="s">
        <v>19</v>
      </c>
      <c r="G12281" s="6">
        <v>45547.375</v>
      </c>
      <c r="H12281" s="6">
        <v>45547.708333333336</v>
      </c>
      <c r="I12281" s="5" t="s">
        <v>1546</v>
      </c>
      <c r="J12281" s="5" t="s">
        <v>20</v>
      </c>
      <c r="K12281" s="5" t="s">
        <v>1552</v>
      </c>
    </row>
    <row r="12282" spans="1:11" x14ac:dyDescent="0.35">
      <c r="A12282" s="1">
        <v>45536</v>
      </c>
      <c r="B12282">
        <v>2646</v>
      </c>
      <c r="C12282">
        <v>3922</v>
      </c>
      <c r="D12282">
        <v>48</v>
      </c>
      <c r="E12282">
        <v>98</v>
      </c>
      <c r="F12282" s="5" t="s">
        <v>19</v>
      </c>
      <c r="G12282" s="6">
        <v>45548.375</v>
      </c>
      <c r="H12282" s="6">
        <v>45548.708333333336</v>
      </c>
      <c r="I12282" s="5" t="s">
        <v>1546</v>
      </c>
      <c r="J12282" s="5" t="s">
        <v>20</v>
      </c>
      <c r="K12282" s="5" t="s">
        <v>1552</v>
      </c>
    </row>
    <row r="12283" spans="1:11" x14ac:dyDescent="0.35">
      <c r="A12283" s="1">
        <v>45536</v>
      </c>
      <c r="B12283">
        <v>2646</v>
      </c>
      <c r="C12283">
        <v>3922</v>
      </c>
      <c r="D12283">
        <v>48</v>
      </c>
      <c r="E12283">
        <v>98</v>
      </c>
      <c r="F12283" s="5" t="s">
        <v>19</v>
      </c>
      <c r="G12283" s="6">
        <v>45551.375</v>
      </c>
      <c r="H12283" s="6">
        <v>45551.708333333336</v>
      </c>
      <c r="I12283" s="5" t="s">
        <v>1546</v>
      </c>
      <c r="J12283" s="5" t="s">
        <v>20</v>
      </c>
      <c r="K12283" s="5" t="s">
        <v>1552</v>
      </c>
    </row>
    <row r="12284" spans="1:11" x14ac:dyDescent="0.35">
      <c r="A12284" s="1">
        <v>45536</v>
      </c>
      <c r="B12284">
        <v>2646</v>
      </c>
      <c r="C12284">
        <v>3922</v>
      </c>
      <c r="D12284">
        <v>48</v>
      </c>
      <c r="E12284">
        <v>98</v>
      </c>
      <c r="F12284" s="5" t="s">
        <v>19</v>
      </c>
      <c r="G12284" s="6">
        <v>45552.375</v>
      </c>
      <c r="H12284" s="6">
        <v>45552.708333333336</v>
      </c>
      <c r="I12284" s="5" t="s">
        <v>1546</v>
      </c>
      <c r="J12284" s="5" t="s">
        <v>20</v>
      </c>
      <c r="K12284" s="5" t="s">
        <v>1552</v>
      </c>
    </row>
    <row r="12285" spans="1:11" x14ac:dyDescent="0.35">
      <c r="A12285" s="1">
        <v>45536</v>
      </c>
      <c r="B12285">
        <v>2646</v>
      </c>
      <c r="C12285">
        <v>3922</v>
      </c>
      <c r="D12285">
        <v>48</v>
      </c>
      <c r="E12285">
        <v>98</v>
      </c>
      <c r="F12285" s="5" t="s">
        <v>19</v>
      </c>
      <c r="G12285" s="6">
        <v>45553.375</v>
      </c>
      <c r="H12285" s="6">
        <v>45553.708333333336</v>
      </c>
      <c r="I12285" s="5" t="s">
        <v>1546</v>
      </c>
      <c r="J12285" s="5" t="s">
        <v>20</v>
      </c>
      <c r="K12285" s="5" t="s">
        <v>1552</v>
      </c>
    </row>
    <row r="12286" spans="1:11" x14ac:dyDescent="0.35">
      <c r="A12286" s="1">
        <v>45536</v>
      </c>
      <c r="B12286">
        <v>2646</v>
      </c>
      <c r="C12286">
        <v>3922</v>
      </c>
      <c r="D12286">
        <v>48</v>
      </c>
      <c r="E12286">
        <v>98</v>
      </c>
      <c r="F12286" s="5" t="s">
        <v>19</v>
      </c>
      <c r="G12286" s="6">
        <v>45554.375</v>
      </c>
      <c r="H12286" s="6">
        <v>45554.708333333336</v>
      </c>
      <c r="I12286" s="5" t="s">
        <v>1546</v>
      </c>
      <c r="J12286" s="5" t="s">
        <v>20</v>
      </c>
      <c r="K12286" s="5" t="s">
        <v>1552</v>
      </c>
    </row>
    <row r="12287" spans="1:11" x14ac:dyDescent="0.35">
      <c r="A12287" s="1">
        <v>45536</v>
      </c>
      <c r="B12287">
        <v>2646</v>
      </c>
      <c r="C12287">
        <v>3922</v>
      </c>
      <c r="D12287">
        <v>48</v>
      </c>
      <c r="E12287">
        <v>98</v>
      </c>
      <c r="F12287" s="5" t="s">
        <v>19</v>
      </c>
      <c r="G12287" s="6">
        <v>45555.375</v>
      </c>
      <c r="H12287" s="6">
        <v>45555.708333333336</v>
      </c>
      <c r="I12287" s="5" t="s">
        <v>1546</v>
      </c>
      <c r="J12287" s="5" t="s">
        <v>20</v>
      </c>
      <c r="K12287" s="5" t="s">
        <v>1552</v>
      </c>
    </row>
    <row r="12288" spans="1:11" x14ac:dyDescent="0.35">
      <c r="A12288" s="1">
        <v>45536</v>
      </c>
      <c r="B12288">
        <v>2646</v>
      </c>
      <c r="C12288">
        <v>3922</v>
      </c>
      <c r="D12288">
        <v>48</v>
      </c>
      <c r="E12288">
        <v>98</v>
      </c>
      <c r="F12288" s="5" t="s">
        <v>19</v>
      </c>
      <c r="G12288" s="6">
        <v>45558.375</v>
      </c>
      <c r="H12288" s="6">
        <v>45558.708333333336</v>
      </c>
      <c r="I12288" s="5" t="s">
        <v>1546</v>
      </c>
      <c r="J12288" s="5" t="s">
        <v>20</v>
      </c>
      <c r="K12288" s="5" t="s">
        <v>1552</v>
      </c>
    </row>
    <row r="12289" spans="1:11" x14ac:dyDescent="0.35">
      <c r="A12289" s="1">
        <v>45536</v>
      </c>
      <c r="B12289">
        <v>2646</v>
      </c>
      <c r="C12289">
        <v>3922</v>
      </c>
      <c r="D12289">
        <v>48</v>
      </c>
      <c r="E12289">
        <v>98</v>
      </c>
      <c r="F12289" s="5" t="s">
        <v>19</v>
      </c>
      <c r="G12289" s="6">
        <v>45559.375</v>
      </c>
      <c r="H12289" s="6">
        <v>45559.708333333336</v>
      </c>
      <c r="I12289" s="5" t="s">
        <v>1546</v>
      </c>
      <c r="J12289" s="5" t="s">
        <v>20</v>
      </c>
      <c r="K12289" s="5" t="s">
        <v>1552</v>
      </c>
    </row>
    <row r="12290" spans="1:11" x14ac:dyDescent="0.35">
      <c r="A12290" s="1">
        <v>45536</v>
      </c>
      <c r="B12290">
        <v>2646</v>
      </c>
      <c r="C12290">
        <v>3922</v>
      </c>
      <c r="D12290">
        <v>48</v>
      </c>
      <c r="E12290">
        <v>98</v>
      </c>
      <c r="F12290" s="5" t="s">
        <v>19</v>
      </c>
      <c r="G12290" s="6">
        <v>45565.375</v>
      </c>
      <c r="H12290" s="6">
        <v>45565.555722881945</v>
      </c>
      <c r="I12290" s="5" t="s">
        <v>1553</v>
      </c>
      <c r="J12290" s="5" t="s">
        <v>20</v>
      </c>
      <c r="K12290" s="5" t="s">
        <v>1552</v>
      </c>
    </row>
    <row r="12291" spans="1:11" x14ac:dyDescent="0.35">
      <c r="A12291" s="1">
        <v>45536</v>
      </c>
      <c r="B12291">
        <v>2649</v>
      </c>
      <c r="C12291">
        <v>3925</v>
      </c>
      <c r="D12291">
        <v>299</v>
      </c>
      <c r="E12291">
        <v>416</v>
      </c>
      <c r="F12291" s="5" t="s">
        <v>14</v>
      </c>
      <c r="G12291" s="6">
        <v>45539.8125</v>
      </c>
      <c r="H12291" s="6">
        <v>45540.3125</v>
      </c>
      <c r="I12291" s="5" t="s">
        <v>1554</v>
      </c>
      <c r="J12291" s="5" t="s">
        <v>15</v>
      </c>
      <c r="K12291" s="5" t="s">
        <v>1550</v>
      </c>
    </row>
    <row r="12292" spans="1:11" x14ac:dyDescent="0.35">
      <c r="A12292" s="1">
        <v>45536</v>
      </c>
      <c r="B12292">
        <v>2649</v>
      </c>
      <c r="C12292">
        <v>3925</v>
      </c>
      <c r="D12292">
        <v>299</v>
      </c>
      <c r="E12292">
        <v>416</v>
      </c>
      <c r="F12292" s="5" t="s">
        <v>14</v>
      </c>
      <c r="G12292" s="6">
        <v>45540.8125</v>
      </c>
      <c r="H12292" s="6">
        <v>45541.3125</v>
      </c>
      <c r="I12292" s="5" t="s">
        <v>1554</v>
      </c>
      <c r="J12292" s="5" t="s">
        <v>15</v>
      </c>
      <c r="K12292" s="5" t="s">
        <v>1550</v>
      </c>
    </row>
    <row r="12293" spans="1:11" x14ac:dyDescent="0.35">
      <c r="A12293" s="1">
        <v>45536</v>
      </c>
      <c r="B12293">
        <v>2649</v>
      </c>
      <c r="C12293">
        <v>3925</v>
      </c>
      <c r="D12293">
        <v>299</v>
      </c>
      <c r="E12293">
        <v>416</v>
      </c>
      <c r="F12293" s="5" t="s">
        <v>14</v>
      </c>
      <c r="G12293" s="6">
        <v>45546.8125</v>
      </c>
      <c r="H12293" s="6">
        <v>45547.3125</v>
      </c>
      <c r="I12293" s="5" t="s">
        <v>1554</v>
      </c>
      <c r="J12293" s="5" t="s">
        <v>15</v>
      </c>
      <c r="K12293" s="5" t="s">
        <v>1550</v>
      </c>
    </row>
    <row r="12294" spans="1:11" x14ac:dyDescent="0.35">
      <c r="A12294" s="1">
        <v>45536</v>
      </c>
      <c r="B12294">
        <v>2649</v>
      </c>
      <c r="C12294">
        <v>3925</v>
      </c>
      <c r="D12294">
        <v>299</v>
      </c>
      <c r="E12294">
        <v>416</v>
      </c>
      <c r="F12294" s="5" t="s">
        <v>14</v>
      </c>
      <c r="G12294" s="6">
        <v>45547.8125</v>
      </c>
      <c r="H12294" s="6">
        <v>45548.3125</v>
      </c>
      <c r="I12294" s="5" t="s">
        <v>1554</v>
      </c>
      <c r="J12294" s="5" t="s">
        <v>15</v>
      </c>
      <c r="K12294" s="5" t="s">
        <v>1550</v>
      </c>
    </row>
    <row r="12295" spans="1:11" x14ac:dyDescent="0.35">
      <c r="A12295" s="1">
        <v>45536</v>
      </c>
      <c r="B12295">
        <v>2649</v>
      </c>
      <c r="C12295">
        <v>3925</v>
      </c>
      <c r="D12295">
        <v>299</v>
      </c>
      <c r="E12295">
        <v>416</v>
      </c>
      <c r="F12295" s="5" t="s">
        <v>14</v>
      </c>
      <c r="G12295" s="6">
        <v>45553.8125</v>
      </c>
      <c r="H12295" s="6">
        <v>45554.3125</v>
      </c>
      <c r="I12295" s="5" t="s">
        <v>1554</v>
      </c>
      <c r="J12295" s="5" t="s">
        <v>15</v>
      </c>
      <c r="K12295" s="5" t="s">
        <v>1550</v>
      </c>
    </row>
    <row r="12296" spans="1:11" x14ac:dyDescent="0.35">
      <c r="A12296" s="1">
        <v>45536</v>
      </c>
      <c r="B12296">
        <v>2649</v>
      </c>
      <c r="C12296">
        <v>3925</v>
      </c>
      <c r="D12296">
        <v>299</v>
      </c>
      <c r="E12296">
        <v>416</v>
      </c>
      <c r="F12296" s="5" t="s">
        <v>14</v>
      </c>
      <c r="G12296" s="6">
        <v>45554.8125</v>
      </c>
      <c r="H12296" s="6">
        <v>45555.3125</v>
      </c>
      <c r="I12296" s="5" t="s">
        <v>1554</v>
      </c>
      <c r="J12296" s="5" t="s">
        <v>15</v>
      </c>
      <c r="K12296" s="5" t="s">
        <v>1550</v>
      </c>
    </row>
    <row r="12297" spans="1:11" x14ac:dyDescent="0.35">
      <c r="A12297" s="1">
        <v>45536</v>
      </c>
      <c r="B12297">
        <v>2649</v>
      </c>
      <c r="C12297">
        <v>3925</v>
      </c>
      <c r="D12297">
        <v>299</v>
      </c>
      <c r="E12297">
        <v>416</v>
      </c>
      <c r="F12297" s="5" t="s">
        <v>14</v>
      </c>
      <c r="G12297" s="6">
        <v>45560.8125</v>
      </c>
      <c r="H12297" s="6">
        <v>45561.3125</v>
      </c>
      <c r="I12297" s="5" t="s">
        <v>1554</v>
      </c>
      <c r="J12297" s="5" t="s">
        <v>15</v>
      </c>
      <c r="K12297" s="5" t="s">
        <v>1550</v>
      </c>
    </row>
    <row r="12298" spans="1:11" x14ac:dyDescent="0.35">
      <c r="A12298" s="1">
        <v>45536</v>
      </c>
      <c r="B12298">
        <v>2649</v>
      </c>
      <c r="C12298">
        <v>3925</v>
      </c>
      <c r="D12298">
        <v>299</v>
      </c>
      <c r="E12298">
        <v>416</v>
      </c>
      <c r="F12298" s="5" t="s">
        <v>14</v>
      </c>
      <c r="G12298" s="6">
        <v>45561.8125</v>
      </c>
      <c r="H12298" s="6">
        <v>45562.3125</v>
      </c>
      <c r="I12298" s="5" t="s">
        <v>1554</v>
      </c>
      <c r="J12298" s="5" t="s">
        <v>15</v>
      </c>
      <c r="K12298" s="5" t="s">
        <v>1550</v>
      </c>
    </row>
    <row r="12299" spans="1:11" x14ac:dyDescent="0.35">
      <c r="A12299" s="1">
        <v>45536</v>
      </c>
      <c r="B12299">
        <v>2649</v>
      </c>
      <c r="C12299">
        <v>3925</v>
      </c>
      <c r="D12299">
        <v>299</v>
      </c>
      <c r="E12299">
        <v>416</v>
      </c>
      <c r="F12299" s="5" t="s">
        <v>14</v>
      </c>
      <c r="G12299" s="6">
        <v>45561.8125</v>
      </c>
      <c r="H12299" s="6">
        <v>45563.315924652779</v>
      </c>
      <c r="I12299" s="5" t="s">
        <v>1555</v>
      </c>
      <c r="J12299" s="5" t="s">
        <v>15</v>
      </c>
      <c r="K12299" s="5" t="s">
        <v>1550</v>
      </c>
    </row>
    <row r="12300" spans="1:11" x14ac:dyDescent="0.35">
      <c r="A12300" s="1">
        <v>45536</v>
      </c>
      <c r="B12300">
        <v>2651</v>
      </c>
      <c r="C12300">
        <v>3929</v>
      </c>
      <c r="D12300">
        <v>202</v>
      </c>
      <c r="E12300">
        <v>289</v>
      </c>
      <c r="F12300" s="5" t="s">
        <v>16</v>
      </c>
      <c r="G12300" s="6">
        <v>45537.333333333336</v>
      </c>
      <c r="H12300" s="6">
        <v>45537.645833333336</v>
      </c>
      <c r="I12300" s="5" t="s">
        <v>1549</v>
      </c>
      <c r="J12300" s="5" t="s">
        <v>15</v>
      </c>
      <c r="K12300" s="5" t="s">
        <v>1550</v>
      </c>
    </row>
    <row r="12301" spans="1:11" x14ac:dyDescent="0.35">
      <c r="A12301" s="1">
        <v>45536</v>
      </c>
      <c r="B12301">
        <v>2651</v>
      </c>
      <c r="C12301">
        <v>3929</v>
      </c>
      <c r="D12301">
        <v>202</v>
      </c>
      <c r="E12301">
        <v>289</v>
      </c>
      <c r="F12301" s="5" t="s">
        <v>16</v>
      </c>
      <c r="G12301" s="6">
        <v>45538.333333333336</v>
      </c>
      <c r="H12301" s="6">
        <v>45538.645833333336</v>
      </c>
      <c r="I12301" s="5" t="s">
        <v>1549</v>
      </c>
      <c r="J12301" s="5" t="s">
        <v>15</v>
      </c>
      <c r="K12301" s="5" t="s">
        <v>1550</v>
      </c>
    </row>
    <row r="12302" spans="1:11" x14ac:dyDescent="0.35">
      <c r="A12302" s="1">
        <v>45536</v>
      </c>
      <c r="B12302">
        <v>2651</v>
      </c>
      <c r="C12302">
        <v>3929</v>
      </c>
      <c r="D12302">
        <v>202</v>
      </c>
      <c r="E12302">
        <v>289</v>
      </c>
      <c r="F12302" s="5" t="s">
        <v>16</v>
      </c>
      <c r="G12302" s="6">
        <v>45539.333333333336</v>
      </c>
      <c r="H12302" s="6">
        <v>45539.645833333336</v>
      </c>
      <c r="I12302" s="5" t="s">
        <v>1549</v>
      </c>
      <c r="J12302" s="5" t="s">
        <v>15</v>
      </c>
      <c r="K12302" s="5" t="s">
        <v>1550</v>
      </c>
    </row>
    <row r="12303" spans="1:11" x14ac:dyDescent="0.35">
      <c r="A12303" s="1">
        <v>45536</v>
      </c>
      <c r="B12303">
        <v>2651</v>
      </c>
      <c r="C12303">
        <v>3929</v>
      </c>
      <c r="D12303">
        <v>202</v>
      </c>
      <c r="E12303">
        <v>289</v>
      </c>
      <c r="F12303" s="5" t="s">
        <v>16</v>
      </c>
      <c r="G12303" s="6">
        <v>45540.333333333336</v>
      </c>
      <c r="H12303" s="6">
        <v>45540.645833333336</v>
      </c>
      <c r="I12303" s="5" t="s">
        <v>1549</v>
      </c>
      <c r="J12303" s="5" t="s">
        <v>15</v>
      </c>
      <c r="K12303" s="5" t="s">
        <v>1550</v>
      </c>
    </row>
    <row r="12304" spans="1:11" x14ac:dyDescent="0.35">
      <c r="A12304" s="1">
        <v>45536</v>
      </c>
      <c r="B12304">
        <v>2651</v>
      </c>
      <c r="C12304">
        <v>3929</v>
      </c>
      <c r="D12304">
        <v>202</v>
      </c>
      <c r="E12304">
        <v>289</v>
      </c>
      <c r="F12304" s="5" t="s">
        <v>16</v>
      </c>
      <c r="G12304" s="6">
        <v>45541.333333333336</v>
      </c>
      <c r="H12304" s="6">
        <v>45541.645833333336</v>
      </c>
      <c r="I12304" s="5" t="s">
        <v>1549</v>
      </c>
      <c r="J12304" s="5" t="s">
        <v>15</v>
      </c>
      <c r="K12304" s="5" t="s">
        <v>1550</v>
      </c>
    </row>
    <row r="12305" spans="1:11" x14ac:dyDescent="0.35">
      <c r="A12305" s="1">
        <v>45536</v>
      </c>
      <c r="B12305">
        <v>2651</v>
      </c>
      <c r="C12305">
        <v>3929</v>
      </c>
      <c r="D12305">
        <v>202</v>
      </c>
      <c r="E12305">
        <v>289</v>
      </c>
      <c r="F12305" s="5" t="s">
        <v>16</v>
      </c>
      <c r="G12305" s="6">
        <v>45544.333333333336</v>
      </c>
      <c r="H12305" s="6">
        <v>45544.645833333336</v>
      </c>
      <c r="I12305" s="5" t="s">
        <v>1549</v>
      </c>
      <c r="J12305" s="5" t="s">
        <v>15</v>
      </c>
      <c r="K12305" s="5" t="s">
        <v>1550</v>
      </c>
    </row>
    <row r="12306" spans="1:11" x14ac:dyDescent="0.35">
      <c r="A12306" s="1">
        <v>45536</v>
      </c>
      <c r="B12306">
        <v>2651</v>
      </c>
      <c r="C12306">
        <v>3929</v>
      </c>
      <c r="D12306">
        <v>202</v>
      </c>
      <c r="E12306">
        <v>289</v>
      </c>
      <c r="F12306" s="5" t="s">
        <v>16</v>
      </c>
      <c r="G12306" s="6">
        <v>45545.333333333336</v>
      </c>
      <c r="H12306" s="6">
        <v>45545.645833333336</v>
      </c>
      <c r="I12306" s="5" t="s">
        <v>1549</v>
      </c>
      <c r="J12306" s="5" t="s">
        <v>15</v>
      </c>
      <c r="K12306" s="5" t="s">
        <v>1550</v>
      </c>
    </row>
    <row r="12307" spans="1:11" x14ac:dyDescent="0.35">
      <c r="A12307" s="1">
        <v>45536</v>
      </c>
      <c r="B12307">
        <v>2651</v>
      </c>
      <c r="C12307">
        <v>3929</v>
      </c>
      <c r="D12307">
        <v>202</v>
      </c>
      <c r="E12307">
        <v>289</v>
      </c>
      <c r="F12307" s="5" t="s">
        <v>16</v>
      </c>
      <c r="G12307" s="6">
        <v>45546.333333333336</v>
      </c>
      <c r="H12307" s="6">
        <v>45546.645833333336</v>
      </c>
      <c r="I12307" s="5" t="s">
        <v>1549</v>
      </c>
      <c r="J12307" s="5" t="s">
        <v>15</v>
      </c>
      <c r="K12307" s="5" t="s">
        <v>1550</v>
      </c>
    </row>
    <row r="12308" spans="1:11" x14ac:dyDescent="0.35">
      <c r="A12308" s="1">
        <v>45536</v>
      </c>
      <c r="B12308">
        <v>2651</v>
      </c>
      <c r="C12308">
        <v>3929</v>
      </c>
      <c r="D12308">
        <v>202</v>
      </c>
      <c r="E12308">
        <v>289</v>
      </c>
      <c r="F12308" s="5" t="s">
        <v>16</v>
      </c>
      <c r="G12308" s="6">
        <v>45547.333333333336</v>
      </c>
      <c r="H12308" s="6">
        <v>45547.645833333336</v>
      </c>
      <c r="I12308" s="5" t="s">
        <v>1549</v>
      </c>
      <c r="J12308" s="5" t="s">
        <v>15</v>
      </c>
      <c r="K12308" s="5" t="s">
        <v>1550</v>
      </c>
    </row>
    <row r="12309" spans="1:11" x14ac:dyDescent="0.35">
      <c r="A12309" s="1">
        <v>45536</v>
      </c>
      <c r="B12309">
        <v>2651</v>
      </c>
      <c r="C12309">
        <v>3929</v>
      </c>
      <c r="D12309">
        <v>202</v>
      </c>
      <c r="E12309">
        <v>289</v>
      </c>
      <c r="F12309" s="5" t="s">
        <v>16</v>
      </c>
      <c r="G12309" s="6">
        <v>45548.333333333336</v>
      </c>
      <c r="H12309" s="6">
        <v>45548.645833333336</v>
      </c>
      <c r="I12309" s="5" t="s">
        <v>1549</v>
      </c>
      <c r="J12309" s="5" t="s">
        <v>15</v>
      </c>
      <c r="K12309" s="5" t="s">
        <v>1550</v>
      </c>
    </row>
    <row r="12310" spans="1:11" x14ac:dyDescent="0.35">
      <c r="A12310" s="1">
        <v>45536</v>
      </c>
      <c r="B12310">
        <v>2651</v>
      </c>
      <c r="C12310">
        <v>3929</v>
      </c>
      <c r="D12310">
        <v>202</v>
      </c>
      <c r="E12310">
        <v>289</v>
      </c>
      <c r="F12310" s="5" t="s">
        <v>16</v>
      </c>
      <c r="G12310" s="6">
        <v>45551.333333333336</v>
      </c>
      <c r="H12310" s="6">
        <v>45551.645833333336</v>
      </c>
      <c r="I12310" s="5" t="s">
        <v>1549</v>
      </c>
      <c r="J12310" s="5" t="s">
        <v>15</v>
      </c>
      <c r="K12310" s="5" t="s">
        <v>1550</v>
      </c>
    </row>
    <row r="12311" spans="1:11" x14ac:dyDescent="0.35">
      <c r="A12311" s="1">
        <v>45536</v>
      </c>
      <c r="B12311">
        <v>2651</v>
      </c>
      <c r="C12311">
        <v>3929</v>
      </c>
      <c r="D12311">
        <v>202</v>
      </c>
      <c r="E12311">
        <v>289</v>
      </c>
      <c r="F12311" s="5" t="s">
        <v>16</v>
      </c>
      <c r="G12311" s="6">
        <v>45552.333333333336</v>
      </c>
      <c r="H12311" s="6">
        <v>45552.645833333336</v>
      </c>
      <c r="I12311" s="5" t="s">
        <v>1549</v>
      </c>
      <c r="J12311" s="5" t="s">
        <v>15</v>
      </c>
      <c r="K12311" s="5" t="s">
        <v>1550</v>
      </c>
    </row>
    <row r="12312" spans="1:11" x14ac:dyDescent="0.35">
      <c r="A12312" s="1">
        <v>45536</v>
      </c>
      <c r="B12312">
        <v>2651</v>
      </c>
      <c r="C12312">
        <v>3929</v>
      </c>
      <c r="D12312">
        <v>202</v>
      </c>
      <c r="E12312">
        <v>289</v>
      </c>
      <c r="F12312" s="5" t="s">
        <v>16</v>
      </c>
      <c r="G12312" s="6">
        <v>45553.333333333336</v>
      </c>
      <c r="H12312" s="6">
        <v>45553.645833333336</v>
      </c>
      <c r="I12312" s="5" t="s">
        <v>1549</v>
      </c>
      <c r="J12312" s="5" t="s">
        <v>15</v>
      </c>
      <c r="K12312" s="5" t="s">
        <v>1550</v>
      </c>
    </row>
    <row r="12313" spans="1:11" x14ac:dyDescent="0.35">
      <c r="A12313" s="1">
        <v>45536</v>
      </c>
      <c r="B12313">
        <v>2651</v>
      </c>
      <c r="C12313">
        <v>3929</v>
      </c>
      <c r="D12313">
        <v>202</v>
      </c>
      <c r="E12313">
        <v>289</v>
      </c>
      <c r="F12313" s="5" t="s">
        <v>16</v>
      </c>
      <c r="G12313" s="6">
        <v>45554.333333333336</v>
      </c>
      <c r="H12313" s="6">
        <v>45554.645833333336</v>
      </c>
      <c r="I12313" s="5" t="s">
        <v>1549</v>
      </c>
      <c r="J12313" s="5" t="s">
        <v>15</v>
      </c>
      <c r="K12313" s="5" t="s">
        <v>1550</v>
      </c>
    </row>
    <row r="12314" spans="1:11" x14ac:dyDescent="0.35">
      <c r="A12314" s="1">
        <v>45536</v>
      </c>
      <c r="B12314">
        <v>2651</v>
      </c>
      <c r="C12314">
        <v>3929</v>
      </c>
      <c r="D12314">
        <v>202</v>
      </c>
      <c r="E12314">
        <v>289</v>
      </c>
      <c r="F12314" s="5" t="s">
        <v>16</v>
      </c>
      <c r="G12314" s="6">
        <v>45555.333333333336</v>
      </c>
      <c r="H12314" s="6">
        <v>45555.645833333336</v>
      </c>
      <c r="I12314" s="5" t="s">
        <v>1549</v>
      </c>
      <c r="J12314" s="5" t="s">
        <v>15</v>
      </c>
      <c r="K12314" s="5" t="s">
        <v>1550</v>
      </c>
    </row>
    <row r="12315" spans="1:11" x14ac:dyDescent="0.35">
      <c r="A12315" s="1">
        <v>45536</v>
      </c>
      <c r="B12315">
        <v>2651</v>
      </c>
      <c r="C12315">
        <v>3929</v>
      </c>
      <c r="D12315">
        <v>202</v>
      </c>
      <c r="E12315">
        <v>289</v>
      </c>
      <c r="F12315" s="5" t="s">
        <v>16</v>
      </c>
      <c r="G12315" s="6">
        <v>45558.333333333336</v>
      </c>
      <c r="H12315" s="6">
        <v>45558.645833333336</v>
      </c>
      <c r="I12315" s="5" t="s">
        <v>1549</v>
      </c>
      <c r="J12315" s="5" t="s">
        <v>15</v>
      </c>
      <c r="K12315" s="5" t="s">
        <v>1550</v>
      </c>
    </row>
    <row r="12316" spans="1:11" x14ac:dyDescent="0.35">
      <c r="A12316" s="1">
        <v>45536</v>
      </c>
      <c r="B12316">
        <v>2651</v>
      </c>
      <c r="C12316">
        <v>3929</v>
      </c>
      <c r="D12316">
        <v>202</v>
      </c>
      <c r="E12316">
        <v>289</v>
      </c>
      <c r="F12316" s="5" t="s">
        <v>16</v>
      </c>
      <c r="G12316" s="6">
        <v>45559.333333333336</v>
      </c>
      <c r="H12316" s="6">
        <v>45559.645833333336</v>
      </c>
      <c r="I12316" s="5" t="s">
        <v>1549</v>
      </c>
      <c r="J12316" s="5" t="s">
        <v>15</v>
      </c>
      <c r="K12316" s="5" t="s">
        <v>1550</v>
      </c>
    </row>
    <row r="12317" spans="1:11" x14ac:dyDescent="0.35">
      <c r="A12317" s="1">
        <v>45536</v>
      </c>
      <c r="B12317">
        <v>2651</v>
      </c>
      <c r="C12317">
        <v>3929</v>
      </c>
      <c r="D12317">
        <v>202</v>
      </c>
      <c r="E12317">
        <v>289</v>
      </c>
      <c r="F12317" s="5" t="s">
        <v>16</v>
      </c>
      <c r="G12317" s="6">
        <v>45560.333333333336</v>
      </c>
      <c r="H12317" s="6">
        <v>45560.524257986108</v>
      </c>
      <c r="I12317" s="5" t="s">
        <v>1551</v>
      </c>
      <c r="J12317" s="5" t="s">
        <v>15</v>
      </c>
      <c r="K12317" s="5" t="s">
        <v>1550</v>
      </c>
    </row>
    <row r="12318" spans="1:11" x14ac:dyDescent="0.35">
      <c r="A12318" s="1">
        <v>45536</v>
      </c>
      <c r="B12318">
        <v>2656</v>
      </c>
      <c r="C12318">
        <v>3937</v>
      </c>
      <c r="D12318">
        <v>205</v>
      </c>
      <c r="E12318">
        <v>295</v>
      </c>
      <c r="F12318" s="5" t="s">
        <v>14</v>
      </c>
      <c r="G12318" s="6">
        <v>45539.8125</v>
      </c>
      <c r="H12318" s="6">
        <v>45540.3125</v>
      </c>
      <c r="I12318" s="5" t="s">
        <v>1554</v>
      </c>
      <c r="J12318" s="5" t="s">
        <v>15</v>
      </c>
      <c r="K12318" s="5" t="s">
        <v>1550</v>
      </c>
    </row>
    <row r="12319" spans="1:11" x14ac:dyDescent="0.35">
      <c r="A12319" s="1">
        <v>45536</v>
      </c>
      <c r="B12319">
        <v>2656</v>
      </c>
      <c r="C12319">
        <v>3937</v>
      </c>
      <c r="D12319">
        <v>205</v>
      </c>
      <c r="E12319">
        <v>295</v>
      </c>
      <c r="F12319" s="5" t="s">
        <v>14</v>
      </c>
      <c r="G12319" s="6">
        <v>45540.8125</v>
      </c>
      <c r="H12319" s="6">
        <v>45541.3125</v>
      </c>
      <c r="I12319" s="5" t="s">
        <v>1554</v>
      </c>
      <c r="J12319" s="5" t="s">
        <v>15</v>
      </c>
      <c r="K12319" s="5" t="s">
        <v>1550</v>
      </c>
    </row>
    <row r="12320" spans="1:11" x14ac:dyDescent="0.35">
      <c r="A12320" s="1">
        <v>45536</v>
      </c>
      <c r="B12320">
        <v>2656</v>
      </c>
      <c r="C12320">
        <v>3937</v>
      </c>
      <c r="D12320">
        <v>205</v>
      </c>
      <c r="E12320">
        <v>295</v>
      </c>
      <c r="F12320" s="5" t="s">
        <v>14</v>
      </c>
      <c r="G12320" s="6">
        <v>45546.8125</v>
      </c>
      <c r="H12320" s="6">
        <v>45547.3125</v>
      </c>
      <c r="I12320" s="5" t="s">
        <v>1554</v>
      </c>
      <c r="J12320" s="5" t="s">
        <v>15</v>
      </c>
      <c r="K12320" s="5" t="s">
        <v>1550</v>
      </c>
    </row>
    <row r="12321" spans="1:11" x14ac:dyDescent="0.35">
      <c r="A12321" s="1">
        <v>45536</v>
      </c>
      <c r="B12321">
        <v>2656</v>
      </c>
      <c r="C12321">
        <v>3937</v>
      </c>
      <c r="D12321">
        <v>205</v>
      </c>
      <c r="E12321">
        <v>295</v>
      </c>
      <c r="F12321" s="5" t="s">
        <v>14</v>
      </c>
      <c r="G12321" s="6">
        <v>45547.8125</v>
      </c>
      <c r="H12321" s="6">
        <v>45548.3125</v>
      </c>
      <c r="I12321" s="5" t="s">
        <v>1554</v>
      </c>
      <c r="J12321" s="5" t="s">
        <v>15</v>
      </c>
      <c r="K12321" s="5" t="s">
        <v>1550</v>
      </c>
    </row>
    <row r="12322" spans="1:11" x14ac:dyDescent="0.35">
      <c r="A12322" s="1">
        <v>45536</v>
      </c>
      <c r="B12322">
        <v>2656</v>
      </c>
      <c r="C12322">
        <v>3937</v>
      </c>
      <c r="D12322">
        <v>205</v>
      </c>
      <c r="E12322">
        <v>295</v>
      </c>
      <c r="F12322" s="5" t="s">
        <v>14</v>
      </c>
      <c r="G12322" s="6">
        <v>45553.8125</v>
      </c>
      <c r="H12322" s="6">
        <v>45554.3125</v>
      </c>
      <c r="I12322" s="5" t="s">
        <v>1554</v>
      </c>
      <c r="J12322" s="5" t="s">
        <v>15</v>
      </c>
      <c r="K12322" s="5" t="s">
        <v>1550</v>
      </c>
    </row>
    <row r="12323" spans="1:11" x14ac:dyDescent="0.35">
      <c r="A12323" s="1">
        <v>45536</v>
      </c>
      <c r="B12323">
        <v>2656</v>
      </c>
      <c r="C12323">
        <v>3937</v>
      </c>
      <c r="D12323">
        <v>205</v>
      </c>
      <c r="E12323">
        <v>295</v>
      </c>
      <c r="F12323" s="5" t="s">
        <v>14</v>
      </c>
      <c r="G12323" s="6">
        <v>45554.8125</v>
      </c>
      <c r="H12323" s="6">
        <v>45555.3125</v>
      </c>
      <c r="I12323" s="5" t="s">
        <v>1554</v>
      </c>
      <c r="J12323" s="5" t="s">
        <v>15</v>
      </c>
      <c r="K12323" s="5" t="s">
        <v>1550</v>
      </c>
    </row>
    <row r="12324" spans="1:11" x14ac:dyDescent="0.35">
      <c r="A12324" s="1">
        <v>45536</v>
      </c>
      <c r="B12324">
        <v>2656</v>
      </c>
      <c r="C12324">
        <v>3937</v>
      </c>
      <c r="D12324">
        <v>205</v>
      </c>
      <c r="E12324">
        <v>295</v>
      </c>
      <c r="F12324" s="5" t="s">
        <v>14</v>
      </c>
      <c r="G12324" s="6">
        <v>45560.8125</v>
      </c>
      <c r="H12324" s="6">
        <v>45561.3125</v>
      </c>
      <c r="I12324" s="5" t="s">
        <v>1554</v>
      </c>
      <c r="J12324" s="5" t="s">
        <v>15</v>
      </c>
      <c r="K12324" s="5" t="s">
        <v>1550</v>
      </c>
    </row>
    <row r="12325" spans="1:11" x14ac:dyDescent="0.35">
      <c r="A12325" s="1">
        <v>45536</v>
      </c>
      <c r="B12325">
        <v>2656</v>
      </c>
      <c r="C12325">
        <v>3937</v>
      </c>
      <c r="D12325">
        <v>205</v>
      </c>
      <c r="E12325">
        <v>295</v>
      </c>
      <c r="F12325" s="5" t="s">
        <v>14</v>
      </c>
      <c r="G12325" s="6">
        <v>45561.8125</v>
      </c>
      <c r="H12325" s="6">
        <v>45562.3125</v>
      </c>
      <c r="I12325" s="5" t="s">
        <v>1554</v>
      </c>
      <c r="J12325" s="5" t="s">
        <v>15</v>
      </c>
      <c r="K12325" s="5" t="s">
        <v>1550</v>
      </c>
    </row>
    <row r="12326" spans="1:11" x14ac:dyDescent="0.35">
      <c r="A12326" s="1">
        <v>45536</v>
      </c>
      <c r="B12326">
        <v>2656</v>
      </c>
      <c r="C12326">
        <v>3937</v>
      </c>
      <c r="D12326">
        <v>205</v>
      </c>
      <c r="E12326">
        <v>295</v>
      </c>
      <c r="F12326" s="5" t="s">
        <v>14</v>
      </c>
      <c r="G12326" s="6">
        <v>45561.8125</v>
      </c>
      <c r="H12326" s="6">
        <v>45563.315924652779</v>
      </c>
      <c r="I12326" s="5" t="s">
        <v>1555</v>
      </c>
      <c r="J12326" s="5" t="s">
        <v>15</v>
      </c>
      <c r="K12326" s="5" t="s">
        <v>1550</v>
      </c>
    </row>
    <row r="12327" spans="1:11" x14ac:dyDescent="0.35">
      <c r="A12327" s="1">
        <v>45536</v>
      </c>
      <c r="B12327">
        <v>2657</v>
      </c>
      <c r="C12327">
        <v>3938</v>
      </c>
      <c r="D12327">
        <v>44</v>
      </c>
      <c r="E12327">
        <v>89</v>
      </c>
      <c r="F12327" s="5" t="s">
        <v>14</v>
      </c>
      <c r="G12327" s="6">
        <v>45539.8125</v>
      </c>
      <c r="H12327" s="6">
        <v>45540.3125</v>
      </c>
      <c r="I12327" s="5" t="s">
        <v>1554</v>
      </c>
      <c r="J12327" s="5" t="s">
        <v>15</v>
      </c>
      <c r="K12327" s="5" t="s">
        <v>1556</v>
      </c>
    </row>
    <row r="12328" spans="1:11" x14ac:dyDescent="0.35">
      <c r="A12328" s="1">
        <v>45536</v>
      </c>
      <c r="B12328">
        <v>2657</v>
      </c>
      <c r="C12328">
        <v>3938</v>
      </c>
      <c r="D12328">
        <v>44</v>
      </c>
      <c r="E12328">
        <v>89</v>
      </c>
      <c r="F12328" s="5" t="s">
        <v>14</v>
      </c>
      <c r="G12328" s="6">
        <v>45540.8125</v>
      </c>
      <c r="H12328" s="6">
        <v>45541.3125</v>
      </c>
      <c r="I12328" s="5" t="s">
        <v>1554</v>
      </c>
      <c r="J12328" s="5" t="s">
        <v>15</v>
      </c>
      <c r="K12328" s="5" t="s">
        <v>1556</v>
      </c>
    </row>
    <row r="12329" spans="1:11" x14ac:dyDescent="0.35">
      <c r="A12329" s="1">
        <v>45536</v>
      </c>
      <c r="B12329">
        <v>2657</v>
      </c>
      <c r="C12329">
        <v>3938</v>
      </c>
      <c r="D12329">
        <v>44</v>
      </c>
      <c r="E12329">
        <v>89</v>
      </c>
      <c r="F12329" s="5" t="s">
        <v>14</v>
      </c>
      <c r="G12329" s="6">
        <v>45546.8125</v>
      </c>
      <c r="H12329" s="6">
        <v>45547.3125</v>
      </c>
      <c r="I12329" s="5" t="s">
        <v>1554</v>
      </c>
      <c r="J12329" s="5" t="s">
        <v>15</v>
      </c>
      <c r="K12329" s="5" t="s">
        <v>1556</v>
      </c>
    </row>
    <row r="12330" spans="1:11" x14ac:dyDescent="0.35">
      <c r="A12330" s="1">
        <v>45536</v>
      </c>
      <c r="B12330">
        <v>2657</v>
      </c>
      <c r="C12330">
        <v>3938</v>
      </c>
      <c r="D12330">
        <v>44</v>
      </c>
      <c r="E12330">
        <v>89</v>
      </c>
      <c r="F12330" s="5" t="s">
        <v>14</v>
      </c>
      <c r="G12330" s="6">
        <v>45547.8125</v>
      </c>
      <c r="H12330" s="6">
        <v>45548.3125</v>
      </c>
      <c r="I12330" s="5" t="s">
        <v>1554</v>
      </c>
      <c r="J12330" s="5" t="s">
        <v>15</v>
      </c>
      <c r="K12330" s="5" t="s">
        <v>1556</v>
      </c>
    </row>
    <row r="12331" spans="1:11" x14ac:dyDescent="0.35">
      <c r="A12331" s="1">
        <v>45536</v>
      </c>
      <c r="B12331">
        <v>2657</v>
      </c>
      <c r="C12331">
        <v>3938</v>
      </c>
      <c r="D12331">
        <v>44</v>
      </c>
      <c r="E12331">
        <v>89</v>
      </c>
      <c r="F12331" s="5" t="s">
        <v>14</v>
      </c>
      <c r="G12331" s="6">
        <v>45553.8125</v>
      </c>
      <c r="H12331" s="6">
        <v>45554.3125</v>
      </c>
      <c r="I12331" s="5" t="s">
        <v>1554</v>
      </c>
      <c r="J12331" s="5" t="s">
        <v>15</v>
      </c>
      <c r="K12331" s="5" t="s">
        <v>1556</v>
      </c>
    </row>
    <row r="12332" spans="1:11" x14ac:dyDescent="0.35">
      <c r="A12332" s="1">
        <v>45536</v>
      </c>
      <c r="B12332">
        <v>2657</v>
      </c>
      <c r="C12332">
        <v>3938</v>
      </c>
      <c r="D12332">
        <v>44</v>
      </c>
      <c r="E12332">
        <v>89</v>
      </c>
      <c r="F12332" s="5" t="s">
        <v>14</v>
      </c>
      <c r="G12332" s="6">
        <v>45554.8125</v>
      </c>
      <c r="H12332" s="6">
        <v>45555.3125</v>
      </c>
      <c r="I12332" s="5" t="s">
        <v>1554</v>
      </c>
      <c r="J12332" s="5" t="s">
        <v>15</v>
      </c>
      <c r="K12332" s="5" t="s">
        <v>1556</v>
      </c>
    </row>
    <row r="12333" spans="1:11" x14ac:dyDescent="0.35">
      <c r="A12333" s="1">
        <v>45536</v>
      </c>
      <c r="B12333">
        <v>2657</v>
      </c>
      <c r="C12333">
        <v>3938</v>
      </c>
      <c r="D12333">
        <v>44</v>
      </c>
      <c r="E12333">
        <v>89</v>
      </c>
      <c r="F12333" s="5" t="s">
        <v>14</v>
      </c>
      <c r="G12333" s="6">
        <v>45560.8125</v>
      </c>
      <c r="H12333" s="6">
        <v>45561.3125</v>
      </c>
      <c r="I12333" s="5" t="s">
        <v>1554</v>
      </c>
      <c r="J12333" s="5" t="s">
        <v>15</v>
      </c>
      <c r="K12333" s="5" t="s">
        <v>1556</v>
      </c>
    </row>
    <row r="12334" spans="1:11" x14ac:dyDescent="0.35">
      <c r="A12334" s="1">
        <v>45536</v>
      </c>
      <c r="B12334">
        <v>2657</v>
      </c>
      <c r="C12334">
        <v>3938</v>
      </c>
      <c r="D12334">
        <v>44</v>
      </c>
      <c r="E12334">
        <v>89</v>
      </c>
      <c r="F12334" s="5" t="s">
        <v>14</v>
      </c>
      <c r="G12334" s="6">
        <v>45561.8125</v>
      </c>
      <c r="H12334" s="6">
        <v>45562.3125</v>
      </c>
      <c r="I12334" s="5" t="s">
        <v>1554</v>
      </c>
      <c r="J12334" s="5" t="s">
        <v>15</v>
      </c>
      <c r="K12334" s="5" t="s">
        <v>1556</v>
      </c>
    </row>
    <row r="12335" spans="1:11" x14ac:dyDescent="0.35">
      <c r="A12335" s="1">
        <v>45536</v>
      </c>
      <c r="B12335">
        <v>2657</v>
      </c>
      <c r="C12335">
        <v>3938</v>
      </c>
      <c r="D12335">
        <v>44</v>
      </c>
      <c r="E12335">
        <v>89</v>
      </c>
      <c r="F12335" s="5" t="s">
        <v>14</v>
      </c>
      <c r="G12335" s="6">
        <v>45561.8125</v>
      </c>
      <c r="H12335" s="6">
        <v>45562.215239722223</v>
      </c>
      <c r="I12335" s="5" t="s">
        <v>1558</v>
      </c>
      <c r="J12335" s="5" t="s">
        <v>15</v>
      </c>
      <c r="K12335" s="5" t="s">
        <v>1556</v>
      </c>
    </row>
    <row r="12336" spans="1:11" x14ac:dyDescent="0.35">
      <c r="A12336" s="1">
        <v>45536</v>
      </c>
      <c r="B12336">
        <v>2659</v>
      </c>
      <c r="C12336">
        <v>3942</v>
      </c>
      <c r="D12336">
        <v>128</v>
      </c>
      <c r="E12336">
        <v>188</v>
      </c>
      <c r="F12336" s="5" t="s">
        <v>19</v>
      </c>
      <c r="G12336" s="6">
        <v>45537.375</v>
      </c>
      <c r="H12336" s="6">
        <v>45537.708333333336</v>
      </c>
      <c r="I12336" s="5" t="s">
        <v>1546</v>
      </c>
      <c r="J12336" s="5" t="s">
        <v>20</v>
      </c>
      <c r="K12336" s="5" t="s">
        <v>1552</v>
      </c>
    </row>
    <row r="12337" spans="1:11" x14ac:dyDescent="0.35">
      <c r="A12337" s="1">
        <v>45536</v>
      </c>
      <c r="B12337">
        <v>2659</v>
      </c>
      <c r="C12337">
        <v>3942</v>
      </c>
      <c r="D12337">
        <v>128</v>
      </c>
      <c r="E12337">
        <v>188</v>
      </c>
      <c r="F12337" s="5" t="s">
        <v>19</v>
      </c>
      <c r="G12337" s="6">
        <v>45538.375</v>
      </c>
      <c r="H12337" s="6">
        <v>45538.708333333336</v>
      </c>
      <c r="I12337" s="5" t="s">
        <v>1546</v>
      </c>
      <c r="J12337" s="5" t="s">
        <v>20</v>
      </c>
      <c r="K12337" s="5" t="s">
        <v>1552</v>
      </c>
    </row>
    <row r="12338" spans="1:11" x14ac:dyDescent="0.35">
      <c r="A12338" s="1">
        <v>45536</v>
      </c>
      <c r="B12338">
        <v>2659</v>
      </c>
      <c r="C12338">
        <v>3942</v>
      </c>
      <c r="D12338">
        <v>128</v>
      </c>
      <c r="E12338">
        <v>188</v>
      </c>
      <c r="F12338" s="5" t="s">
        <v>19</v>
      </c>
      <c r="G12338" s="6">
        <v>45539.375</v>
      </c>
      <c r="H12338" s="6">
        <v>45539.708333333336</v>
      </c>
      <c r="I12338" s="5" t="s">
        <v>1546</v>
      </c>
      <c r="J12338" s="5" t="s">
        <v>20</v>
      </c>
      <c r="K12338" s="5" t="s">
        <v>1552</v>
      </c>
    </row>
    <row r="12339" spans="1:11" x14ac:dyDescent="0.35">
      <c r="A12339" s="1">
        <v>45536</v>
      </c>
      <c r="B12339">
        <v>2659</v>
      </c>
      <c r="C12339">
        <v>3942</v>
      </c>
      <c r="D12339">
        <v>128</v>
      </c>
      <c r="E12339">
        <v>188</v>
      </c>
      <c r="F12339" s="5" t="s">
        <v>19</v>
      </c>
      <c r="G12339" s="6">
        <v>45540.375</v>
      </c>
      <c r="H12339" s="6">
        <v>45540.708333333336</v>
      </c>
      <c r="I12339" s="5" t="s">
        <v>1546</v>
      </c>
      <c r="J12339" s="5" t="s">
        <v>20</v>
      </c>
      <c r="K12339" s="5" t="s">
        <v>1552</v>
      </c>
    </row>
    <row r="12340" spans="1:11" x14ac:dyDescent="0.35">
      <c r="A12340" s="1">
        <v>45536</v>
      </c>
      <c r="B12340">
        <v>2659</v>
      </c>
      <c r="C12340">
        <v>3942</v>
      </c>
      <c r="D12340">
        <v>128</v>
      </c>
      <c r="E12340">
        <v>188</v>
      </c>
      <c r="F12340" s="5" t="s">
        <v>19</v>
      </c>
      <c r="G12340" s="6">
        <v>45541.375</v>
      </c>
      <c r="H12340" s="6">
        <v>45541.708333333336</v>
      </c>
      <c r="I12340" s="5" t="s">
        <v>1546</v>
      </c>
      <c r="J12340" s="5" t="s">
        <v>20</v>
      </c>
      <c r="K12340" s="5" t="s">
        <v>1552</v>
      </c>
    </row>
    <row r="12341" spans="1:11" x14ac:dyDescent="0.35">
      <c r="A12341" s="1">
        <v>45536</v>
      </c>
      <c r="B12341">
        <v>2659</v>
      </c>
      <c r="C12341">
        <v>3942</v>
      </c>
      <c r="D12341">
        <v>128</v>
      </c>
      <c r="E12341">
        <v>188</v>
      </c>
      <c r="F12341" s="5" t="s">
        <v>19</v>
      </c>
      <c r="G12341" s="6">
        <v>45544.375</v>
      </c>
      <c r="H12341" s="6">
        <v>45544.708333333336</v>
      </c>
      <c r="I12341" s="5" t="s">
        <v>1546</v>
      </c>
      <c r="J12341" s="5" t="s">
        <v>20</v>
      </c>
      <c r="K12341" s="5" t="s">
        <v>1552</v>
      </c>
    </row>
    <row r="12342" spans="1:11" x14ac:dyDescent="0.35">
      <c r="A12342" s="1">
        <v>45536</v>
      </c>
      <c r="B12342">
        <v>2659</v>
      </c>
      <c r="C12342">
        <v>3942</v>
      </c>
      <c r="D12342">
        <v>128</v>
      </c>
      <c r="E12342">
        <v>188</v>
      </c>
      <c r="F12342" s="5" t="s">
        <v>19</v>
      </c>
      <c r="G12342" s="6">
        <v>45545.375</v>
      </c>
      <c r="H12342" s="6">
        <v>45545.708333333336</v>
      </c>
      <c r="I12342" s="5" t="s">
        <v>1546</v>
      </c>
      <c r="J12342" s="5" t="s">
        <v>20</v>
      </c>
      <c r="K12342" s="5" t="s">
        <v>1552</v>
      </c>
    </row>
    <row r="12343" spans="1:11" x14ac:dyDescent="0.35">
      <c r="A12343" s="1">
        <v>45536</v>
      </c>
      <c r="B12343">
        <v>2659</v>
      </c>
      <c r="C12343">
        <v>3942</v>
      </c>
      <c r="D12343">
        <v>128</v>
      </c>
      <c r="E12343">
        <v>188</v>
      </c>
      <c r="F12343" s="5" t="s">
        <v>19</v>
      </c>
      <c r="G12343" s="6">
        <v>45546.375</v>
      </c>
      <c r="H12343" s="6">
        <v>45546.708333333336</v>
      </c>
      <c r="I12343" s="5" t="s">
        <v>1546</v>
      </c>
      <c r="J12343" s="5" t="s">
        <v>20</v>
      </c>
      <c r="K12343" s="5" t="s">
        <v>1552</v>
      </c>
    </row>
    <row r="12344" spans="1:11" x14ac:dyDescent="0.35">
      <c r="A12344" s="1">
        <v>45536</v>
      </c>
      <c r="B12344">
        <v>2659</v>
      </c>
      <c r="C12344">
        <v>3942</v>
      </c>
      <c r="D12344">
        <v>128</v>
      </c>
      <c r="E12344">
        <v>188</v>
      </c>
      <c r="F12344" s="5" t="s">
        <v>19</v>
      </c>
      <c r="G12344" s="6">
        <v>45547.375</v>
      </c>
      <c r="H12344" s="6">
        <v>45547.708333333336</v>
      </c>
      <c r="I12344" s="5" t="s">
        <v>1546</v>
      </c>
      <c r="J12344" s="5" t="s">
        <v>20</v>
      </c>
      <c r="K12344" s="5" t="s">
        <v>1552</v>
      </c>
    </row>
    <row r="12345" spans="1:11" x14ac:dyDescent="0.35">
      <c r="A12345" s="1">
        <v>45536</v>
      </c>
      <c r="B12345">
        <v>2659</v>
      </c>
      <c r="C12345">
        <v>3942</v>
      </c>
      <c r="D12345">
        <v>128</v>
      </c>
      <c r="E12345">
        <v>188</v>
      </c>
      <c r="F12345" s="5" t="s">
        <v>19</v>
      </c>
      <c r="G12345" s="6">
        <v>45548.375</v>
      </c>
      <c r="H12345" s="6">
        <v>45548.708333333336</v>
      </c>
      <c r="I12345" s="5" t="s">
        <v>1546</v>
      </c>
      <c r="J12345" s="5" t="s">
        <v>20</v>
      </c>
      <c r="K12345" s="5" t="s">
        <v>1552</v>
      </c>
    </row>
    <row r="12346" spans="1:11" x14ac:dyDescent="0.35">
      <c r="A12346" s="1">
        <v>45536</v>
      </c>
      <c r="B12346">
        <v>2659</v>
      </c>
      <c r="C12346">
        <v>3942</v>
      </c>
      <c r="D12346">
        <v>128</v>
      </c>
      <c r="E12346">
        <v>188</v>
      </c>
      <c r="F12346" s="5" t="s">
        <v>19</v>
      </c>
      <c r="G12346" s="6">
        <v>45551.375</v>
      </c>
      <c r="H12346" s="6">
        <v>45551.708333333336</v>
      </c>
      <c r="I12346" s="5" t="s">
        <v>1546</v>
      </c>
      <c r="J12346" s="5" t="s">
        <v>20</v>
      </c>
      <c r="K12346" s="5" t="s">
        <v>1552</v>
      </c>
    </row>
    <row r="12347" spans="1:11" x14ac:dyDescent="0.35">
      <c r="A12347" s="1">
        <v>45536</v>
      </c>
      <c r="B12347">
        <v>2659</v>
      </c>
      <c r="C12347">
        <v>3942</v>
      </c>
      <c r="D12347">
        <v>128</v>
      </c>
      <c r="E12347">
        <v>188</v>
      </c>
      <c r="F12347" s="5" t="s">
        <v>19</v>
      </c>
      <c r="G12347" s="6">
        <v>45552.375</v>
      </c>
      <c r="H12347" s="6">
        <v>45552.708333333336</v>
      </c>
      <c r="I12347" s="5" t="s">
        <v>1546</v>
      </c>
      <c r="J12347" s="5" t="s">
        <v>20</v>
      </c>
      <c r="K12347" s="5" t="s">
        <v>1552</v>
      </c>
    </row>
    <row r="12348" spans="1:11" x14ac:dyDescent="0.35">
      <c r="A12348" s="1">
        <v>45536</v>
      </c>
      <c r="B12348">
        <v>2659</v>
      </c>
      <c r="C12348">
        <v>3942</v>
      </c>
      <c r="D12348">
        <v>128</v>
      </c>
      <c r="E12348">
        <v>188</v>
      </c>
      <c r="F12348" s="5" t="s">
        <v>19</v>
      </c>
      <c r="G12348" s="6">
        <v>45553.375</v>
      </c>
      <c r="H12348" s="6">
        <v>45553.708333333336</v>
      </c>
      <c r="I12348" s="5" t="s">
        <v>1546</v>
      </c>
      <c r="J12348" s="5" t="s">
        <v>20</v>
      </c>
      <c r="K12348" s="5" t="s">
        <v>1552</v>
      </c>
    </row>
    <row r="12349" spans="1:11" x14ac:dyDescent="0.35">
      <c r="A12349" s="1">
        <v>45536</v>
      </c>
      <c r="B12349">
        <v>2659</v>
      </c>
      <c r="C12349">
        <v>3942</v>
      </c>
      <c r="D12349">
        <v>128</v>
      </c>
      <c r="E12349">
        <v>188</v>
      </c>
      <c r="F12349" s="5" t="s">
        <v>19</v>
      </c>
      <c r="G12349" s="6">
        <v>45554.375</v>
      </c>
      <c r="H12349" s="6">
        <v>45554.708333333336</v>
      </c>
      <c r="I12349" s="5" t="s">
        <v>1546</v>
      </c>
      <c r="J12349" s="5" t="s">
        <v>20</v>
      </c>
      <c r="K12349" s="5" t="s">
        <v>1552</v>
      </c>
    </row>
    <row r="12350" spans="1:11" x14ac:dyDescent="0.35">
      <c r="A12350" s="1">
        <v>45536</v>
      </c>
      <c r="B12350">
        <v>2659</v>
      </c>
      <c r="C12350">
        <v>3942</v>
      </c>
      <c r="D12350">
        <v>128</v>
      </c>
      <c r="E12350">
        <v>188</v>
      </c>
      <c r="F12350" s="5" t="s">
        <v>19</v>
      </c>
      <c r="G12350" s="6">
        <v>45555.375</v>
      </c>
      <c r="H12350" s="6">
        <v>45555.708333333336</v>
      </c>
      <c r="I12350" s="5" t="s">
        <v>1546</v>
      </c>
      <c r="J12350" s="5" t="s">
        <v>20</v>
      </c>
      <c r="K12350" s="5" t="s">
        <v>1552</v>
      </c>
    </row>
    <row r="12351" spans="1:11" x14ac:dyDescent="0.35">
      <c r="A12351" s="1">
        <v>45536</v>
      </c>
      <c r="B12351">
        <v>2659</v>
      </c>
      <c r="C12351">
        <v>3942</v>
      </c>
      <c r="D12351">
        <v>128</v>
      </c>
      <c r="E12351">
        <v>188</v>
      </c>
      <c r="F12351" s="5" t="s">
        <v>19</v>
      </c>
      <c r="G12351" s="6">
        <v>45558.375</v>
      </c>
      <c r="H12351" s="6">
        <v>45558.708333333336</v>
      </c>
      <c r="I12351" s="5" t="s">
        <v>1546</v>
      </c>
      <c r="J12351" s="5" t="s">
        <v>20</v>
      </c>
      <c r="K12351" s="5" t="s">
        <v>1552</v>
      </c>
    </row>
    <row r="12352" spans="1:11" x14ac:dyDescent="0.35">
      <c r="A12352" s="1">
        <v>45536</v>
      </c>
      <c r="B12352">
        <v>2659</v>
      </c>
      <c r="C12352">
        <v>3942</v>
      </c>
      <c r="D12352">
        <v>128</v>
      </c>
      <c r="E12352">
        <v>188</v>
      </c>
      <c r="F12352" s="5" t="s">
        <v>19</v>
      </c>
      <c r="G12352" s="6">
        <v>45559.375</v>
      </c>
      <c r="H12352" s="6">
        <v>45559.708333333336</v>
      </c>
      <c r="I12352" s="5" t="s">
        <v>1546</v>
      </c>
      <c r="J12352" s="5" t="s">
        <v>20</v>
      </c>
      <c r="K12352" s="5" t="s">
        <v>1552</v>
      </c>
    </row>
    <row r="12353" spans="1:11" x14ac:dyDescent="0.35">
      <c r="A12353" s="1">
        <v>45536</v>
      </c>
      <c r="B12353">
        <v>2659</v>
      </c>
      <c r="C12353">
        <v>3942</v>
      </c>
      <c r="D12353">
        <v>128</v>
      </c>
      <c r="E12353">
        <v>188</v>
      </c>
      <c r="F12353" s="5" t="s">
        <v>19</v>
      </c>
      <c r="G12353" s="6">
        <v>45565.375</v>
      </c>
      <c r="H12353" s="6">
        <v>45565.555722881945</v>
      </c>
      <c r="I12353" s="5" t="s">
        <v>1553</v>
      </c>
      <c r="J12353" s="5" t="s">
        <v>20</v>
      </c>
      <c r="K12353" s="5" t="s">
        <v>1552</v>
      </c>
    </row>
    <row r="12354" spans="1:11" x14ac:dyDescent="0.35">
      <c r="A12354" s="1">
        <v>45536</v>
      </c>
      <c r="B12354">
        <v>2660</v>
      </c>
      <c r="C12354">
        <v>3943</v>
      </c>
      <c r="D12354">
        <v>59</v>
      </c>
      <c r="E12354">
        <v>109</v>
      </c>
      <c r="F12354" s="5" t="s">
        <v>16</v>
      </c>
      <c r="G12354" s="6">
        <v>45537.333333333336</v>
      </c>
      <c r="H12354" s="6">
        <v>45537.645833333336</v>
      </c>
      <c r="I12354" s="5" t="s">
        <v>1549</v>
      </c>
      <c r="J12354" s="5" t="s">
        <v>15</v>
      </c>
      <c r="K12354" s="5" t="s">
        <v>1556</v>
      </c>
    </row>
    <row r="12355" spans="1:11" x14ac:dyDescent="0.35">
      <c r="A12355" s="1">
        <v>45536</v>
      </c>
      <c r="B12355">
        <v>2660</v>
      </c>
      <c r="C12355">
        <v>3943</v>
      </c>
      <c r="D12355">
        <v>59</v>
      </c>
      <c r="E12355">
        <v>109</v>
      </c>
      <c r="F12355" s="5" t="s">
        <v>16</v>
      </c>
      <c r="G12355" s="6">
        <v>45538.333333333336</v>
      </c>
      <c r="H12355" s="6">
        <v>45538.645833333336</v>
      </c>
      <c r="I12355" s="5" t="s">
        <v>1549</v>
      </c>
      <c r="J12355" s="5" t="s">
        <v>15</v>
      </c>
      <c r="K12355" s="5" t="s">
        <v>1556</v>
      </c>
    </row>
    <row r="12356" spans="1:11" x14ac:dyDescent="0.35">
      <c r="A12356" s="1">
        <v>45536</v>
      </c>
      <c r="B12356">
        <v>2660</v>
      </c>
      <c r="C12356">
        <v>3943</v>
      </c>
      <c r="D12356">
        <v>59</v>
      </c>
      <c r="E12356">
        <v>109</v>
      </c>
      <c r="F12356" s="5" t="s">
        <v>16</v>
      </c>
      <c r="G12356" s="6">
        <v>45539.333333333336</v>
      </c>
      <c r="H12356" s="6">
        <v>45539.645833333336</v>
      </c>
      <c r="I12356" s="5" t="s">
        <v>1549</v>
      </c>
      <c r="J12356" s="5" t="s">
        <v>15</v>
      </c>
      <c r="K12356" s="5" t="s">
        <v>1556</v>
      </c>
    </row>
    <row r="12357" spans="1:11" x14ac:dyDescent="0.35">
      <c r="A12357" s="1">
        <v>45536</v>
      </c>
      <c r="B12357">
        <v>2660</v>
      </c>
      <c r="C12357">
        <v>3943</v>
      </c>
      <c r="D12357">
        <v>59</v>
      </c>
      <c r="E12357">
        <v>109</v>
      </c>
      <c r="F12357" s="5" t="s">
        <v>16</v>
      </c>
      <c r="G12357" s="6">
        <v>45540.333333333336</v>
      </c>
      <c r="H12357" s="6">
        <v>45540.645833333336</v>
      </c>
      <c r="I12357" s="5" t="s">
        <v>1549</v>
      </c>
      <c r="J12357" s="5" t="s">
        <v>15</v>
      </c>
      <c r="K12357" s="5" t="s">
        <v>1556</v>
      </c>
    </row>
    <row r="12358" spans="1:11" x14ac:dyDescent="0.35">
      <c r="A12358" s="1">
        <v>45536</v>
      </c>
      <c r="B12358">
        <v>2660</v>
      </c>
      <c r="C12358">
        <v>3943</v>
      </c>
      <c r="D12358">
        <v>59</v>
      </c>
      <c r="E12358">
        <v>109</v>
      </c>
      <c r="F12358" s="5" t="s">
        <v>16</v>
      </c>
      <c r="G12358" s="6">
        <v>45541.333333333336</v>
      </c>
      <c r="H12358" s="6">
        <v>45541.645833333336</v>
      </c>
      <c r="I12358" s="5" t="s">
        <v>1549</v>
      </c>
      <c r="J12358" s="5" t="s">
        <v>15</v>
      </c>
      <c r="K12358" s="5" t="s">
        <v>1556</v>
      </c>
    </row>
    <row r="12359" spans="1:11" x14ac:dyDescent="0.35">
      <c r="A12359" s="1">
        <v>45536</v>
      </c>
      <c r="B12359">
        <v>2660</v>
      </c>
      <c r="C12359">
        <v>3943</v>
      </c>
      <c r="D12359">
        <v>59</v>
      </c>
      <c r="E12359">
        <v>109</v>
      </c>
      <c r="F12359" s="5" t="s">
        <v>16</v>
      </c>
      <c r="G12359" s="6">
        <v>45544.333333333336</v>
      </c>
      <c r="H12359" s="6">
        <v>45544.645833333336</v>
      </c>
      <c r="I12359" s="5" t="s">
        <v>1549</v>
      </c>
      <c r="J12359" s="5" t="s">
        <v>15</v>
      </c>
      <c r="K12359" s="5" t="s">
        <v>1556</v>
      </c>
    </row>
    <row r="12360" spans="1:11" x14ac:dyDescent="0.35">
      <c r="A12360" s="1">
        <v>45536</v>
      </c>
      <c r="B12360">
        <v>2660</v>
      </c>
      <c r="C12360">
        <v>3943</v>
      </c>
      <c r="D12360">
        <v>59</v>
      </c>
      <c r="E12360">
        <v>109</v>
      </c>
      <c r="F12360" s="5" t="s">
        <v>16</v>
      </c>
      <c r="G12360" s="6">
        <v>45545.333333333336</v>
      </c>
      <c r="H12360" s="6">
        <v>45545.645833333336</v>
      </c>
      <c r="I12360" s="5" t="s">
        <v>1549</v>
      </c>
      <c r="J12360" s="5" t="s">
        <v>15</v>
      </c>
      <c r="K12360" s="5" t="s">
        <v>1556</v>
      </c>
    </row>
    <row r="12361" spans="1:11" x14ac:dyDescent="0.35">
      <c r="A12361" s="1">
        <v>45536</v>
      </c>
      <c r="B12361">
        <v>2660</v>
      </c>
      <c r="C12361">
        <v>3943</v>
      </c>
      <c r="D12361">
        <v>59</v>
      </c>
      <c r="E12361">
        <v>109</v>
      </c>
      <c r="F12361" s="5" t="s">
        <v>16</v>
      </c>
      <c r="G12361" s="6">
        <v>45546.333333333336</v>
      </c>
      <c r="H12361" s="6">
        <v>45546.645833333336</v>
      </c>
      <c r="I12361" s="5" t="s">
        <v>1549</v>
      </c>
      <c r="J12361" s="5" t="s">
        <v>15</v>
      </c>
      <c r="K12361" s="5" t="s">
        <v>1556</v>
      </c>
    </row>
    <row r="12362" spans="1:11" x14ac:dyDescent="0.35">
      <c r="A12362" s="1">
        <v>45536</v>
      </c>
      <c r="B12362">
        <v>2660</v>
      </c>
      <c r="C12362">
        <v>3943</v>
      </c>
      <c r="D12362">
        <v>59</v>
      </c>
      <c r="E12362">
        <v>109</v>
      </c>
      <c r="F12362" s="5" t="s">
        <v>16</v>
      </c>
      <c r="G12362" s="6">
        <v>45547.333333333336</v>
      </c>
      <c r="H12362" s="6">
        <v>45547.645833333336</v>
      </c>
      <c r="I12362" s="5" t="s">
        <v>1549</v>
      </c>
      <c r="J12362" s="5" t="s">
        <v>15</v>
      </c>
      <c r="K12362" s="5" t="s">
        <v>1556</v>
      </c>
    </row>
    <row r="12363" spans="1:11" x14ac:dyDescent="0.35">
      <c r="A12363" s="1">
        <v>45536</v>
      </c>
      <c r="B12363">
        <v>2660</v>
      </c>
      <c r="C12363">
        <v>3943</v>
      </c>
      <c r="D12363">
        <v>59</v>
      </c>
      <c r="E12363">
        <v>109</v>
      </c>
      <c r="F12363" s="5" t="s">
        <v>16</v>
      </c>
      <c r="G12363" s="6">
        <v>45548.333333333336</v>
      </c>
      <c r="H12363" s="6">
        <v>45548.645833333336</v>
      </c>
      <c r="I12363" s="5" t="s">
        <v>1549</v>
      </c>
      <c r="J12363" s="5" t="s">
        <v>15</v>
      </c>
      <c r="K12363" s="5" t="s">
        <v>1556</v>
      </c>
    </row>
    <row r="12364" spans="1:11" x14ac:dyDescent="0.35">
      <c r="A12364" s="1">
        <v>45536</v>
      </c>
      <c r="B12364">
        <v>2660</v>
      </c>
      <c r="C12364">
        <v>3943</v>
      </c>
      <c r="D12364">
        <v>59</v>
      </c>
      <c r="E12364">
        <v>109</v>
      </c>
      <c r="F12364" s="5" t="s">
        <v>16</v>
      </c>
      <c r="G12364" s="6">
        <v>45551.333333333336</v>
      </c>
      <c r="H12364" s="6">
        <v>45551.645833333336</v>
      </c>
      <c r="I12364" s="5" t="s">
        <v>1549</v>
      </c>
      <c r="J12364" s="5" t="s">
        <v>15</v>
      </c>
      <c r="K12364" s="5" t="s">
        <v>1556</v>
      </c>
    </row>
    <row r="12365" spans="1:11" x14ac:dyDescent="0.35">
      <c r="A12365" s="1">
        <v>45536</v>
      </c>
      <c r="B12365">
        <v>2660</v>
      </c>
      <c r="C12365">
        <v>3943</v>
      </c>
      <c r="D12365">
        <v>59</v>
      </c>
      <c r="E12365">
        <v>109</v>
      </c>
      <c r="F12365" s="5" t="s">
        <v>16</v>
      </c>
      <c r="G12365" s="6">
        <v>45552.333333333336</v>
      </c>
      <c r="H12365" s="6">
        <v>45552.645833333336</v>
      </c>
      <c r="I12365" s="5" t="s">
        <v>1549</v>
      </c>
      <c r="J12365" s="5" t="s">
        <v>15</v>
      </c>
      <c r="K12365" s="5" t="s">
        <v>1556</v>
      </c>
    </row>
    <row r="12366" spans="1:11" x14ac:dyDescent="0.35">
      <c r="A12366" s="1">
        <v>45536</v>
      </c>
      <c r="B12366">
        <v>2660</v>
      </c>
      <c r="C12366">
        <v>3943</v>
      </c>
      <c r="D12366">
        <v>59</v>
      </c>
      <c r="E12366">
        <v>109</v>
      </c>
      <c r="F12366" s="5" t="s">
        <v>16</v>
      </c>
      <c r="G12366" s="6">
        <v>45553.333333333336</v>
      </c>
      <c r="H12366" s="6">
        <v>45553.645833333336</v>
      </c>
      <c r="I12366" s="5" t="s">
        <v>1549</v>
      </c>
      <c r="J12366" s="5" t="s">
        <v>15</v>
      </c>
      <c r="K12366" s="5" t="s">
        <v>1556</v>
      </c>
    </row>
    <row r="12367" spans="1:11" x14ac:dyDescent="0.35">
      <c r="A12367" s="1">
        <v>45536</v>
      </c>
      <c r="B12367">
        <v>2660</v>
      </c>
      <c r="C12367">
        <v>3943</v>
      </c>
      <c r="D12367">
        <v>59</v>
      </c>
      <c r="E12367">
        <v>109</v>
      </c>
      <c r="F12367" s="5" t="s">
        <v>16</v>
      </c>
      <c r="G12367" s="6">
        <v>45554.333333333336</v>
      </c>
      <c r="H12367" s="6">
        <v>45554.645833333336</v>
      </c>
      <c r="I12367" s="5" t="s">
        <v>1549</v>
      </c>
      <c r="J12367" s="5" t="s">
        <v>15</v>
      </c>
      <c r="K12367" s="5" t="s">
        <v>1556</v>
      </c>
    </row>
    <row r="12368" spans="1:11" x14ac:dyDescent="0.35">
      <c r="A12368" s="1">
        <v>45536</v>
      </c>
      <c r="B12368">
        <v>2660</v>
      </c>
      <c r="C12368">
        <v>3943</v>
      </c>
      <c r="D12368">
        <v>59</v>
      </c>
      <c r="E12368">
        <v>109</v>
      </c>
      <c r="F12368" s="5" t="s">
        <v>16</v>
      </c>
      <c r="G12368" s="6">
        <v>45555.333333333336</v>
      </c>
      <c r="H12368" s="6">
        <v>45555.361073055552</v>
      </c>
      <c r="I12368" s="5" t="s">
        <v>1557</v>
      </c>
      <c r="J12368" s="5" t="s">
        <v>15</v>
      </c>
      <c r="K12368" s="5" t="s">
        <v>1556</v>
      </c>
    </row>
    <row r="12369" spans="1:11" x14ac:dyDescent="0.35">
      <c r="A12369" s="1">
        <v>45536</v>
      </c>
      <c r="B12369">
        <v>2661</v>
      </c>
      <c r="C12369">
        <v>3944</v>
      </c>
      <c r="D12369">
        <v>285</v>
      </c>
      <c r="E12369">
        <v>401</v>
      </c>
      <c r="F12369" s="5" t="s">
        <v>14</v>
      </c>
      <c r="G12369" s="6">
        <v>45539.8125</v>
      </c>
      <c r="H12369" s="6">
        <v>45540.3125</v>
      </c>
      <c r="I12369" s="5" t="s">
        <v>1554</v>
      </c>
      <c r="J12369" s="5" t="s">
        <v>15</v>
      </c>
      <c r="K12369" s="5" t="s">
        <v>1556</v>
      </c>
    </row>
    <row r="12370" spans="1:11" x14ac:dyDescent="0.35">
      <c r="A12370" s="1">
        <v>45536</v>
      </c>
      <c r="B12370">
        <v>2661</v>
      </c>
      <c r="C12370">
        <v>3944</v>
      </c>
      <c r="D12370">
        <v>285</v>
      </c>
      <c r="E12370">
        <v>401</v>
      </c>
      <c r="F12370" s="5" t="s">
        <v>14</v>
      </c>
      <c r="G12370" s="6">
        <v>45540.8125</v>
      </c>
      <c r="H12370" s="6">
        <v>45541.3125</v>
      </c>
      <c r="I12370" s="5" t="s">
        <v>1554</v>
      </c>
      <c r="J12370" s="5" t="s">
        <v>15</v>
      </c>
      <c r="K12370" s="5" t="s">
        <v>1556</v>
      </c>
    </row>
    <row r="12371" spans="1:11" x14ac:dyDescent="0.35">
      <c r="A12371" s="1">
        <v>45536</v>
      </c>
      <c r="B12371">
        <v>2661</v>
      </c>
      <c r="C12371">
        <v>3944</v>
      </c>
      <c r="D12371">
        <v>285</v>
      </c>
      <c r="E12371">
        <v>401</v>
      </c>
      <c r="F12371" s="5" t="s">
        <v>14</v>
      </c>
      <c r="G12371" s="6">
        <v>45546.8125</v>
      </c>
      <c r="H12371" s="6">
        <v>45547.3125</v>
      </c>
      <c r="I12371" s="5" t="s">
        <v>1554</v>
      </c>
      <c r="J12371" s="5" t="s">
        <v>15</v>
      </c>
      <c r="K12371" s="5" t="s">
        <v>1556</v>
      </c>
    </row>
    <row r="12372" spans="1:11" x14ac:dyDescent="0.35">
      <c r="A12372" s="1">
        <v>45536</v>
      </c>
      <c r="B12372">
        <v>2661</v>
      </c>
      <c r="C12372">
        <v>3944</v>
      </c>
      <c r="D12372">
        <v>285</v>
      </c>
      <c r="E12372">
        <v>401</v>
      </c>
      <c r="F12372" s="5" t="s">
        <v>14</v>
      </c>
      <c r="G12372" s="6">
        <v>45547.8125</v>
      </c>
      <c r="H12372" s="6">
        <v>45548.3125</v>
      </c>
      <c r="I12372" s="5" t="s">
        <v>1554</v>
      </c>
      <c r="J12372" s="5" t="s">
        <v>15</v>
      </c>
      <c r="K12372" s="5" t="s">
        <v>1556</v>
      </c>
    </row>
    <row r="12373" spans="1:11" x14ac:dyDescent="0.35">
      <c r="A12373" s="1">
        <v>45536</v>
      </c>
      <c r="B12373">
        <v>2661</v>
      </c>
      <c r="C12373">
        <v>3944</v>
      </c>
      <c r="D12373">
        <v>285</v>
      </c>
      <c r="E12373">
        <v>401</v>
      </c>
      <c r="F12373" s="5" t="s">
        <v>14</v>
      </c>
      <c r="G12373" s="6">
        <v>45553.8125</v>
      </c>
      <c r="H12373" s="6">
        <v>45554.3125</v>
      </c>
      <c r="I12373" s="5" t="s">
        <v>1554</v>
      </c>
      <c r="J12373" s="5" t="s">
        <v>15</v>
      </c>
      <c r="K12373" s="5" t="s">
        <v>1556</v>
      </c>
    </row>
    <row r="12374" spans="1:11" x14ac:dyDescent="0.35">
      <c r="A12374" s="1">
        <v>45536</v>
      </c>
      <c r="B12374">
        <v>2661</v>
      </c>
      <c r="C12374">
        <v>3944</v>
      </c>
      <c r="D12374">
        <v>285</v>
      </c>
      <c r="E12374">
        <v>401</v>
      </c>
      <c r="F12374" s="5" t="s">
        <v>14</v>
      </c>
      <c r="G12374" s="6">
        <v>45554.8125</v>
      </c>
      <c r="H12374" s="6">
        <v>45555.3125</v>
      </c>
      <c r="I12374" s="5" t="s">
        <v>1554</v>
      </c>
      <c r="J12374" s="5" t="s">
        <v>15</v>
      </c>
      <c r="K12374" s="5" t="s">
        <v>1556</v>
      </c>
    </row>
    <row r="12375" spans="1:11" x14ac:dyDescent="0.35">
      <c r="A12375" s="1">
        <v>45536</v>
      </c>
      <c r="B12375">
        <v>2661</v>
      </c>
      <c r="C12375">
        <v>3944</v>
      </c>
      <c r="D12375">
        <v>285</v>
      </c>
      <c r="E12375">
        <v>401</v>
      </c>
      <c r="F12375" s="5" t="s">
        <v>14</v>
      </c>
      <c r="G12375" s="6">
        <v>45560.8125</v>
      </c>
      <c r="H12375" s="6">
        <v>45561.3125</v>
      </c>
      <c r="I12375" s="5" t="s">
        <v>1554</v>
      </c>
      <c r="J12375" s="5" t="s">
        <v>15</v>
      </c>
      <c r="K12375" s="5" t="s">
        <v>1556</v>
      </c>
    </row>
    <row r="12376" spans="1:11" x14ac:dyDescent="0.35">
      <c r="A12376" s="1">
        <v>45536</v>
      </c>
      <c r="B12376">
        <v>2661</v>
      </c>
      <c r="C12376">
        <v>3944</v>
      </c>
      <c r="D12376">
        <v>285</v>
      </c>
      <c r="E12376">
        <v>401</v>
      </c>
      <c r="F12376" s="5" t="s">
        <v>14</v>
      </c>
      <c r="G12376" s="6">
        <v>45561.8125</v>
      </c>
      <c r="H12376" s="6">
        <v>45562.3125</v>
      </c>
      <c r="I12376" s="5" t="s">
        <v>1554</v>
      </c>
      <c r="J12376" s="5" t="s">
        <v>15</v>
      </c>
      <c r="K12376" s="5" t="s">
        <v>1556</v>
      </c>
    </row>
    <row r="12377" spans="1:11" x14ac:dyDescent="0.35">
      <c r="A12377" s="1">
        <v>45536</v>
      </c>
      <c r="B12377">
        <v>2661</v>
      </c>
      <c r="C12377">
        <v>3944</v>
      </c>
      <c r="D12377">
        <v>285</v>
      </c>
      <c r="E12377">
        <v>401</v>
      </c>
      <c r="F12377" s="5" t="s">
        <v>14</v>
      </c>
      <c r="G12377" s="6">
        <v>45561.8125</v>
      </c>
      <c r="H12377" s="6">
        <v>45562.215239722223</v>
      </c>
      <c r="I12377" s="5" t="s">
        <v>1558</v>
      </c>
      <c r="J12377" s="5" t="s">
        <v>15</v>
      </c>
      <c r="K12377" s="5" t="s">
        <v>1556</v>
      </c>
    </row>
    <row r="12378" spans="1:11" x14ac:dyDescent="0.35">
      <c r="A12378" s="1">
        <v>45536</v>
      </c>
      <c r="B12378">
        <v>2666</v>
      </c>
      <c r="C12378">
        <v>3952</v>
      </c>
      <c r="D12378">
        <v>265</v>
      </c>
      <c r="E12378">
        <v>373</v>
      </c>
      <c r="F12378" s="5" t="s">
        <v>19</v>
      </c>
      <c r="G12378" s="6">
        <v>45537.375</v>
      </c>
      <c r="H12378" s="6">
        <v>45537.708333333336</v>
      </c>
      <c r="I12378" s="5" t="s">
        <v>1546</v>
      </c>
      <c r="J12378" s="5" t="s">
        <v>20</v>
      </c>
      <c r="K12378" s="5" t="s">
        <v>1560</v>
      </c>
    </row>
    <row r="12379" spans="1:11" x14ac:dyDescent="0.35">
      <c r="A12379" s="1">
        <v>45536</v>
      </c>
      <c r="B12379">
        <v>2666</v>
      </c>
      <c r="C12379">
        <v>3952</v>
      </c>
      <c r="D12379">
        <v>265</v>
      </c>
      <c r="E12379">
        <v>373</v>
      </c>
      <c r="F12379" s="5" t="s">
        <v>19</v>
      </c>
      <c r="G12379" s="6">
        <v>45538.375</v>
      </c>
      <c r="H12379" s="6">
        <v>45538.708333333336</v>
      </c>
      <c r="I12379" s="5" t="s">
        <v>1546</v>
      </c>
      <c r="J12379" s="5" t="s">
        <v>20</v>
      </c>
      <c r="K12379" s="5" t="s">
        <v>1560</v>
      </c>
    </row>
    <row r="12380" spans="1:11" x14ac:dyDescent="0.35">
      <c r="A12380" s="1">
        <v>45536</v>
      </c>
      <c r="B12380">
        <v>2666</v>
      </c>
      <c r="C12380">
        <v>3952</v>
      </c>
      <c r="D12380">
        <v>265</v>
      </c>
      <c r="E12380">
        <v>373</v>
      </c>
      <c r="F12380" s="5" t="s">
        <v>19</v>
      </c>
      <c r="G12380" s="6">
        <v>45539.375</v>
      </c>
      <c r="H12380" s="6">
        <v>45539.708333333336</v>
      </c>
      <c r="I12380" s="5" t="s">
        <v>1546</v>
      </c>
      <c r="J12380" s="5" t="s">
        <v>20</v>
      </c>
      <c r="K12380" s="5" t="s">
        <v>1560</v>
      </c>
    </row>
    <row r="12381" spans="1:11" x14ac:dyDescent="0.35">
      <c r="A12381" s="1">
        <v>45536</v>
      </c>
      <c r="B12381">
        <v>2666</v>
      </c>
      <c r="C12381">
        <v>3952</v>
      </c>
      <c r="D12381">
        <v>265</v>
      </c>
      <c r="E12381">
        <v>373</v>
      </c>
      <c r="F12381" s="5" t="s">
        <v>19</v>
      </c>
      <c r="G12381" s="6">
        <v>45540.375</v>
      </c>
      <c r="H12381" s="6">
        <v>45540.708333333336</v>
      </c>
      <c r="I12381" s="5" t="s">
        <v>1546</v>
      </c>
      <c r="J12381" s="5" t="s">
        <v>20</v>
      </c>
      <c r="K12381" s="5" t="s">
        <v>1560</v>
      </c>
    </row>
    <row r="12382" spans="1:11" x14ac:dyDescent="0.35">
      <c r="A12382" s="1">
        <v>45536</v>
      </c>
      <c r="B12382">
        <v>2666</v>
      </c>
      <c r="C12382">
        <v>3952</v>
      </c>
      <c r="D12382">
        <v>265</v>
      </c>
      <c r="E12382">
        <v>373</v>
      </c>
      <c r="F12382" s="5" t="s">
        <v>19</v>
      </c>
      <c r="G12382" s="6">
        <v>45541.375</v>
      </c>
      <c r="H12382" s="6">
        <v>45541.708333333336</v>
      </c>
      <c r="I12382" s="5" t="s">
        <v>1546</v>
      </c>
      <c r="J12382" s="5" t="s">
        <v>20</v>
      </c>
      <c r="K12382" s="5" t="s">
        <v>1560</v>
      </c>
    </row>
    <row r="12383" spans="1:11" x14ac:dyDescent="0.35">
      <c r="A12383" s="1">
        <v>45536</v>
      </c>
      <c r="B12383">
        <v>2666</v>
      </c>
      <c r="C12383">
        <v>3952</v>
      </c>
      <c r="D12383">
        <v>265</v>
      </c>
      <c r="E12383">
        <v>373</v>
      </c>
      <c r="F12383" s="5" t="s">
        <v>19</v>
      </c>
      <c r="G12383" s="6">
        <v>45544.375</v>
      </c>
      <c r="H12383" s="6">
        <v>45544.708333333336</v>
      </c>
      <c r="I12383" s="5" t="s">
        <v>1546</v>
      </c>
      <c r="J12383" s="5" t="s">
        <v>20</v>
      </c>
      <c r="K12383" s="5" t="s">
        <v>1560</v>
      </c>
    </row>
    <row r="12384" spans="1:11" x14ac:dyDescent="0.35">
      <c r="A12384" s="1">
        <v>45536</v>
      </c>
      <c r="B12384">
        <v>2666</v>
      </c>
      <c r="C12384">
        <v>3952</v>
      </c>
      <c r="D12384">
        <v>265</v>
      </c>
      <c r="E12384">
        <v>373</v>
      </c>
      <c r="F12384" s="5" t="s">
        <v>19</v>
      </c>
      <c r="G12384" s="6">
        <v>45545.375</v>
      </c>
      <c r="H12384" s="6">
        <v>45545.708333333336</v>
      </c>
      <c r="I12384" s="5" t="s">
        <v>1546</v>
      </c>
      <c r="J12384" s="5" t="s">
        <v>20</v>
      </c>
      <c r="K12384" s="5" t="s">
        <v>1560</v>
      </c>
    </row>
    <row r="12385" spans="1:11" x14ac:dyDescent="0.35">
      <c r="A12385" s="1">
        <v>45536</v>
      </c>
      <c r="B12385">
        <v>2666</v>
      </c>
      <c r="C12385">
        <v>3952</v>
      </c>
      <c r="D12385">
        <v>265</v>
      </c>
      <c r="E12385">
        <v>373</v>
      </c>
      <c r="F12385" s="5" t="s">
        <v>19</v>
      </c>
      <c r="G12385" s="6">
        <v>45546.375</v>
      </c>
      <c r="H12385" s="6">
        <v>45546.708333333336</v>
      </c>
      <c r="I12385" s="5" t="s">
        <v>1546</v>
      </c>
      <c r="J12385" s="5" t="s">
        <v>20</v>
      </c>
      <c r="K12385" s="5" t="s">
        <v>1560</v>
      </c>
    </row>
    <row r="12386" spans="1:11" x14ac:dyDescent="0.35">
      <c r="A12386" s="1">
        <v>45536</v>
      </c>
      <c r="B12386">
        <v>2666</v>
      </c>
      <c r="C12386">
        <v>3952</v>
      </c>
      <c r="D12386">
        <v>265</v>
      </c>
      <c r="E12386">
        <v>373</v>
      </c>
      <c r="F12386" s="5" t="s">
        <v>19</v>
      </c>
      <c r="G12386" s="6">
        <v>45547.375</v>
      </c>
      <c r="H12386" s="6">
        <v>45547.708333333336</v>
      </c>
      <c r="I12386" s="5" t="s">
        <v>1546</v>
      </c>
      <c r="J12386" s="5" t="s">
        <v>20</v>
      </c>
      <c r="K12386" s="5" t="s">
        <v>1560</v>
      </c>
    </row>
    <row r="12387" spans="1:11" x14ac:dyDescent="0.35">
      <c r="A12387" s="1">
        <v>45536</v>
      </c>
      <c r="B12387">
        <v>2666</v>
      </c>
      <c r="C12387">
        <v>3952</v>
      </c>
      <c r="D12387">
        <v>265</v>
      </c>
      <c r="E12387">
        <v>373</v>
      </c>
      <c r="F12387" s="5" t="s">
        <v>19</v>
      </c>
      <c r="G12387" s="6">
        <v>45548.375</v>
      </c>
      <c r="H12387" s="6">
        <v>45548.708333333336</v>
      </c>
      <c r="I12387" s="5" t="s">
        <v>1546</v>
      </c>
      <c r="J12387" s="5" t="s">
        <v>20</v>
      </c>
      <c r="K12387" s="5" t="s">
        <v>1560</v>
      </c>
    </row>
    <row r="12388" spans="1:11" x14ac:dyDescent="0.35">
      <c r="A12388" s="1">
        <v>45536</v>
      </c>
      <c r="B12388">
        <v>2666</v>
      </c>
      <c r="C12388">
        <v>3952</v>
      </c>
      <c r="D12388">
        <v>265</v>
      </c>
      <c r="E12388">
        <v>373</v>
      </c>
      <c r="F12388" s="5" t="s">
        <v>19</v>
      </c>
      <c r="G12388" s="6">
        <v>45551.375</v>
      </c>
      <c r="H12388" s="6">
        <v>45551.708333333336</v>
      </c>
      <c r="I12388" s="5" t="s">
        <v>1546</v>
      </c>
      <c r="J12388" s="5" t="s">
        <v>20</v>
      </c>
      <c r="K12388" s="5" t="s">
        <v>1560</v>
      </c>
    </row>
    <row r="12389" spans="1:11" x14ac:dyDescent="0.35">
      <c r="A12389" s="1">
        <v>45536</v>
      </c>
      <c r="B12389">
        <v>2666</v>
      </c>
      <c r="C12389">
        <v>3952</v>
      </c>
      <c r="D12389">
        <v>265</v>
      </c>
      <c r="E12389">
        <v>373</v>
      </c>
      <c r="F12389" s="5" t="s">
        <v>19</v>
      </c>
      <c r="G12389" s="6">
        <v>45552.375</v>
      </c>
      <c r="H12389" s="6">
        <v>45552.708333333336</v>
      </c>
      <c r="I12389" s="5" t="s">
        <v>1546</v>
      </c>
      <c r="J12389" s="5" t="s">
        <v>20</v>
      </c>
      <c r="K12389" s="5" t="s">
        <v>1560</v>
      </c>
    </row>
    <row r="12390" spans="1:11" x14ac:dyDescent="0.35">
      <c r="A12390" s="1">
        <v>45536</v>
      </c>
      <c r="B12390">
        <v>2666</v>
      </c>
      <c r="C12390">
        <v>3952</v>
      </c>
      <c r="D12390">
        <v>265</v>
      </c>
      <c r="E12390">
        <v>373</v>
      </c>
      <c r="F12390" s="5" t="s">
        <v>19</v>
      </c>
      <c r="G12390" s="6">
        <v>45553.375</v>
      </c>
      <c r="H12390" s="6">
        <v>45553.708333333336</v>
      </c>
      <c r="I12390" s="5" t="s">
        <v>1546</v>
      </c>
      <c r="J12390" s="5" t="s">
        <v>20</v>
      </c>
      <c r="K12390" s="5" t="s">
        <v>1560</v>
      </c>
    </row>
    <row r="12391" spans="1:11" x14ac:dyDescent="0.35">
      <c r="A12391" s="1">
        <v>45536</v>
      </c>
      <c r="B12391">
        <v>2666</v>
      </c>
      <c r="C12391">
        <v>3952</v>
      </c>
      <c r="D12391">
        <v>265</v>
      </c>
      <c r="E12391">
        <v>373</v>
      </c>
      <c r="F12391" s="5" t="s">
        <v>19</v>
      </c>
      <c r="G12391" s="6">
        <v>45554.375</v>
      </c>
      <c r="H12391" s="6">
        <v>45554.708333333336</v>
      </c>
      <c r="I12391" s="5" t="s">
        <v>1546</v>
      </c>
      <c r="J12391" s="5" t="s">
        <v>20</v>
      </c>
      <c r="K12391" s="5" t="s">
        <v>1560</v>
      </c>
    </row>
    <row r="12392" spans="1:11" x14ac:dyDescent="0.35">
      <c r="A12392" s="1">
        <v>45536</v>
      </c>
      <c r="B12392">
        <v>2666</v>
      </c>
      <c r="C12392">
        <v>3952</v>
      </c>
      <c r="D12392">
        <v>265</v>
      </c>
      <c r="E12392">
        <v>373</v>
      </c>
      <c r="F12392" s="5" t="s">
        <v>19</v>
      </c>
      <c r="G12392" s="6">
        <v>45565.375</v>
      </c>
      <c r="H12392" s="6">
        <v>45565.386244976849</v>
      </c>
      <c r="I12392" s="5" t="s">
        <v>1561</v>
      </c>
      <c r="J12392" s="5" t="s">
        <v>20</v>
      </c>
      <c r="K12392" s="5" t="s">
        <v>1560</v>
      </c>
    </row>
    <row r="12393" spans="1:11" x14ac:dyDescent="0.35">
      <c r="A12393" s="1">
        <v>45536</v>
      </c>
      <c r="B12393">
        <v>2671</v>
      </c>
      <c r="C12393">
        <v>3958</v>
      </c>
      <c r="D12393">
        <v>270</v>
      </c>
      <c r="E12393">
        <v>379</v>
      </c>
      <c r="F12393" s="5" t="s">
        <v>16</v>
      </c>
      <c r="G12393" s="6">
        <v>45537.333333333336</v>
      </c>
      <c r="H12393" s="6">
        <v>45537.645833333336</v>
      </c>
      <c r="I12393" s="5" t="s">
        <v>1549</v>
      </c>
      <c r="J12393" s="5" t="s">
        <v>15</v>
      </c>
      <c r="K12393" s="5" t="s">
        <v>1550</v>
      </c>
    </row>
    <row r="12394" spans="1:11" x14ac:dyDescent="0.35">
      <c r="A12394" s="1">
        <v>45536</v>
      </c>
      <c r="B12394">
        <v>2671</v>
      </c>
      <c r="C12394">
        <v>3958</v>
      </c>
      <c r="D12394">
        <v>270</v>
      </c>
      <c r="E12394">
        <v>379</v>
      </c>
      <c r="F12394" s="5" t="s">
        <v>16</v>
      </c>
      <c r="G12394" s="6">
        <v>45538.333333333336</v>
      </c>
      <c r="H12394" s="6">
        <v>45538.645833333336</v>
      </c>
      <c r="I12394" s="5" t="s">
        <v>1549</v>
      </c>
      <c r="J12394" s="5" t="s">
        <v>15</v>
      </c>
      <c r="K12394" s="5" t="s">
        <v>1550</v>
      </c>
    </row>
    <row r="12395" spans="1:11" x14ac:dyDescent="0.35">
      <c r="A12395" s="1">
        <v>45536</v>
      </c>
      <c r="B12395">
        <v>2671</v>
      </c>
      <c r="C12395">
        <v>3958</v>
      </c>
      <c r="D12395">
        <v>270</v>
      </c>
      <c r="E12395">
        <v>379</v>
      </c>
      <c r="F12395" s="5" t="s">
        <v>16</v>
      </c>
      <c r="G12395" s="6">
        <v>45539.333333333336</v>
      </c>
      <c r="H12395" s="6">
        <v>45539.645833333336</v>
      </c>
      <c r="I12395" s="5" t="s">
        <v>1549</v>
      </c>
      <c r="J12395" s="5" t="s">
        <v>15</v>
      </c>
      <c r="K12395" s="5" t="s">
        <v>1550</v>
      </c>
    </row>
    <row r="12396" spans="1:11" x14ac:dyDescent="0.35">
      <c r="A12396" s="1">
        <v>45536</v>
      </c>
      <c r="B12396">
        <v>2671</v>
      </c>
      <c r="C12396">
        <v>3958</v>
      </c>
      <c r="D12396">
        <v>270</v>
      </c>
      <c r="E12396">
        <v>379</v>
      </c>
      <c r="F12396" s="5" t="s">
        <v>16</v>
      </c>
      <c r="G12396" s="6">
        <v>45540.333333333336</v>
      </c>
      <c r="H12396" s="6">
        <v>45540.645833333336</v>
      </c>
      <c r="I12396" s="5" t="s">
        <v>1549</v>
      </c>
      <c r="J12396" s="5" t="s">
        <v>15</v>
      </c>
      <c r="K12396" s="5" t="s">
        <v>1550</v>
      </c>
    </row>
    <row r="12397" spans="1:11" x14ac:dyDescent="0.35">
      <c r="A12397" s="1">
        <v>45536</v>
      </c>
      <c r="B12397">
        <v>2671</v>
      </c>
      <c r="C12397">
        <v>3958</v>
      </c>
      <c r="D12397">
        <v>270</v>
      </c>
      <c r="E12397">
        <v>379</v>
      </c>
      <c r="F12397" s="5" t="s">
        <v>16</v>
      </c>
      <c r="G12397" s="6">
        <v>45541.333333333336</v>
      </c>
      <c r="H12397" s="6">
        <v>45541.645833333336</v>
      </c>
      <c r="I12397" s="5" t="s">
        <v>1549</v>
      </c>
      <c r="J12397" s="5" t="s">
        <v>15</v>
      </c>
      <c r="K12397" s="5" t="s">
        <v>1550</v>
      </c>
    </row>
    <row r="12398" spans="1:11" x14ac:dyDescent="0.35">
      <c r="A12398" s="1">
        <v>45536</v>
      </c>
      <c r="B12398">
        <v>2671</v>
      </c>
      <c r="C12398">
        <v>3958</v>
      </c>
      <c r="D12398">
        <v>270</v>
      </c>
      <c r="E12398">
        <v>379</v>
      </c>
      <c r="F12398" s="5" t="s">
        <v>16</v>
      </c>
      <c r="G12398" s="6">
        <v>45544.333333333336</v>
      </c>
      <c r="H12398" s="6">
        <v>45544.645833333336</v>
      </c>
      <c r="I12398" s="5" t="s">
        <v>1549</v>
      </c>
      <c r="J12398" s="5" t="s">
        <v>15</v>
      </c>
      <c r="K12398" s="5" t="s">
        <v>1550</v>
      </c>
    </row>
    <row r="12399" spans="1:11" x14ac:dyDescent="0.35">
      <c r="A12399" s="1">
        <v>45536</v>
      </c>
      <c r="B12399">
        <v>2671</v>
      </c>
      <c r="C12399">
        <v>3958</v>
      </c>
      <c r="D12399">
        <v>270</v>
      </c>
      <c r="E12399">
        <v>379</v>
      </c>
      <c r="F12399" s="5" t="s">
        <v>16</v>
      </c>
      <c r="G12399" s="6">
        <v>45545.333333333336</v>
      </c>
      <c r="H12399" s="6">
        <v>45545.645833333336</v>
      </c>
      <c r="I12399" s="5" t="s">
        <v>1549</v>
      </c>
      <c r="J12399" s="5" t="s">
        <v>15</v>
      </c>
      <c r="K12399" s="5" t="s">
        <v>1550</v>
      </c>
    </row>
    <row r="12400" spans="1:11" x14ac:dyDescent="0.35">
      <c r="A12400" s="1">
        <v>45536</v>
      </c>
      <c r="B12400">
        <v>2671</v>
      </c>
      <c r="C12400">
        <v>3958</v>
      </c>
      <c r="D12400">
        <v>270</v>
      </c>
      <c r="E12400">
        <v>379</v>
      </c>
      <c r="F12400" s="5" t="s">
        <v>16</v>
      </c>
      <c r="G12400" s="6">
        <v>45546.333333333336</v>
      </c>
      <c r="H12400" s="6">
        <v>45546.645833333336</v>
      </c>
      <c r="I12400" s="5" t="s">
        <v>1549</v>
      </c>
      <c r="J12400" s="5" t="s">
        <v>15</v>
      </c>
      <c r="K12400" s="5" t="s">
        <v>1550</v>
      </c>
    </row>
    <row r="12401" spans="1:11" x14ac:dyDescent="0.35">
      <c r="A12401" s="1">
        <v>45536</v>
      </c>
      <c r="B12401">
        <v>2671</v>
      </c>
      <c r="C12401">
        <v>3958</v>
      </c>
      <c r="D12401">
        <v>270</v>
      </c>
      <c r="E12401">
        <v>379</v>
      </c>
      <c r="F12401" s="5" t="s">
        <v>16</v>
      </c>
      <c r="G12401" s="6">
        <v>45547.333333333336</v>
      </c>
      <c r="H12401" s="6">
        <v>45547.645833333336</v>
      </c>
      <c r="I12401" s="5" t="s">
        <v>1549</v>
      </c>
      <c r="J12401" s="5" t="s">
        <v>15</v>
      </c>
      <c r="K12401" s="5" t="s">
        <v>1550</v>
      </c>
    </row>
    <row r="12402" spans="1:11" x14ac:dyDescent="0.35">
      <c r="A12402" s="1">
        <v>45536</v>
      </c>
      <c r="B12402">
        <v>2671</v>
      </c>
      <c r="C12402">
        <v>3958</v>
      </c>
      <c r="D12402">
        <v>270</v>
      </c>
      <c r="E12402">
        <v>379</v>
      </c>
      <c r="F12402" s="5" t="s">
        <v>16</v>
      </c>
      <c r="G12402" s="6">
        <v>45548.333333333336</v>
      </c>
      <c r="H12402" s="6">
        <v>45548.645833333336</v>
      </c>
      <c r="I12402" s="5" t="s">
        <v>1549</v>
      </c>
      <c r="J12402" s="5" t="s">
        <v>15</v>
      </c>
      <c r="K12402" s="5" t="s">
        <v>1550</v>
      </c>
    </row>
    <row r="12403" spans="1:11" x14ac:dyDescent="0.35">
      <c r="A12403" s="1">
        <v>45536</v>
      </c>
      <c r="B12403">
        <v>2671</v>
      </c>
      <c r="C12403">
        <v>3958</v>
      </c>
      <c r="D12403">
        <v>270</v>
      </c>
      <c r="E12403">
        <v>379</v>
      </c>
      <c r="F12403" s="5" t="s">
        <v>16</v>
      </c>
      <c r="G12403" s="6">
        <v>45551.333333333336</v>
      </c>
      <c r="H12403" s="6">
        <v>45551.645833333336</v>
      </c>
      <c r="I12403" s="5" t="s">
        <v>1549</v>
      </c>
      <c r="J12403" s="5" t="s">
        <v>15</v>
      </c>
      <c r="K12403" s="5" t="s">
        <v>1550</v>
      </c>
    </row>
    <row r="12404" spans="1:11" x14ac:dyDescent="0.35">
      <c r="A12404" s="1">
        <v>45536</v>
      </c>
      <c r="B12404">
        <v>2671</v>
      </c>
      <c r="C12404">
        <v>3958</v>
      </c>
      <c r="D12404">
        <v>270</v>
      </c>
      <c r="E12404">
        <v>379</v>
      </c>
      <c r="F12404" s="5" t="s">
        <v>16</v>
      </c>
      <c r="G12404" s="6">
        <v>45552.333333333336</v>
      </c>
      <c r="H12404" s="6">
        <v>45552.645833333336</v>
      </c>
      <c r="I12404" s="5" t="s">
        <v>1549</v>
      </c>
      <c r="J12404" s="5" t="s">
        <v>15</v>
      </c>
      <c r="K12404" s="5" t="s">
        <v>1550</v>
      </c>
    </row>
    <row r="12405" spans="1:11" x14ac:dyDescent="0.35">
      <c r="A12405" s="1">
        <v>45536</v>
      </c>
      <c r="B12405">
        <v>2671</v>
      </c>
      <c r="C12405">
        <v>3958</v>
      </c>
      <c r="D12405">
        <v>270</v>
      </c>
      <c r="E12405">
        <v>379</v>
      </c>
      <c r="F12405" s="5" t="s">
        <v>16</v>
      </c>
      <c r="G12405" s="6">
        <v>45553.333333333336</v>
      </c>
      <c r="H12405" s="6">
        <v>45553.645833333336</v>
      </c>
      <c r="I12405" s="5" t="s">
        <v>1549</v>
      </c>
      <c r="J12405" s="5" t="s">
        <v>15</v>
      </c>
      <c r="K12405" s="5" t="s">
        <v>1550</v>
      </c>
    </row>
    <row r="12406" spans="1:11" x14ac:dyDescent="0.35">
      <c r="A12406" s="1">
        <v>45536</v>
      </c>
      <c r="B12406">
        <v>2671</v>
      </c>
      <c r="C12406">
        <v>3958</v>
      </c>
      <c r="D12406">
        <v>270</v>
      </c>
      <c r="E12406">
        <v>379</v>
      </c>
      <c r="F12406" s="5" t="s">
        <v>16</v>
      </c>
      <c r="G12406" s="6">
        <v>45554.333333333336</v>
      </c>
      <c r="H12406" s="6">
        <v>45554.645833333336</v>
      </c>
      <c r="I12406" s="5" t="s">
        <v>1549</v>
      </c>
      <c r="J12406" s="5" t="s">
        <v>15</v>
      </c>
      <c r="K12406" s="5" t="s">
        <v>1550</v>
      </c>
    </row>
    <row r="12407" spans="1:11" x14ac:dyDescent="0.35">
      <c r="A12407" s="1">
        <v>45536</v>
      </c>
      <c r="B12407">
        <v>2671</v>
      </c>
      <c r="C12407">
        <v>3958</v>
      </c>
      <c r="D12407">
        <v>270</v>
      </c>
      <c r="E12407">
        <v>379</v>
      </c>
      <c r="F12407" s="5" t="s">
        <v>16</v>
      </c>
      <c r="G12407" s="6">
        <v>45555.333333333336</v>
      </c>
      <c r="H12407" s="6">
        <v>45555.645833333336</v>
      </c>
      <c r="I12407" s="5" t="s">
        <v>1549</v>
      </c>
      <c r="J12407" s="5" t="s">
        <v>15</v>
      </c>
      <c r="K12407" s="5" t="s">
        <v>1550</v>
      </c>
    </row>
    <row r="12408" spans="1:11" x14ac:dyDescent="0.35">
      <c r="A12408" s="1">
        <v>45536</v>
      </c>
      <c r="B12408">
        <v>2671</v>
      </c>
      <c r="C12408">
        <v>3958</v>
      </c>
      <c r="D12408">
        <v>270</v>
      </c>
      <c r="E12408">
        <v>379</v>
      </c>
      <c r="F12408" s="5" t="s">
        <v>16</v>
      </c>
      <c r="G12408" s="6">
        <v>45558.333333333336</v>
      </c>
      <c r="H12408" s="6">
        <v>45558.645833333336</v>
      </c>
      <c r="I12408" s="5" t="s">
        <v>1549</v>
      </c>
      <c r="J12408" s="5" t="s">
        <v>15</v>
      </c>
      <c r="K12408" s="5" t="s">
        <v>1550</v>
      </c>
    </row>
    <row r="12409" spans="1:11" x14ac:dyDescent="0.35">
      <c r="A12409" s="1">
        <v>45536</v>
      </c>
      <c r="B12409">
        <v>2671</v>
      </c>
      <c r="C12409">
        <v>3958</v>
      </c>
      <c r="D12409">
        <v>270</v>
      </c>
      <c r="E12409">
        <v>379</v>
      </c>
      <c r="F12409" s="5" t="s">
        <v>16</v>
      </c>
      <c r="G12409" s="6">
        <v>45559.333333333336</v>
      </c>
      <c r="H12409" s="6">
        <v>45559.645833333336</v>
      </c>
      <c r="I12409" s="5" t="s">
        <v>1549</v>
      </c>
      <c r="J12409" s="5" t="s">
        <v>15</v>
      </c>
      <c r="K12409" s="5" t="s">
        <v>1550</v>
      </c>
    </row>
    <row r="12410" spans="1:11" x14ac:dyDescent="0.35">
      <c r="A12410" s="1">
        <v>45536</v>
      </c>
      <c r="B12410">
        <v>2671</v>
      </c>
      <c r="C12410">
        <v>3958</v>
      </c>
      <c r="D12410">
        <v>270</v>
      </c>
      <c r="E12410">
        <v>379</v>
      </c>
      <c r="F12410" s="5" t="s">
        <v>16</v>
      </c>
      <c r="G12410" s="6">
        <v>45560.333333333336</v>
      </c>
      <c r="H12410" s="6">
        <v>45560.524257986108</v>
      </c>
      <c r="I12410" s="5" t="s">
        <v>1551</v>
      </c>
      <c r="J12410" s="5" t="s">
        <v>15</v>
      </c>
      <c r="K12410" s="5" t="s">
        <v>1550</v>
      </c>
    </row>
    <row r="12411" spans="1:11" x14ac:dyDescent="0.35">
      <c r="A12411" s="1">
        <v>45536</v>
      </c>
      <c r="B12411">
        <v>2673</v>
      </c>
      <c r="C12411">
        <v>3962</v>
      </c>
      <c r="D12411">
        <v>248</v>
      </c>
      <c r="E12411">
        <v>351</v>
      </c>
      <c r="F12411" s="5" t="s">
        <v>19</v>
      </c>
      <c r="G12411" s="6">
        <v>45537.375</v>
      </c>
      <c r="H12411" s="6">
        <v>45537.708333333336</v>
      </c>
      <c r="I12411" s="5" t="s">
        <v>1546</v>
      </c>
      <c r="J12411" s="5" t="s">
        <v>20</v>
      </c>
      <c r="K12411" s="5" t="s">
        <v>1552</v>
      </c>
    </row>
    <row r="12412" spans="1:11" x14ac:dyDescent="0.35">
      <c r="A12412" s="1">
        <v>45536</v>
      </c>
      <c r="B12412">
        <v>2673</v>
      </c>
      <c r="C12412">
        <v>3962</v>
      </c>
      <c r="D12412">
        <v>248</v>
      </c>
      <c r="E12412">
        <v>351</v>
      </c>
      <c r="F12412" s="5" t="s">
        <v>19</v>
      </c>
      <c r="G12412" s="6">
        <v>45538.375</v>
      </c>
      <c r="H12412" s="6">
        <v>45538.708333333336</v>
      </c>
      <c r="I12412" s="5" t="s">
        <v>1546</v>
      </c>
      <c r="J12412" s="5" t="s">
        <v>20</v>
      </c>
      <c r="K12412" s="5" t="s">
        <v>1552</v>
      </c>
    </row>
    <row r="12413" spans="1:11" x14ac:dyDescent="0.35">
      <c r="A12413" s="1">
        <v>45536</v>
      </c>
      <c r="B12413">
        <v>2673</v>
      </c>
      <c r="C12413">
        <v>3962</v>
      </c>
      <c r="D12413">
        <v>248</v>
      </c>
      <c r="E12413">
        <v>351</v>
      </c>
      <c r="F12413" s="5" t="s">
        <v>19</v>
      </c>
      <c r="G12413" s="6">
        <v>45539.375</v>
      </c>
      <c r="H12413" s="6">
        <v>45539.708333333336</v>
      </c>
      <c r="I12413" s="5" t="s">
        <v>1546</v>
      </c>
      <c r="J12413" s="5" t="s">
        <v>20</v>
      </c>
      <c r="K12413" s="5" t="s">
        <v>1552</v>
      </c>
    </row>
    <row r="12414" spans="1:11" x14ac:dyDescent="0.35">
      <c r="A12414" s="1">
        <v>45536</v>
      </c>
      <c r="B12414">
        <v>2673</v>
      </c>
      <c r="C12414">
        <v>3962</v>
      </c>
      <c r="D12414">
        <v>248</v>
      </c>
      <c r="E12414">
        <v>351</v>
      </c>
      <c r="F12414" s="5" t="s">
        <v>19</v>
      </c>
      <c r="G12414" s="6">
        <v>45540.375</v>
      </c>
      <c r="H12414" s="6">
        <v>45540.708333333336</v>
      </c>
      <c r="I12414" s="5" t="s">
        <v>1546</v>
      </c>
      <c r="J12414" s="5" t="s">
        <v>20</v>
      </c>
      <c r="K12414" s="5" t="s">
        <v>1552</v>
      </c>
    </row>
    <row r="12415" spans="1:11" x14ac:dyDescent="0.35">
      <c r="A12415" s="1">
        <v>45536</v>
      </c>
      <c r="B12415">
        <v>2673</v>
      </c>
      <c r="C12415">
        <v>3962</v>
      </c>
      <c r="D12415">
        <v>248</v>
      </c>
      <c r="E12415">
        <v>351</v>
      </c>
      <c r="F12415" s="5" t="s">
        <v>19</v>
      </c>
      <c r="G12415" s="6">
        <v>45541.375</v>
      </c>
      <c r="H12415" s="6">
        <v>45541.708333333336</v>
      </c>
      <c r="I12415" s="5" t="s">
        <v>1546</v>
      </c>
      <c r="J12415" s="5" t="s">
        <v>20</v>
      </c>
      <c r="K12415" s="5" t="s">
        <v>1552</v>
      </c>
    </row>
    <row r="12416" spans="1:11" x14ac:dyDescent="0.35">
      <c r="A12416" s="1">
        <v>45536</v>
      </c>
      <c r="B12416">
        <v>2673</v>
      </c>
      <c r="C12416">
        <v>3962</v>
      </c>
      <c r="D12416">
        <v>248</v>
      </c>
      <c r="E12416">
        <v>351</v>
      </c>
      <c r="F12416" s="5" t="s">
        <v>19</v>
      </c>
      <c r="G12416" s="6">
        <v>45544.375</v>
      </c>
      <c r="H12416" s="6">
        <v>45544.708333333336</v>
      </c>
      <c r="I12416" s="5" t="s">
        <v>1546</v>
      </c>
      <c r="J12416" s="5" t="s">
        <v>20</v>
      </c>
      <c r="K12416" s="5" t="s">
        <v>1552</v>
      </c>
    </row>
    <row r="12417" spans="1:11" x14ac:dyDescent="0.35">
      <c r="A12417" s="1">
        <v>45536</v>
      </c>
      <c r="B12417">
        <v>2673</v>
      </c>
      <c r="C12417">
        <v>3962</v>
      </c>
      <c r="D12417">
        <v>248</v>
      </c>
      <c r="E12417">
        <v>351</v>
      </c>
      <c r="F12417" s="5" t="s">
        <v>19</v>
      </c>
      <c r="G12417" s="6">
        <v>45545.375</v>
      </c>
      <c r="H12417" s="6">
        <v>45545.708333333336</v>
      </c>
      <c r="I12417" s="5" t="s">
        <v>1546</v>
      </c>
      <c r="J12417" s="5" t="s">
        <v>20</v>
      </c>
      <c r="K12417" s="5" t="s">
        <v>1552</v>
      </c>
    </row>
    <row r="12418" spans="1:11" x14ac:dyDescent="0.35">
      <c r="A12418" s="1">
        <v>45536</v>
      </c>
      <c r="B12418">
        <v>2673</v>
      </c>
      <c r="C12418">
        <v>3962</v>
      </c>
      <c r="D12418">
        <v>248</v>
      </c>
      <c r="E12418">
        <v>351</v>
      </c>
      <c r="F12418" s="5" t="s">
        <v>19</v>
      </c>
      <c r="G12418" s="6">
        <v>45546.375</v>
      </c>
      <c r="H12418" s="6">
        <v>45546.708333333336</v>
      </c>
      <c r="I12418" s="5" t="s">
        <v>1546</v>
      </c>
      <c r="J12418" s="5" t="s">
        <v>20</v>
      </c>
      <c r="K12418" s="5" t="s">
        <v>1552</v>
      </c>
    </row>
    <row r="12419" spans="1:11" x14ac:dyDescent="0.35">
      <c r="A12419" s="1">
        <v>45536</v>
      </c>
      <c r="B12419">
        <v>2673</v>
      </c>
      <c r="C12419">
        <v>3962</v>
      </c>
      <c r="D12419">
        <v>248</v>
      </c>
      <c r="E12419">
        <v>351</v>
      </c>
      <c r="F12419" s="5" t="s">
        <v>19</v>
      </c>
      <c r="G12419" s="6">
        <v>45547.375</v>
      </c>
      <c r="H12419" s="6">
        <v>45547.708333333336</v>
      </c>
      <c r="I12419" s="5" t="s">
        <v>1546</v>
      </c>
      <c r="J12419" s="5" t="s">
        <v>20</v>
      </c>
      <c r="K12419" s="5" t="s">
        <v>1552</v>
      </c>
    </row>
    <row r="12420" spans="1:11" x14ac:dyDescent="0.35">
      <c r="A12420" s="1">
        <v>45536</v>
      </c>
      <c r="B12420">
        <v>2673</v>
      </c>
      <c r="C12420">
        <v>3962</v>
      </c>
      <c r="D12420">
        <v>248</v>
      </c>
      <c r="E12420">
        <v>351</v>
      </c>
      <c r="F12420" s="5" t="s">
        <v>19</v>
      </c>
      <c r="G12420" s="6">
        <v>45548.375</v>
      </c>
      <c r="H12420" s="6">
        <v>45548.708333333336</v>
      </c>
      <c r="I12420" s="5" t="s">
        <v>1546</v>
      </c>
      <c r="J12420" s="5" t="s">
        <v>20</v>
      </c>
      <c r="K12420" s="5" t="s">
        <v>1552</v>
      </c>
    </row>
    <row r="12421" spans="1:11" x14ac:dyDescent="0.35">
      <c r="A12421" s="1">
        <v>45536</v>
      </c>
      <c r="B12421">
        <v>2673</v>
      </c>
      <c r="C12421">
        <v>3962</v>
      </c>
      <c r="D12421">
        <v>248</v>
      </c>
      <c r="E12421">
        <v>351</v>
      </c>
      <c r="F12421" s="5" t="s">
        <v>19</v>
      </c>
      <c r="G12421" s="6">
        <v>45551.375</v>
      </c>
      <c r="H12421" s="6">
        <v>45551.708333333336</v>
      </c>
      <c r="I12421" s="5" t="s">
        <v>1546</v>
      </c>
      <c r="J12421" s="5" t="s">
        <v>20</v>
      </c>
      <c r="K12421" s="5" t="s">
        <v>1552</v>
      </c>
    </row>
    <row r="12422" spans="1:11" x14ac:dyDescent="0.35">
      <c r="A12422" s="1">
        <v>45536</v>
      </c>
      <c r="B12422">
        <v>2673</v>
      </c>
      <c r="C12422">
        <v>3962</v>
      </c>
      <c r="D12422">
        <v>248</v>
      </c>
      <c r="E12422">
        <v>351</v>
      </c>
      <c r="F12422" s="5" t="s">
        <v>19</v>
      </c>
      <c r="G12422" s="6">
        <v>45552.375</v>
      </c>
      <c r="H12422" s="6">
        <v>45552.708333333336</v>
      </c>
      <c r="I12422" s="5" t="s">
        <v>1546</v>
      </c>
      <c r="J12422" s="5" t="s">
        <v>20</v>
      </c>
      <c r="K12422" s="5" t="s">
        <v>1552</v>
      </c>
    </row>
    <row r="12423" spans="1:11" x14ac:dyDescent="0.35">
      <c r="A12423" s="1">
        <v>45536</v>
      </c>
      <c r="B12423">
        <v>2673</v>
      </c>
      <c r="C12423">
        <v>3962</v>
      </c>
      <c r="D12423">
        <v>248</v>
      </c>
      <c r="E12423">
        <v>351</v>
      </c>
      <c r="F12423" s="5" t="s">
        <v>19</v>
      </c>
      <c r="G12423" s="6">
        <v>45553.375</v>
      </c>
      <c r="H12423" s="6">
        <v>45553.708333333336</v>
      </c>
      <c r="I12423" s="5" t="s">
        <v>1546</v>
      </c>
      <c r="J12423" s="5" t="s">
        <v>20</v>
      </c>
      <c r="K12423" s="5" t="s">
        <v>1552</v>
      </c>
    </row>
    <row r="12424" spans="1:11" x14ac:dyDescent="0.35">
      <c r="A12424" s="1">
        <v>45536</v>
      </c>
      <c r="B12424">
        <v>2673</v>
      </c>
      <c r="C12424">
        <v>3962</v>
      </c>
      <c r="D12424">
        <v>248</v>
      </c>
      <c r="E12424">
        <v>351</v>
      </c>
      <c r="F12424" s="5" t="s">
        <v>19</v>
      </c>
      <c r="G12424" s="6">
        <v>45554.375</v>
      </c>
      <c r="H12424" s="6">
        <v>45554.708333333336</v>
      </c>
      <c r="I12424" s="5" t="s">
        <v>1546</v>
      </c>
      <c r="J12424" s="5" t="s">
        <v>20</v>
      </c>
      <c r="K12424" s="5" t="s">
        <v>1552</v>
      </c>
    </row>
    <row r="12425" spans="1:11" x14ac:dyDescent="0.35">
      <c r="A12425" s="1">
        <v>45536</v>
      </c>
      <c r="B12425">
        <v>2673</v>
      </c>
      <c r="C12425">
        <v>3962</v>
      </c>
      <c r="D12425">
        <v>248</v>
      </c>
      <c r="E12425">
        <v>351</v>
      </c>
      <c r="F12425" s="5" t="s">
        <v>19</v>
      </c>
      <c r="G12425" s="6">
        <v>45555.375</v>
      </c>
      <c r="H12425" s="6">
        <v>45555.708333333336</v>
      </c>
      <c r="I12425" s="5" t="s">
        <v>1546</v>
      </c>
      <c r="J12425" s="5" t="s">
        <v>20</v>
      </c>
      <c r="K12425" s="5" t="s">
        <v>1552</v>
      </c>
    </row>
    <row r="12426" spans="1:11" x14ac:dyDescent="0.35">
      <c r="A12426" s="1">
        <v>45536</v>
      </c>
      <c r="B12426">
        <v>2673</v>
      </c>
      <c r="C12426">
        <v>3962</v>
      </c>
      <c r="D12426">
        <v>248</v>
      </c>
      <c r="E12426">
        <v>351</v>
      </c>
      <c r="F12426" s="5" t="s">
        <v>19</v>
      </c>
      <c r="G12426" s="6">
        <v>45558.375</v>
      </c>
      <c r="H12426" s="6">
        <v>45558.708333333336</v>
      </c>
      <c r="I12426" s="5" t="s">
        <v>1546</v>
      </c>
      <c r="J12426" s="5" t="s">
        <v>20</v>
      </c>
      <c r="K12426" s="5" t="s">
        <v>1552</v>
      </c>
    </row>
    <row r="12427" spans="1:11" x14ac:dyDescent="0.35">
      <c r="A12427" s="1">
        <v>45536</v>
      </c>
      <c r="B12427">
        <v>2673</v>
      </c>
      <c r="C12427">
        <v>3962</v>
      </c>
      <c r="D12427">
        <v>248</v>
      </c>
      <c r="E12427">
        <v>351</v>
      </c>
      <c r="F12427" s="5" t="s">
        <v>19</v>
      </c>
      <c r="G12427" s="6">
        <v>45559.375</v>
      </c>
      <c r="H12427" s="6">
        <v>45559.708333333336</v>
      </c>
      <c r="I12427" s="5" t="s">
        <v>1546</v>
      </c>
      <c r="J12427" s="5" t="s">
        <v>20</v>
      </c>
      <c r="K12427" s="5" t="s">
        <v>1552</v>
      </c>
    </row>
    <row r="12428" spans="1:11" x14ac:dyDescent="0.35">
      <c r="A12428" s="1">
        <v>45536</v>
      </c>
      <c r="B12428">
        <v>2673</v>
      </c>
      <c r="C12428">
        <v>3962</v>
      </c>
      <c r="D12428">
        <v>248</v>
      </c>
      <c r="E12428">
        <v>351</v>
      </c>
      <c r="F12428" s="5" t="s">
        <v>19</v>
      </c>
      <c r="G12428" s="6">
        <v>45565.375</v>
      </c>
      <c r="H12428" s="6">
        <v>45565.555722881945</v>
      </c>
      <c r="I12428" s="5" t="s">
        <v>1553</v>
      </c>
      <c r="J12428" s="5" t="s">
        <v>20</v>
      </c>
      <c r="K12428" s="5" t="s">
        <v>1552</v>
      </c>
    </row>
    <row r="12429" spans="1:11" x14ac:dyDescent="0.35">
      <c r="A12429" s="1">
        <v>45536</v>
      </c>
      <c r="B12429">
        <v>2676</v>
      </c>
      <c r="C12429">
        <v>3967</v>
      </c>
      <c r="D12429">
        <v>57</v>
      </c>
      <c r="E12429">
        <v>107</v>
      </c>
      <c r="F12429" s="5" t="s">
        <v>16</v>
      </c>
      <c r="G12429" s="6">
        <v>45537.333333333336</v>
      </c>
      <c r="H12429" s="6">
        <v>45537.645833333336</v>
      </c>
      <c r="I12429" s="5" t="s">
        <v>1549</v>
      </c>
      <c r="J12429" s="5" t="s">
        <v>15</v>
      </c>
      <c r="K12429" s="5" t="s">
        <v>1556</v>
      </c>
    </row>
    <row r="12430" spans="1:11" x14ac:dyDescent="0.35">
      <c r="A12430" s="1">
        <v>45536</v>
      </c>
      <c r="B12430">
        <v>2676</v>
      </c>
      <c r="C12430">
        <v>3967</v>
      </c>
      <c r="D12430">
        <v>57</v>
      </c>
      <c r="E12430">
        <v>107</v>
      </c>
      <c r="F12430" s="5" t="s">
        <v>16</v>
      </c>
      <c r="G12430" s="6">
        <v>45538.333333333336</v>
      </c>
      <c r="H12430" s="6">
        <v>45538.645833333336</v>
      </c>
      <c r="I12430" s="5" t="s">
        <v>1549</v>
      </c>
      <c r="J12430" s="5" t="s">
        <v>15</v>
      </c>
      <c r="K12430" s="5" t="s">
        <v>1556</v>
      </c>
    </row>
    <row r="12431" spans="1:11" x14ac:dyDescent="0.35">
      <c r="A12431" s="1">
        <v>45536</v>
      </c>
      <c r="B12431">
        <v>2676</v>
      </c>
      <c r="C12431">
        <v>3967</v>
      </c>
      <c r="D12431">
        <v>57</v>
      </c>
      <c r="E12431">
        <v>107</v>
      </c>
      <c r="F12431" s="5" t="s">
        <v>16</v>
      </c>
      <c r="G12431" s="6">
        <v>45539.333333333336</v>
      </c>
      <c r="H12431" s="6">
        <v>45539.645833333336</v>
      </c>
      <c r="I12431" s="5" t="s">
        <v>1549</v>
      </c>
      <c r="J12431" s="5" t="s">
        <v>15</v>
      </c>
      <c r="K12431" s="5" t="s">
        <v>1556</v>
      </c>
    </row>
    <row r="12432" spans="1:11" x14ac:dyDescent="0.35">
      <c r="A12432" s="1">
        <v>45536</v>
      </c>
      <c r="B12432">
        <v>2676</v>
      </c>
      <c r="C12432">
        <v>3967</v>
      </c>
      <c r="D12432">
        <v>57</v>
      </c>
      <c r="E12432">
        <v>107</v>
      </c>
      <c r="F12432" s="5" t="s">
        <v>16</v>
      </c>
      <c r="G12432" s="6">
        <v>45540.333333333336</v>
      </c>
      <c r="H12432" s="6">
        <v>45540.645833333336</v>
      </c>
      <c r="I12432" s="5" t="s">
        <v>1549</v>
      </c>
      <c r="J12432" s="5" t="s">
        <v>15</v>
      </c>
      <c r="K12432" s="5" t="s">
        <v>1556</v>
      </c>
    </row>
    <row r="12433" spans="1:11" x14ac:dyDescent="0.35">
      <c r="A12433" s="1">
        <v>45536</v>
      </c>
      <c r="B12433">
        <v>2676</v>
      </c>
      <c r="C12433">
        <v>3967</v>
      </c>
      <c r="D12433">
        <v>57</v>
      </c>
      <c r="E12433">
        <v>107</v>
      </c>
      <c r="F12433" s="5" t="s">
        <v>16</v>
      </c>
      <c r="G12433" s="6">
        <v>45541.333333333336</v>
      </c>
      <c r="H12433" s="6">
        <v>45541.645833333336</v>
      </c>
      <c r="I12433" s="5" t="s">
        <v>1549</v>
      </c>
      <c r="J12433" s="5" t="s">
        <v>15</v>
      </c>
      <c r="K12433" s="5" t="s">
        <v>1556</v>
      </c>
    </row>
    <row r="12434" spans="1:11" x14ac:dyDescent="0.35">
      <c r="A12434" s="1">
        <v>45536</v>
      </c>
      <c r="B12434">
        <v>2676</v>
      </c>
      <c r="C12434">
        <v>3967</v>
      </c>
      <c r="D12434">
        <v>57</v>
      </c>
      <c r="E12434">
        <v>107</v>
      </c>
      <c r="F12434" s="5" t="s">
        <v>16</v>
      </c>
      <c r="G12434" s="6">
        <v>45544.333333333336</v>
      </c>
      <c r="H12434" s="6">
        <v>45544.645833333336</v>
      </c>
      <c r="I12434" s="5" t="s">
        <v>1549</v>
      </c>
      <c r="J12434" s="5" t="s">
        <v>15</v>
      </c>
      <c r="K12434" s="5" t="s">
        <v>1556</v>
      </c>
    </row>
    <row r="12435" spans="1:11" x14ac:dyDescent="0.35">
      <c r="A12435" s="1">
        <v>45536</v>
      </c>
      <c r="B12435">
        <v>2676</v>
      </c>
      <c r="C12435">
        <v>3967</v>
      </c>
      <c r="D12435">
        <v>57</v>
      </c>
      <c r="E12435">
        <v>107</v>
      </c>
      <c r="F12435" s="5" t="s">
        <v>16</v>
      </c>
      <c r="G12435" s="6">
        <v>45545.333333333336</v>
      </c>
      <c r="H12435" s="6">
        <v>45545.645833333336</v>
      </c>
      <c r="I12435" s="5" t="s">
        <v>1549</v>
      </c>
      <c r="J12435" s="5" t="s">
        <v>15</v>
      </c>
      <c r="K12435" s="5" t="s">
        <v>1556</v>
      </c>
    </row>
    <row r="12436" spans="1:11" x14ac:dyDescent="0.35">
      <c r="A12436" s="1">
        <v>45536</v>
      </c>
      <c r="B12436">
        <v>2676</v>
      </c>
      <c r="C12436">
        <v>3967</v>
      </c>
      <c r="D12436">
        <v>57</v>
      </c>
      <c r="E12436">
        <v>107</v>
      </c>
      <c r="F12436" s="5" t="s">
        <v>16</v>
      </c>
      <c r="G12436" s="6">
        <v>45546.333333333336</v>
      </c>
      <c r="H12436" s="6">
        <v>45546.645833333336</v>
      </c>
      <c r="I12436" s="5" t="s">
        <v>1549</v>
      </c>
      <c r="J12436" s="5" t="s">
        <v>15</v>
      </c>
      <c r="K12436" s="5" t="s">
        <v>1556</v>
      </c>
    </row>
    <row r="12437" spans="1:11" x14ac:dyDescent="0.35">
      <c r="A12437" s="1">
        <v>45536</v>
      </c>
      <c r="B12437">
        <v>2676</v>
      </c>
      <c r="C12437">
        <v>3967</v>
      </c>
      <c r="D12437">
        <v>57</v>
      </c>
      <c r="E12437">
        <v>107</v>
      </c>
      <c r="F12437" s="5" t="s">
        <v>16</v>
      </c>
      <c r="G12437" s="6">
        <v>45547.333333333336</v>
      </c>
      <c r="H12437" s="6">
        <v>45547.645833333336</v>
      </c>
      <c r="I12437" s="5" t="s">
        <v>1549</v>
      </c>
      <c r="J12437" s="5" t="s">
        <v>15</v>
      </c>
      <c r="K12437" s="5" t="s">
        <v>1556</v>
      </c>
    </row>
    <row r="12438" spans="1:11" x14ac:dyDescent="0.35">
      <c r="A12438" s="1">
        <v>45536</v>
      </c>
      <c r="B12438">
        <v>2676</v>
      </c>
      <c r="C12438">
        <v>3967</v>
      </c>
      <c r="D12438">
        <v>57</v>
      </c>
      <c r="E12438">
        <v>107</v>
      </c>
      <c r="F12438" s="5" t="s">
        <v>16</v>
      </c>
      <c r="G12438" s="6">
        <v>45548.333333333336</v>
      </c>
      <c r="H12438" s="6">
        <v>45548.645833333336</v>
      </c>
      <c r="I12438" s="5" t="s">
        <v>1549</v>
      </c>
      <c r="J12438" s="5" t="s">
        <v>15</v>
      </c>
      <c r="K12438" s="5" t="s">
        <v>1556</v>
      </c>
    </row>
    <row r="12439" spans="1:11" x14ac:dyDescent="0.35">
      <c r="A12439" s="1">
        <v>45536</v>
      </c>
      <c r="B12439">
        <v>2676</v>
      </c>
      <c r="C12439">
        <v>3967</v>
      </c>
      <c r="D12439">
        <v>57</v>
      </c>
      <c r="E12439">
        <v>107</v>
      </c>
      <c r="F12439" s="5" t="s">
        <v>16</v>
      </c>
      <c r="G12439" s="6">
        <v>45551.333333333336</v>
      </c>
      <c r="H12439" s="6">
        <v>45551.645833333336</v>
      </c>
      <c r="I12439" s="5" t="s">
        <v>1549</v>
      </c>
      <c r="J12439" s="5" t="s">
        <v>15</v>
      </c>
      <c r="K12439" s="5" t="s">
        <v>1556</v>
      </c>
    </row>
    <row r="12440" spans="1:11" x14ac:dyDescent="0.35">
      <c r="A12440" s="1">
        <v>45536</v>
      </c>
      <c r="B12440">
        <v>2676</v>
      </c>
      <c r="C12440">
        <v>3967</v>
      </c>
      <c r="D12440">
        <v>57</v>
      </c>
      <c r="E12440">
        <v>107</v>
      </c>
      <c r="F12440" s="5" t="s">
        <v>16</v>
      </c>
      <c r="G12440" s="6">
        <v>45552.333333333336</v>
      </c>
      <c r="H12440" s="6">
        <v>45552.645833333336</v>
      </c>
      <c r="I12440" s="5" t="s">
        <v>1549</v>
      </c>
      <c r="J12440" s="5" t="s">
        <v>15</v>
      </c>
      <c r="K12440" s="5" t="s">
        <v>1556</v>
      </c>
    </row>
    <row r="12441" spans="1:11" x14ac:dyDescent="0.35">
      <c r="A12441" s="1">
        <v>45536</v>
      </c>
      <c r="B12441">
        <v>2676</v>
      </c>
      <c r="C12441">
        <v>3967</v>
      </c>
      <c r="D12441">
        <v>57</v>
      </c>
      <c r="E12441">
        <v>107</v>
      </c>
      <c r="F12441" s="5" t="s">
        <v>16</v>
      </c>
      <c r="G12441" s="6">
        <v>45553.333333333336</v>
      </c>
      <c r="H12441" s="6">
        <v>45553.645833333336</v>
      </c>
      <c r="I12441" s="5" t="s">
        <v>1549</v>
      </c>
      <c r="J12441" s="5" t="s">
        <v>15</v>
      </c>
      <c r="K12441" s="5" t="s">
        <v>1556</v>
      </c>
    </row>
    <row r="12442" spans="1:11" x14ac:dyDescent="0.35">
      <c r="A12442" s="1">
        <v>45536</v>
      </c>
      <c r="B12442">
        <v>2676</v>
      </c>
      <c r="C12442">
        <v>3967</v>
      </c>
      <c r="D12442">
        <v>57</v>
      </c>
      <c r="E12442">
        <v>107</v>
      </c>
      <c r="F12442" s="5" t="s">
        <v>16</v>
      </c>
      <c r="G12442" s="6">
        <v>45554.333333333336</v>
      </c>
      <c r="H12442" s="6">
        <v>45554.645833333336</v>
      </c>
      <c r="I12442" s="5" t="s">
        <v>1549</v>
      </c>
      <c r="J12442" s="5" t="s">
        <v>15</v>
      </c>
      <c r="K12442" s="5" t="s">
        <v>1556</v>
      </c>
    </row>
    <row r="12443" spans="1:11" x14ac:dyDescent="0.35">
      <c r="A12443" s="1">
        <v>45536</v>
      </c>
      <c r="B12443">
        <v>2676</v>
      </c>
      <c r="C12443">
        <v>3967</v>
      </c>
      <c r="D12443">
        <v>57</v>
      </c>
      <c r="E12443">
        <v>107</v>
      </c>
      <c r="F12443" s="5" t="s">
        <v>16</v>
      </c>
      <c r="G12443" s="6">
        <v>45555.333333333336</v>
      </c>
      <c r="H12443" s="6">
        <v>45555.361073055552</v>
      </c>
      <c r="I12443" s="5" t="s">
        <v>1557</v>
      </c>
      <c r="J12443" s="5" t="s">
        <v>15</v>
      </c>
      <c r="K12443" s="5" t="s">
        <v>1556</v>
      </c>
    </row>
    <row r="12444" spans="1:11" x14ac:dyDescent="0.35">
      <c r="A12444" s="1">
        <v>45536</v>
      </c>
      <c r="B12444">
        <v>2695</v>
      </c>
      <c r="C12444">
        <v>4003</v>
      </c>
      <c r="D12444">
        <v>49</v>
      </c>
      <c r="E12444">
        <v>99</v>
      </c>
      <c r="F12444" s="5" t="s">
        <v>14</v>
      </c>
      <c r="G12444" s="6">
        <v>45539.8125</v>
      </c>
      <c r="H12444" s="6">
        <v>45540.3125</v>
      </c>
      <c r="I12444" s="5" t="s">
        <v>1554</v>
      </c>
      <c r="J12444" s="5" t="s">
        <v>15</v>
      </c>
      <c r="K12444" s="5" t="s">
        <v>1550</v>
      </c>
    </row>
    <row r="12445" spans="1:11" x14ac:dyDescent="0.35">
      <c r="A12445" s="1">
        <v>45536</v>
      </c>
      <c r="B12445">
        <v>2695</v>
      </c>
      <c r="C12445">
        <v>4003</v>
      </c>
      <c r="D12445">
        <v>49</v>
      </c>
      <c r="E12445">
        <v>99</v>
      </c>
      <c r="F12445" s="5" t="s">
        <v>14</v>
      </c>
      <c r="G12445" s="6">
        <v>45540.8125</v>
      </c>
      <c r="H12445" s="6">
        <v>45541.3125</v>
      </c>
      <c r="I12445" s="5" t="s">
        <v>1554</v>
      </c>
      <c r="J12445" s="5" t="s">
        <v>15</v>
      </c>
      <c r="K12445" s="5" t="s">
        <v>1550</v>
      </c>
    </row>
    <row r="12446" spans="1:11" x14ac:dyDescent="0.35">
      <c r="A12446" s="1">
        <v>45536</v>
      </c>
      <c r="B12446">
        <v>2695</v>
      </c>
      <c r="C12446">
        <v>4003</v>
      </c>
      <c r="D12446">
        <v>49</v>
      </c>
      <c r="E12446">
        <v>99</v>
      </c>
      <c r="F12446" s="5" t="s">
        <v>14</v>
      </c>
      <c r="G12446" s="6">
        <v>45546.8125</v>
      </c>
      <c r="H12446" s="6">
        <v>45547.3125</v>
      </c>
      <c r="I12446" s="5" t="s">
        <v>1554</v>
      </c>
      <c r="J12446" s="5" t="s">
        <v>15</v>
      </c>
      <c r="K12446" s="5" t="s">
        <v>1550</v>
      </c>
    </row>
    <row r="12447" spans="1:11" x14ac:dyDescent="0.35">
      <c r="A12447" s="1">
        <v>45536</v>
      </c>
      <c r="B12447">
        <v>2695</v>
      </c>
      <c r="C12447">
        <v>4003</v>
      </c>
      <c r="D12447">
        <v>49</v>
      </c>
      <c r="E12447">
        <v>99</v>
      </c>
      <c r="F12447" s="5" t="s">
        <v>14</v>
      </c>
      <c r="G12447" s="6">
        <v>45547.8125</v>
      </c>
      <c r="H12447" s="6">
        <v>45548.3125</v>
      </c>
      <c r="I12447" s="5" t="s">
        <v>1554</v>
      </c>
      <c r="J12447" s="5" t="s">
        <v>15</v>
      </c>
      <c r="K12447" s="5" t="s">
        <v>1550</v>
      </c>
    </row>
    <row r="12448" spans="1:11" x14ac:dyDescent="0.35">
      <c r="A12448" s="1">
        <v>45536</v>
      </c>
      <c r="B12448">
        <v>2695</v>
      </c>
      <c r="C12448">
        <v>4003</v>
      </c>
      <c r="D12448">
        <v>49</v>
      </c>
      <c r="E12448">
        <v>99</v>
      </c>
      <c r="F12448" s="5" t="s">
        <v>14</v>
      </c>
      <c r="G12448" s="6">
        <v>45553.8125</v>
      </c>
      <c r="H12448" s="6">
        <v>45554.3125</v>
      </c>
      <c r="I12448" s="5" t="s">
        <v>1554</v>
      </c>
      <c r="J12448" s="5" t="s">
        <v>15</v>
      </c>
      <c r="K12448" s="5" t="s">
        <v>1550</v>
      </c>
    </row>
    <row r="12449" spans="1:11" x14ac:dyDescent="0.35">
      <c r="A12449" s="1">
        <v>45536</v>
      </c>
      <c r="B12449">
        <v>2695</v>
      </c>
      <c r="C12449">
        <v>4003</v>
      </c>
      <c r="D12449">
        <v>49</v>
      </c>
      <c r="E12449">
        <v>99</v>
      </c>
      <c r="F12449" s="5" t="s">
        <v>14</v>
      </c>
      <c r="G12449" s="6">
        <v>45554.8125</v>
      </c>
      <c r="H12449" s="6">
        <v>45555.3125</v>
      </c>
      <c r="I12449" s="5" t="s">
        <v>1554</v>
      </c>
      <c r="J12449" s="5" t="s">
        <v>15</v>
      </c>
      <c r="K12449" s="5" t="s">
        <v>1550</v>
      </c>
    </row>
    <row r="12450" spans="1:11" x14ac:dyDescent="0.35">
      <c r="A12450" s="1">
        <v>45536</v>
      </c>
      <c r="B12450">
        <v>2695</v>
      </c>
      <c r="C12450">
        <v>4003</v>
      </c>
      <c r="D12450">
        <v>49</v>
      </c>
      <c r="E12450">
        <v>99</v>
      </c>
      <c r="F12450" s="5" t="s">
        <v>14</v>
      </c>
      <c r="G12450" s="6">
        <v>45560.8125</v>
      </c>
      <c r="H12450" s="6">
        <v>45561.3125</v>
      </c>
      <c r="I12450" s="5" t="s">
        <v>1554</v>
      </c>
      <c r="J12450" s="5" t="s">
        <v>15</v>
      </c>
      <c r="K12450" s="5" t="s">
        <v>1550</v>
      </c>
    </row>
    <row r="12451" spans="1:11" x14ac:dyDescent="0.35">
      <c r="A12451" s="1">
        <v>45536</v>
      </c>
      <c r="B12451">
        <v>2695</v>
      </c>
      <c r="C12451">
        <v>4003</v>
      </c>
      <c r="D12451">
        <v>49</v>
      </c>
      <c r="E12451">
        <v>99</v>
      </c>
      <c r="F12451" s="5" t="s">
        <v>14</v>
      </c>
      <c r="G12451" s="6">
        <v>45561.8125</v>
      </c>
      <c r="H12451" s="6">
        <v>45562.3125</v>
      </c>
      <c r="I12451" s="5" t="s">
        <v>1554</v>
      </c>
      <c r="J12451" s="5" t="s">
        <v>15</v>
      </c>
      <c r="K12451" s="5" t="s">
        <v>1550</v>
      </c>
    </row>
    <row r="12452" spans="1:11" x14ac:dyDescent="0.35">
      <c r="A12452" s="1">
        <v>45536</v>
      </c>
      <c r="B12452">
        <v>2695</v>
      </c>
      <c r="C12452">
        <v>4003</v>
      </c>
      <c r="D12452">
        <v>49</v>
      </c>
      <c r="E12452">
        <v>99</v>
      </c>
      <c r="F12452" s="5" t="s">
        <v>14</v>
      </c>
      <c r="G12452" s="6">
        <v>45561.8125</v>
      </c>
      <c r="H12452" s="6">
        <v>45563.315924652779</v>
      </c>
      <c r="I12452" s="5" t="s">
        <v>1555</v>
      </c>
      <c r="J12452" s="5" t="s">
        <v>15</v>
      </c>
      <c r="K12452" s="5" t="s">
        <v>1550</v>
      </c>
    </row>
    <row r="12453" spans="1:11" x14ac:dyDescent="0.35">
      <c r="A12453" s="1">
        <v>45536</v>
      </c>
      <c r="B12453">
        <v>2699</v>
      </c>
      <c r="C12453">
        <v>4008</v>
      </c>
      <c r="D12453">
        <v>72</v>
      </c>
      <c r="E12453">
        <v>127</v>
      </c>
      <c r="F12453" s="5" t="s">
        <v>16</v>
      </c>
      <c r="G12453" s="6">
        <v>45537.333333333336</v>
      </c>
      <c r="H12453" s="6">
        <v>45537.645833333336</v>
      </c>
      <c r="I12453" s="5" t="s">
        <v>1549</v>
      </c>
      <c r="J12453" s="5" t="s">
        <v>15</v>
      </c>
      <c r="K12453" s="5" t="s">
        <v>1556</v>
      </c>
    </row>
    <row r="12454" spans="1:11" x14ac:dyDescent="0.35">
      <c r="A12454" s="1">
        <v>45536</v>
      </c>
      <c r="B12454">
        <v>2699</v>
      </c>
      <c r="C12454">
        <v>4008</v>
      </c>
      <c r="D12454">
        <v>72</v>
      </c>
      <c r="E12454">
        <v>127</v>
      </c>
      <c r="F12454" s="5" t="s">
        <v>16</v>
      </c>
      <c r="G12454" s="6">
        <v>45538.333333333336</v>
      </c>
      <c r="H12454" s="6">
        <v>45538.645833333336</v>
      </c>
      <c r="I12454" s="5" t="s">
        <v>1549</v>
      </c>
      <c r="J12454" s="5" t="s">
        <v>15</v>
      </c>
      <c r="K12454" s="5" t="s">
        <v>1556</v>
      </c>
    </row>
    <row r="12455" spans="1:11" x14ac:dyDescent="0.35">
      <c r="A12455" s="1">
        <v>45536</v>
      </c>
      <c r="B12455">
        <v>2699</v>
      </c>
      <c r="C12455">
        <v>4008</v>
      </c>
      <c r="D12455">
        <v>72</v>
      </c>
      <c r="E12455">
        <v>127</v>
      </c>
      <c r="F12455" s="5" t="s">
        <v>16</v>
      </c>
      <c r="G12455" s="6">
        <v>45539.333333333336</v>
      </c>
      <c r="H12455" s="6">
        <v>45539.645833333336</v>
      </c>
      <c r="I12455" s="5" t="s">
        <v>1549</v>
      </c>
      <c r="J12455" s="5" t="s">
        <v>15</v>
      </c>
      <c r="K12455" s="5" t="s">
        <v>1556</v>
      </c>
    </row>
    <row r="12456" spans="1:11" x14ac:dyDescent="0.35">
      <c r="A12456" s="1">
        <v>45536</v>
      </c>
      <c r="B12456">
        <v>2699</v>
      </c>
      <c r="C12456">
        <v>4008</v>
      </c>
      <c r="D12456">
        <v>72</v>
      </c>
      <c r="E12456">
        <v>127</v>
      </c>
      <c r="F12456" s="5" t="s">
        <v>16</v>
      </c>
      <c r="G12456" s="6">
        <v>45540.333333333336</v>
      </c>
      <c r="H12456" s="6">
        <v>45540.645833333336</v>
      </c>
      <c r="I12456" s="5" t="s">
        <v>1549</v>
      </c>
      <c r="J12456" s="5" t="s">
        <v>15</v>
      </c>
      <c r="K12456" s="5" t="s">
        <v>1556</v>
      </c>
    </row>
    <row r="12457" spans="1:11" x14ac:dyDescent="0.35">
      <c r="A12457" s="1">
        <v>45536</v>
      </c>
      <c r="B12457">
        <v>2699</v>
      </c>
      <c r="C12457">
        <v>4008</v>
      </c>
      <c r="D12457">
        <v>72</v>
      </c>
      <c r="E12457">
        <v>127</v>
      </c>
      <c r="F12457" s="5" t="s">
        <v>16</v>
      </c>
      <c r="G12457" s="6">
        <v>45541.333333333336</v>
      </c>
      <c r="H12457" s="6">
        <v>45541.645833333336</v>
      </c>
      <c r="I12457" s="5" t="s">
        <v>1549</v>
      </c>
      <c r="J12457" s="5" t="s">
        <v>15</v>
      </c>
      <c r="K12457" s="5" t="s">
        <v>1556</v>
      </c>
    </row>
    <row r="12458" spans="1:11" x14ac:dyDescent="0.35">
      <c r="A12458" s="1">
        <v>45536</v>
      </c>
      <c r="B12458">
        <v>2699</v>
      </c>
      <c r="C12458">
        <v>4008</v>
      </c>
      <c r="D12458">
        <v>72</v>
      </c>
      <c r="E12458">
        <v>127</v>
      </c>
      <c r="F12458" s="5" t="s">
        <v>16</v>
      </c>
      <c r="G12458" s="6">
        <v>45544.333333333336</v>
      </c>
      <c r="H12458" s="6">
        <v>45544.645833333336</v>
      </c>
      <c r="I12458" s="5" t="s">
        <v>1549</v>
      </c>
      <c r="J12458" s="5" t="s">
        <v>15</v>
      </c>
      <c r="K12458" s="5" t="s">
        <v>1556</v>
      </c>
    </row>
    <row r="12459" spans="1:11" x14ac:dyDescent="0.35">
      <c r="A12459" s="1">
        <v>45536</v>
      </c>
      <c r="B12459">
        <v>2699</v>
      </c>
      <c r="C12459">
        <v>4008</v>
      </c>
      <c r="D12459">
        <v>72</v>
      </c>
      <c r="E12459">
        <v>127</v>
      </c>
      <c r="F12459" s="5" t="s">
        <v>16</v>
      </c>
      <c r="G12459" s="6">
        <v>45545.333333333336</v>
      </c>
      <c r="H12459" s="6">
        <v>45545.645833333336</v>
      </c>
      <c r="I12459" s="5" t="s">
        <v>1549</v>
      </c>
      <c r="J12459" s="5" t="s">
        <v>15</v>
      </c>
      <c r="K12459" s="5" t="s">
        <v>1556</v>
      </c>
    </row>
    <row r="12460" spans="1:11" x14ac:dyDescent="0.35">
      <c r="A12460" s="1">
        <v>45536</v>
      </c>
      <c r="B12460">
        <v>2699</v>
      </c>
      <c r="C12460">
        <v>4008</v>
      </c>
      <c r="D12460">
        <v>72</v>
      </c>
      <c r="E12460">
        <v>127</v>
      </c>
      <c r="F12460" s="5" t="s">
        <v>16</v>
      </c>
      <c r="G12460" s="6">
        <v>45546.333333333336</v>
      </c>
      <c r="H12460" s="6">
        <v>45546.645833333336</v>
      </c>
      <c r="I12460" s="5" t="s">
        <v>1549</v>
      </c>
      <c r="J12460" s="5" t="s">
        <v>15</v>
      </c>
      <c r="K12460" s="5" t="s">
        <v>1556</v>
      </c>
    </row>
    <row r="12461" spans="1:11" x14ac:dyDescent="0.35">
      <c r="A12461" s="1">
        <v>45536</v>
      </c>
      <c r="B12461">
        <v>2699</v>
      </c>
      <c r="C12461">
        <v>4008</v>
      </c>
      <c r="D12461">
        <v>72</v>
      </c>
      <c r="E12461">
        <v>127</v>
      </c>
      <c r="F12461" s="5" t="s">
        <v>16</v>
      </c>
      <c r="G12461" s="6">
        <v>45547.333333333336</v>
      </c>
      <c r="H12461" s="6">
        <v>45547.645833333336</v>
      </c>
      <c r="I12461" s="5" t="s">
        <v>1549</v>
      </c>
      <c r="J12461" s="5" t="s">
        <v>15</v>
      </c>
      <c r="K12461" s="5" t="s">
        <v>1556</v>
      </c>
    </row>
    <row r="12462" spans="1:11" x14ac:dyDescent="0.35">
      <c r="A12462" s="1">
        <v>45536</v>
      </c>
      <c r="B12462">
        <v>2699</v>
      </c>
      <c r="C12462">
        <v>4008</v>
      </c>
      <c r="D12462">
        <v>72</v>
      </c>
      <c r="E12462">
        <v>127</v>
      </c>
      <c r="F12462" s="5" t="s">
        <v>16</v>
      </c>
      <c r="G12462" s="6">
        <v>45548.333333333336</v>
      </c>
      <c r="H12462" s="6">
        <v>45548.645833333336</v>
      </c>
      <c r="I12462" s="5" t="s">
        <v>1549</v>
      </c>
      <c r="J12462" s="5" t="s">
        <v>15</v>
      </c>
      <c r="K12462" s="5" t="s">
        <v>1556</v>
      </c>
    </row>
    <row r="12463" spans="1:11" x14ac:dyDescent="0.35">
      <c r="A12463" s="1">
        <v>45536</v>
      </c>
      <c r="B12463">
        <v>2699</v>
      </c>
      <c r="C12463">
        <v>4008</v>
      </c>
      <c r="D12463">
        <v>72</v>
      </c>
      <c r="E12463">
        <v>127</v>
      </c>
      <c r="F12463" s="5" t="s">
        <v>16</v>
      </c>
      <c r="G12463" s="6">
        <v>45551.333333333336</v>
      </c>
      <c r="H12463" s="6">
        <v>45551.645833333336</v>
      </c>
      <c r="I12463" s="5" t="s">
        <v>1549</v>
      </c>
      <c r="J12463" s="5" t="s">
        <v>15</v>
      </c>
      <c r="K12463" s="5" t="s">
        <v>1556</v>
      </c>
    </row>
    <row r="12464" spans="1:11" x14ac:dyDescent="0.35">
      <c r="A12464" s="1">
        <v>45536</v>
      </c>
      <c r="B12464">
        <v>2699</v>
      </c>
      <c r="C12464">
        <v>4008</v>
      </c>
      <c r="D12464">
        <v>72</v>
      </c>
      <c r="E12464">
        <v>127</v>
      </c>
      <c r="F12464" s="5" t="s">
        <v>16</v>
      </c>
      <c r="G12464" s="6">
        <v>45552.333333333336</v>
      </c>
      <c r="H12464" s="6">
        <v>45552.645833333336</v>
      </c>
      <c r="I12464" s="5" t="s">
        <v>1549</v>
      </c>
      <c r="J12464" s="5" t="s">
        <v>15</v>
      </c>
      <c r="K12464" s="5" t="s">
        <v>1556</v>
      </c>
    </row>
    <row r="12465" spans="1:11" x14ac:dyDescent="0.35">
      <c r="A12465" s="1">
        <v>45536</v>
      </c>
      <c r="B12465">
        <v>2699</v>
      </c>
      <c r="C12465">
        <v>4008</v>
      </c>
      <c r="D12465">
        <v>72</v>
      </c>
      <c r="E12465">
        <v>127</v>
      </c>
      <c r="F12465" s="5" t="s">
        <v>16</v>
      </c>
      <c r="G12465" s="6">
        <v>45553.333333333336</v>
      </c>
      <c r="H12465" s="6">
        <v>45553.645833333336</v>
      </c>
      <c r="I12465" s="5" t="s">
        <v>1549</v>
      </c>
      <c r="J12465" s="5" t="s">
        <v>15</v>
      </c>
      <c r="K12465" s="5" t="s">
        <v>1556</v>
      </c>
    </row>
    <row r="12466" spans="1:11" x14ac:dyDescent="0.35">
      <c r="A12466" s="1">
        <v>45536</v>
      </c>
      <c r="B12466">
        <v>2699</v>
      </c>
      <c r="C12466">
        <v>4008</v>
      </c>
      <c r="D12466">
        <v>72</v>
      </c>
      <c r="E12466">
        <v>127</v>
      </c>
      <c r="F12466" s="5" t="s">
        <v>16</v>
      </c>
      <c r="G12466" s="6">
        <v>45554.333333333336</v>
      </c>
      <c r="H12466" s="6">
        <v>45554.645833333336</v>
      </c>
      <c r="I12466" s="5" t="s">
        <v>1549</v>
      </c>
      <c r="J12466" s="5" t="s">
        <v>15</v>
      </c>
      <c r="K12466" s="5" t="s">
        <v>1556</v>
      </c>
    </row>
    <row r="12467" spans="1:11" x14ac:dyDescent="0.35">
      <c r="A12467" s="1">
        <v>45536</v>
      </c>
      <c r="B12467">
        <v>2699</v>
      </c>
      <c r="C12467">
        <v>4008</v>
      </c>
      <c r="D12467">
        <v>72</v>
      </c>
      <c r="E12467">
        <v>127</v>
      </c>
      <c r="F12467" s="5" t="s">
        <v>16</v>
      </c>
      <c r="G12467" s="6">
        <v>45555.333333333336</v>
      </c>
      <c r="H12467" s="6">
        <v>45555.361073055552</v>
      </c>
      <c r="I12467" s="5" t="s">
        <v>1557</v>
      </c>
      <c r="J12467" s="5" t="s">
        <v>15</v>
      </c>
      <c r="K12467" s="5" t="s">
        <v>1556</v>
      </c>
    </row>
    <row r="12468" spans="1:11" x14ac:dyDescent="0.35">
      <c r="A12468" s="1">
        <v>45536</v>
      </c>
      <c r="B12468">
        <v>2702</v>
      </c>
      <c r="C12468">
        <v>4013</v>
      </c>
      <c r="D12468">
        <v>34</v>
      </c>
      <c r="E12468">
        <v>73</v>
      </c>
      <c r="F12468" s="5" t="s">
        <v>16</v>
      </c>
      <c r="G12468" s="6">
        <v>45537.333333333336</v>
      </c>
      <c r="H12468" s="6">
        <v>45537.645833333336</v>
      </c>
      <c r="I12468" s="5" t="s">
        <v>1549</v>
      </c>
      <c r="J12468" s="5" t="s">
        <v>15</v>
      </c>
      <c r="K12468" s="5" t="s">
        <v>1550</v>
      </c>
    </row>
    <row r="12469" spans="1:11" x14ac:dyDescent="0.35">
      <c r="A12469" s="1">
        <v>45536</v>
      </c>
      <c r="B12469">
        <v>2702</v>
      </c>
      <c r="C12469">
        <v>4013</v>
      </c>
      <c r="D12469">
        <v>34</v>
      </c>
      <c r="E12469">
        <v>73</v>
      </c>
      <c r="F12469" s="5" t="s">
        <v>16</v>
      </c>
      <c r="G12469" s="6">
        <v>45538.333333333336</v>
      </c>
      <c r="H12469" s="6">
        <v>45538.645833333336</v>
      </c>
      <c r="I12469" s="5" t="s">
        <v>1549</v>
      </c>
      <c r="J12469" s="5" t="s">
        <v>15</v>
      </c>
      <c r="K12469" s="5" t="s">
        <v>1550</v>
      </c>
    </row>
    <row r="12470" spans="1:11" x14ac:dyDescent="0.35">
      <c r="A12470" s="1">
        <v>45536</v>
      </c>
      <c r="B12470">
        <v>2702</v>
      </c>
      <c r="C12470">
        <v>4013</v>
      </c>
      <c r="D12470">
        <v>34</v>
      </c>
      <c r="E12470">
        <v>73</v>
      </c>
      <c r="F12470" s="5" t="s">
        <v>16</v>
      </c>
      <c r="G12470" s="6">
        <v>45539.333333333336</v>
      </c>
      <c r="H12470" s="6">
        <v>45539.645833333336</v>
      </c>
      <c r="I12470" s="5" t="s">
        <v>1549</v>
      </c>
      <c r="J12470" s="5" t="s">
        <v>15</v>
      </c>
      <c r="K12470" s="5" t="s">
        <v>1550</v>
      </c>
    </row>
    <row r="12471" spans="1:11" x14ac:dyDescent="0.35">
      <c r="A12471" s="1">
        <v>45536</v>
      </c>
      <c r="B12471">
        <v>2702</v>
      </c>
      <c r="C12471">
        <v>4013</v>
      </c>
      <c r="D12471">
        <v>34</v>
      </c>
      <c r="E12471">
        <v>73</v>
      </c>
      <c r="F12471" s="5" t="s">
        <v>16</v>
      </c>
      <c r="G12471" s="6">
        <v>45540.333333333336</v>
      </c>
      <c r="H12471" s="6">
        <v>45540.645833333336</v>
      </c>
      <c r="I12471" s="5" t="s">
        <v>1549</v>
      </c>
      <c r="J12471" s="5" t="s">
        <v>15</v>
      </c>
      <c r="K12471" s="5" t="s">
        <v>1550</v>
      </c>
    </row>
    <row r="12472" spans="1:11" x14ac:dyDescent="0.35">
      <c r="A12472" s="1">
        <v>45536</v>
      </c>
      <c r="B12472">
        <v>2702</v>
      </c>
      <c r="C12472">
        <v>4013</v>
      </c>
      <c r="D12472">
        <v>34</v>
      </c>
      <c r="E12472">
        <v>73</v>
      </c>
      <c r="F12472" s="5" t="s">
        <v>16</v>
      </c>
      <c r="G12472" s="6">
        <v>45541.333333333336</v>
      </c>
      <c r="H12472" s="6">
        <v>45541.645833333336</v>
      </c>
      <c r="I12472" s="5" t="s">
        <v>1549</v>
      </c>
      <c r="J12472" s="5" t="s">
        <v>15</v>
      </c>
      <c r="K12472" s="5" t="s">
        <v>1550</v>
      </c>
    </row>
    <row r="12473" spans="1:11" x14ac:dyDescent="0.35">
      <c r="A12473" s="1">
        <v>45536</v>
      </c>
      <c r="B12473">
        <v>2702</v>
      </c>
      <c r="C12473">
        <v>4013</v>
      </c>
      <c r="D12473">
        <v>34</v>
      </c>
      <c r="E12473">
        <v>73</v>
      </c>
      <c r="F12473" s="5" t="s">
        <v>16</v>
      </c>
      <c r="G12473" s="6">
        <v>45544.333333333336</v>
      </c>
      <c r="H12473" s="6">
        <v>45544.645833333336</v>
      </c>
      <c r="I12473" s="5" t="s">
        <v>1549</v>
      </c>
      <c r="J12473" s="5" t="s">
        <v>15</v>
      </c>
      <c r="K12473" s="5" t="s">
        <v>1550</v>
      </c>
    </row>
    <row r="12474" spans="1:11" x14ac:dyDescent="0.35">
      <c r="A12474" s="1">
        <v>45536</v>
      </c>
      <c r="B12474">
        <v>2702</v>
      </c>
      <c r="C12474">
        <v>4013</v>
      </c>
      <c r="D12474">
        <v>34</v>
      </c>
      <c r="E12474">
        <v>73</v>
      </c>
      <c r="F12474" s="5" t="s">
        <v>16</v>
      </c>
      <c r="G12474" s="6">
        <v>45545.333333333336</v>
      </c>
      <c r="H12474" s="6">
        <v>45545.645833333336</v>
      </c>
      <c r="I12474" s="5" t="s">
        <v>1549</v>
      </c>
      <c r="J12474" s="5" t="s">
        <v>15</v>
      </c>
      <c r="K12474" s="5" t="s">
        <v>1550</v>
      </c>
    </row>
    <row r="12475" spans="1:11" x14ac:dyDescent="0.35">
      <c r="A12475" s="1">
        <v>45536</v>
      </c>
      <c r="B12475">
        <v>2702</v>
      </c>
      <c r="C12475">
        <v>4013</v>
      </c>
      <c r="D12475">
        <v>34</v>
      </c>
      <c r="E12475">
        <v>73</v>
      </c>
      <c r="F12475" s="5" t="s">
        <v>16</v>
      </c>
      <c r="G12475" s="6">
        <v>45546.333333333336</v>
      </c>
      <c r="H12475" s="6">
        <v>45546.645833333336</v>
      </c>
      <c r="I12475" s="5" t="s">
        <v>1549</v>
      </c>
      <c r="J12475" s="5" t="s">
        <v>15</v>
      </c>
      <c r="K12475" s="5" t="s">
        <v>1550</v>
      </c>
    </row>
    <row r="12476" spans="1:11" x14ac:dyDescent="0.35">
      <c r="A12476" s="1">
        <v>45536</v>
      </c>
      <c r="B12476">
        <v>2702</v>
      </c>
      <c r="C12476">
        <v>4013</v>
      </c>
      <c r="D12476">
        <v>34</v>
      </c>
      <c r="E12476">
        <v>73</v>
      </c>
      <c r="F12476" s="5" t="s">
        <v>16</v>
      </c>
      <c r="G12476" s="6">
        <v>45547.333333333336</v>
      </c>
      <c r="H12476" s="6">
        <v>45547.645833333336</v>
      </c>
      <c r="I12476" s="5" t="s">
        <v>1549</v>
      </c>
      <c r="J12476" s="5" t="s">
        <v>15</v>
      </c>
      <c r="K12476" s="5" t="s">
        <v>1550</v>
      </c>
    </row>
    <row r="12477" spans="1:11" x14ac:dyDescent="0.35">
      <c r="A12477" s="1">
        <v>45536</v>
      </c>
      <c r="B12477">
        <v>2702</v>
      </c>
      <c r="C12477">
        <v>4013</v>
      </c>
      <c r="D12477">
        <v>34</v>
      </c>
      <c r="E12477">
        <v>73</v>
      </c>
      <c r="F12477" s="5" t="s">
        <v>16</v>
      </c>
      <c r="G12477" s="6">
        <v>45548.333333333336</v>
      </c>
      <c r="H12477" s="6">
        <v>45548.645833333336</v>
      </c>
      <c r="I12477" s="5" t="s">
        <v>1549</v>
      </c>
      <c r="J12477" s="5" t="s">
        <v>15</v>
      </c>
      <c r="K12477" s="5" t="s">
        <v>1550</v>
      </c>
    </row>
    <row r="12478" spans="1:11" x14ac:dyDescent="0.35">
      <c r="A12478" s="1">
        <v>45536</v>
      </c>
      <c r="B12478">
        <v>2702</v>
      </c>
      <c r="C12478">
        <v>4013</v>
      </c>
      <c r="D12478">
        <v>34</v>
      </c>
      <c r="E12478">
        <v>73</v>
      </c>
      <c r="F12478" s="5" t="s">
        <v>16</v>
      </c>
      <c r="G12478" s="6">
        <v>45551.333333333336</v>
      </c>
      <c r="H12478" s="6">
        <v>45551.645833333336</v>
      </c>
      <c r="I12478" s="5" t="s">
        <v>1549</v>
      </c>
      <c r="J12478" s="5" t="s">
        <v>15</v>
      </c>
      <c r="K12478" s="5" t="s">
        <v>1550</v>
      </c>
    </row>
    <row r="12479" spans="1:11" x14ac:dyDescent="0.35">
      <c r="A12479" s="1">
        <v>45536</v>
      </c>
      <c r="B12479">
        <v>2702</v>
      </c>
      <c r="C12479">
        <v>4013</v>
      </c>
      <c r="D12479">
        <v>34</v>
      </c>
      <c r="E12479">
        <v>73</v>
      </c>
      <c r="F12479" s="5" t="s">
        <v>16</v>
      </c>
      <c r="G12479" s="6">
        <v>45552.333333333336</v>
      </c>
      <c r="H12479" s="6">
        <v>45552.645833333336</v>
      </c>
      <c r="I12479" s="5" t="s">
        <v>1549</v>
      </c>
      <c r="J12479" s="5" t="s">
        <v>15</v>
      </c>
      <c r="K12479" s="5" t="s">
        <v>1550</v>
      </c>
    </row>
    <row r="12480" spans="1:11" x14ac:dyDescent="0.35">
      <c r="A12480" s="1">
        <v>45536</v>
      </c>
      <c r="B12480">
        <v>2702</v>
      </c>
      <c r="C12480">
        <v>4013</v>
      </c>
      <c r="D12480">
        <v>34</v>
      </c>
      <c r="E12480">
        <v>73</v>
      </c>
      <c r="F12480" s="5" t="s">
        <v>16</v>
      </c>
      <c r="G12480" s="6">
        <v>45553.333333333336</v>
      </c>
      <c r="H12480" s="6">
        <v>45553.645833333336</v>
      </c>
      <c r="I12480" s="5" t="s">
        <v>1549</v>
      </c>
      <c r="J12480" s="5" t="s">
        <v>15</v>
      </c>
      <c r="K12480" s="5" t="s">
        <v>1550</v>
      </c>
    </row>
    <row r="12481" spans="1:11" x14ac:dyDescent="0.35">
      <c r="A12481" s="1">
        <v>45536</v>
      </c>
      <c r="B12481">
        <v>2702</v>
      </c>
      <c r="C12481">
        <v>4013</v>
      </c>
      <c r="D12481">
        <v>34</v>
      </c>
      <c r="E12481">
        <v>73</v>
      </c>
      <c r="F12481" s="5" t="s">
        <v>16</v>
      </c>
      <c r="G12481" s="6">
        <v>45554.333333333336</v>
      </c>
      <c r="H12481" s="6">
        <v>45554.645833333336</v>
      </c>
      <c r="I12481" s="5" t="s">
        <v>1549</v>
      </c>
      <c r="J12481" s="5" t="s">
        <v>15</v>
      </c>
      <c r="K12481" s="5" t="s">
        <v>1550</v>
      </c>
    </row>
    <row r="12482" spans="1:11" x14ac:dyDescent="0.35">
      <c r="A12482" s="1">
        <v>45536</v>
      </c>
      <c r="B12482">
        <v>2702</v>
      </c>
      <c r="C12482">
        <v>4013</v>
      </c>
      <c r="D12482">
        <v>34</v>
      </c>
      <c r="E12482">
        <v>73</v>
      </c>
      <c r="F12482" s="5" t="s">
        <v>16</v>
      </c>
      <c r="G12482" s="6">
        <v>45555.333333333336</v>
      </c>
      <c r="H12482" s="6">
        <v>45555.645833333336</v>
      </c>
      <c r="I12482" s="5" t="s">
        <v>1549</v>
      </c>
      <c r="J12482" s="5" t="s">
        <v>15</v>
      </c>
      <c r="K12482" s="5" t="s">
        <v>1550</v>
      </c>
    </row>
    <row r="12483" spans="1:11" x14ac:dyDescent="0.35">
      <c r="A12483" s="1">
        <v>45536</v>
      </c>
      <c r="B12483">
        <v>2702</v>
      </c>
      <c r="C12483">
        <v>4013</v>
      </c>
      <c r="D12483">
        <v>34</v>
      </c>
      <c r="E12483">
        <v>73</v>
      </c>
      <c r="F12483" s="5" t="s">
        <v>16</v>
      </c>
      <c r="G12483" s="6">
        <v>45558.333333333336</v>
      </c>
      <c r="H12483" s="6">
        <v>45558.645833333336</v>
      </c>
      <c r="I12483" s="5" t="s">
        <v>1549</v>
      </c>
      <c r="J12483" s="5" t="s">
        <v>15</v>
      </c>
      <c r="K12483" s="5" t="s">
        <v>1550</v>
      </c>
    </row>
    <row r="12484" spans="1:11" x14ac:dyDescent="0.35">
      <c r="A12484" s="1">
        <v>45536</v>
      </c>
      <c r="B12484">
        <v>2702</v>
      </c>
      <c r="C12484">
        <v>4013</v>
      </c>
      <c r="D12484">
        <v>34</v>
      </c>
      <c r="E12484">
        <v>73</v>
      </c>
      <c r="F12484" s="5" t="s">
        <v>16</v>
      </c>
      <c r="G12484" s="6">
        <v>45559.333333333336</v>
      </c>
      <c r="H12484" s="6">
        <v>45559.645833333336</v>
      </c>
      <c r="I12484" s="5" t="s">
        <v>1549</v>
      </c>
      <c r="J12484" s="5" t="s">
        <v>15</v>
      </c>
      <c r="K12484" s="5" t="s">
        <v>1550</v>
      </c>
    </row>
    <row r="12485" spans="1:11" x14ac:dyDescent="0.35">
      <c r="A12485" s="1">
        <v>45536</v>
      </c>
      <c r="B12485">
        <v>2702</v>
      </c>
      <c r="C12485">
        <v>4013</v>
      </c>
      <c r="D12485">
        <v>34</v>
      </c>
      <c r="E12485">
        <v>73</v>
      </c>
      <c r="F12485" s="5" t="s">
        <v>16</v>
      </c>
      <c r="G12485" s="6">
        <v>45560.333333333336</v>
      </c>
      <c r="H12485" s="6">
        <v>45560.524257986108</v>
      </c>
      <c r="I12485" s="5" t="s">
        <v>1551</v>
      </c>
      <c r="J12485" s="5" t="s">
        <v>15</v>
      </c>
      <c r="K12485" s="5" t="s">
        <v>1550</v>
      </c>
    </row>
    <row r="12486" spans="1:11" x14ac:dyDescent="0.35">
      <c r="A12486" s="1">
        <v>45536</v>
      </c>
      <c r="B12486">
        <v>2705</v>
      </c>
      <c r="C12486">
        <v>4017</v>
      </c>
      <c r="D12486">
        <v>272</v>
      </c>
      <c r="E12486">
        <v>385</v>
      </c>
      <c r="F12486" s="5" t="s">
        <v>18</v>
      </c>
      <c r="G12486" s="6">
        <v>45536.833333333336</v>
      </c>
      <c r="H12486" s="6">
        <v>45537.153333333335</v>
      </c>
      <c r="I12486" s="5" t="s">
        <v>1569</v>
      </c>
      <c r="J12486" s="5" t="s">
        <v>1570</v>
      </c>
      <c r="K12486" s="5" t="s">
        <v>1569</v>
      </c>
    </row>
    <row r="12487" spans="1:11" x14ac:dyDescent="0.35">
      <c r="A12487" s="1">
        <v>45536</v>
      </c>
      <c r="B12487">
        <v>2714</v>
      </c>
      <c r="C12487">
        <v>4027</v>
      </c>
      <c r="D12487">
        <v>106</v>
      </c>
      <c r="E12487">
        <v>166</v>
      </c>
      <c r="F12487" s="5" t="s">
        <v>19</v>
      </c>
      <c r="G12487" s="6">
        <v>45537.375</v>
      </c>
      <c r="H12487" s="6">
        <v>45537.708333333336</v>
      </c>
      <c r="I12487" s="5" t="s">
        <v>1546</v>
      </c>
      <c r="J12487" s="5" t="s">
        <v>20</v>
      </c>
      <c r="K12487" s="5" t="s">
        <v>1560</v>
      </c>
    </row>
    <row r="12488" spans="1:11" x14ac:dyDescent="0.35">
      <c r="A12488" s="1">
        <v>45536</v>
      </c>
      <c r="B12488">
        <v>2714</v>
      </c>
      <c r="C12488">
        <v>4027</v>
      </c>
      <c r="D12488">
        <v>106</v>
      </c>
      <c r="E12488">
        <v>166</v>
      </c>
      <c r="F12488" s="5" t="s">
        <v>19</v>
      </c>
      <c r="G12488" s="6">
        <v>45538.375</v>
      </c>
      <c r="H12488" s="6">
        <v>45538.708333333336</v>
      </c>
      <c r="I12488" s="5" t="s">
        <v>1546</v>
      </c>
      <c r="J12488" s="5" t="s">
        <v>20</v>
      </c>
      <c r="K12488" s="5" t="s">
        <v>1560</v>
      </c>
    </row>
    <row r="12489" spans="1:11" x14ac:dyDescent="0.35">
      <c r="A12489" s="1">
        <v>45536</v>
      </c>
      <c r="B12489">
        <v>2714</v>
      </c>
      <c r="C12489">
        <v>4027</v>
      </c>
      <c r="D12489">
        <v>106</v>
      </c>
      <c r="E12489">
        <v>166</v>
      </c>
      <c r="F12489" s="5" t="s">
        <v>19</v>
      </c>
      <c r="G12489" s="6">
        <v>45539.375</v>
      </c>
      <c r="H12489" s="6">
        <v>45539.708333333336</v>
      </c>
      <c r="I12489" s="5" t="s">
        <v>1546</v>
      </c>
      <c r="J12489" s="5" t="s">
        <v>20</v>
      </c>
      <c r="K12489" s="5" t="s">
        <v>1560</v>
      </c>
    </row>
    <row r="12490" spans="1:11" x14ac:dyDescent="0.35">
      <c r="A12490" s="1">
        <v>45536</v>
      </c>
      <c r="B12490">
        <v>2714</v>
      </c>
      <c r="C12490">
        <v>4027</v>
      </c>
      <c r="D12490">
        <v>106</v>
      </c>
      <c r="E12490">
        <v>166</v>
      </c>
      <c r="F12490" s="5" t="s">
        <v>19</v>
      </c>
      <c r="G12490" s="6">
        <v>45540.375</v>
      </c>
      <c r="H12490" s="6">
        <v>45540.708333333336</v>
      </c>
      <c r="I12490" s="5" t="s">
        <v>1546</v>
      </c>
      <c r="J12490" s="5" t="s">
        <v>20</v>
      </c>
      <c r="K12490" s="5" t="s">
        <v>1560</v>
      </c>
    </row>
    <row r="12491" spans="1:11" x14ac:dyDescent="0.35">
      <c r="A12491" s="1">
        <v>45536</v>
      </c>
      <c r="B12491">
        <v>2714</v>
      </c>
      <c r="C12491">
        <v>4027</v>
      </c>
      <c r="D12491">
        <v>106</v>
      </c>
      <c r="E12491">
        <v>166</v>
      </c>
      <c r="F12491" s="5" t="s">
        <v>19</v>
      </c>
      <c r="G12491" s="6">
        <v>45541.375</v>
      </c>
      <c r="H12491" s="6">
        <v>45541.708333333336</v>
      </c>
      <c r="I12491" s="5" t="s">
        <v>1546</v>
      </c>
      <c r="J12491" s="5" t="s">
        <v>20</v>
      </c>
      <c r="K12491" s="5" t="s">
        <v>1560</v>
      </c>
    </row>
    <row r="12492" spans="1:11" x14ac:dyDescent="0.35">
      <c r="A12492" s="1">
        <v>45536</v>
      </c>
      <c r="B12492">
        <v>2714</v>
      </c>
      <c r="C12492">
        <v>4027</v>
      </c>
      <c r="D12492">
        <v>106</v>
      </c>
      <c r="E12492">
        <v>166</v>
      </c>
      <c r="F12492" s="5" t="s">
        <v>19</v>
      </c>
      <c r="G12492" s="6">
        <v>45544.375</v>
      </c>
      <c r="H12492" s="6">
        <v>45544.708333333336</v>
      </c>
      <c r="I12492" s="5" t="s">
        <v>1546</v>
      </c>
      <c r="J12492" s="5" t="s">
        <v>20</v>
      </c>
      <c r="K12492" s="5" t="s">
        <v>1560</v>
      </c>
    </row>
    <row r="12493" spans="1:11" x14ac:dyDescent="0.35">
      <c r="A12493" s="1">
        <v>45536</v>
      </c>
      <c r="B12493">
        <v>2714</v>
      </c>
      <c r="C12493">
        <v>4027</v>
      </c>
      <c r="D12493">
        <v>106</v>
      </c>
      <c r="E12493">
        <v>166</v>
      </c>
      <c r="F12493" s="5" t="s">
        <v>19</v>
      </c>
      <c r="G12493" s="6">
        <v>45545.375</v>
      </c>
      <c r="H12493" s="6">
        <v>45545.708333333336</v>
      </c>
      <c r="I12493" s="5" t="s">
        <v>1546</v>
      </c>
      <c r="J12493" s="5" t="s">
        <v>20</v>
      </c>
      <c r="K12493" s="5" t="s">
        <v>1560</v>
      </c>
    </row>
    <row r="12494" spans="1:11" x14ac:dyDescent="0.35">
      <c r="A12494" s="1">
        <v>45536</v>
      </c>
      <c r="B12494">
        <v>2714</v>
      </c>
      <c r="C12494">
        <v>4027</v>
      </c>
      <c r="D12494">
        <v>106</v>
      </c>
      <c r="E12494">
        <v>166</v>
      </c>
      <c r="F12494" s="5" t="s">
        <v>19</v>
      </c>
      <c r="G12494" s="6">
        <v>45546.375</v>
      </c>
      <c r="H12494" s="6">
        <v>45546.708333333336</v>
      </c>
      <c r="I12494" s="5" t="s">
        <v>1546</v>
      </c>
      <c r="J12494" s="5" t="s">
        <v>20</v>
      </c>
      <c r="K12494" s="5" t="s">
        <v>1560</v>
      </c>
    </row>
    <row r="12495" spans="1:11" x14ac:dyDescent="0.35">
      <c r="A12495" s="1">
        <v>45536</v>
      </c>
      <c r="B12495">
        <v>2714</v>
      </c>
      <c r="C12495">
        <v>4027</v>
      </c>
      <c r="D12495">
        <v>106</v>
      </c>
      <c r="E12495">
        <v>166</v>
      </c>
      <c r="F12495" s="5" t="s">
        <v>19</v>
      </c>
      <c r="G12495" s="6">
        <v>45547.375</v>
      </c>
      <c r="H12495" s="6">
        <v>45547.708333333336</v>
      </c>
      <c r="I12495" s="5" t="s">
        <v>1546</v>
      </c>
      <c r="J12495" s="5" t="s">
        <v>20</v>
      </c>
      <c r="K12495" s="5" t="s">
        <v>1560</v>
      </c>
    </row>
    <row r="12496" spans="1:11" x14ac:dyDescent="0.35">
      <c r="A12496" s="1">
        <v>45536</v>
      </c>
      <c r="B12496">
        <v>2714</v>
      </c>
      <c r="C12496">
        <v>4027</v>
      </c>
      <c r="D12496">
        <v>106</v>
      </c>
      <c r="E12496">
        <v>166</v>
      </c>
      <c r="F12496" s="5" t="s">
        <v>19</v>
      </c>
      <c r="G12496" s="6">
        <v>45548.375</v>
      </c>
      <c r="H12496" s="6">
        <v>45548.708333333336</v>
      </c>
      <c r="I12496" s="5" t="s">
        <v>1546</v>
      </c>
      <c r="J12496" s="5" t="s">
        <v>20</v>
      </c>
      <c r="K12496" s="5" t="s">
        <v>1560</v>
      </c>
    </row>
    <row r="12497" spans="1:11" x14ac:dyDescent="0.35">
      <c r="A12497" s="1">
        <v>45536</v>
      </c>
      <c r="B12497">
        <v>2714</v>
      </c>
      <c r="C12497">
        <v>4027</v>
      </c>
      <c r="D12497">
        <v>106</v>
      </c>
      <c r="E12497">
        <v>166</v>
      </c>
      <c r="F12497" s="5" t="s">
        <v>19</v>
      </c>
      <c r="G12497" s="6">
        <v>45551.375</v>
      </c>
      <c r="H12497" s="6">
        <v>45551.708333333336</v>
      </c>
      <c r="I12497" s="5" t="s">
        <v>1546</v>
      </c>
      <c r="J12497" s="5" t="s">
        <v>20</v>
      </c>
      <c r="K12497" s="5" t="s">
        <v>1560</v>
      </c>
    </row>
    <row r="12498" spans="1:11" x14ac:dyDescent="0.35">
      <c r="A12498" s="1">
        <v>45536</v>
      </c>
      <c r="B12498">
        <v>2714</v>
      </c>
      <c r="C12498">
        <v>4027</v>
      </c>
      <c r="D12498">
        <v>106</v>
      </c>
      <c r="E12498">
        <v>166</v>
      </c>
      <c r="F12498" s="5" t="s">
        <v>19</v>
      </c>
      <c r="G12498" s="6">
        <v>45552.375</v>
      </c>
      <c r="H12498" s="6">
        <v>45552.708333333336</v>
      </c>
      <c r="I12498" s="5" t="s">
        <v>1546</v>
      </c>
      <c r="J12498" s="5" t="s">
        <v>20</v>
      </c>
      <c r="K12498" s="5" t="s">
        <v>1560</v>
      </c>
    </row>
    <row r="12499" spans="1:11" x14ac:dyDescent="0.35">
      <c r="A12499" s="1">
        <v>45536</v>
      </c>
      <c r="B12499">
        <v>2714</v>
      </c>
      <c r="C12499">
        <v>4027</v>
      </c>
      <c r="D12499">
        <v>106</v>
      </c>
      <c r="E12499">
        <v>166</v>
      </c>
      <c r="F12499" s="5" t="s">
        <v>19</v>
      </c>
      <c r="G12499" s="6">
        <v>45553.375</v>
      </c>
      <c r="H12499" s="6">
        <v>45553.708333333336</v>
      </c>
      <c r="I12499" s="5" t="s">
        <v>1546</v>
      </c>
      <c r="J12499" s="5" t="s">
        <v>20</v>
      </c>
      <c r="K12499" s="5" t="s">
        <v>1560</v>
      </c>
    </row>
    <row r="12500" spans="1:11" x14ac:dyDescent="0.35">
      <c r="A12500" s="1">
        <v>45536</v>
      </c>
      <c r="B12500">
        <v>2714</v>
      </c>
      <c r="C12500">
        <v>4027</v>
      </c>
      <c r="D12500">
        <v>106</v>
      </c>
      <c r="E12500">
        <v>166</v>
      </c>
      <c r="F12500" s="5" t="s">
        <v>19</v>
      </c>
      <c r="G12500" s="6">
        <v>45554.375</v>
      </c>
      <c r="H12500" s="6">
        <v>45554.708333333336</v>
      </c>
      <c r="I12500" s="5" t="s">
        <v>1546</v>
      </c>
      <c r="J12500" s="5" t="s">
        <v>20</v>
      </c>
      <c r="K12500" s="5" t="s">
        <v>1560</v>
      </c>
    </row>
    <row r="12501" spans="1:11" x14ac:dyDescent="0.35">
      <c r="A12501" s="1">
        <v>45536</v>
      </c>
      <c r="B12501">
        <v>2714</v>
      </c>
      <c r="C12501">
        <v>4027</v>
      </c>
      <c r="D12501">
        <v>106</v>
      </c>
      <c r="E12501">
        <v>166</v>
      </c>
      <c r="F12501" s="5" t="s">
        <v>19</v>
      </c>
      <c r="G12501" s="6">
        <v>45565.375</v>
      </c>
      <c r="H12501" s="6">
        <v>45565.386244976849</v>
      </c>
      <c r="I12501" s="5" t="s">
        <v>1561</v>
      </c>
      <c r="J12501" s="5" t="s">
        <v>20</v>
      </c>
      <c r="K12501" s="5" t="s">
        <v>1560</v>
      </c>
    </row>
    <row r="12502" spans="1:11" x14ac:dyDescent="0.35">
      <c r="A12502" s="1">
        <v>45536</v>
      </c>
      <c r="B12502">
        <v>2717</v>
      </c>
      <c r="C12502">
        <v>4031</v>
      </c>
      <c r="D12502">
        <v>285</v>
      </c>
      <c r="E12502">
        <v>400</v>
      </c>
      <c r="F12502" s="5" t="s">
        <v>16</v>
      </c>
      <c r="G12502" s="6">
        <v>45537.333333333336</v>
      </c>
      <c r="H12502" s="6">
        <v>45537.645833333336</v>
      </c>
      <c r="I12502" s="5" t="s">
        <v>1549</v>
      </c>
      <c r="J12502" s="5" t="s">
        <v>15</v>
      </c>
      <c r="K12502" s="5" t="s">
        <v>1578</v>
      </c>
    </row>
    <row r="12503" spans="1:11" x14ac:dyDescent="0.35">
      <c r="A12503" s="1">
        <v>45536</v>
      </c>
      <c r="B12503">
        <v>2717</v>
      </c>
      <c r="C12503">
        <v>4031</v>
      </c>
      <c r="D12503">
        <v>285</v>
      </c>
      <c r="E12503">
        <v>400</v>
      </c>
      <c r="F12503" s="5" t="s">
        <v>16</v>
      </c>
      <c r="G12503" s="6">
        <v>45538.333333333336</v>
      </c>
      <c r="H12503" s="6">
        <v>45538.645833333336</v>
      </c>
      <c r="I12503" s="5" t="s">
        <v>1549</v>
      </c>
      <c r="J12503" s="5" t="s">
        <v>15</v>
      </c>
      <c r="K12503" s="5" t="s">
        <v>1578</v>
      </c>
    </row>
    <row r="12504" spans="1:11" x14ac:dyDescent="0.35">
      <c r="A12504" s="1">
        <v>45536</v>
      </c>
      <c r="B12504">
        <v>2717</v>
      </c>
      <c r="C12504">
        <v>4031</v>
      </c>
      <c r="D12504">
        <v>285</v>
      </c>
      <c r="E12504">
        <v>400</v>
      </c>
      <c r="F12504" s="5" t="s">
        <v>16</v>
      </c>
      <c r="G12504" s="6">
        <v>45539.333333333336</v>
      </c>
      <c r="H12504" s="6">
        <v>45539.645833333336</v>
      </c>
      <c r="I12504" s="5" t="s">
        <v>1549</v>
      </c>
      <c r="J12504" s="5" t="s">
        <v>15</v>
      </c>
      <c r="K12504" s="5" t="s">
        <v>1578</v>
      </c>
    </row>
    <row r="12505" spans="1:11" x14ac:dyDescent="0.35">
      <c r="A12505" s="1">
        <v>45536</v>
      </c>
      <c r="B12505">
        <v>2717</v>
      </c>
      <c r="C12505">
        <v>4031</v>
      </c>
      <c r="D12505">
        <v>285</v>
      </c>
      <c r="E12505">
        <v>400</v>
      </c>
      <c r="F12505" s="5" t="s">
        <v>16</v>
      </c>
      <c r="G12505" s="6">
        <v>45540.333333333336</v>
      </c>
      <c r="H12505" s="6">
        <v>45540.645833333336</v>
      </c>
      <c r="I12505" s="5" t="s">
        <v>1549</v>
      </c>
      <c r="J12505" s="5" t="s">
        <v>15</v>
      </c>
      <c r="K12505" s="5" t="s">
        <v>1578</v>
      </c>
    </row>
    <row r="12506" spans="1:11" x14ac:dyDescent="0.35">
      <c r="A12506" s="1">
        <v>45536</v>
      </c>
      <c r="B12506">
        <v>2717</v>
      </c>
      <c r="C12506">
        <v>4031</v>
      </c>
      <c r="D12506">
        <v>285</v>
      </c>
      <c r="E12506">
        <v>400</v>
      </c>
      <c r="F12506" s="5" t="s">
        <v>16</v>
      </c>
      <c r="G12506" s="6">
        <v>45541.333333333336</v>
      </c>
      <c r="H12506" s="6">
        <v>45541.645833333336</v>
      </c>
      <c r="I12506" s="5" t="s">
        <v>1549</v>
      </c>
      <c r="J12506" s="5" t="s">
        <v>15</v>
      </c>
      <c r="K12506" s="5" t="s">
        <v>1578</v>
      </c>
    </row>
    <row r="12507" spans="1:11" x14ac:dyDescent="0.35">
      <c r="A12507" s="1">
        <v>45536</v>
      </c>
      <c r="B12507">
        <v>2717</v>
      </c>
      <c r="C12507">
        <v>4031</v>
      </c>
      <c r="D12507">
        <v>285</v>
      </c>
      <c r="E12507">
        <v>400</v>
      </c>
      <c r="F12507" s="5" t="s">
        <v>16</v>
      </c>
      <c r="G12507" s="6">
        <v>45544.333333333336</v>
      </c>
      <c r="H12507" s="6">
        <v>45544.645833333336</v>
      </c>
      <c r="I12507" s="5" t="s">
        <v>1549</v>
      </c>
      <c r="J12507" s="5" t="s">
        <v>15</v>
      </c>
      <c r="K12507" s="5" t="s">
        <v>1578</v>
      </c>
    </row>
    <row r="12508" spans="1:11" x14ac:dyDescent="0.35">
      <c r="A12508" s="1">
        <v>45536</v>
      </c>
      <c r="B12508">
        <v>2717</v>
      </c>
      <c r="C12508">
        <v>4031</v>
      </c>
      <c r="D12508">
        <v>285</v>
      </c>
      <c r="E12508">
        <v>400</v>
      </c>
      <c r="F12508" s="5" t="s">
        <v>16</v>
      </c>
      <c r="G12508" s="6">
        <v>45545.333333333336</v>
      </c>
      <c r="H12508" s="6">
        <v>45545.645833333336</v>
      </c>
      <c r="I12508" s="5" t="s">
        <v>1549</v>
      </c>
      <c r="J12508" s="5" t="s">
        <v>15</v>
      </c>
      <c r="K12508" s="5" t="s">
        <v>1578</v>
      </c>
    </row>
    <row r="12509" spans="1:11" x14ac:dyDescent="0.35">
      <c r="A12509" s="1">
        <v>45536</v>
      </c>
      <c r="B12509">
        <v>2717</v>
      </c>
      <c r="C12509">
        <v>4031</v>
      </c>
      <c r="D12509">
        <v>285</v>
      </c>
      <c r="E12509">
        <v>400</v>
      </c>
      <c r="F12509" s="5" t="s">
        <v>16</v>
      </c>
      <c r="G12509" s="6">
        <v>45546.333333333336</v>
      </c>
      <c r="H12509" s="6">
        <v>45546.645833333336</v>
      </c>
      <c r="I12509" s="5" t="s">
        <v>1549</v>
      </c>
      <c r="J12509" s="5" t="s">
        <v>15</v>
      </c>
      <c r="K12509" s="5" t="s">
        <v>1578</v>
      </c>
    </row>
    <row r="12510" spans="1:11" x14ac:dyDescent="0.35">
      <c r="A12510" s="1">
        <v>45536</v>
      </c>
      <c r="B12510">
        <v>2717</v>
      </c>
      <c r="C12510">
        <v>4031</v>
      </c>
      <c r="D12510">
        <v>285</v>
      </c>
      <c r="E12510">
        <v>400</v>
      </c>
      <c r="F12510" s="5" t="s">
        <v>16</v>
      </c>
      <c r="G12510" s="6">
        <v>45547.333333333336</v>
      </c>
      <c r="H12510" s="6">
        <v>45547.645833333336</v>
      </c>
      <c r="I12510" s="5" t="s">
        <v>1549</v>
      </c>
      <c r="J12510" s="5" t="s">
        <v>15</v>
      </c>
      <c r="K12510" s="5" t="s">
        <v>1578</v>
      </c>
    </row>
    <row r="12511" spans="1:11" x14ac:dyDescent="0.35">
      <c r="A12511" s="1">
        <v>45536</v>
      </c>
      <c r="B12511">
        <v>2717</v>
      </c>
      <c r="C12511">
        <v>4031</v>
      </c>
      <c r="D12511">
        <v>285</v>
      </c>
      <c r="E12511">
        <v>400</v>
      </c>
      <c r="F12511" s="5" t="s">
        <v>16</v>
      </c>
      <c r="G12511" s="6">
        <v>45548.333333333336</v>
      </c>
      <c r="H12511" s="6">
        <v>45548.645833333336</v>
      </c>
      <c r="I12511" s="5" t="s">
        <v>1549</v>
      </c>
      <c r="J12511" s="5" t="s">
        <v>15</v>
      </c>
      <c r="K12511" s="5" t="s">
        <v>1578</v>
      </c>
    </row>
    <row r="12512" spans="1:11" x14ac:dyDescent="0.35">
      <c r="A12512" s="1">
        <v>45536</v>
      </c>
      <c r="B12512">
        <v>2717</v>
      </c>
      <c r="C12512">
        <v>4031</v>
      </c>
      <c r="D12512">
        <v>285</v>
      </c>
      <c r="E12512">
        <v>400</v>
      </c>
      <c r="F12512" s="5" t="s">
        <v>16</v>
      </c>
      <c r="G12512" s="6">
        <v>45551.333333333336</v>
      </c>
      <c r="H12512" s="6">
        <v>45551.510388125003</v>
      </c>
      <c r="I12512" s="5" t="s">
        <v>1579</v>
      </c>
      <c r="J12512" s="5" t="s">
        <v>15</v>
      </c>
      <c r="K12512" s="5" t="s">
        <v>1578</v>
      </c>
    </row>
    <row r="12513" spans="1:11" x14ac:dyDescent="0.35">
      <c r="A12513" s="1">
        <v>45536</v>
      </c>
      <c r="B12513">
        <v>2722</v>
      </c>
      <c r="C12513">
        <v>4038</v>
      </c>
      <c r="D12513">
        <v>201</v>
      </c>
      <c r="E12513">
        <v>286</v>
      </c>
      <c r="F12513" s="5" t="s">
        <v>19</v>
      </c>
      <c r="G12513" s="6">
        <v>45537.375</v>
      </c>
      <c r="H12513" s="6">
        <v>45537.708333333336</v>
      </c>
      <c r="I12513" s="5" t="s">
        <v>1546</v>
      </c>
      <c r="J12513" s="5" t="s">
        <v>20</v>
      </c>
      <c r="K12513" s="5" t="s">
        <v>1552</v>
      </c>
    </row>
    <row r="12514" spans="1:11" x14ac:dyDescent="0.35">
      <c r="A12514" s="1">
        <v>45536</v>
      </c>
      <c r="B12514">
        <v>2722</v>
      </c>
      <c r="C12514">
        <v>4038</v>
      </c>
      <c r="D12514">
        <v>201</v>
      </c>
      <c r="E12514">
        <v>286</v>
      </c>
      <c r="F12514" s="5" t="s">
        <v>19</v>
      </c>
      <c r="G12514" s="6">
        <v>45538.375</v>
      </c>
      <c r="H12514" s="6">
        <v>45538.708333333336</v>
      </c>
      <c r="I12514" s="5" t="s">
        <v>1546</v>
      </c>
      <c r="J12514" s="5" t="s">
        <v>20</v>
      </c>
      <c r="K12514" s="5" t="s">
        <v>1552</v>
      </c>
    </row>
    <row r="12515" spans="1:11" x14ac:dyDescent="0.35">
      <c r="A12515" s="1">
        <v>45536</v>
      </c>
      <c r="B12515">
        <v>2722</v>
      </c>
      <c r="C12515">
        <v>4038</v>
      </c>
      <c r="D12515">
        <v>201</v>
      </c>
      <c r="E12515">
        <v>286</v>
      </c>
      <c r="F12515" s="5" t="s">
        <v>19</v>
      </c>
      <c r="G12515" s="6">
        <v>45539.375</v>
      </c>
      <c r="H12515" s="6">
        <v>45539.708333333336</v>
      </c>
      <c r="I12515" s="5" t="s">
        <v>1546</v>
      </c>
      <c r="J12515" s="5" t="s">
        <v>20</v>
      </c>
      <c r="K12515" s="5" t="s">
        <v>1552</v>
      </c>
    </row>
    <row r="12516" spans="1:11" x14ac:dyDescent="0.35">
      <c r="A12516" s="1">
        <v>45536</v>
      </c>
      <c r="B12516">
        <v>2722</v>
      </c>
      <c r="C12516">
        <v>4038</v>
      </c>
      <c r="D12516">
        <v>201</v>
      </c>
      <c r="E12516">
        <v>286</v>
      </c>
      <c r="F12516" s="5" t="s">
        <v>19</v>
      </c>
      <c r="G12516" s="6">
        <v>45540.375</v>
      </c>
      <c r="H12516" s="6">
        <v>45540.708333333336</v>
      </c>
      <c r="I12516" s="5" t="s">
        <v>1546</v>
      </c>
      <c r="J12516" s="5" t="s">
        <v>20</v>
      </c>
      <c r="K12516" s="5" t="s">
        <v>1552</v>
      </c>
    </row>
    <row r="12517" spans="1:11" x14ac:dyDescent="0.35">
      <c r="A12517" s="1">
        <v>45536</v>
      </c>
      <c r="B12517">
        <v>2722</v>
      </c>
      <c r="C12517">
        <v>4038</v>
      </c>
      <c r="D12517">
        <v>201</v>
      </c>
      <c r="E12517">
        <v>286</v>
      </c>
      <c r="F12517" s="5" t="s">
        <v>19</v>
      </c>
      <c r="G12517" s="6">
        <v>45541.375</v>
      </c>
      <c r="H12517" s="6">
        <v>45541.708333333336</v>
      </c>
      <c r="I12517" s="5" t="s">
        <v>1546</v>
      </c>
      <c r="J12517" s="5" t="s">
        <v>20</v>
      </c>
      <c r="K12517" s="5" t="s">
        <v>1552</v>
      </c>
    </row>
    <row r="12518" spans="1:11" x14ac:dyDescent="0.35">
      <c r="A12518" s="1">
        <v>45536</v>
      </c>
      <c r="B12518">
        <v>2722</v>
      </c>
      <c r="C12518">
        <v>4038</v>
      </c>
      <c r="D12518">
        <v>201</v>
      </c>
      <c r="E12518">
        <v>286</v>
      </c>
      <c r="F12518" s="5" t="s">
        <v>19</v>
      </c>
      <c r="G12518" s="6">
        <v>45544.375</v>
      </c>
      <c r="H12518" s="6">
        <v>45544.708333333336</v>
      </c>
      <c r="I12518" s="5" t="s">
        <v>1546</v>
      </c>
      <c r="J12518" s="5" t="s">
        <v>20</v>
      </c>
      <c r="K12518" s="5" t="s">
        <v>1552</v>
      </c>
    </row>
    <row r="12519" spans="1:11" x14ac:dyDescent="0.35">
      <c r="A12519" s="1">
        <v>45536</v>
      </c>
      <c r="B12519">
        <v>2722</v>
      </c>
      <c r="C12519">
        <v>4038</v>
      </c>
      <c r="D12519">
        <v>201</v>
      </c>
      <c r="E12519">
        <v>286</v>
      </c>
      <c r="F12519" s="5" t="s">
        <v>19</v>
      </c>
      <c r="G12519" s="6">
        <v>45545.375</v>
      </c>
      <c r="H12519" s="6">
        <v>45545.708333333336</v>
      </c>
      <c r="I12519" s="5" t="s">
        <v>1546</v>
      </c>
      <c r="J12519" s="5" t="s">
        <v>20</v>
      </c>
      <c r="K12519" s="5" t="s">
        <v>1552</v>
      </c>
    </row>
    <row r="12520" spans="1:11" x14ac:dyDescent="0.35">
      <c r="A12520" s="1">
        <v>45536</v>
      </c>
      <c r="B12520">
        <v>2722</v>
      </c>
      <c r="C12520">
        <v>4038</v>
      </c>
      <c r="D12520">
        <v>201</v>
      </c>
      <c r="E12520">
        <v>286</v>
      </c>
      <c r="F12520" s="5" t="s">
        <v>19</v>
      </c>
      <c r="G12520" s="6">
        <v>45546.375</v>
      </c>
      <c r="H12520" s="6">
        <v>45546.708333333336</v>
      </c>
      <c r="I12520" s="5" t="s">
        <v>1546</v>
      </c>
      <c r="J12520" s="5" t="s">
        <v>20</v>
      </c>
      <c r="K12520" s="5" t="s">
        <v>1552</v>
      </c>
    </row>
    <row r="12521" spans="1:11" x14ac:dyDescent="0.35">
      <c r="A12521" s="1">
        <v>45536</v>
      </c>
      <c r="B12521">
        <v>2722</v>
      </c>
      <c r="C12521">
        <v>4038</v>
      </c>
      <c r="D12521">
        <v>201</v>
      </c>
      <c r="E12521">
        <v>286</v>
      </c>
      <c r="F12521" s="5" t="s">
        <v>19</v>
      </c>
      <c r="G12521" s="6">
        <v>45547.375</v>
      </c>
      <c r="H12521" s="6">
        <v>45547.708333333336</v>
      </c>
      <c r="I12521" s="5" t="s">
        <v>1546</v>
      </c>
      <c r="J12521" s="5" t="s">
        <v>20</v>
      </c>
      <c r="K12521" s="5" t="s">
        <v>1552</v>
      </c>
    </row>
    <row r="12522" spans="1:11" x14ac:dyDescent="0.35">
      <c r="A12522" s="1">
        <v>45536</v>
      </c>
      <c r="B12522">
        <v>2722</v>
      </c>
      <c r="C12522">
        <v>4038</v>
      </c>
      <c r="D12522">
        <v>201</v>
      </c>
      <c r="E12522">
        <v>286</v>
      </c>
      <c r="F12522" s="5" t="s">
        <v>19</v>
      </c>
      <c r="G12522" s="6">
        <v>45548.375</v>
      </c>
      <c r="H12522" s="6">
        <v>45548.708333333336</v>
      </c>
      <c r="I12522" s="5" t="s">
        <v>1546</v>
      </c>
      <c r="J12522" s="5" t="s">
        <v>20</v>
      </c>
      <c r="K12522" s="5" t="s">
        <v>1552</v>
      </c>
    </row>
    <row r="12523" spans="1:11" x14ac:dyDescent="0.35">
      <c r="A12523" s="1">
        <v>45536</v>
      </c>
      <c r="B12523">
        <v>2722</v>
      </c>
      <c r="C12523">
        <v>4038</v>
      </c>
      <c r="D12523">
        <v>201</v>
      </c>
      <c r="E12523">
        <v>286</v>
      </c>
      <c r="F12523" s="5" t="s">
        <v>19</v>
      </c>
      <c r="G12523" s="6">
        <v>45551.375</v>
      </c>
      <c r="H12523" s="6">
        <v>45551.708333333336</v>
      </c>
      <c r="I12523" s="5" t="s">
        <v>1546</v>
      </c>
      <c r="J12523" s="5" t="s">
        <v>20</v>
      </c>
      <c r="K12523" s="5" t="s">
        <v>1552</v>
      </c>
    </row>
    <row r="12524" spans="1:11" x14ac:dyDescent="0.35">
      <c r="A12524" s="1">
        <v>45536</v>
      </c>
      <c r="B12524">
        <v>2722</v>
      </c>
      <c r="C12524">
        <v>4038</v>
      </c>
      <c r="D12524">
        <v>201</v>
      </c>
      <c r="E12524">
        <v>286</v>
      </c>
      <c r="F12524" s="5" t="s">
        <v>19</v>
      </c>
      <c r="G12524" s="6">
        <v>45552.375</v>
      </c>
      <c r="H12524" s="6">
        <v>45552.708333333336</v>
      </c>
      <c r="I12524" s="5" t="s">
        <v>1546</v>
      </c>
      <c r="J12524" s="5" t="s">
        <v>20</v>
      </c>
      <c r="K12524" s="5" t="s">
        <v>1552</v>
      </c>
    </row>
    <row r="12525" spans="1:11" x14ac:dyDescent="0.35">
      <c r="A12525" s="1">
        <v>45536</v>
      </c>
      <c r="B12525">
        <v>2722</v>
      </c>
      <c r="C12525">
        <v>4038</v>
      </c>
      <c r="D12525">
        <v>201</v>
      </c>
      <c r="E12525">
        <v>286</v>
      </c>
      <c r="F12525" s="5" t="s">
        <v>19</v>
      </c>
      <c r="G12525" s="6">
        <v>45553.375</v>
      </c>
      <c r="H12525" s="6">
        <v>45553.708333333336</v>
      </c>
      <c r="I12525" s="5" t="s">
        <v>1546</v>
      </c>
      <c r="J12525" s="5" t="s">
        <v>20</v>
      </c>
      <c r="K12525" s="5" t="s">
        <v>1552</v>
      </c>
    </row>
    <row r="12526" spans="1:11" x14ac:dyDescent="0.35">
      <c r="A12526" s="1">
        <v>45536</v>
      </c>
      <c r="B12526">
        <v>2722</v>
      </c>
      <c r="C12526">
        <v>4038</v>
      </c>
      <c r="D12526">
        <v>201</v>
      </c>
      <c r="E12526">
        <v>286</v>
      </c>
      <c r="F12526" s="5" t="s">
        <v>19</v>
      </c>
      <c r="G12526" s="6">
        <v>45554.375</v>
      </c>
      <c r="H12526" s="6">
        <v>45554.708333333336</v>
      </c>
      <c r="I12526" s="5" t="s">
        <v>1546</v>
      </c>
      <c r="J12526" s="5" t="s">
        <v>20</v>
      </c>
      <c r="K12526" s="5" t="s">
        <v>1552</v>
      </c>
    </row>
    <row r="12527" spans="1:11" x14ac:dyDescent="0.35">
      <c r="A12527" s="1">
        <v>45536</v>
      </c>
      <c r="B12527">
        <v>2722</v>
      </c>
      <c r="C12527">
        <v>4038</v>
      </c>
      <c r="D12527">
        <v>201</v>
      </c>
      <c r="E12527">
        <v>286</v>
      </c>
      <c r="F12527" s="5" t="s">
        <v>19</v>
      </c>
      <c r="G12527" s="6">
        <v>45555.375</v>
      </c>
      <c r="H12527" s="6">
        <v>45555.708333333336</v>
      </c>
      <c r="I12527" s="5" t="s">
        <v>1546</v>
      </c>
      <c r="J12527" s="5" t="s">
        <v>20</v>
      </c>
      <c r="K12527" s="5" t="s">
        <v>1552</v>
      </c>
    </row>
    <row r="12528" spans="1:11" x14ac:dyDescent="0.35">
      <c r="A12528" s="1">
        <v>45536</v>
      </c>
      <c r="B12528">
        <v>2722</v>
      </c>
      <c r="C12528">
        <v>4038</v>
      </c>
      <c r="D12528">
        <v>201</v>
      </c>
      <c r="E12528">
        <v>286</v>
      </c>
      <c r="F12528" s="5" t="s">
        <v>19</v>
      </c>
      <c r="G12528" s="6">
        <v>45558.375</v>
      </c>
      <c r="H12528" s="6">
        <v>45558.708333333336</v>
      </c>
      <c r="I12528" s="5" t="s">
        <v>1546</v>
      </c>
      <c r="J12528" s="5" t="s">
        <v>20</v>
      </c>
      <c r="K12528" s="5" t="s">
        <v>1552</v>
      </c>
    </row>
    <row r="12529" spans="1:11" x14ac:dyDescent="0.35">
      <c r="A12529" s="1">
        <v>45536</v>
      </c>
      <c r="B12529">
        <v>2722</v>
      </c>
      <c r="C12529">
        <v>4038</v>
      </c>
      <c r="D12529">
        <v>201</v>
      </c>
      <c r="E12529">
        <v>286</v>
      </c>
      <c r="F12529" s="5" t="s">
        <v>19</v>
      </c>
      <c r="G12529" s="6">
        <v>45559.375</v>
      </c>
      <c r="H12529" s="6">
        <v>45559.708333333336</v>
      </c>
      <c r="I12529" s="5" t="s">
        <v>1546</v>
      </c>
      <c r="J12529" s="5" t="s">
        <v>20</v>
      </c>
      <c r="K12529" s="5" t="s">
        <v>1552</v>
      </c>
    </row>
    <row r="12530" spans="1:11" x14ac:dyDescent="0.35">
      <c r="A12530" s="1">
        <v>45536</v>
      </c>
      <c r="B12530">
        <v>2722</v>
      </c>
      <c r="C12530">
        <v>4038</v>
      </c>
      <c r="D12530">
        <v>201</v>
      </c>
      <c r="E12530">
        <v>286</v>
      </c>
      <c r="F12530" s="5" t="s">
        <v>19</v>
      </c>
      <c r="G12530" s="6">
        <v>45565.375</v>
      </c>
      <c r="H12530" s="6">
        <v>45565.555722881945</v>
      </c>
      <c r="I12530" s="5" t="s">
        <v>1553</v>
      </c>
      <c r="J12530" s="5" t="s">
        <v>20</v>
      </c>
      <c r="K12530" s="5" t="s">
        <v>1552</v>
      </c>
    </row>
    <row r="12531" spans="1:11" x14ac:dyDescent="0.35">
      <c r="A12531" s="1">
        <v>45536</v>
      </c>
      <c r="B12531">
        <v>2726</v>
      </c>
      <c r="C12531">
        <v>4045</v>
      </c>
      <c r="D12531">
        <v>105</v>
      </c>
      <c r="E12531">
        <v>165</v>
      </c>
      <c r="F12531" s="5" t="s">
        <v>16</v>
      </c>
      <c r="G12531" s="6">
        <v>45537.333333333336</v>
      </c>
      <c r="H12531" s="6">
        <v>45537.645833333336</v>
      </c>
      <c r="I12531" s="5" t="s">
        <v>1549</v>
      </c>
      <c r="J12531" s="5" t="s">
        <v>15</v>
      </c>
      <c r="K12531" s="5" t="s">
        <v>1556</v>
      </c>
    </row>
    <row r="12532" spans="1:11" x14ac:dyDescent="0.35">
      <c r="A12532" s="1">
        <v>45536</v>
      </c>
      <c r="B12532">
        <v>2726</v>
      </c>
      <c r="C12532">
        <v>4045</v>
      </c>
      <c r="D12532">
        <v>105</v>
      </c>
      <c r="E12532">
        <v>165</v>
      </c>
      <c r="F12532" s="5" t="s">
        <v>16</v>
      </c>
      <c r="G12532" s="6">
        <v>45538.333333333336</v>
      </c>
      <c r="H12532" s="6">
        <v>45538.645833333336</v>
      </c>
      <c r="I12532" s="5" t="s">
        <v>1549</v>
      </c>
      <c r="J12532" s="5" t="s">
        <v>15</v>
      </c>
      <c r="K12532" s="5" t="s">
        <v>1556</v>
      </c>
    </row>
    <row r="12533" spans="1:11" x14ac:dyDescent="0.35">
      <c r="A12533" s="1">
        <v>45536</v>
      </c>
      <c r="B12533">
        <v>2726</v>
      </c>
      <c r="C12533">
        <v>4045</v>
      </c>
      <c r="D12533">
        <v>105</v>
      </c>
      <c r="E12533">
        <v>165</v>
      </c>
      <c r="F12533" s="5" t="s">
        <v>16</v>
      </c>
      <c r="G12533" s="6">
        <v>45539.333333333336</v>
      </c>
      <c r="H12533" s="6">
        <v>45539.645833333336</v>
      </c>
      <c r="I12533" s="5" t="s">
        <v>1549</v>
      </c>
      <c r="J12533" s="5" t="s">
        <v>15</v>
      </c>
      <c r="K12533" s="5" t="s">
        <v>1556</v>
      </c>
    </row>
    <row r="12534" spans="1:11" x14ac:dyDescent="0.35">
      <c r="A12534" s="1">
        <v>45536</v>
      </c>
      <c r="B12534">
        <v>2726</v>
      </c>
      <c r="C12534">
        <v>4045</v>
      </c>
      <c r="D12534">
        <v>105</v>
      </c>
      <c r="E12534">
        <v>165</v>
      </c>
      <c r="F12534" s="5" t="s">
        <v>16</v>
      </c>
      <c r="G12534" s="6">
        <v>45540.333333333336</v>
      </c>
      <c r="H12534" s="6">
        <v>45540.645833333336</v>
      </c>
      <c r="I12534" s="5" t="s">
        <v>1549</v>
      </c>
      <c r="J12534" s="5" t="s">
        <v>15</v>
      </c>
      <c r="K12534" s="5" t="s">
        <v>1556</v>
      </c>
    </row>
    <row r="12535" spans="1:11" x14ac:dyDescent="0.35">
      <c r="A12535" s="1">
        <v>45536</v>
      </c>
      <c r="B12535">
        <v>2726</v>
      </c>
      <c r="C12535">
        <v>4045</v>
      </c>
      <c r="D12535">
        <v>105</v>
      </c>
      <c r="E12535">
        <v>165</v>
      </c>
      <c r="F12535" s="5" t="s">
        <v>16</v>
      </c>
      <c r="G12535" s="6">
        <v>45541.333333333336</v>
      </c>
      <c r="H12535" s="6">
        <v>45541.645833333336</v>
      </c>
      <c r="I12535" s="5" t="s">
        <v>1549</v>
      </c>
      <c r="J12535" s="5" t="s">
        <v>15</v>
      </c>
      <c r="K12535" s="5" t="s">
        <v>1556</v>
      </c>
    </row>
    <row r="12536" spans="1:11" x14ac:dyDescent="0.35">
      <c r="A12536" s="1">
        <v>45536</v>
      </c>
      <c r="B12536">
        <v>2726</v>
      </c>
      <c r="C12536">
        <v>4045</v>
      </c>
      <c r="D12536">
        <v>105</v>
      </c>
      <c r="E12536">
        <v>165</v>
      </c>
      <c r="F12536" s="5" t="s">
        <v>16</v>
      </c>
      <c r="G12536" s="6">
        <v>45544.333333333336</v>
      </c>
      <c r="H12536" s="6">
        <v>45544.645833333336</v>
      </c>
      <c r="I12536" s="5" t="s">
        <v>1549</v>
      </c>
      <c r="J12536" s="5" t="s">
        <v>15</v>
      </c>
      <c r="K12536" s="5" t="s">
        <v>1556</v>
      </c>
    </row>
    <row r="12537" spans="1:11" x14ac:dyDescent="0.35">
      <c r="A12537" s="1">
        <v>45536</v>
      </c>
      <c r="B12537">
        <v>2726</v>
      </c>
      <c r="C12537">
        <v>4045</v>
      </c>
      <c r="D12537">
        <v>105</v>
      </c>
      <c r="E12537">
        <v>165</v>
      </c>
      <c r="F12537" s="5" t="s">
        <v>16</v>
      </c>
      <c r="G12537" s="6">
        <v>45545.333333333336</v>
      </c>
      <c r="H12537" s="6">
        <v>45545.645833333336</v>
      </c>
      <c r="I12537" s="5" t="s">
        <v>1549</v>
      </c>
      <c r="J12537" s="5" t="s">
        <v>15</v>
      </c>
      <c r="K12537" s="5" t="s">
        <v>1556</v>
      </c>
    </row>
    <row r="12538" spans="1:11" x14ac:dyDescent="0.35">
      <c r="A12538" s="1">
        <v>45536</v>
      </c>
      <c r="B12538">
        <v>2726</v>
      </c>
      <c r="C12538">
        <v>4045</v>
      </c>
      <c r="D12538">
        <v>105</v>
      </c>
      <c r="E12538">
        <v>165</v>
      </c>
      <c r="F12538" s="5" t="s">
        <v>16</v>
      </c>
      <c r="G12538" s="6">
        <v>45546.333333333336</v>
      </c>
      <c r="H12538" s="6">
        <v>45546.645833333336</v>
      </c>
      <c r="I12538" s="5" t="s">
        <v>1549</v>
      </c>
      <c r="J12538" s="5" t="s">
        <v>15</v>
      </c>
      <c r="K12538" s="5" t="s">
        <v>1556</v>
      </c>
    </row>
    <row r="12539" spans="1:11" x14ac:dyDescent="0.35">
      <c r="A12539" s="1">
        <v>45536</v>
      </c>
      <c r="B12539">
        <v>2726</v>
      </c>
      <c r="C12539">
        <v>4045</v>
      </c>
      <c r="D12539">
        <v>105</v>
      </c>
      <c r="E12539">
        <v>165</v>
      </c>
      <c r="F12539" s="5" t="s">
        <v>16</v>
      </c>
      <c r="G12539" s="6">
        <v>45547.333333333336</v>
      </c>
      <c r="H12539" s="6">
        <v>45547.645833333336</v>
      </c>
      <c r="I12539" s="5" t="s">
        <v>1549</v>
      </c>
      <c r="J12539" s="5" t="s">
        <v>15</v>
      </c>
      <c r="K12539" s="5" t="s">
        <v>1556</v>
      </c>
    </row>
    <row r="12540" spans="1:11" x14ac:dyDescent="0.35">
      <c r="A12540" s="1">
        <v>45536</v>
      </c>
      <c r="B12540">
        <v>2726</v>
      </c>
      <c r="C12540">
        <v>4045</v>
      </c>
      <c r="D12540">
        <v>105</v>
      </c>
      <c r="E12540">
        <v>165</v>
      </c>
      <c r="F12540" s="5" t="s">
        <v>16</v>
      </c>
      <c r="G12540" s="6">
        <v>45548.333333333336</v>
      </c>
      <c r="H12540" s="6">
        <v>45548.645833333336</v>
      </c>
      <c r="I12540" s="5" t="s">
        <v>1549</v>
      </c>
      <c r="J12540" s="5" t="s">
        <v>15</v>
      </c>
      <c r="K12540" s="5" t="s">
        <v>1556</v>
      </c>
    </row>
    <row r="12541" spans="1:11" x14ac:dyDescent="0.35">
      <c r="A12541" s="1">
        <v>45536</v>
      </c>
      <c r="B12541">
        <v>2726</v>
      </c>
      <c r="C12541">
        <v>4045</v>
      </c>
      <c r="D12541">
        <v>105</v>
      </c>
      <c r="E12541">
        <v>165</v>
      </c>
      <c r="F12541" s="5" t="s">
        <v>16</v>
      </c>
      <c r="G12541" s="6">
        <v>45551.333333333336</v>
      </c>
      <c r="H12541" s="6">
        <v>45551.645833333336</v>
      </c>
      <c r="I12541" s="5" t="s">
        <v>1549</v>
      </c>
      <c r="J12541" s="5" t="s">
        <v>15</v>
      </c>
      <c r="K12541" s="5" t="s">
        <v>1556</v>
      </c>
    </row>
    <row r="12542" spans="1:11" x14ac:dyDescent="0.35">
      <c r="A12542" s="1">
        <v>45536</v>
      </c>
      <c r="B12542">
        <v>2726</v>
      </c>
      <c r="C12542">
        <v>4045</v>
      </c>
      <c r="D12542">
        <v>105</v>
      </c>
      <c r="E12542">
        <v>165</v>
      </c>
      <c r="F12542" s="5" t="s">
        <v>16</v>
      </c>
      <c r="G12542" s="6">
        <v>45552.333333333336</v>
      </c>
      <c r="H12542" s="6">
        <v>45552.645833333336</v>
      </c>
      <c r="I12542" s="5" t="s">
        <v>1549</v>
      </c>
      <c r="J12542" s="5" t="s">
        <v>15</v>
      </c>
      <c r="K12542" s="5" t="s">
        <v>1556</v>
      </c>
    </row>
    <row r="12543" spans="1:11" x14ac:dyDescent="0.35">
      <c r="A12543" s="1">
        <v>45536</v>
      </c>
      <c r="B12543">
        <v>2726</v>
      </c>
      <c r="C12543">
        <v>4045</v>
      </c>
      <c r="D12543">
        <v>105</v>
      </c>
      <c r="E12543">
        <v>165</v>
      </c>
      <c r="F12543" s="5" t="s">
        <v>16</v>
      </c>
      <c r="G12543" s="6">
        <v>45553.333333333336</v>
      </c>
      <c r="H12543" s="6">
        <v>45553.645833333336</v>
      </c>
      <c r="I12543" s="5" t="s">
        <v>1549</v>
      </c>
      <c r="J12543" s="5" t="s">
        <v>15</v>
      </c>
      <c r="K12543" s="5" t="s">
        <v>1556</v>
      </c>
    </row>
    <row r="12544" spans="1:11" x14ac:dyDescent="0.35">
      <c r="A12544" s="1">
        <v>45536</v>
      </c>
      <c r="B12544">
        <v>2726</v>
      </c>
      <c r="C12544">
        <v>4045</v>
      </c>
      <c r="D12544">
        <v>105</v>
      </c>
      <c r="E12544">
        <v>165</v>
      </c>
      <c r="F12544" s="5" t="s">
        <v>16</v>
      </c>
      <c r="G12544" s="6">
        <v>45554.333333333336</v>
      </c>
      <c r="H12544" s="6">
        <v>45554.645833333336</v>
      </c>
      <c r="I12544" s="5" t="s">
        <v>1549</v>
      </c>
      <c r="J12544" s="5" t="s">
        <v>15</v>
      </c>
      <c r="K12544" s="5" t="s">
        <v>1556</v>
      </c>
    </row>
    <row r="12545" spans="1:11" x14ac:dyDescent="0.35">
      <c r="A12545" s="1">
        <v>45536</v>
      </c>
      <c r="B12545">
        <v>2726</v>
      </c>
      <c r="C12545">
        <v>4045</v>
      </c>
      <c r="D12545">
        <v>105</v>
      </c>
      <c r="E12545">
        <v>165</v>
      </c>
      <c r="F12545" s="5" t="s">
        <v>16</v>
      </c>
      <c r="G12545" s="6">
        <v>45555.333333333336</v>
      </c>
      <c r="H12545" s="6">
        <v>45555.361073055552</v>
      </c>
      <c r="I12545" s="5" t="s">
        <v>1557</v>
      </c>
      <c r="J12545" s="5" t="s">
        <v>15</v>
      </c>
      <c r="K12545" s="5" t="s">
        <v>1556</v>
      </c>
    </row>
    <row r="12546" spans="1:11" x14ac:dyDescent="0.35">
      <c r="A12546" s="1">
        <v>45536</v>
      </c>
      <c r="B12546">
        <v>2733</v>
      </c>
      <c r="C12546">
        <v>4054</v>
      </c>
      <c r="D12546">
        <v>205</v>
      </c>
      <c r="E12546">
        <v>294</v>
      </c>
      <c r="F12546" s="5" t="s">
        <v>16</v>
      </c>
      <c r="G12546" s="6">
        <v>45537.333333333336</v>
      </c>
      <c r="H12546" s="6">
        <v>45537.833333333336</v>
      </c>
      <c r="I12546" s="5" t="s">
        <v>1554</v>
      </c>
      <c r="J12546" s="5" t="s">
        <v>15</v>
      </c>
      <c r="K12546" s="5" t="s">
        <v>1564</v>
      </c>
    </row>
    <row r="12547" spans="1:11" x14ac:dyDescent="0.35">
      <c r="A12547" s="1">
        <v>45536</v>
      </c>
      <c r="B12547">
        <v>2733</v>
      </c>
      <c r="C12547">
        <v>4054</v>
      </c>
      <c r="D12547">
        <v>205</v>
      </c>
      <c r="E12547">
        <v>294</v>
      </c>
      <c r="F12547" s="5" t="s">
        <v>16</v>
      </c>
      <c r="G12547" s="6">
        <v>45538.333333333336</v>
      </c>
      <c r="H12547" s="6">
        <v>45538.833333333336</v>
      </c>
      <c r="I12547" s="5" t="s">
        <v>1554</v>
      </c>
      <c r="J12547" s="5" t="s">
        <v>15</v>
      </c>
      <c r="K12547" s="5" t="s">
        <v>1564</v>
      </c>
    </row>
    <row r="12548" spans="1:11" x14ac:dyDescent="0.35">
      <c r="A12548" s="1">
        <v>45536</v>
      </c>
      <c r="B12548">
        <v>2733</v>
      </c>
      <c r="C12548">
        <v>4054</v>
      </c>
      <c r="D12548">
        <v>205</v>
      </c>
      <c r="E12548">
        <v>294</v>
      </c>
      <c r="F12548" s="5" t="s">
        <v>16</v>
      </c>
      <c r="G12548" s="6">
        <v>45544.333333333336</v>
      </c>
      <c r="H12548" s="6">
        <v>45544.833333333336</v>
      </c>
      <c r="I12548" s="5" t="s">
        <v>1554</v>
      </c>
      <c r="J12548" s="5" t="s">
        <v>15</v>
      </c>
      <c r="K12548" s="5" t="s">
        <v>1564</v>
      </c>
    </row>
    <row r="12549" spans="1:11" x14ac:dyDescent="0.35">
      <c r="A12549" s="1">
        <v>45536</v>
      </c>
      <c r="B12549">
        <v>2733</v>
      </c>
      <c r="C12549">
        <v>4054</v>
      </c>
      <c r="D12549">
        <v>205</v>
      </c>
      <c r="E12549">
        <v>294</v>
      </c>
      <c r="F12549" s="5" t="s">
        <v>16</v>
      </c>
      <c r="G12549" s="6">
        <v>45545.333333333336</v>
      </c>
      <c r="H12549" s="6">
        <v>45545.833333333336</v>
      </c>
      <c r="I12549" s="5" t="s">
        <v>1554</v>
      </c>
      <c r="J12549" s="5" t="s">
        <v>15</v>
      </c>
      <c r="K12549" s="5" t="s">
        <v>1564</v>
      </c>
    </row>
    <row r="12550" spans="1:11" x14ac:dyDescent="0.35">
      <c r="A12550" s="1">
        <v>45536</v>
      </c>
      <c r="B12550">
        <v>2733</v>
      </c>
      <c r="C12550">
        <v>4054</v>
      </c>
      <c r="D12550">
        <v>205</v>
      </c>
      <c r="E12550">
        <v>294</v>
      </c>
      <c r="F12550" s="5" t="s">
        <v>16</v>
      </c>
      <c r="G12550" s="6">
        <v>45551.333333333336</v>
      </c>
      <c r="H12550" s="6">
        <v>45551.833333333336</v>
      </c>
      <c r="I12550" s="5" t="s">
        <v>1554</v>
      </c>
      <c r="J12550" s="5" t="s">
        <v>15</v>
      </c>
      <c r="K12550" s="5" t="s">
        <v>1564</v>
      </c>
    </row>
    <row r="12551" spans="1:11" x14ac:dyDescent="0.35">
      <c r="A12551" s="1">
        <v>45536</v>
      </c>
      <c r="B12551">
        <v>2733</v>
      </c>
      <c r="C12551">
        <v>4054</v>
      </c>
      <c r="D12551">
        <v>205</v>
      </c>
      <c r="E12551">
        <v>294</v>
      </c>
      <c r="F12551" s="5" t="s">
        <v>16</v>
      </c>
      <c r="G12551" s="6">
        <v>45552.333333333336</v>
      </c>
      <c r="H12551" s="6">
        <v>45552.585045659725</v>
      </c>
      <c r="I12551" s="5" t="s">
        <v>1565</v>
      </c>
      <c r="J12551" s="5" t="s">
        <v>15</v>
      </c>
      <c r="K12551" s="5" t="s">
        <v>1564</v>
      </c>
    </row>
    <row r="12552" spans="1:11" x14ac:dyDescent="0.35">
      <c r="A12552" s="1">
        <v>45536</v>
      </c>
      <c r="B12552">
        <v>2733</v>
      </c>
      <c r="C12552">
        <v>4054</v>
      </c>
      <c r="D12552">
        <v>205</v>
      </c>
      <c r="E12552">
        <v>294</v>
      </c>
      <c r="F12552" s="5" t="s">
        <v>16</v>
      </c>
      <c r="G12552" s="6">
        <v>45558.333333333336</v>
      </c>
      <c r="H12552" s="6">
        <v>45558.333333333336</v>
      </c>
      <c r="I12552" s="5" t="s">
        <v>1566</v>
      </c>
      <c r="J12552" s="5" t="s">
        <v>15</v>
      </c>
      <c r="K12552" s="5" t="s">
        <v>1564</v>
      </c>
    </row>
    <row r="12553" spans="1:11" x14ac:dyDescent="0.35">
      <c r="A12553" s="1">
        <v>45536</v>
      </c>
      <c r="B12553">
        <v>2733</v>
      </c>
      <c r="C12553">
        <v>4054</v>
      </c>
      <c r="D12553">
        <v>205</v>
      </c>
      <c r="E12553">
        <v>294</v>
      </c>
      <c r="F12553" s="5" t="s">
        <v>16</v>
      </c>
      <c r="G12553" s="6">
        <v>45559.333333333336</v>
      </c>
      <c r="H12553" s="6">
        <v>45559.333333333336</v>
      </c>
      <c r="I12553" s="5" t="s">
        <v>1566</v>
      </c>
      <c r="J12553" s="5" t="s">
        <v>15</v>
      </c>
      <c r="K12553" s="5" t="s">
        <v>1564</v>
      </c>
    </row>
    <row r="12554" spans="1:11" x14ac:dyDescent="0.35">
      <c r="A12554" s="1">
        <v>45536</v>
      </c>
      <c r="B12554">
        <v>2733</v>
      </c>
      <c r="C12554">
        <v>4054</v>
      </c>
      <c r="D12554">
        <v>205</v>
      </c>
      <c r="E12554">
        <v>294</v>
      </c>
      <c r="F12554" s="5" t="s">
        <v>16</v>
      </c>
      <c r="G12554" s="6">
        <v>45565.333333333336</v>
      </c>
      <c r="H12554" s="6">
        <v>45565.333333333336</v>
      </c>
      <c r="I12554" s="5" t="s">
        <v>1566</v>
      </c>
      <c r="J12554" s="5" t="s">
        <v>15</v>
      </c>
      <c r="K12554" s="5" t="s">
        <v>1564</v>
      </c>
    </row>
    <row r="12555" spans="1:11" x14ac:dyDescent="0.35">
      <c r="A12555" s="1">
        <v>45536</v>
      </c>
      <c r="B12555">
        <v>2734</v>
      </c>
      <c r="C12555">
        <v>4056</v>
      </c>
      <c r="D12555">
        <v>224</v>
      </c>
      <c r="E12555">
        <v>322</v>
      </c>
      <c r="F12555" s="5" t="s">
        <v>14</v>
      </c>
      <c r="G12555" s="6">
        <v>45539.8125</v>
      </c>
      <c r="H12555" s="6">
        <v>45540.3125</v>
      </c>
      <c r="I12555" s="5" t="s">
        <v>1554</v>
      </c>
      <c r="J12555" s="5" t="s">
        <v>15</v>
      </c>
      <c r="K12555" s="5" t="s">
        <v>1556</v>
      </c>
    </row>
    <row r="12556" spans="1:11" x14ac:dyDescent="0.35">
      <c r="A12556" s="1">
        <v>45536</v>
      </c>
      <c r="B12556">
        <v>2734</v>
      </c>
      <c r="C12556">
        <v>4056</v>
      </c>
      <c r="D12556">
        <v>224</v>
      </c>
      <c r="E12556">
        <v>322</v>
      </c>
      <c r="F12556" s="5" t="s">
        <v>14</v>
      </c>
      <c r="G12556" s="6">
        <v>45540.8125</v>
      </c>
      <c r="H12556" s="6">
        <v>45541.3125</v>
      </c>
      <c r="I12556" s="5" t="s">
        <v>1554</v>
      </c>
      <c r="J12556" s="5" t="s">
        <v>15</v>
      </c>
      <c r="K12556" s="5" t="s">
        <v>1556</v>
      </c>
    </row>
    <row r="12557" spans="1:11" x14ac:dyDescent="0.35">
      <c r="A12557" s="1">
        <v>45536</v>
      </c>
      <c r="B12557">
        <v>2734</v>
      </c>
      <c r="C12557">
        <v>4056</v>
      </c>
      <c r="D12557">
        <v>224</v>
      </c>
      <c r="E12557">
        <v>322</v>
      </c>
      <c r="F12557" s="5" t="s">
        <v>14</v>
      </c>
      <c r="G12557" s="6">
        <v>45546.8125</v>
      </c>
      <c r="H12557" s="6">
        <v>45547.3125</v>
      </c>
      <c r="I12557" s="5" t="s">
        <v>1554</v>
      </c>
      <c r="J12557" s="5" t="s">
        <v>15</v>
      </c>
      <c r="K12557" s="5" t="s">
        <v>1556</v>
      </c>
    </row>
    <row r="12558" spans="1:11" x14ac:dyDescent="0.35">
      <c r="A12558" s="1">
        <v>45536</v>
      </c>
      <c r="B12558">
        <v>2734</v>
      </c>
      <c r="C12558">
        <v>4056</v>
      </c>
      <c r="D12558">
        <v>224</v>
      </c>
      <c r="E12558">
        <v>322</v>
      </c>
      <c r="F12558" s="5" t="s">
        <v>14</v>
      </c>
      <c r="G12558" s="6">
        <v>45547.8125</v>
      </c>
      <c r="H12558" s="6">
        <v>45548.3125</v>
      </c>
      <c r="I12558" s="5" t="s">
        <v>1554</v>
      </c>
      <c r="J12558" s="5" t="s">
        <v>15</v>
      </c>
      <c r="K12558" s="5" t="s">
        <v>1556</v>
      </c>
    </row>
    <row r="12559" spans="1:11" x14ac:dyDescent="0.35">
      <c r="A12559" s="1">
        <v>45536</v>
      </c>
      <c r="B12559">
        <v>2734</v>
      </c>
      <c r="C12559">
        <v>4056</v>
      </c>
      <c r="D12559">
        <v>224</v>
      </c>
      <c r="E12559">
        <v>322</v>
      </c>
      <c r="F12559" s="5" t="s">
        <v>14</v>
      </c>
      <c r="G12559" s="6">
        <v>45553.8125</v>
      </c>
      <c r="H12559" s="6">
        <v>45554.3125</v>
      </c>
      <c r="I12559" s="5" t="s">
        <v>1554</v>
      </c>
      <c r="J12559" s="5" t="s">
        <v>15</v>
      </c>
      <c r="K12559" s="5" t="s">
        <v>1556</v>
      </c>
    </row>
    <row r="12560" spans="1:11" x14ac:dyDescent="0.35">
      <c r="A12560" s="1">
        <v>45536</v>
      </c>
      <c r="B12560">
        <v>2734</v>
      </c>
      <c r="C12560">
        <v>4056</v>
      </c>
      <c r="D12560">
        <v>224</v>
      </c>
      <c r="E12560">
        <v>322</v>
      </c>
      <c r="F12560" s="5" t="s">
        <v>14</v>
      </c>
      <c r="G12560" s="6">
        <v>45554.8125</v>
      </c>
      <c r="H12560" s="6">
        <v>45555.3125</v>
      </c>
      <c r="I12560" s="5" t="s">
        <v>1554</v>
      </c>
      <c r="J12560" s="5" t="s">
        <v>15</v>
      </c>
      <c r="K12560" s="5" t="s">
        <v>1556</v>
      </c>
    </row>
    <row r="12561" spans="1:11" x14ac:dyDescent="0.35">
      <c r="A12561" s="1">
        <v>45536</v>
      </c>
      <c r="B12561">
        <v>2734</v>
      </c>
      <c r="C12561">
        <v>4056</v>
      </c>
      <c r="D12561">
        <v>224</v>
      </c>
      <c r="E12561">
        <v>322</v>
      </c>
      <c r="F12561" s="5" t="s">
        <v>14</v>
      </c>
      <c r="G12561" s="6">
        <v>45560.8125</v>
      </c>
      <c r="H12561" s="6">
        <v>45561.3125</v>
      </c>
      <c r="I12561" s="5" t="s">
        <v>1554</v>
      </c>
      <c r="J12561" s="5" t="s">
        <v>15</v>
      </c>
      <c r="K12561" s="5" t="s">
        <v>1556</v>
      </c>
    </row>
    <row r="12562" spans="1:11" x14ac:dyDescent="0.35">
      <c r="A12562" s="1">
        <v>45536</v>
      </c>
      <c r="B12562">
        <v>2734</v>
      </c>
      <c r="C12562">
        <v>4056</v>
      </c>
      <c r="D12562">
        <v>224</v>
      </c>
      <c r="E12562">
        <v>322</v>
      </c>
      <c r="F12562" s="5" t="s">
        <v>14</v>
      </c>
      <c r="G12562" s="6">
        <v>45561.8125</v>
      </c>
      <c r="H12562" s="6">
        <v>45562.3125</v>
      </c>
      <c r="I12562" s="5" t="s">
        <v>1554</v>
      </c>
      <c r="J12562" s="5" t="s">
        <v>15</v>
      </c>
      <c r="K12562" s="5" t="s">
        <v>1556</v>
      </c>
    </row>
    <row r="12563" spans="1:11" x14ac:dyDescent="0.35">
      <c r="A12563" s="1">
        <v>45536</v>
      </c>
      <c r="B12563">
        <v>2734</v>
      </c>
      <c r="C12563">
        <v>4056</v>
      </c>
      <c r="D12563">
        <v>224</v>
      </c>
      <c r="E12563">
        <v>322</v>
      </c>
      <c r="F12563" s="5" t="s">
        <v>14</v>
      </c>
      <c r="G12563" s="6">
        <v>45561.8125</v>
      </c>
      <c r="H12563" s="6">
        <v>45562.215239722223</v>
      </c>
      <c r="I12563" s="5" t="s">
        <v>1558</v>
      </c>
      <c r="J12563" s="5" t="s">
        <v>15</v>
      </c>
      <c r="K12563" s="5" t="s">
        <v>1556</v>
      </c>
    </row>
    <row r="12564" spans="1:11" x14ac:dyDescent="0.35">
      <c r="A12564" s="1">
        <v>45536</v>
      </c>
      <c r="B12564">
        <v>2735</v>
      </c>
      <c r="C12564">
        <v>4057</v>
      </c>
      <c r="D12564">
        <v>148</v>
      </c>
      <c r="E12564">
        <v>208</v>
      </c>
      <c r="F12564" s="5" t="s">
        <v>19</v>
      </c>
      <c r="G12564" s="6">
        <v>45537.375</v>
      </c>
      <c r="H12564" s="6">
        <v>45537.708333333336</v>
      </c>
      <c r="I12564" s="5" t="s">
        <v>1546</v>
      </c>
      <c r="J12564" s="5" t="s">
        <v>20</v>
      </c>
      <c r="K12564" s="5" t="s">
        <v>1552</v>
      </c>
    </row>
    <row r="12565" spans="1:11" x14ac:dyDescent="0.35">
      <c r="A12565" s="1">
        <v>45536</v>
      </c>
      <c r="B12565">
        <v>2735</v>
      </c>
      <c r="C12565">
        <v>4057</v>
      </c>
      <c r="D12565">
        <v>148</v>
      </c>
      <c r="E12565">
        <v>208</v>
      </c>
      <c r="F12565" s="5" t="s">
        <v>19</v>
      </c>
      <c r="G12565" s="6">
        <v>45538.375</v>
      </c>
      <c r="H12565" s="6">
        <v>45538.708333333336</v>
      </c>
      <c r="I12565" s="5" t="s">
        <v>1546</v>
      </c>
      <c r="J12565" s="5" t="s">
        <v>20</v>
      </c>
      <c r="K12565" s="5" t="s">
        <v>1552</v>
      </c>
    </row>
    <row r="12566" spans="1:11" x14ac:dyDescent="0.35">
      <c r="A12566" s="1">
        <v>45536</v>
      </c>
      <c r="B12566">
        <v>2735</v>
      </c>
      <c r="C12566">
        <v>4057</v>
      </c>
      <c r="D12566">
        <v>148</v>
      </c>
      <c r="E12566">
        <v>208</v>
      </c>
      <c r="F12566" s="5" t="s">
        <v>19</v>
      </c>
      <c r="G12566" s="6">
        <v>45539.375</v>
      </c>
      <c r="H12566" s="6">
        <v>45539.708333333336</v>
      </c>
      <c r="I12566" s="5" t="s">
        <v>1546</v>
      </c>
      <c r="J12566" s="5" t="s">
        <v>20</v>
      </c>
      <c r="K12566" s="5" t="s">
        <v>1552</v>
      </c>
    </row>
    <row r="12567" spans="1:11" x14ac:dyDescent="0.35">
      <c r="A12567" s="1">
        <v>45536</v>
      </c>
      <c r="B12567">
        <v>2735</v>
      </c>
      <c r="C12567">
        <v>4057</v>
      </c>
      <c r="D12567">
        <v>148</v>
      </c>
      <c r="E12567">
        <v>208</v>
      </c>
      <c r="F12567" s="5" t="s">
        <v>19</v>
      </c>
      <c r="G12567" s="6">
        <v>45540.375</v>
      </c>
      <c r="H12567" s="6">
        <v>45540.708333333336</v>
      </c>
      <c r="I12567" s="5" t="s">
        <v>1546</v>
      </c>
      <c r="J12567" s="5" t="s">
        <v>20</v>
      </c>
      <c r="K12567" s="5" t="s">
        <v>1552</v>
      </c>
    </row>
    <row r="12568" spans="1:11" x14ac:dyDescent="0.35">
      <c r="A12568" s="1">
        <v>45536</v>
      </c>
      <c r="B12568">
        <v>2735</v>
      </c>
      <c r="C12568">
        <v>4057</v>
      </c>
      <c r="D12568">
        <v>148</v>
      </c>
      <c r="E12568">
        <v>208</v>
      </c>
      <c r="F12568" s="5" t="s">
        <v>19</v>
      </c>
      <c r="G12568" s="6">
        <v>45541.375</v>
      </c>
      <c r="H12568" s="6">
        <v>45541.708333333336</v>
      </c>
      <c r="I12568" s="5" t="s">
        <v>1546</v>
      </c>
      <c r="J12568" s="5" t="s">
        <v>20</v>
      </c>
      <c r="K12568" s="5" t="s">
        <v>1552</v>
      </c>
    </row>
    <row r="12569" spans="1:11" x14ac:dyDescent="0.35">
      <c r="A12569" s="1">
        <v>45536</v>
      </c>
      <c r="B12569">
        <v>2735</v>
      </c>
      <c r="C12569">
        <v>4057</v>
      </c>
      <c r="D12569">
        <v>148</v>
      </c>
      <c r="E12569">
        <v>208</v>
      </c>
      <c r="F12569" s="5" t="s">
        <v>19</v>
      </c>
      <c r="G12569" s="6">
        <v>45544.375</v>
      </c>
      <c r="H12569" s="6">
        <v>45544.708333333336</v>
      </c>
      <c r="I12569" s="5" t="s">
        <v>1546</v>
      </c>
      <c r="J12569" s="5" t="s">
        <v>20</v>
      </c>
      <c r="K12569" s="5" t="s">
        <v>1552</v>
      </c>
    </row>
    <row r="12570" spans="1:11" x14ac:dyDescent="0.35">
      <c r="A12570" s="1">
        <v>45536</v>
      </c>
      <c r="B12570">
        <v>2735</v>
      </c>
      <c r="C12570">
        <v>4057</v>
      </c>
      <c r="D12570">
        <v>148</v>
      </c>
      <c r="E12570">
        <v>208</v>
      </c>
      <c r="F12570" s="5" t="s">
        <v>19</v>
      </c>
      <c r="G12570" s="6">
        <v>45545.375</v>
      </c>
      <c r="H12570" s="6">
        <v>45545.708333333336</v>
      </c>
      <c r="I12570" s="5" t="s">
        <v>1546</v>
      </c>
      <c r="J12570" s="5" t="s">
        <v>20</v>
      </c>
      <c r="K12570" s="5" t="s">
        <v>1552</v>
      </c>
    </row>
    <row r="12571" spans="1:11" x14ac:dyDescent="0.35">
      <c r="A12571" s="1">
        <v>45536</v>
      </c>
      <c r="B12571">
        <v>2735</v>
      </c>
      <c r="C12571">
        <v>4057</v>
      </c>
      <c r="D12571">
        <v>148</v>
      </c>
      <c r="E12571">
        <v>208</v>
      </c>
      <c r="F12571" s="5" t="s">
        <v>19</v>
      </c>
      <c r="G12571" s="6">
        <v>45546.375</v>
      </c>
      <c r="H12571" s="6">
        <v>45546.708333333336</v>
      </c>
      <c r="I12571" s="5" t="s">
        <v>1546</v>
      </c>
      <c r="J12571" s="5" t="s">
        <v>20</v>
      </c>
      <c r="K12571" s="5" t="s">
        <v>1552</v>
      </c>
    </row>
    <row r="12572" spans="1:11" x14ac:dyDescent="0.35">
      <c r="A12572" s="1">
        <v>45536</v>
      </c>
      <c r="B12572">
        <v>2735</v>
      </c>
      <c r="C12572">
        <v>4057</v>
      </c>
      <c r="D12572">
        <v>148</v>
      </c>
      <c r="E12572">
        <v>208</v>
      </c>
      <c r="F12572" s="5" t="s">
        <v>19</v>
      </c>
      <c r="G12572" s="6">
        <v>45547.375</v>
      </c>
      <c r="H12572" s="6">
        <v>45547.708333333336</v>
      </c>
      <c r="I12572" s="5" t="s">
        <v>1546</v>
      </c>
      <c r="J12572" s="5" t="s">
        <v>20</v>
      </c>
      <c r="K12572" s="5" t="s">
        <v>1552</v>
      </c>
    </row>
    <row r="12573" spans="1:11" x14ac:dyDescent="0.35">
      <c r="A12573" s="1">
        <v>45536</v>
      </c>
      <c r="B12573">
        <v>2735</v>
      </c>
      <c r="C12573">
        <v>4057</v>
      </c>
      <c r="D12573">
        <v>148</v>
      </c>
      <c r="E12573">
        <v>208</v>
      </c>
      <c r="F12573" s="5" t="s">
        <v>19</v>
      </c>
      <c r="G12573" s="6">
        <v>45548.375</v>
      </c>
      <c r="H12573" s="6">
        <v>45548.708333333336</v>
      </c>
      <c r="I12573" s="5" t="s">
        <v>1546</v>
      </c>
      <c r="J12573" s="5" t="s">
        <v>20</v>
      </c>
      <c r="K12573" s="5" t="s">
        <v>1552</v>
      </c>
    </row>
    <row r="12574" spans="1:11" x14ac:dyDescent="0.35">
      <c r="A12574" s="1">
        <v>45536</v>
      </c>
      <c r="B12574">
        <v>2735</v>
      </c>
      <c r="C12574">
        <v>4057</v>
      </c>
      <c r="D12574">
        <v>148</v>
      </c>
      <c r="E12574">
        <v>208</v>
      </c>
      <c r="F12574" s="5" t="s">
        <v>19</v>
      </c>
      <c r="G12574" s="6">
        <v>45551.375</v>
      </c>
      <c r="H12574" s="6">
        <v>45551.708333333336</v>
      </c>
      <c r="I12574" s="5" t="s">
        <v>1546</v>
      </c>
      <c r="J12574" s="5" t="s">
        <v>20</v>
      </c>
      <c r="K12574" s="5" t="s">
        <v>1552</v>
      </c>
    </row>
    <row r="12575" spans="1:11" x14ac:dyDescent="0.35">
      <c r="A12575" s="1">
        <v>45536</v>
      </c>
      <c r="B12575">
        <v>2735</v>
      </c>
      <c r="C12575">
        <v>4057</v>
      </c>
      <c r="D12575">
        <v>148</v>
      </c>
      <c r="E12575">
        <v>208</v>
      </c>
      <c r="F12575" s="5" t="s">
        <v>19</v>
      </c>
      <c r="G12575" s="6">
        <v>45552.375</v>
      </c>
      <c r="H12575" s="6">
        <v>45552.708333333336</v>
      </c>
      <c r="I12575" s="5" t="s">
        <v>1546</v>
      </c>
      <c r="J12575" s="5" t="s">
        <v>20</v>
      </c>
      <c r="K12575" s="5" t="s">
        <v>1552</v>
      </c>
    </row>
    <row r="12576" spans="1:11" x14ac:dyDescent="0.35">
      <c r="A12576" s="1">
        <v>45536</v>
      </c>
      <c r="B12576">
        <v>2735</v>
      </c>
      <c r="C12576">
        <v>4057</v>
      </c>
      <c r="D12576">
        <v>148</v>
      </c>
      <c r="E12576">
        <v>208</v>
      </c>
      <c r="F12576" s="5" t="s">
        <v>19</v>
      </c>
      <c r="G12576" s="6">
        <v>45553.375</v>
      </c>
      <c r="H12576" s="6">
        <v>45553.708333333336</v>
      </c>
      <c r="I12576" s="5" t="s">
        <v>1546</v>
      </c>
      <c r="J12576" s="5" t="s">
        <v>20</v>
      </c>
      <c r="K12576" s="5" t="s">
        <v>1552</v>
      </c>
    </row>
    <row r="12577" spans="1:11" x14ac:dyDescent="0.35">
      <c r="A12577" s="1">
        <v>45536</v>
      </c>
      <c r="B12577">
        <v>2735</v>
      </c>
      <c r="C12577">
        <v>4057</v>
      </c>
      <c r="D12577">
        <v>148</v>
      </c>
      <c r="E12577">
        <v>208</v>
      </c>
      <c r="F12577" s="5" t="s">
        <v>19</v>
      </c>
      <c r="G12577" s="6">
        <v>45554.375</v>
      </c>
      <c r="H12577" s="6">
        <v>45554.708333333336</v>
      </c>
      <c r="I12577" s="5" t="s">
        <v>1546</v>
      </c>
      <c r="J12577" s="5" t="s">
        <v>20</v>
      </c>
      <c r="K12577" s="5" t="s">
        <v>1552</v>
      </c>
    </row>
    <row r="12578" spans="1:11" x14ac:dyDescent="0.35">
      <c r="A12578" s="1">
        <v>45536</v>
      </c>
      <c r="B12578">
        <v>2735</v>
      </c>
      <c r="C12578">
        <v>4057</v>
      </c>
      <c r="D12578">
        <v>148</v>
      </c>
      <c r="E12578">
        <v>208</v>
      </c>
      <c r="F12578" s="5" t="s">
        <v>19</v>
      </c>
      <c r="G12578" s="6">
        <v>45555.375</v>
      </c>
      <c r="H12578" s="6">
        <v>45555.708333333336</v>
      </c>
      <c r="I12578" s="5" t="s">
        <v>1546</v>
      </c>
      <c r="J12578" s="5" t="s">
        <v>20</v>
      </c>
      <c r="K12578" s="5" t="s">
        <v>1552</v>
      </c>
    </row>
    <row r="12579" spans="1:11" x14ac:dyDescent="0.35">
      <c r="A12579" s="1">
        <v>45536</v>
      </c>
      <c r="B12579">
        <v>2735</v>
      </c>
      <c r="C12579">
        <v>4057</v>
      </c>
      <c r="D12579">
        <v>148</v>
      </c>
      <c r="E12579">
        <v>208</v>
      </c>
      <c r="F12579" s="5" t="s">
        <v>19</v>
      </c>
      <c r="G12579" s="6">
        <v>45558.375</v>
      </c>
      <c r="H12579" s="6">
        <v>45558.708333333336</v>
      </c>
      <c r="I12579" s="5" t="s">
        <v>1546</v>
      </c>
      <c r="J12579" s="5" t="s">
        <v>20</v>
      </c>
      <c r="K12579" s="5" t="s">
        <v>1552</v>
      </c>
    </row>
    <row r="12580" spans="1:11" x14ac:dyDescent="0.35">
      <c r="A12580" s="1">
        <v>45536</v>
      </c>
      <c r="B12580">
        <v>2735</v>
      </c>
      <c r="C12580">
        <v>4057</v>
      </c>
      <c r="D12580">
        <v>148</v>
      </c>
      <c r="E12580">
        <v>208</v>
      </c>
      <c r="F12580" s="5" t="s">
        <v>19</v>
      </c>
      <c r="G12580" s="6">
        <v>45559.375</v>
      </c>
      <c r="H12580" s="6">
        <v>45559.708333333336</v>
      </c>
      <c r="I12580" s="5" t="s">
        <v>1546</v>
      </c>
      <c r="J12580" s="5" t="s">
        <v>20</v>
      </c>
      <c r="K12580" s="5" t="s">
        <v>1552</v>
      </c>
    </row>
    <row r="12581" spans="1:11" x14ac:dyDescent="0.35">
      <c r="A12581" s="1">
        <v>45536</v>
      </c>
      <c r="B12581">
        <v>2735</v>
      </c>
      <c r="C12581">
        <v>4057</v>
      </c>
      <c r="D12581">
        <v>148</v>
      </c>
      <c r="E12581">
        <v>208</v>
      </c>
      <c r="F12581" s="5" t="s">
        <v>19</v>
      </c>
      <c r="G12581" s="6">
        <v>45565.375</v>
      </c>
      <c r="H12581" s="6">
        <v>45565.555722881945</v>
      </c>
      <c r="I12581" s="5" t="s">
        <v>1553</v>
      </c>
      <c r="J12581" s="5" t="s">
        <v>20</v>
      </c>
      <c r="K12581" s="5" t="s">
        <v>1552</v>
      </c>
    </row>
    <row r="12582" spans="1:11" x14ac:dyDescent="0.35">
      <c r="A12582" s="1">
        <v>45536</v>
      </c>
      <c r="B12582">
        <v>2738</v>
      </c>
      <c r="C12582">
        <v>4061</v>
      </c>
      <c r="D12582">
        <v>216</v>
      </c>
      <c r="E12582">
        <v>309</v>
      </c>
      <c r="F12582" s="5" t="s">
        <v>19</v>
      </c>
      <c r="G12582" s="6">
        <v>45537.375</v>
      </c>
      <c r="H12582" s="6">
        <v>45537.708333333336</v>
      </c>
      <c r="I12582" s="5" t="s">
        <v>1546</v>
      </c>
      <c r="J12582" s="5" t="s">
        <v>20</v>
      </c>
      <c r="K12582" s="5" t="s">
        <v>1552</v>
      </c>
    </row>
    <row r="12583" spans="1:11" x14ac:dyDescent="0.35">
      <c r="A12583" s="1">
        <v>45536</v>
      </c>
      <c r="B12583">
        <v>2738</v>
      </c>
      <c r="C12583">
        <v>4061</v>
      </c>
      <c r="D12583">
        <v>216</v>
      </c>
      <c r="E12583">
        <v>309</v>
      </c>
      <c r="F12583" s="5" t="s">
        <v>19</v>
      </c>
      <c r="G12583" s="6">
        <v>45538.375</v>
      </c>
      <c r="H12583" s="6">
        <v>45538.708333333336</v>
      </c>
      <c r="I12583" s="5" t="s">
        <v>1546</v>
      </c>
      <c r="J12583" s="5" t="s">
        <v>20</v>
      </c>
      <c r="K12583" s="5" t="s">
        <v>1552</v>
      </c>
    </row>
    <row r="12584" spans="1:11" x14ac:dyDescent="0.35">
      <c r="A12584" s="1">
        <v>45536</v>
      </c>
      <c r="B12584">
        <v>2738</v>
      </c>
      <c r="C12584">
        <v>4061</v>
      </c>
      <c r="D12584">
        <v>216</v>
      </c>
      <c r="E12584">
        <v>309</v>
      </c>
      <c r="F12584" s="5" t="s">
        <v>19</v>
      </c>
      <c r="G12584" s="6">
        <v>45539.375</v>
      </c>
      <c r="H12584" s="6">
        <v>45539.708333333336</v>
      </c>
      <c r="I12584" s="5" t="s">
        <v>1546</v>
      </c>
      <c r="J12584" s="5" t="s">
        <v>20</v>
      </c>
      <c r="K12584" s="5" t="s">
        <v>1552</v>
      </c>
    </row>
    <row r="12585" spans="1:11" x14ac:dyDescent="0.35">
      <c r="A12585" s="1">
        <v>45536</v>
      </c>
      <c r="B12585">
        <v>2738</v>
      </c>
      <c r="C12585">
        <v>4061</v>
      </c>
      <c r="D12585">
        <v>216</v>
      </c>
      <c r="E12585">
        <v>309</v>
      </c>
      <c r="F12585" s="5" t="s">
        <v>19</v>
      </c>
      <c r="G12585" s="6">
        <v>45540.375</v>
      </c>
      <c r="H12585" s="6">
        <v>45540.708333333336</v>
      </c>
      <c r="I12585" s="5" t="s">
        <v>1546</v>
      </c>
      <c r="J12585" s="5" t="s">
        <v>20</v>
      </c>
      <c r="K12585" s="5" t="s">
        <v>1552</v>
      </c>
    </row>
    <row r="12586" spans="1:11" x14ac:dyDescent="0.35">
      <c r="A12586" s="1">
        <v>45536</v>
      </c>
      <c r="B12586">
        <v>2738</v>
      </c>
      <c r="C12586">
        <v>4061</v>
      </c>
      <c r="D12586">
        <v>216</v>
      </c>
      <c r="E12586">
        <v>309</v>
      </c>
      <c r="F12586" s="5" t="s">
        <v>19</v>
      </c>
      <c r="G12586" s="6">
        <v>45541.375</v>
      </c>
      <c r="H12586" s="6">
        <v>45541.708333333336</v>
      </c>
      <c r="I12586" s="5" t="s">
        <v>1546</v>
      </c>
      <c r="J12586" s="5" t="s">
        <v>20</v>
      </c>
      <c r="K12586" s="5" t="s">
        <v>1552</v>
      </c>
    </row>
    <row r="12587" spans="1:11" x14ac:dyDescent="0.35">
      <c r="A12587" s="1">
        <v>45536</v>
      </c>
      <c r="B12587">
        <v>2738</v>
      </c>
      <c r="C12587">
        <v>4061</v>
      </c>
      <c r="D12587">
        <v>216</v>
      </c>
      <c r="E12587">
        <v>309</v>
      </c>
      <c r="F12587" s="5" t="s">
        <v>19</v>
      </c>
      <c r="G12587" s="6">
        <v>45544.375</v>
      </c>
      <c r="H12587" s="6">
        <v>45544.708333333336</v>
      </c>
      <c r="I12587" s="5" t="s">
        <v>1546</v>
      </c>
      <c r="J12587" s="5" t="s">
        <v>20</v>
      </c>
      <c r="K12587" s="5" t="s">
        <v>1552</v>
      </c>
    </row>
    <row r="12588" spans="1:11" x14ac:dyDescent="0.35">
      <c r="A12588" s="1">
        <v>45536</v>
      </c>
      <c r="B12588">
        <v>2738</v>
      </c>
      <c r="C12588">
        <v>4061</v>
      </c>
      <c r="D12588">
        <v>216</v>
      </c>
      <c r="E12588">
        <v>309</v>
      </c>
      <c r="F12588" s="5" t="s">
        <v>19</v>
      </c>
      <c r="G12588" s="6">
        <v>45545.375</v>
      </c>
      <c r="H12588" s="6">
        <v>45545.708333333336</v>
      </c>
      <c r="I12588" s="5" t="s">
        <v>1546</v>
      </c>
      <c r="J12588" s="5" t="s">
        <v>20</v>
      </c>
      <c r="K12588" s="5" t="s">
        <v>1552</v>
      </c>
    </row>
    <row r="12589" spans="1:11" x14ac:dyDescent="0.35">
      <c r="A12589" s="1">
        <v>45536</v>
      </c>
      <c r="B12589">
        <v>2738</v>
      </c>
      <c r="C12589">
        <v>4061</v>
      </c>
      <c r="D12589">
        <v>216</v>
      </c>
      <c r="E12589">
        <v>309</v>
      </c>
      <c r="F12589" s="5" t="s">
        <v>19</v>
      </c>
      <c r="G12589" s="6">
        <v>45546.375</v>
      </c>
      <c r="H12589" s="6">
        <v>45546.708333333336</v>
      </c>
      <c r="I12589" s="5" t="s">
        <v>1546</v>
      </c>
      <c r="J12589" s="5" t="s">
        <v>20</v>
      </c>
      <c r="K12589" s="5" t="s">
        <v>1552</v>
      </c>
    </row>
    <row r="12590" spans="1:11" x14ac:dyDescent="0.35">
      <c r="A12590" s="1">
        <v>45536</v>
      </c>
      <c r="B12590">
        <v>2738</v>
      </c>
      <c r="C12590">
        <v>4061</v>
      </c>
      <c r="D12590">
        <v>216</v>
      </c>
      <c r="E12590">
        <v>309</v>
      </c>
      <c r="F12590" s="5" t="s">
        <v>19</v>
      </c>
      <c r="G12590" s="6">
        <v>45547.375</v>
      </c>
      <c r="H12590" s="6">
        <v>45547.708333333336</v>
      </c>
      <c r="I12590" s="5" t="s">
        <v>1546</v>
      </c>
      <c r="J12590" s="5" t="s">
        <v>20</v>
      </c>
      <c r="K12590" s="5" t="s">
        <v>1552</v>
      </c>
    </row>
    <row r="12591" spans="1:11" x14ac:dyDescent="0.35">
      <c r="A12591" s="1">
        <v>45536</v>
      </c>
      <c r="B12591">
        <v>2738</v>
      </c>
      <c r="C12591">
        <v>4061</v>
      </c>
      <c r="D12591">
        <v>216</v>
      </c>
      <c r="E12591">
        <v>309</v>
      </c>
      <c r="F12591" s="5" t="s">
        <v>19</v>
      </c>
      <c r="G12591" s="6">
        <v>45548.375</v>
      </c>
      <c r="H12591" s="6">
        <v>45548.708333333336</v>
      </c>
      <c r="I12591" s="5" t="s">
        <v>1546</v>
      </c>
      <c r="J12591" s="5" t="s">
        <v>20</v>
      </c>
      <c r="K12591" s="5" t="s">
        <v>1552</v>
      </c>
    </row>
    <row r="12592" spans="1:11" x14ac:dyDescent="0.35">
      <c r="A12592" s="1">
        <v>45536</v>
      </c>
      <c r="B12592">
        <v>2738</v>
      </c>
      <c r="C12592">
        <v>4061</v>
      </c>
      <c r="D12592">
        <v>216</v>
      </c>
      <c r="E12592">
        <v>309</v>
      </c>
      <c r="F12592" s="5" t="s">
        <v>19</v>
      </c>
      <c r="G12592" s="6">
        <v>45551.375</v>
      </c>
      <c r="H12592" s="6">
        <v>45551.708333333336</v>
      </c>
      <c r="I12592" s="5" t="s">
        <v>1546</v>
      </c>
      <c r="J12592" s="5" t="s">
        <v>20</v>
      </c>
      <c r="K12592" s="5" t="s">
        <v>1552</v>
      </c>
    </row>
    <row r="12593" spans="1:11" x14ac:dyDescent="0.35">
      <c r="A12593" s="1">
        <v>45536</v>
      </c>
      <c r="B12593">
        <v>2738</v>
      </c>
      <c r="C12593">
        <v>4061</v>
      </c>
      <c r="D12593">
        <v>216</v>
      </c>
      <c r="E12593">
        <v>309</v>
      </c>
      <c r="F12593" s="5" t="s">
        <v>19</v>
      </c>
      <c r="G12593" s="6">
        <v>45552.375</v>
      </c>
      <c r="H12593" s="6">
        <v>45552.708333333336</v>
      </c>
      <c r="I12593" s="5" t="s">
        <v>1546</v>
      </c>
      <c r="J12593" s="5" t="s">
        <v>20</v>
      </c>
      <c r="K12593" s="5" t="s">
        <v>1552</v>
      </c>
    </row>
    <row r="12594" spans="1:11" x14ac:dyDescent="0.35">
      <c r="A12594" s="1">
        <v>45536</v>
      </c>
      <c r="B12594">
        <v>2738</v>
      </c>
      <c r="C12594">
        <v>4061</v>
      </c>
      <c r="D12594">
        <v>216</v>
      </c>
      <c r="E12594">
        <v>309</v>
      </c>
      <c r="F12594" s="5" t="s">
        <v>19</v>
      </c>
      <c r="G12594" s="6">
        <v>45553.375</v>
      </c>
      <c r="H12594" s="6">
        <v>45553.708333333336</v>
      </c>
      <c r="I12594" s="5" t="s">
        <v>1546</v>
      </c>
      <c r="J12594" s="5" t="s">
        <v>20</v>
      </c>
      <c r="K12594" s="5" t="s">
        <v>1552</v>
      </c>
    </row>
    <row r="12595" spans="1:11" x14ac:dyDescent="0.35">
      <c r="A12595" s="1">
        <v>45536</v>
      </c>
      <c r="B12595">
        <v>2738</v>
      </c>
      <c r="C12595">
        <v>4061</v>
      </c>
      <c r="D12595">
        <v>216</v>
      </c>
      <c r="E12595">
        <v>309</v>
      </c>
      <c r="F12595" s="5" t="s">
        <v>19</v>
      </c>
      <c r="G12595" s="6">
        <v>45554.375</v>
      </c>
      <c r="H12595" s="6">
        <v>45554.708333333336</v>
      </c>
      <c r="I12595" s="5" t="s">
        <v>1546</v>
      </c>
      <c r="J12595" s="5" t="s">
        <v>20</v>
      </c>
      <c r="K12595" s="5" t="s">
        <v>1552</v>
      </c>
    </row>
    <row r="12596" spans="1:11" x14ac:dyDescent="0.35">
      <c r="A12596" s="1">
        <v>45536</v>
      </c>
      <c r="B12596">
        <v>2738</v>
      </c>
      <c r="C12596">
        <v>4061</v>
      </c>
      <c r="D12596">
        <v>216</v>
      </c>
      <c r="E12596">
        <v>309</v>
      </c>
      <c r="F12596" s="5" t="s">
        <v>19</v>
      </c>
      <c r="G12596" s="6">
        <v>45555.375</v>
      </c>
      <c r="H12596" s="6">
        <v>45555.708333333336</v>
      </c>
      <c r="I12596" s="5" t="s">
        <v>1546</v>
      </c>
      <c r="J12596" s="5" t="s">
        <v>20</v>
      </c>
      <c r="K12596" s="5" t="s">
        <v>1552</v>
      </c>
    </row>
    <row r="12597" spans="1:11" x14ac:dyDescent="0.35">
      <c r="A12597" s="1">
        <v>45536</v>
      </c>
      <c r="B12597">
        <v>2738</v>
      </c>
      <c r="C12597">
        <v>4061</v>
      </c>
      <c r="D12597">
        <v>216</v>
      </c>
      <c r="E12597">
        <v>309</v>
      </c>
      <c r="F12597" s="5" t="s">
        <v>19</v>
      </c>
      <c r="G12597" s="6">
        <v>45558.375</v>
      </c>
      <c r="H12597" s="6">
        <v>45558.708333333336</v>
      </c>
      <c r="I12597" s="5" t="s">
        <v>1546</v>
      </c>
      <c r="J12597" s="5" t="s">
        <v>20</v>
      </c>
      <c r="K12597" s="5" t="s">
        <v>1552</v>
      </c>
    </row>
    <row r="12598" spans="1:11" x14ac:dyDescent="0.35">
      <c r="A12598" s="1">
        <v>45536</v>
      </c>
      <c r="B12598">
        <v>2738</v>
      </c>
      <c r="C12598">
        <v>4061</v>
      </c>
      <c r="D12598">
        <v>216</v>
      </c>
      <c r="E12598">
        <v>309</v>
      </c>
      <c r="F12598" s="5" t="s">
        <v>19</v>
      </c>
      <c r="G12598" s="6">
        <v>45559.375</v>
      </c>
      <c r="H12598" s="6">
        <v>45559.708333333336</v>
      </c>
      <c r="I12598" s="5" t="s">
        <v>1546</v>
      </c>
      <c r="J12598" s="5" t="s">
        <v>20</v>
      </c>
      <c r="K12598" s="5" t="s">
        <v>1552</v>
      </c>
    </row>
    <row r="12599" spans="1:11" x14ac:dyDescent="0.35">
      <c r="A12599" s="1">
        <v>45536</v>
      </c>
      <c r="B12599">
        <v>2738</v>
      </c>
      <c r="C12599">
        <v>4061</v>
      </c>
      <c r="D12599">
        <v>216</v>
      </c>
      <c r="E12599">
        <v>309</v>
      </c>
      <c r="F12599" s="5" t="s">
        <v>19</v>
      </c>
      <c r="G12599" s="6">
        <v>45565.375</v>
      </c>
      <c r="H12599" s="6">
        <v>45565.555722881945</v>
      </c>
      <c r="I12599" s="5" t="s">
        <v>1553</v>
      </c>
      <c r="J12599" s="5" t="s">
        <v>20</v>
      </c>
      <c r="K12599" s="5" t="s">
        <v>1552</v>
      </c>
    </row>
    <row r="12600" spans="1:11" x14ac:dyDescent="0.35">
      <c r="A12600" s="1">
        <v>45536</v>
      </c>
      <c r="B12600">
        <v>2739</v>
      </c>
      <c r="C12600">
        <v>4062</v>
      </c>
      <c r="D12600">
        <v>202</v>
      </c>
      <c r="E12600">
        <v>288</v>
      </c>
      <c r="F12600" s="5" t="s">
        <v>14</v>
      </c>
      <c r="G12600" s="6">
        <v>45539.8125</v>
      </c>
      <c r="H12600" s="6">
        <v>45540.3125</v>
      </c>
      <c r="I12600" s="5" t="s">
        <v>1554</v>
      </c>
      <c r="J12600" s="5" t="s">
        <v>15</v>
      </c>
      <c r="K12600" s="5" t="s">
        <v>1556</v>
      </c>
    </row>
    <row r="12601" spans="1:11" x14ac:dyDescent="0.35">
      <c r="A12601" s="1">
        <v>45536</v>
      </c>
      <c r="B12601">
        <v>2739</v>
      </c>
      <c r="C12601">
        <v>4062</v>
      </c>
      <c r="D12601">
        <v>202</v>
      </c>
      <c r="E12601">
        <v>288</v>
      </c>
      <c r="F12601" s="5" t="s">
        <v>14</v>
      </c>
      <c r="G12601" s="6">
        <v>45540.8125</v>
      </c>
      <c r="H12601" s="6">
        <v>45541.3125</v>
      </c>
      <c r="I12601" s="5" t="s">
        <v>1554</v>
      </c>
      <c r="J12601" s="5" t="s">
        <v>15</v>
      </c>
      <c r="K12601" s="5" t="s">
        <v>1556</v>
      </c>
    </row>
    <row r="12602" spans="1:11" x14ac:dyDescent="0.35">
      <c r="A12602" s="1">
        <v>45536</v>
      </c>
      <c r="B12602">
        <v>2739</v>
      </c>
      <c r="C12602">
        <v>4062</v>
      </c>
      <c r="D12602">
        <v>202</v>
      </c>
      <c r="E12602">
        <v>288</v>
      </c>
      <c r="F12602" s="5" t="s">
        <v>14</v>
      </c>
      <c r="G12602" s="6">
        <v>45546.8125</v>
      </c>
      <c r="H12602" s="6">
        <v>45547.3125</v>
      </c>
      <c r="I12602" s="5" t="s">
        <v>1554</v>
      </c>
      <c r="J12602" s="5" t="s">
        <v>15</v>
      </c>
      <c r="K12602" s="5" t="s">
        <v>1556</v>
      </c>
    </row>
    <row r="12603" spans="1:11" x14ac:dyDescent="0.35">
      <c r="A12603" s="1">
        <v>45536</v>
      </c>
      <c r="B12603">
        <v>2739</v>
      </c>
      <c r="C12603">
        <v>4062</v>
      </c>
      <c r="D12603">
        <v>202</v>
      </c>
      <c r="E12603">
        <v>288</v>
      </c>
      <c r="F12603" s="5" t="s">
        <v>14</v>
      </c>
      <c r="G12603" s="6">
        <v>45547.8125</v>
      </c>
      <c r="H12603" s="6">
        <v>45548.3125</v>
      </c>
      <c r="I12603" s="5" t="s">
        <v>1554</v>
      </c>
      <c r="J12603" s="5" t="s">
        <v>15</v>
      </c>
      <c r="K12603" s="5" t="s">
        <v>1556</v>
      </c>
    </row>
    <row r="12604" spans="1:11" x14ac:dyDescent="0.35">
      <c r="A12604" s="1">
        <v>45536</v>
      </c>
      <c r="B12604">
        <v>2739</v>
      </c>
      <c r="C12604">
        <v>4062</v>
      </c>
      <c r="D12604">
        <v>202</v>
      </c>
      <c r="E12604">
        <v>288</v>
      </c>
      <c r="F12604" s="5" t="s">
        <v>14</v>
      </c>
      <c r="G12604" s="6">
        <v>45553.8125</v>
      </c>
      <c r="H12604" s="6">
        <v>45554.3125</v>
      </c>
      <c r="I12604" s="5" t="s">
        <v>1554</v>
      </c>
      <c r="J12604" s="5" t="s">
        <v>15</v>
      </c>
      <c r="K12604" s="5" t="s">
        <v>1556</v>
      </c>
    </row>
    <row r="12605" spans="1:11" x14ac:dyDescent="0.35">
      <c r="A12605" s="1">
        <v>45536</v>
      </c>
      <c r="B12605">
        <v>2739</v>
      </c>
      <c r="C12605">
        <v>4062</v>
      </c>
      <c r="D12605">
        <v>202</v>
      </c>
      <c r="E12605">
        <v>288</v>
      </c>
      <c r="F12605" s="5" t="s">
        <v>14</v>
      </c>
      <c r="G12605" s="6">
        <v>45554.8125</v>
      </c>
      <c r="H12605" s="6">
        <v>45555.3125</v>
      </c>
      <c r="I12605" s="5" t="s">
        <v>1554</v>
      </c>
      <c r="J12605" s="5" t="s">
        <v>15</v>
      </c>
      <c r="K12605" s="5" t="s">
        <v>1556</v>
      </c>
    </row>
    <row r="12606" spans="1:11" x14ac:dyDescent="0.35">
      <c r="A12606" s="1">
        <v>45536</v>
      </c>
      <c r="B12606">
        <v>2739</v>
      </c>
      <c r="C12606">
        <v>4062</v>
      </c>
      <c r="D12606">
        <v>202</v>
      </c>
      <c r="E12606">
        <v>288</v>
      </c>
      <c r="F12606" s="5" t="s">
        <v>14</v>
      </c>
      <c r="G12606" s="6">
        <v>45560.8125</v>
      </c>
      <c r="H12606" s="6">
        <v>45561.3125</v>
      </c>
      <c r="I12606" s="5" t="s">
        <v>1554</v>
      </c>
      <c r="J12606" s="5" t="s">
        <v>15</v>
      </c>
      <c r="K12606" s="5" t="s">
        <v>1556</v>
      </c>
    </row>
    <row r="12607" spans="1:11" x14ac:dyDescent="0.35">
      <c r="A12607" s="1">
        <v>45536</v>
      </c>
      <c r="B12607">
        <v>2739</v>
      </c>
      <c r="C12607">
        <v>4062</v>
      </c>
      <c r="D12607">
        <v>202</v>
      </c>
      <c r="E12607">
        <v>288</v>
      </c>
      <c r="F12607" s="5" t="s">
        <v>14</v>
      </c>
      <c r="G12607" s="6">
        <v>45561.8125</v>
      </c>
      <c r="H12607" s="6">
        <v>45562.3125</v>
      </c>
      <c r="I12607" s="5" t="s">
        <v>1554</v>
      </c>
      <c r="J12607" s="5" t="s">
        <v>15</v>
      </c>
      <c r="K12607" s="5" t="s">
        <v>1556</v>
      </c>
    </row>
    <row r="12608" spans="1:11" x14ac:dyDescent="0.35">
      <c r="A12608" s="1">
        <v>45536</v>
      </c>
      <c r="B12608">
        <v>2739</v>
      </c>
      <c r="C12608">
        <v>4062</v>
      </c>
      <c r="D12608">
        <v>202</v>
      </c>
      <c r="E12608">
        <v>288</v>
      </c>
      <c r="F12608" s="5" t="s">
        <v>14</v>
      </c>
      <c r="G12608" s="6">
        <v>45561.8125</v>
      </c>
      <c r="H12608" s="6">
        <v>45562.215239722223</v>
      </c>
      <c r="I12608" s="5" t="s">
        <v>1558</v>
      </c>
      <c r="J12608" s="5" t="s">
        <v>15</v>
      </c>
      <c r="K12608" s="5" t="s">
        <v>1556</v>
      </c>
    </row>
    <row r="12609" spans="1:11" x14ac:dyDescent="0.35">
      <c r="A12609" s="1">
        <v>45536</v>
      </c>
      <c r="B12609">
        <v>2740</v>
      </c>
      <c r="C12609">
        <v>4064</v>
      </c>
      <c r="D12609">
        <v>136</v>
      </c>
      <c r="E12609">
        <v>196</v>
      </c>
      <c r="F12609" s="5" t="s">
        <v>14</v>
      </c>
      <c r="G12609" s="6">
        <v>45537.8125</v>
      </c>
      <c r="H12609" s="6">
        <v>45538.229166666664</v>
      </c>
      <c r="I12609" s="5" t="s">
        <v>1567</v>
      </c>
      <c r="J12609" s="5" t="s">
        <v>15</v>
      </c>
      <c r="K12609" s="5" t="s">
        <v>1564</v>
      </c>
    </row>
    <row r="12610" spans="1:11" x14ac:dyDescent="0.35">
      <c r="A12610" s="1">
        <v>45536</v>
      </c>
      <c r="B12610">
        <v>2740</v>
      </c>
      <c r="C12610">
        <v>4064</v>
      </c>
      <c r="D12610">
        <v>136</v>
      </c>
      <c r="E12610">
        <v>196</v>
      </c>
      <c r="F12610" s="5" t="s">
        <v>14</v>
      </c>
      <c r="G12610" s="6">
        <v>45539.8125</v>
      </c>
      <c r="H12610" s="6">
        <v>45540.229166666664</v>
      </c>
      <c r="I12610" s="5" t="s">
        <v>1567</v>
      </c>
      <c r="J12610" s="5" t="s">
        <v>15</v>
      </c>
      <c r="K12610" s="5" t="s">
        <v>1564</v>
      </c>
    </row>
    <row r="12611" spans="1:11" x14ac:dyDescent="0.35">
      <c r="A12611" s="1">
        <v>45536</v>
      </c>
      <c r="B12611">
        <v>2740</v>
      </c>
      <c r="C12611">
        <v>4064</v>
      </c>
      <c r="D12611">
        <v>136</v>
      </c>
      <c r="E12611">
        <v>196</v>
      </c>
      <c r="F12611" s="5" t="s">
        <v>14</v>
      </c>
      <c r="G12611" s="6">
        <v>45541.8125</v>
      </c>
      <c r="H12611" s="6">
        <v>45542.229166666664</v>
      </c>
      <c r="I12611" s="5" t="s">
        <v>1567</v>
      </c>
      <c r="J12611" s="5" t="s">
        <v>15</v>
      </c>
      <c r="K12611" s="5" t="s">
        <v>1564</v>
      </c>
    </row>
    <row r="12612" spans="1:11" x14ac:dyDescent="0.35">
      <c r="A12612" s="1">
        <v>45536</v>
      </c>
      <c r="B12612">
        <v>2740</v>
      </c>
      <c r="C12612">
        <v>4064</v>
      </c>
      <c r="D12612">
        <v>136</v>
      </c>
      <c r="E12612">
        <v>196</v>
      </c>
      <c r="F12612" s="5" t="s">
        <v>14</v>
      </c>
      <c r="G12612" s="6">
        <v>45544.8125</v>
      </c>
      <c r="H12612" s="6">
        <v>45545.229166666664</v>
      </c>
      <c r="I12612" s="5" t="s">
        <v>1567</v>
      </c>
      <c r="J12612" s="5" t="s">
        <v>15</v>
      </c>
      <c r="K12612" s="5" t="s">
        <v>1564</v>
      </c>
    </row>
    <row r="12613" spans="1:11" x14ac:dyDescent="0.35">
      <c r="A12613" s="1">
        <v>45536</v>
      </c>
      <c r="B12613">
        <v>2740</v>
      </c>
      <c r="C12613">
        <v>4064</v>
      </c>
      <c r="D12613">
        <v>136</v>
      </c>
      <c r="E12613">
        <v>196</v>
      </c>
      <c r="F12613" s="5" t="s">
        <v>14</v>
      </c>
      <c r="G12613" s="6">
        <v>45546.8125</v>
      </c>
      <c r="H12613" s="6">
        <v>45547.229166666664</v>
      </c>
      <c r="I12613" s="5" t="s">
        <v>1567</v>
      </c>
      <c r="J12613" s="5" t="s">
        <v>15</v>
      </c>
      <c r="K12613" s="5" t="s">
        <v>1564</v>
      </c>
    </row>
    <row r="12614" spans="1:11" x14ac:dyDescent="0.35">
      <c r="A12614" s="1">
        <v>45536</v>
      </c>
      <c r="B12614">
        <v>2740</v>
      </c>
      <c r="C12614">
        <v>4064</v>
      </c>
      <c r="D12614">
        <v>136</v>
      </c>
      <c r="E12614">
        <v>196</v>
      </c>
      <c r="F12614" s="5" t="s">
        <v>14</v>
      </c>
      <c r="G12614" s="6">
        <v>45548.8125</v>
      </c>
      <c r="H12614" s="6">
        <v>45549.229166666664</v>
      </c>
      <c r="I12614" s="5" t="s">
        <v>1567</v>
      </c>
      <c r="J12614" s="5" t="s">
        <v>15</v>
      </c>
      <c r="K12614" s="5" t="s">
        <v>1564</v>
      </c>
    </row>
    <row r="12615" spans="1:11" x14ac:dyDescent="0.35">
      <c r="A12615" s="1">
        <v>45536</v>
      </c>
      <c r="B12615">
        <v>2740</v>
      </c>
      <c r="C12615">
        <v>4064</v>
      </c>
      <c r="D12615">
        <v>136</v>
      </c>
      <c r="E12615">
        <v>196</v>
      </c>
      <c r="F12615" s="5" t="s">
        <v>14</v>
      </c>
      <c r="G12615" s="6">
        <v>45551.8125</v>
      </c>
      <c r="H12615" s="6">
        <v>45552.06421232639</v>
      </c>
      <c r="I12615" s="5" t="s">
        <v>1565</v>
      </c>
      <c r="J12615" s="5" t="s">
        <v>15</v>
      </c>
      <c r="K12615" s="5" t="s">
        <v>1564</v>
      </c>
    </row>
    <row r="12616" spans="1:11" x14ac:dyDescent="0.35">
      <c r="A12616" s="1">
        <v>45536</v>
      </c>
      <c r="B12616">
        <v>2740</v>
      </c>
      <c r="C12616">
        <v>4064</v>
      </c>
      <c r="D12616">
        <v>136</v>
      </c>
      <c r="E12616">
        <v>196</v>
      </c>
      <c r="F12616" s="5" t="s">
        <v>14</v>
      </c>
      <c r="G12616" s="6">
        <v>45553.8125</v>
      </c>
      <c r="H12616" s="6">
        <v>45553.8125</v>
      </c>
      <c r="I12616" s="5" t="s">
        <v>1566</v>
      </c>
      <c r="J12616" s="5" t="s">
        <v>15</v>
      </c>
      <c r="K12616" s="5" t="s">
        <v>1564</v>
      </c>
    </row>
    <row r="12617" spans="1:11" x14ac:dyDescent="0.35">
      <c r="A12617" s="1">
        <v>45536</v>
      </c>
      <c r="B12617">
        <v>2740</v>
      </c>
      <c r="C12617">
        <v>4064</v>
      </c>
      <c r="D12617">
        <v>136</v>
      </c>
      <c r="E12617">
        <v>196</v>
      </c>
      <c r="F12617" s="5" t="s">
        <v>14</v>
      </c>
      <c r="G12617" s="6">
        <v>45555.8125</v>
      </c>
      <c r="H12617" s="6">
        <v>45555.8125</v>
      </c>
      <c r="I12617" s="5" t="s">
        <v>1566</v>
      </c>
      <c r="J12617" s="5" t="s">
        <v>15</v>
      </c>
      <c r="K12617" s="5" t="s">
        <v>1564</v>
      </c>
    </row>
    <row r="12618" spans="1:11" x14ac:dyDescent="0.35">
      <c r="A12618" s="1">
        <v>45536</v>
      </c>
      <c r="B12618">
        <v>2740</v>
      </c>
      <c r="C12618">
        <v>4064</v>
      </c>
      <c r="D12618">
        <v>136</v>
      </c>
      <c r="E12618">
        <v>196</v>
      </c>
      <c r="F12618" s="5" t="s">
        <v>14</v>
      </c>
      <c r="G12618" s="6">
        <v>45558.8125</v>
      </c>
      <c r="H12618" s="6">
        <v>45558.8125</v>
      </c>
      <c r="I12618" s="5" t="s">
        <v>1566</v>
      </c>
      <c r="J12618" s="5" t="s">
        <v>15</v>
      </c>
      <c r="K12618" s="5" t="s">
        <v>1564</v>
      </c>
    </row>
    <row r="12619" spans="1:11" x14ac:dyDescent="0.35">
      <c r="A12619" s="1">
        <v>45536</v>
      </c>
      <c r="B12619">
        <v>2740</v>
      </c>
      <c r="C12619">
        <v>4064</v>
      </c>
      <c r="D12619">
        <v>136</v>
      </c>
      <c r="E12619">
        <v>196</v>
      </c>
      <c r="F12619" s="5" t="s">
        <v>14</v>
      </c>
      <c r="G12619" s="6">
        <v>45560.8125</v>
      </c>
      <c r="H12619" s="6">
        <v>45560.8125</v>
      </c>
      <c r="I12619" s="5" t="s">
        <v>1566</v>
      </c>
      <c r="J12619" s="5" t="s">
        <v>15</v>
      </c>
      <c r="K12619" s="5" t="s">
        <v>1564</v>
      </c>
    </row>
    <row r="12620" spans="1:11" x14ac:dyDescent="0.35">
      <c r="A12620" s="1">
        <v>45536</v>
      </c>
      <c r="B12620">
        <v>2740</v>
      </c>
      <c r="C12620">
        <v>4064</v>
      </c>
      <c r="D12620">
        <v>136</v>
      </c>
      <c r="E12620">
        <v>196</v>
      </c>
      <c r="F12620" s="5" t="s">
        <v>14</v>
      </c>
      <c r="G12620" s="6">
        <v>45562.8125</v>
      </c>
      <c r="H12620" s="6">
        <v>45562.8125</v>
      </c>
      <c r="I12620" s="5" t="s">
        <v>1566</v>
      </c>
      <c r="J12620" s="5" t="s">
        <v>15</v>
      </c>
      <c r="K12620" s="5" t="s">
        <v>1564</v>
      </c>
    </row>
    <row r="12621" spans="1:11" x14ac:dyDescent="0.35">
      <c r="A12621" s="1">
        <v>45536</v>
      </c>
      <c r="B12621">
        <v>2740</v>
      </c>
      <c r="C12621">
        <v>4064</v>
      </c>
      <c r="D12621">
        <v>136</v>
      </c>
      <c r="E12621">
        <v>196</v>
      </c>
      <c r="F12621" s="5" t="s">
        <v>14</v>
      </c>
      <c r="G12621" s="6">
        <v>45565.8125</v>
      </c>
      <c r="H12621" s="6">
        <v>45565.8125</v>
      </c>
      <c r="I12621" s="5" t="s">
        <v>1566</v>
      </c>
      <c r="J12621" s="5" t="s">
        <v>15</v>
      </c>
      <c r="K12621" s="5" t="s">
        <v>1564</v>
      </c>
    </row>
    <row r="12622" spans="1:11" x14ac:dyDescent="0.35">
      <c r="A12622" s="1">
        <v>45536</v>
      </c>
      <c r="B12622">
        <v>2742</v>
      </c>
      <c r="C12622">
        <v>4069</v>
      </c>
      <c r="D12622">
        <v>136</v>
      </c>
      <c r="E12622">
        <v>196</v>
      </c>
      <c r="F12622" s="5" t="s">
        <v>14</v>
      </c>
      <c r="G12622" s="6">
        <v>45537.8125</v>
      </c>
      <c r="H12622" s="6">
        <v>45538.229166666664</v>
      </c>
      <c r="I12622" s="5" t="s">
        <v>1567</v>
      </c>
      <c r="J12622" s="5" t="s">
        <v>15</v>
      </c>
      <c r="K12622" s="5" t="s">
        <v>1550</v>
      </c>
    </row>
    <row r="12623" spans="1:11" x14ac:dyDescent="0.35">
      <c r="A12623" s="1">
        <v>45536</v>
      </c>
      <c r="B12623">
        <v>2742</v>
      </c>
      <c r="C12623">
        <v>4069</v>
      </c>
      <c r="D12623">
        <v>136</v>
      </c>
      <c r="E12623">
        <v>196</v>
      </c>
      <c r="F12623" s="5" t="s">
        <v>14</v>
      </c>
      <c r="G12623" s="6">
        <v>45539.8125</v>
      </c>
      <c r="H12623" s="6">
        <v>45540.229166666664</v>
      </c>
      <c r="I12623" s="5" t="s">
        <v>1567</v>
      </c>
      <c r="J12623" s="5" t="s">
        <v>15</v>
      </c>
      <c r="K12623" s="5" t="s">
        <v>1550</v>
      </c>
    </row>
    <row r="12624" spans="1:11" x14ac:dyDescent="0.35">
      <c r="A12624" s="1">
        <v>45536</v>
      </c>
      <c r="B12624">
        <v>2742</v>
      </c>
      <c r="C12624">
        <v>4069</v>
      </c>
      <c r="D12624">
        <v>136</v>
      </c>
      <c r="E12624">
        <v>196</v>
      </c>
      <c r="F12624" s="5" t="s">
        <v>14</v>
      </c>
      <c r="G12624" s="6">
        <v>45541.8125</v>
      </c>
      <c r="H12624" s="6">
        <v>45542.229166666664</v>
      </c>
      <c r="I12624" s="5" t="s">
        <v>1567</v>
      </c>
      <c r="J12624" s="5" t="s">
        <v>15</v>
      </c>
      <c r="K12624" s="5" t="s">
        <v>1550</v>
      </c>
    </row>
    <row r="12625" spans="1:11" x14ac:dyDescent="0.35">
      <c r="A12625" s="1">
        <v>45536</v>
      </c>
      <c r="B12625">
        <v>2742</v>
      </c>
      <c r="C12625">
        <v>4069</v>
      </c>
      <c r="D12625">
        <v>136</v>
      </c>
      <c r="E12625">
        <v>196</v>
      </c>
      <c r="F12625" s="5" t="s">
        <v>14</v>
      </c>
      <c r="G12625" s="6">
        <v>45544.8125</v>
      </c>
      <c r="H12625" s="6">
        <v>45545.229166666664</v>
      </c>
      <c r="I12625" s="5" t="s">
        <v>1567</v>
      </c>
      <c r="J12625" s="5" t="s">
        <v>15</v>
      </c>
      <c r="K12625" s="5" t="s">
        <v>1550</v>
      </c>
    </row>
    <row r="12626" spans="1:11" x14ac:dyDescent="0.35">
      <c r="A12626" s="1">
        <v>45536</v>
      </c>
      <c r="B12626">
        <v>2742</v>
      </c>
      <c r="C12626">
        <v>4069</v>
      </c>
      <c r="D12626">
        <v>136</v>
      </c>
      <c r="E12626">
        <v>196</v>
      </c>
      <c r="F12626" s="5" t="s">
        <v>14</v>
      </c>
      <c r="G12626" s="6">
        <v>45546.8125</v>
      </c>
      <c r="H12626" s="6">
        <v>45547.229166666664</v>
      </c>
      <c r="I12626" s="5" t="s">
        <v>1567</v>
      </c>
      <c r="J12626" s="5" t="s">
        <v>15</v>
      </c>
      <c r="K12626" s="5" t="s">
        <v>1550</v>
      </c>
    </row>
    <row r="12627" spans="1:11" x14ac:dyDescent="0.35">
      <c r="A12627" s="1">
        <v>45536</v>
      </c>
      <c r="B12627">
        <v>2742</v>
      </c>
      <c r="C12627">
        <v>4069</v>
      </c>
      <c r="D12627">
        <v>136</v>
      </c>
      <c r="E12627">
        <v>196</v>
      </c>
      <c r="F12627" s="5" t="s">
        <v>14</v>
      </c>
      <c r="G12627" s="6">
        <v>45548.8125</v>
      </c>
      <c r="H12627" s="6">
        <v>45549.229166666664</v>
      </c>
      <c r="I12627" s="5" t="s">
        <v>1567</v>
      </c>
      <c r="J12627" s="5" t="s">
        <v>15</v>
      </c>
      <c r="K12627" s="5" t="s">
        <v>1550</v>
      </c>
    </row>
    <row r="12628" spans="1:11" x14ac:dyDescent="0.35">
      <c r="A12628" s="1">
        <v>45536</v>
      </c>
      <c r="B12628">
        <v>2742</v>
      </c>
      <c r="C12628">
        <v>4069</v>
      </c>
      <c r="D12628">
        <v>136</v>
      </c>
      <c r="E12628">
        <v>196</v>
      </c>
      <c r="F12628" s="5" t="s">
        <v>14</v>
      </c>
      <c r="G12628" s="6">
        <v>45551.8125</v>
      </c>
      <c r="H12628" s="6">
        <v>45552.229166666664</v>
      </c>
      <c r="I12628" s="5" t="s">
        <v>1567</v>
      </c>
      <c r="J12628" s="5" t="s">
        <v>15</v>
      </c>
      <c r="K12628" s="5" t="s">
        <v>1550</v>
      </c>
    </row>
    <row r="12629" spans="1:11" x14ac:dyDescent="0.35">
      <c r="A12629" s="1">
        <v>45536</v>
      </c>
      <c r="B12629">
        <v>2742</v>
      </c>
      <c r="C12629">
        <v>4069</v>
      </c>
      <c r="D12629">
        <v>136</v>
      </c>
      <c r="E12629">
        <v>196</v>
      </c>
      <c r="F12629" s="5" t="s">
        <v>14</v>
      </c>
      <c r="G12629" s="6">
        <v>45553.8125</v>
      </c>
      <c r="H12629" s="6">
        <v>45554.229166666664</v>
      </c>
      <c r="I12629" s="5" t="s">
        <v>1567</v>
      </c>
      <c r="J12629" s="5" t="s">
        <v>15</v>
      </c>
      <c r="K12629" s="5" t="s">
        <v>1550</v>
      </c>
    </row>
    <row r="12630" spans="1:11" x14ac:dyDescent="0.35">
      <c r="A12630" s="1">
        <v>45536</v>
      </c>
      <c r="B12630">
        <v>2742</v>
      </c>
      <c r="C12630">
        <v>4069</v>
      </c>
      <c r="D12630">
        <v>136</v>
      </c>
      <c r="E12630">
        <v>196</v>
      </c>
      <c r="F12630" s="5" t="s">
        <v>14</v>
      </c>
      <c r="G12630" s="6">
        <v>45555.8125</v>
      </c>
      <c r="H12630" s="6">
        <v>45556.229166666664</v>
      </c>
      <c r="I12630" s="5" t="s">
        <v>1567</v>
      </c>
      <c r="J12630" s="5" t="s">
        <v>15</v>
      </c>
      <c r="K12630" s="5" t="s">
        <v>1550</v>
      </c>
    </row>
    <row r="12631" spans="1:11" x14ac:dyDescent="0.35">
      <c r="A12631" s="1">
        <v>45536</v>
      </c>
      <c r="B12631">
        <v>2742</v>
      </c>
      <c r="C12631">
        <v>4069</v>
      </c>
      <c r="D12631">
        <v>136</v>
      </c>
      <c r="E12631">
        <v>196</v>
      </c>
      <c r="F12631" s="5" t="s">
        <v>14</v>
      </c>
      <c r="G12631" s="6">
        <v>45558.8125</v>
      </c>
      <c r="H12631" s="6">
        <v>45559.229166666664</v>
      </c>
      <c r="I12631" s="5" t="s">
        <v>1567</v>
      </c>
      <c r="J12631" s="5" t="s">
        <v>15</v>
      </c>
      <c r="K12631" s="5" t="s">
        <v>1550</v>
      </c>
    </row>
    <row r="12632" spans="1:11" x14ac:dyDescent="0.35">
      <c r="A12632" s="1">
        <v>45536</v>
      </c>
      <c r="B12632">
        <v>2742</v>
      </c>
      <c r="C12632">
        <v>4069</v>
      </c>
      <c r="D12632">
        <v>136</v>
      </c>
      <c r="E12632">
        <v>196</v>
      </c>
      <c r="F12632" s="5" t="s">
        <v>14</v>
      </c>
      <c r="G12632" s="6">
        <v>45560.8125</v>
      </c>
      <c r="H12632" s="6">
        <v>45561.229166666664</v>
      </c>
      <c r="I12632" s="5" t="s">
        <v>1567</v>
      </c>
      <c r="J12632" s="5" t="s">
        <v>15</v>
      </c>
      <c r="K12632" s="5" t="s">
        <v>1550</v>
      </c>
    </row>
    <row r="12633" spans="1:11" x14ac:dyDescent="0.35">
      <c r="A12633" s="1">
        <v>45536</v>
      </c>
      <c r="B12633">
        <v>2742</v>
      </c>
      <c r="C12633">
        <v>4069</v>
      </c>
      <c r="D12633">
        <v>136</v>
      </c>
      <c r="E12633">
        <v>196</v>
      </c>
      <c r="F12633" s="5" t="s">
        <v>14</v>
      </c>
      <c r="G12633" s="6">
        <v>45562.8125</v>
      </c>
      <c r="H12633" s="6">
        <v>45563.229166666664</v>
      </c>
      <c r="I12633" s="5" t="s">
        <v>1567</v>
      </c>
      <c r="J12633" s="5" t="s">
        <v>15</v>
      </c>
      <c r="K12633" s="5" t="s">
        <v>1550</v>
      </c>
    </row>
    <row r="12634" spans="1:11" x14ac:dyDescent="0.35">
      <c r="A12634" s="1">
        <v>45536</v>
      </c>
      <c r="B12634">
        <v>2742</v>
      </c>
      <c r="C12634">
        <v>4069</v>
      </c>
      <c r="D12634">
        <v>136</v>
      </c>
      <c r="E12634">
        <v>196</v>
      </c>
      <c r="F12634" s="5" t="s">
        <v>14</v>
      </c>
      <c r="G12634" s="6">
        <v>45565.8125</v>
      </c>
      <c r="H12634" s="6">
        <v>45566.229166666664</v>
      </c>
      <c r="I12634" s="5" t="s">
        <v>1567</v>
      </c>
      <c r="J12634" s="5" t="s">
        <v>15</v>
      </c>
      <c r="K12634" s="5" t="s">
        <v>1550</v>
      </c>
    </row>
    <row r="12635" spans="1:11" x14ac:dyDescent="0.35">
      <c r="A12635" s="1">
        <v>45536</v>
      </c>
      <c r="B12635">
        <v>2742</v>
      </c>
      <c r="C12635">
        <v>4069</v>
      </c>
      <c r="D12635">
        <v>136</v>
      </c>
      <c r="E12635">
        <v>196</v>
      </c>
      <c r="F12635" s="5" t="s">
        <v>14</v>
      </c>
      <c r="G12635" s="6">
        <v>45565.8125</v>
      </c>
      <c r="H12635" s="6">
        <v>45565.899257986108</v>
      </c>
      <c r="I12635" s="5" t="s">
        <v>1575</v>
      </c>
      <c r="J12635" s="5" t="s">
        <v>15</v>
      </c>
      <c r="K12635" s="5" t="s">
        <v>1550</v>
      </c>
    </row>
    <row r="12636" spans="1:11" x14ac:dyDescent="0.35">
      <c r="A12636" s="1">
        <v>45536</v>
      </c>
      <c r="B12636">
        <v>2746</v>
      </c>
      <c r="C12636">
        <v>4075</v>
      </c>
      <c r="D12636">
        <v>240</v>
      </c>
      <c r="E12636">
        <v>340</v>
      </c>
      <c r="F12636" s="5" t="s">
        <v>19</v>
      </c>
      <c r="G12636" s="6">
        <v>45537.375</v>
      </c>
      <c r="H12636" s="6">
        <v>45537.708333333336</v>
      </c>
      <c r="I12636" s="5" t="s">
        <v>1546</v>
      </c>
      <c r="J12636" s="5" t="s">
        <v>20</v>
      </c>
      <c r="K12636" s="5" t="s">
        <v>1560</v>
      </c>
    </row>
    <row r="12637" spans="1:11" x14ac:dyDescent="0.35">
      <c r="A12637" s="1">
        <v>45536</v>
      </c>
      <c r="B12637">
        <v>2746</v>
      </c>
      <c r="C12637">
        <v>4075</v>
      </c>
      <c r="D12637">
        <v>240</v>
      </c>
      <c r="E12637">
        <v>340</v>
      </c>
      <c r="F12637" s="5" t="s">
        <v>19</v>
      </c>
      <c r="G12637" s="6">
        <v>45538.375</v>
      </c>
      <c r="H12637" s="6">
        <v>45538.708333333336</v>
      </c>
      <c r="I12637" s="5" t="s">
        <v>1546</v>
      </c>
      <c r="J12637" s="5" t="s">
        <v>20</v>
      </c>
      <c r="K12637" s="5" t="s">
        <v>1560</v>
      </c>
    </row>
    <row r="12638" spans="1:11" x14ac:dyDescent="0.35">
      <c r="A12638" s="1">
        <v>45536</v>
      </c>
      <c r="B12638">
        <v>2746</v>
      </c>
      <c r="C12638">
        <v>4075</v>
      </c>
      <c r="D12638">
        <v>240</v>
      </c>
      <c r="E12638">
        <v>340</v>
      </c>
      <c r="F12638" s="5" t="s">
        <v>19</v>
      </c>
      <c r="G12638" s="6">
        <v>45539.375</v>
      </c>
      <c r="H12638" s="6">
        <v>45539.708333333336</v>
      </c>
      <c r="I12638" s="5" t="s">
        <v>1546</v>
      </c>
      <c r="J12638" s="5" t="s">
        <v>20</v>
      </c>
      <c r="K12638" s="5" t="s">
        <v>1560</v>
      </c>
    </row>
    <row r="12639" spans="1:11" x14ac:dyDescent="0.35">
      <c r="A12639" s="1">
        <v>45536</v>
      </c>
      <c r="B12639">
        <v>2746</v>
      </c>
      <c r="C12639">
        <v>4075</v>
      </c>
      <c r="D12639">
        <v>240</v>
      </c>
      <c r="E12639">
        <v>340</v>
      </c>
      <c r="F12639" s="5" t="s">
        <v>19</v>
      </c>
      <c r="G12639" s="6">
        <v>45540.375</v>
      </c>
      <c r="H12639" s="6">
        <v>45540.708333333336</v>
      </c>
      <c r="I12639" s="5" t="s">
        <v>1546</v>
      </c>
      <c r="J12639" s="5" t="s">
        <v>20</v>
      </c>
      <c r="K12639" s="5" t="s">
        <v>1560</v>
      </c>
    </row>
    <row r="12640" spans="1:11" x14ac:dyDescent="0.35">
      <c r="A12640" s="1">
        <v>45536</v>
      </c>
      <c r="B12640">
        <v>2746</v>
      </c>
      <c r="C12640">
        <v>4075</v>
      </c>
      <c r="D12640">
        <v>240</v>
      </c>
      <c r="E12640">
        <v>340</v>
      </c>
      <c r="F12640" s="5" t="s">
        <v>19</v>
      </c>
      <c r="G12640" s="6">
        <v>45541.375</v>
      </c>
      <c r="H12640" s="6">
        <v>45541.708333333336</v>
      </c>
      <c r="I12640" s="5" t="s">
        <v>1546</v>
      </c>
      <c r="J12640" s="5" t="s">
        <v>20</v>
      </c>
      <c r="K12640" s="5" t="s">
        <v>1560</v>
      </c>
    </row>
    <row r="12641" spans="1:11" x14ac:dyDescent="0.35">
      <c r="A12641" s="1">
        <v>45536</v>
      </c>
      <c r="B12641">
        <v>2746</v>
      </c>
      <c r="C12641">
        <v>4075</v>
      </c>
      <c r="D12641">
        <v>240</v>
      </c>
      <c r="E12641">
        <v>340</v>
      </c>
      <c r="F12641" s="5" t="s">
        <v>19</v>
      </c>
      <c r="G12641" s="6">
        <v>45544.375</v>
      </c>
      <c r="H12641" s="6">
        <v>45544.708333333336</v>
      </c>
      <c r="I12641" s="5" t="s">
        <v>1546</v>
      </c>
      <c r="J12641" s="5" t="s">
        <v>20</v>
      </c>
      <c r="K12641" s="5" t="s">
        <v>1560</v>
      </c>
    </row>
    <row r="12642" spans="1:11" x14ac:dyDescent="0.35">
      <c r="A12642" s="1">
        <v>45536</v>
      </c>
      <c r="B12642">
        <v>2746</v>
      </c>
      <c r="C12642">
        <v>4075</v>
      </c>
      <c r="D12642">
        <v>240</v>
      </c>
      <c r="E12642">
        <v>340</v>
      </c>
      <c r="F12642" s="5" t="s">
        <v>19</v>
      </c>
      <c r="G12642" s="6">
        <v>45545.375</v>
      </c>
      <c r="H12642" s="6">
        <v>45545.708333333336</v>
      </c>
      <c r="I12642" s="5" t="s">
        <v>1546</v>
      </c>
      <c r="J12642" s="5" t="s">
        <v>20</v>
      </c>
      <c r="K12642" s="5" t="s">
        <v>1560</v>
      </c>
    </row>
    <row r="12643" spans="1:11" x14ac:dyDescent="0.35">
      <c r="A12643" s="1">
        <v>45536</v>
      </c>
      <c r="B12643">
        <v>2746</v>
      </c>
      <c r="C12643">
        <v>4075</v>
      </c>
      <c r="D12643">
        <v>240</v>
      </c>
      <c r="E12643">
        <v>340</v>
      </c>
      <c r="F12643" s="5" t="s">
        <v>19</v>
      </c>
      <c r="G12643" s="6">
        <v>45546.375</v>
      </c>
      <c r="H12643" s="6">
        <v>45546.708333333336</v>
      </c>
      <c r="I12643" s="5" t="s">
        <v>1546</v>
      </c>
      <c r="J12643" s="5" t="s">
        <v>20</v>
      </c>
      <c r="K12643" s="5" t="s">
        <v>1560</v>
      </c>
    </row>
    <row r="12644" spans="1:11" x14ac:dyDescent="0.35">
      <c r="A12644" s="1">
        <v>45536</v>
      </c>
      <c r="B12644">
        <v>2746</v>
      </c>
      <c r="C12644">
        <v>4075</v>
      </c>
      <c r="D12644">
        <v>240</v>
      </c>
      <c r="E12644">
        <v>340</v>
      </c>
      <c r="F12644" s="5" t="s">
        <v>19</v>
      </c>
      <c r="G12644" s="6">
        <v>45547.375</v>
      </c>
      <c r="H12644" s="6">
        <v>45547.708333333336</v>
      </c>
      <c r="I12644" s="5" t="s">
        <v>1546</v>
      </c>
      <c r="J12644" s="5" t="s">
        <v>20</v>
      </c>
      <c r="K12644" s="5" t="s">
        <v>1560</v>
      </c>
    </row>
    <row r="12645" spans="1:11" x14ac:dyDescent="0.35">
      <c r="A12645" s="1">
        <v>45536</v>
      </c>
      <c r="B12645">
        <v>2746</v>
      </c>
      <c r="C12645">
        <v>4075</v>
      </c>
      <c r="D12645">
        <v>240</v>
      </c>
      <c r="E12645">
        <v>340</v>
      </c>
      <c r="F12645" s="5" t="s">
        <v>19</v>
      </c>
      <c r="G12645" s="6">
        <v>45548.375</v>
      </c>
      <c r="H12645" s="6">
        <v>45548.708333333336</v>
      </c>
      <c r="I12645" s="5" t="s">
        <v>1546</v>
      </c>
      <c r="J12645" s="5" t="s">
        <v>20</v>
      </c>
      <c r="K12645" s="5" t="s">
        <v>1560</v>
      </c>
    </row>
    <row r="12646" spans="1:11" x14ac:dyDescent="0.35">
      <c r="A12646" s="1">
        <v>45536</v>
      </c>
      <c r="B12646">
        <v>2746</v>
      </c>
      <c r="C12646">
        <v>4075</v>
      </c>
      <c r="D12646">
        <v>240</v>
      </c>
      <c r="E12646">
        <v>340</v>
      </c>
      <c r="F12646" s="5" t="s">
        <v>19</v>
      </c>
      <c r="G12646" s="6">
        <v>45551.375</v>
      </c>
      <c r="H12646" s="6">
        <v>45551.708333333336</v>
      </c>
      <c r="I12646" s="5" t="s">
        <v>1546</v>
      </c>
      <c r="J12646" s="5" t="s">
        <v>20</v>
      </c>
      <c r="K12646" s="5" t="s">
        <v>1560</v>
      </c>
    </row>
    <row r="12647" spans="1:11" x14ac:dyDescent="0.35">
      <c r="A12647" s="1">
        <v>45536</v>
      </c>
      <c r="B12647">
        <v>2746</v>
      </c>
      <c r="C12647">
        <v>4075</v>
      </c>
      <c r="D12647">
        <v>240</v>
      </c>
      <c r="E12647">
        <v>340</v>
      </c>
      <c r="F12647" s="5" t="s">
        <v>19</v>
      </c>
      <c r="G12647" s="6">
        <v>45552.375</v>
      </c>
      <c r="H12647" s="6">
        <v>45552.708333333336</v>
      </c>
      <c r="I12647" s="5" t="s">
        <v>1546</v>
      </c>
      <c r="J12647" s="5" t="s">
        <v>20</v>
      </c>
      <c r="K12647" s="5" t="s">
        <v>1560</v>
      </c>
    </row>
    <row r="12648" spans="1:11" x14ac:dyDescent="0.35">
      <c r="A12648" s="1">
        <v>45536</v>
      </c>
      <c r="B12648">
        <v>2746</v>
      </c>
      <c r="C12648">
        <v>4075</v>
      </c>
      <c r="D12648">
        <v>240</v>
      </c>
      <c r="E12648">
        <v>340</v>
      </c>
      <c r="F12648" s="5" t="s">
        <v>19</v>
      </c>
      <c r="G12648" s="6">
        <v>45553.375</v>
      </c>
      <c r="H12648" s="6">
        <v>45553.708333333336</v>
      </c>
      <c r="I12648" s="5" t="s">
        <v>1546</v>
      </c>
      <c r="J12648" s="5" t="s">
        <v>20</v>
      </c>
      <c r="K12648" s="5" t="s">
        <v>1560</v>
      </c>
    </row>
    <row r="12649" spans="1:11" x14ac:dyDescent="0.35">
      <c r="A12649" s="1">
        <v>45536</v>
      </c>
      <c r="B12649">
        <v>2746</v>
      </c>
      <c r="C12649">
        <v>4075</v>
      </c>
      <c r="D12649">
        <v>240</v>
      </c>
      <c r="E12649">
        <v>340</v>
      </c>
      <c r="F12649" s="5" t="s">
        <v>19</v>
      </c>
      <c r="G12649" s="6">
        <v>45554.375</v>
      </c>
      <c r="H12649" s="6">
        <v>45554.708333333336</v>
      </c>
      <c r="I12649" s="5" t="s">
        <v>1546</v>
      </c>
      <c r="J12649" s="5" t="s">
        <v>20</v>
      </c>
      <c r="K12649" s="5" t="s">
        <v>1560</v>
      </c>
    </row>
    <row r="12650" spans="1:11" x14ac:dyDescent="0.35">
      <c r="A12650" s="1">
        <v>45536</v>
      </c>
      <c r="B12650">
        <v>2746</v>
      </c>
      <c r="C12650">
        <v>4075</v>
      </c>
      <c r="D12650">
        <v>240</v>
      </c>
      <c r="E12650">
        <v>340</v>
      </c>
      <c r="F12650" s="5" t="s">
        <v>19</v>
      </c>
      <c r="G12650" s="6">
        <v>45565.375</v>
      </c>
      <c r="H12650" s="6">
        <v>45565.386244976849</v>
      </c>
      <c r="I12650" s="5" t="s">
        <v>1561</v>
      </c>
      <c r="J12650" s="5" t="s">
        <v>20</v>
      </c>
      <c r="K12650" s="5" t="s">
        <v>1560</v>
      </c>
    </row>
    <row r="12651" spans="1:11" x14ac:dyDescent="0.35">
      <c r="A12651" s="1">
        <v>45536</v>
      </c>
      <c r="B12651">
        <v>2748</v>
      </c>
      <c r="C12651">
        <v>4078</v>
      </c>
      <c r="D12651">
        <v>29</v>
      </c>
      <c r="E12651">
        <v>63</v>
      </c>
      <c r="F12651" s="5" t="s">
        <v>16</v>
      </c>
      <c r="G12651" s="6">
        <v>45537.333333333336</v>
      </c>
      <c r="H12651" s="6">
        <v>45537.645833333336</v>
      </c>
      <c r="I12651" s="5" t="s">
        <v>1549</v>
      </c>
      <c r="J12651" s="5" t="s">
        <v>15</v>
      </c>
      <c r="K12651" s="5" t="s">
        <v>1550</v>
      </c>
    </row>
    <row r="12652" spans="1:11" x14ac:dyDescent="0.35">
      <c r="A12652" s="1">
        <v>45536</v>
      </c>
      <c r="B12652">
        <v>2748</v>
      </c>
      <c r="C12652">
        <v>4078</v>
      </c>
      <c r="D12652">
        <v>29</v>
      </c>
      <c r="E12652">
        <v>63</v>
      </c>
      <c r="F12652" s="5" t="s">
        <v>16</v>
      </c>
      <c r="G12652" s="6">
        <v>45538.333333333336</v>
      </c>
      <c r="H12652" s="6">
        <v>45538.645833333336</v>
      </c>
      <c r="I12652" s="5" t="s">
        <v>1549</v>
      </c>
      <c r="J12652" s="5" t="s">
        <v>15</v>
      </c>
      <c r="K12652" s="5" t="s">
        <v>1550</v>
      </c>
    </row>
    <row r="12653" spans="1:11" x14ac:dyDescent="0.35">
      <c r="A12653" s="1">
        <v>45536</v>
      </c>
      <c r="B12653">
        <v>2748</v>
      </c>
      <c r="C12653">
        <v>4078</v>
      </c>
      <c r="D12653">
        <v>29</v>
      </c>
      <c r="E12653">
        <v>63</v>
      </c>
      <c r="F12653" s="5" t="s">
        <v>16</v>
      </c>
      <c r="G12653" s="6">
        <v>45539.333333333336</v>
      </c>
      <c r="H12653" s="6">
        <v>45539.645833333336</v>
      </c>
      <c r="I12653" s="5" t="s">
        <v>1549</v>
      </c>
      <c r="J12653" s="5" t="s">
        <v>15</v>
      </c>
      <c r="K12653" s="5" t="s">
        <v>1550</v>
      </c>
    </row>
    <row r="12654" spans="1:11" x14ac:dyDescent="0.35">
      <c r="A12654" s="1">
        <v>45536</v>
      </c>
      <c r="B12654">
        <v>2748</v>
      </c>
      <c r="C12654">
        <v>4078</v>
      </c>
      <c r="D12654">
        <v>29</v>
      </c>
      <c r="E12654">
        <v>63</v>
      </c>
      <c r="F12654" s="5" t="s">
        <v>16</v>
      </c>
      <c r="G12654" s="6">
        <v>45540.333333333336</v>
      </c>
      <c r="H12654" s="6">
        <v>45540.645833333336</v>
      </c>
      <c r="I12654" s="5" t="s">
        <v>1549</v>
      </c>
      <c r="J12654" s="5" t="s">
        <v>15</v>
      </c>
      <c r="K12654" s="5" t="s">
        <v>1550</v>
      </c>
    </row>
    <row r="12655" spans="1:11" x14ac:dyDescent="0.35">
      <c r="A12655" s="1">
        <v>45536</v>
      </c>
      <c r="B12655">
        <v>2748</v>
      </c>
      <c r="C12655">
        <v>4078</v>
      </c>
      <c r="D12655">
        <v>29</v>
      </c>
      <c r="E12655">
        <v>63</v>
      </c>
      <c r="F12655" s="5" t="s">
        <v>16</v>
      </c>
      <c r="G12655" s="6">
        <v>45541.333333333336</v>
      </c>
      <c r="H12655" s="6">
        <v>45541.645833333336</v>
      </c>
      <c r="I12655" s="5" t="s">
        <v>1549</v>
      </c>
      <c r="J12655" s="5" t="s">
        <v>15</v>
      </c>
      <c r="K12655" s="5" t="s">
        <v>1550</v>
      </c>
    </row>
    <row r="12656" spans="1:11" x14ac:dyDescent="0.35">
      <c r="A12656" s="1">
        <v>45536</v>
      </c>
      <c r="B12656">
        <v>2748</v>
      </c>
      <c r="C12656">
        <v>4078</v>
      </c>
      <c r="D12656">
        <v>29</v>
      </c>
      <c r="E12656">
        <v>63</v>
      </c>
      <c r="F12656" s="5" t="s">
        <v>16</v>
      </c>
      <c r="G12656" s="6">
        <v>45544.333333333336</v>
      </c>
      <c r="H12656" s="6">
        <v>45544.645833333336</v>
      </c>
      <c r="I12656" s="5" t="s">
        <v>1549</v>
      </c>
      <c r="J12656" s="5" t="s">
        <v>15</v>
      </c>
      <c r="K12656" s="5" t="s">
        <v>1550</v>
      </c>
    </row>
    <row r="12657" spans="1:11" x14ac:dyDescent="0.35">
      <c r="A12657" s="1">
        <v>45536</v>
      </c>
      <c r="B12657">
        <v>2748</v>
      </c>
      <c r="C12657">
        <v>4078</v>
      </c>
      <c r="D12657">
        <v>29</v>
      </c>
      <c r="E12657">
        <v>63</v>
      </c>
      <c r="F12657" s="5" t="s">
        <v>16</v>
      </c>
      <c r="G12657" s="6">
        <v>45545.333333333336</v>
      </c>
      <c r="H12657" s="6">
        <v>45545.645833333336</v>
      </c>
      <c r="I12657" s="5" t="s">
        <v>1549</v>
      </c>
      <c r="J12657" s="5" t="s">
        <v>15</v>
      </c>
      <c r="K12657" s="5" t="s">
        <v>1550</v>
      </c>
    </row>
    <row r="12658" spans="1:11" x14ac:dyDescent="0.35">
      <c r="A12658" s="1">
        <v>45536</v>
      </c>
      <c r="B12658">
        <v>2748</v>
      </c>
      <c r="C12658">
        <v>4078</v>
      </c>
      <c r="D12658">
        <v>29</v>
      </c>
      <c r="E12658">
        <v>63</v>
      </c>
      <c r="F12658" s="5" t="s">
        <v>16</v>
      </c>
      <c r="G12658" s="6">
        <v>45546.333333333336</v>
      </c>
      <c r="H12658" s="6">
        <v>45546.645833333336</v>
      </c>
      <c r="I12658" s="5" t="s">
        <v>1549</v>
      </c>
      <c r="J12658" s="5" t="s">
        <v>15</v>
      </c>
      <c r="K12658" s="5" t="s">
        <v>1550</v>
      </c>
    </row>
    <row r="12659" spans="1:11" x14ac:dyDescent="0.35">
      <c r="A12659" s="1">
        <v>45536</v>
      </c>
      <c r="B12659">
        <v>2748</v>
      </c>
      <c r="C12659">
        <v>4078</v>
      </c>
      <c r="D12659">
        <v>29</v>
      </c>
      <c r="E12659">
        <v>63</v>
      </c>
      <c r="F12659" s="5" t="s">
        <v>16</v>
      </c>
      <c r="G12659" s="6">
        <v>45547.333333333336</v>
      </c>
      <c r="H12659" s="6">
        <v>45547.645833333336</v>
      </c>
      <c r="I12659" s="5" t="s">
        <v>1549</v>
      </c>
      <c r="J12659" s="5" t="s">
        <v>15</v>
      </c>
      <c r="K12659" s="5" t="s">
        <v>1550</v>
      </c>
    </row>
    <row r="12660" spans="1:11" x14ac:dyDescent="0.35">
      <c r="A12660" s="1">
        <v>45536</v>
      </c>
      <c r="B12660">
        <v>2748</v>
      </c>
      <c r="C12660">
        <v>4078</v>
      </c>
      <c r="D12660">
        <v>29</v>
      </c>
      <c r="E12660">
        <v>63</v>
      </c>
      <c r="F12660" s="5" t="s">
        <v>16</v>
      </c>
      <c r="G12660" s="6">
        <v>45548.333333333336</v>
      </c>
      <c r="H12660" s="6">
        <v>45548.645833333336</v>
      </c>
      <c r="I12660" s="5" t="s">
        <v>1549</v>
      </c>
      <c r="J12660" s="5" t="s">
        <v>15</v>
      </c>
      <c r="K12660" s="5" t="s">
        <v>1550</v>
      </c>
    </row>
    <row r="12661" spans="1:11" x14ac:dyDescent="0.35">
      <c r="A12661" s="1">
        <v>45536</v>
      </c>
      <c r="B12661">
        <v>2748</v>
      </c>
      <c r="C12661">
        <v>4078</v>
      </c>
      <c r="D12661">
        <v>29</v>
      </c>
      <c r="E12661">
        <v>63</v>
      </c>
      <c r="F12661" s="5" t="s">
        <v>16</v>
      </c>
      <c r="G12661" s="6">
        <v>45551.333333333336</v>
      </c>
      <c r="H12661" s="6">
        <v>45551.645833333336</v>
      </c>
      <c r="I12661" s="5" t="s">
        <v>1549</v>
      </c>
      <c r="J12661" s="5" t="s">
        <v>15</v>
      </c>
      <c r="K12661" s="5" t="s">
        <v>1550</v>
      </c>
    </row>
    <row r="12662" spans="1:11" x14ac:dyDescent="0.35">
      <c r="A12662" s="1">
        <v>45536</v>
      </c>
      <c r="B12662">
        <v>2748</v>
      </c>
      <c r="C12662">
        <v>4078</v>
      </c>
      <c r="D12662">
        <v>29</v>
      </c>
      <c r="E12662">
        <v>63</v>
      </c>
      <c r="F12662" s="5" t="s">
        <v>16</v>
      </c>
      <c r="G12662" s="6">
        <v>45552.333333333336</v>
      </c>
      <c r="H12662" s="6">
        <v>45552.645833333336</v>
      </c>
      <c r="I12662" s="5" t="s">
        <v>1549</v>
      </c>
      <c r="J12662" s="5" t="s">
        <v>15</v>
      </c>
      <c r="K12662" s="5" t="s">
        <v>1550</v>
      </c>
    </row>
    <row r="12663" spans="1:11" x14ac:dyDescent="0.35">
      <c r="A12663" s="1">
        <v>45536</v>
      </c>
      <c r="B12663">
        <v>2748</v>
      </c>
      <c r="C12663">
        <v>4078</v>
      </c>
      <c r="D12663">
        <v>29</v>
      </c>
      <c r="E12663">
        <v>63</v>
      </c>
      <c r="F12663" s="5" t="s">
        <v>16</v>
      </c>
      <c r="G12663" s="6">
        <v>45553.333333333336</v>
      </c>
      <c r="H12663" s="6">
        <v>45553.645833333336</v>
      </c>
      <c r="I12663" s="5" t="s">
        <v>1549</v>
      </c>
      <c r="J12663" s="5" t="s">
        <v>15</v>
      </c>
      <c r="K12663" s="5" t="s">
        <v>1550</v>
      </c>
    </row>
    <row r="12664" spans="1:11" x14ac:dyDescent="0.35">
      <c r="A12664" s="1">
        <v>45536</v>
      </c>
      <c r="B12664">
        <v>2748</v>
      </c>
      <c r="C12664">
        <v>4078</v>
      </c>
      <c r="D12664">
        <v>29</v>
      </c>
      <c r="E12664">
        <v>63</v>
      </c>
      <c r="F12664" s="5" t="s">
        <v>16</v>
      </c>
      <c r="G12664" s="6">
        <v>45554.333333333336</v>
      </c>
      <c r="H12664" s="6">
        <v>45554.645833333336</v>
      </c>
      <c r="I12664" s="5" t="s">
        <v>1549</v>
      </c>
      <c r="J12664" s="5" t="s">
        <v>15</v>
      </c>
      <c r="K12664" s="5" t="s">
        <v>1550</v>
      </c>
    </row>
    <row r="12665" spans="1:11" x14ac:dyDescent="0.35">
      <c r="A12665" s="1">
        <v>45536</v>
      </c>
      <c r="B12665">
        <v>2748</v>
      </c>
      <c r="C12665">
        <v>4078</v>
      </c>
      <c r="D12665">
        <v>29</v>
      </c>
      <c r="E12665">
        <v>63</v>
      </c>
      <c r="F12665" s="5" t="s">
        <v>16</v>
      </c>
      <c r="G12665" s="6">
        <v>45555.333333333336</v>
      </c>
      <c r="H12665" s="6">
        <v>45555.645833333336</v>
      </c>
      <c r="I12665" s="5" t="s">
        <v>1549</v>
      </c>
      <c r="J12665" s="5" t="s">
        <v>15</v>
      </c>
      <c r="K12665" s="5" t="s">
        <v>1550</v>
      </c>
    </row>
    <row r="12666" spans="1:11" x14ac:dyDescent="0.35">
      <c r="A12666" s="1">
        <v>45536</v>
      </c>
      <c r="B12666">
        <v>2748</v>
      </c>
      <c r="C12666">
        <v>4078</v>
      </c>
      <c r="D12666">
        <v>29</v>
      </c>
      <c r="E12666">
        <v>63</v>
      </c>
      <c r="F12666" s="5" t="s">
        <v>16</v>
      </c>
      <c r="G12666" s="6">
        <v>45558.333333333336</v>
      </c>
      <c r="H12666" s="6">
        <v>45558.645833333336</v>
      </c>
      <c r="I12666" s="5" t="s">
        <v>1549</v>
      </c>
      <c r="J12666" s="5" t="s">
        <v>15</v>
      </c>
      <c r="K12666" s="5" t="s">
        <v>1550</v>
      </c>
    </row>
    <row r="12667" spans="1:11" x14ac:dyDescent="0.35">
      <c r="A12667" s="1">
        <v>45536</v>
      </c>
      <c r="B12667">
        <v>2748</v>
      </c>
      <c r="C12667">
        <v>4078</v>
      </c>
      <c r="D12667">
        <v>29</v>
      </c>
      <c r="E12667">
        <v>63</v>
      </c>
      <c r="F12667" s="5" t="s">
        <v>16</v>
      </c>
      <c r="G12667" s="6">
        <v>45559.333333333336</v>
      </c>
      <c r="H12667" s="6">
        <v>45559.645833333336</v>
      </c>
      <c r="I12667" s="5" t="s">
        <v>1549</v>
      </c>
      <c r="J12667" s="5" t="s">
        <v>15</v>
      </c>
      <c r="K12667" s="5" t="s">
        <v>1550</v>
      </c>
    </row>
    <row r="12668" spans="1:11" x14ac:dyDescent="0.35">
      <c r="A12668" s="1">
        <v>45536</v>
      </c>
      <c r="B12668">
        <v>2748</v>
      </c>
      <c r="C12668">
        <v>4078</v>
      </c>
      <c r="D12668">
        <v>29</v>
      </c>
      <c r="E12668">
        <v>63</v>
      </c>
      <c r="F12668" s="5" t="s">
        <v>16</v>
      </c>
      <c r="G12668" s="6">
        <v>45560.333333333336</v>
      </c>
      <c r="H12668" s="6">
        <v>45560.524257986108</v>
      </c>
      <c r="I12668" s="5" t="s">
        <v>1551</v>
      </c>
      <c r="J12668" s="5" t="s">
        <v>15</v>
      </c>
      <c r="K12668" s="5" t="s">
        <v>1550</v>
      </c>
    </row>
    <row r="12669" spans="1:11" x14ac:dyDescent="0.35">
      <c r="A12669" s="1">
        <v>45536</v>
      </c>
      <c r="B12669">
        <v>2760</v>
      </c>
      <c r="C12669">
        <v>4097</v>
      </c>
      <c r="D12669">
        <v>197</v>
      </c>
      <c r="E12669">
        <v>278</v>
      </c>
      <c r="F12669" s="5" t="s">
        <v>16</v>
      </c>
      <c r="G12669" s="6">
        <v>45537.333333333336</v>
      </c>
      <c r="H12669" s="6">
        <v>45537.645833333336</v>
      </c>
      <c r="I12669" s="5" t="s">
        <v>1549</v>
      </c>
      <c r="J12669" s="5" t="s">
        <v>15</v>
      </c>
      <c r="K12669" s="5" t="s">
        <v>1550</v>
      </c>
    </row>
    <row r="12670" spans="1:11" x14ac:dyDescent="0.35">
      <c r="A12670" s="1">
        <v>45536</v>
      </c>
      <c r="B12670">
        <v>2760</v>
      </c>
      <c r="C12670">
        <v>4097</v>
      </c>
      <c r="D12670">
        <v>197</v>
      </c>
      <c r="E12670">
        <v>278</v>
      </c>
      <c r="F12670" s="5" t="s">
        <v>16</v>
      </c>
      <c r="G12670" s="6">
        <v>45538.333333333336</v>
      </c>
      <c r="H12670" s="6">
        <v>45538.645833333336</v>
      </c>
      <c r="I12670" s="5" t="s">
        <v>1549</v>
      </c>
      <c r="J12670" s="5" t="s">
        <v>15</v>
      </c>
      <c r="K12670" s="5" t="s">
        <v>1550</v>
      </c>
    </row>
    <row r="12671" spans="1:11" x14ac:dyDescent="0.35">
      <c r="A12671" s="1">
        <v>45536</v>
      </c>
      <c r="B12671">
        <v>2760</v>
      </c>
      <c r="C12671">
        <v>4097</v>
      </c>
      <c r="D12671">
        <v>197</v>
      </c>
      <c r="E12671">
        <v>278</v>
      </c>
      <c r="F12671" s="5" t="s">
        <v>16</v>
      </c>
      <c r="G12671" s="6">
        <v>45539.333333333336</v>
      </c>
      <c r="H12671" s="6">
        <v>45539.645833333336</v>
      </c>
      <c r="I12671" s="5" t="s">
        <v>1549</v>
      </c>
      <c r="J12671" s="5" t="s">
        <v>15</v>
      </c>
      <c r="K12671" s="5" t="s">
        <v>1550</v>
      </c>
    </row>
    <row r="12672" spans="1:11" x14ac:dyDescent="0.35">
      <c r="A12672" s="1">
        <v>45536</v>
      </c>
      <c r="B12672">
        <v>2760</v>
      </c>
      <c r="C12672">
        <v>4097</v>
      </c>
      <c r="D12672">
        <v>197</v>
      </c>
      <c r="E12672">
        <v>278</v>
      </c>
      <c r="F12672" s="5" t="s">
        <v>16</v>
      </c>
      <c r="G12672" s="6">
        <v>45540.333333333336</v>
      </c>
      <c r="H12672" s="6">
        <v>45540.645833333336</v>
      </c>
      <c r="I12672" s="5" t="s">
        <v>1549</v>
      </c>
      <c r="J12672" s="5" t="s">
        <v>15</v>
      </c>
      <c r="K12672" s="5" t="s">
        <v>1550</v>
      </c>
    </row>
    <row r="12673" spans="1:11" x14ac:dyDescent="0.35">
      <c r="A12673" s="1">
        <v>45536</v>
      </c>
      <c r="B12673">
        <v>2760</v>
      </c>
      <c r="C12673">
        <v>4097</v>
      </c>
      <c r="D12673">
        <v>197</v>
      </c>
      <c r="E12673">
        <v>278</v>
      </c>
      <c r="F12673" s="5" t="s">
        <v>16</v>
      </c>
      <c r="G12673" s="6">
        <v>45541.333333333336</v>
      </c>
      <c r="H12673" s="6">
        <v>45541.645833333336</v>
      </c>
      <c r="I12673" s="5" t="s">
        <v>1549</v>
      </c>
      <c r="J12673" s="5" t="s">
        <v>15</v>
      </c>
      <c r="K12673" s="5" t="s">
        <v>1550</v>
      </c>
    </row>
    <row r="12674" spans="1:11" x14ac:dyDescent="0.35">
      <c r="A12674" s="1">
        <v>45536</v>
      </c>
      <c r="B12674">
        <v>2760</v>
      </c>
      <c r="C12674">
        <v>4097</v>
      </c>
      <c r="D12674">
        <v>197</v>
      </c>
      <c r="E12674">
        <v>278</v>
      </c>
      <c r="F12674" s="5" t="s">
        <v>16</v>
      </c>
      <c r="G12674" s="6">
        <v>45544.333333333336</v>
      </c>
      <c r="H12674" s="6">
        <v>45544.645833333336</v>
      </c>
      <c r="I12674" s="5" t="s">
        <v>1549</v>
      </c>
      <c r="J12674" s="5" t="s">
        <v>15</v>
      </c>
      <c r="K12674" s="5" t="s">
        <v>1550</v>
      </c>
    </row>
    <row r="12675" spans="1:11" x14ac:dyDescent="0.35">
      <c r="A12675" s="1">
        <v>45536</v>
      </c>
      <c r="B12675">
        <v>2760</v>
      </c>
      <c r="C12675">
        <v>4097</v>
      </c>
      <c r="D12675">
        <v>197</v>
      </c>
      <c r="E12675">
        <v>278</v>
      </c>
      <c r="F12675" s="5" t="s">
        <v>16</v>
      </c>
      <c r="G12675" s="6">
        <v>45545.333333333336</v>
      </c>
      <c r="H12675" s="6">
        <v>45545.645833333336</v>
      </c>
      <c r="I12675" s="5" t="s">
        <v>1549</v>
      </c>
      <c r="J12675" s="5" t="s">
        <v>15</v>
      </c>
      <c r="K12675" s="5" t="s">
        <v>1550</v>
      </c>
    </row>
    <row r="12676" spans="1:11" x14ac:dyDescent="0.35">
      <c r="A12676" s="1">
        <v>45536</v>
      </c>
      <c r="B12676">
        <v>2760</v>
      </c>
      <c r="C12676">
        <v>4097</v>
      </c>
      <c r="D12676">
        <v>197</v>
      </c>
      <c r="E12676">
        <v>278</v>
      </c>
      <c r="F12676" s="5" t="s">
        <v>16</v>
      </c>
      <c r="G12676" s="6">
        <v>45546.333333333336</v>
      </c>
      <c r="H12676" s="6">
        <v>45546.645833333336</v>
      </c>
      <c r="I12676" s="5" t="s">
        <v>1549</v>
      </c>
      <c r="J12676" s="5" t="s">
        <v>15</v>
      </c>
      <c r="K12676" s="5" t="s">
        <v>1550</v>
      </c>
    </row>
    <row r="12677" spans="1:11" x14ac:dyDescent="0.35">
      <c r="A12677" s="1">
        <v>45536</v>
      </c>
      <c r="B12677">
        <v>2760</v>
      </c>
      <c r="C12677">
        <v>4097</v>
      </c>
      <c r="D12677">
        <v>197</v>
      </c>
      <c r="E12677">
        <v>278</v>
      </c>
      <c r="F12677" s="5" t="s">
        <v>16</v>
      </c>
      <c r="G12677" s="6">
        <v>45547.333333333336</v>
      </c>
      <c r="H12677" s="6">
        <v>45547.645833333336</v>
      </c>
      <c r="I12677" s="5" t="s">
        <v>1549</v>
      </c>
      <c r="J12677" s="5" t="s">
        <v>15</v>
      </c>
      <c r="K12677" s="5" t="s">
        <v>1550</v>
      </c>
    </row>
    <row r="12678" spans="1:11" x14ac:dyDescent="0.35">
      <c r="A12678" s="1">
        <v>45536</v>
      </c>
      <c r="B12678">
        <v>2760</v>
      </c>
      <c r="C12678">
        <v>4097</v>
      </c>
      <c r="D12678">
        <v>197</v>
      </c>
      <c r="E12678">
        <v>278</v>
      </c>
      <c r="F12678" s="5" t="s">
        <v>16</v>
      </c>
      <c r="G12678" s="6">
        <v>45548.333333333336</v>
      </c>
      <c r="H12678" s="6">
        <v>45548.645833333336</v>
      </c>
      <c r="I12678" s="5" t="s">
        <v>1549</v>
      </c>
      <c r="J12678" s="5" t="s">
        <v>15</v>
      </c>
      <c r="K12678" s="5" t="s">
        <v>1550</v>
      </c>
    </row>
    <row r="12679" spans="1:11" x14ac:dyDescent="0.35">
      <c r="A12679" s="1">
        <v>45536</v>
      </c>
      <c r="B12679">
        <v>2760</v>
      </c>
      <c r="C12679">
        <v>4097</v>
      </c>
      <c r="D12679">
        <v>197</v>
      </c>
      <c r="E12679">
        <v>278</v>
      </c>
      <c r="F12679" s="5" t="s">
        <v>16</v>
      </c>
      <c r="G12679" s="6">
        <v>45551.333333333336</v>
      </c>
      <c r="H12679" s="6">
        <v>45551.645833333336</v>
      </c>
      <c r="I12679" s="5" t="s">
        <v>1549</v>
      </c>
      <c r="J12679" s="5" t="s">
        <v>15</v>
      </c>
      <c r="K12679" s="5" t="s">
        <v>1550</v>
      </c>
    </row>
    <row r="12680" spans="1:11" x14ac:dyDescent="0.35">
      <c r="A12680" s="1">
        <v>45536</v>
      </c>
      <c r="B12680">
        <v>2760</v>
      </c>
      <c r="C12680">
        <v>4097</v>
      </c>
      <c r="D12680">
        <v>197</v>
      </c>
      <c r="E12680">
        <v>278</v>
      </c>
      <c r="F12680" s="5" t="s">
        <v>16</v>
      </c>
      <c r="G12680" s="6">
        <v>45552.333333333336</v>
      </c>
      <c r="H12680" s="6">
        <v>45552.645833333336</v>
      </c>
      <c r="I12680" s="5" t="s">
        <v>1549</v>
      </c>
      <c r="J12680" s="5" t="s">
        <v>15</v>
      </c>
      <c r="K12680" s="5" t="s">
        <v>1550</v>
      </c>
    </row>
    <row r="12681" spans="1:11" x14ac:dyDescent="0.35">
      <c r="A12681" s="1">
        <v>45536</v>
      </c>
      <c r="B12681">
        <v>2760</v>
      </c>
      <c r="C12681">
        <v>4097</v>
      </c>
      <c r="D12681">
        <v>197</v>
      </c>
      <c r="E12681">
        <v>278</v>
      </c>
      <c r="F12681" s="5" t="s">
        <v>16</v>
      </c>
      <c r="G12681" s="6">
        <v>45553.333333333336</v>
      </c>
      <c r="H12681" s="6">
        <v>45553.645833333336</v>
      </c>
      <c r="I12681" s="5" t="s">
        <v>1549</v>
      </c>
      <c r="J12681" s="5" t="s">
        <v>15</v>
      </c>
      <c r="K12681" s="5" t="s">
        <v>1550</v>
      </c>
    </row>
    <row r="12682" spans="1:11" x14ac:dyDescent="0.35">
      <c r="A12682" s="1">
        <v>45536</v>
      </c>
      <c r="B12682">
        <v>2760</v>
      </c>
      <c r="C12682">
        <v>4097</v>
      </c>
      <c r="D12682">
        <v>197</v>
      </c>
      <c r="E12682">
        <v>278</v>
      </c>
      <c r="F12682" s="5" t="s">
        <v>16</v>
      </c>
      <c r="G12682" s="6">
        <v>45554.333333333336</v>
      </c>
      <c r="H12682" s="6">
        <v>45554.645833333336</v>
      </c>
      <c r="I12682" s="5" t="s">
        <v>1549</v>
      </c>
      <c r="J12682" s="5" t="s">
        <v>15</v>
      </c>
      <c r="K12682" s="5" t="s">
        <v>1550</v>
      </c>
    </row>
    <row r="12683" spans="1:11" x14ac:dyDescent="0.35">
      <c r="A12683" s="1">
        <v>45536</v>
      </c>
      <c r="B12683">
        <v>2760</v>
      </c>
      <c r="C12683">
        <v>4097</v>
      </c>
      <c r="D12683">
        <v>197</v>
      </c>
      <c r="E12683">
        <v>278</v>
      </c>
      <c r="F12683" s="5" t="s">
        <v>16</v>
      </c>
      <c r="G12683" s="6">
        <v>45555.333333333336</v>
      </c>
      <c r="H12683" s="6">
        <v>45555.645833333336</v>
      </c>
      <c r="I12683" s="5" t="s">
        <v>1549</v>
      </c>
      <c r="J12683" s="5" t="s">
        <v>15</v>
      </c>
      <c r="K12683" s="5" t="s">
        <v>1550</v>
      </c>
    </row>
    <row r="12684" spans="1:11" x14ac:dyDescent="0.35">
      <c r="A12684" s="1">
        <v>45536</v>
      </c>
      <c r="B12684">
        <v>2760</v>
      </c>
      <c r="C12684">
        <v>4097</v>
      </c>
      <c r="D12684">
        <v>197</v>
      </c>
      <c r="E12684">
        <v>278</v>
      </c>
      <c r="F12684" s="5" t="s">
        <v>16</v>
      </c>
      <c r="G12684" s="6">
        <v>45558.333333333336</v>
      </c>
      <c r="H12684" s="6">
        <v>45558.645833333336</v>
      </c>
      <c r="I12684" s="5" t="s">
        <v>1549</v>
      </c>
      <c r="J12684" s="5" t="s">
        <v>15</v>
      </c>
      <c r="K12684" s="5" t="s">
        <v>1550</v>
      </c>
    </row>
    <row r="12685" spans="1:11" x14ac:dyDescent="0.35">
      <c r="A12685" s="1">
        <v>45536</v>
      </c>
      <c r="B12685">
        <v>2760</v>
      </c>
      <c r="C12685">
        <v>4097</v>
      </c>
      <c r="D12685">
        <v>197</v>
      </c>
      <c r="E12685">
        <v>278</v>
      </c>
      <c r="F12685" s="5" t="s">
        <v>16</v>
      </c>
      <c r="G12685" s="6">
        <v>45559.333333333336</v>
      </c>
      <c r="H12685" s="6">
        <v>45559.645833333336</v>
      </c>
      <c r="I12685" s="5" t="s">
        <v>1549</v>
      </c>
      <c r="J12685" s="5" t="s">
        <v>15</v>
      </c>
      <c r="K12685" s="5" t="s">
        <v>1550</v>
      </c>
    </row>
    <row r="12686" spans="1:11" x14ac:dyDescent="0.35">
      <c r="A12686" s="1">
        <v>45536</v>
      </c>
      <c r="B12686">
        <v>2760</v>
      </c>
      <c r="C12686">
        <v>4097</v>
      </c>
      <c r="D12686">
        <v>197</v>
      </c>
      <c r="E12686">
        <v>278</v>
      </c>
      <c r="F12686" s="5" t="s">
        <v>16</v>
      </c>
      <c r="G12686" s="6">
        <v>45560.333333333336</v>
      </c>
      <c r="H12686" s="6">
        <v>45560.524257986108</v>
      </c>
      <c r="I12686" s="5" t="s">
        <v>1551</v>
      </c>
      <c r="J12686" s="5" t="s">
        <v>15</v>
      </c>
      <c r="K12686" s="5" t="s">
        <v>1550</v>
      </c>
    </row>
    <row r="12687" spans="1:11" x14ac:dyDescent="0.35">
      <c r="A12687" s="1">
        <v>45536</v>
      </c>
      <c r="B12687">
        <v>2761</v>
      </c>
      <c r="C12687">
        <v>4098</v>
      </c>
      <c r="D12687">
        <v>285</v>
      </c>
      <c r="E12687">
        <v>400</v>
      </c>
      <c r="F12687" s="5" t="s">
        <v>16</v>
      </c>
      <c r="G12687" s="6">
        <v>45537.333333333336</v>
      </c>
      <c r="H12687" s="6">
        <v>45537.645833333336</v>
      </c>
      <c r="I12687" s="5" t="s">
        <v>1549</v>
      </c>
      <c r="J12687" s="5" t="s">
        <v>15</v>
      </c>
      <c r="K12687" s="5" t="s">
        <v>1550</v>
      </c>
    </row>
    <row r="12688" spans="1:11" x14ac:dyDescent="0.35">
      <c r="A12688" s="1">
        <v>45536</v>
      </c>
      <c r="B12688">
        <v>2761</v>
      </c>
      <c r="C12688">
        <v>4098</v>
      </c>
      <c r="D12688">
        <v>285</v>
      </c>
      <c r="E12688">
        <v>400</v>
      </c>
      <c r="F12688" s="5" t="s">
        <v>16</v>
      </c>
      <c r="G12688" s="6">
        <v>45538.333333333336</v>
      </c>
      <c r="H12688" s="6">
        <v>45538.645833333336</v>
      </c>
      <c r="I12688" s="5" t="s">
        <v>1549</v>
      </c>
      <c r="J12688" s="5" t="s">
        <v>15</v>
      </c>
      <c r="K12688" s="5" t="s">
        <v>1550</v>
      </c>
    </row>
    <row r="12689" spans="1:11" x14ac:dyDescent="0.35">
      <c r="A12689" s="1">
        <v>45536</v>
      </c>
      <c r="B12689">
        <v>2761</v>
      </c>
      <c r="C12689">
        <v>4098</v>
      </c>
      <c r="D12689">
        <v>285</v>
      </c>
      <c r="E12689">
        <v>400</v>
      </c>
      <c r="F12689" s="5" t="s">
        <v>16</v>
      </c>
      <c r="G12689" s="6">
        <v>45539.333333333336</v>
      </c>
      <c r="H12689" s="6">
        <v>45539.645833333336</v>
      </c>
      <c r="I12689" s="5" t="s">
        <v>1549</v>
      </c>
      <c r="J12689" s="5" t="s">
        <v>15</v>
      </c>
      <c r="K12689" s="5" t="s">
        <v>1550</v>
      </c>
    </row>
    <row r="12690" spans="1:11" x14ac:dyDescent="0.35">
      <c r="A12690" s="1">
        <v>45536</v>
      </c>
      <c r="B12690">
        <v>2761</v>
      </c>
      <c r="C12690">
        <v>4098</v>
      </c>
      <c r="D12690">
        <v>285</v>
      </c>
      <c r="E12690">
        <v>400</v>
      </c>
      <c r="F12690" s="5" t="s">
        <v>16</v>
      </c>
      <c r="G12690" s="6">
        <v>45540.333333333336</v>
      </c>
      <c r="H12690" s="6">
        <v>45540.645833333336</v>
      </c>
      <c r="I12690" s="5" t="s">
        <v>1549</v>
      </c>
      <c r="J12690" s="5" t="s">
        <v>15</v>
      </c>
      <c r="K12690" s="5" t="s">
        <v>1550</v>
      </c>
    </row>
    <row r="12691" spans="1:11" x14ac:dyDescent="0.35">
      <c r="A12691" s="1">
        <v>45536</v>
      </c>
      <c r="B12691">
        <v>2761</v>
      </c>
      <c r="C12691">
        <v>4098</v>
      </c>
      <c r="D12691">
        <v>285</v>
      </c>
      <c r="E12691">
        <v>400</v>
      </c>
      <c r="F12691" s="5" t="s">
        <v>16</v>
      </c>
      <c r="G12691" s="6">
        <v>45541.333333333336</v>
      </c>
      <c r="H12691" s="6">
        <v>45541.645833333336</v>
      </c>
      <c r="I12691" s="5" t="s">
        <v>1549</v>
      </c>
      <c r="J12691" s="5" t="s">
        <v>15</v>
      </c>
      <c r="K12691" s="5" t="s">
        <v>1550</v>
      </c>
    </row>
    <row r="12692" spans="1:11" x14ac:dyDescent="0.35">
      <c r="A12692" s="1">
        <v>45536</v>
      </c>
      <c r="B12692">
        <v>2761</v>
      </c>
      <c r="C12692">
        <v>4098</v>
      </c>
      <c r="D12692">
        <v>285</v>
      </c>
      <c r="E12692">
        <v>400</v>
      </c>
      <c r="F12692" s="5" t="s">
        <v>16</v>
      </c>
      <c r="G12692" s="6">
        <v>45544.333333333336</v>
      </c>
      <c r="H12692" s="6">
        <v>45544.645833333336</v>
      </c>
      <c r="I12692" s="5" t="s">
        <v>1549</v>
      </c>
      <c r="J12692" s="5" t="s">
        <v>15</v>
      </c>
      <c r="K12692" s="5" t="s">
        <v>1550</v>
      </c>
    </row>
    <row r="12693" spans="1:11" x14ac:dyDescent="0.35">
      <c r="A12693" s="1">
        <v>45536</v>
      </c>
      <c r="B12693">
        <v>2761</v>
      </c>
      <c r="C12693">
        <v>4098</v>
      </c>
      <c r="D12693">
        <v>285</v>
      </c>
      <c r="E12693">
        <v>400</v>
      </c>
      <c r="F12693" s="5" t="s">
        <v>16</v>
      </c>
      <c r="G12693" s="6">
        <v>45545.333333333336</v>
      </c>
      <c r="H12693" s="6">
        <v>45545.645833333336</v>
      </c>
      <c r="I12693" s="5" t="s">
        <v>1549</v>
      </c>
      <c r="J12693" s="5" t="s">
        <v>15</v>
      </c>
      <c r="K12693" s="5" t="s">
        <v>1550</v>
      </c>
    </row>
    <row r="12694" spans="1:11" x14ac:dyDescent="0.35">
      <c r="A12694" s="1">
        <v>45536</v>
      </c>
      <c r="B12694">
        <v>2761</v>
      </c>
      <c r="C12694">
        <v>4098</v>
      </c>
      <c r="D12694">
        <v>285</v>
      </c>
      <c r="E12694">
        <v>400</v>
      </c>
      <c r="F12694" s="5" t="s">
        <v>16</v>
      </c>
      <c r="G12694" s="6">
        <v>45546.333333333336</v>
      </c>
      <c r="H12694" s="6">
        <v>45546.645833333336</v>
      </c>
      <c r="I12694" s="5" t="s">
        <v>1549</v>
      </c>
      <c r="J12694" s="5" t="s">
        <v>15</v>
      </c>
      <c r="K12694" s="5" t="s">
        <v>1550</v>
      </c>
    </row>
    <row r="12695" spans="1:11" x14ac:dyDescent="0.35">
      <c r="A12695" s="1">
        <v>45536</v>
      </c>
      <c r="B12695">
        <v>2761</v>
      </c>
      <c r="C12695">
        <v>4098</v>
      </c>
      <c r="D12695">
        <v>285</v>
      </c>
      <c r="E12695">
        <v>400</v>
      </c>
      <c r="F12695" s="5" t="s">
        <v>16</v>
      </c>
      <c r="G12695" s="6">
        <v>45547.333333333336</v>
      </c>
      <c r="H12695" s="6">
        <v>45547.645833333336</v>
      </c>
      <c r="I12695" s="5" t="s">
        <v>1549</v>
      </c>
      <c r="J12695" s="5" t="s">
        <v>15</v>
      </c>
      <c r="K12695" s="5" t="s">
        <v>1550</v>
      </c>
    </row>
    <row r="12696" spans="1:11" x14ac:dyDescent="0.35">
      <c r="A12696" s="1">
        <v>45536</v>
      </c>
      <c r="B12696">
        <v>2761</v>
      </c>
      <c r="C12696">
        <v>4098</v>
      </c>
      <c r="D12696">
        <v>285</v>
      </c>
      <c r="E12696">
        <v>400</v>
      </c>
      <c r="F12696" s="5" t="s">
        <v>16</v>
      </c>
      <c r="G12696" s="6">
        <v>45548.333333333336</v>
      </c>
      <c r="H12696" s="6">
        <v>45548.645833333336</v>
      </c>
      <c r="I12696" s="5" t="s">
        <v>1549</v>
      </c>
      <c r="J12696" s="5" t="s">
        <v>15</v>
      </c>
      <c r="K12696" s="5" t="s">
        <v>1550</v>
      </c>
    </row>
    <row r="12697" spans="1:11" x14ac:dyDescent="0.35">
      <c r="A12697" s="1">
        <v>45536</v>
      </c>
      <c r="B12697">
        <v>2761</v>
      </c>
      <c r="C12697">
        <v>4098</v>
      </c>
      <c r="D12697">
        <v>285</v>
      </c>
      <c r="E12697">
        <v>400</v>
      </c>
      <c r="F12697" s="5" t="s">
        <v>16</v>
      </c>
      <c r="G12697" s="6">
        <v>45551.333333333336</v>
      </c>
      <c r="H12697" s="6">
        <v>45551.645833333336</v>
      </c>
      <c r="I12697" s="5" t="s">
        <v>1549</v>
      </c>
      <c r="J12697" s="5" t="s">
        <v>15</v>
      </c>
      <c r="K12697" s="5" t="s">
        <v>1550</v>
      </c>
    </row>
    <row r="12698" spans="1:11" x14ac:dyDescent="0.35">
      <c r="A12698" s="1">
        <v>45536</v>
      </c>
      <c r="B12698">
        <v>2761</v>
      </c>
      <c r="C12698">
        <v>4098</v>
      </c>
      <c r="D12698">
        <v>285</v>
      </c>
      <c r="E12698">
        <v>400</v>
      </c>
      <c r="F12698" s="5" t="s">
        <v>16</v>
      </c>
      <c r="G12698" s="6">
        <v>45552.333333333336</v>
      </c>
      <c r="H12698" s="6">
        <v>45552.645833333336</v>
      </c>
      <c r="I12698" s="5" t="s">
        <v>1549</v>
      </c>
      <c r="J12698" s="5" t="s">
        <v>15</v>
      </c>
      <c r="K12698" s="5" t="s">
        <v>1550</v>
      </c>
    </row>
    <row r="12699" spans="1:11" x14ac:dyDescent="0.35">
      <c r="A12699" s="1">
        <v>45536</v>
      </c>
      <c r="B12699">
        <v>2761</v>
      </c>
      <c r="C12699">
        <v>4098</v>
      </c>
      <c r="D12699">
        <v>285</v>
      </c>
      <c r="E12699">
        <v>400</v>
      </c>
      <c r="F12699" s="5" t="s">
        <v>16</v>
      </c>
      <c r="G12699" s="6">
        <v>45553.333333333336</v>
      </c>
      <c r="H12699" s="6">
        <v>45553.645833333336</v>
      </c>
      <c r="I12699" s="5" t="s">
        <v>1549</v>
      </c>
      <c r="J12699" s="5" t="s">
        <v>15</v>
      </c>
      <c r="K12699" s="5" t="s">
        <v>1550</v>
      </c>
    </row>
    <row r="12700" spans="1:11" x14ac:dyDescent="0.35">
      <c r="A12700" s="1">
        <v>45536</v>
      </c>
      <c r="B12700">
        <v>2761</v>
      </c>
      <c r="C12700">
        <v>4098</v>
      </c>
      <c r="D12700">
        <v>285</v>
      </c>
      <c r="E12700">
        <v>400</v>
      </c>
      <c r="F12700" s="5" t="s">
        <v>16</v>
      </c>
      <c r="G12700" s="6">
        <v>45554.333333333336</v>
      </c>
      <c r="H12700" s="6">
        <v>45554.645833333336</v>
      </c>
      <c r="I12700" s="5" t="s">
        <v>1549</v>
      </c>
      <c r="J12700" s="5" t="s">
        <v>15</v>
      </c>
      <c r="K12700" s="5" t="s">
        <v>1550</v>
      </c>
    </row>
    <row r="12701" spans="1:11" x14ac:dyDescent="0.35">
      <c r="A12701" s="1">
        <v>45536</v>
      </c>
      <c r="B12701">
        <v>2761</v>
      </c>
      <c r="C12701">
        <v>4098</v>
      </c>
      <c r="D12701">
        <v>285</v>
      </c>
      <c r="E12701">
        <v>400</v>
      </c>
      <c r="F12701" s="5" t="s">
        <v>16</v>
      </c>
      <c r="G12701" s="6">
        <v>45555.333333333336</v>
      </c>
      <c r="H12701" s="6">
        <v>45555.645833333336</v>
      </c>
      <c r="I12701" s="5" t="s">
        <v>1549</v>
      </c>
      <c r="J12701" s="5" t="s">
        <v>15</v>
      </c>
      <c r="K12701" s="5" t="s">
        <v>1550</v>
      </c>
    </row>
    <row r="12702" spans="1:11" x14ac:dyDescent="0.35">
      <c r="A12702" s="1">
        <v>45536</v>
      </c>
      <c r="B12702">
        <v>2761</v>
      </c>
      <c r="C12702">
        <v>4098</v>
      </c>
      <c r="D12702">
        <v>285</v>
      </c>
      <c r="E12702">
        <v>400</v>
      </c>
      <c r="F12702" s="5" t="s">
        <v>16</v>
      </c>
      <c r="G12702" s="6">
        <v>45558.333333333336</v>
      </c>
      <c r="H12702" s="6">
        <v>45558.645833333336</v>
      </c>
      <c r="I12702" s="5" t="s">
        <v>1549</v>
      </c>
      <c r="J12702" s="5" t="s">
        <v>15</v>
      </c>
      <c r="K12702" s="5" t="s">
        <v>1550</v>
      </c>
    </row>
    <row r="12703" spans="1:11" x14ac:dyDescent="0.35">
      <c r="A12703" s="1">
        <v>45536</v>
      </c>
      <c r="B12703">
        <v>2761</v>
      </c>
      <c r="C12703">
        <v>4098</v>
      </c>
      <c r="D12703">
        <v>285</v>
      </c>
      <c r="E12703">
        <v>400</v>
      </c>
      <c r="F12703" s="5" t="s">
        <v>16</v>
      </c>
      <c r="G12703" s="6">
        <v>45559.333333333336</v>
      </c>
      <c r="H12703" s="6">
        <v>45559.645833333336</v>
      </c>
      <c r="I12703" s="5" t="s">
        <v>1549</v>
      </c>
      <c r="J12703" s="5" t="s">
        <v>15</v>
      </c>
      <c r="K12703" s="5" t="s">
        <v>1550</v>
      </c>
    </row>
    <row r="12704" spans="1:11" x14ac:dyDescent="0.35">
      <c r="A12704" s="1">
        <v>45536</v>
      </c>
      <c r="B12704">
        <v>2761</v>
      </c>
      <c r="C12704">
        <v>4098</v>
      </c>
      <c r="D12704">
        <v>285</v>
      </c>
      <c r="E12704">
        <v>400</v>
      </c>
      <c r="F12704" s="5" t="s">
        <v>16</v>
      </c>
      <c r="G12704" s="6">
        <v>45560.333333333336</v>
      </c>
      <c r="H12704" s="6">
        <v>45560.524257986108</v>
      </c>
      <c r="I12704" s="5" t="s">
        <v>1551</v>
      </c>
      <c r="J12704" s="5" t="s">
        <v>15</v>
      </c>
      <c r="K12704" s="5" t="s">
        <v>1550</v>
      </c>
    </row>
    <row r="12705" spans="1:11" x14ac:dyDescent="0.35">
      <c r="A12705" s="1">
        <v>45536</v>
      </c>
      <c r="B12705">
        <v>2768</v>
      </c>
      <c r="C12705">
        <v>4109</v>
      </c>
      <c r="D12705">
        <v>210</v>
      </c>
      <c r="E12705">
        <v>303</v>
      </c>
      <c r="F12705" s="5" t="s">
        <v>14</v>
      </c>
      <c r="G12705" s="6">
        <v>45539.8125</v>
      </c>
      <c r="H12705" s="6">
        <v>45540.3125</v>
      </c>
      <c r="I12705" s="5" t="s">
        <v>1554</v>
      </c>
      <c r="J12705" s="5" t="s">
        <v>15</v>
      </c>
      <c r="K12705" s="5" t="s">
        <v>1550</v>
      </c>
    </row>
    <row r="12706" spans="1:11" x14ac:dyDescent="0.35">
      <c r="A12706" s="1">
        <v>45536</v>
      </c>
      <c r="B12706">
        <v>2768</v>
      </c>
      <c r="C12706">
        <v>4109</v>
      </c>
      <c r="D12706">
        <v>210</v>
      </c>
      <c r="E12706">
        <v>303</v>
      </c>
      <c r="F12706" s="5" t="s">
        <v>14</v>
      </c>
      <c r="G12706" s="6">
        <v>45540.8125</v>
      </c>
      <c r="H12706" s="6">
        <v>45541.3125</v>
      </c>
      <c r="I12706" s="5" t="s">
        <v>1554</v>
      </c>
      <c r="J12706" s="5" t="s">
        <v>15</v>
      </c>
      <c r="K12706" s="5" t="s">
        <v>1550</v>
      </c>
    </row>
    <row r="12707" spans="1:11" x14ac:dyDescent="0.35">
      <c r="A12707" s="1">
        <v>45536</v>
      </c>
      <c r="B12707">
        <v>2768</v>
      </c>
      <c r="C12707">
        <v>4109</v>
      </c>
      <c r="D12707">
        <v>210</v>
      </c>
      <c r="E12707">
        <v>303</v>
      </c>
      <c r="F12707" s="5" t="s">
        <v>14</v>
      </c>
      <c r="G12707" s="6">
        <v>45546.8125</v>
      </c>
      <c r="H12707" s="6">
        <v>45547.3125</v>
      </c>
      <c r="I12707" s="5" t="s">
        <v>1554</v>
      </c>
      <c r="J12707" s="5" t="s">
        <v>15</v>
      </c>
      <c r="K12707" s="5" t="s">
        <v>1550</v>
      </c>
    </row>
    <row r="12708" spans="1:11" x14ac:dyDescent="0.35">
      <c r="A12708" s="1">
        <v>45536</v>
      </c>
      <c r="B12708">
        <v>2768</v>
      </c>
      <c r="C12708">
        <v>4109</v>
      </c>
      <c r="D12708">
        <v>210</v>
      </c>
      <c r="E12708">
        <v>303</v>
      </c>
      <c r="F12708" s="5" t="s">
        <v>14</v>
      </c>
      <c r="G12708" s="6">
        <v>45547.8125</v>
      </c>
      <c r="H12708" s="6">
        <v>45548.3125</v>
      </c>
      <c r="I12708" s="5" t="s">
        <v>1554</v>
      </c>
      <c r="J12708" s="5" t="s">
        <v>15</v>
      </c>
      <c r="K12708" s="5" t="s">
        <v>1550</v>
      </c>
    </row>
    <row r="12709" spans="1:11" x14ac:dyDescent="0.35">
      <c r="A12709" s="1">
        <v>45536</v>
      </c>
      <c r="B12709">
        <v>2768</v>
      </c>
      <c r="C12709">
        <v>4109</v>
      </c>
      <c r="D12709">
        <v>210</v>
      </c>
      <c r="E12709">
        <v>303</v>
      </c>
      <c r="F12709" s="5" t="s">
        <v>14</v>
      </c>
      <c r="G12709" s="6">
        <v>45553.8125</v>
      </c>
      <c r="H12709" s="6">
        <v>45554.3125</v>
      </c>
      <c r="I12709" s="5" t="s">
        <v>1554</v>
      </c>
      <c r="J12709" s="5" t="s">
        <v>15</v>
      </c>
      <c r="K12709" s="5" t="s">
        <v>1550</v>
      </c>
    </row>
    <row r="12710" spans="1:11" x14ac:dyDescent="0.35">
      <c r="A12710" s="1">
        <v>45536</v>
      </c>
      <c r="B12710">
        <v>2768</v>
      </c>
      <c r="C12710">
        <v>4109</v>
      </c>
      <c r="D12710">
        <v>210</v>
      </c>
      <c r="E12710">
        <v>303</v>
      </c>
      <c r="F12710" s="5" t="s">
        <v>14</v>
      </c>
      <c r="G12710" s="6">
        <v>45554.8125</v>
      </c>
      <c r="H12710" s="6">
        <v>45555.3125</v>
      </c>
      <c r="I12710" s="5" t="s">
        <v>1554</v>
      </c>
      <c r="J12710" s="5" t="s">
        <v>15</v>
      </c>
      <c r="K12710" s="5" t="s">
        <v>1550</v>
      </c>
    </row>
    <row r="12711" spans="1:11" x14ac:dyDescent="0.35">
      <c r="A12711" s="1">
        <v>45536</v>
      </c>
      <c r="B12711">
        <v>2768</v>
      </c>
      <c r="C12711">
        <v>4109</v>
      </c>
      <c r="D12711">
        <v>210</v>
      </c>
      <c r="E12711">
        <v>303</v>
      </c>
      <c r="F12711" s="5" t="s">
        <v>14</v>
      </c>
      <c r="G12711" s="6">
        <v>45560.8125</v>
      </c>
      <c r="H12711" s="6">
        <v>45561.3125</v>
      </c>
      <c r="I12711" s="5" t="s">
        <v>1554</v>
      </c>
      <c r="J12711" s="5" t="s">
        <v>15</v>
      </c>
      <c r="K12711" s="5" t="s">
        <v>1550</v>
      </c>
    </row>
    <row r="12712" spans="1:11" x14ac:dyDescent="0.35">
      <c r="A12712" s="1">
        <v>45536</v>
      </c>
      <c r="B12712">
        <v>2768</v>
      </c>
      <c r="C12712">
        <v>4109</v>
      </c>
      <c r="D12712">
        <v>210</v>
      </c>
      <c r="E12712">
        <v>303</v>
      </c>
      <c r="F12712" s="5" t="s">
        <v>14</v>
      </c>
      <c r="G12712" s="6">
        <v>45561.8125</v>
      </c>
      <c r="H12712" s="6">
        <v>45562.3125</v>
      </c>
      <c r="I12712" s="5" t="s">
        <v>1554</v>
      </c>
      <c r="J12712" s="5" t="s">
        <v>15</v>
      </c>
      <c r="K12712" s="5" t="s">
        <v>1550</v>
      </c>
    </row>
    <row r="12713" spans="1:11" x14ac:dyDescent="0.35">
      <c r="A12713" s="1">
        <v>45536</v>
      </c>
      <c r="B12713">
        <v>2768</v>
      </c>
      <c r="C12713">
        <v>4109</v>
      </c>
      <c r="D12713">
        <v>210</v>
      </c>
      <c r="E12713">
        <v>303</v>
      </c>
      <c r="F12713" s="5" t="s">
        <v>14</v>
      </c>
      <c r="G12713" s="6">
        <v>45561.8125</v>
      </c>
      <c r="H12713" s="6">
        <v>45563.315924652779</v>
      </c>
      <c r="I12713" s="5" t="s">
        <v>1555</v>
      </c>
      <c r="J12713" s="5" t="s">
        <v>15</v>
      </c>
      <c r="K12713" s="5" t="s">
        <v>1550</v>
      </c>
    </row>
    <row r="12714" spans="1:11" x14ac:dyDescent="0.35">
      <c r="A12714" s="1">
        <v>45536</v>
      </c>
      <c r="B12714">
        <v>2771</v>
      </c>
      <c r="C12714">
        <v>4116</v>
      </c>
      <c r="D12714">
        <v>216</v>
      </c>
      <c r="E12714">
        <v>309</v>
      </c>
      <c r="F12714" s="5" t="s">
        <v>19</v>
      </c>
      <c r="G12714" s="6">
        <v>45537.375</v>
      </c>
      <c r="H12714" s="6">
        <v>45537.708333333336</v>
      </c>
      <c r="I12714" s="5" t="s">
        <v>1546</v>
      </c>
      <c r="J12714" s="5" t="s">
        <v>20</v>
      </c>
      <c r="K12714" s="5" t="s">
        <v>1552</v>
      </c>
    </row>
    <row r="12715" spans="1:11" x14ac:dyDescent="0.35">
      <c r="A12715" s="1">
        <v>45536</v>
      </c>
      <c r="B12715">
        <v>2771</v>
      </c>
      <c r="C12715">
        <v>4116</v>
      </c>
      <c r="D12715">
        <v>216</v>
      </c>
      <c r="E12715">
        <v>309</v>
      </c>
      <c r="F12715" s="5" t="s">
        <v>19</v>
      </c>
      <c r="G12715" s="6">
        <v>45538.375</v>
      </c>
      <c r="H12715" s="6">
        <v>45538.708333333336</v>
      </c>
      <c r="I12715" s="5" t="s">
        <v>1546</v>
      </c>
      <c r="J12715" s="5" t="s">
        <v>20</v>
      </c>
      <c r="K12715" s="5" t="s">
        <v>1552</v>
      </c>
    </row>
    <row r="12716" spans="1:11" x14ac:dyDescent="0.35">
      <c r="A12716" s="1">
        <v>45536</v>
      </c>
      <c r="B12716">
        <v>2771</v>
      </c>
      <c r="C12716">
        <v>4116</v>
      </c>
      <c r="D12716">
        <v>216</v>
      </c>
      <c r="E12716">
        <v>309</v>
      </c>
      <c r="F12716" s="5" t="s">
        <v>19</v>
      </c>
      <c r="G12716" s="6">
        <v>45539.375</v>
      </c>
      <c r="H12716" s="6">
        <v>45539.708333333336</v>
      </c>
      <c r="I12716" s="5" t="s">
        <v>1546</v>
      </c>
      <c r="J12716" s="5" t="s">
        <v>20</v>
      </c>
      <c r="K12716" s="5" t="s">
        <v>1552</v>
      </c>
    </row>
    <row r="12717" spans="1:11" x14ac:dyDescent="0.35">
      <c r="A12717" s="1">
        <v>45536</v>
      </c>
      <c r="B12717">
        <v>2771</v>
      </c>
      <c r="C12717">
        <v>4116</v>
      </c>
      <c r="D12717">
        <v>216</v>
      </c>
      <c r="E12717">
        <v>309</v>
      </c>
      <c r="F12717" s="5" t="s">
        <v>19</v>
      </c>
      <c r="G12717" s="6">
        <v>45540.375</v>
      </c>
      <c r="H12717" s="6">
        <v>45540.708333333336</v>
      </c>
      <c r="I12717" s="5" t="s">
        <v>1546</v>
      </c>
      <c r="J12717" s="5" t="s">
        <v>20</v>
      </c>
      <c r="K12717" s="5" t="s">
        <v>1552</v>
      </c>
    </row>
    <row r="12718" spans="1:11" x14ac:dyDescent="0.35">
      <c r="A12718" s="1">
        <v>45536</v>
      </c>
      <c r="B12718">
        <v>2771</v>
      </c>
      <c r="C12718">
        <v>4116</v>
      </c>
      <c r="D12718">
        <v>216</v>
      </c>
      <c r="E12718">
        <v>309</v>
      </c>
      <c r="F12718" s="5" t="s">
        <v>19</v>
      </c>
      <c r="G12718" s="6">
        <v>45541.375</v>
      </c>
      <c r="H12718" s="6">
        <v>45541.708333333336</v>
      </c>
      <c r="I12718" s="5" t="s">
        <v>1546</v>
      </c>
      <c r="J12718" s="5" t="s">
        <v>20</v>
      </c>
      <c r="K12718" s="5" t="s">
        <v>1552</v>
      </c>
    </row>
    <row r="12719" spans="1:11" x14ac:dyDescent="0.35">
      <c r="A12719" s="1">
        <v>45536</v>
      </c>
      <c r="B12719">
        <v>2771</v>
      </c>
      <c r="C12719">
        <v>4116</v>
      </c>
      <c r="D12719">
        <v>216</v>
      </c>
      <c r="E12719">
        <v>309</v>
      </c>
      <c r="F12719" s="5" t="s">
        <v>19</v>
      </c>
      <c r="G12719" s="6">
        <v>45544.375</v>
      </c>
      <c r="H12719" s="6">
        <v>45544.708333333336</v>
      </c>
      <c r="I12719" s="5" t="s">
        <v>1546</v>
      </c>
      <c r="J12719" s="5" t="s">
        <v>20</v>
      </c>
      <c r="K12719" s="5" t="s">
        <v>1552</v>
      </c>
    </row>
    <row r="12720" spans="1:11" x14ac:dyDescent="0.35">
      <c r="A12720" s="1">
        <v>45536</v>
      </c>
      <c r="B12720">
        <v>2771</v>
      </c>
      <c r="C12720">
        <v>4116</v>
      </c>
      <c r="D12720">
        <v>216</v>
      </c>
      <c r="E12720">
        <v>309</v>
      </c>
      <c r="F12720" s="5" t="s">
        <v>19</v>
      </c>
      <c r="G12720" s="6">
        <v>45545.375</v>
      </c>
      <c r="H12720" s="6">
        <v>45545.708333333336</v>
      </c>
      <c r="I12720" s="5" t="s">
        <v>1546</v>
      </c>
      <c r="J12720" s="5" t="s">
        <v>20</v>
      </c>
      <c r="K12720" s="5" t="s">
        <v>1552</v>
      </c>
    </row>
    <row r="12721" spans="1:11" x14ac:dyDescent="0.35">
      <c r="A12721" s="1">
        <v>45536</v>
      </c>
      <c r="B12721">
        <v>2771</v>
      </c>
      <c r="C12721">
        <v>4116</v>
      </c>
      <c r="D12721">
        <v>216</v>
      </c>
      <c r="E12721">
        <v>309</v>
      </c>
      <c r="F12721" s="5" t="s">
        <v>19</v>
      </c>
      <c r="G12721" s="6">
        <v>45546.375</v>
      </c>
      <c r="H12721" s="6">
        <v>45546.708333333336</v>
      </c>
      <c r="I12721" s="5" t="s">
        <v>1546</v>
      </c>
      <c r="J12721" s="5" t="s">
        <v>20</v>
      </c>
      <c r="K12721" s="5" t="s">
        <v>1552</v>
      </c>
    </row>
    <row r="12722" spans="1:11" x14ac:dyDescent="0.35">
      <c r="A12722" s="1">
        <v>45536</v>
      </c>
      <c r="B12722">
        <v>2771</v>
      </c>
      <c r="C12722">
        <v>4116</v>
      </c>
      <c r="D12722">
        <v>216</v>
      </c>
      <c r="E12722">
        <v>309</v>
      </c>
      <c r="F12722" s="5" t="s">
        <v>19</v>
      </c>
      <c r="G12722" s="6">
        <v>45547.375</v>
      </c>
      <c r="H12722" s="6">
        <v>45547.708333333336</v>
      </c>
      <c r="I12722" s="5" t="s">
        <v>1546</v>
      </c>
      <c r="J12722" s="5" t="s">
        <v>20</v>
      </c>
      <c r="K12722" s="5" t="s">
        <v>1552</v>
      </c>
    </row>
    <row r="12723" spans="1:11" x14ac:dyDescent="0.35">
      <c r="A12723" s="1">
        <v>45536</v>
      </c>
      <c r="B12723">
        <v>2771</v>
      </c>
      <c r="C12723">
        <v>4116</v>
      </c>
      <c r="D12723">
        <v>216</v>
      </c>
      <c r="E12723">
        <v>309</v>
      </c>
      <c r="F12723" s="5" t="s">
        <v>19</v>
      </c>
      <c r="G12723" s="6">
        <v>45548.375</v>
      </c>
      <c r="H12723" s="6">
        <v>45548.708333333336</v>
      </c>
      <c r="I12723" s="5" t="s">
        <v>1546</v>
      </c>
      <c r="J12723" s="5" t="s">
        <v>20</v>
      </c>
      <c r="K12723" s="5" t="s">
        <v>1552</v>
      </c>
    </row>
    <row r="12724" spans="1:11" x14ac:dyDescent="0.35">
      <c r="A12724" s="1">
        <v>45536</v>
      </c>
      <c r="B12724">
        <v>2771</v>
      </c>
      <c r="C12724">
        <v>4116</v>
      </c>
      <c r="D12724">
        <v>216</v>
      </c>
      <c r="E12724">
        <v>309</v>
      </c>
      <c r="F12724" s="5" t="s">
        <v>19</v>
      </c>
      <c r="G12724" s="6">
        <v>45551.375</v>
      </c>
      <c r="H12724" s="6">
        <v>45551.708333333336</v>
      </c>
      <c r="I12724" s="5" t="s">
        <v>1546</v>
      </c>
      <c r="J12724" s="5" t="s">
        <v>20</v>
      </c>
      <c r="K12724" s="5" t="s">
        <v>1552</v>
      </c>
    </row>
    <row r="12725" spans="1:11" x14ac:dyDescent="0.35">
      <c r="A12725" s="1">
        <v>45536</v>
      </c>
      <c r="B12725">
        <v>2771</v>
      </c>
      <c r="C12725">
        <v>4116</v>
      </c>
      <c r="D12725">
        <v>216</v>
      </c>
      <c r="E12725">
        <v>309</v>
      </c>
      <c r="F12725" s="5" t="s">
        <v>19</v>
      </c>
      <c r="G12725" s="6">
        <v>45552.375</v>
      </c>
      <c r="H12725" s="6">
        <v>45552.708333333336</v>
      </c>
      <c r="I12725" s="5" t="s">
        <v>1546</v>
      </c>
      <c r="J12725" s="5" t="s">
        <v>20</v>
      </c>
      <c r="K12725" s="5" t="s">
        <v>1552</v>
      </c>
    </row>
    <row r="12726" spans="1:11" x14ac:dyDescent="0.35">
      <c r="A12726" s="1">
        <v>45536</v>
      </c>
      <c r="B12726">
        <v>2771</v>
      </c>
      <c r="C12726">
        <v>4116</v>
      </c>
      <c r="D12726">
        <v>216</v>
      </c>
      <c r="E12726">
        <v>309</v>
      </c>
      <c r="F12726" s="5" t="s">
        <v>19</v>
      </c>
      <c r="G12726" s="6">
        <v>45553.375</v>
      </c>
      <c r="H12726" s="6">
        <v>45553.708333333336</v>
      </c>
      <c r="I12726" s="5" t="s">
        <v>1546</v>
      </c>
      <c r="J12726" s="5" t="s">
        <v>20</v>
      </c>
      <c r="K12726" s="5" t="s">
        <v>1552</v>
      </c>
    </row>
    <row r="12727" spans="1:11" x14ac:dyDescent="0.35">
      <c r="A12727" s="1">
        <v>45536</v>
      </c>
      <c r="B12727">
        <v>2771</v>
      </c>
      <c r="C12727">
        <v>4116</v>
      </c>
      <c r="D12727">
        <v>216</v>
      </c>
      <c r="E12727">
        <v>309</v>
      </c>
      <c r="F12727" s="5" t="s">
        <v>19</v>
      </c>
      <c r="G12727" s="6">
        <v>45554.375</v>
      </c>
      <c r="H12727" s="6">
        <v>45554.708333333336</v>
      </c>
      <c r="I12727" s="5" t="s">
        <v>1546</v>
      </c>
      <c r="J12727" s="5" t="s">
        <v>20</v>
      </c>
      <c r="K12727" s="5" t="s">
        <v>1552</v>
      </c>
    </row>
    <row r="12728" spans="1:11" x14ac:dyDescent="0.35">
      <c r="A12728" s="1">
        <v>45536</v>
      </c>
      <c r="B12728">
        <v>2771</v>
      </c>
      <c r="C12728">
        <v>4116</v>
      </c>
      <c r="D12728">
        <v>216</v>
      </c>
      <c r="E12728">
        <v>309</v>
      </c>
      <c r="F12728" s="5" t="s">
        <v>19</v>
      </c>
      <c r="G12728" s="6">
        <v>45555.375</v>
      </c>
      <c r="H12728" s="6">
        <v>45555.708333333336</v>
      </c>
      <c r="I12728" s="5" t="s">
        <v>1546</v>
      </c>
      <c r="J12728" s="5" t="s">
        <v>20</v>
      </c>
      <c r="K12728" s="5" t="s">
        <v>1552</v>
      </c>
    </row>
    <row r="12729" spans="1:11" x14ac:dyDescent="0.35">
      <c r="A12729" s="1">
        <v>45536</v>
      </c>
      <c r="B12729">
        <v>2771</v>
      </c>
      <c r="C12729">
        <v>4116</v>
      </c>
      <c r="D12729">
        <v>216</v>
      </c>
      <c r="E12729">
        <v>309</v>
      </c>
      <c r="F12729" s="5" t="s">
        <v>19</v>
      </c>
      <c r="G12729" s="6">
        <v>45558.375</v>
      </c>
      <c r="H12729" s="6">
        <v>45558.708333333336</v>
      </c>
      <c r="I12729" s="5" t="s">
        <v>1546</v>
      </c>
      <c r="J12729" s="5" t="s">
        <v>20</v>
      </c>
      <c r="K12729" s="5" t="s">
        <v>1552</v>
      </c>
    </row>
    <row r="12730" spans="1:11" x14ac:dyDescent="0.35">
      <c r="A12730" s="1">
        <v>45536</v>
      </c>
      <c r="B12730">
        <v>2771</v>
      </c>
      <c r="C12730">
        <v>4116</v>
      </c>
      <c r="D12730">
        <v>216</v>
      </c>
      <c r="E12730">
        <v>309</v>
      </c>
      <c r="F12730" s="5" t="s">
        <v>19</v>
      </c>
      <c r="G12730" s="6">
        <v>45559.375</v>
      </c>
      <c r="H12730" s="6">
        <v>45559.708333333336</v>
      </c>
      <c r="I12730" s="5" t="s">
        <v>1546</v>
      </c>
      <c r="J12730" s="5" t="s">
        <v>20</v>
      </c>
      <c r="K12730" s="5" t="s">
        <v>1552</v>
      </c>
    </row>
    <row r="12731" spans="1:11" x14ac:dyDescent="0.35">
      <c r="A12731" s="1">
        <v>45536</v>
      </c>
      <c r="B12731">
        <v>2771</v>
      </c>
      <c r="C12731">
        <v>4116</v>
      </c>
      <c r="D12731">
        <v>216</v>
      </c>
      <c r="E12731">
        <v>309</v>
      </c>
      <c r="F12731" s="5" t="s">
        <v>19</v>
      </c>
      <c r="G12731" s="6">
        <v>45565.375</v>
      </c>
      <c r="H12731" s="6">
        <v>45565.555722881945</v>
      </c>
      <c r="I12731" s="5" t="s">
        <v>1553</v>
      </c>
      <c r="J12731" s="5" t="s">
        <v>20</v>
      </c>
      <c r="K12731" s="5" t="s">
        <v>1552</v>
      </c>
    </row>
    <row r="12732" spans="1:11" x14ac:dyDescent="0.35">
      <c r="A12732" s="1">
        <v>45536</v>
      </c>
      <c r="B12732">
        <v>2772</v>
      </c>
      <c r="C12732">
        <v>4119</v>
      </c>
      <c r="D12732">
        <v>44</v>
      </c>
      <c r="E12732">
        <v>90</v>
      </c>
      <c r="F12732" s="5" t="s">
        <v>16</v>
      </c>
      <c r="G12732" s="6">
        <v>45537.333333333336</v>
      </c>
      <c r="H12732" s="6">
        <v>45537.645833333336</v>
      </c>
      <c r="I12732" s="5" t="s">
        <v>1549</v>
      </c>
      <c r="J12732" s="5" t="s">
        <v>15</v>
      </c>
      <c r="K12732" s="5" t="s">
        <v>1564</v>
      </c>
    </row>
    <row r="12733" spans="1:11" x14ac:dyDescent="0.35">
      <c r="A12733" s="1">
        <v>45536</v>
      </c>
      <c r="B12733">
        <v>2772</v>
      </c>
      <c r="C12733">
        <v>4119</v>
      </c>
      <c r="D12733">
        <v>44</v>
      </c>
      <c r="E12733">
        <v>90</v>
      </c>
      <c r="F12733" s="5" t="s">
        <v>16</v>
      </c>
      <c r="G12733" s="6">
        <v>45538.333333333336</v>
      </c>
      <c r="H12733" s="6">
        <v>45538.645833333336</v>
      </c>
      <c r="I12733" s="5" t="s">
        <v>1549</v>
      </c>
      <c r="J12733" s="5" t="s">
        <v>15</v>
      </c>
      <c r="K12733" s="5" t="s">
        <v>1564</v>
      </c>
    </row>
    <row r="12734" spans="1:11" x14ac:dyDescent="0.35">
      <c r="A12734" s="1">
        <v>45536</v>
      </c>
      <c r="B12734">
        <v>2772</v>
      </c>
      <c r="C12734">
        <v>4119</v>
      </c>
      <c r="D12734">
        <v>44</v>
      </c>
      <c r="E12734">
        <v>90</v>
      </c>
      <c r="F12734" s="5" t="s">
        <v>16</v>
      </c>
      <c r="G12734" s="6">
        <v>45539.333333333336</v>
      </c>
      <c r="H12734" s="6">
        <v>45539.645833333336</v>
      </c>
      <c r="I12734" s="5" t="s">
        <v>1549</v>
      </c>
      <c r="J12734" s="5" t="s">
        <v>15</v>
      </c>
      <c r="K12734" s="5" t="s">
        <v>1564</v>
      </c>
    </row>
    <row r="12735" spans="1:11" x14ac:dyDescent="0.35">
      <c r="A12735" s="1">
        <v>45536</v>
      </c>
      <c r="B12735">
        <v>2772</v>
      </c>
      <c r="C12735">
        <v>4119</v>
      </c>
      <c r="D12735">
        <v>44</v>
      </c>
      <c r="E12735">
        <v>90</v>
      </c>
      <c r="F12735" s="5" t="s">
        <v>16</v>
      </c>
      <c r="G12735" s="6">
        <v>45540.333333333336</v>
      </c>
      <c r="H12735" s="6">
        <v>45540.645833333336</v>
      </c>
      <c r="I12735" s="5" t="s">
        <v>1549</v>
      </c>
      <c r="J12735" s="5" t="s">
        <v>15</v>
      </c>
      <c r="K12735" s="5" t="s">
        <v>1564</v>
      </c>
    </row>
    <row r="12736" spans="1:11" x14ac:dyDescent="0.35">
      <c r="A12736" s="1">
        <v>45536</v>
      </c>
      <c r="B12736">
        <v>2772</v>
      </c>
      <c r="C12736">
        <v>4119</v>
      </c>
      <c r="D12736">
        <v>44</v>
      </c>
      <c r="E12736">
        <v>90</v>
      </c>
      <c r="F12736" s="5" t="s">
        <v>16</v>
      </c>
      <c r="G12736" s="6">
        <v>45541.333333333336</v>
      </c>
      <c r="H12736" s="6">
        <v>45541.645833333336</v>
      </c>
      <c r="I12736" s="5" t="s">
        <v>1549</v>
      </c>
      <c r="J12736" s="5" t="s">
        <v>15</v>
      </c>
      <c r="K12736" s="5" t="s">
        <v>1564</v>
      </c>
    </row>
    <row r="12737" spans="1:11" x14ac:dyDescent="0.35">
      <c r="A12737" s="1">
        <v>45536</v>
      </c>
      <c r="B12737">
        <v>2772</v>
      </c>
      <c r="C12737">
        <v>4119</v>
      </c>
      <c r="D12737">
        <v>44</v>
      </c>
      <c r="E12737">
        <v>90</v>
      </c>
      <c r="F12737" s="5" t="s">
        <v>16</v>
      </c>
      <c r="G12737" s="6">
        <v>45544.333333333336</v>
      </c>
      <c r="H12737" s="6">
        <v>45544.645833333336</v>
      </c>
      <c r="I12737" s="5" t="s">
        <v>1549</v>
      </c>
      <c r="J12737" s="5" t="s">
        <v>15</v>
      </c>
      <c r="K12737" s="5" t="s">
        <v>1564</v>
      </c>
    </row>
    <row r="12738" spans="1:11" x14ac:dyDescent="0.35">
      <c r="A12738" s="1">
        <v>45536</v>
      </c>
      <c r="B12738">
        <v>2772</v>
      </c>
      <c r="C12738">
        <v>4119</v>
      </c>
      <c r="D12738">
        <v>44</v>
      </c>
      <c r="E12738">
        <v>90</v>
      </c>
      <c r="F12738" s="5" t="s">
        <v>16</v>
      </c>
      <c r="G12738" s="6">
        <v>45545.333333333336</v>
      </c>
      <c r="H12738" s="6">
        <v>45545.645833333336</v>
      </c>
      <c r="I12738" s="5" t="s">
        <v>1549</v>
      </c>
      <c r="J12738" s="5" t="s">
        <v>15</v>
      </c>
      <c r="K12738" s="5" t="s">
        <v>1564</v>
      </c>
    </row>
    <row r="12739" spans="1:11" x14ac:dyDescent="0.35">
      <c r="A12739" s="1">
        <v>45536</v>
      </c>
      <c r="B12739">
        <v>2772</v>
      </c>
      <c r="C12739">
        <v>4119</v>
      </c>
      <c r="D12739">
        <v>44</v>
      </c>
      <c r="E12739">
        <v>90</v>
      </c>
      <c r="F12739" s="5" t="s">
        <v>16</v>
      </c>
      <c r="G12739" s="6">
        <v>45546.333333333336</v>
      </c>
      <c r="H12739" s="6">
        <v>45546.645833333336</v>
      </c>
      <c r="I12739" s="5" t="s">
        <v>1549</v>
      </c>
      <c r="J12739" s="5" t="s">
        <v>15</v>
      </c>
      <c r="K12739" s="5" t="s">
        <v>1564</v>
      </c>
    </row>
    <row r="12740" spans="1:11" x14ac:dyDescent="0.35">
      <c r="A12740" s="1">
        <v>45536</v>
      </c>
      <c r="B12740">
        <v>2772</v>
      </c>
      <c r="C12740">
        <v>4119</v>
      </c>
      <c r="D12740">
        <v>44</v>
      </c>
      <c r="E12740">
        <v>90</v>
      </c>
      <c r="F12740" s="5" t="s">
        <v>16</v>
      </c>
      <c r="G12740" s="6">
        <v>45547.333333333336</v>
      </c>
      <c r="H12740" s="6">
        <v>45547.585045659725</v>
      </c>
      <c r="I12740" s="5" t="s">
        <v>1565</v>
      </c>
      <c r="J12740" s="5" t="s">
        <v>15</v>
      </c>
      <c r="K12740" s="5" t="s">
        <v>1564</v>
      </c>
    </row>
    <row r="12741" spans="1:11" x14ac:dyDescent="0.35">
      <c r="A12741" s="1">
        <v>45536</v>
      </c>
      <c r="B12741">
        <v>2772</v>
      </c>
      <c r="C12741">
        <v>4119</v>
      </c>
      <c r="D12741">
        <v>44</v>
      </c>
      <c r="E12741">
        <v>90</v>
      </c>
      <c r="F12741" s="5" t="s">
        <v>16</v>
      </c>
      <c r="G12741" s="6">
        <v>45548.333333333336</v>
      </c>
      <c r="H12741" s="6">
        <v>45548.333333333336</v>
      </c>
      <c r="I12741" s="5" t="s">
        <v>1566</v>
      </c>
      <c r="J12741" s="5" t="s">
        <v>15</v>
      </c>
      <c r="K12741" s="5" t="s">
        <v>1564</v>
      </c>
    </row>
    <row r="12742" spans="1:11" x14ac:dyDescent="0.35">
      <c r="A12742" s="1">
        <v>45536</v>
      </c>
      <c r="B12742">
        <v>2772</v>
      </c>
      <c r="C12742">
        <v>4119</v>
      </c>
      <c r="D12742">
        <v>44</v>
      </c>
      <c r="E12742">
        <v>90</v>
      </c>
      <c r="F12742" s="5" t="s">
        <v>16</v>
      </c>
      <c r="G12742" s="6">
        <v>45551.333333333336</v>
      </c>
      <c r="H12742" s="6">
        <v>45551.333333333336</v>
      </c>
      <c r="I12742" s="5" t="s">
        <v>1566</v>
      </c>
      <c r="J12742" s="5" t="s">
        <v>15</v>
      </c>
      <c r="K12742" s="5" t="s">
        <v>1564</v>
      </c>
    </row>
    <row r="12743" spans="1:11" x14ac:dyDescent="0.35">
      <c r="A12743" s="1">
        <v>45536</v>
      </c>
      <c r="B12743">
        <v>2772</v>
      </c>
      <c r="C12743">
        <v>4119</v>
      </c>
      <c r="D12743">
        <v>44</v>
      </c>
      <c r="E12743">
        <v>90</v>
      </c>
      <c r="F12743" s="5" t="s">
        <v>16</v>
      </c>
      <c r="G12743" s="6">
        <v>45552.333333333336</v>
      </c>
      <c r="H12743" s="6">
        <v>45552.333333333336</v>
      </c>
      <c r="I12743" s="5" t="s">
        <v>1566</v>
      </c>
      <c r="J12743" s="5" t="s">
        <v>15</v>
      </c>
      <c r="K12743" s="5" t="s">
        <v>1564</v>
      </c>
    </row>
    <row r="12744" spans="1:11" x14ac:dyDescent="0.35">
      <c r="A12744" s="1">
        <v>45536</v>
      </c>
      <c r="B12744">
        <v>2772</v>
      </c>
      <c r="C12744">
        <v>4119</v>
      </c>
      <c r="D12744">
        <v>44</v>
      </c>
      <c r="E12744">
        <v>90</v>
      </c>
      <c r="F12744" s="5" t="s">
        <v>16</v>
      </c>
      <c r="G12744" s="6">
        <v>45553.333333333336</v>
      </c>
      <c r="H12744" s="6">
        <v>45553.333333333336</v>
      </c>
      <c r="I12744" s="5" t="s">
        <v>1566</v>
      </c>
      <c r="J12744" s="5" t="s">
        <v>15</v>
      </c>
      <c r="K12744" s="5" t="s">
        <v>1564</v>
      </c>
    </row>
    <row r="12745" spans="1:11" x14ac:dyDescent="0.35">
      <c r="A12745" s="1">
        <v>45536</v>
      </c>
      <c r="B12745">
        <v>2772</v>
      </c>
      <c r="C12745">
        <v>4119</v>
      </c>
      <c r="D12745">
        <v>44</v>
      </c>
      <c r="E12745">
        <v>90</v>
      </c>
      <c r="F12745" s="5" t="s">
        <v>16</v>
      </c>
      <c r="G12745" s="6">
        <v>45554.333333333336</v>
      </c>
      <c r="H12745" s="6">
        <v>45554.333333333336</v>
      </c>
      <c r="I12745" s="5" t="s">
        <v>1566</v>
      </c>
      <c r="J12745" s="5" t="s">
        <v>15</v>
      </c>
      <c r="K12745" s="5" t="s">
        <v>1564</v>
      </c>
    </row>
    <row r="12746" spans="1:11" x14ac:dyDescent="0.35">
      <c r="A12746" s="1">
        <v>45536</v>
      </c>
      <c r="B12746">
        <v>2772</v>
      </c>
      <c r="C12746">
        <v>4119</v>
      </c>
      <c r="D12746">
        <v>44</v>
      </c>
      <c r="E12746">
        <v>90</v>
      </c>
      <c r="F12746" s="5" t="s">
        <v>16</v>
      </c>
      <c r="G12746" s="6">
        <v>45555.333333333336</v>
      </c>
      <c r="H12746" s="6">
        <v>45555.333333333336</v>
      </c>
      <c r="I12746" s="5" t="s">
        <v>1566</v>
      </c>
      <c r="J12746" s="5" t="s">
        <v>15</v>
      </c>
      <c r="K12746" s="5" t="s">
        <v>1564</v>
      </c>
    </row>
    <row r="12747" spans="1:11" x14ac:dyDescent="0.35">
      <c r="A12747" s="1">
        <v>45536</v>
      </c>
      <c r="B12747">
        <v>2772</v>
      </c>
      <c r="C12747">
        <v>4119</v>
      </c>
      <c r="D12747">
        <v>44</v>
      </c>
      <c r="E12747">
        <v>90</v>
      </c>
      <c r="F12747" s="5" t="s">
        <v>16</v>
      </c>
      <c r="G12747" s="6">
        <v>45558.333333333336</v>
      </c>
      <c r="H12747" s="6">
        <v>45558.333333333336</v>
      </c>
      <c r="I12747" s="5" t="s">
        <v>1566</v>
      </c>
      <c r="J12747" s="5" t="s">
        <v>15</v>
      </c>
      <c r="K12747" s="5" t="s">
        <v>1564</v>
      </c>
    </row>
    <row r="12748" spans="1:11" x14ac:dyDescent="0.35">
      <c r="A12748" s="1">
        <v>45536</v>
      </c>
      <c r="B12748">
        <v>2772</v>
      </c>
      <c r="C12748">
        <v>4119</v>
      </c>
      <c r="D12748">
        <v>44</v>
      </c>
      <c r="E12748">
        <v>90</v>
      </c>
      <c r="F12748" s="5" t="s">
        <v>16</v>
      </c>
      <c r="G12748" s="6">
        <v>45559.333333333336</v>
      </c>
      <c r="H12748" s="6">
        <v>45559.333333333336</v>
      </c>
      <c r="I12748" s="5" t="s">
        <v>1566</v>
      </c>
      <c r="J12748" s="5" t="s">
        <v>15</v>
      </c>
      <c r="K12748" s="5" t="s">
        <v>1564</v>
      </c>
    </row>
    <row r="12749" spans="1:11" x14ac:dyDescent="0.35">
      <c r="A12749" s="1">
        <v>45536</v>
      </c>
      <c r="B12749">
        <v>2772</v>
      </c>
      <c r="C12749">
        <v>4119</v>
      </c>
      <c r="D12749">
        <v>44</v>
      </c>
      <c r="E12749">
        <v>90</v>
      </c>
      <c r="F12749" s="5" t="s">
        <v>16</v>
      </c>
      <c r="G12749" s="6">
        <v>45560.333333333336</v>
      </c>
      <c r="H12749" s="6">
        <v>45560.333333333336</v>
      </c>
      <c r="I12749" s="5" t="s">
        <v>1566</v>
      </c>
      <c r="J12749" s="5" t="s">
        <v>15</v>
      </c>
      <c r="K12749" s="5" t="s">
        <v>1564</v>
      </c>
    </row>
    <row r="12750" spans="1:11" x14ac:dyDescent="0.35">
      <c r="A12750" s="1">
        <v>45536</v>
      </c>
      <c r="B12750">
        <v>2772</v>
      </c>
      <c r="C12750">
        <v>4119</v>
      </c>
      <c r="D12750">
        <v>44</v>
      </c>
      <c r="E12750">
        <v>90</v>
      </c>
      <c r="F12750" s="5" t="s">
        <v>16</v>
      </c>
      <c r="G12750" s="6">
        <v>45561.333333333336</v>
      </c>
      <c r="H12750" s="6">
        <v>45561.333333333336</v>
      </c>
      <c r="I12750" s="5" t="s">
        <v>1566</v>
      </c>
      <c r="J12750" s="5" t="s">
        <v>15</v>
      </c>
      <c r="K12750" s="5" t="s">
        <v>1564</v>
      </c>
    </row>
    <row r="12751" spans="1:11" x14ac:dyDescent="0.35">
      <c r="A12751" s="1">
        <v>45536</v>
      </c>
      <c r="B12751">
        <v>2772</v>
      </c>
      <c r="C12751">
        <v>4119</v>
      </c>
      <c r="D12751">
        <v>44</v>
      </c>
      <c r="E12751">
        <v>90</v>
      </c>
      <c r="F12751" s="5" t="s">
        <v>16</v>
      </c>
      <c r="G12751" s="6">
        <v>45562.333333333336</v>
      </c>
      <c r="H12751" s="6">
        <v>45562.333333333336</v>
      </c>
      <c r="I12751" s="5" t="s">
        <v>1566</v>
      </c>
      <c r="J12751" s="5" t="s">
        <v>15</v>
      </c>
      <c r="K12751" s="5" t="s">
        <v>1564</v>
      </c>
    </row>
    <row r="12752" spans="1:11" x14ac:dyDescent="0.35">
      <c r="A12752" s="1">
        <v>45536</v>
      </c>
      <c r="B12752">
        <v>2772</v>
      </c>
      <c r="C12752">
        <v>4119</v>
      </c>
      <c r="D12752">
        <v>44</v>
      </c>
      <c r="E12752">
        <v>90</v>
      </c>
      <c r="F12752" s="5" t="s">
        <v>16</v>
      </c>
      <c r="G12752" s="6">
        <v>45565.333333333336</v>
      </c>
      <c r="H12752" s="6">
        <v>45565.333333333336</v>
      </c>
      <c r="I12752" s="5" t="s">
        <v>1566</v>
      </c>
      <c r="J12752" s="5" t="s">
        <v>15</v>
      </c>
      <c r="K12752" s="5" t="s">
        <v>1564</v>
      </c>
    </row>
    <row r="12753" spans="1:11" x14ac:dyDescent="0.35">
      <c r="A12753" s="1">
        <v>45536</v>
      </c>
      <c r="B12753">
        <v>2773</v>
      </c>
      <c r="C12753">
        <v>4120</v>
      </c>
      <c r="D12753">
        <v>267</v>
      </c>
      <c r="E12753">
        <v>375</v>
      </c>
      <c r="F12753" s="5" t="s">
        <v>16</v>
      </c>
      <c r="G12753" s="6">
        <v>45537.333333333336</v>
      </c>
      <c r="H12753" s="6">
        <v>45537.645833333336</v>
      </c>
      <c r="I12753" s="5" t="s">
        <v>1549</v>
      </c>
      <c r="J12753" s="5" t="s">
        <v>15</v>
      </c>
      <c r="K12753" s="5" t="s">
        <v>1550</v>
      </c>
    </row>
    <row r="12754" spans="1:11" x14ac:dyDescent="0.35">
      <c r="A12754" s="1">
        <v>45536</v>
      </c>
      <c r="B12754">
        <v>2773</v>
      </c>
      <c r="C12754">
        <v>4120</v>
      </c>
      <c r="D12754">
        <v>267</v>
      </c>
      <c r="E12754">
        <v>375</v>
      </c>
      <c r="F12754" s="5" t="s">
        <v>16</v>
      </c>
      <c r="G12754" s="6">
        <v>45538.333333333336</v>
      </c>
      <c r="H12754" s="6">
        <v>45538.645833333336</v>
      </c>
      <c r="I12754" s="5" t="s">
        <v>1549</v>
      </c>
      <c r="J12754" s="5" t="s">
        <v>15</v>
      </c>
      <c r="K12754" s="5" t="s">
        <v>1550</v>
      </c>
    </row>
    <row r="12755" spans="1:11" x14ac:dyDescent="0.35">
      <c r="A12755" s="1">
        <v>45536</v>
      </c>
      <c r="B12755">
        <v>2773</v>
      </c>
      <c r="C12755">
        <v>4120</v>
      </c>
      <c r="D12755">
        <v>267</v>
      </c>
      <c r="E12755">
        <v>375</v>
      </c>
      <c r="F12755" s="5" t="s">
        <v>16</v>
      </c>
      <c r="G12755" s="6">
        <v>45539.333333333336</v>
      </c>
      <c r="H12755" s="6">
        <v>45539.645833333336</v>
      </c>
      <c r="I12755" s="5" t="s">
        <v>1549</v>
      </c>
      <c r="J12755" s="5" t="s">
        <v>15</v>
      </c>
      <c r="K12755" s="5" t="s">
        <v>1550</v>
      </c>
    </row>
    <row r="12756" spans="1:11" x14ac:dyDescent="0.35">
      <c r="A12756" s="1">
        <v>45536</v>
      </c>
      <c r="B12756">
        <v>2773</v>
      </c>
      <c r="C12756">
        <v>4120</v>
      </c>
      <c r="D12756">
        <v>267</v>
      </c>
      <c r="E12756">
        <v>375</v>
      </c>
      <c r="F12756" s="5" t="s">
        <v>16</v>
      </c>
      <c r="G12756" s="6">
        <v>45540.333333333336</v>
      </c>
      <c r="H12756" s="6">
        <v>45540.645833333336</v>
      </c>
      <c r="I12756" s="5" t="s">
        <v>1549</v>
      </c>
      <c r="J12756" s="5" t="s">
        <v>15</v>
      </c>
      <c r="K12756" s="5" t="s">
        <v>1550</v>
      </c>
    </row>
    <row r="12757" spans="1:11" x14ac:dyDescent="0.35">
      <c r="A12757" s="1">
        <v>45536</v>
      </c>
      <c r="B12757">
        <v>2773</v>
      </c>
      <c r="C12757">
        <v>4120</v>
      </c>
      <c r="D12757">
        <v>267</v>
      </c>
      <c r="E12757">
        <v>375</v>
      </c>
      <c r="F12757" s="5" t="s">
        <v>16</v>
      </c>
      <c r="G12757" s="6">
        <v>45541.333333333336</v>
      </c>
      <c r="H12757" s="6">
        <v>45541.645833333336</v>
      </c>
      <c r="I12757" s="5" t="s">
        <v>1549</v>
      </c>
      <c r="J12757" s="5" t="s">
        <v>15</v>
      </c>
      <c r="K12757" s="5" t="s">
        <v>1550</v>
      </c>
    </row>
    <row r="12758" spans="1:11" x14ac:dyDescent="0.35">
      <c r="A12758" s="1">
        <v>45536</v>
      </c>
      <c r="B12758">
        <v>2773</v>
      </c>
      <c r="C12758">
        <v>4120</v>
      </c>
      <c r="D12758">
        <v>267</v>
      </c>
      <c r="E12758">
        <v>375</v>
      </c>
      <c r="F12758" s="5" t="s">
        <v>16</v>
      </c>
      <c r="G12758" s="6">
        <v>45544.333333333336</v>
      </c>
      <c r="H12758" s="6">
        <v>45544.645833333336</v>
      </c>
      <c r="I12758" s="5" t="s">
        <v>1549</v>
      </c>
      <c r="J12758" s="5" t="s">
        <v>15</v>
      </c>
      <c r="K12758" s="5" t="s">
        <v>1550</v>
      </c>
    </row>
    <row r="12759" spans="1:11" x14ac:dyDescent="0.35">
      <c r="A12759" s="1">
        <v>45536</v>
      </c>
      <c r="B12759">
        <v>2773</v>
      </c>
      <c r="C12759">
        <v>4120</v>
      </c>
      <c r="D12759">
        <v>267</v>
      </c>
      <c r="E12759">
        <v>375</v>
      </c>
      <c r="F12759" s="5" t="s">
        <v>16</v>
      </c>
      <c r="G12759" s="6">
        <v>45545.333333333336</v>
      </c>
      <c r="H12759" s="6">
        <v>45545.645833333336</v>
      </c>
      <c r="I12759" s="5" t="s">
        <v>1549</v>
      </c>
      <c r="J12759" s="5" t="s">
        <v>15</v>
      </c>
      <c r="K12759" s="5" t="s">
        <v>1550</v>
      </c>
    </row>
    <row r="12760" spans="1:11" x14ac:dyDescent="0.35">
      <c r="A12760" s="1">
        <v>45536</v>
      </c>
      <c r="B12760">
        <v>2773</v>
      </c>
      <c r="C12760">
        <v>4120</v>
      </c>
      <c r="D12760">
        <v>267</v>
      </c>
      <c r="E12760">
        <v>375</v>
      </c>
      <c r="F12760" s="5" t="s">
        <v>16</v>
      </c>
      <c r="G12760" s="6">
        <v>45546.333333333336</v>
      </c>
      <c r="H12760" s="6">
        <v>45546.645833333336</v>
      </c>
      <c r="I12760" s="5" t="s">
        <v>1549</v>
      </c>
      <c r="J12760" s="5" t="s">
        <v>15</v>
      </c>
      <c r="K12760" s="5" t="s">
        <v>1550</v>
      </c>
    </row>
    <row r="12761" spans="1:11" x14ac:dyDescent="0.35">
      <c r="A12761" s="1">
        <v>45536</v>
      </c>
      <c r="B12761">
        <v>2773</v>
      </c>
      <c r="C12761">
        <v>4120</v>
      </c>
      <c r="D12761">
        <v>267</v>
      </c>
      <c r="E12761">
        <v>375</v>
      </c>
      <c r="F12761" s="5" t="s">
        <v>16</v>
      </c>
      <c r="G12761" s="6">
        <v>45547.333333333336</v>
      </c>
      <c r="H12761" s="6">
        <v>45547.645833333336</v>
      </c>
      <c r="I12761" s="5" t="s">
        <v>1549</v>
      </c>
      <c r="J12761" s="5" t="s">
        <v>15</v>
      </c>
      <c r="K12761" s="5" t="s">
        <v>1550</v>
      </c>
    </row>
    <row r="12762" spans="1:11" x14ac:dyDescent="0.35">
      <c r="A12762" s="1">
        <v>45536</v>
      </c>
      <c r="B12762">
        <v>2773</v>
      </c>
      <c r="C12762">
        <v>4120</v>
      </c>
      <c r="D12762">
        <v>267</v>
      </c>
      <c r="E12762">
        <v>375</v>
      </c>
      <c r="F12762" s="5" t="s">
        <v>16</v>
      </c>
      <c r="G12762" s="6">
        <v>45548.333333333336</v>
      </c>
      <c r="H12762" s="6">
        <v>45548.645833333336</v>
      </c>
      <c r="I12762" s="5" t="s">
        <v>1549</v>
      </c>
      <c r="J12762" s="5" t="s">
        <v>15</v>
      </c>
      <c r="K12762" s="5" t="s">
        <v>1550</v>
      </c>
    </row>
    <row r="12763" spans="1:11" x14ac:dyDescent="0.35">
      <c r="A12763" s="1">
        <v>45536</v>
      </c>
      <c r="B12763">
        <v>2773</v>
      </c>
      <c r="C12763">
        <v>4120</v>
      </c>
      <c r="D12763">
        <v>267</v>
      </c>
      <c r="E12763">
        <v>375</v>
      </c>
      <c r="F12763" s="5" t="s">
        <v>16</v>
      </c>
      <c r="G12763" s="6">
        <v>45551.333333333336</v>
      </c>
      <c r="H12763" s="6">
        <v>45551.645833333336</v>
      </c>
      <c r="I12763" s="5" t="s">
        <v>1549</v>
      </c>
      <c r="J12763" s="5" t="s">
        <v>15</v>
      </c>
      <c r="K12763" s="5" t="s">
        <v>1550</v>
      </c>
    </row>
    <row r="12764" spans="1:11" x14ac:dyDescent="0.35">
      <c r="A12764" s="1">
        <v>45536</v>
      </c>
      <c r="B12764">
        <v>2773</v>
      </c>
      <c r="C12764">
        <v>4120</v>
      </c>
      <c r="D12764">
        <v>267</v>
      </c>
      <c r="E12764">
        <v>375</v>
      </c>
      <c r="F12764" s="5" t="s">
        <v>16</v>
      </c>
      <c r="G12764" s="6">
        <v>45552.333333333336</v>
      </c>
      <c r="H12764" s="6">
        <v>45552.645833333336</v>
      </c>
      <c r="I12764" s="5" t="s">
        <v>1549</v>
      </c>
      <c r="J12764" s="5" t="s">
        <v>15</v>
      </c>
      <c r="K12764" s="5" t="s">
        <v>1550</v>
      </c>
    </row>
    <row r="12765" spans="1:11" x14ac:dyDescent="0.35">
      <c r="A12765" s="1">
        <v>45536</v>
      </c>
      <c r="B12765">
        <v>2773</v>
      </c>
      <c r="C12765">
        <v>4120</v>
      </c>
      <c r="D12765">
        <v>267</v>
      </c>
      <c r="E12765">
        <v>375</v>
      </c>
      <c r="F12765" s="5" t="s">
        <v>16</v>
      </c>
      <c r="G12765" s="6">
        <v>45553.333333333336</v>
      </c>
      <c r="H12765" s="6">
        <v>45553.645833333336</v>
      </c>
      <c r="I12765" s="5" t="s">
        <v>1549</v>
      </c>
      <c r="J12765" s="5" t="s">
        <v>15</v>
      </c>
      <c r="K12765" s="5" t="s">
        <v>1550</v>
      </c>
    </row>
    <row r="12766" spans="1:11" x14ac:dyDescent="0.35">
      <c r="A12766" s="1">
        <v>45536</v>
      </c>
      <c r="B12766">
        <v>2773</v>
      </c>
      <c r="C12766">
        <v>4120</v>
      </c>
      <c r="D12766">
        <v>267</v>
      </c>
      <c r="E12766">
        <v>375</v>
      </c>
      <c r="F12766" s="5" t="s">
        <v>16</v>
      </c>
      <c r="G12766" s="6">
        <v>45554.333333333336</v>
      </c>
      <c r="H12766" s="6">
        <v>45554.645833333336</v>
      </c>
      <c r="I12766" s="5" t="s">
        <v>1549</v>
      </c>
      <c r="J12766" s="5" t="s">
        <v>15</v>
      </c>
      <c r="K12766" s="5" t="s">
        <v>1550</v>
      </c>
    </row>
    <row r="12767" spans="1:11" x14ac:dyDescent="0.35">
      <c r="A12767" s="1">
        <v>45536</v>
      </c>
      <c r="B12767">
        <v>2773</v>
      </c>
      <c r="C12767">
        <v>4120</v>
      </c>
      <c r="D12767">
        <v>267</v>
      </c>
      <c r="E12767">
        <v>375</v>
      </c>
      <c r="F12767" s="5" t="s">
        <v>16</v>
      </c>
      <c r="G12767" s="6">
        <v>45555.333333333336</v>
      </c>
      <c r="H12767" s="6">
        <v>45555.645833333336</v>
      </c>
      <c r="I12767" s="5" t="s">
        <v>1549</v>
      </c>
      <c r="J12767" s="5" t="s">
        <v>15</v>
      </c>
      <c r="K12767" s="5" t="s">
        <v>1550</v>
      </c>
    </row>
    <row r="12768" spans="1:11" x14ac:dyDescent="0.35">
      <c r="A12768" s="1">
        <v>45536</v>
      </c>
      <c r="B12768">
        <v>2773</v>
      </c>
      <c r="C12768">
        <v>4120</v>
      </c>
      <c r="D12768">
        <v>267</v>
      </c>
      <c r="E12768">
        <v>375</v>
      </c>
      <c r="F12768" s="5" t="s">
        <v>16</v>
      </c>
      <c r="G12768" s="6">
        <v>45558.333333333336</v>
      </c>
      <c r="H12768" s="6">
        <v>45558.645833333336</v>
      </c>
      <c r="I12768" s="5" t="s">
        <v>1549</v>
      </c>
      <c r="J12768" s="5" t="s">
        <v>15</v>
      </c>
      <c r="K12768" s="5" t="s">
        <v>1550</v>
      </c>
    </row>
    <row r="12769" spans="1:11" x14ac:dyDescent="0.35">
      <c r="A12769" s="1">
        <v>45536</v>
      </c>
      <c r="B12769">
        <v>2773</v>
      </c>
      <c r="C12769">
        <v>4120</v>
      </c>
      <c r="D12769">
        <v>267</v>
      </c>
      <c r="E12769">
        <v>375</v>
      </c>
      <c r="F12769" s="5" t="s">
        <v>16</v>
      </c>
      <c r="G12769" s="6">
        <v>45559.333333333336</v>
      </c>
      <c r="H12769" s="6">
        <v>45559.645833333336</v>
      </c>
      <c r="I12769" s="5" t="s">
        <v>1549</v>
      </c>
      <c r="J12769" s="5" t="s">
        <v>15</v>
      </c>
      <c r="K12769" s="5" t="s">
        <v>1550</v>
      </c>
    </row>
    <row r="12770" spans="1:11" x14ac:dyDescent="0.35">
      <c r="A12770" s="1">
        <v>45536</v>
      </c>
      <c r="B12770">
        <v>2773</v>
      </c>
      <c r="C12770">
        <v>4120</v>
      </c>
      <c r="D12770">
        <v>267</v>
      </c>
      <c r="E12770">
        <v>375</v>
      </c>
      <c r="F12770" s="5" t="s">
        <v>16</v>
      </c>
      <c r="G12770" s="6">
        <v>45560.333333333336</v>
      </c>
      <c r="H12770" s="6">
        <v>45560.524257986108</v>
      </c>
      <c r="I12770" s="5" t="s">
        <v>1551</v>
      </c>
      <c r="J12770" s="5" t="s">
        <v>15</v>
      </c>
      <c r="K12770" s="5" t="s">
        <v>1550</v>
      </c>
    </row>
    <row r="12771" spans="1:11" x14ac:dyDescent="0.35">
      <c r="A12771" s="1">
        <v>45536</v>
      </c>
      <c r="B12771">
        <v>2775</v>
      </c>
      <c r="C12771">
        <v>4122</v>
      </c>
      <c r="D12771">
        <v>289</v>
      </c>
      <c r="E12771">
        <v>405</v>
      </c>
      <c r="F12771" s="5" t="s">
        <v>19</v>
      </c>
      <c r="G12771" s="6">
        <v>45537.375</v>
      </c>
      <c r="H12771" s="6">
        <v>45537.708333333336</v>
      </c>
      <c r="I12771" s="5" t="s">
        <v>1546</v>
      </c>
      <c r="J12771" s="5" t="s">
        <v>20</v>
      </c>
      <c r="K12771" s="5" t="s">
        <v>1560</v>
      </c>
    </row>
    <row r="12772" spans="1:11" x14ac:dyDescent="0.35">
      <c r="A12772" s="1">
        <v>45536</v>
      </c>
      <c r="B12772">
        <v>2775</v>
      </c>
      <c r="C12772">
        <v>4122</v>
      </c>
      <c r="D12772">
        <v>289</v>
      </c>
      <c r="E12772">
        <v>405</v>
      </c>
      <c r="F12772" s="5" t="s">
        <v>19</v>
      </c>
      <c r="G12772" s="6">
        <v>45538.375</v>
      </c>
      <c r="H12772" s="6">
        <v>45538.708333333336</v>
      </c>
      <c r="I12772" s="5" t="s">
        <v>1546</v>
      </c>
      <c r="J12772" s="5" t="s">
        <v>20</v>
      </c>
      <c r="K12772" s="5" t="s">
        <v>1560</v>
      </c>
    </row>
    <row r="12773" spans="1:11" x14ac:dyDescent="0.35">
      <c r="A12773" s="1">
        <v>45536</v>
      </c>
      <c r="B12773">
        <v>2775</v>
      </c>
      <c r="C12773">
        <v>4122</v>
      </c>
      <c r="D12773">
        <v>289</v>
      </c>
      <c r="E12773">
        <v>405</v>
      </c>
      <c r="F12773" s="5" t="s">
        <v>19</v>
      </c>
      <c r="G12773" s="6">
        <v>45539.375</v>
      </c>
      <c r="H12773" s="6">
        <v>45539.708333333336</v>
      </c>
      <c r="I12773" s="5" t="s">
        <v>1546</v>
      </c>
      <c r="J12773" s="5" t="s">
        <v>20</v>
      </c>
      <c r="K12773" s="5" t="s">
        <v>1560</v>
      </c>
    </row>
    <row r="12774" spans="1:11" x14ac:dyDescent="0.35">
      <c r="A12774" s="1">
        <v>45536</v>
      </c>
      <c r="B12774">
        <v>2775</v>
      </c>
      <c r="C12774">
        <v>4122</v>
      </c>
      <c r="D12774">
        <v>289</v>
      </c>
      <c r="E12774">
        <v>405</v>
      </c>
      <c r="F12774" s="5" t="s">
        <v>19</v>
      </c>
      <c r="G12774" s="6">
        <v>45540.375</v>
      </c>
      <c r="H12774" s="6">
        <v>45540.708333333336</v>
      </c>
      <c r="I12774" s="5" t="s">
        <v>1546</v>
      </c>
      <c r="J12774" s="5" t="s">
        <v>20</v>
      </c>
      <c r="K12774" s="5" t="s">
        <v>1560</v>
      </c>
    </row>
    <row r="12775" spans="1:11" x14ac:dyDescent="0.35">
      <c r="A12775" s="1">
        <v>45536</v>
      </c>
      <c r="B12775">
        <v>2775</v>
      </c>
      <c r="C12775">
        <v>4122</v>
      </c>
      <c r="D12775">
        <v>289</v>
      </c>
      <c r="E12775">
        <v>405</v>
      </c>
      <c r="F12775" s="5" t="s">
        <v>19</v>
      </c>
      <c r="G12775" s="6">
        <v>45541.375</v>
      </c>
      <c r="H12775" s="6">
        <v>45541.708333333336</v>
      </c>
      <c r="I12775" s="5" t="s">
        <v>1546</v>
      </c>
      <c r="J12775" s="5" t="s">
        <v>20</v>
      </c>
      <c r="K12775" s="5" t="s">
        <v>1560</v>
      </c>
    </row>
    <row r="12776" spans="1:11" x14ac:dyDescent="0.35">
      <c r="A12776" s="1">
        <v>45536</v>
      </c>
      <c r="B12776">
        <v>2775</v>
      </c>
      <c r="C12776">
        <v>4122</v>
      </c>
      <c r="D12776">
        <v>289</v>
      </c>
      <c r="E12776">
        <v>405</v>
      </c>
      <c r="F12776" s="5" t="s">
        <v>19</v>
      </c>
      <c r="G12776" s="6">
        <v>45544.375</v>
      </c>
      <c r="H12776" s="6">
        <v>45544.708333333336</v>
      </c>
      <c r="I12776" s="5" t="s">
        <v>1546</v>
      </c>
      <c r="J12776" s="5" t="s">
        <v>20</v>
      </c>
      <c r="K12776" s="5" t="s">
        <v>1560</v>
      </c>
    </row>
    <row r="12777" spans="1:11" x14ac:dyDescent="0.35">
      <c r="A12777" s="1">
        <v>45536</v>
      </c>
      <c r="B12777">
        <v>2775</v>
      </c>
      <c r="C12777">
        <v>4122</v>
      </c>
      <c r="D12777">
        <v>289</v>
      </c>
      <c r="E12777">
        <v>405</v>
      </c>
      <c r="F12777" s="5" t="s">
        <v>19</v>
      </c>
      <c r="G12777" s="6">
        <v>45545.375</v>
      </c>
      <c r="H12777" s="6">
        <v>45545.708333333336</v>
      </c>
      <c r="I12777" s="5" t="s">
        <v>1546</v>
      </c>
      <c r="J12777" s="5" t="s">
        <v>20</v>
      </c>
      <c r="K12777" s="5" t="s">
        <v>1560</v>
      </c>
    </row>
    <row r="12778" spans="1:11" x14ac:dyDescent="0.35">
      <c r="A12778" s="1">
        <v>45536</v>
      </c>
      <c r="B12778">
        <v>2775</v>
      </c>
      <c r="C12778">
        <v>4122</v>
      </c>
      <c r="D12778">
        <v>289</v>
      </c>
      <c r="E12778">
        <v>405</v>
      </c>
      <c r="F12778" s="5" t="s">
        <v>19</v>
      </c>
      <c r="G12778" s="6">
        <v>45546.375</v>
      </c>
      <c r="H12778" s="6">
        <v>45546.708333333336</v>
      </c>
      <c r="I12778" s="5" t="s">
        <v>1546</v>
      </c>
      <c r="J12778" s="5" t="s">
        <v>20</v>
      </c>
      <c r="K12778" s="5" t="s">
        <v>1560</v>
      </c>
    </row>
    <row r="12779" spans="1:11" x14ac:dyDescent="0.35">
      <c r="A12779" s="1">
        <v>45536</v>
      </c>
      <c r="B12779">
        <v>2775</v>
      </c>
      <c r="C12779">
        <v>4122</v>
      </c>
      <c r="D12779">
        <v>289</v>
      </c>
      <c r="E12779">
        <v>405</v>
      </c>
      <c r="F12779" s="5" t="s">
        <v>19</v>
      </c>
      <c r="G12779" s="6">
        <v>45547.375</v>
      </c>
      <c r="H12779" s="6">
        <v>45547.708333333336</v>
      </c>
      <c r="I12779" s="5" t="s">
        <v>1546</v>
      </c>
      <c r="J12779" s="5" t="s">
        <v>20</v>
      </c>
      <c r="K12779" s="5" t="s">
        <v>1560</v>
      </c>
    </row>
    <row r="12780" spans="1:11" x14ac:dyDescent="0.35">
      <c r="A12780" s="1">
        <v>45536</v>
      </c>
      <c r="B12780">
        <v>2775</v>
      </c>
      <c r="C12780">
        <v>4122</v>
      </c>
      <c r="D12780">
        <v>289</v>
      </c>
      <c r="E12780">
        <v>405</v>
      </c>
      <c r="F12780" s="5" t="s">
        <v>19</v>
      </c>
      <c r="G12780" s="6">
        <v>45548.375</v>
      </c>
      <c r="H12780" s="6">
        <v>45548.708333333336</v>
      </c>
      <c r="I12780" s="5" t="s">
        <v>1546</v>
      </c>
      <c r="J12780" s="5" t="s">
        <v>20</v>
      </c>
      <c r="K12780" s="5" t="s">
        <v>1560</v>
      </c>
    </row>
    <row r="12781" spans="1:11" x14ac:dyDescent="0.35">
      <c r="A12781" s="1">
        <v>45536</v>
      </c>
      <c r="B12781">
        <v>2775</v>
      </c>
      <c r="C12781">
        <v>4122</v>
      </c>
      <c r="D12781">
        <v>289</v>
      </c>
      <c r="E12781">
        <v>405</v>
      </c>
      <c r="F12781" s="5" t="s">
        <v>19</v>
      </c>
      <c r="G12781" s="6">
        <v>45551.375</v>
      </c>
      <c r="H12781" s="6">
        <v>45551.708333333336</v>
      </c>
      <c r="I12781" s="5" t="s">
        <v>1546</v>
      </c>
      <c r="J12781" s="5" t="s">
        <v>20</v>
      </c>
      <c r="K12781" s="5" t="s">
        <v>1560</v>
      </c>
    </row>
    <row r="12782" spans="1:11" x14ac:dyDescent="0.35">
      <c r="A12782" s="1">
        <v>45536</v>
      </c>
      <c r="B12782">
        <v>2775</v>
      </c>
      <c r="C12782">
        <v>4122</v>
      </c>
      <c r="D12782">
        <v>289</v>
      </c>
      <c r="E12782">
        <v>405</v>
      </c>
      <c r="F12782" s="5" t="s">
        <v>19</v>
      </c>
      <c r="G12782" s="6">
        <v>45552.375</v>
      </c>
      <c r="H12782" s="6">
        <v>45552.708333333336</v>
      </c>
      <c r="I12782" s="5" t="s">
        <v>1546</v>
      </c>
      <c r="J12782" s="5" t="s">
        <v>20</v>
      </c>
      <c r="K12782" s="5" t="s">
        <v>1560</v>
      </c>
    </row>
    <row r="12783" spans="1:11" x14ac:dyDescent="0.35">
      <c r="A12783" s="1">
        <v>45536</v>
      </c>
      <c r="B12783">
        <v>2775</v>
      </c>
      <c r="C12783">
        <v>4122</v>
      </c>
      <c r="D12783">
        <v>289</v>
      </c>
      <c r="E12783">
        <v>405</v>
      </c>
      <c r="F12783" s="5" t="s">
        <v>19</v>
      </c>
      <c r="G12783" s="6">
        <v>45553.375</v>
      </c>
      <c r="H12783" s="6">
        <v>45553.708333333336</v>
      </c>
      <c r="I12783" s="5" t="s">
        <v>1546</v>
      </c>
      <c r="J12783" s="5" t="s">
        <v>20</v>
      </c>
      <c r="K12783" s="5" t="s">
        <v>1560</v>
      </c>
    </row>
    <row r="12784" spans="1:11" x14ac:dyDescent="0.35">
      <c r="A12784" s="1">
        <v>45536</v>
      </c>
      <c r="B12784">
        <v>2775</v>
      </c>
      <c r="C12784">
        <v>4122</v>
      </c>
      <c r="D12784">
        <v>289</v>
      </c>
      <c r="E12784">
        <v>405</v>
      </c>
      <c r="F12784" s="5" t="s">
        <v>19</v>
      </c>
      <c r="G12784" s="6">
        <v>45554.375</v>
      </c>
      <c r="H12784" s="6">
        <v>45554.708333333336</v>
      </c>
      <c r="I12784" s="5" t="s">
        <v>1546</v>
      </c>
      <c r="J12784" s="5" t="s">
        <v>20</v>
      </c>
      <c r="K12784" s="5" t="s">
        <v>1560</v>
      </c>
    </row>
    <row r="12785" spans="1:11" x14ac:dyDescent="0.35">
      <c r="A12785" s="1">
        <v>45536</v>
      </c>
      <c r="B12785">
        <v>2775</v>
      </c>
      <c r="C12785">
        <v>4122</v>
      </c>
      <c r="D12785">
        <v>289</v>
      </c>
      <c r="E12785">
        <v>405</v>
      </c>
      <c r="F12785" s="5" t="s">
        <v>19</v>
      </c>
      <c r="G12785" s="6">
        <v>45565.375</v>
      </c>
      <c r="H12785" s="6">
        <v>45565.386244976849</v>
      </c>
      <c r="I12785" s="5" t="s">
        <v>1561</v>
      </c>
      <c r="J12785" s="5" t="s">
        <v>20</v>
      </c>
      <c r="K12785" s="5" t="s">
        <v>1560</v>
      </c>
    </row>
    <row r="12786" spans="1:11" x14ac:dyDescent="0.35">
      <c r="A12786" s="1">
        <v>45536</v>
      </c>
      <c r="B12786">
        <v>2778</v>
      </c>
      <c r="C12786">
        <v>4126</v>
      </c>
      <c r="D12786">
        <v>98</v>
      </c>
      <c r="E12786">
        <v>158</v>
      </c>
      <c r="F12786" s="5" t="s">
        <v>16</v>
      </c>
      <c r="G12786" s="6">
        <v>45537.333333333336</v>
      </c>
      <c r="H12786" s="6">
        <v>45537.645833333336</v>
      </c>
      <c r="I12786" s="5" t="s">
        <v>1549</v>
      </c>
      <c r="J12786" s="5" t="s">
        <v>15</v>
      </c>
      <c r="K12786" s="5" t="s">
        <v>1562</v>
      </c>
    </row>
    <row r="12787" spans="1:11" x14ac:dyDescent="0.35">
      <c r="A12787" s="1">
        <v>45536</v>
      </c>
      <c r="B12787">
        <v>2778</v>
      </c>
      <c r="C12787">
        <v>4126</v>
      </c>
      <c r="D12787">
        <v>98</v>
      </c>
      <c r="E12787">
        <v>158</v>
      </c>
      <c r="F12787" s="5" t="s">
        <v>16</v>
      </c>
      <c r="G12787" s="6">
        <v>45538.333333333336</v>
      </c>
      <c r="H12787" s="6">
        <v>45538.645833333336</v>
      </c>
      <c r="I12787" s="5" t="s">
        <v>1549</v>
      </c>
      <c r="J12787" s="5" t="s">
        <v>15</v>
      </c>
      <c r="K12787" s="5" t="s">
        <v>1562</v>
      </c>
    </row>
    <row r="12788" spans="1:11" x14ac:dyDescent="0.35">
      <c r="A12788" s="1">
        <v>45536</v>
      </c>
      <c r="B12788">
        <v>2778</v>
      </c>
      <c r="C12788">
        <v>4126</v>
      </c>
      <c r="D12788">
        <v>98</v>
      </c>
      <c r="E12788">
        <v>158</v>
      </c>
      <c r="F12788" s="5" t="s">
        <v>16</v>
      </c>
      <c r="G12788" s="6">
        <v>45539.333333333336</v>
      </c>
      <c r="H12788" s="6">
        <v>45539.645833333336</v>
      </c>
      <c r="I12788" s="5" t="s">
        <v>1549</v>
      </c>
      <c r="J12788" s="5" t="s">
        <v>15</v>
      </c>
      <c r="K12788" s="5" t="s">
        <v>1562</v>
      </c>
    </row>
    <row r="12789" spans="1:11" x14ac:dyDescent="0.35">
      <c r="A12789" s="1">
        <v>45536</v>
      </c>
      <c r="B12789">
        <v>2778</v>
      </c>
      <c r="C12789">
        <v>4126</v>
      </c>
      <c r="D12789">
        <v>98</v>
      </c>
      <c r="E12789">
        <v>158</v>
      </c>
      <c r="F12789" s="5" t="s">
        <v>16</v>
      </c>
      <c r="G12789" s="6">
        <v>45540.333333333336</v>
      </c>
      <c r="H12789" s="6">
        <v>45540.645833333336</v>
      </c>
      <c r="I12789" s="5" t="s">
        <v>1549</v>
      </c>
      <c r="J12789" s="5" t="s">
        <v>15</v>
      </c>
      <c r="K12789" s="5" t="s">
        <v>1562</v>
      </c>
    </row>
    <row r="12790" spans="1:11" x14ac:dyDescent="0.35">
      <c r="A12790" s="1">
        <v>45536</v>
      </c>
      <c r="B12790">
        <v>2778</v>
      </c>
      <c r="C12790">
        <v>4126</v>
      </c>
      <c r="D12790">
        <v>98</v>
      </c>
      <c r="E12790">
        <v>158</v>
      </c>
      <c r="F12790" s="5" t="s">
        <v>16</v>
      </c>
      <c r="G12790" s="6">
        <v>45541.333333333336</v>
      </c>
      <c r="H12790" s="6">
        <v>45541.645833333336</v>
      </c>
      <c r="I12790" s="5" t="s">
        <v>1549</v>
      </c>
      <c r="J12790" s="5" t="s">
        <v>15</v>
      </c>
      <c r="K12790" s="5" t="s">
        <v>1562</v>
      </c>
    </row>
    <row r="12791" spans="1:11" x14ac:dyDescent="0.35">
      <c r="A12791" s="1">
        <v>45536</v>
      </c>
      <c r="B12791">
        <v>2778</v>
      </c>
      <c r="C12791">
        <v>4126</v>
      </c>
      <c r="D12791">
        <v>98</v>
      </c>
      <c r="E12791">
        <v>158</v>
      </c>
      <c r="F12791" s="5" t="s">
        <v>16</v>
      </c>
      <c r="G12791" s="6">
        <v>45544.333333333336</v>
      </c>
      <c r="H12791" s="6">
        <v>45544.645833333336</v>
      </c>
      <c r="I12791" s="5" t="s">
        <v>1549</v>
      </c>
      <c r="J12791" s="5" t="s">
        <v>15</v>
      </c>
      <c r="K12791" s="5" t="s">
        <v>1562</v>
      </c>
    </row>
    <row r="12792" spans="1:11" x14ac:dyDescent="0.35">
      <c r="A12792" s="1">
        <v>45536</v>
      </c>
      <c r="B12792">
        <v>2778</v>
      </c>
      <c r="C12792">
        <v>4126</v>
      </c>
      <c r="D12792">
        <v>98</v>
      </c>
      <c r="E12792">
        <v>158</v>
      </c>
      <c r="F12792" s="5" t="s">
        <v>16</v>
      </c>
      <c r="G12792" s="6">
        <v>45545.333333333336</v>
      </c>
      <c r="H12792" s="6">
        <v>45545.645833333336</v>
      </c>
      <c r="I12792" s="5" t="s">
        <v>1549</v>
      </c>
      <c r="J12792" s="5" t="s">
        <v>15</v>
      </c>
      <c r="K12792" s="5" t="s">
        <v>1562</v>
      </c>
    </row>
    <row r="12793" spans="1:11" x14ac:dyDescent="0.35">
      <c r="A12793" s="1">
        <v>45536</v>
      </c>
      <c r="B12793">
        <v>2778</v>
      </c>
      <c r="C12793">
        <v>4126</v>
      </c>
      <c r="D12793">
        <v>98</v>
      </c>
      <c r="E12793">
        <v>158</v>
      </c>
      <c r="F12793" s="5" t="s">
        <v>16</v>
      </c>
      <c r="G12793" s="6">
        <v>45546.333333333336</v>
      </c>
      <c r="H12793" s="6">
        <v>45546.645833333336</v>
      </c>
      <c r="I12793" s="5" t="s">
        <v>1549</v>
      </c>
      <c r="J12793" s="5" t="s">
        <v>15</v>
      </c>
      <c r="K12793" s="5" t="s">
        <v>1562</v>
      </c>
    </row>
    <row r="12794" spans="1:11" x14ac:dyDescent="0.35">
      <c r="A12794" s="1">
        <v>45536</v>
      </c>
      <c r="B12794">
        <v>2778</v>
      </c>
      <c r="C12794">
        <v>4126</v>
      </c>
      <c r="D12794">
        <v>98</v>
      </c>
      <c r="E12794">
        <v>158</v>
      </c>
      <c r="F12794" s="5" t="s">
        <v>16</v>
      </c>
      <c r="G12794" s="6">
        <v>45547.333333333336</v>
      </c>
      <c r="H12794" s="6">
        <v>45547.645833333336</v>
      </c>
      <c r="I12794" s="5" t="s">
        <v>1549</v>
      </c>
      <c r="J12794" s="5" t="s">
        <v>15</v>
      </c>
      <c r="K12794" s="5" t="s">
        <v>1562</v>
      </c>
    </row>
    <row r="12795" spans="1:11" x14ac:dyDescent="0.35">
      <c r="A12795" s="1">
        <v>45536</v>
      </c>
      <c r="B12795">
        <v>2778</v>
      </c>
      <c r="C12795">
        <v>4126</v>
      </c>
      <c r="D12795">
        <v>98</v>
      </c>
      <c r="E12795">
        <v>158</v>
      </c>
      <c r="F12795" s="5" t="s">
        <v>16</v>
      </c>
      <c r="G12795" s="6">
        <v>45548.333333333336</v>
      </c>
      <c r="H12795" s="6">
        <v>45548.645833333336</v>
      </c>
      <c r="I12795" s="5" t="s">
        <v>1549</v>
      </c>
      <c r="J12795" s="5" t="s">
        <v>15</v>
      </c>
      <c r="K12795" s="5" t="s">
        <v>1562</v>
      </c>
    </row>
    <row r="12796" spans="1:11" x14ac:dyDescent="0.35">
      <c r="A12796" s="1">
        <v>45536</v>
      </c>
      <c r="B12796">
        <v>2778</v>
      </c>
      <c r="C12796">
        <v>4126</v>
      </c>
      <c r="D12796">
        <v>98</v>
      </c>
      <c r="E12796">
        <v>158</v>
      </c>
      <c r="F12796" s="5" t="s">
        <v>16</v>
      </c>
      <c r="G12796" s="6">
        <v>45551.333333333336</v>
      </c>
      <c r="H12796" s="6">
        <v>45551.645833333336</v>
      </c>
      <c r="I12796" s="5" t="s">
        <v>1549</v>
      </c>
      <c r="J12796" s="5" t="s">
        <v>15</v>
      </c>
      <c r="K12796" s="5" t="s">
        <v>1562</v>
      </c>
    </row>
    <row r="12797" spans="1:11" x14ac:dyDescent="0.35">
      <c r="A12797" s="1">
        <v>45536</v>
      </c>
      <c r="B12797">
        <v>2778</v>
      </c>
      <c r="C12797">
        <v>4126</v>
      </c>
      <c r="D12797">
        <v>98</v>
      </c>
      <c r="E12797">
        <v>158</v>
      </c>
      <c r="F12797" s="5" t="s">
        <v>16</v>
      </c>
      <c r="G12797" s="6">
        <v>45552.333333333336</v>
      </c>
      <c r="H12797" s="6">
        <v>45552.645833333336</v>
      </c>
      <c r="I12797" s="5" t="s">
        <v>1549</v>
      </c>
      <c r="J12797" s="5" t="s">
        <v>15</v>
      </c>
      <c r="K12797" s="5" t="s">
        <v>1562</v>
      </c>
    </row>
    <row r="12798" spans="1:11" x14ac:dyDescent="0.35">
      <c r="A12798" s="1">
        <v>45536</v>
      </c>
      <c r="B12798">
        <v>2778</v>
      </c>
      <c r="C12798">
        <v>4126</v>
      </c>
      <c r="D12798">
        <v>98</v>
      </c>
      <c r="E12798">
        <v>158</v>
      </c>
      <c r="F12798" s="5" t="s">
        <v>16</v>
      </c>
      <c r="G12798" s="6">
        <v>45553.333333333336</v>
      </c>
      <c r="H12798" s="6">
        <v>45553.645833333336</v>
      </c>
      <c r="I12798" s="5" t="s">
        <v>1549</v>
      </c>
      <c r="J12798" s="5" t="s">
        <v>15</v>
      </c>
      <c r="K12798" s="5" t="s">
        <v>1562</v>
      </c>
    </row>
    <row r="12799" spans="1:11" x14ac:dyDescent="0.35">
      <c r="A12799" s="1">
        <v>45536</v>
      </c>
      <c r="B12799">
        <v>2778</v>
      </c>
      <c r="C12799">
        <v>4126</v>
      </c>
      <c r="D12799">
        <v>98</v>
      </c>
      <c r="E12799">
        <v>158</v>
      </c>
      <c r="F12799" s="5" t="s">
        <v>16</v>
      </c>
      <c r="G12799" s="6">
        <v>45554.333333333336</v>
      </c>
      <c r="H12799" s="6">
        <v>45554.645833333336</v>
      </c>
      <c r="I12799" s="5" t="s">
        <v>1549</v>
      </c>
      <c r="J12799" s="5" t="s">
        <v>15</v>
      </c>
      <c r="K12799" s="5" t="s">
        <v>1562</v>
      </c>
    </row>
    <row r="12800" spans="1:11" x14ac:dyDescent="0.35">
      <c r="A12800" s="1">
        <v>45536</v>
      </c>
      <c r="B12800">
        <v>2778</v>
      </c>
      <c r="C12800">
        <v>4126</v>
      </c>
      <c r="D12800">
        <v>98</v>
      </c>
      <c r="E12800">
        <v>158</v>
      </c>
      <c r="F12800" s="5" t="s">
        <v>16</v>
      </c>
      <c r="G12800" s="6">
        <v>45555.333333333336</v>
      </c>
      <c r="H12800" s="6">
        <v>45555.645833333336</v>
      </c>
      <c r="I12800" s="5" t="s">
        <v>1549</v>
      </c>
      <c r="J12800" s="5" t="s">
        <v>15</v>
      </c>
      <c r="K12800" s="5" t="s">
        <v>1562</v>
      </c>
    </row>
    <row r="12801" spans="1:11" x14ac:dyDescent="0.35">
      <c r="A12801" s="1">
        <v>45536</v>
      </c>
      <c r="B12801">
        <v>2778</v>
      </c>
      <c r="C12801">
        <v>4126</v>
      </c>
      <c r="D12801">
        <v>98</v>
      </c>
      <c r="E12801">
        <v>158</v>
      </c>
      <c r="F12801" s="5" t="s">
        <v>16</v>
      </c>
      <c r="G12801" s="6">
        <v>45558.333333333336</v>
      </c>
      <c r="H12801" s="6">
        <v>45558.59891552083</v>
      </c>
      <c r="I12801" s="5" t="s">
        <v>1574</v>
      </c>
      <c r="J12801" s="5" t="s">
        <v>15</v>
      </c>
      <c r="K12801" s="5" t="s">
        <v>1562</v>
      </c>
    </row>
    <row r="12802" spans="1:11" x14ac:dyDescent="0.35">
      <c r="A12802" s="1">
        <v>45536</v>
      </c>
      <c r="B12802">
        <v>2782</v>
      </c>
      <c r="C12802">
        <v>4134</v>
      </c>
      <c r="D12802">
        <v>181</v>
      </c>
      <c r="E12802">
        <v>250</v>
      </c>
      <c r="F12802" s="5" t="s">
        <v>19</v>
      </c>
      <c r="G12802" s="6">
        <v>45537.375</v>
      </c>
      <c r="H12802" s="6">
        <v>45537.708333333336</v>
      </c>
      <c r="I12802" s="5" t="s">
        <v>1546</v>
      </c>
      <c r="J12802" s="5" t="s">
        <v>20</v>
      </c>
      <c r="K12802" s="5" t="s">
        <v>1552</v>
      </c>
    </row>
    <row r="12803" spans="1:11" x14ac:dyDescent="0.35">
      <c r="A12803" s="1">
        <v>45536</v>
      </c>
      <c r="B12803">
        <v>2782</v>
      </c>
      <c r="C12803">
        <v>4134</v>
      </c>
      <c r="D12803">
        <v>181</v>
      </c>
      <c r="E12803">
        <v>250</v>
      </c>
      <c r="F12803" s="5" t="s">
        <v>19</v>
      </c>
      <c r="G12803" s="6">
        <v>45538.375</v>
      </c>
      <c r="H12803" s="6">
        <v>45538.708333333336</v>
      </c>
      <c r="I12803" s="5" t="s">
        <v>1546</v>
      </c>
      <c r="J12803" s="5" t="s">
        <v>20</v>
      </c>
      <c r="K12803" s="5" t="s">
        <v>1552</v>
      </c>
    </row>
    <row r="12804" spans="1:11" x14ac:dyDescent="0.35">
      <c r="A12804" s="1">
        <v>45536</v>
      </c>
      <c r="B12804">
        <v>2782</v>
      </c>
      <c r="C12804">
        <v>4134</v>
      </c>
      <c r="D12804">
        <v>181</v>
      </c>
      <c r="E12804">
        <v>250</v>
      </c>
      <c r="F12804" s="5" t="s">
        <v>19</v>
      </c>
      <c r="G12804" s="6">
        <v>45539.375</v>
      </c>
      <c r="H12804" s="6">
        <v>45539.708333333336</v>
      </c>
      <c r="I12804" s="5" t="s">
        <v>1546</v>
      </c>
      <c r="J12804" s="5" t="s">
        <v>20</v>
      </c>
      <c r="K12804" s="5" t="s">
        <v>1552</v>
      </c>
    </row>
    <row r="12805" spans="1:11" x14ac:dyDescent="0.35">
      <c r="A12805" s="1">
        <v>45536</v>
      </c>
      <c r="B12805">
        <v>2782</v>
      </c>
      <c r="C12805">
        <v>4134</v>
      </c>
      <c r="D12805">
        <v>181</v>
      </c>
      <c r="E12805">
        <v>250</v>
      </c>
      <c r="F12805" s="5" t="s">
        <v>19</v>
      </c>
      <c r="G12805" s="6">
        <v>45540.375</v>
      </c>
      <c r="H12805" s="6">
        <v>45540.708333333336</v>
      </c>
      <c r="I12805" s="5" t="s">
        <v>1546</v>
      </c>
      <c r="J12805" s="5" t="s">
        <v>20</v>
      </c>
      <c r="K12805" s="5" t="s">
        <v>1552</v>
      </c>
    </row>
    <row r="12806" spans="1:11" x14ac:dyDescent="0.35">
      <c r="A12806" s="1">
        <v>45536</v>
      </c>
      <c r="B12806">
        <v>2782</v>
      </c>
      <c r="C12806">
        <v>4134</v>
      </c>
      <c r="D12806">
        <v>181</v>
      </c>
      <c r="E12806">
        <v>250</v>
      </c>
      <c r="F12806" s="5" t="s">
        <v>19</v>
      </c>
      <c r="G12806" s="6">
        <v>45541.375</v>
      </c>
      <c r="H12806" s="6">
        <v>45541.708333333336</v>
      </c>
      <c r="I12806" s="5" t="s">
        <v>1546</v>
      </c>
      <c r="J12806" s="5" t="s">
        <v>20</v>
      </c>
      <c r="K12806" s="5" t="s">
        <v>1552</v>
      </c>
    </row>
    <row r="12807" spans="1:11" x14ac:dyDescent="0.35">
      <c r="A12807" s="1">
        <v>45536</v>
      </c>
      <c r="B12807">
        <v>2782</v>
      </c>
      <c r="C12807">
        <v>4134</v>
      </c>
      <c r="D12807">
        <v>181</v>
      </c>
      <c r="E12807">
        <v>250</v>
      </c>
      <c r="F12807" s="5" t="s">
        <v>19</v>
      </c>
      <c r="G12807" s="6">
        <v>45544.375</v>
      </c>
      <c r="H12807" s="6">
        <v>45544.708333333336</v>
      </c>
      <c r="I12807" s="5" t="s">
        <v>1546</v>
      </c>
      <c r="J12807" s="5" t="s">
        <v>20</v>
      </c>
      <c r="K12807" s="5" t="s">
        <v>1552</v>
      </c>
    </row>
    <row r="12808" spans="1:11" x14ac:dyDescent="0.35">
      <c r="A12808" s="1">
        <v>45536</v>
      </c>
      <c r="B12808">
        <v>2782</v>
      </c>
      <c r="C12808">
        <v>4134</v>
      </c>
      <c r="D12808">
        <v>181</v>
      </c>
      <c r="E12808">
        <v>250</v>
      </c>
      <c r="F12808" s="5" t="s">
        <v>19</v>
      </c>
      <c r="G12808" s="6">
        <v>45545.375</v>
      </c>
      <c r="H12808" s="6">
        <v>45545.708333333336</v>
      </c>
      <c r="I12808" s="5" t="s">
        <v>1546</v>
      </c>
      <c r="J12808" s="5" t="s">
        <v>20</v>
      </c>
      <c r="K12808" s="5" t="s">
        <v>1552</v>
      </c>
    </row>
    <row r="12809" spans="1:11" x14ac:dyDescent="0.35">
      <c r="A12809" s="1">
        <v>45536</v>
      </c>
      <c r="B12809">
        <v>2782</v>
      </c>
      <c r="C12809">
        <v>4134</v>
      </c>
      <c r="D12809">
        <v>181</v>
      </c>
      <c r="E12809">
        <v>250</v>
      </c>
      <c r="F12809" s="5" t="s">
        <v>19</v>
      </c>
      <c r="G12809" s="6">
        <v>45546.375</v>
      </c>
      <c r="H12809" s="6">
        <v>45546.708333333336</v>
      </c>
      <c r="I12809" s="5" t="s">
        <v>1546</v>
      </c>
      <c r="J12809" s="5" t="s">
        <v>20</v>
      </c>
      <c r="K12809" s="5" t="s">
        <v>1552</v>
      </c>
    </row>
    <row r="12810" spans="1:11" x14ac:dyDescent="0.35">
      <c r="A12810" s="1">
        <v>45536</v>
      </c>
      <c r="B12810">
        <v>2782</v>
      </c>
      <c r="C12810">
        <v>4134</v>
      </c>
      <c r="D12810">
        <v>181</v>
      </c>
      <c r="E12810">
        <v>250</v>
      </c>
      <c r="F12810" s="5" t="s">
        <v>19</v>
      </c>
      <c r="G12810" s="6">
        <v>45547.375</v>
      </c>
      <c r="H12810" s="6">
        <v>45547.708333333336</v>
      </c>
      <c r="I12810" s="5" t="s">
        <v>1546</v>
      </c>
      <c r="J12810" s="5" t="s">
        <v>20</v>
      </c>
      <c r="K12810" s="5" t="s">
        <v>1552</v>
      </c>
    </row>
    <row r="12811" spans="1:11" x14ac:dyDescent="0.35">
      <c r="A12811" s="1">
        <v>45536</v>
      </c>
      <c r="B12811">
        <v>2782</v>
      </c>
      <c r="C12811">
        <v>4134</v>
      </c>
      <c r="D12811">
        <v>181</v>
      </c>
      <c r="E12811">
        <v>250</v>
      </c>
      <c r="F12811" s="5" t="s">
        <v>19</v>
      </c>
      <c r="G12811" s="6">
        <v>45548.375</v>
      </c>
      <c r="H12811" s="6">
        <v>45548.708333333336</v>
      </c>
      <c r="I12811" s="5" t="s">
        <v>1546</v>
      </c>
      <c r="J12811" s="5" t="s">
        <v>20</v>
      </c>
      <c r="K12811" s="5" t="s">
        <v>1552</v>
      </c>
    </row>
    <row r="12812" spans="1:11" x14ac:dyDescent="0.35">
      <c r="A12812" s="1">
        <v>45536</v>
      </c>
      <c r="B12812">
        <v>2782</v>
      </c>
      <c r="C12812">
        <v>4134</v>
      </c>
      <c r="D12812">
        <v>181</v>
      </c>
      <c r="E12812">
        <v>250</v>
      </c>
      <c r="F12812" s="5" t="s">
        <v>19</v>
      </c>
      <c r="G12812" s="6">
        <v>45551.375</v>
      </c>
      <c r="H12812" s="6">
        <v>45551.708333333336</v>
      </c>
      <c r="I12812" s="5" t="s">
        <v>1546</v>
      </c>
      <c r="J12812" s="5" t="s">
        <v>20</v>
      </c>
      <c r="K12812" s="5" t="s">
        <v>1552</v>
      </c>
    </row>
    <row r="12813" spans="1:11" x14ac:dyDescent="0.35">
      <c r="A12813" s="1">
        <v>45536</v>
      </c>
      <c r="B12813">
        <v>2782</v>
      </c>
      <c r="C12813">
        <v>4134</v>
      </c>
      <c r="D12813">
        <v>181</v>
      </c>
      <c r="E12813">
        <v>250</v>
      </c>
      <c r="F12813" s="5" t="s">
        <v>19</v>
      </c>
      <c r="G12813" s="6">
        <v>45552.375</v>
      </c>
      <c r="H12813" s="6">
        <v>45552.708333333336</v>
      </c>
      <c r="I12813" s="5" t="s">
        <v>1546</v>
      </c>
      <c r="J12813" s="5" t="s">
        <v>20</v>
      </c>
      <c r="K12813" s="5" t="s">
        <v>1552</v>
      </c>
    </row>
    <row r="12814" spans="1:11" x14ac:dyDescent="0.35">
      <c r="A12814" s="1">
        <v>45536</v>
      </c>
      <c r="B12814">
        <v>2782</v>
      </c>
      <c r="C12814">
        <v>4134</v>
      </c>
      <c r="D12814">
        <v>181</v>
      </c>
      <c r="E12814">
        <v>250</v>
      </c>
      <c r="F12814" s="5" t="s">
        <v>19</v>
      </c>
      <c r="G12814" s="6">
        <v>45553.375</v>
      </c>
      <c r="H12814" s="6">
        <v>45553.708333333336</v>
      </c>
      <c r="I12814" s="5" t="s">
        <v>1546</v>
      </c>
      <c r="J12814" s="5" t="s">
        <v>20</v>
      </c>
      <c r="K12814" s="5" t="s">
        <v>1552</v>
      </c>
    </row>
    <row r="12815" spans="1:11" x14ac:dyDescent="0.35">
      <c r="A12815" s="1">
        <v>45536</v>
      </c>
      <c r="B12815">
        <v>2782</v>
      </c>
      <c r="C12815">
        <v>4134</v>
      </c>
      <c r="D12815">
        <v>181</v>
      </c>
      <c r="E12815">
        <v>250</v>
      </c>
      <c r="F12815" s="5" t="s">
        <v>19</v>
      </c>
      <c r="G12815" s="6">
        <v>45554.375</v>
      </c>
      <c r="H12815" s="6">
        <v>45554.708333333336</v>
      </c>
      <c r="I12815" s="5" t="s">
        <v>1546</v>
      </c>
      <c r="J12815" s="5" t="s">
        <v>20</v>
      </c>
      <c r="K12815" s="5" t="s">
        <v>1552</v>
      </c>
    </row>
    <row r="12816" spans="1:11" x14ac:dyDescent="0.35">
      <c r="A12816" s="1">
        <v>45536</v>
      </c>
      <c r="B12816">
        <v>2782</v>
      </c>
      <c r="C12816">
        <v>4134</v>
      </c>
      <c r="D12816">
        <v>181</v>
      </c>
      <c r="E12816">
        <v>250</v>
      </c>
      <c r="F12816" s="5" t="s">
        <v>19</v>
      </c>
      <c r="G12816" s="6">
        <v>45555.375</v>
      </c>
      <c r="H12816" s="6">
        <v>45555.708333333336</v>
      </c>
      <c r="I12816" s="5" t="s">
        <v>1546</v>
      </c>
      <c r="J12816" s="5" t="s">
        <v>20</v>
      </c>
      <c r="K12816" s="5" t="s">
        <v>1552</v>
      </c>
    </row>
    <row r="12817" spans="1:11" x14ac:dyDescent="0.35">
      <c r="A12817" s="1">
        <v>45536</v>
      </c>
      <c r="B12817">
        <v>2782</v>
      </c>
      <c r="C12817">
        <v>4134</v>
      </c>
      <c r="D12817">
        <v>181</v>
      </c>
      <c r="E12817">
        <v>250</v>
      </c>
      <c r="F12817" s="5" t="s">
        <v>19</v>
      </c>
      <c r="G12817" s="6">
        <v>45558.375</v>
      </c>
      <c r="H12817" s="6">
        <v>45558.708333333336</v>
      </c>
      <c r="I12817" s="5" t="s">
        <v>1546</v>
      </c>
      <c r="J12817" s="5" t="s">
        <v>20</v>
      </c>
      <c r="K12817" s="5" t="s">
        <v>1552</v>
      </c>
    </row>
    <row r="12818" spans="1:11" x14ac:dyDescent="0.35">
      <c r="A12818" s="1">
        <v>45536</v>
      </c>
      <c r="B12818">
        <v>2782</v>
      </c>
      <c r="C12818">
        <v>4134</v>
      </c>
      <c r="D12818">
        <v>181</v>
      </c>
      <c r="E12818">
        <v>250</v>
      </c>
      <c r="F12818" s="5" t="s">
        <v>19</v>
      </c>
      <c r="G12818" s="6">
        <v>45559.375</v>
      </c>
      <c r="H12818" s="6">
        <v>45559.708333333336</v>
      </c>
      <c r="I12818" s="5" t="s">
        <v>1546</v>
      </c>
      <c r="J12818" s="5" t="s">
        <v>20</v>
      </c>
      <c r="K12818" s="5" t="s">
        <v>1552</v>
      </c>
    </row>
    <row r="12819" spans="1:11" x14ac:dyDescent="0.35">
      <c r="A12819" s="1">
        <v>45536</v>
      </c>
      <c r="B12819">
        <v>2782</v>
      </c>
      <c r="C12819">
        <v>4134</v>
      </c>
      <c r="D12819">
        <v>181</v>
      </c>
      <c r="E12819">
        <v>250</v>
      </c>
      <c r="F12819" s="5" t="s">
        <v>19</v>
      </c>
      <c r="G12819" s="6">
        <v>45565.375</v>
      </c>
      <c r="H12819" s="6">
        <v>45565.555722881945</v>
      </c>
      <c r="I12819" s="5" t="s">
        <v>1553</v>
      </c>
      <c r="J12819" s="5" t="s">
        <v>20</v>
      </c>
      <c r="K12819" s="5" t="s">
        <v>1552</v>
      </c>
    </row>
    <row r="12820" spans="1:11" x14ac:dyDescent="0.35">
      <c r="A12820" s="1">
        <v>45536</v>
      </c>
      <c r="B12820">
        <v>2783</v>
      </c>
      <c r="C12820">
        <v>4135</v>
      </c>
      <c r="D12820">
        <v>49</v>
      </c>
      <c r="E12820">
        <v>99</v>
      </c>
      <c r="F12820" s="5" t="s">
        <v>14</v>
      </c>
      <c r="G12820" s="6">
        <v>45539.8125</v>
      </c>
      <c r="H12820" s="6">
        <v>45540.3125</v>
      </c>
      <c r="I12820" s="5" t="s">
        <v>1554</v>
      </c>
      <c r="J12820" s="5" t="s">
        <v>15</v>
      </c>
      <c r="K12820" s="5" t="s">
        <v>1550</v>
      </c>
    </row>
    <row r="12821" spans="1:11" x14ac:dyDescent="0.35">
      <c r="A12821" s="1">
        <v>45536</v>
      </c>
      <c r="B12821">
        <v>2783</v>
      </c>
      <c r="C12821">
        <v>4135</v>
      </c>
      <c r="D12821">
        <v>49</v>
      </c>
      <c r="E12821">
        <v>99</v>
      </c>
      <c r="F12821" s="5" t="s">
        <v>14</v>
      </c>
      <c r="G12821" s="6">
        <v>45540.8125</v>
      </c>
      <c r="H12821" s="6">
        <v>45541.3125</v>
      </c>
      <c r="I12821" s="5" t="s">
        <v>1554</v>
      </c>
      <c r="J12821" s="5" t="s">
        <v>15</v>
      </c>
      <c r="K12821" s="5" t="s">
        <v>1550</v>
      </c>
    </row>
    <row r="12822" spans="1:11" x14ac:dyDescent="0.35">
      <c r="A12822" s="1">
        <v>45536</v>
      </c>
      <c r="B12822">
        <v>2783</v>
      </c>
      <c r="C12822">
        <v>4135</v>
      </c>
      <c r="D12822">
        <v>49</v>
      </c>
      <c r="E12822">
        <v>99</v>
      </c>
      <c r="F12822" s="5" t="s">
        <v>14</v>
      </c>
      <c r="G12822" s="6">
        <v>45546.8125</v>
      </c>
      <c r="H12822" s="6">
        <v>45547.3125</v>
      </c>
      <c r="I12822" s="5" t="s">
        <v>1554</v>
      </c>
      <c r="J12822" s="5" t="s">
        <v>15</v>
      </c>
      <c r="K12822" s="5" t="s">
        <v>1550</v>
      </c>
    </row>
    <row r="12823" spans="1:11" x14ac:dyDescent="0.35">
      <c r="A12823" s="1">
        <v>45536</v>
      </c>
      <c r="B12823">
        <v>2783</v>
      </c>
      <c r="C12823">
        <v>4135</v>
      </c>
      <c r="D12823">
        <v>49</v>
      </c>
      <c r="E12823">
        <v>99</v>
      </c>
      <c r="F12823" s="5" t="s">
        <v>14</v>
      </c>
      <c r="G12823" s="6">
        <v>45547.8125</v>
      </c>
      <c r="H12823" s="6">
        <v>45548.3125</v>
      </c>
      <c r="I12823" s="5" t="s">
        <v>1554</v>
      </c>
      <c r="J12823" s="5" t="s">
        <v>15</v>
      </c>
      <c r="K12823" s="5" t="s">
        <v>1550</v>
      </c>
    </row>
    <row r="12824" spans="1:11" x14ac:dyDescent="0.35">
      <c r="A12824" s="1">
        <v>45536</v>
      </c>
      <c r="B12824">
        <v>2783</v>
      </c>
      <c r="C12824">
        <v>4135</v>
      </c>
      <c r="D12824">
        <v>49</v>
      </c>
      <c r="E12824">
        <v>99</v>
      </c>
      <c r="F12824" s="5" t="s">
        <v>14</v>
      </c>
      <c r="G12824" s="6">
        <v>45553.8125</v>
      </c>
      <c r="H12824" s="6">
        <v>45554.3125</v>
      </c>
      <c r="I12824" s="5" t="s">
        <v>1554</v>
      </c>
      <c r="J12824" s="5" t="s">
        <v>15</v>
      </c>
      <c r="K12824" s="5" t="s">
        <v>1550</v>
      </c>
    </row>
    <row r="12825" spans="1:11" x14ac:dyDescent="0.35">
      <c r="A12825" s="1">
        <v>45536</v>
      </c>
      <c r="B12825">
        <v>2783</v>
      </c>
      <c r="C12825">
        <v>4135</v>
      </c>
      <c r="D12825">
        <v>49</v>
      </c>
      <c r="E12825">
        <v>99</v>
      </c>
      <c r="F12825" s="5" t="s">
        <v>14</v>
      </c>
      <c r="G12825" s="6">
        <v>45554.8125</v>
      </c>
      <c r="H12825" s="6">
        <v>45555.3125</v>
      </c>
      <c r="I12825" s="5" t="s">
        <v>1554</v>
      </c>
      <c r="J12825" s="5" t="s">
        <v>15</v>
      </c>
      <c r="K12825" s="5" t="s">
        <v>1550</v>
      </c>
    </row>
    <row r="12826" spans="1:11" x14ac:dyDescent="0.35">
      <c r="A12826" s="1">
        <v>45536</v>
      </c>
      <c r="B12826">
        <v>2783</v>
      </c>
      <c r="C12826">
        <v>4135</v>
      </c>
      <c r="D12826">
        <v>49</v>
      </c>
      <c r="E12826">
        <v>99</v>
      </c>
      <c r="F12826" s="5" t="s">
        <v>14</v>
      </c>
      <c r="G12826" s="6">
        <v>45560.8125</v>
      </c>
      <c r="H12826" s="6">
        <v>45561.3125</v>
      </c>
      <c r="I12826" s="5" t="s">
        <v>1554</v>
      </c>
      <c r="J12826" s="5" t="s">
        <v>15</v>
      </c>
      <c r="K12826" s="5" t="s">
        <v>1550</v>
      </c>
    </row>
    <row r="12827" spans="1:11" x14ac:dyDescent="0.35">
      <c r="A12827" s="1">
        <v>45536</v>
      </c>
      <c r="B12827">
        <v>2783</v>
      </c>
      <c r="C12827">
        <v>4135</v>
      </c>
      <c r="D12827">
        <v>49</v>
      </c>
      <c r="E12827">
        <v>99</v>
      </c>
      <c r="F12827" s="5" t="s">
        <v>14</v>
      </c>
      <c r="G12827" s="6">
        <v>45561.8125</v>
      </c>
      <c r="H12827" s="6">
        <v>45562.3125</v>
      </c>
      <c r="I12827" s="5" t="s">
        <v>1554</v>
      </c>
      <c r="J12827" s="5" t="s">
        <v>15</v>
      </c>
      <c r="K12827" s="5" t="s">
        <v>1550</v>
      </c>
    </row>
    <row r="12828" spans="1:11" x14ac:dyDescent="0.35">
      <c r="A12828" s="1">
        <v>45536</v>
      </c>
      <c r="B12828">
        <v>2783</v>
      </c>
      <c r="C12828">
        <v>4135</v>
      </c>
      <c r="D12828">
        <v>49</v>
      </c>
      <c r="E12828">
        <v>99</v>
      </c>
      <c r="F12828" s="5" t="s">
        <v>14</v>
      </c>
      <c r="G12828" s="6">
        <v>45561.8125</v>
      </c>
      <c r="H12828" s="6">
        <v>45563.315924652779</v>
      </c>
      <c r="I12828" s="5" t="s">
        <v>1555</v>
      </c>
      <c r="J12828" s="5" t="s">
        <v>15</v>
      </c>
      <c r="K12828" s="5" t="s">
        <v>1550</v>
      </c>
    </row>
    <row r="12829" spans="1:11" x14ac:dyDescent="0.35">
      <c r="A12829" s="1">
        <v>45536</v>
      </c>
      <c r="B12829">
        <v>2785</v>
      </c>
      <c r="C12829">
        <v>4139</v>
      </c>
      <c r="D12829">
        <v>262</v>
      </c>
      <c r="E12829">
        <v>366</v>
      </c>
      <c r="F12829" s="5" t="s">
        <v>14</v>
      </c>
      <c r="G12829" s="6">
        <v>45539.8125</v>
      </c>
      <c r="H12829" s="6">
        <v>45540.3125</v>
      </c>
      <c r="I12829" s="5" t="s">
        <v>1554</v>
      </c>
      <c r="J12829" s="5" t="s">
        <v>15</v>
      </c>
      <c r="K12829" s="5" t="s">
        <v>1564</v>
      </c>
    </row>
    <row r="12830" spans="1:11" x14ac:dyDescent="0.35">
      <c r="A12830" s="1">
        <v>45536</v>
      </c>
      <c r="B12830">
        <v>2785</v>
      </c>
      <c r="C12830">
        <v>4139</v>
      </c>
      <c r="D12830">
        <v>262</v>
      </c>
      <c r="E12830">
        <v>366</v>
      </c>
      <c r="F12830" s="5" t="s">
        <v>14</v>
      </c>
      <c r="G12830" s="6">
        <v>45540.8125</v>
      </c>
      <c r="H12830" s="6">
        <v>45541.3125</v>
      </c>
      <c r="I12830" s="5" t="s">
        <v>1554</v>
      </c>
      <c r="J12830" s="5" t="s">
        <v>15</v>
      </c>
      <c r="K12830" s="5" t="s">
        <v>1564</v>
      </c>
    </row>
    <row r="12831" spans="1:11" x14ac:dyDescent="0.35">
      <c r="A12831" s="1">
        <v>45536</v>
      </c>
      <c r="B12831">
        <v>2785</v>
      </c>
      <c r="C12831">
        <v>4139</v>
      </c>
      <c r="D12831">
        <v>262</v>
      </c>
      <c r="E12831">
        <v>366</v>
      </c>
      <c r="F12831" s="5" t="s">
        <v>14</v>
      </c>
      <c r="G12831" s="6">
        <v>45546.8125</v>
      </c>
      <c r="H12831" s="6">
        <v>45547.3125</v>
      </c>
      <c r="I12831" s="5" t="s">
        <v>1554</v>
      </c>
      <c r="J12831" s="5" t="s">
        <v>15</v>
      </c>
      <c r="K12831" s="5" t="s">
        <v>1564</v>
      </c>
    </row>
    <row r="12832" spans="1:11" x14ac:dyDescent="0.35">
      <c r="A12832" s="1">
        <v>45536</v>
      </c>
      <c r="B12832">
        <v>2785</v>
      </c>
      <c r="C12832">
        <v>4139</v>
      </c>
      <c r="D12832">
        <v>262</v>
      </c>
      <c r="E12832">
        <v>366</v>
      </c>
      <c r="F12832" s="5" t="s">
        <v>14</v>
      </c>
      <c r="G12832" s="6">
        <v>45547.8125</v>
      </c>
      <c r="H12832" s="6">
        <v>45548.3125</v>
      </c>
      <c r="I12832" s="5" t="s">
        <v>1554</v>
      </c>
      <c r="J12832" s="5" t="s">
        <v>15</v>
      </c>
      <c r="K12832" s="5" t="s">
        <v>1564</v>
      </c>
    </row>
    <row r="12833" spans="1:11" x14ac:dyDescent="0.35">
      <c r="A12833" s="1">
        <v>45536</v>
      </c>
      <c r="B12833">
        <v>2785</v>
      </c>
      <c r="C12833">
        <v>4139</v>
      </c>
      <c r="D12833">
        <v>262</v>
      </c>
      <c r="E12833">
        <v>366</v>
      </c>
      <c r="F12833" s="5" t="s">
        <v>14</v>
      </c>
      <c r="G12833" s="6">
        <v>45553.8125</v>
      </c>
      <c r="H12833" s="6">
        <v>45554.3125</v>
      </c>
      <c r="I12833" s="5" t="s">
        <v>1554</v>
      </c>
      <c r="J12833" s="5" t="s">
        <v>15</v>
      </c>
      <c r="K12833" s="5" t="s">
        <v>1564</v>
      </c>
    </row>
    <row r="12834" spans="1:11" x14ac:dyDescent="0.35">
      <c r="A12834" s="1">
        <v>45536</v>
      </c>
      <c r="B12834">
        <v>2785</v>
      </c>
      <c r="C12834">
        <v>4139</v>
      </c>
      <c r="D12834">
        <v>262</v>
      </c>
      <c r="E12834">
        <v>366</v>
      </c>
      <c r="F12834" s="5" t="s">
        <v>14</v>
      </c>
      <c r="G12834" s="6">
        <v>45554.8125</v>
      </c>
      <c r="H12834" s="6">
        <v>45555.06421232639</v>
      </c>
      <c r="I12834" s="5" t="s">
        <v>1565</v>
      </c>
      <c r="J12834" s="5" t="s">
        <v>15</v>
      </c>
      <c r="K12834" s="5" t="s">
        <v>1564</v>
      </c>
    </row>
    <row r="12835" spans="1:11" x14ac:dyDescent="0.35">
      <c r="A12835" s="1">
        <v>45536</v>
      </c>
      <c r="B12835">
        <v>2785</v>
      </c>
      <c r="C12835">
        <v>4139</v>
      </c>
      <c r="D12835">
        <v>262</v>
      </c>
      <c r="E12835">
        <v>366</v>
      </c>
      <c r="F12835" s="5" t="s">
        <v>14</v>
      </c>
      <c r="G12835" s="6">
        <v>45560.8125</v>
      </c>
      <c r="H12835" s="6">
        <v>45560.8125</v>
      </c>
      <c r="I12835" s="5" t="s">
        <v>1566</v>
      </c>
      <c r="J12835" s="5" t="s">
        <v>15</v>
      </c>
      <c r="K12835" s="5" t="s">
        <v>1564</v>
      </c>
    </row>
    <row r="12836" spans="1:11" x14ac:dyDescent="0.35">
      <c r="A12836" s="1">
        <v>45536</v>
      </c>
      <c r="B12836">
        <v>2785</v>
      </c>
      <c r="C12836">
        <v>4139</v>
      </c>
      <c r="D12836">
        <v>262</v>
      </c>
      <c r="E12836">
        <v>366</v>
      </c>
      <c r="F12836" s="5" t="s">
        <v>14</v>
      </c>
      <c r="G12836" s="6">
        <v>45561.8125</v>
      </c>
      <c r="H12836" s="6">
        <v>45561.8125</v>
      </c>
      <c r="I12836" s="5" t="s">
        <v>1566</v>
      </c>
      <c r="J12836" s="5" t="s">
        <v>15</v>
      </c>
      <c r="K12836" s="5" t="s">
        <v>1564</v>
      </c>
    </row>
    <row r="12837" spans="1:11" x14ac:dyDescent="0.35">
      <c r="A12837" s="1">
        <v>45536</v>
      </c>
      <c r="B12837">
        <v>2789</v>
      </c>
      <c r="C12837">
        <v>4147</v>
      </c>
      <c r="D12837">
        <v>207</v>
      </c>
      <c r="E12837">
        <v>297</v>
      </c>
      <c r="F12837" s="5" t="s">
        <v>16</v>
      </c>
      <c r="G12837" s="6">
        <v>45537.333333333336</v>
      </c>
      <c r="H12837" s="6">
        <v>45537.645833333336</v>
      </c>
      <c r="I12837" s="5" t="s">
        <v>1549</v>
      </c>
      <c r="J12837" s="5" t="s">
        <v>15</v>
      </c>
      <c r="K12837" s="5" t="s">
        <v>1550</v>
      </c>
    </row>
    <row r="12838" spans="1:11" x14ac:dyDescent="0.35">
      <c r="A12838" s="1">
        <v>45536</v>
      </c>
      <c r="B12838">
        <v>2789</v>
      </c>
      <c r="C12838">
        <v>4147</v>
      </c>
      <c r="D12838">
        <v>207</v>
      </c>
      <c r="E12838">
        <v>297</v>
      </c>
      <c r="F12838" s="5" t="s">
        <v>16</v>
      </c>
      <c r="G12838" s="6">
        <v>45538.333333333336</v>
      </c>
      <c r="H12838" s="6">
        <v>45538.645833333336</v>
      </c>
      <c r="I12838" s="5" t="s">
        <v>1549</v>
      </c>
      <c r="J12838" s="5" t="s">
        <v>15</v>
      </c>
      <c r="K12838" s="5" t="s">
        <v>1550</v>
      </c>
    </row>
    <row r="12839" spans="1:11" x14ac:dyDescent="0.35">
      <c r="A12839" s="1">
        <v>45536</v>
      </c>
      <c r="B12839">
        <v>2789</v>
      </c>
      <c r="C12839">
        <v>4147</v>
      </c>
      <c r="D12839">
        <v>207</v>
      </c>
      <c r="E12839">
        <v>297</v>
      </c>
      <c r="F12839" s="5" t="s">
        <v>16</v>
      </c>
      <c r="G12839" s="6">
        <v>45539.333333333336</v>
      </c>
      <c r="H12839" s="6">
        <v>45539.645833333336</v>
      </c>
      <c r="I12839" s="5" t="s">
        <v>1549</v>
      </c>
      <c r="J12839" s="5" t="s">
        <v>15</v>
      </c>
      <c r="K12839" s="5" t="s">
        <v>1550</v>
      </c>
    </row>
    <row r="12840" spans="1:11" x14ac:dyDescent="0.35">
      <c r="A12840" s="1">
        <v>45536</v>
      </c>
      <c r="B12840">
        <v>2789</v>
      </c>
      <c r="C12840">
        <v>4147</v>
      </c>
      <c r="D12840">
        <v>207</v>
      </c>
      <c r="E12840">
        <v>297</v>
      </c>
      <c r="F12840" s="5" t="s">
        <v>16</v>
      </c>
      <c r="G12840" s="6">
        <v>45540.333333333336</v>
      </c>
      <c r="H12840" s="6">
        <v>45540.645833333336</v>
      </c>
      <c r="I12840" s="5" t="s">
        <v>1549</v>
      </c>
      <c r="J12840" s="5" t="s">
        <v>15</v>
      </c>
      <c r="K12840" s="5" t="s">
        <v>1550</v>
      </c>
    </row>
    <row r="12841" spans="1:11" x14ac:dyDescent="0.35">
      <c r="A12841" s="1">
        <v>45536</v>
      </c>
      <c r="B12841">
        <v>2789</v>
      </c>
      <c r="C12841">
        <v>4147</v>
      </c>
      <c r="D12841">
        <v>207</v>
      </c>
      <c r="E12841">
        <v>297</v>
      </c>
      <c r="F12841" s="5" t="s">
        <v>16</v>
      </c>
      <c r="G12841" s="6">
        <v>45541.333333333336</v>
      </c>
      <c r="H12841" s="6">
        <v>45541.645833333336</v>
      </c>
      <c r="I12841" s="5" t="s">
        <v>1549</v>
      </c>
      <c r="J12841" s="5" t="s">
        <v>15</v>
      </c>
      <c r="K12841" s="5" t="s">
        <v>1550</v>
      </c>
    </row>
    <row r="12842" spans="1:11" x14ac:dyDescent="0.35">
      <c r="A12842" s="1">
        <v>45536</v>
      </c>
      <c r="B12842">
        <v>2789</v>
      </c>
      <c r="C12842">
        <v>4147</v>
      </c>
      <c r="D12842">
        <v>207</v>
      </c>
      <c r="E12842">
        <v>297</v>
      </c>
      <c r="F12842" s="5" t="s">
        <v>16</v>
      </c>
      <c r="G12842" s="6">
        <v>45544.333333333336</v>
      </c>
      <c r="H12842" s="6">
        <v>45544.645833333336</v>
      </c>
      <c r="I12842" s="5" t="s">
        <v>1549</v>
      </c>
      <c r="J12842" s="5" t="s">
        <v>15</v>
      </c>
      <c r="K12842" s="5" t="s">
        <v>1550</v>
      </c>
    </row>
    <row r="12843" spans="1:11" x14ac:dyDescent="0.35">
      <c r="A12843" s="1">
        <v>45536</v>
      </c>
      <c r="B12843">
        <v>2789</v>
      </c>
      <c r="C12843">
        <v>4147</v>
      </c>
      <c r="D12843">
        <v>207</v>
      </c>
      <c r="E12843">
        <v>297</v>
      </c>
      <c r="F12843" s="5" t="s">
        <v>16</v>
      </c>
      <c r="G12843" s="6">
        <v>45545.333333333336</v>
      </c>
      <c r="H12843" s="6">
        <v>45545.645833333336</v>
      </c>
      <c r="I12843" s="5" t="s">
        <v>1549</v>
      </c>
      <c r="J12843" s="5" t="s">
        <v>15</v>
      </c>
      <c r="K12843" s="5" t="s">
        <v>1550</v>
      </c>
    </row>
    <row r="12844" spans="1:11" x14ac:dyDescent="0.35">
      <c r="A12844" s="1">
        <v>45536</v>
      </c>
      <c r="B12844">
        <v>2789</v>
      </c>
      <c r="C12844">
        <v>4147</v>
      </c>
      <c r="D12844">
        <v>207</v>
      </c>
      <c r="E12844">
        <v>297</v>
      </c>
      <c r="F12844" s="5" t="s">
        <v>16</v>
      </c>
      <c r="G12844" s="6">
        <v>45546.333333333336</v>
      </c>
      <c r="H12844" s="6">
        <v>45546.645833333336</v>
      </c>
      <c r="I12844" s="5" t="s">
        <v>1549</v>
      </c>
      <c r="J12844" s="5" t="s">
        <v>15</v>
      </c>
      <c r="K12844" s="5" t="s">
        <v>1550</v>
      </c>
    </row>
    <row r="12845" spans="1:11" x14ac:dyDescent="0.35">
      <c r="A12845" s="1">
        <v>45536</v>
      </c>
      <c r="B12845">
        <v>2789</v>
      </c>
      <c r="C12845">
        <v>4147</v>
      </c>
      <c r="D12845">
        <v>207</v>
      </c>
      <c r="E12845">
        <v>297</v>
      </c>
      <c r="F12845" s="5" t="s">
        <v>16</v>
      </c>
      <c r="G12845" s="6">
        <v>45547.333333333336</v>
      </c>
      <c r="H12845" s="6">
        <v>45547.645833333336</v>
      </c>
      <c r="I12845" s="5" t="s">
        <v>1549</v>
      </c>
      <c r="J12845" s="5" t="s">
        <v>15</v>
      </c>
      <c r="K12845" s="5" t="s">
        <v>1550</v>
      </c>
    </row>
    <row r="12846" spans="1:11" x14ac:dyDescent="0.35">
      <c r="A12846" s="1">
        <v>45536</v>
      </c>
      <c r="B12846">
        <v>2789</v>
      </c>
      <c r="C12846">
        <v>4147</v>
      </c>
      <c r="D12846">
        <v>207</v>
      </c>
      <c r="E12846">
        <v>297</v>
      </c>
      <c r="F12846" s="5" t="s">
        <v>16</v>
      </c>
      <c r="G12846" s="6">
        <v>45548.333333333336</v>
      </c>
      <c r="H12846" s="6">
        <v>45548.645833333336</v>
      </c>
      <c r="I12846" s="5" t="s">
        <v>1549</v>
      </c>
      <c r="J12846" s="5" t="s">
        <v>15</v>
      </c>
      <c r="K12846" s="5" t="s">
        <v>1550</v>
      </c>
    </row>
    <row r="12847" spans="1:11" x14ac:dyDescent="0.35">
      <c r="A12847" s="1">
        <v>45536</v>
      </c>
      <c r="B12847">
        <v>2789</v>
      </c>
      <c r="C12847">
        <v>4147</v>
      </c>
      <c r="D12847">
        <v>207</v>
      </c>
      <c r="E12847">
        <v>297</v>
      </c>
      <c r="F12847" s="5" t="s">
        <v>16</v>
      </c>
      <c r="G12847" s="6">
        <v>45551.333333333336</v>
      </c>
      <c r="H12847" s="6">
        <v>45551.645833333336</v>
      </c>
      <c r="I12847" s="5" t="s">
        <v>1549</v>
      </c>
      <c r="J12847" s="5" t="s">
        <v>15</v>
      </c>
      <c r="K12847" s="5" t="s">
        <v>1550</v>
      </c>
    </row>
    <row r="12848" spans="1:11" x14ac:dyDescent="0.35">
      <c r="A12848" s="1">
        <v>45536</v>
      </c>
      <c r="B12848">
        <v>2789</v>
      </c>
      <c r="C12848">
        <v>4147</v>
      </c>
      <c r="D12848">
        <v>207</v>
      </c>
      <c r="E12848">
        <v>297</v>
      </c>
      <c r="F12848" s="5" t="s">
        <v>16</v>
      </c>
      <c r="G12848" s="6">
        <v>45552.333333333336</v>
      </c>
      <c r="H12848" s="6">
        <v>45552.645833333336</v>
      </c>
      <c r="I12848" s="5" t="s">
        <v>1549</v>
      </c>
      <c r="J12848" s="5" t="s">
        <v>15</v>
      </c>
      <c r="K12848" s="5" t="s">
        <v>1550</v>
      </c>
    </row>
    <row r="12849" spans="1:11" x14ac:dyDescent="0.35">
      <c r="A12849" s="1">
        <v>45536</v>
      </c>
      <c r="B12849">
        <v>2789</v>
      </c>
      <c r="C12849">
        <v>4147</v>
      </c>
      <c r="D12849">
        <v>207</v>
      </c>
      <c r="E12849">
        <v>297</v>
      </c>
      <c r="F12849" s="5" t="s">
        <v>16</v>
      </c>
      <c r="G12849" s="6">
        <v>45553.333333333336</v>
      </c>
      <c r="H12849" s="6">
        <v>45553.645833333336</v>
      </c>
      <c r="I12849" s="5" t="s">
        <v>1549</v>
      </c>
      <c r="J12849" s="5" t="s">
        <v>15</v>
      </c>
      <c r="K12849" s="5" t="s">
        <v>1550</v>
      </c>
    </row>
    <row r="12850" spans="1:11" x14ac:dyDescent="0.35">
      <c r="A12850" s="1">
        <v>45536</v>
      </c>
      <c r="B12850">
        <v>2789</v>
      </c>
      <c r="C12850">
        <v>4147</v>
      </c>
      <c r="D12850">
        <v>207</v>
      </c>
      <c r="E12850">
        <v>297</v>
      </c>
      <c r="F12850" s="5" t="s">
        <v>16</v>
      </c>
      <c r="G12850" s="6">
        <v>45554.333333333336</v>
      </c>
      <c r="H12850" s="6">
        <v>45554.645833333336</v>
      </c>
      <c r="I12850" s="5" t="s">
        <v>1549</v>
      </c>
      <c r="J12850" s="5" t="s">
        <v>15</v>
      </c>
      <c r="K12850" s="5" t="s">
        <v>1550</v>
      </c>
    </row>
    <row r="12851" spans="1:11" x14ac:dyDescent="0.35">
      <c r="A12851" s="1">
        <v>45536</v>
      </c>
      <c r="B12851">
        <v>2789</v>
      </c>
      <c r="C12851">
        <v>4147</v>
      </c>
      <c r="D12851">
        <v>207</v>
      </c>
      <c r="E12851">
        <v>297</v>
      </c>
      <c r="F12851" s="5" t="s">
        <v>16</v>
      </c>
      <c r="G12851" s="6">
        <v>45555.333333333336</v>
      </c>
      <c r="H12851" s="6">
        <v>45555.645833333336</v>
      </c>
      <c r="I12851" s="5" t="s">
        <v>1549</v>
      </c>
      <c r="J12851" s="5" t="s">
        <v>15</v>
      </c>
      <c r="K12851" s="5" t="s">
        <v>1550</v>
      </c>
    </row>
    <row r="12852" spans="1:11" x14ac:dyDescent="0.35">
      <c r="A12852" s="1">
        <v>45536</v>
      </c>
      <c r="B12852">
        <v>2789</v>
      </c>
      <c r="C12852">
        <v>4147</v>
      </c>
      <c r="D12852">
        <v>207</v>
      </c>
      <c r="E12852">
        <v>297</v>
      </c>
      <c r="F12852" s="5" t="s">
        <v>16</v>
      </c>
      <c r="G12852" s="6">
        <v>45558.333333333336</v>
      </c>
      <c r="H12852" s="6">
        <v>45558.645833333336</v>
      </c>
      <c r="I12852" s="5" t="s">
        <v>1549</v>
      </c>
      <c r="J12852" s="5" t="s">
        <v>15</v>
      </c>
      <c r="K12852" s="5" t="s">
        <v>1550</v>
      </c>
    </row>
    <row r="12853" spans="1:11" x14ac:dyDescent="0.35">
      <c r="A12853" s="1">
        <v>45536</v>
      </c>
      <c r="B12853">
        <v>2789</v>
      </c>
      <c r="C12853">
        <v>4147</v>
      </c>
      <c r="D12853">
        <v>207</v>
      </c>
      <c r="E12853">
        <v>297</v>
      </c>
      <c r="F12853" s="5" t="s">
        <v>16</v>
      </c>
      <c r="G12853" s="6">
        <v>45559.333333333336</v>
      </c>
      <c r="H12853" s="6">
        <v>45559.645833333336</v>
      </c>
      <c r="I12853" s="5" t="s">
        <v>1549</v>
      </c>
      <c r="J12853" s="5" t="s">
        <v>15</v>
      </c>
      <c r="K12853" s="5" t="s">
        <v>1550</v>
      </c>
    </row>
    <row r="12854" spans="1:11" x14ac:dyDescent="0.35">
      <c r="A12854" s="1">
        <v>45536</v>
      </c>
      <c r="B12854">
        <v>2789</v>
      </c>
      <c r="C12854">
        <v>4147</v>
      </c>
      <c r="D12854">
        <v>207</v>
      </c>
      <c r="E12854">
        <v>297</v>
      </c>
      <c r="F12854" s="5" t="s">
        <v>16</v>
      </c>
      <c r="G12854" s="6">
        <v>45560.333333333336</v>
      </c>
      <c r="H12854" s="6">
        <v>45560.524257986108</v>
      </c>
      <c r="I12854" s="5" t="s">
        <v>1551</v>
      </c>
      <c r="J12854" s="5" t="s">
        <v>15</v>
      </c>
      <c r="K12854" s="5" t="s">
        <v>1550</v>
      </c>
    </row>
    <row r="12855" spans="1:11" x14ac:dyDescent="0.35">
      <c r="A12855" s="1">
        <v>45536</v>
      </c>
      <c r="B12855">
        <v>2793</v>
      </c>
      <c r="C12855">
        <v>4156</v>
      </c>
      <c r="D12855">
        <v>73</v>
      </c>
      <c r="E12855">
        <v>130</v>
      </c>
      <c r="F12855" s="5" t="s">
        <v>14</v>
      </c>
      <c r="G12855" s="6">
        <v>45539.8125</v>
      </c>
      <c r="H12855" s="6">
        <v>45540.3125</v>
      </c>
      <c r="I12855" s="5" t="s">
        <v>1554</v>
      </c>
      <c r="J12855" s="5" t="s">
        <v>15</v>
      </c>
      <c r="K12855" s="5" t="s">
        <v>1550</v>
      </c>
    </row>
    <row r="12856" spans="1:11" x14ac:dyDescent="0.35">
      <c r="A12856" s="1">
        <v>45536</v>
      </c>
      <c r="B12856">
        <v>2793</v>
      </c>
      <c r="C12856">
        <v>4156</v>
      </c>
      <c r="D12856">
        <v>73</v>
      </c>
      <c r="E12856">
        <v>130</v>
      </c>
      <c r="F12856" s="5" t="s">
        <v>14</v>
      </c>
      <c r="G12856" s="6">
        <v>45540.8125</v>
      </c>
      <c r="H12856" s="6">
        <v>45541.3125</v>
      </c>
      <c r="I12856" s="5" t="s">
        <v>1554</v>
      </c>
      <c r="J12856" s="5" t="s">
        <v>15</v>
      </c>
      <c r="K12856" s="5" t="s">
        <v>1550</v>
      </c>
    </row>
    <row r="12857" spans="1:11" x14ac:dyDescent="0.35">
      <c r="A12857" s="1">
        <v>45536</v>
      </c>
      <c r="B12857">
        <v>2793</v>
      </c>
      <c r="C12857">
        <v>4156</v>
      </c>
      <c r="D12857">
        <v>73</v>
      </c>
      <c r="E12857">
        <v>130</v>
      </c>
      <c r="F12857" s="5" t="s">
        <v>14</v>
      </c>
      <c r="G12857" s="6">
        <v>45546.8125</v>
      </c>
      <c r="H12857" s="6">
        <v>45547.3125</v>
      </c>
      <c r="I12857" s="5" t="s">
        <v>1554</v>
      </c>
      <c r="J12857" s="5" t="s">
        <v>15</v>
      </c>
      <c r="K12857" s="5" t="s">
        <v>1550</v>
      </c>
    </row>
    <row r="12858" spans="1:11" x14ac:dyDescent="0.35">
      <c r="A12858" s="1">
        <v>45536</v>
      </c>
      <c r="B12858">
        <v>2793</v>
      </c>
      <c r="C12858">
        <v>4156</v>
      </c>
      <c r="D12858">
        <v>73</v>
      </c>
      <c r="E12858">
        <v>130</v>
      </c>
      <c r="F12858" s="5" t="s">
        <v>14</v>
      </c>
      <c r="G12858" s="6">
        <v>45547.8125</v>
      </c>
      <c r="H12858" s="6">
        <v>45548.3125</v>
      </c>
      <c r="I12858" s="5" t="s">
        <v>1554</v>
      </c>
      <c r="J12858" s="5" t="s">
        <v>15</v>
      </c>
      <c r="K12858" s="5" t="s">
        <v>1550</v>
      </c>
    </row>
    <row r="12859" spans="1:11" x14ac:dyDescent="0.35">
      <c r="A12859" s="1">
        <v>45536</v>
      </c>
      <c r="B12859">
        <v>2793</v>
      </c>
      <c r="C12859">
        <v>4156</v>
      </c>
      <c r="D12859">
        <v>73</v>
      </c>
      <c r="E12859">
        <v>130</v>
      </c>
      <c r="F12859" s="5" t="s">
        <v>14</v>
      </c>
      <c r="G12859" s="6">
        <v>45553.8125</v>
      </c>
      <c r="H12859" s="6">
        <v>45554.3125</v>
      </c>
      <c r="I12859" s="5" t="s">
        <v>1554</v>
      </c>
      <c r="J12859" s="5" t="s">
        <v>15</v>
      </c>
      <c r="K12859" s="5" t="s">
        <v>1550</v>
      </c>
    </row>
    <row r="12860" spans="1:11" x14ac:dyDescent="0.35">
      <c r="A12860" s="1">
        <v>45536</v>
      </c>
      <c r="B12860">
        <v>2793</v>
      </c>
      <c r="C12860">
        <v>4156</v>
      </c>
      <c r="D12860">
        <v>73</v>
      </c>
      <c r="E12860">
        <v>130</v>
      </c>
      <c r="F12860" s="5" t="s">
        <v>14</v>
      </c>
      <c r="G12860" s="6">
        <v>45554.8125</v>
      </c>
      <c r="H12860" s="6">
        <v>45555.3125</v>
      </c>
      <c r="I12860" s="5" t="s">
        <v>1554</v>
      </c>
      <c r="J12860" s="5" t="s">
        <v>15</v>
      </c>
      <c r="K12860" s="5" t="s">
        <v>1550</v>
      </c>
    </row>
    <row r="12861" spans="1:11" x14ac:dyDescent="0.35">
      <c r="A12861" s="1">
        <v>45536</v>
      </c>
      <c r="B12861">
        <v>2793</v>
      </c>
      <c r="C12861">
        <v>4156</v>
      </c>
      <c r="D12861">
        <v>73</v>
      </c>
      <c r="E12861">
        <v>130</v>
      </c>
      <c r="F12861" s="5" t="s">
        <v>14</v>
      </c>
      <c r="G12861" s="6">
        <v>45560.8125</v>
      </c>
      <c r="H12861" s="6">
        <v>45561.3125</v>
      </c>
      <c r="I12861" s="5" t="s">
        <v>1554</v>
      </c>
      <c r="J12861" s="5" t="s">
        <v>15</v>
      </c>
      <c r="K12861" s="5" t="s">
        <v>1550</v>
      </c>
    </row>
    <row r="12862" spans="1:11" x14ac:dyDescent="0.35">
      <c r="A12862" s="1">
        <v>45536</v>
      </c>
      <c r="B12862">
        <v>2793</v>
      </c>
      <c r="C12862">
        <v>4156</v>
      </c>
      <c r="D12862">
        <v>73</v>
      </c>
      <c r="E12862">
        <v>130</v>
      </c>
      <c r="F12862" s="5" t="s">
        <v>14</v>
      </c>
      <c r="G12862" s="6">
        <v>45561.8125</v>
      </c>
      <c r="H12862" s="6">
        <v>45562.3125</v>
      </c>
      <c r="I12862" s="5" t="s">
        <v>1554</v>
      </c>
      <c r="J12862" s="5" t="s">
        <v>15</v>
      </c>
      <c r="K12862" s="5" t="s">
        <v>1550</v>
      </c>
    </row>
    <row r="12863" spans="1:11" x14ac:dyDescent="0.35">
      <c r="A12863" s="1">
        <v>45536</v>
      </c>
      <c r="B12863">
        <v>2793</v>
      </c>
      <c r="C12863">
        <v>4156</v>
      </c>
      <c r="D12863">
        <v>73</v>
      </c>
      <c r="E12863">
        <v>130</v>
      </c>
      <c r="F12863" s="5" t="s">
        <v>14</v>
      </c>
      <c r="G12863" s="6">
        <v>45561.8125</v>
      </c>
      <c r="H12863" s="6">
        <v>45563.315924652779</v>
      </c>
      <c r="I12863" s="5" t="s">
        <v>1555</v>
      </c>
      <c r="J12863" s="5" t="s">
        <v>15</v>
      </c>
      <c r="K12863" s="5" t="s">
        <v>1550</v>
      </c>
    </row>
    <row r="12864" spans="1:11" x14ac:dyDescent="0.35">
      <c r="A12864" s="1">
        <v>45536</v>
      </c>
      <c r="B12864">
        <v>2796</v>
      </c>
      <c r="C12864">
        <v>4160</v>
      </c>
      <c r="D12864">
        <v>262</v>
      </c>
      <c r="E12864">
        <v>367</v>
      </c>
      <c r="F12864" s="5" t="s">
        <v>16</v>
      </c>
      <c r="G12864" s="6">
        <v>45537.333333333336</v>
      </c>
      <c r="H12864" s="6">
        <v>45537.645833333336</v>
      </c>
      <c r="I12864" s="5" t="s">
        <v>1549</v>
      </c>
      <c r="J12864" s="5" t="s">
        <v>15</v>
      </c>
      <c r="K12864" s="5" t="s">
        <v>1550</v>
      </c>
    </row>
    <row r="12865" spans="1:11" x14ac:dyDescent="0.35">
      <c r="A12865" s="1">
        <v>45536</v>
      </c>
      <c r="B12865">
        <v>2796</v>
      </c>
      <c r="C12865">
        <v>4160</v>
      </c>
      <c r="D12865">
        <v>262</v>
      </c>
      <c r="E12865">
        <v>367</v>
      </c>
      <c r="F12865" s="5" t="s">
        <v>16</v>
      </c>
      <c r="G12865" s="6">
        <v>45538.333333333336</v>
      </c>
      <c r="H12865" s="6">
        <v>45538.645833333336</v>
      </c>
      <c r="I12865" s="5" t="s">
        <v>1549</v>
      </c>
      <c r="J12865" s="5" t="s">
        <v>15</v>
      </c>
      <c r="K12865" s="5" t="s">
        <v>1550</v>
      </c>
    </row>
    <row r="12866" spans="1:11" x14ac:dyDescent="0.35">
      <c r="A12866" s="1">
        <v>45536</v>
      </c>
      <c r="B12866">
        <v>2796</v>
      </c>
      <c r="C12866">
        <v>4160</v>
      </c>
      <c r="D12866">
        <v>262</v>
      </c>
      <c r="E12866">
        <v>367</v>
      </c>
      <c r="F12866" s="5" t="s">
        <v>16</v>
      </c>
      <c r="G12866" s="6">
        <v>45539.333333333336</v>
      </c>
      <c r="H12866" s="6">
        <v>45539.645833333336</v>
      </c>
      <c r="I12866" s="5" t="s">
        <v>1549</v>
      </c>
      <c r="J12866" s="5" t="s">
        <v>15</v>
      </c>
      <c r="K12866" s="5" t="s">
        <v>1550</v>
      </c>
    </row>
    <row r="12867" spans="1:11" x14ac:dyDescent="0.35">
      <c r="A12867" s="1">
        <v>45536</v>
      </c>
      <c r="B12867">
        <v>2796</v>
      </c>
      <c r="C12867">
        <v>4160</v>
      </c>
      <c r="D12867">
        <v>262</v>
      </c>
      <c r="E12867">
        <v>367</v>
      </c>
      <c r="F12867" s="5" t="s">
        <v>16</v>
      </c>
      <c r="G12867" s="6">
        <v>45540.333333333336</v>
      </c>
      <c r="H12867" s="6">
        <v>45540.645833333336</v>
      </c>
      <c r="I12867" s="5" t="s">
        <v>1549</v>
      </c>
      <c r="J12867" s="5" t="s">
        <v>15</v>
      </c>
      <c r="K12867" s="5" t="s">
        <v>1550</v>
      </c>
    </row>
    <row r="12868" spans="1:11" x14ac:dyDescent="0.35">
      <c r="A12868" s="1">
        <v>45536</v>
      </c>
      <c r="B12868">
        <v>2796</v>
      </c>
      <c r="C12868">
        <v>4160</v>
      </c>
      <c r="D12868">
        <v>262</v>
      </c>
      <c r="E12868">
        <v>367</v>
      </c>
      <c r="F12868" s="5" t="s">
        <v>16</v>
      </c>
      <c r="G12868" s="6">
        <v>45541.333333333336</v>
      </c>
      <c r="H12868" s="6">
        <v>45541.645833333336</v>
      </c>
      <c r="I12868" s="5" t="s">
        <v>1549</v>
      </c>
      <c r="J12868" s="5" t="s">
        <v>15</v>
      </c>
      <c r="K12868" s="5" t="s">
        <v>1550</v>
      </c>
    </row>
    <row r="12869" spans="1:11" x14ac:dyDescent="0.35">
      <c r="A12869" s="1">
        <v>45536</v>
      </c>
      <c r="B12869">
        <v>2796</v>
      </c>
      <c r="C12869">
        <v>4160</v>
      </c>
      <c r="D12869">
        <v>262</v>
      </c>
      <c r="E12869">
        <v>367</v>
      </c>
      <c r="F12869" s="5" t="s">
        <v>16</v>
      </c>
      <c r="G12869" s="6">
        <v>45544.333333333336</v>
      </c>
      <c r="H12869" s="6">
        <v>45544.645833333336</v>
      </c>
      <c r="I12869" s="5" t="s">
        <v>1549</v>
      </c>
      <c r="J12869" s="5" t="s">
        <v>15</v>
      </c>
      <c r="K12869" s="5" t="s">
        <v>1550</v>
      </c>
    </row>
    <row r="12870" spans="1:11" x14ac:dyDescent="0.35">
      <c r="A12870" s="1">
        <v>45536</v>
      </c>
      <c r="B12870">
        <v>2796</v>
      </c>
      <c r="C12870">
        <v>4160</v>
      </c>
      <c r="D12870">
        <v>262</v>
      </c>
      <c r="E12870">
        <v>367</v>
      </c>
      <c r="F12870" s="5" t="s">
        <v>16</v>
      </c>
      <c r="G12870" s="6">
        <v>45545.333333333336</v>
      </c>
      <c r="H12870" s="6">
        <v>45545.645833333336</v>
      </c>
      <c r="I12870" s="5" t="s">
        <v>1549</v>
      </c>
      <c r="J12870" s="5" t="s">
        <v>15</v>
      </c>
      <c r="K12870" s="5" t="s">
        <v>1550</v>
      </c>
    </row>
    <row r="12871" spans="1:11" x14ac:dyDescent="0.35">
      <c r="A12871" s="1">
        <v>45536</v>
      </c>
      <c r="B12871">
        <v>2796</v>
      </c>
      <c r="C12871">
        <v>4160</v>
      </c>
      <c r="D12871">
        <v>262</v>
      </c>
      <c r="E12871">
        <v>367</v>
      </c>
      <c r="F12871" s="5" t="s">
        <v>16</v>
      </c>
      <c r="G12871" s="6">
        <v>45546.333333333336</v>
      </c>
      <c r="H12871" s="6">
        <v>45546.645833333336</v>
      </c>
      <c r="I12871" s="5" t="s">
        <v>1549</v>
      </c>
      <c r="J12871" s="5" t="s">
        <v>15</v>
      </c>
      <c r="K12871" s="5" t="s">
        <v>1550</v>
      </c>
    </row>
    <row r="12872" spans="1:11" x14ac:dyDescent="0.35">
      <c r="A12872" s="1">
        <v>45536</v>
      </c>
      <c r="B12872">
        <v>2796</v>
      </c>
      <c r="C12872">
        <v>4160</v>
      </c>
      <c r="D12872">
        <v>262</v>
      </c>
      <c r="E12872">
        <v>367</v>
      </c>
      <c r="F12872" s="5" t="s">
        <v>16</v>
      </c>
      <c r="G12872" s="6">
        <v>45547.333333333336</v>
      </c>
      <c r="H12872" s="6">
        <v>45547.645833333336</v>
      </c>
      <c r="I12872" s="5" t="s">
        <v>1549</v>
      </c>
      <c r="J12872" s="5" t="s">
        <v>15</v>
      </c>
      <c r="K12872" s="5" t="s">
        <v>1550</v>
      </c>
    </row>
    <row r="12873" spans="1:11" x14ac:dyDescent="0.35">
      <c r="A12873" s="1">
        <v>45536</v>
      </c>
      <c r="B12873">
        <v>2796</v>
      </c>
      <c r="C12873">
        <v>4160</v>
      </c>
      <c r="D12873">
        <v>262</v>
      </c>
      <c r="E12873">
        <v>367</v>
      </c>
      <c r="F12873" s="5" t="s">
        <v>16</v>
      </c>
      <c r="G12873" s="6">
        <v>45548.333333333336</v>
      </c>
      <c r="H12873" s="6">
        <v>45548.645833333336</v>
      </c>
      <c r="I12873" s="5" t="s">
        <v>1549</v>
      </c>
      <c r="J12873" s="5" t="s">
        <v>15</v>
      </c>
      <c r="K12873" s="5" t="s">
        <v>1550</v>
      </c>
    </row>
    <row r="12874" spans="1:11" x14ac:dyDescent="0.35">
      <c r="A12874" s="1">
        <v>45536</v>
      </c>
      <c r="B12874">
        <v>2796</v>
      </c>
      <c r="C12874">
        <v>4160</v>
      </c>
      <c r="D12874">
        <v>262</v>
      </c>
      <c r="E12874">
        <v>367</v>
      </c>
      <c r="F12874" s="5" t="s">
        <v>16</v>
      </c>
      <c r="G12874" s="6">
        <v>45551.333333333336</v>
      </c>
      <c r="H12874" s="6">
        <v>45551.645833333336</v>
      </c>
      <c r="I12874" s="5" t="s">
        <v>1549</v>
      </c>
      <c r="J12874" s="5" t="s">
        <v>15</v>
      </c>
      <c r="K12874" s="5" t="s">
        <v>1550</v>
      </c>
    </row>
    <row r="12875" spans="1:11" x14ac:dyDescent="0.35">
      <c r="A12875" s="1">
        <v>45536</v>
      </c>
      <c r="B12875">
        <v>2796</v>
      </c>
      <c r="C12875">
        <v>4160</v>
      </c>
      <c r="D12875">
        <v>262</v>
      </c>
      <c r="E12875">
        <v>367</v>
      </c>
      <c r="F12875" s="5" t="s">
        <v>16</v>
      </c>
      <c r="G12875" s="6">
        <v>45552.333333333336</v>
      </c>
      <c r="H12875" s="6">
        <v>45552.645833333336</v>
      </c>
      <c r="I12875" s="5" t="s">
        <v>1549</v>
      </c>
      <c r="J12875" s="5" t="s">
        <v>15</v>
      </c>
      <c r="K12875" s="5" t="s">
        <v>1550</v>
      </c>
    </row>
    <row r="12876" spans="1:11" x14ac:dyDescent="0.35">
      <c r="A12876" s="1">
        <v>45536</v>
      </c>
      <c r="B12876">
        <v>2796</v>
      </c>
      <c r="C12876">
        <v>4160</v>
      </c>
      <c r="D12876">
        <v>262</v>
      </c>
      <c r="E12876">
        <v>367</v>
      </c>
      <c r="F12876" s="5" t="s">
        <v>16</v>
      </c>
      <c r="G12876" s="6">
        <v>45553.333333333336</v>
      </c>
      <c r="H12876" s="6">
        <v>45553.645833333336</v>
      </c>
      <c r="I12876" s="5" t="s">
        <v>1549</v>
      </c>
      <c r="J12876" s="5" t="s">
        <v>15</v>
      </c>
      <c r="K12876" s="5" t="s">
        <v>1550</v>
      </c>
    </row>
    <row r="12877" spans="1:11" x14ac:dyDescent="0.35">
      <c r="A12877" s="1">
        <v>45536</v>
      </c>
      <c r="B12877">
        <v>2796</v>
      </c>
      <c r="C12877">
        <v>4160</v>
      </c>
      <c r="D12877">
        <v>262</v>
      </c>
      <c r="E12877">
        <v>367</v>
      </c>
      <c r="F12877" s="5" t="s">
        <v>16</v>
      </c>
      <c r="G12877" s="6">
        <v>45554.333333333336</v>
      </c>
      <c r="H12877" s="6">
        <v>45554.645833333336</v>
      </c>
      <c r="I12877" s="5" t="s">
        <v>1549</v>
      </c>
      <c r="J12877" s="5" t="s">
        <v>15</v>
      </c>
      <c r="K12877" s="5" t="s">
        <v>1550</v>
      </c>
    </row>
    <row r="12878" spans="1:11" x14ac:dyDescent="0.35">
      <c r="A12878" s="1">
        <v>45536</v>
      </c>
      <c r="B12878">
        <v>2796</v>
      </c>
      <c r="C12878">
        <v>4160</v>
      </c>
      <c r="D12878">
        <v>262</v>
      </c>
      <c r="E12878">
        <v>367</v>
      </c>
      <c r="F12878" s="5" t="s">
        <v>16</v>
      </c>
      <c r="G12878" s="6">
        <v>45555.333333333336</v>
      </c>
      <c r="H12878" s="6">
        <v>45555.645833333336</v>
      </c>
      <c r="I12878" s="5" t="s">
        <v>1549</v>
      </c>
      <c r="J12878" s="5" t="s">
        <v>15</v>
      </c>
      <c r="K12878" s="5" t="s">
        <v>1550</v>
      </c>
    </row>
    <row r="12879" spans="1:11" x14ac:dyDescent="0.35">
      <c r="A12879" s="1">
        <v>45536</v>
      </c>
      <c r="B12879">
        <v>2796</v>
      </c>
      <c r="C12879">
        <v>4160</v>
      </c>
      <c r="D12879">
        <v>262</v>
      </c>
      <c r="E12879">
        <v>367</v>
      </c>
      <c r="F12879" s="5" t="s">
        <v>16</v>
      </c>
      <c r="G12879" s="6">
        <v>45558.333333333336</v>
      </c>
      <c r="H12879" s="6">
        <v>45558.645833333336</v>
      </c>
      <c r="I12879" s="5" t="s">
        <v>1549</v>
      </c>
      <c r="J12879" s="5" t="s">
        <v>15</v>
      </c>
      <c r="K12879" s="5" t="s">
        <v>1550</v>
      </c>
    </row>
    <row r="12880" spans="1:11" x14ac:dyDescent="0.35">
      <c r="A12880" s="1">
        <v>45536</v>
      </c>
      <c r="B12880">
        <v>2796</v>
      </c>
      <c r="C12880">
        <v>4160</v>
      </c>
      <c r="D12880">
        <v>262</v>
      </c>
      <c r="E12880">
        <v>367</v>
      </c>
      <c r="F12880" s="5" t="s">
        <v>16</v>
      </c>
      <c r="G12880" s="6">
        <v>45559.333333333336</v>
      </c>
      <c r="H12880" s="6">
        <v>45559.645833333336</v>
      </c>
      <c r="I12880" s="5" t="s">
        <v>1549</v>
      </c>
      <c r="J12880" s="5" t="s">
        <v>15</v>
      </c>
      <c r="K12880" s="5" t="s">
        <v>1550</v>
      </c>
    </row>
    <row r="12881" spans="1:11" x14ac:dyDescent="0.35">
      <c r="A12881" s="1">
        <v>45536</v>
      </c>
      <c r="B12881">
        <v>2796</v>
      </c>
      <c r="C12881">
        <v>4160</v>
      </c>
      <c r="D12881">
        <v>262</v>
      </c>
      <c r="E12881">
        <v>367</v>
      </c>
      <c r="F12881" s="5" t="s">
        <v>16</v>
      </c>
      <c r="G12881" s="6">
        <v>45560.333333333336</v>
      </c>
      <c r="H12881" s="6">
        <v>45560.524257986108</v>
      </c>
      <c r="I12881" s="5" t="s">
        <v>1551</v>
      </c>
      <c r="J12881" s="5" t="s">
        <v>15</v>
      </c>
      <c r="K12881" s="5" t="s">
        <v>1550</v>
      </c>
    </row>
    <row r="12882" spans="1:11" x14ac:dyDescent="0.35">
      <c r="A12882" s="1">
        <v>45536</v>
      </c>
      <c r="B12882">
        <v>2797</v>
      </c>
      <c r="C12882">
        <v>4161</v>
      </c>
      <c r="D12882">
        <v>221</v>
      </c>
      <c r="E12882">
        <v>317</v>
      </c>
      <c r="F12882" s="5" t="s">
        <v>16</v>
      </c>
      <c r="G12882" s="6">
        <v>45537.333333333336</v>
      </c>
      <c r="H12882" s="6">
        <v>45537.645833333336</v>
      </c>
      <c r="I12882" s="5" t="s">
        <v>1549</v>
      </c>
      <c r="J12882" s="5" t="s">
        <v>15</v>
      </c>
      <c r="K12882" s="5" t="s">
        <v>1556</v>
      </c>
    </row>
    <row r="12883" spans="1:11" x14ac:dyDescent="0.35">
      <c r="A12883" s="1">
        <v>45536</v>
      </c>
      <c r="B12883">
        <v>2797</v>
      </c>
      <c r="C12883">
        <v>4161</v>
      </c>
      <c r="D12883">
        <v>221</v>
      </c>
      <c r="E12883">
        <v>317</v>
      </c>
      <c r="F12883" s="5" t="s">
        <v>16</v>
      </c>
      <c r="G12883" s="6">
        <v>45538.333333333336</v>
      </c>
      <c r="H12883" s="6">
        <v>45538.645833333336</v>
      </c>
      <c r="I12883" s="5" t="s">
        <v>1549</v>
      </c>
      <c r="J12883" s="5" t="s">
        <v>15</v>
      </c>
      <c r="K12883" s="5" t="s">
        <v>1556</v>
      </c>
    </row>
    <row r="12884" spans="1:11" x14ac:dyDescent="0.35">
      <c r="A12884" s="1">
        <v>45536</v>
      </c>
      <c r="B12884">
        <v>2797</v>
      </c>
      <c r="C12884">
        <v>4161</v>
      </c>
      <c r="D12884">
        <v>221</v>
      </c>
      <c r="E12884">
        <v>317</v>
      </c>
      <c r="F12884" s="5" t="s">
        <v>16</v>
      </c>
      <c r="G12884" s="6">
        <v>45539.333333333336</v>
      </c>
      <c r="H12884" s="6">
        <v>45539.645833333336</v>
      </c>
      <c r="I12884" s="5" t="s">
        <v>1549</v>
      </c>
      <c r="J12884" s="5" t="s">
        <v>15</v>
      </c>
      <c r="K12884" s="5" t="s">
        <v>1556</v>
      </c>
    </row>
    <row r="12885" spans="1:11" x14ac:dyDescent="0.35">
      <c r="A12885" s="1">
        <v>45536</v>
      </c>
      <c r="B12885">
        <v>2797</v>
      </c>
      <c r="C12885">
        <v>4161</v>
      </c>
      <c r="D12885">
        <v>221</v>
      </c>
      <c r="E12885">
        <v>317</v>
      </c>
      <c r="F12885" s="5" t="s">
        <v>16</v>
      </c>
      <c r="G12885" s="6">
        <v>45540.333333333336</v>
      </c>
      <c r="H12885" s="6">
        <v>45540.645833333336</v>
      </c>
      <c r="I12885" s="5" t="s">
        <v>1549</v>
      </c>
      <c r="J12885" s="5" t="s">
        <v>15</v>
      </c>
      <c r="K12885" s="5" t="s">
        <v>1556</v>
      </c>
    </row>
    <row r="12886" spans="1:11" x14ac:dyDescent="0.35">
      <c r="A12886" s="1">
        <v>45536</v>
      </c>
      <c r="B12886">
        <v>2797</v>
      </c>
      <c r="C12886">
        <v>4161</v>
      </c>
      <c r="D12886">
        <v>221</v>
      </c>
      <c r="E12886">
        <v>317</v>
      </c>
      <c r="F12886" s="5" t="s">
        <v>16</v>
      </c>
      <c r="G12886" s="6">
        <v>45541.333333333336</v>
      </c>
      <c r="H12886" s="6">
        <v>45541.645833333336</v>
      </c>
      <c r="I12886" s="5" t="s">
        <v>1549</v>
      </c>
      <c r="J12886" s="5" t="s">
        <v>15</v>
      </c>
      <c r="K12886" s="5" t="s">
        <v>1556</v>
      </c>
    </row>
    <row r="12887" spans="1:11" x14ac:dyDescent="0.35">
      <c r="A12887" s="1">
        <v>45536</v>
      </c>
      <c r="B12887">
        <v>2797</v>
      </c>
      <c r="C12887">
        <v>4161</v>
      </c>
      <c r="D12887">
        <v>221</v>
      </c>
      <c r="E12887">
        <v>317</v>
      </c>
      <c r="F12887" s="5" t="s">
        <v>16</v>
      </c>
      <c r="G12887" s="6">
        <v>45544.333333333336</v>
      </c>
      <c r="H12887" s="6">
        <v>45544.645833333336</v>
      </c>
      <c r="I12887" s="5" t="s">
        <v>1549</v>
      </c>
      <c r="J12887" s="5" t="s">
        <v>15</v>
      </c>
      <c r="K12887" s="5" t="s">
        <v>1556</v>
      </c>
    </row>
    <row r="12888" spans="1:11" x14ac:dyDescent="0.35">
      <c r="A12888" s="1">
        <v>45536</v>
      </c>
      <c r="B12888">
        <v>2797</v>
      </c>
      <c r="C12888">
        <v>4161</v>
      </c>
      <c r="D12888">
        <v>221</v>
      </c>
      <c r="E12888">
        <v>317</v>
      </c>
      <c r="F12888" s="5" t="s">
        <v>16</v>
      </c>
      <c r="G12888" s="6">
        <v>45545.333333333336</v>
      </c>
      <c r="H12888" s="6">
        <v>45545.645833333336</v>
      </c>
      <c r="I12888" s="5" t="s">
        <v>1549</v>
      </c>
      <c r="J12888" s="5" t="s">
        <v>15</v>
      </c>
      <c r="K12888" s="5" t="s">
        <v>1556</v>
      </c>
    </row>
    <row r="12889" spans="1:11" x14ac:dyDescent="0.35">
      <c r="A12889" s="1">
        <v>45536</v>
      </c>
      <c r="B12889">
        <v>2797</v>
      </c>
      <c r="C12889">
        <v>4161</v>
      </c>
      <c r="D12889">
        <v>221</v>
      </c>
      <c r="E12889">
        <v>317</v>
      </c>
      <c r="F12889" s="5" t="s">
        <v>16</v>
      </c>
      <c r="G12889" s="6">
        <v>45546.333333333336</v>
      </c>
      <c r="H12889" s="6">
        <v>45546.645833333336</v>
      </c>
      <c r="I12889" s="5" t="s">
        <v>1549</v>
      </c>
      <c r="J12889" s="5" t="s">
        <v>15</v>
      </c>
      <c r="K12889" s="5" t="s">
        <v>1556</v>
      </c>
    </row>
    <row r="12890" spans="1:11" x14ac:dyDescent="0.35">
      <c r="A12890" s="1">
        <v>45536</v>
      </c>
      <c r="B12890">
        <v>2797</v>
      </c>
      <c r="C12890">
        <v>4161</v>
      </c>
      <c r="D12890">
        <v>221</v>
      </c>
      <c r="E12890">
        <v>317</v>
      </c>
      <c r="F12890" s="5" t="s">
        <v>16</v>
      </c>
      <c r="G12890" s="6">
        <v>45547.333333333336</v>
      </c>
      <c r="H12890" s="6">
        <v>45547.645833333336</v>
      </c>
      <c r="I12890" s="5" t="s">
        <v>1549</v>
      </c>
      <c r="J12890" s="5" t="s">
        <v>15</v>
      </c>
      <c r="K12890" s="5" t="s">
        <v>1556</v>
      </c>
    </row>
    <row r="12891" spans="1:11" x14ac:dyDescent="0.35">
      <c r="A12891" s="1">
        <v>45536</v>
      </c>
      <c r="B12891">
        <v>2797</v>
      </c>
      <c r="C12891">
        <v>4161</v>
      </c>
      <c r="D12891">
        <v>221</v>
      </c>
      <c r="E12891">
        <v>317</v>
      </c>
      <c r="F12891" s="5" t="s">
        <v>16</v>
      </c>
      <c r="G12891" s="6">
        <v>45548.333333333336</v>
      </c>
      <c r="H12891" s="6">
        <v>45548.645833333336</v>
      </c>
      <c r="I12891" s="5" t="s">
        <v>1549</v>
      </c>
      <c r="J12891" s="5" t="s">
        <v>15</v>
      </c>
      <c r="K12891" s="5" t="s">
        <v>1556</v>
      </c>
    </row>
    <row r="12892" spans="1:11" x14ac:dyDescent="0.35">
      <c r="A12892" s="1">
        <v>45536</v>
      </c>
      <c r="B12892">
        <v>2797</v>
      </c>
      <c r="C12892">
        <v>4161</v>
      </c>
      <c r="D12892">
        <v>221</v>
      </c>
      <c r="E12892">
        <v>317</v>
      </c>
      <c r="F12892" s="5" t="s">
        <v>16</v>
      </c>
      <c r="G12892" s="6">
        <v>45551.333333333336</v>
      </c>
      <c r="H12892" s="6">
        <v>45551.645833333336</v>
      </c>
      <c r="I12892" s="5" t="s">
        <v>1549</v>
      </c>
      <c r="J12892" s="5" t="s">
        <v>15</v>
      </c>
      <c r="K12892" s="5" t="s">
        <v>1556</v>
      </c>
    </row>
    <row r="12893" spans="1:11" x14ac:dyDescent="0.35">
      <c r="A12893" s="1">
        <v>45536</v>
      </c>
      <c r="B12893">
        <v>2797</v>
      </c>
      <c r="C12893">
        <v>4161</v>
      </c>
      <c r="D12893">
        <v>221</v>
      </c>
      <c r="E12893">
        <v>317</v>
      </c>
      <c r="F12893" s="5" t="s">
        <v>16</v>
      </c>
      <c r="G12893" s="6">
        <v>45552.333333333336</v>
      </c>
      <c r="H12893" s="6">
        <v>45552.645833333336</v>
      </c>
      <c r="I12893" s="5" t="s">
        <v>1549</v>
      </c>
      <c r="J12893" s="5" t="s">
        <v>15</v>
      </c>
      <c r="K12893" s="5" t="s">
        <v>1556</v>
      </c>
    </row>
    <row r="12894" spans="1:11" x14ac:dyDescent="0.35">
      <c r="A12894" s="1">
        <v>45536</v>
      </c>
      <c r="B12894">
        <v>2797</v>
      </c>
      <c r="C12894">
        <v>4161</v>
      </c>
      <c r="D12894">
        <v>221</v>
      </c>
      <c r="E12894">
        <v>317</v>
      </c>
      <c r="F12894" s="5" t="s">
        <v>16</v>
      </c>
      <c r="G12894" s="6">
        <v>45553.333333333336</v>
      </c>
      <c r="H12894" s="6">
        <v>45553.645833333336</v>
      </c>
      <c r="I12894" s="5" t="s">
        <v>1549</v>
      </c>
      <c r="J12894" s="5" t="s">
        <v>15</v>
      </c>
      <c r="K12894" s="5" t="s">
        <v>1556</v>
      </c>
    </row>
    <row r="12895" spans="1:11" x14ac:dyDescent="0.35">
      <c r="A12895" s="1">
        <v>45536</v>
      </c>
      <c r="B12895">
        <v>2797</v>
      </c>
      <c r="C12895">
        <v>4161</v>
      </c>
      <c r="D12895">
        <v>221</v>
      </c>
      <c r="E12895">
        <v>317</v>
      </c>
      <c r="F12895" s="5" t="s">
        <v>16</v>
      </c>
      <c r="G12895" s="6">
        <v>45554.333333333336</v>
      </c>
      <c r="H12895" s="6">
        <v>45554.645833333336</v>
      </c>
      <c r="I12895" s="5" t="s">
        <v>1549</v>
      </c>
      <c r="J12895" s="5" t="s">
        <v>15</v>
      </c>
      <c r="K12895" s="5" t="s">
        <v>1556</v>
      </c>
    </row>
    <row r="12896" spans="1:11" x14ac:dyDescent="0.35">
      <c r="A12896" s="1">
        <v>45536</v>
      </c>
      <c r="B12896">
        <v>2797</v>
      </c>
      <c r="C12896">
        <v>4161</v>
      </c>
      <c r="D12896">
        <v>221</v>
      </c>
      <c r="E12896">
        <v>317</v>
      </c>
      <c r="F12896" s="5" t="s">
        <v>16</v>
      </c>
      <c r="G12896" s="6">
        <v>45555.333333333336</v>
      </c>
      <c r="H12896" s="6">
        <v>45555.361073055552</v>
      </c>
      <c r="I12896" s="5" t="s">
        <v>1557</v>
      </c>
      <c r="J12896" s="5" t="s">
        <v>15</v>
      </c>
      <c r="K12896" s="5" t="s">
        <v>1556</v>
      </c>
    </row>
    <row r="12897" spans="1:11" x14ac:dyDescent="0.35">
      <c r="A12897" s="1">
        <v>45536</v>
      </c>
      <c r="B12897">
        <v>2799</v>
      </c>
      <c r="C12897">
        <v>4163</v>
      </c>
      <c r="D12897">
        <v>147</v>
      </c>
      <c r="E12897">
        <v>207</v>
      </c>
      <c r="F12897" s="5" t="s">
        <v>16</v>
      </c>
      <c r="G12897" s="6">
        <v>45537.333333333336</v>
      </c>
      <c r="H12897" s="6">
        <v>45537.645833333336</v>
      </c>
      <c r="I12897" s="5" t="s">
        <v>1549</v>
      </c>
      <c r="J12897" s="5" t="s">
        <v>15</v>
      </c>
      <c r="K12897" s="5" t="s">
        <v>1550</v>
      </c>
    </row>
    <row r="12898" spans="1:11" x14ac:dyDescent="0.35">
      <c r="A12898" s="1">
        <v>45536</v>
      </c>
      <c r="B12898">
        <v>2799</v>
      </c>
      <c r="C12898">
        <v>4163</v>
      </c>
      <c r="D12898">
        <v>147</v>
      </c>
      <c r="E12898">
        <v>207</v>
      </c>
      <c r="F12898" s="5" t="s">
        <v>16</v>
      </c>
      <c r="G12898" s="6">
        <v>45538.333333333336</v>
      </c>
      <c r="H12898" s="6">
        <v>45538.645833333336</v>
      </c>
      <c r="I12898" s="5" t="s">
        <v>1549</v>
      </c>
      <c r="J12898" s="5" t="s">
        <v>15</v>
      </c>
      <c r="K12898" s="5" t="s">
        <v>1550</v>
      </c>
    </row>
    <row r="12899" spans="1:11" x14ac:dyDescent="0.35">
      <c r="A12899" s="1">
        <v>45536</v>
      </c>
      <c r="B12899">
        <v>2799</v>
      </c>
      <c r="C12899">
        <v>4163</v>
      </c>
      <c r="D12899">
        <v>147</v>
      </c>
      <c r="E12899">
        <v>207</v>
      </c>
      <c r="F12899" s="5" t="s">
        <v>16</v>
      </c>
      <c r="G12899" s="6">
        <v>45539.333333333336</v>
      </c>
      <c r="H12899" s="6">
        <v>45539.645833333336</v>
      </c>
      <c r="I12899" s="5" t="s">
        <v>1549</v>
      </c>
      <c r="J12899" s="5" t="s">
        <v>15</v>
      </c>
      <c r="K12899" s="5" t="s">
        <v>1550</v>
      </c>
    </row>
    <row r="12900" spans="1:11" x14ac:dyDescent="0.35">
      <c r="A12900" s="1">
        <v>45536</v>
      </c>
      <c r="B12900">
        <v>2799</v>
      </c>
      <c r="C12900">
        <v>4163</v>
      </c>
      <c r="D12900">
        <v>147</v>
      </c>
      <c r="E12900">
        <v>207</v>
      </c>
      <c r="F12900" s="5" t="s">
        <v>16</v>
      </c>
      <c r="G12900" s="6">
        <v>45540.333333333336</v>
      </c>
      <c r="H12900" s="6">
        <v>45540.645833333336</v>
      </c>
      <c r="I12900" s="5" t="s">
        <v>1549</v>
      </c>
      <c r="J12900" s="5" t="s">
        <v>15</v>
      </c>
      <c r="K12900" s="5" t="s">
        <v>1550</v>
      </c>
    </row>
    <row r="12901" spans="1:11" x14ac:dyDescent="0.35">
      <c r="A12901" s="1">
        <v>45536</v>
      </c>
      <c r="B12901">
        <v>2799</v>
      </c>
      <c r="C12901">
        <v>4163</v>
      </c>
      <c r="D12901">
        <v>147</v>
      </c>
      <c r="E12901">
        <v>207</v>
      </c>
      <c r="F12901" s="5" t="s">
        <v>16</v>
      </c>
      <c r="G12901" s="6">
        <v>45541.333333333336</v>
      </c>
      <c r="H12901" s="6">
        <v>45541.645833333336</v>
      </c>
      <c r="I12901" s="5" t="s">
        <v>1549</v>
      </c>
      <c r="J12901" s="5" t="s">
        <v>15</v>
      </c>
      <c r="K12901" s="5" t="s">
        <v>1550</v>
      </c>
    </row>
    <row r="12902" spans="1:11" x14ac:dyDescent="0.35">
      <c r="A12902" s="1">
        <v>45536</v>
      </c>
      <c r="B12902">
        <v>2799</v>
      </c>
      <c r="C12902">
        <v>4163</v>
      </c>
      <c r="D12902">
        <v>147</v>
      </c>
      <c r="E12902">
        <v>207</v>
      </c>
      <c r="F12902" s="5" t="s">
        <v>16</v>
      </c>
      <c r="G12902" s="6">
        <v>45544.333333333336</v>
      </c>
      <c r="H12902" s="6">
        <v>45544.645833333336</v>
      </c>
      <c r="I12902" s="5" t="s">
        <v>1549</v>
      </c>
      <c r="J12902" s="5" t="s">
        <v>15</v>
      </c>
      <c r="K12902" s="5" t="s">
        <v>1550</v>
      </c>
    </row>
    <row r="12903" spans="1:11" x14ac:dyDescent="0.35">
      <c r="A12903" s="1">
        <v>45536</v>
      </c>
      <c r="B12903">
        <v>2799</v>
      </c>
      <c r="C12903">
        <v>4163</v>
      </c>
      <c r="D12903">
        <v>147</v>
      </c>
      <c r="E12903">
        <v>207</v>
      </c>
      <c r="F12903" s="5" t="s">
        <v>16</v>
      </c>
      <c r="G12903" s="6">
        <v>45545.333333333336</v>
      </c>
      <c r="H12903" s="6">
        <v>45545.645833333336</v>
      </c>
      <c r="I12903" s="5" t="s">
        <v>1549</v>
      </c>
      <c r="J12903" s="5" t="s">
        <v>15</v>
      </c>
      <c r="K12903" s="5" t="s">
        <v>1550</v>
      </c>
    </row>
    <row r="12904" spans="1:11" x14ac:dyDescent="0.35">
      <c r="A12904" s="1">
        <v>45536</v>
      </c>
      <c r="B12904">
        <v>2799</v>
      </c>
      <c r="C12904">
        <v>4163</v>
      </c>
      <c r="D12904">
        <v>147</v>
      </c>
      <c r="E12904">
        <v>207</v>
      </c>
      <c r="F12904" s="5" t="s">
        <v>16</v>
      </c>
      <c r="G12904" s="6">
        <v>45546.333333333336</v>
      </c>
      <c r="H12904" s="6">
        <v>45546.645833333336</v>
      </c>
      <c r="I12904" s="5" t="s">
        <v>1549</v>
      </c>
      <c r="J12904" s="5" t="s">
        <v>15</v>
      </c>
      <c r="K12904" s="5" t="s">
        <v>1550</v>
      </c>
    </row>
    <row r="12905" spans="1:11" x14ac:dyDescent="0.35">
      <c r="A12905" s="1">
        <v>45536</v>
      </c>
      <c r="B12905">
        <v>2799</v>
      </c>
      <c r="C12905">
        <v>4163</v>
      </c>
      <c r="D12905">
        <v>147</v>
      </c>
      <c r="E12905">
        <v>207</v>
      </c>
      <c r="F12905" s="5" t="s">
        <v>16</v>
      </c>
      <c r="G12905" s="6">
        <v>45547.333333333336</v>
      </c>
      <c r="H12905" s="6">
        <v>45547.645833333336</v>
      </c>
      <c r="I12905" s="5" t="s">
        <v>1549</v>
      </c>
      <c r="J12905" s="5" t="s">
        <v>15</v>
      </c>
      <c r="K12905" s="5" t="s">
        <v>1550</v>
      </c>
    </row>
    <row r="12906" spans="1:11" x14ac:dyDescent="0.35">
      <c r="A12906" s="1">
        <v>45536</v>
      </c>
      <c r="B12906">
        <v>2799</v>
      </c>
      <c r="C12906">
        <v>4163</v>
      </c>
      <c r="D12906">
        <v>147</v>
      </c>
      <c r="E12906">
        <v>207</v>
      </c>
      <c r="F12906" s="5" t="s">
        <v>16</v>
      </c>
      <c r="G12906" s="6">
        <v>45548.333333333336</v>
      </c>
      <c r="H12906" s="6">
        <v>45548.645833333336</v>
      </c>
      <c r="I12906" s="5" t="s">
        <v>1549</v>
      </c>
      <c r="J12906" s="5" t="s">
        <v>15</v>
      </c>
      <c r="K12906" s="5" t="s">
        <v>1550</v>
      </c>
    </row>
    <row r="12907" spans="1:11" x14ac:dyDescent="0.35">
      <c r="A12907" s="1">
        <v>45536</v>
      </c>
      <c r="B12907">
        <v>2799</v>
      </c>
      <c r="C12907">
        <v>4163</v>
      </c>
      <c r="D12907">
        <v>147</v>
      </c>
      <c r="E12907">
        <v>207</v>
      </c>
      <c r="F12907" s="5" t="s">
        <v>16</v>
      </c>
      <c r="G12907" s="6">
        <v>45551.333333333336</v>
      </c>
      <c r="H12907" s="6">
        <v>45551.645833333336</v>
      </c>
      <c r="I12907" s="5" t="s">
        <v>1549</v>
      </c>
      <c r="J12907" s="5" t="s">
        <v>15</v>
      </c>
      <c r="K12907" s="5" t="s">
        <v>1550</v>
      </c>
    </row>
    <row r="12908" spans="1:11" x14ac:dyDescent="0.35">
      <c r="A12908" s="1">
        <v>45536</v>
      </c>
      <c r="B12908">
        <v>2799</v>
      </c>
      <c r="C12908">
        <v>4163</v>
      </c>
      <c r="D12908">
        <v>147</v>
      </c>
      <c r="E12908">
        <v>207</v>
      </c>
      <c r="F12908" s="5" t="s">
        <v>16</v>
      </c>
      <c r="G12908" s="6">
        <v>45552.333333333336</v>
      </c>
      <c r="H12908" s="6">
        <v>45552.645833333336</v>
      </c>
      <c r="I12908" s="5" t="s">
        <v>1549</v>
      </c>
      <c r="J12908" s="5" t="s">
        <v>15</v>
      </c>
      <c r="K12908" s="5" t="s">
        <v>1550</v>
      </c>
    </row>
    <row r="12909" spans="1:11" x14ac:dyDescent="0.35">
      <c r="A12909" s="1">
        <v>45536</v>
      </c>
      <c r="B12909">
        <v>2799</v>
      </c>
      <c r="C12909">
        <v>4163</v>
      </c>
      <c r="D12909">
        <v>147</v>
      </c>
      <c r="E12909">
        <v>207</v>
      </c>
      <c r="F12909" s="5" t="s">
        <v>16</v>
      </c>
      <c r="G12909" s="6">
        <v>45553.333333333336</v>
      </c>
      <c r="H12909" s="6">
        <v>45553.645833333336</v>
      </c>
      <c r="I12909" s="5" t="s">
        <v>1549</v>
      </c>
      <c r="J12909" s="5" t="s">
        <v>15</v>
      </c>
      <c r="K12909" s="5" t="s">
        <v>1550</v>
      </c>
    </row>
    <row r="12910" spans="1:11" x14ac:dyDescent="0.35">
      <c r="A12910" s="1">
        <v>45536</v>
      </c>
      <c r="B12910">
        <v>2799</v>
      </c>
      <c r="C12910">
        <v>4163</v>
      </c>
      <c r="D12910">
        <v>147</v>
      </c>
      <c r="E12910">
        <v>207</v>
      </c>
      <c r="F12910" s="5" t="s">
        <v>16</v>
      </c>
      <c r="G12910" s="6">
        <v>45554.333333333336</v>
      </c>
      <c r="H12910" s="6">
        <v>45554.645833333336</v>
      </c>
      <c r="I12910" s="5" t="s">
        <v>1549</v>
      </c>
      <c r="J12910" s="5" t="s">
        <v>15</v>
      </c>
      <c r="K12910" s="5" t="s">
        <v>1550</v>
      </c>
    </row>
    <row r="12911" spans="1:11" x14ac:dyDescent="0.35">
      <c r="A12911" s="1">
        <v>45536</v>
      </c>
      <c r="B12911">
        <v>2799</v>
      </c>
      <c r="C12911">
        <v>4163</v>
      </c>
      <c r="D12911">
        <v>147</v>
      </c>
      <c r="E12911">
        <v>207</v>
      </c>
      <c r="F12911" s="5" t="s">
        <v>16</v>
      </c>
      <c r="G12911" s="6">
        <v>45555.333333333336</v>
      </c>
      <c r="H12911" s="6">
        <v>45555.645833333336</v>
      </c>
      <c r="I12911" s="5" t="s">
        <v>1549</v>
      </c>
      <c r="J12911" s="5" t="s">
        <v>15</v>
      </c>
      <c r="K12911" s="5" t="s">
        <v>1550</v>
      </c>
    </row>
    <row r="12912" spans="1:11" x14ac:dyDescent="0.35">
      <c r="A12912" s="1">
        <v>45536</v>
      </c>
      <c r="B12912">
        <v>2799</v>
      </c>
      <c r="C12912">
        <v>4163</v>
      </c>
      <c r="D12912">
        <v>147</v>
      </c>
      <c r="E12912">
        <v>207</v>
      </c>
      <c r="F12912" s="5" t="s">
        <v>16</v>
      </c>
      <c r="G12912" s="6">
        <v>45558.333333333336</v>
      </c>
      <c r="H12912" s="6">
        <v>45558.645833333336</v>
      </c>
      <c r="I12912" s="5" t="s">
        <v>1549</v>
      </c>
      <c r="J12912" s="5" t="s">
        <v>15</v>
      </c>
      <c r="K12912" s="5" t="s">
        <v>1550</v>
      </c>
    </row>
    <row r="12913" spans="1:11" x14ac:dyDescent="0.35">
      <c r="A12913" s="1">
        <v>45536</v>
      </c>
      <c r="B12913">
        <v>2799</v>
      </c>
      <c r="C12913">
        <v>4163</v>
      </c>
      <c r="D12913">
        <v>147</v>
      </c>
      <c r="E12913">
        <v>207</v>
      </c>
      <c r="F12913" s="5" t="s">
        <v>16</v>
      </c>
      <c r="G12913" s="6">
        <v>45559.333333333336</v>
      </c>
      <c r="H12913" s="6">
        <v>45559.645833333336</v>
      </c>
      <c r="I12913" s="5" t="s">
        <v>1549</v>
      </c>
      <c r="J12913" s="5" t="s">
        <v>15</v>
      </c>
      <c r="K12913" s="5" t="s">
        <v>1550</v>
      </c>
    </row>
    <row r="12914" spans="1:11" x14ac:dyDescent="0.35">
      <c r="A12914" s="1">
        <v>45536</v>
      </c>
      <c r="B12914">
        <v>2799</v>
      </c>
      <c r="C12914">
        <v>4163</v>
      </c>
      <c r="D12914">
        <v>147</v>
      </c>
      <c r="E12914">
        <v>207</v>
      </c>
      <c r="F12914" s="5" t="s">
        <v>16</v>
      </c>
      <c r="G12914" s="6">
        <v>45560.333333333336</v>
      </c>
      <c r="H12914" s="6">
        <v>45560.524257986108</v>
      </c>
      <c r="I12914" s="5" t="s">
        <v>1551</v>
      </c>
      <c r="J12914" s="5" t="s">
        <v>15</v>
      </c>
      <c r="K12914" s="5" t="s">
        <v>1550</v>
      </c>
    </row>
    <row r="12915" spans="1:11" x14ac:dyDescent="0.35">
      <c r="A12915" s="1">
        <v>45536</v>
      </c>
      <c r="B12915">
        <v>2802</v>
      </c>
      <c r="C12915">
        <v>4166</v>
      </c>
      <c r="D12915">
        <v>43</v>
      </c>
      <c r="E12915">
        <v>87</v>
      </c>
      <c r="F12915" s="5" t="s">
        <v>14</v>
      </c>
      <c r="G12915" s="6">
        <v>45539.8125</v>
      </c>
      <c r="H12915" s="6">
        <v>45540.3125</v>
      </c>
      <c r="I12915" s="5" t="s">
        <v>1554</v>
      </c>
      <c r="J12915" s="5" t="s">
        <v>15</v>
      </c>
      <c r="K12915" s="5" t="s">
        <v>1556</v>
      </c>
    </row>
    <row r="12916" spans="1:11" x14ac:dyDescent="0.35">
      <c r="A12916" s="1">
        <v>45536</v>
      </c>
      <c r="B12916">
        <v>2802</v>
      </c>
      <c r="C12916">
        <v>4166</v>
      </c>
      <c r="D12916">
        <v>43</v>
      </c>
      <c r="E12916">
        <v>87</v>
      </c>
      <c r="F12916" s="5" t="s">
        <v>14</v>
      </c>
      <c r="G12916" s="6">
        <v>45540.8125</v>
      </c>
      <c r="H12916" s="6">
        <v>45541.3125</v>
      </c>
      <c r="I12916" s="5" t="s">
        <v>1554</v>
      </c>
      <c r="J12916" s="5" t="s">
        <v>15</v>
      </c>
      <c r="K12916" s="5" t="s">
        <v>1556</v>
      </c>
    </row>
    <row r="12917" spans="1:11" x14ac:dyDescent="0.35">
      <c r="A12917" s="1">
        <v>45536</v>
      </c>
      <c r="B12917">
        <v>2802</v>
      </c>
      <c r="C12917">
        <v>4166</v>
      </c>
      <c r="D12917">
        <v>43</v>
      </c>
      <c r="E12917">
        <v>87</v>
      </c>
      <c r="F12917" s="5" t="s">
        <v>14</v>
      </c>
      <c r="G12917" s="6">
        <v>45546.8125</v>
      </c>
      <c r="H12917" s="6">
        <v>45547.3125</v>
      </c>
      <c r="I12917" s="5" t="s">
        <v>1554</v>
      </c>
      <c r="J12917" s="5" t="s">
        <v>15</v>
      </c>
      <c r="K12917" s="5" t="s">
        <v>1556</v>
      </c>
    </row>
    <row r="12918" spans="1:11" x14ac:dyDescent="0.35">
      <c r="A12918" s="1">
        <v>45536</v>
      </c>
      <c r="B12918">
        <v>2802</v>
      </c>
      <c r="C12918">
        <v>4166</v>
      </c>
      <c r="D12918">
        <v>43</v>
      </c>
      <c r="E12918">
        <v>87</v>
      </c>
      <c r="F12918" s="5" t="s">
        <v>14</v>
      </c>
      <c r="G12918" s="6">
        <v>45547.8125</v>
      </c>
      <c r="H12918" s="6">
        <v>45548.3125</v>
      </c>
      <c r="I12918" s="5" t="s">
        <v>1554</v>
      </c>
      <c r="J12918" s="5" t="s">
        <v>15</v>
      </c>
      <c r="K12918" s="5" t="s">
        <v>1556</v>
      </c>
    </row>
    <row r="12919" spans="1:11" x14ac:dyDescent="0.35">
      <c r="A12919" s="1">
        <v>45536</v>
      </c>
      <c r="B12919">
        <v>2802</v>
      </c>
      <c r="C12919">
        <v>4166</v>
      </c>
      <c r="D12919">
        <v>43</v>
      </c>
      <c r="E12919">
        <v>87</v>
      </c>
      <c r="F12919" s="5" t="s">
        <v>14</v>
      </c>
      <c r="G12919" s="6">
        <v>45553.8125</v>
      </c>
      <c r="H12919" s="6">
        <v>45554.3125</v>
      </c>
      <c r="I12919" s="5" t="s">
        <v>1554</v>
      </c>
      <c r="J12919" s="5" t="s">
        <v>15</v>
      </c>
      <c r="K12919" s="5" t="s">
        <v>1556</v>
      </c>
    </row>
    <row r="12920" spans="1:11" x14ac:dyDescent="0.35">
      <c r="A12920" s="1">
        <v>45536</v>
      </c>
      <c r="B12920">
        <v>2802</v>
      </c>
      <c r="C12920">
        <v>4166</v>
      </c>
      <c r="D12920">
        <v>43</v>
      </c>
      <c r="E12920">
        <v>87</v>
      </c>
      <c r="F12920" s="5" t="s">
        <v>14</v>
      </c>
      <c r="G12920" s="6">
        <v>45554.8125</v>
      </c>
      <c r="H12920" s="6">
        <v>45555.3125</v>
      </c>
      <c r="I12920" s="5" t="s">
        <v>1554</v>
      </c>
      <c r="J12920" s="5" t="s">
        <v>15</v>
      </c>
      <c r="K12920" s="5" t="s">
        <v>1556</v>
      </c>
    </row>
    <row r="12921" spans="1:11" x14ac:dyDescent="0.35">
      <c r="A12921" s="1">
        <v>45536</v>
      </c>
      <c r="B12921">
        <v>2802</v>
      </c>
      <c r="C12921">
        <v>4166</v>
      </c>
      <c r="D12921">
        <v>43</v>
      </c>
      <c r="E12921">
        <v>87</v>
      </c>
      <c r="F12921" s="5" t="s">
        <v>14</v>
      </c>
      <c r="G12921" s="6">
        <v>45560.8125</v>
      </c>
      <c r="H12921" s="6">
        <v>45561.3125</v>
      </c>
      <c r="I12921" s="5" t="s">
        <v>1554</v>
      </c>
      <c r="J12921" s="5" t="s">
        <v>15</v>
      </c>
      <c r="K12921" s="5" t="s">
        <v>1556</v>
      </c>
    </row>
    <row r="12922" spans="1:11" x14ac:dyDescent="0.35">
      <c r="A12922" s="1">
        <v>45536</v>
      </c>
      <c r="B12922">
        <v>2802</v>
      </c>
      <c r="C12922">
        <v>4166</v>
      </c>
      <c r="D12922">
        <v>43</v>
      </c>
      <c r="E12922">
        <v>87</v>
      </c>
      <c r="F12922" s="5" t="s">
        <v>14</v>
      </c>
      <c r="G12922" s="6">
        <v>45561.8125</v>
      </c>
      <c r="H12922" s="6">
        <v>45562.3125</v>
      </c>
      <c r="I12922" s="5" t="s">
        <v>1554</v>
      </c>
      <c r="J12922" s="5" t="s">
        <v>15</v>
      </c>
      <c r="K12922" s="5" t="s">
        <v>1556</v>
      </c>
    </row>
    <row r="12923" spans="1:11" x14ac:dyDescent="0.35">
      <c r="A12923" s="1">
        <v>45536</v>
      </c>
      <c r="B12923">
        <v>2802</v>
      </c>
      <c r="C12923">
        <v>4166</v>
      </c>
      <c r="D12923">
        <v>43</v>
      </c>
      <c r="E12923">
        <v>87</v>
      </c>
      <c r="F12923" s="5" t="s">
        <v>14</v>
      </c>
      <c r="G12923" s="6">
        <v>45561.8125</v>
      </c>
      <c r="H12923" s="6">
        <v>45562.215239722223</v>
      </c>
      <c r="I12923" s="5" t="s">
        <v>1558</v>
      </c>
      <c r="J12923" s="5" t="s">
        <v>15</v>
      </c>
      <c r="K12923" s="5" t="s">
        <v>1556</v>
      </c>
    </row>
    <row r="12924" spans="1:11" x14ac:dyDescent="0.35">
      <c r="A12924" s="1">
        <v>45536</v>
      </c>
      <c r="B12924">
        <v>2803</v>
      </c>
      <c r="C12924">
        <v>4167</v>
      </c>
      <c r="D12924">
        <v>44</v>
      </c>
      <c r="E12924">
        <v>89</v>
      </c>
      <c r="F12924" s="5" t="s">
        <v>14</v>
      </c>
      <c r="G12924" s="6">
        <v>45539.8125</v>
      </c>
      <c r="H12924" s="6">
        <v>45540.3125</v>
      </c>
      <c r="I12924" s="5" t="s">
        <v>1554</v>
      </c>
      <c r="J12924" s="5" t="s">
        <v>15</v>
      </c>
      <c r="K12924" s="5" t="s">
        <v>1550</v>
      </c>
    </row>
    <row r="12925" spans="1:11" x14ac:dyDescent="0.35">
      <c r="A12925" s="1">
        <v>45536</v>
      </c>
      <c r="B12925">
        <v>2803</v>
      </c>
      <c r="C12925">
        <v>4167</v>
      </c>
      <c r="D12925">
        <v>44</v>
      </c>
      <c r="E12925">
        <v>89</v>
      </c>
      <c r="F12925" s="5" t="s">
        <v>14</v>
      </c>
      <c r="G12925" s="6">
        <v>45540.8125</v>
      </c>
      <c r="H12925" s="6">
        <v>45541.3125</v>
      </c>
      <c r="I12925" s="5" t="s">
        <v>1554</v>
      </c>
      <c r="J12925" s="5" t="s">
        <v>15</v>
      </c>
      <c r="K12925" s="5" t="s">
        <v>1550</v>
      </c>
    </row>
    <row r="12926" spans="1:11" x14ac:dyDescent="0.35">
      <c r="A12926" s="1">
        <v>45536</v>
      </c>
      <c r="B12926">
        <v>2803</v>
      </c>
      <c r="C12926">
        <v>4167</v>
      </c>
      <c r="D12926">
        <v>44</v>
      </c>
      <c r="E12926">
        <v>89</v>
      </c>
      <c r="F12926" s="5" t="s">
        <v>14</v>
      </c>
      <c r="G12926" s="6">
        <v>45546.8125</v>
      </c>
      <c r="H12926" s="6">
        <v>45547.3125</v>
      </c>
      <c r="I12926" s="5" t="s">
        <v>1554</v>
      </c>
      <c r="J12926" s="5" t="s">
        <v>15</v>
      </c>
      <c r="K12926" s="5" t="s">
        <v>1550</v>
      </c>
    </row>
    <row r="12927" spans="1:11" x14ac:dyDescent="0.35">
      <c r="A12927" s="1">
        <v>45536</v>
      </c>
      <c r="B12927">
        <v>2803</v>
      </c>
      <c r="C12927">
        <v>4167</v>
      </c>
      <c r="D12927">
        <v>44</v>
      </c>
      <c r="E12927">
        <v>89</v>
      </c>
      <c r="F12927" s="5" t="s">
        <v>14</v>
      </c>
      <c r="G12927" s="6">
        <v>45547.8125</v>
      </c>
      <c r="H12927" s="6">
        <v>45548.3125</v>
      </c>
      <c r="I12927" s="5" t="s">
        <v>1554</v>
      </c>
      <c r="J12927" s="5" t="s">
        <v>15</v>
      </c>
      <c r="K12927" s="5" t="s">
        <v>1550</v>
      </c>
    </row>
    <row r="12928" spans="1:11" x14ac:dyDescent="0.35">
      <c r="A12928" s="1">
        <v>45536</v>
      </c>
      <c r="B12928">
        <v>2803</v>
      </c>
      <c r="C12928">
        <v>4167</v>
      </c>
      <c r="D12928">
        <v>44</v>
      </c>
      <c r="E12928">
        <v>89</v>
      </c>
      <c r="F12928" s="5" t="s">
        <v>14</v>
      </c>
      <c r="G12928" s="6">
        <v>45553.8125</v>
      </c>
      <c r="H12928" s="6">
        <v>45554.3125</v>
      </c>
      <c r="I12928" s="5" t="s">
        <v>1554</v>
      </c>
      <c r="J12928" s="5" t="s">
        <v>15</v>
      </c>
      <c r="K12928" s="5" t="s">
        <v>1550</v>
      </c>
    </row>
    <row r="12929" spans="1:11" x14ac:dyDescent="0.35">
      <c r="A12929" s="1">
        <v>45536</v>
      </c>
      <c r="B12929">
        <v>2803</v>
      </c>
      <c r="C12929">
        <v>4167</v>
      </c>
      <c r="D12929">
        <v>44</v>
      </c>
      <c r="E12929">
        <v>89</v>
      </c>
      <c r="F12929" s="5" t="s">
        <v>14</v>
      </c>
      <c r="G12929" s="6">
        <v>45554.8125</v>
      </c>
      <c r="H12929" s="6">
        <v>45555.3125</v>
      </c>
      <c r="I12929" s="5" t="s">
        <v>1554</v>
      </c>
      <c r="J12929" s="5" t="s">
        <v>15</v>
      </c>
      <c r="K12929" s="5" t="s">
        <v>1550</v>
      </c>
    </row>
    <row r="12930" spans="1:11" x14ac:dyDescent="0.35">
      <c r="A12930" s="1">
        <v>45536</v>
      </c>
      <c r="B12930">
        <v>2803</v>
      </c>
      <c r="C12930">
        <v>4167</v>
      </c>
      <c r="D12930">
        <v>44</v>
      </c>
      <c r="E12930">
        <v>89</v>
      </c>
      <c r="F12930" s="5" t="s">
        <v>14</v>
      </c>
      <c r="G12930" s="6">
        <v>45560.8125</v>
      </c>
      <c r="H12930" s="6">
        <v>45561.3125</v>
      </c>
      <c r="I12930" s="5" t="s">
        <v>1554</v>
      </c>
      <c r="J12930" s="5" t="s">
        <v>15</v>
      </c>
      <c r="K12930" s="5" t="s">
        <v>1550</v>
      </c>
    </row>
    <row r="12931" spans="1:11" x14ac:dyDescent="0.35">
      <c r="A12931" s="1">
        <v>45536</v>
      </c>
      <c r="B12931">
        <v>2803</v>
      </c>
      <c r="C12931">
        <v>4167</v>
      </c>
      <c r="D12931">
        <v>44</v>
      </c>
      <c r="E12931">
        <v>89</v>
      </c>
      <c r="F12931" s="5" t="s">
        <v>14</v>
      </c>
      <c r="G12931" s="6">
        <v>45561.8125</v>
      </c>
      <c r="H12931" s="6">
        <v>45562.3125</v>
      </c>
      <c r="I12931" s="5" t="s">
        <v>1554</v>
      </c>
      <c r="J12931" s="5" t="s">
        <v>15</v>
      </c>
      <c r="K12931" s="5" t="s">
        <v>1550</v>
      </c>
    </row>
    <row r="12932" spans="1:11" x14ac:dyDescent="0.35">
      <c r="A12932" s="1">
        <v>45536</v>
      </c>
      <c r="B12932">
        <v>2803</v>
      </c>
      <c r="C12932">
        <v>4167</v>
      </c>
      <c r="D12932">
        <v>44</v>
      </c>
      <c r="E12932">
        <v>89</v>
      </c>
      <c r="F12932" s="5" t="s">
        <v>14</v>
      </c>
      <c r="G12932" s="6">
        <v>45561.8125</v>
      </c>
      <c r="H12932" s="6">
        <v>45563.315924652779</v>
      </c>
      <c r="I12932" s="5" t="s">
        <v>1555</v>
      </c>
      <c r="J12932" s="5" t="s">
        <v>15</v>
      </c>
      <c r="K12932" s="5" t="s">
        <v>1550</v>
      </c>
    </row>
    <row r="12933" spans="1:11" x14ac:dyDescent="0.35">
      <c r="A12933" s="1">
        <v>45536</v>
      </c>
      <c r="B12933">
        <v>2804</v>
      </c>
      <c r="C12933">
        <v>4168</v>
      </c>
      <c r="D12933">
        <v>49</v>
      </c>
      <c r="E12933">
        <v>99</v>
      </c>
      <c r="F12933" s="5" t="s">
        <v>14</v>
      </c>
      <c r="G12933" s="6">
        <v>45539.8125</v>
      </c>
      <c r="H12933" s="6">
        <v>45540.3125</v>
      </c>
      <c r="I12933" s="5" t="s">
        <v>1554</v>
      </c>
      <c r="J12933" s="5" t="s">
        <v>15</v>
      </c>
      <c r="K12933" s="5" t="s">
        <v>1556</v>
      </c>
    </row>
    <row r="12934" spans="1:11" x14ac:dyDescent="0.35">
      <c r="A12934" s="1">
        <v>45536</v>
      </c>
      <c r="B12934">
        <v>2804</v>
      </c>
      <c r="C12934">
        <v>4168</v>
      </c>
      <c r="D12934">
        <v>49</v>
      </c>
      <c r="E12934">
        <v>99</v>
      </c>
      <c r="F12934" s="5" t="s">
        <v>14</v>
      </c>
      <c r="G12934" s="6">
        <v>45540.8125</v>
      </c>
      <c r="H12934" s="6">
        <v>45541.3125</v>
      </c>
      <c r="I12934" s="5" t="s">
        <v>1554</v>
      </c>
      <c r="J12934" s="5" t="s">
        <v>15</v>
      </c>
      <c r="K12934" s="5" t="s">
        <v>1556</v>
      </c>
    </row>
    <row r="12935" spans="1:11" x14ac:dyDescent="0.35">
      <c r="A12935" s="1">
        <v>45536</v>
      </c>
      <c r="B12935">
        <v>2804</v>
      </c>
      <c r="C12935">
        <v>4168</v>
      </c>
      <c r="D12935">
        <v>49</v>
      </c>
      <c r="E12935">
        <v>99</v>
      </c>
      <c r="F12935" s="5" t="s">
        <v>14</v>
      </c>
      <c r="G12935" s="6">
        <v>45546.8125</v>
      </c>
      <c r="H12935" s="6">
        <v>45547.3125</v>
      </c>
      <c r="I12935" s="5" t="s">
        <v>1554</v>
      </c>
      <c r="J12935" s="5" t="s">
        <v>15</v>
      </c>
      <c r="K12935" s="5" t="s">
        <v>1556</v>
      </c>
    </row>
    <row r="12936" spans="1:11" x14ac:dyDescent="0.35">
      <c r="A12936" s="1">
        <v>45536</v>
      </c>
      <c r="B12936">
        <v>2804</v>
      </c>
      <c r="C12936">
        <v>4168</v>
      </c>
      <c r="D12936">
        <v>49</v>
      </c>
      <c r="E12936">
        <v>99</v>
      </c>
      <c r="F12936" s="5" t="s">
        <v>14</v>
      </c>
      <c r="G12936" s="6">
        <v>45547.8125</v>
      </c>
      <c r="H12936" s="6">
        <v>45548.3125</v>
      </c>
      <c r="I12936" s="5" t="s">
        <v>1554</v>
      </c>
      <c r="J12936" s="5" t="s">
        <v>15</v>
      </c>
      <c r="K12936" s="5" t="s">
        <v>1556</v>
      </c>
    </row>
    <row r="12937" spans="1:11" x14ac:dyDescent="0.35">
      <c r="A12937" s="1">
        <v>45536</v>
      </c>
      <c r="B12937">
        <v>2804</v>
      </c>
      <c r="C12937">
        <v>4168</v>
      </c>
      <c r="D12937">
        <v>49</v>
      </c>
      <c r="E12937">
        <v>99</v>
      </c>
      <c r="F12937" s="5" t="s">
        <v>14</v>
      </c>
      <c r="G12937" s="6">
        <v>45553.8125</v>
      </c>
      <c r="H12937" s="6">
        <v>45554.3125</v>
      </c>
      <c r="I12937" s="5" t="s">
        <v>1554</v>
      </c>
      <c r="J12937" s="5" t="s">
        <v>15</v>
      </c>
      <c r="K12937" s="5" t="s">
        <v>1556</v>
      </c>
    </row>
    <row r="12938" spans="1:11" x14ac:dyDescent="0.35">
      <c r="A12938" s="1">
        <v>45536</v>
      </c>
      <c r="B12938">
        <v>2804</v>
      </c>
      <c r="C12938">
        <v>4168</v>
      </c>
      <c r="D12938">
        <v>49</v>
      </c>
      <c r="E12938">
        <v>99</v>
      </c>
      <c r="F12938" s="5" t="s">
        <v>14</v>
      </c>
      <c r="G12938" s="6">
        <v>45554.8125</v>
      </c>
      <c r="H12938" s="6">
        <v>45555.3125</v>
      </c>
      <c r="I12938" s="5" t="s">
        <v>1554</v>
      </c>
      <c r="J12938" s="5" t="s">
        <v>15</v>
      </c>
      <c r="K12938" s="5" t="s">
        <v>1556</v>
      </c>
    </row>
    <row r="12939" spans="1:11" x14ac:dyDescent="0.35">
      <c r="A12939" s="1">
        <v>45536</v>
      </c>
      <c r="B12939">
        <v>2804</v>
      </c>
      <c r="C12939">
        <v>4168</v>
      </c>
      <c r="D12939">
        <v>49</v>
      </c>
      <c r="E12939">
        <v>99</v>
      </c>
      <c r="F12939" s="5" t="s">
        <v>14</v>
      </c>
      <c r="G12939" s="6">
        <v>45560.8125</v>
      </c>
      <c r="H12939" s="6">
        <v>45561.3125</v>
      </c>
      <c r="I12939" s="5" t="s">
        <v>1554</v>
      </c>
      <c r="J12939" s="5" t="s">
        <v>15</v>
      </c>
      <c r="K12939" s="5" t="s">
        <v>1556</v>
      </c>
    </row>
    <row r="12940" spans="1:11" x14ac:dyDescent="0.35">
      <c r="A12940" s="1">
        <v>45536</v>
      </c>
      <c r="B12940">
        <v>2804</v>
      </c>
      <c r="C12940">
        <v>4168</v>
      </c>
      <c r="D12940">
        <v>49</v>
      </c>
      <c r="E12940">
        <v>99</v>
      </c>
      <c r="F12940" s="5" t="s">
        <v>14</v>
      </c>
      <c r="G12940" s="6">
        <v>45561.8125</v>
      </c>
      <c r="H12940" s="6">
        <v>45562.3125</v>
      </c>
      <c r="I12940" s="5" t="s">
        <v>1554</v>
      </c>
      <c r="J12940" s="5" t="s">
        <v>15</v>
      </c>
      <c r="K12940" s="5" t="s">
        <v>1556</v>
      </c>
    </row>
    <row r="12941" spans="1:11" x14ac:dyDescent="0.35">
      <c r="A12941" s="1">
        <v>45536</v>
      </c>
      <c r="B12941">
        <v>2804</v>
      </c>
      <c r="C12941">
        <v>4168</v>
      </c>
      <c r="D12941">
        <v>49</v>
      </c>
      <c r="E12941">
        <v>99</v>
      </c>
      <c r="F12941" s="5" t="s">
        <v>14</v>
      </c>
      <c r="G12941" s="6">
        <v>45561.8125</v>
      </c>
      <c r="H12941" s="6">
        <v>45562.215239722223</v>
      </c>
      <c r="I12941" s="5" t="s">
        <v>1558</v>
      </c>
      <c r="J12941" s="5" t="s">
        <v>15</v>
      </c>
      <c r="K12941" s="5" t="s">
        <v>1556</v>
      </c>
    </row>
    <row r="12942" spans="1:11" x14ac:dyDescent="0.35">
      <c r="A12942" s="1">
        <v>45536</v>
      </c>
      <c r="B12942">
        <v>2808</v>
      </c>
      <c r="C12942">
        <v>4173</v>
      </c>
      <c r="D12942">
        <v>204</v>
      </c>
      <c r="E12942">
        <v>293</v>
      </c>
      <c r="F12942" s="5" t="s">
        <v>19</v>
      </c>
      <c r="G12942" s="6">
        <v>45537.375</v>
      </c>
      <c r="H12942" s="6">
        <v>45537.708333333336</v>
      </c>
      <c r="I12942" s="5" t="s">
        <v>1546</v>
      </c>
      <c r="J12942" s="5" t="s">
        <v>20</v>
      </c>
      <c r="K12942" s="5" t="s">
        <v>1560</v>
      </c>
    </row>
    <row r="12943" spans="1:11" x14ac:dyDescent="0.35">
      <c r="A12943" s="1">
        <v>45536</v>
      </c>
      <c r="B12943">
        <v>2808</v>
      </c>
      <c r="C12943">
        <v>4173</v>
      </c>
      <c r="D12943">
        <v>204</v>
      </c>
      <c r="E12943">
        <v>293</v>
      </c>
      <c r="F12943" s="5" t="s">
        <v>19</v>
      </c>
      <c r="G12943" s="6">
        <v>45538.375</v>
      </c>
      <c r="H12943" s="6">
        <v>45538.708333333336</v>
      </c>
      <c r="I12943" s="5" t="s">
        <v>1546</v>
      </c>
      <c r="J12943" s="5" t="s">
        <v>20</v>
      </c>
      <c r="K12943" s="5" t="s">
        <v>1560</v>
      </c>
    </row>
    <row r="12944" spans="1:11" x14ac:dyDescent="0.35">
      <c r="A12944" s="1">
        <v>45536</v>
      </c>
      <c r="B12944">
        <v>2808</v>
      </c>
      <c r="C12944">
        <v>4173</v>
      </c>
      <c r="D12944">
        <v>204</v>
      </c>
      <c r="E12944">
        <v>293</v>
      </c>
      <c r="F12944" s="5" t="s">
        <v>19</v>
      </c>
      <c r="G12944" s="6">
        <v>45539.375</v>
      </c>
      <c r="H12944" s="6">
        <v>45539.708333333336</v>
      </c>
      <c r="I12944" s="5" t="s">
        <v>1546</v>
      </c>
      <c r="J12944" s="5" t="s">
        <v>20</v>
      </c>
      <c r="K12944" s="5" t="s">
        <v>1560</v>
      </c>
    </row>
    <row r="12945" spans="1:11" x14ac:dyDescent="0.35">
      <c r="A12945" s="1">
        <v>45536</v>
      </c>
      <c r="B12945">
        <v>2808</v>
      </c>
      <c r="C12945">
        <v>4173</v>
      </c>
      <c r="D12945">
        <v>204</v>
      </c>
      <c r="E12945">
        <v>293</v>
      </c>
      <c r="F12945" s="5" t="s">
        <v>19</v>
      </c>
      <c r="G12945" s="6">
        <v>45540.375</v>
      </c>
      <c r="H12945" s="6">
        <v>45540.708333333336</v>
      </c>
      <c r="I12945" s="5" t="s">
        <v>1546</v>
      </c>
      <c r="J12945" s="5" t="s">
        <v>20</v>
      </c>
      <c r="K12945" s="5" t="s">
        <v>1560</v>
      </c>
    </row>
    <row r="12946" spans="1:11" x14ac:dyDescent="0.35">
      <c r="A12946" s="1">
        <v>45536</v>
      </c>
      <c r="B12946">
        <v>2808</v>
      </c>
      <c r="C12946">
        <v>4173</v>
      </c>
      <c r="D12946">
        <v>204</v>
      </c>
      <c r="E12946">
        <v>293</v>
      </c>
      <c r="F12946" s="5" t="s">
        <v>19</v>
      </c>
      <c r="G12946" s="6">
        <v>45541.375</v>
      </c>
      <c r="H12946" s="6">
        <v>45541.708333333336</v>
      </c>
      <c r="I12946" s="5" t="s">
        <v>1546</v>
      </c>
      <c r="J12946" s="5" t="s">
        <v>20</v>
      </c>
      <c r="K12946" s="5" t="s">
        <v>1560</v>
      </c>
    </row>
    <row r="12947" spans="1:11" x14ac:dyDescent="0.35">
      <c r="A12947" s="1">
        <v>45536</v>
      </c>
      <c r="B12947">
        <v>2808</v>
      </c>
      <c r="C12947">
        <v>4173</v>
      </c>
      <c r="D12947">
        <v>204</v>
      </c>
      <c r="E12947">
        <v>293</v>
      </c>
      <c r="F12947" s="5" t="s">
        <v>19</v>
      </c>
      <c r="G12947" s="6">
        <v>45544.375</v>
      </c>
      <c r="H12947" s="6">
        <v>45544.708333333336</v>
      </c>
      <c r="I12947" s="5" t="s">
        <v>1546</v>
      </c>
      <c r="J12947" s="5" t="s">
        <v>20</v>
      </c>
      <c r="K12947" s="5" t="s">
        <v>1560</v>
      </c>
    </row>
    <row r="12948" spans="1:11" x14ac:dyDescent="0.35">
      <c r="A12948" s="1">
        <v>45536</v>
      </c>
      <c r="B12948">
        <v>2808</v>
      </c>
      <c r="C12948">
        <v>4173</v>
      </c>
      <c r="D12948">
        <v>204</v>
      </c>
      <c r="E12948">
        <v>293</v>
      </c>
      <c r="F12948" s="5" t="s">
        <v>19</v>
      </c>
      <c r="G12948" s="6">
        <v>45545.375</v>
      </c>
      <c r="H12948" s="6">
        <v>45545.708333333336</v>
      </c>
      <c r="I12948" s="5" t="s">
        <v>1546</v>
      </c>
      <c r="J12948" s="5" t="s">
        <v>20</v>
      </c>
      <c r="K12948" s="5" t="s">
        <v>1560</v>
      </c>
    </row>
    <row r="12949" spans="1:11" x14ac:dyDescent="0.35">
      <c r="A12949" s="1">
        <v>45536</v>
      </c>
      <c r="B12949">
        <v>2808</v>
      </c>
      <c r="C12949">
        <v>4173</v>
      </c>
      <c r="D12949">
        <v>204</v>
      </c>
      <c r="E12949">
        <v>293</v>
      </c>
      <c r="F12949" s="5" t="s">
        <v>19</v>
      </c>
      <c r="G12949" s="6">
        <v>45546.375</v>
      </c>
      <c r="H12949" s="6">
        <v>45546.708333333336</v>
      </c>
      <c r="I12949" s="5" t="s">
        <v>1546</v>
      </c>
      <c r="J12949" s="5" t="s">
        <v>20</v>
      </c>
      <c r="K12949" s="5" t="s">
        <v>1560</v>
      </c>
    </row>
    <row r="12950" spans="1:11" x14ac:dyDescent="0.35">
      <c r="A12950" s="1">
        <v>45536</v>
      </c>
      <c r="B12950">
        <v>2808</v>
      </c>
      <c r="C12950">
        <v>4173</v>
      </c>
      <c r="D12950">
        <v>204</v>
      </c>
      <c r="E12950">
        <v>293</v>
      </c>
      <c r="F12950" s="5" t="s">
        <v>19</v>
      </c>
      <c r="G12950" s="6">
        <v>45547.375</v>
      </c>
      <c r="H12950" s="6">
        <v>45547.708333333336</v>
      </c>
      <c r="I12950" s="5" t="s">
        <v>1546</v>
      </c>
      <c r="J12950" s="5" t="s">
        <v>20</v>
      </c>
      <c r="K12950" s="5" t="s">
        <v>1560</v>
      </c>
    </row>
    <row r="12951" spans="1:11" x14ac:dyDescent="0.35">
      <c r="A12951" s="1">
        <v>45536</v>
      </c>
      <c r="B12951">
        <v>2808</v>
      </c>
      <c r="C12951">
        <v>4173</v>
      </c>
      <c r="D12951">
        <v>204</v>
      </c>
      <c r="E12951">
        <v>293</v>
      </c>
      <c r="F12951" s="5" t="s">
        <v>19</v>
      </c>
      <c r="G12951" s="6">
        <v>45548.375</v>
      </c>
      <c r="H12951" s="6">
        <v>45548.708333333336</v>
      </c>
      <c r="I12951" s="5" t="s">
        <v>1546</v>
      </c>
      <c r="J12951" s="5" t="s">
        <v>20</v>
      </c>
      <c r="K12951" s="5" t="s">
        <v>1560</v>
      </c>
    </row>
    <row r="12952" spans="1:11" x14ac:dyDescent="0.35">
      <c r="A12952" s="1">
        <v>45536</v>
      </c>
      <c r="B12952">
        <v>2808</v>
      </c>
      <c r="C12952">
        <v>4173</v>
      </c>
      <c r="D12952">
        <v>204</v>
      </c>
      <c r="E12952">
        <v>293</v>
      </c>
      <c r="F12952" s="5" t="s">
        <v>19</v>
      </c>
      <c r="G12952" s="6">
        <v>45551.375</v>
      </c>
      <c r="H12952" s="6">
        <v>45551.708333333336</v>
      </c>
      <c r="I12952" s="5" t="s">
        <v>1546</v>
      </c>
      <c r="J12952" s="5" t="s">
        <v>20</v>
      </c>
      <c r="K12952" s="5" t="s">
        <v>1560</v>
      </c>
    </row>
    <row r="12953" spans="1:11" x14ac:dyDescent="0.35">
      <c r="A12953" s="1">
        <v>45536</v>
      </c>
      <c r="B12953">
        <v>2808</v>
      </c>
      <c r="C12953">
        <v>4173</v>
      </c>
      <c r="D12953">
        <v>204</v>
      </c>
      <c r="E12953">
        <v>293</v>
      </c>
      <c r="F12953" s="5" t="s">
        <v>19</v>
      </c>
      <c r="G12953" s="6">
        <v>45552.375</v>
      </c>
      <c r="H12953" s="6">
        <v>45552.708333333336</v>
      </c>
      <c r="I12953" s="5" t="s">
        <v>1546</v>
      </c>
      <c r="J12953" s="5" t="s">
        <v>20</v>
      </c>
      <c r="K12953" s="5" t="s">
        <v>1560</v>
      </c>
    </row>
    <row r="12954" spans="1:11" x14ac:dyDescent="0.35">
      <c r="A12954" s="1">
        <v>45536</v>
      </c>
      <c r="B12954">
        <v>2808</v>
      </c>
      <c r="C12954">
        <v>4173</v>
      </c>
      <c r="D12954">
        <v>204</v>
      </c>
      <c r="E12954">
        <v>293</v>
      </c>
      <c r="F12954" s="5" t="s">
        <v>19</v>
      </c>
      <c r="G12954" s="6">
        <v>45553.375</v>
      </c>
      <c r="H12954" s="6">
        <v>45553.708333333336</v>
      </c>
      <c r="I12954" s="5" t="s">
        <v>1546</v>
      </c>
      <c r="J12954" s="5" t="s">
        <v>20</v>
      </c>
      <c r="K12954" s="5" t="s">
        <v>1560</v>
      </c>
    </row>
    <row r="12955" spans="1:11" x14ac:dyDescent="0.35">
      <c r="A12955" s="1">
        <v>45536</v>
      </c>
      <c r="B12955">
        <v>2808</v>
      </c>
      <c r="C12955">
        <v>4173</v>
      </c>
      <c r="D12955">
        <v>204</v>
      </c>
      <c r="E12955">
        <v>293</v>
      </c>
      <c r="F12955" s="5" t="s">
        <v>19</v>
      </c>
      <c r="G12955" s="6">
        <v>45554.375</v>
      </c>
      <c r="H12955" s="6">
        <v>45554.708333333336</v>
      </c>
      <c r="I12955" s="5" t="s">
        <v>1546</v>
      </c>
      <c r="J12955" s="5" t="s">
        <v>20</v>
      </c>
      <c r="K12955" s="5" t="s">
        <v>1560</v>
      </c>
    </row>
    <row r="12956" spans="1:11" x14ac:dyDescent="0.35">
      <c r="A12956" s="1">
        <v>45536</v>
      </c>
      <c r="B12956">
        <v>2808</v>
      </c>
      <c r="C12956">
        <v>4173</v>
      </c>
      <c r="D12956">
        <v>204</v>
      </c>
      <c r="E12956">
        <v>293</v>
      </c>
      <c r="F12956" s="5" t="s">
        <v>19</v>
      </c>
      <c r="G12956" s="6">
        <v>45565.375</v>
      </c>
      <c r="H12956" s="6">
        <v>45565.386244976849</v>
      </c>
      <c r="I12956" s="5" t="s">
        <v>1561</v>
      </c>
      <c r="J12956" s="5" t="s">
        <v>20</v>
      </c>
      <c r="K12956" s="5" t="s">
        <v>1560</v>
      </c>
    </row>
    <row r="12957" spans="1:11" x14ac:dyDescent="0.35">
      <c r="A12957" s="1">
        <v>45536</v>
      </c>
      <c r="B12957">
        <v>2809</v>
      </c>
      <c r="C12957">
        <v>4174</v>
      </c>
      <c r="D12957">
        <v>106</v>
      </c>
      <c r="E12957">
        <v>166</v>
      </c>
      <c r="F12957" s="5" t="s">
        <v>19</v>
      </c>
      <c r="G12957" s="6">
        <v>45537.375</v>
      </c>
      <c r="H12957" s="6">
        <v>45537.708333333336</v>
      </c>
      <c r="I12957" s="5" t="s">
        <v>1546</v>
      </c>
      <c r="J12957" s="5" t="s">
        <v>20</v>
      </c>
      <c r="K12957" s="5" t="s">
        <v>1552</v>
      </c>
    </row>
    <row r="12958" spans="1:11" x14ac:dyDescent="0.35">
      <c r="A12958" s="1">
        <v>45536</v>
      </c>
      <c r="B12958">
        <v>2809</v>
      </c>
      <c r="C12958">
        <v>4174</v>
      </c>
      <c r="D12958">
        <v>106</v>
      </c>
      <c r="E12958">
        <v>166</v>
      </c>
      <c r="F12958" s="5" t="s">
        <v>19</v>
      </c>
      <c r="G12958" s="6">
        <v>45538.375</v>
      </c>
      <c r="H12958" s="6">
        <v>45538.708333333336</v>
      </c>
      <c r="I12958" s="5" t="s">
        <v>1546</v>
      </c>
      <c r="J12958" s="5" t="s">
        <v>20</v>
      </c>
      <c r="K12958" s="5" t="s">
        <v>1552</v>
      </c>
    </row>
    <row r="12959" spans="1:11" x14ac:dyDescent="0.35">
      <c r="A12959" s="1">
        <v>45536</v>
      </c>
      <c r="B12959">
        <v>2809</v>
      </c>
      <c r="C12959">
        <v>4174</v>
      </c>
      <c r="D12959">
        <v>106</v>
      </c>
      <c r="E12959">
        <v>166</v>
      </c>
      <c r="F12959" s="5" t="s">
        <v>19</v>
      </c>
      <c r="G12959" s="6">
        <v>45539.375</v>
      </c>
      <c r="H12959" s="6">
        <v>45539.708333333336</v>
      </c>
      <c r="I12959" s="5" t="s">
        <v>1546</v>
      </c>
      <c r="J12959" s="5" t="s">
        <v>20</v>
      </c>
      <c r="K12959" s="5" t="s">
        <v>1552</v>
      </c>
    </row>
    <row r="12960" spans="1:11" x14ac:dyDescent="0.35">
      <c r="A12960" s="1">
        <v>45536</v>
      </c>
      <c r="B12960">
        <v>2809</v>
      </c>
      <c r="C12960">
        <v>4174</v>
      </c>
      <c r="D12960">
        <v>106</v>
      </c>
      <c r="E12960">
        <v>166</v>
      </c>
      <c r="F12960" s="5" t="s">
        <v>19</v>
      </c>
      <c r="G12960" s="6">
        <v>45540.375</v>
      </c>
      <c r="H12960" s="6">
        <v>45540.708333333336</v>
      </c>
      <c r="I12960" s="5" t="s">
        <v>1546</v>
      </c>
      <c r="J12960" s="5" t="s">
        <v>20</v>
      </c>
      <c r="K12960" s="5" t="s">
        <v>1552</v>
      </c>
    </row>
    <row r="12961" spans="1:11" x14ac:dyDescent="0.35">
      <c r="A12961" s="1">
        <v>45536</v>
      </c>
      <c r="B12961">
        <v>2809</v>
      </c>
      <c r="C12961">
        <v>4174</v>
      </c>
      <c r="D12961">
        <v>106</v>
      </c>
      <c r="E12961">
        <v>166</v>
      </c>
      <c r="F12961" s="5" t="s">
        <v>19</v>
      </c>
      <c r="G12961" s="6">
        <v>45541.375</v>
      </c>
      <c r="H12961" s="6">
        <v>45541.708333333336</v>
      </c>
      <c r="I12961" s="5" t="s">
        <v>1546</v>
      </c>
      <c r="J12961" s="5" t="s">
        <v>20</v>
      </c>
      <c r="K12961" s="5" t="s">
        <v>1552</v>
      </c>
    </row>
    <row r="12962" spans="1:11" x14ac:dyDescent="0.35">
      <c r="A12962" s="1">
        <v>45536</v>
      </c>
      <c r="B12962">
        <v>2809</v>
      </c>
      <c r="C12962">
        <v>4174</v>
      </c>
      <c r="D12962">
        <v>106</v>
      </c>
      <c r="E12962">
        <v>166</v>
      </c>
      <c r="F12962" s="5" t="s">
        <v>19</v>
      </c>
      <c r="G12962" s="6">
        <v>45544.375</v>
      </c>
      <c r="H12962" s="6">
        <v>45544.708333333336</v>
      </c>
      <c r="I12962" s="5" t="s">
        <v>1546</v>
      </c>
      <c r="J12962" s="5" t="s">
        <v>20</v>
      </c>
      <c r="K12962" s="5" t="s">
        <v>1552</v>
      </c>
    </row>
    <row r="12963" spans="1:11" x14ac:dyDescent="0.35">
      <c r="A12963" s="1">
        <v>45536</v>
      </c>
      <c r="B12963">
        <v>2809</v>
      </c>
      <c r="C12963">
        <v>4174</v>
      </c>
      <c r="D12963">
        <v>106</v>
      </c>
      <c r="E12963">
        <v>166</v>
      </c>
      <c r="F12963" s="5" t="s">
        <v>19</v>
      </c>
      <c r="G12963" s="6">
        <v>45545.375</v>
      </c>
      <c r="H12963" s="6">
        <v>45545.708333333336</v>
      </c>
      <c r="I12963" s="5" t="s">
        <v>1546</v>
      </c>
      <c r="J12963" s="5" t="s">
        <v>20</v>
      </c>
      <c r="K12963" s="5" t="s">
        <v>1552</v>
      </c>
    </row>
    <row r="12964" spans="1:11" x14ac:dyDescent="0.35">
      <c r="A12964" s="1">
        <v>45536</v>
      </c>
      <c r="B12964">
        <v>2809</v>
      </c>
      <c r="C12964">
        <v>4174</v>
      </c>
      <c r="D12964">
        <v>106</v>
      </c>
      <c r="E12964">
        <v>166</v>
      </c>
      <c r="F12964" s="5" t="s">
        <v>19</v>
      </c>
      <c r="G12964" s="6">
        <v>45546.375</v>
      </c>
      <c r="H12964" s="6">
        <v>45546.708333333336</v>
      </c>
      <c r="I12964" s="5" t="s">
        <v>1546</v>
      </c>
      <c r="J12964" s="5" t="s">
        <v>20</v>
      </c>
      <c r="K12964" s="5" t="s">
        <v>1552</v>
      </c>
    </row>
    <row r="12965" spans="1:11" x14ac:dyDescent="0.35">
      <c r="A12965" s="1">
        <v>45536</v>
      </c>
      <c r="B12965">
        <v>2809</v>
      </c>
      <c r="C12965">
        <v>4174</v>
      </c>
      <c r="D12965">
        <v>106</v>
      </c>
      <c r="E12965">
        <v>166</v>
      </c>
      <c r="F12965" s="5" t="s">
        <v>19</v>
      </c>
      <c r="G12965" s="6">
        <v>45547.375</v>
      </c>
      <c r="H12965" s="6">
        <v>45547.708333333336</v>
      </c>
      <c r="I12965" s="5" t="s">
        <v>1546</v>
      </c>
      <c r="J12965" s="5" t="s">
        <v>20</v>
      </c>
      <c r="K12965" s="5" t="s">
        <v>1552</v>
      </c>
    </row>
    <row r="12966" spans="1:11" x14ac:dyDescent="0.35">
      <c r="A12966" s="1">
        <v>45536</v>
      </c>
      <c r="B12966">
        <v>2809</v>
      </c>
      <c r="C12966">
        <v>4174</v>
      </c>
      <c r="D12966">
        <v>106</v>
      </c>
      <c r="E12966">
        <v>166</v>
      </c>
      <c r="F12966" s="5" t="s">
        <v>19</v>
      </c>
      <c r="G12966" s="6">
        <v>45548.375</v>
      </c>
      <c r="H12966" s="6">
        <v>45548.708333333336</v>
      </c>
      <c r="I12966" s="5" t="s">
        <v>1546</v>
      </c>
      <c r="J12966" s="5" t="s">
        <v>20</v>
      </c>
      <c r="K12966" s="5" t="s">
        <v>1552</v>
      </c>
    </row>
    <row r="12967" spans="1:11" x14ac:dyDescent="0.35">
      <c r="A12967" s="1">
        <v>45536</v>
      </c>
      <c r="B12967">
        <v>2809</v>
      </c>
      <c r="C12967">
        <v>4174</v>
      </c>
      <c r="D12967">
        <v>106</v>
      </c>
      <c r="E12967">
        <v>166</v>
      </c>
      <c r="F12967" s="5" t="s">
        <v>19</v>
      </c>
      <c r="G12967" s="6">
        <v>45551.375</v>
      </c>
      <c r="H12967" s="6">
        <v>45551.708333333336</v>
      </c>
      <c r="I12967" s="5" t="s">
        <v>1546</v>
      </c>
      <c r="J12967" s="5" t="s">
        <v>20</v>
      </c>
      <c r="K12967" s="5" t="s">
        <v>1552</v>
      </c>
    </row>
    <row r="12968" spans="1:11" x14ac:dyDescent="0.35">
      <c r="A12968" s="1">
        <v>45536</v>
      </c>
      <c r="B12968">
        <v>2809</v>
      </c>
      <c r="C12968">
        <v>4174</v>
      </c>
      <c r="D12968">
        <v>106</v>
      </c>
      <c r="E12968">
        <v>166</v>
      </c>
      <c r="F12968" s="5" t="s">
        <v>19</v>
      </c>
      <c r="G12968" s="6">
        <v>45552.375</v>
      </c>
      <c r="H12968" s="6">
        <v>45552.708333333336</v>
      </c>
      <c r="I12968" s="5" t="s">
        <v>1546</v>
      </c>
      <c r="J12968" s="5" t="s">
        <v>20</v>
      </c>
      <c r="K12968" s="5" t="s">
        <v>1552</v>
      </c>
    </row>
    <row r="12969" spans="1:11" x14ac:dyDescent="0.35">
      <c r="A12969" s="1">
        <v>45536</v>
      </c>
      <c r="B12969">
        <v>2809</v>
      </c>
      <c r="C12969">
        <v>4174</v>
      </c>
      <c r="D12969">
        <v>106</v>
      </c>
      <c r="E12969">
        <v>166</v>
      </c>
      <c r="F12969" s="5" t="s">
        <v>19</v>
      </c>
      <c r="G12969" s="6">
        <v>45553.375</v>
      </c>
      <c r="H12969" s="6">
        <v>45553.708333333336</v>
      </c>
      <c r="I12969" s="5" t="s">
        <v>1546</v>
      </c>
      <c r="J12969" s="5" t="s">
        <v>20</v>
      </c>
      <c r="K12969" s="5" t="s">
        <v>1552</v>
      </c>
    </row>
    <row r="12970" spans="1:11" x14ac:dyDescent="0.35">
      <c r="A12970" s="1">
        <v>45536</v>
      </c>
      <c r="B12970">
        <v>2809</v>
      </c>
      <c r="C12970">
        <v>4174</v>
      </c>
      <c r="D12970">
        <v>106</v>
      </c>
      <c r="E12970">
        <v>166</v>
      </c>
      <c r="F12970" s="5" t="s">
        <v>19</v>
      </c>
      <c r="G12970" s="6">
        <v>45554.375</v>
      </c>
      <c r="H12970" s="6">
        <v>45554.708333333336</v>
      </c>
      <c r="I12970" s="5" t="s">
        <v>1546</v>
      </c>
      <c r="J12970" s="5" t="s">
        <v>20</v>
      </c>
      <c r="K12970" s="5" t="s">
        <v>1552</v>
      </c>
    </row>
    <row r="12971" spans="1:11" x14ac:dyDescent="0.35">
      <c r="A12971" s="1">
        <v>45536</v>
      </c>
      <c r="B12971">
        <v>2809</v>
      </c>
      <c r="C12971">
        <v>4174</v>
      </c>
      <c r="D12971">
        <v>106</v>
      </c>
      <c r="E12971">
        <v>166</v>
      </c>
      <c r="F12971" s="5" t="s">
        <v>19</v>
      </c>
      <c r="G12971" s="6">
        <v>45555.375</v>
      </c>
      <c r="H12971" s="6">
        <v>45555.708333333336</v>
      </c>
      <c r="I12971" s="5" t="s">
        <v>1546</v>
      </c>
      <c r="J12971" s="5" t="s">
        <v>20</v>
      </c>
      <c r="K12971" s="5" t="s">
        <v>1552</v>
      </c>
    </row>
    <row r="12972" spans="1:11" x14ac:dyDescent="0.35">
      <c r="A12972" s="1">
        <v>45536</v>
      </c>
      <c r="B12972">
        <v>2809</v>
      </c>
      <c r="C12972">
        <v>4174</v>
      </c>
      <c r="D12972">
        <v>106</v>
      </c>
      <c r="E12972">
        <v>166</v>
      </c>
      <c r="F12972" s="5" t="s">
        <v>19</v>
      </c>
      <c r="G12972" s="6">
        <v>45558.375</v>
      </c>
      <c r="H12972" s="6">
        <v>45558.708333333336</v>
      </c>
      <c r="I12972" s="5" t="s">
        <v>1546</v>
      </c>
      <c r="J12972" s="5" t="s">
        <v>20</v>
      </c>
      <c r="K12972" s="5" t="s">
        <v>1552</v>
      </c>
    </row>
    <row r="12973" spans="1:11" x14ac:dyDescent="0.35">
      <c r="A12973" s="1">
        <v>45536</v>
      </c>
      <c r="B12973">
        <v>2809</v>
      </c>
      <c r="C12973">
        <v>4174</v>
      </c>
      <c r="D12973">
        <v>106</v>
      </c>
      <c r="E12973">
        <v>166</v>
      </c>
      <c r="F12973" s="5" t="s">
        <v>19</v>
      </c>
      <c r="G12973" s="6">
        <v>45559.375</v>
      </c>
      <c r="H12973" s="6">
        <v>45559.708333333336</v>
      </c>
      <c r="I12973" s="5" t="s">
        <v>1546</v>
      </c>
      <c r="J12973" s="5" t="s">
        <v>20</v>
      </c>
      <c r="K12973" s="5" t="s">
        <v>1552</v>
      </c>
    </row>
    <row r="12974" spans="1:11" x14ac:dyDescent="0.35">
      <c r="A12974" s="1">
        <v>45536</v>
      </c>
      <c r="B12974">
        <v>2809</v>
      </c>
      <c r="C12974">
        <v>4174</v>
      </c>
      <c r="D12974">
        <v>106</v>
      </c>
      <c r="E12974">
        <v>166</v>
      </c>
      <c r="F12974" s="5" t="s">
        <v>19</v>
      </c>
      <c r="G12974" s="6">
        <v>45565.375</v>
      </c>
      <c r="H12974" s="6">
        <v>45565.555722881945</v>
      </c>
      <c r="I12974" s="5" t="s">
        <v>1553</v>
      </c>
      <c r="J12974" s="5" t="s">
        <v>20</v>
      </c>
      <c r="K12974" s="5" t="s">
        <v>1552</v>
      </c>
    </row>
    <row r="12975" spans="1:11" x14ac:dyDescent="0.35">
      <c r="A12975" s="1">
        <v>45536</v>
      </c>
      <c r="B12975">
        <v>2811</v>
      </c>
      <c r="C12975">
        <v>4177</v>
      </c>
      <c r="D12975">
        <v>42</v>
      </c>
      <c r="E12975">
        <v>86</v>
      </c>
      <c r="F12975" s="5" t="s">
        <v>19</v>
      </c>
      <c r="G12975" s="6">
        <v>45537.375</v>
      </c>
      <c r="H12975" s="6">
        <v>45537.708333333336</v>
      </c>
      <c r="I12975" s="5" t="s">
        <v>1546</v>
      </c>
      <c r="J12975" s="5" t="s">
        <v>20</v>
      </c>
      <c r="K12975" s="5" t="s">
        <v>1552</v>
      </c>
    </row>
    <row r="12976" spans="1:11" x14ac:dyDescent="0.35">
      <c r="A12976" s="1">
        <v>45536</v>
      </c>
      <c r="B12976">
        <v>2811</v>
      </c>
      <c r="C12976">
        <v>4177</v>
      </c>
      <c r="D12976">
        <v>42</v>
      </c>
      <c r="E12976">
        <v>86</v>
      </c>
      <c r="F12976" s="5" t="s">
        <v>19</v>
      </c>
      <c r="G12976" s="6">
        <v>45538.375</v>
      </c>
      <c r="H12976" s="6">
        <v>45538.708333333336</v>
      </c>
      <c r="I12976" s="5" t="s">
        <v>1546</v>
      </c>
      <c r="J12976" s="5" t="s">
        <v>20</v>
      </c>
      <c r="K12976" s="5" t="s">
        <v>1552</v>
      </c>
    </row>
    <row r="12977" spans="1:11" x14ac:dyDescent="0.35">
      <c r="A12977" s="1">
        <v>45536</v>
      </c>
      <c r="B12977">
        <v>2811</v>
      </c>
      <c r="C12977">
        <v>4177</v>
      </c>
      <c r="D12977">
        <v>42</v>
      </c>
      <c r="E12977">
        <v>86</v>
      </c>
      <c r="F12977" s="5" t="s">
        <v>19</v>
      </c>
      <c r="G12977" s="6">
        <v>45539.375</v>
      </c>
      <c r="H12977" s="6">
        <v>45539.708333333336</v>
      </c>
      <c r="I12977" s="5" t="s">
        <v>1546</v>
      </c>
      <c r="J12977" s="5" t="s">
        <v>20</v>
      </c>
      <c r="K12977" s="5" t="s">
        <v>1552</v>
      </c>
    </row>
    <row r="12978" spans="1:11" x14ac:dyDescent="0.35">
      <c r="A12978" s="1">
        <v>45536</v>
      </c>
      <c r="B12978">
        <v>2811</v>
      </c>
      <c r="C12978">
        <v>4177</v>
      </c>
      <c r="D12978">
        <v>42</v>
      </c>
      <c r="E12978">
        <v>86</v>
      </c>
      <c r="F12978" s="5" t="s">
        <v>19</v>
      </c>
      <c r="G12978" s="6">
        <v>45540.375</v>
      </c>
      <c r="H12978" s="6">
        <v>45540.708333333336</v>
      </c>
      <c r="I12978" s="5" t="s">
        <v>1546</v>
      </c>
      <c r="J12978" s="5" t="s">
        <v>20</v>
      </c>
      <c r="K12978" s="5" t="s">
        <v>1552</v>
      </c>
    </row>
    <row r="12979" spans="1:11" x14ac:dyDescent="0.35">
      <c r="A12979" s="1">
        <v>45536</v>
      </c>
      <c r="B12979">
        <v>2811</v>
      </c>
      <c r="C12979">
        <v>4177</v>
      </c>
      <c r="D12979">
        <v>42</v>
      </c>
      <c r="E12979">
        <v>86</v>
      </c>
      <c r="F12979" s="5" t="s">
        <v>19</v>
      </c>
      <c r="G12979" s="6">
        <v>45541.375</v>
      </c>
      <c r="H12979" s="6">
        <v>45541.708333333336</v>
      </c>
      <c r="I12979" s="5" t="s">
        <v>1546</v>
      </c>
      <c r="J12979" s="5" t="s">
        <v>20</v>
      </c>
      <c r="K12979" s="5" t="s">
        <v>1552</v>
      </c>
    </row>
    <row r="12980" spans="1:11" x14ac:dyDescent="0.35">
      <c r="A12980" s="1">
        <v>45536</v>
      </c>
      <c r="B12980">
        <v>2811</v>
      </c>
      <c r="C12980">
        <v>4177</v>
      </c>
      <c r="D12980">
        <v>42</v>
      </c>
      <c r="E12980">
        <v>86</v>
      </c>
      <c r="F12980" s="5" t="s">
        <v>19</v>
      </c>
      <c r="G12980" s="6">
        <v>45544.375</v>
      </c>
      <c r="H12980" s="6">
        <v>45544.708333333336</v>
      </c>
      <c r="I12980" s="5" t="s">
        <v>1546</v>
      </c>
      <c r="J12980" s="5" t="s">
        <v>20</v>
      </c>
      <c r="K12980" s="5" t="s">
        <v>1552</v>
      </c>
    </row>
    <row r="12981" spans="1:11" x14ac:dyDescent="0.35">
      <c r="A12981" s="1">
        <v>45536</v>
      </c>
      <c r="B12981">
        <v>2811</v>
      </c>
      <c r="C12981">
        <v>4177</v>
      </c>
      <c r="D12981">
        <v>42</v>
      </c>
      <c r="E12981">
        <v>86</v>
      </c>
      <c r="F12981" s="5" t="s">
        <v>19</v>
      </c>
      <c r="G12981" s="6">
        <v>45545.375</v>
      </c>
      <c r="H12981" s="6">
        <v>45545.708333333336</v>
      </c>
      <c r="I12981" s="5" t="s">
        <v>1546</v>
      </c>
      <c r="J12981" s="5" t="s">
        <v>20</v>
      </c>
      <c r="K12981" s="5" t="s">
        <v>1552</v>
      </c>
    </row>
    <row r="12982" spans="1:11" x14ac:dyDescent="0.35">
      <c r="A12982" s="1">
        <v>45536</v>
      </c>
      <c r="B12982">
        <v>2811</v>
      </c>
      <c r="C12982">
        <v>4177</v>
      </c>
      <c r="D12982">
        <v>42</v>
      </c>
      <c r="E12982">
        <v>86</v>
      </c>
      <c r="F12982" s="5" t="s">
        <v>19</v>
      </c>
      <c r="G12982" s="6">
        <v>45546.375</v>
      </c>
      <c r="H12982" s="6">
        <v>45546.708333333336</v>
      </c>
      <c r="I12982" s="5" t="s">
        <v>1546</v>
      </c>
      <c r="J12982" s="5" t="s">
        <v>20</v>
      </c>
      <c r="K12982" s="5" t="s">
        <v>1552</v>
      </c>
    </row>
    <row r="12983" spans="1:11" x14ac:dyDescent="0.35">
      <c r="A12983" s="1">
        <v>45536</v>
      </c>
      <c r="B12983">
        <v>2811</v>
      </c>
      <c r="C12983">
        <v>4177</v>
      </c>
      <c r="D12983">
        <v>42</v>
      </c>
      <c r="E12983">
        <v>86</v>
      </c>
      <c r="F12983" s="5" t="s">
        <v>19</v>
      </c>
      <c r="G12983" s="6">
        <v>45547.375</v>
      </c>
      <c r="H12983" s="6">
        <v>45547.708333333336</v>
      </c>
      <c r="I12983" s="5" t="s">
        <v>1546</v>
      </c>
      <c r="J12983" s="5" t="s">
        <v>20</v>
      </c>
      <c r="K12983" s="5" t="s">
        <v>1552</v>
      </c>
    </row>
    <row r="12984" spans="1:11" x14ac:dyDescent="0.35">
      <c r="A12984" s="1">
        <v>45536</v>
      </c>
      <c r="B12984">
        <v>2811</v>
      </c>
      <c r="C12984">
        <v>4177</v>
      </c>
      <c r="D12984">
        <v>42</v>
      </c>
      <c r="E12984">
        <v>86</v>
      </c>
      <c r="F12984" s="5" t="s">
        <v>19</v>
      </c>
      <c r="G12984" s="6">
        <v>45548.375</v>
      </c>
      <c r="H12984" s="6">
        <v>45548.708333333336</v>
      </c>
      <c r="I12984" s="5" t="s">
        <v>1546</v>
      </c>
      <c r="J12984" s="5" t="s">
        <v>20</v>
      </c>
      <c r="K12984" s="5" t="s">
        <v>1552</v>
      </c>
    </row>
    <row r="12985" spans="1:11" x14ac:dyDescent="0.35">
      <c r="A12985" s="1">
        <v>45536</v>
      </c>
      <c r="B12985">
        <v>2811</v>
      </c>
      <c r="C12985">
        <v>4177</v>
      </c>
      <c r="D12985">
        <v>42</v>
      </c>
      <c r="E12985">
        <v>86</v>
      </c>
      <c r="F12985" s="5" t="s">
        <v>19</v>
      </c>
      <c r="G12985" s="6">
        <v>45551.375</v>
      </c>
      <c r="H12985" s="6">
        <v>45551.708333333336</v>
      </c>
      <c r="I12985" s="5" t="s">
        <v>1546</v>
      </c>
      <c r="J12985" s="5" t="s">
        <v>20</v>
      </c>
      <c r="K12985" s="5" t="s">
        <v>1552</v>
      </c>
    </row>
    <row r="12986" spans="1:11" x14ac:dyDescent="0.35">
      <c r="A12986" s="1">
        <v>45536</v>
      </c>
      <c r="B12986">
        <v>2811</v>
      </c>
      <c r="C12986">
        <v>4177</v>
      </c>
      <c r="D12986">
        <v>42</v>
      </c>
      <c r="E12986">
        <v>86</v>
      </c>
      <c r="F12986" s="5" t="s">
        <v>19</v>
      </c>
      <c r="G12986" s="6">
        <v>45552.375</v>
      </c>
      <c r="H12986" s="6">
        <v>45552.708333333336</v>
      </c>
      <c r="I12986" s="5" t="s">
        <v>1546</v>
      </c>
      <c r="J12986" s="5" t="s">
        <v>20</v>
      </c>
      <c r="K12986" s="5" t="s">
        <v>1552</v>
      </c>
    </row>
    <row r="12987" spans="1:11" x14ac:dyDescent="0.35">
      <c r="A12987" s="1">
        <v>45536</v>
      </c>
      <c r="B12987">
        <v>2811</v>
      </c>
      <c r="C12987">
        <v>4177</v>
      </c>
      <c r="D12987">
        <v>42</v>
      </c>
      <c r="E12987">
        <v>86</v>
      </c>
      <c r="F12987" s="5" t="s">
        <v>19</v>
      </c>
      <c r="G12987" s="6">
        <v>45553.375</v>
      </c>
      <c r="H12987" s="6">
        <v>45553.708333333336</v>
      </c>
      <c r="I12987" s="5" t="s">
        <v>1546</v>
      </c>
      <c r="J12987" s="5" t="s">
        <v>20</v>
      </c>
      <c r="K12987" s="5" t="s">
        <v>1552</v>
      </c>
    </row>
    <row r="12988" spans="1:11" x14ac:dyDescent="0.35">
      <c r="A12988" s="1">
        <v>45536</v>
      </c>
      <c r="B12988">
        <v>2811</v>
      </c>
      <c r="C12988">
        <v>4177</v>
      </c>
      <c r="D12988">
        <v>42</v>
      </c>
      <c r="E12988">
        <v>86</v>
      </c>
      <c r="F12988" s="5" t="s">
        <v>19</v>
      </c>
      <c r="G12988" s="6">
        <v>45554.375</v>
      </c>
      <c r="H12988" s="6">
        <v>45554.708333333336</v>
      </c>
      <c r="I12988" s="5" t="s">
        <v>1546</v>
      </c>
      <c r="J12988" s="5" t="s">
        <v>20</v>
      </c>
      <c r="K12988" s="5" t="s">
        <v>1552</v>
      </c>
    </row>
    <row r="12989" spans="1:11" x14ac:dyDescent="0.35">
      <c r="A12989" s="1">
        <v>45536</v>
      </c>
      <c r="B12989">
        <v>2811</v>
      </c>
      <c r="C12989">
        <v>4177</v>
      </c>
      <c r="D12989">
        <v>42</v>
      </c>
      <c r="E12989">
        <v>86</v>
      </c>
      <c r="F12989" s="5" t="s">
        <v>19</v>
      </c>
      <c r="G12989" s="6">
        <v>45555.375</v>
      </c>
      <c r="H12989" s="6">
        <v>45555.708333333336</v>
      </c>
      <c r="I12989" s="5" t="s">
        <v>1546</v>
      </c>
      <c r="J12989" s="5" t="s">
        <v>20</v>
      </c>
      <c r="K12989" s="5" t="s">
        <v>1552</v>
      </c>
    </row>
    <row r="12990" spans="1:11" x14ac:dyDescent="0.35">
      <c r="A12990" s="1">
        <v>45536</v>
      </c>
      <c r="B12990">
        <v>2811</v>
      </c>
      <c r="C12990">
        <v>4177</v>
      </c>
      <c r="D12990">
        <v>42</v>
      </c>
      <c r="E12990">
        <v>86</v>
      </c>
      <c r="F12990" s="5" t="s">
        <v>19</v>
      </c>
      <c r="G12990" s="6">
        <v>45558.375</v>
      </c>
      <c r="H12990" s="6">
        <v>45558.708333333336</v>
      </c>
      <c r="I12990" s="5" t="s">
        <v>1546</v>
      </c>
      <c r="J12990" s="5" t="s">
        <v>20</v>
      </c>
      <c r="K12990" s="5" t="s">
        <v>1552</v>
      </c>
    </row>
    <row r="12991" spans="1:11" x14ac:dyDescent="0.35">
      <c r="A12991" s="1">
        <v>45536</v>
      </c>
      <c r="B12991">
        <v>2811</v>
      </c>
      <c r="C12991">
        <v>4177</v>
      </c>
      <c r="D12991">
        <v>42</v>
      </c>
      <c r="E12991">
        <v>86</v>
      </c>
      <c r="F12991" s="5" t="s">
        <v>19</v>
      </c>
      <c r="G12991" s="6">
        <v>45559.375</v>
      </c>
      <c r="H12991" s="6">
        <v>45559.708333333336</v>
      </c>
      <c r="I12991" s="5" t="s">
        <v>1546</v>
      </c>
      <c r="J12991" s="5" t="s">
        <v>20</v>
      </c>
      <c r="K12991" s="5" t="s">
        <v>1552</v>
      </c>
    </row>
    <row r="12992" spans="1:11" x14ac:dyDescent="0.35">
      <c r="A12992" s="1">
        <v>45536</v>
      </c>
      <c r="B12992">
        <v>2811</v>
      </c>
      <c r="C12992">
        <v>4177</v>
      </c>
      <c r="D12992">
        <v>42</v>
      </c>
      <c r="E12992">
        <v>86</v>
      </c>
      <c r="F12992" s="5" t="s">
        <v>19</v>
      </c>
      <c r="G12992" s="6">
        <v>45565.375</v>
      </c>
      <c r="H12992" s="6">
        <v>45565.555722881945</v>
      </c>
      <c r="I12992" s="5" t="s">
        <v>1553</v>
      </c>
      <c r="J12992" s="5" t="s">
        <v>20</v>
      </c>
      <c r="K12992" s="5" t="s">
        <v>1552</v>
      </c>
    </row>
    <row r="12993" spans="1:11" x14ac:dyDescent="0.35">
      <c r="A12993" s="1">
        <v>45536</v>
      </c>
      <c r="B12993">
        <v>2812</v>
      </c>
      <c r="C12993">
        <v>4179</v>
      </c>
      <c r="D12993">
        <v>99</v>
      </c>
      <c r="E12993">
        <v>159</v>
      </c>
      <c r="F12993" s="5" t="s">
        <v>16</v>
      </c>
      <c r="G12993" s="6">
        <v>45537.333333333336</v>
      </c>
      <c r="H12993" s="6">
        <v>45537.645833333336</v>
      </c>
      <c r="I12993" s="5" t="s">
        <v>1549</v>
      </c>
      <c r="J12993" s="5" t="s">
        <v>15</v>
      </c>
      <c r="K12993" s="5" t="s">
        <v>1578</v>
      </c>
    </row>
    <row r="12994" spans="1:11" x14ac:dyDescent="0.35">
      <c r="A12994" s="1">
        <v>45536</v>
      </c>
      <c r="B12994">
        <v>2812</v>
      </c>
      <c r="C12994">
        <v>4179</v>
      </c>
      <c r="D12994">
        <v>99</v>
      </c>
      <c r="E12994">
        <v>159</v>
      </c>
      <c r="F12994" s="5" t="s">
        <v>16</v>
      </c>
      <c r="G12994" s="6">
        <v>45538.333333333336</v>
      </c>
      <c r="H12994" s="6">
        <v>45538.645833333336</v>
      </c>
      <c r="I12994" s="5" t="s">
        <v>1549</v>
      </c>
      <c r="J12994" s="5" t="s">
        <v>15</v>
      </c>
      <c r="K12994" s="5" t="s">
        <v>1578</v>
      </c>
    </row>
    <row r="12995" spans="1:11" x14ac:dyDescent="0.35">
      <c r="A12995" s="1">
        <v>45536</v>
      </c>
      <c r="B12995">
        <v>2812</v>
      </c>
      <c r="C12995">
        <v>4179</v>
      </c>
      <c r="D12995">
        <v>99</v>
      </c>
      <c r="E12995">
        <v>159</v>
      </c>
      <c r="F12995" s="5" t="s">
        <v>16</v>
      </c>
      <c r="G12995" s="6">
        <v>45539.333333333336</v>
      </c>
      <c r="H12995" s="6">
        <v>45539.645833333336</v>
      </c>
      <c r="I12995" s="5" t="s">
        <v>1549</v>
      </c>
      <c r="J12995" s="5" t="s">
        <v>15</v>
      </c>
      <c r="K12995" s="5" t="s">
        <v>1578</v>
      </c>
    </row>
    <row r="12996" spans="1:11" x14ac:dyDescent="0.35">
      <c r="A12996" s="1">
        <v>45536</v>
      </c>
      <c r="B12996">
        <v>2812</v>
      </c>
      <c r="C12996">
        <v>4179</v>
      </c>
      <c r="D12996">
        <v>99</v>
      </c>
      <c r="E12996">
        <v>159</v>
      </c>
      <c r="F12996" s="5" t="s">
        <v>16</v>
      </c>
      <c r="G12996" s="6">
        <v>45540.333333333336</v>
      </c>
      <c r="H12996" s="6">
        <v>45540.645833333336</v>
      </c>
      <c r="I12996" s="5" t="s">
        <v>1549</v>
      </c>
      <c r="J12996" s="5" t="s">
        <v>15</v>
      </c>
      <c r="K12996" s="5" t="s">
        <v>1578</v>
      </c>
    </row>
    <row r="12997" spans="1:11" x14ac:dyDescent="0.35">
      <c r="A12997" s="1">
        <v>45536</v>
      </c>
      <c r="B12997">
        <v>2812</v>
      </c>
      <c r="C12997">
        <v>4179</v>
      </c>
      <c r="D12997">
        <v>99</v>
      </c>
      <c r="E12997">
        <v>159</v>
      </c>
      <c r="F12997" s="5" t="s">
        <v>16</v>
      </c>
      <c r="G12997" s="6">
        <v>45541.333333333336</v>
      </c>
      <c r="H12997" s="6">
        <v>45541.645833333336</v>
      </c>
      <c r="I12997" s="5" t="s">
        <v>1549</v>
      </c>
      <c r="J12997" s="5" t="s">
        <v>15</v>
      </c>
      <c r="K12997" s="5" t="s">
        <v>1578</v>
      </c>
    </row>
    <row r="12998" spans="1:11" x14ac:dyDescent="0.35">
      <c r="A12998" s="1">
        <v>45536</v>
      </c>
      <c r="B12998">
        <v>2812</v>
      </c>
      <c r="C12998">
        <v>4179</v>
      </c>
      <c r="D12998">
        <v>99</v>
      </c>
      <c r="E12998">
        <v>159</v>
      </c>
      <c r="F12998" s="5" t="s">
        <v>16</v>
      </c>
      <c r="G12998" s="6">
        <v>45544.333333333336</v>
      </c>
      <c r="H12998" s="6">
        <v>45544.645833333336</v>
      </c>
      <c r="I12998" s="5" t="s">
        <v>1549</v>
      </c>
      <c r="J12998" s="5" t="s">
        <v>15</v>
      </c>
      <c r="K12998" s="5" t="s">
        <v>1578</v>
      </c>
    </row>
    <row r="12999" spans="1:11" x14ac:dyDescent="0.35">
      <c r="A12999" s="1">
        <v>45536</v>
      </c>
      <c r="B12999">
        <v>2812</v>
      </c>
      <c r="C12999">
        <v>4179</v>
      </c>
      <c r="D12999">
        <v>99</v>
      </c>
      <c r="E12999">
        <v>159</v>
      </c>
      <c r="F12999" s="5" t="s">
        <v>16</v>
      </c>
      <c r="G12999" s="6">
        <v>45545.333333333336</v>
      </c>
      <c r="H12999" s="6">
        <v>45545.645833333336</v>
      </c>
      <c r="I12999" s="5" t="s">
        <v>1549</v>
      </c>
      <c r="J12999" s="5" t="s">
        <v>15</v>
      </c>
      <c r="K12999" s="5" t="s">
        <v>1578</v>
      </c>
    </row>
    <row r="13000" spans="1:11" x14ac:dyDescent="0.35">
      <c r="A13000" s="1">
        <v>45536</v>
      </c>
      <c r="B13000">
        <v>2812</v>
      </c>
      <c r="C13000">
        <v>4179</v>
      </c>
      <c r="D13000">
        <v>99</v>
      </c>
      <c r="E13000">
        <v>159</v>
      </c>
      <c r="F13000" s="5" t="s">
        <v>16</v>
      </c>
      <c r="G13000" s="6">
        <v>45546.333333333336</v>
      </c>
      <c r="H13000" s="6">
        <v>45546.645833333336</v>
      </c>
      <c r="I13000" s="5" t="s">
        <v>1549</v>
      </c>
      <c r="J13000" s="5" t="s">
        <v>15</v>
      </c>
      <c r="K13000" s="5" t="s">
        <v>1578</v>
      </c>
    </row>
    <row r="13001" spans="1:11" x14ac:dyDescent="0.35">
      <c r="A13001" s="1">
        <v>45536</v>
      </c>
      <c r="B13001">
        <v>2812</v>
      </c>
      <c r="C13001">
        <v>4179</v>
      </c>
      <c r="D13001">
        <v>99</v>
      </c>
      <c r="E13001">
        <v>159</v>
      </c>
      <c r="F13001" s="5" t="s">
        <v>16</v>
      </c>
      <c r="G13001" s="6">
        <v>45547.333333333336</v>
      </c>
      <c r="H13001" s="6">
        <v>45547.645833333336</v>
      </c>
      <c r="I13001" s="5" t="s">
        <v>1549</v>
      </c>
      <c r="J13001" s="5" t="s">
        <v>15</v>
      </c>
      <c r="K13001" s="5" t="s">
        <v>1578</v>
      </c>
    </row>
    <row r="13002" spans="1:11" x14ac:dyDescent="0.35">
      <c r="A13002" s="1">
        <v>45536</v>
      </c>
      <c r="B13002">
        <v>2812</v>
      </c>
      <c r="C13002">
        <v>4179</v>
      </c>
      <c r="D13002">
        <v>99</v>
      </c>
      <c r="E13002">
        <v>159</v>
      </c>
      <c r="F13002" s="5" t="s">
        <v>16</v>
      </c>
      <c r="G13002" s="6">
        <v>45548.333333333336</v>
      </c>
      <c r="H13002" s="6">
        <v>45548.645833333336</v>
      </c>
      <c r="I13002" s="5" t="s">
        <v>1549</v>
      </c>
      <c r="J13002" s="5" t="s">
        <v>15</v>
      </c>
      <c r="K13002" s="5" t="s">
        <v>1578</v>
      </c>
    </row>
    <row r="13003" spans="1:11" x14ac:dyDescent="0.35">
      <c r="A13003" s="1">
        <v>45536</v>
      </c>
      <c r="B13003">
        <v>2812</v>
      </c>
      <c r="C13003">
        <v>4179</v>
      </c>
      <c r="D13003">
        <v>99</v>
      </c>
      <c r="E13003">
        <v>159</v>
      </c>
      <c r="F13003" s="5" t="s">
        <v>16</v>
      </c>
      <c r="G13003" s="6">
        <v>45551.333333333336</v>
      </c>
      <c r="H13003" s="6">
        <v>45551.510388125003</v>
      </c>
      <c r="I13003" s="5" t="s">
        <v>1579</v>
      </c>
      <c r="J13003" s="5" t="s">
        <v>15</v>
      </c>
      <c r="K13003" s="5" t="s">
        <v>1578</v>
      </c>
    </row>
    <row r="13004" spans="1:11" x14ac:dyDescent="0.35">
      <c r="A13004" s="1">
        <v>45536</v>
      </c>
      <c r="B13004">
        <v>2813</v>
      </c>
      <c r="C13004">
        <v>4180</v>
      </c>
      <c r="D13004">
        <v>41</v>
      </c>
      <c r="E13004">
        <v>85</v>
      </c>
      <c r="F13004" s="5" t="s">
        <v>19</v>
      </c>
      <c r="G13004" s="6">
        <v>45537.375</v>
      </c>
      <c r="H13004" s="6">
        <v>45537.708333333336</v>
      </c>
      <c r="I13004" s="5" t="s">
        <v>1546</v>
      </c>
      <c r="J13004" s="5" t="s">
        <v>20</v>
      </c>
      <c r="K13004" s="5" t="s">
        <v>1552</v>
      </c>
    </row>
    <row r="13005" spans="1:11" x14ac:dyDescent="0.35">
      <c r="A13005" s="1">
        <v>45536</v>
      </c>
      <c r="B13005">
        <v>2813</v>
      </c>
      <c r="C13005">
        <v>4180</v>
      </c>
      <c r="D13005">
        <v>41</v>
      </c>
      <c r="E13005">
        <v>85</v>
      </c>
      <c r="F13005" s="5" t="s">
        <v>19</v>
      </c>
      <c r="G13005" s="6">
        <v>45538.375</v>
      </c>
      <c r="H13005" s="6">
        <v>45538.708333333336</v>
      </c>
      <c r="I13005" s="5" t="s">
        <v>1546</v>
      </c>
      <c r="J13005" s="5" t="s">
        <v>20</v>
      </c>
      <c r="K13005" s="5" t="s">
        <v>1552</v>
      </c>
    </row>
    <row r="13006" spans="1:11" x14ac:dyDescent="0.35">
      <c r="A13006" s="1">
        <v>45536</v>
      </c>
      <c r="B13006">
        <v>2813</v>
      </c>
      <c r="C13006">
        <v>4180</v>
      </c>
      <c r="D13006">
        <v>41</v>
      </c>
      <c r="E13006">
        <v>85</v>
      </c>
      <c r="F13006" s="5" t="s">
        <v>19</v>
      </c>
      <c r="G13006" s="6">
        <v>45539.375</v>
      </c>
      <c r="H13006" s="6">
        <v>45539.708333333336</v>
      </c>
      <c r="I13006" s="5" t="s">
        <v>1546</v>
      </c>
      <c r="J13006" s="5" t="s">
        <v>20</v>
      </c>
      <c r="K13006" s="5" t="s">
        <v>1552</v>
      </c>
    </row>
    <row r="13007" spans="1:11" x14ac:dyDescent="0.35">
      <c r="A13007" s="1">
        <v>45536</v>
      </c>
      <c r="B13007">
        <v>2813</v>
      </c>
      <c r="C13007">
        <v>4180</v>
      </c>
      <c r="D13007">
        <v>41</v>
      </c>
      <c r="E13007">
        <v>85</v>
      </c>
      <c r="F13007" s="5" t="s">
        <v>19</v>
      </c>
      <c r="G13007" s="6">
        <v>45540.375</v>
      </c>
      <c r="H13007" s="6">
        <v>45540.708333333336</v>
      </c>
      <c r="I13007" s="5" t="s">
        <v>1546</v>
      </c>
      <c r="J13007" s="5" t="s">
        <v>20</v>
      </c>
      <c r="K13007" s="5" t="s">
        <v>1552</v>
      </c>
    </row>
    <row r="13008" spans="1:11" x14ac:dyDescent="0.35">
      <c r="A13008" s="1">
        <v>45536</v>
      </c>
      <c r="B13008">
        <v>2813</v>
      </c>
      <c r="C13008">
        <v>4180</v>
      </c>
      <c r="D13008">
        <v>41</v>
      </c>
      <c r="E13008">
        <v>85</v>
      </c>
      <c r="F13008" s="5" t="s">
        <v>19</v>
      </c>
      <c r="G13008" s="6">
        <v>45541.375</v>
      </c>
      <c r="H13008" s="6">
        <v>45541.708333333336</v>
      </c>
      <c r="I13008" s="5" t="s">
        <v>1546</v>
      </c>
      <c r="J13008" s="5" t="s">
        <v>20</v>
      </c>
      <c r="K13008" s="5" t="s">
        <v>1552</v>
      </c>
    </row>
    <row r="13009" spans="1:11" x14ac:dyDescent="0.35">
      <c r="A13009" s="1">
        <v>45536</v>
      </c>
      <c r="B13009">
        <v>2813</v>
      </c>
      <c r="C13009">
        <v>4180</v>
      </c>
      <c r="D13009">
        <v>41</v>
      </c>
      <c r="E13009">
        <v>85</v>
      </c>
      <c r="F13009" s="5" t="s">
        <v>19</v>
      </c>
      <c r="G13009" s="6">
        <v>45544.375</v>
      </c>
      <c r="H13009" s="6">
        <v>45544.708333333336</v>
      </c>
      <c r="I13009" s="5" t="s">
        <v>1546</v>
      </c>
      <c r="J13009" s="5" t="s">
        <v>20</v>
      </c>
      <c r="K13009" s="5" t="s">
        <v>1552</v>
      </c>
    </row>
    <row r="13010" spans="1:11" x14ac:dyDescent="0.35">
      <c r="A13010" s="1">
        <v>45536</v>
      </c>
      <c r="B13010">
        <v>2813</v>
      </c>
      <c r="C13010">
        <v>4180</v>
      </c>
      <c r="D13010">
        <v>41</v>
      </c>
      <c r="E13010">
        <v>85</v>
      </c>
      <c r="F13010" s="5" t="s">
        <v>19</v>
      </c>
      <c r="G13010" s="6">
        <v>45545.375</v>
      </c>
      <c r="H13010" s="6">
        <v>45545.708333333336</v>
      </c>
      <c r="I13010" s="5" t="s">
        <v>1546</v>
      </c>
      <c r="J13010" s="5" t="s">
        <v>20</v>
      </c>
      <c r="K13010" s="5" t="s">
        <v>1552</v>
      </c>
    </row>
    <row r="13011" spans="1:11" x14ac:dyDescent="0.35">
      <c r="A13011" s="1">
        <v>45536</v>
      </c>
      <c r="B13011">
        <v>2813</v>
      </c>
      <c r="C13011">
        <v>4180</v>
      </c>
      <c r="D13011">
        <v>41</v>
      </c>
      <c r="E13011">
        <v>85</v>
      </c>
      <c r="F13011" s="5" t="s">
        <v>19</v>
      </c>
      <c r="G13011" s="6">
        <v>45546.375</v>
      </c>
      <c r="H13011" s="6">
        <v>45546.708333333336</v>
      </c>
      <c r="I13011" s="5" t="s">
        <v>1546</v>
      </c>
      <c r="J13011" s="5" t="s">
        <v>20</v>
      </c>
      <c r="K13011" s="5" t="s">
        <v>1552</v>
      </c>
    </row>
    <row r="13012" spans="1:11" x14ac:dyDescent="0.35">
      <c r="A13012" s="1">
        <v>45536</v>
      </c>
      <c r="B13012">
        <v>2813</v>
      </c>
      <c r="C13012">
        <v>4180</v>
      </c>
      <c r="D13012">
        <v>41</v>
      </c>
      <c r="E13012">
        <v>85</v>
      </c>
      <c r="F13012" s="5" t="s">
        <v>19</v>
      </c>
      <c r="G13012" s="6">
        <v>45547.375</v>
      </c>
      <c r="H13012" s="6">
        <v>45547.708333333336</v>
      </c>
      <c r="I13012" s="5" t="s">
        <v>1546</v>
      </c>
      <c r="J13012" s="5" t="s">
        <v>20</v>
      </c>
      <c r="K13012" s="5" t="s">
        <v>1552</v>
      </c>
    </row>
    <row r="13013" spans="1:11" x14ac:dyDescent="0.35">
      <c r="A13013" s="1">
        <v>45536</v>
      </c>
      <c r="B13013">
        <v>2813</v>
      </c>
      <c r="C13013">
        <v>4180</v>
      </c>
      <c r="D13013">
        <v>41</v>
      </c>
      <c r="E13013">
        <v>85</v>
      </c>
      <c r="F13013" s="5" t="s">
        <v>19</v>
      </c>
      <c r="G13013" s="6">
        <v>45548.375</v>
      </c>
      <c r="H13013" s="6">
        <v>45548.708333333336</v>
      </c>
      <c r="I13013" s="5" t="s">
        <v>1546</v>
      </c>
      <c r="J13013" s="5" t="s">
        <v>20</v>
      </c>
      <c r="K13013" s="5" t="s">
        <v>1552</v>
      </c>
    </row>
    <row r="13014" spans="1:11" x14ac:dyDescent="0.35">
      <c r="A13014" s="1">
        <v>45536</v>
      </c>
      <c r="B13014">
        <v>2813</v>
      </c>
      <c r="C13014">
        <v>4180</v>
      </c>
      <c r="D13014">
        <v>41</v>
      </c>
      <c r="E13014">
        <v>85</v>
      </c>
      <c r="F13014" s="5" t="s">
        <v>19</v>
      </c>
      <c r="G13014" s="6">
        <v>45551.375</v>
      </c>
      <c r="H13014" s="6">
        <v>45551.708333333336</v>
      </c>
      <c r="I13014" s="5" t="s">
        <v>1546</v>
      </c>
      <c r="J13014" s="5" t="s">
        <v>20</v>
      </c>
      <c r="K13014" s="5" t="s">
        <v>1552</v>
      </c>
    </row>
    <row r="13015" spans="1:11" x14ac:dyDescent="0.35">
      <c r="A13015" s="1">
        <v>45536</v>
      </c>
      <c r="B13015">
        <v>2813</v>
      </c>
      <c r="C13015">
        <v>4180</v>
      </c>
      <c r="D13015">
        <v>41</v>
      </c>
      <c r="E13015">
        <v>85</v>
      </c>
      <c r="F13015" s="5" t="s">
        <v>19</v>
      </c>
      <c r="G13015" s="6">
        <v>45552.375</v>
      </c>
      <c r="H13015" s="6">
        <v>45552.708333333336</v>
      </c>
      <c r="I13015" s="5" t="s">
        <v>1546</v>
      </c>
      <c r="J13015" s="5" t="s">
        <v>20</v>
      </c>
      <c r="K13015" s="5" t="s">
        <v>1552</v>
      </c>
    </row>
    <row r="13016" spans="1:11" x14ac:dyDescent="0.35">
      <c r="A13016" s="1">
        <v>45536</v>
      </c>
      <c r="B13016">
        <v>2813</v>
      </c>
      <c r="C13016">
        <v>4180</v>
      </c>
      <c r="D13016">
        <v>41</v>
      </c>
      <c r="E13016">
        <v>85</v>
      </c>
      <c r="F13016" s="5" t="s">
        <v>19</v>
      </c>
      <c r="G13016" s="6">
        <v>45553.375</v>
      </c>
      <c r="H13016" s="6">
        <v>45553.708333333336</v>
      </c>
      <c r="I13016" s="5" t="s">
        <v>1546</v>
      </c>
      <c r="J13016" s="5" t="s">
        <v>20</v>
      </c>
      <c r="K13016" s="5" t="s">
        <v>1552</v>
      </c>
    </row>
    <row r="13017" spans="1:11" x14ac:dyDescent="0.35">
      <c r="A13017" s="1">
        <v>45536</v>
      </c>
      <c r="B13017">
        <v>2813</v>
      </c>
      <c r="C13017">
        <v>4180</v>
      </c>
      <c r="D13017">
        <v>41</v>
      </c>
      <c r="E13017">
        <v>85</v>
      </c>
      <c r="F13017" s="5" t="s">
        <v>19</v>
      </c>
      <c r="G13017" s="6">
        <v>45554.375</v>
      </c>
      <c r="H13017" s="6">
        <v>45554.708333333336</v>
      </c>
      <c r="I13017" s="5" t="s">
        <v>1546</v>
      </c>
      <c r="J13017" s="5" t="s">
        <v>20</v>
      </c>
      <c r="K13017" s="5" t="s">
        <v>1552</v>
      </c>
    </row>
    <row r="13018" spans="1:11" x14ac:dyDescent="0.35">
      <c r="A13018" s="1">
        <v>45536</v>
      </c>
      <c r="B13018">
        <v>2813</v>
      </c>
      <c r="C13018">
        <v>4180</v>
      </c>
      <c r="D13018">
        <v>41</v>
      </c>
      <c r="E13018">
        <v>85</v>
      </c>
      <c r="F13018" s="5" t="s">
        <v>19</v>
      </c>
      <c r="G13018" s="6">
        <v>45555.375</v>
      </c>
      <c r="H13018" s="6">
        <v>45555.708333333336</v>
      </c>
      <c r="I13018" s="5" t="s">
        <v>1546</v>
      </c>
      <c r="J13018" s="5" t="s">
        <v>20</v>
      </c>
      <c r="K13018" s="5" t="s">
        <v>1552</v>
      </c>
    </row>
    <row r="13019" spans="1:11" x14ac:dyDescent="0.35">
      <c r="A13019" s="1">
        <v>45536</v>
      </c>
      <c r="B13019">
        <v>2813</v>
      </c>
      <c r="C13019">
        <v>4180</v>
      </c>
      <c r="D13019">
        <v>41</v>
      </c>
      <c r="E13019">
        <v>85</v>
      </c>
      <c r="F13019" s="5" t="s">
        <v>19</v>
      </c>
      <c r="G13019" s="6">
        <v>45558.375</v>
      </c>
      <c r="H13019" s="6">
        <v>45558.708333333336</v>
      </c>
      <c r="I13019" s="5" t="s">
        <v>1546</v>
      </c>
      <c r="J13019" s="5" t="s">
        <v>20</v>
      </c>
      <c r="K13019" s="5" t="s">
        <v>1552</v>
      </c>
    </row>
    <row r="13020" spans="1:11" x14ac:dyDescent="0.35">
      <c r="A13020" s="1">
        <v>45536</v>
      </c>
      <c r="B13020">
        <v>2813</v>
      </c>
      <c r="C13020">
        <v>4180</v>
      </c>
      <c r="D13020">
        <v>41</v>
      </c>
      <c r="E13020">
        <v>85</v>
      </c>
      <c r="F13020" s="5" t="s">
        <v>19</v>
      </c>
      <c r="G13020" s="6">
        <v>45559.375</v>
      </c>
      <c r="H13020" s="6">
        <v>45559.708333333336</v>
      </c>
      <c r="I13020" s="5" t="s">
        <v>1546</v>
      </c>
      <c r="J13020" s="5" t="s">
        <v>20</v>
      </c>
      <c r="K13020" s="5" t="s">
        <v>1552</v>
      </c>
    </row>
    <row r="13021" spans="1:11" x14ac:dyDescent="0.35">
      <c r="A13021" s="1">
        <v>45536</v>
      </c>
      <c r="B13021">
        <v>2813</v>
      </c>
      <c r="C13021">
        <v>4180</v>
      </c>
      <c r="D13021">
        <v>41</v>
      </c>
      <c r="E13021">
        <v>85</v>
      </c>
      <c r="F13021" s="5" t="s">
        <v>19</v>
      </c>
      <c r="G13021" s="6">
        <v>45565.375</v>
      </c>
      <c r="H13021" s="6">
        <v>45565.555722881945</v>
      </c>
      <c r="I13021" s="5" t="s">
        <v>1553</v>
      </c>
      <c r="J13021" s="5" t="s">
        <v>20</v>
      </c>
      <c r="K13021" s="5" t="s">
        <v>1552</v>
      </c>
    </row>
    <row r="13022" spans="1:11" x14ac:dyDescent="0.35">
      <c r="A13022" s="1">
        <v>45536</v>
      </c>
      <c r="B13022">
        <v>2814</v>
      </c>
      <c r="C13022">
        <v>4183</v>
      </c>
      <c r="D13022">
        <v>101</v>
      </c>
      <c r="E13022">
        <v>161</v>
      </c>
      <c r="F13022" s="5" t="s">
        <v>16</v>
      </c>
      <c r="G13022" s="6">
        <v>45537.333333333336</v>
      </c>
      <c r="H13022" s="6">
        <v>45537.645833333336</v>
      </c>
      <c r="I13022" s="5" t="s">
        <v>1549</v>
      </c>
      <c r="J13022" s="5" t="s">
        <v>15</v>
      </c>
      <c r="K13022" s="5" t="s">
        <v>1562</v>
      </c>
    </row>
    <row r="13023" spans="1:11" x14ac:dyDescent="0.35">
      <c r="A13023" s="1">
        <v>45536</v>
      </c>
      <c r="B13023">
        <v>2814</v>
      </c>
      <c r="C13023">
        <v>4183</v>
      </c>
      <c r="D13023">
        <v>101</v>
      </c>
      <c r="E13023">
        <v>161</v>
      </c>
      <c r="F13023" s="5" t="s">
        <v>16</v>
      </c>
      <c r="G13023" s="6">
        <v>45538.333333333336</v>
      </c>
      <c r="H13023" s="6">
        <v>45538.645833333336</v>
      </c>
      <c r="I13023" s="5" t="s">
        <v>1549</v>
      </c>
      <c r="J13023" s="5" t="s">
        <v>15</v>
      </c>
      <c r="K13023" s="5" t="s">
        <v>1562</v>
      </c>
    </row>
    <row r="13024" spans="1:11" x14ac:dyDescent="0.35">
      <c r="A13024" s="1">
        <v>45536</v>
      </c>
      <c r="B13024">
        <v>2814</v>
      </c>
      <c r="C13024">
        <v>4183</v>
      </c>
      <c r="D13024">
        <v>101</v>
      </c>
      <c r="E13024">
        <v>161</v>
      </c>
      <c r="F13024" s="5" t="s">
        <v>16</v>
      </c>
      <c r="G13024" s="6">
        <v>45539.333333333336</v>
      </c>
      <c r="H13024" s="6">
        <v>45539.645833333336</v>
      </c>
      <c r="I13024" s="5" t="s">
        <v>1549</v>
      </c>
      <c r="J13024" s="5" t="s">
        <v>15</v>
      </c>
      <c r="K13024" s="5" t="s">
        <v>1562</v>
      </c>
    </row>
    <row r="13025" spans="1:11" x14ac:dyDescent="0.35">
      <c r="A13025" s="1">
        <v>45536</v>
      </c>
      <c r="B13025">
        <v>2814</v>
      </c>
      <c r="C13025">
        <v>4183</v>
      </c>
      <c r="D13025">
        <v>101</v>
      </c>
      <c r="E13025">
        <v>161</v>
      </c>
      <c r="F13025" s="5" t="s">
        <v>16</v>
      </c>
      <c r="G13025" s="6">
        <v>45540.333333333336</v>
      </c>
      <c r="H13025" s="6">
        <v>45540.645833333336</v>
      </c>
      <c r="I13025" s="5" t="s">
        <v>1549</v>
      </c>
      <c r="J13025" s="5" t="s">
        <v>15</v>
      </c>
      <c r="K13025" s="5" t="s">
        <v>1562</v>
      </c>
    </row>
    <row r="13026" spans="1:11" x14ac:dyDescent="0.35">
      <c r="A13026" s="1">
        <v>45536</v>
      </c>
      <c r="B13026">
        <v>2814</v>
      </c>
      <c r="C13026">
        <v>4183</v>
      </c>
      <c r="D13026">
        <v>101</v>
      </c>
      <c r="E13026">
        <v>161</v>
      </c>
      <c r="F13026" s="5" t="s">
        <v>16</v>
      </c>
      <c r="G13026" s="6">
        <v>45541.333333333336</v>
      </c>
      <c r="H13026" s="6">
        <v>45541.645833333336</v>
      </c>
      <c r="I13026" s="5" t="s">
        <v>1549</v>
      </c>
      <c r="J13026" s="5" t="s">
        <v>15</v>
      </c>
      <c r="K13026" s="5" t="s">
        <v>1562</v>
      </c>
    </row>
    <row r="13027" spans="1:11" x14ac:dyDescent="0.35">
      <c r="A13027" s="1">
        <v>45536</v>
      </c>
      <c r="B13027">
        <v>2814</v>
      </c>
      <c r="C13027">
        <v>4183</v>
      </c>
      <c r="D13027">
        <v>101</v>
      </c>
      <c r="E13027">
        <v>161</v>
      </c>
      <c r="F13027" s="5" t="s">
        <v>16</v>
      </c>
      <c r="G13027" s="6">
        <v>45544.333333333336</v>
      </c>
      <c r="H13027" s="6">
        <v>45544.645833333336</v>
      </c>
      <c r="I13027" s="5" t="s">
        <v>1549</v>
      </c>
      <c r="J13027" s="5" t="s">
        <v>15</v>
      </c>
      <c r="K13027" s="5" t="s">
        <v>1562</v>
      </c>
    </row>
    <row r="13028" spans="1:11" x14ac:dyDescent="0.35">
      <c r="A13028" s="1">
        <v>45536</v>
      </c>
      <c r="B13028">
        <v>2814</v>
      </c>
      <c r="C13028">
        <v>4183</v>
      </c>
      <c r="D13028">
        <v>101</v>
      </c>
      <c r="E13028">
        <v>161</v>
      </c>
      <c r="F13028" s="5" t="s">
        <v>16</v>
      </c>
      <c r="G13028" s="6">
        <v>45545.333333333336</v>
      </c>
      <c r="H13028" s="6">
        <v>45545.645833333336</v>
      </c>
      <c r="I13028" s="5" t="s">
        <v>1549</v>
      </c>
      <c r="J13028" s="5" t="s">
        <v>15</v>
      </c>
      <c r="K13028" s="5" t="s">
        <v>1562</v>
      </c>
    </row>
    <row r="13029" spans="1:11" x14ac:dyDescent="0.35">
      <c r="A13029" s="1">
        <v>45536</v>
      </c>
      <c r="B13029">
        <v>2814</v>
      </c>
      <c r="C13029">
        <v>4183</v>
      </c>
      <c r="D13029">
        <v>101</v>
      </c>
      <c r="E13029">
        <v>161</v>
      </c>
      <c r="F13029" s="5" t="s">
        <v>16</v>
      </c>
      <c r="G13029" s="6">
        <v>45546.333333333336</v>
      </c>
      <c r="H13029" s="6">
        <v>45546.645833333336</v>
      </c>
      <c r="I13029" s="5" t="s">
        <v>1549</v>
      </c>
      <c r="J13029" s="5" t="s">
        <v>15</v>
      </c>
      <c r="K13029" s="5" t="s">
        <v>1562</v>
      </c>
    </row>
    <row r="13030" spans="1:11" x14ac:dyDescent="0.35">
      <c r="A13030" s="1">
        <v>45536</v>
      </c>
      <c r="B13030">
        <v>2814</v>
      </c>
      <c r="C13030">
        <v>4183</v>
      </c>
      <c r="D13030">
        <v>101</v>
      </c>
      <c r="E13030">
        <v>161</v>
      </c>
      <c r="F13030" s="5" t="s">
        <v>16</v>
      </c>
      <c r="G13030" s="6">
        <v>45547.333333333336</v>
      </c>
      <c r="H13030" s="6">
        <v>45547.645833333336</v>
      </c>
      <c r="I13030" s="5" t="s">
        <v>1549</v>
      </c>
      <c r="J13030" s="5" t="s">
        <v>15</v>
      </c>
      <c r="K13030" s="5" t="s">
        <v>1562</v>
      </c>
    </row>
    <row r="13031" spans="1:11" x14ac:dyDescent="0.35">
      <c r="A13031" s="1">
        <v>45536</v>
      </c>
      <c r="B13031">
        <v>2814</v>
      </c>
      <c r="C13031">
        <v>4183</v>
      </c>
      <c r="D13031">
        <v>101</v>
      </c>
      <c r="E13031">
        <v>161</v>
      </c>
      <c r="F13031" s="5" t="s">
        <v>16</v>
      </c>
      <c r="G13031" s="6">
        <v>45548.333333333336</v>
      </c>
      <c r="H13031" s="6">
        <v>45548.645833333336</v>
      </c>
      <c r="I13031" s="5" t="s">
        <v>1549</v>
      </c>
      <c r="J13031" s="5" t="s">
        <v>15</v>
      </c>
      <c r="K13031" s="5" t="s">
        <v>1562</v>
      </c>
    </row>
    <row r="13032" spans="1:11" x14ac:dyDescent="0.35">
      <c r="A13032" s="1">
        <v>45536</v>
      </c>
      <c r="B13032">
        <v>2814</v>
      </c>
      <c r="C13032">
        <v>4183</v>
      </c>
      <c r="D13032">
        <v>101</v>
      </c>
      <c r="E13032">
        <v>161</v>
      </c>
      <c r="F13032" s="5" t="s">
        <v>16</v>
      </c>
      <c r="G13032" s="6">
        <v>45551.333333333336</v>
      </c>
      <c r="H13032" s="6">
        <v>45551.645833333336</v>
      </c>
      <c r="I13032" s="5" t="s">
        <v>1549</v>
      </c>
      <c r="J13032" s="5" t="s">
        <v>15</v>
      </c>
      <c r="K13032" s="5" t="s">
        <v>1562</v>
      </c>
    </row>
    <row r="13033" spans="1:11" x14ac:dyDescent="0.35">
      <c r="A13033" s="1">
        <v>45536</v>
      </c>
      <c r="B13033">
        <v>2814</v>
      </c>
      <c r="C13033">
        <v>4183</v>
      </c>
      <c r="D13033">
        <v>101</v>
      </c>
      <c r="E13033">
        <v>161</v>
      </c>
      <c r="F13033" s="5" t="s">
        <v>16</v>
      </c>
      <c r="G13033" s="6">
        <v>45552.333333333336</v>
      </c>
      <c r="H13033" s="6">
        <v>45552.645833333336</v>
      </c>
      <c r="I13033" s="5" t="s">
        <v>1549</v>
      </c>
      <c r="J13033" s="5" t="s">
        <v>15</v>
      </c>
      <c r="K13033" s="5" t="s">
        <v>1562</v>
      </c>
    </row>
    <row r="13034" spans="1:11" x14ac:dyDescent="0.35">
      <c r="A13034" s="1">
        <v>45536</v>
      </c>
      <c r="B13034">
        <v>2814</v>
      </c>
      <c r="C13034">
        <v>4183</v>
      </c>
      <c r="D13034">
        <v>101</v>
      </c>
      <c r="E13034">
        <v>161</v>
      </c>
      <c r="F13034" s="5" t="s">
        <v>16</v>
      </c>
      <c r="G13034" s="6">
        <v>45553.333333333336</v>
      </c>
      <c r="H13034" s="6">
        <v>45553.645833333336</v>
      </c>
      <c r="I13034" s="5" t="s">
        <v>1549</v>
      </c>
      <c r="J13034" s="5" t="s">
        <v>15</v>
      </c>
      <c r="K13034" s="5" t="s">
        <v>1562</v>
      </c>
    </row>
    <row r="13035" spans="1:11" x14ac:dyDescent="0.35">
      <c r="A13035" s="1">
        <v>45536</v>
      </c>
      <c r="B13035">
        <v>2814</v>
      </c>
      <c r="C13035">
        <v>4183</v>
      </c>
      <c r="D13035">
        <v>101</v>
      </c>
      <c r="E13035">
        <v>161</v>
      </c>
      <c r="F13035" s="5" t="s">
        <v>16</v>
      </c>
      <c r="G13035" s="6">
        <v>45554.333333333336</v>
      </c>
      <c r="H13035" s="6">
        <v>45554.645833333336</v>
      </c>
      <c r="I13035" s="5" t="s">
        <v>1549</v>
      </c>
      <c r="J13035" s="5" t="s">
        <v>15</v>
      </c>
      <c r="K13035" s="5" t="s">
        <v>1562</v>
      </c>
    </row>
    <row r="13036" spans="1:11" x14ac:dyDescent="0.35">
      <c r="A13036" s="1">
        <v>45536</v>
      </c>
      <c r="B13036">
        <v>2814</v>
      </c>
      <c r="C13036">
        <v>4183</v>
      </c>
      <c r="D13036">
        <v>101</v>
      </c>
      <c r="E13036">
        <v>161</v>
      </c>
      <c r="F13036" s="5" t="s">
        <v>16</v>
      </c>
      <c r="G13036" s="6">
        <v>45555.333333333336</v>
      </c>
      <c r="H13036" s="6">
        <v>45555.645833333336</v>
      </c>
      <c r="I13036" s="5" t="s">
        <v>1549</v>
      </c>
      <c r="J13036" s="5" t="s">
        <v>15</v>
      </c>
      <c r="K13036" s="5" t="s">
        <v>1562</v>
      </c>
    </row>
    <row r="13037" spans="1:11" x14ac:dyDescent="0.35">
      <c r="A13037" s="1">
        <v>45536</v>
      </c>
      <c r="B13037">
        <v>2814</v>
      </c>
      <c r="C13037">
        <v>4183</v>
      </c>
      <c r="D13037">
        <v>101</v>
      </c>
      <c r="E13037">
        <v>161</v>
      </c>
      <c r="F13037" s="5" t="s">
        <v>16</v>
      </c>
      <c r="G13037" s="6">
        <v>45558.333333333336</v>
      </c>
      <c r="H13037" s="6">
        <v>45558.59891552083</v>
      </c>
      <c r="I13037" s="5" t="s">
        <v>1574</v>
      </c>
      <c r="J13037" s="5" t="s">
        <v>15</v>
      </c>
      <c r="K13037" s="5" t="s">
        <v>1562</v>
      </c>
    </row>
    <row r="13038" spans="1:11" x14ac:dyDescent="0.35">
      <c r="A13038" s="1">
        <v>45536</v>
      </c>
      <c r="B13038">
        <v>2817</v>
      </c>
      <c r="C13038">
        <v>4187</v>
      </c>
      <c r="D13038">
        <v>47</v>
      </c>
      <c r="E13038">
        <v>97</v>
      </c>
      <c r="F13038" s="5" t="s">
        <v>19</v>
      </c>
      <c r="G13038" s="6">
        <v>45537.375</v>
      </c>
      <c r="H13038" s="6">
        <v>45537.708333333336</v>
      </c>
      <c r="I13038" s="5" t="s">
        <v>1546</v>
      </c>
      <c r="J13038" s="5" t="s">
        <v>20</v>
      </c>
      <c r="K13038" s="5" t="s">
        <v>1560</v>
      </c>
    </row>
    <row r="13039" spans="1:11" x14ac:dyDescent="0.35">
      <c r="A13039" s="1">
        <v>45536</v>
      </c>
      <c r="B13039">
        <v>2817</v>
      </c>
      <c r="C13039">
        <v>4187</v>
      </c>
      <c r="D13039">
        <v>47</v>
      </c>
      <c r="E13039">
        <v>97</v>
      </c>
      <c r="F13039" s="5" t="s">
        <v>19</v>
      </c>
      <c r="G13039" s="6">
        <v>45538.375</v>
      </c>
      <c r="H13039" s="6">
        <v>45538.708333333336</v>
      </c>
      <c r="I13039" s="5" t="s">
        <v>1546</v>
      </c>
      <c r="J13039" s="5" t="s">
        <v>20</v>
      </c>
      <c r="K13039" s="5" t="s">
        <v>1560</v>
      </c>
    </row>
    <row r="13040" spans="1:11" x14ac:dyDescent="0.35">
      <c r="A13040" s="1">
        <v>45536</v>
      </c>
      <c r="B13040">
        <v>2817</v>
      </c>
      <c r="C13040">
        <v>4187</v>
      </c>
      <c r="D13040">
        <v>47</v>
      </c>
      <c r="E13040">
        <v>97</v>
      </c>
      <c r="F13040" s="5" t="s">
        <v>19</v>
      </c>
      <c r="G13040" s="6">
        <v>45539.375</v>
      </c>
      <c r="H13040" s="6">
        <v>45539.708333333336</v>
      </c>
      <c r="I13040" s="5" t="s">
        <v>1546</v>
      </c>
      <c r="J13040" s="5" t="s">
        <v>20</v>
      </c>
      <c r="K13040" s="5" t="s">
        <v>1560</v>
      </c>
    </row>
    <row r="13041" spans="1:11" x14ac:dyDescent="0.35">
      <c r="A13041" s="1">
        <v>45536</v>
      </c>
      <c r="B13041">
        <v>2817</v>
      </c>
      <c r="C13041">
        <v>4187</v>
      </c>
      <c r="D13041">
        <v>47</v>
      </c>
      <c r="E13041">
        <v>97</v>
      </c>
      <c r="F13041" s="5" t="s">
        <v>19</v>
      </c>
      <c r="G13041" s="6">
        <v>45540.375</v>
      </c>
      <c r="H13041" s="6">
        <v>45540.708333333336</v>
      </c>
      <c r="I13041" s="5" t="s">
        <v>1546</v>
      </c>
      <c r="J13041" s="5" t="s">
        <v>20</v>
      </c>
      <c r="K13041" s="5" t="s">
        <v>1560</v>
      </c>
    </row>
    <row r="13042" spans="1:11" x14ac:dyDescent="0.35">
      <c r="A13042" s="1">
        <v>45536</v>
      </c>
      <c r="B13042">
        <v>2817</v>
      </c>
      <c r="C13042">
        <v>4187</v>
      </c>
      <c r="D13042">
        <v>47</v>
      </c>
      <c r="E13042">
        <v>97</v>
      </c>
      <c r="F13042" s="5" t="s">
        <v>19</v>
      </c>
      <c r="G13042" s="6">
        <v>45541.375</v>
      </c>
      <c r="H13042" s="6">
        <v>45541.708333333336</v>
      </c>
      <c r="I13042" s="5" t="s">
        <v>1546</v>
      </c>
      <c r="J13042" s="5" t="s">
        <v>20</v>
      </c>
      <c r="K13042" s="5" t="s">
        <v>1560</v>
      </c>
    </row>
    <row r="13043" spans="1:11" x14ac:dyDescent="0.35">
      <c r="A13043" s="1">
        <v>45536</v>
      </c>
      <c r="B13043">
        <v>2817</v>
      </c>
      <c r="C13043">
        <v>4187</v>
      </c>
      <c r="D13043">
        <v>47</v>
      </c>
      <c r="E13043">
        <v>97</v>
      </c>
      <c r="F13043" s="5" t="s">
        <v>19</v>
      </c>
      <c r="G13043" s="6">
        <v>45544.375</v>
      </c>
      <c r="H13043" s="6">
        <v>45544.708333333336</v>
      </c>
      <c r="I13043" s="5" t="s">
        <v>1546</v>
      </c>
      <c r="J13043" s="5" t="s">
        <v>20</v>
      </c>
      <c r="K13043" s="5" t="s">
        <v>1560</v>
      </c>
    </row>
    <row r="13044" spans="1:11" x14ac:dyDescent="0.35">
      <c r="A13044" s="1">
        <v>45536</v>
      </c>
      <c r="B13044">
        <v>2817</v>
      </c>
      <c r="C13044">
        <v>4187</v>
      </c>
      <c r="D13044">
        <v>47</v>
      </c>
      <c r="E13044">
        <v>97</v>
      </c>
      <c r="F13044" s="5" t="s">
        <v>19</v>
      </c>
      <c r="G13044" s="6">
        <v>45545.375</v>
      </c>
      <c r="H13044" s="6">
        <v>45545.708333333336</v>
      </c>
      <c r="I13044" s="5" t="s">
        <v>1546</v>
      </c>
      <c r="J13044" s="5" t="s">
        <v>20</v>
      </c>
      <c r="K13044" s="5" t="s">
        <v>1560</v>
      </c>
    </row>
    <row r="13045" spans="1:11" x14ac:dyDescent="0.35">
      <c r="A13045" s="1">
        <v>45536</v>
      </c>
      <c r="B13045">
        <v>2817</v>
      </c>
      <c r="C13045">
        <v>4187</v>
      </c>
      <c r="D13045">
        <v>47</v>
      </c>
      <c r="E13045">
        <v>97</v>
      </c>
      <c r="F13045" s="5" t="s">
        <v>19</v>
      </c>
      <c r="G13045" s="6">
        <v>45546.375</v>
      </c>
      <c r="H13045" s="6">
        <v>45546.708333333336</v>
      </c>
      <c r="I13045" s="5" t="s">
        <v>1546</v>
      </c>
      <c r="J13045" s="5" t="s">
        <v>20</v>
      </c>
      <c r="K13045" s="5" t="s">
        <v>1560</v>
      </c>
    </row>
    <row r="13046" spans="1:11" x14ac:dyDescent="0.35">
      <c r="A13046" s="1">
        <v>45536</v>
      </c>
      <c r="B13046">
        <v>2817</v>
      </c>
      <c r="C13046">
        <v>4187</v>
      </c>
      <c r="D13046">
        <v>47</v>
      </c>
      <c r="E13046">
        <v>97</v>
      </c>
      <c r="F13046" s="5" t="s">
        <v>19</v>
      </c>
      <c r="G13046" s="6">
        <v>45547.375</v>
      </c>
      <c r="H13046" s="6">
        <v>45547.708333333336</v>
      </c>
      <c r="I13046" s="5" t="s">
        <v>1546</v>
      </c>
      <c r="J13046" s="5" t="s">
        <v>20</v>
      </c>
      <c r="K13046" s="5" t="s">
        <v>1560</v>
      </c>
    </row>
    <row r="13047" spans="1:11" x14ac:dyDescent="0.35">
      <c r="A13047" s="1">
        <v>45536</v>
      </c>
      <c r="B13047">
        <v>2817</v>
      </c>
      <c r="C13047">
        <v>4187</v>
      </c>
      <c r="D13047">
        <v>47</v>
      </c>
      <c r="E13047">
        <v>97</v>
      </c>
      <c r="F13047" s="5" t="s">
        <v>19</v>
      </c>
      <c r="G13047" s="6">
        <v>45548.375</v>
      </c>
      <c r="H13047" s="6">
        <v>45548.708333333336</v>
      </c>
      <c r="I13047" s="5" t="s">
        <v>1546</v>
      </c>
      <c r="J13047" s="5" t="s">
        <v>20</v>
      </c>
      <c r="K13047" s="5" t="s">
        <v>1560</v>
      </c>
    </row>
    <row r="13048" spans="1:11" x14ac:dyDescent="0.35">
      <c r="A13048" s="1">
        <v>45536</v>
      </c>
      <c r="B13048">
        <v>2817</v>
      </c>
      <c r="C13048">
        <v>4187</v>
      </c>
      <c r="D13048">
        <v>47</v>
      </c>
      <c r="E13048">
        <v>97</v>
      </c>
      <c r="F13048" s="5" t="s">
        <v>19</v>
      </c>
      <c r="G13048" s="6">
        <v>45551.375</v>
      </c>
      <c r="H13048" s="6">
        <v>45551.708333333336</v>
      </c>
      <c r="I13048" s="5" t="s">
        <v>1546</v>
      </c>
      <c r="J13048" s="5" t="s">
        <v>20</v>
      </c>
      <c r="K13048" s="5" t="s">
        <v>1560</v>
      </c>
    </row>
    <row r="13049" spans="1:11" x14ac:dyDescent="0.35">
      <c r="A13049" s="1">
        <v>45536</v>
      </c>
      <c r="B13049">
        <v>2817</v>
      </c>
      <c r="C13049">
        <v>4187</v>
      </c>
      <c r="D13049">
        <v>47</v>
      </c>
      <c r="E13049">
        <v>97</v>
      </c>
      <c r="F13049" s="5" t="s">
        <v>19</v>
      </c>
      <c r="G13049" s="6">
        <v>45552.375</v>
      </c>
      <c r="H13049" s="6">
        <v>45552.708333333336</v>
      </c>
      <c r="I13049" s="5" t="s">
        <v>1546</v>
      </c>
      <c r="J13049" s="5" t="s">
        <v>20</v>
      </c>
      <c r="K13049" s="5" t="s">
        <v>1560</v>
      </c>
    </row>
    <row r="13050" spans="1:11" x14ac:dyDescent="0.35">
      <c r="A13050" s="1">
        <v>45536</v>
      </c>
      <c r="B13050">
        <v>2817</v>
      </c>
      <c r="C13050">
        <v>4187</v>
      </c>
      <c r="D13050">
        <v>47</v>
      </c>
      <c r="E13050">
        <v>97</v>
      </c>
      <c r="F13050" s="5" t="s">
        <v>19</v>
      </c>
      <c r="G13050" s="6">
        <v>45553.375</v>
      </c>
      <c r="H13050" s="6">
        <v>45553.708333333336</v>
      </c>
      <c r="I13050" s="5" t="s">
        <v>1546</v>
      </c>
      <c r="J13050" s="5" t="s">
        <v>20</v>
      </c>
      <c r="K13050" s="5" t="s">
        <v>1560</v>
      </c>
    </row>
    <row r="13051" spans="1:11" x14ac:dyDescent="0.35">
      <c r="A13051" s="1">
        <v>45536</v>
      </c>
      <c r="B13051">
        <v>2817</v>
      </c>
      <c r="C13051">
        <v>4187</v>
      </c>
      <c r="D13051">
        <v>47</v>
      </c>
      <c r="E13051">
        <v>97</v>
      </c>
      <c r="F13051" s="5" t="s">
        <v>19</v>
      </c>
      <c r="G13051" s="6">
        <v>45554.375</v>
      </c>
      <c r="H13051" s="6">
        <v>45554.708333333336</v>
      </c>
      <c r="I13051" s="5" t="s">
        <v>1546</v>
      </c>
      <c r="J13051" s="5" t="s">
        <v>20</v>
      </c>
      <c r="K13051" s="5" t="s">
        <v>1560</v>
      </c>
    </row>
    <row r="13052" spans="1:11" x14ac:dyDescent="0.35">
      <c r="A13052" s="1">
        <v>45536</v>
      </c>
      <c r="B13052">
        <v>2817</v>
      </c>
      <c r="C13052">
        <v>4187</v>
      </c>
      <c r="D13052">
        <v>47</v>
      </c>
      <c r="E13052">
        <v>97</v>
      </c>
      <c r="F13052" s="5" t="s">
        <v>19</v>
      </c>
      <c r="G13052" s="6">
        <v>45565.375</v>
      </c>
      <c r="H13052" s="6">
        <v>45565.386244976849</v>
      </c>
      <c r="I13052" s="5" t="s">
        <v>1561</v>
      </c>
      <c r="J13052" s="5" t="s">
        <v>20</v>
      </c>
      <c r="K13052" s="5" t="s">
        <v>1560</v>
      </c>
    </row>
    <row r="13053" spans="1:11" x14ac:dyDescent="0.35">
      <c r="A13053" s="1">
        <v>45536</v>
      </c>
      <c r="B13053">
        <v>2822</v>
      </c>
      <c r="C13053">
        <v>4197</v>
      </c>
      <c r="D13053">
        <v>217</v>
      </c>
      <c r="E13053">
        <v>310</v>
      </c>
      <c r="F13053" s="5" t="s">
        <v>16</v>
      </c>
      <c r="G13053" s="6">
        <v>45537.333333333336</v>
      </c>
      <c r="H13053" s="6">
        <v>45537.645833333336</v>
      </c>
      <c r="I13053" s="5" t="s">
        <v>1549</v>
      </c>
      <c r="J13053" s="5" t="s">
        <v>15</v>
      </c>
      <c r="K13053" s="5" t="s">
        <v>1556</v>
      </c>
    </row>
    <row r="13054" spans="1:11" x14ac:dyDescent="0.35">
      <c r="A13054" s="1">
        <v>45536</v>
      </c>
      <c r="B13054">
        <v>2822</v>
      </c>
      <c r="C13054">
        <v>4197</v>
      </c>
      <c r="D13054">
        <v>217</v>
      </c>
      <c r="E13054">
        <v>310</v>
      </c>
      <c r="F13054" s="5" t="s">
        <v>16</v>
      </c>
      <c r="G13054" s="6">
        <v>45538.333333333336</v>
      </c>
      <c r="H13054" s="6">
        <v>45538.645833333336</v>
      </c>
      <c r="I13054" s="5" t="s">
        <v>1549</v>
      </c>
      <c r="J13054" s="5" t="s">
        <v>15</v>
      </c>
      <c r="K13054" s="5" t="s">
        <v>1556</v>
      </c>
    </row>
    <row r="13055" spans="1:11" x14ac:dyDescent="0.35">
      <c r="A13055" s="1">
        <v>45536</v>
      </c>
      <c r="B13055">
        <v>2822</v>
      </c>
      <c r="C13055">
        <v>4197</v>
      </c>
      <c r="D13055">
        <v>217</v>
      </c>
      <c r="E13055">
        <v>310</v>
      </c>
      <c r="F13055" s="5" t="s">
        <v>16</v>
      </c>
      <c r="G13055" s="6">
        <v>45539.333333333336</v>
      </c>
      <c r="H13055" s="6">
        <v>45539.645833333336</v>
      </c>
      <c r="I13055" s="5" t="s">
        <v>1549</v>
      </c>
      <c r="J13055" s="5" t="s">
        <v>15</v>
      </c>
      <c r="K13055" s="5" t="s">
        <v>1556</v>
      </c>
    </row>
    <row r="13056" spans="1:11" x14ac:dyDescent="0.35">
      <c r="A13056" s="1">
        <v>45536</v>
      </c>
      <c r="B13056">
        <v>2822</v>
      </c>
      <c r="C13056">
        <v>4197</v>
      </c>
      <c r="D13056">
        <v>217</v>
      </c>
      <c r="E13056">
        <v>310</v>
      </c>
      <c r="F13056" s="5" t="s">
        <v>16</v>
      </c>
      <c r="G13056" s="6">
        <v>45540.333333333336</v>
      </c>
      <c r="H13056" s="6">
        <v>45540.645833333336</v>
      </c>
      <c r="I13056" s="5" t="s">
        <v>1549</v>
      </c>
      <c r="J13056" s="5" t="s">
        <v>15</v>
      </c>
      <c r="K13056" s="5" t="s">
        <v>1556</v>
      </c>
    </row>
    <row r="13057" spans="1:11" x14ac:dyDescent="0.35">
      <c r="A13057" s="1">
        <v>45536</v>
      </c>
      <c r="B13057">
        <v>2822</v>
      </c>
      <c r="C13057">
        <v>4197</v>
      </c>
      <c r="D13057">
        <v>217</v>
      </c>
      <c r="E13057">
        <v>310</v>
      </c>
      <c r="F13057" s="5" t="s">
        <v>16</v>
      </c>
      <c r="G13057" s="6">
        <v>45541.333333333336</v>
      </c>
      <c r="H13057" s="6">
        <v>45541.645833333336</v>
      </c>
      <c r="I13057" s="5" t="s">
        <v>1549</v>
      </c>
      <c r="J13057" s="5" t="s">
        <v>15</v>
      </c>
      <c r="K13057" s="5" t="s">
        <v>1556</v>
      </c>
    </row>
    <row r="13058" spans="1:11" x14ac:dyDescent="0.35">
      <c r="A13058" s="1">
        <v>45536</v>
      </c>
      <c r="B13058">
        <v>2822</v>
      </c>
      <c r="C13058">
        <v>4197</v>
      </c>
      <c r="D13058">
        <v>217</v>
      </c>
      <c r="E13058">
        <v>310</v>
      </c>
      <c r="F13058" s="5" t="s">
        <v>16</v>
      </c>
      <c r="G13058" s="6">
        <v>45544.333333333336</v>
      </c>
      <c r="H13058" s="6">
        <v>45544.645833333336</v>
      </c>
      <c r="I13058" s="5" t="s">
        <v>1549</v>
      </c>
      <c r="J13058" s="5" t="s">
        <v>15</v>
      </c>
      <c r="K13058" s="5" t="s">
        <v>1556</v>
      </c>
    </row>
    <row r="13059" spans="1:11" x14ac:dyDescent="0.35">
      <c r="A13059" s="1">
        <v>45536</v>
      </c>
      <c r="B13059">
        <v>2822</v>
      </c>
      <c r="C13059">
        <v>4197</v>
      </c>
      <c r="D13059">
        <v>217</v>
      </c>
      <c r="E13059">
        <v>310</v>
      </c>
      <c r="F13059" s="5" t="s">
        <v>16</v>
      </c>
      <c r="G13059" s="6">
        <v>45545.333333333336</v>
      </c>
      <c r="H13059" s="6">
        <v>45545.645833333336</v>
      </c>
      <c r="I13059" s="5" t="s">
        <v>1549</v>
      </c>
      <c r="J13059" s="5" t="s">
        <v>15</v>
      </c>
      <c r="K13059" s="5" t="s">
        <v>1556</v>
      </c>
    </row>
    <row r="13060" spans="1:11" x14ac:dyDescent="0.35">
      <c r="A13060" s="1">
        <v>45536</v>
      </c>
      <c r="B13060">
        <v>2822</v>
      </c>
      <c r="C13060">
        <v>4197</v>
      </c>
      <c r="D13060">
        <v>217</v>
      </c>
      <c r="E13060">
        <v>310</v>
      </c>
      <c r="F13060" s="5" t="s">
        <v>16</v>
      </c>
      <c r="G13060" s="6">
        <v>45546.333333333336</v>
      </c>
      <c r="H13060" s="6">
        <v>45546.645833333336</v>
      </c>
      <c r="I13060" s="5" t="s">
        <v>1549</v>
      </c>
      <c r="J13060" s="5" t="s">
        <v>15</v>
      </c>
      <c r="K13060" s="5" t="s">
        <v>1556</v>
      </c>
    </row>
    <row r="13061" spans="1:11" x14ac:dyDescent="0.35">
      <c r="A13061" s="1">
        <v>45536</v>
      </c>
      <c r="B13061">
        <v>2822</v>
      </c>
      <c r="C13061">
        <v>4197</v>
      </c>
      <c r="D13061">
        <v>217</v>
      </c>
      <c r="E13061">
        <v>310</v>
      </c>
      <c r="F13061" s="5" t="s">
        <v>16</v>
      </c>
      <c r="G13061" s="6">
        <v>45547.333333333336</v>
      </c>
      <c r="H13061" s="6">
        <v>45547.645833333336</v>
      </c>
      <c r="I13061" s="5" t="s">
        <v>1549</v>
      </c>
      <c r="J13061" s="5" t="s">
        <v>15</v>
      </c>
      <c r="K13061" s="5" t="s">
        <v>1556</v>
      </c>
    </row>
    <row r="13062" spans="1:11" x14ac:dyDescent="0.35">
      <c r="A13062" s="1">
        <v>45536</v>
      </c>
      <c r="B13062">
        <v>2822</v>
      </c>
      <c r="C13062">
        <v>4197</v>
      </c>
      <c r="D13062">
        <v>217</v>
      </c>
      <c r="E13062">
        <v>310</v>
      </c>
      <c r="F13062" s="5" t="s">
        <v>16</v>
      </c>
      <c r="G13062" s="6">
        <v>45548.333333333336</v>
      </c>
      <c r="H13062" s="6">
        <v>45548.645833333336</v>
      </c>
      <c r="I13062" s="5" t="s">
        <v>1549</v>
      </c>
      <c r="J13062" s="5" t="s">
        <v>15</v>
      </c>
      <c r="K13062" s="5" t="s">
        <v>1556</v>
      </c>
    </row>
    <row r="13063" spans="1:11" x14ac:dyDescent="0.35">
      <c r="A13063" s="1">
        <v>45536</v>
      </c>
      <c r="B13063">
        <v>2822</v>
      </c>
      <c r="C13063">
        <v>4197</v>
      </c>
      <c r="D13063">
        <v>217</v>
      </c>
      <c r="E13063">
        <v>310</v>
      </c>
      <c r="F13063" s="5" t="s">
        <v>16</v>
      </c>
      <c r="G13063" s="6">
        <v>45551.333333333336</v>
      </c>
      <c r="H13063" s="6">
        <v>45551.645833333336</v>
      </c>
      <c r="I13063" s="5" t="s">
        <v>1549</v>
      </c>
      <c r="J13063" s="5" t="s">
        <v>15</v>
      </c>
      <c r="K13063" s="5" t="s">
        <v>1556</v>
      </c>
    </row>
    <row r="13064" spans="1:11" x14ac:dyDescent="0.35">
      <c r="A13064" s="1">
        <v>45536</v>
      </c>
      <c r="B13064">
        <v>2822</v>
      </c>
      <c r="C13064">
        <v>4197</v>
      </c>
      <c r="D13064">
        <v>217</v>
      </c>
      <c r="E13064">
        <v>310</v>
      </c>
      <c r="F13064" s="5" t="s">
        <v>16</v>
      </c>
      <c r="G13064" s="6">
        <v>45552.333333333336</v>
      </c>
      <c r="H13064" s="6">
        <v>45552.645833333336</v>
      </c>
      <c r="I13064" s="5" t="s">
        <v>1549</v>
      </c>
      <c r="J13064" s="5" t="s">
        <v>15</v>
      </c>
      <c r="K13064" s="5" t="s">
        <v>1556</v>
      </c>
    </row>
    <row r="13065" spans="1:11" x14ac:dyDescent="0.35">
      <c r="A13065" s="1">
        <v>45536</v>
      </c>
      <c r="B13065">
        <v>2822</v>
      </c>
      <c r="C13065">
        <v>4197</v>
      </c>
      <c r="D13065">
        <v>217</v>
      </c>
      <c r="E13065">
        <v>310</v>
      </c>
      <c r="F13065" s="5" t="s">
        <v>16</v>
      </c>
      <c r="G13065" s="6">
        <v>45553.333333333336</v>
      </c>
      <c r="H13065" s="6">
        <v>45553.645833333336</v>
      </c>
      <c r="I13065" s="5" t="s">
        <v>1549</v>
      </c>
      <c r="J13065" s="5" t="s">
        <v>15</v>
      </c>
      <c r="K13065" s="5" t="s">
        <v>1556</v>
      </c>
    </row>
    <row r="13066" spans="1:11" x14ac:dyDescent="0.35">
      <c r="A13066" s="1">
        <v>45536</v>
      </c>
      <c r="B13066">
        <v>2822</v>
      </c>
      <c r="C13066">
        <v>4197</v>
      </c>
      <c r="D13066">
        <v>217</v>
      </c>
      <c r="E13066">
        <v>310</v>
      </c>
      <c r="F13066" s="5" t="s">
        <v>16</v>
      </c>
      <c r="G13066" s="6">
        <v>45554.333333333336</v>
      </c>
      <c r="H13066" s="6">
        <v>45554.645833333336</v>
      </c>
      <c r="I13066" s="5" t="s">
        <v>1549</v>
      </c>
      <c r="J13066" s="5" t="s">
        <v>15</v>
      </c>
      <c r="K13066" s="5" t="s">
        <v>1556</v>
      </c>
    </row>
    <row r="13067" spans="1:11" x14ac:dyDescent="0.35">
      <c r="A13067" s="1">
        <v>45536</v>
      </c>
      <c r="B13067">
        <v>2822</v>
      </c>
      <c r="C13067">
        <v>4197</v>
      </c>
      <c r="D13067">
        <v>217</v>
      </c>
      <c r="E13067">
        <v>310</v>
      </c>
      <c r="F13067" s="5" t="s">
        <v>16</v>
      </c>
      <c r="G13067" s="6">
        <v>45555.333333333336</v>
      </c>
      <c r="H13067" s="6">
        <v>45555.361073055552</v>
      </c>
      <c r="I13067" s="5" t="s">
        <v>1557</v>
      </c>
      <c r="J13067" s="5" t="s">
        <v>15</v>
      </c>
      <c r="K13067" s="5" t="s">
        <v>1556</v>
      </c>
    </row>
    <row r="13068" spans="1:11" x14ac:dyDescent="0.35">
      <c r="A13068" s="1">
        <v>45536</v>
      </c>
      <c r="B13068">
        <v>2826</v>
      </c>
      <c r="C13068">
        <v>4204</v>
      </c>
      <c r="D13068">
        <v>144</v>
      </c>
      <c r="E13068">
        <v>204</v>
      </c>
      <c r="F13068" s="5" t="s">
        <v>16</v>
      </c>
      <c r="G13068" s="6">
        <v>45537.333333333336</v>
      </c>
      <c r="H13068" s="6">
        <v>45537.645833333336</v>
      </c>
      <c r="I13068" s="5" t="s">
        <v>1549</v>
      </c>
      <c r="J13068" s="5" t="s">
        <v>15</v>
      </c>
      <c r="K13068" s="5" t="s">
        <v>1550</v>
      </c>
    </row>
    <row r="13069" spans="1:11" x14ac:dyDescent="0.35">
      <c r="A13069" s="1">
        <v>45536</v>
      </c>
      <c r="B13069">
        <v>2826</v>
      </c>
      <c r="C13069">
        <v>4204</v>
      </c>
      <c r="D13069">
        <v>144</v>
      </c>
      <c r="E13069">
        <v>204</v>
      </c>
      <c r="F13069" s="5" t="s">
        <v>16</v>
      </c>
      <c r="G13069" s="6">
        <v>45538.333333333336</v>
      </c>
      <c r="H13069" s="6">
        <v>45538.645833333336</v>
      </c>
      <c r="I13069" s="5" t="s">
        <v>1549</v>
      </c>
      <c r="J13069" s="5" t="s">
        <v>15</v>
      </c>
      <c r="K13069" s="5" t="s">
        <v>1550</v>
      </c>
    </row>
    <row r="13070" spans="1:11" x14ac:dyDescent="0.35">
      <c r="A13070" s="1">
        <v>45536</v>
      </c>
      <c r="B13070">
        <v>2826</v>
      </c>
      <c r="C13070">
        <v>4204</v>
      </c>
      <c r="D13070">
        <v>144</v>
      </c>
      <c r="E13070">
        <v>204</v>
      </c>
      <c r="F13070" s="5" t="s">
        <v>16</v>
      </c>
      <c r="G13070" s="6">
        <v>45539.333333333336</v>
      </c>
      <c r="H13070" s="6">
        <v>45539.645833333336</v>
      </c>
      <c r="I13070" s="5" t="s">
        <v>1549</v>
      </c>
      <c r="J13070" s="5" t="s">
        <v>15</v>
      </c>
      <c r="K13070" s="5" t="s">
        <v>1550</v>
      </c>
    </row>
    <row r="13071" spans="1:11" x14ac:dyDescent="0.35">
      <c r="A13071" s="1">
        <v>45536</v>
      </c>
      <c r="B13071">
        <v>2826</v>
      </c>
      <c r="C13071">
        <v>4204</v>
      </c>
      <c r="D13071">
        <v>144</v>
      </c>
      <c r="E13071">
        <v>204</v>
      </c>
      <c r="F13071" s="5" t="s">
        <v>16</v>
      </c>
      <c r="G13071" s="6">
        <v>45540.333333333336</v>
      </c>
      <c r="H13071" s="6">
        <v>45540.645833333336</v>
      </c>
      <c r="I13071" s="5" t="s">
        <v>1549</v>
      </c>
      <c r="J13071" s="5" t="s">
        <v>15</v>
      </c>
      <c r="K13071" s="5" t="s">
        <v>1550</v>
      </c>
    </row>
    <row r="13072" spans="1:11" x14ac:dyDescent="0.35">
      <c r="A13072" s="1">
        <v>45536</v>
      </c>
      <c r="B13072">
        <v>2826</v>
      </c>
      <c r="C13072">
        <v>4204</v>
      </c>
      <c r="D13072">
        <v>144</v>
      </c>
      <c r="E13072">
        <v>204</v>
      </c>
      <c r="F13072" s="5" t="s">
        <v>16</v>
      </c>
      <c r="G13072" s="6">
        <v>45541.333333333336</v>
      </c>
      <c r="H13072" s="6">
        <v>45541.645833333336</v>
      </c>
      <c r="I13072" s="5" t="s">
        <v>1549</v>
      </c>
      <c r="J13072" s="5" t="s">
        <v>15</v>
      </c>
      <c r="K13072" s="5" t="s">
        <v>1550</v>
      </c>
    </row>
    <row r="13073" spans="1:11" x14ac:dyDescent="0.35">
      <c r="A13073" s="1">
        <v>45536</v>
      </c>
      <c r="B13073">
        <v>2826</v>
      </c>
      <c r="C13073">
        <v>4204</v>
      </c>
      <c r="D13073">
        <v>144</v>
      </c>
      <c r="E13073">
        <v>204</v>
      </c>
      <c r="F13073" s="5" t="s">
        <v>16</v>
      </c>
      <c r="G13073" s="6">
        <v>45544.333333333336</v>
      </c>
      <c r="H13073" s="6">
        <v>45544.645833333336</v>
      </c>
      <c r="I13073" s="5" t="s">
        <v>1549</v>
      </c>
      <c r="J13073" s="5" t="s">
        <v>15</v>
      </c>
      <c r="K13073" s="5" t="s">
        <v>1550</v>
      </c>
    </row>
    <row r="13074" spans="1:11" x14ac:dyDescent="0.35">
      <c r="A13074" s="1">
        <v>45536</v>
      </c>
      <c r="B13074">
        <v>2826</v>
      </c>
      <c r="C13074">
        <v>4204</v>
      </c>
      <c r="D13074">
        <v>144</v>
      </c>
      <c r="E13074">
        <v>204</v>
      </c>
      <c r="F13074" s="5" t="s">
        <v>16</v>
      </c>
      <c r="G13074" s="6">
        <v>45545.333333333336</v>
      </c>
      <c r="H13074" s="6">
        <v>45545.645833333336</v>
      </c>
      <c r="I13074" s="5" t="s">
        <v>1549</v>
      </c>
      <c r="J13074" s="5" t="s">
        <v>15</v>
      </c>
      <c r="K13074" s="5" t="s">
        <v>1550</v>
      </c>
    </row>
    <row r="13075" spans="1:11" x14ac:dyDescent="0.35">
      <c r="A13075" s="1">
        <v>45536</v>
      </c>
      <c r="B13075">
        <v>2826</v>
      </c>
      <c r="C13075">
        <v>4204</v>
      </c>
      <c r="D13075">
        <v>144</v>
      </c>
      <c r="E13075">
        <v>204</v>
      </c>
      <c r="F13075" s="5" t="s">
        <v>16</v>
      </c>
      <c r="G13075" s="6">
        <v>45546.333333333336</v>
      </c>
      <c r="H13075" s="6">
        <v>45546.645833333336</v>
      </c>
      <c r="I13075" s="5" t="s">
        <v>1549</v>
      </c>
      <c r="J13075" s="5" t="s">
        <v>15</v>
      </c>
      <c r="K13075" s="5" t="s">
        <v>1550</v>
      </c>
    </row>
    <row r="13076" spans="1:11" x14ac:dyDescent="0.35">
      <c r="A13076" s="1">
        <v>45536</v>
      </c>
      <c r="B13076">
        <v>2826</v>
      </c>
      <c r="C13076">
        <v>4204</v>
      </c>
      <c r="D13076">
        <v>144</v>
      </c>
      <c r="E13076">
        <v>204</v>
      </c>
      <c r="F13076" s="5" t="s">
        <v>16</v>
      </c>
      <c r="G13076" s="6">
        <v>45547.333333333336</v>
      </c>
      <c r="H13076" s="6">
        <v>45547.645833333336</v>
      </c>
      <c r="I13076" s="5" t="s">
        <v>1549</v>
      </c>
      <c r="J13076" s="5" t="s">
        <v>15</v>
      </c>
      <c r="K13076" s="5" t="s">
        <v>1550</v>
      </c>
    </row>
    <row r="13077" spans="1:11" x14ac:dyDescent="0.35">
      <c r="A13077" s="1">
        <v>45536</v>
      </c>
      <c r="B13077">
        <v>2826</v>
      </c>
      <c r="C13077">
        <v>4204</v>
      </c>
      <c r="D13077">
        <v>144</v>
      </c>
      <c r="E13077">
        <v>204</v>
      </c>
      <c r="F13077" s="5" t="s">
        <v>16</v>
      </c>
      <c r="G13077" s="6">
        <v>45548.333333333336</v>
      </c>
      <c r="H13077" s="6">
        <v>45548.645833333336</v>
      </c>
      <c r="I13077" s="5" t="s">
        <v>1549</v>
      </c>
      <c r="J13077" s="5" t="s">
        <v>15</v>
      </c>
      <c r="K13077" s="5" t="s">
        <v>1550</v>
      </c>
    </row>
    <row r="13078" spans="1:11" x14ac:dyDescent="0.35">
      <c r="A13078" s="1">
        <v>45536</v>
      </c>
      <c r="B13078">
        <v>2826</v>
      </c>
      <c r="C13078">
        <v>4204</v>
      </c>
      <c r="D13078">
        <v>144</v>
      </c>
      <c r="E13078">
        <v>204</v>
      </c>
      <c r="F13078" s="5" t="s">
        <v>16</v>
      </c>
      <c r="G13078" s="6">
        <v>45551.333333333336</v>
      </c>
      <c r="H13078" s="6">
        <v>45551.645833333336</v>
      </c>
      <c r="I13078" s="5" t="s">
        <v>1549</v>
      </c>
      <c r="J13078" s="5" t="s">
        <v>15</v>
      </c>
      <c r="K13078" s="5" t="s">
        <v>1550</v>
      </c>
    </row>
    <row r="13079" spans="1:11" x14ac:dyDescent="0.35">
      <c r="A13079" s="1">
        <v>45536</v>
      </c>
      <c r="B13079">
        <v>2826</v>
      </c>
      <c r="C13079">
        <v>4204</v>
      </c>
      <c r="D13079">
        <v>144</v>
      </c>
      <c r="E13079">
        <v>204</v>
      </c>
      <c r="F13079" s="5" t="s">
        <v>16</v>
      </c>
      <c r="G13079" s="6">
        <v>45552.333333333336</v>
      </c>
      <c r="H13079" s="6">
        <v>45552.645833333336</v>
      </c>
      <c r="I13079" s="5" t="s">
        <v>1549</v>
      </c>
      <c r="J13079" s="5" t="s">
        <v>15</v>
      </c>
      <c r="K13079" s="5" t="s">
        <v>1550</v>
      </c>
    </row>
    <row r="13080" spans="1:11" x14ac:dyDescent="0.35">
      <c r="A13080" s="1">
        <v>45536</v>
      </c>
      <c r="B13080">
        <v>2826</v>
      </c>
      <c r="C13080">
        <v>4204</v>
      </c>
      <c r="D13080">
        <v>144</v>
      </c>
      <c r="E13080">
        <v>204</v>
      </c>
      <c r="F13080" s="5" t="s">
        <v>16</v>
      </c>
      <c r="G13080" s="6">
        <v>45553.333333333336</v>
      </c>
      <c r="H13080" s="6">
        <v>45553.645833333336</v>
      </c>
      <c r="I13080" s="5" t="s">
        <v>1549</v>
      </c>
      <c r="J13080" s="5" t="s">
        <v>15</v>
      </c>
      <c r="K13080" s="5" t="s">
        <v>1550</v>
      </c>
    </row>
    <row r="13081" spans="1:11" x14ac:dyDescent="0.35">
      <c r="A13081" s="1">
        <v>45536</v>
      </c>
      <c r="B13081">
        <v>2826</v>
      </c>
      <c r="C13081">
        <v>4204</v>
      </c>
      <c r="D13081">
        <v>144</v>
      </c>
      <c r="E13081">
        <v>204</v>
      </c>
      <c r="F13081" s="5" t="s">
        <v>16</v>
      </c>
      <c r="G13081" s="6">
        <v>45554.333333333336</v>
      </c>
      <c r="H13081" s="6">
        <v>45554.645833333336</v>
      </c>
      <c r="I13081" s="5" t="s">
        <v>1549</v>
      </c>
      <c r="J13081" s="5" t="s">
        <v>15</v>
      </c>
      <c r="K13081" s="5" t="s">
        <v>1550</v>
      </c>
    </row>
    <row r="13082" spans="1:11" x14ac:dyDescent="0.35">
      <c r="A13082" s="1">
        <v>45536</v>
      </c>
      <c r="B13082">
        <v>2826</v>
      </c>
      <c r="C13082">
        <v>4204</v>
      </c>
      <c r="D13082">
        <v>144</v>
      </c>
      <c r="E13082">
        <v>204</v>
      </c>
      <c r="F13082" s="5" t="s">
        <v>16</v>
      </c>
      <c r="G13082" s="6">
        <v>45555.333333333336</v>
      </c>
      <c r="H13082" s="6">
        <v>45555.645833333336</v>
      </c>
      <c r="I13082" s="5" t="s">
        <v>1549</v>
      </c>
      <c r="J13082" s="5" t="s">
        <v>15</v>
      </c>
      <c r="K13082" s="5" t="s">
        <v>1550</v>
      </c>
    </row>
    <row r="13083" spans="1:11" x14ac:dyDescent="0.35">
      <c r="A13083" s="1">
        <v>45536</v>
      </c>
      <c r="B13083">
        <v>2826</v>
      </c>
      <c r="C13083">
        <v>4204</v>
      </c>
      <c r="D13083">
        <v>144</v>
      </c>
      <c r="E13083">
        <v>204</v>
      </c>
      <c r="F13083" s="5" t="s">
        <v>16</v>
      </c>
      <c r="G13083" s="6">
        <v>45558.333333333336</v>
      </c>
      <c r="H13083" s="6">
        <v>45558.645833333336</v>
      </c>
      <c r="I13083" s="5" t="s">
        <v>1549</v>
      </c>
      <c r="J13083" s="5" t="s">
        <v>15</v>
      </c>
      <c r="K13083" s="5" t="s">
        <v>1550</v>
      </c>
    </row>
    <row r="13084" spans="1:11" x14ac:dyDescent="0.35">
      <c r="A13084" s="1">
        <v>45536</v>
      </c>
      <c r="B13084">
        <v>2826</v>
      </c>
      <c r="C13084">
        <v>4204</v>
      </c>
      <c r="D13084">
        <v>144</v>
      </c>
      <c r="E13084">
        <v>204</v>
      </c>
      <c r="F13084" s="5" t="s">
        <v>16</v>
      </c>
      <c r="G13084" s="6">
        <v>45559.333333333336</v>
      </c>
      <c r="H13084" s="6">
        <v>45559.645833333336</v>
      </c>
      <c r="I13084" s="5" t="s">
        <v>1549</v>
      </c>
      <c r="J13084" s="5" t="s">
        <v>15</v>
      </c>
      <c r="K13084" s="5" t="s">
        <v>1550</v>
      </c>
    </row>
    <row r="13085" spans="1:11" x14ac:dyDescent="0.35">
      <c r="A13085" s="1">
        <v>45536</v>
      </c>
      <c r="B13085">
        <v>2826</v>
      </c>
      <c r="C13085">
        <v>4204</v>
      </c>
      <c r="D13085">
        <v>144</v>
      </c>
      <c r="E13085">
        <v>204</v>
      </c>
      <c r="F13085" s="5" t="s">
        <v>16</v>
      </c>
      <c r="G13085" s="6">
        <v>45560.333333333336</v>
      </c>
      <c r="H13085" s="6">
        <v>45560.524257986108</v>
      </c>
      <c r="I13085" s="5" t="s">
        <v>1551</v>
      </c>
      <c r="J13085" s="5" t="s">
        <v>15</v>
      </c>
      <c r="K13085" s="5" t="s">
        <v>1550</v>
      </c>
    </row>
    <row r="13086" spans="1:11" x14ac:dyDescent="0.35">
      <c r="A13086" s="1">
        <v>45536</v>
      </c>
      <c r="B13086">
        <v>2830</v>
      </c>
      <c r="C13086">
        <v>4209</v>
      </c>
      <c r="D13086">
        <v>191</v>
      </c>
      <c r="E13086">
        <v>266</v>
      </c>
      <c r="F13086" s="5" t="s">
        <v>16</v>
      </c>
      <c r="G13086" s="6">
        <v>45537.333333333336</v>
      </c>
      <c r="H13086" s="6">
        <v>45537.645833333336</v>
      </c>
      <c r="I13086" s="5" t="s">
        <v>1549</v>
      </c>
      <c r="J13086" s="5" t="s">
        <v>15</v>
      </c>
      <c r="K13086" s="5" t="s">
        <v>1556</v>
      </c>
    </row>
    <row r="13087" spans="1:11" x14ac:dyDescent="0.35">
      <c r="A13087" s="1">
        <v>45536</v>
      </c>
      <c r="B13087">
        <v>2830</v>
      </c>
      <c r="C13087">
        <v>4209</v>
      </c>
      <c r="D13087">
        <v>191</v>
      </c>
      <c r="E13087">
        <v>266</v>
      </c>
      <c r="F13087" s="5" t="s">
        <v>16</v>
      </c>
      <c r="G13087" s="6">
        <v>45538.333333333336</v>
      </c>
      <c r="H13087" s="6">
        <v>45538.645833333336</v>
      </c>
      <c r="I13087" s="5" t="s">
        <v>1549</v>
      </c>
      <c r="J13087" s="5" t="s">
        <v>15</v>
      </c>
      <c r="K13087" s="5" t="s">
        <v>1556</v>
      </c>
    </row>
    <row r="13088" spans="1:11" x14ac:dyDescent="0.35">
      <c r="A13088" s="1">
        <v>45536</v>
      </c>
      <c r="B13088">
        <v>2830</v>
      </c>
      <c r="C13088">
        <v>4209</v>
      </c>
      <c r="D13088">
        <v>191</v>
      </c>
      <c r="E13088">
        <v>266</v>
      </c>
      <c r="F13088" s="5" t="s">
        <v>16</v>
      </c>
      <c r="G13088" s="6">
        <v>45539.333333333336</v>
      </c>
      <c r="H13088" s="6">
        <v>45539.645833333336</v>
      </c>
      <c r="I13088" s="5" t="s">
        <v>1549</v>
      </c>
      <c r="J13088" s="5" t="s">
        <v>15</v>
      </c>
      <c r="K13088" s="5" t="s">
        <v>1556</v>
      </c>
    </row>
    <row r="13089" spans="1:11" x14ac:dyDescent="0.35">
      <c r="A13089" s="1">
        <v>45536</v>
      </c>
      <c r="B13089">
        <v>2830</v>
      </c>
      <c r="C13089">
        <v>4209</v>
      </c>
      <c r="D13089">
        <v>191</v>
      </c>
      <c r="E13089">
        <v>266</v>
      </c>
      <c r="F13089" s="5" t="s">
        <v>16</v>
      </c>
      <c r="G13089" s="6">
        <v>45540.333333333336</v>
      </c>
      <c r="H13089" s="6">
        <v>45540.645833333336</v>
      </c>
      <c r="I13089" s="5" t="s">
        <v>1549</v>
      </c>
      <c r="J13089" s="5" t="s">
        <v>15</v>
      </c>
      <c r="K13089" s="5" t="s">
        <v>1556</v>
      </c>
    </row>
    <row r="13090" spans="1:11" x14ac:dyDescent="0.35">
      <c r="A13090" s="1">
        <v>45536</v>
      </c>
      <c r="B13090">
        <v>2830</v>
      </c>
      <c r="C13090">
        <v>4209</v>
      </c>
      <c r="D13090">
        <v>191</v>
      </c>
      <c r="E13090">
        <v>266</v>
      </c>
      <c r="F13090" s="5" t="s">
        <v>16</v>
      </c>
      <c r="G13090" s="6">
        <v>45541.333333333336</v>
      </c>
      <c r="H13090" s="6">
        <v>45541.645833333336</v>
      </c>
      <c r="I13090" s="5" t="s">
        <v>1549</v>
      </c>
      <c r="J13090" s="5" t="s">
        <v>15</v>
      </c>
      <c r="K13090" s="5" t="s">
        <v>1556</v>
      </c>
    </row>
    <row r="13091" spans="1:11" x14ac:dyDescent="0.35">
      <c r="A13091" s="1">
        <v>45536</v>
      </c>
      <c r="B13091">
        <v>2830</v>
      </c>
      <c r="C13091">
        <v>4209</v>
      </c>
      <c r="D13091">
        <v>191</v>
      </c>
      <c r="E13091">
        <v>266</v>
      </c>
      <c r="F13091" s="5" t="s">
        <v>16</v>
      </c>
      <c r="G13091" s="6">
        <v>45544.333333333336</v>
      </c>
      <c r="H13091" s="6">
        <v>45544.645833333336</v>
      </c>
      <c r="I13091" s="5" t="s">
        <v>1549</v>
      </c>
      <c r="J13091" s="5" t="s">
        <v>15</v>
      </c>
      <c r="K13091" s="5" t="s">
        <v>1556</v>
      </c>
    </row>
    <row r="13092" spans="1:11" x14ac:dyDescent="0.35">
      <c r="A13092" s="1">
        <v>45536</v>
      </c>
      <c r="B13092">
        <v>2830</v>
      </c>
      <c r="C13092">
        <v>4209</v>
      </c>
      <c r="D13092">
        <v>191</v>
      </c>
      <c r="E13092">
        <v>266</v>
      </c>
      <c r="F13092" s="5" t="s">
        <v>16</v>
      </c>
      <c r="G13092" s="6">
        <v>45545.333333333336</v>
      </c>
      <c r="H13092" s="6">
        <v>45545.645833333336</v>
      </c>
      <c r="I13092" s="5" t="s">
        <v>1549</v>
      </c>
      <c r="J13092" s="5" t="s">
        <v>15</v>
      </c>
      <c r="K13092" s="5" t="s">
        <v>1556</v>
      </c>
    </row>
    <row r="13093" spans="1:11" x14ac:dyDescent="0.35">
      <c r="A13093" s="1">
        <v>45536</v>
      </c>
      <c r="B13093">
        <v>2830</v>
      </c>
      <c r="C13093">
        <v>4209</v>
      </c>
      <c r="D13093">
        <v>191</v>
      </c>
      <c r="E13093">
        <v>266</v>
      </c>
      <c r="F13093" s="5" t="s">
        <v>16</v>
      </c>
      <c r="G13093" s="6">
        <v>45546.333333333336</v>
      </c>
      <c r="H13093" s="6">
        <v>45546.645833333336</v>
      </c>
      <c r="I13093" s="5" t="s">
        <v>1549</v>
      </c>
      <c r="J13093" s="5" t="s">
        <v>15</v>
      </c>
      <c r="K13093" s="5" t="s">
        <v>1556</v>
      </c>
    </row>
    <row r="13094" spans="1:11" x14ac:dyDescent="0.35">
      <c r="A13094" s="1">
        <v>45536</v>
      </c>
      <c r="B13094">
        <v>2830</v>
      </c>
      <c r="C13094">
        <v>4209</v>
      </c>
      <c r="D13094">
        <v>191</v>
      </c>
      <c r="E13094">
        <v>266</v>
      </c>
      <c r="F13094" s="5" t="s">
        <v>16</v>
      </c>
      <c r="G13094" s="6">
        <v>45547.333333333336</v>
      </c>
      <c r="H13094" s="6">
        <v>45547.645833333336</v>
      </c>
      <c r="I13094" s="5" t="s">
        <v>1549</v>
      </c>
      <c r="J13094" s="5" t="s">
        <v>15</v>
      </c>
      <c r="K13094" s="5" t="s">
        <v>1556</v>
      </c>
    </row>
    <row r="13095" spans="1:11" x14ac:dyDescent="0.35">
      <c r="A13095" s="1">
        <v>45536</v>
      </c>
      <c r="B13095">
        <v>2830</v>
      </c>
      <c r="C13095">
        <v>4209</v>
      </c>
      <c r="D13095">
        <v>191</v>
      </c>
      <c r="E13095">
        <v>266</v>
      </c>
      <c r="F13095" s="5" t="s">
        <v>16</v>
      </c>
      <c r="G13095" s="6">
        <v>45548.333333333336</v>
      </c>
      <c r="H13095" s="6">
        <v>45548.645833333336</v>
      </c>
      <c r="I13095" s="5" t="s">
        <v>1549</v>
      </c>
      <c r="J13095" s="5" t="s">
        <v>15</v>
      </c>
      <c r="K13095" s="5" t="s">
        <v>1556</v>
      </c>
    </row>
    <row r="13096" spans="1:11" x14ac:dyDescent="0.35">
      <c r="A13096" s="1">
        <v>45536</v>
      </c>
      <c r="B13096">
        <v>2830</v>
      </c>
      <c r="C13096">
        <v>4209</v>
      </c>
      <c r="D13096">
        <v>191</v>
      </c>
      <c r="E13096">
        <v>266</v>
      </c>
      <c r="F13096" s="5" t="s">
        <v>16</v>
      </c>
      <c r="G13096" s="6">
        <v>45551.333333333336</v>
      </c>
      <c r="H13096" s="6">
        <v>45551.645833333336</v>
      </c>
      <c r="I13096" s="5" t="s">
        <v>1549</v>
      </c>
      <c r="J13096" s="5" t="s">
        <v>15</v>
      </c>
      <c r="K13096" s="5" t="s">
        <v>1556</v>
      </c>
    </row>
    <row r="13097" spans="1:11" x14ac:dyDescent="0.35">
      <c r="A13097" s="1">
        <v>45536</v>
      </c>
      <c r="B13097">
        <v>2830</v>
      </c>
      <c r="C13097">
        <v>4209</v>
      </c>
      <c r="D13097">
        <v>191</v>
      </c>
      <c r="E13097">
        <v>266</v>
      </c>
      <c r="F13097" s="5" t="s">
        <v>16</v>
      </c>
      <c r="G13097" s="6">
        <v>45552.333333333336</v>
      </c>
      <c r="H13097" s="6">
        <v>45552.645833333336</v>
      </c>
      <c r="I13097" s="5" t="s">
        <v>1549</v>
      </c>
      <c r="J13097" s="5" t="s">
        <v>15</v>
      </c>
      <c r="K13097" s="5" t="s">
        <v>1556</v>
      </c>
    </row>
    <row r="13098" spans="1:11" x14ac:dyDescent="0.35">
      <c r="A13098" s="1">
        <v>45536</v>
      </c>
      <c r="B13098">
        <v>2830</v>
      </c>
      <c r="C13098">
        <v>4209</v>
      </c>
      <c r="D13098">
        <v>191</v>
      </c>
      <c r="E13098">
        <v>266</v>
      </c>
      <c r="F13098" s="5" t="s">
        <v>16</v>
      </c>
      <c r="G13098" s="6">
        <v>45553.333333333336</v>
      </c>
      <c r="H13098" s="6">
        <v>45553.645833333336</v>
      </c>
      <c r="I13098" s="5" t="s">
        <v>1549</v>
      </c>
      <c r="J13098" s="5" t="s">
        <v>15</v>
      </c>
      <c r="K13098" s="5" t="s">
        <v>1556</v>
      </c>
    </row>
    <row r="13099" spans="1:11" x14ac:dyDescent="0.35">
      <c r="A13099" s="1">
        <v>45536</v>
      </c>
      <c r="B13099">
        <v>2830</v>
      </c>
      <c r="C13099">
        <v>4209</v>
      </c>
      <c r="D13099">
        <v>191</v>
      </c>
      <c r="E13099">
        <v>266</v>
      </c>
      <c r="F13099" s="5" t="s">
        <v>16</v>
      </c>
      <c r="G13099" s="6">
        <v>45554.333333333336</v>
      </c>
      <c r="H13099" s="6">
        <v>45554.645833333336</v>
      </c>
      <c r="I13099" s="5" t="s">
        <v>1549</v>
      </c>
      <c r="J13099" s="5" t="s">
        <v>15</v>
      </c>
      <c r="K13099" s="5" t="s">
        <v>1556</v>
      </c>
    </row>
    <row r="13100" spans="1:11" x14ac:dyDescent="0.35">
      <c r="A13100" s="1">
        <v>45536</v>
      </c>
      <c r="B13100">
        <v>2830</v>
      </c>
      <c r="C13100">
        <v>4209</v>
      </c>
      <c r="D13100">
        <v>191</v>
      </c>
      <c r="E13100">
        <v>266</v>
      </c>
      <c r="F13100" s="5" t="s">
        <v>16</v>
      </c>
      <c r="G13100" s="6">
        <v>45555.333333333336</v>
      </c>
      <c r="H13100" s="6">
        <v>45555.361073055552</v>
      </c>
      <c r="I13100" s="5" t="s">
        <v>1557</v>
      </c>
      <c r="J13100" s="5" t="s">
        <v>15</v>
      </c>
      <c r="K13100" s="5" t="s">
        <v>1556</v>
      </c>
    </row>
    <row r="13101" spans="1:11" x14ac:dyDescent="0.35">
      <c r="A13101" s="1">
        <v>45536</v>
      </c>
      <c r="B13101">
        <v>2831</v>
      </c>
      <c r="C13101">
        <v>4210</v>
      </c>
      <c r="D13101">
        <v>105</v>
      </c>
      <c r="E13101">
        <v>165</v>
      </c>
      <c r="F13101" s="5" t="s">
        <v>16</v>
      </c>
      <c r="G13101" s="6">
        <v>45537.333333333336</v>
      </c>
      <c r="H13101" s="6">
        <v>45537.645833333336</v>
      </c>
      <c r="I13101" s="5" t="s">
        <v>1549</v>
      </c>
      <c r="J13101" s="5" t="s">
        <v>15</v>
      </c>
      <c r="K13101" s="5" t="s">
        <v>1550</v>
      </c>
    </row>
    <row r="13102" spans="1:11" x14ac:dyDescent="0.35">
      <c r="A13102" s="1">
        <v>45536</v>
      </c>
      <c r="B13102">
        <v>2831</v>
      </c>
      <c r="C13102">
        <v>4210</v>
      </c>
      <c r="D13102">
        <v>105</v>
      </c>
      <c r="E13102">
        <v>165</v>
      </c>
      <c r="F13102" s="5" t="s">
        <v>16</v>
      </c>
      <c r="G13102" s="6">
        <v>45538.333333333336</v>
      </c>
      <c r="H13102" s="6">
        <v>45538.645833333336</v>
      </c>
      <c r="I13102" s="5" t="s">
        <v>1549</v>
      </c>
      <c r="J13102" s="5" t="s">
        <v>15</v>
      </c>
      <c r="K13102" s="5" t="s">
        <v>1550</v>
      </c>
    </row>
    <row r="13103" spans="1:11" x14ac:dyDescent="0.35">
      <c r="A13103" s="1">
        <v>45536</v>
      </c>
      <c r="B13103">
        <v>2831</v>
      </c>
      <c r="C13103">
        <v>4210</v>
      </c>
      <c r="D13103">
        <v>105</v>
      </c>
      <c r="E13103">
        <v>165</v>
      </c>
      <c r="F13103" s="5" t="s">
        <v>16</v>
      </c>
      <c r="G13103" s="6">
        <v>45539.333333333336</v>
      </c>
      <c r="H13103" s="6">
        <v>45539.645833333336</v>
      </c>
      <c r="I13103" s="5" t="s">
        <v>1549</v>
      </c>
      <c r="J13103" s="5" t="s">
        <v>15</v>
      </c>
      <c r="K13103" s="5" t="s">
        <v>1550</v>
      </c>
    </row>
    <row r="13104" spans="1:11" x14ac:dyDescent="0.35">
      <c r="A13104" s="1">
        <v>45536</v>
      </c>
      <c r="B13104">
        <v>2831</v>
      </c>
      <c r="C13104">
        <v>4210</v>
      </c>
      <c r="D13104">
        <v>105</v>
      </c>
      <c r="E13104">
        <v>165</v>
      </c>
      <c r="F13104" s="5" t="s">
        <v>16</v>
      </c>
      <c r="G13104" s="6">
        <v>45540.333333333336</v>
      </c>
      <c r="H13104" s="6">
        <v>45540.645833333336</v>
      </c>
      <c r="I13104" s="5" t="s">
        <v>1549</v>
      </c>
      <c r="J13104" s="5" t="s">
        <v>15</v>
      </c>
      <c r="K13104" s="5" t="s">
        <v>1550</v>
      </c>
    </row>
    <row r="13105" spans="1:11" x14ac:dyDescent="0.35">
      <c r="A13105" s="1">
        <v>45536</v>
      </c>
      <c r="B13105">
        <v>2831</v>
      </c>
      <c r="C13105">
        <v>4210</v>
      </c>
      <c r="D13105">
        <v>105</v>
      </c>
      <c r="E13105">
        <v>165</v>
      </c>
      <c r="F13105" s="5" t="s">
        <v>16</v>
      </c>
      <c r="G13105" s="6">
        <v>45541.333333333336</v>
      </c>
      <c r="H13105" s="6">
        <v>45541.645833333336</v>
      </c>
      <c r="I13105" s="5" t="s">
        <v>1549</v>
      </c>
      <c r="J13105" s="5" t="s">
        <v>15</v>
      </c>
      <c r="K13105" s="5" t="s">
        <v>1550</v>
      </c>
    </row>
    <row r="13106" spans="1:11" x14ac:dyDescent="0.35">
      <c r="A13106" s="1">
        <v>45536</v>
      </c>
      <c r="B13106">
        <v>2831</v>
      </c>
      <c r="C13106">
        <v>4210</v>
      </c>
      <c r="D13106">
        <v>105</v>
      </c>
      <c r="E13106">
        <v>165</v>
      </c>
      <c r="F13106" s="5" t="s">
        <v>16</v>
      </c>
      <c r="G13106" s="6">
        <v>45544.333333333336</v>
      </c>
      <c r="H13106" s="6">
        <v>45544.645833333336</v>
      </c>
      <c r="I13106" s="5" t="s">
        <v>1549</v>
      </c>
      <c r="J13106" s="5" t="s">
        <v>15</v>
      </c>
      <c r="K13106" s="5" t="s">
        <v>1550</v>
      </c>
    </row>
    <row r="13107" spans="1:11" x14ac:dyDescent="0.35">
      <c r="A13107" s="1">
        <v>45536</v>
      </c>
      <c r="B13107">
        <v>2831</v>
      </c>
      <c r="C13107">
        <v>4210</v>
      </c>
      <c r="D13107">
        <v>105</v>
      </c>
      <c r="E13107">
        <v>165</v>
      </c>
      <c r="F13107" s="5" t="s">
        <v>16</v>
      </c>
      <c r="G13107" s="6">
        <v>45545.333333333336</v>
      </c>
      <c r="H13107" s="6">
        <v>45545.645833333336</v>
      </c>
      <c r="I13107" s="5" t="s">
        <v>1549</v>
      </c>
      <c r="J13107" s="5" t="s">
        <v>15</v>
      </c>
      <c r="K13107" s="5" t="s">
        <v>1550</v>
      </c>
    </row>
    <row r="13108" spans="1:11" x14ac:dyDescent="0.35">
      <c r="A13108" s="1">
        <v>45536</v>
      </c>
      <c r="B13108">
        <v>2831</v>
      </c>
      <c r="C13108">
        <v>4210</v>
      </c>
      <c r="D13108">
        <v>105</v>
      </c>
      <c r="E13108">
        <v>165</v>
      </c>
      <c r="F13108" s="5" t="s">
        <v>16</v>
      </c>
      <c r="G13108" s="6">
        <v>45546.333333333336</v>
      </c>
      <c r="H13108" s="6">
        <v>45546.645833333336</v>
      </c>
      <c r="I13108" s="5" t="s">
        <v>1549</v>
      </c>
      <c r="J13108" s="5" t="s">
        <v>15</v>
      </c>
      <c r="K13108" s="5" t="s">
        <v>1550</v>
      </c>
    </row>
    <row r="13109" spans="1:11" x14ac:dyDescent="0.35">
      <c r="A13109" s="1">
        <v>45536</v>
      </c>
      <c r="B13109">
        <v>2831</v>
      </c>
      <c r="C13109">
        <v>4210</v>
      </c>
      <c r="D13109">
        <v>105</v>
      </c>
      <c r="E13109">
        <v>165</v>
      </c>
      <c r="F13109" s="5" t="s">
        <v>16</v>
      </c>
      <c r="G13109" s="6">
        <v>45547.333333333336</v>
      </c>
      <c r="H13109" s="6">
        <v>45547.645833333336</v>
      </c>
      <c r="I13109" s="5" t="s">
        <v>1549</v>
      </c>
      <c r="J13109" s="5" t="s">
        <v>15</v>
      </c>
      <c r="K13109" s="5" t="s">
        <v>1550</v>
      </c>
    </row>
    <row r="13110" spans="1:11" x14ac:dyDescent="0.35">
      <c r="A13110" s="1">
        <v>45536</v>
      </c>
      <c r="B13110">
        <v>2831</v>
      </c>
      <c r="C13110">
        <v>4210</v>
      </c>
      <c r="D13110">
        <v>105</v>
      </c>
      <c r="E13110">
        <v>165</v>
      </c>
      <c r="F13110" s="5" t="s">
        <v>16</v>
      </c>
      <c r="G13110" s="6">
        <v>45548.333333333336</v>
      </c>
      <c r="H13110" s="6">
        <v>45548.645833333336</v>
      </c>
      <c r="I13110" s="5" t="s">
        <v>1549</v>
      </c>
      <c r="J13110" s="5" t="s">
        <v>15</v>
      </c>
      <c r="K13110" s="5" t="s">
        <v>1550</v>
      </c>
    </row>
    <row r="13111" spans="1:11" x14ac:dyDescent="0.35">
      <c r="A13111" s="1">
        <v>45536</v>
      </c>
      <c r="B13111">
        <v>2831</v>
      </c>
      <c r="C13111">
        <v>4210</v>
      </c>
      <c r="D13111">
        <v>105</v>
      </c>
      <c r="E13111">
        <v>165</v>
      </c>
      <c r="F13111" s="5" t="s">
        <v>16</v>
      </c>
      <c r="G13111" s="6">
        <v>45551.333333333336</v>
      </c>
      <c r="H13111" s="6">
        <v>45551.645833333336</v>
      </c>
      <c r="I13111" s="5" t="s">
        <v>1549</v>
      </c>
      <c r="J13111" s="5" t="s">
        <v>15</v>
      </c>
      <c r="K13111" s="5" t="s">
        <v>1550</v>
      </c>
    </row>
    <row r="13112" spans="1:11" x14ac:dyDescent="0.35">
      <c r="A13112" s="1">
        <v>45536</v>
      </c>
      <c r="B13112">
        <v>2831</v>
      </c>
      <c r="C13112">
        <v>4210</v>
      </c>
      <c r="D13112">
        <v>105</v>
      </c>
      <c r="E13112">
        <v>165</v>
      </c>
      <c r="F13112" s="5" t="s">
        <v>16</v>
      </c>
      <c r="G13112" s="6">
        <v>45552.333333333336</v>
      </c>
      <c r="H13112" s="6">
        <v>45552.645833333336</v>
      </c>
      <c r="I13112" s="5" t="s">
        <v>1549</v>
      </c>
      <c r="J13112" s="5" t="s">
        <v>15</v>
      </c>
      <c r="K13112" s="5" t="s">
        <v>1550</v>
      </c>
    </row>
    <row r="13113" spans="1:11" x14ac:dyDescent="0.35">
      <c r="A13113" s="1">
        <v>45536</v>
      </c>
      <c r="B13113">
        <v>2831</v>
      </c>
      <c r="C13113">
        <v>4210</v>
      </c>
      <c r="D13113">
        <v>105</v>
      </c>
      <c r="E13113">
        <v>165</v>
      </c>
      <c r="F13113" s="5" t="s">
        <v>16</v>
      </c>
      <c r="G13113" s="6">
        <v>45553.333333333336</v>
      </c>
      <c r="H13113" s="6">
        <v>45553.645833333336</v>
      </c>
      <c r="I13113" s="5" t="s">
        <v>1549</v>
      </c>
      <c r="J13113" s="5" t="s">
        <v>15</v>
      </c>
      <c r="K13113" s="5" t="s">
        <v>1550</v>
      </c>
    </row>
    <row r="13114" spans="1:11" x14ac:dyDescent="0.35">
      <c r="A13114" s="1">
        <v>45536</v>
      </c>
      <c r="B13114">
        <v>2831</v>
      </c>
      <c r="C13114">
        <v>4210</v>
      </c>
      <c r="D13114">
        <v>105</v>
      </c>
      <c r="E13114">
        <v>165</v>
      </c>
      <c r="F13114" s="5" t="s">
        <v>16</v>
      </c>
      <c r="G13114" s="6">
        <v>45554.333333333336</v>
      </c>
      <c r="H13114" s="6">
        <v>45554.645833333336</v>
      </c>
      <c r="I13114" s="5" t="s">
        <v>1549</v>
      </c>
      <c r="J13114" s="5" t="s">
        <v>15</v>
      </c>
      <c r="K13114" s="5" t="s">
        <v>1550</v>
      </c>
    </row>
    <row r="13115" spans="1:11" x14ac:dyDescent="0.35">
      <c r="A13115" s="1">
        <v>45536</v>
      </c>
      <c r="B13115">
        <v>2831</v>
      </c>
      <c r="C13115">
        <v>4210</v>
      </c>
      <c r="D13115">
        <v>105</v>
      </c>
      <c r="E13115">
        <v>165</v>
      </c>
      <c r="F13115" s="5" t="s">
        <v>16</v>
      </c>
      <c r="G13115" s="6">
        <v>45555.333333333336</v>
      </c>
      <c r="H13115" s="6">
        <v>45555.645833333336</v>
      </c>
      <c r="I13115" s="5" t="s">
        <v>1549</v>
      </c>
      <c r="J13115" s="5" t="s">
        <v>15</v>
      </c>
      <c r="K13115" s="5" t="s">
        <v>1550</v>
      </c>
    </row>
    <row r="13116" spans="1:11" x14ac:dyDescent="0.35">
      <c r="A13116" s="1">
        <v>45536</v>
      </c>
      <c r="B13116">
        <v>2831</v>
      </c>
      <c r="C13116">
        <v>4210</v>
      </c>
      <c r="D13116">
        <v>105</v>
      </c>
      <c r="E13116">
        <v>165</v>
      </c>
      <c r="F13116" s="5" t="s">
        <v>16</v>
      </c>
      <c r="G13116" s="6">
        <v>45558.333333333336</v>
      </c>
      <c r="H13116" s="6">
        <v>45558.645833333336</v>
      </c>
      <c r="I13116" s="5" t="s">
        <v>1549</v>
      </c>
      <c r="J13116" s="5" t="s">
        <v>15</v>
      </c>
      <c r="K13116" s="5" t="s">
        <v>1550</v>
      </c>
    </row>
    <row r="13117" spans="1:11" x14ac:dyDescent="0.35">
      <c r="A13117" s="1">
        <v>45536</v>
      </c>
      <c r="B13117">
        <v>2831</v>
      </c>
      <c r="C13117">
        <v>4210</v>
      </c>
      <c r="D13117">
        <v>105</v>
      </c>
      <c r="E13117">
        <v>165</v>
      </c>
      <c r="F13117" s="5" t="s">
        <v>16</v>
      </c>
      <c r="G13117" s="6">
        <v>45559.333333333336</v>
      </c>
      <c r="H13117" s="6">
        <v>45559.645833333336</v>
      </c>
      <c r="I13117" s="5" t="s">
        <v>1549</v>
      </c>
      <c r="J13117" s="5" t="s">
        <v>15</v>
      </c>
      <c r="K13117" s="5" t="s">
        <v>1550</v>
      </c>
    </row>
    <row r="13118" spans="1:11" x14ac:dyDescent="0.35">
      <c r="A13118" s="1">
        <v>45536</v>
      </c>
      <c r="B13118">
        <v>2831</v>
      </c>
      <c r="C13118">
        <v>4210</v>
      </c>
      <c r="D13118">
        <v>105</v>
      </c>
      <c r="E13118">
        <v>165</v>
      </c>
      <c r="F13118" s="5" t="s">
        <v>16</v>
      </c>
      <c r="G13118" s="6">
        <v>45560.333333333336</v>
      </c>
      <c r="H13118" s="6">
        <v>45560.524257986108</v>
      </c>
      <c r="I13118" s="5" t="s">
        <v>1551</v>
      </c>
      <c r="J13118" s="5" t="s">
        <v>15</v>
      </c>
      <c r="K13118" s="5" t="s">
        <v>1550</v>
      </c>
    </row>
    <row r="13119" spans="1:11" x14ac:dyDescent="0.35">
      <c r="A13119" s="1">
        <v>45536</v>
      </c>
      <c r="B13119">
        <v>2834</v>
      </c>
      <c r="C13119">
        <v>4215</v>
      </c>
      <c r="D13119">
        <v>207</v>
      </c>
      <c r="E13119">
        <v>298</v>
      </c>
      <c r="F13119" s="5" t="s">
        <v>18</v>
      </c>
      <c r="G13119" s="6">
        <v>45536.833333333336</v>
      </c>
      <c r="H13119" s="6">
        <v>45537.23333333333</v>
      </c>
      <c r="I13119" s="5" t="s">
        <v>1571</v>
      </c>
      <c r="J13119" s="5" t="s">
        <v>1570</v>
      </c>
      <c r="K13119" s="5" t="s">
        <v>1571</v>
      </c>
    </row>
    <row r="13120" spans="1:11" x14ac:dyDescent="0.35">
      <c r="A13120" s="1">
        <v>45536</v>
      </c>
      <c r="B13120">
        <v>2835</v>
      </c>
      <c r="C13120">
        <v>4216</v>
      </c>
      <c r="D13120">
        <v>24</v>
      </c>
      <c r="E13120">
        <v>55</v>
      </c>
      <c r="F13120" s="5" t="s">
        <v>16</v>
      </c>
      <c r="G13120" s="6">
        <v>45537.333333333336</v>
      </c>
      <c r="H13120" s="6">
        <v>45537.645833333336</v>
      </c>
      <c r="I13120" s="5" t="s">
        <v>1549</v>
      </c>
      <c r="J13120" s="5" t="s">
        <v>15</v>
      </c>
      <c r="K13120" s="5" t="s">
        <v>1556</v>
      </c>
    </row>
    <row r="13121" spans="1:11" x14ac:dyDescent="0.35">
      <c r="A13121" s="1">
        <v>45536</v>
      </c>
      <c r="B13121">
        <v>2835</v>
      </c>
      <c r="C13121">
        <v>4216</v>
      </c>
      <c r="D13121">
        <v>24</v>
      </c>
      <c r="E13121">
        <v>55</v>
      </c>
      <c r="F13121" s="5" t="s">
        <v>16</v>
      </c>
      <c r="G13121" s="6">
        <v>45538.333333333336</v>
      </c>
      <c r="H13121" s="6">
        <v>45538.645833333336</v>
      </c>
      <c r="I13121" s="5" t="s">
        <v>1549</v>
      </c>
      <c r="J13121" s="5" t="s">
        <v>15</v>
      </c>
      <c r="K13121" s="5" t="s">
        <v>1556</v>
      </c>
    </row>
    <row r="13122" spans="1:11" x14ac:dyDescent="0.35">
      <c r="A13122" s="1">
        <v>45536</v>
      </c>
      <c r="B13122">
        <v>2835</v>
      </c>
      <c r="C13122">
        <v>4216</v>
      </c>
      <c r="D13122">
        <v>24</v>
      </c>
      <c r="E13122">
        <v>55</v>
      </c>
      <c r="F13122" s="5" t="s">
        <v>16</v>
      </c>
      <c r="G13122" s="6">
        <v>45539.333333333336</v>
      </c>
      <c r="H13122" s="6">
        <v>45539.645833333336</v>
      </c>
      <c r="I13122" s="5" t="s">
        <v>1549</v>
      </c>
      <c r="J13122" s="5" t="s">
        <v>15</v>
      </c>
      <c r="K13122" s="5" t="s">
        <v>1556</v>
      </c>
    </row>
    <row r="13123" spans="1:11" x14ac:dyDescent="0.35">
      <c r="A13123" s="1">
        <v>45536</v>
      </c>
      <c r="B13123">
        <v>2835</v>
      </c>
      <c r="C13123">
        <v>4216</v>
      </c>
      <c r="D13123">
        <v>24</v>
      </c>
      <c r="E13123">
        <v>55</v>
      </c>
      <c r="F13123" s="5" t="s">
        <v>16</v>
      </c>
      <c r="G13123" s="6">
        <v>45540.333333333336</v>
      </c>
      <c r="H13123" s="6">
        <v>45540.645833333336</v>
      </c>
      <c r="I13123" s="5" t="s">
        <v>1549</v>
      </c>
      <c r="J13123" s="5" t="s">
        <v>15</v>
      </c>
      <c r="K13123" s="5" t="s">
        <v>1556</v>
      </c>
    </row>
    <row r="13124" spans="1:11" x14ac:dyDescent="0.35">
      <c r="A13124" s="1">
        <v>45536</v>
      </c>
      <c r="B13124">
        <v>2835</v>
      </c>
      <c r="C13124">
        <v>4216</v>
      </c>
      <c r="D13124">
        <v>24</v>
      </c>
      <c r="E13124">
        <v>55</v>
      </c>
      <c r="F13124" s="5" t="s">
        <v>16</v>
      </c>
      <c r="G13124" s="6">
        <v>45541.333333333336</v>
      </c>
      <c r="H13124" s="6">
        <v>45541.645833333336</v>
      </c>
      <c r="I13124" s="5" t="s">
        <v>1549</v>
      </c>
      <c r="J13124" s="5" t="s">
        <v>15</v>
      </c>
      <c r="K13124" s="5" t="s">
        <v>1556</v>
      </c>
    </row>
    <row r="13125" spans="1:11" x14ac:dyDescent="0.35">
      <c r="A13125" s="1">
        <v>45536</v>
      </c>
      <c r="B13125">
        <v>2835</v>
      </c>
      <c r="C13125">
        <v>4216</v>
      </c>
      <c r="D13125">
        <v>24</v>
      </c>
      <c r="E13125">
        <v>55</v>
      </c>
      <c r="F13125" s="5" t="s">
        <v>16</v>
      </c>
      <c r="G13125" s="6">
        <v>45544.333333333336</v>
      </c>
      <c r="H13125" s="6">
        <v>45544.645833333336</v>
      </c>
      <c r="I13125" s="5" t="s">
        <v>1549</v>
      </c>
      <c r="J13125" s="5" t="s">
        <v>15</v>
      </c>
      <c r="K13125" s="5" t="s">
        <v>1556</v>
      </c>
    </row>
    <row r="13126" spans="1:11" x14ac:dyDescent="0.35">
      <c r="A13126" s="1">
        <v>45536</v>
      </c>
      <c r="B13126">
        <v>2835</v>
      </c>
      <c r="C13126">
        <v>4216</v>
      </c>
      <c r="D13126">
        <v>24</v>
      </c>
      <c r="E13126">
        <v>55</v>
      </c>
      <c r="F13126" s="5" t="s">
        <v>16</v>
      </c>
      <c r="G13126" s="6">
        <v>45545.333333333336</v>
      </c>
      <c r="H13126" s="6">
        <v>45545.645833333336</v>
      </c>
      <c r="I13126" s="5" t="s">
        <v>1549</v>
      </c>
      <c r="J13126" s="5" t="s">
        <v>15</v>
      </c>
      <c r="K13126" s="5" t="s">
        <v>1556</v>
      </c>
    </row>
    <row r="13127" spans="1:11" x14ac:dyDescent="0.35">
      <c r="A13127" s="1">
        <v>45536</v>
      </c>
      <c r="B13127">
        <v>2835</v>
      </c>
      <c r="C13127">
        <v>4216</v>
      </c>
      <c r="D13127">
        <v>24</v>
      </c>
      <c r="E13127">
        <v>55</v>
      </c>
      <c r="F13127" s="5" t="s">
        <v>16</v>
      </c>
      <c r="G13127" s="6">
        <v>45546.333333333336</v>
      </c>
      <c r="H13127" s="6">
        <v>45546.645833333336</v>
      </c>
      <c r="I13127" s="5" t="s">
        <v>1549</v>
      </c>
      <c r="J13127" s="5" t="s">
        <v>15</v>
      </c>
      <c r="K13127" s="5" t="s">
        <v>1556</v>
      </c>
    </row>
    <row r="13128" spans="1:11" x14ac:dyDescent="0.35">
      <c r="A13128" s="1">
        <v>45536</v>
      </c>
      <c r="B13128">
        <v>2835</v>
      </c>
      <c r="C13128">
        <v>4216</v>
      </c>
      <c r="D13128">
        <v>24</v>
      </c>
      <c r="E13128">
        <v>55</v>
      </c>
      <c r="F13128" s="5" t="s">
        <v>16</v>
      </c>
      <c r="G13128" s="6">
        <v>45547.333333333336</v>
      </c>
      <c r="H13128" s="6">
        <v>45547.645833333336</v>
      </c>
      <c r="I13128" s="5" t="s">
        <v>1549</v>
      </c>
      <c r="J13128" s="5" t="s">
        <v>15</v>
      </c>
      <c r="K13128" s="5" t="s">
        <v>1556</v>
      </c>
    </row>
    <row r="13129" spans="1:11" x14ac:dyDescent="0.35">
      <c r="A13129" s="1">
        <v>45536</v>
      </c>
      <c r="B13129">
        <v>2835</v>
      </c>
      <c r="C13129">
        <v>4216</v>
      </c>
      <c r="D13129">
        <v>24</v>
      </c>
      <c r="E13129">
        <v>55</v>
      </c>
      <c r="F13129" s="5" t="s">
        <v>16</v>
      </c>
      <c r="G13129" s="6">
        <v>45548.333333333336</v>
      </c>
      <c r="H13129" s="6">
        <v>45548.645833333336</v>
      </c>
      <c r="I13129" s="5" t="s">
        <v>1549</v>
      </c>
      <c r="J13129" s="5" t="s">
        <v>15</v>
      </c>
      <c r="K13129" s="5" t="s">
        <v>1556</v>
      </c>
    </row>
    <row r="13130" spans="1:11" x14ac:dyDescent="0.35">
      <c r="A13130" s="1">
        <v>45536</v>
      </c>
      <c r="B13130">
        <v>2835</v>
      </c>
      <c r="C13130">
        <v>4216</v>
      </c>
      <c r="D13130">
        <v>24</v>
      </c>
      <c r="E13130">
        <v>55</v>
      </c>
      <c r="F13130" s="5" t="s">
        <v>16</v>
      </c>
      <c r="G13130" s="6">
        <v>45551.333333333336</v>
      </c>
      <c r="H13130" s="6">
        <v>45551.645833333336</v>
      </c>
      <c r="I13130" s="5" t="s">
        <v>1549</v>
      </c>
      <c r="J13130" s="5" t="s">
        <v>15</v>
      </c>
      <c r="K13130" s="5" t="s">
        <v>1556</v>
      </c>
    </row>
    <row r="13131" spans="1:11" x14ac:dyDescent="0.35">
      <c r="A13131" s="1">
        <v>45536</v>
      </c>
      <c r="B13131">
        <v>2835</v>
      </c>
      <c r="C13131">
        <v>4216</v>
      </c>
      <c r="D13131">
        <v>24</v>
      </c>
      <c r="E13131">
        <v>55</v>
      </c>
      <c r="F13131" s="5" t="s">
        <v>16</v>
      </c>
      <c r="G13131" s="6">
        <v>45552.333333333336</v>
      </c>
      <c r="H13131" s="6">
        <v>45552.645833333336</v>
      </c>
      <c r="I13131" s="5" t="s">
        <v>1549</v>
      </c>
      <c r="J13131" s="5" t="s">
        <v>15</v>
      </c>
      <c r="K13131" s="5" t="s">
        <v>1556</v>
      </c>
    </row>
    <row r="13132" spans="1:11" x14ac:dyDescent="0.35">
      <c r="A13132" s="1">
        <v>45536</v>
      </c>
      <c r="B13132">
        <v>2835</v>
      </c>
      <c r="C13132">
        <v>4216</v>
      </c>
      <c r="D13132">
        <v>24</v>
      </c>
      <c r="E13132">
        <v>55</v>
      </c>
      <c r="F13132" s="5" t="s">
        <v>16</v>
      </c>
      <c r="G13132" s="6">
        <v>45553.333333333336</v>
      </c>
      <c r="H13132" s="6">
        <v>45553.645833333336</v>
      </c>
      <c r="I13132" s="5" t="s">
        <v>1549</v>
      </c>
      <c r="J13132" s="5" t="s">
        <v>15</v>
      </c>
      <c r="K13132" s="5" t="s">
        <v>1556</v>
      </c>
    </row>
    <row r="13133" spans="1:11" x14ac:dyDescent="0.35">
      <c r="A13133" s="1">
        <v>45536</v>
      </c>
      <c r="B13133">
        <v>2835</v>
      </c>
      <c r="C13133">
        <v>4216</v>
      </c>
      <c r="D13133">
        <v>24</v>
      </c>
      <c r="E13133">
        <v>55</v>
      </c>
      <c r="F13133" s="5" t="s">
        <v>16</v>
      </c>
      <c r="G13133" s="6">
        <v>45554.333333333336</v>
      </c>
      <c r="H13133" s="6">
        <v>45554.645833333336</v>
      </c>
      <c r="I13133" s="5" t="s">
        <v>1549</v>
      </c>
      <c r="J13133" s="5" t="s">
        <v>15</v>
      </c>
      <c r="K13133" s="5" t="s">
        <v>1556</v>
      </c>
    </row>
    <row r="13134" spans="1:11" x14ac:dyDescent="0.35">
      <c r="A13134" s="1">
        <v>45536</v>
      </c>
      <c r="B13134">
        <v>2835</v>
      </c>
      <c r="C13134">
        <v>4216</v>
      </c>
      <c r="D13134">
        <v>24</v>
      </c>
      <c r="E13134">
        <v>55</v>
      </c>
      <c r="F13134" s="5" t="s">
        <v>16</v>
      </c>
      <c r="G13134" s="6">
        <v>45555.333333333336</v>
      </c>
      <c r="H13134" s="6">
        <v>45555.361073055552</v>
      </c>
      <c r="I13134" s="5" t="s">
        <v>1557</v>
      </c>
      <c r="J13134" s="5" t="s">
        <v>15</v>
      </c>
      <c r="K13134" s="5" t="s">
        <v>1556</v>
      </c>
    </row>
    <row r="13135" spans="1:11" x14ac:dyDescent="0.35">
      <c r="A13135" s="1">
        <v>45536</v>
      </c>
      <c r="B13135">
        <v>2838</v>
      </c>
      <c r="C13135">
        <v>4219</v>
      </c>
      <c r="D13135">
        <v>1</v>
      </c>
      <c r="E13135">
        <v>1</v>
      </c>
      <c r="F13135" s="5" t="s">
        <v>16</v>
      </c>
      <c r="G13135" s="6">
        <v>45537.333333333336</v>
      </c>
      <c r="H13135" s="6">
        <v>45537.645833333336</v>
      </c>
      <c r="I13135" s="5" t="s">
        <v>1549</v>
      </c>
      <c r="J13135" s="5" t="s">
        <v>15</v>
      </c>
      <c r="K13135" s="5" t="s">
        <v>1550</v>
      </c>
    </row>
    <row r="13136" spans="1:11" x14ac:dyDescent="0.35">
      <c r="A13136" s="1">
        <v>45536</v>
      </c>
      <c r="B13136">
        <v>2838</v>
      </c>
      <c r="C13136">
        <v>4219</v>
      </c>
      <c r="D13136">
        <v>1</v>
      </c>
      <c r="E13136">
        <v>1</v>
      </c>
      <c r="F13136" s="5" t="s">
        <v>16</v>
      </c>
      <c r="G13136" s="6">
        <v>45538.333333333336</v>
      </c>
      <c r="H13136" s="6">
        <v>45538.645833333336</v>
      </c>
      <c r="I13136" s="5" t="s">
        <v>1549</v>
      </c>
      <c r="J13136" s="5" t="s">
        <v>15</v>
      </c>
      <c r="K13136" s="5" t="s">
        <v>1550</v>
      </c>
    </row>
    <row r="13137" spans="1:11" x14ac:dyDescent="0.35">
      <c r="A13137" s="1">
        <v>45536</v>
      </c>
      <c r="B13137">
        <v>2838</v>
      </c>
      <c r="C13137">
        <v>4219</v>
      </c>
      <c r="D13137">
        <v>1</v>
      </c>
      <c r="E13137">
        <v>1</v>
      </c>
      <c r="F13137" s="5" t="s">
        <v>16</v>
      </c>
      <c r="G13137" s="6">
        <v>45539.333333333336</v>
      </c>
      <c r="H13137" s="6">
        <v>45539.645833333336</v>
      </c>
      <c r="I13137" s="5" t="s">
        <v>1549</v>
      </c>
      <c r="J13137" s="5" t="s">
        <v>15</v>
      </c>
      <c r="K13137" s="5" t="s">
        <v>1550</v>
      </c>
    </row>
    <row r="13138" spans="1:11" x14ac:dyDescent="0.35">
      <c r="A13138" s="1">
        <v>45536</v>
      </c>
      <c r="B13138">
        <v>2838</v>
      </c>
      <c r="C13138">
        <v>4219</v>
      </c>
      <c r="D13138">
        <v>1</v>
      </c>
      <c r="E13138">
        <v>1</v>
      </c>
      <c r="F13138" s="5" t="s">
        <v>16</v>
      </c>
      <c r="G13138" s="6">
        <v>45540.333333333336</v>
      </c>
      <c r="H13138" s="6">
        <v>45540.645833333336</v>
      </c>
      <c r="I13138" s="5" t="s">
        <v>1549</v>
      </c>
      <c r="J13138" s="5" t="s">
        <v>15</v>
      </c>
      <c r="K13138" s="5" t="s">
        <v>1550</v>
      </c>
    </row>
    <row r="13139" spans="1:11" x14ac:dyDescent="0.35">
      <c r="A13139" s="1">
        <v>45536</v>
      </c>
      <c r="B13139">
        <v>2838</v>
      </c>
      <c r="C13139">
        <v>4219</v>
      </c>
      <c r="D13139">
        <v>1</v>
      </c>
      <c r="E13139">
        <v>1</v>
      </c>
      <c r="F13139" s="5" t="s">
        <v>16</v>
      </c>
      <c r="G13139" s="6">
        <v>45541.333333333336</v>
      </c>
      <c r="H13139" s="6">
        <v>45541.645833333336</v>
      </c>
      <c r="I13139" s="5" t="s">
        <v>1549</v>
      </c>
      <c r="J13139" s="5" t="s">
        <v>15</v>
      </c>
      <c r="K13139" s="5" t="s">
        <v>1550</v>
      </c>
    </row>
    <row r="13140" spans="1:11" x14ac:dyDescent="0.35">
      <c r="A13140" s="1">
        <v>45536</v>
      </c>
      <c r="B13140">
        <v>2838</v>
      </c>
      <c r="C13140">
        <v>4219</v>
      </c>
      <c r="D13140">
        <v>1</v>
      </c>
      <c r="E13140">
        <v>1</v>
      </c>
      <c r="F13140" s="5" t="s">
        <v>16</v>
      </c>
      <c r="G13140" s="6">
        <v>45544.333333333336</v>
      </c>
      <c r="H13140" s="6">
        <v>45544.645833333336</v>
      </c>
      <c r="I13140" s="5" t="s">
        <v>1549</v>
      </c>
      <c r="J13140" s="5" t="s">
        <v>15</v>
      </c>
      <c r="K13140" s="5" t="s">
        <v>1550</v>
      </c>
    </row>
    <row r="13141" spans="1:11" x14ac:dyDescent="0.35">
      <c r="A13141" s="1">
        <v>45536</v>
      </c>
      <c r="B13141">
        <v>2838</v>
      </c>
      <c r="C13141">
        <v>4219</v>
      </c>
      <c r="D13141">
        <v>1</v>
      </c>
      <c r="E13141">
        <v>1</v>
      </c>
      <c r="F13141" s="5" t="s">
        <v>16</v>
      </c>
      <c r="G13141" s="6">
        <v>45545.333333333336</v>
      </c>
      <c r="H13141" s="6">
        <v>45545.645833333336</v>
      </c>
      <c r="I13141" s="5" t="s">
        <v>1549</v>
      </c>
      <c r="J13141" s="5" t="s">
        <v>15</v>
      </c>
      <c r="K13141" s="5" t="s">
        <v>1550</v>
      </c>
    </row>
    <row r="13142" spans="1:11" x14ac:dyDescent="0.35">
      <c r="A13142" s="1">
        <v>45536</v>
      </c>
      <c r="B13142">
        <v>2838</v>
      </c>
      <c r="C13142">
        <v>4219</v>
      </c>
      <c r="D13142">
        <v>1</v>
      </c>
      <c r="E13142">
        <v>1</v>
      </c>
      <c r="F13142" s="5" t="s">
        <v>16</v>
      </c>
      <c r="G13142" s="6">
        <v>45546.333333333336</v>
      </c>
      <c r="H13142" s="6">
        <v>45546.645833333336</v>
      </c>
      <c r="I13142" s="5" t="s">
        <v>1549</v>
      </c>
      <c r="J13142" s="5" t="s">
        <v>15</v>
      </c>
      <c r="K13142" s="5" t="s">
        <v>1550</v>
      </c>
    </row>
    <row r="13143" spans="1:11" x14ac:dyDescent="0.35">
      <c r="A13143" s="1">
        <v>45536</v>
      </c>
      <c r="B13143">
        <v>2838</v>
      </c>
      <c r="C13143">
        <v>4219</v>
      </c>
      <c r="D13143">
        <v>1</v>
      </c>
      <c r="E13143">
        <v>1</v>
      </c>
      <c r="F13143" s="5" t="s">
        <v>16</v>
      </c>
      <c r="G13143" s="6">
        <v>45547.333333333336</v>
      </c>
      <c r="H13143" s="6">
        <v>45547.645833333336</v>
      </c>
      <c r="I13143" s="5" t="s">
        <v>1549</v>
      </c>
      <c r="J13143" s="5" t="s">
        <v>15</v>
      </c>
      <c r="K13143" s="5" t="s">
        <v>1550</v>
      </c>
    </row>
    <row r="13144" spans="1:11" x14ac:dyDescent="0.35">
      <c r="A13144" s="1">
        <v>45536</v>
      </c>
      <c r="B13144">
        <v>2838</v>
      </c>
      <c r="C13144">
        <v>4219</v>
      </c>
      <c r="D13144">
        <v>1</v>
      </c>
      <c r="E13144">
        <v>1</v>
      </c>
      <c r="F13144" s="5" t="s">
        <v>16</v>
      </c>
      <c r="G13144" s="6">
        <v>45548.333333333336</v>
      </c>
      <c r="H13144" s="6">
        <v>45548.645833333336</v>
      </c>
      <c r="I13144" s="5" t="s">
        <v>1549</v>
      </c>
      <c r="J13144" s="5" t="s">
        <v>15</v>
      </c>
      <c r="K13144" s="5" t="s">
        <v>1550</v>
      </c>
    </row>
    <row r="13145" spans="1:11" x14ac:dyDescent="0.35">
      <c r="A13145" s="1">
        <v>45536</v>
      </c>
      <c r="B13145">
        <v>2838</v>
      </c>
      <c r="C13145">
        <v>4219</v>
      </c>
      <c r="D13145">
        <v>1</v>
      </c>
      <c r="E13145">
        <v>1</v>
      </c>
      <c r="F13145" s="5" t="s">
        <v>16</v>
      </c>
      <c r="G13145" s="6">
        <v>45551.333333333336</v>
      </c>
      <c r="H13145" s="6">
        <v>45551.645833333336</v>
      </c>
      <c r="I13145" s="5" t="s">
        <v>1549</v>
      </c>
      <c r="J13145" s="5" t="s">
        <v>15</v>
      </c>
      <c r="K13145" s="5" t="s">
        <v>1550</v>
      </c>
    </row>
    <row r="13146" spans="1:11" x14ac:dyDescent="0.35">
      <c r="A13146" s="1">
        <v>45536</v>
      </c>
      <c r="B13146">
        <v>2838</v>
      </c>
      <c r="C13146">
        <v>4219</v>
      </c>
      <c r="D13146">
        <v>1</v>
      </c>
      <c r="E13146">
        <v>1</v>
      </c>
      <c r="F13146" s="5" t="s">
        <v>16</v>
      </c>
      <c r="G13146" s="6">
        <v>45552.333333333336</v>
      </c>
      <c r="H13146" s="6">
        <v>45552.645833333336</v>
      </c>
      <c r="I13146" s="5" t="s">
        <v>1549</v>
      </c>
      <c r="J13146" s="5" t="s">
        <v>15</v>
      </c>
      <c r="K13146" s="5" t="s">
        <v>1550</v>
      </c>
    </row>
    <row r="13147" spans="1:11" x14ac:dyDescent="0.35">
      <c r="A13147" s="1">
        <v>45536</v>
      </c>
      <c r="B13147">
        <v>2838</v>
      </c>
      <c r="C13147">
        <v>4219</v>
      </c>
      <c r="D13147">
        <v>1</v>
      </c>
      <c r="E13147">
        <v>1</v>
      </c>
      <c r="F13147" s="5" t="s">
        <v>16</v>
      </c>
      <c r="G13147" s="6">
        <v>45553.333333333336</v>
      </c>
      <c r="H13147" s="6">
        <v>45553.645833333336</v>
      </c>
      <c r="I13147" s="5" t="s">
        <v>1549</v>
      </c>
      <c r="J13147" s="5" t="s">
        <v>15</v>
      </c>
      <c r="K13147" s="5" t="s">
        <v>1550</v>
      </c>
    </row>
    <row r="13148" spans="1:11" x14ac:dyDescent="0.35">
      <c r="A13148" s="1">
        <v>45536</v>
      </c>
      <c r="B13148">
        <v>2838</v>
      </c>
      <c r="C13148">
        <v>4219</v>
      </c>
      <c r="D13148">
        <v>1</v>
      </c>
      <c r="E13148">
        <v>1</v>
      </c>
      <c r="F13148" s="5" t="s">
        <v>16</v>
      </c>
      <c r="G13148" s="6">
        <v>45554.333333333336</v>
      </c>
      <c r="H13148" s="6">
        <v>45554.645833333336</v>
      </c>
      <c r="I13148" s="5" t="s">
        <v>1549</v>
      </c>
      <c r="J13148" s="5" t="s">
        <v>15</v>
      </c>
      <c r="K13148" s="5" t="s">
        <v>1550</v>
      </c>
    </row>
    <row r="13149" spans="1:11" x14ac:dyDescent="0.35">
      <c r="A13149" s="1">
        <v>45536</v>
      </c>
      <c r="B13149">
        <v>2838</v>
      </c>
      <c r="C13149">
        <v>4219</v>
      </c>
      <c r="D13149">
        <v>1</v>
      </c>
      <c r="E13149">
        <v>1</v>
      </c>
      <c r="F13149" s="5" t="s">
        <v>16</v>
      </c>
      <c r="G13149" s="6">
        <v>45555.333333333336</v>
      </c>
      <c r="H13149" s="6">
        <v>45555.645833333336</v>
      </c>
      <c r="I13149" s="5" t="s">
        <v>1549</v>
      </c>
      <c r="J13149" s="5" t="s">
        <v>15</v>
      </c>
      <c r="K13149" s="5" t="s">
        <v>1550</v>
      </c>
    </row>
    <row r="13150" spans="1:11" x14ac:dyDescent="0.35">
      <c r="A13150" s="1">
        <v>45536</v>
      </c>
      <c r="B13150">
        <v>2838</v>
      </c>
      <c r="C13150">
        <v>4219</v>
      </c>
      <c r="D13150">
        <v>1</v>
      </c>
      <c r="E13150">
        <v>1</v>
      </c>
      <c r="F13150" s="5" t="s">
        <v>16</v>
      </c>
      <c r="G13150" s="6">
        <v>45558.333333333336</v>
      </c>
      <c r="H13150" s="6">
        <v>45558.645833333336</v>
      </c>
      <c r="I13150" s="5" t="s">
        <v>1549</v>
      </c>
      <c r="J13150" s="5" t="s">
        <v>15</v>
      </c>
      <c r="K13150" s="5" t="s">
        <v>1550</v>
      </c>
    </row>
    <row r="13151" spans="1:11" x14ac:dyDescent="0.35">
      <c r="A13151" s="1">
        <v>45536</v>
      </c>
      <c r="B13151">
        <v>2838</v>
      </c>
      <c r="C13151">
        <v>4219</v>
      </c>
      <c r="D13151">
        <v>1</v>
      </c>
      <c r="E13151">
        <v>1</v>
      </c>
      <c r="F13151" s="5" t="s">
        <v>16</v>
      </c>
      <c r="G13151" s="6">
        <v>45559.333333333336</v>
      </c>
      <c r="H13151" s="6">
        <v>45559.645833333336</v>
      </c>
      <c r="I13151" s="5" t="s">
        <v>1549</v>
      </c>
      <c r="J13151" s="5" t="s">
        <v>15</v>
      </c>
      <c r="K13151" s="5" t="s">
        <v>1550</v>
      </c>
    </row>
    <row r="13152" spans="1:11" x14ac:dyDescent="0.35">
      <c r="A13152" s="1">
        <v>45536</v>
      </c>
      <c r="B13152">
        <v>2838</v>
      </c>
      <c r="C13152">
        <v>4219</v>
      </c>
      <c r="D13152">
        <v>1</v>
      </c>
      <c r="E13152">
        <v>1</v>
      </c>
      <c r="F13152" s="5" t="s">
        <v>16</v>
      </c>
      <c r="G13152" s="6">
        <v>45560.333333333336</v>
      </c>
      <c r="H13152" s="6">
        <v>45560.524257986108</v>
      </c>
      <c r="I13152" s="5" t="s">
        <v>1551</v>
      </c>
      <c r="J13152" s="5" t="s">
        <v>15</v>
      </c>
      <c r="K13152" s="5" t="s">
        <v>1550</v>
      </c>
    </row>
    <row r="13153" spans="1:11" x14ac:dyDescent="0.35">
      <c r="A13153" s="1">
        <v>45536</v>
      </c>
      <c r="B13153">
        <v>2842</v>
      </c>
      <c r="C13153">
        <v>4228</v>
      </c>
      <c r="D13153">
        <v>31</v>
      </c>
      <c r="E13153">
        <v>68</v>
      </c>
      <c r="F13153" s="5" t="s">
        <v>18</v>
      </c>
      <c r="G13153" s="6">
        <v>45536.833333333336</v>
      </c>
      <c r="H13153" s="6">
        <v>45537.23333333333</v>
      </c>
      <c r="I13153" s="5" t="s">
        <v>1571</v>
      </c>
      <c r="J13153" s="5" t="s">
        <v>1570</v>
      </c>
      <c r="K13153" s="5" t="s">
        <v>1571</v>
      </c>
    </row>
    <row r="13154" spans="1:11" x14ac:dyDescent="0.35">
      <c r="A13154" s="1">
        <v>45536</v>
      </c>
      <c r="B13154">
        <v>2848</v>
      </c>
      <c r="C13154">
        <v>4234</v>
      </c>
      <c r="D13154">
        <v>24</v>
      </c>
      <c r="E13154">
        <v>55</v>
      </c>
      <c r="F13154" s="5" t="s">
        <v>16</v>
      </c>
      <c r="G13154" s="6">
        <v>45537.333333333336</v>
      </c>
      <c r="H13154" s="6">
        <v>45537.645833333336</v>
      </c>
      <c r="I13154" s="5" t="s">
        <v>1549</v>
      </c>
      <c r="J13154" s="5" t="s">
        <v>15</v>
      </c>
      <c r="K13154" s="5" t="s">
        <v>1550</v>
      </c>
    </row>
    <row r="13155" spans="1:11" x14ac:dyDescent="0.35">
      <c r="A13155" s="1">
        <v>45536</v>
      </c>
      <c r="B13155">
        <v>2848</v>
      </c>
      <c r="C13155">
        <v>4234</v>
      </c>
      <c r="D13155">
        <v>24</v>
      </c>
      <c r="E13155">
        <v>55</v>
      </c>
      <c r="F13155" s="5" t="s">
        <v>16</v>
      </c>
      <c r="G13155" s="6">
        <v>45538.333333333336</v>
      </c>
      <c r="H13155" s="6">
        <v>45538.645833333336</v>
      </c>
      <c r="I13155" s="5" t="s">
        <v>1549</v>
      </c>
      <c r="J13155" s="5" t="s">
        <v>15</v>
      </c>
      <c r="K13155" s="5" t="s">
        <v>1550</v>
      </c>
    </row>
    <row r="13156" spans="1:11" x14ac:dyDescent="0.35">
      <c r="A13156" s="1">
        <v>45536</v>
      </c>
      <c r="B13156">
        <v>2848</v>
      </c>
      <c r="C13156">
        <v>4234</v>
      </c>
      <c r="D13156">
        <v>24</v>
      </c>
      <c r="E13156">
        <v>55</v>
      </c>
      <c r="F13156" s="5" t="s">
        <v>16</v>
      </c>
      <c r="G13156" s="6">
        <v>45539.333333333336</v>
      </c>
      <c r="H13156" s="6">
        <v>45539.645833333336</v>
      </c>
      <c r="I13156" s="5" t="s">
        <v>1549</v>
      </c>
      <c r="J13156" s="5" t="s">
        <v>15</v>
      </c>
      <c r="K13156" s="5" t="s">
        <v>1550</v>
      </c>
    </row>
    <row r="13157" spans="1:11" x14ac:dyDescent="0.35">
      <c r="A13157" s="1">
        <v>45536</v>
      </c>
      <c r="B13157">
        <v>2848</v>
      </c>
      <c r="C13157">
        <v>4234</v>
      </c>
      <c r="D13157">
        <v>24</v>
      </c>
      <c r="E13157">
        <v>55</v>
      </c>
      <c r="F13157" s="5" t="s">
        <v>16</v>
      </c>
      <c r="G13157" s="6">
        <v>45540.333333333336</v>
      </c>
      <c r="H13157" s="6">
        <v>45540.645833333336</v>
      </c>
      <c r="I13157" s="5" t="s">
        <v>1549</v>
      </c>
      <c r="J13157" s="5" t="s">
        <v>15</v>
      </c>
      <c r="K13157" s="5" t="s">
        <v>1550</v>
      </c>
    </row>
    <row r="13158" spans="1:11" x14ac:dyDescent="0.35">
      <c r="A13158" s="1">
        <v>45536</v>
      </c>
      <c r="B13158">
        <v>2848</v>
      </c>
      <c r="C13158">
        <v>4234</v>
      </c>
      <c r="D13158">
        <v>24</v>
      </c>
      <c r="E13158">
        <v>55</v>
      </c>
      <c r="F13158" s="5" t="s">
        <v>16</v>
      </c>
      <c r="G13158" s="6">
        <v>45541.333333333336</v>
      </c>
      <c r="H13158" s="6">
        <v>45541.645833333336</v>
      </c>
      <c r="I13158" s="5" t="s">
        <v>1549</v>
      </c>
      <c r="J13158" s="5" t="s">
        <v>15</v>
      </c>
      <c r="K13158" s="5" t="s">
        <v>1550</v>
      </c>
    </row>
    <row r="13159" spans="1:11" x14ac:dyDescent="0.35">
      <c r="A13159" s="1">
        <v>45536</v>
      </c>
      <c r="B13159">
        <v>2848</v>
      </c>
      <c r="C13159">
        <v>4234</v>
      </c>
      <c r="D13159">
        <v>24</v>
      </c>
      <c r="E13159">
        <v>55</v>
      </c>
      <c r="F13159" s="5" t="s">
        <v>16</v>
      </c>
      <c r="G13159" s="6">
        <v>45544.333333333336</v>
      </c>
      <c r="H13159" s="6">
        <v>45544.645833333336</v>
      </c>
      <c r="I13159" s="5" t="s">
        <v>1549</v>
      </c>
      <c r="J13159" s="5" t="s">
        <v>15</v>
      </c>
      <c r="K13159" s="5" t="s">
        <v>1550</v>
      </c>
    </row>
    <row r="13160" spans="1:11" x14ac:dyDescent="0.35">
      <c r="A13160" s="1">
        <v>45536</v>
      </c>
      <c r="B13160">
        <v>2848</v>
      </c>
      <c r="C13160">
        <v>4234</v>
      </c>
      <c r="D13160">
        <v>24</v>
      </c>
      <c r="E13160">
        <v>55</v>
      </c>
      <c r="F13160" s="5" t="s">
        <v>16</v>
      </c>
      <c r="G13160" s="6">
        <v>45545.333333333336</v>
      </c>
      <c r="H13160" s="6">
        <v>45545.645833333336</v>
      </c>
      <c r="I13160" s="5" t="s">
        <v>1549</v>
      </c>
      <c r="J13160" s="5" t="s">
        <v>15</v>
      </c>
      <c r="K13160" s="5" t="s">
        <v>1550</v>
      </c>
    </row>
    <row r="13161" spans="1:11" x14ac:dyDescent="0.35">
      <c r="A13161" s="1">
        <v>45536</v>
      </c>
      <c r="B13161">
        <v>2848</v>
      </c>
      <c r="C13161">
        <v>4234</v>
      </c>
      <c r="D13161">
        <v>24</v>
      </c>
      <c r="E13161">
        <v>55</v>
      </c>
      <c r="F13161" s="5" t="s">
        <v>16</v>
      </c>
      <c r="G13161" s="6">
        <v>45546.333333333336</v>
      </c>
      <c r="H13161" s="6">
        <v>45546.645833333336</v>
      </c>
      <c r="I13161" s="5" t="s">
        <v>1549</v>
      </c>
      <c r="J13161" s="5" t="s">
        <v>15</v>
      </c>
      <c r="K13161" s="5" t="s">
        <v>1550</v>
      </c>
    </row>
    <row r="13162" spans="1:11" x14ac:dyDescent="0.35">
      <c r="A13162" s="1">
        <v>45536</v>
      </c>
      <c r="B13162">
        <v>2848</v>
      </c>
      <c r="C13162">
        <v>4234</v>
      </c>
      <c r="D13162">
        <v>24</v>
      </c>
      <c r="E13162">
        <v>55</v>
      </c>
      <c r="F13162" s="5" t="s">
        <v>16</v>
      </c>
      <c r="G13162" s="6">
        <v>45547.333333333336</v>
      </c>
      <c r="H13162" s="6">
        <v>45547.645833333336</v>
      </c>
      <c r="I13162" s="5" t="s">
        <v>1549</v>
      </c>
      <c r="J13162" s="5" t="s">
        <v>15</v>
      </c>
      <c r="K13162" s="5" t="s">
        <v>1550</v>
      </c>
    </row>
    <row r="13163" spans="1:11" x14ac:dyDescent="0.35">
      <c r="A13163" s="1">
        <v>45536</v>
      </c>
      <c r="B13163">
        <v>2848</v>
      </c>
      <c r="C13163">
        <v>4234</v>
      </c>
      <c r="D13163">
        <v>24</v>
      </c>
      <c r="E13163">
        <v>55</v>
      </c>
      <c r="F13163" s="5" t="s">
        <v>16</v>
      </c>
      <c r="G13163" s="6">
        <v>45548.333333333336</v>
      </c>
      <c r="H13163" s="6">
        <v>45548.645833333336</v>
      </c>
      <c r="I13163" s="5" t="s">
        <v>1549</v>
      </c>
      <c r="J13163" s="5" t="s">
        <v>15</v>
      </c>
      <c r="K13163" s="5" t="s">
        <v>1550</v>
      </c>
    </row>
    <row r="13164" spans="1:11" x14ac:dyDescent="0.35">
      <c r="A13164" s="1">
        <v>45536</v>
      </c>
      <c r="B13164">
        <v>2848</v>
      </c>
      <c r="C13164">
        <v>4234</v>
      </c>
      <c r="D13164">
        <v>24</v>
      </c>
      <c r="E13164">
        <v>55</v>
      </c>
      <c r="F13164" s="5" t="s">
        <v>16</v>
      </c>
      <c r="G13164" s="6">
        <v>45551.333333333336</v>
      </c>
      <c r="H13164" s="6">
        <v>45551.645833333336</v>
      </c>
      <c r="I13164" s="5" t="s">
        <v>1549</v>
      </c>
      <c r="J13164" s="5" t="s">
        <v>15</v>
      </c>
      <c r="K13164" s="5" t="s">
        <v>1550</v>
      </c>
    </row>
    <row r="13165" spans="1:11" x14ac:dyDescent="0.35">
      <c r="A13165" s="1">
        <v>45536</v>
      </c>
      <c r="B13165">
        <v>2848</v>
      </c>
      <c r="C13165">
        <v>4234</v>
      </c>
      <c r="D13165">
        <v>24</v>
      </c>
      <c r="E13165">
        <v>55</v>
      </c>
      <c r="F13165" s="5" t="s">
        <v>16</v>
      </c>
      <c r="G13165" s="6">
        <v>45552.333333333336</v>
      </c>
      <c r="H13165" s="6">
        <v>45552.645833333336</v>
      </c>
      <c r="I13165" s="5" t="s">
        <v>1549</v>
      </c>
      <c r="J13165" s="5" t="s">
        <v>15</v>
      </c>
      <c r="K13165" s="5" t="s">
        <v>1550</v>
      </c>
    </row>
    <row r="13166" spans="1:11" x14ac:dyDescent="0.35">
      <c r="A13166" s="1">
        <v>45536</v>
      </c>
      <c r="B13166">
        <v>2848</v>
      </c>
      <c r="C13166">
        <v>4234</v>
      </c>
      <c r="D13166">
        <v>24</v>
      </c>
      <c r="E13166">
        <v>55</v>
      </c>
      <c r="F13166" s="5" t="s">
        <v>16</v>
      </c>
      <c r="G13166" s="6">
        <v>45553.333333333336</v>
      </c>
      <c r="H13166" s="6">
        <v>45553.645833333336</v>
      </c>
      <c r="I13166" s="5" t="s">
        <v>1549</v>
      </c>
      <c r="J13166" s="5" t="s">
        <v>15</v>
      </c>
      <c r="K13166" s="5" t="s">
        <v>1550</v>
      </c>
    </row>
    <row r="13167" spans="1:11" x14ac:dyDescent="0.35">
      <c r="A13167" s="1">
        <v>45536</v>
      </c>
      <c r="B13167">
        <v>2848</v>
      </c>
      <c r="C13167">
        <v>4234</v>
      </c>
      <c r="D13167">
        <v>24</v>
      </c>
      <c r="E13167">
        <v>55</v>
      </c>
      <c r="F13167" s="5" t="s">
        <v>16</v>
      </c>
      <c r="G13167" s="6">
        <v>45554.333333333336</v>
      </c>
      <c r="H13167" s="6">
        <v>45554.645833333336</v>
      </c>
      <c r="I13167" s="5" t="s">
        <v>1549</v>
      </c>
      <c r="J13167" s="5" t="s">
        <v>15</v>
      </c>
      <c r="K13167" s="5" t="s">
        <v>1550</v>
      </c>
    </row>
    <row r="13168" spans="1:11" x14ac:dyDescent="0.35">
      <c r="A13168" s="1">
        <v>45536</v>
      </c>
      <c r="B13168">
        <v>2848</v>
      </c>
      <c r="C13168">
        <v>4234</v>
      </c>
      <c r="D13168">
        <v>24</v>
      </c>
      <c r="E13168">
        <v>55</v>
      </c>
      <c r="F13168" s="5" t="s">
        <v>16</v>
      </c>
      <c r="G13168" s="6">
        <v>45555.333333333336</v>
      </c>
      <c r="H13168" s="6">
        <v>45555.645833333336</v>
      </c>
      <c r="I13168" s="5" t="s">
        <v>1549</v>
      </c>
      <c r="J13168" s="5" t="s">
        <v>15</v>
      </c>
      <c r="K13168" s="5" t="s">
        <v>1550</v>
      </c>
    </row>
    <row r="13169" spans="1:11" x14ac:dyDescent="0.35">
      <c r="A13169" s="1">
        <v>45536</v>
      </c>
      <c r="B13169">
        <v>2848</v>
      </c>
      <c r="C13169">
        <v>4234</v>
      </c>
      <c r="D13169">
        <v>24</v>
      </c>
      <c r="E13169">
        <v>55</v>
      </c>
      <c r="F13169" s="5" t="s">
        <v>16</v>
      </c>
      <c r="G13169" s="6">
        <v>45558.333333333336</v>
      </c>
      <c r="H13169" s="6">
        <v>45558.645833333336</v>
      </c>
      <c r="I13169" s="5" t="s">
        <v>1549</v>
      </c>
      <c r="J13169" s="5" t="s">
        <v>15</v>
      </c>
      <c r="K13169" s="5" t="s">
        <v>1550</v>
      </c>
    </row>
    <row r="13170" spans="1:11" x14ac:dyDescent="0.35">
      <c r="A13170" s="1">
        <v>45536</v>
      </c>
      <c r="B13170">
        <v>2848</v>
      </c>
      <c r="C13170">
        <v>4234</v>
      </c>
      <c r="D13170">
        <v>24</v>
      </c>
      <c r="E13170">
        <v>55</v>
      </c>
      <c r="F13170" s="5" t="s">
        <v>16</v>
      </c>
      <c r="G13170" s="6">
        <v>45559.333333333336</v>
      </c>
      <c r="H13170" s="6">
        <v>45559.645833333336</v>
      </c>
      <c r="I13170" s="5" t="s">
        <v>1549</v>
      </c>
      <c r="J13170" s="5" t="s">
        <v>15</v>
      </c>
      <c r="K13170" s="5" t="s">
        <v>1550</v>
      </c>
    </row>
    <row r="13171" spans="1:11" x14ac:dyDescent="0.35">
      <c r="A13171" s="1">
        <v>45536</v>
      </c>
      <c r="B13171">
        <v>2848</v>
      </c>
      <c r="C13171">
        <v>4234</v>
      </c>
      <c r="D13171">
        <v>24</v>
      </c>
      <c r="E13171">
        <v>55</v>
      </c>
      <c r="F13171" s="5" t="s">
        <v>16</v>
      </c>
      <c r="G13171" s="6">
        <v>45560.333333333336</v>
      </c>
      <c r="H13171" s="6">
        <v>45560.524257986108</v>
      </c>
      <c r="I13171" s="5" t="s">
        <v>1551</v>
      </c>
      <c r="J13171" s="5" t="s">
        <v>15</v>
      </c>
      <c r="K13171" s="5" t="s">
        <v>1550</v>
      </c>
    </row>
    <row r="13172" spans="1:11" x14ac:dyDescent="0.35">
      <c r="A13172" s="1">
        <v>45536</v>
      </c>
      <c r="B13172">
        <v>2850</v>
      </c>
      <c r="C13172">
        <v>4236</v>
      </c>
      <c r="D13172">
        <v>238</v>
      </c>
      <c r="E13172">
        <v>337</v>
      </c>
      <c r="F13172" s="5" t="s">
        <v>14</v>
      </c>
      <c r="G13172" s="6">
        <v>45539.8125</v>
      </c>
      <c r="H13172" s="6">
        <v>45540.3125</v>
      </c>
      <c r="I13172" s="5" t="s">
        <v>1554</v>
      </c>
      <c r="J13172" s="5" t="s">
        <v>15</v>
      </c>
      <c r="K13172" s="5" t="s">
        <v>1550</v>
      </c>
    </row>
    <row r="13173" spans="1:11" x14ac:dyDescent="0.35">
      <c r="A13173" s="1">
        <v>45536</v>
      </c>
      <c r="B13173">
        <v>2850</v>
      </c>
      <c r="C13173">
        <v>4236</v>
      </c>
      <c r="D13173">
        <v>238</v>
      </c>
      <c r="E13173">
        <v>337</v>
      </c>
      <c r="F13173" s="5" t="s">
        <v>14</v>
      </c>
      <c r="G13173" s="6">
        <v>45540.8125</v>
      </c>
      <c r="H13173" s="6">
        <v>45541.3125</v>
      </c>
      <c r="I13173" s="5" t="s">
        <v>1554</v>
      </c>
      <c r="J13173" s="5" t="s">
        <v>15</v>
      </c>
      <c r="K13173" s="5" t="s">
        <v>1550</v>
      </c>
    </row>
    <row r="13174" spans="1:11" x14ac:dyDescent="0.35">
      <c r="A13174" s="1">
        <v>45536</v>
      </c>
      <c r="B13174">
        <v>2850</v>
      </c>
      <c r="C13174">
        <v>4236</v>
      </c>
      <c r="D13174">
        <v>238</v>
      </c>
      <c r="E13174">
        <v>337</v>
      </c>
      <c r="F13174" s="5" t="s">
        <v>14</v>
      </c>
      <c r="G13174" s="6">
        <v>45546.8125</v>
      </c>
      <c r="H13174" s="6">
        <v>45547.3125</v>
      </c>
      <c r="I13174" s="5" t="s">
        <v>1554</v>
      </c>
      <c r="J13174" s="5" t="s">
        <v>15</v>
      </c>
      <c r="K13174" s="5" t="s">
        <v>1550</v>
      </c>
    </row>
    <row r="13175" spans="1:11" x14ac:dyDescent="0.35">
      <c r="A13175" s="1">
        <v>45536</v>
      </c>
      <c r="B13175">
        <v>2850</v>
      </c>
      <c r="C13175">
        <v>4236</v>
      </c>
      <c r="D13175">
        <v>238</v>
      </c>
      <c r="E13175">
        <v>337</v>
      </c>
      <c r="F13175" s="5" t="s">
        <v>14</v>
      </c>
      <c r="G13175" s="6">
        <v>45547.8125</v>
      </c>
      <c r="H13175" s="6">
        <v>45548.3125</v>
      </c>
      <c r="I13175" s="5" t="s">
        <v>1554</v>
      </c>
      <c r="J13175" s="5" t="s">
        <v>15</v>
      </c>
      <c r="K13175" s="5" t="s">
        <v>1550</v>
      </c>
    </row>
    <row r="13176" spans="1:11" x14ac:dyDescent="0.35">
      <c r="A13176" s="1">
        <v>45536</v>
      </c>
      <c r="B13176">
        <v>2850</v>
      </c>
      <c r="C13176">
        <v>4236</v>
      </c>
      <c r="D13176">
        <v>238</v>
      </c>
      <c r="E13176">
        <v>337</v>
      </c>
      <c r="F13176" s="5" t="s">
        <v>14</v>
      </c>
      <c r="G13176" s="6">
        <v>45553.8125</v>
      </c>
      <c r="H13176" s="6">
        <v>45554.3125</v>
      </c>
      <c r="I13176" s="5" t="s">
        <v>1554</v>
      </c>
      <c r="J13176" s="5" t="s">
        <v>15</v>
      </c>
      <c r="K13176" s="5" t="s">
        <v>1550</v>
      </c>
    </row>
    <row r="13177" spans="1:11" x14ac:dyDescent="0.35">
      <c r="A13177" s="1">
        <v>45536</v>
      </c>
      <c r="B13177">
        <v>2850</v>
      </c>
      <c r="C13177">
        <v>4236</v>
      </c>
      <c r="D13177">
        <v>238</v>
      </c>
      <c r="E13177">
        <v>337</v>
      </c>
      <c r="F13177" s="5" t="s">
        <v>14</v>
      </c>
      <c r="G13177" s="6">
        <v>45554.8125</v>
      </c>
      <c r="H13177" s="6">
        <v>45555.3125</v>
      </c>
      <c r="I13177" s="5" t="s">
        <v>1554</v>
      </c>
      <c r="J13177" s="5" t="s">
        <v>15</v>
      </c>
      <c r="K13177" s="5" t="s">
        <v>1550</v>
      </c>
    </row>
    <row r="13178" spans="1:11" x14ac:dyDescent="0.35">
      <c r="A13178" s="1">
        <v>45536</v>
      </c>
      <c r="B13178">
        <v>2850</v>
      </c>
      <c r="C13178">
        <v>4236</v>
      </c>
      <c r="D13178">
        <v>238</v>
      </c>
      <c r="E13178">
        <v>337</v>
      </c>
      <c r="F13178" s="5" t="s">
        <v>14</v>
      </c>
      <c r="G13178" s="6">
        <v>45560.8125</v>
      </c>
      <c r="H13178" s="6">
        <v>45561.3125</v>
      </c>
      <c r="I13178" s="5" t="s">
        <v>1554</v>
      </c>
      <c r="J13178" s="5" t="s">
        <v>15</v>
      </c>
      <c r="K13178" s="5" t="s">
        <v>1550</v>
      </c>
    </row>
    <row r="13179" spans="1:11" x14ac:dyDescent="0.35">
      <c r="A13179" s="1">
        <v>45536</v>
      </c>
      <c r="B13179">
        <v>2850</v>
      </c>
      <c r="C13179">
        <v>4236</v>
      </c>
      <c r="D13179">
        <v>238</v>
      </c>
      <c r="E13179">
        <v>337</v>
      </c>
      <c r="F13179" s="5" t="s">
        <v>14</v>
      </c>
      <c r="G13179" s="6">
        <v>45561.8125</v>
      </c>
      <c r="H13179" s="6">
        <v>45562.3125</v>
      </c>
      <c r="I13179" s="5" t="s">
        <v>1554</v>
      </c>
      <c r="J13179" s="5" t="s">
        <v>15</v>
      </c>
      <c r="K13179" s="5" t="s">
        <v>1550</v>
      </c>
    </row>
    <row r="13180" spans="1:11" x14ac:dyDescent="0.35">
      <c r="A13180" s="1">
        <v>45536</v>
      </c>
      <c r="B13180">
        <v>2850</v>
      </c>
      <c r="C13180">
        <v>4236</v>
      </c>
      <c r="D13180">
        <v>238</v>
      </c>
      <c r="E13180">
        <v>337</v>
      </c>
      <c r="F13180" s="5" t="s">
        <v>14</v>
      </c>
      <c r="G13180" s="6">
        <v>45561.8125</v>
      </c>
      <c r="H13180" s="6">
        <v>45563.315924652779</v>
      </c>
      <c r="I13180" s="5" t="s">
        <v>1555</v>
      </c>
      <c r="J13180" s="5" t="s">
        <v>15</v>
      </c>
      <c r="K13180" s="5" t="s">
        <v>1550</v>
      </c>
    </row>
    <row r="13181" spans="1:11" x14ac:dyDescent="0.35">
      <c r="A13181" s="1">
        <v>45536</v>
      </c>
      <c r="B13181">
        <v>2851</v>
      </c>
      <c r="C13181">
        <v>4237</v>
      </c>
      <c r="D13181">
        <v>14</v>
      </c>
      <c r="E13181">
        <v>36</v>
      </c>
      <c r="F13181" s="5" t="s">
        <v>16</v>
      </c>
      <c r="G13181" s="6">
        <v>45537.333333333336</v>
      </c>
      <c r="H13181" s="6">
        <v>45537.645833333336</v>
      </c>
      <c r="I13181" s="5" t="s">
        <v>1549</v>
      </c>
      <c r="J13181" s="5" t="s">
        <v>15</v>
      </c>
      <c r="K13181" s="5" t="s">
        <v>1550</v>
      </c>
    </row>
    <row r="13182" spans="1:11" x14ac:dyDescent="0.35">
      <c r="A13182" s="1">
        <v>45536</v>
      </c>
      <c r="B13182">
        <v>2851</v>
      </c>
      <c r="C13182">
        <v>4237</v>
      </c>
      <c r="D13182">
        <v>14</v>
      </c>
      <c r="E13182">
        <v>36</v>
      </c>
      <c r="F13182" s="5" t="s">
        <v>16</v>
      </c>
      <c r="G13182" s="6">
        <v>45538.333333333336</v>
      </c>
      <c r="H13182" s="6">
        <v>45538.645833333336</v>
      </c>
      <c r="I13182" s="5" t="s">
        <v>1549</v>
      </c>
      <c r="J13182" s="5" t="s">
        <v>15</v>
      </c>
      <c r="K13182" s="5" t="s">
        <v>1550</v>
      </c>
    </row>
    <row r="13183" spans="1:11" x14ac:dyDescent="0.35">
      <c r="A13183" s="1">
        <v>45536</v>
      </c>
      <c r="B13183">
        <v>2851</v>
      </c>
      <c r="C13183">
        <v>4237</v>
      </c>
      <c r="D13183">
        <v>14</v>
      </c>
      <c r="E13183">
        <v>36</v>
      </c>
      <c r="F13183" s="5" t="s">
        <v>16</v>
      </c>
      <c r="G13183" s="6">
        <v>45539.333333333336</v>
      </c>
      <c r="H13183" s="6">
        <v>45539.645833333336</v>
      </c>
      <c r="I13183" s="5" t="s">
        <v>1549</v>
      </c>
      <c r="J13183" s="5" t="s">
        <v>15</v>
      </c>
      <c r="K13183" s="5" t="s">
        <v>1550</v>
      </c>
    </row>
    <row r="13184" spans="1:11" x14ac:dyDescent="0.35">
      <c r="A13184" s="1">
        <v>45536</v>
      </c>
      <c r="B13184">
        <v>2851</v>
      </c>
      <c r="C13184">
        <v>4237</v>
      </c>
      <c r="D13184">
        <v>14</v>
      </c>
      <c r="E13184">
        <v>36</v>
      </c>
      <c r="F13184" s="5" t="s">
        <v>16</v>
      </c>
      <c r="G13184" s="6">
        <v>45540.333333333336</v>
      </c>
      <c r="H13184" s="6">
        <v>45540.645833333336</v>
      </c>
      <c r="I13184" s="5" t="s">
        <v>1549</v>
      </c>
      <c r="J13184" s="5" t="s">
        <v>15</v>
      </c>
      <c r="K13184" s="5" t="s">
        <v>1550</v>
      </c>
    </row>
    <row r="13185" spans="1:11" x14ac:dyDescent="0.35">
      <c r="A13185" s="1">
        <v>45536</v>
      </c>
      <c r="B13185">
        <v>2851</v>
      </c>
      <c r="C13185">
        <v>4237</v>
      </c>
      <c r="D13185">
        <v>14</v>
      </c>
      <c r="E13185">
        <v>36</v>
      </c>
      <c r="F13185" s="5" t="s">
        <v>16</v>
      </c>
      <c r="G13185" s="6">
        <v>45541.333333333336</v>
      </c>
      <c r="H13185" s="6">
        <v>45541.645833333336</v>
      </c>
      <c r="I13185" s="5" t="s">
        <v>1549</v>
      </c>
      <c r="J13185" s="5" t="s">
        <v>15</v>
      </c>
      <c r="K13185" s="5" t="s">
        <v>1550</v>
      </c>
    </row>
    <row r="13186" spans="1:11" x14ac:dyDescent="0.35">
      <c r="A13186" s="1">
        <v>45536</v>
      </c>
      <c r="B13186">
        <v>2851</v>
      </c>
      <c r="C13186">
        <v>4237</v>
      </c>
      <c r="D13186">
        <v>14</v>
      </c>
      <c r="E13186">
        <v>36</v>
      </c>
      <c r="F13186" s="5" t="s">
        <v>16</v>
      </c>
      <c r="G13186" s="6">
        <v>45544.333333333336</v>
      </c>
      <c r="H13186" s="6">
        <v>45544.645833333336</v>
      </c>
      <c r="I13186" s="5" t="s">
        <v>1549</v>
      </c>
      <c r="J13186" s="5" t="s">
        <v>15</v>
      </c>
      <c r="K13186" s="5" t="s">
        <v>1550</v>
      </c>
    </row>
    <row r="13187" spans="1:11" x14ac:dyDescent="0.35">
      <c r="A13187" s="1">
        <v>45536</v>
      </c>
      <c r="B13187">
        <v>2851</v>
      </c>
      <c r="C13187">
        <v>4237</v>
      </c>
      <c r="D13187">
        <v>14</v>
      </c>
      <c r="E13187">
        <v>36</v>
      </c>
      <c r="F13187" s="5" t="s">
        <v>16</v>
      </c>
      <c r="G13187" s="6">
        <v>45545.333333333336</v>
      </c>
      <c r="H13187" s="6">
        <v>45545.645833333336</v>
      </c>
      <c r="I13187" s="5" t="s">
        <v>1549</v>
      </c>
      <c r="J13187" s="5" t="s">
        <v>15</v>
      </c>
      <c r="K13187" s="5" t="s">
        <v>1550</v>
      </c>
    </row>
    <row r="13188" spans="1:11" x14ac:dyDescent="0.35">
      <c r="A13188" s="1">
        <v>45536</v>
      </c>
      <c r="B13188">
        <v>2851</v>
      </c>
      <c r="C13188">
        <v>4237</v>
      </c>
      <c r="D13188">
        <v>14</v>
      </c>
      <c r="E13188">
        <v>36</v>
      </c>
      <c r="F13188" s="5" t="s">
        <v>16</v>
      </c>
      <c r="G13188" s="6">
        <v>45546.333333333336</v>
      </c>
      <c r="H13188" s="6">
        <v>45546.645833333336</v>
      </c>
      <c r="I13188" s="5" t="s">
        <v>1549</v>
      </c>
      <c r="J13188" s="5" t="s">
        <v>15</v>
      </c>
      <c r="K13188" s="5" t="s">
        <v>1550</v>
      </c>
    </row>
    <row r="13189" spans="1:11" x14ac:dyDescent="0.35">
      <c r="A13189" s="1">
        <v>45536</v>
      </c>
      <c r="B13189">
        <v>2851</v>
      </c>
      <c r="C13189">
        <v>4237</v>
      </c>
      <c r="D13189">
        <v>14</v>
      </c>
      <c r="E13189">
        <v>36</v>
      </c>
      <c r="F13189" s="5" t="s">
        <v>16</v>
      </c>
      <c r="G13189" s="6">
        <v>45547.333333333336</v>
      </c>
      <c r="H13189" s="6">
        <v>45547.645833333336</v>
      </c>
      <c r="I13189" s="5" t="s">
        <v>1549</v>
      </c>
      <c r="J13189" s="5" t="s">
        <v>15</v>
      </c>
      <c r="K13189" s="5" t="s">
        <v>1550</v>
      </c>
    </row>
    <row r="13190" spans="1:11" x14ac:dyDescent="0.35">
      <c r="A13190" s="1">
        <v>45536</v>
      </c>
      <c r="B13190">
        <v>2851</v>
      </c>
      <c r="C13190">
        <v>4237</v>
      </c>
      <c r="D13190">
        <v>14</v>
      </c>
      <c r="E13190">
        <v>36</v>
      </c>
      <c r="F13190" s="5" t="s">
        <v>16</v>
      </c>
      <c r="G13190" s="6">
        <v>45548.333333333336</v>
      </c>
      <c r="H13190" s="6">
        <v>45548.645833333336</v>
      </c>
      <c r="I13190" s="5" t="s">
        <v>1549</v>
      </c>
      <c r="J13190" s="5" t="s">
        <v>15</v>
      </c>
      <c r="K13190" s="5" t="s">
        <v>1550</v>
      </c>
    </row>
    <row r="13191" spans="1:11" x14ac:dyDescent="0.35">
      <c r="A13191" s="1">
        <v>45536</v>
      </c>
      <c r="B13191">
        <v>2851</v>
      </c>
      <c r="C13191">
        <v>4237</v>
      </c>
      <c r="D13191">
        <v>14</v>
      </c>
      <c r="E13191">
        <v>36</v>
      </c>
      <c r="F13191" s="5" t="s">
        <v>16</v>
      </c>
      <c r="G13191" s="6">
        <v>45551.333333333336</v>
      </c>
      <c r="H13191" s="6">
        <v>45551.645833333336</v>
      </c>
      <c r="I13191" s="5" t="s">
        <v>1549</v>
      </c>
      <c r="J13191" s="5" t="s">
        <v>15</v>
      </c>
      <c r="K13191" s="5" t="s">
        <v>1550</v>
      </c>
    </row>
    <row r="13192" spans="1:11" x14ac:dyDescent="0.35">
      <c r="A13192" s="1">
        <v>45536</v>
      </c>
      <c r="B13192">
        <v>2851</v>
      </c>
      <c r="C13192">
        <v>4237</v>
      </c>
      <c r="D13192">
        <v>14</v>
      </c>
      <c r="E13192">
        <v>36</v>
      </c>
      <c r="F13192" s="5" t="s">
        <v>16</v>
      </c>
      <c r="G13192" s="6">
        <v>45552.333333333336</v>
      </c>
      <c r="H13192" s="6">
        <v>45552.645833333336</v>
      </c>
      <c r="I13192" s="5" t="s">
        <v>1549</v>
      </c>
      <c r="J13192" s="5" t="s">
        <v>15</v>
      </c>
      <c r="K13192" s="5" t="s">
        <v>1550</v>
      </c>
    </row>
    <row r="13193" spans="1:11" x14ac:dyDescent="0.35">
      <c r="A13193" s="1">
        <v>45536</v>
      </c>
      <c r="B13193">
        <v>2851</v>
      </c>
      <c r="C13193">
        <v>4237</v>
      </c>
      <c r="D13193">
        <v>14</v>
      </c>
      <c r="E13193">
        <v>36</v>
      </c>
      <c r="F13193" s="5" t="s">
        <v>16</v>
      </c>
      <c r="G13193" s="6">
        <v>45553.333333333336</v>
      </c>
      <c r="H13193" s="6">
        <v>45553.645833333336</v>
      </c>
      <c r="I13193" s="5" t="s">
        <v>1549</v>
      </c>
      <c r="J13193" s="5" t="s">
        <v>15</v>
      </c>
      <c r="K13193" s="5" t="s">
        <v>1550</v>
      </c>
    </row>
    <row r="13194" spans="1:11" x14ac:dyDescent="0.35">
      <c r="A13194" s="1">
        <v>45536</v>
      </c>
      <c r="B13194">
        <v>2851</v>
      </c>
      <c r="C13194">
        <v>4237</v>
      </c>
      <c r="D13194">
        <v>14</v>
      </c>
      <c r="E13194">
        <v>36</v>
      </c>
      <c r="F13194" s="5" t="s">
        <v>16</v>
      </c>
      <c r="G13194" s="6">
        <v>45554.333333333336</v>
      </c>
      <c r="H13194" s="6">
        <v>45554.645833333336</v>
      </c>
      <c r="I13194" s="5" t="s">
        <v>1549</v>
      </c>
      <c r="J13194" s="5" t="s">
        <v>15</v>
      </c>
      <c r="K13194" s="5" t="s">
        <v>1550</v>
      </c>
    </row>
    <row r="13195" spans="1:11" x14ac:dyDescent="0.35">
      <c r="A13195" s="1">
        <v>45536</v>
      </c>
      <c r="B13195">
        <v>2851</v>
      </c>
      <c r="C13195">
        <v>4237</v>
      </c>
      <c r="D13195">
        <v>14</v>
      </c>
      <c r="E13195">
        <v>36</v>
      </c>
      <c r="F13195" s="5" t="s">
        <v>16</v>
      </c>
      <c r="G13195" s="6">
        <v>45555.333333333336</v>
      </c>
      <c r="H13195" s="6">
        <v>45555.645833333336</v>
      </c>
      <c r="I13195" s="5" t="s">
        <v>1549</v>
      </c>
      <c r="J13195" s="5" t="s">
        <v>15</v>
      </c>
      <c r="K13195" s="5" t="s">
        <v>1550</v>
      </c>
    </row>
    <row r="13196" spans="1:11" x14ac:dyDescent="0.35">
      <c r="A13196" s="1">
        <v>45536</v>
      </c>
      <c r="B13196">
        <v>2851</v>
      </c>
      <c r="C13196">
        <v>4237</v>
      </c>
      <c r="D13196">
        <v>14</v>
      </c>
      <c r="E13196">
        <v>36</v>
      </c>
      <c r="F13196" s="5" t="s">
        <v>16</v>
      </c>
      <c r="G13196" s="6">
        <v>45558.333333333336</v>
      </c>
      <c r="H13196" s="6">
        <v>45558.645833333336</v>
      </c>
      <c r="I13196" s="5" t="s">
        <v>1549</v>
      </c>
      <c r="J13196" s="5" t="s">
        <v>15</v>
      </c>
      <c r="K13196" s="5" t="s">
        <v>1550</v>
      </c>
    </row>
    <row r="13197" spans="1:11" x14ac:dyDescent="0.35">
      <c r="A13197" s="1">
        <v>45536</v>
      </c>
      <c r="B13197">
        <v>2851</v>
      </c>
      <c r="C13197">
        <v>4237</v>
      </c>
      <c r="D13197">
        <v>14</v>
      </c>
      <c r="E13197">
        <v>36</v>
      </c>
      <c r="F13197" s="5" t="s">
        <v>16</v>
      </c>
      <c r="G13197" s="6">
        <v>45559.333333333336</v>
      </c>
      <c r="H13197" s="6">
        <v>45559.645833333336</v>
      </c>
      <c r="I13197" s="5" t="s">
        <v>1549</v>
      </c>
      <c r="J13197" s="5" t="s">
        <v>15</v>
      </c>
      <c r="K13197" s="5" t="s">
        <v>1550</v>
      </c>
    </row>
    <row r="13198" spans="1:11" x14ac:dyDescent="0.35">
      <c r="A13198" s="1">
        <v>45536</v>
      </c>
      <c r="B13198">
        <v>2851</v>
      </c>
      <c r="C13198">
        <v>4237</v>
      </c>
      <c r="D13198">
        <v>14</v>
      </c>
      <c r="E13198">
        <v>36</v>
      </c>
      <c r="F13198" s="5" t="s">
        <v>16</v>
      </c>
      <c r="G13198" s="6">
        <v>45560.333333333336</v>
      </c>
      <c r="H13198" s="6">
        <v>45560.524257986108</v>
      </c>
      <c r="I13198" s="5" t="s">
        <v>1551</v>
      </c>
      <c r="J13198" s="5" t="s">
        <v>15</v>
      </c>
      <c r="K13198" s="5" t="s">
        <v>1550</v>
      </c>
    </row>
    <row r="13199" spans="1:11" x14ac:dyDescent="0.35">
      <c r="A13199" s="1">
        <v>45536</v>
      </c>
      <c r="B13199">
        <v>2859</v>
      </c>
      <c r="C13199">
        <v>4247</v>
      </c>
      <c r="D13199">
        <v>15</v>
      </c>
      <c r="E13199">
        <v>38</v>
      </c>
      <c r="F13199" s="5" t="s">
        <v>16</v>
      </c>
      <c r="G13199" s="6">
        <v>45537.333333333336</v>
      </c>
      <c r="H13199" s="6">
        <v>45537.645833333336</v>
      </c>
      <c r="I13199" s="5" t="s">
        <v>1549</v>
      </c>
      <c r="J13199" s="5" t="s">
        <v>15</v>
      </c>
      <c r="K13199" s="5" t="s">
        <v>1564</v>
      </c>
    </row>
    <row r="13200" spans="1:11" x14ac:dyDescent="0.35">
      <c r="A13200" s="1">
        <v>45536</v>
      </c>
      <c r="B13200">
        <v>2859</v>
      </c>
      <c r="C13200">
        <v>4247</v>
      </c>
      <c r="D13200">
        <v>15</v>
      </c>
      <c r="E13200">
        <v>38</v>
      </c>
      <c r="F13200" s="5" t="s">
        <v>16</v>
      </c>
      <c r="G13200" s="6">
        <v>45538.333333333336</v>
      </c>
      <c r="H13200" s="6">
        <v>45538.645833333336</v>
      </c>
      <c r="I13200" s="5" t="s">
        <v>1549</v>
      </c>
      <c r="J13200" s="5" t="s">
        <v>15</v>
      </c>
      <c r="K13200" s="5" t="s">
        <v>1564</v>
      </c>
    </row>
    <row r="13201" spans="1:11" x14ac:dyDescent="0.35">
      <c r="A13201" s="1">
        <v>45536</v>
      </c>
      <c r="B13201">
        <v>2859</v>
      </c>
      <c r="C13201">
        <v>4247</v>
      </c>
      <c r="D13201">
        <v>15</v>
      </c>
      <c r="E13201">
        <v>38</v>
      </c>
      <c r="F13201" s="5" t="s">
        <v>16</v>
      </c>
      <c r="G13201" s="6">
        <v>45539.333333333336</v>
      </c>
      <c r="H13201" s="6">
        <v>45539.645833333336</v>
      </c>
      <c r="I13201" s="5" t="s">
        <v>1549</v>
      </c>
      <c r="J13201" s="5" t="s">
        <v>15</v>
      </c>
      <c r="K13201" s="5" t="s">
        <v>1564</v>
      </c>
    </row>
    <row r="13202" spans="1:11" x14ac:dyDescent="0.35">
      <c r="A13202" s="1">
        <v>45536</v>
      </c>
      <c r="B13202">
        <v>2859</v>
      </c>
      <c r="C13202">
        <v>4247</v>
      </c>
      <c r="D13202">
        <v>15</v>
      </c>
      <c r="E13202">
        <v>38</v>
      </c>
      <c r="F13202" s="5" t="s">
        <v>16</v>
      </c>
      <c r="G13202" s="6">
        <v>45540.333333333336</v>
      </c>
      <c r="H13202" s="6">
        <v>45540.645833333336</v>
      </c>
      <c r="I13202" s="5" t="s">
        <v>1549</v>
      </c>
      <c r="J13202" s="5" t="s">
        <v>15</v>
      </c>
      <c r="K13202" s="5" t="s">
        <v>1564</v>
      </c>
    </row>
    <row r="13203" spans="1:11" x14ac:dyDescent="0.35">
      <c r="A13203" s="1">
        <v>45536</v>
      </c>
      <c r="B13203">
        <v>2859</v>
      </c>
      <c r="C13203">
        <v>4247</v>
      </c>
      <c r="D13203">
        <v>15</v>
      </c>
      <c r="E13203">
        <v>38</v>
      </c>
      <c r="F13203" s="5" t="s">
        <v>16</v>
      </c>
      <c r="G13203" s="6">
        <v>45541.333333333336</v>
      </c>
      <c r="H13203" s="6">
        <v>45541.645833333336</v>
      </c>
      <c r="I13203" s="5" t="s">
        <v>1549</v>
      </c>
      <c r="J13203" s="5" t="s">
        <v>15</v>
      </c>
      <c r="K13203" s="5" t="s">
        <v>1564</v>
      </c>
    </row>
    <row r="13204" spans="1:11" x14ac:dyDescent="0.35">
      <c r="A13204" s="1">
        <v>45536</v>
      </c>
      <c r="B13204">
        <v>2859</v>
      </c>
      <c r="C13204">
        <v>4247</v>
      </c>
      <c r="D13204">
        <v>15</v>
      </c>
      <c r="E13204">
        <v>38</v>
      </c>
      <c r="F13204" s="5" t="s">
        <v>16</v>
      </c>
      <c r="G13204" s="6">
        <v>45544.333333333336</v>
      </c>
      <c r="H13204" s="6">
        <v>45544.645833333336</v>
      </c>
      <c r="I13204" s="5" t="s">
        <v>1549</v>
      </c>
      <c r="J13204" s="5" t="s">
        <v>15</v>
      </c>
      <c r="K13204" s="5" t="s">
        <v>1564</v>
      </c>
    </row>
    <row r="13205" spans="1:11" x14ac:dyDescent="0.35">
      <c r="A13205" s="1">
        <v>45536</v>
      </c>
      <c r="B13205">
        <v>2859</v>
      </c>
      <c r="C13205">
        <v>4247</v>
      </c>
      <c r="D13205">
        <v>15</v>
      </c>
      <c r="E13205">
        <v>38</v>
      </c>
      <c r="F13205" s="5" t="s">
        <v>16</v>
      </c>
      <c r="G13205" s="6">
        <v>45545.333333333336</v>
      </c>
      <c r="H13205" s="6">
        <v>45545.645833333336</v>
      </c>
      <c r="I13205" s="5" t="s">
        <v>1549</v>
      </c>
      <c r="J13205" s="5" t="s">
        <v>15</v>
      </c>
      <c r="K13205" s="5" t="s">
        <v>1564</v>
      </c>
    </row>
    <row r="13206" spans="1:11" x14ac:dyDescent="0.35">
      <c r="A13206" s="1">
        <v>45536</v>
      </c>
      <c r="B13206">
        <v>2859</v>
      </c>
      <c r="C13206">
        <v>4247</v>
      </c>
      <c r="D13206">
        <v>15</v>
      </c>
      <c r="E13206">
        <v>38</v>
      </c>
      <c r="F13206" s="5" t="s">
        <v>16</v>
      </c>
      <c r="G13206" s="6">
        <v>45546.333333333336</v>
      </c>
      <c r="H13206" s="6">
        <v>45546.645833333336</v>
      </c>
      <c r="I13206" s="5" t="s">
        <v>1549</v>
      </c>
      <c r="J13206" s="5" t="s">
        <v>15</v>
      </c>
      <c r="K13206" s="5" t="s">
        <v>1564</v>
      </c>
    </row>
    <row r="13207" spans="1:11" x14ac:dyDescent="0.35">
      <c r="A13207" s="1">
        <v>45536</v>
      </c>
      <c r="B13207">
        <v>2859</v>
      </c>
      <c r="C13207">
        <v>4247</v>
      </c>
      <c r="D13207">
        <v>15</v>
      </c>
      <c r="E13207">
        <v>38</v>
      </c>
      <c r="F13207" s="5" t="s">
        <v>16</v>
      </c>
      <c r="G13207" s="6">
        <v>45547.333333333336</v>
      </c>
      <c r="H13207" s="6">
        <v>45547.585045659725</v>
      </c>
      <c r="I13207" s="5" t="s">
        <v>1565</v>
      </c>
      <c r="J13207" s="5" t="s">
        <v>15</v>
      </c>
      <c r="K13207" s="5" t="s">
        <v>1564</v>
      </c>
    </row>
    <row r="13208" spans="1:11" x14ac:dyDescent="0.35">
      <c r="A13208" s="1">
        <v>45536</v>
      </c>
      <c r="B13208">
        <v>2859</v>
      </c>
      <c r="C13208">
        <v>4247</v>
      </c>
      <c r="D13208">
        <v>15</v>
      </c>
      <c r="E13208">
        <v>38</v>
      </c>
      <c r="F13208" s="5" t="s">
        <v>16</v>
      </c>
      <c r="G13208" s="6">
        <v>45548.333333333336</v>
      </c>
      <c r="H13208" s="6">
        <v>45548.333333333336</v>
      </c>
      <c r="I13208" s="5" t="s">
        <v>1566</v>
      </c>
      <c r="J13208" s="5" t="s">
        <v>15</v>
      </c>
      <c r="K13208" s="5" t="s">
        <v>1564</v>
      </c>
    </row>
    <row r="13209" spans="1:11" x14ac:dyDescent="0.35">
      <c r="A13209" s="1">
        <v>45536</v>
      </c>
      <c r="B13209">
        <v>2859</v>
      </c>
      <c r="C13209">
        <v>4247</v>
      </c>
      <c r="D13209">
        <v>15</v>
      </c>
      <c r="E13209">
        <v>38</v>
      </c>
      <c r="F13209" s="5" t="s">
        <v>16</v>
      </c>
      <c r="G13209" s="6">
        <v>45551.333333333336</v>
      </c>
      <c r="H13209" s="6">
        <v>45551.333333333336</v>
      </c>
      <c r="I13209" s="5" t="s">
        <v>1566</v>
      </c>
      <c r="J13209" s="5" t="s">
        <v>15</v>
      </c>
      <c r="K13209" s="5" t="s">
        <v>1564</v>
      </c>
    </row>
    <row r="13210" spans="1:11" x14ac:dyDescent="0.35">
      <c r="A13210" s="1">
        <v>45536</v>
      </c>
      <c r="B13210">
        <v>2859</v>
      </c>
      <c r="C13210">
        <v>4247</v>
      </c>
      <c r="D13210">
        <v>15</v>
      </c>
      <c r="E13210">
        <v>38</v>
      </c>
      <c r="F13210" s="5" t="s">
        <v>16</v>
      </c>
      <c r="G13210" s="6">
        <v>45552.333333333336</v>
      </c>
      <c r="H13210" s="6">
        <v>45552.333333333336</v>
      </c>
      <c r="I13210" s="5" t="s">
        <v>1566</v>
      </c>
      <c r="J13210" s="5" t="s">
        <v>15</v>
      </c>
      <c r="K13210" s="5" t="s">
        <v>1564</v>
      </c>
    </row>
    <row r="13211" spans="1:11" x14ac:dyDescent="0.35">
      <c r="A13211" s="1">
        <v>45536</v>
      </c>
      <c r="B13211">
        <v>2859</v>
      </c>
      <c r="C13211">
        <v>4247</v>
      </c>
      <c r="D13211">
        <v>15</v>
      </c>
      <c r="E13211">
        <v>38</v>
      </c>
      <c r="F13211" s="5" t="s">
        <v>16</v>
      </c>
      <c r="G13211" s="6">
        <v>45553.333333333336</v>
      </c>
      <c r="H13211" s="6">
        <v>45553.333333333336</v>
      </c>
      <c r="I13211" s="5" t="s">
        <v>1566</v>
      </c>
      <c r="J13211" s="5" t="s">
        <v>15</v>
      </c>
      <c r="K13211" s="5" t="s">
        <v>1564</v>
      </c>
    </row>
    <row r="13212" spans="1:11" x14ac:dyDescent="0.35">
      <c r="A13212" s="1">
        <v>45536</v>
      </c>
      <c r="B13212">
        <v>2859</v>
      </c>
      <c r="C13212">
        <v>4247</v>
      </c>
      <c r="D13212">
        <v>15</v>
      </c>
      <c r="E13212">
        <v>38</v>
      </c>
      <c r="F13212" s="5" t="s">
        <v>16</v>
      </c>
      <c r="G13212" s="6">
        <v>45554.333333333336</v>
      </c>
      <c r="H13212" s="6">
        <v>45554.333333333336</v>
      </c>
      <c r="I13212" s="5" t="s">
        <v>1566</v>
      </c>
      <c r="J13212" s="5" t="s">
        <v>15</v>
      </c>
      <c r="K13212" s="5" t="s">
        <v>1564</v>
      </c>
    </row>
    <row r="13213" spans="1:11" x14ac:dyDescent="0.35">
      <c r="A13213" s="1">
        <v>45536</v>
      </c>
      <c r="B13213">
        <v>2859</v>
      </c>
      <c r="C13213">
        <v>4247</v>
      </c>
      <c r="D13213">
        <v>15</v>
      </c>
      <c r="E13213">
        <v>38</v>
      </c>
      <c r="F13213" s="5" t="s">
        <v>16</v>
      </c>
      <c r="G13213" s="6">
        <v>45555.333333333336</v>
      </c>
      <c r="H13213" s="6">
        <v>45555.333333333336</v>
      </c>
      <c r="I13213" s="5" t="s">
        <v>1566</v>
      </c>
      <c r="J13213" s="5" t="s">
        <v>15</v>
      </c>
      <c r="K13213" s="5" t="s">
        <v>1564</v>
      </c>
    </row>
    <row r="13214" spans="1:11" x14ac:dyDescent="0.35">
      <c r="A13214" s="1">
        <v>45536</v>
      </c>
      <c r="B13214">
        <v>2859</v>
      </c>
      <c r="C13214">
        <v>4247</v>
      </c>
      <c r="D13214">
        <v>15</v>
      </c>
      <c r="E13214">
        <v>38</v>
      </c>
      <c r="F13214" s="5" t="s">
        <v>16</v>
      </c>
      <c r="G13214" s="6">
        <v>45558.333333333336</v>
      </c>
      <c r="H13214" s="6">
        <v>45558.333333333336</v>
      </c>
      <c r="I13214" s="5" t="s">
        <v>1566</v>
      </c>
      <c r="J13214" s="5" t="s">
        <v>15</v>
      </c>
      <c r="K13214" s="5" t="s">
        <v>1564</v>
      </c>
    </row>
    <row r="13215" spans="1:11" x14ac:dyDescent="0.35">
      <c r="A13215" s="1">
        <v>45536</v>
      </c>
      <c r="B13215">
        <v>2859</v>
      </c>
      <c r="C13215">
        <v>4247</v>
      </c>
      <c r="D13215">
        <v>15</v>
      </c>
      <c r="E13215">
        <v>38</v>
      </c>
      <c r="F13215" s="5" t="s">
        <v>16</v>
      </c>
      <c r="G13215" s="6">
        <v>45559.333333333336</v>
      </c>
      <c r="H13215" s="6">
        <v>45559.333333333336</v>
      </c>
      <c r="I13215" s="5" t="s">
        <v>1566</v>
      </c>
      <c r="J13215" s="5" t="s">
        <v>15</v>
      </c>
      <c r="K13215" s="5" t="s">
        <v>1564</v>
      </c>
    </row>
    <row r="13216" spans="1:11" x14ac:dyDescent="0.35">
      <c r="A13216" s="1">
        <v>45536</v>
      </c>
      <c r="B13216">
        <v>2859</v>
      </c>
      <c r="C13216">
        <v>4247</v>
      </c>
      <c r="D13216">
        <v>15</v>
      </c>
      <c r="E13216">
        <v>38</v>
      </c>
      <c r="F13216" s="5" t="s">
        <v>16</v>
      </c>
      <c r="G13216" s="6">
        <v>45560.333333333336</v>
      </c>
      <c r="H13216" s="6">
        <v>45560.333333333336</v>
      </c>
      <c r="I13216" s="5" t="s">
        <v>1566</v>
      </c>
      <c r="J13216" s="5" t="s">
        <v>15</v>
      </c>
      <c r="K13216" s="5" t="s">
        <v>1564</v>
      </c>
    </row>
    <row r="13217" spans="1:11" x14ac:dyDescent="0.35">
      <c r="A13217" s="1">
        <v>45536</v>
      </c>
      <c r="B13217">
        <v>2859</v>
      </c>
      <c r="C13217">
        <v>4247</v>
      </c>
      <c r="D13217">
        <v>15</v>
      </c>
      <c r="E13217">
        <v>38</v>
      </c>
      <c r="F13217" s="5" t="s">
        <v>16</v>
      </c>
      <c r="G13217" s="6">
        <v>45561.333333333336</v>
      </c>
      <c r="H13217" s="6">
        <v>45561.333333333336</v>
      </c>
      <c r="I13217" s="5" t="s">
        <v>1566</v>
      </c>
      <c r="J13217" s="5" t="s">
        <v>15</v>
      </c>
      <c r="K13217" s="5" t="s">
        <v>1564</v>
      </c>
    </row>
    <row r="13218" spans="1:11" x14ac:dyDescent="0.35">
      <c r="A13218" s="1">
        <v>45536</v>
      </c>
      <c r="B13218">
        <v>2859</v>
      </c>
      <c r="C13218">
        <v>4247</v>
      </c>
      <c r="D13218">
        <v>15</v>
      </c>
      <c r="E13218">
        <v>38</v>
      </c>
      <c r="F13218" s="5" t="s">
        <v>16</v>
      </c>
      <c r="G13218" s="6">
        <v>45562.333333333336</v>
      </c>
      <c r="H13218" s="6">
        <v>45562.333333333336</v>
      </c>
      <c r="I13218" s="5" t="s">
        <v>1566</v>
      </c>
      <c r="J13218" s="5" t="s">
        <v>15</v>
      </c>
      <c r="K13218" s="5" t="s">
        <v>1564</v>
      </c>
    </row>
    <row r="13219" spans="1:11" x14ac:dyDescent="0.35">
      <c r="A13219" s="1">
        <v>45536</v>
      </c>
      <c r="B13219">
        <v>2859</v>
      </c>
      <c r="C13219">
        <v>4247</v>
      </c>
      <c r="D13219">
        <v>15</v>
      </c>
      <c r="E13219">
        <v>38</v>
      </c>
      <c r="F13219" s="5" t="s">
        <v>16</v>
      </c>
      <c r="G13219" s="6">
        <v>45565.333333333336</v>
      </c>
      <c r="H13219" s="6">
        <v>45565.333333333336</v>
      </c>
      <c r="I13219" s="5" t="s">
        <v>1566</v>
      </c>
      <c r="J13219" s="5" t="s">
        <v>15</v>
      </c>
      <c r="K13219" s="5" t="s">
        <v>1564</v>
      </c>
    </row>
    <row r="13220" spans="1:11" x14ac:dyDescent="0.35">
      <c r="A13220" s="1">
        <v>45536</v>
      </c>
      <c r="B13220">
        <v>2865</v>
      </c>
      <c r="C13220">
        <v>4253</v>
      </c>
      <c r="D13220">
        <v>21</v>
      </c>
      <c r="E13220">
        <v>50</v>
      </c>
      <c r="F13220" s="5" t="s">
        <v>16</v>
      </c>
      <c r="G13220" s="6">
        <v>45537.333333333336</v>
      </c>
      <c r="H13220" s="6">
        <v>45537.645833333336</v>
      </c>
      <c r="I13220" s="5" t="s">
        <v>1549</v>
      </c>
      <c r="J13220" s="5" t="s">
        <v>15</v>
      </c>
      <c r="K13220" s="5" t="s">
        <v>1556</v>
      </c>
    </row>
    <row r="13221" spans="1:11" x14ac:dyDescent="0.35">
      <c r="A13221" s="1">
        <v>45536</v>
      </c>
      <c r="B13221">
        <v>2865</v>
      </c>
      <c r="C13221">
        <v>4253</v>
      </c>
      <c r="D13221">
        <v>21</v>
      </c>
      <c r="E13221">
        <v>50</v>
      </c>
      <c r="F13221" s="5" t="s">
        <v>16</v>
      </c>
      <c r="G13221" s="6">
        <v>45538.333333333336</v>
      </c>
      <c r="H13221" s="6">
        <v>45538.645833333336</v>
      </c>
      <c r="I13221" s="5" t="s">
        <v>1549</v>
      </c>
      <c r="J13221" s="5" t="s">
        <v>15</v>
      </c>
      <c r="K13221" s="5" t="s">
        <v>1556</v>
      </c>
    </row>
    <row r="13222" spans="1:11" x14ac:dyDescent="0.35">
      <c r="A13222" s="1">
        <v>45536</v>
      </c>
      <c r="B13222">
        <v>2865</v>
      </c>
      <c r="C13222">
        <v>4253</v>
      </c>
      <c r="D13222">
        <v>21</v>
      </c>
      <c r="E13222">
        <v>50</v>
      </c>
      <c r="F13222" s="5" t="s">
        <v>16</v>
      </c>
      <c r="G13222" s="6">
        <v>45539.333333333336</v>
      </c>
      <c r="H13222" s="6">
        <v>45539.645833333336</v>
      </c>
      <c r="I13222" s="5" t="s">
        <v>1549</v>
      </c>
      <c r="J13222" s="5" t="s">
        <v>15</v>
      </c>
      <c r="K13222" s="5" t="s">
        <v>1556</v>
      </c>
    </row>
    <row r="13223" spans="1:11" x14ac:dyDescent="0.35">
      <c r="A13223" s="1">
        <v>45536</v>
      </c>
      <c r="B13223">
        <v>2865</v>
      </c>
      <c r="C13223">
        <v>4253</v>
      </c>
      <c r="D13223">
        <v>21</v>
      </c>
      <c r="E13223">
        <v>50</v>
      </c>
      <c r="F13223" s="5" t="s">
        <v>16</v>
      </c>
      <c r="G13223" s="6">
        <v>45540.333333333336</v>
      </c>
      <c r="H13223" s="6">
        <v>45540.645833333336</v>
      </c>
      <c r="I13223" s="5" t="s">
        <v>1549</v>
      </c>
      <c r="J13223" s="5" t="s">
        <v>15</v>
      </c>
      <c r="K13223" s="5" t="s">
        <v>1556</v>
      </c>
    </row>
    <row r="13224" spans="1:11" x14ac:dyDescent="0.35">
      <c r="A13224" s="1">
        <v>45536</v>
      </c>
      <c r="B13224">
        <v>2865</v>
      </c>
      <c r="C13224">
        <v>4253</v>
      </c>
      <c r="D13224">
        <v>21</v>
      </c>
      <c r="E13224">
        <v>50</v>
      </c>
      <c r="F13224" s="5" t="s">
        <v>16</v>
      </c>
      <c r="G13224" s="6">
        <v>45541.333333333336</v>
      </c>
      <c r="H13224" s="6">
        <v>45541.645833333336</v>
      </c>
      <c r="I13224" s="5" t="s">
        <v>1549</v>
      </c>
      <c r="J13224" s="5" t="s">
        <v>15</v>
      </c>
      <c r="K13224" s="5" t="s">
        <v>1556</v>
      </c>
    </row>
    <row r="13225" spans="1:11" x14ac:dyDescent="0.35">
      <c r="A13225" s="1">
        <v>45536</v>
      </c>
      <c r="B13225">
        <v>2865</v>
      </c>
      <c r="C13225">
        <v>4253</v>
      </c>
      <c r="D13225">
        <v>21</v>
      </c>
      <c r="E13225">
        <v>50</v>
      </c>
      <c r="F13225" s="5" t="s">
        <v>16</v>
      </c>
      <c r="G13225" s="6">
        <v>45544.333333333336</v>
      </c>
      <c r="H13225" s="6">
        <v>45544.645833333336</v>
      </c>
      <c r="I13225" s="5" t="s">
        <v>1549</v>
      </c>
      <c r="J13225" s="5" t="s">
        <v>15</v>
      </c>
      <c r="K13225" s="5" t="s">
        <v>1556</v>
      </c>
    </row>
    <row r="13226" spans="1:11" x14ac:dyDescent="0.35">
      <c r="A13226" s="1">
        <v>45536</v>
      </c>
      <c r="B13226">
        <v>2865</v>
      </c>
      <c r="C13226">
        <v>4253</v>
      </c>
      <c r="D13226">
        <v>21</v>
      </c>
      <c r="E13226">
        <v>50</v>
      </c>
      <c r="F13226" s="5" t="s">
        <v>16</v>
      </c>
      <c r="G13226" s="6">
        <v>45545.333333333336</v>
      </c>
      <c r="H13226" s="6">
        <v>45545.645833333336</v>
      </c>
      <c r="I13226" s="5" t="s">
        <v>1549</v>
      </c>
      <c r="J13226" s="5" t="s">
        <v>15</v>
      </c>
      <c r="K13226" s="5" t="s">
        <v>1556</v>
      </c>
    </row>
    <row r="13227" spans="1:11" x14ac:dyDescent="0.35">
      <c r="A13227" s="1">
        <v>45536</v>
      </c>
      <c r="B13227">
        <v>2865</v>
      </c>
      <c r="C13227">
        <v>4253</v>
      </c>
      <c r="D13227">
        <v>21</v>
      </c>
      <c r="E13227">
        <v>50</v>
      </c>
      <c r="F13227" s="5" t="s">
        <v>16</v>
      </c>
      <c r="G13227" s="6">
        <v>45546.333333333336</v>
      </c>
      <c r="H13227" s="6">
        <v>45546.645833333336</v>
      </c>
      <c r="I13227" s="5" t="s">
        <v>1549</v>
      </c>
      <c r="J13227" s="5" t="s">
        <v>15</v>
      </c>
      <c r="K13227" s="5" t="s">
        <v>1556</v>
      </c>
    </row>
    <row r="13228" spans="1:11" x14ac:dyDescent="0.35">
      <c r="A13228" s="1">
        <v>45536</v>
      </c>
      <c r="B13228">
        <v>2865</v>
      </c>
      <c r="C13228">
        <v>4253</v>
      </c>
      <c r="D13228">
        <v>21</v>
      </c>
      <c r="E13228">
        <v>50</v>
      </c>
      <c r="F13228" s="5" t="s">
        <v>16</v>
      </c>
      <c r="G13228" s="6">
        <v>45547.333333333336</v>
      </c>
      <c r="H13228" s="6">
        <v>45547.645833333336</v>
      </c>
      <c r="I13228" s="5" t="s">
        <v>1549</v>
      </c>
      <c r="J13228" s="5" t="s">
        <v>15</v>
      </c>
      <c r="K13228" s="5" t="s">
        <v>1556</v>
      </c>
    </row>
    <row r="13229" spans="1:11" x14ac:dyDescent="0.35">
      <c r="A13229" s="1">
        <v>45536</v>
      </c>
      <c r="B13229">
        <v>2865</v>
      </c>
      <c r="C13229">
        <v>4253</v>
      </c>
      <c r="D13229">
        <v>21</v>
      </c>
      <c r="E13229">
        <v>50</v>
      </c>
      <c r="F13229" s="5" t="s">
        <v>16</v>
      </c>
      <c r="G13229" s="6">
        <v>45548.333333333336</v>
      </c>
      <c r="H13229" s="6">
        <v>45548.645833333336</v>
      </c>
      <c r="I13229" s="5" t="s">
        <v>1549</v>
      </c>
      <c r="J13229" s="5" t="s">
        <v>15</v>
      </c>
      <c r="K13229" s="5" t="s">
        <v>1556</v>
      </c>
    </row>
    <row r="13230" spans="1:11" x14ac:dyDescent="0.35">
      <c r="A13230" s="1">
        <v>45536</v>
      </c>
      <c r="B13230">
        <v>2865</v>
      </c>
      <c r="C13230">
        <v>4253</v>
      </c>
      <c r="D13230">
        <v>21</v>
      </c>
      <c r="E13230">
        <v>50</v>
      </c>
      <c r="F13230" s="5" t="s">
        <v>16</v>
      </c>
      <c r="G13230" s="6">
        <v>45551.333333333336</v>
      </c>
      <c r="H13230" s="6">
        <v>45551.645833333336</v>
      </c>
      <c r="I13230" s="5" t="s">
        <v>1549</v>
      </c>
      <c r="J13230" s="5" t="s">
        <v>15</v>
      </c>
      <c r="K13230" s="5" t="s">
        <v>1556</v>
      </c>
    </row>
    <row r="13231" spans="1:11" x14ac:dyDescent="0.35">
      <c r="A13231" s="1">
        <v>45536</v>
      </c>
      <c r="B13231">
        <v>2865</v>
      </c>
      <c r="C13231">
        <v>4253</v>
      </c>
      <c r="D13231">
        <v>21</v>
      </c>
      <c r="E13231">
        <v>50</v>
      </c>
      <c r="F13231" s="5" t="s">
        <v>16</v>
      </c>
      <c r="G13231" s="6">
        <v>45552.333333333336</v>
      </c>
      <c r="H13231" s="6">
        <v>45552.645833333336</v>
      </c>
      <c r="I13231" s="5" t="s">
        <v>1549</v>
      </c>
      <c r="J13231" s="5" t="s">
        <v>15</v>
      </c>
      <c r="K13231" s="5" t="s">
        <v>1556</v>
      </c>
    </row>
    <row r="13232" spans="1:11" x14ac:dyDescent="0.35">
      <c r="A13232" s="1">
        <v>45536</v>
      </c>
      <c r="B13232">
        <v>2865</v>
      </c>
      <c r="C13232">
        <v>4253</v>
      </c>
      <c r="D13232">
        <v>21</v>
      </c>
      <c r="E13232">
        <v>50</v>
      </c>
      <c r="F13232" s="5" t="s">
        <v>16</v>
      </c>
      <c r="G13232" s="6">
        <v>45553.333333333336</v>
      </c>
      <c r="H13232" s="6">
        <v>45553.645833333336</v>
      </c>
      <c r="I13232" s="5" t="s">
        <v>1549</v>
      </c>
      <c r="J13232" s="5" t="s">
        <v>15</v>
      </c>
      <c r="K13232" s="5" t="s">
        <v>1556</v>
      </c>
    </row>
    <row r="13233" spans="1:11" x14ac:dyDescent="0.35">
      <c r="A13233" s="1">
        <v>45536</v>
      </c>
      <c r="B13233">
        <v>2865</v>
      </c>
      <c r="C13233">
        <v>4253</v>
      </c>
      <c r="D13233">
        <v>21</v>
      </c>
      <c r="E13233">
        <v>50</v>
      </c>
      <c r="F13233" s="5" t="s">
        <v>16</v>
      </c>
      <c r="G13233" s="6">
        <v>45554.333333333336</v>
      </c>
      <c r="H13233" s="6">
        <v>45554.645833333336</v>
      </c>
      <c r="I13233" s="5" t="s">
        <v>1549</v>
      </c>
      <c r="J13233" s="5" t="s">
        <v>15</v>
      </c>
      <c r="K13233" s="5" t="s">
        <v>1556</v>
      </c>
    </row>
    <row r="13234" spans="1:11" x14ac:dyDescent="0.35">
      <c r="A13234" s="1">
        <v>45536</v>
      </c>
      <c r="B13234">
        <v>2865</v>
      </c>
      <c r="C13234">
        <v>4253</v>
      </c>
      <c r="D13234">
        <v>21</v>
      </c>
      <c r="E13234">
        <v>50</v>
      </c>
      <c r="F13234" s="5" t="s">
        <v>16</v>
      </c>
      <c r="G13234" s="6">
        <v>45555.333333333336</v>
      </c>
      <c r="H13234" s="6">
        <v>45555.361073055552</v>
      </c>
      <c r="I13234" s="5" t="s">
        <v>1557</v>
      </c>
      <c r="J13234" s="5" t="s">
        <v>15</v>
      </c>
      <c r="K13234" s="5" t="s">
        <v>1556</v>
      </c>
    </row>
    <row r="13235" spans="1:11" x14ac:dyDescent="0.35">
      <c r="A13235" s="1">
        <v>45536</v>
      </c>
      <c r="B13235">
        <v>2868</v>
      </c>
      <c r="C13235">
        <v>4257</v>
      </c>
      <c r="D13235">
        <v>258</v>
      </c>
      <c r="E13235">
        <v>362</v>
      </c>
      <c r="F13235" s="5" t="s">
        <v>16</v>
      </c>
      <c r="G13235" s="6">
        <v>45537.333333333336</v>
      </c>
      <c r="H13235" s="6">
        <v>45537.645833333336</v>
      </c>
      <c r="I13235" s="5" t="s">
        <v>1549</v>
      </c>
      <c r="J13235" s="5" t="s">
        <v>15</v>
      </c>
      <c r="K13235" s="5" t="s">
        <v>1562</v>
      </c>
    </row>
    <row r="13236" spans="1:11" x14ac:dyDescent="0.35">
      <c r="A13236" s="1">
        <v>45536</v>
      </c>
      <c r="B13236">
        <v>2868</v>
      </c>
      <c r="C13236">
        <v>4257</v>
      </c>
      <c r="D13236">
        <v>258</v>
      </c>
      <c r="E13236">
        <v>362</v>
      </c>
      <c r="F13236" s="5" t="s">
        <v>16</v>
      </c>
      <c r="G13236" s="6">
        <v>45538.333333333336</v>
      </c>
      <c r="H13236" s="6">
        <v>45538.645833333336</v>
      </c>
      <c r="I13236" s="5" t="s">
        <v>1549</v>
      </c>
      <c r="J13236" s="5" t="s">
        <v>15</v>
      </c>
      <c r="K13236" s="5" t="s">
        <v>1562</v>
      </c>
    </row>
    <row r="13237" spans="1:11" x14ac:dyDescent="0.35">
      <c r="A13237" s="1">
        <v>45536</v>
      </c>
      <c r="B13237">
        <v>2868</v>
      </c>
      <c r="C13237">
        <v>4257</v>
      </c>
      <c r="D13237">
        <v>258</v>
      </c>
      <c r="E13237">
        <v>362</v>
      </c>
      <c r="F13237" s="5" t="s">
        <v>16</v>
      </c>
      <c r="G13237" s="6">
        <v>45539.333333333336</v>
      </c>
      <c r="H13237" s="6">
        <v>45539.645833333336</v>
      </c>
      <c r="I13237" s="5" t="s">
        <v>1549</v>
      </c>
      <c r="J13237" s="5" t="s">
        <v>15</v>
      </c>
      <c r="K13237" s="5" t="s">
        <v>1562</v>
      </c>
    </row>
    <row r="13238" spans="1:11" x14ac:dyDescent="0.35">
      <c r="A13238" s="1">
        <v>45536</v>
      </c>
      <c r="B13238">
        <v>2868</v>
      </c>
      <c r="C13238">
        <v>4257</v>
      </c>
      <c r="D13238">
        <v>258</v>
      </c>
      <c r="E13238">
        <v>362</v>
      </c>
      <c r="F13238" s="5" t="s">
        <v>16</v>
      </c>
      <c r="G13238" s="6">
        <v>45540.333333333336</v>
      </c>
      <c r="H13238" s="6">
        <v>45540.645833333336</v>
      </c>
      <c r="I13238" s="5" t="s">
        <v>1549</v>
      </c>
      <c r="J13238" s="5" t="s">
        <v>15</v>
      </c>
      <c r="K13238" s="5" t="s">
        <v>1562</v>
      </c>
    </row>
    <row r="13239" spans="1:11" x14ac:dyDescent="0.35">
      <c r="A13239" s="1">
        <v>45536</v>
      </c>
      <c r="B13239">
        <v>2868</v>
      </c>
      <c r="C13239">
        <v>4257</v>
      </c>
      <c r="D13239">
        <v>258</v>
      </c>
      <c r="E13239">
        <v>362</v>
      </c>
      <c r="F13239" s="5" t="s">
        <v>16</v>
      </c>
      <c r="G13239" s="6">
        <v>45541.333333333336</v>
      </c>
      <c r="H13239" s="6">
        <v>45541.645833333336</v>
      </c>
      <c r="I13239" s="5" t="s">
        <v>1549</v>
      </c>
      <c r="J13239" s="5" t="s">
        <v>15</v>
      </c>
      <c r="K13239" s="5" t="s">
        <v>1562</v>
      </c>
    </row>
    <row r="13240" spans="1:11" x14ac:dyDescent="0.35">
      <c r="A13240" s="1">
        <v>45536</v>
      </c>
      <c r="B13240">
        <v>2868</v>
      </c>
      <c r="C13240">
        <v>4257</v>
      </c>
      <c r="D13240">
        <v>258</v>
      </c>
      <c r="E13240">
        <v>362</v>
      </c>
      <c r="F13240" s="5" t="s">
        <v>16</v>
      </c>
      <c r="G13240" s="6">
        <v>45544.333333333336</v>
      </c>
      <c r="H13240" s="6">
        <v>45544.645833333336</v>
      </c>
      <c r="I13240" s="5" t="s">
        <v>1549</v>
      </c>
      <c r="J13240" s="5" t="s">
        <v>15</v>
      </c>
      <c r="K13240" s="5" t="s">
        <v>1562</v>
      </c>
    </row>
    <row r="13241" spans="1:11" x14ac:dyDescent="0.35">
      <c r="A13241" s="1">
        <v>45536</v>
      </c>
      <c r="B13241">
        <v>2868</v>
      </c>
      <c r="C13241">
        <v>4257</v>
      </c>
      <c r="D13241">
        <v>258</v>
      </c>
      <c r="E13241">
        <v>362</v>
      </c>
      <c r="F13241" s="5" t="s">
        <v>16</v>
      </c>
      <c r="G13241" s="6">
        <v>45545.333333333336</v>
      </c>
      <c r="H13241" s="6">
        <v>45545.645833333336</v>
      </c>
      <c r="I13241" s="5" t="s">
        <v>1549</v>
      </c>
      <c r="J13241" s="5" t="s">
        <v>15</v>
      </c>
      <c r="K13241" s="5" t="s">
        <v>1562</v>
      </c>
    </row>
    <row r="13242" spans="1:11" x14ac:dyDescent="0.35">
      <c r="A13242" s="1">
        <v>45536</v>
      </c>
      <c r="B13242">
        <v>2868</v>
      </c>
      <c r="C13242">
        <v>4257</v>
      </c>
      <c r="D13242">
        <v>258</v>
      </c>
      <c r="E13242">
        <v>362</v>
      </c>
      <c r="F13242" s="5" t="s">
        <v>16</v>
      </c>
      <c r="G13242" s="6">
        <v>45546.333333333336</v>
      </c>
      <c r="H13242" s="6">
        <v>45546.645833333336</v>
      </c>
      <c r="I13242" s="5" t="s">
        <v>1549</v>
      </c>
      <c r="J13242" s="5" t="s">
        <v>15</v>
      </c>
      <c r="K13242" s="5" t="s">
        <v>1562</v>
      </c>
    </row>
    <row r="13243" spans="1:11" x14ac:dyDescent="0.35">
      <c r="A13243" s="1">
        <v>45536</v>
      </c>
      <c r="B13243">
        <v>2868</v>
      </c>
      <c r="C13243">
        <v>4257</v>
      </c>
      <c r="D13243">
        <v>258</v>
      </c>
      <c r="E13243">
        <v>362</v>
      </c>
      <c r="F13243" s="5" t="s">
        <v>16</v>
      </c>
      <c r="G13243" s="6">
        <v>45547.333333333336</v>
      </c>
      <c r="H13243" s="6">
        <v>45547.645833333336</v>
      </c>
      <c r="I13243" s="5" t="s">
        <v>1549</v>
      </c>
      <c r="J13243" s="5" t="s">
        <v>15</v>
      </c>
      <c r="K13243" s="5" t="s">
        <v>1562</v>
      </c>
    </row>
    <row r="13244" spans="1:11" x14ac:dyDescent="0.35">
      <c r="A13244" s="1">
        <v>45536</v>
      </c>
      <c r="B13244">
        <v>2868</v>
      </c>
      <c r="C13244">
        <v>4257</v>
      </c>
      <c r="D13244">
        <v>258</v>
      </c>
      <c r="E13244">
        <v>362</v>
      </c>
      <c r="F13244" s="5" t="s">
        <v>16</v>
      </c>
      <c r="G13244" s="6">
        <v>45548.333333333336</v>
      </c>
      <c r="H13244" s="6">
        <v>45548.645833333336</v>
      </c>
      <c r="I13244" s="5" t="s">
        <v>1549</v>
      </c>
      <c r="J13244" s="5" t="s">
        <v>15</v>
      </c>
      <c r="K13244" s="5" t="s">
        <v>1562</v>
      </c>
    </row>
    <row r="13245" spans="1:11" x14ac:dyDescent="0.35">
      <c r="A13245" s="1">
        <v>45536</v>
      </c>
      <c r="B13245">
        <v>2868</v>
      </c>
      <c r="C13245">
        <v>4257</v>
      </c>
      <c r="D13245">
        <v>258</v>
      </c>
      <c r="E13245">
        <v>362</v>
      </c>
      <c r="F13245" s="5" t="s">
        <v>16</v>
      </c>
      <c r="G13245" s="6">
        <v>45551.333333333336</v>
      </c>
      <c r="H13245" s="6">
        <v>45551.645833333336</v>
      </c>
      <c r="I13245" s="5" t="s">
        <v>1549</v>
      </c>
      <c r="J13245" s="5" t="s">
        <v>15</v>
      </c>
      <c r="K13245" s="5" t="s">
        <v>1562</v>
      </c>
    </row>
    <row r="13246" spans="1:11" x14ac:dyDescent="0.35">
      <c r="A13246" s="1">
        <v>45536</v>
      </c>
      <c r="B13246">
        <v>2868</v>
      </c>
      <c r="C13246">
        <v>4257</v>
      </c>
      <c r="D13246">
        <v>258</v>
      </c>
      <c r="E13246">
        <v>362</v>
      </c>
      <c r="F13246" s="5" t="s">
        <v>16</v>
      </c>
      <c r="G13246" s="6">
        <v>45552.333333333336</v>
      </c>
      <c r="H13246" s="6">
        <v>45552.645833333336</v>
      </c>
      <c r="I13246" s="5" t="s">
        <v>1549</v>
      </c>
      <c r="J13246" s="5" t="s">
        <v>15</v>
      </c>
      <c r="K13246" s="5" t="s">
        <v>1562</v>
      </c>
    </row>
    <row r="13247" spans="1:11" x14ac:dyDescent="0.35">
      <c r="A13247" s="1">
        <v>45536</v>
      </c>
      <c r="B13247">
        <v>2868</v>
      </c>
      <c r="C13247">
        <v>4257</v>
      </c>
      <c r="D13247">
        <v>258</v>
      </c>
      <c r="E13247">
        <v>362</v>
      </c>
      <c r="F13247" s="5" t="s">
        <v>16</v>
      </c>
      <c r="G13247" s="6">
        <v>45553.333333333336</v>
      </c>
      <c r="H13247" s="6">
        <v>45553.645833333336</v>
      </c>
      <c r="I13247" s="5" t="s">
        <v>1549</v>
      </c>
      <c r="J13247" s="5" t="s">
        <v>15</v>
      </c>
      <c r="K13247" s="5" t="s">
        <v>1562</v>
      </c>
    </row>
    <row r="13248" spans="1:11" x14ac:dyDescent="0.35">
      <c r="A13248" s="1">
        <v>45536</v>
      </c>
      <c r="B13248">
        <v>2868</v>
      </c>
      <c r="C13248">
        <v>4257</v>
      </c>
      <c r="D13248">
        <v>258</v>
      </c>
      <c r="E13248">
        <v>362</v>
      </c>
      <c r="F13248" s="5" t="s">
        <v>16</v>
      </c>
      <c r="G13248" s="6">
        <v>45554.333333333336</v>
      </c>
      <c r="H13248" s="6">
        <v>45554.645833333336</v>
      </c>
      <c r="I13248" s="5" t="s">
        <v>1549</v>
      </c>
      <c r="J13248" s="5" t="s">
        <v>15</v>
      </c>
      <c r="K13248" s="5" t="s">
        <v>1562</v>
      </c>
    </row>
    <row r="13249" spans="1:11" x14ac:dyDescent="0.35">
      <c r="A13249" s="1">
        <v>45536</v>
      </c>
      <c r="B13249">
        <v>2868</v>
      </c>
      <c r="C13249">
        <v>4257</v>
      </c>
      <c r="D13249">
        <v>258</v>
      </c>
      <c r="E13249">
        <v>362</v>
      </c>
      <c r="F13249" s="5" t="s">
        <v>16</v>
      </c>
      <c r="G13249" s="6">
        <v>45555.333333333336</v>
      </c>
      <c r="H13249" s="6">
        <v>45555.645833333336</v>
      </c>
      <c r="I13249" s="5" t="s">
        <v>1549</v>
      </c>
      <c r="J13249" s="5" t="s">
        <v>15</v>
      </c>
      <c r="K13249" s="5" t="s">
        <v>1562</v>
      </c>
    </row>
    <row r="13250" spans="1:11" x14ac:dyDescent="0.35">
      <c r="A13250" s="1">
        <v>45536</v>
      </c>
      <c r="B13250">
        <v>2868</v>
      </c>
      <c r="C13250">
        <v>4257</v>
      </c>
      <c r="D13250">
        <v>258</v>
      </c>
      <c r="E13250">
        <v>362</v>
      </c>
      <c r="F13250" s="5" t="s">
        <v>16</v>
      </c>
      <c r="G13250" s="6">
        <v>45558.333333333336</v>
      </c>
      <c r="H13250" s="6">
        <v>45558.59891552083</v>
      </c>
      <c r="I13250" s="5" t="s">
        <v>1574</v>
      </c>
      <c r="J13250" s="5" t="s">
        <v>15</v>
      </c>
      <c r="K13250" s="5" t="s">
        <v>1562</v>
      </c>
    </row>
    <row r="13251" spans="1:11" x14ac:dyDescent="0.35">
      <c r="A13251" s="1">
        <v>45536</v>
      </c>
      <c r="B13251">
        <v>2871</v>
      </c>
      <c r="C13251">
        <v>4263</v>
      </c>
      <c r="D13251">
        <v>57</v>
      </c>
      <c r="E13251">
        <v>107</v>
      </c>
      <c r="F13251" s="5" t="s">
        <v>16</v>
      </c>
      <c r="G13251" s="6">
        <v>45537.333333333336</v>
      </c>
      <c r="H13251" s="6">
        <v>45537.645833333336</v>
      </c>
      <c r="I13251" s="5" t="s">
        <v>1549</v>
      </c>
      <c r="J13251" s="5" t="s">
        <v>15</v>
      </c>
      <c r="K13251" s="5" t="s">
        <v>1556</v>
      </c>
    </row>
    <row r="13252" spans="1:11" x14ac:dyDescent="0.35">
      <c r="A13252" s="1">
        <v>45536</v>
      </c>
      <c r="B13252">
        <v>2871</v>
      </c>
      <c r="C13252">
        <v>4263</v>
      </c>
      <c r="D13252">
        <v>57</v>
      </c>
      <c r="E13252">
        <v>107</v>
      </c>
      <c r="F13252" s="5" t="s">
        <v>16</v>
      </c>
      <c r="G13252" s="6">
        <v>45538.333333333336</v>
      </c>
      <c r="H13252" s="6">
        <v>45538.645833333336</v>
      </c>
      <c r="I13252" s="5" t="s">
        <v>1549</v>
      </c>
      <c r="J13252" s="5" t="s">
        <v>15</v>
      </c>
      <c r="K13252" s="5" t="s">
        <v>1556</v>
      </c>
    </row>
    <row r="13253" spans="1:11" x14ac:dyDescent="0.35">
      <c r="A13253" s="1">
        <v>45536</v>
      </c>
      <c r="B13253">
        <v>2871</v>
      </c>
      <c r="C13253">
        <v>4263</v>
      </c>
      <c r="D13253">
        <v>57</v>
      </c>
      <c r="E13253">
        <v>107</v>
      </c>
      <c r="F13253" s="5" t="s">
        <v>16</v>
      </c>
      <c r="G13253" s="6">
        <v>45539.333333333336</v>
      </c>
      <c r="H13253" s="6">
        <v>45539.645833333336</v>
      </c>
      <c r="I13253" s="5" t="s">
        <v>1549</v>
      </c>
      <c r="J13253" s="5" t="s">
        <v>15</v>
      </c>
      <c r="K13253" s="5" t="s">
        <v>1556</v>
      </c>
    </row>
    <row r="13254" spans="1:11" x14ac:dyDescent="0.35">
      <c r="A13254" s="1">
        <v>45536</v>
      </c>
      <c r="B13254">
        <v>2871</v>
      </c>
      <c r="C13254">
        <v>4263</v>
      </c>
      <c r="D13254">
        <v>57</v>
      </c>
      <c r="E13254">
        <v>107</v>
      </c>
      <c r="F13254" s="5" t="s">
        <v>16</v>
      </c>
      <c r="G13254" s="6">
        <v>45540.333333333336</v>
      </c>
      <c r="H13254" s="6">
        <v>45540.645833333336</v>
      </c>
      <c r="I13254" s="5" t="s">
        <v>1549</v>
      </c>
      <c r="J13254" s="5" t="s">
        <v>15</v>
      </c>
      <c r="K13254" s="5" t="s">
        <v>1556</v>
      </c>
    </row>
    <row r="13255" spans="1:11" x14ac:dyDescent="0.35">
      <c r="A13255" s="1">
        <v>45536</v>
      </c>
      <c r="B13255">
        <v>2871</v>
      </c>
      <c r="C13255">
        <v>4263</v>
      </c>
      <c r="D13255">
        <v>57</v>
      </c>
      <c r="E13255">
        <v>107</v>
      </c>
      <c r="F13255" s="5" t="s">
        <v>16</v>
      </c>
      <c r="G13255" s="6">
        <v>45541.333333333336</v>
      </c>
      <c r="H13255" s="6">
        <v>45541.645833333336</v>
      </c>
      <c r="I13255" s="5" t="s">
        <v>1549</v>
      </c>
      <c r="J13255" s="5" t="s">
        <v>15</v>
      </c>
      <c r="K13255" s="5" t="s">
        <v>1556</v>
      </c>
    </row>
    <row r="13256" spans="1:11" x14ac:dyDescent="0.35">
      <c r="A13256" s="1">
        <v>45536</v>
      </c>
      <c r="B13256">
        <v>2871</v>
      </c>
      <c r="C13256">
        <v>4263</v>
      </c>
      <c r="D13256">
        <v>57</v>
      </c>
      <c r="E13256">
        <v>107</v>
      </c>
      <c r="F13256" s="5" t="s">
        <v>16</v>
      </c>
      <c r="G13256" s="6">
        <v>45544.333333333336</v>
      </c>
      <c r="H13256" s="6">
        <v>45544.645833333336</v>
      </c>
      <c r="I13256" s="5" t="s">
        <v>1549</v>
      </c>
      <c r="J13256" s="5" t="s">
        <v>15</v>
      </c>
      <c r="K13256" s="5" t="s">
        <v>1556</v>
      </c>
    </row>
    <row r="13257" spans="1:11" x14ac:dyDescent="0.35">
      <c r="A13257" s="1">
        <v>45536</v>
      </c>
      <c r="B13257">
        <v>2871</v>
      </c>
      <c r="C13257">
        <v>4263</v>
      </c>
      <c r="D13257">
        <v>57</v>
      </c>
      <c r="E13257">
        <v>107</v>
      </c>
      <c r="F13257" s="5" t="s">
        <v>16</v>
      </c>
      <c r="G13257" s="6">
        <v>45545.333333333336</v>
      </c>
      <c r="H13257" s="6">
        <v>45545.645833333336</v>
      </c>
      <c r="I13257" s="5" t="s">
        <v>1549</v>
      </c>
      <c r="J13257" s="5" t="s">
        <v>15</v>
      </c>
      <c r="K13257" s="5" t="s">
        <v>1556</v>
      </c>
    </row>
    <row r="13258" spans="1:11" x14ac:dyDescent="0.35">
      <c r="A13258" s="1">
        <v>45536</v>
      </c>
      <c r="B13258">
        <v>2871</v>
      </c>
      <c r="C13258">
        <v>4263</v>
      </c>
      <c r="D13258">
        <v>57</v>
      </c>
      <c r="E13258">
        <v>107</v>
      </c>
      <c r="F13258" s="5" t="s">
        <v>16</v>
      </c>
      <c r="G13258" s="6">
        <v>45546.333333333336</v>
      </c>
      <c r="H13258" s="6">
        <v>45546.645833333336</v>
      </c>
      <c r="I13258" s="5" t="s">
        <v>1549</v>
      </c>
      <c r="J13258" s="5" t="s">
        <v>15</v>
      </c>
      <c r="K13258" s="5" t="s">
        <v>1556</v>
      </c>
    </row>
    <row r="13259" spans="1:11" x14ac:dyDescent="0.35">
      <c r="A13259" s="1">
        <v>45536</v>
      </c>
      <c r="B13259">
        <v>2871</v>
      </c>
      <c r="C13259">
        <v>4263</v>
      </c>
      <c r="D13259">
        <v>57</v>
      </c>
      <c r="E13259">
        <v>107</v>
      </c>
      <c r="F13259" s="5" t="s">
        <v>16</v>
      </c>
      <c r="G13259" s="6">
        <v>45547.333333333336</v>
      </c>
      <c r="H13259" s="6">
        <v>45547.645833333336</v>
      </c>
      <c r="I13259" s="5" t="s">
        <v>1549</v>
      </c>
      <c r="J13259" s="5" t="s">
        <v>15</v>
      </c>
      <c r="K13259" s="5" t="s">
        <v>1556</v>
      </c>
    </row>
    <row r="13260" spans="1:11" x14ac:dyDescent="0.35">
      <c r="A13260" s="1">
        <v>45536</v>
      </c>
      <c r="B13260">
        <v>2871</v>
      </c>
      <c r="C13260">
        <v>4263</v>
      </c>
      <c r="D13260">
        <v>57</v>
      </c>
      <c r="E13260">
        <v>107</v>
      </c>
      <c r="F13260" s="5" t="s">
        <v>16</v>
      </c>
      <c r="G13260" s="6">
        <v>45548.333333333336</v>
      </c>
      <c r="H13260" s="6">
        <v>45548.645833333336</v>
      </c>
      <c r="I13260" s="5" t="s">
        <v>1549</v>
      </c>
      <c r="J13260" s="5" t="s">
        <v>15</v>
      </c>
      <c r="K13260" s="5" t="s">
        <v>1556</v>
      </c>
    </row>
    <row r="13261" spans="1:11" x14ac:dyDescent="0.35">
      <c r="A13261" s="1">
        <v>45536</v>
      </c>
      <c r="B13261">
        <v>2871</v>
      </c>
      <c r="C13261">
        <v>4263</v>
      </c>
      <c r="D13261">
        <v>57</v>
      </c>
      <c r="E13261">
        <v>107</v>
      </c>
      <c r="F13261" s="5" t="s">
        <v>16</v>
      </c>
      <c r="G13261" s="6">
        <v>45551.333333333336</v>
      </c>
      <c r="H13261" s="6">
        <v>45551.645833333336</v>
      </c>
      <c r="I13261" s="5" t="s">
        <v>1549</v>
      </c>
      <c r="J13261" s="5" t="s">
        <v>15</v>
      </c>
      <c r="K13261" s="5" t="s">
        <v>1556</v>
      </c>
    </row>
    <row r="13262" spans="1:11" x14ac:dyDescent="0.35">
      <c r="A13262" s="1">
        <v>45536</v>
      </c>
      <c r="B13262">
        <v>2871</v>
      </c>
      <c r="C13262">
        <v>4263</v>
      </c>
      <c r="D13262">
        <v>57</v>
      </c>
      <c r="E13262">
        <v>107</v>
      </c>
      <c r="F13262" s="5" t="s">
        <v>16</v>
      </c>
      <c r="G13262" s="6">
        <v>45552.333333333336</v>
      </c>
      <c r="H13262" s="6">
        <v>45552.645833333336</v>
      </c>
      <c r="I13262" s="5" t="s">
        <v>1549</v>
      </c>
      <c r="J13262" s="5" t="s">
        <v>15</v>
      </c>
      <c r="K13262" s="5" t="s">
        <v>1556</v>
      </c>
    </row>
    <row r="13263" spans="1:11" x14ac:dyDescent="0.35">
      <c r="A13263" s="1">
        <v>45536</v>
      </c>
      <c r="B13263">
        <v>2871</v>
      </c>
      <c r="C13263">
        <v>4263</v>
      </c>
      <c r="D13263">
        <v>57</v>
      </c>
      <c r="E13263">
        <v>107</v>
      </c>
      <c r="F13263" s="5" t="s">
        <v>16</v>
      </c>
      <c r="G13263" s="6">
        <v>45553.333333333336</v>
      </c>
      <c r="H13263" s="6">
        <v>45553.645833333336</v>
      </c>
      <c r="I13263" s="5" t="s">
        <v>1549</v>
      </c>
      <c r="J13263" s="5" t="s">
        <v>15</v>
      </c>
      <c r="K13263" s="5" t="s">
        <v>1556</v>
      </c>
    </row>
    <row r="13264" spans="1:11" x14ac:dyDescent="0.35">
      <c r="A13264" s="1">
        <v>45536</v>
      </c>
      <c r="B13264">
        <v>2871</v>
      </c>
      <c r="C13264">
        <v>4263</v>
      </c>
      <c r="D13264">
        <v>57</v>
      </c>
      <c r="E13264">
        <v>107</v>
      </c>
      <c r="F13264" s="5" t="s">
        <v>16</v>
      </c>
      <c r="G13264" s="6">
        <v>45554.333333333336</v>
      </c>
      <c r="H13264" s="6">
        <v>45554.645833333336</v>
      </c>
      <c r="I13264" s="5" t="s">
        <v>1549</v>
      </c>
      <c r="J13264" s="5" t="s">
        <v>15</v>
      </c>
      <c r="K13264" s="5" t="s">
        <v>1556</v>
      </c>
    </row>
    <row r="13265" spans="1:11" x14ac:dyDescent="0.35">
      <c r="A13265" s="1">
        <v>45536</v>
      </c>
      <c r="B13265">
        <v>2871</v>
      </c>
      <c r="C13265">
        <v>4263</v>
      </c>
      <c r="D13265">
        <v>57</v>
      </c>
      <c r="E13265">
        <v>107</v>
      </c>
      <c r="F13265" s="5" t="s">
        <v>16</v>
      </c>
      <c r="G13265" s="6">
        <v>45555.333333333336</v>
      </c>
      <c r="H13265" s="6">
        <v>45555.361073055552</v>
      </c>
      <c r="I13265" s="5" t="s">
        <v>1557</v>
      </c>
      <c r="J13265" s="5" t="s">
        <v>15</v>
      </c>
      <c r="K13265" s="5" t="s">
        <v>1556</v>
      </c>
    </row>
    <row r="13266" spans="1:11" x14ac:dyDescent="0.35">
      <c r="A13266" s="1">
        <v>45536</v>
      </c>
      <c r="B13266">
        <v>2872</v>
      </c>
      <c r="C13266">
        <v>4264</v>
      </c>
      <c r="D13266">
        <v>238</v>
      </c>
      <c r="E13266">
        <v>336</v>
      </c>
      <c r="F13266" s="5" t="s">
        <v>16</v>
      </c>
      <c r="G13266" s="6">
        <v>45537.333333333336</v>
      </c>
      <c r="H13266" s="6">
        <v>45537.645833333336</v>
      </c>
      <c r="I13266" s="5" t="s">
        <v>1549</v>
      </c>
      <c r="J13266" s="5" t="s">
        <v>15</v>
      </c>
      <c r="K13266" s="5" t="s">
        <v>1556</v>
      </c>
    </row>
    <row r="13267" spans="1:11" x14ac:dyDescent="0.35">
      <c r="A13267" s="1">
        <v>45536</v>
      </c>
      <c r="B13267">
        <v>2872</v>
      </c>
      <c r="C13267">
        <v>4264</v>
      </c>
      <c r="D13267">
        <v>238</v>
      </c>
      <c r="E13267">
        <v>336</v>
      </c>
      <c r="F13267" s="5" t="s">
        <v>16</v>
      </c>
      <c r="G13267" s="6">
        <v>45538.333333333336</v>
      </c>
      <c r="H13267" s="6">
        <v>45538.645833333336</v>
      </c>
      <c r="I13267" s="5" t="s">
        <v>1549</v>
      </c>
      <c r="J13267" s="5" t="s">
        <v>15</v>
      </c>
      <c r="K13267" s="5" t="s">
        <v>1556</v>
      </c>
    </row>
    <row r="13268" spans="1:11" x14ac:dyDescent="0.35">
      <c r="A13268" s="1">
        <v>45536</v>
      </c>
      <c r="B13268">
        <v>2872</v>
      </c>
      <c r="C13268">
        <v>4264</v>
      </c>
      <c r="D13268">
        <v>238</v>
      </c>
      <c r="E13268">
        <v>336</v>
      </c>
      <c r="F13268" s="5" t="s">
        <v>16</v>
      </c>
      <c r="G13268" s="6">
        <v>45539.333333333336</v>
      </c>
      <c r="H13268" s="6">
        <v>45539.645833333336</v>
      </c>
      <c r="I13268" s="5" t="s">
        <v>1549</v>
      </c>
      <c r="J13268" s="5" t="s">
        <v>15</v>
      </c>
      <c r="K13268" s="5" t="s">
        <v>1556</v>
      </c>
    </row>
    <row r="13269" spans="1:11" x14ac:dyDescent="0.35">
      <c r="A13269" s="1">
        <v>45536</v>
      </c>
      <c r="B13269">
        <v>2872</v>
      </c>
      <c r="C13269">
        <v>4264</v>
      </c>
      <c r="D13269">
        <v>238</v>
      </c>
      <c r="E13269">
        <v>336</v>
      </c>
      <c r="F13269" s="5" t="s">
        <v>16</v>
      </c>
      <c r="G13269" s="6">
        <v>45540.333333333336</v>
      </c>
      <c r="H13269" s="6">
        <v>45540.645833333336</v>
      </c>
      <c r="I13269" s="5" t="s">
        <v>1549</v>
      </c>
      <c r="J13269" s="5" t="s">
        <v>15</v>
      </c>
      <c r="K13269" s="5" t="s">
        <v>1556</v>
      </c>
    </row>
    <row r="13270" spans="1:11" x14ac:dyDescent="0.35">
      <c r="A13270" s="1">
        <v>45536</v>
      </c>
      <c r="B13270">
        <v>2872</v>
      </c>
      <c r="C13270">
        <v>4264</v>
      </c>
      <c r="D13270">
        <v>238</v>
      </c>
      <c r="E13270">
        <v>336</v>
      </c>
      <c r="F13270" s="5" t="s">
        <v>16</v>
      </c>
      <c r="G13270" s="6">
        <v>45541.333333333336</v>
      </c>
      <c r="H13270" s="6">
        <v>45541.645833333336</v>
      </c>
      <c r="I13270" s="5" t="s">
        <v>1549</v>
      </c>
      <c r="J13270" s="5" t="s">
        <v>15</v>
      </c>
      <c r="K13270" s="5" t="s">
        <v>1556</v>
      </c>
    </row>
    <row r="13271" spans="1:11" x14ac:dyDescent="0.35">
      <c r="A13271" s="1">
        <v>45536</v>
      </c>
      <c r="B13271">
        <v>2872</v>
      </c>
      <c r="C13271">
        <v>4264</v>
      </c>
      <c r="D13271">
        <v>238</v>
      </c>
      <c r="E13271">
        <v>336</v>
      </c>
      <c r="F13271" s="5" t="s">
        <v>16</v>
      </c>
      <c r="G13271" s="6">
        <v>45544.333333333336</v>
      </c>
      <c r="H13271" s="6">
        <v>45544.645833333336</v>
      </c>
      <c r="I13271" s="5" t="s">
        <v>1549</v>
      </c>
      <c r="J13271" s="5" t="s">
        <v>15</v>
      </c>
      <c r="K13271" s="5" t="s">
        <v>1556</v>
      </c>
    </row>
    <row r="13272" spans="1:11" x14ac:dyDescent="0.35">
      <c r="A13272" s="1">
        <v>45536</v>
      </c>
      <c r="B13272">
        <v>2872</v>
      </c>
      <c r="C13272">
        <v>4264</v>
      </c>
      <c r="D13272">
        <v>238</v>
      </c>
      <c r="E13272">
        <v>336</v>
      </c>
      <c r="F13272" s="5" t="s">
        <v>16</v>
      </c>
      <c r="G13272" s="6">
        <v>45545.333333333336</v>
      </c>
      <c r="H13272" s="6">
        <v>45545.645833333336</v>
      </c>
      <c r="I13272" s="5" t="s">
        <v>1549</v>
      </c>
      <c r="J13272" s="5" t="s">
        <v>15</v>
      </c>
      <c r="K13272" s="5" t="s">
        <v>1556</v>
      </c>
    </row>
    <row r="13273" spans="1:11" x14ac:dyDescent="0.35">
      <c r="A13273" s="1">
        <v>45536</v>
      </c>
      <c r="B13273">
        <v>2872</v>
      </c>
      <c r="C13273">
        <v>4264</v>
      </c>
      <c r="D13273">
        <v>238</v>
      </c>
      <c r="E13273">
        <v>336</v>
      </c>
      <c r="F13273" s="5" t="s">
        <v>16</v>
      </c>
      <c r="G13273" s="6">
        <v>45546.333333333336</v>
      </c>
      <c r="H13273" s="6">
        <v>45546.645833333336</v>
      </c>
      <c r="I13273" s="5" t="s">
        <v>1549</v>
      </c>
      <c r="J13273" s="5" t="s">
        <v>15</v>
      </c>
      <c r="K13273" s="5" t="s">
        <v>1556</v>
      </c>
    </row>
    <row r="13274" spans="1:11" x14ac:dyDescent="0.35">
      <c r="A13274" s="1">
        <v>45536</v>
      </c>
      <c r="B13274">
        <v>2872</v>
      </c>
      <c r="C13274">
        <v>4264</v>
      </c>
      <c r="D13274">
        <v>238</v>
      </c>
      <c r="E13274">
        <v>336</v>
      </c>
      <c r="F13274" s="5" t="s">
        <v>16</v>
      </c>
      <c r="G13274" s="6">
        <v>45547.333333333336</v>
      </c>
      <c r="H13274" s="6">
        <v>45547.645833333336</v>
      </c>
      <c r="I13274" s="5" t="s">
        <v>1549</v>
      </c>
      <c r="J13274" s="5" t="s">
        <v>15</v>
      </c>
      <c r="K13274" s="5" t="s">
        <v>1556</v>
      </c>
    </row>
    <row r="13275" spans="1:11" x14ac:dyDescent="0.35">
      <c r="A13275" s="1">
        <v>45536</v>
      </c>
      <c r="B13275">
        <v>2872</v>
      </c>
      <c r="C13275">
        <v>4264</v>
      </c>
      <c r="D13275">
        <v>238</v>
      </c>
      <c r="E13275">
        <v>336</v>
      </c>
      <c r="F13275" s="5" t="s">
        <v>16</v>
      </c>
      <c r="G13275" s="6">
        <v>45548.333333333336</v>
      </c>
      <c r="H13275" s="6">
        <v>45548.645833333336</v>
      </c>
      <c r="I13275" s="5" t="s">
        <v>1549</v>
      </c>
      <c r="J13275" s="5" t="s">
        <v>15</v>
      </c>
      <c r="K13275" s="5" t="s">
        <v>1556</v>
      </c>
    </row>
    <row r="13276" spans="1:11" x14ac:dyDescent="0.35">
      <c r="A13276" s="1">
        <v>45536</v>
      </c>
      <c r="B13276">
        <v>2872</v>
      </c>
      <c r="C13276">
        <v>4264</v>
      </c>
      <c r="D13276">
        <v>238</v>
      </c>
      <c r="E13276">
        <v>336</v>
      </c>
      <c r="F13276" s="5" t="s">
        <v>16</v>
      </c>
      <c r="G13276" s="6">
        <v>45551.333333333336</v>
      </c>
      <c r="H13276" s="6">
        <v>45551.645833333336</v>
      </c>
      <c r="I13276" s="5" t="s">
        <v>1549</v>
      </c>
      <c r="J13276" s="5" t="s">
        <v>15</v>
      </c>
      <c r="K13276" s="5" t="s">
        <v>1556</v>
      </c>
    </row>
    <row r="13277" spans="1:11" x14ac:dyDescent="0.35">
      <c r="A13277" s="1">
        <v>45536</v>
      </c>
      <c r="B13277">
        <v>2872</v>
      </c>
      <c r="C13277">
        <v>4264</v>
      </c>
      <c r="D13277">
        <v>238</v>
      </c>
      <c r="E13277">
        <v>336</v>
      </c>
      <c r="F13277" s="5" t="s">
        <v>16</v>
      </c>
      <c r="G13277" s="6">
        <v>45552.333333333336</v>
      </c>
      <c r="H13277" s="6">
        <v>45552.645833333336</v>
      </c>
      <c r="I13277" s="5" t="s">
        <v>1549</v>
      </c>
      <c r="J13277" s="5" t="s">
        <v>15</v>
      </c>
      <c r="K13277" s="5" t="s">
        <v>1556</v>
      </c>
    </row>
    <row r="13278" spans="1:11" x14ac:dyDescent="0.35">
      <c r="A13278" s="1">
        <v>45536</v>
      </c>
      <c r="B13278">
        <v>2872</v>
      </c>
      <c r="C13278">
        <v>4264</v>
      </c>
      <c r="D13278">
        <v>238</v>
      </c>
      <c r="E13278">
        <v>336</v>
      </c>
      <c r="F13278" s="5" t="s">
        <v>16</v>
      </c>
      <c r="G13278" s="6">
        <v>45553.333333333336</v>
      </c>
      <c r="H13278" s="6">
        <v>45553.645833333336</v>
      </c>
      <c r="I13278" s="5" t="s">
        <v>1549</v>
      </c>
      <c r="J13278" s="5" t="s">
        <v>15</v>
      </c>
      <c r="K13278" s="5" t="s">
        <v>1556</v>
      </c>
    </row>
    <row r="13279" spans="1:11" x14ac:dyDescent="0.35">
      <c r="A13279" s="1">
        <v>45536</v>
      </c>
      <c r="B13279">
        <v>2872</v>
      </c>
      <c r="C13279">
        <v>4264</v>
      </c>
      <c r="D13279">
        <v>238</v>
      </c>
      <c r="E13279">
        <v>336</v>
      </c>
      <c r="F13279" s="5" t="s">
        <v>16</v>
      </c>
      <c r="G13279" s="6">
        <v>45554.333333333336</v>
      </c>
      <c r="H13279" s="6">
        <v>45554.645833333336</v>
      </c>
      <c r="I13279" s="5" t="s">
        <v>1549</v>
      </c>
      <c r="J13279" s="5" t="s">
        <v>15</v>
      </c>
      <c r="K13279" s="5" t="s">
        <v>1556</v>
      </c>
    </row>
    <row r="13280" spans="1:11" x14ac:dyDescent="0.35">
      <c r="A13280" s="1">
        <v>45536</v>
      </c>
      <c r="B13280">
        <v>2872</v>
      </c>
      <c r="C13280">
        <v>4264</v>
      </c>
      <c r="D13280">
        <v>238</v>
      </c>
      <c r="E13280">
        <v>336</v>
      </c>
      <c r="F13280" s="5" t="s">
        <v>16</v>
      </c>
      <c r="G13280" s="6">
        <v>45555.333333333336</v>
      </c>
      <c r="H13280" s="6">
        <v>45555.361073055552</v>
      </c>
      <c r="I13280" s="5" t="s">
        <v>1557</v>
      </c>
      <c r="J13280" s="5" t="s">
        <v>15</v>
      </c>
      <c r="K13280" s="5" t="s">
        <v>1556</v>
      </c>
    </row>
    <row r="13281" spans="1:11" x14ac:dyDescent="0.35">
      <c r="A13281" s="1">
        <v>45536</v>
      </c>
      <c r="B13281">
        <v>2877</v>
      </c>
      <c r="C13281">
        <v>4272</v>
      </c>
      <c r="D13281">
        <v>47</v>
      </c>
      <c r="E13281">
        <v>97</v>
      </c>
      <c r="F13281" s="5" t="s">
        <v>19</v>
      </c>
      <c r="G13281" s="6">
        <v>45537.375</v>
      </c>
      <c r="H13281" s="6">
        <v>45537.708333333336</v>
      </c>
      <c r="I13281" s="5" t="s">
        <v>1546</v>
      </c>
      <c r="J13281" s="5" t="s">
        <v>20</v>
      </c>
      <c r="K13281" s="5" t="s">
        <v>1552</v>
      </c>
    </row>
    <row r="13282" spans="1:11" x14ac:dyDescent="0.35">
      <c r="A13282" s="1">
        <v>45536</v>
      </c>
      <c r="B13282">
        <v>2877</v>
      </c>
      <c r="C13282">
        <v>4272</v>
      </c>
      <c r="D13282">
        <v>47</v>
      </c>
      <c r="E13282">
        <v>97</v>
      </c>
      <c r="F13282" s="5" t="s">
        <v>19</v>
      </c>
      <c r="G13282" s="6">
        <v>45538.375</v>
      </c>
      <c r="H13282" s="6">
        <v>45538.708333333336</v>
      </c>
      <c r="I13282" s="5" t="s">
        <v>1546</v>
      </c>
      <c r="J13282" s="5" t="s">
        <v>20</v>
      </c>
      <c r="K13282" s="5" t="s">
        <v>1552</v>
      </c>
    </row>
    <row r="13283" spans="1:11" x14ac:dyDescent="0.35">
      <c r="A13283" s="1">
        <v>45536</v>
      </c>
      <c r="B13283">
        <v>2877</v>
      </c>
      <c r="C13283">
        <v>4272</v>
      </c>
      <c r="D13283">
        <v>47</v>
      </c>
      <c r="E13283">
        <v>97</v>
      </c>
      <c r="F13283" s="5" t="s">
        <v>19</v>
      </c>
      <c r="G13283" s="6">
        <v>45539.375</v>
      </c>
      <c r="H13283" s="6">
        <v>45539.708333333336</v>
      </c>
      <c r="I13283" s="5" t="s">
        <v>1546</v>
      </c>
      <c r="J13283" s="5" t="s">
        <v>20</v>
      </c>
      <c r="K13283" s="5" t="s">
        <v>1552</v>
      </c>
    </row>
    <row r="13284" spans="1:11" x14ac:dyDescent="0.35">
      <c r="A13284" s="1">
        <v>45536</v>
      </c>
      <c r="B13284">
        <v>2877</v>
      </c>
      <c r="C13284">
        <v>4272</v>
      </c>
      <c r="D13284">
        <v>47</v>
      </c>
      <c r="E13284">
        <v>97</v>
      </c>
      <c r="F13284" s="5" t="s">
        <v>19</v>
      </c>
      <c r="G13284" s="6">
        <v>45540.375</v>
      </c>
      <c r="H13284" s="6">
        <v>45540.708333333336</v>
      </c>
      <c r="I13284" s="5" t="s">
        <v>1546</v>
      </c>
      <c r="J13284" s="5" t="s">
        <v>20</v>
      </c>
      <c r="K13284" s="5" t="s">
        <v>1552</v>
      </c>
    </row>
    <row r="13285" spans="1:11" x14ac:dyDescent="0.35">
      <c r="A13285" s="1">
        <v>45536</v>
      </c>
      <c r="B13285">
        <v>2877</v>
      </c>
      <c r="C13285">
        <v>4272</v>
      </c>
      <c r="D13285">
        <v>47</v>
      </c>
      <c r="E13285">
        <v>97</v>
      </c>
      <c r="F13285" s="5" t="s">
        <v>19</v>
      </c>
      <c r="G13285" s="6">
        <v>45541.375</v>
      </c>
      <c r="H13285" s="6">
        <v>45541.708333333336</v>
      </c>
      <c r="I13285" s="5" t="s">
        <v>1546</v>
      </c>
      <c r="J13285" s="5" t="s">
        <v>20</v>
      </c>
      <c r="K13285" s="5" t="s">
        <v>1552</v>
      </c>
    </row>
    <row r="13286" spans="1:11" x14ac:dyDescent="0.35">
      <c r="A13286" s="1">
        <v>45536</v>
      </c>
      <c r="B13286">
        <v>2877</v>
      </c>
      <c r="C13286">
        <v>4272</v>
      </c>
      <c r="D13286">
        <v>47</v>
      </c>
      <c r="E13286">
        <v>97</v>
      </c>
      <c r="F13286" s="5" t="s">
        <v>19</v>
      </c>
      <c r="G13286" s="6">
        <v>45544.375</v>
      </c>
      <c r="H13286" s="6">
        <v>45544.708333333336</v>
      </c>
      <c r="I13286" s="5" t="s">
        <v>1546</v>
      </c>
      <c r="J13286" s="5" t="s">
        <v>20</v>
      </c>
      <c r="K13286" s="5" t="s">
        <v>1552</v>
      </c>
    </row>
    <row r="13287" spans="1:11" x14ac:dyDescent="0.35">
      <c r="A13287" s="1">
        <v>45536</v>
      </c>
      <c r="B13287">
        <v>2877</v>
      </c>
      <c r="C13287">
        <v>4272</v>
      </c>
      <c r="D13287">
        <v>47</v>
      </c>
      <c r="E13287">
        <v>97</v>
      </c>
      <c r="F13287" s="5" t="s">
        <v>19</v>
      </c>
      <c r="G13287" s="6">
        <v>45545.375</v>
      </c>
      <c r="H13287" s="6">
        <v>45545.708333333336</v>
      </c>
      <c r="I13287" s="5" t="s">
        <v>1546</v>
      </c>
      <c r="J13287" s="5" t="s">
        <v>20</v>
      </c>
      <c r="K13287" s="5" t="s">
        <v>1552</v>
      </c>
    </row>
    <row r="13288" spans="1:11" x14ac:dyDescent="0.35">
      <c r="A13288" s="1">
        <v>45536</v>
      </c>
      <c r="B13288">
        <v>2877</v>
      </c>
      <c r="C13288">
        <v>4272</v>
      </c>
      <c r="D13288">
        <v>47</v>
      </c>
      <c r="E13288">
        <v>97</v>
      </c>
      <c r="F13288" s="5" t="s">
        <v>19</v>
      </c>
      <c r="G13288" s="6">
        <v>45546.375</v>
      </c>
      <c r="H13288" s="6">
        <v>45546.708333333336</v>
      </c>
      <c r="I13288" s="5" t="s">
        <v>1546</v>
      </c>
      <c r="J13288" s="5" t="s">
        <v>20</v>
      </c>
      <c r="K13288" s="5" t="s">
        <v>1552</v>
      </c>
    </row>
    <row r="13289" spans="1:11" x14ac:dyDescent="0.35">
      <c r="A13289" s="1">
        <v>45536</v>
      </c>
      <c r="B13289">
        <v>2877</v>
      </c>
      <c r="C13289">
        <v>4272</v>
      </c>
      <c r="D13289">
        <v>47</v>
      </c>
      <c r="E13289">
        <v>97</v>
      </c>
      <c r="F13289" s="5" t="s">
        <v>19</v>
      </c>
      <c r="G13289" s="6">
        <v>45547.375</v>
      </c>
      <c r="H13289" s="6">
        <v>45547.708333333336</v>
      </c>
      <c r="I13289" s="5" t="s">
        <v>1546</v>
      </c>
      <c r="J13289" s="5" t="s">
        <v>20</v>
      </c>
      <c r="K13289" s="5" t="s">
        <v>1552</v>
      </c>
    </row>
    <row r="13290" spans="1:11" x14ac:dyDescent="0.35">
      <c r="A13290" s="1">
        <v>45536</v>
      </c>
      <c r="B13290">
        <v>2877</v>
      </c>
      <c r="C13290">
        <v>4272</v>
      </c>
      <c r="D13290">
        <v>47</v>
      </c>
      <c r="E13290">
        <v>97</v>
      </c>
      <c r="F13290" s="5" t="s">
        <v>19</v>
      </c>
      <c r="G13290" s="6">
        <v>45548.375</v>
      </c>
      <c r="H13290" s="6">
        <v>45548.708333333336</v>
      </c>
      <c r="I13290" s="5" t="s">
        <v>1546</v>
      </c>
      <c r="J13290" s="5" t="s">
        <v>20</v>
      </c>
      <c r="K13290" s="5" t="s">
        <v>1552</v>
      </c>
    </row>
    <row r="13291" spans="1:11" x14ac:dyDescent="0.35">
      <c r="A13291" s="1">
        <v>45536</v>
      </c>
      <c r="B13291">
        <v>2877</v>
      </c>
      <c r="C13291">
        <v>4272</v>
      </c>
      <c r="D13291">
        <v>47</v>
      </c>
      <c r="E13291">
        <v>97</v>
      </c>
      <c r="F13291" s="5" t="s">
        <v>19</v>
      </c>
      <c r="G13291" s="6">
        <v>45551.375</v>
      </c>
      <c r="H13291" s="6">
        <v>45551.708333333336</v>
      </c>
      <c r="I13291" s="5" t="s">
        <v>1546</v>
      </c>
      <c r="J13291" s="5" t="s">
        <v>20</v>
      </c>
      <c r="K13291" s="5" t="s">
        <v>1552</v>
      </c>
    </row>
    <row r="13292" spans="1:11" x14ac:dyDescent="0.35">
      <c r="A13292" s="1">
        <v>45536</v>
      </c>
      <c r="B13292">
        <v>2877</v>
      </c>
      <c r="C13292">
        <v>4272</v>
      </c>
      <c r="D13292">
        <v>47</v>
      </c>
      <c r="E13292">
        <v>97</v>
      </c>
      <c r="F13292" s="5" t="s">
        <v>19</v>
      </c>
      <c r="G13292" s="6">
        <v>45552.375</v>
      </c>
      <c r="H13292" s="6">
        <v>45552.708333333336</v>
      </c>
      <c r="I13292" s="5" t="s">
        <v>1546</v>
      </c>
      <c r="J13292" s="5" t="s">
        <v>20</v>
      </c>
      <c r="K13292" s="5" t="s">
        <v>1552</v>
      </c>
    </row>
    <row r="13293" spans="1:11" x14ac:dyDescent="0.35">
      <c r="A13293" s="1">
        <v>45536</v>
      </c>
      <c r="B13293">
        <v>2877</v>
      </c>
      <c r="C13293">
        <v>4272</v>
      </c>
      <c r="D13293">
        <v>47</v>
      </c>
      <c r="E13293">
        <v>97</v>
      </c>
      <c r="F13293" s="5" t="s">
        <v>19</v>
      </c>
      <c r="G13293" s="6">
        <v>45553.375</v>
      </c>
      <c r="H13293" s="6">
        <v>45553.708333333336</v>
      </c>
      <c r="I13293" s="5" t="s">
        <v>1546</v>
      </c>
      <c r="J13293" s="5" t="s">
        <v>20</v>
      </c>
      <c r="K13293" s="5" t="s">
        <v>1552</v>
      </c>
    </row>
    <row r="13294" spans="1:11" x14ac:dyDescent="0.35">
      <c r="A13294" s="1">
        <v>45536</v>
      </c>
      <c r="B13294">
        <v>2877</v>
      </c>
      <c r="C13294">
        <v>4272</v>
      </c>
      <c r="D13294">
        <v>47</v>
      </c>
      <c r="E13294">
        <v>97</v>
      </c>
      <c r="F13294" s="5" t="s">
        <v>19</v>
      </c>
      <c r="G13294" s="6">
        <v>45554.375</v>
      </c>
      <c r="H13294" s="6">
        <v>45554.708333333336</v>
      </c>
      <c r="I13294" s="5" t="s">
        <v>1546</v>
      </c>
      <c r="J13294" s="5" t="s">
        <v>20</v>
      </c>
      <c r="K13294" s="5" t="s">
        <v>1552</v>
      </c>
    </row>
    <row r="13295" spans="1:11" x14ac:dyDescent="0.35">
      <c r="A13295" s="1">
        <v>45536</v>
      </c>
      <c r="B13295">
        <v>2877</v>
      </c>
      <c r="C13295">
        <v>4272</v>
      </c>
      <c r="D13295">
        <v>47</v>
      </c>
      <c r="E13295">
        <v>97</v>
      </c>
      <c r="F13295" s="5" t="s">
        <v>19</v>
      </c>
      <c r="G13295" s="6">
        <v>45555.375</v>
      </c>
      <c r="H13295" s="6">
        <v>45555.708333333336</v>
      </c>
      <c r="I13295" s="5" t="s">
        <v>1546</v>
      </c>
      <c r="J13295" s="5" t="s">
        <v>20</v>
      </c>
      <c r="K13295" s="5" t="s">
        <v>1552</v>
      </c>
    </row>
    <row r="13296" spans="1:11" x14ac:dyDescent="0.35">
      <c r="A13296" s="1">
        <v>45536</v>
      </c>
      <c r="B13296">
        <v>2877</v>
      </c>
      <c r="C13296">
        <v>4272</v>
      </c>
      <c r="D13296">
        <v>47</v>
      </c>
      <c r="E13296">
        <v>97</v>
      </c>
      <c r="F13296" s="5" t="s">
        <v>19</v>
      </c>
      <c r="G13296" s="6">
        <v>45558.375</v>
      </c>
      <c r="H13296" s="6">
        <v>45558.708333333336</v>
      </c>
      <c r="I13296" s="5" t="s">
        <v>1546</v>
      </c>
      <c r="J13296" s="5" t="s">
        <v>20</v>
      </c>
      <c r="K13296" s="5" t="s">
        <v>1552</v>
      </c>
    </row>
    <row r="13297" spans="1:11" x14ac:dyDescent="0.35">
      <c r="A13297" s="1">
        <v>45536</v>
      </c>
      <c r="B13297">
        <v>2877</v>
      </c>
      <c r="C13297">
        <v>4272</v>
      </c>
      <c r="D13297">
        <v>47</v>
      </c>
      <c r="E13297">
        <v>97</v>
      </c>
      <c r="F13297" s="5" t="s">
        <v>19</v>
      </c>
      <c r="G13297" s="6">
        <v>45559.375</v>
      </c>
      <c r="H13297" s="6">
        <v>45559.708333333336</v>
      </c>
      <c r="I13297" s="5" t="s">
        <v>1546</v>
      </c>
      <c r="J13297" s="5" t="s">
        <v>20</v>
      </c>
      <c r="K13297" s="5" t="s">
        <v>1552</v>
      </c>
    </row>
    <row r="13298" spans="1:11" x14ac:dyDescent="0.35">
      <c r="A13298" s="1">
        <v>45536</v>
      </c>
      <c r="B13298">
        <v>2877</v>
      </c>
      <c r="C13298">
        <v>4272</v>
      </c>
      <c r="D13298">
        <v>47</v>
      </c>
      <c r="E13298">
        <v>97</v>
      </c>
      <c r="F13298" s="5" t="s">
        <v>19</v>
      </c>
      <c r="G13298" s="6">
        <v>45565.375</v>
      </c>
      <c r="H13298" s="6">
        <v>45565.555722881945</v>
      </c>
      <c r="I13298" s="5" t="s">
        <v>1553</v>
      </c>
      <c r="J13298" s="5" t="s">
        <v>20</v>
      </c>
      <c r="K13298" s="5" t="s">
        <v>1552</v>
      </c>
    </row>
    <row r="13299" spans="1:11" x14ac:dyDescent="0.35">
      <c r="A13299" s="1">
        <v>45536</v>
      </c>
      <c r="B13299">
        <v>2878</v>
      </c>
      <c r="C13299">
        <v>4273</v>
      </c>
      <c r="D13299">
        <v>48</v>
      </c>
      <c r="E13299">
        <v>98</v>
      </c>
      <c r="F13299" s="5" t="s">
        <v>19</v>
      </c>
      <c r="G13299" s="6">
        <v>45537.375</v>
      </c>
      <c r="H13299" s="6">
        <v>45537.708333333336</v>
      </c>
      <c r="I13299" s="5" t="s">
        <v>1546</v>
      </c>
      <c r="J13299" s="5" t="s">
        <v>20</v>
      </c>
      <c r="K13299" s="5" t="s">
        <v>1560</v>
      </c>
    </row>
    <row r="13300" spans="1:11" x14ac:dyDescent="0.35">
      <c r="A13300" s="1">
        <v>45536</v>
      </c>
      <c r="B13300">
        <v>2878</v>
      </c>
      <c r="C13300">
        <v>4273</v>
      </c>
      <c r="D13300">
        <v>48</v>
      </c>
      <c r="E13300">
        <v>98</v>
      </c>
      <c r="F13300" s="5" t="s">
        <v>19</v>
      </c>
      <c r="G13300" s="6">
        <v>45538.375</v>
      </c>
      <c r="H13300" s="6">
        <v>45538.708333333336</v>
      </c>
      <c r="I13300" s="5" t="s">
        <v>1546</v>
      </c>
      <c r="J13300" s="5" t="s">
        <v>20</v>
      </c>
      <c r="K13300" s="5" t="s">
        <v>1560</v>
      </c>
    </row>
    <row r="13301" spans="1:11" x14ac:dyDescent="0.35">
      <c r="A13301" s="1">
        <v>45536</v>
      </c>
      <c r="B13301">
        <v>2878</v>
      </c>
      <c r="C13301">
        <v>4273</v>
      </c>
      <c r="D13301">
        <v>48</v>
      </c>
      <c r="E13301">
        <v>98</v>
      </c>
      <c r="F13301" s="5" t="s">
        <v>19</v>
      </c>
      <c r="G13301" s="6">
        <v>45539.375</v>
      </c>
      <c r="H13301" s="6">
        <v>45539.708333333336</v>
      </c>
      <c r="I13301" s="5" t="s">
        <v>1546</v>
      </c>
      <c r="J13301" s="5" t="s">
        <v>20</v>
      </c>
      <c r="K13301" s="5" t="s">
        <v>1560</v>
      </c>
    </row>
    <row r="13302" spans="1:11" x14ac:dyDescent="0.35">
      <c r="A13302" s="1">
        <v>45536</v>
      </c>
      <c r="B13302">
        <v>2878</v>
      </c>
      <c r="C13302">
        <v>4273</v>
      </c>
      <c r="D13302">
        <v>48</v>
      </c>
      <c r="E13302">
        <v>98</v>
      </c>
      <c r="F13302" s="5" t="s">
        <v>19</v>
      </c>
      <c r="G13302" s="6">
        <v>45540.375</v>
      </c>
      <c r="H13302" s="6">
        <v>45540.708333333336</v>
      </c>
      <c r="I13302" s="5" t="s">
        <v>1546</v>
      </c>
      <c r="J13302" s="5" t="s">
        <v>20</v>
      </c>
      <c r="K13302" s="5" t="s">
        <v>1560</v>
      </c>
    </row>
    <row r="13303" spans="1:11" x14ac:dyDescent="0.35">
      <c r="A13303" s="1">
        <v>45536</v>
      </c>
      <c r="B13303">
        <v>2878</v>
      </c>
      <c r="C13303">
        <v>4273</v>
      </c>
      <c r="D13303">
        <v>48</v>
      </c>
      <c r="E13303">
        <v>98</v>
      </c>
      <c r="F13303" s="5" t="s">
        <v>19</v>
      </c>
      <c r="G13303" s="6">
        <v>45541.375</v>
      </c>
      <c r="H13303" s="6">
        <v>45541.708333333336</v>
      </c>
      <c r="I13303" s="5" t="s">
        <v>1546</v>
      </c>
      <c r="J13303" s="5" t="s">
        <v>20</v>
      </c>
      <c r="K13303" s="5" t="s">
        <v>1560</v>
      </c>
    </row>
    <row r="13304" spans="1:11" x14ac:dyDescent="0.35">
      <c r="A13304" s="1">
        <v>45536</v>
      </c>
      <c r="B13304">
        <v>2878</v>
      </c>
      <c r="C13304">
        <v>4273</v>
      </c>
      <c r="D13304">
        <v>48</v>
      </c>
      <c r="E13304">
        <v>98</v>
      </c>
      <c r="F13304" s="5" t="s">
        <v>19</v>
      </c>
      <c r="G13304" s="6">
        <v>45544.375</v>
      </c>
      <c r="H13304" s="6">
        <v>45544.708333333336</v>
      </c>
      <c r="I13304" s="5" t="s">
        <v>1546</v>
      </c>
      <c r="J13304" s="5" t="s">
        <v>20</v>
      </c>
      <c r="K13304" s="5" t="s">
        <v>1560</v>
      </c>
    </row>
    <row r="13305" spans="1:11" x14ac:dyDescent="0.35">
      <c r="A13305" s="1">
        <v>45536</v>
      </c>
      <c r="B13305">
        <v>2878</v>
      </c>
      <c r="C13305">
        <v>4273</v>
      </c>
      <c r="D13305">
        <v>48</v>
      </c>
      <c r="E13305">
        <v>98</v>
      </c>
      <c r="F13305" s="5" t="s">
        <v>19</v>
      </c>
      <c r="G13305" s="6">
        <v>45545.375</v>
      </c>
      <c r="H13305" s="6">
        <v>45545.708333333336</v>
      </c>
      <c r="I13305" s="5" t="s">
        <v>1546</v>
      </c>
      <c r="J13305" s="5" t="s">
        <v>20</v>
      </c>
      <c r="K13305" s="5" t="s">
        <v>1560</v>
      </c>
    </row>
    <row r="13306" spans="1:11" x14ac:dyDescent="0.35">
      <c r="A13306" s="1">
        <v>45536</v>
      </c>
      <c r="B13306">
        <v>2878</v>
      </c>
      <c r="C13306">
        <v>4273</v>
      </c>
      <c r="D13306">
        <v>48</v>
      </c>
      <c r="E13306">
        <v>98</v>
      </c>
      <c r="F13306" s="5" t="s">
        <v>19</v>
      </c>
      <c r="G13306" s="6">
        <v>45546.375</v>
      </c>
      <c r="H13306" s="6">
        <v>45546.708333333336</v>
      </c>
      <c r="I13306" s="5" t="s">
        <v>1546</v>
      </c>
      <c r="J13306" s="5" t="s">
        <v>20</v>
      </c>
      <c r="K13306" s="5" t="s">
        <v>1560</v>
      </c>
    </row>
    <row r="13307" spans="1:11" x14ac:dyDescent="0.35">
      <c r="A13307" s="1">
        <v>45536</v>
      </c>
      <c r="B13307">
        <v>2878</v>
      </c>
      <c r="C13307">
        <v>4273</v>
      </c>
      <c r="D13307">
        <v>48</v>
      </c>
      <c r="E13307">
        <v>98</v>
      </c>
      <c r="F13307" s="5" t="s">
        <v>19</v>
      </c>
      <c r="G13307" s="6">
        <v>45547.375</v>
      </c>
      <c r="H13307" s="6">
        <v>45547.708333333336</v>
      </c>
      <c r="I13307" s="5" t="s">
        <v>1546</v>
      </c>
      <c r="J13307" s="5" t="s">
        <v>20</v>
      </c>
      <c r="K13307" s="5" t="s">
        <v>1560</v>
      </c>
    </row>
    <row r="13308" spans="1:11" x14ac:dyDescent="0.35">
      <c r="A13308" s="1">
        <v>45536</v>
      </c>
      <c r="B13308">
        <v>2878</v>
      </c>
      <c r="C13308">
        <v>4273</v>
      </c>
      <c r="D13308">
        <v>48</v>
      </c>
      <c r="E13308">
        <v>98</v>
      </c>
      <c r="F13308" s="5" t="s">
        <v>19</v>
      </c>
      <c r="G13308" s="6">
        <v>45548.375</v>
      </c>
      <c r="H13308" s="6">
        <v>45548.708333333336</v>
      </c>
      <c r="I13308" s="5" t="s">
        <v>1546</v>
      </c>
      <c r="J13308" s="5" t="s">
        <v>20</v>
      </c>
      <c r="K13308" s="5" t="s">
        <v>1560</v>
      </c>
    </row>
    <row r="13309" spans="1:11" x14ac:dyDescent="0.35">
      <c r="A13309" s="1">
        <v>45536</v>
      </c>
      <c r="B13309">
        <v>2878</v>
      </c>
      <c r="C13309">
        <v>4273</v>
      </c>
      <c r="D13309">
        <v>48</v>
      </c>
      <c r="E13309">
        <v>98</v>
      </c>
      <c r="F13309" s="5" t="s">
        <v>19</v>
      </c>
      <c r="G13309" s="6">
        <v>45551.375</v>
      </c>
      <c r="H13309" s="6">
        <v>45551.708333333336</v>
      </c>
      <c r="I13309" s="5" t="s">
        <v>1546</v>
      </c>
      <c r="J13309" s="5" t="s">
        <v>20</v>
      </c>
      <c r="K13309" s="5" t="s">
        <v>1560</v>
      </c>
    </row>
    <row r="13310" spans="1:11" x14ac:dyDescent="0.35">
      <c r="A13310" s="1">
        <v>45536</v>
      </c>
      <c r="B13310">
        <v>2878</v>
      </c>
      <c r="C13310">
        <v>4273</v>
      </c>
      <c r="D13310">
        <v>48</v>
      </c>
      <c r="E13310">
        <v>98</v>
      </c>
      <c r="F13310" s="5" t="s">
        <v>19</v>
      </c>
      <c r="G13310" s="6">
        <v>45552.375</v>
      </c>
      <c r="H13310" s="6">
        <v>45552.708333333336</v>
      </c>
      <c r="I13310" s="5" t="s">
        <v>1546</v>
      </c>
      <c r="J13310" s="5" t="s">
        <v>20</v>
      </c>
      <c r="K13310" s="5" t="s">
        <v>1560</v>
      </c>
    </row>
    <row r="13311" spans="1:11" x14ac:dyDescent="0.35">
      <c r="A13311" s="1">
        <v>45536</v>
      </c>
      <c r="B13311">
        <v>2878</v>
      </c>
      <c r="C13311">
        <v>4273</v>
      </c>
      <c r="D13311">
        <v>48</v>
      </c>
      <c r="E13311">
        <v>98</v>
      </c>
      <c r="F13311" s="5" t="s">
        <v>19</v>
      </c>
      <c r="G13311" s="6">
        <v>45553.375</v>
      </c>
      <c r="H13311" s="6">
        <v>45553.708333333336</v>
      </c>
      <c r="I13311" s="5" t="s">
        <v>1546</v>
      </c>
      <c r="J13311" s="5" t="s">
        <v>20</v>
      </c>
      <c r="K13311" s="5" t="s">
        <v>1560</v>
      </c>
    </row>
    <row r="13312" spans="1:11" x14ac:dyDescent="0.35">
      <c r="A13312" s="1">
        <v>45536</v>
      </c>
      <c r="B13312">
        <v>2878</v>
      </c>
      <c r="C13312">
        <v>4273</v>
      </c>
      <c r="D13312">
        <v>48</v>
      </c>
      <c r="E13312">
        <v>98</v>
      </c>
      <c r="F13312" s="5" t="s">
        <v>19</v>
      </c>
      <c r="G13312" s="6">
        <v>45554.375</v>
      </c>
      <c r="H13312" s="6">
        <v>45554.708333333336</v>
      </c>
      <c r="I13312" s="5" t="s">
        <v>1546</v>
      </c>
      <c r="J13312" s="5" t="s">
        <v>20</v>
      </c>
      <c r="K13312" s="5" t="s">
        <v>1560</v>
      </c>
    </row>
    <row r="13313" spans="1:11" x14ac:dyDescent="0.35">
      <c r="A13313" s="1">
        <v>45536</v>
      </c>
      <c r="B13313">
        <v>2878</v>
      </c>
      <c r="C13313">
        <v>4273</v>
      </c>
      <c r="D13313">
        <v>48</v>
      </c>
      <c r="E13313">
        <v>98</v>
      </c>
      <c r="F13313" s="5" t="s">
        <v>19</v>
      </c>
      <c r="G13313" s="6">
        <v>45565.375</v>
      </c>
      <c r="H13313" s="6">
        <v>45565.386244976849</v>
      </c>
      <c r="I13313" s="5" t="s">
        <v>1561</v>
      </c>
      <c r="J13313" s="5" t="s">
        <v>20</v>
      </c>
      <c r="K13313" s="5" t="s">
        <v>1560</v>
      </c>
    </row>
    <row r="13314" spans="1:11" x14ac:dyDescent="0.35">
      <c r="A13314" s="1">
        <v>45536</v>
      </c>
      <c r="B13314">
        <v>2880</v>
      </c>
      <c r="C13314">
        <v>4275</v>
      </c>
      <c r="D13314">
        <v>34</v>
      </c>
      <c r="E13314">
        <v>73</v>
      </c>
      <c r="F13314" s="5" t="s">
        <v>16</v>
      </c>
      <c r="G13314" s="6">
        <v>45537.333333333336</v>
      </c>
      <c r="H13314" s="6">
        <v>45537.645833333336</v>
      </c>
      <c r="I13314" s="5" t="s">
        <v>1549</v>
      </c>
      <c r="J13314" s="5" t="s">
        <v>15</v>
      </c>
      <c r="K13314" s="5" t="s">
        <v>1550</v>
      </c>
    </row>
    <row r="13315" spans="1:11" x14ac:dyDescent="0.35">
      <c r="A13315" s="1">
        <v>45536</v>
      </c>
      <c r="B13315">
        <v>2880</v>
      </c>
      <c r="C13315">
        <v>4275</v>
      </c>
      <c r="D13315">
        <v>34</v>
      </c>
      <c r="E13315">
        <v>73</v>
      </c>
      <c r="F13315" s="5" t="s">
        <v>16</v>
      </c>
      <c r="G13315" s="6">
        <v>45538.333333333336</v>
      </c>
      <c r="H13315" s="6">
        <v>45538.645833333336</v>
      </c>
      <c r="I13315" s="5" t="s">
        <v>1549</v>
      </c>
      <c r="J13315" s="5" t="s">
        <v>15</v>
      </c>
      <c r="K13315" s="5" t="s">
        <v>1550</v>
      </c>
    </row>
    <row r="13316" spans="1:11" x14ac:dyDescent="0.35">
      <c r="A13316" s="1">
        <v>45536</v>
      </c>
      <c r="B13316">
        <v>2880</v>
      </c>
      <c r="C13316">
        <v>4275</v>
      </c>
      <c r="D13316">
        <v>34</v>
      </c>
      <c r="E13316">
        <v>73</v>
      </c>
      <c r="F13316" s="5" t="s">
        <v>16</v>
      </c>
      <c r="G13316" s="6">
        <v>45539.333333333336</v>
      </c>
      <c r="H13316" s="6">
        <v>45539.645833333336</v>
      </c>
      <c r="I13316" s="5" t="s">
        <v>1549</v>
      </c>
      <c r="J13316" s="5" t="s">
        <v>15</v>
      </c>
      <c r="K13316" s="5" t="s">
        <v>1550</v>
      </c>
    </row>
    <row r="13317" spans="1:11" x14ac:dyDescent="0.35">
      <c r="A13317" s="1">
        <v>45536</v>
      </c>
      <c r="B13317">
        <v>2880</v>
      </c>
      <c r="C13317">
        <v>4275</v>
      </c>
      <c r="D13317">
        <v>34</v>
      </c>
      <c r="E13317">
        <v>73</v>
      </c>
      <c r="F13317" s="5" t="s">
        <v>16</v>
      </c>
      <c r="G13317" s="6">
        <v>45540.333333333336</v>
      </c>
      <c r="H13317" s="6">
        <v>45540.645833333336</v>
      </c>
      <c r="I13317" s="5" t="s">
        <v>1549</v>
      </c>
      <c r="J13317" s="5" t="s">
        <v>15</v>
      </c>
      <c r="K13317" s="5" t="s">
        <v>1550</v>
      </c>
    </row>
    <row r="13318" spans="1:11" x14ac:dyDescent="0.35">
      <c r="A13318" s="1">
        <v>45536</v>
      </c>
      <c r="B13318">
        <v>2880</v>
      </c>
      <c r="C13318">
        <v>4275</v>
      </c>
      <c r="D13318">
        <v>34</v>
      </c>
      <c r="E13318">
        <v>73</v>
      </c>
      <c r="F13318" s="5" t="s">
        <v>16</v>
      </c>
      <c r="G13318" s="6">
        <v>45541.333333333336</v>
      </c>
      <c r="H13318" s="6">
        <v>45541.645833333336</v>
      </c>
      <c r="I13318" s="5" t="s">
        <v>1549</v>
      </c>
      <c r="J13318" s="5" t="s">
        <v>15</v>
      </c>
      <c r="K13318" s="5" t="s">
        <v>1550</v>
      </c>
    </row>
    <row r="13319" spans="1:11" x14ac:dyDescent="0.35">
      <c r="A13319" s="1">
        <v>45536</v>
      </c>
      <c r="B13319">
        <v>2880</v>
      </c>
      <c r="C13319">
        <v>4275</v>
      </c>
      <c r="D13319">
        <v>34</v>
      </c>
      <c r="E13319">
        <v>73</v>
      </c>
      <c r="F13319" s="5" t="s">
        <v>16</v>
      </c>
      <c r="G13319" s="6">
        <v>45544.333333333336</v>
      </c>
      <c r="H13319" s="6">
        <v>45544.645833333336</v>
      </c>
      <c r="I13319" s="5" t="s">
        <v>1549</v>
      </c>
      <c r="J13319" s="5" t="s">
        <v>15</v>
      </c>
      <c r="K13319" s="5" t="s">
        <v>1550</v>
      </c>
    </row>
    <row r="13320" spans="1:11" x14ac:dyDescent="0.35">
      <c r="A13320" s="1">
        <v>45536</v>
      </c>
      <c r="B13320">
        <v>2880</v>
      </c>
      <c r="C13320">
        <v>4275</v>
      </c>
      <c r="D13320">
        <v>34</v>
      </c>
      <c r="E13320">
        <v>73</v>
      </c>
      <c r="F13320" s="5" t="s">
        <v>16</v>
      </c>
      <c r="G13320" s="6">
        <v>45545.333333333336</v>
      </c>
      <c r="H13320" s="6">
        <v>45545.645833333336</v>
      </c>
      <c r="I13320" s="5" t="s">
        <v>1549</v>
      </c>
      <c r="J13320" s="5" t="s">
        <v>15</v>
      </c>
      <c r="K13320" s="5" t="s">
        <v>1550</v>
      </c>
    </row>
    <row r="13321" spans="1:11" x14ac:dyDescent="0.35">
      <c r="A13321" s="1">
        <v>45536</v>
      </c>
      <c r="B13321">
        <v>2880</v>
      </c>
      <c r="C13321">
        <v>4275</v>
      </c>
      <c r="D13321">
        <v>34</v>
      </c>
      <c r="E13321">
        <v>73</v>
      </c>
      <c r="F13321" s="5" t="s">
        <v>16</v>
      </c>
      <c r="G13321" s="6">
        <v>45546.333333333336</v>
      </c>
      <c r="H13321" s="6">
        <v>45546.645833333336</v>
      </c>
      <c r="I13321" s="5" t="s">
        <v>1549</v>
      </c>
      <c r="J13321" s="5" t="s">
        <v>15</v>
      </c>
      <c r="K13321" s="5" t="s">
        <v>1550</v>
      </c>
    </row>
    <row r="13322" spans="1:11" x14ac:dyDescent="0.35">
      <c r="A13322" s="1">
        <v>45536</v>
      </c>
      <c r="B13322">
        <v>2880</v>
      </c>
      <c r="C13322">
        <v>4275</v>
      </c>
      <c r="D13322">
        <v>34</v>
      </c>
      <c r="E13322">
        <v>73</v>
      </c>
      <c r="F13322" s="5" t="s">
        <v>16</v>
      </c>
      <c r="G13322" s="6">
        <v>45547.333333333336</v>
      </c>
      <c r="H13322" s="6">
        <v>45547.645833333336</v>
      </c>
      <c r="I13322" s="5" t="s">
        <v>1549</v>
      </c>
      <c r="J13322" s="5" t="s">
        <v>15</v>
      </c>
      <c r="K13322" s="5" t="s">
        <v>1550</v>
      </c>
    </row>
    <row r="13323" spans="1:11" x14ac:dyDescent="0.35">
      <c r="A13323" s="1">
        <v>45536</v>
      </c>
      <c r="B13323">
        <v>2880</v>
      </c>
      <c r="C13323">
        <v>4275</v>
      </c>
      <c r="D13323">
        <v>34</v>
      </c>
      <c r="E13323">
        <v>73</v>
      </c>
      <c r="F13323" s="5" t="s">
        <v>16</v>
      </c>
      <c r="G13323" s="6">
        <v>45548.333333333336</v>
      </c>
      <c r="H13323" s="6">
        <v>45548.645833333336</v>
      </c>
      <c r="I13323" s="5" t="s">
        <v>1549</v>
      </c>
      <c r="J13323" s="5" t="s">
        <v>15</v>
      </c>
      <c r="K13323" s="5" t="s">
        <v>1550</v>
      </c>
    </row>
    <row r="13324" spans="1:11" x14ac:dyDescent="0.35">
      <c r="A13324" s="1">
        <v>45536</v>
      </c>
      <c r="B13324">
        <v>2880</v>
      </c>
      <c r="C13324">
        <v>4275</v>
      </c>
      <c r="D13324">
        <v>34</v>
      </c>
      <c r="E13324">
        <v>73</v>
      </c>
      <c r="F13324" s="5" t="s">
        <v>16</v>
      </c>
      <c r="G13324" s="6">
        <v>45551.333333333336</v>
      </c>
      <c r="H13324" s="6">
        <v>45551.645833333336</v>
      </c>
      <c r="I13324" s="5" t="s">
        <v>1549</v>
      </c>
      <c r="J13324" s="5" t="s">
        <v>15</v>
      </c>
      <c r="K13324" s="5" t="s">
        <v>1550</v>
      </c>
    </row>
    <row r="13325" spans="1:11" x14ac:dyDescent="0.35">
      <c r="A13325" s="1">
        <v>45536</v>
      </c>
      <c r="B13325">
        <v>2880</v>
      </c>
      <c r="C13325">
        <v>4275</v>
      </c>
      <c r="D13325">
        <v>34</v>
      </c>
      <c r="E13325">
        <v>73</v>
      </c>
      <c r="F13325" s="5" t="s">
        <v>16</v>
      </c>
      <c r="G13325" s="6">
        <v>45552.333333333336</v>
      </c>
      <c r="H13325" s="6">
        <v>45552.645833333336</v>
      </c>
      <c r="I13325" s="5" t="s">
        <v>1549</v>
      </c>
      <c r="J13325" s="5" t="s">
        <v>15</v>
      </c>
      <c r="K13325" s="5" t="s">
        <v>1550</v>
      </c>
    </row>
    <row r="13326" spans="1:11" x14ac:dyDescent="0.35">
      <c r="A13326" s="1">
        <v>45536</v>
      </c>
      <c r="B13326">
        <v>2880</v>
      </c>
      <c r="C13326">
        <v>4275</v>
      </c>
      <c r="D13326">
        <v>34</v>
      </c>
      <c r="E13326">
        <v>73</v>
      </c>
      <c r="F13326" s="5" t="s">
        <v>16</v>
      </c>
      <c r="G13326" s="6">
        <v>45553.333333333336</v>
      </c>
      <c r="H13326" s="6">
        <v>45553.645833333336</v>
      </c>
      <c r="I13326" s="5" t="s">
        <v>1549</v>
      </c>
      <c r="J13326" s="5" t="s">
        <v>15</v>
      </c>
      <c r="K13326" s="5" t="s">
        <v>1550</v>
      </c>
    </row>
    <row r="13327" spans="1:11" x14ac:dyDescent="0.35">
      <c r="A13327" s="1">
        <v>45536</v>
      </c>
      <c r="B13327">
        <v>2880</v>
      </c>
      <c r="C13327">
        <v>4275</v>
      </c>
      <c r="D13327">
        <v>34</v>
      </c>
      <c r="E13327">
        <v>73</v>
      </c>
      <c r="F13327" s="5" t="s">
        <v>16</v>
      </c>
      <c r="G13327" s="6">
        <v>45554.333333333336</v>
      </c>
      <c r="H13327" s="6">
        <v>45554.645833333336</v>
      </c>
      <c r="I13327" s="5" t="s">
        <v>1549</v>
      </c>
      <c r="J13327" s="5" t="s">
        <v>15</v>
      </c>
      <c r="K13327" s="5" t="s">
        <v>1550</v>
      </c>
    </row>
    <row r="13328" spans="1:11" x14ac:dyDescent="0.35">
      <c r="A13328" s="1">
        <v>45536</v>
      </c>
      <c r="B13328">
        <v>2880</v>
      </c>
      <c r="C13328">
        <v>4275</v>
      </c>
      <c r="D13328">
        <v>34</v>
      </c>
      <c r="E13328">
        <v>73</v>
      </c>
      <c r="F13328" s="5" t="s">
        <v>16</v>
      </c>
      <c r="G13328" s="6">
        <v>45555.333333333336</v>
      </c>
      <c r="H13328" s="6">
        <v>45555.645833333336</v>
      </c>
      <c r="I13328" s="5" t="s">
        <v>1549</v>
      </c>
      <c r="J13328" s="5" t="s">
        <v>15</v>
      </c>
      <c r="K13328" s="5" t="s">
        <v>1550</v>
      </c>
    </row>
    <row r="13329" spans="1:11" x14ac:dyDescent="0.35">
      <c r="A13329" s="1">
        <v>45536</v>
      </c>
      <c r="B13329">
        <v>2880</v>
      </c>
      <c r="C13329">
        <v>4275</v>
      </c>
      <c r="D13329">
        <v>34</v>
      </c>
      <c r="E13329">
        <v>73</v>
      </c>
      <c r="F13329" s="5" t="s">
        <v>16</v>
      </c>
      <c r="G13329" s="6">
        <v>45558.333333333336</v>
      </c>
      <c r="H13329" s="6">
        <v>45558.645833333336</v>
      </c>
      <c r="I13329" s="5" t="s">
        <v>1549</v>
      </c>
      <c r="J13329" s="5" t="s">
        <v>15</v>
      </c>
      <c r="K13329" s="5" t="s">
        <v>1550</v>
      </c>
    </row>
    <row r="13330" spans="1:11" x14ac:dyDescent="0.35">
      <c r="A13330" s="1">
        <v>45536</v>
      </c>
      <c r="B13330">
        <v>2880</v>
      </c>
      <c r="C13330">
        <v>4275</v>
      </c>
      <c r="D13330">
        <v>34</v>
      </c>
      <c r="E13330">
        <v>73</v>
      </c>
      <c r="F13330" s="5" t="s">
        <v>16</v>
      </c>
      <c r="G13330" s="6">
        <v>45559.333333333336</v>
      </c>
      <c r="H13330" s="6">
        <v>45559.645833333336</v>
      </c>
      <c r="I13330" s="5" t="s">
        <v>1549</v>
      </c>
      <c r="J13330" s="5" t="s">
        <v>15</v>
      </c>
      <c r="K13330" s="5" t="s">
        <v>1550</v>
      </c>
    </row>
    <row r="13331" spans="1:11" x14ac:dyDescent="0.35">
      <c r="A13331" s="1">
        <v>45536</v>
      </c>
      <c r="B13331">
        <v>2880</v>
      </c>
      <c r="C13331">
        <v>4275</v>
      </c>
      <c r="D13331">
        <v>34</v>
      </c>
      <c r="E13331">
        <v>73</v>
      </c>
      <c r="F13331" s="5" t="s">
        <v>16</v>
      </c>
      <c r="G13331" s="6">
        <v>45560.333333333336</v>
      </c>
      <c r="H13331" s="6">
        <v>45560.524257986108</v>
      </c>
      <c r="I13331" s="5" t="s">
        <v>1551</v>
      </c>
      <c r="J13331" s="5" t="s">
        <v>15</v>
      </c>
      <c r="K13331" s="5" t="s">
        <v>1550</v>
      </c>
    </row>
    <row r="13332" spans="1:11" x14ac:dyDescent="0.35">
      <c r="A13332" s="1">
        <v>45536</v>
      </c>
      <c r="B13332">
        <v>2881</v>
      </c>
      <c r="C13332">
        <v>4276</v>
      </c>
      <c r="D13332">
        <v>238</v>
      </c>
      <c r="E13332">
        <v>336</v>
      </c>
      <c r="F13332" s="5" t="s">
        <v>16</v>
      </c>
      <c r="G13332" s="6">
        <v>45537.333333333336</v>
      </c>
      <c r="H13332" s="6">
        <v>45537.645833333336</v>
      </c>
      <c r="I13332" s="5" t="s">
        <v>1549</v>
      </c>
      <c r="J13332" s="5" t="s">
        <v>15</v>
      </c>
      <c r="K13332" s="5" t="s">
        <v>1556</v>
      </c>
    </row>
    <row r="13333" spans="1:11" x14ac:dyDescent="0.35">
      <c r="A13333" s="1">
        <v>45536</v>
      </c>
      <c r="B13333">
        <v>2881</v>
      </c>
      <c r="C13333">
        <v>4276</v>
      </c>
      <c r="D13333">
        <v>238</v>
      </c>
      <c r="E13333">
        <v>336</v>
      </c>
      <c r="F13333" s="5" t="s">
        <v>16</v>
      </c>
      <c r="G13333" s="6">
        <v>45538.333333333336</v>
      </c>
      <c r="H13333" s="6">
        <v>45538.645833333336</v>
      </c>
      <c r="I13333" s="5" t="s">
        <v>1549</v>
      </c>
      <c r="J13333" s="5" t="s">
        <v>15</v>
      </c>
      <c r="K13333" s="5" t="s">
        <v>1556</v>
      </c>
    </row>
    <row r="13334" spans="1:11" x14ac:dyDescent="0.35">
      <c r="A13334" s="1">
        <v>45536</v>
      </c>
      <c r="B13334">
        <v>2881</v>
      </c>
      <c r="C13334">
        <v>4276</v>
      </c>
      <c r="D13334">
        <v>238</v>
      </c>
      <c r="E13334">
        <v>336</v>
      </c>
      <c r="F13334" s="5" t="s">
        <v>16</v>
      </c>
      <c r="G13334" s="6">
        <v>45539.333333333336</v>
      </c>
      <c r="H13334" s="6">
        <v>45539.645833333336</v>
      </c>
      <c r="I13334" s="5" t="s">
        <v>1549</v>
      </c>
      <c r="J13334" s="5" t="s">
        <v>15</v>
      </c>
      <c r="K13334" s="5" t="s">
        <v>1556</v>
      </c>
    </row>
    <row r="13335" spans="1:11" x14ac:dyDescent="0.35">
      <c r="A13335" s="1">
        <v>45536</v>
      </c>
      <c r="B13335">
        <v>2881</v>
      </c>
      <c r="C13335">
        <v>4276</v>
      </c>
      <c r="D13335">
        <v>238</v>
      </c>
      <c r="E13335">
        <v>336</v>
      </c>
      <c r="F13335" s="5" t="s">
        <v>16</v>
      </c>
      <c r="G13335" s="6">
        <v>45540.333333333336</v>
      </c>
      <c r="H13335" s="6">
        <v>45540.645833333336</v>
      </c>
      <c r="I13335" s="5" t="s">
        <v>1549</v>
      </c>
      <c r="J13335" s="5" t="s">
        <v>15</v>
      </c>
      <c r="K13335" s="5" t="s">
        <v>1556</v>
      </c>
    </row>
    <row r="13336" spans="1:11" x14ac:dyDescent="0.35">
      <c r="A13336" s="1">
        <v>45536</v>
      </c>
      <c r="B13336">
        <v>2881</v>
      </c>
      <c r="C13336">
        <v>4276</v>
      </c>
      <c r="D13336">
        <v>238</v>
      </c>
      <c r="E13336">
        <v>336</v>
      </c>
      <c r="F13336" s="5" t="s">
        <v>16</v>
      </c>
      <c r="G13336" s="6">
        <v>45541.333333333336</v>
      </c>
      <c r="H13336" s="6">
        <v>45541.645833333336</v>
      </c>
      <c r="I13336" s="5" t="s">
        <v>1549</v>
      </c>
      <c r="J13336" s="5" t="s">
        <v>15</v>
      </c>
      <c r="K13336" s="5" t="s">
        <v>1556</v>
      </c>
    </row>
    <row r="13337" spans="1:11" x14ac:dyDescent="0.35">
      <c r="A13337" s="1">
        <v>45536</v>
      </c>
      <c r="B13337">
        <v>2881</v>
      </c>
      <c r="C13337">
        <v>4276</v>
      </c>
      <c r="D13337">
        <v>238</v>
      </c>
      <c r="E13337">
        <v>336</v>
      </c>
      <c r="F13337" s="5" t="s">
        <v>16</v>
      </c>
      <c r="G13337" s="6">
        <v>45544.333333333336</v>
      </c>
      <c r="H13337" s="6">
        <v>45544.645833333336</v>
      </c>
      <c r="I13337" s="5" t="s">
        <v>1549</v>
      </c>
      <c r="J13337" s="5" t="s">
        <v>15</v>
      </c>
      <c r="K13337" s="5" t="s">
        <v>1556</v>
      </c>
    </row>
    <row r="13338" spans="1:11" x14ac:dyDescent="0.35">
      <c r="A13338" s="1">
        <v>45536</v>
      </c>
      <c r="B13338">
        <v>2881</v>
      </c>
      <c r="C13338">
        <v>4276</v>
      </c>
      <c r="D13338">
        <v>238</v>
      </c>
      <c r="E13338">
        <v>336</v>
      </c>
      <c r="F13338" s="5" t="s">
        <v>16</v>
      </c>
      <c r="G13338" s="6">
        <v>45545.333333333336</v>
      </c>
      <c r="H13338" s="6">
        <v>45545.645833333336</v>
      </c>
      <c r="I13338" s="5" t="s">
        <v>1549</v>
      </c>
      <c r="J13338" s="5" t="s">
        <v>15</v>
      </c>
      <c r="K13338" s="5" t="s">
        <v>1556</v>
      </c>
    </row>
    <row r="13339" spans="1:11" x14ac:dyDescent="0.35">
      <c r="A13339" s="1">
        <v>45536</v>
      </c>
      <c r="B13339">
        <v>2881</v>
      </c>
      <c r="C13339">
        <v>4276</v>
      </c>
      <c r="D13339">
        <v>238</v>
      </c>
      <c r="E13339">
        <v>336</v>
      </c>
      <c r="F13339" s="5" t="s">
        <v>16</v>
      </c>
      <c r="G13339" s="6">
        <v>45546.333333333336</v>
      </c>
      <c r="H13339" s="6">
        <v>45546.645833333336</v>
      </c>
      <c r="I13339" s="5" t="s">
        <v>1549</v>
      </c>
      <c r="J13339" s="5" t="s">
        <v>15</v>
      </c>
      <c r="K13339" s="5" t="s">
        <v>1556</v>
      </c>
    </row>
    <row r="13340" spans="1:11" x14ac:dyDescent="0.35">
      <c r="A13340" s="1">
        <v>45536</v>
      </c>
      <c r="B13340">
        <v>2881</v>
      </c>
      <c r="C13340">
        <v>4276</v>
      </c>
      <c r="D13340">
        <v>238</v>
      </c>
      <c r="E13340">
        <v>336</v>
      </c>
      <c r="F13340" s="5" t="s">
        <v>16</v>
      </c>
      <c r="G13340" s="6">
        <v>45547.333333333336</v>
      </c>
      <c r="H13340" s="6">
        <v>45547.645833333336</v>
      </c>
      <c r="I13340" s="5" t="s">
        <v>1549</v>
      </c>
      <c r="J13340" s="5" t="s">
        <v>15</v>
      </c>
      <c r="K13340" s="5" t="s">
        <v>1556</v>
      </c>
    </row>
    <row r="13341" spans="1:11" x14ac:dyDescent="0.35">
      <c r="A13341" s="1">
        <v>45536</v>
      </c>
      <c r="B13341">
        <v>2881</v>
      </c>
      <c r="C13341">
        <v>4276</v>
      </c>
      <c r="D13341">
        <v>238</v>
      </c>
      <c r="E13341">
        <v>336</v>
      </c>
      <c r="F13341" s="5" t="s">
        <v>16</v>
      </c>
      <c r="G13341" s="6">
        <v>45548.333333333336</v>
      </c>
      <c r="H13341" s="6">
        <v>45548.645833333336</v>
      </c>
      <c r="I13341" s="5" t="s">
        <v>1549</v>
      </c>
      <c r="J13341" s="5" t="s">
        <v>15</v>
      </c>
      <c r="K13341" s="5" t="s">
        <v>1556</v>
      </c>
    </row>
    <row r="13342" spans="1:11" x14ac:dyDescent="0.35">
      <c r="A13342" s="1">
        <v>45536</v>
      </c>
      <c r="B13342">
        <v>2881</v>
      </c>
      <c r="C13342">
        <v>4276</v>
      </c>
      <c r="D13342">
        <v>238</v>
      </c>
      <c r="E13342">
        <v>336</v>
      </c>
      <c r="F13342" s="5" t="s">
        <v>16</v>
      </c>
      <c r="G13342" s="6">
        <v>45551.333333333336</v>
      </c>
      <c r="H13342" s="6">
        <v>45551.645833333336</v>
      </c>
      <c r="I13342" s="5" t="s">
        <v>1549</v>
      </c>
      <c r="J13342" s="5" t="s">
        <v>15</v>
      </c>
      <c r="K13342" s="5" t="s">
        <v>1556</v>
      </c>
    </row>
    <row r="13343" spans="1:11" x14ac:dyDescent="0.35">
      <c r="A13343" s="1">
        <v>45536</v>
      </c>
      <c r="B13343">
        <v>2881</v>
      </c>
      <c r="C13343">
        <v>4276</v>
      </c>
      <c r="D13343">
        <v>238</v>
      </c>
      <c r="E13343">
        <v>336</v>
      </c>
      <c r="F13343" s="5" t="s">
        <v>16</v>
      </c>
      <c r="G13343" s="6">
        <v>45552.333333333336</v>
      </c>
      <c r="H13343" s="6">
        <v>45552.645833333336</v>
      </c>
      <c r="I13343" s="5" t="s">
        <v>1549</v>
      </c>
      <c r="J13343" s="5" t="s">
        <v>15</v>
      </c>
      <c r="K13343" s="5" t="s">
        <v>1556</v>
      </c>
    </row>
    <row r="13344" spans="1:11" x14ac:dyDescent="0.35">
      <c r="A13344" s="1">
        <v>45536</v>
      </c>
      <c r="B13344">
        <v>2881</v>
      </c>
      <c r="C13344">
        <v>4276</v>
      </c>
      <c r="D13344">
        <v>238</v>
      </c>
      <c r="E13344">
        <v>336</v>
      </c>
      <c r="F13344" s="5" t="s">
        <v>16</v>
      </c>
      <c r="G13344" s="6">
        <v>45553.333333333336</v>
      </c>
      <c r="H13344" s="6">
        <v>45553.645833333336</v>
      </c>
      <c r="I13344" s="5" t="s">
        <v>1549</v>
      </c>
      <c r="J13344" s="5" t="s">
        <v>15</v>
      </c>
      <c r="K13344" s="5" t="s">
        <v>1556</v>
      </c>
    </row>
    <row r="13345" spans="1:11" x14ac:dyDescent="0.35">
      <c r="A13345" s="1">
        <v>45536</v>
      </c>
      <c r="B13345">
        <v>2881</v>
      </c>
      <c r="C13345">
        <v>4276</v>
      </c>
      <c r="D13345">
        <v>238</v>
      </c>
      <c r="E13345">
        <v>336</v>
      </c>
      <c r="F13345" s="5" t="s">
        <v>16</v>
      </c>
      <c r="G13345" s="6">
        <v>45554.333333333336</v>
      </c>
      <c r="H13345" s="6">
        <v>45554.645833333336</v>
      </c>
      <c r="I13345" s="5" t="s">
        <v>1549</v>
      </c>
      <c r="J13345" s="5" t="s">
        <v>15</v>
      </c>
      <c r="K13345" s="5" t="s">
        <v>1556</v>
      </c>
    </row>
    <row r="13346" spans="1:11" x14ac:dyDescent="0.35">
      <c r="A13346" s="1">
        <v>45536</v>
      </c>
      <c r="B13346">
        <v>2881</v>
      </c>
      <c r="C13346">
        <v>4276</v>
      </c>
      <c r="D13346">
        <v>238</v>
      </c>
      <c r="E13346">
        <v>336</v>
      </c>
      <c r="F13346" s="5" t="s">
        <v>16</v>
      </c>
      <c r="G13346" s="6">
        <v>45555.333333333336</v>
      </c>
      <c r="H13346" s="6">
        <v>45555.361073055552</v>
      </c>
      <c r="I13346" s="5" t="s">
        <v>1557</v>
      </c>
      <c r="J13346" s="5" t="s">
        <v>15</v>
      </c>
      <c r="K13346" s="5" t="s">
        <v>1556</v>
      </c>
    </row>
    <row r="13347" spans="1:11" x14ac:dyDescent="0.35">
      <c r="A13347" s="1">
        <v>45536</v>
      </c>
      <c r="B13347">
        <v>2882</v>
      </c>
      <c r="C13347">
        <v>4277</v>
      </c>
      <c r="D13347">
        <v>45</v>
      </c>
      <c r="E13347">
        <v>92</v>
      </c>
      <c r="F13347" s="5" t="s">
        <v>16</v>
      </c>
      <c r="G13347" s="6">
        <v>45537.333333333336</v>
      </c>
      <c r="H13347" s="6">
        <v>45537.645833333336</v>
      </c>
      <c r="I13347" s="5" t="s">
        <v>1549</v>
      </c>
      <c r="J13347" s="5" t="s">
        <v>15</v>
      </c>
      <c r="K13347" s="5" t="s">
        <v>1550</v>
      </c>
    </row>
    <row r="13348" spans="1:11" x14ac:dyDescent="0.35">
      <c r="A13348" s="1">
        <v>45536</v>
      </c>
      <c r="B13348">
        <v>2882</v>
      </c>
      <c r="C13348">
        <v>4277</v>
      </c>
      <c r="D13348">
        <v>45</v>
      </c>
      <c r="E13348">
        <v>92</v>
      </c>
      <c r="F13348" s="5" t="s">
        <v>16</v>
      </c>
      <c r="G13348" s="6">
        <v>45538.333333333336</v>
      </c>
      <c r="H13348" s="6">
        <v>45538.645833333336</v>
      </c>
      <c r="I13348" s="5" t="s">
        <v>1549</v>
      </c>
      <c r="J13348" s="5" t="s">
        <v>15</v>
      </c>
      <c r="K13348" s="5" t="s">
        <v>1550</v>
      </c>
    </row>
    <row r="13349" spans="1:11" x14ac:dyDescent="0.35">
      <c r="A13349" s="1">
        <v>45536</v>
      </c>
      <c r="B13349">
        <v>2882</v>
      </c>
      <c r="C13349">
        <v>4277</v>
      </c>
      <c r="D13349">
        <v>45</v>
      </c>
      <c r="E13349">
        <v>92</v>
      </c>
      <c r="F13349" s="5" t="s">
        <v>16</v>
      </c>
      <c r="G13349" s="6">
        <v>45539.333333333336</v>
      </c>
      <c r="H13349" s="6">
        <v>45539.645833333336</v>
      </c>
      <c r="I13349" s="5" t="s">
        <v>1549</v>
      </c>
      <c r="J13349" s="5" t="s">
        <v>15</v>
      </c>
      <c r="K13349" s="5" t="s">
        <v>1550</v>
      </c>
    </row>
    <row r="13350" spans="1:11" x14ac:dyDescent="0.35">
      <c r="A13350" s="1">
        <v>45536</v>
      </c>
      <c r="B13350">
        <v>2882</v>
      </c>
      <c r="C13350">
        <v>4277</v>
      </c>
      <c r="D13350">
        <v>45</v>
      </c>
      <c r="E13350">
        <v>92</v>
      </c>
      <c r="F13350" s="5" t="s">
        <v>16</v>
      </c>
      <c r="G13350" s="6">
        <v>45540.333333333336</v>
      </c>
      <c r="H13350" s="6">
        <v>45540.645833333336</v>
      </c>
      <c r="I13350" s="5" t="s">
        <v>1549</v>
      </c>
      <c r="J13350" s="5" t="s">
        <v>15</v>
      </c>
      <c r="K13350" s="5" t="s">
        <v>1550</v>
      </c>
    </row>
    <row r="13351" spans="1:11" x14ac:dyDescent="0.35">
      <c r="A13351" s="1">
        <v>45536</v>
      </c>
      <c r="B13351">
        <v>2882</v>
      </c>
      <c r="C13351">
        <v>4277</v>
      </c>
      <c r="D13351">
        <v>45</v>
      </c>
      <c r="E13351">
        <v>92</v>
      </c>
      <c r="F13351" s="5" t="s">
        <v>16</v>
      </c>
      <c r="G13351" s="6">
        <v>45541.333333333336</v>
      </c>
      <c r="H13351" s="6">
        <v>45541.645833333336</v>
      </c>
      <c r="I13351" s="5" t="s">
        <v>1549</v>
      </c>
      <c r="J13351" s="5" t="s">
        <v>15</v>
      </c>
      <c r="K13351" s="5" t="s">
        <v>1550</v>
      </c>
    </row>
    <row r="13352" spans="1:11" x14ac:dyDescent="0.35">
      <c r="A13352" s="1">
        <v>45536</v>
      </c>
      <c r="B13352">
        <v>2882</v>
      </c>
      <c r="C13352">
        <v>4277</v>
      </c>
      <c r="D13352">
        <v>45</v>
      </c>
      <c r="E13352">
        <v>92</v>
      </c>
      <c r="F13352" s="5" t="s">
        <v>16</v>
      </c>
      <c r="G13352" s="6">
        <v>45544.333333333336</v>
      </c>
      <c r="H13352" s="6">
        <v>45544.645833333336</v>
      </c>
      <c r="I13352" s="5" t="s">
        <v>1549</v>
      </c>
      <c r="J13352" s="5" t="s">
        <v>15</v>
      </c>
      <c r="K13352" s="5" t="s">
        <v>1550</v>
      </c>
    </row>
    <row r="13353" spans="1:11" x14ac:dyDescent="0.35">
      <c r="A13353" s="1">
        <v>45536</v>
      </c>
      <c r="B13353">
        <v>2882</v>
      </c>
      <c r="C13353">
        <v>4277</v>
      </c>
      <c r="D13353">
        <v>45</v>
      </c>
      <c r="E13353">
        <v>92</v>
      </c>
      <c r="F13353" s="5" t="s">
        <v>16</v>
      </c>
      <c r="G13353" s="6">
        <v>45545.333333333336</v>
      </c>
      <c r="H13353" s="6">
        <v>45545.645833333336</v>
      </c>
      <c r="I13353" s="5" t="s">
        <v>1549</v>
      </c>
      <c r="J13353" s="5" t="s">
        <v>15</v>
      </c>
      <c r="K13353" s="5" t="s">
        <v>1550</v>
      </c>
    </row>
    <row r="13354" spans="1:11" x14ac:dyDescent="0.35">
      <c r="A13354" s="1">
        <v>45536</v>
      </c>
      <c r="B13354">
        <v>2882</v>
      </c>
      <c r="C13354">
        <v>4277</v>
      </c>
      <c r="D13354">
        <v>45</v>
      </c>
      <c r="E13354">
        <v>92</v>
      </c>
      <c r="F13354" s="5" t="s">
        <v>16</v>
      </c>
      <c r="G13354" s="6">
        <v>45546.333333333336</v>
      </c>
      <c r="H13354" s="6">
        <v>45546.645833333336</v>
      </c>
      <c r="I13354" s="5" t="s">
        <v>1549</v>
      </c>
      <c r="J13354" s="5" t="s">
        <v>15</v>
      </c>
      <c r="K13354" s="5" t="s">
        <v>1550</v>
      </c>
    </row>
    <row r="13355" spans="1:11" x14ac:dyDescent="0.35">
      <c r="A13355" s="1">
        <v>45536</v>
      </c>
      <c r="B13355">
        <v>2882</v>
      </c>
      <c r="C13355">
        <v>4277</v>
      </c>
      <c r="D13355">
        <v>45</v>
      </c>
      <c r="E13355">
        <v>92</v>
      </c>
      <c r="F13355" s="5" t="s">
        <v>16</v>
      </c>
      <c r="G13355" s="6">
        <v>45547.333333333336</v>
      </c>
      <c r="H13355" s="6">
        <v>45547.645833333336</v>
      </c>
      <c r="I13355" s="5" t="s">
        <v>1549</v>
      </c>
      <c r="J13355" s="5" t="s">
        <v>15</v>
      </c>
      <c r="K13355" s="5" t="s">
        <v>1550</v>
      </c>
    </row>
    <row r="13356" spans="1:11" x14ac:dyDescent="0.35">
      <c r="A13356" s="1">
        <v>45536</v>
      </c>
      <c r="B13356">
        <v>2882</v>
      </c>
      <c r="C13356">
        <v>4277</v>
      </c>
      <c r="D13356">
        <v>45</v>
      </c>
      <c r="E13356">
        <v>92</v>
      </c>
      <c r="F13356" s="5" t="s">
        <v>16</v>
      </c>
      <c r="G13356" s="6">
        <v>45548.333333333336</v>
      </c>
      <c r="H13356" s="6">
        <v>45548.645833333336</v>
      </c>
      <c r="I13356" s="5" t="s">
        <v>1549</v>
      </c>
      <c r="J13356" s="5" t="s">
        <v>15</v>
      </c>
      <c r="K13356" s="5" t="s">
        <v>1550</v>
      </c>
    </row>
    <row r="13357" spans="1:11" x14ac:dyDescent="0.35">
      <c r="A13357" s="1">
        <v>45536</v>
      </c>
      <c r="B13357">
        <v>2882</v>
      </c>
      <c r="C13357">
        <v>4277</v>
      </c>
      <c r="D13357">
        <v>45</v>
      </c>
      <c r="E13357">
        <v>92</v>
      </c>
      <c r="F13357" s="5" t="s">
        <v>16</v>
      </c>
      <c r="G13357" s="6">
        <v>45551.333333333336</v>
      </c>
      <c r="H13357" s="6">
        <v>45551.645833333336</v>
      </c>
      <c r="I13357" s="5" t="s">
        <v>1549</v>
      </c>
      <c r="J13357" s="5" t="s">
        <v>15</v>
      </c>
      <c r="K13357" s="5" t="s">
        <v>1550</v>
      </c>
    </row>
    <row r="13358" spans="1:11" x14ac:dyDescent="0.35">
      <c r="A13358" s="1">
        <v>45536</v>
      </c>
      <c r="B13358">
        <v>2882</v>
      </c>
      <c r="C13358">
        <v>4277</v>
      </c>
      <c r="D13358">
        <v>45</v>
      </c>
      <c r="E13358">
        <v>92</v>
      </c>
      <c r="F13358" s="5" t="s">
        <v>16</v>
      </c>
      <c r="G13358" s="6">
        <v>45552.333333333336</v>
      </c>
      <c r="H13358" s="6">
        <v>45552.645833333336</v>
      </c>
      <c r="I13358" s="5" t="s">
        <v>1549</v>
      </c>
      <c r="J13358" s="5" t="s">
        <v>15</v>
      </c>
      <c r="K13358" s="5" t="s">
        <v>1550</v>
      </c>
    </row>
    <row r="13359" spans="1:11" x14ac:dyDescent="0.35">
      <c r="A13359" s="1">
        <v>45536</v>
      </c>
      <c r="B13359">
        <v>2882</v>
      </c>
      <c r="C13359">
        <v>4277</v>
      </c>
      <c r="D13359">
        <v>45</v>
      </c>
      <c r="E13359">
        <v>92</v>
      </c>
      <c r="F13359" s="5" t="s">
        <v>16</v>
      </c>
      <c r="G13359" s="6">
        <v>45553.333333333336</v>
      </c>
      <c r="H13359" s="6">
        <v>45553.645833333336</v>
      </c>
      <c r="I13359" s="5" t="s">
        <v>1549</v>
      </c>
      <c r="J13359" s="5" t="s">
        <v>15</v>
      </c>
      <c r="K13359" s="5" t="s">
        <v>1550</v>
      </c>
    </row>
    <row r="13360" spans="1:11" x14ac:dyDescent="0.35">
      <c r="A13360" s="1">
        <v>45536</v>
      </c>
      <c r="B13360">
        <v>2882</v>
      </c>
      <c r="C13360">
        <v>4277</v>
      </c>
      <c r="D13360">
        <v>45</v>
      </c>
      <c r="E13360">
        <v>92</v>
      </c>
      <c r="F13360" s="5" t="s">
        <v>16</v>
      </c>
      <c r="G13360" s="6">
        <v>45554.333333333336</v>
      </c>
      <c r="H13360" s="6">
        <v>45554.645833333336</v>
      </c>
      <c r="I13360" s="5" t="s">
        <v>1549</v>
      </c>
      <c r="J13360" s="5" t="s">
        <v>15</v>
      </c>
      <c r="K13360" s="5" t="s">
        <v>1550</v>
      </c>
    </row>
    <row r="13361" spans="1:11" x14ac:dyDescent="0.35">
      <c r="A13361" s="1">
        <v>45536</v>
      </c>
      <c r="B13361">
        <v>2882</v>
      </c>
      <c r="C13361">
        <v>4277</v>
      </c>
      <c r="D13361">
        <v>45</v>
      </c>
      <c r="E13361">
        <v>92</v>
      </c>
      <c r="F13361" s="5" t="s">
        <v>16</v>
      </c>
      <c r="G13361" s="6">
        <v>45555.333333333336</v>
      </c>
      <c r="H13361" s="6">
        <v>45555.645833333336</v>
      </c>
      <c r="I13361" s="5" t="s">
        <v>1549</v>
      </c>
      <c r="J13361" s="5" t="s">
        <v>15</v>
      </c>
      <c r="K13361" s="5" t="s">
        <v>1550</v>
      </c>
    </row>
    <row r="13362" spans="1:11" x14ac:dyDescent="0.35">
      <c r="A13362" s="1">
        <v>45536</v>
      </c>
      <c r="B13362">
        <v>2882</v>
      </c>
      <c r="C13362">
        <v>4277</v>
      </c>
      <c r="D13362">
        <v>45</v>
      </c>
      <c r="E13362">
        <v>92</v>
      </c>
      <c r="F13362" s="5" t="s">
        <v>16</v>
      </c>
      <c r="G13362" s="6">
        <v>45558.333333333336</v>
      </c>
      <c r="H13362" s="6">
        <v>45558.645833333336</v>
      </c>
      <c r="I13362" s="5" t="s">
        <v>1549</v>
      </c>
      <c r="J13362" s="5" t="s">
        <v>15</v>
      </c>
      <c r="K13362" s="5" t="s">
        <v>1550</v>
      </c>
    </row>
    <row r="13363" spans="1:11" x14ac:dyDescent="0.35">
      <c r="A13363" s="1">
        <v>45536</v>
      </c>
      <c r="B13363">
        <v>2882</v>
      </c>
      <c r="C13363">
        <v>4277</v>
      </c>
      <c r="D13363">
        <v>45</v>
      </c>
      <c r="E13363">
        <v>92</v>
      </c>
      <c r="F13363" s="5" t="s">
        <v>16</v>
      </c>
      <c r="G13363" s="6">
        <v>45559.333333333336</v>
      </c>
      <c r="H13363" s="6">
        <v>45559.645833333336</v>
      </c>
      <c r="I13363" s="5" t="s">
        <v>1549</v>
      </c>
      <c r="J13363" s="5" t="s">
        <v>15</v>
      </c>
      <c r="K13363" s="5" t="s">
        <v>1550</v>
      </c>
    </row>
    <row r="13364" spans="1:11" x14ac:dyDescent="0.35">
      <c r="A13364" s="1">
        <v>45536</v>
      </c>
      <c r="B13364">
        <v>2882</v>
      </c>
      <c r="C13364">
        <v>4277</v>
      </c>
      <c r="D13364">
        <v>45</v>
      </c>
      <c r="E13364">
        <v>92</v>
      </c>
      <c r="F13364" s="5" t="s">
        <v>16</v>
      </c>
      <c r="G13364" s="6">
        <v>45560.333333333336</v>
      </c>
      <c r="H13364" s="6">
        <v>45560.524257986108</v>
      </c>
      <c r="I13364" s="5" t="s">
        <v>1551</v>
      </c>
      <c r="J13364" s="5" t="s">
        <v>15</v>
      </c>
      <c r="K13364" s="5" t="s">
        <v>1550</v>
      </c>
    </row>
    <row r="13365" spans="1:11" x14ac:dyDescent="0.35">
      <c r="A13365" s="1">
        <v>45536</v>
      </c>
      <c r="B13365">
        <v>2886</v>
      </c>
      <c r="C13365">
        <v>4281</v>
      </c>
      <c r="D13365">
        <v>47</v>
      </c>
      <c r="E13365">
        <v>97</v>
      </c>
      <c r="F13365" s="5" t="s">
        <v>19</v>
      </c>
      <c r="G13365" s="6">
        <v>45537.375</v>
      </c>
      <c r="H13365" s="6">
        <v>45537.708333333336</v>
      </c>
      <c r="I13365" s="5" t="s">
        <v>1546</v>
      </c>
      <c r="J13365" s="5" t="s">
        <v>20</v>
      </c>
      <c r="K13365" s="5" t="s">
        <v>1552</v>
      </c>
    </row>
    <row r="13366" spans="1:11" x14ac:dyDescent="0.35">
      <c r="A13366" s="1">
        <v>45536</v>
      </c>
      <c r="B13366">
        <v>2886</v>
      </c>
      <c r="C13366">
        <v>4281</v>
      </c>
      <c r="D13366">
        <v>47</v>
      </c>
      <c r="E13366">
        <v>97</v>
      </c>
      <c r="F13366" s="5" t="s">
        <v>19</v>
      </c>
      <c r="G13366" s="6">
        <v>45538.375</v>
      </c>
      <c r="H13366" s="6">
        <v>45538.708333333336</v>
      </c>
      <c r="I13366" s="5" t="s">
        <v>1546</v>
      </c>
      <c r="J13366" s="5" t="s">
        <v>20</v>
      </c>
      <c r="K13366" s="5" t="s">
        <v>1552</v>
      </c>
    </row>
    <row r="13367" spans="1:11" x14ac:dyDescent="0.35">
      <c r="A13367" s="1">
        <v>45536</v>
      </c>
      <c r="B13367">
        <v>2886</v>
      </c>
      <c r="C13367">
        <v>4281</v>
      </c>
      <c r="D13367">
        <v>47</v>
      </c>
      <c r="E13367">
        <v>97</v>
      </c>
      <c r="F13367" s="5" t="s">
        <v>19</v>
      </c>
      <c r="G13367" s="6">
        <v>45539.375</v>
      </c>
      <c r="H13367" s="6">
        <v>45539.708333333336</v>
      </c>
      <c r="I13367" s="5" t="s">
        <v>1546</v>
      </c>
      <c r="J13367" s="5" t="s">
        <v>20</v>
      </c>
      <c r="K13367" s="5" t="s">
        <v>1552</v>
      </c>
    </row>
    <row r="13368" spans="1:11" x14ac:dyDescent="0.35">
      <c r="A13368" s="1">
        <v>45536</v>
      </c>
      <c r="B13368">
        <v>2886</v>
      </c>
      <c r="C13368">
        <v>4281</v>
      </c>
      <c r="D13368">
        <v>47</v>
      </c>
      <c r="E13368">
        <v>97</v>
      </c>
      <c r="F13368" s="5" t="s">
        <v>19</v>
      </c>
      <c r="G13368" s="6">
        <v>45540.375</v>
      </c>
      <c r="H13368" s="6">
        <v>45540.708333333336</v>
      </c>
      <c r="I13368" s="5" t="s">
        <v>1546</v>
      </c>
      <c r="J13368" s="5" t="s">
        <v>20</v>
      </c>
      <c r="K13368" s="5" t="s">
        <v>1552</v>
      </c>
    </row>
    <row r="13369" spans="1:11" x14ac:dyDescent="0.35">
      <c r="A13369" s="1">
        <v>45536</v>
      </c>
      <c r="B13369">
        <v>2886</v>
      </c>
      <c r="C13369">
        <v>4281</v>
      </c>
      <c r="D13369">
        <v>47</v>
      </c>
      <c r="E13369">
        <v>97</v>
      </c>
      <c r="F13369" s="5" t="s">
        <v>19</v>
      </c>
      <c r="G13369" s="6">
        <v>45541.375</v>
      </c>
      <c r="H13369" s="6">
        <v>45541.708333333336</v>
      </c>
      <c r="I13369" s="5" t="s">
        <v>1546</v>
      </c>
      <c r="J13369" s="5" t="s">
        <v>20</v>
      </c>
      <c r="K13369" s="5" t="s">
        <v>1552</v>
      </c>
    </row>
    <row r="13370" spans="1:11" x14ac:dyDescent="0.35">
      <c r="A13370" s="1">
        <v>45536</v>
      </c>
      <c r="B13370">
        <v>2886</v>
      </c>
      <c r="C13370">
        <v>4281</v>
      </c>
      <c r="D13370">
        <v>47</v>
      </c>
      <c r="E13370">
        <v>97</v>
      </c>
      <c r="F13370" s="5" t="s">
        <v>19</v>
      </c>
      <c r="G13370" s="6">
        <v>45544.375</v>
      </c>
      <c r="H13370" s="6">
        <v>45544.708333333336</v>
      </c>
      <c r="I13370" s="5" t="s">
        <v>1546</v>
      </c>
      <c r="J13370" s="5" t="s">
        <v>20</v>
      </c>
      <c r="K13370" s="5" t="s">
        <v>1552</v>
      </c>
    </row>
    <row r="13371" spans="1:11" x14ac:dyDescent="0.35">
      <c r="A13371" s="1">
        <v>45536</v>
      </c>
      <c r="B13371">
        <v>2886</v>
      </c>
      <c r="C13371">
        <v>4281</v>
      </c>
      <c r="D13371">
        <v>47</v>
      </c>
      <c r="E13371">
        <v>97</v>
      </c>
      <c r="F13371" s="5" t="s">
        <v>19</v>
      </c>
      <c r="G13371" s="6">
        <v>45545.375</v>
      </c>
      <c r="H13371" s="6">
        <v>45545.708333333336</v>
      </c>
      <c r="I13371" s="5" t="s">
        <v>1546</v>
      </c>
      <c r="J13371" s="5" t="s">
        <v>20</v>
      </c>
      <c r="K13371" s="5" t="s">
        <v>1552</v>
      </c>
    </row>
    <row r="13372" spans="1:11" x14ac:dyDescent="0.35">
      <c r="A13372" s="1">
        <v>45536</v>
      </c>
      <c r="B13372">
        <v>2886</v>
      </c>
      <c r="C13372">
        <v>4281</v>
      </c>
      <c r="D13372">
        <v>47</v>
      </c>
      <c r="E13372">
        <v>97</v>
      </c>
      <c r="F13372" s="5" t="s">
        <v>19</v>
      </c>
      <c r="G13372" s="6">
        <v>45546.375</v>
      </c>
      <c r="H13372" s="6">
        <v>45546.708333333336</v>
      </c>
      <c r="I13372" s="5" t="s">
        <v>1546</v>
      </c>
      <c r="J13372" s="5" t="s">
        <v>20</v>
      </c>
      <c r="K13372" s="5" t="s">
        <v>1552</v>
      </c>
    </row>
    <row r="13373" spans="1:11" x14ac:dyDescent="0.35">
      <c r="A13373" s="1">
        <v>45536</v>
      </c>
      <c r="B13373">
        <v>2886</v>
      </c>
      <c r="C13373">
        <v>4281</v>
      </c>
      <c r="D13373">
        <v>47</v>
      </c>
      <c r="E13373">
        <v>97</v>
      </c>
      <c r="F13373" s="5" t="s">
        <v>19</v>
      </c>
      <c r="G13373" s="6">
        <v>45547.375</v>
      </c>
      <c r="H13373" s="6">
        <v>45547.708333333336</v>
      </c>
      <c r="I13373" s="5" t="s">
        <v>1546</v>
      </c>
      <c r="J13373" s="5" t="s">
        <v>20</v>
      </c>
      <c r="K13373" s="5" t="s">
        <v>1552</v>
      </c>
    </row>
    <row r="13374" spans="1:11" x14ac:dyDescent="0.35">
      <c r="A13374" s="1">
        <v>45536</v>
      </c>
      <c r="B13374">
        <v>2886</v>
      </c>
      <c r="C13374">
        <v>4281</v>
      </c>
      <c r="D13374">
        <v>47</v>
      </c>
      <c r="E13374">
        <v>97</v>
      </c>
      <c r="F13374" s="5" t="s">
        <v>19</v>
      </c>
      <c r="G13374" s="6">
        <v>45548.375</v>
      </c>
      <c r="H13374" s="6">
        <v>45548.708333333336</v>
      </c>
      <c r="I13374" s="5" t="s">
        <v>1546</v>
      </c>
      <c r="J13374" s="5" t="s">
        <v>20</v>
      </c>
      <c r="K13374" s="5" t="s">
        <v>1552</v>
      </c>
    </row>
    <row r="13375" spans="1:11" x14ac:dyDescent="0.35">
      <c r="A13375" s="1">
        <v>45536</v>
      </c>
      <c r="B13375">
        <v>2886</v>
      </c>
      <c r="C13375">
        <v>4281</v>
      </c>
      <c r="D13375">
        <v>47</v>
      </c>
      <c r="E13375">
        <v>97</v>
      </c>
      <c r="F13375" s="5" t="s">
        <v>19</v>
      </c>
      <c r="G13375" s="6">
        <v>45551.375</v>
      </c>
      <c r="H13375" s="6">
        <v>45551.708333333336</v>
      </c>
      <c r="I13375" s="5" t="s">
        <v>1546</v>
      </c>
      <c r="J13375" s="5" t="s">
        <v>20</v>
      </c>
      <c r="K13375" s="5" t="s">
        <v>1552</v>
      </c>
    </row>
    <row r="13376" spans="1:11" x14ac:dyDescent="0.35">
      <c r="A13376" s="1">
        <v>45536</v>
      </c>
      <c r="B13376">
        <v>2886</v>
      </c>
      <c r="C13376">
        <v>4281</v>
      </c>
      <c r="D13376">
        <v>47</v>
      </c>
      <c r="E13376">
        <v>97</v>
      </c>
      <c r="F13376" s="5" t="s">
        <v>19</v>
      </c>
      <c r="G13376" s="6">
        <v>45552.375</v>
      </c>
      <c r="H13376" s="6">
        <v>45552.708333333336</v>
      </c>
      <c r="I13376" s="5" t="s">
        <v>1546</v>
      </c>
      <c r="J13376" s="5" t="s">
        <v>20</v>
      </c>
      <c r="K13376" s="5" t="s">
        <v>1552</v>
      </c>
    </row>
    <row r="13377" spans="1:11" x14ac:dyDescent="0.35">
      <c r="A13377" s="1">
        <v>45536</v>
      </c>
      <c r="B13377">
        <v>2886</v>
      </c>
      <c r="C13377">
        <v>4281</v>
      </c>
      <c r="D13377">
        <v>47</v>
      </c>
      <c r="E13377">
        <v>97</v>
      </c>
      <c r="F13377" s="5" t="s">
        <v>19</v>
      </c>
      <c r="G13377" s="6">
        <v>45553.375</v>
      </c>
      <c r="H13377" s="6">
        <v>45553.708333333336</v>
      </c>
      <c r="I13377" s="5" t="s">
        <v>1546</v>
      </c>
      <c r="J13377" s="5" t="s">
        <v>20</v>
      </c>
      <c r="K13377" s="5" t="s">
        <v>1552</v>
      </c>
    </row>
    <row r="13378" spans="1:11" x14ac:dyDescent="0.35">
      <c r="A13378" s="1">
        <v>45536</v>
      </c>
      <c r="B13378">
        <v>2886</v>
      </c>
      <c r="C13378">
        <v>4281</v>
      </c>
      <c r="D13378">
        <v>47</v>
      </c>
      <c r="E13378">
        <v>97</v>
      </c>
      <c r="F13378" s="5" t="s">
        <v>19</v>
      </c>
      <c r="G13378" s="6">
        <v>45554.375</v>
      </c>
      <c r="H13378" s="6">
        <v>45554.708333333336</v>
      </c>
      <c r="I13378" s="5" t="s">
        <v>1546</v>
      </c>
      <c r="J13378" s="5" t="s">
        <v>20</v>
      </c>
      <c r="K13378" s="5" t="s">
        <v>1552</v>
      </c>
    </row>
    <row r="13379" spans="1:11" x14ac:dyDescent="0.35">
      <c r="A13379" s="1">
        <v>45536</v>
      </c>
      <c r="B13379">
        <v>2886</v>
      </c>
      <c r="C13379">
        <v>4281</v>
      </c>
      <c r="D13379">
        <v>47</v>
      </c>
      <c r="E13379">
        <v>97</v>
      </c>
      <c r="F13379" s="5" t="s">
        <v>19</v>
      </c>
      <c r="G13379" s="6">
        <v>45555.375</v>
      </c>
      <c r="H13379" s="6">
        <v>45555.708333333336</v>
      </c>
      <c r="I13379" s="5" t="s">
        <v>1546</v>
      </c>
      <c r="J13379" s="5" t="s">
        <v>20</v>
      </c>
      <c r="K13379" s="5" t="s">
        <v>1552</v>
      </c>
    </row>
    <row r="13380" spans="1:11" x14ac:dyDescent="0.35">
      <c r="A13380" s="1">
        <v>45536</v>
      </c>
      <c r="B13380">
        <v>2886</v>
      </c>
      <c r="C13380">
        <v>4281</v>
      </c>
      <c r="D13380">
        <v>47</v>
      </c>
      <c r="E13380">
        <v>97</v>
      </c>
      <c r="F13380" s="5" t="s">
        <v>19</v>
      </c>
      <c r="G13380" s="6">
        <v>45558.375</v>
      </c>
      <c r="H13380" s="6">
        <v>45558.708333333336</v>
      </c>
      <c r="I13380" s="5" t="s">
        <v>1546</v>
      </c>
      <c r="J13380" s="5" t="s">
        <v>20</v>
      </c>
      <c r="K13380" s="5" t="s">
        <v>1552</v>
      </c>
    </row>
    <row r="13381" spans="1:11" x14ac:dyDescent="0.35">
      <c r="A13381" s="1">
        <v>45536</v>
      </c>
      <c r="B13381">
        <v>2886</v>
      </c>
      <c r="C13381">
        <v>4281</v>
      </c>
      <c r="D13381">
        <v>47</v>
      </c>
      <c r="E13381">
        <v>97</v>
      </c>
      <c r="F13381" s="5" t="s">
        <v>19</v>
      </c>
      <c r="G13381" s="6">
        <v>45559.375</v>
      </c>
      <c r="H13381" s="6">
        <v>45559.708333333336</v>
      </c>
      <c r="I13381" s="5" t="s">
        <v>1546</v>
      </c>
      <c r="J13381" s="5" t="s">
        <v>20</v>
      </c>
      <c r="K13381" s="5" t="s">
        <v>1552</v>
      </c>
    </row>
    <row r="13382" spans="1:11" x14ac:dyDescent="0.35">
      <c r="A13382" s="1">
        <v>45536</v>
      </c>
      <c r="B13382">
        <v>2886</v>
      </c>
      <c r="C13382">
        <v>4281</v>
      </c>
      <c r="D13382">
        <v>47</v>
      </c>
      <c r="E13382">
        <v>97</v>
      </c>
      <c r="F13382" s="5" t="s">
        <v>19</v>
      </c>
      <c r="G13382" s="6">
        <v>45565.375</v>
      </c>
      <c r="H13382" s="6">
        <v>45565.555722881945</v>
      </c>
      <c r="I13382" s="5" t="s">
        <v>1553</v>
      </c>
      <c r="J13382" s="5" t="s">
        <v>20</v>
      </c>
      <c r="K13382" s="5" t="s">
        <v>1552</v>
      </c>
    </row>
    <row r="13383" spans="1:11" x14ac:dyDescent="0.35">
      <c r="A13383" s="1">
        <v>45536</v>
      </c>
      <c r="B13383">
        <v>2889</v>
      </c>
      <c r="C13383">
        <v>4284</v>
      </c>
      <c r="D13383">
        <v>258</v>
      </c>
      <c r="E13383">
        <v>362</v>
      </c>
      <c r="F13383" s="5" t="s">
        <v>16</v>
      </c>
      <c r="G13383" s="6">
        <v>45537.333333333336</v>
      </c>
      <c r="H13383" s="6">
        <v>45537.645833333336</v>
      </c>
      <c r="I13383" s="5" t="s">
        <v>1549</v>
      </c>
      <c r="J13383" s="5" t="s">
        <v>15</v>
      </c>
      <c r="K13383" s="5" t="s">
        <v>1550</v>
      </c>
    </row>
    <row r="13384" spans="1:11" x14ac:dyDescent="0.35">
      <c r="A13384" s="1">
        <v>45536</v>
      </c>
      <c r="B13384">
        <v>2889</v>
      </c>
      <c r="C13384">
        <v>4284</v>
      </c>
      <c r="D13384">
        <v>258</v>
      </c>
      <c r="E13384">
        <v>362</v>
      </c>
      <c r="F13384" s="5" t="s">
        <v>16</v>
      </c>
      <c r="G13384" s="6">
        <v>45538.333333333336</v>
      </c>
      <c r="H13384" s="6">
        <v>45538.645833333336</v>
      </c>
      <c r="I13384" s="5" t="s">
        <v>1549</v>
      </c>
      <c r="J13384" s="5" t="s">
        <v>15</v>
      </c>
      <c r="K13384" s="5" t="s">
        <v>1550</v>
      </c>
    </row>
    <row r="13385" spans="1:11" x14ac:dyDescent="0.35">
      <c r="A13385" s="1">
        <v>45536</v>
      </c>
      <c r="B13385">
        <v>2889</v>
      </c>
      <c r="C13385">
        <v>4284</v>
      </c>
      <c r="D13385">
        <v>258</v>
      </c>
      <c r="E13385">
        <v>362</v>
      </c>
      <c r="F13385" s="5" t="s">
        <v>16</v>
      </c>
      <c r="G13385" s="6">
        <v>45539.333333333336</v>
      </c>
      <c r="H13385" s="6">
        <v>45539.645833333336</v>
      </c>
      <c r="I13385" s="5" t="s">
        <v>1549</v>
      </c>
      <c r="J13385" s="5" t="s">
        <v>15</v>
      </c>
      <c r="K13385" s="5" t="s">
        <v>1550</v>
      </c>
    </row>
    <row r="13386" spans="1:11" x14ac:dyDescent="0.35">
      <c r="A13386" s="1">
        <v>45536</v>
      </c>
      <c r="B13386">
        <v>2889</v>
      </c>
      <c r="C13386">
        <v>4284</v>
      </c>
      <c r="D13386">
        <v>258</v>
      </c>
      <c r="E13386">
        <v>362</v>
      </c>
      <c r="F13386" s="5" t="s">
        <v>16</v>
      </c>
      <c r="G13386" s="6">
        <v>45540.333333333336</v>
      </c>
      <c r="H13386" s="6">
        <v>45540.645833333336</v>
      </c>
      <c r="I13386" s="5" t="s">
        <v>1549</v>
      </c>
      <c r="J13386" s="5" t="s">
        <v>15</v>
      </c>
      <c r="K13386" s="5" t="s">
        <v>1550</v>
      </c>
    </row>
    <row r="13387" spans="1:11" x14ac:dyDescent="0.35">
      <c r="A13387" s="1">
        <v>45536</v>
      </c>
      <c r="B13387">
        <v>2889</v>
      </c>
      <c r="C13387">
        <v>4284</v>
      </c>
      <c r="D13387">
        <v>258</v>
      </c>
      <c r="E13387">
        <v>362</v>
      </c>
      <c r="F13387" s="5" t="s">
        <v>16</v>
      </c>
      <c r="G13387" s="6">
        <v>45541.333333333336</v>
      </c>
      <c r="H13387" s="6">
        <v>45541.645833333336</v>
      </c>
      <c r="I13387" s="5" t="s">
        <v>1549</v>
      </c>
      <c r="J13387" s="5" t="s">
        <v>15</v>
      </c>
      <c r="K13387" s="5" t="s">
        <v>1550</v>
      </c>
    </row>
    <row r="13388" spans="1:11" x14ac:dyDescent="0.35">
      <c r="A13388" s="1">
        <v>45536</v>
      </c>
      <c r="B13388">
        <v>2889</v>
      </c>
      <c r="C13388">
        <v>4284</v>
      </c>
      <c r="D13388">
        <v>258</v>
      </c>
      <c r="E13388">
        <v>362</v>
      </c>
      <c r="F13388" s="5" t="s">
        <v>16</v>
      </c>
      <c r="G13388" s="6">
        <v>45544.333333333336</v>
      </c>
      <c r="H13388" s="6">
        <v>45544.645833333336</v>
      </c>
      <c r="I13388" s="5" t="s">
        <v>1549</v>
      </c>
      <c r="J13388" s="5" t="s">
        <v>15</v>
      </c>
      <c r="K13388" s="5" t="s">
        <v>1550</v>
      </c>
    </row>
    <row r="13389" spans="1:11" x14ac:dyDescent="0.35">
      <c r="A13389" s="1">
        <v>45536</v>
      </c>
      <c r="B13389">
        <v>2889</v>
      </c>
      <c r="C13389">
        <v>4284</v>
      </c>
      <c r="D13389">
        <v>258</v>
      </c>
      <c r="E13389">
        <v>362</v>
      </c>
      <c r="F13389" s="5" t="s">
        <v>16</v>
      </c>
      <c r="G13389" s="6">
        <v>45545.333333333336</v>
      </c>
      <c r="H13389" s="6">
        <v>45545.645833333336</v>
      </c>
      <c r="I13389" s="5" t="s">
        <v>1549</v>
      </c>
      <c r="J13389" s="5" t="s">
        <v>15</v>
      </c>
      <c r="K13389" s="5" t="s">
        <v>1550</v>
      </c>
    </row>
    <row r="13390" spans="1:11" x14ac:dyDescent="0.35">
      <c r="A13390" s="1">
        <v>45536</v>
      </c>
      <c r="B13390">
        <v>2889</v>
      </c>
      <c r="C13390">
        <v>4284</v>
      </c>
      <c r="D13390">
        <v>258</v>
      </c>
      <c r="E13390">
        <v>362</v>
      </c>
      <c r="F13390" s="5" t="s">
        <v>16</v>
      </c>
      <c r="G13390" s="6">
        <v>45546.333333333336</v>
      </c>
      <c r="H13390" s="6">
        <v>45546.645833333336</v>
      </c>
      <c r="I13390" s="5" t="s">
        <v>1549</v>
      </c>
      <c r="J13390" s="5" t="s">
        <v>15</v>
      </c>
      <c r="K13390" s="5" t="s">
        <v>1550</v>
      </c>
    </row>
    <row r="13391" spans="1:11" x14ac:dyDescent="0.35">
      <c r="A13391" s="1">
        <v>45536</v>
      </c>
      <c r="B13391">
        <v>2889</v>
      </c>
      <c r="C13391">
        <v>4284</v>
      </c>
      <c r="D13391">
        <v>258</v>
      </c>
      <c r="E13391">
        <v>362</v>
      </c>
      <c r="F13391" s="5" t="s">
        <v>16</v>
      </c>
      <c r="G13391" s="6">
        <v>45547.333333333336</v>
      </c>
      <c r="H13391" s="6">
        <v>45547.645833333336</v>
      </c>
      <c r="I13391" s="5" t="s">
        <v>1549</v>
      </c>
      <c r="J13391" s="5" t="s">
        <v>15</v>
      </c>
      <c r="K13391" s="5" t="s">
        <v>1550</v>
      </c>
    </row>
    <row r="13392" spans="1:11" x14ac:dyDescent="0.35">
      <c r="A13392" s="1">
        <v>45536</v>
      </c>
      <c r="B13392">
        <v>2889</v>
      </c>
      <c r="C13392">
        <v>4284</v>
      </c>
      <c r="D13392">
        <v>258</v>
      </c>
      <c r="E13392">
        <v>362</v>
      </c>
      <c r="F13392" s="5" t="s">
        <v>16</v>
      </c>
      <c r="G13392" s="6">
        <v>45548.333333333336</v>
      </c>
      <c r="H13392" s="6">
        <v>45548.645833333336</v>
      </c>
      <c r="I13392" s="5" t="s">
        <v>1549</v>
      </c>
      <c r="J13392" s="5" t="s">
        <v>15</v>
      </c>
      <c r="K13392" s="5" t="s">
        <v>1550</v>
      </c>
    </row>
    <row r="13393" spans="1:11" x14ac:dyDescent="0.35">
      <c r="A13393" s="1">
        <v>45536</v>
      </c>
      <c r="B13393">
        <v>2889</v>
      </c>
      <c r="C13393">
        <v>4284</v>
      </c>
      <c r="D13393">
        <v>258</v>
      </c>
      <c r="E13393">
        <v>362</v>
      </c>
      <c r="F13393" s="5" t="s">
        <v>16</v>
      </c>
      <c r="G13393" s="6">
        <v>45551.333333333336</v>
      </c>
      <c r="H13393" s="6">
        <v>45551.645833333336</v>
      </c>
      <c r="I13393" s="5" t="s">
        <v>1549</v>
      </c>
      <c r="J13393" s="5" t="s">
        <v>15</v>
      </c>
      <c r="K13393" s="5" t="s">
        <v>1550</v>
      </c>
    </row>
    <row r="13394" spans="1:11" x14ac:dyDescent="0.35">
      <c r="A13394" s="1">
        <v>45536</v>
      </c>
      <c r="B13394">
        <v>2889</v>
      </c>
      <c r="C13394">
        <v>4284</v>
      </c>
      <c r="D13394">
        <v>258</v>
      </c>
      <c r="E13394">
        <v>362</v>
      </c>
      <c r="F13394" s="5" t="s">
        <v>16</v>
      </c>
      <c r="G13394" s="6">
        <v>45552.333333333336</v>
      </c>
      <c r="H13394" s="6">
        <v>45552.645833333336</v>
      </c>
      <c r="I13394" s="5" t="s">
        <v>1549</v>
      </c>
      <c r="J13394" s="5" t="s">
        <v>15</v>
      </c>
      <c r="K13394" s="5" t="s">
        <v>1550</v>
      </c>
    </row>
    <row r="13395" spans="1:11" x14ac:dyDescent="0.35">
      <c r="A13395" s="1">
        <v>45536</v>
      </c>
      <c r="B13395">
        <v>2889</v>
      </c>
      <c r="C13395">
        <v>4284</v>
      </c>
      <c r="D13395">
        <v>258</v>
      </c>
      <c r="E13395">
        <v>362</v>
      </c>
      <c r="F13395" s="5" t="s">
        <v>16</v>
      </c>
      <c r="G13395" s="6">
        <v>45553.333333333336</v>
      </c>
      <c r="H13395" s="6">
        <v>45553.645833333336</v>
      </c>
      <c r="I13395" s="5" t="s">
        <v>1549</v>
      </c>
      <c r="J13395" s="5" t="s">
        <v>15</v>
      </c>
      <c r="K13395" s="5" t="s">
        <v>1550</v>
      </c>
    </row>
    <row r="13396" spans="1:11" x14ac:dyDescent="0.35">
      <c r="A13396" s="1">
        <v>45536</v>
      </c>
      <c r="B13396">
        <v>2889</v>
      </c>
      <c r="C13396">
        <v>4284</v>
      </c>
      <c r="D13396">
        <v>258</v>
      </c>
      <c r="E13396">
        <v>362</v>
      </c>
      <c r="F13396" s="5" t="s">
        <v>16</v>
      </c>
      <c r="G13396" s="6">
        <v>45554.333333333336</v>
      </c>
      <c r="H13396" s="6">
        <v>45554.645833333336</v>
      </c>
      <c r="I13396" s="5" t="s">
        <v>1549</v>
      </c>
      <c r="J13396" s="5" t="s">
        <v>15</v>
      </c>
      <c r="K13396" s="5" t="s">
        <v>1550</v>
      </c>
    </row>
    <row r="13397" spans="1:11" x14ac:dyDescent="0.35">
      <c r="A13397" s="1">
        <v>45536</v>
      </c>
      <c r="B13397">
        <v>2889</v>
      </c>
      <c r="C13397">
        <v>4284</v>
      </c>
      <c r="D13397">
        <v>258</v>
      </c>
      <c r="E13397">
        <v>362</v>
      </c>
      <c r="F13397" s="5" t="s">
        <v>16</v>
      </c>
      <c r="G13397" s="6">
        <v>45555.333333333336</v>
      </c>
      <c r="H13397" s="6">
        <v>45555.645833333336</v>
      </c>
      <c r="I13397" s="5" t="s">
        <v>1549</v>
      </c>
      <c r="J13397" s="5" t="s">
        <v>15</v>
      </c>
      <c r="K13397" s="5" t="s">
        <v>1550</v>
      </c>
    </row>
    <row r="13398" spans="1:11" x14ac:dyDescent="0.35">
      <c r="A13398" s="1">
        <v>45536</v>
      </c>
      <c r="B13398">
        <v>2889</v>
      </c>
      <c r="C13398">
        <v>4284</v>
      </c>
      <c r="D13398">
        <v>258</v>
      </c>
      <c r="E13398">
        <v>362</v>
      </c>
      <c r="F13398" s="5" t="s">
        <v>16</v>
      </c>
      <c r="G13398" s="6">
        <v>45558.333333333336</v>
      </c>
      <c r="H13398" s="6">
        <v>45558.645833333336</v>
      </c>
      <c r="I13398" s="5" t="s">
        <v>1549</v>
      </c>
      <c r="J13398" s="5" t="s">
        <v>15</v>
      </c>
      <c r="K13398" s="5" t="s">
        <v>1550</v>
      </c>
    </row>
    <row r="13399" spans="1:11" x14ac:dyDescent="0.35">
      <c r="A13399" s="1">
        <v>45536</v>
      </c>
      <c r="B13399">
        <v>2889</v>
      </c>
      <c r="C13399">
        <v>4284</v>
      </c>
      <c r="D13399">
        <v>258</v>
      </c>
      <c r="E13399">
        <v>362</v>
      </c>
      <c r="F13399" s="5" t="s">
        <v>16</v>
      </c>
      <c r="G13399" s="6">
        <v>45559.333333333336</v>
      </c>
      <c r="H13399" s="6">
        <v>45559.645833333336</v>
      </c>
      <c r="I13399" s="5" t="s">
        <v>1549</v>
      </c>
      <c r="J13399" s="5" t="s">
        <v>15</v>
      </c>
      <c r="K13399" s="5" t="s">
        <v>1550</v>
      </c>
    </row>
    <row r="13400" spans="1:11" x14ac:dyDescent="0.35">
      <c r="A13400" s="1">
        <v>45536</v>
      </c>
      <c r="B13400">
        <v>2889</v>
      </c>
      <c r="C13400">
        <v>4284</v>
      </c>
      <c r="D13400">
        <v>258</v>
      </c>
      <c r="E13400">
        <v>362</v>
      </c>
      <c r="F13400" s="5" t="s">
        <v>16</v>
      </c>
      <c r="G13400" s="6">
        <v>45560.333333333336</v>
      </c>
      <c r="H13400" s="6">
        <v>45560.524257986108</v>
      </c>
      <c r="I13400" s="5" t="s">
        <v>1551</v>
      </c>
      <c r="J13400" s="5" t="s">
        <v>15</v>
      </c>
      <c r="K13400" s="5" t="s">
        <v>1550</v>
      </c>
    </row>
    <row r="13401" spans="1:11" x14ac:dyDescent="0.35">
      <c r="A13401" s="1">
        <v>45536</v>
      </c>
      <c r="B13401">
        <v>2896</v>
      </c>
      <c r="C13401">
        <v>4294</v>
      </c>
      <c r="D13401">
        <v>56</v>
      </c>
      <c r="E13401">
        <v>106</v>
      </c>
      <c r="F13401" s="5" t="s">
        <v>16</v>
      </c>
      <c r="G13401" s="6">
        <v>45537.333333333336</v>
      </c>
      <c r="H13401" s="6">
        <v>45537.645833333336</v>
      </c>
      <c r="I13401" s="5" t="s">
        <v>1549</v>
      </c>
      <c r="J13401" s="5" t="s">
        <v>15</v>
      </c>
      <c r="K13401" s="5" t="s">
        <v>1550</v>
      </c>
    </row>
    <row r="13402" spans="1:11" x14ac:dyDescent="0.35">
      <c r="A13402" s="1">
        <v>45536</v>
      </c>
      <c r="B13402">
        <v>2896</v>
      </c>
      <c r="C13402">
        <v>4294</v>
      </c>
      <c r="D13402">
        <v>56</v>
      </c>
      <c r="E13402">
        <v>106</v>
      </c>
      <c r="F13402" s="5" t="s">
        <v>16</v>
      </c>
      <c r="G13402" s="6">
        <v>45538.333333333336</v>
      </c>
      <c r="H13402" s="6">
        <v>45538.645833333336</v>
      </c>
      <c r="I13402" s="5" t="s">
        <v>1549</v>
      </c>
      <c r="J13402" s="5" t="s">
        <v>15</v>
      </c>
      <c r="K13402" s="5" t="s">
        <v>1550</v>
      </c>
    </row>
    <row r="13403" spans="1:11" x14ac:dyDescent="0.35">
      <c r="A13403" s="1">
        <v>45536</v>
      </c>
      <c r="B13403">
        <v>2896</v>
      </c>
      <c r="C13403">
        <v>4294</v>
      </c>
      <c r="D13403">
        <v>56</v>
      </c>
      <c r="E13403">
        <v>106</v>
      </c>
      <c r="F13403" s="5" t="s">
        <v>16</v>
      </c>
      <c r="G13403" s="6">
        <v>45539.333333333336</v>
      </c>
      <c r="H13403" s="6">
        <v>45539.645833333336</v>
      </c>
      <c r="I13403" s="5" t="s">
        <v>1549</v>
      </c>
      <c r="J13403" s="5" t="s">
        <v>15</v>
      </c>
      <c r="K13403" s="5" t="s">
        <v>1550</v>
      </c>
    </row>
    <row r="13404" spans="1:11" x14ac:dyDescent="0.35">
      <c r="A13404" s="1">
        <v>45536</v>
      </c>
      <c r="B13404">
        <v>2896</v>
      </c>
      <c r="C13404">
        <v>4294</v>
      </c>
      <c r="D13404">
        <v>56</v>
      </c>
      <c r="E13404">
        <v>106</v>
      </c>
      <c r="F13404" s="5" t="s">
        <v>16</v>
      </c>
      <c r="G13404" s="6">
        <v>45540.333333333336</v>
      </c>
      <c r="H13404" s="6">
        <v>45540.645833333336</v>
      </c>
      <c r="I13404" s="5" t="s">
        <v>1549</v>
      </c>
      <c r="J13404" s="5" t="s">
        <v>15</v>
      </c>
      <c r="K13404" s="5" t="s">
        <v>1550</v>
      </c>
    </row>
    <row r="13405" spans="1:11" x14ac:dyDescent="0.35">
      <c r="A13405" s="1">
        <v>45536</v>
      </c>
      <c r="B13405">
        <v>2896</v>
      </c>
      <c r="C13405">
        <v>4294</v>
      </c>
      <c r="D13405">
        <v>56</v>
      </c>
      <c r="E13405">
        <v>106</v>
      </c>
      <c r="F13405" s="5" t="s">
        <v>16</v>
      </c>
      <c r="G13405" s="6">
        <v>45541.333333333336</v>
      </c>
      <c r="H13405" s="6">
        <v>45541.645833333336</v>
      </c>
      <c r="I13405" s="5" t="s">
        <v>1549</v>
      </c>
      <c r="J13405" s="5" t="s">
        <v>15</v>
      </c>
      <c r="K13405" s="5" t="s">
        <v>1550</v>
      </c>
    </row>
    <row r="13406" spans="1:11" x14ac:dyDescent="0.35">
      <c r="A13406" s="1">
        <v>45536</v>
      </c>
      <c r="B13406">
        <v>2896</v>
      </c>
      <c r="C13406">
        <v>4294</v>
      </c>
      <c r="D13406">
        <v>56</v>
      </c>
      <c r="E13406">
        <v>106</v>
      </c>
      <c r="F13406" s="5" t="s">
        <v>16</v>
      </c>
      <c r="G13406" s="6">
        <v>45544.333333333336</v>
      </c>
      <c r="H13406" s="6">
        <v>45544.645833333336</v>
      </c>
      <c r="I13406" s="5" t="s">
        <v>1549</v>
      </c>
      <c r="J13406" s="5" t="s">
        <v>15</v>
      </c>
      <c r="K13406" s="5" t="s">
        <v>1550</v>
      </c>
    </row>
    <row r="13407" spans="1:11" x14ac:dyDescent="0.35">
      <c r="A13407" s="1">
        <v>45536</v>
      </c>
      <c r="B13407">
        <v>2896</v>
      </c>
      <c r="C13407">
        <v>4294</v>
      </c>
      <c r="D13407">
        <v>56</v>
      </c>
      <c r="E13407">
        <v>106</v>
      </c>
      <c r="F13407" s="5" t="s">
        <v>16</v>
      </c>
      <c r="G13407" s="6">
        <v>45545.333333333336</v>
      </c>
      <c r="H13407" s="6">
        <v>45545.645833333336</v>
      </c>
      <c r="I13407" s="5" t="s">
        <v>1549</v>
      </c>
      <c r="J13407" s="5" t="s">
        <v>15</v>
      </c>
      <c r="K13407" s="5" t="s">
        <v>1550</v>
      </c>
    </row>
    <row r="13408" spans="1:11" x14ac:dyDescent="0.35">
      <c r="A13408" s="1">
        <v>45536</v>
      </c>
      <c r="B13408">
        <v>2896</v>
      </c>
      <c r="C13408">
        <v>4294</v>
      </c>
      <c r="D13408">
        <v>56</v>
      </c>
      <c r="E13408">
        <v>106</v>
      </c>
      <c r="F13408" s="5" t="s">
        <v>16</v>
      </c>
      <c r="G13408" s="6">
        <v>45546.333333333336</v>
      </c>
      <c r="H13408" s="6">
        <v>45546.645833333336</v>
      </c>
      <c r="I13408" s="5" t="s">
        <v>1549</v>
      </c>
      <c r="J13408" s="5" t="s">
        <v>15</v>
      </c>
      <c r="K13408" s="5" t="s">
        <v>1550</v>
      </c>
    </row>
    <row r="13409" spans="1:11" x14ac:dyDescent="0.35">
      <c r="A13409" s="1">
        <v>45536</v>
      </c>
      <c r="B13409">
        <v>2896</v>
      </c>
      <c r="C13409">
        <v>4294</v>
      </c>
      <c r="D13409">
        <v>56</v>
      </c>
      <c r="E13409">
        <v>106</v>
      </c>
      <c r="F13409" s="5" t="s">
        <v>16</v>
      </c>
      <c r="G13409" s="6">
        <v>45547.333333333336</v>
      </c>
      <c r="H13409" s="6">
        <v>45547.645833333336</v>
      </c>
      <c r="I13409" s="5" t="s">
        <v>1549</v>
      </c>
      <c r="J13409" s="5" t="s">
        <v>15</v>
      </c>
      <c r="K13409" s="5" t="s">
        <v>1550</v>
      </c>
    </row>
    <row r="13410" spans="1:11" x14ac:dyDescent="0.35">
      <c r="A13410" s="1">
        <v>45536</v>
      </c>
      <c r="B13410">
        <v>2896</v>
      </c>
      <c r="C13410">
        <v>4294</v>
      </c>
      <c r="D13410">
        <v>56</v>
      </c>
      <c r="E13410">
        <v>106</v>
      </c>
      <c r="F13410" s="5" t="s">
        <v>16</v>
      </c>
      <c r="G13410" s="6">
        <v>45548.333333333336</v>
      </c>
      <c r="H13410" s="6">
        <v>45548.645833333336</v>
      </c>
      <c r="I13410" s="5" t="s">
        <v>1549</v>
      </c>
      <c r="J13410" s="5" t="s">
        <v>15</v>
      </c>
      <c r="K13410" s="5" t="s">
        <v>1550</v>
      </c>
    </row>
    <row r="13411" spans="1:11" x14ac:dyDescent="0.35">
      <c r="A13411" s="1">
        <v>45536</v>
      </c>
      <c r="B13411">
        <v>2896</v>
      </c>
      <c r="C13411">
        <v>4294</v>
      </c>
      <c r="D13411">
        <v>56</v>
      </c>
      <c r="E13411">
        <v>106</v>
      </c>
      <c r="F13411" s="5" t="s">
        <v>16</v>
      </c>
      <c r="G13411" s="6">
        <v>45551.333333333336</v>
      </c>
      <c r="H13411" s="6">
        <v>45551.645833333336</v>
      </c>
      <c r="I13411" s="5" t="s">
        <v>1549</v>
      </c>
      <c r="J13411" s="5" t="s">
        <v>15</v>
      </c>
      <c r="K13411" s="5" t="s">
        <v>1550</v>
      </c>
    </row>
    <row r="13412" spans="1:11" x14ac:dyDescent="0.35">
      <c r="A13412" s="1">
        <v>45536</v>
      </c>
      <c r="B13412">
        <v>2896</v>
      </c>
      <c r="C13412">
        <v>4294</v>
      </c>
      <c r="D13412">
        <v>56</v>
      </c>
      <c r="E13412">
        <v>106</v>
      </c>
      <c r="F13412" s="5" t="s">
        <v>16</v>
      </c>
      <c r="G13412" s="6">
        <v>45552.333333333336</v>
      </c>
      <c r="H13412" s="6">
        <v>45552.645833333336</v>
      </c>
      <c r="I13412" s="5" t="s">
        <v>1549</v>
      </c>
      <c r="J13412" s="5" t="s">
        <v>15</v>
      </c>
      <c r="K13412" s="5" t="s">
        <v>1550</v>
      </c>
    </row>
    <row r="13413" spans="1:11" x14ac:dyDescent="0.35">
      <c r="A13413" s="1">
        <v>45536</v>
      </c>
      <c r="B13413">
        <v>2896</v>
      </c>
      <c r="C13413">
        <v>4294</v>
      </c>
      <c r="D13413">
        <v>56</v>
      </c>
      <c r="E13413">
        <v>106</v>
      </c>
      <c r="F13413" s="5" t="s">
        <v>16</v>
      </c>
      <c r="G13413" s="6">
        <v>45553.333333333336</v>
      </c>
      <c r="H13413" s="6">
        <v>45553.645833333336</v>
      </c>
      <c r="I13413" s="5" t="s">
        <v>1549</v>
      </c>
      <c r="J13413" s="5" t="s">
        <v>15</v>
      </c>
      <c r="K13413" s="5" t="s">
        <v>1550</v>
      </c>
    </row>
    <row r="13414" spans="1:11" x14ac:dyDescent="0.35">
      <c r="A13414" s="1">
        <v>45536</v>
      </c>
      <c r="B13414">
        <v>2896</v>
      </c>
      <c r="C13414">
        <v>4294</v>
      </c>
      <c r="D13414">
        <v>56</v>
      </c>
      <c r="E13414">
        <v>106</v>
      </c>
      <c r="F13414" s="5" t="s">
        <v>16</v>
      </c>
      <c r="G13414" s="6">
        <v>45554.333333333336</v>
      </c>
      <c r="H13414" s="6">
        <v>45554.645833333336</v>
      </c>
      <c r="I13414" s="5" t="s">
        <v>1549</v>
      </c>
      <c r="J13414" s="5" t="s">
        <v>15</v>
      </c>
      <c r="K13414" s="5" t="s">
        <v>1550</v>
      </c>
    </row>
    <row r="13415" spans="1:11" x14ac:dyDescent="0.35">
      <c r="A13415" s="1">
        <v>45536</v>
      </c>
      <c r="B13415">
        <v>2896</v>
      </c>
      <c r="C13415">
        <v>4294</v>
      </c>
      <c r="D13415">
        <v>56</v>
      </c>
      <c r="E13415">
        <v>106</v>
      </c>
      <c r="F13415" s="5" t="s">
        <v>16</v>
      </c>
      <c r="G13415" s="6">
        <v>45555.333333333336</v>
      </c>
      <c r="H13415" s="6">
        <v>45555.645833333336</v>
      </c>
      <c r="I13415" s="5" t="s">
        <v>1549</v>
      </c>
      <c r="J13415" s="5" t="s">
        <v>15</v>
      </c>
      <c r="K13415" s="5" t="s">
        <v>1550</v>
      </c>
    </row>
    <row r="13416" spans="1:11" x14ac:dyDescent="0.35">
      <c r="A13416" s="1">
        <v>45536</v>
      </c>
      <c r="B13416">
        <v>2896</v>
      </c>
      <c r="C13416">
        <v>4294</v>
      </c>
      <c r="D13416">
        <v>56</v>
      </c>
      <c r="E13416">
        <v>106</v>
      </c>
      <c r="F13416" s="5" t="s">
        <v>16</v>
      </c>
      <c r="G13416" s="6">
        <v>45558.333333333336</v>
      </c>
      <c r="H13416" s="6">
        <v>45558.645833333336</v>
      </c>
      <c r="I13416" s="5" t="s">
        <v>1549</v>
      </c>
      <c r="J13416" s="5" t="s">
        <v>15</v>
      </c>
      <c r="K13416" s="5" t="s">
        <v>1550</v>
      </c>
    </row>
    <row r="13417" spans="1:11" x14ac:dyDescent="0.35">
      <c r="A13417" s="1">
        <v>45536</v>
      </c>
      <c r="B13417">
        <v>2896</v>
      </c>
      <c r="C13417">
        <v>4294</v>
      </c>
      <c r="D13417">
        <v>56</v>
      </c>
      <c r="E13417">
        <v>106</v>
      </c>
      <c r="F13417" s="5" t="s">
        <v>16</v>
      </c>
      <c r="G13417" s="6">
        <v>45559.333333333336</v>
      </c>
      <c r="H13417" s="6">
        <v>45559.645833333336</v>
      </c>
      <c r="I13417" s="5" t="s">
        <v>1549</v>
      </c>
      <c r="J13417" s="5" t="s">
        <v>15</v>
      </c>
      <c r="K13417" s="5" t="s">
        <v>1550</v>
      </c>
    </row>
    <row r="13418" spans="1:11" x14ac:dyDescent="0.35">
      <c r="A13418" s="1">
        <v>45536</v>
      </c>
      <c r="B13418">
        <v>2896</v>
      </c>
      <c r="C13418">
        <v>4294</v>
      </c>
      <c r="D13418">
        <v>56</v>
      </c>
      <c r="E13418">
        <v>106</v>
      </c>
      <c r="F13418" s="5" t="s">
        <v>16</v>
      </c>
      <c r="G13418" s="6">
        <v>45560.333333333336</v>
      </c>
      <c r="H13418" s="6">
        <v>45560.524257986108</v>
      </c>
      <c r="I13418" s="5" t="s">
        <v>1551</v>
      </c>
      <c r="J13418" s="5" t="s">
        <v>15</v>
      </c>
      <c r="K13418" s="5" t="s">
        <v>1550</v>
      </c>
    </row>
    <row r="13419" spans="1:11" x14ac:dyDescent="0.35">
      <c r="A13419" s="1">
        <v>45536</v>
      </c>
      <c r="B13419">
        <v>2900</v>
      </c>
      <c r="C13419">
        <v>4300</v>
      </c>
      <c r="D13419">
        <v>7</v>
      </c>
      <c r="E13419">
        <v>16</v>
      </c>
      <c r="F13419" s="5" t="s">
        <v>16</v>
      </c>
      <c r="G13419" s="6">
        <v>45537.333333333336</v>
      </c>
      <c r="H13419" s="6">
        <v>45537.645833333336</v>
      </c>
      <c r="I13419" s="5" t="s">
        <v>1549</v>
      </c>
      <c r="J13419" s="5" t="s">
        <v>15</v>
      </c>
      <c r="K13419" s="5" t="s">
        <v>1550</v>
      </c>
    </row>
    <row r="13420" spans="1:11" x14ac:dyDescent="0.35">
      <c r="A13420" s="1">
        <v>45536</v>
      </c>
      <c r="B13420">
        <v>2900</v>
      </c>
      <c r="C13420">
        <v>4300</v>
      </c>
      <c r="D13420">
        <v>7</v>
      </c>
      <c r="E13420">
        <v>16</v>
      </c>
      <c r="F13420" s="5" t="s">
        <v>16</v>
      </c>
      <c r="G13420" s="6">
        <v>45538.333333333336</v>
      </c>
      <c r="H13420" s="6">
        <v>45538.645833333336</v>
      </c>
      <c r="I13420" s="5" t="s">
        <v>1549</v>
      </c>
      <c r="J13420" s="5" t="s">
        <v>15</v>
      </c>
      <c r="K13420" s="5" t="s">
        <v>1550</v>
      </c>
    </row>
    <row r="13421" spans="1:11" x14ac:dyDescent="0.35">
      <c r="A13421" s="1">
        <v>45536</v>
      </c>
      <c r="B13421">
        <v>2900</v>
      </c>
      <c r="C13421">
        <v>4300</v>
      </c>
      <c r="D13421">
        <v>7</v>
      </c>
      <c r="E13421">
        <v>16</v>
      </c>
      <c r="F13421" s="5" t="s">
        <v>16</v>
      </c>
      <c r="G13421" s="6">
        <v>45539.333333333336</v>
      </c>
      <c r="H13421" s="6">
        <v>45539.645833333336</v>
      </c>
      <c r="I13421" s="5" t="s">
        <v>1549</v>
      </c>
      <c r="J13421" s="5" t="s">
        <v>15</v>
      </c>
      <c r="K13421" s="5" t="s">
        <v>1550</v>
      </c>
    </row>
    <row r="13422" spans="1:11" x14ac:dyDescent="0.35">
      <c r="A13422" s="1">
        <v>45536</v>
      </c>
      <c r="B13422">
        <v>2900</v>
      </c>
      <c r="C13422">
        <v>4300</v>
      </c>
      <c r="D13422">
        <v>7</v>
      </c>
      <c r="E13422">
        <v>16</v>
      </c>
      <c r="F13422" s="5" t="s">
        <v>16</v>
      </c>
      <c r="G13422" s="6">
        <v>45540.333333333336</v>
      </c>
      <c r="H13422" s="6">
        <v>45540.645833333336</v>
      </c>
      <c r="I13422" s="5" t="s">
        <v>1549</v>
      </c>
      <c r="J13422" s="5" t="s">
        <v>15</v>
      </c>
      <c r="K13422" s="5" t="s">
        <v>1550</v>
      </c>
    </row>
    <row r="13423" spans="1:11" x14ac:dyDescent="0.35">
      <c r="A13423" s="1">
        <v>45536</v>
      </c>
      <c r="B13423">
        <v>2900</v>
      </c>
      <c r="C13423">
        <v>4300</v>
      </c>
      <c r="D13423">
        <v>7</v>
      </c>
      <c r="E13423">
        <v>16</v>
      </c>
      <c r="F13423" s="5" t="s">
        <v>16</v>
      </c>
      <c r="G13423" s="6">
        <v>45541.333333333336</v>
      </c>
      <c r="H13423" s="6">
        <v>45541.645833333336</v>
      </c>
      <c r="I13423" s="5" t="s">
        <v>1549</v>
      </c>
      <c r="J13423" s="5" t="s">
        <v>15</v>
      </c>
      <c r="K13423" s="5" t="s">
        <v>1550</v>
      </c>
    </row>
    <row r="13424" spans="1:11" x14ac:dyDescent="0.35">
      <c r="A13424" s="1">
        <v>45536</v>
      </c>
      <c r="B13424">
        <v>2900</v>
      </c>
      <c r="C13424">
        <v>4300</v>
      </c>
      <c r="D13424">
        <v>7</v>
      </c>
      <c r="E13424">
        <v>16</v>
      </c>
      <c r="F13424" s="5" t="s">
        <v>16</v>
      </c>
      <c r="G13424" s="6">
        <v>45544.333333333336</v>
      </c>
      <c r="H13424" s="6">
        <v>45544.645833333336</v>
      </c>
      <c r="I13424" s="5" t="s">
        <v>1549</v>
      </c>
      <c r="J13424" s="5" t="s">
        <v>15</v>
      </c>
      <c r="K13424" s="5" t="s">
        <v>1550</v>
      </c>
    </row>
    <row r="13425" spans="1:11" x14ac:dyDescent="0.35">
      <c r="A13425" s="1">
        <v>45536</v>
      </c>
      <c r="B13425">
        <v>2900</v>
      </c>
      <c r="C13425">
        <v>4300</v>
      </c>
      <c r="D13425">
        <v>7</v>
      </c>
      <c r="E13425">
        <v>16</v>
      </c>
      <c r="F13425" s="5" t="s">
        <v>16</v>
      </c>
      <c r="G13425" s="6">
        <v>45545.333333333336</v>
      </c>
      <c r="H13425" s="6">
        <v>45545.645833333336</v>
      </c>
      <c r="I13425" s="5" t="s">
        <v>1549</v>
      </c>
      <c r="J13425" s="5" t="s">
        <v>15</v>
      </c>
      <c r="K13425" s="5" t="s">
        <v>1550</v>
      </c>
    </row>
    <row r="13426" spans="1:11" x14ac:dyDescent="0.35">
      <c r="A13426" s="1">
        <v>45536</v>
      </c>
      <c r="B13426">
        <v>2900</v>
      </c>
      <c r="C13426">
        <v>4300</v>
      </c>
      <c r="D13426">
        <v>7</v>
      </c>
      <c r="E13426">
        <v>16</v>
      </c>
      <c r="F13426" s="5" t="s">
        <v>16</v>
      </c>
      <c r="G13426" s="6">
        <v>45546.333333333336</v>
      </c>
      <c r="H13426" s="6">
        <v>45546.645833333336</v>
      </c>
      <c r="I13426" s="5" t="s">
        <v>1549</v>
      </c>
      <c r="J13426" s="5" t="s">
        <v>15</v>
      </c>
      <c r="K13426" s="5" t="s">
        <v>1550</v>
      </c>
    </row>
    <row r="13427" spans="1:11" x14ac:dyDescent="0.35">
      <c r="A13427" s="1">
        <v>45536</v>
      </c>
      <c r="B13427">
        <v>2900</v>
      </c>
      <c r="C13427">
        <v>4300</v>
      </c>
      <c r="D13427">
        <v>7</v>
      </c>
      <c r="E13427">
        <v>16</v>
      </c>
      <c r="F13427" s="5" t="s">
        <v>16</v>
      </c>
      <c r="G13427" s="6">
        <v>45547.333333333336</v>
      </c>
      <c r="H13427" s="6">
        <v>45547.645833333336</v>
      </c>
      <c r="I13427" s="5" t="s">
        <v>1549</v>
      </c>
      <c r="J13427" s="5" t="s">
        <v>15</v>
      </c>
      <c r="K13427" s="5" t="s">
        <v>1550</v>
      </c>
    </row>
    <row r="13428" spans="1:11" x14ac:dyDescent="0.35">
      <c r="A13428" s="1">
        <v>45536</v>
      </c>
      <c r="B13428">
        <v>2900</v>
      </c>
      <c r="C13428">
        <v>4300</v>
      </c>
      <c r="D13428">
        <v>7</v>
      </c>
      <c r="E13428">
        <v>16</v>
      </c>
      <c r="F13428" s="5" t="s">
        <v>16</v>
      </c>
      <c r="G13428" s="6">
        <v>45548.333333333336</v>
      </c>
      <c r="H13428" s="6">
        <v>45548.645833333336</v>
      </c>
      <c r="I13428" s="5" t="s">
        <v>1549</v>
      </c>
      <c r="J13428" s="5" t="s">
        <v>15</v>
      </c>
      <c r="K13428" s="5" t="s">
        <v>1550</v>
      </c>
    </row>
    <row r="13429" spans="1:11" x14ac:dyDescent="0.35">
      <c r="A13429" s="1">
        <v>45536</v>
      </c>
      <c r="B13429">
        <v>2900</v>
      </c>
      <c r="C13429">
        <v>4300</v>
      </c>
      <c r="D13429">
        <v>7</v>
      </c>
      <c r="E13429">
        <v>16</v>
      </c>
      <c r="F13429" s="5" t="s">
        <v>16</v>
      </c>
      <c r="G13429" s="6">
        <v>45551.333333333336</v>
      </c>
      <c r="H13429" s="6">
        <v>45551.645833333336</v>
      </c>
      <c r="I13429" s="5" t="s">
        <v>1549</v>
      </c>
      <c r="J13429" s="5" t="s">
        <v>15</v>
      </c>
      <c r="K13429" s="5" t="s">
        <v>1550</v>
      </c>
    </row>
    <row r="13430" spans="1:11" x14ac:dyDescent="0.35">
      <c r="A13430" s="1">
        <v>45536</v>
      </c>
      <c r="B13430">
        <v>2900</v>
      </c>
      <c r="C13430">
        <v>4300</v>
      </c>
      <c r="D13430">
        <v>7</v>
      </c>
      <c r="E13430">
        <v>16</v>
      </c>
      <c r="F13430" s="5" t="s">
        <v>16</v>
      </c>
      <c r="G13430" s="6">
        <v>45552.333333333336</v>
      </c>
      <c r="H13430" s="6">
        <v>45552.645833333336</v>
      </c>
      <c r="I13430" s="5" t="s">
        <v>1549</v>
      </c>
      <c r="J13430" s="5" t="s">
        <v>15</v>
      </c>
      <c r="K13430" s="5" t="s">
        <v>1550</v>
      </c>
    </row>
    <row r="13431" spans="1:11" x14ac:dyDescent="0.35">
      <c r="A13431" s="1">
        <v>45536</v>
      </c>
      <c r="B13431">
        <v>2900</v>
      </c>
      <c r="C13431">
        <v>4300</v>
      </c>
      <c r="D13431">
        <v>7</v>
      </c>
      <c r="E13431">
        <v>16</v>
      </c>
      <c r="F13431" s="5" t="s">
        <v>16</v>
      </c>
      <c r="G13431" s="6">
        <v>45553.333333333336</v>
      </c>
      <c r="H13431" s="6">
        <v>45553.645833333336</v>
      </c>
      <c r="I13431" s="5" t="s">
        <v>1549</v>
      </c>
      <c r="J13431" s="5" t="s">
        <v>15</v>
      </c>
      <c r="K13431" s="5" t="s">
        <v>1550</v>
      </c>
    </row>
    <row r="13432" spans="1:11" x14ac:dyDescent="0.35">
      <c r="A13432" s="1">
        <v>45536</v>
      </c>
      <c r="B13432">
        <v>2900</v>
      </c>
      <c r="C13432">
        <v>4300</v>
      </c>
      <c r="D13432">
        <v>7</v>
      </c>
      <c r="E13432">
        <v>16</v>
      </c>
      <c r="F13432" s="5" t="s">
        <v>16</v>
      </c>
      <c r="G13432" s="6">
        <v>45554.333333333336</v>
      </c>
      <c r="H13432" s="6">
        <v>45554.645833333336</v>
      </c>
      <c r="I13432" s="5" t="s">
        <v>1549</v>
      </c>
      <c r="J13432" s="5" t="s">
        <v>15</v>
      </c>
      <c r="K13432" s="5" t="s">
        <v>1550</v>
      </c>
    </row>
    <row r="13433" spans="1:11" x14ac:dyDescent="0.35">
      <c r="A13433" s="1">
        <v>45536</v>
      </c>
      <c r="B13433">
        <v>2900</v>
      </c>
      <c r="C13433">
        <v>4300</v>
      </c>
      <c r="D13433">
        <v>7</v>
      </c>
      <c r="E13433">
        <v>16</v>
      </c>
      <c r="F13433" s="5" t="s">
        <v>16</v>
      </c>
      <c r="G13433" s="6">
        <v>45555.333333333336</v>
      </c>
      <c r="H13433" s="6">
        <v>45555.645833333336</v>
      </c>
      <c r="I13433" s="5" t="s">
        <v>1549</v>
      </c>
      <c r="J13433" s="5" t="s">
        <v>15</v>
      </c>
      <c r="K13433" s="5" t="s">
        <v>1550</v>
      </c>
    </row>
    <row r="13434" spans="1:11" x14ac:dyDescent="0.35">
      <c r="A13434" s="1">
        <v>45536</v>
      </c>
      <c r="B13434">
        <v>2900</v>
      </c>
      <c r="C13434">
        <v>4300</v>
      </c>
      <c r="D13434">
        <v>7</v>
      </c>
      <c r="E13434">
        <v>16</v>
      </c>
      <c r="F13434" s="5" t="s">
        <v>16</v>
      </c>
      <c r="G13434" s="6">
        <v>45558.333333333336</v>
      </c>
      <c r="H13434" s="6">
        <v>45558.645833333336</v>
      </c>
      <c r="I13434" s="5" t="s">
        <v>1549</v>
      </c>
      <c r="J13434" s="5" t="s">
        <v>15</v>
      </c>
      <c r="K13434" s="5" t="s">
        <v>1550</v>
      </c>
    </row>
    <row r="13435" spans="1:11" x14ac:dyDescent="0.35">
      <c r="A13435" s="1">
        <v>45536</v>
      </c>
      <c r="B13435">
        <v>2900</v>
      </c>
      <c r="C13435">
        <v>4300</v>
      </c>
      <c r="D13435">
        <v>7</v>
      </c>
      <c r="E13435">
        <v>16</v>
      </c>
      <c r="F13435" s="5" t="s">
        <v>16</v>
      </c>
      <c r="G13435" s="6">
        <v>45559.333333333336</v>
      </c>
      <c r="H13435" s="6">
        <v>45559.645833333336</v>
      </c>
      <c r="I13435" s="5" t="s">
        <v>1549</v>
      </c>
      <c r="J13435" s="5" t="s">
        <v>15</v>
      </c>
      <c r="K13435" s="5" t="s">
        <v>1550</v>
      </c>
    </row>
    <row r="13436" spans="1:11" x14ac:dyDescent="0.35">
      <c r="A13436" s="1">
        <v>45536</v>
      </c>
      <c r="B13436">
        <v>2900</v>
      </c>
      <c r="C13436">
        <v>4300</v>
      </c>
      <c r="D13436">
        <v>7</v>
      </c>
      <c r="E13436">
        <v>16</v>
      </c>
      <c r="F13436" s="5" t="s">
        <v>16</v>
      </c>
      <c r="G13436" s="6">
        <v>45560.333333333336</v>
      </c>
      <c r="H13436" s="6">
        <v>45560.524257986108</v>
      </c>
      <c r="I13436" s="5" t="s">
        <v>1551</v>
      </c>
      <c r="J13436" s="5" t="s">
        <v>15</v>
      </c>
      <c r="K13436" s="5" t="s">
        <v>1550</v>
      </c>
    </row>
    <row r="13437" spans="1:11" x14ac:dyDescent="0.35">
      <c r="A13437" s="1">
        <v>45536</v>
      </c>
      <c r="B13437">
        <v>2902</v>
      </c>
      <c r="C13437">
        <v>4306</v>
      </c>
      <c r="D13437">
        <v>189</v>
      </c>
      <c r="E13437">
        <v>260</v>
      </c>
      <c r="F13437" s="5" t="s">
        <v>16</v>
      </c>
      <c r="G13437" s="6">
        <v>45537.333333333336</v>
      </c>
      <c r="H13437" s="6">
        <v>45537.645833333336</v>
      </c>
      <c r="I13437" s="5" t="s">
        <v>1549</v>
      </c>
      <c r="J13437" s="5" t="s">
        <v>15</v>
      </c>
      <c r="K13437" s="5" t="s">
        <v>1550</v>
      </c>
    </row>
    <row r="13438" spans="1:11" x14ac:dyDescent="0.35">
      <c r="A13438" s="1">
        <v>45536</v>
      </c>
      <c r="B13438">
        <v>2902</v>
      </c>
      <c r="C13438">
        <v>4306</v>
      </c>
      <c r="D13438">
        <v>189</v>
      </c>
      <c r="E13438">
        <v>260</v>
      </c>
      <c r="F13438" s="5" t="s">
        <v>16</v>
      </c>
      <c r="G13438" s="6">
        <v>45538.333333333336</v>
      </c>
      <c r="H13438" s="6">
        <v>45538.645833333336</v>
      </c>
      <c r="I13438" s="5" t="s">
        <v>1549</v>
      </c>
      <c r="J13438" s="5" t="s">
        <v>15</v>
      </c>
      <c r="K13438" s="5" t="s">
        <v>1550</v>
      </c>
    </row>
    <row r="13439" spans="1:11" x14ac:dyDescent="0.35">
      <c r="A13439" s="1">
        <v>45536</v>
      </c>
      <c r="B13439">
        <v>2902</v>
      </c>
      <c r="C13439">
        <v>4306</v>
      </c>
      <c r="D13439">
        <v>189</v>
      </c>
      <c r="E13439">
        <v>260</v>
      </c>
      <c r="F13439" s="5" t="s">
        <v>16</v>
      </c>
      <c r="G13439" s="6">
        <v>45539.333333333336</v>
      </c>
      <c r="H13439" s="6">
        <v>45539.645833333336</v>
      </c>
      <c r="I13439" s="5" t="s">
        <v>1549</v>
      </c>
      <c r="J13439" s="5" t="s">
        <v>15</v>
      </c>
      <c r="K13439" s="5" t="s">
        <v>1550</v>
      </c>
    </row>
    <row r="13440" spans="1:11" x14ac:dyDescent="0.35">
      <c r="A13440" s="1">
        <v>45536</v>
      </c>
      <c r="B13440">
        <v>2902</v>
      </c>
      <c r="C13440">
        <v>4306</v>
      </c>
      <c r="D13440">
        <v>189</v>
      </c>
      <c r="E13440">
        <v>260</v>
      </c>
      <c r="F13440" s="5" t="s">
        <v>16</v>
      </c>
      <c r="G13440" s="6">
        <v>45540.333333333336</v>
      </c>
      <c r="H13440" s="6">
        <v>45540.645833333336</v>
      </c>
      <c r="I13440" s="5" t="s">
        <v>1549</v>
      </c>
      <c r="J13440" s="5" t="s">
        <v>15</v>
      </c>
      <c r="K13440" s="5" t="s">
        <v>1550</v>
      </c>
    </row>
    <row r="13441" spans="1:11" x14ac:dyDescent="0.35">
      <c r="A13441" s="1">
        <v>45536</v>
      </c>
      <c r="B13441">
        <v>2902</v>
      </c>
      <c r="C13441">
        <v>4306</v>
      </c>
      <c r="D13441">
        <v>189</v>
      </c>
      <c r="E13441">
        <v>260</v>
      </c>
      <c r="F13441" s="5" t="s">
        <v>16</v>
      </c>
      <c r="G13441" s="6">
        <v>45541.333333333336</v>
      </c>
      <c r="H13441" s="6">
        <v>45541.645833333336</v>
      </c>
      <c r="I13441" s="5" t="s">
        <v>1549</v>
      </c>
      <c r="J13441" s="5" t="s">
        <v>15</v>
      </c>
      <c r="K13441" s="5" t="s">
        <v>1550</v>
      </c>
    </row>
    <row r="13442" spans="1:11" x14ac:dyDescent="0.35">
      <c r="A13442" s="1">
        <v>45536</v>
      </c>
      <c r="B13442">
        <v>2902</v>
      </c>
      <c r="C13442">
        <v>4306</v>
      </c>
      <c r="D13442">
        <v>189</v>
      </c>
      <c r="E13442">
        <v>260</v>
      </c>
      <c r="F13442" s="5" t="s">
        <v>16</v>
      </c>
      <c r="G13442" s="6">
        <v>45544.333333333336</v>
      </c>
      <c r="H13442" s="6">
        <v>45544.645833333336</v>
      </c>
      <c r="I13442" s="5" t="s">
        <v>1549</v>
      </c>
      <c r="J13442" s="5" t="s">
        <v>15</v>
      </c>
      <c r="K13442" s="5" t="s">
        <v>1550</v>
      </c>
    </row>
    <row r="13443" spans="1:11" x14ac:dyDescent="0.35">
      <c r="A13443" s="1">
        <v>45536</v>
      </c>
      <c r="B13443">
        <v>2902</v>
      </c>
      <c r="C13443">
        <v>4306</v>
      </c>
      <c r="D13443">
        <v>189</v>
      </c>
      <c r="E13443">
        <v>260</v>
      </c>
      <c r="F13443" s="5" t="s">
        <v>16</v>
      </c>
      <c r="G13443" s="6">
        <v>45545.333333333336</v>
      </c>
      <c r="H13443" s="6">
        <v>45545.645833333336</v>
      </c>
      <c r="I13443" s="5" t="s">
        <v>1549</v>
      </c>
      <c r="J13443" s="5" t="s">
        <v>15</v>
      </c>
      <c r="K13443" s="5" t="s">
        <v>1550</v>
      </c>
    </row>
    <row r="13444" spans="1:11" x14ac:dyDescent="0.35">
      <c r="A13444" s="1">
        <v>45536</v>
      </c>
      <c r="B13444">
        <v>2902</v>
      </c>
      <c r="C13444">
        <v>4306</v>
      </c>
      <c r="D13444">
        <v>189</v>
      </c>
      <c r="E13444">
        <v>260</v>
      </c>
      <c r="F13444" s="5" t="s">
        <v>16</v>
      </c>
      <c r="G13444" s="6">
        <v>45546.333333333336</v>
      </c>
      <c r="H13444" s="6">
        <v>45546.645833333336</v>
      </c>
      <c r="I13444" s="5" t="s">
        <v>1549</v>
      </c>
      <c r="J13444" s="5" t="s">
        <v>15</v>
      </c>
      <c r="K13444" s="5" t="s">
        <v>1550</v>
      </c>
    </row>
    <row r="13445" spans="1:11" x14ac:dyDescent="0.35">
      <c r="A13445" s="1">
        <v>45536</v>
      </c>
      <c r="B13445">
        <v>2902</v>
      </c>
      <c r="C13445">
        <v>4306</v>
      </c>
      <c r="D13445">
        <v>189</v>
      </c>
      <c r="E13445">
        <v>260</v>
      </c>
      <c r="F13445" s="5" t="s">
        <v>16</v>
      </c>
      <c r="G13445" s="6">
        <v>45547.333333333336</v>
      </c>
      <c r="H13445" s="6">
        <v>45547.645833333336</v>
      </c>
      <c r="I13445" s="5" t="s">
        <v>1549</v>
      </c>
      <c r="J13445" s="5" t="s">
        <v>15</v>
      </c>
      <c r="K13445" s="5" t="s">
        <v>1550</v>
      </c>
    </row>
    <row r="13446" spans="1:11" x14ac:dyDescent="0.35">
      <c r="A13446" s="1">
        <v>45536</v>
      </c>
      <c r="B13446">
        <v>2902</v>
      </c>
      <c r="C13446">
        <v>4306</v>
      </c>
      <c r="D13446">
        <v>189</v>
      </c>
      <c r="E13446">
        <v>260</v>
      </c>
      <c r="F13446" s="5" t="s">
        <v>16</v>
      </c>
      <c r="G13446" s="6">
        <v>45548.333333333336</v>
      </c>
      <c r="H13446" s="6">
        <v>45548.645833333336</v>
      </c>
      <c r="I13446" s="5" t="s">
        <v>1549</v>
      </c>
      <c r="J13446" s="5" t="s">
        <v>15</v>
      </c>
      <c r="K13446" s="5" t="s">
        <v>1550</v>
      </c>
    </row>
    <row r="13447" spans="1:11" x14ac:dyDescent="0.35">
      <c r="A13447" s="1">
        <v>45536</v>
      </c>
      <c r="B13447">
        <v>2902</v>
      </c>
      <c r="C13447">
        <v>4306</v>
      </c>
      <c r="D13447">
        <v>189</v>
      </c>
      <c r="E13447">
        <v>260</v>
      </c>
      <c r="F13447" s="5" t="s">
        <v>16</v>
      </c>
      <c r="G13447" s="6">
        <v>45551.333333333336</v>
      </c>
      <c r="H13447" s="6">
        <v>45551.645833333336</v>
      </c>
      <c r="I13447" s="5" t="s">
        <v>1549</v>
      </c>
      <c r="J13447" s="5" t="s">
        <v>15</v>
      </c>
      <c r="K13447" s="5" t="s">
        <v>1550</v>
      </c>
    </row>
    <row r="13448" spans="1:11" x14ac:dyDescent="0.35">
      <c r="A13448" s="1">
        <v>45536</v>
      </c>
      <c r="B13448">
        <v>2902</v>
      </c>
      <c r="C13448">
        <v>4306</v>
      </c>
      <c r="D13448">
        <v>189</v>
      </c>
      <c r="E13448">
        <v>260</v>
      </c>
      <c r="F13448" s="5" t="s">
        <v>16</v>
      </c>
      <c r="G13448" s="6">
        <v>45552.333333333336</v>
      </c>
      <c r="H13448" s="6">
        <v>45552.645833333336</v>
      </c>
      <c r="I13448" s="5" t="s">
        <v>1549</v>
      </c>
      <c r="J13448" s="5" t="s">
        <v>15</v>
      </c>
      <c r="K13448" s="5" t="s">
        <v>1550</v>
      </c>
    </row>
    <row r="13449" spans="1:11" x14ac:dyDescent="0.35">
      <c r="A13449" s="1">
        <v>45536</v>
      </c>
      <c r="B13449">
        <v>2902</v>
      </c>
      <c r="C13449">
        <v>4306</v>
      </c>
      <c r="D13449">
        <v>189</v>
      </c>
      <c r="E13449">
        <v>260</v>
      </c>
      <c r="F13449" s="5" t="s">
        <v>16</v>
      </c>
      <c r="G13449" s="6">
        <v>45553.333333333336</v>
      </c>
      <c r="H13449" s="6">
        <v>45553.645833333336</v>
      </c>
      <c r="I13449" s="5" t="s">
        <v>1549</v>
      </c>
      <c r="J13449" s="5" t="s">
        <v>15</v>
      </c>
      <c r="K13449" s="5" t="s">
        <v>1550</v>
      </c>
    </row>
    <row r="13450" spans="1:11" x14ac:dyDescent="0.35">
      <c r="A13450" s="1">
        <v>45536</v>
      </c>
      <c r="B13450">
        <v>2902</v>
      </c>
      <c r="C13450">
        <v>4306</v>
      </c>
      <c r="D13450">
        <v>189</v>
      </c>
      <c r="E13450">
        <v>260</v>
      </c>
      <c r="F13450" s="5" t="s">
        <v>16</v>
      </c>
      <c r="G13450" s="6">
        <v>45554.333333333336</v>
      </c>
      <c r="H13450" s="6">
        <v>45554.645833333336</v>
      </c>
      <c r="I13450" s="5" t="s">
        <v>1549</v>
      </c>
      <c r="J13450" s="5" t="s">
        <v>15</v>
      </c>
      <c r="K13450" s="5" t="s">
        <v>1550</v>
      </c>
    </row>
    <row r="13451" spans="1:11" x14ac:dyDescent="0.35">
      <c r="A13451" s="1">
        <v>45536</v>
      </c>
      <c r="B13451">
        <v>2902</v>
      </c>
      <c r="C13451">
        <v>4306</v>
      </c>
      <c r="D13451">
        <v>189</v>
      </c>
      <c r="E13451">
        <v>260</v>
      </c>
      <c r="F13451" s="5" t="s">
        <v>16</v>
      </c>
      <c r="G13451" s="6">
        <v>45555.333333333336</v>
      </c>
      <c r="H13451" s="6">
        <v>45555.645833333336</v>
      </c>
      <c r="I13451" s="5" t="s">
        <v>1549</v>
      </c>
      <c r="J13451" s="5" t="s">
        <v>15</v>
      </c>
      <c r="K13451" s="5" t="s">
        <v>1550</v>
      </c>
    </row>
    <row r="13452" spans="1:11" x14ac:dyDescent="0.35">
      <c r="A13452" s="1">
        <v>45536</v>
      </c>
      <c r="B13452">
        <v>2902</v>
      </c>
      <c r="C13452">
        <v>4306</v>
      </c>
      <c r="D13452">
        <v>189</v>
      </c>
      <c r="E13452">
        <v>260</v>
      </c>
      <c r="F13452" s="5" t="s">
        <v>16</v>
      </c>
      <c r="G13452" s="6">
        <v>45558.333333333336</v>
      </c>
      <c r="H13452" s="6">
        <v>45558.645833333336</v>
      </c>
      <c r="I13452" s="5" t="s">
        <v>1549</v>
      </c>
      <c r="J13452" s="5" t="s">
        <v>15</v>
      </c>
      <c r="K13452" s="5" t="s">
        <v>1550</v>
      </c>
    </row>
    <row r="13453" spans="1:11" x14ac:dyDescent="0.35">
      <c r="A13453" s="1">
        <v>45536</v>
      </c>
      <c r="B13453">
        <v>2902</v>
      </c>
      <c r="C13453">
        <v>4306</v>
      </c>
      <c r="D13453">
        <v>189</v>
      </c>
      <c r="E13453">
        <v>260</v>
      </c>
      <c r="F13453" s="5" t="s">
        <v>16</v>
      </c>
      <c r="G13453" s="6">
        <v>45559.333333333336</v>
      </c>
      <c r="H13453" s="6">
        <v>45559.645833333336</v>
      </c>
      <c r="I13453" s="5" t="s">
        <v>1549</v>
      </c>
      <c r="J13453" s="5" t="s">
        <v>15</v>
      </c>
      <c r="K13453" s="5" t="s">
        <v>1550</v>
      </c>
    </row>
    <row r="13454" spans="1:11" x14ac:dyDescent="0.35">
      <c r="A13454" s="1">
        <v>45536</v>
      </c>
      <c r="B13454">
        <v>2902</v>
      </c>
      <c r="C13454">
        <v>4306</v>
      </c>
      <c r="D13454">
        <v>189</v>
      </c>
      <c r="E13454">
        <v>260</v>
      </c>
      <c r="F13454" s="5" t="s">
        <v>16</v>
      </c>
      <c r="G13454" s="6">
        <v>45560.333333333336</v>
      </c>
      <c r="H13454" s="6">
        <v>45560.524257986108</v>
      </c>
      <c r="I13454" s="5" t="s">
        <v>1551</v>
      </c>
      <c r="J13454" s="5" t="s">
        <v>15</v>
      </c>
      <c r="K13454" s="5" t="s">
        <v>1550</v>
      </c>
    </row>
    <row r="13455" spans="1:11" x14ac:dyDescent="0.35">
      <c r="A13455" s="1">
        <v>45536</v>
      </c>
      <c r="B13455">
        <v>2903</v>
      </c>
      <c r="C13455">
        <v>4307</v>
      </c>
      <c r="D13455">
        <v>256</v>
      </c>
      <c r="E13455">
        <v>359</v>
      </c>
      <c r="F13455" s="5" t="s">
        <v>16</v>
      </c>
      <c r="G13455" s="6">
        <v>45537.333333333336</v>
      </c>
      <c r="H13455" s="6">
        <v>45537.645833333336</v>
      </c>
      <c r="I13455" s="5" t="s">
        <v>1549</v>
      </c>
      <c r="J13455" s="5" t="s">
        <v>15</v>
      </c>
      <c r="K13455" s="5" t="s">
        <v>1556</v>
      </c>
    </row>
    <row r="13456" spans="1:11" x14ac:dyDescent="0.35">
      <c r="A13456" s="1">
        <v>45536</v>
      </c>
      <c r="B13456">
        <v>2903</v>
      </c>
      <c r="C13456">
        <v>4307</v>
      </c>
      <c r="D13456">
        <v>256</v>
      </c>
      <c r="E13456">
        <v>359</v>
      </c>
      <c r="F13456" s="5" t="s">
        <v>16</v>
      </c>
      <c r="G13456" s="6">
        <v>45538.333333333336</v>
      </c>
      <c r="H13456" s="6">
        <v>45538.645833333336</v>
      </c>
      <c r="I13456" s="5" t="s">
        <v>1549</v>
      </c>
      <c r="J13456" s="5" t="s">
        <v>15</v>
      </c>
      <c r="K13456" s="5" t="s">
        <v>1556</v>
      </c>
    </row>
    <row r="13457" spans="1:11" x14ac:dyDescent="0.35">
      <c r="A13457" s="1">
        <v>45536</v>
      </c>
      <c r="B13457">
        <v>2903</v>
      </c>
      <c r="C13457">
        <v>4307</v>
      </c>
      <c r="D13457">
        <v>256</v>
      </c>
      <c r="E13457">
        <v>359</v>
      </c>
      <c r="F13457" s="5" t="s">
        <v>16</v>
      </c>
      <c r="G13457" s="6">
        <v>45539.333333333336</v>
      </c>
      <c r="H13457" s="6">
        <v>45539.645833333336</v>
      </c>
      <c r="I13457" s="5" t="s">
        <v>1549</v>
      </c>
      <c r="J13457" s="5" t="s">
        <v>15</v>
      </c>
      <c r="K13457" s="5" t="s">
        <v>1556</v>
      </c>
    </row>
    <row r="13458" spans="1:11" x14ac:dyDescent="0.35">
      <c r="A13458" s="1">
        <v>45536</v>
      </c>
      <c r="B13458">
        <v>2903</v>
      </c>
      <c r="C13458">
        <v>4307</v>
      </c>
      <c r="D13458">
        <v>256</v>
      </c>
      <c r="E13458">
        <v>359</v>
      </c>
      <c r="F13458" s="5" t="s">
        <v>16</v>
      </c>
      <c r="G13458" s="6">
        <v>45540.333333333336</v>
      </c>
      <c r="H13458" s="6">
        <v>45540.645833333336</v>
      </c>
      <c r="I13458" s="5" t="s">
        <v>1549</v>
      </c>
      <c r="J13458" s="5" t="s">
        <v>15</v>
      </c>
      <c r="K13458" s="5" t="s">
        <v>1556</v>
      </c>
    </row>
    <row r="13459" spans="1:11" x14ac:dyDescent="0.35">
      <c r="A13459" s="1">
        <v>45536</v>
      </c>
      <c r="B13459">
        <v>2903</v>
      </c>
      <c r="C13459">
        <v>4307</v>
      </c>
      <c r="D13459">
        <v>256</v>
      </c>
      <c r="E13459">
        <v>359</v>
      </c>
      <c r="F13459" s="5" t="s">
        <v>16</v>
      </c>
      <c r="G13459" s="6">
        <v>45541.333333333336</v>
      </c>
      <c r="H13459" s="6">
        <v>45541.645833333336</v>
      </c>
      <c r="I13459" s="5" t="s">
        <v>1549</v>
      </c>
      <c r="J13459" s="5" t="s">
        <v>15</v>
      </c>
      <c r="K13459" s="5" t="s">
        <v>1556</v>
      </c>
    </row>
    <row r="13460" spans="1:11" x14ac:dyDescent="0.35">
      <c r="A13460" s="1">
        <v>45536</v>
      </c>
      <c r="B13460">
        <v>2903</v>
      </c>
      <c r="C13460">
        <v>4307</v>
      </c>
      <c r="D13460">
        <v>256</v>
      </c>
      <c r="E13460">
        <v>359</v>
      </c>
      <c r="F13460" s="5" t="s">
        <v>16</v>
      </c>
      <c r="G13460" s="6">
        <v>45544.333333333336</v>
      </c>
      <c r="H13460" s="6">
        <v>45544.645833333336</v>
      </c>
      <c r="I13460" s="5" t="s">
        <v>1549</v>
      </c>
      <c r="J13460" s="5" t="s">
        <v>15</v>
      </c>
      <c r="K13460" s="5" t="s">
        <v>1556</v>
      </c>
    </row>
    <row r="13461" spans="1:11" x14ac:dyDescent="0.35">
      <c r="A13461" s="1">
        <v>45536</v>
      </c>
      <c r="B13461">
        <v>2903</v>
      </c>
      <c r="C13461">
        <v>4307</v>
      </c>
      <c r="D13461">
        <v>256</v>
      </c>
      <c r="E13461">
        <v>359</v>
      </c>
      <c r="F13461" s="5" t="s">
        <v>16</v>
      </c>
      <c r="G13461" s="6">
        <v>45545.333333333336</v>
      </c>
      <c r="H13461" s="6">
        <v>45545.645833333336</v>
      </c>
      <c r="I13461" s="5" t="s">
        <v>1549</v>
      </c>
      <c r="J13461" s="5" t="s">
        <v>15</v>
      </c>
      <c r="K13461" s="5" t="s">
        <v>1556</v>
      </c>
    </row>
    <row r="13462" spans="1:11" x14ac:dyDescent="0.35">
      <c r="A13462" s="1">
        <v>45536</v>
      </c>
      <c r="B13462">
        <v>2903</v>
      </c>
      <c r="C13462">
        <v>4307</v>
      </c>
      <c r="D13462">
        <v>256</v>
      </c>
      <c r="E13462">
        <v>359</v>
      </c>
      <c r="F13462" s="5" t="s">
        <v>16</v>
      </c>
      <c r="G13462" s="6">
        <v>45546.333333333336</v>
      </c>
      <c r="H13462" s="6">
        <v>45546.645833333336</v>
      </c>
      <c r="I13462" s="5" t="s">
        <v>1549</v>
      </c>
      <c r="J13462" s="5" t="s">
        <v>15</v>
      </c>
      <c r="K13462" s="5" t="s">
        <v>1556</v>
      </c>
    </row>
    <row r="13463" spans="1:11" x14ac:dyDescent="0.35">
      <c r="A13463" s="1">
        <v>45536</v>
      </c>
      <c r="B13463">
        <v>2903</v>
      </c>
      <c r="C13463">
        <v>4307</v>
      </c>
      <c r="D13463">
        <v>256</v>
      </c>
      <c r="E13463">
        <v>359</v>
      </c>
      <c r="F13463" s="5" t="s">
        <v>16</v>
      </c>
      <c r="G13463" s="6">
        <v>45547.333333333336</v>
      </c>
      <c r="H13463" s="6">
        <v>45547.645833333336</v>
      </c>
      <c r="I13463" s="5" t="s">
        <v>1549</v>
      </c>
      <c r="J13463" s="5" t="s">
        <v>15</v>
      </c>
      <c r="K13463" s="5" t="s">
        <v>1556</v>
      </c>
    </row>
    <row r="13464" spans="1:11" x14ac:dyDescent="0.35">
      <c r="A13464" s="1">
        <v>45536</v>
      </c>
      <c r="B13464">
        <v>2903</v>
      </c>
      <c r="C13464">
        <v>4307</v>
      </c>
      <c r="D13464">
        <v>256</v>
      </c>
      <c r="E13464">
        <v>359</v>
      </c>
      <c r="F13464" s="5" t="s">
        <v>16</v>
      </c>
      <c r="G13464" s="6">
        <v>45548.333333333336</v>
      </c>
      <c r="H13464" s="6">
        <v>45548.645833333336</v>
      </c>
      <c r="I13464" s="5" t="s">
        <v>1549</v>
      </c>
      <c r="J13464" s="5" t="s">
        <v>15</v>
      </c>
      <c r="K13464" s="5" t="s">
        <v>1556</v>
      </c>
    </row>
    <row r="13465" spans="1:11" x14ac:dyDescent="0.35">
      <c r="A13465" s="1">
        <v>45536</v>
      </c>
      <c r="B13465">
        <v>2903</v>
      </c>
      <c r="C13465">
        <v>4307</v>
      </c>
      <c r="D13465">
        <v>256</v>
      </c>
      <c r="E13465">
        <v>359</v>
      </c>
      <c r="F13465" s="5" t="s">
        <v>16</v>
      </c>
      <c r="G13465" s="6">
        <v>45551.333333333336</v>
      </c>
      <c r="H13465" s="6">
        <v>45551.645833333336</v>
      </c>
      <c r="I13465" s="5" t="s">
        <v>1549</v>
      </c>
      <c r="J13465" s="5" t="s">
        <v>15</v>
      </c>
      <c r="K13465" s="5" t="s">
        <v>1556</v>
      </c>
    </row>
    <row r="13466" spans="1:11" x14ac:dyDescent="0.35">
      <c r="A13466" s="1">
        <v>45536</v>
      </c>
      <c r="B13466">
        <v>2903</v>
      </c>
      <c r="C13466">
        <v>4307</v>
      </c>
      <c r="D13466">
        <v>256</v>
      </c>
      <c r="E13466">
        <v>359</v>
      </c>
      <c r="F13466" s="5" t="s">
        <v>16</v>
      </c>
      <c r="G13466" s="6">
        <v>45552.333333333336</v>
      </c>
      <c r="H13466" s="6">
        <v>45552.645833333336</v>
      </c>
      <c r="I13466" s="5" t="s">
        <v>1549</v>
      </c>
      <c r="J13466" s="5" t="s">
        <v>15</v>
      </c>
      <c r="K13466" s="5" t="s">
        <v>1556</v>
      </c>
    </row>
    <row r="13467" spans="1:11" x14ac:dyDescent="0.35">
      <c r="A13467" s="1">
        <v>45536</v>
      </c>
      <c r="B13467">
        <v>2903</v>
      </c>
      <c r="C13467">
        <v>4307</v>
      </c>
      <c r="D13467">
        <v>256</v>
      </c>
      <c r="E13467">
        <v>359</v>
      </c>
      <c r="F13467" s="5" t="s">
        <v>16</v>
      </c>
      <c r="G13467" s="6">
        <v>45553.333333333336</v>
      </c>
      <c r="H13467" s="6">
        <v>45553.645833333336</v>
      </c>
      <c r="I13467" s="5" t="s">
        <v>1549</v>
      </c>
      <c r="J13467" s="5" t="s">
        <v>15</v>
      </c>
      <c r="K13467" s="5" t="s">
        <v>1556</v>
      </c>
    </row>
    <row r="13468" spans="1:11" x14ac:dyDescent="0.35">
      <c r="A13468" s="1">
        <v>45536</v>
      </c>
      <c r="B13468">
        <v>2903</v>
      </c>
      <c r="C13468">
        <v>4307</v>
      </c>
      <c r="D13468">
        <v>256</v>
      </c>
      <c r="E13468">
        <v>359</v>
      </c>
      <c r="F13468" s="5" t="s">
        <v>16</v>
      </c>
      <c r="G13468" s="6">
        <v>45554.333333333336</v>
      </c>
      <c r="H13468" s="6">
        <v>45554.645833333336</v>
      </c>
      <c r="I13468" s="5" t="s">
        <v>1549</v>
      </c>
      <c r="J13468" s="5" t="s">
        <v>15</v>
      </c>
      <c r="K13468" s="5" t="s">
        <v>1556</v>
      </c>
    </row>
    <row r="13469" spans="1:11" x14ac:dyDescent="0.35">
      <c r="A13469" s="1">
        <v>45536</v>
      </c>
      <c r="B13469">
        <v>2903</v>
      </c>
      <c r="C13469">
        <v>4307</v>
      </c>
      <c r="D13469">
        <v>256</v>
      </c>
      <c r="E13469">
        <v>359</v>
      </c>
      <c r="F13469" s="5" t="s">
        <v>16</v>
      </c>
      <c r="G13469" s="6">
        <v>45555.333333333336</v>
      </c>
      <c r="H13469" s="6">
        <v>45555.361073055552</v>
      </c>
      <c r="I13469" s="5" t="s">
        <v>1557</v>
      </c>
      <c r="J13469" s="5" t="s">
        <v>15</v>
      </c>
      <c r="K13469" s="5" t="s">
        <v>1556</v>
      </c>
    </row>
    <row r="13470" spans="1:11" x14ac:dyDescent="0.35">
      <c r="A13470" s="1">
        <v>45536</v>
      </c>
      <c r="B13470">
        <v>2904</v>
      </c>
      <c r="C13470">
        <v>4308</v>
      </c>
      <c r="D13470">
        <v>45</v>
      </c>
      <c r="E13470">
        <v>93</v>
      </c>
      <c r="F13470" s="5" t="s">
        <v>14</v>
      </c>
      <c r="G13470" s="6">
        <v>45539.8125</v>
      </c>
      <c r="H13470" s="6">
        <v>45540.3125</v>
      </c>
      <c r="I13470" s="5" t="s">
        <v>1554</v>
      </c>
      <c r="J13470" s="5" t="s">
        <v>15</v>
      </c>
      <c r="K13470" s="5" t="s">
        <v>1550</v>
      </c>
    </row>
    <row r="13471" spans="1:11" x14ac:dyDescent="0.35">
      <c r="A13471" s="1">
        <v>45536</v>
      </c>
      <c r="B13471">
        <v>2904</v>
      </c>
      <c r="C13471">
        <v>4308</v>
      </c>
      <c r="D13471">
        <v>45</v>
      </c>
      <c r="E13471">
        <v>93</v>
      </c>
      <c r="F13471" s="5" t="s">
        <v>14</v>
      </c>
      <c r="G13471" s="6">
        <v>45540.8125</v>
      </c>
      <c r="H13471" s="6">
        <v>45541.3125</v>
      </c>
      <c r="I13471" s="5" t="s">
        <v>1554</v>
      </c>
      <c r="J13471" s="5" t="s">
        <v>15</v>
      </c>
      <c r="K13471" s="5" t="s">
        <v>1550</v>
      </c>
    </row>
    <row r="13472" spans="1:11" x14ac:dyDescent="0.35">
      <c r="A13472" s="1">
        <v>45536</v>
      </c>
      <c r="B13472">
        <v>2904</v>
      </c>
      <c r="C13472">
        <v>4308</v>
      </c>
      <c r="D13472">
        <v>45</v>
      </c>
      <c r="E13472">
        <v>93</v>
      </c>
      <c r="F13472" s="5" t="s">
        <v>14</v>
      </c>
      <c r="G13472" s="6">
        <v>45546.8125</v>
      </c>
      <c r="H13472" s="6">
        <v>45547.3125</v>
      </c>
      <c r="I13472" s="5" t="s">
        <v>1554</v>
      </c>
      <c r="J13472" s="5" t="s">
        <v>15</v>
      </c>
      <c r="K13472" s="5" t="s">
        <v>1550</v>
      </c>
    </row>
    <row r="13473" spans="1:11" x14ac:dyDescent="0.35">
      <c r="A13473" s="1">
        <v>45536</v>
      </c>
      <c r="B13473">
        <v>2904</v>
      </c>
      <c r="C13473">
        <v>4308</v>
      </c>
      <c r="D13473">
        <v>45</v>
      </c>
      <c r="E13473">
        <v>93</v>
      </c>
      <c r="F13473" s="5" t="s">
        <v>14</v>
      </c>
      <c r="G13473" s="6">
        <v>45547.8125</v>
      </c>
      <c r="H13473" s="6">
        <v>45548.3125</v>
      </c>
      <c r="I13473" s="5" t="s">
        <v>1554</v>
      </c>
      <c r="J13473" s="5" t="s">
        <v>15</v>
      </c>
      <c r="K13473" s="5" t="s">
        <v>1550</v>
      </c>
    </row>
    <row r="13474" spans="1:11" x14ac:dyDescent="0.35">
      <c r="A13474" s="1">
        <v>45536</v>
      </c>
      <c r="B13474">
        <v>2904</v>
      </c>
      <c r="C13474">
        <v>4308</v>
      </c>
      <c r="D13474">
        <v>45</v>
      </c>
      <c r="E13474">
        <v>93</v>
      </c>
      <c r="F13474" s="5" t="s">
        <v>14</v>
      </c>
      <c r="G13474" s="6">
        <v>45553.8125</v>
      </c>
      <c r="H13474" s="6">
        <v>45554.3125</v>
      </c>
      <c r="I13474" s="5" t="s">
        <v>1554</v>
      </c>
      <c r="J13474" s="5" t="s">
        <v>15</v>
      </c>
      <c r="K13474" s="5" t="s">
        <v>1550</v>
      </c>
    </row>
    <row r="13475" spans="1:11" x14ac:dyDescent="0.35">
      <c r="A13475" s="1">
        <v>45536</v>
      </c>
      <c r="B13475">
        <v>2904</v>
      </c>
      <c r="C13475">
        <v>4308</v>
      </c>
      <c r="D13475">
        <v>45</v>
      </c>
      <c r="E13475">
        <v>93</v>
      </c>
      <c r="F13475" s="5" t="s">
        <v>14</v>
      </c>
      <c r="G13475" s="6">
        <v>45554.8125</v>
      </c>
      <c r="H13475" s="6">
        <v>45555.3125</v>
      </c>
      <c r="I13475" s="5" t="s">
        <v>1554</v>
      </c>
      <c r="J13475" s="5" t="s">
        <v>15</v>
      </c>
      <c r="K13475" s="5" t="s">
        <v>1550</v>
      </c>
    </row>
    <row r="13476" spans="1:11" x14ac:dyDescent="0.35">
      <c r="A13476" s="1">
        <v>45536</v>
      </c>
      <c r="B13476">
        <v>2904</v>
      </c>
      <c r="C13476">
        <v>4308</v>
      </c>
      <c r="D13476">
        <v>45</v>
      </c>
      <c r="E13476">
        <v>93</v>
      </c>
      <c r="F13476" s="5" t="s">
        <v>14</v>
      </c>
      <c r="G13476" s="6">
        <v>45560.8125</v>
      </c>
      <c r="H13476" s="6">
        <v>45561.3125</v>
      </c>
      <c r="I13476" s="5" t="s">
        <v>1554</v>
      </c>
      <c r="J13476" s="5" t="s">
        <v>15</v>
      </c>
      <c r="K13476" s="5" t="s">
        <v>1550</v>
      </c>
    </row>
    <row r="13477" spans="1:11" x14ac:dyDescent="0.35">
      <c r="A13477" s="1">
        <v>45536</v>
      </c>
      <c r="B13477">
        <v>2904</v>
      </c>
      <c r="C13477">
        <v>4308</v>
      </c>
      <c r="D13477">
        <v>45</v>
      </c>
      <c r="E13477">
        <v>93</v>
      </c>
      <c r="F13477" s="5" t="s">
        <v>14</v>
      </c>
      <c r="G13477" s="6">
        <v>45561.8125</v>
      </c>
      <c r="H13477" s="6">
        <v>45562.3125</v>
      </c>
      <c r="I13477" s="5" t="s">
        <v>1554</v>
      </c>
      <c r="J13477" s="5" t="s">
        <v>15</v>
      </c>
      <c r="K13477" s="5" t="s">
        <v>1550</v>
      </c>
    </row>
    <row r="13478" spans="1:11" x14ac:dyDescent="0.35">
      <c r="A13478" s="1">
        <v>45536</v>
      </c>
      <c r="B13478">
        <v>2904</v>
      </c>
      <c r="C13478">
        <v>4308</v>
      </c>
      <c r="D13478">
        <v>45</v>
      </c>
      <c r="E13478">
        <v>93</v>
      </c>
      <c r="F13478" s="5" t="s">
        <v>14</v>
      </c>
      <c r="G13478" s="6">
        <v>45561.8125</v>
      </c>
      <c r="H13478" s="6">
        <v>45563.315924652779</v>
      </c>
      <c r="I13478" s="5" t="s">
        <v>1555</v>
      </c>
      <c r="J13478" s="5" t="s">
        <v>15</v>
      </c>
      <c r="K13478" s="5" t="s">
        <v>1550</v>
      </c>
    </row>
    <row r="13479" spans="1:11" x14ac:dyDescent="0.35">
      <c r="A13479" s="1">
        <v>45536</v>
      </c>
      <c r="B13479">
        <v>2905</v>
      </c>
      <c r="C13479">
        <v>4309</v>
      </c>
      <c r="D13479">
        <v>49</v>
      </c>
      <c r="E13479">
        <v>99</v>
      </c>
      <c r="F13479" s="5" t="s">
        <v>14</v>
      </c>
      <c r="G13479" s="6">
        <v>45539.8125</v>
      </c>
      <c r="H13479" s="6">
        <v>45540.3125</v>
      </c>
      <c r="I13479" s="5" t="s">
        <v>1554</v>
      </c>
      <c r="J13479" s="5" t="s">
        <v>15</v>
      </c>
      <c r="K13479" s="5" t="s">
        <v>1556</v>
      </c>
    </row>
    <row r="13480" spans="1:11" x14ac:dyDescent="0.35">
      <c r="A13480" s="1">
        <v>45536</v>
      </c>
      <c r="B13480">
        <v>2905</v>
      </c>
      <c r="C13480">
        <v>4309</v>
      </c>
      <c r="D13480">
        <v>49</v>
      </c>
      <c r="E13480">
        <v>99</v>
      </c>
      <c r="F13480" s="5" t="s">
        <v>14</v>
      </c>
      <c r="G13480" s="6">
        <v>45540.8125</v>
      </c>
      <c r="H13480" s="6">
        <v>45541.3125</v>
      </c>
      <c r="I13480" s="5" t="s">
        <v>1554</v>
      </c>
      <c r="J13480" s="5" t="s">
        <v>15</v>
      </c>
      <c r="K13480" s="5" t="s">
        <v>1556</v>
      </c>
    </row>
    <row r="13481" spans="1:11" x14ac:dyDescent="0.35">
      <c r="A13481" s="1">
        <v>45536</v>
      </c>
      <c r="B13481">
        <v>2905</v>
      </c>
      <c r="C13481">
        <v>4309</v>
      </c>
      <c r="D13481">
        <v>49</v>
      </c>
      <c r="E13481">
        <v>99</v>
      </c>
      <c r="F13481" s="5" t="s">
        <v>14</v>
      </c>
      <c r="G13481" s="6">
        <v>45546.8125</v>
      </c>
      <c r="H13481" s="6">
        <v>45547.3125</v>
      </c>
      <c r="I13481" s="5" t="s">
        <v>1554</v>
      </c>
      <c r="J13481" s="5" t="s">
        <v>15</v>
      </c>
      <c r="K13481" s="5" t="s">
        <v>1556</v>
      </c>
    </row>
    <row r="13482" spans="1:11" x14ac:dyDescent="0.35">
      <c r="A13482" s="1">
        <v>45536</v>
      </c>
      <c r="B13482">
        <v>2905</v>
      </c>
      <c r="C13482">
        <v>4309</v>
      </c>
      <c r="D13482">
        <v>49</v>
      </c>
      <c r="E13482">
        <v>99</v>
      </c>
      <c r="F13482" s="5" t="s">
        <v>14</v>
      </c>
      <c r="G13482" s="6">
        <v>45547.8125</v>
      </c>
      <c r="H13482" s="6">
        <v>45548.3125</v>
      </c>
      <c r="I13482" s="5" t="s">
        <v>1554</v>
      </c>
      <c r="J13482" s="5" t="s">
        <v>15</v>
      </c>
      <c r="K13482" s="5" t="s">
        <v>1556</v>
      </c>
    </row>
    <row r="13483" spans="1:11" x14ac:dyDescent="0.35">
      <c r="A13483" s="1">
        <v>45536</v>
      </c>
      <c r="B13483">
        <v>2905</v>
      </c>
      <c r="C13483">
        <v>4309</v>
      </c>
      <c r="D13483">
        <v>49</v>
      </c>
      <c r="E13483">
        <v>99</v>
      </c>
      <c r="F13483" s="5" t="s">
        <v>14</v>
      </c>
      <c r="G13483" s="6">
        <v>45553.8125</v>
      </c>
      <c r="H13483" s="6">
        <v>45554.3125</v>
      </c>
      <c r="I13483" s="5" t="s">
        <v>1554</v>
      </c>
      <c r="J13483" s="5" t="s">
        <v>15</v>
      </c>
      <c r="K13483" s="5" t="s">
        <v>1556</v>
      </c>
    </row>
    <row r="13484" spans="1:11" x14ac:dyDescent="0.35">
      <c r="A13484" s="1">
        <v>45536</v>
      </c>
      <c r="B13484">
        <v>2905</v>
      </c>
      <c r="C13484">
        <v>4309</v>
      </c>
      <c r="D13484">
        <v>49</v>
      </c>
      <c r="E13484">
        <v>99</v>
      </c>
      <c r="F13484" s="5" t="s">
        <v>14</v>
      </c>
      <c r="G13484" s="6">
        <v>45554.8125</v>
      </c>
      <c r="H13484" s="6">
        <v>45555.3125</v>
      </c>
      <c r="I13484" s="5" t="s">
        <v>1554</v>
      </c>
      <c r="J13484" s="5" t="s">
        <v>15</v>
      </c>
      <c r="K13484" s="5" t="s">
        <v>1556</v>
      </c>
    </row>
    <row r="13485" spans="1:11" x14ac:dyDescent="0.35">
      <c r="A13485" s="1">
        <v>45536</v>
      </c>
      <c r="B13485">
        <v>2905</v>
      </c>
      <c r="C13485">
        <v>4309</v>
      </c>
      <c r="D13485">
        <v>49</v>
      </c>
      <c r="E13485">
        <v>99</v>
      </c>
      <c r="F13485" s="5" t="s">
        <v>14</v>
      </c>
      <c r="G13485" s="6">
        <v>45560.8125</v>
      </c>
      <c r="H13485" s="6">
        <v>45561.3125</v>
      </c>
      <c r="I13485" s="5" t="s">
        <v>1554</v>
      </c>
      <c r="J13485" s="5" t="s">
        <v>15</v>
      </c>
      <c r="K13485" s="5" t="s">
        <v>1556</v>
      </c>
    </row>
    <row r="13486" spans="1:11" x14ac:dyDescent="0.35">
      <c r="A13486" s="1">
        <v>45536</v>
      </c>
      <c r="B13486">
        <v>2905</v>
      </c>
      <c r="C13486">
        <v>4309</v>
      </c>
      <c r="D13486">
        <v>49</v>
      </c>
      <c r="E13486">
        <v>99</v>
      </c>
      <c r="F13486" s="5" t="s">
        <v>14</v>
      </c>
      <c r="G13486" s="6">
        <v>45561.8125</v>
      </c>
      <c r="H13486" s="6">
        <v>45562.3125</v>
      </c>
      <c r="I13486" s="5" t="s">
        <v>1554</v>
      </c>
      <c r="J13486" s="5" t="s">
        <v>15</v>
      </c>
      <c r="K13486" s="5" t="s">
        <v>1556</v>
      </c>
    </row>
    <row r="13487" spans="1:11" x14ac:dyDescent="0.35">
      <c r="A13487" s="1">
        <v>45536</v>
      </c>
      <c r="B13487">
        <v>2905</v>
      </c>
      <c r="C13487">
        <v>4309</v>
      </c>
      <c r="D13487">
        <v>49</v>
      </c>
      <c r="E13487">
        <v>99</v>
      </c>
      <c r="F13487" s="5" t="s">
        <v>14</v>
      </c>
      <c r="G13487" s="6">
        <v>45561.8125</v>
      </c>
      <c r="H13487" s="6">
        <v>45562.215239722223</v>
      </c>
      <c r="I13487" s="5" t="s">
        <v>1558</v>
      </c>
      <c r="J13487" s="5" t="s">
        <v>15</v>
      </c>
      <c r="K13487" s="5" t="s">
        <v>1556</v>
      </c>
    </row>
    <row r="13488" spans="1:11" x14ac:dyDescent="0.35">
      <c r="A13488" s="1">
        <v>45536</v>
      </c>
      <c r="B13488">
        <v>2911</v>
      </c>
      <c r="C13488">
        <v>4320</v>
      </c>
      <c r="D13488">
        <v>263</v>
      </c>
      <c r="E13488">
        <v>371</v>
      </c>
      <c r="F13488" s="5" t="s">
        <v>18</v>
      </c>
      <c r="G13488" s="6">
        <v>45536.833333333336</v>
      </c>
      <c r="H13488" s="6">
        <v>45537.033333333333</v>
      </c>
      <c r="I13488" s="5" t="s">
        <v>1580</v>
      </c>
      <c r="J13488" s="5" t="s">
        <v>1570</v>
      </c>
      <c r="K13488" s="5" t="s">
        <v>1580</v>
      </c>
    </row>
    <row r="13489" spans="1:11" x14ac:dyDescent="0.35">
      <c r="A13489" s="1">
        <v>45536</v>
      </c>
      <c r="B13489">
        <v>2914</v>
      </c>
      <c r="C13489">
        <v>4323</v>
      </c>
      <c r="D13489">
        <v>45</v>
      </c>
      <c r="E13489">
        <v>92</v>
      </c>
      <c r="F13489" s="5" t="s">
        <v>16</v>
      </c>
      <c r="G13489" s="6">
        <v>45537.333333333336</v>
      </c>
      <c r="H13489" s="6">
        <v>45537.645833333336</v>
      </c>
      <c r="I13489" s="5" t="s">
        <v>1549</v>
      </c>
      <c r="J13489" s="5" t="s">
        <v>15</v>
      </c>
      <c r="K13489" s="5" t="s">
        <v>1578</v>
      </c>
    </row>
    <row r="13490" spans="1:11" x14ac:dyDescent="0.35">
      <c r="A13490" s="1">
        <v>45536</v>
      </c>
      <c r="B13490">
        <v>2914</v>
      </c>
      <c r="C13490">
        <v>4323</v>
      </c>
      <c r="D13490">
        <v>45</v>
      </c>
      <c r="E13490">
        <v>92</v>
      </c>
      <c r="F13490" s="5" t="s">
        <v>16</v>
      </c>
      <c r="G13490" s="6">
        <v>45538.333333333336</v>
      </c>
      <c r="H13490" s="6">
        <v>45538.645833333336</v>
      </c>
      <c r="I13490" s="5" t="s">
        <v>1549</v>
      </c>
      <c r="J13490" s="5" t="s">
        <v>15</v>
      </c>
      <c r="K13490" s="5" t="s">
        <v>1578</v>
      </c>
    </row>
    <row r="13491" spans="1:11" x14ac:dyDescent="0.35">
      <c r="A13491" s="1">
        <v>45536</v>
      </c>
      <c r="B13491">
        <v>2914</v>
      </c>
      <c r="C13491">
        <v>4323</v>
      </c>
      <c r="D13491">
        <v>45</v>
      </c>
      <c r="E13491">
        <v>92</v>
      </c>
      <c r="F13491" s="5" t="s">
        <v>16</v>
      </c>
      <c r="G13491" s="6">
        <v>45539.333333333336</v>
      </c>
      <c r="H13491" s="6">
        <v>45539.645833333336</v>
      </c>
      <c r="I13491" s="5" t="s">
        <v>1549</v>
      </c>
      <c r="J13491" s="5" t="s">
        <v>15</v>
      </c>
      <c r="K13491" s="5" t="s">
        <v>1578</v>
      </c>
    </row>
    <row r="13492" spans="1:11" x14ac:dyDescent="0.35">
      <c r="A13492" s="1">
        <v>45536</v>
      </c>
      <c r="B13492">
        <v>2914</v>
      </c>
      <c r="C13492">
        <v>4323</v>
      </c>
      <c r="D13492">
        <v>45</v>
      </c>
      <c r="E13492">
        <v>92</v>
      </c>
      <c r="F13492" s="5" t="s">
        <v>16</v>
      </c>
      <c r="G13492" s="6">
        <v>45540.333333333336</v>
      </c>
      <c r="H13492" s="6">
        <v>45540.645833333336</v>
      </c>
      <c r="I13492" s="5" t="s">
        <v>1549</v>
      </c>
      <c r="J13492" s="5" t="s">
        <v>15</v>
      </c>
      <c r="K13492" s="5" t="s">
        <v>1578</v>
      </c>
    </row>
    <row r="13493" spans="1:11" x14ac:dyDescent="0.35">
      <c r="A13493" s="1">
        <v>45536</v>
      </c>
      <c r="B13493">
        <v>2914</v>
      </c>
      <c r="C13493">
        <v>4323</v>
      </c>
      <c r="D13493">
        <v>45</v>
      </c>
      <c r="E13493">
        <v>92</v>
      </c>
      <c r="F13493" s="5" t="s">
        <v>16</v>
      </c>
      <c r="G13493" s="6">
        <v>45541.333333333336</v>
      </c>
      <c r="H13493" s="6">
        <v>45541.645833333336</v>
      </c>
      <c r="I13493" s="5" t="s">
        <v>1549</v>
      </c>
      <c r="J13493" s="5" t="s">
        <v>15</v>
      </c>
      <c r="K13493" s="5" t="s">
        <v>1578</v>
      </c>
    </row>
    <row r="13494" spans="1:11" x14ac:dyDescent="0.35">
      <c r="A13494" s="1">
        <v>45536</v>
      </c>
      <c r="B13494">
        <v>2914</v>
      </c>
      <c r="C13494">
        <v>4323</v>
      </c>
      <c r="D13494">
        <v>45</v>
      </c>
      <c r="E13494">
        <v>92</v>
      </c>
      <c r="F13494" s="5" t="s">
        <v>16</v>
      </c>
      <c r="G13494" s="6">
        <v>45544.333333333336</v>
      </c>
      <c r="H13494" s="6">
        <v>45544.645833333336</v>
      </c>
      <c r="I13494" s="5" t="s">
        <v>1549</v>
      </c>
      <c r="J13494" s="5" t="s">
        <v>15</v>
      </c>
      <c r="K13494" s="5" t="s">
        <v>1578</v>
      </c>
    </row>
    <row r="13495" spans="1:11" x14ac:dyDescent="0.35">
      <c r="A13495" s="1">
        <v>45536</v>
      </c>
      <c r="B13495">
        <v>2914</v>
      </c>
      <c r="C13495">
        <v>4323</v>
      </c>
      <c r="D13495">
        <v>45</v>
      </c>
      <c r="E13495">
        <v>92</v>
      </c>
      <c r="F13495" s="5" t="s">
        <v>16</v>
      </c>
      <c r="G13495" s="6">
        <v>45545.333333333336</v>
      </c>
      <c r="H13495" s="6">
        <v>45545.645833333336</v>
      </c>
      <c r="I13495" s="5" t="s">
        <v>1549</v>
      </c>
      <c r="J13495" s="5" t="s">
        <v>15</v>
      </c>
      <c r="K13495" s="5" t="s">
        <v>1578</v>
      </c>
    </row>
    <row r="13496" spans="1:11" x14ac:dyDescent="0.35">
      <c r="A13496" s="1">
        <v>45536</v>
      </c>
      <c r="B13496">
        <v>2914</v>
      </c>
      <c r="C13496">
        <v>4323</v>
      </c>
      <c r="D13496">
        <v>45</v>
      </c>
      <c r="E13496">
        <v>92</v>
      </c>
      <c r="F13496" s="5" t="s">
        <v>16</v>
      </c>
      <c r="G13496" s="6">
        <v>45546.333333333336</v>
      </c>
      <c r="H13496" s="6">
        <v>45546.645833333336</v>
      </c>
      <c r="I13496" s="5" t="s">
        <v>1549</v>
      </c>
      <c r="J13496" s="5" t="s">
        <v>15</v>
      </c>
      <c r="K13496" s="5" t="s">
        <v>1578</v>
      </c>
    </row>
    <row r="13497" spans="1:11" x14ac:dyDescent="0.35">
      <c r="A13497" s="1">
        <v>45536</v>
      </c>
      <c r="B13497">
        <v>2914</v>
      </c>
      <c r="C13497">
        <v>4323</v>
      </c>
      <c r="D13497">
        <v>45</v>
      </c>
      <c r="E13497">
        <v>92</v>
      </c>
      <c r="F13497" s="5" t="s">
        <v>16</v>
      </c>
      <c r="G13497" s="6">
        <v>45547.333333333336</v>
      </c>
      <c r="H13497" s="6">
        <v>45547.645833333336</v>
      </c>
      <c r="I13497" s="5" t="s">
        <v>1549</v>
      </c>
      <c r="J13497" s="5" t="s">
        <v>15</v>
      </c>
      <c r="K13497" s="5" t="s">
        <v>1578</v>
      </c>
    </row>
    <row r="13498" spans="1:11" x14ac:dyDescent="0.35">
      <c r="A13498" s="1">
        <v>45536</v>
      </c>
      <c r="B13498">
        <v>2914</v>
      </c>
      <c r="C13498">
        <v>4323</v>
      </c>
      <c r="D13498">
        <v>45</v>
      </c>
      <c r="E13498">
        <v>92</v>
      </c>
      <c r="F13498" s="5" t="s">
        <v>16</v>
      </c>
      <c r="G13498" s="6">
        <v>45548.333333333336</v>
      </c>
      <c r="H13498" s="6">
        <v>45548.645833333336</v>
      </c>
      <c r="I13498" s="5" t="s">
        <v>1549</v>
      </c>
      <c r="J13498" s="5" t="s">
        <v>15</v>
      </c>
      <c r="K13498" s="5" t="s">
        <v>1578</v>
      </c>
    </row>
    <row r="13499" spans="1:11" x14ac:dyDescent="0.35">
      <c r="A13499" s="1">
        <v>45536</v>
      </c>
      <c r="B13499">
        <v>2914</v>
      </c>
      <c r="C13499">
        <v>4323</v>
      </c>
      <c r="D13499">
        <v>45</v>
      </c>
      <c r="E13499">
        <v>92</v>
      </c>
      <c r="F13499" s="5" t="s">
        <v>16</v>
      </c>
      <c r="G13499" s="6">
        <v>45551.333333333336</v>
      </c>
      <c r="H13499" s="6">
        <v>45551.510388125003</v>
      </c>
      <c r="I13499" s="5" t="s">
        <v>1579</v>
      </c>
      <c r="J13499" s="5" t="s">
        <v>15</v>
      </c>
      <c r="K13499" s="5" t="s">
        <v>1578</v>
      </c>
    </row>
    <row r="13500" spans="1:11" x14ac:dyDescent="0.35">
      <c r="A13500" s="1">
        <v>45536</v>
      </c>
      <c r="B13500">
        <v>2920</v>
      </c>
      <c r="C13500">
        <v>4331</v>
      </c>
      <c r="D13500">
        <v>263</v>
      </c>
      <c r="E13500">
        <v>370</v>
      </c>
      <c r="F13500" s="5" t="s">
        <v>16</v>
      </c>
      <c r="G13500" s="6">
        <v>45537.333333333336</v>
      </c>
      <c r="H13500" s="6">
        <v>45537.645833333336</v>
      </c>
      <c r="I13500" s="5" t="s">
        <v>1549</v>
      </c>
      <c r="J13500" s="5" t="s">
        <v>15</v>
      </c>
      <c r="K13500" s="5" t="s">
        <v>1550</v>
      </c>
    </row>
    <row r="13501" spans="1:11" x14ac:dyDescent="0.35">
      <c r="A13501" s="1">
        <v>45536</v>
      </c>
      <c r="B13501">
        <v>2920</v>
      </c>
      <c r="C13501">
        <v>4331</v>
      </c>
      <c r="D13501">
        <v>263</v>
      </c>
      <c r="E13501">
        <v>370</v>
      </c>
      <c r="F13501" s="5" t="s">
        <v>16</v>
      </c>
      <c r="G13501" s="6">
        <v>45538.333333333336</v>
      </c>
      <c r="H13501" s="6">
        <v>45538.645833333336</v>
      </c>
      <c r="I13501" s="5" t="s">
        <v>1549</v>
      </c>
      <c r="J13501" s="5" t="s">
        <v>15</v>
      </c>
      <c r="K13501" s="5" t="s">
        <v>1550</v>
      </c>
    </row>
    <row r="13502" spans="1:11" x14ac:dyDescent="0.35">
      <c r="A13502" s="1">
        <v>45536</v>
      </c>
      <c r="B13502">
        <v>2920</v>
      </c>
      <c r="C13502">
        <v>4331</v>
      </c>
      <c r="D13502">
        <v>263</v>
      </c>
      <c r="E13502">
        <v>370</v>
      </c>
      <c r="F13502" s="5" t="s">
        <v>16</v>
      </c>
      <c r="G13502" s="6">
        <v>45539.333333333336</v>
      </c>
      <c r="H13502" s="6">
        <v>45539.645833333336</v>
      </c>
      <c r="I13502" s="5" t="s">
        <v>1549</v>
      </c>
      <c r="J13502" s="5" t="s">
        <v>15</v>
      </c>
      <c r="K13502" s="5" t="s">
        <v>1550</v>
      </c>
    </row>
    <row r="13503" spans="1:11" x14ac:dyDescent="0.35">
      <c r="A13503" s="1">
        <v>45536</v>
      </c>
      <c r="B13503">
        <v>2920</v>
      </c>
      <c r="C13503">
        <v>4331</v>
      </c>
      <c r="D13503">
        <v>263</v>
      </c>
      <c r="E13503">
        <v>370</v>
      </c>
      <c r="F13503" s="5" t="s">
        <v>16</v>
      </c>
      <c r="G13503" s="6">
        <v>45540.333333333336</v>
      </c>
      <c r="H13503" s="6">
        <v>45540.645833333336</v>
      </c>
      <c r="I13503" s="5" t="s">
        <v>1549</v>
      </c>
      <c r="J13503" s="5" t="s">
        <v>15</v>
      </c>
      <c r="K13503" s="5" t="s">
        <v>1550</v>
      </c>
    </row>
    <row r="13504" spans="1:11" x14ac:dyDescent="0.35">
      <c r="A13504" s="1">
        <v>45536</v>
      </c>
      <c r="B13504">
        <v>2920</v>
      </c>
      <c r="C13504">
        <v>4331</v>
      </c>
      <c r="D13504">
        <v>263</v>
      </c>
      <c r="E13504">
        <v>370</v>
      </c>
      <c r="F13504" s="5" t="s">
        <v>16</v>
      </c>
      <c r="G13504" s="6">
        <v>45541.333333333336</v>
      </c>
      <c r="H13504" s="6">
        <v>45541.645833333336</v>
      </c>
      <c r="I13504" s="5" t="s">
        <v>1549</v>
      </c>
      <c r="J13504" s="5" t="s">
        <v>15</v>
      </c>
      <c r="K13504" s="5" t="s">
        <v>1550</v>
      </c>
    </row>
    <row r="13505" spans="1:11" x14ac:dyDescent="0.35">
      <c r="A13505" s="1">
        <v>45536</v>
      </c>
      <c r="B13505">
        <v>2920</v>
      </c>
      <c r="C13505">
        <v>4331</v>
      </c>
      <c r="D13505">
        <v>263</v>
      </c>
      <c r="E13505">
        <v>370</v>
      </c>
      <c r="F13505" s="5" t="s">
        <v>16</v>
      </c>
      <c r="G13505" s="6">
        <v>45544.333333333336</v>
      </c>
      <c r="H13505" s="6">
        <v>45544.645833333336</v>
      </c>
      <c r="I13505" s="5" t="s">
        <v>1549</v>
      </c>
      <c r="J13505" s="5" t="s">
        <v>15</v>
      </c>
      <c r="K13505" s="5" t="s">
        <v>1550</v>
      </c>
    </row>
    <row r="13506" spans="1:11" x14ac:dyDescent="0.35">
      <c r="A13506" s="1">
        <v>45536</v>
      </c>
      <c r="B13506">
        <v>2920</v>
      </c>
      <c r="C13506">
        <v>4331</v>
      </c>
      <c r="D13506">
        <v>263</v>
      </c>
      <c r="E13506">
        <v>370</v>
      </c>
      <c r="F13506" s="5" t="s">
        <v>16</v>
      </c>
      <c r="G13506" s="6">
        <v>45545.333333333336</v>
      </c>
      <c r="H13506" s="6">
        <v>45545.645833333336</v>
      </c>
      <c r="I13506" s="5" t="s">
        <v>1549</v>
      </c>
      <c r="J13506" s="5" t="s">
        <v>15</v>
      </c>
      <c r="K13506" s="5" t="s">
        <v>1550</v>
      </c>
    </row>
    <row r="13507" spans="1:11" x14ac:dyDescent="0.35">
      <c r="A13507" s="1">
        <v>45536</v>
      </c>
      <c r="B13507">
        <v>2920</v>
      </c>
      <c r="C13507">
        <v>4331</v>
      </c>
      <c r="D13507">
        <v>263</v>
      </c>
      <c r="E13507">
        <v>370</v>
      </c>
      <c r="F13507" s="5" t="s">
        <v>16</v>
      </c>
      <c r="G13507" s="6">
        <v>45546.333333333336</v>
      </c>
      <c r="H13507" s="6">
        <v>45546.645833333336</v>
      </c>
      <c r="I13507" s="5" t="s">
        <v>1549</v>
      </c>
      <c r="J13507" s="5" t="s">
        <v>15</v>
      </c>
      <c r="K13507" s="5" t="s">
        <v>1550</v>
      </c>
    </row>
    <row r="13508" spans="1:11" x14ac:dyDescent="0.35">
      <c r="A13508" s="1">
        <v>45536</v>
      </c>
      <c r="B13508">
        <v>2920</v>
      </c>
      <c r="C13508">
        <v>4331</v>
      </c>
      <c r="D13508">
        <v>263</v>
      </c>
      <c r="E13508">
        <v>370</v>
      </c>
      <c r="F13508" s="5" t="s">
        <v>16</v>
      </c>
      <c r="G13508" s="6">
        <v>45547.333333333336</v>
      </c>
      <c r="H13508" s="6">
        <v>45547.645833333336</v>
      </c>
      <c r="I13508" s="5" t="s">
        <v>1549</v>
      </c>
      <c r="J13508" s="5" t="s">
        <v>15</v>
      </c>
      <c r="K13508" s="5" t="s">
        <v>1550</v>
      </c>
    </row>
    <row r="13509" spans="1:11" x14ac:dyDescent="0.35">
      <c r="A13509" s="1">
        <v>45536</v>
      </c>
      <c r="B13509">
        <v>2920</v>
      </c>
      <c r="C13509">
        <v>4331</v>
      </c>
      <c r="D13509">
        <v>263</v>
      </c>
      <c r="E13509">
        <v>370</v>
      </c>
      <c r="F13509" s="5" t="s">
        <v>16</v>
      </c>
      <c r="G13509" s="6">
        <v>45548.333333333336</v>
      </c>
      <c r="H13509" s="6">
        <v>45548.645833333336</v>
      </c>
      <c r="I13509" s="5" t="s">
        <v>1549</v>
      </c>
      <c r="J13509" s="5" t="s">
        <v>15</v>
      </c>
      <c r="K13509" s="5" t="s">
        <v>1550</v>
      </c>
    </row>
    <row r="13510" spans="1:11" x14ac:dyDescent="0.35">
      <c r="A13510" s="1">
        <v>45536</v>
      </c>
      <c r="B13510">
        <v>2920</v>
      </c>
      <c r="C13510">
        <v>4331</v>
      </c>
      <c r="D13510">
        <v>263</v>
      </c>
      <c r="E13510">
        <v>370</v>
      </c>
      <c r="F13510" s="5" t="s">
        <v>16</v>
      </c>
      <c r="G13510" s="6">
        <v>45551.333333333336</v>
      </c>
      <c r="H13510" s="6">
        <v>45551.645833333336</v>
      </c>
      <c r="I13510" s="5" t="s">
        <v>1549</v>
      </c>
      <c r="J13510" s="5" t="s">
        <v>15</v>
      </c>
      <c r="K13510" s="5" t="s">
        <v>1550</v>
      </c>
    </row>
    <row r="13511" spans="1:11" x14ac:dyDescent="0.35">
      <c r="A13511" s="1">
        <v>45536</v>
      </c>
      <c r="B13511">
        <v>2920</v>
      </c>
      <c r="C13511">
        <v>4331</v>
      </c>
      <c r="D13511">
        <v>263</v>
      </c>
      <c r="E13511">
        <v>370</v>
      </c>
      <c r="F13511" s="5" t="s">
        <v>16</v>
      </c>
      <c r="G13511" s="6">
        <v>45552.333333333336</v>
      </c>
      <c r="H13511" s="6">
        <v>45552.645833333336</v>
      </c>
      <c r="I13511" s="5" t="s">
        <v>1549</v>
      </c>
      <c r="J13511" s="5" t="s">
        <v>15</v>
      </c>
      <c r="K13511" s="5" t="s">
        <v>1550</v>
      </c>
    </row>
    <row r="13512" spans="1:11" x14ac:dyDescent="0.35">
      <c r="A13512" s="1">
        <v>45536</v>
      </c>
      <c r="B13512">
        <v>2920</v>
      </c>
      <c r="C13512">
        <v>4331</v>
      </c>
      <c r="D13512">
        <v>263</v>
      </c>
      <c r="E13512">
        <v>370</v>
      </c>
      <c r="F13512" s="5" t="s">
        <v>16</v>
      </c>
      <c r="G13512" s="6">
        <v>45553.333333333336</v>
      </c>
      <c r="H13512" s="6">
        <v>45553.645833333336</v>
      </c>
      <c r="I13512" s="5" t="s">
        <v>1549</v>
      </c>
      <c r="J13512" s="5" t="s">
        <v>15</v>
      </c>
      <c r="K13512" s="5" t="s">
        <v>1550</v>
      </c>
    </row>
    <row r="13513" spans="1:11" x14ac:dyDescent="0.35">
      <c r="A13513" s="1">
        <v>45536</v>
      </c>
      <c r="B13513">
        <v>2920</v>
      </c>
      <c r="C13513">
        <v>4331</v>
      </c>
      <c r="D13513">
        <v>263</v>
      </c>
      <c r="E13513">
        <v>370</v>
      </c>
      <c r="F13513" s="5" t="s">
        <v>16</v>
      </c>
      <c r="G13513" s="6">
        <v>45554.333333333336</v>
      </c>
      <c r="H13513" s="6">
        <v>45554.645833333336</v>
      </c>
      <c r="I13513" s="5" t="s">
        <v>1549</v>
      </c>
      <c r="J13513" s="5" t="s">
        <v>15</v>
      </c>
      <c r="K13513" s="5" t="s">
        <v>1550</v>
      </c>
    </row>
    <row r="13514" spans="1:11" x14ac:dyDescent="0.35">
      <c r="A13514" s="1">
        <v>45536</v>
      </c>
      <c r="B13514">
        <v>2920</v>
      </c>
      <c r="C13514">
        <v>4331</v>
      </c>
      <c r="D13514">
        <v>263</v>
      </c>
      <c r="E13514">
        <v>370</v>
      </c>
      <c r="F13514" s="5" t="s">
        <v>16</v>
      </c>
      <c r="G13514" s="6">
        <v>45555.333333333336</v>
      </c>
      <c r="H13514" s="6">
        <v>45555.645833333336</v>
      </c>
      <c r="I13514" s="5" t="s">
        <v>1549</v>
      </c>
      <c r="J13514" s="5" t="s">
        <v>15</v>
      </c>
      <c r="K13514" s="5" t="s">
        <v>1550</v>
      </c>
    </row>
    <row r="13515" spans="1:11" x14ac:dyDescent="0.35">
      <c r="A13515" s="1">
        <v>45536</v>
      </c>
      <c r="B13515">
        <v>2920</v>
      </c>
      <c r="C13515">
        <v>4331</v>
      </c>
      <c r="D13515">
        <v>263</v>
      </c>
      <c r="E13515">
        <v>370</v>
      </c>
      <c r="F13515" s="5" t="s">
        <v>16</v>
      </c>
      <c r="G13515" s="6">
        <v>45558.333333333336</v>
      </c>
      <c r="H13515" s="6">
        <v>45558.645833333336</v>
      </c>
      <c r="I13515" s="5" t="s">
        <v>1549</v>
      </c>
      <c r="J13515" s="5" t="s">
        <v>15</v>
      </c>
      <c r="K13515" s="5" t="s">
        <v>1550</v>
      </c>
    </row>
    <row r="13516" spans="1:11" x14ac:dyDescent="0.35">
      <c r="A13516" s="1">
        <v>45536</v>
      </c>
      <c r="B13516">
        <v>2920</v>
      </c>
      <c r="C13516">
        <v>4331</v>
      </c>
      <c r="D13516">
        <v>263</v>
      </c>
      <c r="E13516">
        <v>370</v>
      </c>
      <c r="F13516" s="5" t="s">
        <v>16</v>
      </c>
      <c r="G13516" s="6">
        <v>45559.333333333336</v>
      </c>
      <c r="H13516" s="6">
        <v>45559.645833333336</v>
      </c>
      <c r="I13516" s="5" t="s">
        <v>1549</v>
      </c>
      <c r="J13516" s="5" t="s">
        <v>15</v>
      </c>
      <c r="K13516" s="5" t="s">
        <v>1550</v>
      </c>
    </row>
    <row r="13517" spans="1:11" x14ac:dyDescent="0.35">
      <c r="A13517" s="1">
        <v>45536</v>
      </c>
      <c r="B13517">
        <v>2920</v>
      </c>
      <c r="C13517">
        <v>4331</v>
      </c>
      <c r="D13517">
        <v>263</v>
      </c>
      <c r="E13517">
        <v>370</v>
      </c>
      <c r="F13517" s="5" t="s">
        <v>16</v>
      </c>
      <c r="G13517" s="6">
        <v>45560.333333333336</v>
      </c>
      <c r="H13517" s="6">
        <v>45560.524257986108</v>
      </c>
      <c r="I13517" s="5" t="s">
        <v>1551</v>
      </c>
      <c r="J13517" s="5" t="s">
        <v>15</v>
      </c>
      <c r="K13517" s="5" t="s">
        <v>1550</v>
      </c>
    </row>
    <row r="13518" spans="1:11" x14ac:dyDescent="0.35">
      <c r="A13518" s="1">
        <v>45536</v>
      </c>
      <c r="B13518">
        <v>2922</v>
      </c>
      <c r="C13518">
        <v>4334</v>
      </c>
      <c r="D13518">
        <v>20</v>
      </c>
      <c r="E13518">
        <v>48</v>
      </c>
      <c r="F13518" s="5" t="s">
        <v>16</v>
      </c>
      <c r="G13518" s="6">
        <v>45537.333333333336</v>
      </c>
      <c r="H13518" s="6">
        <v>45537.645833333336</v>
      </c>
      <c r="I13518" s="5" t="s">
        <v>1549</v>
      </c>
      <c r="J13518" s="5" t="s">
        <v>15</v>
      </c>
      <c r="K13518" s="5" t="s">
        <v>1550</v>
      </c>
    </row>
    <row r="13519" spans="1:11" x14ac:dyDescent="0.35">
      <c r="A13519" s="1">
        <v>45536</v>
      </c>
      <c r="B13519">
        <v>2922</v>
      </c>
      <c r="C13519">
        <v>4334</v>
      </c>
      <c r="D13519">
        <v>20</v>
      </c>
      <c r="E13519">
        <v>48</v>
      </c>
      <c r="F13519" s="5" t="s">
        <v>16</v>
      </c>
      <c r="G13519" s="6">
        <v>45538.333333333336</v>
      </c>
      <c r="H13519" s="6">
        <v>45538.645833333336</v>
      </c>
      <c r="I13519" s="5" t="s">
        <v>1549</v>
      </c>
      <c r="J13519" s="5" t="s">
        <v>15</v>
      </c>
      <c r="K13519" s="5" t="s">
        <v>1550</v>
      </c>
    </row>
    <row r="13520" spans="1:11" x14ac:dyDescent="0.35">
      <c r="A13520" s="1">
        <v>45536</v>
      </c>
      <c r="B13520">
        <v>2922</v>
      </c>
      <c r="C13520">
        <v>4334</v>
      </c>
      <c r="D13520">
        <v>20</v>
      </c>
      <c r="E13520">
        <v>48</v>
      </c>
      <c r="F13520" s="5" t="s">
        <v>16</v>
      </c>
      <c r="G13520" s="6">
        <v>45539.333333333336</v>
      </c>
      <c r="H13520" s="6">
        <v>45539.645833333336</v>
      </c>
      <c r="I13520" s="5" t="s">
        <v>1549</v>
      </c>
      <c r="J13520" s="5" t="s">
        <v>15</v>
      </c>
      <c r="K13520" s="5" t="s">
        <v>1550</v>
      </c>
    </row>
    <row r="13521" spans="1:11" x14ac:dyDescent="0.35">
      <c r="A13521" s="1">
        <v>45536</v>
      </c>
      <c r="B13521">
        <v>2922</v>
      </c>
      <c r="C13521">
        <v>4334</v>
      </c>
      <c r="D13521">
        <v>20</v>
      </c>
      <c r="E13521">
        <v>48</v>
      </c>
      <c r="F13521" s="5" t="s">
        <v>16</v>
      </c>
      <c r="G13521" s="6">
        <v>45540.333333333336</v>
      </c>
      <c r="H13521" s="6">
        <v>45540.645833333336</v>
      </c>
      <c r="I13521" s="5" t="s">
        <v>1549</v>
      </c>
      <c r="J13521" s="5" t="s">
        <v>15</v>
      </c>
      <c r="K13521" s="5" t="s">
        <v>1550</v>
      </c>
    </row>
    <row r="13522" spans="1:11" x14ac:dyDescent="0.35">
      <c r="A13522" s="1">
        <v>45536</v>
      </c>
      <c r="B13522">
        <v>2922</v>
      </c>
      <c r="C13522">
        <v>4334</v>
      </c>
      <c r="D13522">
        <v>20</v>
      </c>
      <c r="E13522">
        <v>48</v>
      </c>
      <c r="F13522" s="5" t="s">
        <v>16</v>
      </c>
      <c r="G13522" s="6">
        <v>45541.333333333336</v>
      </c>
      <c r="H13522" s="6">
        <v>45541.645833333336</v>
      </c>
      <c r="I13522" s="5" t="s">
        <v>1549</v>
      </c>
      <c r="J13522" s="5" t="s">
        <v>15</v>
      </c>
      <c r="K13522" s="5" t="s">
        <v>1550</v>
      </c>
    </row>
    <row r="13523" spans="1:11" x14ac:dyDescent="0.35">
      <c r="A13523" s="1">
        <v>45536</v>
      </c>
      <c r="B13523">
        <v>2922</v>
      </c>
      <c r="C13523">
        <v>4334</v>
      </c>
      <c r="D13523">
        <v>20</v>
      </c>
      <c r="E13523">
        <v>48</v>
      </c>
      <c r="F13523" s="5" t="s">
        <v>16</v>
      </c>
      <c r="G13523" s="6">
        <v>45544.333333333336</v>
      </c>
      <c r="H13523" s="6">
        <v>45544.645833333336</v>
      </c>
      <c r="I13523" s="5" t="s">
        <v>1549</v>
      </c>
      <c r="J13523" s="5" t="s">
        <v>15</v>
      </c>
      <c r="K13523" s="5" t="s">
        <v>1550</v>
      </c>
    </row>
    <row r="13524" spans="1:11" x14ac:dyDescent="0.35">
      <c r="A13524" s="1">
        <v>45536</v>
      </c>
      <c r="B13524">
        <v>2922</v>
      </c>
      <c r="C13524">
        <v>4334</v>
      </c>
      <c r="D13524">
        <v>20</v>
      </c>
      <c r="E13524">
        <v>48</v>
      </c>
      <c r="F13524" s="5" t="s">
        <v>16</v>
      </c>
      <c r="G13524" s="6">
        <v>45545.333333333336</v>
      </c>
      <c r="H13524" s="6">
        <v>45545.645833333336</v>
      </c>
      <c r="I13524" s="5" t="s">
        <v>1549</v>
      </c>
      <c r="J13524" s="5" t="s">
        <v>15</v>
      </c>
      <c r="K13524" s="5" t="s">
        <v>1550</v>
      </c>
    </row>
    <row r="13525" spans="1:11" x14ac:dyDescent="0.35">
      <c r="A13525" s="1">
        <v>45536</v>
      </c>
      <c r="B13525">
        <v>2922</v>
      </c>
      <c r="C13525">
        <v>4334</v>
      </c>
      <c r="D13525">
        <v>20</v>
      </c>
      <c r="E13525">
        <v>48</v>
      </c>
      <c r="F13525" s="5" t="s">
        <v>16</v>
      </c>
      <c r="G13525" s="6">
        <v>45546.333333333336</v>
      </c>
      <c r="H13525" s="6">
        <v>45546.645833333336</v>
      </c>
      <c r="I13525" s="5" t="s">
        <v>1549</v>
      </c>
      <c r="J13525" s="5" t="s">
        <v>15</v>
      </c>
      <c r="K13525" s="5" t="s">
        <v>1550</v>
      </c>
    </row>
    <row r="13526" spans="1:11" x14ac:dyDescent="0.35">
      <c r="A13526" s="1">
        <v>45536</v>
      </c>
      <c r="B13526">
        <v>2922</v>
      </c>
      <c r="C13526">
        <v>4334</v>
      </c>
      <c r="D13526">
        <v>20</v>
      </c>
      <c r="E13526">
        <v>48</v>
      </c>
      <c r="F13526" s="5" t="s">
        <v>16</v>
      </c>
      <c r="G13526" s="6">
        <v>45547.333333333336</v>
      </c>
      <c r="H13526" s="6">
        <v>45547.645833333336</v>
      </c>
      <c r="I13526" s="5" t="s">
        <v>1549</v>
      </c>
      <c r="J13526" s="5" t="s">
        <v>15</v>
      </c>
      <c r="K13526" s="5" t="s">
        <v>1550</v>
      </c>
    </row>
    <row r="13527" spans="1:11" x14ac:dyDescent="0.35">
      <c r="A13527" s="1">
        <v>45536</v>
      </c>
      <c r="B13527">
        <v>2922</v>
      </c>
      <c r="C13527">
        <v>4334</v>
      </c>
      <c r="D13527">
        <v>20</v>
      </c>
      <c r="E13527">
        <v>48</v>
      </c>
      <c r="F13527" s="5" t="s">
        <v>16</v>
      </c>
      <c r="G13527" s="6">
        <v>45548.333333333336</v>
      </c>
      <c r="H13527" s="6">
        <v>45548.645833333336</v>
      </c>
      <c r="I13527" s="5" t="s">
        <v>1549</v>
      </c>
      <c r="J13527" s="5" t="s">
        <v>15</v>
      </c>
      <c r="K13527" s="5" t="s">
        <v>1550</v>
      </c>
    </row>
    <row r="13528" spans="1:11" x14ac:dyDescent="0.35">
      <c r="A13528" s="1">
        <v>45536</v>
      </c>
      <c r="B13528">
        <v>2922</v>
      </c>
      <c r="C13528">
        <v>4334</v>
      </c>
      <c r="D13528">
        <v>20</v>
      </c>
      <c r="E13528">
        <v>48</v>
      </c>
      <c r="F13528" s="5" t="s">
        <v>16</v>
      </c>
      <c r="G13528" s="6">
        <v>45551.333333333336</v>
      </c>
      <c r="H13528" s="6">
        <v>45551.645833333336</v>
      </c>
      <c r="I13528" s="5" t="s">
        <v>1549</v>
      </c>
      <c r="J13528" s="5" t="s">
        <v>15</v>
      </c>
      <c r="K13528" s="5" t="s">
        <v>1550</v>
      </c>
    </row>
    <row r="13529" spans="1:11" x14ac:dyDescent="0.35">
      <c r="A13529" s="1">
        <v>45536</v>
      </c>
      <c r="B13529">
        <v>2922</v>
      </c>
      <c r="C13529">
        <v>4334</v>
      </c>
      <c r="D13529">
        <v>20</v>
      </c>
      <c r="E13529">
        <v>48</v>
      </c>
      <c r="F13529" s="5" t="s">
        <v>16</v>
      </c>
      <c r="G13529" s="6">
        <v>45552.333333333336</v>
      </c>
      <c r="H13529" s="6">
        <v>45552.645833333336</v>
      </c>
      <c r="I13529" s="5" t="s">
        <v>1549</v>
      </c>
      <c r="J13529" s="5" t="s">
        <v>15</v>
      </c>
      <c r="K13529" s="5" t="s">
        <v>1550</v>
      </c>
    </row>
    <row r="13530" spans="1:11" x14ac:dyDescent="0.35">
      <c r="A13530" s="1">
        <v>45536</v>
      </c>
      <c r="B13530">
        <v>2922</v>
      </c>
      <c r="C13530">
        <v>4334</v>
      </c>
      <c r="D13530">
        <v>20</v>
      </c>
      <c r="E13530">
        <v>48</v>
      </c>
      <c r="F13530" s="5" t="s">
        <v>16</v>
      </c>
      <c r="G13530" s="6">
        <v>45553.333333333336</v>
      </c>
      <c r="H13530" s="6">
        <v>45553.645833333336</v>
      </c>
      <c r="I13530" s="5" t="s">
        <v>1549</v>
      </c>
      <c r="J13530" s="5" t="s">
        <v>15</v>
      </c>
      <c r="K13530" s="5" t="s">
        <v>1550</v>
      </c>
    </row>
    <row r="13531" spans="1:11" x14ac:dyDescent="0.35">
      <c r="A13531" s="1">
        <v>45536</v>
      </c>
      <c r="B13531">
        <v>2922</v>
      </c>
      <c r="C13531">
        <v>4334</v>
      </c>
      <c r="D13531">
        <v>20</v>
      </c>
      <c r="E13531">
        <v>48</v>
      </c>
      <c r="F13531" s="5" t="s">
        <v>16</v>
      </c>
      <c r="G13531" s="6">
        <v>45554.333333333336</v>
      </c>
      <c r="H13531" s="6">
        <v>45554.645833333336</v>
      </c>
      <c r="I13531" s="5" t="s">
        <v>1549</v>
      </c>
      <c r="J13531" s="5" t="s">
        <v>15</v>
      </c>
      <c r="K13531" s="5" t="s">
        <v>1550</v>
      </c>
    </row>
    <row r="13532" spans="1:11" x14ac:dyDescent="0.35">
      <c r="A13532" s="1">
        <v>45536</v>
      </c>
      <c r="B13532">
        <v>2922</v>
      </c>
      <c r="C13532">
        <v>4334</v>
      </c>
      <c r="D13532">
        <v>20</v>
      </c>
      <c r="E13532">
        <v>48</v>
      </c>
      <c r="F13532" s="5" t="s">
        <v>16</v>
      </c>
      <c r="G13532" s="6">
        <v>45555.333333333336</v>
      </c>
      <c r="H13532" s="6">
        <v>45555.645833333336</v>
      </c>
      <c r="I13532" s="5" t="s">
        <v>1549</v>
      </c>
      <c r="J13532" s="5" t="s">
        <v>15</v>
      </c>
      <c r="K13532" s="5" t="s">
        <v>1550</v>
      </c>
    </row>
    <row r="13533" spans="1:11" x14ac:dyDescent="0.35">
      <c r="A13533" s="1">
        <v>45536</v>
      </c>
      <c r="B13533">
        <v>2922</v>
      </c>
      <c r="C13533">
        <v>4334</v>
      </c>
      <c r="D13533">
        <v>20</v>
      </c>
      <c r="E13533">
        <v>48</v>
      </c>
      <c r="F13533" s="5" t="s">
        <v>16</v>
      </c>
      <c r="G13533" s="6">
        <v>45558.333333333336</v>
      </c>
      <c r="H13533" s="6">
        <v>45558.645833333336</v>
      </c>
      <c r="I13533" s="5" t="s">
        <v>1549</v>
      </c>
      <c r="J13533" s="5" t="s">
        <v>15</v>
      </c>
      <c r="K13533" s="5" t="s">
        <v>1550</v>
      </c>
    </row>
    <row r="13534" spans="1:11" x14ac:dyDescent="0.35">
      <c r="A13534" s="1">
        <v>45536</v>
      </c>
      <c r="B13534">
        <v>2922</v>
      </c>
      <c r="C13534">
        <v>4334</v>
      </c>
      <c r="D13534">
        <v>20</v>
      </c>
      <c r="E13534">
        <v>48</v>
      </c>
      <c r="F13534" s="5" t="s">
        <v>16</v>
      </c>
      <c r="G13534" s="6">
        <v>45559.333333333336</v>
      </c>
      <c r="H13534" s="6">
        <v>45559.645833333336</v>
      </c>
      <c r="I13534" s="5" t="s">
        <v>1549</v>
      </c>
      <c r="J13534" s="5" t="s">
        <v>15</v>
      </c>
      <c r="K13534" s="5" t="s">
        <v>1550</v>
      </c>
    </row>
    <row r="13535" spans="1:11" x14ac:dyDescent="0.35">
      <c r="A13535" s="1">
        <v>45536</v>
      </c>
      <c r="B13535">
        <v>2922</v>
      </c>
      <c r="C13535">
        <v>4334</v>
      </c>
      <c r="D13535">
        <v>20</v>
      </c>
      <c r="E13535">
        <v>48</v>
      </c>
      <c r="F13535" s="5" t="s">
        <v>16</v>
      </c>
      <c r="G13535" s="6">
        <v>45560.333333333336</v>
      </c>
      <c r="H13535" s="6">
        <v>45560.524257986108</v>
      </c>
      <c r="I13535" s="5" t="s">
        <v>1551</v>
      </c>
      <c r="J13535" s="5" t="s">
        <v>15</v>
      </c>
      <c r="K13535" s="5" t="s">
        <v>1550</v>
      </c>
    </row>
    <row r="13536" spans="1:11" x14ac:dyDescent="0.35">
      <c r="A13536" s="1">
        <v>45536</v>
      </c>
      <c r="B13536">
        <v>2924</v>
      </c>
      <c r="C13536">
        <v>4338</v>
      </c>
      <c r="D13536">
        <v>221</v>
      </c>
      <c r="E13536">
        <v>318</v>
      </c>
      <c r="F13536" s="5" t="s">
        <v>14</v>
      </c>
      <c r="G13536" s="6">
        <v>45539.8125</v>
      </c>
      <c r="H13536" s="6">
        <v>45540.3125</v>
      </c>
      <c r="I13536" s="5" t="s">
        <v>1554</v>
      </c>
      <c r="J13536" s="5" t="s">
        <v>15</v>
      </c>
      <c r="K13536" s="5" t="s">
        <v>1550</v>
      </c>
    </row>
    <row r="13537" spans="1:11" x14ac:dyDescent="0.35">
      <c r="A13537" s="1">
        <v>45536</v>
      </c>
      <c r="B13537">
        <v>2924</v>
      </c>
      <c r="C13537">
        <v>4338</v>
      </c>
      <c r="D13537">
        <v>221</v>
      </c>
      <c r="E13537">
        <v>318</v>
      </c>
      <c r="F13537" s="5" t="s">
        <v>14</v>
      </c>
      <c r="G13537" s="6">
        <v>45540.8125</v>
      </c>
      <c r="H13537" s="6">
        <v>45541.3125</v>
      </c>
      <c r="I13537" s="5" t="s">
        <v>1554</v>
      </c>
      <c r="J13537" s="5" t="s">
        <v>15</v>
      </c>
      <c r="K13537" s="5" t="s">
        <v>1550</v>
      </c>
    </row>
    <row r="13538" spans="1:11" x14ac:dyDescent="0.35">
      <c r="A13538" s="1">
        <v>45536</v>
      </c>
      <c r="B13538">
        <v>2924</v>
      </c>
      <c r="C13538">
        <v>4338</v>
      </c>
      <c r="D13538">
        <v>221</v>
      </c>
      <c r="E13538">
        <v>318</v>
      </c>
      <c r="F13538" s="5" t="s">
        <v>14</v>
      </c>
      <c r="G13538" s="6">
        <v>45546.8125</v>
      </c>
      <c r="H13538" s="6">
        <v>45547.3125</v>
      </c>
      <c r="I13538" s="5" t="s">
        <v>1554</v>
      </c>
      <c r="J13538" s="5" t="s">
        <v>15</v>
      </c>
      <c r="K13538" s="5" t="s">
        <v>1550</v>
      </c>
    </row>
    <row r="13539" spans="1:11" x14ac:dyDescent="0.35">
      <c r="A13539" s="1">
        <v>45536</v>
      </c>
      <c r="B13539">
        <v>2924</v>
      </c>
      <c r="C13539">
        <v>4338</v>
      </c>
      <c r="D13539">
        <v>221</v>
      </c>
      <c r="E13539">
        <v>318</v>
      </c>
      <c r="F13539" s="5" t="s">
        <v>14</v>
      </c>
      <c r="G13539" s="6">
        <v>45547.8125</v>
      </c>
      <c r="H13539" s="6">
        <v>45548.3125</v>
      </c>
      <c r="I13539" s="5" t="s">
        <v>1554</v>
      </c>
      <c r="J13539" s="5" t="s">
        <v>15</v>
      </c>
      <c r="K13539" s="5" t="s">
        <v>1550</v>
      </c>
    </row>
    <row r="13540" spans="1:11" x14ac:dyDescent="0.35">
      <c r="A13540" s="1">
        <v>45536</v>
      </c>
      <c r="B13540">
        <v>2924</v>
      </c>
      <c r="C13540">
        <v>4338</v>
      </c>
      <c r="D13540">
        <v>221</v>
      </c>
      <c r="E13540">
        <v>318</v>
      </c>
      <c r="F13540" s="5" t="s">
        <v>14</v>
      </c>
      <c r="G13540" s="6">
        <v>45553.8125</v>
      </c>
      <c r="H13540" s="6">
        <v>45554.3125</v>
      </c>
      <c r="I13540" s="5" t="s">
        <v>1554</v>
      </c>
      <c r="J13540" s="5" t="s">
        <v>15</v>
      </c>
      <c r="K13540" s="5" t="s">
        <v>1550</v>
      </c>
    </row>
    <row r="13541" spans="1:11" x14ac:dyDescent="0.35">
      <c r="A13541" s="1">
        <v>45536</v>
      </c>
      <c r="B13541">
        <v>2924</v>
      </c>
      <c r="C13541">
        <v>4338</v>
      </c>
      <c r="D13541">
        <v>221</v>
      </c>
      <c r="E13541">
        <v>318</v>
      </c>
      <c r="F13541" s="5" t="s">
        <v>14</v>
      </c>
      <c r="G13541" s="6">
        <v>45554.8125</v>
      </c>
      <c r="H13541" s="6">
        <v>45555.3125</v>
      </c>
      <c r="I13541" s="5" t="s">
        <v>1554</v>
      </c>
      <c r="J13541" s="5" t="s">
        <v>15</v>
      </c>
      <c r="K13541" s="5" t="s">
        <v>1550</v>
      </c>
    </row>
    <row r="13542" spans="1:11" x14ac:dyDescent="0.35">
      <c r="A13542" s="1">
        <v>45536</v>
      </c>
      <c r="B13542">
        <v>2924</v>
      </c>
      <c r="C13542">
        <v>4338</v>
      </c>
      <c r="D13542">
        <v>221</v>
      </c>
      <c r="E13542">
        <v>318</v>
      </c>
      <c r="F13542" s="5" t="s">
        <v>14</v>
      </c>
      <c r="G13542" s="6">
        <v>45560.8125</v>
      </c>
      <c r="H13542" s="6">
        <v>45561.3125</v>
      </c>
      <c r="I13542" s="5" t="s">
        <v>1554</v>
      </c>
      <c r="J13542" s="5" t="s">
        <v>15</v>
      </c>
      <c r="K13542" s="5" t="s">
        <v>1550</v>
      </c>
    </row>
    <row r="13543" spans="1:11" x14ac:dyDescent="0.35">
      <c r="A13543" s="1">
        <v>45536</v>
      </c>
      <c r="B13543">
        <v>2924</v>
      </c>
      <c r="C13543">
        <v>4338</v>
      </c>
      <c r="D13543">
        <v>221</v>
      </c>
      <c r="E13543">
        <v>318</v>
      </c>
      <c r="F13543" s="5" t="s">
        <v>14</v>
      </c>
      <c r="G13543" s="6">
        <v>45561.8125</v>
      </c>
      <c r="H13543" s="6">
        <v>45562.3125</v>
      </c>
      <c r="I13543" s="5" t="s">
        <v>1554</v>
      </c>
      <c r="J13543" s="5" t="s">
        <v>15</v>
      </c>
      <c r="K13543" s="5" t="s">
        <v>1550</v>
      </c>
    </row>
    <row r="13544" spans="1:11" x14ac:dyDescent="0.35">
      <c r="A13544" s="1">
        <v>45536</v>
      </c>
      <c r="B13544">
        <v>2924</v>
      </c>
      <c r="C13544">
        <v>4338</v>
      </c>
      <c r="D13544">
        <v>221</v>
      </c>
      <c r="E13544">
        <v>318</v>
      </c>
      <c r="F13544" s="5" t="s">
        <v>14</v>
      </c>
      <c r="G13544" s="6">
        <v>45561.8125</v>
      </c>
      <c r="H13544" s="6">
        <v>45563.315924652779</v>
      </c>
      <c r="I13544" s="5" t="s">
        <v>1555</v>
      </c>
      <c r="J13544" s="5" t="s">
        <v>15</v>
      </c>
      <c r="K13544" s="5" t="s">
        <v>1550</v>
      </c>
    </row>
    <row r="13545" spans="1:11" x14ac:dyDescent="0.35">
      <c r="A13545" s="1">
        <v>45536</v>
      </c>
      <c r="B13545">
        <v>2926</v>
      </c>
      <c r="C13545">
        <v>4340</v>
      </c>
      <c r="D13545">
        <v>25</v>
      </c>
      <c r="E13545">
        <v>56</v>
      </c>
      <c r="F13545" s="5" t="s">
        <v>16</v>
      </c>
      <c r="G13545" s="6">
        <v>45537.333333333336</v>
      </c>
      <c r="H13545" s="6">
        <v>45537.645833333336</v>
      </c>
      <c r="I13545" s="5" t="s">
        <v>1549</v>
      </c>
      <c r="J13545" s="5" t="s">
        <v>15</v>
      </c>
      <c r="K13545" s="5" t="s">
        <v>1550</v>
      </c>
    </row>
    <row r="13546" spans="1:11" x14ac:dyDescent="0.35">
      <c r="A13546" s="1">
        <v>45536</v>
      </c>
      <c r="B13546">
        <v>2926</v>
      </c>
      <c r="C13546">
        <v>4340</v>
      </c>
      <c r="D13546">
        <v>25</v>
      </c>
      <c r="E13546">
        <v>56</v>
      </c>
      <c r="F13546" s="5" t="s">
        <v>16</v>
      </c>
      <c r="G13546" s="6">
        <v>45538.333333333336</v>
      </c>
      <c r="H13546" s="6">
        <v>45538.645833333336</v>
      </c>
      <c r="I13546" s="5" t="s">
        <v>1549</v>
      </c>
      <c r="J13546" s="5" t="s">
        <v>15</v>
      </c>
      <c r="K13546" s="5" t="s">
        <v>1550</v>
      </c>
    </row>
    <row r="13547" spans="1:11" x14ac:dyDescent="0.35">
      <c r="A13547" s="1">
        <v>45536</v>
      </c>
      <c r="B13547">
        <v>2926</v>
      </c>
      <c r="C13547">
        <v>4340</v>
      </c>
      <c r="D13547">
        <v>25</v>
      </c>
      <c r="E13547">
        <v>56</v>
      </c>
      <c r="F13547" s="5" t="s">
        <v>16</v>
      </c>
      <c r="G13547" s="6">
        <v>45539.333333333336</v>
      </c>
      <c r="H13547" s="6">
        <v>45539.645833333336</v>
      </c>
      <c r="I13547" s="5" t="s">
        <v>1549</v>
      </c>
      <c r="J13547" s="5" t="s">
        <v>15</v>
      </c>
      <c r="K13547" s="5" t="s">
        <v>1550</v>
      </c>
    </row>
    <row r="13548" spans="1:11" x14ac:dyDescent="0.35">
      <c r="A13548" s="1">
        <v>45536</v>
      </c>
      <c r="B13548">
        <v>2926</v>
      </c>
      <c r="C13548">
        <v>4340</v>
      </c>
      <c r="D13548">
        <v>25</v>
      </c>
      <c r="E13548">
        <v>56</v>
      </c>
      <c r="F13548" s="5" t="s">
        <v>16</v>
      </c>
      <c r="G13548" s="6">
        <v>45540.333333333336</v>
      </c>
      <c r="H13548" s="6">
        <v>45540.645833333336</v>
      </c>
      <c r="I13548" s="5" t="s">
        <v>1549</v>
      </c>
      <c r="J13548" s="5" t="s">
        <v>15</v>
      </c>
      <c r="K13548" s="5" t="s">
        <v>1550</v>
      </c>
    </row>
    <row r="13549" spans="1:11" x14ac:dyDescent="0.35">
      <c r="A13549" s="1">
        <v>45536</v>
      </c>
      <c r="B13549">
        <v>2926</v>
      </c>
      <c r="C13549">
        <v>4340</v>
      </c>
      <c r="D13549">
        <v>25</v>
      </c>
      <c r="E13549">
        <v>56</v>
      </c>
      <c r="F13549" s="5" t="s">
        <v>16</v>
      </c>
      <c r="G13549" s="6">
        <v>45541.333333333336</v>
      </c>
      <c r="H13549" s="6">
        <v>45541.645833333336</v>
      </c>
      <c r="I13549" s="5" t="s">
        <v>1549</v>
      </c>
      <c r="J13549" s="5" t="s">
        <v>15</v>
      </c>
      <c r="K13549" s="5" t="s">
        <v>1550</v>
      </c>
    </row>
    <row r="13550" spans="1:11" x14ac:dyDescent="0.35">
      <c r="A13550" s="1">
        <v>45536</v>
      </c>
      <c r="B13550">
        <v>2926</v>
      </c>
      <c r="C13550">
        <v>4340</v>
      </c>
      <c r="D13550">
        <v>25</v>
      </c>
      <c r="E13550">
        <v>56</v>
      </c>
      <c r="F13550" s="5" t="s">
        <v>16</v>
      </c>
      <c r="G13550" s="6">
        <v>45544.333333333336</v>
      </c>
      <c r="H13550" s="6">
        <v>45544.645833333336</v>
      </c>
      <c r="I13550" s="5" t="s">
        <v>1549</v>
      </c>
      <c r="J13550" s="5" t="s">
        <v>15</v>
      </c>
      <c r="K13550" s="5" t="s">
        <v>1550</v>
      </c>
    </row>
    <row r="13551" spans="1:11" x14ac:dyDescent="0.35">
      <c r="A13551" s="1">
        <v>45536</v>
      </c>
      <c r="B13551">
        <v>2926</v>
      </c>
      <c r="C13551">
        <v>4340</v>
      </c>
      <c r="D13551">
        <v>25</v>
      </c>
      <c r="E13551">
        <v>56</v>
      </c>
      <c r="F13551" s="5" t="s">
        <v>16</v>
      </c>
      <c r="G13551" s="6">
        <v>45545.333333333336</v>
      </c>
      <c r="H13551" s="6">
        <v>45545.645833333336</v>
      </c>
      <c r="I13551" s="5" t="s">
        <v>1549</v>
      </c>
      <c r="J13551" s="5" t="s">
        <v>15</v>
      </c>
      <c r="K13551" s="5" t="s">
        <v>1550</v>
      </c>
    </row>
    <row r="13552" spans="1:11" x14ac:dyDescent="0.35">
      <c r="A13552" s="1">
        <v>45536</v>
      </c>
      <c r="B13552">
        <v>2926</v>
      </c>
      <c r="C13552">
        <v>4340</v>
      </c>
      <c r="D13552">
        <v>25</v>
      </c>
      <c r="E13552">
        <v>56</v>
      </c>
      <c r="F13552" s="5" t="s">
        <v>16</v>
      </c>
      <c r="G13552" s="6">
        <v>45546.333333333336</v>
      </c>
      <c r="H13552" s="6">
        <v>45546.645833333336</v>
      </c>
      <c r="I13552" s="5" t="s">
        <v>1549</v>
      </c>
      <c r="J13552" s="5" t="s">
        <v>15</v>
      </c>
      <c r="K13552" s="5" t="s">
        <v>1550</v>
      </c>
    </row>
    <row r="13553" spans="1:11" x14ac:dyDescent="0.35">
      <c r="A13553" s="1">
        <v>45536</v>
      </c>
      <c r="B13553">
        <v>2926</v>
      </c>
      <c r="C13553">
        <v>4340</v>
      </c>
      <c r="D13553">
        <v>25</v>
      </c>
      <c r="E13553">
        <v>56</v>
      </c>
      <c r="F13553" s="5" t="s">
        <v>16</v>
      </c>
      <c r="G13553" s="6">
        <v>45547.333333333336</v>
      </c>
      <c r="H13553" s="6">
        <v>45547.645833333336</v>
      </c>
      <c r="I13553" s="5" t="s">
        <v>1549</v>
      </c>
      <c r="J13553" s="5" t="s">
        <v>15</v>
      </c>
      <c r="K13553" s="5" t="s">
        <v>1550</v>
      </c>
    </row>
    <row r="13554" spans="1:11" x14ac:dyDescent="0.35">
      <c r="A13554" s="1">
        <v>45536</v>
      </c>
      <c r="B13554">
        <v>2926</v>
      </c>
      <c r="C13554">
        <v>4340</v>
      </c>
      <c r="D13554">
        <v>25</v>
      </c>
      <c r="E13554">
        <v>56</v>
      </c>
      <c r="F13554" s="5" t="s">
        <v>16</v>
      </c>
      <c r="G13554" s="6">
        <v>45548.333333333336</v>
      </c>
      <c r="H13554" s="6">
        <v>45548.645833333336</v>
      </c>
      <c r="I13554" s="5" t="s">
        <v>1549</v>
      </c>
      <c r="J13554" s="5" t="s">
        <v>15</v>
      </c>
      <c r="K13554" s="5" t="s">
        <v>1550</v>
      </c>
    </row>
    <row r="13555" spans="1:11" x14ac:dyDescent="0.35">
      <c r="A13555" s="1">
        <v>45536</v>
      </c>
      <c r="B13555">
        <v>2926</v>
      </c>
      <c r="C13555">
        <v>4340</v>
      </c>
      <c r="D13555">
        <v>25</v>
      </c>
      <c r="E13555">
        <v>56</v>
      </c>
      <c r="F13555" s="5" t="s">
        <v>16</v>
      </c>
      <c r="G13555" s="6">
        <v>45551.333333333336</v>
      </c>
      <c r="H13555" s="6">
        <v>45551.645833333336</v>
      </c>
      <c r="I13555" s="5" t="s">
        <v>1549</v>
      </c>
      <c r="J13555" s="5" t="s">
        <v>15</v>
      </c>
      <c r="K13555" s="5" t="s">
        <v>1550</v>
      </c>
    </row>
    <row r="13556" spans="1:11" x14ac:dyDescent="0.35">
      <c r="A13556" s="1">
        <v>45536</v>
      </c>
      <c r="B13556">
        <v>2926</v>
      </c>
      <c r="C13556">
        <v>4340</v>
      </c>
      <c r="D13556">
        <v>25</v>
      </c>
      <c r="E13556">
        <v>56</v>
      </c>
      <c r="F13556" s="5" t="s">
        <v>16</v>
      </c>
      <c r="G13556" s="6">
        <v>45552.333333333336</v>
      </c>
      <c r="H13556" s="6">
        <v>45552.645833333336</v>
      </c>
      <c r="I13556" s="5" t="s">
        <v>1549</v>
      </c>
      <c r="J13556" s="5" t="s">
        <v>15</v>
      </c>
      <c r="K13556" s="5" t="s">
        <v>1550</v>
      </c>
    </row>
    <row r="13557" spans="1:11" x14ac:dyDescent="0.35">
      <c r="A13557" s="1">
        <v>45536</v>
      </c>
      <c r="B13557">
        <v>2926</v>
      </c>
      <c r="C13557">
        <v>4340</v>
      </c>
      <c r="D13557">
        <v>25</v>
      </c>
      <c r="E13557">
        <v>56</v>
      </c>
      <c r="F13557" s="5" t="s">
        <v>16</v>
      </c>
      <c r="G13557" s="6">
        <v>45553.333333333336</v>
      </c>
      <c r="H13557" s="6">
        <v>45553.645833333336</v>
      </c>
      <c r="I13557" s="5" t="s">
        <v>1549</v>
      </c>
      <c r="J13557" s="5" t="s">
        <v>15</v>
      </c>
      <c r="K13557" s="5" t="s">
        <v>1550</v>
      </c>
    </row>
    <row r="13558" spans="1:11" x14ac:dyDescent="0.35">
      <c r="A13558" s="1">
        <v>45536</v>
      </c>
      <c r="B13558">
        <v>2926</v>
      </c>
      <c r="C13558">
        <v>4340</v>
      </c>
      <c r="D13558">
        <v>25</v>
      </c>
      <c r="E13558">
        <v>56</v>
      </c>
      <c r="F13558" s="5" t="s">
        <v>16</v>
      </c>
      <c r="G13558" s="6">
        <v>45554.333333333336</v>
      </c>
      <c r="H13558" s="6">
        <v>45554.645833333336</v>
      </c>
      <c r="I13558" s="5" t="s">
        <v>1549</v>
      </c>
      <c r="J13558" s="5" t="s">
        <v>15</v>
      </c>
      <c r="K13558" s="5" t="s">
        <v>1550</v>
      </c>
    </row>
    <row r="13559" spans="1:11" x14ac:dyDescent="0.35">
      <c r="A13559" s="1">
        <v>45536</v>
      </c>
      <c r="B13559">
        <v>2926</v>
      </c>
      <c r="C13559">
        <v>4340</v>
      </c>
      <c r="D13559">
        <v>25</v>
      </c>
      <c r="E13559">
        <v>56</v>
      </c>
      <c r="F13559" s="5" t="s">
        <v>16</v>
      </c>
      <c r="G13559" s="6">
        <v>45555.333333333336</v>
      </c>
      <c r="H13559" s="6">
        <v>45555.645833333336</v>
      </c>
      <c r="I13559" s="5" t="s">
        <v>1549</v>
      </c>
      <c r="J13559" s="5" t="s">
        <v>15</v>
      </c>
      <c r="K13559" s="5" t="s">
        <v>1550</v>
      </c>
    </row>
    <row r="13560" spans="1:11" x14ac:dyDescent="0.35">
      <c r="A13560" s="1">
        <v>45536</v>
      </c>
      <c r="B13560">
        <v>2926</v>
      </c>
      <c r="C13560">
        <v>4340</v>
      </c>
      <c r="D13560">
        <v>25</v>
      </c>
      <c r="E13560">
        <v>56</v>
      </c>
      <c r="F13560" s="5" t="s">
        <v>16</v>
      </c>
      <c r="G13560" s="6">
        <v>45558.333333333336</v>
      </c>
      <c r="H13560" s="6">
        <v>45558.645833333336</v>
      </c>
      <c r="I13560" s="5" t="s">
        <v>1549</v>
      </c>
      <c r="J13560" s="5" t="s">
        <v>15</v>
      </c>
      <c r="K13560" s="5" t="s">
        <v>1550</v>
      </c>
    </row>
    <row r="13561" spans="1:11" x14ac:dyDescent="0.35">
      <c r="A13561" s="1">
        <v>45536</v>
      </c>
      <c r="B13561">
        <v>2926</v>
      </c>
      <c r="C13561">
        <v>4340</v>
      </c>
      <c r="D13561">
        <v>25</v>
      </c>
      <c r="E13561">
        <v>56</v>
      </c>
      <c r="F13561" s="5" t="s">
        <v>16</v>
      </c>
      <c r="G13561" s="6">
        <v>45559.333333333336</v>
      </c>
      <c r="H13561" s="6">
        <v>45559.645833333336</v>
      </c>
      <c r="I13561" s="5" t="s">
        <v>1549</v>
      </c>
      <c r="J13561" s="5" t="s">
        <v>15</v>
      </c>
      <c r="K13561" s="5" t="s">
        <v>1550</v>
      </c>
    </row>
    <row r="13562" spans="1:11" x14ac:dyDescent="0.35">
      <c r="A13562" s="1">
        <v>45536</v>
      </c>
      <c r="B13562">
        <v>2926</v>
      </c>
      <c r="C13562">
        <v>4340</v>
      </c>
      <c r="D13562">
        <v>25</v>
      </c>
      <c r="E13562">
        <v>56</v>
      </c>
      <c r="F13562" s="5" t="s">
        <v>16</v>
      </c>
      <c r="G13562" s="6">
        <v>45560.333333333336</v>
      </c>
      <c r="H13562" s="6">
        <v>45560.524257986108</v>
      </c>
      <c r="I13562" s="5" t="s">
        <v>1551</v>
      </c>
      <c r="J13562" s="5" t="s">
        <v>15</v>
      </c>
      <c r="K13562" s="5" t="s">
        <v>1550</v>
      </c>
    </row>
    <row r="13563" spans="1:11" x14ac:dyDescent="0.35">
      <c r="A13563" s="1">
        <v>45536</v>
      </c>
      <c r="B13563">
        <v>2929</v>
      </c>
      <c r="C13563">
        <v>4343</v>
      </c>
      <c r="D13563">
        <v>241</v>
      </c>
      <c r="E13563">
        <v>341</v>
      </c>
      <c r="F13563" s="5" t="s">
        <v>19</v>
      </c>
      <c r="G13563" s="6">
        <v>45537.375</v>
      </c>
      <c r="H13563" s="6">
        <v>45537.708333333336</v>
      </c>
      <c r="I13563" s="5" t="s">
        <v>1546</v>
      </c>
      <c r="J13563" s="5" t="s">
        <v>20</v>
      </c>
      <c r="K13563" s="5" t="s">
        <v>1576</v>
      </c>
    </row>
    <row r="13564" spans="1:11" x14ac:dyDescent="0.35">
      <c r="A13564" s="1">
        <v>45536</v>
      </c>
      <c r="B13564">
        <v>2929</v>
      </c>
      <c r="C13564">
        <v>4343</v>
      </c>
      <c r="D13564">
        <v>241</v>
      </c>
      <c r="E13564">
        <v>341</v>
      </c>
      <c r="F13564" s="5" t="s">
        <v>19</v>
      </c>
      <c r="G13564" s="6">
        <v>45538.375</v>
      </c>
      <c r="H13564" s="6">
        <v>45538.708333333336</v>
      </c>
      <c r="I13564" s="5" t="s">
        <v>1546</v>
      </c>
      <c r="J13564" s="5" t="s">
        <v>20</v>
      </c>
      <c r="K13564" s="5" t="s">
        <v>1576</v>
      </c>
    </row>
    <row r="13565" spans="1:11" x14ac:dyDescent="0.35">
      <c r="A13565" s="1">
        <v>45536</v>
      </c>
      <c r="B13565">
        <v>2929</v>
      </c>
      <c r="C13565">
        <v>4343</v>
      </c>
      <c r="D13565">
        <v>241</v>
      </c>
      <c r="E13565">
        <v>341</v>
      </c>
      <c r="F13565" s="5" t="s">
        <v>19</v>
      </c>
      <c r="G13565" s="6">
        <v>45539.375</v>
      </c>
      <c r="H13565" s="6">
        <v>45539.708333333336</v>
      </c>
      <c r="I13565" s="5" t="s">
        <v>1546</v>
      </c>
      <c r="J13565" s="5" t="s">
        <v>20</v>
      </c>
      <c r="K13565" s="5" t="s">
        <v>1576</v>
      </c>
    </row>
    <row r="13566" spans="1:11" x14ac:dyDescent="0.35">
      <c r="A13566" s="1">
        <v>45536</v>
      </c>
      <c r="B13566">
        <v>2929</v>
      </c>
      <c r="C13566">
        <v>4343</v>
      </c>
      <c r="D13566">
        <v>241</v>
      </c>
      <c r="E13566">
        <v>341</v>
      </c>
      <c r="F13566" s="5" t="s">
        <v>19</v>
      </c>
      <c r="G13566" s="6">
        <v>45540.375</v>
      </c>
      <c r="H13566" s="6">
        <v>45540.708333333336</v>
      </c>
      <c r="I13566" s="5" t="s">
        <v>1546</v>
      </c>
      <c r="J13566" s="5" t="s">
        <v>20</v>
      </c>
      <c r="K13566" s="5" t="s">
        <v>1576</v>
      </c>
    </row>
    <row r="13567" spans="1:11" x14ac:dyDescent="0.35">
      <c r="A13567" s="1">
        <v>45536</v>
      </c>
      <c r="B13567">
        <v>2929</v>
      </c>
      <c r="C13567">
        <v>4343</v>
      </c>
      <c r="D13567">
        <v>241</v>
      </c>
      <c r="E13567">
        <v>341</v>
      </c>
      <c r="F13567" s="5" t="s">
        <v>19</v>
      </c>
      <c r="G13567" s="6">
        <v>45541.375</v>
      </c>
      <c r="H13567" s="6">
        <v>45541.708333333336</v>
      </c>
      <c r="I13567" s="5" t="s">
        <v>1546</v>
      </c>
      <c r="J13567" s="5" t="s">
        <v>20</v>
      </c>
      <c r="K13567" s="5" t="s">
        <v>1576</v>
      </c>
    </row>
    <row r="13568" spans="1:11" x14ac:dyDescent="0.35">
      <c r="A13568" s="1">
        <v>45536</v>
      </c>
      <c r="B13568">
        <v>2929</v>
      </c>
      <c r="C13568">
        <v>4343</v>
      </c>
      <c r="D13568">
        <v>241</v>
      </c>
      <c r="E13568">
        <v>341</v>
      </c>
      <c r="F13568" s="5" t="s">
        <v>19</v>
      </c>
      <c r="G13568" s="6">
        <v>45544.375</v>
      </c>
      <c r="H13568" s="6">
        <v>45544.708333333336</v>
      </c>
      <c r="I13568" s="5" t="s">
        <v>1546</v>
      </c>
      <c r="J13568" s="5" t="s">
        <v>20</v>
      </c>
      <c r="K13568" s="5" t="s">
        <v>1576</v>
      </c>
    </row>
    <row r="13569" spans="1:11" x14ac:dyDescent="0.35">
      <c r="A13569" s="1">
        <v>45536</v>
      </c>
      <c r="B13569">
        <v>2929</v>
      </c>
      <c r="C13569">
        <v>4343</v>
      </c>
      <c r="D13569">
        <v>241</v>
      </c>
      <c r="E13569">
        <v>341</v>
      </c>
      <c r="F13569" s="5" t="s">
        <v>19</v>
      </c>
      <c r="G13569" s="6">
        <v>45545.375</v>
      </c>
      <c r="H13569" s="6">
        <v>45545.708333333336</v>
      </c>
      <c r="I13569" s="5" t="s">
        <v>1546</v>
      </c>
      <c r="J13569" s="5" t="s">
        <v>20</v>
      </c>
      <c r="K13569" s="5" t="s">
        <v>1576</v>
      </c>
    </row>
    <row r="13570" spans="1:11" x14ac:dyDescent="0.35">
      <c r="A13570" s="1">
        <v>45536</v>
      </c>
      <c r="B13570">
        <v>2929</v>
      </c>
      <c r="C13570">
        <v>4343</v>
      </c>
      <c r="D13570">
        <v>241</v>
      </c>
      <c r="E13570">
        <v>341</v>
      </c>
      <c r="F13570" s="5" t="s">
        <v>19</v>
      </c>
      <c r="G13570" s="6">
        <v>45546.375</v>
      </c>
      <c r="H13570" s="6">
        <v>45546.708333333336</v>
      </c>
      <c r="I13570" s="5" t="s">
        <v>1546</v>
      </c>
      <c r="J13570" s="5" t="s">
        <v>20</v>
      </c>
      <c r="K13570" s="5" t="s">
        <v>1576</v>
      </c>
    </row>
    <row r="13571" spans="1:11" x14ac:dyDescent="0.35">
      <c r="A13571" s="1">
        <v>45536</v>
      </c>
      <c r="B13571">
        <v>2929</v>
      </c>
      <c r="C13571">
        <v>4343</v>
      </c>
      <c r="D13571">
        <v>241</v>
      </c>
      <c r="E13571">
        <v>341</v>
      </c>
      <c r="F13571" s="5" t="s">
        <v>19</v>
      </c>
      <c r="G13571" s="6">
        <v>45547.375</v>
      </c>
      <c r="H13571" s="6">
        <v>45547.708333333336</v>
      </c>
      <c r="I13571" s="5" t="s">
        <v>1546</v>
      </c>
      <c r="J13571" s="5" t="s">
        <v>20</v>
      </c>
      <c r="K13571" s="5" t="s">
        <v>1576</v>
      </c>
    </row>
    <row r="13572" spans="1:11" x14ac:dyDescent="0.35">
      <c r="A13572" s="1">
        <v>45536</v>
      </c>
      <c r="B13572">
        <v>2929</v>
      </c>
      <c r="C13572">
        <v>4343</v>
      </c>
      <c r="D13572">
        <v>241</v>
      </c>
      <c r="E13572">
        <v>341</v>
      </c>
      <c r="F13572" s="5" t="s">
        <v>19</v>
      </c>
      <c r="G13572" s="6">
        <v>45548.375</v>
      </c>
      <c r="H13572" s="6">
        <v>45548.708333333336</v>
      </c>
      <c r="I13572" s="5" t="s">
        <v>1546</v>
      </c>
      <c r="J13572" s="5" t="s">
        <v>20</v>
      </c>
      <c r="K13572" s="5" t="s">
        <v>1576</v>
      </c>
    </row>
    <row r="13573" spans="1:11" x14ac:dyDescent="0.35">
      <c r="A13573" s="1">
        <v>45536</v>
      </c>
      <c r="B13573">
        <v>2929</v>
      </c>
      <c r="C13573">
        <v>4343</v>
      </c>
      <c r="D13573">
        <v>241</v>
      </c>
      <c r="E13573">
        <v>341</v>
      </c>
      <c r="F13573" s="5" t="s">
        <v>19</v>
      </c>
      <c r="G13573" s="6">
        <v>45551.375</v>
      </c>
      <c r="H13573" s="6">
        <v>45551.708333333336</v>
      </c>
      <c r="I13573" s="5" t="s">
        <v>1546</v>
      </c>
      <c r="J13573" s="5" t="s">
        <v>20</v>
      </c>
      <c r="K13573" s="5" t="s">
        <v>1576</v>
      </c>
    </row>
    <row r="13574" spans="1:11" x14ac:dyDescent="0.35">
      <c r="A13574" s="1">
        <v>45536</v>
      </c>
      <c r="B13574">
        <v>2929</v>
      </c>
      <c r="C13574">
        <v>4343</v>
      </c>
      <c r="D13574">
        <v>241</v>
      </c>
      <c r="E13574">
        <v>341</v>
      </c>
      <c r="F13574" s="5" t="s">
        <v>19</v>
      </c>
      <c r="G13574" s="6">
        <v>45552.375</v>
      </c>
      <c r="H13574" s="6">
        <v>45552.708333333336</v>
      </c>
      <c r="I13574" s="5" t="s">
        <v>1546</v>
      </c>
      <c r="J13574" s="5" t="s">
        <v>20</v>
      </c>
      <c r="K13574" s="5" t="s">
        <v>1576</v>
      </c>
    </row>
    <row r="13575" spans="1:11" x14ac:dyDescent="0.35">
      <c r="A13575" s="1">
        <v>45536</v>
      </c>
      <c r="B13575">
        <v>2929</v>
      </c>
      <c r="C13575">
        <v>4343</v>
      </c>
      <c r="D13575">
        <v>241</v>
      </c>
      <c r="E13575">
        <v>341</v>
      </c>
      <c r="F13575" s="5" t="s">
        <v>19</v>
      </c>
      <c r="G13575" s="6">
        <v>45553.375</v>
      </c>
      <c r="H13575" s="6">
        <v>45553.708333333336</v>
      </c>
      <c r="I13575" s="5" t="s">
        <v>1546</v>
      </c>
      <c r="J13575" s="5" t="s">
        <v>20</v>
      </c>
      <c r="K13575" s="5" t="s">
        <v>1576</v>
      </c>
    </row>
    <row r="13576" spans="1:11" x14ac:dyDescent="0.35">
      <c r="A13576" s="1">
        <v>45536</v>
      </c>
      <c r="B13576">
        <v>2929</v>
      </c>
      <c r="C13576">
        <v>4343</v>
      </c>
      <c r="D13576">
        <v>241</v>
      </c>
      <c r="E13576">
        <v>341</v>
      </c>
      <c r="F13576" s="5" t="s">
        <v>19</v>
      </c>
      <c r="G13576" s="6">
        <v>45554.375</v>
      </c>
      <c r="H13576" s="6">
        <v>45554.708333333336</v>
      </c>
      <c r="I13576" s="5" t="s">
        <v>1546</v>
      </c>
      <c r="J13576" s="5" t="s">
        <v>20</v>
      </c>
      <c r="K13576" s="5" t="s">
        <v>1576</v>
      </c>
    </row>
    <row r="13577" spans="1:11" x14ac:dyDescent="0.35">
      <c r="A13577" s="1">
        <v>45536</v>
      </c>
      <c r="B13577">
        <v>2929</v>
      </c>
      <c r="C13577">
        <v>4343</v>
      </c>
      <c r="D13577">
        <v>241</v>
      </c>
      <c r="E13577">
        <v>341</v>
      </c>
      <c r="F13577" s="5" t="s">
        <v>19</v>
      </c>
      <c r="G13577" s="6">
        <v>45555.375</v>
      </c>
      <c r="H13577" s="6">
        <v>45555.708333333336</v>
      </c>
      <c r="I13577" s="5" t="s">
        <v>1546</v>
      </c>
      <c r="J13577" s="5" t="s">
        <v>20</v>
      </c>
      <c r="K13577" s="5" t="s">
        <v>1576</v>
      </c>
    </row>
    <row r="13578" spans="1:11" x14ac:dyDescent="0.35">
      <c r="A13578" s="1">
        <v>45536</v>
      </c>
      <c r="B13578">
        <v>2929</v>
      </c>
      <c r="C13578">
        <v>4343</v>
      </c>
      <c r="D13578">
        <v>241</v>
      </c>
      <c r="E13578">
        <v>341</v>
      </c>
      <c r="F13578" s="5" t="s">
        <v>19</v>
      </c>
      <c r="G13578" s="6">
        <v>45565.375</v>
      </c>
      <c r="H13578" s="6">
        <v>45565.63765060185</v>
      </c>
      <c r="I13578" s="5" t="s">
        <v>1577</v>
      </c>
      <c r="J13578" s="5" t="s">
        <v>20</v>
      </c>
      <c r="K13578" s="5" t="s">
        <v>1576</v>
      </c>
    </row>
    <row r="13579" spans="1:11" x14ac:dyDescent="0.35">
      <c r="A13579" s="1">
        <v>45536</v>
      </c>
      <c r="B13579">
        <v>2931</v>
      </c>
      <c r="C13579">
        <v>4346</v>
      </c>
      <c r="D13579">
        <v>1</v>
      </c>
      <c r="E13579">
        <v>1</v>
      </c>
      <c r="F13579" s="5" t="s">
        <v>16</v>
      </c>
      <c r="G13579" s="6">
        <v>45537.333333333336</v>
      </c>
      <c r="H13579" s="6">
        <v>45537.645833333336</v>
      </c>
      <c r="I13579" s="5" t="s">
        <v>1549</v>
      </c>
      <c r="J13579" s="5" t="s">
        <v>15</v>
      </c>
      <c r="K13579" s="5" t="s">
        <v>1550</v>
      </c>
    </row>
    <row r="13580" spans="1:11" x14ac:dyDescent="0.35">
      <c r="A13580" s="1">
        <v>45536</v>
      </c>
      <c r="B13580">
        <v>2931</v>
      </c>
      <c r="C13580">
        <v>4346</v>
      </c>
      <c r="D13580">
        <v>1</v>
      </c>
      <c r="E13580">
        <v>1</v>
      </c>
      <c r="F13580" s="5" t="s">
        <v>16</v>
      </c>
      <c r="G13580" s="6">
        <v>45538.333333333336</v>
      </c>
      <c r="H13580" s="6">
        <v>45538.645833333336</v>
      </c>
      <c r="I13580" s="5" t="s">
        <v>1549</v>
      </c>
      <c r="J13580" s="5" t="s">
        <v>15</v>
      </c>
      <c r="K13580" s="5" t="s">
        <v>1550</v>
      </c>
    </row>
    <row r="13581" spans="1:11" x14ac:dyDescent="0.35">
      <c r="A13581" s="1">
        <v>45536</v>
      </c>
      <c r="B13581">
        <v>2931</v>
      </c>
      <c r="C13581">
        <v>4346</v>
      </c>
      <c r="D13581">
        <v>1</v>
      </c>
      <c r="E13581">
        <v>1</v>
      </c>
      <c r="F13581" s="5" t="s">
        <v>16</v>
      </c>
      <c r="G13581" s="6">
        <v>45539.333333333336</v>
      </c>
      <c r="H13581" s="6">
        <v>45539.645833333336</v>
      </c>
      <c r="I13581" s="5" t="s">
        <v>1549</v>
      </c>
      <c r="J13581" s="5" t="s">
        <v>15</v>
      </c>
      <c r="K13581" s="5" t="s">
        <v>1550</v>
      </c>
    </row>
    <row r="13582" spans="1:11" x14ac:dyDescent="0.35">
      <c r="A13582" s="1">
        <v>45536</v>
      </c>
      <c r="B13582">
        <v>2931</v>
      </c>
      <c r="C13582">
        <v>4346</v>
      </c>
      <c r="D13582">
        <v>1</v>
      </c>
      <c r="E13582">
        <v>1</v>
      </c>
      <c r="F13582" s="5" t="s">
        <v>16</v>
      </c>
      <c r="G13582" s="6">
        <v>45540.333333333336</v>
      </c>
      <c r="H13582" s="6">
        <v>45540.645833333336</v>
      </c>
      <c r="I13582" s="5" t="s">
        <v>1549</v>
      </c>
      <c r="J13582" s="5" t="s">
        <v>15</v>
      </c>
      <c r="K13582" s="5" t="s">
        <v>1550</v>
      </c>
    </row>
    <row r="13583" spans="1:11" x14ac:dyDescent="0.35">
      <c r="A13583" s="1">
        <v>45536</v>
      </c>
      <c r="B13583">
        <v>2931</v>
      </c>
      <c r="C13583">
        <v>4346</v>
      </c>
      <c r="D13583">
        <v>1</v>
      </c>
      <c r="E13583">
        <v>1</v>
      </c>
      <c r="F13583" s="5" t="s">
        <v>16</v>
      </c>
      <c r="G13583" s="6">
        <v>45541.333333333336</v>
      </c>
      <c r="H13583" s="6">
        <v>45541.645833333336</v>
      </c>
      <c r="I13583" s="5" t="s">
        <v>1549</v>
      </c>
      <c r="J13583" s="5" t="s">
        <v>15</v>
      </c>
      <c r="K13583" s="5" t="s">
        <v>1550</v>
      </c>
    </row>
    <row r="13584" spans="1:11" x14ac:dyDescent="0.35">
      <c r="A13584" s="1">
        <v>45536</v>
      </c>
      <c r="B13584">
        <v>2931</v>
      </c>
      <c r="C13584">
        <v>4346</v>
      </c>
      <c r="D13584">
        <v>1</v>
      </c>
      <c r="E13584">
        <v>1</v>
      </c>
      <c r="F13584" s="5" t="s">
        <v>16</v>
      </c>
      <c r="G13584" s="6">
        <v>45544.333333333336</v>
      </c>
      <c r="H13584" s="6">
        <v>45544.645833333336</v>
      </c>
      <c r="I13584" s="5" t="s">
        <v>1549</v>
      </c>
      <c r="J13584" s="5" t="s">
        <v>15</v>
      </c>
      <c r="K13584" s="5" t="s">
        <v>1550</v>
      </c>
    </row>
    <row r="13585" spans="1:11" x14ac:dyDescent="0.35">
      <c r="A13585" s="1">
        <v>45536</v>
      </c>
      <c r="B13585">
        <v>2931</v>
      </c>
      <c r="C13585">
        <v>4346</v>
      </c>
      <c r="D13585">
        <v>1</v>
      </c>
      <c r="E13585">
        <v>1</v>
      </c>
      <c r="F13585" s="5" t="s">
        <v>16</v>
      </c>
      <c r="G13585" s="6">
        <v>45545.333333333336</v>
      </c>
      <c r="H13585" s="6">
        <v>45545.645833333336</v>
      </c>
      <c r="I13585" s="5" t="s">
        <v>1549</v>
      </c>
      <c r="J13585" s="5" t="s">
        <v>15</v>
      </c>
      <c r="K13585" s="5" t="s">
        <v>1550</v>
      </c>
    </row>
    <row r="13586" spans="1:11" x14ac:dyDescent="0.35">
      <c r="A13586" s="1">
        <v>45536</v>
      </c>
      <c r="B13586">
        <v>2931</v>
      </c>
      <c r="C13586">
        <v>4346</v>
      </c>
      <c r="D13586">
        <v>1</v>
      </c>
      <c r="E13586">
        <v>1</v>
      </c>
      <c r="F13586" s="5" t="s">
        <v>16</v>
      </c>
      <c r="G13586" s="6">
        <v>45546.333333333336</v>
      </c>
      <c r="H13586" s="6">
        <v>45546.645833333336</v>
      </c>
      <c r="I13586" s="5" t="s">
        <v>1549</v>
      </c>
      <c r="J13586" s="5" t="s">
        <v>15</v>
      </c>
      <c r="K13586" s="5" t="s">
        <v>1550</v>
      </c>
    </row>
    <row r="13587" spans="1:11" x14ac:dyDescent="0.35">
      <c r="A13587" s="1">
        <v>45536</v>
      </c>
      <c r="B13587">
        <v>2931</v>
      </c>
      <c r="C13587">
        <v>4346</v>
      </c>
      <c r="D13587">
        <v>1</v>
      </c>
      <c r="E13587">
        <v>1</v>
      </c>
      <c r="F13587" s="5" t="s">
        <v>16</v>
      </c>
      <c r="G13587" s="6">
        <v>45547.333333333336</v>
      </c>
      <c r="H13587" s="6">
        <v>45547.645833333336</v>
      </c>
      <c r="I13587" s="5" t="s">
        <v>1549</v>
      </c>
      <c r="J13587" s="5" t="s">
        <v>15</v>
      </c>
      <c r="K13587" s="5" t="s">
        <v>1550</v>
      </c>
    </row>
    <row r="13588" spans="1:11" x14ac:dyDescent="0.35">
      <c r="A13588" s="1">
        <v>45536</v>
      </c>
      <c r="B13588">
        <v>2931</v>
      </c>
      <c r="C13588">
        <v>4346</v>
      </c>
      <c r="D13588">
        <v>1</v>
      </c>
      <c r="E13588">
        <v>1</v>
      </c>
      <c r="F13588" s="5" t="s">
        <v>16</v>
      </c>
      <c r="G13588" s="6">
        <v>45548.333333333336</v>
      </c>
      <c r="H13588" s="6">
        <v>45548.645833333336</v>
      </c>
      <c r="I13588" s="5" t="s">
        <v>1549</v>
      </c>
      <c r="J13588" s="5" t="s">
        <v>15</v>
      </c>
      <c r="K13588" s="5" t="s">
        <v>1550</v>
      </c>
    </row>
    <row r="13589" spans="1:11" x14ac:dyDescent="0.35">
      <c r="A13589" s="1">
        <v>45536</v>
      </c>
      <c r="B13589">
        <v>2931</v>
      </c>
      <c r="C13589">
        <v>4346</v>
      </c>
      <c r="D13589">
        <v>1</v>
      </c>
      <c r="E13589">
        <v>1</v>
      </c>
      <c r="F13589" s="5" t="s">
        <v>16</v>
      </c>
      <c r="G13589" s="6">
        <v>45551.333333333336</v>
      </c>
      <c r="H13589" s="6">
        <v>45551.645833333336</v>
      </c>
      <c r="I13589" s="5" t="s">
        <v>1549</v>
      </c>
      <c r="J13589" s="5" t="s">
        <v>15</v>
      </c>
      <c r="K13589" s="5" t="s">
        <v>1550</v>
      </c>
    </row>
    <row r="13590" spans="1:11" x14ac:dyDescent="0.35">
      <c r="A13590" s="1">
        <v>45536</v>
      </c>
      <c r="B13590">
        <v>2931</v>
      </c>
      <c r="C13590">
        <v>4346</v>
      </c>
      <c r="D13590">
        <v>1</v>
      </c>
      <c r="E13590">
        <v>1</v>
      </c>
      <c r="F13590" s="5" t="s">
        <v>16</v>
      </c>
      <c r="G13590" s="6">
        <v>45552.333333333336</v>
      </c>
      <c r="H13590" s="6">
        <v>45552.645833333336</v>
      </c>
      <c r="I13590" s="5" t="s">
        <v>1549</v>
      </c>
      <c r="J13590" s="5" t="s">
        <v>15</v>
      </c>
      <c r="K13590" s="5" t="s">
        <v>1550</v>
      </c>
    </row>
    <row r="13591" spans="1:11" x14ac:dyDescent="0.35">
      <c r="A13591" s="1">
        <v>45536</v>
      </c>
      <c r="B13591">
        <v>2931</v>
      </c>
      <c r="C13591">
        <v>4346</v>
      </c>
      <c r="D13591">
        <v>1</v>
      </c>
      <c r="E13591">
        <v>1</v>
      </c>
      <c r="F13591" s="5" t="s">
        <v>16</v>
      </c>
      <c r="G13591" s="6">
        <v>45553.333333333336</v>
      </c>
      <c r="H13591" s="6">
        <v>45553.645833333336</v>
      </c>
      <c r="I13591" s="5" t="s">
        <v>1549</v>
      </c>
      <c r="J13591" s="5" t="s">
        <v>15</v>
      </c>
      <c r="K13591" s="5" t="s">
        <v>1550</v>
      </c>
    </row>
    <row r="13592" spans="1:11" x14ac:dyDescent="0.35">
      <c r="A13592" s="1">
        <v>45536</v>
      </c>
      <c r="B13592">
        <v>2931</v>
      </c>
      <c r="C13592">
        <v>4346</v>
      </c>
      <c r="D13592">
        <v>1</v>
      </c>
      <c r="E13592">
        <v>1</v>
      </c>
      <c r="F13592" s="5" t="s">
        <v>16</v>
      </c>
      <c r="G13592" s="6">
        <v>45554.333333333336</v>
      </c>
      <c r="H13592" s="6">
        <v>45554.645833333336</v>
      </c>
      <c r="I13592" s="5" t="s">
        <v>1549</v>
      </c>
      <c r="J13592" s="5" t="s">
        <v>15</v>
      </c>
      <c r="K13592" s="5" t="s">
        <v>1550</v>
      </c>
    </row>
    <row r="13593" spans="1:11" x14ac:dyDescent="0.35">
      <c r="A13593" s="1">
        <v>45536</v>
      </c>
      <c r="B13593">
        <v>2931</v>
      </c>
      <c r="C13593">
        <v>4346</v>
      </c>
      <c r="D13593">
        <v>1</v>
      </c>
      <c r="E13593">
        <v>1</v>
      </c>
      <c r="F13593" s="5" t="s">
        <v>16</v>
      </c>
      <c r="G13593" s="6">
        <v>45555.333333333336</v>
      </c>
      <c r="H13593" s="6">
        <v>45555.645833333336</v>
      </c>
      <c r="I13593" s="5" t="s">
        <v>1549</v>
      </c>
      <c r="J13593" s="5" t="s">
        <v>15</v>
      </c>
      <c r="K13593" s="5" t="s">
        <v>1550</v>
      </c>
    </row>
    <row r="13594" spans="1:11" x14ac:dyDescent="0.35">
      <c r="A13594" s="1">
        <v>45536</v>
      </c>
      <c r="B13594">
        <v>2931</v>
      </c>
      <c r="C13594">
        <v>4346</v>
      </c>
      <c r="D13594">
        <v>1</v>
      </c>
      <c r="E13594">
        <v>1</v>
      </c>
      <c r="F13594" s="5" t="s">
        <v>16</v>
      </c>
      <c r="G13594" s="6">
        <v>45558.333333333336</v>
      </c>
      <c r="H13594" s="6">
        <v>45558.645833333336</v>
      </c>
      <c r="I13594" s="5" t="s">
        <v>1549</v>
      </c>
      <c r="J13594" s="5" t="s">
        <v>15</v>
      </c>
      <c r="K13594" s="5" t="s">
        <v>1550</v>
      </c>
    </row>
    <row r="13595" spans="1:11" x14ac:dyDescent="0.35">
      <c r="A13595" s="1">
        <v>45536</v>
      </c>
      <c r="B13595">
        <v>2931</v>
      </c>
      <c r="C13595">
        <v>4346</v>
      </c>
      <c r="D13595">
        <v>1</v>
      </c>
      <c r="E13595">
        <v>1</v>
      </c>
      <c r="F13595" s="5" t="s">
        <v>16</v>
      </c>
      <c r="G13595" s="6">
        <v>45559.333333333336</v>
      </c>
      <c r="H13595" s="6">
        <v>45559.645833333336</v>
      </c>
      <c r="I13595" s="5" t="s">
        <v>1549</v>
      </c>
      <c r="J13595" s="5" t="s">
        <v>15</v>
      </c>
      <c r="K13595" s="5" t="s">
        <v>1550</v>
      </c>
    </row>
    <row r="13596" spans="1:11" x14ac:dyDescent="0.35">
      <c r="A13596" s="1">
        <v>45536</v>
      </c>
      <c r="B13596">
        <v>2931</v>
      </c>
      <c r="C13596">
        <v>4346</v>
      </c>
      <c r="D13596">
        <v>1</v>
      </c>
      <c r="E13596">
        <v>1</v>
      </c>
      <c r="F13596" s="5" t="s">
        <v>16</v>
      </c>
      <c r="G13596" s="6">
        <v>45560.333333333336</v>
      </c>
      <c r="H13596" s="6">
        <v>45560.524257986108</v>
      </c>
      <c r="I13596" s="5" t="s">
        <v>1551</v>
      </c>
      <c r="J13596" s="5" t="s">
        <v>15</v>
      </c>
      <c r="K13596" s="5" t="s">
        <v>1550</v>
      </c>
    </row>
    <row r="13597" spans="1:11" x14ac:dyDescent="0.35">
      <c r="A13597" s="1">
        <v>45536</v>
      </c>
      <c r="B13597">
        <v>2932</v>
      </c>
      <c r="C13597">
        <v>4349</v>
      </c>
      <c r="D13597">
        <v>101</v>
      </c>
      <c r="E13597">
        <v>161</v>
      </c>
      <c r="F13597" s="5" t="s">
        <v>16</v>
      </c>
      <c r="G13597" s="6">
        <v>45537.333333333336</v>
      </c>
      <c r="H13597" s="6">
        <v>45537.645833333336</v>
      </c>
      <c r="I13597" s="5" t="s">
        <v>1549</v>
      </c>
      <c r="J13597" s="5" t="s">
        <v>15</v>
      </c>
      <c r="K13597" s="5" t="s">
        <v>1556</v>
      </c>
    </row>
    <row r="13598" spans="1:11" x14ac:dyDescent="0.35">
      <c r="A13598" s="1">
        <v>45536</v>
      </c>
      <c r="B13598">
        <v>2932</v>
      </c>
      <c r="C13598">
        <v>4349</v>
      </c>
      <c r="D13598">
        <v>101</v>
      </c>
      <c r="E13598">
        <v>161</v>
      </c>
      <c r="F13598" s="5" t="s">
        <v>16</v>
      </c>
      <c r="G13598" s="6">
        <v>45538.333333333336</v>
      </c>
      <c r="H13598" s="6">
        <v>45538.645833333336</v>
      </c>
      <c r="I13598" s="5" t="s">
        <v>1549</v>
      </c>
      <c r="J13598" s="5" t="s">
        <v>15</v>
      </c>
      <c r="K13598" s="5" t="s">
        <v>1556</v>
      </c>
    </row>
    <row r="13599" spans="1:11" x14ac:dyDescent="0.35">
      <c r="A13599" s="1">
        <v>45536</v>
      </c>
      <c r="B13599">
        <v>2932</v>
      </c>
      <c r="C13599">
        <v>4349</v>
      </c>
      <c r="D13599">
        <v>101</v>
      </c>
      <c r="E13599">
        <v>161</v>
      </c>
      <c r="F13599" s="5" t="s">
        <v>16</v>
      </c>
      <c r="G13599" s="6">
        <v>45539.333333333336</v>
      </c>
      <c r="H13599" s="6">
        <v>45539.645833333336</v>
      </c>
      <c r="I13599" s="5" t="s">
        <v>1549</v>
      </c>
      <c r="J13599" s="5" t="s">
        <v>15</v>
      </c>
      <c r="K13599" s="5" t="s">
        <v>1556</v>
      </c>
    </row>
    <row r="13600" spans="1:11" x14ac:dyDescent="0.35">
      <c r="A13600" s="1">
        <v>45536</v>
      </c>
      <c r="B13600">
        <v>2932</v>
      </c>
      <c r="C13600">
        <v>4349</v>
      </c>
      <c r="D13600">
        <v>101</v>
      </c>
      <c r="E13600">
        <v>161</v>
      </c>
      <c r="F13600" s="5" t="s">
        <v>16</v>
      </c>
      <c r="G13600" s="6">
        <v>45540.333333333336</v>
      </c>
      <c r="H13600" s="6">
        <v>45540.645833333336</v>
      </c>
      <c r="I13600" s="5" t="s">
        <v>1549</v>
      </c>
      <c r="J13600" s="5" t="s">
        <v>15</v>
      </c>
      <c r="K13600" s="5" t="s">
        <v>1556</v>
      </c>
    </row>
    <row r="13601" spans="1:11" x14ac:dyDescent="0.35">
      <c r="A13601" s="1">
        <v>45536</v>
      </c>
      <c r="B13601">
        <v>2932</v>
      </c>
      <c r="C13601">
        <v>4349</v>
      </c>
      <c r="D13601">
        <v>101</v>
      </c>
      <c r="E13601">
        <v>161</v>
      </c>
      <c r="F13601" s="5" t="s">
        <v>16</v>
      </c>
      <c r="G13601" s="6">
        <v>45541.333333333336</v>
      </c>
      <c r="H13601" s="6">
        <v>45541.645833333336</v>
      </c>
      <c r="I13601" s="5" t="s">
        <v>1549</v>
      </c>
      <c r="J13601" s="5" t="s">
        <v>15</v>
      </c>
      <c r="K13601" s="5" t="s">
        <v>1556</v>
      </c>
    </row>
    <row r="13602" spans="1:11" x14ac:dyDescent="0.35">
      <c r="A13602" s="1">
        <v>45536</v>
      </c>
      <c r="B13602">
        <v>2932</v>
      </c>
      <c r="C13602">
        <v>4349</v>
      </c>
      <c r="D13602">
        <v>101</v>
      </c>
      <c r="E13602">
        <v>161</v>
      </c>
      <c r="F13602" s="5" t="s">
        <v>16</v>
      </c>
      <c r="G13602" s="6">
        <v>45544.333333333336</v>
      </c>
      <c r="H13602" s="6">
        <v>45544.645833333336</v>
      </c>
      <c r="I13602" s="5" t="s">
        <v>1549</v>
      </c>
      <c r="J13602" s="5" t="s">
        <v>15</v>
      </c>
      <c r="K13602" s="5" t="s">
        <v>1556</v>
      </c>
    </row>
    <row r="13603" spans="1:11" x14ac:dyDescent="0.35">
      <c r="A13603" s="1">
        <v>45536</v>
      </c>
      <c r="B13603">
        <v>2932</v>
      </c>
      <c r="C13603">
        <v>4349</v>
      </c>
      <c r="D13603">
        <v>101</v>
      </c>
      <c r="E13603">
        <v>161</v>
      </c>
      <c r="F13603" s="5" t="s">
        <v>16</v>
      </c>
      <c r="G13603" s="6">
        <v>45545.333333333336</v>
      </c>
      <c r="H13603" s="6">
        <v>45545.645833333336</v>
      </c>
      <c r="I13603" s="5" t="s">
        <v>1549</v>
      </c>
      <c r="J13603" s="5" t="s">
        <v>15</v>
      </c>
      <c r="K13603" s="5" t="s">
        <v>1556</v>
      </c>
    </row>
    <row r="13604" spans="1:11" x14ac:dyDescent="0.35">
      <c r="A13604" s="1">
        <v>45536</v>
      </c>
      <c r="B13604">
        <v>2932</v>
      </c>
      <c r="C13604">
        <v>4349</v>
      </c>
      <c r="D13604">
        <v>101</v>
      </c>
      <c r="E13604">
        <v>161</v>
      </c>
      <c r="F13604" s="5" t="s">
        <v>16</v>
      </c>
      <c r="G13604" s="6">
        <v>45546.333333333336</v>
      </c>
      <c r="H13604" s="6">
        <v>45546.645833333336</v>
      </c>
      <c r="I13604" s="5" t="s">
        <v>1549</v>
      </c>
      <c r="J13604" s="5" t="s">
        <v>15</v>
      </c>
      <c r="K13604" s="5" t="s">
        <v>1556</v>
      </c>
    </row>
    <row r="13605" spans="1:11" x14ac:dyDescent="0.35">
      <c r="A13605" s="1">
        <v>45536</v>
      </c>
      <c r="B13605">
        <v>2932</v>
      </c>
      <c r="C13605">
        <v>4349</v>
      </c>
      <c r="D13605">
        <v>101</v>
      </c>
      <c r="E13605">
        <v>161</v>
      </c>
      <c r="F13605" s="5" t="s">
        <v>16</v>
      </c>
      <c r="G13605" s="6">
        <v>45547.333333333336</v>
      </c>
      <c r="H13605" s="6">
        <v>45547.645833333336</v>
      </c>
      <c r="I13605" s="5" t="s">
        <v>1549</v>
      </c>
      <c r="J13605" s="5" t="s">
        <v>15</v>
      </c>
      <c r="K13605" s="5" t="s">
        <v>1556</v>
      </c>
    </row>
    <row r="13606" spans="1:11" x14ac:dyDescent="0.35">
      <c r="A13606" s="1">
        <v>45536</v>
      </c>
      <c r="B13606">
        <v>2932</v>
      </c>
      <c r="C13606">
        <v>4349</v>
      </c>
      <c r="D13606">
        <v>101</v>
      </c>
      <c r="E13606">
        <v>161</v>
      </c>
      <c r="F13606" s="5" t="s">
        <v>16</v>
      </c>
      <c r="G13606" s="6">
        <v>45548.333333333336</v>
      </c>
      <c r="H13606" s="6">
        <v>45548.645833333336</v>
      </c>
      <c r="I13606" s="5" t="s">
        <v>1549</v>
      </c>
      <c r="J13606" s="5" t="s">
        <v>15</v>
      </c>
      <c r="K13606" s="5" t="s">
        <v>1556</v>
      </c>
    </row>
    <row r="13607" spans="1:11" x14ac:dyDescent="0.35">
      <c r="A13607" s="1">
        <v>45536</v>
      </c>
      <c r="B13607">
        <v>2932</v>
      </c>
      <c r="C13607">
        <v>4349</v>
      </c>
      <c r="D13607">
        <v>101</v>
      </c>
      <c r="E13607">
        <v>161</v>
      </c>
      <c r="F13607" s="5" t="s">
        <v>16</v>
      </c>
      <c r="G13607" s="6">
        <v>45551.333333333336</v>
      </c>
      <c r="H13607" s="6">
        <v>45551.645833333336</v>
      </c>
      <c r="I13607" s="5" t="s">
        <v>1549</v>
      </c>
      <c r="J13607" s="5" t="s">
        <v>15</v>
      </c>
      <c r="K13607" s="5" t="s">
        <v>1556</v>
      </c>
    </row>
    <row r="13608" spans="1:11" x14ac:dyDescent="0.35">
      <c r="A13608" s="1">
        <v>45536</v>
      </c>
      <c r="B13608">
        <v>2932</v>
      </c>
      <c r="C13608">
        <v>4349</v>
      </c>
      <c r="D13608">
        <v>101</v>
      </c>
      <c r="E13608">
        <v>161</v>
      </c>
      <c r="F13608" s="5" t="s">
        <v>16</v>
      </c>
      <c r="G13608" s="6">
        <v>45552.333333333336</v>
      </c>
      <c r="H13608" s="6">
        <v>45552.645833333336</v>
      </c>
      <c r="I13608" s="5" t="s">
        <v>1549</v>
      </c>
      <c r="J13608" s="5" t="s">
        <v>15</v>
      </c>
      <c r="K13608" s="5" t="s">
        <v>1556</v>
      </c>
    </row>
    <row r="13609" spans="1:11" x14ac:dyDescent="0.35">
      <c r="A13609" s="1">
        <v>45536</v>
      </c>
      <c r="B13609">
        <v>2932</v>
      </c>
      <c r="C13609">
        <v>4349</v>
      </c>
      <c r="D13609">
        <v>101</v>
      </c>
      <c r="E13609">
        <v>161</v>
      </c>
      <c r="F13609" s="5" t="s">
        <v>16</v>
      </c>
      <c r="G13609" s="6">
        <v>45553.333333333336</v>
      </c>
      <c r="H13609" s="6">
        <v>45553.645833333336</v>
      </c>
      <c r="I13609" s="5" t="s">
        <v>1549</v>
      </c>
      <c r="J13609" s="5" t="s">
        <v>15</v>
      </c>
      <c r="K13609" s="5" t="s">
        <v>1556</v>
      </c>
    </row>
    <row r="13610" spans="1:11" x14ac:dyDescent="0.35">
      <c r="A13610" s="1">
        <v>45536</v>
      </c>
      <c r="B13610">
        <v>2932</v>
      </c>
      <c r="C13610">
        <v>4349</v>
      </c>
      <c r="D13610">
        <v>101</v>
      </c>
      <c r="E13610">
        <v>161</v>
      </c>
      <c r="F13610" s="5" t="s">
        <v>16</v>
      </c>
      <c r="G13610" s="6">
        <v>45554.333333333336</v>
      </c>
      <c r="H13610" s="6">
        <v>45554.645833333336</v>
      </c>
      <c r="I13610" s="5" t="s">
        <v>1549</v>
      </c>
      <c r="J13610" s="5" t="s">
        <v>15</v>
      </c>
      <c r="K13610" s="5" t="s">
        <v>1556</v>
      </c>
    </row>
    <row r="13611" spans="1:11" x14ac:dyDescent="0.35">
      <c r="A13611" s="1">
        <v>45536</v>
      </c>
      <c r="B13611">
        <v>2932</v>
      </c>
      <c r="C13611">
        <v>4349</v>
      </c>
      <c r="D13611">
        <v>101</v>
      </c>
      <c r="E13611">
        <v>161</v>
      </c>
      <c r="F13611" s="5" t="s">
        <v>16</v>
      </c>
      <c r="G13611" s="6">
        <v>45555.333333333336</v>
      </c>
      <c r="H13611" s="6">
        <v>45555.361073055552</v>
      </c>
      <c r="I13611" s="5" t="s">
        <v>1557</v>
      </c>
      <c r="J13611" s="5" t="s">
        <v>15</v>
      </c>
      <c r="K13611" s="5" t="s">
        <v>1556</v>
      </c>
    </row>
    <row r="13612" spans="1:11" x14ac:dyDescent="0.35">
      <c r="A13612" s="1">
        <v>45536</v>
      </c>
      <c r="B13612">
        <v>2933</v>
      </c>
      <c r="C13612">
        <v>4350</v>
      </c>
      <c r="D13612">
        <v>48</v>
      </c>
      <c r="E13612">
        <v>98</v>
      </c>
      <c r="F13612" s="5" t="s">
        <v>19</v>
      </c>
      <c r="G13612" s="6">
        <v>45537.375</v>
      </c>
      <c r="H13612" s="6">
        <v>45537.708333333336</v>
      </c>
      <c r="I13612" s="5" t="s">
        <v>1546</v>
      </c>
      <c r="J13612" s="5" t="s">
        <v>20</v>
      </c>
      <c r="K13612" s="5" t="s">
        <v>1552</v>
      </c>
    </row>
    <row r="13613" spans="1:11" x14ac:dyDescent="0.35">
      <c r="A13613" s="1">
        <v>45536</v>
      </c>
      <c r="B13613">
        <v>2933</v>
      </c>
      <c r="C13613">
        <v>4350</v>
      </c>
      <c r="D13613">
        <v>48</v>
      </c>
      <c r="E13613">
        <v>98</v>
      </c>
      <c r="F13613" s="5" t="s">
        <v>19</v>
      </c>
      <c r="G13613" s="6">
        <v>45538.375</v>
      </c>
      <c r="H13613" s="6">
        <v>45538.708333333336</v>
      </c>
      <c r="I13613" s="5" t="s">
        <v>1546</v>
      </c>
      <c r="J13613" s="5" t="s">
        <v>20</v>
      </c>
      <c r="K13613" s="5" t="s">
        <v>1552</v>
      </c>
    </row>
    <row r="13614" spans="1:11" x14ac:dyDescent="0.35">
      <c r="A13614" s="1">
        <v>45536</v>
      </c>
      <c r="B13614">
        <v>2933</v>
      </c>
      <c r="C13614">
        <v>4350</v>
      </c>
      <c r="D13614">
        <v>48</v>
      </c>
      <c r="E13614">
        <v>98</v>
      </c>
      <c r="F13614" s="5" t="s">
        <v>19</v>
      </c>
      <c r="G13614" s="6">
        <v>45539.375</v>
      </c>
      <c r="H13614" s="6">
        <v>45539.708333333336</v>
      </c>
      <c r="I13614" s="5" t="s">
        <v>1546</v>
      </c>
      <c r="J13614" s="5" t="s">
        <v>20</v>
      </c>
      <c r="K13614" s="5" t="s">
        <v>1552</v>
      </c>
    </row>
    <row r="13615" spans="1:11" x14ac:dyDescent="0.35">
      <c r="A13615" s="1">
        <v>45536</v>
      </c>
      <c r="B13615">
        <v>2933</v>
      </c>
      <c r="C13615">
        <v>4350</v>
      </c>
      <c r="D13615">
        <v>48</v>
      </c>
      <c r="E13615">
        <v>98</v>
      </c>
      <c r="F13615" s="5" t="s">
        <v>19</v>
      </c>
      <c r="G13615" s="6">
        <v>45540.375</v>
      </c>
      <c r="H13615" s="6">
        <v>45540.708333333336</v>
      </c>
      <c r="I13615" s="5" t="s">
        <v>1546</v>
      </c>
      <c r="J13615" s="5" t="s">
        <v>20</v>
      </c>
      <c r="K13615" s="5" t="s">
        <v>1552</v>
      </c>
    </row>
    <row r="13616" spans="1:11" x14ac:dyDescent="0.35">
      <c r="A13616" s="1">
        <v>45536</v>
      </c>
      <c r="B13616">
        <v>2933</v>
      </c>
      <c r="C13616">
        <v>4350</v>
      </c>
      <c r="D13616">
        <v>48</v>
      </c>
      <c r="E13616">
        <v>98</v>
      </c>
      <c r="F13616" s="5" t="s">
        <v>19</v>
      </c>
      <c r="G13616" s="6">
        <v>45541.375</v>
      </c>
      <c r="H13616" s="6">
        <v>45541.708333333336</v>
      </c>
      <c r="I13616" s="5" t="s">
        <v>1546</v>
      </c>
      <c r="J13616" s="5" t="s">
        <v>20</v>
      </c>
      <c r="K13616" s="5" t="s">
        <v>1552</v>
      </c>
    </row>
    <row r="13617" spans="1:11" x14ac:dyDescent="0.35">
      <c r="A13617" s="1">
        <v>45536</v>
      </c>
      <c r="B13617">
        <v>2933</v>
      </c>
      <c r="C13617">
        <v>4350</v>
      </c>
      <c r="D13617">
        <v>48</v>
      </c>
      <c r="E13617">
        <v>98</v>
      </c>
      <c r="F13617" s="5" t="s">
        <v>19</v>
      </c>
      <c r="G13617" s="6">
        <v>45544.375</v>
      </c>
      <c r="H13617" s="6">
        <v>45544.708333333336</v>
      </c>
      <c r="I13617" s="5" t="s">
        <v>1546</v>
      </c>
      <c r="J13617" s="5" t="s">
        <v>20</v>
      </c>
      <c r="K13617" s="5" t="s">
        <v>1552</v>
      </c>
    </row>
    <row r="13618" spans="1:11" x14ac:dyDescent="0.35">
      <c r="A13618" s="1">
        <v>45536</v>
      </c>
      <c r="B13618">
        <v>2933</v>
      </c>
      <c r="C13618">
        <v>4350</v>
      </c>
      <c r="D13618">
        <v>48</v>
      </c>
      <c r="E13618">
        <v>98</v>
      </c>
      <c r="F13618" s="5" t="s">
        <v>19</v>
      </c>
      <c r="G13618" s="6">
        <v>45545.375</v>
      </c>
      <c r="H13618" s="6">
        <v>45545.708333333336</v>
      </c>
      <c r="I13618" s="5" t="s">
        <v>1546</v>
      </c>
      <c r="J13618" s="5" t="s">
        <v>20</v>
      </c>
      <c r="K13618" s="5" t="s">
        <v>1552</v>
      </c>
    </row>
    <row r="13619" spans="1:11" x14ac:dyDescent="0.35">
      <c r="A13619" s="1">
        <v>45536</v>
      </c>
      <c r="B13619">
        <v>2933</v>
      </c>
      <c r="C13619">
        <v>4350</v>
      </c>
      <c r="D13619">
        <v>48</v>
      </c>
      <c r="E13619">
        <v>98</v>
      </c>
      <c r="F13619" s="5" t="s">
        <v>19</v>
      </c>
      <c r="G13619" s="6">
        <v>45546.375</v>
      </c>
      <c r="H13619" s="6">
        <v>45546.708333333336</v>
      </c>
      <c r="I13619" s="5" t="s">
        <v>1546</v>
      </c>
      <c r="J13619" s="5" t="s">
        <v>20</v>
      </c>
      <c r="K13619" s="5" t="s">
        <v>1552</v>
      </c>
    </row>
    <row r="13620" spans="1:11" x14ac:dyDescent="0.35">
      <c r="A13620" s="1">
        <v>45536</v>
      </c>
      <c r="B13620">
        <v>2933</v>
      </c>
      <c r="C13620">
        <v>4350</v>
      </c>
      <c r="D13620">
        <v>48</v>
      </c>
      <c r="E13620">
        <v>98</v>
      </c>
      <c r="F13620" s="5" t="s">
        <v>19</v>
      </c>
      <c r="G13620" s="6">
        <v>45547.375</v>
      </c>
      <c r="H13620" s="6">
        <v>45547.708333333336</v>
      </c>
      <c r="I13620" s="5" t="s">
        <v>1546</v>
      </c>
      <c r="J13620" s="5" t="s">
        <v>20</v>
      </c>
      <c r="K13620" s="5" t="s">
        <v>1552</v>
      </c>
    </row>
    <row r="13621" spans="1:11" x14ac:dyDescent="0.35">
      <c r="A13621" s="1">
        <v>45536</v>
      </c>
      <c r="B13621">
        <v>2933</v>
      </c>
      <c r="C13621">
        <v>4350</v>
      </c>
      <c r="D13621">
        <v>48</v>
      </c>
      <c r="E13621">
        <v>98</v>
      </c>
      <c r="F13621" s="5" t="s">
        <v>19</v>
      </c>
      <c r="G13621" s="6">
        <v>45548.375</v>
      </c>
      <c r="H13621" s="6">
        <v>45548.708333333336</v>
      </c>
      <c r="I13621" s="5" t="s">
        <v>1546</v>
      </c>
      <c r="J13621" s="5" t="s">
        <v>20</v>
      </c>
      <c r="K13621" s="5" t="s">
        <v>1552</v>
      </c>
    </row>
    <row r="13622" spans="1:11" x14ac:dyDescent="0.35">
      <c r="A13622" s="1">
        <v>45536</v>
      </c>
      <c r="B13622">
        <v>2933</v>
      </c>
      <c r="C13622">
        <v>4350</v>
      </c>
      <c r="D13622">
        <v>48</v>
      </c>
      <c r="E13622">
        <v>98</v>
      </c>
      <c r="F13622" s="5" t="s">
        <v>19</v>
      </c>
      <c r="G13622" s="6">
        <v>45551.375</v>
      </c>
      <c r="H13622" s="6">
        <v>45551.708333333336</v>
      </c>
      <c r="I13622" s="5" t="s">
        <v>1546</v>
      </c>
      <c r="J13622" s="5" t="s">
        <v>20</v>
      </c>
      <c r="K13622" s="5" t="s">
        <v>1552</v>
      </c>
    </row>
    <row r="13623" spans="1:11" x14ac:dyDescent="0.35">
      <c r="A13623" s="1">
        <v>45536</v>
      </c>
      <c r="B13623">
        <v>2933</v>
      </c>
      <c r="C13623">
        <v>4350</v>
      </c>
      <c r="D13623">
        <v>48</v>
      </c>
      <c r="E13623">
        <v>98</v>
      </c>
      <c r="F13623" s="5" t="s">
        <v>19</v>
      </c>
      <c r="G13623" s="6">
        <v>45552.375</v>
      </c>
      <c r="H13623" s="6">
        <v>45552.708333333336</v>
      </c>
      <c r="I13623" s="5" t="s">
        <v>1546</v>
      </c>
      <c r="J13623" s="5" t="s">
        <v>20</v>
      </c>
      <c r="K13623" s="5" t="s">
        <v>1552</v>
      </c>
    </row>
    <row r="13624" spans="1:11" x14ac:dyDescent="0.35">
      <c r="A13624" s="1">
        <v>45536</v>
      </c>
      <c r="B13624">
        <v>2933</v>
      </c>
      <c r="C13624">
        <v>4350</v>
      </c>
      <c r="D13624">
        <v>48</v>
      </c>
      <c r="E13624">
        <v>98</v>
      </c>
      <c r="F13624" s="5" t="s">
        <v>19</v>
      </c>
      <c r="G13624" s="6">
        <v>45553.375</v>
      </c>
      <c r="H13624" s="6">
        <v>45553.708333333336</v>
      </c>
      <c r="I13624" s="5" t="s">
        <v>1546</v>
      </c>
      <c r="J13624" s="5" t="s">
        <v>20</v>
      </c>
      <c r="K13624" s="5" t="s">
        <v>1552</v>
      </c>
    </row>
    <row r="13625" spans="1:11" x14ac:dyDescent="0.35">
      <c r="A13625" s="1">
        <v>45536</v>
      </c>
      <c r="B13625">
        <v>2933</v>
      </c>
      <c r="C13625">
        <v>4350</v>
      </c>
      <c r="D13625">
        <v>48</v>
      </c>
      <c r="E13625">
        <v>98</v>
      </c>
      <c r="F13625" s="5" t="s">
        <v>19</v>
      </c>
      <c r="G13625" s="6">
        <v>45554.375</v>
      </c>
      <c r="H13625" s="6">
        <v>45554.708333333336</v>
      </c>
      <c r="I13625" s="5" t="s">
        <v>1546</v>
      </c>
      <c r="J13625" s="5" t="s">
        <v>20</v>
      </c>
      <c r="K13625" s="5" t="s">
        <v>1552</v>
      </c>
    </row>
    <row r="13626" spans="1:11" x14ac:dyDescent="0.35">
      <c r="A13626" s="1">
        <v>45536</v>
      </c>
      <c r="B13626">
        <v>2933</v>
      </c>
      <c r="C13626">
        <v>4350</v>
      </c>
      <c r="D13626">
        <v>48</v>
      </c>
      <c r="E13626">
        <v>98</v>
      </c>
      <c r="F13626" s="5" t="s">
        <v>19</v>
      </c>
      <c r="G13626" s="6">
        <v>45555.375</v>
      </c>
      <c r="H13626" s="6">
        <v>45555.708333333336</v>
      </c>
      <c r="I13626" s="5" t="s">
        <v>1546</v>
      </c>
      <c r="J13626" s="5" t="s">
        <v>20</v>
      </c>
      <c r="K13626" s="5" t="s">
        <v>1552</v>
      </c>
    </row>
    <row r="13627" spans="1:11" x14ac:dyDescent="0.35">
      <c r="A13627" s="1">
        <v>45536</v>
      </c>
      <c r="B13627">
        <v>2933</v>
      </c>
      <c r="C13627">
        <v>4350</v>
      </c>
      <c r="D13627">
        <v>48</v>
      </c>
      <c r="E13627">
        <v>98</v>
      </c>
      <c r="F13627" s="5" t="s">
        <v>19</v>
      </c>
      <c r="G13627" s="6">
        <v>45558.375</v>
      </c>
      <c r="H13627" s="6">
        <v>45558.708333333336</v>
      </c>
      <c r="I13627" s="5" t="s">
        <v>1546</v>
      </c>
      <c r="J13627" s="5" t="s">
        <v>20</v>
      </c>
      <c r="K13627" s="5" t="s">
        <v>1552</v>
      </c>
    </row>
    <row r="13628" spans="1:11" x14ac:dyDescent="0.35">
      <c r="A13628" s="1">
        <v>45536</v>
      </c>
      <c r="B13628">
        <v>2933</v>
      </c>
      <c r="C13628">
        <v>4350</v>
      </c>
      <c r="D13628">
        <v>48</v>
      </c>
      <c r="E13628">
        <v>98</v>
      </c>
      <c r="F13628" s="5" t="s">
        <v>19</v>
      </c>
      <c r="G13628" s="6">
        <v>45559.375</v>
      </c>
      <c r="H13628" s="6">
        <v>45559.708333333336</v>
      </c>
      <c r="I13628" s="5" t="s">
        <v>1546</v>
      </c>
      <c r="J13628" s="5" t="s">
        <v>20</v>
      </c>
      <c r="K13628" s="5" t="s">
        <v>1552</v>
      </c>
    </row>
    <row r="13629" spans="1:11" x14ac:dyDescent="0.35">
      <c r="A13629" s="1">
        <v>45536</v>
      </c>
      <c r="B13629">
        <v>2933</v>
      </c>
      <c r="C13629">
        <v>4350</v>
      </c>
      <c r="D13629">
        <v>48</v>
      </c>
      <c r="E13629">
        <v>98</v>
      </c>
      <c r="F13629" s="5" t="s">
        <v>19</v>
      </c>
      <c r="G13629" s="6">
        <v>45565.375</v>
      </c>
      <c r="H13629" s="6">
        <v>45565.555722881945</v>
      </c>
      <c r="I13629" s="5" t="s">
        <v>1553</v>
      </c>
      <c r="J13629" s="5" t="s">
        <v>20</v>
      </c>
      <c r="K13629" s="5" t="s">
        <v>1552</v>
      </c>
    </row>
    <row r="13630" spans="1:11" x14ac:dyDescent="0.35">
      <c r="A13630" s="1">
        <v>45536</v>
      </c>
      <c r="B13630">
        <v>2934</v>
      </c>
      <c r="C13630">
        <v>4351</v>
      </c>
      <c r="D13630">
        <v>293</v>
      </c>
      <c r="E13630">
        <v>410</v>
      </c>
      <c r="F13630" s="5" t="s">
        <v>19</v>
      </c>
      <c r="G13630" s="6">
        <v>45537.375</v>
      </c>
      <c r="H13630" s="6">
        <v>45537.708333333336</v>
      </c>
      <c r="I13630" s="5" t="s">
        <v>1546</v>
      </c>
      <c r="J13630" s="5" t="s">
        <v>20</v>
      </c>
      <c r="K13630" s="5" t="s">
        <v>1552</v>
      </c>
    </row>
    <row r="13631" spans="1:11" x14ac:dyDescent="0.35">
      <c r="A13631" s="1">
        <v>45536</v>
      </c>
      <c r="B13631">
        <v>2934</v>
      </c>
      <c r="C13631">
        <v>4351</v>
      </c>
      <c r="D13631">
        <v>293</v>
      </c>
      <c r="E13631">
        <v>410</v>
      </c>
      <c r="F13631" s="5" t="s">
        <v>19</v>
      </c>
      <c r="G13631" s="6">
        <v>45538.375</v>
      </c>
      <c r="H13631" s="6">
        <v>45538.708333333336</v>
      </c>
      <c r="I13631" s="5" t="s">
        <v>1546</v>
      </c>
      <c r="J13631" s="5" t="s">
        <v>20</v>
      </c>
      <c r="K13631" s="5" t="s">
        <v>1552</v>
      </c>
    </row>
    <row r="13632" spans="1:11" x14ac:dyDescent="0.35">
      <c r="A13632" s="1">
        <v>45536</v>
      </c>
      <c r="B13632">
        <v>2934</v>
      </c>
      <c r="C13632">
        <v>4351</v>
      </c>
      <c r="D13632">
        <v>293</v>
      </c>
      <c r="E13632">
        <v>410</v>
      </c>
      <c r="F13632" s="5" t="s">
        <v>19</v>
      </c>
      <c r="G13632" s="6">
        <v>45539.375</v>
      </c>
      <c r="H13632" s="6">
        <v>45539.708333333336</v>
      </c>
      <c r="I13632" s="5" t="s">
        <v>1546</v>
      </c>
      <c r="J13632" s="5" t="s">
        <v>20</v>
      </c>
      <c r="K13632" s="5" t="s">
        <v>1552</v>
      </c>
    </row>
    <row r="13633" spans="1:11" x14ac:dyDescent="0.35">
      <c r="A13633" s="1">
        <v>45536</v>
      </c>
      <c r="B13633">
        <v>2934</v>
      </c>
      <c r="C13633">
        <v>4351</v>
      </c>
      <c r="D13633">
        <v>293</v>
      </c>
      <c r="E13633">
        <v>410</v>
      </c>
      <c r="F13633" s="5" t="s">
        <v>19</v>
      </c>
      <c r="G13633" s="6">
        <v>45540.375</v>
      </c>
      <c r="H13633" s="6">
        <v>45540.708333333336</v>
      </c>
      <c r="I13633" s="5" t="s">
        <v>1546</v>
      </c>
      <c r="J13633" s="5" t="s">
        <v>20</v>
      </c>
      <c r="K13633" s="5" t="s">
        <v>1552</v>
      </c>
    </row>
    <row r="13634" spans="1:11" x14ac:dyDescent="0.35">
      <c r="A13634" s="1">
        <v>45536</v>
      </c>
      <c r="B13634">
        <v>2934</v>
      </c>
      <c r="C13634">
        <v>4351</v>
      </c>
      <c r="D13634">
        <v>293</v>
      </c>
      <c r="E13634">
        <v>410</v>
      </c>
      <c r="F13634" s="5" t="s">
        <v>19</v>
      </c>
      <c r="G13634" s="6">
        <v>45541.375</v>
      </c>
      <c r="H13634" s="6">
        <v>45541.708333333336</v>
      </c>
      <c r="I13634" s="5" t="s">
        <v>1546</v>
      </c>
      <c r="J13634" s="5" t="s">
        <v>20</v>
      </c>
      <c r="K13634" s="5" t="s">
        <v>1552</v>
      </c>
    </row>
    <row r="13635" spans="1:11" x14ac:dyDescent="0.35">
      <c r="A13635" s="1">
        <v>45536</v>
      </c>
      <c r="B13635">
        <v>2934</v>
      </c>
      <c r="C13635">
        <v>4351</v>
      </c>
      <c r="D13635">
        <v>293</v>
      </c>
      <c r="E13635">
        <v>410</v>
      </c>
      <c r="F13635" s="5" t="s">
        <v>19</v>
      </c>
      <c r="G13635" s="6">
        <v>45544.375</v>
      </c>
      <c r="H13635" s="6">
        <v>45544.708333333336</v>
      </c>
      <c r="I13635" s="5" t="s">
        <v>1546</v>
      </c>
      <c r="J13635" s="5" t="s">
        <v>20</v>
      </c>
      <c r="K13635" s="5" t="s">
        <v>1552</v>
      </c>
    </row>
    <row r="13636" spans="1:11" x14ac:dyDescent="0.35">
      <c r="A13636" s="1">
        <v>45536</v>
      </c>
      <c r="B13636">
        <v>2934</v>
      </c>
      <c r="C13636">
        <v>4351</v>
      </c>
      <c r="D13636">
        <v>293</v>
      </c>
      <c r="E13636">
        <v>410</v>
      </c>
      <c r="F13636" s="5" t="s">
        <v>19</v>
      </c>
      <c r="G13636" s="6">
        <v>45545.375</v>
      </c>
      <c r="H13636" s="6">
        <v>45545.708333333336</v>
      </c>
      <c r="I13636" s="5" t="s">
        <v>1546</v>
      </c>
      <c r="J13636" s="5" t="s">
        <v>20</v>
      </c>
      <c r="K13636" s="5" t="s">
        <v>1552</v>
      </c>
    </row>
    <row r="13637" spans="1:11" x14ac:dyDescent="0.35">
      <c r="A13637" s="1">
        <v>45536</v>
      </c>
      <c r="B13637">
        <v>2934</v>
      </c>
      <c r="C13637">
        <v>4351</v>
      </c>
      <c r="D13637">
        <v>293</v>
      </c>
      <c r="E13637">
        <v>410</v>
      </c>
      <c r="F13637" s="5" t="s">
        <v>19</v>
      </c>
      <c r="G13637" s="6">
        <v>45546.375</v>
      </c>
      <c r="H13637" s="6">
        <v>45546.708333333336</v>
      </c>
      <c r="I13637" s="5" t="s">
        <v>1546</v>
      </c>
      <c r="J13637" s="5" t="s">
        <v>20</v>
      </c>
      <c r="K13637" s="5" t="s">
        <v>1552</v>
      </c>
    </row>
    <row r="13638" spans="1:11" x14ac:dyDescent="0.35">
      <c r="A13638" s="1">
        <v>45536</v>
      </c>
      <c r="B13638">
        <v>2934</v>
      </c>
      <c r="C13638">
        <v>4351</v>
      </c>
      <c r="D13638">
        <v>293</v>
      </c>
      <c r="E13638">
        <v>410</v>
      </c>
      <c r="F13638" s="5" t="s">
        <v>19</v>
      </c>
      <c r="G13638" s="6">
        <v>45547.375</v>
      </c>
      <c r="H13638" s="6">
        <v>45547.708333333336</v>
      </c>
      <c r="I13638" s="5" t="s">
        <v>1546</v>
      </c>
      <c r="J13638" s="5" t="s">
        <v>20</v>
      </c>
      <c r="K13638" s="5" t="s">
        <v>1552</v>
      </c>
    </row>
    <row r="13639" spans="1:11" x14ac:dyDescent="0.35">
      <c r="A13639" s="1">
        <v>45536</v>
      </c>
      <c r="B13639">
        <v>2934</v>
      </c>
      <c r="C13639">
        <v>4351</v>
      </c>
      <c r="D13639">
        <v>293</v>
      </c>
      <c r="E13639">
        <v>410</v>
      </c>
      <c r="F13639" s="5" t="s">
        <v>19</v>
      </c>
      <c r="G13639" s="6">
        <v>45548.375</v>
      </c>
      <c r="H13639" s="6">
        <v>45548.708333333336</v>
      </c>
      <c r="I13639" s="5" t="s">
        <v>1546</v>
      </c>
      <c r="J13639" s="5" t="s">
        <v>20</v>
      </c>
      <c r="K13639" s="5" t="s">
        <v>1552</v>
      </c>
    </row>
    <row r="13640" spans="1:11" x14ac:dyDescent="0.35">
      <c r="A13640" s="1">
        <v>45536</v>
      </c>
      <c r="B13640">
        <v>2934</v>
      </c>
      <c r="C13640">
        <v>4351</v>
      </c>
      <c r="D13640">
        <v>293</v>
      </c>
      <c r="E13640">
        <v>410</v>
      </c>
      <c r="F13640" s="5" t="s">
        <v>19</v>
      </c>
      <c r="G13640" s="6">
        <v>45551.375</v>
      </c>
      <c r="H13640" s="6">
        <v>45551.708333333336</v>
      </c>
      <c r="I13640" s="5" t="s">
        <v>1546</v>
      </c>
      <c r="J13640" s="5" t="s">
        <v>20</v>
      </c>
      <c r="K13640" s="5" t="s">
        <v>1552</v>
      </c>
    </row>
    <row r="13641" spans="1:11" x14ac:dyDescent="0.35">
      <c r="A13641" s="1">
        <v>45536</v>
      </c>
      <c r="B13641">
        <v>2934</v>
      </c>
      <c r="C13641">
        <v>4351</v>
      </c>
      <c r="D13641">
        <v>293</v>
      </c>
      <c r="E13641">
        <v>410</v>
      </c>
      <c r="F13641" s="5" t="s">
        <v>19</v>
      </c>
      <c r="G13641" s="6">
        <v>45552.375</v>
      </c>
      <c r="H13641" s="6">
        <v>45552.708333333336</v>
      </c>
      <c r="I13641" s="5" t="s">
        <v>1546</v>
      </c>
      <c r="J13641" s="5" t="s">
        <v>20</v>
      </c>
      <c r="K13641" s="5" t="s">
        <v>1552</v>
      </c>
    </row>
    <row r="13642" spans="1:11" x14ac:dyDescent="0.35">
      <c r="A13642" s="1">
        <v>45536</v>
      </c>
      <c r="B13642">
        <v>2934</v>
      </c>
      <c r="C13642">
        <v>4351</v>
      </c>
      <c r="D13642">
        <v>293</v>
      </c>
      <c r="E13642">
        <v>410</v>
      </c>
      <c r="F13642" s="5" t="s">
        <v>19</v>
      </c>
      <c r="G13642" s="6">
        <v>45553.375</v>
      </c>
      <c r="H13642" s="6">
        <v>45553.708333333336</v>
      </c>
      <c r="I13642" s="5" t="s">
        <v>1546</v>
      </c>
      <c r="J13642" s="5" t="s">
        <v>20</v>
      </c>
      <c r="K13642" s="5" t="s">
        <v>1552</v>
      </c>
    </row>
    <row r="13643" spans="1:11" x14ac:dyDescent="0.35">
      <c r="A13643" s="1">
        <v>45536</v>
      </c>
      <c r="B13643">
        <v>2934</v>
      </c>
      <c r="C13643">
        <v>4351</v>
      </c>
      <c r="D13643">
        <v>293</v>
      </c>
      <c r="E13643">
        <v>410</v>
      </c>
      <c r="F13643" s="5" t="s">
        <v>19</v>
      </c>
      <c r="G13643" s="6">
        <v>45554.375</v>
      </c>
      <c r="H13643" s="6">
        <v>45554.708333333336</v>
      </c>
      <c r="I13643" s="5" t="s">
        <v>1546</v>
      </c>
      <c r="J13643" s="5" t="s">
        <v>20</v>
      </c>
      <c r="K13643" s="5" t="s">
        <v>1552</v>
      </c>
    </row>
    <row r="13644" spans="1:11" x14ac:dyDescent="0.35">
      <c r="A13644" s="1">
        <v>45536</v>
      </c>
      <c r="B13644">
        <v>2934</v>
      </c>
      <c r="C13644">
        <v>4351</v>
      </c>
      <c r="D13644">
        <v>293</v>
      </c>
      <c r="E13644">
        <v>410</v>
      </c>
      <c r="F13644" s="5" t="s">
        <v>19</v>
      </c>
      <c r="G13644" s="6">
        <v>45555.375</v>
      </c>
      <c r="H13644" s="6">
        <v>45555.708333333336</v>
      </c>
      <c r="I13644" s="5" t="s">
        <v>1546</v>
      </c>
      <c r="J13644" s="5" t="s">
        <v>20</v>
      </c>
      <c r="K13644" s="5" t="s">
        <v>1552</v>
      </c>
    </row>
    <row r="13645" spans="1:11" x14ac:dyDescent="0.35">
      <c r="A13645" s="1">
        <v>45536</v>
      </c>
      <c r="B13645">
        <v>2934</v>
      </c>
      <c r="C13645">
        <v>4351</v>
      </c>
      <c r="D13645">
        <v>293</v>
      </c>
      <c r="E13645">
        <v>410</v>
      </c>
      <c r="F13645" s="5" t="s">
        <v>19</v>
      </c>
      <c r="G13645" s="6">
        <v>45558.375</v>
      </c>
      <c r="H13645" s="6">
        <v>45558.708333333336</v>
      </c>
      <c r="I13645" s="5" t="s">
        <v>1546</v>
      </c>
      <c r="J13645" s="5" t="s">
        <v>20</v>
      </c>
      <c r="K13645" s="5" t="s">
        <v>1552</v>
      </c>
    </row>
    <row r="13646" spans="1:11" x14ac:dyDescent="0.35">
      <c r="A13646" s="1">
        <v>45536</v>
      </c>
      <c r="B13646">
        <v>2934</v>
      </c>
      <c r="C13646">
        <v>4351</v>
      </c>
      <c r="D13646">
        <v>293</v>
      </c>
      <c r="E13646">
        <v>410</v>
      </c>
      <c r="F13646" s="5" t="s">
        <v>19</v>
      </c>
      <c r="G13646" s="6">
        <v>45559.375</v>
      </c>
      <c r="H13646" s="6">
        <v>45559.708333333336</v>
      </c>
      <c r="I13646" s="5" t="s">
        <v>1546</v>
      </c>
      <c r="J13646" s="5" t="s">
        <v>20</v>
      </c>
      <c r="K13646" s="5" t="s">
        <v>1552</v>
      </c>
    </row>
    <row r="13647" spans="1:11" x14ac:dyDescent="0.35">
      <c r="A13647" s="1">
        <v>45536</v>
      </c>
      <c r="B13647">
        <v>2934</v>
      </c>
      <c r="C13647">
        <v>4351</v>
      </c>
      <c r="D13647">
        <v>293</v>
      </c>
      <c r="E13647">
        <v>410</v>
      </c>
      <c r="F13647" s="5" t="s">
        <v>19</v>
      </c>
      <c r="G13647" s="6">
        <v>45565.375</v>
      </c>
      <c r="H13647" s="6">
        <v>45565.555722881945</v>
      </c>
      <c r="I13647" s="5" t="s">
        <v>1553</v>
      </c>
      <c r="J13647" s="5" t="s">
        <v>20</v>
      </c>
      <c r="K13647" s="5" t="s">
        <v>1552</v>
      </c>
    </row>
    <row r="13648" spans="1:11" x14ac:dyDescent="0.35">
      <c r="A13648" s="1">
        <v>45536</v>
      </c>
      <c r="B13648">
        <v>2938</v>
      </c>
      <c r="C13648">
        <v>4358</v>
      </c>
      <c r="D13648">
        <v>56</v>
      </c>
      <c r="E13648">
        <v>106</v>
      </c>
      <c r="F13648" s="5" t="s">
        <v>16</v>
      </c>
      <c r="G13648" s="6">
        <v>45537.333333333336</v>
      </c>
      <c r="H13648" s="6">
        <v>45537.645833333336</v>
      </c>
      <c r="I13648" s="5" t="s">
        <v>1549</v>
      </c>
      <c r="J13648" s="5" t="s">
        <v>15</v>
      </c>
      <c r="K13648" s="5" t="s">
        <v>1550</v>
      </c>
    </row>
    <row r="13649" spans="1:11" x14ac:dyDescent="0.35">
      <c r="A13649" s="1">
        <v>45536</v>
      </c>
      <c r="B13649">
        <v>2938</v>
      </c>
      <c r="C13649">
        <v>4358</v>
      </c>
      <c r="D13649">
        <v>56</v>
      </c>
      <c r="E13649">
        <v>106</v>
      </c>
      <c r="F13649" s="5" t="s">
        <v>16</v>
      </c>
      <c r="G13649" s="6">
        <v>45538.333333333336</v>
      </c>
      <c r="H13649" s="6">
        <v>45538.645833333336</v>
      </c>
      <c r="I13649" s="5" t="s">
        <v>1549</v>
      </c>
      <c r="J13649" s="5" t="s">
        <v>15</v>
      </c>
      <c r="K13649" s="5" t="s">
        <v>1550</v>
      </c>
    </row>
    <row r="13650" spans="1:11" x14ac:dyDescent="0.35">
      <c r="A13650" s="1">
        <v>45536</v>
      </c>
      <c r="B13650">
        <v>2938</v>
      </c>
      <c r="C13650">
        <v>4358</v>
      </c>
      <c r="D13650">
        <v>56</v>
      </c>
      <c r="E13650">
        <v>106</v>
      </c>
      <c r="F13650" s="5" t="s">
        <v>16</v>
      </c>
      <c r="G13650" s="6">
        <v>45539.333333333336</v>
      </c>
      <c r="H13650" s="6">
        <v>45539.645833333336</v>
      </c>
      <c r="I13650" s="5" t="s">
        <v>1549</v>
      </c>
      <c r="J13650" s="5" t="s">
        <v>15</v>
      </c>
      <c r="K13650" s="5" t="s">
        <v>1550</v>
      </c>
    </row>
    <row r="13651" spans="1:11" x14ac:dyDescent="0.35">
      <c r="A13651" s="1">
        <v>45536</v>
      </c>
      <c r="B13651">
        <v>2938</v>
      </c>
      <c r="C13651">
        <v>4358</v>
      </c>
      <c r="D13651">
        <v>56</v>
      </c>
      <c r="E13651">
        <v>106</v>
      </c>
      <c r="F13651" s="5" t="s">
        <v>16</v>
      </c>
      <c r="G13651" s="6">
        <v>45540.333333333336</v>
      </c>
      <c r="H13651" s="6">
        <v>45540.645833333336</v>
      </c>
      <c r="I13651" s="5" t="s">
        <v>1549</v>
      </c>
      <c r="J13651" s="5" t="s">
        <v>15</v>
      </c>
      <c r="K13651" s="5" t="s">
        <v>1550</v>
      </c>
    </row>
    <row r="13652" spans="1:11" x14ac:dyDescent="0.35">
      <c r="A13652" s="1">
        <v>45536</v>
      </c>
      <c r="B13652">
        <v>2938</v>
      </c>
      <c r="C13652">
        <v>4358</v>
      </c>
      <c r="D13652">
        <v>56</v>
      </c>
      <c r="E13652">
        <v>106</v>
      </c>
      <c r="F13652" s="5" t="s">
        <v>16</v>
      </c>
      <c r="G13652" s="6">
        <v>45541.333333333336</v>
      </c>
      <c r="H13652" s="6">
        <v>45541.645833333336</v>
      </c>
      <c r="I13652" s="5" t="s">
        <v>1549</v>
      </c>
      <c r="J13652" s="5" t="s">
        <v>15</v>
      </c>
      <c r="K13652" s="5" t="s">
        <v>1550</v>
      </c>
    </row>
    <row r="13653" spans="1:11" x14ac:dyDescent="0.35">
      <c r="A13653" s="1">
        <v>45536</v>
      </c>
      <c r="B13653">
        <v>2938</v>
      </c>
      <c r="C13653">
        <v>4358</v>
      </c>
      <c r="D13653">
        <v>56</v>
      </c>
      <c r="E13653">
        <v>106</v>
      </c>
      <c r="F13653" s="5" t="s">
        <v>16</v>
      </c>
      <c r="G13653" s="6">
        <v>45544.333333333336</v>
      </c>
      <c r="H13653" s="6">
        <v>45544.645833333336</v>
      </c>
      <c r="I13653" s="5" t="s">
        <v>1549</v>
      </c>
      <c r="J13653" s="5" t="s">
        <v>15</v>
      </c>
      <c r="K13653" s="5" t="s">
        <v>1550</v>
      </c>
    </row>
    <row r="13654" spans="1:11" x14ac:dyDescent="0.35">
      <c r="A13654" s="1">
        <v>45536</v>
      </c>
      <c r="B13654">
        <v>2938</v>
      </c>
      <c r="C13654">
        <v>4358</v>
      </c>
      <c r="D13654">
        <v>56</v>
      </c>
      <c r="E13654">
        <v>106</v>
      </c>
      <c r="F13654" s="5" t="s">
        <v>16</v>
      </c>
      <c r="G13654" s="6">
        <v>45545.333333333336</v>
      </c>
      <c r="H13654" s="6">
        <v>45545.645833333336</v>
      </c>
      <c r="I13654" s="5" t="s">
        <v>1549</v>
      </c>
      <c r="J13654" s="5" t="s">
        <v>15</v>
      </c>
      <c r="K13654" s="5" t="s">
        <v>1550</v>
      </c>
    </row>
    <row r="13655" spans="1:11" x14ac:dyDescent="0.35">
      <c r="A13655" s="1">
        <v>45536</v>
      </c>
      <c r="B13655">
        <v>2938</v>
      </c>
      <c r="C13655">
        <v>4358</v>
      </c>
      <c r="D13655">
        <v>56</v>
      </c>
      <c r="E13655">
        <v>106</v>
      </c>
      <c r="F13655" s="5" t="s">
        <v>16</v>
      </c>
      <c r="G13655" s="6">
        <v>45546.333333333336</v>
      </c>
      <c r="H13655" s="6">
        <v>45546.645833333336</v>
      </c>
      <c r="I13655" s="5" t="s">
        <v>1549</v>
      </c>
      <c r="J13655" s="5" t="s">
        <v>15</v>
      </c>
      <c r="K13655" s="5" t="s">
        <v>1550</v>
      </c>
    </row>
    <row r="13656" spans="1:11" x14ac:dyDescent="0.35">
      <c r="A13656" s="1">
        <v>45536</v>
      </c>
      <c r="B13656">
        <v>2938</v>
      </c>
      <c r="C13656">
        <v>4358</v>
      </c>
      <c r="D13656">
        <v>56</v>
      </c>
      <c r="E13656">
        <v>106</v>
      </c>
      <c r="F13656" s="5" t="s">
        <v>16</v>
      </c>
      <c r="G13656" s="6">
        <v>45547.333333333336</v>
      </c>
      <c r="H13656" s="6">
        <v>45547.645833333336</v>
      </c>
      <c r="I13656" s="5" t="s">
        <v>1549</v>
      </c>
      <c r="J13656" s="5" t="s">
        <v>15</v>
      </c>
      <c r="K13656" s="5" t="s">
        <v>1550</v>
      </c>
    </row>
    <row r="13657" spans="1:11" x14ac:dyDescent="0.35">
      <c r="A13657" s="1">
        <v>45536</v>
      </c>
      <c r="B13657">
        <v>2938</v>
      </c>
      <c r="C13657">
        <v>4358</v>
      </c>
      <c r="D13657">
        <v>56</v>
      </c>
      <c r="E13657">
        <v>106</v>
      </c>
      <c r="F13657" s="5" t="s">
        <v>16</v>
      </c>
      <c r="G13657" s="6">
        <v>45548.333333333336</v>
      </c>
      <c r="H13657" s="6">
        <v>45548.645833333336</v>
      </c>
      <c r="I13657" s="5" t="s">
        <v>1549</v>
      </c>
      <c r="J13657" s="5" t="s">
        <v>15</v>
      </c>
      <c r="K13657" s="5" t="s">
        <v>1550</v>
      </c>
    </row>
    <row r="13658" spans="1:11" x14ac:dyDescent="0.35">
      <c r="A13658" s="1">
        <v>45536</v>
      </c>
      <c r="B13658">
        <v>2938</v>
      </c>
      <c r="C13658">
        <v>4358</v>
      </c>
      <c r="D13658">
        <v>56</v>
      </c>
      <c r="E13658">
        <v>106</v>
      </c>
      <c r="F13658" s="5" t="s">
        <v>16</v>
      </c>
      <c r="G13658" s="6">
        <v>45551.333333333336</v>
      </c>
      <c r="H13658" s="6">
        <v>45551.645833333336</v>
      </c>
      <c r="I13658" s="5" t="s">
        <v>1549</v>
      </c>
      <c r="J13658" s="5" t="s">
        <v>15</v>
      </c>
      <c r="K13658" s="5" t="s">
        <v>1550</v>
      </c>
    </row>
    <row r="13659" spans="1:11" x14ac:dyDescent="0.35">
      <c r="A13659" s="1">
        <v>45536</v>
      </c>
      <c r="B13659">
        <v>2938</v>
      </c>
      <c r="C13659">
        <v>4358</v>
      </c>
      <c r="D13659">
        <v>56</v>
      </c>
      <c r="E13659">
        <v>106</v>
      </c>
      <c r="F13659" s="5" t="s">
        <v>16</v>
      </c>
      <c r="G13659" s="6">
        <v>45552.333333333336</v>
      </c>
      <c r="H13659" s="6">
        <v>45552.645833333336</v>
      </c>
      <c r="I13659" s="5" t="s">
        <v>1549</v>
      </c>
      <c r="J13659" s="5" t="s">
        <v>15</v>
      </c>
      <c r="K13659" s="5" t="s">
        <v>1550</v>
      </c>
    </row>
    <row r="13660" spans="1:11" x14ac:dyDescent="0.35">
      <c r="A13660" s="1">
        <v>45536</v>
      </c>
      <c r="B13660">
        <v>2938</v>
      </c>
      <c r="C13660">
        <v>4358</v>
      </c>
      <c r="D13660">
        <v>56</v>
      </c>
      <c r="E13660">
        <v>106</v>
      </c>
      <c r="F13660" s="5" t="s">
        <v>16</v>
      </c>
      <c r="G13660" s="6">
        <v>45553.333333333336</v>
      </c>
      <c r="H13660" s="6">
        <v>45553.645833333336</v>
      </c>
      <c r="I13660" s="5" t="s">
        <v>1549</v>
      </c>
      <c r="J13660" s="5" t="s">
        <v>15</v>
      </c>
      <c r="K13660" s="5" t="s">
        <v>1550</v>
      </c>
    </row>
    <row r="13661" spans="1:11" x14ac:dyDescent="0.35">
      <c r="A13661" s="1">
        <v>45536</v>
      </c>
      <c r="B13661">
        <v>2938</v>
      </c>
      <c r="C13661">
        <v>4358</v>
      </c>
      <c r="D13661">
        <v>56</v>
      </c>
      <c r="E13661">
        <v>106</v>
      </c>
      <c r="F13661" s="5" t="s">
        <v>16</v>
      </c>
      <c r="G13661" s="6">
        <v>45554.333333333336</v>
      </c>
      <c r="H13661" s="6">
        <v>45554.645833333336</v>
      </c>
      <c r="I13661" s="5" t="s">
        <v>1549</v>
      </c>
      <c r="J13661" s="5" t="s">
        <v>15</v>
      </c>
      <c r="K13661" s="5" t="s">
        <v>1550</v>
      </c>
    </row>
    <row r="13662" spans="1:11" x14ac:dyDescent="0.35">
      <c r="A13662" s="1">
        <v>45536</v>
      </c>
      <c r="B13662">
        <v>2938</v>
      </c>
      <c r="C13662">
        <v>4358</v>
      </c>
      <c r="D13662">
        <v>56</v>
      </c>
      <c r="E13662">
        <v>106</v>
      </c>
      <c r="F13662" s="5" t="s">
        <v>16</v>
      </c>
      <c r="G13662" s="6">
        <v>45555.333333333336</v>
      </c>
      <c r="H13662" s="6">
        <v>45555.645833333336</v>
      </c>
      <c r="I13662" s="5" t="s">
        <v>1549</v>
      </c>
      <c r="J13662" s="5" t="s">
        <v>15</v>
      </c>
      <c r="K13662" s="5" t="s">
        <v>1550</v>
      </c>
    </row>
    <row r="13663" spans="1:11" x14ac:dyDescent="0.35">
      <c r="A13663" s="1">
        <v>45536</v>
      </c>
      <c r="B13663">
        <v>2938</v>
      </c>
      <c r="C13663">
        <v>4358</v>
      </c>
      <c r="D13663">
        <v>56</v>
      </c>
      <c r="E13663">
        <v>106</v>
      </c>
      <c r="F13663" s="5" t="s">
        <v>16</v>
      </c>
      <c r="G13663" s="6">
        <v>45558.333333333336</v>
      </c>
      <c r="H13663" s="6">
        <v>45558.645833333336</v>
      </c>
      <c r="I13663" s="5" t="s">
        <v>1549</v>
      </c>
      <c r="J13663" s="5" t="s">
        <v>15</v>
      </c>
      <c r="K13663" s="5" t="s">
        <v>1550</v>
      </c>
    </row>
    <row r="13664" spans="1:11" x14ac:dyDescent="0.35">
      <c r="A13664" s="1">
        <v>45536</v>
      </c>
      <c r="B13664">
        <v>2938</v>
      </c>
      <c r="C13664">
        <v>4358</v>
      </c>
      <c r="D13664">
        <v>56</v>
      </c>
      <c r="E13664">
        <v>106</v>
      </c>
      <c r="F13664" s="5" t="s">
        <v>16</v>
      </c>
      <c r="G13664" s="6">
        <v>45559.333333333336</v>
      </c>
      <c r="H13664" s="6">
        <v>45559.645833333336</v>
      </c>
      <c r="I13664" s="5" t="s">
        <v>1549</v>
      </c>
      <c r="J13664" s="5" t="s">
        <v>15</v>
      </c>
      <c r="K13664" s="5" t="s">
        <v>1550</v>
      </c>
    </row>
    <row r="13665" spans="1:11" x14ac:dyDescent="0.35">
      <c r="A13665" s="1">
        <v>45536</v>
      </c>
      <c r="B13665">
        <v>2938</v>
      </c>
      <c r="C13665">
        <v>4358</v>
      </c>
      <c r="D13665">
        <v>56</v>
      </c>
      <c r="E13665">
        <v>106</v>
      </c>
      <c r="F13665" s="5" t="s">
        <v>16</v>
      </c>
      <c r="G13665" s="6">
        <v>45560.333333333336</v>
      </c>
      <c r="H13665" s="6">
        <v>45560.524257986108</v>
      </c>
      <c r="I13665" s="5" t="s">
        <v>1551</v>
      </c>
      <c r="J13665" s="5" t="s">
        <v>15</v>
      </c>
      <c r="K13665" s="5" t="s">
        <v>1550</v>
      </c>
    </row>
    <row r="13666" spans="1:11" x14ac:dyDescent="0.35">
      <c r="A13666" s="1">
        <v>45536</v>
      </c>
      <c r="B13666">
        <v>2946</v>
      </c>
      <c r="C13666">
        <v>4369</v>
      </c>
      <c r="D13666">
        <v>207</v>
      </c>
      <c r="E13666">
        <v>298</v>
      </c>
      <c r="F13666" s="5" t="s">
        <v>18</v>
      </c>
      <c r="G13666" s="6">
        <v>45536.833333333336</v>
      </c>
      <c r="H13666" s="6">
        <v>45537.23333333333</v>
      </c>
      <c r="I13666" s="5" t="s">
        <v>1571</v>
      </c>
      <c r="J13666" s="5" t="s">
        <v>1570</v>
      </c>
      <c r="K13666" s="5" t="s">
        <v>1571</v>
      </c>
    </row>
    <row r="13667" spans="1:11" x14ac:dyDescent="0.35">
      <c r="A13667" s="1">
        <v>45536</v>
      </c>
      <c r="B13667">
        <v>2954</v>
      </c>
      <c r="C13667">
        <v>4379</v>
      </c>
      <c r="D13667">
        <v>35</v>
      </c>
      <c r="E13667">
        <v>75</v>
      </c>
      <c r="F13667" s="5" t="s">
        <v>16</v>
      </c>
      <c r="G13667" s="6">
        <v>45537.333333333336</v>
      </c>
      <c r="H13667" s="6">
        <v>45537.645833333336</v>
      </c>
      <c r="I13667" s="5" t="s">
        <v>1549</v>
      </c>
      <c r="J13667" s="5" t="s">
        <v>15</v>
      </c>
      <c r="K13667" s="5" t="s">
        <v>1550</v>
      </c>
    </row>
    <row r="13668" spans="1:11" x14ac:dyDescent="0.35">
      <c r="A13668" s="1">
        <v>45536</v>
      </c>
      <c r="B13668">
        <v>2954</v>
      </c>
      <c r="C13668">
        <v>4379</v>
      </c>
      <c r="D13668">
        <v>35</v>
      </c>
      <c r="E13668">
        <v>75</v>
      </c>
      <c r="F13668" s="5" t="s">
        <v>16</v>
      </c>
      <c r="G13668" s="6">
        <v>45538.333333333336</v>
      </c>
      <c r="H13668" s="6">
        <v>45538.645833333336</v>
      </c>
      <c r="I13668" s="5" t="s">
        <v>1549</v>
      </c>
      <c r="J13668" s="5" t="s">
        <v>15</v>
      </c>
      <c r="K13668" s="5" t="s">
        <v>1550</v>
      </c>
    </row>
    <row r="13669" spans="1:11" x14ac:dyDescent="0.35">
      <c r="A13669" s="1">
        <v>45536</v>
      </c>
      <c r="B13669">
        <v>2954</v>
      </c>
      <c r="C13669">
        <v>4379</v>
      </c>
      <c r="D13669">
        <v>35</v>
      </c>
      <c r="E13669">
        <v>75</v>
      </c>
      <c r="F13669" s="5" t="s">
        <v>16</v>
      </c>
      <c r="G13669" s="6">
        <v>45539.333333333336</v>
      </c>
      <c r="H13669" s="6">
        <v>45539.645833333336</v>
      </c>
      <c r="I13669" s="5" t="s">
        <v>1549</v>
      </c>
      <c r="J13669" s="5" t="s">
        <v>15</v>
      </c>
      <c r="K13669" s="5" t="s">
        <v>1550</v>
      </c>
    </row>
    <row r="13670" spans="1:11" x14ac:dyDescent="0.35">
      <c r="A13670" s="1">
        <v>45536</v>
      </c>
      <c r="B13670">
        <v>2954</v>
      </c>
      <c r="C13670">
        <v>4379</v>
      </c>
      <c r="D13670">
        <v>35</v>
      </c>
      <c r="E13670">
        <v>75</v>
      </c>
      <c r="F13670" s="5" t="s">
        <v>16</v>
      </c>
      <c r="G13670" s="6">
        <v>45540.333333333336</v>
      </c>
      <c r="H13670" s="6">
        <v>45540.645833333336</v>
      </c>
      <c r="I13670" s="5" t="s">
        <v>1549</v>
      </c>
      <c r="J13670" s="5" t="s">
        <v>15</v>
      </c>
      <c r="K13670" s="5" t="s">
        <v>1550</v>
      </c>
    </row>
    <row r="13671" spans="1:11" x14ac:dyDescent="0.35">
      <c r="A13671" s="1">
        <v>45536</v>
      </c>
      <c r="B13671">
        <v>2954</v>
      </c>
      <c r="C13671">
        <v>4379</v>
      </c>
      <c r="D13671">
        <v>35</v>
      </c>
      <c r="E13671">
        <v>75</v>
      </c>
      <c r="F13671" s="5" t="s">
        <v>16</v>
      </c>
      <c r="G13671" s="6">
        <v>45541.333333333336</v>
      </c>
      <c r="H13671" s="6">
        <v>45541.645833333336</v>
      </c>
      <c r="I13671" s="5" t="s">
        <v>1549</v>
      </c>
      <c r="J13671" s="5" t="s">
        <v>15</v>
      </c>
      <c r="K13671" s="5" t="s">
        <v>1550</v>
      </c>
    </row>
    <row r="13672" spans="1:11" x14ac:dyDescent="0.35">
      <c r="A13672" s="1">
        <v>45536</v>
      </c>
      <c r="B13672">
        <v>2954</v>
      </c>
      <c r="C13672">
        <v>4379</v>
      </c>
      <c r="D13672">
        <v>35</v>
      </c>
      <c r="E13672">
        <v>75</v>
      </c>
      <c r="F13672" s="5" t="s">
        <v>16</v>
      </c>
      <c r="G13672" s="6">
        <v>45544.333333333336</v>
      </c>
      <c r="H13672" s="6">
        <v>45544.645833333336</v>
      </c>
      <c r="I13672" s="5" t="s">
        <v>1549</v>
      </c>
      <c r="J13672" s="5" t="s">
        <v>15</v>
      </c>
      <c r="K13672" s="5" t="s">
        <v>1550</v>
      </c>
    </row>
    <row r="13673" spans="1:11" x14ac:dyDescent="0.35">
      <c r="A13673" s="1">
        <v>45536</v>
      </c>
      <c r="B13673">
        <v>2954</v>
      </c>
      <c r="C13673">
        <v>4379</v>
      </c>
      <c r="D13673">
        <v>35</v>
      </c>
      <c r="E13673">
        <v>75</v>
      </c>
      <c r="F13673" s="5" t="s">
        <v>16</v>
      </c>
      <c r="G13673" s="6">
        <v>45545.333333333336</v>
      </c>
      <c r="H13673" s="6">
        <v>45545.645833333336</v>
      </c>
      <c r="I13673" s="5" t="s">
        <v>1549</v>
      </c>
      <c r="J13673" s="5" t="s">
        <v>15</v>
      </c>
      <c r="K13673" s="5" t="s">
        <v>1550</v>
      </c>
    </row>
    <row r="13674" spans="1:11" x14ac:dyDescent="0.35">
      <c r="A13674" s="1">
        <v>45536</v>
      </c>
      <c r="B13674">
        <v>2954</v>
      </c>
      <c r="C13674">
        <v>4379</v>
      </c>
      <c r="D13674">
        <v>35</v>
      </c>
      <c r="E13674">
        <v>75</v>
      </c>
      <c r="F13674" s="5" t="s">
        <v>16</v>
      </c>
      <c r="G13674" s="6">
        <v>45546.333333333336</v>
      </c>
      <c r="H13674" s="6">
        <v>45546.645833333336</v>
      </c>
      <c r="I13674" s="5" t="s">
        <v>1549</v>
      </c>
      <c r="J13674" s="5" t="s">
        <v>15</v>
      </c>
      <c r="K13674" s="5" t="s">
        <v>1550</v>
      </c>
    </row>
    <row r="13675" spans="1:11" x14ac:dyDescent="0.35">
      <c r="A13675" s="1">
        <v>45536</v>
      </c>
      <c r="B13675">
        <v>2954</v>
      </c>
      <c r="C13675">
        <v>4379</v>
      </c>
      <c r="D13675">
        <v>35</v>
      </c>
      <c r="E13675">
        <v>75</v>
      </c>
      <c r="F13675" s="5" t="s">
        <v>16</v>
      </c>
      <c r="G13675" s="6">
        <v>45547.333333333336</v>
      </c>
      <c r="H13675" s="6">
        <v>45547.645833333336</v>
      </c>
      <c r="I13675" s="5" t="s">
        <v>1549</v>
      </c>
      <c r="J13675" s="5" t="s">
        <v>15</v>
      </c>
      <c r="K13675" s="5" t="s">
        <v>1550</v>
      </c>
    </row>
    <row r="13676" spans="1:11" x14ac:dyDescent="0.35">
      <c r="A13676" s="1">
        <v>45536</v>
      </c>
      <c r="B13676">
        <v>2954</v>
      </c>
      <c r="C13676">
        <v>4379</v>
      </c>
      <c r="D13676">
        <v>35</v>
      </c>
      <c r="E13676">
        <v>75</v>
      </c>
      <c r="F13676" s="5" t="s">
        <v>16</v>
      </c>
      <c r="G13676" s="6">
        <v>45548.333333333336</v>
      </c>
      <c r="H13676" s="6">
        <v>45548.645833333336</v>
      </c>
      <c r="I13676" s="5" t="s">
        <v>1549</v>
      </c>
      <c r="J13676" s="5" t="s">
        <v>15</v>
      </c>
      <c r="K13676" s="5" t="s">
        <v>1550</v>
      </c>
    </row>
    <row r="13677" spans="1:11" x14ac:dyDescent="0.35">
      <c r="A13677" s="1">
        <v>45536</v>
      </c>
      <c r="B13677">
        <v>2954</v>
      </c>
      <c r="C13677">
        <v>4379</v>
      </c>
      <c r="D13677">
        <v>35</v>
      </c>
      <c r="E13677">
        <v>75</v>
      </c>
      <c r="F13677" s="5" t="s">
        <v>16</v>
      </c>
      <c r="G13677" s="6">
        <v>45551.333333333336</v>
      </c>
      <c r="H13677" s="6">
        <v>45551.645833333336</v>
      </c>
      <c r="I13677" s="5" t="s">
        <v>1549</v>
      </c>
      <c r="J13677" s="5" t="s">
        <v>15</v>
      </c>
      <c r="K13677" s="5" t="s">
        <v>1550</v>
      </c>
    </row>
    <row r="13678" spans="1:11" x14ac:dyDescent="0.35">
      <c r="A13678" s="1">
        <v>45536</v>
      </c>
      <c r="B13678">
        <v>2954</v>
      </c>
      <c r="C13678">
        <v>4379</v>
      </c>
      <c r="D13678">
        <v>35</v>
      </c>
      <c r="E13678">
        <v>75</v>
      </c>
      <c r="F13678" s="5" t="s">
        <v>16</v>
      </c>
      <c r="G13678" s="6">
        <v>45552.333333333336</v>
      </c>
      <c r="H13678" s="6">
        <v>45552.645833333336</v>
      </c>
      <c r="I13678" s="5" t="s">
        <v>1549</v>
      </c>
      <c r="J13678" s="5" t="s">
        <v>15</v>
      </c>
      <c r="K13678" s="5" t="s">
        <v>1550</v>
      </c>
    </row>
    <row r="13679" spans="1:11" x14ac:dyDescent="0.35">
      <c r="A13679" s="1">
        <v>45536</v>
      </c>
      <c r="B13679">
        <v>2954</v>
      </c>
      <c r="C13679">
        <v>4379</v>
      </c>
      <c r="D13679">
        <v>35</v>
      </c>
      <c r="E13679">
        <v>75</v>
      </c>
      <c r="F13679" s="5" t="s">
        <v>16</v>
      </c>
      <c r="G13679" s="6">
        <v>45553.333333333336</v>
      </c>
      <c r="H13679" s="6">
        <v>45553.645833333336</v>
      </c>
      <c r="I13679" s="5" t="s">
        <v>1549</v>
      </c>
      <c r="J13679" s="5" t="s">
        <v>15</v>
      </c>
      <c r="K13679" s="5" t="s">
        <v>1550</v>
      </c>
    </row>
    <row r="13680" spans="1:11" x14ac:dyDescent="0.35">
      <c r="A13680" s="1">
        <v>45536</v>
      </c>
      <c r="B13680">
        <v>2954</v>
      </c>
      <c r="C13680">
        <v>4379</v>
      </c>
      <c r="D13680">
        <v>35</v>
      </c>
      <c r="E13680">
        <v>75</v>
      </c>
      <c r="F13680" s="5" t="s">
        <v>16</v>
      </c>
      <c r="G13680" s="6">
        <v>45554.333333333336</v>
      </c>
      <c r="H13680" s="6">
        <v>45554.645833333336</v>
      </c>
      <c r="I13680" s="5" t="s">
        <v>1549</v>
      </c>
      <c r="J13680" s="5" t="s">
        <v>15</v>
      </c>
      <c r="K13680" s="5" t="s">
        <v>1550</v>
      </c>
    </row>
    <row r="13681" spans="1:11" x14ac:dyDescent="0.35">
      <c r="A13681" s="1">
        <v>45536</v>
      </c>
      <c r="B13681">
        <v>2954</v>
      </c>
      <c r="C13681">
        <v>4379</v>
      </c>
      <c r="D13681">
        <v>35</v>
      </c>
      <c r="E13681">
        <v>75</v>
      </c>
      <c r="F13681" s="5" t="s">
        <v>16</v>
      </c>
      <c r="G13681" s="6">
        <v>45555.333333333336</v>
      </c>
      <c r="H13681" s="6">
        <v>45555.645833333336</v>
      </c>
      <c r="I13681" s="5" t="s">
        <v>1549</v>
      </c>
      <c r="J13681" s="5" t="s">
        <v>15</v>
      </c>
      <c r="K13681" s="5" t="s">
        <v>1550</v>
      </c>
    </row>
    <row r="13682" spans="1:11" x14ac:dyDescent="0.35">
      <c r="A13682" s="1">
        <v>45536</v>
      </c>
      <c r="B13682">
        <v>2954</v>
      </c>
      <c r="C13682">
        <v>4379</v>
      </c>
      <c r="D13682">
        <v>35</v>
      </c>
      <c r="E13682">
        <v>75</v>
      </c>
      <c r="F13682" s="5" t="s">
        <v>16</v>
      </c>
      <c r="G13682" s="6">
        <v>45558.333333333336</v>
      </c>
      <c r="H13682" s="6">
        <v>45558.645833333336</v>
      </c>
      <c r="I13682" s="5" t="s">
        <v>1549</v>
      </c>
      <c r="J13682" s="5" t="s">
        <v>15</v>
      </c>
      <c r="K13682" s="5" t="s">
        <v>1550</v>
      </c>
    </row>
    <row r="13683" spans="1:11" x14ac:dyDescent="0.35">
      <c r="A13683" s="1">
        <v>45536</v>
      </c>
      <c r="B13683">
        <v>2954</v>
      </c>
      <c r="C13683">
        <v>4379</v>
      </c>
      <c r="D13683">
        <v>35</v>
      </c>
      <c r="E13683">
        <v>75</v>
      </c>
      <c r="F13683" s="5" t="s">
        <v>16</v>
      </c>
      <c r="G13683" s="6">
        <v>45559.333333333336</v>
      </c>
      <c r="H13683" s="6">
        <v>45559.645833333336</v>
      </c>
      <c r="I13683" s="5" t="s">
        <v>1549</v>
      </c>
      <c r="J13683" s="5" t="s">
        <v>15</v>
      </c>
      <c r="K13683" s="5" t="s">
        <v>1550</v>
      </c>
    </row>
    <row r="13684" spans="1:11" x14ac:dyDescent="0.35">
      <c r="A13684" s="1">
        <v>45536</v>
      </c>
      <c r="B13684">
        <v>2954</v>
      </c>
      <c r="C13684">
        <v>4379</v>
      </c>
      <c r="D13684">
        <v>35</v>
      </c>
      <c r="E13684">
        <v>75</v>
      </c>
      <c r="F13684" s="5" t="s">
        <v>16</v>
      </c>
      <c r="G13684" s="6">
        <v>45560.333333333336</v>
      </c>
      <c r="H13684" s="6">
        <v>45560.524257986108</v>
      </c>
      <c r="I13684" s="5" t="s">
        <v>1551</v>
      </c>
      <c r="J13684" s="5" t="s">
        <v>15</v>
      </c>
      <c r="K13684" s="5" t="s">
        <v>1550</v>
      </c>
    </row>
    <row r="13685" spans="1:11" x14ac:dyDescent="0.35">
      <c r="A13685" s="1">
        <v>45536</v>
      </c>
      <c r="B13685">
        <v>2955</v>
      </c>
      <c r="C13685">
        <v>4380</v>
      </c>
      <c r="D13685">
        <v>204</v>
      </c>
      <c r="E13685">
        <v>293</v>
      </c>
      <c r="F13685" s="5" t="s">
        <v>19</v>
      </c>
      <c r="G13685" s="6">
        <v>45537.375</v>
      </c>
      <c r="H13685" s="6">
        <v>45537.708333333336</v>
      </c>
      <c r="I13685" s="5" t="s">
        <v>1546</v>
      </c>
      <c r="J13685" s="5" t="s">
        <v>20</v>
      </c>
      <c r="K13685" s="5" t="s">
        <v>1552</v>
      </c>
    </row>
    <row r="13686" spans="1:11" x14ac:dyDescent="0.35">
      <c r="A13686" s="1">
        <v>45536</v>
      </c>
      <c r="B13686">
        <v>2955</v>
      </c>
      <c r="C13686">
        <v>4380</v>
      </c>
      <c r="D13686">
        <v>204</v>
      </c>
      <c r="E13686">
        <v>293</v>
      </c>
      <c r="F13686" s="5" t="s">
        <v>19</v>
      </c>
      <c r="G13686" s="6">
        <v>45538.375</v>
      </c>
      <c r="H13686" s="6">
        <v>45538.708333333336</v>
      </c>
      <c r="I13686" s="5" t="s">
        <v>1546</v>
      </c>
      <c r="J13686" s="5" t="s">
        <v>20</v>
      </c>
      <c r="K13686" s="5" t="s">
        <v>1552</v>
      </c>
    </row>
    <row r="13687" spans="1:11" x14ac:dyDescent="0.35">
      <c r="A13687" s="1">
        <v>45536</v>
      </c>
      <c r="B13687">
        <v>2955</v>
      </c>
      <c r="C13687">
        <v>4380</v>
      </c>
      <c r="D13687">
        <v>204</v>
      </c>
      <c r="E13687">
        <v>293</v>
      </c>
      <c r="F13687" s="5" t="s">
        <v>19</v>
      </c>
      <c r="G13687" s="6">
        <v>45539.375</v>
      </c>
      <c r="H13687" s="6">
        <v>45539.708333333336</v>
      </c>
      <c r="I13687" s="5" t="s">
        <v>1546</v>
      </c>
      <c r="J13687" s="5" t="s">
        <v>20</v>
      </c>
      <c r="K13687" s="5" t="s">
        <v>1552</v>
      </c>
    </row>
    <row r="13688" spans="1:11" x14ac:dyDescent="0.35">
      <c r="A13688" s="1">
        <v>45536</v>
      </c>
      <c r="B13688">
        <v>2955</v>
      </c>
      <c r="C13688">
        <v>4380</v>
      </c>
      <c r="D13688">
        <v>204</v>
      </c>
      <c r="E13688">
        <v>293</v>
      </c>
      <c r="F13688" s="5" t="s">
        <v>19</v>
      </c>
      <c r="G13688" s="6">
        <v>45540.375</v>
      </c>
      <c r="H13688" s="6">
        <v>45540.708333333336</v>
      </c>
      <c r="I13688" s="5" t="s">
        <v>1546</v>
      </c>
      <c r="J13688" s="5" t="s">
        <v>20</v>
      </c>
      <c r="K13688" s="5" t="s">
        <v>1552</v>
      </c>
    </row>
    <row r="13689" spans="1:11" x14ac:dyDescent="0.35">
      <c r="A13689" s="1">
        <v>45536</v>
      </c>
      <c r="B13689">
        <v>2955</v>
      </c>
      <c r="C13689">
        <v>4380</v>
      </c>
      <c r="D13689">
        <v>204</v>
      </c>
      <c r="E13689">
        <v>293</v>
      </c>
      <c r="F13689" s="5" t="s">
        <v>19</v>
      </c>
      <c r="G13689" s="6">
        <v>45541.375</v>
      </c>
      <c r="H13689" s="6">
        <v>45541.708333333336</v>
      </c>
      <c r="I13689" s="5" t="s">
        <v>1546</v>
      </c>
      <c r="J13689" s="5" t="s">
        <v>20</v>
      </c>
      <c r="K13689" s="5" t="s">
        <v>1552</v>
      </c>
    </row>
    <row r="13690" spans="1:11" x14ac:dyDescent="0.35">
      <c r="A13690" s="1">
        <v>45536</v>
      </c>
      <c r="B13690">
        <v>2955</v>
      </c>
      <c r="C13690">
        <v>4380</v>
      </c>
      <c r="D13690">
        <v>204</v>
      </c>
      <c r="E13690">
        <v>293</v>
      </c>
      <c r="F13690" s="5" t="s">
        <v>19</v>
      </c>
      <c r="G13690" s="6">
        <v>45544.375</v>
      </c>
      <c r="H13690" s="6">
        <v>45544.708333333336</v>
      </c>
      <c r="I13690" s="5" t="s">
        <v>1546</v>
      </c>
      <c r="J13690" s="5" t="s">
        <v>20</v>
      </c>
      <c r="K13690" s="5" t="s">
        <v>1552</v>
      </c>
    </row>
    <row r="13691" spans="1:11" x14ac:dyDescent="0.35">
      <c r="A13691" s="1">
        <v>45536</v>
      </c>
      <c r="B13691">
        <v>2955</v>
      </c>
      <c r="C13691">
        <v>4380</v>
      </c>
      <c r="D13691">
        <v>204</v>
      </c>
      <c r="E13691">
        <v>293</v>
      </c>
      <c r="F13691" s="5" t="s">
        <v>19</v>
      </c>
      <c r="G13691" s="6">
        <v>45545.375</v>
      </c>
      <c r="H13691" s="6">
        <v>45545.708333333336</v>
      </c>
      <c r="I13691" s="5" t="s">
        <v>1546</v>
      </c>
      <c r="J13691" s="5" t="s">
        <v>20</v>
      </c>
      <c r="K13691" s="5" t="s">
        <v>1552</v>
      </c>
    </row>
    <row r="13692" spans="1:11" x14ac:dyDescent="0.35">
      <c r="A13692" s="1">
        <v>45536</v>
      </c>
      <c r="B13692">
        <v>2955</v>
      </c>
      <c r="C13692">
        <v>4380</v>
      </c>
      <c r="D13692">
        <v>204</v>
      </c>
      <c r="E13692">
        <v>293</v>
      </c>
      <c r="F13692" s="5" t="s">
        <v>19</v>
      </c>
      <c r="G13692" s="6">
        <v>45546.375</v>
      </c>
      <c r="H13692" s="6">
        <v>45546.708333333336</v>
      </c>
      <c r="I13692" s="5" t="s">
        <v>1546</v>
      </c>
      <c r="J13692" s="5" t="s">
        <v>20</v>
      </c>
      <c r="K13692" s="5" t="s">
        <v>1552</v>
      </c>
    </row>
    <row r="13693" spans="1:11" x14ac:dyDescent="0.35">
      <c r="A13693" s="1">
        <v>45536</v>
      </c>
      <c r="B13693">
        <v>2955</v>
      </c>
      <c r="C13693">
        <v>4380</v>
      </c>
      <c r="D13693">
        <v>204</v>
      </c>
      <c r="E13693">
        <v>293</v>
      </c>
      <c r="F13693" s="5" t="s">
        <v>19</v>
      </c>
      <c r="G13693" s="6">
        <v>45547.375</v>
      </c>
      <c r="H13693" s="6">
        <v>45547.708333333336</v>
      </c>
      <c r="I13693" s="5" t="s">
        <v>1546</v>
      </c>
      <c r="J13693" s="5" t="s">
        <v>20</v>
      </c>
      <c r="K13693" s="5" t="s">
        <v>1552</v>
      </c>
    </row>
    <row r="13694" spans="1:11" x14ac:dyDescent="0.35">
      <c r="A13694" s="1">
        <v>45536</v>
      </c>
      <c r="B13694">
        <v>2955</v>
      </c>
      <c r="C13694">
        <v>4380</v>
      </c>
      <c r="D13694">
        <v>204</v>
      </c>
      <c r="E13694">
        <v>293</v>
      </c>
      <c r="F13694" s="5" t="s">
        <v>19</v>
      </c>
      <c r="G13694" s="6">
        <v>45548.375</v>
      </c>
      <c r="H13694" s="6">
        <v>45548.708333333336</v>
      </c>
      <c r="I13694" s="5" t="s">
        <v>1546</v>
      </c>
      <c r="J13694" s="5" t="s">
        <v>20</v>
      </c>
      <c r="K13694" s="5" t="s">
        <v>1552</v>
      </c>
    </row>
    <row r="13695" spans="1:11" x14ac:dyDescent="0.35">
      <c r="A13695" s="1">
        <v>45536</v>
      </c>
      <c r="B13695">
        <v>2955</v>
      </c>
      <c r="C13695">
        <v>4380</v>
      </c>
      <c r="D13695">
        <v>204</v>
      </c>
      <c r="E13695">
        <v>293</v>
      </c>
      <c r="F13695" s="5" t="s">
        <v>19</v>
      </c>
      <c r="G13695" s="6">
        <v>45551.375</v>
      </c>
      <c r="H13695" s="6">
        <v>45551.708333333336</v>
      </c>
      <c r="I13695" s="5" t="s">
        <v>1546</v>
      </c>
      <c r="J13695" s="5" t="s">
        <v>20</v>
      </c>
      <c r="K13695" s="5" t="s">
        <v>1552</v>
      </c>
    </row>
    <row r="13696" spans="1:11" x14ac:dyDescent="0.35">
      <c r="A13696" s="1">
        <v>45536</v>
      </c>
      <c r="B13696">
        <v>2955</v>
      </c>
      <c r="C13696">
        <v>4380</v>
      </c>
      <c r="D13696">
        <v>204</v>
      </c>
      <c r="E13696">
        <v>293</v>
      </c>
      <c r="F13696" s="5" t="s">
        <v>19</v>
      </c>
      <c r="G13696" s="6">
        <v>45552.375</v>
      </c>
      <c r="H13696" s="6">
        <v>45552.708333333336</v>
      </c>
      <c r="I13696" s="5" t="s">
        <v>1546</v>
      </c>
      <c r="J13696" s="5" t="s">
        <v>20</v>
      </c>
      <c r="K13696" s="5" t="s">
        <v>1552</v>
      </c>
    </row>
    <row r="13697" spans="1:11" x14ac:dyDescent="0.35">
      <c r="A13697" s="1">
        <v>45536</v>
      </c>
      <c r="B13697">
        <v>2955</v>
      </c>
      <c r="C13697">
        <v>4380</v>
      </c>
      <c r="D13697">
        <v>204</v>
      </c>
      <c r="E13697">
        <v>293</v>
      </c>
      <c r="F13697" s="5" t="s">
        <v>19</v>
      </c>
      <c r="G13697" s="6">
        <v>45553.375</v>
      </c>
      <c r="H13697" s="6">
        <v>45553.708333333336</v>
      </c>
      <c r="I13697" s="5" t="s">
        <v>1546</v>
      </c>
      <c r="J13697" s="5" t="s">
        <v>20</v>
      </c>
      <c r="K13697" s="5" t="s">
        <v>1552</v>
      </c>
    </row>
    <row r="13698" spans="1:11" x14ac:dyDescent="0.35">
      <c r="A13698" s="1">
        <v>45536</v>
      </c>
      <c r="B13698">
        <v>2955</v>
      </c>
      <c r="C13698">
        <v>4380</v>
      </c>
      <c r="D13698">
        <v>204</v>
      </c>
      <c r="E13698">
        <v>293</v>
      </c>
      <c r="F13698" s="5" t="s">
        <v>19</v>
      </c>
      <c r="G13698" s="6">
        <v>45554.375</v>
      </c>
      <c r="H13698" s="6">
        <v>45554.708333333336</v>
      </c>
      <c r="I13698" s="5" t="s">
        <v>1546</v>
      </c>
      <c r="J13698" s="5" t="s">
        <v>20</v>
      </c>
      <c r="K13698" s="5" t="s">
        <v>1552</v>
      </c>
    </row>
    <row r="13699" spans="1:11" x14ac:dyDescent="0.35">
      <c r="A13699" s="1">
        <v>45536</v>
      </c>
      <c r="B13699">
        <v>2955</v>
      </c>
      <c r="C13699">
        <v>4380</v>
      </c>
      <c r="D13699">
        <v>204</v>
      </c>
      <c r="E13699">
        <v>293</v>
      </c>
      <c r="F13699" s="5" t="s">
        <v>19</v>
      </c>
      <c r="G13699" s="6">
        <v>45555.375</v>
      </c>
      <c r="H13699" s="6">
        <v>45555.708333333336</v>
      </c>
      <c r="I13699" s="5" t="s">
        <v>1546</v>
      </c>
      <c r="J13699" s="5" t="s">
        <v>20</v>
      </c>
      <c r="K13699" s="5" t="s">
        <v>1552</v>
      </c>
    </row>
    <row r="13700" spans="1:11" x14ac:dyDescent="0.35">
      <c r="A13700" s="1">
        <v>45536</v>
      </c>
      <c r="B13700">
        <v>2955</v>
      </c>
      <c r="C13700">
        <v>4380</v>
      </c>
      <c r="D13700">
        <v>204</v>
      </c>
      <c r="E13700">
        <v>293</v>
      </c>
      <c r="F13700" s="5" t="s">
        <v>19</v>
      </c>
      <c r="G13700" s="6">
        <v>45558.375</v>
      </c>
      <c r="H13700" s="6">
        <v>45558.708333333336</v>
      </c>
      <c r="I13700" s="5" t="s">
        <v>1546</v>
      </c>
      <c r="J13700" s="5" t="s">
        <v>20</v>
      </c>
      <c r="K13700" s="5" t="s">
        <v>1552</v>
      </c>
    </row>
    <row r="13701" spans="1:11" x14ac:dyDescent="0.35">
      <c r="A13701" s="1">
        <v>45536</v>
      </c>
      <c r="B13701">
        <v>2955</v>
      </c>
      <c r="C13701">
        <v>4380</v>
      </c>
      <c r="D13701">
        <v>204</v>
      </c>
      <c r="E13701">
        <v>293</v>
      </c>
      <c r="F13701" s="5" t="s">
        <v>19</v>
      </c>
      <c r="G13701" s="6">
        <v>45559.375</v>
      </c>
      <c r="H13701" s="6">
        <v>45559.708333333336</v>
      </c>
      <c r="I13701" s="5" t="s">
        <v>1546</v>
      </c>
      <c r="J13701" s="5" t="s">
        <v>20</v>
      </c>
      <c r="K13701" s="5" t="s">
        <v>1552</v>
      </c>
    </row>
    <row r="13702" spans="1:11" x14ac:dyDescent="0.35">
      <c r="A13702" s="1">
        <v>45536</v>
      </c>
      <c r="B13702">
        <v>2955</v>
      </c>
      <c r="C13702">
        <v>4380</v>
      </c>
      <c r="D13702">
        <v>204</v>
      </c>
      <c r="E13702">
        <v>293</v>
      </c>
      <c r="F13702" s="5" t="s">
        <v>19</v>
      </c>
      <c r="G13702" s="6">
        <v>45565.375</v>
      </c>
      <c r="H13702" s="6">
        <v>45565.555722881945</v>
      </c>
      <c r="I13702" s="5" t="s">
        <v>1553</v>
      </c>
      <c r="J13702" s="5" t="s">
        <v>20</v>
      </c>
      <c r="K13702" s="5" t="s">
        <v>1552</v>
      </c>
    </row>
    <row r="13703" spans="1:11" x14ac:dyDescent="0.35">
      <c r="A13703" s="1">
        <v>45536</v>
      </c>
      <c r="B13703">
        <v>2960</v>
      </c>
      <c r="C13703">
        <v>4389</v>
      </c>
      <c r="D13703">
        <v>221</v>
      </c>
      <c r="E13703">
        <v>317</v>
      </c>
      <c r="F13703" s="5" t="s">
        <v>16</v>
      </c>
      <c r="G13703" s="6">
        <v>45537.333333333336</v>
      </c>
      <c r="H13703" s="6">
        <v>45537.645833333336</v>
      </c>
      <c r="I13703" s="5" t="s">
        <v>1549</v>
      </c>
      <c r="J13703" s="5" t="s">
        <v>15</v>
      </c>
      <c r="K13703" s="5" t="s">
        <v>1550</v>
      </c>
    </row>
    <row r="13704" spans="1:11" x14ac:dyDescent="0.35">
      <c r="A13704" s="1">
        <v>45536</v>
      </c>
      <c r="B13704">
        <v>2960</v>
      </c>
      <c r="C13704">
        <v>4389</v>
      </c>
      <c r="D13704">
        <v>221</v>
      </c>
      <c r="E13704">
        <v>317</v>
      </c>
      <c r="F13704" s="5" t="s">
        <v>16</v>
      </c>
      <c r="G13704" s="6">
        <v>45538.333333333336</v>
      </c>
      <c r="H13704" s="6">
        <v>45538.645833333336</v>
      </c>
      <c r="I13704" s="5" t="s">
        <v>1549</v>
      </c>
      <c r="J13704" s="5" t="s">
        <v>15</v>
      </c>
      <c r="K13704" s="5" t="s">
        <v>1550</v>
      </c>
    </row>
    <row r="13705" spans="1:11" x14ac:dyDescent="0.35">
      <c r="A13705" s="1">
        <v>45536</v>
      </c>
      <c r="B13705">
        <v>2960</v>
      </c>
      <c r="C13705">
        <v>4389</v>
      </c>
      <c r="D13705">
        <v>221</v>
      </c>
      <c r="E13705">
        <v>317</v>
      </c>
      <c r="F13705" s="5" t="s">
        <v>16</v>
      </c>
      <c r="G13705" s="6">
        <v>45539.333333333336</v>
      </c>
      <c r="H13705" s="6">
        <v>45539.645833333336</v>
      </c>
      <c r="I13705" s="5" t="s">
        <v>1549</v>
      </c>
      <c r="J13705" s="5" t="s">
        <v>15</v>
      </c>
      <c r="K13705" s="5" t="s">
        <v>1550</v>
      </c>
    </row>
    <row r="13706" spans="1:11" x14ac:dyDescent="0.35">
      <c r="A13706" s="1">
        <v>45536</v>
      </c>
      <c r="B13706">
        <v>2960</v>
      </c>
      <c r="C13706">
        <v>4389</v>
      </c>
      <c r="D13706">
        <v>221</v>
      </c>
      <c r="E13706">
        <v>317</v>
      </c>
      <c r="F13706" s="5" t="s">
        <v>16</v>
      </c>
      <c r="G13706" s="6">
        <v>45540.333333333336</v>
      </c>
      <c r="H13706" s="6">
        <v>45540.645833333336</v>
      </c>
      <c r="I13706" s="5" t="s">
        <v>1549</v>
      </c>
      <c r="J13706" s="5" t="s">
        <v>15</v>
      </c>
      <c r="K13706" s="5" t="s">
        <v>1550</v>
      </c>
    </row>
    <row r="13707" spans="1:11" x14ac:dyDescent="0.35">
      <c r="A13707" s="1">
        <v>45536</v>
      </c>
      <c r="B13707">
        <v>2960</v>
      </c>
      <c r="C13707">
        <v>4389</v>
      </c>
      <c r="D13707">
        <v>221</v>
      </c>
      <c r="E13707">
        <v>317</v>
      </c>
      <c r="F13707" s="5" t="s">
        <v>16</v>
      </c>
      <c r="G13707" s="6">
        <v>45541.333333333336</v>
      </c>
      <c r="H13707" s="6">
        <v>45541.645833333336</v>
      </c>
      <c r="I13707" s="5" t="s">
        <v>1549</v>
      </c>
      <c r="J13707" s="5" t="s">
        <v>15</v>
      </c>
      <c r="K13707" s="5" t="s">
        <v>1550</v>
      </c>
    </row>
    <row r="13708" spans="1:11" x14ac:dyDescent="0.35">
      <c r="A13708" s="1">
        <v>45536</v>
      </c>
      <c r="B13708">
        <v>2960</v>
      </c>
      <c r="C13708">
        <v>4389</v>
      </c>
      <c r="D13708">
        <v>221</v>
      </c>
      <c r="E13708">
        <v>317</v>
      </c>
      <c r="F13708" s="5" t="s">
        <v>16</v>
      </c>
      <c r="G13708" s="6">
        <v>45544.333333333336</v>
      </c>
      <c r="H13708" s="6">
        <v>45544.645833333336</v>
      </c>
      <c r="I13708" s="5" t="s">
        <v>1549</v>
      </c>
      <c r="J13708" s="5" t="s">
        <v>15</v>
      </c>
      <c r="K13708" s="5" t="s">
        <v>1550</v>
      </c>
    </row>
    <row r="13709" spans="1:11" x14ac:dyDescent="0.35">
      <c r="A13709" s="1">
        <v>45536</v>
      </c>
      <c r="B13709">
        <v>2960</v>
      </c>
      <c r="C13709">
        <v>4389</v>
      </c>
      <c r="D13709">
        <v>221</v>
      </c>
      <c r="E13709">
        <v>317</v>
      </c>
      <c r="F13709" s="5" t="s">
        <v>16</v>
      </c>
      <c r="G13709" s="6">
        <v>45545.333333333336</v>
      </c>
      <c r="H13709" s="6">
        <v>45545.645833333336</v>
      </c>
      <c r="I13709" s="5" t="s">
        <v>1549</v>
      </c>
      <c r="J13709" s="5" t="s">
        <v>15</v>
      </c>
      <c r="K13709" s="5" t="s">
        <v>1550</v>
      </c>
    </row>
    <row r="13710" spans="1:11" x14ac:dyDescent="0.35">
      <c r="A13710" s="1">
        <v>45536</v>
      </c>
      <c r="B13710">
        <v>2960</v>
      </c>
      <c r="C13710">
        <v>4389</v>
      </c>
      <c r="D13710">
        <v>221</v>
      </c>
      <c r="E13710">
        <v>317</v>
      </c>
      <c r="F13710" s="5" t="s">
        <v>16</v>
      </c>
      <c r="G13710" s="6">
        <v>45546.333333333336</v>
      </c>
      <c r="H13710" s="6">
        <v>45546.645833333336</v>
      </c>
      <c r="I13710" s="5" t="s">
        <v>1549</v>
      </c>
      <c r="J13710" s="5" t="s">
        <v>15</v>
      </c>
      <c r="K13710" s="5" t="s">
        <v>1550</v>
      </c>
    </row>
    <row r="13711" spans="1:11" x14ac:dyDescent="0.35">
      <c r="A13711" s="1">
        <v>45536</v>
      </c>
      <c r="B13711">
        <v>2960</v>
      </c>
      <c r="C13711">
        <v>4389</v>
      </c>
      <c r="D13711">
        <v>221</v>
      </c>
      <c r="E13711">
        <v>317</v>
      </c>
      <c r="F13711" s="5" t="s">
        <v>16</v>
      </c>
      <c r="G13711" s="6">
        <v>45547.333333333336</v>
      </c>
      <c r="H13711" s="6">
        <v>45547.645833333336</v>
      </c>
      <c r="I13711" s="5" t="s">
        <v>1549</v>
      </c>
      <c r="J13711" s="5" t="s">
        <v>15</v>
      </c>
      <c r="K13711" s="5" t="s">
        <v>1550</v>
      </c>
    </row>
    <row r="13712" spans="1:11" x14ac:dyDescent="0.35">
      <c r="A13712" s="1">
        <v>45536</v>
      </c>
      <c r="B13712">
        <v>2960</v>
      </c>
      <c r="C13712">
        <v>4389</v>
      </c>
      <c r="D13712">
        <v>221</v>
      </c>
      <c r="E13712">
        <v>317</v>
      </c>
      <c r="F13712" s="5" t="s">
        <v>16</v>
      </c>
      <c r="G13712" s="6">
        <v>45548.333333333336</v>
      </c>
      <c r="H13712" s="6">
        <v>45548.645833333336</v>
      </c>
      <c r="I13712" s="5" t="s">
        <v>1549</v>
      </c>
      <c r="J13712" s="5" t="s">
        <v>15</v>
      </c>
      <c r="K13712" s="5" t="s">
        <v>1550</v>
      </c>
    </row>
    <row r="13713" spans="1:11" x14ac:dyDescent="0.35">
      <c r="A13713" s="1">
        <v>45536</v>
      </c>
      <c r="B13713">
        <v>2960</v>
      </c>
      <c r="C13713">
        <v>4389</v>
      </c>
      <c r="D13713">
        <v>221</v>
      </c>
      <c r="E13713">
        <v>317</v>
      </c>
      <c r="F13713" s="5" t="s">
        <v>16</v>
      </c>
      <c r="G13713" s="6">
        <v>45551.333333333336</v>
      </c>
      <c r="H13713" s="6">
        <v>45551.645833333336</v>
      </c>
      <c r="I13713" s="5" t="s">
        <v>1549</v>
      </c>
      <c r="J13713" s="5" t="s">
        <v>15</v>
      </c>
      <c r="K13713" s="5" t="s">
        <v>1550</v>
      </c>
    </row>
    <row r="13714" spans="1:11" x14ac:dyDescent="0.35">
      <c r="A13714" s="1">
        <v>45536</v>
      </c>
      <c r="B13714">
        <v>2960</v>
      </c>
      <c r="C13714">
        <v>4389</v>
      </c>
      <c r="D13714">
        <v>221</v>
      </c>
      <c r="E13714">
        <v>317</v>
      </c>
      <c r="F13714" s="5" t="s">
        <v>16</v>
      </c>
      <c r="G13714" s="6">
        <v>45552.333333333336</v>
      </c>
      <c r="H13714" s="6">
        <v>45552.645833333336</v>
      </c>
      <c r="I13714" s="5" t="s">
        <v>1549</v>
      </c>
      <c r="J13714" s="5" t="s">
        <v>15</v>
      </c>
      <c r="K13714" s="5" t="s">
        <v>1550</v>
      </c>
    </row>
    <row r="13715" spans="1:11" x14ac:dyDescent="0.35">
      <c r="A13715" s="1">
        <v>45536</v>
      </c>
      <c r="B13715">
        <v>2960</v>
      </c>
      <c r="C13715">
        <v>4389</v>
      </c>
      <c r="D13715">
        <v>221</v>
      </c>
      <c r="E13715">
        <v>317</v>
      </c>
      <c r="F13715" s="5" t="s">
        <v>16</v>
      </c>
      <c r="G13715" s="6">
        <v>45553.333333333336</v>
      </c>
      <c r="H13715" s="6">
        <v>45553.645833333336</v>
      </c>
      <c r="I13715" s="5" t="s">
        <v>1549</v>
      </c>
      <c r="J13715" s="5" t="s">
        <v>15</v>
      </c>
      <c r="K13715" s="5" t="s">
        <v>1550</v>
      </c>
    </row>
    <row r="13716" spans="1:11" x14ac:dyDescent="0.35">
      <c r="A13716" s="1">
        <v>45536</v>
      </c>
      <c r="B13716">
        <v>2960</v>
      </c>
      <c r="C13716">
        <v>4389</v>
      </c>
      <c r="D13716">
        <v>221</v>
      </c>
      <c r="E13716">
        <v>317</v>
      </c>
      <c r="F13716" s="5" t="s">
        <v>16</v>
      </c>
      <c r="G13716" s="6">
        <v>45554.333333333336</v>
      </c>
      <c r="H13716" s="6">
        <v>45554.645833333336</v>
      </c>
      <c r="I13716" s="5" t="s">
        <v>1549</v>
      </c>
      <c r="J13716" s="5" t="s">
        <v>15</v>
      </c>
      <c r="K13716" s="5" t="s">
        <v>1550</v>
      </c>
    </row>
    <row r="13717" spans="1:11" x14ac:dyDescent="0.35">
      <c r="A13717" s="1">
        <v>45536</v>
      </c>
      <c r="B13717">
        <v>2960</v>
      </c>
      <c r="C13717">
        <v>4389</v>
      </c>
      <c r="D13717">
        <v>221</v>
      </c>
      <c r="E13717">
        <v>317</v>
      </c>
      <c r="F13717" s="5" t="s">
        <v>16</v>
      </c>
      <c r="G13717" s="6">
        <v>45555.333333333336</v>
      </c>
      <c r="H13717" s="6">
        <v>45555.645833333336</v>
      </c>
      <c r="I13717" s="5" t="s">
        <v>1549</v>
      </c>
      <c r="J13717" s="5" t="s">
        <v>15</v>
      </c>
      <c r="K13717" s="5" t="s">
        <v>1550</v>
      </c>
    </row>
    <row r="13718" spans="1:11" x14ac:dyDescent="0.35">
      <c r="A13718" s="1">
        <v>45536</v>
      </c>
      <c r="B13718">
        <v>2960</v>
      </c>
      <c r="C13718">
        <v>4389</v>
      </c>
      <c r="D13718">
        <v>221</v>
      </c>
      <c r="E13718">
        <v>317</v>
      </c>
      <c r="F13718" s="5" t="s">
        <v>16</v>
      </c>
      <c r="G13718" s="6">
        <v>45558.333333333336</v>
      </c>
      <c r="H13718" s="6">
        <v>45558.645833333336</v>
      </c>
      <c r="I13718" s="5" t="s">
        <v>1549</v>
      </c>
      <c r="J13718" s="5" t="s">
        <v>15</v>
      </c>
      <c r="K13718" s="5" t="s">
        <v>1550</v>
      </c>
    </row>
    <row r="13719" spans="1:11" x14ac:dyDescent="0.35">
      <c r="A13719" s="1">
        <v>45536</v>
      </c>
      <c r="B13719">
        <v>2960</v>
      </c>
      <c r="C13719">
        <v>4389</v>
      </c>
      <c r="D13719">
        <v>221</v>
      </c>
      <c r="E13719">
        <v>317</v>
      </c>
      <c r="F13719" s="5" t="s">
        <v>16</v>
      </c>
      <c r="G13719" s="6">
        <v>45559.333333333336</v>
      </c>
      <c r="H13719" s="6">
        <v>45559.645833333336</v>
      </c>
      <c r="I13719" s="5" t="s">
        <v>1549</v>
      </c>
      <c r="J13719" s="5" t="s">
        <v>15</v>
      </c>
      <c r="K13719" s="5" t="s">
        <v>1550</v>
      </c>
    </row>
    <row r="13720" spans="1:11" x14ac:dyDescent="0.35">
      <c r="A13720" s="1">
        <v>45536</v>
      </c>
      <c r="B13720">
        <v>2960</v>
      </c>
      <c r="C13720">
        <v>4389</v>
      </c>
      <c r="D13720">
        <v>221</v>
      </c>
      <c r="E13720">
        <v>317</v>
      </c>
      <c r="F13720" s="5" t="s">
        <v>16</v>
      </c>
      <c r="G13720" s="6">
        <v>45560.333333333336</v>
      </c>
      <c r="H13720" s="6">
        <v>45560.524257986108</v>
      </c>
      <c r="I13720" s="5" t="s">
        <v>1551</v>
      </c>
      <c r="J13720" s="5" t="s">
        <v>15</v>
      </c>
      <c r="K13720" s="5" t="s">
        <v>1550</v>
      </c>
    </row>
    <row r="13721" spans="1:11" x14ac:dyDescent="0.35">
      <c r="A13721" s="1">
        <v>45536</v>
      </c>
      <c r="B13721">
        <v>2963</v>
      </c>
      <c r="C13721">
        <v>4393</v>
      </c>
      <c r="D13721">
        <v>249</v>
      </c>
      <c r="E13721">
        <v>352</v>
      </c>
      <c r="F13721" s="5" t="s">
        <v>19</v>
      </c>
      <c r="G13721" s="6">
        <v>45537.375</v>
      </c>
      <c r="H13721" s="6">
        <v>45537.708333333336</v>
      </c>
      <c r="I13721" s="5" t="s">
        <v>1546</v>
      </c>
      <c r="J13721" s="5" t="s">
        <v>20</v>
      </c>
      <c r="K13721" s="5" t="s">
        <v>1552</v>
      </c>
    </row>
    <row r="13722" spans="1:11" x14ac:dyDescent="0.35">
      <c r="A13722" s="1">
        <v>45536</v>
      </c>
      <c r="B13722">
        <v>2963</v>
      </c>
      <c r="C13722">
        <v>4393</v>
      </c>
      <c r="D13722">
        <v>249</v>
      </c>
      <c r="E13722">
        <v>352</v>
      </c>
      <c r="F13722" s="5" t="s">
        <v>19</v>
      </c>
      <c r="G13722" s="6">
        <v>45538.375</v>
      </c>
      <c r="H13722" s="6">
        <v>45538.708333333336</v>
      </c>
      <c r="I13722" s="5" t="s">
        <v>1546</v>
      </c>
      <c r="J13722" s="5" t="s">
        <v>20</v>
      </c>
      <c r="K13722" s="5" t="s">
        <v>1552</v>
      </c>
    </row>
    <row r="13723" spans="1:11" x14ac:dyDescent="0.35">
      <c r="A13723" s="1">
        <v>45536</v>
      </c>
      <c r="B13723">
        <v>2963</v>
      </c>
      <c r="C13723">
        <v>4393</v>
      </c>
      <c r="D13723">
        <v>249</v>
      </c>
      <c r="E13723">
        <v>352</v>
      </c>
      <c r="F13723" s="5" t="s">
        <v>19</v>
      </c>
      <c r="G13723" s="6">
        <v>45539.375</v>
      </c>
      <c r="H13723" s="6">
        <v>45539.708333333336</v>
      </c>
      <c r="I13723" s="5" t="s">
        <v>1546</v>
      </c>
      <c r="J13723" s="5" t="s">
        <v>20</v>
      </c>
      <c r="K13723" s="5" t="s">
        <v>1552</v>
      </c>
    </row>
    <row r="13724" spans="1:11" x14ac:dyDescent="0.35">
      <c r="A13724" s="1">
        <v>45536</v>
      </c>
      <c r="B13724">
        <v>2963</v>
      </c>
      <c r="C13724">
        <v>4393</v>
      </c>
      <c r="D13724">
        <v>249</v>
      </c>
      <c r="E13724">
        <v>352</v>
      </c>
      <c r="F13724" s="5" t="s">
        <v>19</v>
      </c>
      <c r="G13724" s="6">
        <v>45540.375</v>
      </c>
      <c r="H13724" s="6">
        <v>45540.708333333336</v>
      </c>
      <c r="I13724" s="5" t="s">
        <v>1546</v>
      </c>
      <c r="J13724" s="5" t="s">
        <v>20</v>
      </c>
      <c r="K13724" s="5" t="s">
        <v>1552</v>
      </c>
    </row>
    <row r="13725" spans="1:11" x14ac:dyDescent="0.35">
      <c r="A13725" s="1">
        <v>45536</v>
      </c>
      <c r="B13725">
        <v>2963</v>
      </c>
      <c r="C13725">
        <v>4393</v>
      </c>
      <c r="D13725">
        <v>249</v>
      </c>
      <c r="E13725">
        <v>352</v>
      </c>
      <c r="F13725" s="5" t="s">
        <v>19</v>
      </c>
      <c r="G13725" s="6">
        <v>45541.375</v>
      </c>
      <c r="H13725" s="6">
        <v>45541.708333333336</v>
      </c>
      <c r="I13725" s="5" t="s">
        <v>1546</v>
      </c>
      <c r="J13725" s="5" t="s">
        <v>20</v>
      </c>
      <c r="K13725" s="5" t="s">
        <v>1552</v>
      </c>
    </row>
    <row r="13726" spans="1:11" x14ac:dyDescent="0.35">
      <c r="A13726" s="1">
        <v>45536</v>
      </c>
      <c r="B13726">
        <v>2963</v>
      </c>
      <c r="C13726">
        <v>4393</v>
      </c>
      <c r="D13726">
        <v>249</v>
      </c>
      <c r="E13726">
        <v>352</v>
      </c>
      <c r="F13726" s="5" t="s">
        <v>19</v>
      </c>
      <c r="G13726" s="6">
        <v>45544.375</v>
      </c>
      <c r="H13726" s="6">
        <v>45544.708333333336</v>
      </c>
      <c r="I13726" s="5" t="s">
        <v>1546</v>
      </c>
      <c r="J13726" s="5" t="s">
        <v>20</v>
      </c>
      <c r="K13726" s="5" t="s">
        <v>1552</v>
      </c>
    </row>
    <row r="13727" spans="1:11" x14ac:dyDescent="0.35">
      <c r="A13727" s="1">
        <v>45536</v>
      </c>
      <c r="B13727">
        <v>2963</v>
      </c>
      <c r="C13727">
        <v>4393</v>
      </c>
      <c r="D13727">
        <v>249</v>
      </c>
      <c r="E13727">
        <v>352</v>
      </c>
      <c r="F13727" s="5" t="s">
        <v>19</v>
      </c>
      <c r="G13727" s="6">
        <v>45545.375</v>
      </c>
      <c r="H13727" s="6">
        <v>45545.708333333336</v>
      </c>
      <c r="I13727" s="5" t="s">
        <v>1546</v>
      </c>
      <c r="J13727" s="5" t="s">
        <v>20</v>
      </c>
      <c r="K13727" s="5" t="s">
        <v>1552</v>
      </c>
    </row>
    <row r="13728" spans="1:11" x14ac:dyDescent="0.35">
      <c r="A13728" s="1">
        <v>45536</v>
      </c>
      <c r="B13728">
        <v>2963</v>
      </c>
      <c r="C13728">
        <v>4393</v>
      </c>
      <c r="D13728">
        <v>249</v>
      </c>
      <c r="E13728">
        <v>352</v>
      </c>
      <c r="F13728" s="5" t="s">
        <v>19</v>
      </c>
      <c r="G13728" s="6">
        <v>45546.375</v>
      </c>
      <c r="H13728" s="6">
        <v>45546.708333333336</v>
      </c>
      <c r="I13728" s="5" t="s">
        <v>1546</v>
      </c>
      <c r="J13728" s="5" t="s">
        <v>20</v>
      </c>
      <c r="K13728" s="5" t="s">
        <v>1552</v>
      </c>
    </row>
    <row r="13729" spans="1:11" x14ac:dyDescent="0.35">
      <c r="A13729" s="1">
        <v>45536</v>
      </c>
      <c r="B13729">
        <v>2963</v>
      </c>
      <c r="C13729">
        <v>4393</v>
      </c>
      <c r="D13729">
        <v>249</v>
      </c>
      <c r="E13729">
        <v>352</v>
      </c>
      <c r="F13729" s="5" t="s">
        <v>19</v>
      </c>
      <c r="G13729" s="6">
        <v>45547.375</v>
      </c>
      <c r="H13729" s="6">
        <v>45547.708333333336</v>
      </c>
      <c r="I13729" s="5" t="s">
        <v>1546</v>
      </c>
      <c r="J13729" s="5" t="s">
        <v>20</v>
      </c>
      <c r="K13729" s="5" t="s">
        <v>1552</v>
      </c>
    </row>
    <row r="13730" spans="1:11" x14ac:dyDescent="0.35">
      <c r="A13730" s="1">
        <v>45536</v>
      </c>
      <c r="B13730">
        <v>2963</v>
      </c>
      <c r="C13730">
        <v>4393</v>
      </c>
      <c r="D13730">
        <v>249</v>
      </c>
      <c r="E13730">
        <v>352</v>
      </c>
      <c r="F13730" s="5" t="s">
        <v>19</v>
      </c>
      <c r="G13730" s="6">
        <v>45548.375</v>
      </c>
      <c r="H13730" s="6">
        <v>45548.708333333336</v>
      </c>
      <c r="I13730" s="5" t="s">
        <v>1546</v>
      </c>
      <c r="J13730" s="5" t="s">
        <v>20</v>
      </c>
      <c r="K13730" s="5" t="s">
        <v>1552</v>
      </c>
    </row>
    <row r="13731" spans="1:11" x14ac:dyDescent="0.35">
      <c r="A13731" s="1">
        <v>45536</v>
      </c>
      <c r="B13731">
        <v>2963</v>
      </c>
      <c r="C13731">
        <v>4393</v>
      </c>
      <c r="D13731">
        <v>249</v>
      </c>
      <c r="E13731">
        <v>352</v>
      </c>
      <c r="F13731" s="5" t="s">
        <v>19</v>
      </c>
      <c r="G13731" s="6">
        <v>45551.375</v>
      </c>
      <c r="H13731" s="6">
        <v>45551.708333333336</v>
      </c>
      <c r="I13731" s="5" t="s">
        <v>1546</v>
      </c>
      <c r="J13731" s="5" t="s">
        <v>20</v>
      </c>
      <c r="K13731" s="5" t="s">
        <v>1552</v>
      </c>
    </row>
    <row r="13732" spans="1:11" x14ac:dyDescent="0.35">
      <c r="A13732" s="1">
        <v>45536</v>
      </c>
      <c r="B13732">
        <v>2963</v>
      </c>
      <c r="C13732">
        <v>4393</v>
      </c>
      <c r="D13732">
        <v>249</v>
      </c>
      <c r="E13732">
        <v>352</v>
      </c>
      <c r="F13732" s="5" t="s">
        <v>19</v>
      </c>
      <c r="G13732" s="6">
        <v>45552.375</v>
      </c>
      <c r="H13732" s="6">
        <v>45552.708333333336</v>
      </c>
      <c r="I13732" s="5" t="s">
        <v>1546</v>
      </c>
      <c r="J13732" s="5" t="s">
        <v>20</v>
      </c>
      <c r="K13732" s="5" t="s">
        <v>1552</v>
      </c>
    </row>
    <row r="13733" spans="1:11" x14ac:dyDescent="0.35">
      <c r="A13733" s="1">
        <v>45536</v>
      </c>
      <c r="B13733">
        <v>2963</v>
      </c>
      <c r="C13733">
        <v>4393</v>
      </c>
      <c r="D13733">
        <v>249</v>
      </c>
      <c r="E13733">
        <v>352</v>
      </c>
      <c r="F13733" s="5" t="s">
        <v>19</v>
      </c>
      <c r="G13733" s="6">
        <v>45553.375</v>
      </c>
      <c r="H13733" s="6">
        <v>45553.708333333336</v>
      </c>
      <c r="I13733" s="5" t="s">
        <v>1546</v>
      </c>
      <c r="J13733" s="5" t="s">
        <v>20</v>
      </c>
      <c r="K13733" s="5" t="s">
        <v>1552</v>
      </c>
    </row>
    <row r="13734" spans="1:11" x14ac:dyDescent="0.35">
      <c r="A13734" s="1">
        <v>45536</v>
      </c>
      <c r="B13734">
        <v>2963</v>
      </c>
      <c r="C13734">
        <v>4393</v>
      </c>
      <c r="D13734">
        <v>249</v>
      </c>
      <c r="E13734">
        <v>352</v>
      </c>
      <c r="F13734" s="5" t="s">
        <v>19</v>
      </c>
      <c r="G13734" s="6">
        <v>45554.375</v>
      </c>
      <c r="H13734" s="6">
        <v>45554.708333333336</v>
      </c>
      <c r="I13734" s="5" t="s">
        <v>1546</v>
      </c>
      <c r="J13734" s="5" t="s">
        <v>20</v>
      </c>
      <c r="K13734" s="5" t="s">
        <v>1552</v>
      </c>
    </row>
    <row r="13735" spans="1:11" x14ac:dyDescent="0.35">
      <c r="A13735" s="1">
        <v>45536</v>
      </c>
      <c r="B13735">
        <v>2963</v>
      </c>
      <c r="C13735">
        <v>4393</v>
      </c>
      <c r="D13735">
        <v>249</v>
      </c>
      <c r="E13735">
        <v>352</v>
      </c>
      <c r="F13735" s="5" t="s">
        <v>19</v>
      </c>
      <c r="G13735" s="6">
        <v>45555.375</v>
      </c>
      <c r="H13735" s="6">
        <v>45555.708333333336</v>
      </c>
      <c r="I13735" s="5" t="s">
        <v>1546</v>
      </c>
      <c r="J13735" s="5" t="s">
        <v>20</v>
      </c>
      <c r="K13735" s="5" t="s">
        <v>1552</v>
      </c>
    </row>
    <row r="13736" spans="1:11" x14ac:dyDescent="0.35">
      <c r="A13736" s="1">
        <v>45536</v>
      </c>
      <c r="B13736">
        <v>2963</v>
      </c>
      <c r="C13736">
        <v>4393</v>
      </c>
      <c r="D13736">
        <v>249</v>
      </c>
      <c r="E13736">
        <v>352</v>
      </c>
      <c r="F13736" s="5" t="s">
        <v>19</v>
      </c>
      <c r="G13736" s="6">
        <v>45558.375</v>
      </c>
      <c r="H13736" s="6">
        <v>45558.708333333336</v>
      </c>
      <c r="I13736" s="5" t="s">
        <v>1546</v>
      </c>
      <c r="J13736" s="5" t="s">
        <v>20</v>
      </c>
      <c r="K13736" s="5" t="s">
        <v>1552</v>
      </c>
    </row>
    <row r="13737" spans="1:11" x14ac:dyDescent="0.35">
      <c r="A13737" s="1">
        <v>45536</v>
      </c>
      <c r="B13737">
        <v>2963</v>
      </c>
      <c r="C13737">
        <v>4393</v>
      </c>
      <c r="D13737">
        <v>249</v>
      </c>
      <c r="E13737">
        <v>352</v>
      </c>
      <c r="F13737" s="5" t="s">
        <v>19</v>
      </c>
      <c r="G13737" s="6">
        <v>45559.375</v>
      </c>
      <c r="H13737" s="6">
        <v>45559.708333333336</v>
      </c>
      <c r="I13737" s="5" t="s">
        <v>1546</v>
      </c>
      <c r="J13737" s="5" t="s">
        <v>20</v>
      </c>
      <c r="K13737" s="5" t="s">
        <v>1552</v>
      </c>
    </row>
    <row r="13738" spans="1:11" x14ac:dyDescent="0.35">
      <c r="A13738" s="1">
        <v>45536</v>
      </c>
      <c r="B13738">
        <v>2963</v>
      </c>
      <c r="C13738">
        <v>4393</v>
      </c>
      <c r="D13738">
        <v>249</v>
      </c>
      <c r="E13738">
        <v>352</v>
      </c>
      <c r="F13738" s="5" t="s">
        <v>19</v>
      </c>
      <c r="G13738" s="6">
        <v>45565.375</v>
      </c>
      <c r="H13738" s="6">
        <v>45565.555722881945</v>
      </c>
      <c r="I13738" s="5" t="s">
        <v>1553</v>
      </c>
      <c r="J13738" s="5" t="s">
        <v>20</v>
      </c>
      <c r="K13738" s="5" t="s">
        <v>1552</v>
      </c>
    </row>
    <row r="13739" spans="1:11" x14ac:dyDescent="0.35">
      <c r="A13739" s="1">
        <v>45536</v>
      </c>
      <c r="B13739">
        <v>2964</v>
      </c>
      <c r="C13739">
        <v>4394</v>
      </c>
      <c r="D13739">
        <v>159</v>
      </c>
      <c r="E13739">
        <v>225</v>
      </c>
      <c r="F13739" s="5" t="s">
        <v>18</v>
      </c>
      <c r="G13739" s="6">
        <v>45536.833333333336</v>
      </c>
      <c r="H13739" s="6">
        <v>45537.153333333335</v>
      </c>
      <c r="I13739" s="5" t="s">
        <v>1569</v>
      </c>
      <c r="J13739" s="5" t="s">
        <v>1570</v>
      </c>
      <c r="K13739" s="5" t="s">
        <v>1569</v>
      </c>
    </row>
    <row r="13740" spans="1:11" x14ac:dyDescent="0.35">
      <c r="A13740" s="1">
        <v>45536</v>
      </c>
      <c r="B13740">
        <v>2973</v>
      </c>
      <c r="C13740">
        <v>4410</v>
      </c>
      <c r="D13740">
        <v>45</v>
      </c>
      <c r="E13740">
        <v>94</v>
      </c>
      <c r="F13740" s="5" t="s">
        <v>16</v>
      </c>
      <c r="G13740" s="6">
        <v>45537.333333333336</v>
      </c>
      <c r="H13740" s="6">
        <v>45537.645833333336</v>
      </c>
      <c r="I13740" s="5" t="s">
        <v>1549</v>
      </c>
      <c r="J13740" s="5" t="s">
        <v>15</v>
      </c>
      <c r="K13740" s="5" t="s">
        <v>1556</v>
      </c>
    </row>
    <row r="13741" spans="1:11" x14ac:dyDescent="0.35">
      <c r="A13741" s="1">
        <v>45536</v>
      </c>
      <c r="B13741">
        <v>2973</v>
      </c>
      <c r="C13741">
        <v>4410</v>
      </c>
      <c r="D13741">
        <v>45</v>
      </c>
      <c r="E13741">
        <v>94</v>
      </c>
      <c r="F13741" s="5" t="s">
        <v>16</v>
      </c>
      <c r="G13741" s="6">
        <v>45538.333333333336</v>
      </c>
      <c r="H13741" s="6">
        <v>45538.645833333336</v>
      </c>
      <c r="I13741" s="5" t="s">
        <v>1549</v>
      </c>
      <c r="J13741" s="5" t="s">
        <v>15</v>
      </c>
      <c r="K13741" s="5" t="s">
        <v>1556</v>
      </c>
    </row>
    <row r="13742" spans="1:11" x14ac:dyDescent="0.35">
      <c r="A13742" s="1">
        <v>45536</v>
      </c>
      <c r="B13742">
        <v>2973</v>
      </c>
      <c r="C13742">
        <v>4410</v>
      </c>
      <c r="D13742">
        <v>45</v>
      </c>
      <c r="E13742">
        <v>94</v>
      </c>
      <c r="F13742" s="5" t="s">
        <v>16</v>
      </c>
      <c r="G13742" s="6">
        <v>45539.333333333336</v>
      </c>
      <c r="H13742" s="6">
        <v>45539.645833333336</v>
      </c>
      <c r="I13742" s="5" t="s">
        <v>1549</v>
      </c>
      <c r="J13742" s="5" t="s">
        <v>15</v>
      </c>
      <c r="K13742" s="5" t="s">
        <v>1556</v>
      </c>
    </row>
    <row r="13743" spans="1:11" x14ac:dyDescent="0.35">
      <c r="A13743" s="1">
        <v>45536</v>
      </c>
      <c r="B13743">
        <v>2973</v>
      </c>
      <c r="C13743">
        <v>4410</v>
      </c>
      <c r="D13743">
        <v>45</v>
      </c>
      <c r="E13743">
        <v>94</v>
      </c>
      <c r="F13743" s="5" t="s">
        <v>16</v>
      </c>
      <c r="G13743" s="6">
        <v>45540.333333333336</v>
      </c>
      <c r="H13743" s="6">
        <v>45540.645833333336</v>
      </c>
      <c r="I13743" s="5" t="s">
        <v>1549</v>
      </c>
      <c r="J13743" s="5" t="s">
        <v>15</v>
      </c>
      <c r="K13743" s="5" t="s">
        <v>1556</v>
      </c>
    </row>
    <row r="13744" spans="1:11" x14ac:dyDescent="0.35">
      <c r="A13744" s="1">
        <v>45536</v>
      </c>
      <c r="B13744">
        <v>2973</v>
      </c>
      <c r="C13744">
        <v>4410</v>
      </c>
      <c r="D13744">
        <v>45</v>
      </c>
      <c r="E13744">
        <v>94</v>
      </c>
      <c r="F13744" s="5" t="s">
        <v>16</v>
      </c>
      <c r="G13744" s="6">
        <v>45541.333333333336</v>
      </c>
      <c r="H13744" s="6">
        <v>45541.645833333336</v>
      </c>
      <c r="I13744" s="5" t="s">
        <v>1549</v>
      </c>
      <c r="J13744" s="5" t="s">
        <v>15</v>
      </c>
      <c r="K13744" s="5" t="s">
        <v>1556</v>
      </c>
    </row>
    <row r="13745" spans="1:11" x14ac:dyDescent="0.35">
      <c r="A13745" s="1">
        <v>45536</v>
      </c>
      <c r="B13745">
        <v>2973</v>
      </c>
      <c r="C13745">
        <v>4410</v>
      </c>
      <c r="D13745">
        <v>45</v>
      </c>
      <c r="E13745">
        <v>94</v>
      </c>
      <c r="F13745" s="5" t="s">
        <v>16</v>
      </c>
      <c r="G13745" s="6">
        <v>45544.333333333336</v>
      </c>
      <c r="H13745" s="6">
        <v>45544.645833333336</v>
      </c>
      <c r="I13745" s="5" t="s">
        <v>1549</v>
      </c>
      <c r="J13745" s="5" t="s">
        <v>15</v>
      </c>
      <c r="K13745" s="5" t="s">
        <v>1556</v>
      </c>
    </row>
    <row r="13746" spans="1:11" x14ac:dyDescent="0.35">
      <c r="A13746" s="1">
        <v>45536</v>
      </c>
      <c r="B13746">
        <v>2973</v>
      </c>
      <c r="C13746">
        <v>4410</v>
      </c>
      <c r="D13746">
        <v>45</v>
      </c>
      <c r="E13746">
        <v>94</v>
      </c>
      <c r="F13746" s="5" t="s">
        <v>16</v>
      </c>
      <c r="G13746" s="6">
        <v>45545.333333333336</v>
      </c>
      <c r="H13746" s="6">
        <v>45545.645833333336</v>
      </c>
      <c r="I13746" s="5" t="s">
        <v>1549</v>
      </c>
      <c r="J13746" s="5" t="s">
        <v>15</v>
      </c>
      <c r="K13746" s="5" t="s">
        <v>1556</v>
      </c>
    </row>
    <row r="13747" spans="1:11" x14ac:dyDescent="0.35">
      <c r="A13747" s="1">
        <v>45536</v>
      </c>
      <c r="B13747">
        <v>2973</v>
      </c>
      <c r="C13747">
        <v>4410</v>
      </c>
      <c r="D13747">
        <v>45</v>
      </c>
      <c r="E13747">
        <v>94</v>
      </c>
      <c r="F13747" s="5" t="s">
        <v>16</v>
      </c>
      <c r="G13747" s="6">
        <v>45546.333333333336</v>
      </c>
      <c r="H13747" s="6">
        <v>45546.645833333336</v>
      </c>
      <c r="I13747" s="5" t="s">
        <v>1549</v>
      </c>
      <c r="J13747" s="5" t="s">
        <v>15</v>
      </c>
      <c r="K13747" s="5" t="s">
        <v>1556</v>
      </c>
    </row>
    <row r="13748" spans="1:11" x14ac:dyDescent="0.35">
      <c r="A13748" s="1">
        <v>45536</v>
      </c>
      <c r="B13748">
        <v>2973</v>
      </c>
      <c r="C13748">
        <v>4410</v>
      </c>
      <c r="D13748">
        <v>45</v>
      </c>
      <c r="E13748">
        <v>94</v>
      </c>
      <c r="F13748" s="5" t="s">
        <v>16</v>
      </c>
      <c r="G13748" s="6">
        <v>45547.333333333336</v>
      </c>
      <c r="H13748" s="6">
        <v>45547.645833333336</v>
      </c>
      <c r="I13748" s="5" t="s">
        <v>1549</v>
      </c>
      <c r="J13748" s="5" t="s">
        <v>15</v>
      </c>
      <c r="K13748" s="5" t="s">
        <v>1556</v>
      </c>
    </row>
    <row r="13749" spans="1:11" x14ac:dyDescent="0.35">
      <c r="A13749" s="1">
        <v>45536</v>
      </c>
      <c r="B13749">
        <v>2973</v>
      </c>
      <c r="C13749">
        <v>4410</v>
      </c>
      <c r="D13749">
        <v>45</v>
      </c>
      <c r="E13749">
        <v>94</v>
      </c>
      <c r="F13749" s="5" t="s">
        <v>16</v>
      </c>
      <c r="G13749" s="6">
        <v>45548.333333333336</v>
      </c>
      <c r="H13749" s="6">
        <v>45548.645833333336</v>
      </c>
      <c r="I13749" s="5" t="s">
        <v>1549</v>
      </c>
      <c r="J13749" s="5" t="s">
        <v>15</v>
      </c>
      <c r="K13749" s="5" t="s">
        <v>1556</v>
      </c>
    </row>
    <row r="13750" spans="1:11" x14ac:dyDescent="0.35">
      <c r="A13750" s="1">
        <v>45536</v>
      </c>
      <c r="B13750">
        <v>2973</v>
      </c>
      <c r="C13750">
        <v>4410</v>
      </c>
      <c r="D13750">
        <v>45</v>
      </c>
      <c r="E13750">
        <v>94</v>
      </c>
      <c r="F13750" s="5" t="s">
        <v>16</v>
      </c>
      <c r="G13750" s="6">
        <v>45551.333333333336</v>
      </c>
      <c r="H13750" s="6">
        <v>45551.645833333336</v>
      </c>
      <c r="I13750" s="5" t="s">
        <v>1549</v>
      </c>
      <c r="J13750" s="5" t="s">
        <v>15</v>
      </c>
      <c r="K13750" s="5" t="s">
        <v>1556</v>
      </c>
    </row>
    <row r="13751" spans="1:11" x14ac:dyDescent="0.35">
      <c r="A13751" s="1">
        <v>45536</v>
      </c>
      <c r="B13751">
        <v>2973</v>
      </c>
      <c r="C13751">
        <v>4410</v>
      </c>
      <c r="D13751">
        <v>45</v>
      </c>
      <c r="E13751">
        <v>94</v>
      </c>
      <c r="F13751" s="5" t="s">
        <v>16</v>
      </c>
      <c r="G13751" s="6">
        <v>45552.333333333336</v>
      </c>
      <c r="H13751" s="6">
        <v>45552.645833333336</v>
      </c>
      <c r="I13751" s="5" t="s">
        <v>1549</v>
      </c>
      <c r="J13751" s="5" t="s">
        <v>15</v>
      </c>
      <c r="K13751" s="5" t="s">
        <v>1556</v>
      </c>
    </row>
    <row r="13752" spans="1:11" x14ac:dyDescent="0.35">
      <c r="A13752" s="1">
        <v>45536</v>
      </c>
      <c r="B13752">
        <v>2973</v>
      </c>
      <c r="C13752">
        <v>4410</v>
      </c>
      <c r="D13752">
        <v>45</v>
      </c>
      <c r="E13752">
        <v>94</v>
      </c>
      <c r="F13752" s="5" t="s">
        <v>16</v>
      </c>
      <c r="G13752" s="6">
        <v>45553.333333333336</v>
      </c>
      <c r="H13752" s="6">
        <v>45553.645833333336</v>
      </c>
      <c r="I13752" s="5" t="s">
        <v>1549</v>
      </c>
      <c r="J13752" s="5" t="s">
        <v>15</v>
      </c>
      <c r="K13752" s="5" t="s">
        <v>1556</v>
      </c>
    </row>
    <row r="13753" spans="1:11" x14ac:dyDescent="0.35">
      <c r="A13753" s="1">
        <v>45536</v>
      </c>
      <c r="B13753">
        <v>2973</v>
      </c>
      <c r="C13753">
        <v>4410</v>
      </c>
      <c r="D13753">
        <v>45</v>
      </c>
      <c r="E13753">
        <v>94</v>
      </c>
      <c r="F13753" s="5" t="s">
        <v>16</v>
      </c>
      <c r="G13753" s="6">
        <v>45554.333333333336</v>
      </c>
      <c r="H13753" s="6">
        <v>45554.645833333336</v>
      </c>
      <c r="I13753" s="5" t="s">
        <v>1549</v>
      </c>
      <c r="J13753" s="5" t="s">
        <v>15</v>
      </c>
      <c r="K13753" s="5" t="s">
        <v>1556</v>
      </c>
    </row>
    <row r="13754" spans="1:11" x14ac:dyDescent="0.35">
      <c r="A13754" s="1">
        <v>45536</v>
      </c>
      <c r="B13754">
        <v>2973</v>
      </c>
      <c r="C13754">
        <v>4410</v>
      </c>
      <c r="D13754">
        <v>45</v>
      </c>
      <c r="E13754">
        <v>94</v>
      </c>
      <c r="F13754" s="5" t="s">
        <v>16</v>
      </c>
      <c r="G13754" s="6">
        <v>45555.333333333336</v>
      </c>
      <c r="H13754" s="6">
        <v>45555.361073055552</v>
      </c>
      <c r="I13754" s="5" t="s">
        <v>1557</v>
      </c>
      <c r="J13754" s="5" t="s">
        <v>15</v>
      </c>
      <c r="K13754" s="5" t="s">
        <v>1556</v>
      </c>
    </row>
    <row r="13755" spans="1:11" x14ac:dyDescent="0.35">
      <c r="A13755" s="1">
        <v>45536</v>
      </c>
      <c r="B13755">
        <v>2974</v>
      </c>
      <c r="C13755">
        <v>4411</v>
      </c>
      <c r="D13755">
        <v>262</v>
      </c>
      <c r="E13755">
        <v>366</v>
      </c>
      <c r="F13755" s="5" t="s">
        <v>14</v>
      </c>
      <c r="G13755" s="6">
        <v>45539.8125</v>
      </c>
      <c r="H13755" s="6">
        <v>45540.3125</v>
      </c>
      <c r="I13755" s="5" t="s">
        <v>1554</v>
      </c>
      <c r="J13755" s="5" t="s">
        <v>15</v>
      </c>
      <c r="K13755" s="5" t="s">
        <v>1556</v>
      </c>
    </row>
    <row r="13756" spans="1:11" x14ac:dyDescent="0.35">
      <c r="A13756" s="1">
        <v>45536</v>
      </c>
      <c r="B13756">
        <v>2974</v>
      </c>
      <c r="C13756">
        <v>4411</v>
      </c>
      <c r="D13756">
        <v>262</v>
      </c>
      <c r="E13756">
        <v>366</v>
      </c>
      <c r="F13756" s="5" t="s">
        <v>14</v>
      </c>
      <c r="G13756" s="6">
        <v>45540.8125</v>
      </c>
      <c r="H13756" s="6">
        <v>45541.3125</v>
      </c>
      <c r="I13756" s="5" t="s">
        <v>1554</v>
      </c>
      <c r="J13756" s="5" t="s">
        <v>15</v>
      </c>
      <c r="K13756" s="5" t="s">
        <v>1556</v>
      </c>
    </row>
    <row r="13757" spans="1:11" x14ac:dyDescent="0.35">
      <c r="A13757" s="1">
        <v>45536</v>
      </c>
      <c r="B13757">
        <v>2974</v>
      </c>
      <c r="C13757">
        <v>4411</v>
      </c>
      <c r="D13757">
        <v>262</v>
      </c>
      <c r="E13757">
        <v>366</v>
      </c>
      <c r="F13757" s="5" t="s">
        <v>14</v>
      </c>
      <c r="G13757" s="6">
        <v>45546.8125</v>
      </c>
      <c r="H13757" s="6">
        <v>45547.3125</v>
      </c>
      <c r="I13757" s="5" t="s">
        <v>1554</v>
      </c>
      <c r="J13757" s="5" t="s">
        <v>15</v>
      </c>
      <c r="K13757" s="5" t="s">
        <v>1556</v>
      </c>
    </row>
    <row r="13758" spans="1:11" x14ac:dyDescent="0.35">
      <c r="A13758" s="1">
        <v>45536</v>
      </c>
      <c r="B13758">
        <v>2974</v>
      </c>
      <c r="C13758">
        <v>4411</v>
      </c>
      <c r="D13758">
        <v>262</v>
      </c>
      <c r="E13758">
        <v>366</v>
      </c>
      <c r="F13758" s="5" t="s">
        <v>14</v>
      </c>
      <c r="G13758" s="6">
        <v>45547.8125</v>
      </c>
      <c r="H13758" s="6">
        <v>45548.3125</v>
      </c>
      <c r="I13758" s="5" t="s">
        <v>1554</v>
      </c>
      <c r="J13758" s="5" t="s">
        <v>15</v>
      </c>
      <c r="K13758" s="5" t="s">
        <v>1556</v>
      </c>
    </row>
    <row r="13759" spans="1:11" x14ac:dyDescent="0.35">
      <c r="A13759" s="1">
        <v>45536</v>
      </c>
      <c r="B13759">
        <v>2974</v>
      </c>
      <c r="C13759">
        <v>4411</v>
      </c>
      <c r="D13759">
        <v>262</v>
      </c>
      <c r="E13759">
        <v>366</v>
      </c>
      <c r="F13759" s="5" t="s">
        <v>14</v>
      </c>
      <c r="G13759" s="6">
        <v>45553.8125</v>
      </c>
      <c r="H13759" s="6">
        <v>45554.3125</v>
      </c>
      <c r="I13759" s="5" t="s">
        <v>1554</v>
      </c>
      <c r="J13759" s="5" t="s">
        <v>15</v>
      </c>
      <c r="K13759" s="5" t="s">
        <v>1556</v>
      </c>
    </row>
    <row r="13760" spans="1:11" x14ac:dyDescent="0.35">
      <c r="A13760" s="1">
        <v>45536</v>
      </c>
      <c r="B13760">
        <v>2974</v>
      </c>
      <c r="C13760">
        <v>4411</v>
      </c>
      <c r="D13760">
        <v>262</v>
      </c>
      <c r="E13760">
        <v>366</v>
      </c>
      <c r="F13760" s="5" t="s">
        <v>14</v>
      </c>
      <c r="G13760" s="6">
        <v>45554.8125</v>
      </c>
      <c r="H13760" s="6">
        <v>45555.3125</v>
      </c>
      <c r="I13760" s="5" t="s">
        <v>1554</v>
      </c>
      <c r="J13760" s="5" t="s">
        <v>15</v>
      </c>
      <c r="K13760" s="5" t="s">
        <v>1556</v>
      </c>
    </row>
    <row r="13761" spans="1:11" x14ac:dyDescent="0.35">
      <c r="A13761" s="1">
        <v>45536</v>
      </c>
      <c r="B13761">
        <v>2974</v>
      </c>
      <c r="C13761">
        <v>4411</v>
      </c>
      <c r="D13761">
        <v>262</v>
      </c>
      <c r="E13761">
        <v>366</v>
      </c>
      <c r="F13761" s="5" t="s">
        <v>14</v>
      </c>
      <c r="G13761" s="6">
        <v>45560.8125</v>
      </c>
      <c r="H13761" s="6">
        <v>45561.3125</v>
      </c>
      <c r="I13761" s="5" t="s">
        <v>1554</v>
      </c>
      <c r="J13761" s="5" t="s">
        <v>15</v>
      </c>
      <c r="K13761" s="5" t="s">
        <v>1556</v>
      </c>
    </row>
    <row r="13762" spans="1:11" x14ac:dyDescent="0.35">
      <c r="A13762" s="1">
        <v>45536</v>
      </c>
      <c r="B13762">
        <v>2974</v>
      </c>
      <c r="C13762">
        <v>4411</v>
      </c>
      <c r="D13762">
        <v>262</v>
      </c>
      <c r="E13762">
        <v>366</v>
      </c>
      <c r="F13762" s="5" t="s">
        <v>14</v>
      </c>
      <c r="G13762" s="6">
        <v>45561.8125</v>
      </c>
      <c r="H13762" s="6">
        <v>45562.3125</v>
      </c>
      <c r="I13762" s="5" t="s">
        <v>1554</v>
      </c>
      <c r="J13762" s="5" t="s">
        <v>15</v>
      </c>
      <c r="K13762" s="5" t="s">
        <v>1556</v>
      </c>
    </row>
    <row r="13763" spans="1:11" x14ac:dyDescent="0.35">
      <c r="A13763" s="1">
        <v>45536</v>
      </c>
      <c r="B13763">
        <v>2974</v>
      </c>
      <c r="C13763">
        <v>4411</v>
      </c>
      <c r="D13763">
        <v>262</v>
      </c>
      <c r="E13763">
        <v>366</v>
      </c>
      <c r="F13763" s="5" t="s">
        <v>14</v>
      </c>
      <c r="G13763" s="6">
        <v>45561.8125</v>
      </c>
      <c r="H13763" s="6">
        <v>45562.215239722223</v>
      </c>
      <c r="I13763" s="5" t="s">
        <v>1558</v>
      </c>
      <c r="J13763" s="5" t="s">
        <v>15</v>
      </c>
      <c r="K13763" s="5" t="s">
        <v>1556</v>
      </c>
    </row>
    <row r="13764" spans="1:11" x14ac:dyDescent="0.35">
      <c r="A13764" s="1">
        <v>45536</v>
      </c>
      <c r="B13764">
        <v>2975</v>
      </c>
      <c r="C13764">
        <v>4412</v>
      </c>
      <c r="D13764">
        <v>285</v>
      </c>
      <c r="E13764">
        <v>401</v>
      </c>
      <c r="F13764" s="5" t="s">
        <v>14</v>
      </c>
      <c r="G13764" s="6">
        <v>45539.8125</v>
      </c>
      <c r="H13764" s="6">
        <v>45540.3125</v>
      </c>
      <c r="I13764" s="5" t="s">
        <v>1554</v>
      </c>
      <c r="J13764" s="5" t="s">
        <v>15</v>
      </c>
      <c r="K13764" s="5" t="s">
        <v>1550</v>
      </c>
    </row>
    <row r="13765" spans="1:11" x14ac:dyDescent="0.35">
      <c r="A13765" s="1">
        <v>45536</v>
      </c>
      <c r="B13765">
        <v>2975</v>
      </c>
      <c r="C13765">
        <v>4412</v>
      </c>
      <c r="D13765">
        <v>285</v>
      </c>
      <c r="E13765">
        <v>401</v>
      </c>
      <c r="F13765" s="5" t="s">
        <v>14</v>
      </c>
      <c r="G13765" s="6">
        <v>45540.8125</v>
      </c>
      <c r="H13765" s="6">
        <v>45541.3125</v>
      </c>
      <c r="I13765" s="5" t="s">
        <v>1554</v>
      </c>
      <c r="J13765" s="5" t="s">
        <v>15</v>
      </c>
      <c r="K13765" s="5" t="s">
        <v>1550</v>
      </c>
    </row>
    <row r="13766" spans="1:11" x14ac:dyDescent="0.35">
      <c r="A13766" s="1">
        <v>45536</v>
      </c>
      <c r="B13766">
        <v>2975</v>
      </c>
      <c r="C13766">
        <v>4412</v>
      </c>
      <c r="D13766">
        <v>285</v>
      </c>
      <c r="E13766">
        <v>401</v>
      </c>
      <c r="F13766" s="5" t="s">
        <v>14</v>
      </c>
      <c r="G13766" s="6">
        <v>45546.8125</v>
      </c>
      <c r="H13766" s="6">
        <v>45547.3125</v>
      </c>
      <c r="I13766" s="5" t="s">
        <v>1554</v>
      </c>
      <c r="J13766" s="5" t="s">
        <v>15</v>
      </c>
      <c r="K13766" s="5" t="s">
        <v>1550</v>
      </c>
    </row>
    <row r="13767" spans="1:11" x14ac:dyDescent="0.35">
      <c r="A13767" s="1">
        <v>45536</v>
      </c>
      <c r="B13767">
        <v>2975</v>
      </c>
      <c r="C13767">
        <v>4412</v>
      </c>
      <c r="D13767">
        <v>285</v>
      </c>
      <c r="E13767">
        <v>401</v>
      </c>
      <c r="F13767" s="5" t="s">
        <v>14</v>
      </c>
      <c r="G13767" s="6">
        <v>45547.8125</v>
      </c>
      <c r="H13767" s="6">
        <v>45548.3125</v>
      </c>
      <c r="I13767" s="5" t="s">
        <v>1554</v>
      </c>
      <c r="J13767" s="5" t="s">
        <v>15</v>
      </c>
      <c r="K13767" s="5" t="s">
        <v>1550</v>
      </c>
    </row>
    <row r="13768" spans="1:11" x14ac:dyDescent="0.35">
      <c r="A13768" s="1">
        <v>45536</v>
      </c>
      <c r="B13768">
        <v>2975</v>
      </c>
      <c r="C13768">
        <v>4412</v>
      </c>
      <c r="D13768">
        <v>285</v>
      </c>
      <c r="E13768">
        <v>401</v>
      </c>
      <c r="F13768" s="5" t="s">
        <v>14</v>
      </c>
      <c r="G13768" s="6">
        <v>45553.8125</v>
      </c>
      <c r="H13768" s="6">
        <v>45554.3125</v>
      </c>
      <c r="I13768" s="5" t="s">
        <v>1554</v>
      </c>
      <c r="J13768" s="5" t="s">
        <v>15</v>
      </c>
      <c r="K13768" s="5" t="s">
        <v>1550</v>
      </c>
    </row>
    <row r="13769" spans="1:11" x14ac:dyDescent="0.35">
      <c r="A13769" s="1">
        <v>45536</v>
      </c>
      <c r="B13769">
        <v>2975</v>
      </c>
      <c r="C13769">
        <v>4412</v>
      </c>
      <c r="D13769">
        <v>285</v>
      </c>
      <c r="E13769">
        <v>401</v>
      </c>
      <c r="F13769" s="5" t="s">
        <v>14</v>
      </c>
      <c r="G13769" s="6">
        <v>45554.8125</v>
      </c>
      <c r="H13769" s="6">
        <v>45555.3125</v>
      </c>
      <c r="I13769" s="5" t="s">
        <v>1554</v>
      </c>
      <c r="J13769" s="5" t="s">
        <v>15</v>
      </c>
      <c r="K13769" s="5" t="s">
        <v>1550</v>
      </c>
    </row>
    <row r="13770" spans="1:11" x14ac:dyDescent="0.35">
      <c r="A13770" s="1">
        <v>45536</v>
      </c>
      <c r="B13770">
        <v>2975</v>
      </c>
      <c r="C13770">
        <v>4412</v>
      </c>
      <c r="D13770">
        <v>285</v>
      </c>
      <c r="E13770">
        <v>401</v>
      </c>
      <c r="F13770" s="5" t="s">
        <v>14</v>
      </c>
      <c r="G13770" s="6">
        <v>45560.8125</v>
      </c>
      <c r="H13770" s="6">
        <v>45561.3125</v>
      </c>
      <c r="I13770" s="5" t="s">
        <v>1554</v>
      </c>
      <c r="J13770" s="5" t="s">
        <v>15</v>
      </c>
      <c r="K13770" s="5" t="s">
        <v>1550</v>
      </c>
    </row>
    <row r="13771" spans="1:11" x14ac:dyDescent="0.35">
      <c r="A13771" s="1">
        <v>45536</v>
      </c>
      <c r="B13771">
        <v>2975</v>
      </c>
      <c r="C13771">
        <v>4412</v>
      </c>
      <c r="D13771">
        <v>285</v>
      </c>
      <c r="E13771">
        <v>401</v>
      </c>
      <c r="F13771" s="5" t="s">
        <v>14</v>
      </c>
      <c r="G13771" s="6">
        <v>45561.8125</v>
      </c>
      <c r="H13771" s="6">
        <v>45562.3125</v>
      </c>
      <c r="I13771" s="5" t="s">
        <v>1554</v>
      </c>
      <c r="J13771" s="5" t="s">
        <v>15</v>
      </c>
      <c r="K13771" s="5" t="s">
        <v>1550</v>
      </c>
    </row>
    <row r="13772" spans="1:11" x14ac:dyDescent="0.35">
      <c r="A13772" s="1">
        <v>45536</v>
      </c>
      <c r="B13772">
        <v>2975</v>
      </c>
      <c r="C13772">
        <v>4412</v>
      </c>
      <c r="D13772">
        <v>285</v>
      </c>
      <c r="E13772">
        <v>401</v>
      </c>
      <c r="F13772" s="5" t="s">
        <v>14</v>
      </c>
      <c r="G13772" s="6">
        <v>45561.8125</v>
      </c>
      <c r="H13772" s="6">
        <v>45563.315924652779</v>
      </c>
      <c r="I13772" s="5" t="s">
        <v>1555</v>
      </c>
      <c r="J13772" s="5" t="s">
        <v>15</v>
      </c>
      <c r="K13772" s="5" t="s">
        <v>1550</v>
      </c>
    </row>
    <row r="13773" spans="1:11" x14ac:dyDescent="0.35">
      <c r="A13773" s="1">
        <v>45536</v>
      </c>
      <c r="B13773">
        <v>2978</v>
      </c>
      <c r="C13773">
        <v>4417</v>
      </c>
      <c r="D13773">
        <v>286</v>
      </c>
      <c r="E13773">
        <v>402</v>
      </c>
      <c r="F13773" s="5" t="s">
        <v>16</v>
      </c>
      <c r="G13773" s="6">
        <v>45537.333333333336</v>
      </c>
      <c r="H13773" s="6">
        <v>45537.645833333336</v>
      </c>
      <c r="I13773" s="5" t="s">
        <v>1549</v>
      </c>
      <c r="J13773" s="5" t="s">
        <v>15</v>
      </c>
      <c r="K13773" s="5" t="s">
        <v>1550</v>
      </c>
    </row>
    <row r="13774" spans="1:11" x14ac:dyDescent="0.35">
      <c r="A13774" s="1">
        <v>45536</v>
      </c>
      <c r="B13774">
        <v>2978</v>
      </c>
      <c r="C13774">
        <v>4417</v>
      </c>
      <c r="D13774">
        <v>286</v>
      </c>
      <c r="E13774">
        <v>402</v>
      </c>
      <c r="F13774" s="5" t="s">
        <v>16</v>
      </c>
      <c r="G13774" s="6">
        <v>45538.333333333336</v>
      </c>
      <c r="H13774" s="6">
        <v>45538.645833333336</v>
      </c>
      <c r="I13774" s="5" t="s">
        <v>1549</v>
      </c>
      <c r="J13774" s="5" t="s">
        <v>15</v>
      </c>
      <c r="K13774" s="5" t="s">
        <v>1550</v>
      </c>
    </row>
    <row r="13775" spans="1:11" x14ac:dyDescent="0.35">
      <c r="A13775" s="1">
        <v>45536</v>
      </c>
      <c r="B13775">
        <v>2978</v>
      </c>
      <c r="C13775">
        <v>4417</v>
      </c>
      <c r="D13775">
        <v>286</v>
      </c>
      <c r="E13775">
        <v>402</v>
      </c>
      <c r="F13775" s="5" t="s">
        <v>16</v>
      </c>
      <c r="G13775" s="6">
        <v>45539.333333333336</v>
      </c>
      <c r="H13775" s="6">
        <v>45539.645833333336</v>
      </c>
      <c r="I13775" s="5" t="s">
        <v>1549</v>
      </c>
      <c r="J13775" s="5" t="s">
        <v>15</v>
      </c>
      <c r="K13775" s="5" t="s">
        <v>1550</v>
      </c>
    </row>
    <row r="13776" spans="1:11" x14ac:dyDescent="0.35">
      <c r="A13776" s="1">
        <v>45536</v>
      </c>
      <c r="B13776">
        <v>2978</v>
      </c>
      <c r="C13776">
        <v>4417</v>
      </c>
      <c r="D13776">
        <v>286</v>
      </c>
      <c r="E13776">
        <v>402</v>
      </c>
      <c r="F13776" s="5" t="s">
        <v>16</v>
      </c>
      <c r="G13776" s="6">
        <v>45540.333333333336</v>
      </c>
      <c r="H13776" s="6">
        <v>45540.645833333336</v>
      </c>
      <c r="I13776" s="5" t="s">
        <v>1549</v>
      </c>
      <c r="J13776" s="5" t="s">
        <v>15</v>
      </c>
      <c r="K13776" s="5" t="s">
        <v>1550</v>
      </c>
    </row>
    <row r="13777" spans="1:11" x14ac:dyDescent="0.35">
      <c r="A13777" s="1">
        <v>45536</v>
      </c>
      <c r="B13777">
        <v>2978</v>
      </c>
      <c r="C13777">
        <v>4417</v>
      </c>
      <c r="D13777">
        <v>286</v>
      </c>
      <c r="E13777">
        <v>402</v>
      </c>
      <c r="F13777" s="5" t="s">
        <v>16</v>
      </c>
      <c r="G13777" s="6">
        <v>45541.333333333336</v>
      </c>
      <c r="H13777" s="6">
        <v>45541.645833333336</v>
      </c>
      <c r="I13777" s="5" t="s">
        <v>1549</v>
      </c>
      <c r="J13777" s="5" t="s">
        <v>15</v>
      </c>
      <c r="K13777" s="5" t="s">
        <v>1550</v>
      </c>
    </row>
    <row r="13778" spans="1:11" x14ac:dyDescent="0.35">
      <c r="A13778" s="1">
        <v>45536</v>
      </c>
      <c r="B13778">
        <v>2978</v>
      </c>
      <c r="C13778">
        <v>4417</v>
      </c>
      <c r="D13778">
        <v>286</v>
      </c>
      <c r="E13778">
        <v>402</v>
      </c>
      <c r="F13778" s="5" t="s">
        <v>16</v>
      </c>
      <c r="G13778" s="6">
        <v>45544.333333333336</v>
      </c>
      <c r="H13778" s="6">
        <v>45544.645833333336</v>
      </c>
      <c r="I13778" s="5" t="s">
        <v>1549</v>
      </c>
      <c r="J13778" s="5" t="s">
        <v>15</v>
      </c>
      <c r="K13778" s="5" t="s">
        <v>1550</v>
      </c>
    </row>
    <row r="13779" spans="1:11" x14ac:dyDescent="0.35">
      <c r="A13779" s="1">
        <v>45536</v>
      </c>
      <c r="B13779">
        <v>2978</v>
      </c>
      <c r="C13779">
        <v>4417</v>
      </c>
      <c r="D13779">
        <v>286</v>
      </c>
      <c r="E13779">
        <v>402</v>
      </c>
      <c r="F13779" s="5" t="s">
        <v>16</v>
      </c>
      <c r="G13779" s="6">
        <v>45545.333333333336</v>
      </c>
      <c r="H13779" s="6">
        <v>45545.645833333336</v>
      </c>
      <c r="I13779" s="5" t="s">
        <v>1549</v>
      </c>
      <c r="J13779" s="5" t="s">
        <v>15</v>
      </c>
      <c r="K13779" s="5" t="s">
        <v>1550</v>
      </c>
    </row>
    <row r="13780" spans="1:11" x14ac:dyDescent="0.35">
      <c r="A13780" s="1">
        <v>45536</v>
      </c>
      <c r="B13780">
        <v>2978</v>
      </c>
      <c r="C13780">
        <v>4417</v>
      </c>
      <c r="D13780">
        <v>286</v>
      </c>
      <c r="E13780">
        <v>402</v>
      </c>
      <c r="F13780" s="5" t="s">
        <v>16</v>
      </c>
      <c r="G13780" s="6">
        <v>45546.333333333336</v>
      </c>
      <c r="H13780" s="6">
        <v>45546.645833333336</v>
      </c>
      <c r="I13780" s="5" t="s">
        <v>1549</v>
      </c>
      <c r="J13780" s="5" t="s">
        <v>15</v>
      </c>
      <c r="K13780" s="5" t="s">
        <v>1550</v>
      </c>
    </row>
    <row r="13781" spans="1:11" x14ac:dyDescent="0.35">
      <c r="A13781" s="1">
        <v>45536</v>
      </c>
      <c r="B13781">
        <v>2978</v>
      </c>
      <c r="C13781">
        <v>4417</v>
      </c>
      <c r="D13781">
        <v>286</v>
      </c>
      <c r="E13781">
        <v>402</v>
      </c>
      <c r="F13781" s="5" t="s">
        <v>16</v>
      </c>
      <c r="G13781" s="6">
        <v>45547.333333333336</v>
      </c>
      <c r="H13781" s="6">
        <v>45547.645833333336</v>
      </c>
      <c r="I13781" s="5" t="s">
        <v>1549</v>
      </c>
      <c r="J13781" s="5" t="s">
        <v>15</v>
      </c>
      <c r="K13781" s="5" t="s">
        <v>1550</v>
      </c>
    </row>
    <row r="13782" spans="1:11" x14ac:dyDescent="0.35">
      <c r="A13782" s="1">
        <v>45536</v>
      </c>
      <c r="B13782">
        <v>2978</v>
      </c>
      <c r="C13782">
        <v>4417</v>
      </c>
      <c r="D13782">
        <v>286</v>
      </c>
      <c r="E13782">
        <v>402</v>
      </c>
      <c r="F13782" s="5" t="s">
        <v>16</v>
      </c>
      <c r="G13782" s="6">
        <v>45548.333333333336</v>
      </c>
      <c r="H13782" s="6">
        <v>45548.645833333336</v>
      </c>
      <c r="I13782" s="5" t="s">
        <v>1549</v>
      </c>
      <c r="J13782" s="5" t="s">
        <v>15</v>
      </c>
      <c r="K13782" s="5" t="s">
        <v>1550</v>
      </c>
    </row>
    <row r="13783" spans="1:11" x14ac:dyDescent="0.35">
      <c r="A13783" s="1">
        <v>45536</v>
      </c>
      <c r="B13783">
        <v>2978</v>
      </c>
      <c r="C13783">
        <v>4417</v>
      </c>
      <c r="D13783">
        <v>286</v>
      </c>
      <c r="E13783">
        <v>402</v>
      </c>
      <c r="F13783" s="5" t="s">
        <v>16</v>
      </c>
      <c r="G13783" s="6">
        <v>45551.333333333336</v>
      </c>
      <c r="H13783" s="6">
        <v>45551.645833333336</v>
      </c>
      <c r="I13783" s="5" t="s">
        <v>1549</v>
      </c>
      <c r="J13783" s="5" t="s">
        <v>15</v>
      </c>
      <c r="K13783" s="5" t="s">
        <v>1550</v>
      </c>
    </row>
    <row r="13784" spans="1:11" x14ac:dyDescent="0.35">
      <c r="A13784" s="1">
        <v>45536</v>
      </c>
      <c r="B13784">
        <v>2978</v>
      </c>
      <c r="C13784">
        <v>4417</v>
      </c>
      <c r="D13784">
        <v>286</v>
      </c>
      <c r="E13784">
        <v>402</v>
      </c>
      <c r="F13784" s="5" t="s">
        <v>16</v>
      </c>
      <c r="G13784" s="6">
        <v>45552.333333333336</v>
      </c>
      <c r="H13784" s="6">
        <v>45552.645833333336</v>
      </c>
      <c r="I13784" s="5" t="s">
        <v>1549</v>
      </c>
      <c r="J13784" s="5" t="s">
        <v>15</v>
      </c>
      <c r="K13784" s="5" t="s">
        <v>1550</v>
      </c>
    </row>
    <row r="13785" spans="1:11" x14ac:dyDescent="0.35">
      <c r="A13785" s="1">
        <v>45536</v>
      </c>
      <c r="B13785">
        <v>2978</v>
      </c>
      <c r="C13785">
        <v>4417</v>
      </c>
      <c r="D13785">
        <v>286</v>
      </c>
      <c r="E13785">
        <v>402</v>
      </c>
      <c r="F13785" s="5" t="s">
        <v>16</v>
      </c>
      <c r="G13785" s="6">
        <v>45553.333333333336</v>
      </c>
      <c r="H13785" s="6">
        <v>45553.645833333336</v>
      </c>
      <c r="I13785" s="5" t="s">
        <v>1549</v>
      </c>
      <c r="J13785" s="5" t="s">
        <v>15</v>
      </c>
      <c r="K13785" s="5" t="s">
        <v>1550</v>
      </c>
    </row>
    <row r="13786" spans="1:11" x14ac:dyDescent="0.35">
      <c r="A13786" s="1">
        <v>45536</v>
      </c>
      <c r="B13786">
        <v>2978</v>
      </c>
      <c r="C13786">
        <v>4417</v>
      </c>
      <c r="D13786">
        <v>286</v>
      </c>
      <c r="E13786">
        <v>402</v>
      </c>
      <c r="F13786" s="5" t="s">
        <v>16</v>
      </c>
      <c r="G13786" s="6">
        <v>45554.333333333336</v>
      </c>
      <c r="H13786" s="6">
        <v>45554.645833333336</v>
      </c>
      <c r="I13786" s="5" t="s">
        <v>1549</v>
      </c>
      <c r="J13786" s="5" t="s">
        <v>15</v>
      </c>
      <c r="K13786" s="5" t="s">
        <v>1550</v>
      </c>
    </row>
    <row r="13787" spans="1:11" x14ac:dyDescent="0.35">
      <c r="A13787" s="1">
        <v>45536</v>
      </c>
      <c r="B13787">
        <v>2978</v>
      </c>
      <c r="C13787">
        <v>4417</v>
      </c>
      <c r="D13787">
        <v>286</v>
      </c>
      <c r="E13787">
        <v>402</v>
      </c>
      <c r="F13787" s="5" t="s">
        <v>16</v>
      </c>
      <c r="G13787" s="6">
        <v>45555.333333333336</v>
      </c>
      <c r="H13787" s="6">
        <v>45555.645833333336</v>
      </c>
      <c r="I13787" s="5" t="s">
        <v>1549</v>
      </c>
      <c r="J13787" s="5" t="s">
        <v>15</v>
      </c>
      <c r="K13787" s="5" t="s">
        <v>1550</v>
      </c>
    </row>
    <row r="13788" spans="1:11" x14ac:dyDescent="0.35">
      <c r="A13788" s="1">
        <v>45536</v>
      </c>
      <c r="B13788">
        <v>2978</v>
      </c>
      <c r="C13788">
        <v>4417</v>
      </c>
      <c r="D13788">
        <v>286</v>
      </c>
      <c r="E13788">
        <v>402</v>
      </c>
      <c r="F13788" s="5" t="s">
        <v>16</v>
      </c>
      <c r="G13788" s="6">
        <v>45558.333333333336</v>
      </c>
      <c r="H13788" s="6">
        <v>45558.645833333336</v>
      </c>
      <c r="I13788" s="5" t="s">
        <v>1549</v>
      </c>
      <c r="J13788" s="5" t="s">
        <v>15</v>
      </c>
      <c r="K13788" s="5" t="s">
        <v>1550</v>
      </c>
    </row>
    <row r="13789" spans="1:11" x14ac:dyDescent="0.35">
      <c r="A13789" s="1">
        <v>45536</v>
      </c>
      <c r="B13789">
        <v>2978</v>
      </c>
      <c r="C13789">
        <v>4417</v>
      </c>
      <c r="D13789">
        <v>286</v>
      </c>
      <c r="E13789">
        <v>402</v>
      </c>
      <c r="F13789" s="5" t="s">
        <v>16</v>
      </c>
      <c r="G13789" s="6">
        <v>45559.333333333336</v>
      </c>
      <c r="H13789" s="6">
        <v>45559.645833333336</v>
      </c>
      <c r="I13789" s="5" t="s">
        <v>1549</v>
      </c>
      <c r="J13789" s="5" t="s">
        <v>15</v>
      </c>
      <c r="K13789" s="5" t="s">
        <v>1550</v>
      </c>
    </row>
    <row r="13790" spans="1:11" x14ac:dyDescent="0.35">
      <c r="A13790" s="1">
        <v>45536</v>
      </c>
      <c r="B13790">
        <v>2978</v>
      </c>
      <c r="C13790">
        <v>4417</v>
      </c>
      <c r="D13790">
        <v>286</v>
      </c>
      <c r="E13790">
        <v>402</v>
      </c>
      <c r="F13790" s="5" t="s">
        <v>16</v>
      </c>
      <c r="G13790" s="6">
        <v>45560.333333333336</v>
      </c>
      <c r="H13790" s="6">
        <v>45560.524257986108</v>
      </c>
      <c r="I13790" s="5" t="s">
        <v>1551</v>
      </c>
      <c r="J13790" s="5" t="s">
        <v>15</v>
      </c>
      <c r="K13790" s="5" t="s">
        <v>1550</v>
      </c>
    </row>
    <row r="13791" spans="1:11" x14ac:dyDescent="0.35">
      <c r="A13791" s="1">
        <v>45536</v>
      </c>
      <c r="B13791">
        <v>2980</v>
      </c>
      <c r="C13791">
        <v>4419</v>
      </c>
      <c r="D13791">
        <v>299</v>
      </c>
      <c r="E13791">
        <v>416</v>
      </c>
      <c r="F13791" s="5" t="s">
        <v>14</v>
      </c>
      <c r="G13791" s="6">
        <v>45539.8125</v>
      </c>
      <c r="H13791" s="6">
        <v>45540.3125</v>
      </c>
      <c r="I13791" s="5" t="s">
        <v>1554</v>
      </c>
      <c r="J13791" s="5" t="s">
        <v>15</v>
      </c>
      <c r="K13791" s="5" t="s">
        <v>1556</v>
      </c>
    </row>
    <row r="13792" spans="1:11" x14ac:dyDescent="0.35">
      <c r="A13792" s="1">
        <v>45536</v>
      </c>
      <c r="B13792">
        <v>2980</v>
      </c>
      <c r="C13792">
        <v>4419</v>
      </c>
      <c r="D13792">
        <v>299</v>
      </c>
      <c r="E13792">
        <v>416</v>
      </c>
      <c r="F13792" s="5" t="s">
        <v>14</v>
      </c>
      <c r="G13792" s="6">
        <v>45540.8125</v>
      </c>
      <c r="H13792" s="6">
        <v>45541.3125</v>
      </c>
      <c r="I13792" s="5" t="s">
        <v>1554</v>
      </c>
      <c r="J13792" s="5" t="s">
        <v>15</v>
      </c>
      <c r="K13792" s="5" t="s">
        <v>1556</v>
      </c>
    </row>
    <row r="13793" spans="1:11" x14ac:dyDescent="0.35">
      <c r="A13793" s="1">
        <v>45536</v>
      </c>
      <c r="B13793">
        <v>2980</v>
      </c>
      <c r="C13793">
        <v>4419</v>
      </c>
      <c r="D13793">
        <v>299</v>
      </c>
      <c r="E13793">
        <v>416</v>
      </c>
      <c r="F13793" s="5" t="s">
        <v>14</v>
      </c>
      <c r="G13793" s="6">
        <v>45546.8125</v>
      </c>
      <c r="H13793" s="6">
        <v>45547.3125</v>
      </c>
      <c r="I13793" s="5" t="s">
        <v>1554</v>
      </c>
      <c r="J13793" s="5" t="s">
        <v>15</v>
      </c>
      <c r="K13793" s="5" t="s">
        <v>1556</v>
      </c>
    </row>
    <row r="13794" spans="1:11" x14ac:dyDescent="0.35">
      <c r="A13794" s="1">
        <v>45536</v>
      </c>
      <c r="B13794">
        <v>2980</v>
      </c>
      <c r="C13794">
        <v>4419</v>
      </c>
      <c r="D13794">
        <v>299</v>
      </c>
      <c r="E13794">
        <v>416</v>
      </c>
      <c r="F13794" s="5" t="s">
        <v>14</v>
      </c>
      <c r="G13794" s="6">
        <v>45547.8125</v>
      </c>
      <c r="H13794" s="6">
        <v>45548.3125</v>
      </c>
      <c r="I13794" s="5" t="s">
        <v>1554</v>
      </c>
      <c r="J13794" s="5" t="s">
        <v>15</v>
      </c>
      <c r="K13794" s="5" t="s">
        <v>1556</v>
      </c>
    </row>
    <row r="13795" spans="1:11" x14ac:dyDescent="0.35">
      <c r="A13795" s="1">
        <v>45536</v>
      </c>
      <c r="B13795">
        <v>2980</v>
      </c>
      <c r="C13795">
        <v>4419</v>
      </c>
      <c r="D13795">
        <v>299</v>
      </c>
      <c r="E13795">
        <v>416</v>
      </c>
      <c r="F13795" s="5" t="s">
        <v>14</v>
      </c>
      <c r="G13795" s="6">
        <v>45553.8125</v>
      </c>
      <c r="H13795" s="6">
        <v>45554.3125</v>
      </c>
      <c r="I13795" s="5" t="s">
        <v>1554</v>
      </c>
      <c r="J13795" s="5" t="s">
        <v>15</v>
      </c>
      <c r="K13795" s="5" t="s">
        <v>1556</v>
      </c>
    </row>
    <row r="13796" spans="1:11" x14ac:dyDescent="0.35">
      <c r="A13796" s="1">
        <v>45536</v>
      </c>
      <c r="B13796">
        <v>2980</v>
      </c>
      <c r="C13796">
        <v>4419</v>
      </c>
      <c r="D13796">
        <v>299</v>
      </c>
      <c r="E13796">
        <v>416</v>
      </c>
      <c r="F13796" s="5" t="s">
        <v>14</v>
      </c>
      <c r="G13796" s="6">
        <v>45554.8125</v>
      </c>
      <c r="H13796" s="6">
        <v>45555.3125</v>
      </c>
      <c r="I13796" s="5" t="s">
        <v>1554</v>
      </c>
      <c r="J13796" s="5" t="s">
        <v>15</v>
      </c>
      <c r="K13796" s="5" t="s">
        <v>1556</v>
      </c>
    </row>
    <row r="13797" spans="1:11" x14ac:dyDescent="0.35">
      <c r="A13797" s="1">
        <v>45536</v>
      </c>
      <c r="B13797">
        <v>2980</v>
      </c>
      <c r="C13797">
        <v>4419</v>
      </c>
      <c r="D13797">
        <v>299</v>
      </c>
      <c r="E13797">
        <v>416</v>
      </c>
      <c r="F13797" s="5" t="s">
        <v>14</v>
      </c>
      <c r="G13797" s="6">
        <v>45560.8125</v>
      </c>
      <c r="H13797" s="6">
        <v>45561.3125</v>
      </c>
      <c r="I13797" s="5" t="s">
        <v>1554</v>
      </c>
      <c r="J13797" s="5" t="s">
        <v>15</v>
      </c>
      <c r="K13797" s="5" t="s">
        <v>1556</v>
      </c>
    </row>
    <row r="13798" spans="1:11" x14ac:dyDescent="0.35">
      <c r="A13798" s="1">
        <v>45536</v>
      </c>
      <c r="B13798">
        <v>2980</v>
      </c>
      <c r="C13798">
        <v>4419</v>
      </c>
      <c r="D13798">
        <v>299</v>
      </c>
      <c r="E13798">
        <v>416</v>
      </c>
      <c r="F13798" s="5" t="s">
        <v>14</v>
      </c>
      <c r="G13798" s="6">
        <v>45561.8125</v>
      </c>
      <c r="H13798" s="6">
        <v>45562.3125</v>
      </c>
      <c r="I13798" s="5" t="s">
        <v>1554</v>
      </c>
      <c r="J13798" s="5" t="s">
        <v>15</v>
      </c>
      <c r="K13798" s="5" t="s">
        <v>1556</v>
      </c>
    </row>
    <row r="13799" spans="1:11" x14ac:dyDescent="0.35">
      <c r="A13799" s="1">
        <v>45536</v>
      </c>
      <c r="B13799">
        <v>2980</v>
      </c>
      <c r="C13799">
        <v>4419</v>
      </c>
      <c r="D13799">
        <v>299</v>
      </c>
      <c r="E13799">
        <v>416</v>
      </c>
      <c r="F13799" s="5" t="s">
        <v>14</v>
      </c>
      <c r="G13799" s="6">
        <v>45561.8125</v>
      </c>
      <c r="H13799" s="6">
        <v>45562.215239722223</v>
      </c>
      <c r="I13799" s="5" t="s">
        <v>1558</v>
      </c>
      <c r="J13799" s="5" t="s">
        <v>15</v>
      </c>
      <c r="K13799" s="5" t="s">
        <v>1556</v>
      </c>
    </row>
    <row r="13800" spans="1:11" x14ac:dyDescent="0.35">
      <c r="A13800" s="1">
        <v>45536</v>
      </c>
      <c r="B13800">
        <v>2982</v>
      </c>
      <c r="C13800">
        <v>4421</v>
      </c>
      <c r="D13800">
        <v>256</v>
      </c>
      <c r="E13800">
        <v>359</v>
      </c>
      <c r="F13800" s="5" t="s">
        <v>16</v>
      </c>
      <c r="G13800" s="6">
        <v>45537.333333333336</v>
      </c>
      <c r="H13800" s="6">
        <v>45537.645833333336</v>
      </c>
      <c r="I13800" s="5" t="s">
        <v>1549</v>
      </c>
      <c r="J13800" s="5" t="s">
        <v>15</v>
      </c>
      <c r="K13800" s="5" t="s">
        <v>1550</v>
      </c>
    </row>
    <row r="13801" spans="1:11" x14ac:dyDescent="0.35">
      <c r="A13801" s="1">
        <v>45536</v>
      </c>
      <c r="B13801">
        <v>2982</v>
      </c>
      <c r="C13801">
        <v>4421</v>
      </c>
      <c r="D13801">
        <v>256</v>
      </c>
      <c r="E13801">
        <v>359</v>
      </c>
      <c r="F13801" s="5" t="s">
        <v>16</v>
      </c>
      <c r="G13801" s="6">
        <v>45538.333333333336</v>
      </c>
      <c r="H13801" s="6">
        <v>45538.645833333336</v>
      </c>
      <c r="I13801" s="5" t="s">
        <v>1549</v>
      </c>
      <c r="J13801" s="5" t="s">
        <v>15</v>
      </c>
      <c r="K13801" s="5" t="s">
        <v>1550</v>
      </c>
    </row>
    <row r="13802" spans="1:11" x14ac:dyDescent="0.35">
      <c r="A13802" s="1">
        <v>45536</v>
      </c>
      <c r="B13802">
        <v>2982</v>
      </c>
      <c r="C13802">
        <v>4421</v>
      </c>
      <c r="D13802">
        <v>256</v>
      </c>
      <c r="E13802">
        <v>359</v>
      </c>
      <c r="F13802" s="5" t="s">
        <v>16</v>
      </c>
      <c r="G13802" s="6">
        <v>45539.333333333336</v>
      </c>
      <c r="H13802" s="6">
        <v>45539.645833333336</v>
      </c>
      <c r="I13802" s="5" t="s">
        <v>1549</v>
      </c>
      <c r="J13802" s="5" t="s">
        <v>15</v>
      </c>
      <c r="K13802" s="5" t="s">
        <v>1550</v>
      </c>
    </row>
    <row r="13803" spans="1:11" x14ac:dyDescent="0.35">
      <c r="A13803" s="1">
        <v>45536</v>
      </c>
      <c r="B13803">
        <v>2982</v>
      </c>
      <c r="C13803">
        <v>4421</v>
      </c>
      <c r="D13803">
        <v>256</v>
      </c>
      <c r="E13803">
        <v>359</v>
      </c>
      <c r="F13803" s="5" t="s">
        <v>16</v>
      </c>
      <c r="G13803" s="6">
        <v>45540.333333333336</v>
      </c>
      <c r="H13803" s="6">
        <v>45540.645833333336</v>
      </c>
      <c r="I13803" s="5" t="s">
        <v>1549</v>
      </c>
      <c r="J13803" s="5" t="s">
        <v>15</v>
      </c>
      <c r="K13803" s="5" t="s">
        <v>1550</v>
      </c>
    </row>
    <row r="13804" spans="1:11" x14ac:dyDescent="0.35">
      <c r="A13804" s="1">
        <v>45536</v>
      </c>
      <c r="B13804">
        <v>2982</v>
      </c>
      <c r="C13804">
        <v>4421</v>
      </c>
      <c r="D13804">
        <v>256</v>
      </c>
      <c r="E13804">
        <v>359</v>
      </c>
      <c r="F13804" s="5" t="s">
        <v>16</v>
      </c>
      <c r="G13804" s="6">
        <v>45541.333333333336</v>
      </c>
      <c r="H13804" s="6">
        <v>45541.645833333336</v>
      </c>
      <c r="I13804" s="5" t="s">
        <v>1549</v>
      </c>
      <c r="J13804" s="5" t="s">
        <v>15</v>
      </c>
      <c r="K13804" s="5" t="s">
        <v>1550</v>
      </c>
    </row>
    <row r="13805" spans="1:11" x14ac:dyDescent="0.35">
      <c r="A13805" s="1">
        <v>45536</v>
      </c>
      <c r="B13805">
        <v>2982</v>
      </c>
      <c r="C13805">
        <v>4421</v>
      </c>
      <c r="D13805">
        <v>256</v>
      </c>
      <c r="E13805">
        <v>359</v>
      </c>
      <c r="F13805" s="5" t="s">
        <v>16</v>
      </c>
      <c r="G13805" s="6">
        <v>45544.333333333336</v>
      </c>
      <c r="H13805" s="6">
        <v>45544.645833333336</v>
      </c>
      <c r="I13805" s="5" t="s">
        <v>1549</v>
      </c>
      <c r="J13805" s="5" t="s">
        <v>15</v>
      </c>
      <c r="K13805" s="5" t="s">
        <v>1550</v>
      </c>
    </row>
    <row r="13806" spans="1:11" x14ac:dyDescent="0.35">
      <c r="A13806" s="1">
        <v>45536</v>
      </c>
      <c r="B13806">
        <v>2982</v>
      </c>
      <c r="C13806">
        <v>4421</v>
      </c>
      <c r="D13806">
        <v>256</v>
      </c>
      <c r="E13806">
        <v>359</v>
      </c>
      <c r="F13806" s="5" t="s">
        <v>16</v>
      </c>
      <c r="G13806" s="6">
        <v>45545.333333333336</v>
      </c>
      <c r="H13806" s="6">
        <v>45545.645833333336</v>
      </c>
      <c r="I13806" s="5" t="s">
        <v>1549</v>
      </c>
      <c r="J13806" s="5" t="s">
        <v>15</v>
      </c>
      <c r="K13806" s="5" t="s">
        <v>1550</v>
      </c>
    </row>
    <row r="13807" spans="1:11" x14ac:dyDescent="0.35">
      <c r="A13807" s="1">
        <v>45536</v>
      </c>
      <c r="B13807">
        <v>2982</v>
      </c>
      <c r="C13807">
        <v>4421</v>
      </c>
      <c r="D13807">
        <v>256</v>
      </c>
      <c r="E13807">
        <v>359</v>
      </c>
      <c r="F13807" s="5" t="s">
        <v>16</v>
      </c>
      <c r="G13807" s="6">
        <v>45546.333333333336</v>
      </c>
      <c r="H13807" s="6">
        <v>45546.645833333336</v>
      </c>
      <c r="I13807" s="5" t="s">
        <v>1549</v>
      </c>
      <c r="J13807" s="5" t="s">
        <v>15</v>
      </c>
      <c r="K13807" s="5" t="s">
        <v>1550</v>
      </c>
    </row>
    <row r="13808" spans="1:11" x14ac:dyDescent="0.35">
      <c r="A13808" s="1">
        <v>45536</v>
      </c>
      <c r="B13808">
        <v>2982</v>
      </c>
      <c r="C13808">
        <v>4421</v>
      </c>
      <c r="D13808">
        <v>256</v>
      </c>
      <c r="E13808">
        <v>359</v>
      </c>
      <c r="F13808" s="5" t="s">
        <v>16</v>
      </c>
      <c r="G13808" s="6">
        <v>45547.333333333336</v>
      </c>
      <c r="H13808" s="6">
        <v>45547.645833333336</v>
      </c>
      <c r="I13808" s="5" t="s">
        <v>1549</v>
      </c>
      <c r="J13808" s="5" t="s">
        <v>15</v>
      </c>
      <c r="K13808" s="5" t="s">
        <v>1550</v>
      </c>
    </row>
    <row r="13809" spans="1:11" x14ac:dyDescent="0.35">
      <c r="A13809" s="1">
        <v>45536</v>
      </c>
      <c r="B13809">
        <v>2982</v>
      </c>
      <c r="C13809">
        <v>4421</v>
      </c>
      <c r="D13809">
        <v>256</v>
      </c>
      <c r="E13809">
        <v>359</v>
      </c>
      <c r="F13809" s="5" t="s">
        <v>16</v>
      </c>
      <c r="G13809" s="6">
        <v>45548.333333333336</v>
      </c>
      <c r="H13809" s="6">
        <v>45548.645833333336</v>
      </c>
      <c r="I13809" s="5" t="s">
        <v>1549</v>
      </c>
      <c r="J13809" s="5" t="s">
        <v>15</v>
      </c>
      <c r="K13809" s="5" t="s">
        <v>1550</v>
      </c>
    </row>
    <row r="13810" spans="1:11" x14ac:dyDescent="0.35">
      <c r="A13810" s="1">
        <v>45536</v>
      </c>
      <c r="B13810">
        <v>2982</v>
      </c>
      <c r="C13810">
        <v>4421</v>
      </c>
      <c r="D13810">
        <v>256</v>
      </c>
      <c r="E13810">
        <v>359</v>
      </c>
      <c r="F13810" s="5" t="s">
        <v>16</v>
      </c>
      <c r="G13810" s="6">
        <v>45551.333333333336</v>
      </c>
      <c r="H13810" s="6">
        <v>45551.645833333336</v>
      </c>
      <c r="I13810" s="5" t="s">
        <v>1549</v>
      </c>
      <c r="J13810" s="5" t="s">
        <v>15</v>
      </c>
      <c r="K13810" s="5" t="s">
        <v>1550</v>
      </c>
    </row>
    <row r="13811" spans="1:11" x14ac:dyDescent="0.35">
      <c r="A13811" s="1">
        <v>45536</v>
      </c>
      <c r="B13811">
        <v>2982</v>
      </c>
      <c r="C13811">
        <v>4421</v>
      </c>
      <c r="D13811">
        <v>256</v>
      </c>
      <c r="E13811">
        <v>359</v>
      </c>
      <c r="F13811" s="5" t="s">
        <v>16</v>
      </c>
      <c r="G13811" s="6">
        <v>45552.333333333336</v>
      </c>
      <c r="H13811" s="6">
        <v>45552.645833333336</v>
      </c>
      <c r="I13811" s="5" t="s">
        <v>1549</v>
      </c>
      <c r="J13811" s="5" t="s">
        <v>15</v>
      </c>
      <c r="K13811" s="5" t="s">
        <v>1550</v>
      </c>
    </row>
    <row r="13812" spans="1:11" x14ac:dyDescent="0.35">
      <c r="A13812" s="1">
        <v>45536</v>
      </c>
      <c r="B13812">
        <v>2982</v>
      </c>
      <c r="C13812">
        <v>4421</v>
      </c>
      <c r="D13812">
        <v>256</v>
      </c>
      <c r="E13812">
        <v>359</v>
      </c>
      <c r="F13812" s="5" t="s">
        <v>16</v>
      </c>
      <c r="G13812" s="6">
        <v>45553.333333333336</v>
      </c>
      <c r="H13812" s="6">
        <v>45553.645833333336</v>
      </c>
      <c r="I13812" s="5" t="s">
        <v>1549</v>
      </c>
      <c r="J13812" s="5" t="s">
        <v>15</v>
      </c>
      <c r="K13812" s="5" t="s">
        <v>1550</v>
      </c>
    </row>
    <row r="13813" spans="1:11" x14ac:dyDescent="0.35">
      <c r="A13813" s="1">
        <v>45536</v>
      </c>
      <c r="B13813">
        <v>2982</v>
      </c>
      <c r="C13813">
        <v>4421</v>
      </c>
      <c r="D13813">
        <v>256</v>
      </c>
      <c r="E13813">
        <v>359</v>
      </c>
      <c r="F13813" s="5" t="s">
        <v>16</v>
      </c>
      <c r="G13813" s="6">
        <v>45554.333333333336</v>
      </c>
      <c r="H13813" s="6">
        <v>45554.645833333336</v>
      </c>
      <c r="I13813" s="5" t="s">
        <v>1549</v>
      </c>
      <c r="J13813" s="5" t="s">
        <v>15</v>
      </c>
      <c r="K13813" s="5" t="s">
        <v>1550</v>
      </c>
    </row>
    <row r="13814" spans="1:11" x14ac:dyDescent="0.35">
      <c r="A13814" s="1">
        <v>45536</v>
      </c>
      <c r="B13814">
        <v>2982</v>
      </c>
      <c r="C13814">
        <v>4421</v>
      </c>
      <c r="D13814">
        <v>256</v>
      </c>
      <c r="E13814">
        <v>359</v>
      </c>
      <c r="F13814" s="5" t="s">
        <v>16</v>
      </c>
      <c r="G13814" s="6">
        <v>45555.333333333336</v>
      </c>
      <c r="H13814" s="6">
        <v>45555.645833333336</v>
      </c>
      <c r="I13814" s="5" t="s">
        <v>1549</v>
      </c>
      <c r="J13814" s="5" t="s">
        <v>15</v>
      </c>
      <c r="K13814" s="5" t="s">
        <v>1550</v>
      </c>
    </row>
    <row r="13815" spans="1:11" x14ac:dyDescent="0.35">
      <c r="A13815" s="1">
        <v>45536</v>
      </c>
      <c r="B13815">
        <v>2982</v>
      </c>
      <c r="C13815">
        <v>4421</v>
      </c>
      <c r="D13815">
        <v>256</v>
      </c>
      <c r="E13815">
        <v>359</v>
      </c>
      <c r="F13815" s="5" t="s">
        <v>16</v>
      </c>
      <c r="G13815" s="6">
        <v>45558.333333333336</v>
      </c>
      <c r="H13815" s="6">
        <v>45558.645833333336</v>
      </c>
      <c r="I13815" s="5" t="s">
        <v>1549</v>
      </c>
      <c r="J13815" s="5" t="s">
        <v>15</v>
      </c>
      <c r="K13815" s="5" t="s">
        <v>1550</v>
      </c>
    </row>
    <row r="13816" spans="1:11" x14ac:dyDescent="0.35">
      <c r="A13816" s="1">
        <v>45536</v>
      </c>
      <c r="B13816">
        <v>2982</v>
      </c>
      <c r="C13816">
        <v>4421</v>
      </c>
      <c r="D13816">
        <v>256</v>
      </c>
      <c r="E13816">
        <v>359</v>
      </c>
      <c r="F13816" s="5" t="s">
        <v>16</v>
      </c>
      <c r="G13816" s="6">
        <v>45559.333333333336</v>
      </c>
      <c r="H13816" s="6">
        <v>45559.645833333336</v>
      </c>
      <c r="I13816" s="5" t="s">
        <v>1549</v>
      </c>
      <c r="J13816" s="5" t="s">
        <v>15</v>
      </c>
      <c r="K13816" s="5" t="s">
        <v>1550</v>
      </c>
    </row>
    <row r="13817" spans="1:11" x14ac:dyDescent="0.35">
      <c r="A13817" s="1">
        <v>45536</v>
      </c>
      <c r="B13817">
        <v>2982</v>
      </c>
      <c r="C13817">
        <v>4421</v>
      </c>
      <c r="D13817">
        <v>256</v>
      </c>
      <c r="E13817">
        <v>359</v>
      </c>
      <c r="F13817" s="5" t="s">
        <v>16</v>
      </c>
      <c r="G13817" s="6">
        <v>45560.333333333336</v>
      </c>
      <c r="H13817" s="6">
        <v>45560.524257986108</v>
      </c>
      <c r="I13817" s="5" t="s">
        <v>1551</v>
      </c>
      <c r="J13817" s="5" t="s">
        <v>15</v>
      </c>
      <c r="K13817" s="5" t="s">
        <v>1550</v>
      </c>
    </row>
    <row r="13818" spans="1:11" x14ac:dyDescent="0.35">
      <c r="A13818" s="1">
        <v>45536</v>
      </c>
      <c r="B13818">
        <v>2985</v>
      </c>
      <c r="C13818">
        <v>4425</v>
      </c>
      <c r="D13818">
        <v>261</v>
      </c>
      <c r="E13818">
        <v>365</v>
      </c>
      <c r="F13818" s="5" t="s">
        <v>14</v>
      </c>
      <c r="G13818" s="6">
        <v>45539.8125</v>
      </c>
      <c r="H13818" s="6">
        <v>45540.3125</v>
      </c>
      <c r="I13818" s="5" t="s">
        <v>1554</v>
      </c>
      <c r="J13818" s="5" t="s">
        <v>15</v>
      </c>
      <c r="K13818" s="5" t="s">
        <v>1550</v>
      </c>
    </row>
    <row r="13819" spans="1:11" x14ac:dyDescent="0.35">
      <c r="A13819" s="1">
        <v>45536</v>
      </c>
      <c r="B13819">
        <v>2985</v>
      </c>
      <c r="C13819">
        <v>4425</v>
      </c>
      <c r="D13819">
        <v>261</v>
      </c>
      <c r="E13819">
        <v>365</v>
      </c>
      <c r="F13819" s="5" t="s">
        <v>14</v>
      </c>
      <c r="G13819" s="6">
        <v>45540.8125</v>
      </c>
      <c r="H13819" s="6">
        <v>45541.3125</v>
      </c>
      <c r="I13819" s="5" t="s">
        <v>1554</v>
      </c>
      <c r="J13819" s="5" t="s">
        <v>15</v>
      </c>
      <c r="K13819" s="5" t="s">
        <v>1550</v>
      </c>
    </row>
    <row r="13820" spans="1:11" x14ac:dyDescent="0.35">
      <c r="A13820" s="1">
        <v>45536</v>
      </c>
      <c r="B13820">
        <v>2985</v>
      </c>
      <c r="C13820">
        <v>4425</v>
      </c>
      <c r="D13820">
        <v>261</v>
      </c>
      <c r="E13820">
        <v>365</v>
      </c>
      <c r="F13820" s="5" t="s">
        <v>14</v>
      </c>
      <c r="G13820" s="6">
        <v>45546.8125</v>
      </c>
      <c r="H13820" s="6">
        <v>45547.3125</v>
      </c>
      <c r="I13820" s="5" t="s">
        <v>1554</v>
      </c>
      <c r="J13820" s="5" t="s">
        <v>15</v>
      </c>
      <c r="K13820" s="5" t="s">
        <v>1550</v>
      </c>
    </row>
    <row r="13821" spans="1:11" x14ac:dyDescent="0.35">
      <c r="A13821" s="1">
        <v>45536</v>
      </c>
      <c r="B13821">
        <v>2985</v>
      </c>
      <c r="C13821">
        <v>4425</v>
      </c>
      <c r="D13821">
        <v>261</v>
      </c>
      <c r="E13821">
        <v>365</v>
      </c>
      <c r="F13821" s="5" t="s">
        <v>14</v>
      </c>
      <c r="G13821" s="6">
        <v>45547.8125</v>
      </c>
      <c r="H13821" s="6">
        <v>45548.3125</v>
      </c>
      <c r="I13821" s="5" t="s">
        <v>1554</v>
      </c>
      <c r="J13821" s="5" t="s">
        <v>15</v>
      </c>
      <c r="K13821" s="5" t="s">
        <v>1550</v>
      </c>
    </row>
    <row r="13822" spans="1:11" x14ac:dyDescent="0.35">
      <c r="A13822" s="1">
        <v>45536</v>
      </c>
      <c r="B13822">
        <v>2985</v>
      </c>
      <c r="C13822">
        <v>4425</v>
      </c>
      <c r="D13822">
        <v>261</v>
      </c>
      <c r="E13822">
        <v>365</v>
      </c>
      <c r="F13822" s="5" t="s">
        <v>14</v>
      </c>
      <c r="G13822" s="6">
        <v>45553.8125</v>
      </c>
      <c r="H13822" s="6">
        <v>45554.3125</v>
      </c>
      <c r="I13822" s="5" t="s">
        <v>1554</v>
      </c>
      <c r="J13822" s="5" t="s">
        <v>15</v>
      </c>
      <c r="K13822" s="5" t="s">
        <v>1550</v>
      </c>
    </row>
    <row r="13823" spans="1:11" x14ac:dyDescent="0.35">
      <c r="A13823" s="1">
        <v>45536</v>
      </c>
      <c r="B13823">
        <v>2985</v>
      </c>
      <c r="C13823">
        <v>4425</v>
      </c>
      <c r="D13823">
        <v>261</v>
      </c>
      <c r="E13823">
        <v>365</v>
      </c>
      <c r="F13823" s="5" t="s">
        <v>14</v>
      </c>
      <c r="G13823" s="6">
        <v>45554.8125</v>
      </c>
      <c r="H13823" s="6">
        <v>45555.3125</v>
      </c>
      <c r="I13823" s="5" t="s">
        <v>1554</v>
      </c>
      <c r="J13823" s="5" t="s">
        <v>15</v>
      </c>
      <c r="K13823" s="5" t="s">
        <v>1550</v>
      </c>
    </row>
    <row r="13824" spans="1:11" x14ac:dyDescent="0.35">
      <c r="A13824" s="1">
        <v>45536</v>
      </c>
      <c r="B13824">
        <v>2985</v>
      </c>
      <c r="C13824">
        <v>4425</v>
      </c>
      <c r="D13824">
        <v>261</v>
      </c>
      <c r="E13824">
        <v>365</v>
      </c>
      <c r="F13824" s="5" t="s">
        <v>14</v>
      </c>
      <c r="G13824" s="6">
        <v>45560.8125</v>
      </c>
      <c r="H13824" s="6">
        <v>45561.3125</v>
      </c>
      <c r="I13824" s="5" t="s">
        <v>1554</v>
      </c>
      <c r="J13824" s="5" t="s">
        <v>15</v>
      </c>
      <c r="K13824" s="5" t="s">
        <v>1550</v>
      </c>
    </row>
    <row r="13825" spans="1:11" x14ac:dyDescent="0.35">
      <c r="A13825" s="1">
        <v>45536</v>
      </c>
      <c r="B13825">
        <v>2985</v>
      </c>
      <c r="C13825">
        <v>4425</v>
      </c>
      <c r="D13825">
        <v>261</v>
      </c>
      <c r="E13825">
        <v>365</v>
      </c>
      <c r="F13825" s="5" t="s">
        <v>14</v>
      </c>
      <c r="G13825" s="6">
        <v>45561.8125</v>
      </c>
      <c r="H13825" s="6">
        <v>45562.3125</v>
      </c>
      <c r="I13825" s="5" t="s">
        <v>1554</v>
      </c>
      <c r="J13825" s="5" t="s">
        <v>15</v>
      </c>
      <c r="K13825" s="5" t="s">
        <v>1550</v>
      </c>
    </row>
    <row r="13826" spans="1:11" x14ac:dyDescent="0.35">
      <c r="A13826" s="1">
        <v>45536</v>
      </c>
      <c r="B13826">
        <v>2985</v>
      </c>
      <c r="C13826">
        <v>4425</v>
      </c>
      <c r="D13826">
        <v>261</v>
      </c>
      <c r="E13826">
        <v>365</v>
      </c>
      <c r="F13826" s="5" t="s">
        <v>14</v>
      </c>
      <c r="G13826" s="6">
        <v>45561.8125</v>
      </c>
      <c r="H13826" s="6">
        <v>45563.315924652779</v>
      </c>
      <c r="I13826" s="5" t="s">
        <v>1555</v>
      </c>
      <c r="J13826" s="5" t="s">
        <v>15</v>
      </c>
      <c r="K13826" s="5" t="s">
        <v>1550</v>
      </c>
    </row>
    <row r="13827" spans="1:11" x14ac:dyDescent="0.35">
      <c r="A13827" s="1">
        <v>45536</v>
      </c>
      <c r="B13827">
        <v>2986</v>
      </c>
      <c r="C13827">
        <v>4427</v>
      </c>
      <c r="D13827">
        <v>43</v>
      </c>
      <c r="E13827">
        <v>87</v>
      </c>
      <c r="F13827" s="5" t="s">
        <v>14</v>
      </c>
      <c r="G13827" s="6">
        <v>45539.8125</v>
      </c>
      <c r="H13827" s="6">
        <v>45540.3125</v>
      </c>
      <c r="I13827" s="5" t="s">
        <v>1554</v>
      </c>
      <c r="J13827" s="5" t="s">
        <v>15</v>
      </c>
      <c r="K13827" s="5" t="s">
        <v>1556</v>
      </c>
    </row>
    <row r="13828" spans="1:11" x14ac:dyDescent="0.35">
      <c r="A13828" s="1">
        <v>45536</v>
      </c>
      <c r="B13828">
        <v>2986</v>
      </c>
      <c r="C13828">
        <v>4427</v>
      </c>
      <c r="D13828">
        <v>43</v>
      </c>
      <c r="E13828">
        <v>87</v>
      </c>
      <c r="F13828" s="5" t="s">
        <v>14</v>
      </c>
      <c r="G13828" s="6">
        <v>45540.8125</v>
      </c>
      <c r="H13828" s="6">
        <v>45541.3125</v>
      </c>
      <c r="I13828" s="5" t="s">
        <v>1554</v>
      </c>
      <c r="J13828" s="5" t="s">
        <v>15</v>
      </c>
      <c r="K13828" s="5" t="s">
        <v>1556</v>
      </c>
    </row>
    <row r="13829" spans="1:11" x14ac:dyDescent="0.35">
      <c r="A13829" s="1">
        <v>45536</v>
      </c>
      <c r="B13829">
        <v>2986</v>
      </c>
      <c r="C13829">
        <v>4427</v>
      </c>
      <c r="D13829">
        <v>43</v>
      </c>
      <c r="E13829">
        <v>87</v>
      </c>
      <c r="F13829" s="5" t="s">
        <v>14</v>
      </c>
      <c r="G13829" s="6">
        <v>45546.8125</v>
      </c>
      <c r="H13829" s="6">
        <v>45547.3125</v>
      </c>
      <c r="I13829" s="5" t="s">
        <v>1554</v>
      </c>
      <c r="J13829" s="5" t="s">
        <v>15</v>
      </c>
      <c r="K13829" s="5" t="s">
        <v>1556</v>
      </c>
    </row>
    <row r="13830" spans="1:11" x14ac:dyDescent="0.35">
      <c r="A13830" s="1">
        <v>45536</v>
      </c>
      <c r="B13830">
        <v>2986</v>
      </c>
      <c r="C13830">
        <v>4427</v>
      </c>
      <c r="D13830">
        <v>43</v>
      </c>
      <c r="E13830">
        <v>87</v>
      </c>
      <c r="F13830" s="5" t="s">
        <v>14</v>
      </c>
      <c r="G13830" s="6">
        <v>45547.8125</v>
      </c>
      <c r="H13830" s="6">
        <v>45548.3125</v>
      </c>
      <c r="I13830" s="5" t="s">
        <v>1554</v>
      </c>
      <c r="J13830" s="5" t="s">
        <v>15</v>
      </c>
      <c r="K13830" s="5" t="s">
        <v>1556</v>
      </c>
    </row>
    <row r="13831" spans="1:11" x14ac:dyDescent="0.35">
      <c r="A13831" s="1">
        <v>45536</v>
      </c>
      <c r="B13831">
        <v>2986</v>
      </c>
      <c r="C13831">
        <v>4427</v>
      </c>
      <c r="D13831">
        <v>43</v>
      </c>
      <c r="E13831">
        <v>87</v>
      </c>
      <c r="F13831" s="5" t="s">
        <v>14</v>
      </c>
      <c r="G13831" s="6">
        <v>45553.8125</v>
      </c>
      <c r="H13831" s="6">
        <v>45554.3125</v>
      </c>
      <c r="I13831" s="5" t="s">
        <v>1554</v>
      </c>
      <c r="J13831" s="5" t="s">
        <v>15</v>
      </c>
      <c r="K13831" s="5" t="s">
        <v>1556</v>
      </c>
    </row>
    <row r="13832" spans="1:11" x14ac:dyDescent="0.35">
      <c r="A13832" s="1">
        <v>45536</v>
      </c>
      <c r="B13832">
        <v>2986</v>
      </c>
      <c r="C13832">
        <v>4427</v>
      </c>
      <c r="D13832">
        <v>43</v>
      </c>
      <c r="E13832">
        <v>87</v>
      </c>
      <c r="F13832" s="5" t="s">
        <v>14</v>
      </c>
      <c r="G13832" s="6">
        <v>45554.8125</v>
      </c>
      <c r="H13832" s="6">
        <v>45555.3125</v>
      </c>
      <c r="I13832" s="5" t="s">
        <v>1554</v>
      </c>
      <c r="J13832" s="5" t="s">
        <v>15</v>
      </c>
      <c r="K13832" s="5" t="s">
        <v>1556</v>
      </c>
    </row>
    <row r="13833" spans="1:11" x14ac:dyDescent="0.35">
      <c r="A13833" s="1">
        <v>45536</v>
      </c>
      <c r="B13833">
        <v>2986</v>
      </c>
      <c r="C13833">
        <v>4427</v>
      </c>
      <c r="D13833">
        <v>43</v>
      </c>
      <c r="E13833">
        <v>87</v>
      </c>
      <c r="F13833" s="5" t="s">
        <v>14</v>
      </c>
      <c r="G13833" s="6">
        <v>45560.8125</v>
      </c>
      <c r="H13833" s="6">
        <v>45561.3125</v>
      </c>
      <c r="I13833" s="5" t="s">
        <v>1554</v>
      </c>
      <c r="J13833" s="5" t="s">
        <v>15</v>
      </c>
      <c r="K13833" s="5" t="s">
        <v>1556</v>
      </c>
    </row>
    <row r="13834" spans="1:11" x14ac:dyDescent="0.35">
      <c r="A13834" s="1">
        <v>45536</v>
      </c>
      <c r="B13834">
        <v>2986</v>
      </c>
      <c r="C13834">
        <v>4427</v>
      </c>
      <c r="D13834">
        <v>43</v>
      </c>
      <c r="E13834">
        <v>87</v>
      </c>
      <c r="F13834" s="5" t="s">
        <v>14</v>
      </c>
      <c r="G13834" s="6">
        <v>45561.8125</v>
      </c>
      <c r="H13834" s="6">
        <v>45562.3125</v>
      </c>
      <c r="I13834" s="5" t="s">
        <v>1554</v>
      </c>
      <c r="J13834" s="5" t="s">
        <v>15</v>
      </c>
      <c r="K13834" s="5" t="s">
        <v>1556</v>
      </c>
    </row>
    <row r="13835" spans="1:11" x14ac:dyDescent="0.35">
      <c r="A13835" s="1">
        <v>45536</v>
      </c>
      <c r="B13835">
        <v>2986</v>
      </c>
      <c r="C13835">
        <v>4427</v>
      </c>
      <c r="D13835">
        <v>43</v>
      </c>
      <c r="E13835">
        <v>87</v>
      </c>
      <c r="F13835" s="5" t="s">
        <v>14</v>
      </c>
      <c r="G13835" s="6">
        <v>45561.8125</v>
      </c>
      <c r="H13835" s="6">
        <v>45562.215239722223</v>
      </c>
      <c r="I13835" s="5" t="s">
        <v>1558</v>
      </c>
      <c r="J13835" s="5" t="s">
        <v>15</v>
      </c>
      <c r="K13835" s="5" t="s">
        <v>1556</v>
      </c>
    </row>
    <row r="13836" spans="1:11" x14ac:dyDescent="0.35">
      <c r="A13836" s="1">
        <v>45536</v>
      </c>
      <c r="B13836">
        <v>2987</v>
      </c>
      <c r="C13836">
        <v>4429</v>
      </c>
      <c r="D13836">
        <v>202</v>
      </c>
      <c r="E13836">
        <v>289</v>
      </c>
      <c r="F13836" s="5" t="s">
        <v>16</v>
      </c>
      <c r="G13836" s="6">
        <v>45537.333333333336</v>
      </c>
      <c r="H13836" s="6">
        <v>45537.645833333336</v>
      </c>
      <c r="I13836" s="5" t="s">
        <v>1549</v>
      </c>
      <c r="J13836" s="5" t="s">
        <v>15</v>
      </c>
      <c r="K13836" s="5" t="s">
        <v>1550</v>
      </c>
    </row>
    <row r="13837" spans="1:11" x14ac:dyDescent="0.35">
      <c r="A13837" s="1">
        <v>45536</v>
      </c>
      <c r="B13837">
        <v>2987</v>
      </c>
      <c r="C13837">
        <v>4429</v>
      </c>
      <c r="D13837">
        <v>202</v>
      </c>
      <c r="E13837">
        <v>289</v>
      </c>
      <c r="F13837" s="5" t="s">
        <v>16</v>
      </c>
      <c r="G13837" s="6">
        <v>45538.333333333336</v>
      </c>
      <c r="H13837" s="6">
        <v>45538.645833333336</v>
      </c>
      <c r="I13837" s="5" t="s">
        <v>1549</v>
      </c>
      <c r="J13837" s="5" t="s">
        <v>15</v>
      </c>
      <c r="K13837" s="5" t="s">
        <v>1550</v>
      </c>
    </row>
    <row r="13838" spans="1:11" x14ac:dyDescent="0.35">
      <c r="A13838" s="1">
        <v>45536</v>
      </c>
      <c r="B13838">
        <v>2987</v>
      </c>
      <c r="C13838">
        <v>4429</v>
      </c>
      <c r="D13838">
        <v>202</v>
      </c>
      <c r="E13838">
        <v>289</v>
      </c>
      <c r="F13838" s="5" t="s">
        <v>16</v>
      </c>
      <c r="G13838" s="6">
        <v>45539.333333333336</v>
      </c>
      <c r="H13838" s="6">
        <v>45539.645833333336</v>
      </c>
      <c r="I13838" s="5" t="s">
        <v>1549</v>
      </c>
      <c r="J13838" s="5" t="s">
        <v>15</v>
      </c>
      <c r="K13838" s="5" t="s">
        <v>1550</v>
      </c>
    </row>
    <row r="13839" spans="1:11" x14ac:dyDescent="0.35">
      <c r="A13839" s="1">
        <v>45536</v>
      </c>
      <c r="B13839">
        <v>2987</v>
      </c>
      <c r="C13839">
        <v>4429</v>
      </c>
      <c r="D13839">
        <v>202</v>
      </c>
      <c r="E13839">
        <v>289</v>
      </c>
      <c r="F13839" s="5" t="s">
        <v>16</v>
      </c>
      <c r="G13839" s="6">
        <v>45540.333333333336</v>
      </c>
      <c r="H13839" s="6">
        <v>45540.645833333336</v>
      </c>
      <c r="I13839" s="5" t="s">
        <v>1549</v>
      </c>
      <c r="J13839" s="5" t="s">
        <v>15</v>
      </c>
      <c r="K13839" s="5" t="s">
        <v>1550</v>
      </c>
    </row>
    <row r="13840" spans="1:11" x14ac:dyDescent="0.35">
      <c r="A13840" s="1">
        <v>45536</v>
      </c>
      <c r="B13840">
        <v>2987</v>
      </c>
      <c r="C13840">
        <v>4429</v>
      </c>
      <c r="D13840">
        <v>202</v>
      </c>
      <c r="E13840">
        <v>289</v>
      </c>
      <c r="F13840" s="5" t="s">
        <v>16</v>
      </c>
      <c r="G13840" s="6">
        <v>45541.333333333336</v>
      </c>
      <c r="H13840" s="6">
        <v>45541.645833333336</v>
      </c>
      <c r="I13840" s="5" t="s">
        <v>1549</v>
      </c>
      <c r="J13840" s="5" t="s">
        <v>15</v>
      </c>
      <c r="K13840" s="5" t="s">
        <v>1550</v>
      </c>
    </row>
    <row r="13841" spans="1:11" x14ac:dyDescent="0.35">
      <c r="A13841" s="1">
        <v>45536</v>
      </c>
      <c r="B13841">
        <v>2987</v>
      </c>
      <c r="C13841">
        <v>4429</v>
      </c>
      <c r="D13841">
        <v>202</v>
      </c>
      <c r="E13841">
        <v>289</v>
      </c>
      <c r="F13841" s="5" t="s">
        <v>16</v>
      </c>
      <c r="G13841" s="6">
        <v>45544.333333333336</v>
      </c>
      <c r="H13841" s="6">
        <v>45544.645833333336</v>
      </c>
      <c r="I13841" s="5" t="s">
        <v>1549</v>
      </c>
      <c r="J13841" s="5" t="s">
        <v>15</v>
      </c>
      <c r="K13841" s="5" t="s">
        <v>1550</v>
      </c>
    </row>
    <row r="13842" spans="1:11" x14ac:dyDescent="0.35">
      <c r="A13842" s="1">
        <v>45536</v>
      </c>
      <c r="B13842">
        <v>2987</v>
      </c>
      <c r="C13842">
        <v>4429</v>
      </c>
      <c r="D13842">
        <v>202</v>
      </c>
      <c r="E13842">
        <v>289</v>
      </c>
      <c r="F13842" s="5" t="s">
        <v>16</v>
      </c>
      <c r="G13842" s="6">
        <v>45545.333333333336</v>
      </c>
      <c r="H13842" s="6">
        <v>45545.645833333336</v>
      </c>
      <c r="I13842" s="5" t="s">
        <v>1549</v>
      </c>
      <c r="J13842" s="5" t="s">
        <v>15</v>
      </c>
      <c r="K13842" s="5" t="s">
        <v>1550</v>
      </c>
    </row>
    <row r="13843" spans="1:11" x14ac:dyDescent="0.35">
      <c r="A13843" s="1">
        <v>45536</v>
      </c>
      <c r="B13843">
        <v>2987</v>
      </c>
      <c r="C13843">
        <v>4429</v>
      </c>
      <c r="D13843">
        <v>202</v>
      </c>
      <c r="E13843">
        <v>289</v>
      </c>
      <c r="F13843" s="5" t="s">
        <v>16</v>
      </c>
      <c r="G13843" s="6">
        <v>45546.333333333336</v>
      </c>
      <c r="H13843" s="6">
        <v>45546.645833333336</v>
      </c>
      <c r="I13843" s="5" t="s">
        <v>1549</v>
      </c>
      <c r="J13843" s="5" t="s">
        <v>15</v>
      </c>
      <c r="K13843" s="5" t="s">
        <v>1550</v>
      </c>
    </row>
    <row r="13844" spans="1:11" x14ac:dyDescent="0.35">
      <c r="A13844" s="1">
        <v>45536</v>
      </c>
      <c r="B13844">
        <v>2987</v>
      </c>
      <c r="C13844">
        <v>4429</v>
      </c>
      <c r="D13844">
        <v>202</v>
      </c>
      <c r="E13844">
        <v>289</v>
      </c>
      <c r="F13844" s="5" t="s">
        <v>16</v>
      </c>
      <c r="G13844" s="6">
        <v>45547.333333333336</v>
      </c>
      <c r="H13844" s="6">
        <v>45547.645833333336</v>
      </c>
      <c r="I13844" s="5" t="s">
        <v>1549</v>
      </c>
      <c r="J13844" s="5" t="s">
        <v>15</v>
      </c>
      <c r="K13844" s="5" t="s">
        <v>1550</v>
      </c>
    </row>
    <row r="13845" spans="1:11" x14ac:dyDescent="0.35">
      <c r="A13845" s="1">
        <v>45536</v>
      </c>
      <c r="B13845">
        <v>2987</v>
      </c>
      <c r="C13845">
        <v>4429</v>
      </c>
      <c r="D13845">
        <v>202</v>
      </c>
      <c r="E13845">
        <v>289</v>
      </c>
      <c r="F13845" s="5" t="s">
        <v>16</v>
      </c>
      <c r="G13845" s="6">
        <v>45548.333333333336</v>
      </c>
      <c r="H13845" s="6">
        <v>45548.645833333336</v>
      </c>
      <c r="I13845" s="5" t="s">
        <v>1549</v>
      </c>
      <c r="J13845" s="5" t="s">
        <v>15</v>
      </c>
      <c r="K13845" s="5" t="s">
        <v>1550</v>
      </c>
    </row>
    <row r="13846" spans="1:11" x14ac:dyDescent="0.35">
      <c r="A13846" s="1">
        <v>45536</v>
      </c>
      <c r="B13846">
        <v>2987</v>
      </c>
      <c r="C13846">
        <v>4429</v>
      </c>
      <c r="D13846">
        <v>202</v>
      </c>
      <c r="E13846">
        <v>289</v>
      </c>
      <c r="F13846" s="5" t="s">
        <v>16</v>
      </c>
      <c r="G13846" s="6">
        <v>45551.333333333336</v>
      </c>
      <c r="H13846" s="6">
        <v>45551.645833333336</v>
      </c>
      <c r="I13846" s="5" t="s">
        <v>1549</v>
      </c>
      <c r="J13846" s="5" t="s">
        <v>15</v>
      </c>
      <c r="K13846" s="5" t="s">
        <v>1550</v>
      </c>
    </row>
    <row r="13847" spans="1:11" x14ac:dyDescent="0.35">
      <c r="A13847" s="1">
        <v>45536</v>
      </c>
      <c r="B13847">
        <v>2987</v>
      </c>
      <c r="C13847">
        <v>4429</v>
      </c>
      <c r="D13847">
        <v>202</v>
      </c>
      <c r="E13847">
        <v>289</v>
      </c>
      <c r="F13847" s="5" t="s">
        <v>16</v>
      </c>
      <c r="G13847" s="6">
        <v>45552.333333333336</v>
      </c>
      <c r="H13847" s="6">
        <v>45552.645833333336</v>
      </c>
      <c r="I13847" s="5" t="s">
        <v>1549</v>
      </c>
      <c r="J13847" s="5" t="s">
        <v>15</v>
      </c>
      <c r="K13847" s="5" t="s">
        <v>1550</v>
      </c>
    </row>
    <row r="13848" spans="1:11" x14ac:dyDescent="0.35">
      <c r="A13848" s="1">
        <v>45536</v>
      </c>
      <c r="B13848">
        <v>2987</v>
      </c>
      <c r="C13848">
        <v>4429</v>
      </c>
      <c r="D13848">
        <v>202</v>
      </c>
      <c r="E13848">
        <v>289</v>
      </c>
      <c r="F13848" s="5" t="s">
        <v>16</v>
      </c>
      <c r="G13848" s="6">
        <v>45553.333333333336</v>
      </c>
      <c r="H13848" s="6">
        <v>45553.645833333336</v>
      </c>
      <c r="I13848" s="5" t="s">
        <v>1549</v>
      </c>
      <c r="J13848" s="5" t="s">
        <v>15</v>
      </c>
      <c r="K13848" s="5" t="s">
        <v>1550</v>
      </c>
    </row>
    <row r="13849" spans="1:11" x14ac:dyDescent="0.35">
      <c r="A13849" s="1">
        <v>45536</v>
      </c>
      <c r="B13849">
        <v>2987</v>
      </c>
      <c r="C13849">
        <v>4429</v>
      </c>
      <c r="D13849">
        <v>202</v>
      </c>
      <c r="E13849">
        <v>289</v>
      </c>
      <c r="F13849" s="5" t="s">
        <v>16</v>
      </c>
      <c r="G13849" s="6">
        <v>45554.333333333336</v>
      </c>
      <c r="H13849" s="6">
        <v>45554.645833333336</v>
      </c>
      <c r="I13849" s="5" t="s">
        <v>1549</v>
      </c>
      <c r="J13849" s="5" t="s">
        <v>15</v>
      </c>
      <c r="K13849" s="5" t="s">
        <v>1550</v>
      </c>
    </row>
    <row r="13850" spans="1:11" x14ac:dyDescent="0.35">
      <c r="A13850" s="1">
        <v>45536</v>
      </c>
      <c r="B13850">
        <v>2987</v>
      </c>
      <c r="C13850">
        <v>4429</v>
      </c>
      <c r="D13850">
        <v>202</v>
      </c>
      <c r="E13850">
        <v>289</v>
      </c>
      <c r="F13850" s="5" t="s">
        <v>16</v>
      </c>
      <c r="G13850" s="6">
        <v>45555.333333333336</v>
      </c>
      <c r="H13850" s="6">
        <v>45555.645833333336</v>
      </c>
      <c r="I13850" s="5" t="s">
        <v>1549</v>
      </c>
      <c r="J13850" s="5" t="s">
        <v>15</v>
      </c>
      <c r="K13850" s="5" t="s">
        <v>1550</v>
      </c>
    </row>
    <row r="13851" spans="1:11" x14ac:dyDescent="0.35">
      <c r="A13851" s="1">
        <v>45536</v>
      </c>
      <c r="B13851">
        <v>2987</v>
      </c>
      <c r="C13851">
        <v>4429</v>
      </c>
      <c r="D13851">
        <v>202</v>
      </c>
      <c r="E13851">
        <v>289</v>
      </c>
      <c r="F13851" s="5" t="s">
        <v>16</v>
      </c>
      <c r="G13851" s="6">
        <v>45558.333333333336</v>
      </c>
      <c r="H13851" s="6">
        <v>45558.645833333336</v>
      </c>
      <c r="I13851" s="5" t="s">
        <v>1549</v>
      </c>
      <c r="J13851" s="5" t="s">
        <v>15</v>
      </c>
      <c r="K13851" s="5" t="s">
        <v>1550</v>
      </c>
    </row>
    <row r="13852" spans="1:11" x14ac:dyDescent="0.35">
      <c r="A13852" s="1">
        <v>45536</v>
      </c>
      <c r="B13852">
        <v>2987</v>
      </c>
      <c r="C13852">
        <v>4429</v>
      </c>
      <c r="D13852">
        <v>202</v>
      </c>
      <c r="E13852">
        <v>289</v>
      </c>
      <c r="F13852" s="5" t="s">
        <v>16</v>
      </c>
      <c r="G13852" s="6">
        <v>45559.333333333336</v>
      </c>
      <c r="H13852" s="6">
        <v>45559.645833333336</v>
      </c>
      <c r="I13852" s="5" t="s">
        <v>1549</v>
      </c>
      <c r="J13852" s="5" t="s">
        <v>15</v>
      </c>
      <c r="K13852" s="5" t="s">
        <v>1550</v>
      </c>
    </row>
    <row r="13853" spans="1:11" x14ac:dyDescent="0.35">
      <c r="A13853" s="1">
        <v>45536</v>
      </c>
      <c r="B13853">
        <v>2987</v>
      </c>
      <c r="C13853">
        <v>4429</v>
      </c>
      <c r="D13853">
        <v>202</v>
      </c>
      <c r="E13853">
        <v>289</v>
      </c>
      <c r="F13853" s="5" t="s">
        <v>16</v>
      </c>
      <c r="G13853" s="6">
        <v>45560.333333333336</v>
      </c>
      <c r="H13853" s="6">
        <v>45560.524257986108</v>
      </c>
      <c r="I13853" s="5" t="s">
        <v>1551</v>
      </c>
      <c r="J13853" s="5" t="s">
        <v>15</v>
      </c>
      <c r="K13853" s="5" t="s">
        <v>1550</v>
      </c>
    </row>
    <row r="13854" spans="1:11" x14ac:dyDescent="0.35">
      <c r="A13854" s="1">
        <v>45536</v>
      </c>
      <c r="B13854">
        <v>2993</v>
      </c>
      <c r="C13854">
        <v>4436</v>
      </c>
      <c r="D13854">
        <v>24</v>
      </c>
      <c r="E13854">
        <v>55</v>
      </c>
      <c r="F13854" s="5" t="s">
        <v>16</v>
      </c>
      <c r="G13854" s="6">
        <v>45537.333333333336</v>
      </c>
      <c r="H13854" s="6">
        <v>45537.645833333336</v>
      </c>
      <c r="I13854" s="5" t="s">
        <v>1549</v>
      </c>
      <c r="J13854" s="5" t="s">
        <v>15</v>
      </c>
      <c r="K13854" s="5" t="s">
        <v>1550</v>
      </c>
    </row>
    <row r="13855" spans="1:11" x14ac:dyDescent="0.35">
      <c r="A13855" s="1">
        <v>45536</v>
      </c>
      <c r="B13855">
        <v>2993</v>
      </c>
      <c r="C13855">
        <v>4436</v>
      </c>
      <c r="D13855">
        <v>24</v>
      </c>
      <c r="E13855">
        <v>55</v>
      </c>
      <c r="F13855" s="5" t="s">
        <v>16</v>
      </c>
      <c r="G13855" s="6">
        <v>45538.333333333336</v>
      </c>
      <c r="H13855" s="6">
        <v>45538.645833333336</v>
      </c>
      <c r="I13855" s="5" t="s">
        <v>1549</v>
      </c>
      <c r="J13855" s="5" t="s">
        <v>15</v>
      </c>
      <c r="K13855" s="5" t="s">
        <v>1550</v>
      </c>
    </row>
    <row r="13856" spans="1:11" x14ac:dyDescent="0.35">
      <c r="A13856" s="1">
        <v>45536</v>
      </c>
      <c r="B13856">
        <v>2993</v>
      </c>
      <c r="C13856">
        <v>4436</v>
      </c>
      <c r="D13856">
        <v>24</v>
      </c>
      <c r="E13856">
        <v>55</v>
      </c>
      <c r="F13856" s="5" t="s">
        <v>16</v>
      </c>
      <c r="G13856" s="6">
        <v>45539.333333333336</v>
      </c>
      <c r="H13856" s="6">
        <v>45539.645833333336</v>
      </c>
      <c r="I13856" s="5" t="s">
        <v>1549</v>
      </c>
      <c r="J13856" s="5" t="s">
        <v>15</v>
      </c>
      <c r="K13856" s="5" t="s">
        <v>1550</v>
      </c>
    </row>
    <row r="13857" spans="1:11" x14ac:dyDescent="0.35">
      <c r="A13857" s="1">
        <v>45536</v>
      </c>
      <c r="B13857">
        <v>2993</v>
      </c>
      <c r="C13857">
        <v>4436</v>
      </c>
      <c r="D13857">
        <v>24</v>
      </c>
      <c r="E13857">
        <v>55</v>
      </c>
      <c r="F13857" s="5" t="s">
        <v>16</v>
      </c>
      <c r="G13857" s="6">
        <v>45540.333333333336</v>
      </c>
      <c r="H13857" s="6">
        <v>45540.645833333336</v>
      </c>
      <c r="I13857" s="5" t="s">
        <v>1549</v>
      </c>
      <c r="J13857" s="5" t="s">
        <v>15</v>
      </c>
      <c r="K13857" s="5" t="s">
        <v>1550</v>
      </c>
    </row>
    <row r="13858" spans="1:11" x14ac:dyDescent="0.35">
      <c r="A13858" s="1">
        <v>45536</v>
      </c>
      <c r="B13858">
        <v>2993</v>
      </c>
      <c r="C13858">
        <v>4436</v>
      </c>
      <c r="D13858">
        <v>24</v>
      </c>
      <c r="E13858">
        <v>55</v>
      </c>
      <c r="F13858" s="5" t="s">
        <v>16</v>
      </c>
      <c r="G13858" s="6">
        <v>45541.333333333336</v>
      </c>
      <c r="H13858" s="6">
        <v>45541.645833333336</v>
      </c>
      <c r="I13858" s="5" t="s">
        <v>1549</v>
      </c>
      <c r="J13858" s="5" t="s">
        <v>15</v>
      </c>
      <c r="K13858" s="5" t="s">
        <v>1550</v>
      </c>
    </row>
    <row r="13859" spans="1:11" x14ac:dyDescent="0.35">
      <c r="A13859" s="1">
        <v>45536</v>
      </c>
      <c r="B13859">
        <v>2993</v>
      </c>
      <c r="C13859">
        <v>4436</v>
      </c>
      <c r="D13859">
        <v>24</v>
      </c>
      <c r="E13859">
        <v>55</v>
      </c>
      <c r="F13859" s="5" t="s">
        <v>16</v>
      </c>
      <c r="G13859" s="6">
        <v>45544.333333333336</v>
      </c>
      <c r="H13859" s="6">
        <v>45544.645833333336</v>
      </c>
      <c r="I13859" s="5" t="s">
        <v>1549</v>
      </c>
      <c r="J13859" s="5" t="s">
        <v>15</v>
      </c>
      <c r="K13859" s="5" t="s">
        <v>1550</v>
      </c>
    </row>
    <row r="13860" spans="1:11" x14ac:dyDescent="0.35">
      <c r="A13860" s="1">
        <v>45536</v>
      </c>
      <c r="B13860">
        <v>2993</v>
      </c>
      <c r="C13860">
        <v>4436</v>
      </c>
      <c r="D13860">
        <v>24</v>
      </c>
      <c r="E13860">
        <v>55</v>
      </c>
      <c r="F13860" s="5" t="s">
        <v>16</v>
      </c>
      <c r="G13860" s="6">
        <v>45545.333333333336</v>
      </c>
      <c r="H13860" s="6">
        <v>45545.645833333336</v>
      </c>
      <c r="I13860" s="5" t="s">
        <v>1549</v>
      </c>
      <c r="J13860" s="5" t="s">
        <v>15</v>
      </c>
      <c r="K13860" s="5" t="s">
        <v>1550</v>
      </c>
    </row>
    <row r="13861" spans="1:11" x14ac:dyDescent="0.35">
      <c r="A13861" s="1">
        <v>45536</v>
      </c>
      <c r="B13861">
        <v>2993</v>
      </c>
      <c r="C13861">
        <v>4436</v>
      </c>
      <c r="D13861">
        <v>24</v>
      </c>
      <c r="E13861">
        <v>55</v>
      </c>
      <c r="F13861" s="5" t="s">
        <v>16</v>
      </c>
      <c r="G13861" s="6">
        <v>45546.333333333336</v>
      </c>
      <c r="H13861" s="6">
        <v>45546.645833333336</v>
      </c>
      <c r="I13861" s="5" t="s">
        <v>1549</v>
      </c>
      <c r="J13861" s="5" t="s">
        <v>15</v>
      </c>
      <c r="K13861" s="5" t="s">
        <v>1550</v>
      </c>
    </row>
    <row r="13862" spans="1:11" x14ac:dyDescent="0.35">
      <c r="A13862" s="1">
        <v>45536</v>
      </c>
      <c r="B13862">
        <v>2993</v>
      </c>
      <c r="C13862">
        <v>4436</v>
      </c>
      <c r="D13862">
        <v>24</v>
      </c>
      <c r="E13862">
        <v>55</v>
      </c>
      <c r="F13862" s="5" t="s">
        <v>16</v>
      </c>
      <c r="G13862" s="6">
        <v>45547.333333333336</v>
      </c>
      <c r="H13862" s="6">
        <v>45547.645833333336</v>
      </c>
      <c r="I13862" s="5" t="s">
        <v>1549</v>
      </c>
      <c r="J13862" s="5" t="s">
        <v>15</v>
      </c>
      <c r="K13862" s="5" t="s">
        <v>1550</v>
      </c>
    </row>
    <row r="13863" spans="1:11" x14ac:dyDescent="0.35">
      <c r="A13863" s="1">
        <v>45536</v>
      </c>
      <c r="B13863">
        <v>2993</v>
      </c>
      <c r="C13863">
        <v>4436</v>
      </c>
      <c r="D13863">
        <v>24</v>
      </c>
      <c r="E13863">
        <v>55</v>
      </c>
      <c r="F13863" s="5" t="s">
        <v>16</v>
      </c>
      <c r="G13863" s="6">
        <v>45548.333333333336</v>
      </c>
      <c r="H13863" s="6">
        <v>45548.645833333336</v>
      </c>
      <c r="I13863" s="5" t="s">
        <v>1549</v>
      </c>
      <c r="J13863" s="5" t="s">
        <v>15</v>
      </c>
      <c r="K13863" s="5" t="s">
        <v>1550</v>
      </c>
    </row>
    <row r="13864" spans="1:11" x14ac:dyDescent="0.35">
      <c r="A13864" s="1">
        <v>45536</v>
      </c>
      <c r="B13864">
        <v>2993</v>
      </c>
      <c r="C13864">
        <v>4436</v>
      </c>
      <c r="D13864">
        <v>24</v>
      </c>
      <c r="E13864">
        <v>55</v>
      </c>
      <c r="F13864" s="5" t="s">
        <v>16</v>
      </c>
      <c r="G13864" s="6">
        <v>45551.333333333336</v>
      </c>
      <c r="H13864" s="6">
        <v>45551.645833333336</v>
      </c>
      <c r="I13864" s="5" t="s">
        <v>1549</v>
      </c>
      <c r="J13864" s="5" t="s">
        <v>15</v>
      </c>
      <c r="K13864" s="5" t="s">
        <v>1550</v>
      </c>
    </row>
    <row r="13865" spans="1:11" x14ac:dyDescent="0.35">
      <c r="A13865" s="1">
        <v>45536</v>
      </c>
      <c r="B13865">
        <v>2993</v>
      </c>
      <c r="C13865">
        <v>4436</v>
      </c>
      <c r="D13865">
        <v>24</v>
      </c>
      <c r="E13865">
        <v>55</v>
      </c>
      <c r="F13865" s="5" t="s">
        <v>16</v>
      </c>
      <c r="G13865" s="6">
        <v>45552.333333333336</v>
      </c>
      <c r="H13865" s="6">
        <v>45552.645833333336</v>
      </c>
      <c r="I13865" s="5" t="s">
        <v>1549</v>
      </c>
      <c r="J13865" s="5" t="s">
        <v>15</v>
      </c>
      <c r="K13865" s="5" t="s">
        <v>1550</v>
      </c>
    </row>
    <row r="13866" spans="1:11" x14ac:dyDescent="0.35">
      <c r="A13866" s="1">
        <v>45536</v>
      </c>
      <c r="B13866">
        <v>2993</v>
      </c>
      <c r="C13866">
        <v>4436</v>
      </c>
      <c r="D13866">
        <v>24</v>
      </c>
      <c r="E13866">
        <v>55</v>
      </c>
      <c r="F13866" s="5" t="s">
        <v>16</v>
      </c>
      <c r="G13866" s="6">
        <v>45553.333333333336</v>
      </c>
      <c r="H13866" s="6">
        <v>45553.645833333336</v>
      </c>
      <c r="I13866" s="5" t="s">
        <v>1549</v>
      </c>
      <c r="J13866" s="5" t="s">
        <v>15</v>
      </c>
      <c r="K13866" s="5" t="s">
        <v>1550</v>
      </c>
    </row>
    <row r="13867" spans="1:11" x14ac:dyDescent="0.35">
      <c r="A13867" s="1">
        <v>45536</v>
      </c>
      <c r="B13867">
        <v>2993</v>
      </c>
      <c r="C13867">
        <v>4436</v>
      </c>
      <c r="D13867">
        <v>24</v>
      </c>
      <c r="E13867">
        <v>55</v>
      </c>
      <c r="F13867" s="5" t="s">
        <v>16</v>
      </c>
      <c r="G13867" s="6">
        <v>45554.333333333336</v>
      </c>
      <c r="H13867" s="6">
        <v>45554.645833333336</v>
      </c>
      <c r="I13867" s="5" t="s">
        <v>1549</v>
      </c>
      <c r="J13867" s="5" t="s">
        <v>15</v>
      </c>
      <c r="K13867" s="5" t="s">
        <v>1550</v>
      </c>
    </row>
    <row r="13868" spans="1:11" x14ac:dyDescent="0.35">
      <c r="A13868" s="1">
        <v>45536</v>
      </c>
      <c r="B13868">
        <v>2993</v>
      </c>
      <c r="C13868">
        <v>4436</v>
      </c>
      <c r="D13868">
        <v>24</v>
      </c>
      <c r="E13868">
        <v>55</v>
      </c>
      <c r="F13868" s="5" t="s">
        <v>16</v>
      </c>
      <c r="G13868" s="6">
        <v>45555.333333333336</v>
      </c>
      <c r="H13868" s="6">
        <v>45555.645833333336</v>
      </c>
      <c r="I13868" s="5" t="s">
        <v>1549</v>
      </c>
      <c r="J13868" s="5" t="s">
        <v>15</v>
      </c>
      <c r="K13868" s="5" t="s">
        <v>1550</v>
      </c>
    </row>
    <row r="13869" spans="1:11" x14ac:dyDescent="0.35">
      <c r="A13869" s="1">
        <v>45536</v>
      </c>
      <c r="B13869">
        <v>2993</v>
      </c>
      <c r="C13869">
        <v>4436</v>
      </c>
      <c r="D13869">
        <v>24</v>
      </c>
      <c r="E13869">
        <v>55</v>
      </c>
      <c r="F13869" s="5" t="s">
        <v>16</v>
      </c>
      <c r="G13869" s="6">
        <v>45558.333333333336</v>
      </c>
      <c r="H13869" s="6">
        <v>45558.645833333336</v>
      </c>
      <c r="I13869" s="5" t="s">
        <v>1549</v>
      </c>
      <c r="J13869" s="5" t="s">
        <v>15</v>
      </c>
      <c r="K13869" s="5" t="s">
        <v>1550</v>
      </c>
    </row>
    <row r="13870" spans="1:11" x14ac:dyDescent="0.35">
      <c r="A13870" s="1">
        <v>45536</v>
      </c>
      <c r="B13870">
        <v>2993</v>
      </c>
      <c r="C13870">
        <v>4436</v>
      </c>
      <c r="D13870">
        <v>24</v>
      </c>
      <c r="E13870">
        <v>55</v>
      </c>
      <c r="F13870" s="5" t="s">
        <v>16</v>
      </c>
      <c r="G13870" s="6">
        <v>45559.333333333336</v>
      </c>
      <c r="H13870" s="6">
        <v>45559.645833333336</v>
      </c>
      <c r="I13870" s="5" t="s">
        <v>1549</v>
      </c>
      <c r="J13870" s="5" t="s">
        <v>15</v>
      </c>
      <c r="K13870" s="5" t="s">
        <v>1550</v>
      </c>
    </row>
    <row r="13871" spans="1:11" x14ac:dyDescent="0.35">
      <c r="A13871" s="1">
        <v>45536</v>
      </c>
      <c r="B13871">
        <v>2993</v>
      </c>
      <c r="C13871">
        <v>4436</v>
      </c>
      <c r="D13871">
        <v>24</v>
      </c>
      <c r="E13871">
        <v>55</v>
      </c>
      <c r="F13871" s="5" t="s">
        <v>16</v>
      </c>
      <c r="G13871" s="6">
        <v>45560.333333333336</v>
      </c>
      <c r="H13871" s="6">
        <v>45560.524257986108</v>
      </c>
      <c r="I13871" s="5" t="s">
        <v>1551</v>
      </c>
      <c r="J13871" s="5" t="s">
        <v>15</v>
      </c>
      <c r="K13871" s="5" t="s">
        <v>1550</v>
      </c>
    </row>
    <row r="13872" spans="1:11" x14ac:dyDescent="0.35">
      <c r="A13872" s="1">
        <v>45536</v>
      </c>
      <c r="B13872">
        <v>2994</v>
      </c>
      <c r="C13872">
        <v>4438</v>
      </c>
      <c r="D13872">
        <v>209</v>
      </c>
      <c r="E13872">
        <v>301</v>
      </c>
      <c r="F13872" s="5" t="s">
        <v>18</v>
      </c>
      <c r="G13872" s="6">
        <v>45536.833333333336</v>
      </c>
      <c r="H13872" s="6">
        <v>45537.23333333333</v>
      </c>
      <c r="I13872" s="5" t="s">
        <v>1571</v>
      </c>
      <c r="J13872" s="5" t="s">
        <v>1570</v>
      </c>
      <c r="K13872" s="5" t="s">
        <v>1571</v>
      </c>
    </row>
    <row r="13873" spans="1:11" x14ac:dyDescent="0.35">
      <c r="A13873" s="1">
        <v>45536</v>
      </c>
      <c r="B13873">
        <v>2995</v>
      </c>
      <c r="C13873">
        <v>4439</v>
      </c>
      <c r="D13873">
        <v>4</v>
      </c>
      <c r="E13873">
        <v>9</v>
      </c>
      <c r="F13873" s="5" t="s">
        <v>18</v>
      </c>
      <c r="G13873" s="6">
        <v>45536.833333333336</v>
      </c>
      <c r="H13873" s="6">
        <v>45537.23333333333</v>
      </c>
      <c r="I13873" s="5" t="s">
        <v>1571</v>
      </c>
      <c r="J13873" s="5" t="s">
        <v>1570</v>
      </c>
      <c r="K13873" s="5" t="s">
        <v>1571</v>
      </c>
    </row>
    <row r="13874" spans="1:11" x14ac:dyDescent="0.35">
      <c r="A13874" s="1">
        <v>45536</v>
      </c>
      <c r="B13874">
        <v>2997</v>
      </c>
      <c r="C13874">
        <v>4442</v>
      </c>
      <c r="D13874">
        <v>221</v>
      </c>
      <c r="E13874">
        <v>317</v>
      </c>
      <c r="F13874" s="5" t="s">
        <v>16</v>
      </c>
      <c r="G13874" s="6">
        <v>45537.333333333336</v>
      </c>
      <c r="H13874" s="6">
        <v>45537.645833333336</v>
      </c>
      <c r="I13874" s="5" t="s">
        <v>1549</v>
      </c>
      <c r="J13874" s="5" t="s">
        <v>15</v>
      </c>
      <c r="K13874" s="5" t="s">
        <v>1556</v>
      </c>
    </row>
    <row r="13875" spans="1:11" x14ac:dyDescent="0.35">
      <c r="A13875" s="1">
        <v>45536</v>
      </c>
      <c r="B13875">
        <v>2997</v>
      </c>
      <c r="C13875">
        <v>4442</v>
      </c>
      <c r="D13875">
        <v>221</v>
      </c>
      <c r="E13875">
        <v>317</v>
      </c>
      <c r="F13875" s="5" t="s">
        <v>16</v>
      </c>
      <c r="G13875" s="6">
        <v>45538.333333333336</v>
      </c>
      <c r="H13875" s="6">
        <v>45538.645833333336</v>
      </c>
      <c r="I13875" s="5" t="s">
        <v>1549</v>
      </c>
      <c r="J13875" s="5" t="s">
        <v>15</v>
      </c>
      <c r="K13875" s="5" t="s">
        <v>1556</v>
      </c>
    </row>
    <row r="13876" spans="1:11" x14ac:dyDescent="0.35">
      <c r="A13876" s="1">
        <v>45536</v>
      </c>
      <c r="B13876">
        <v>2997</v>
      </c>
      <c r="C13876">
        <v>4442</v>
      </c>
      <c r="D13876">
        <v>221</v>
      </c>
      <c r="E13876">
        <v>317</v>
      </c>
      <c r="F13876" s="5" t="s">
        <v>16</v>
      </c>
      <c r="G13876" s="6">
        <v>45539.333333333336</v>
      </c>
      <c r="H13876" s="6">
        <v>45539.645833333336</v>
      </c>
      <c r="I13876" s="5" t="s">
        <v>1549</v>
      </c>
      <c r="J13876" s="5" t="s">
        <v>15</v>
      </c>
      <c r="K13876" s="5" t="s">
        <v>1556</v>
      </c>
    </row>
    <row r="13877" spans="1:11" x14ac:dyDescent="0.35">
      <c r="A13877" s="1">
        <v>45536</v>
      </c>
      <c r="B13877">
        <v>2997</v>
      </c>
      <c r="C13877">
        <v>4442</v>
      </c>
      <c r="D13877">
        <v>221</v>
      </c>
      <c r="E13877">
        <v>317</v>
      </c>
      <c r="F13877" s="5" t="s">
        <v>16</v>
      </c>
      <c r="G13877" s="6">
        <v>45540.333333333336</v>
      </c>
      <c r="H13877" s="6">
        <v>45540.645833333336</v>
      </c>
      <c r="I13877" s="5" t="s">
        <v>1549</v>
      </c>
      <c r="J13877" s="5" t="s">
        <v>15</v>
      </c>
      <c r="K13877" s="5" t="s">
        <v>1556</v>
      </c>
    </row>
    <row r="13878" spans="1:11" x14ac:dyDescent="0.35">
      <c r="A13878" s="1">
        <v>45536</v>
      </c>
      <c r="B13878">
        <v>2997</v>
      </c>
      <c r="C13878">
        <v>4442</v>
      </c>
      <c r="D13878">
        <v>221</v>
      </c>
      <c r="E13878">
        <v>317</v>
      </c>
      <c r="F13878" s="5" t="s">
        <v>16</v>
      </c>
      <c r="G13878" s="6">
        <v>45541.333333333336</v>
      </c>
      <c r="H13878" s="6">
        <v>45541.645833333336</v>
      </c>
      <c r="I13878" s="5" t="s">
        <v>1549</v>
      </c>
      <c r="J13878" s="5" t="s">
        <v>15</v>
      </c>
      <c r="K13878" s="5" t="s">
        <v>1556</v>
      </c>
    </row>
    <row r="13879" spans="1:11" x14ac:dyDescent="0.35">
      <c r="A13879" s="1">
        <v>45536</v>
      </c>
      <c r="B13879">
        <v>2997</v>
      </c>
      <c r="C13879">
        <v>4442</v>
      </c>
      <c r="D13879">
        <v>221</v>
      </c>
      <c r="E13879">
        <v>317</v>
      </c>
      <c r="F13879" s="5" t="s">
        <v>16</v>
      </c>
      <c r="G13879" s="6">
        <v>45544.333333333336</v>
      </c>
      <c r="H13879" s="6">
        <v>45544.645833333336</v>
      </c>
      <c r="I13879" s="5" t="s">
        <v>1549</v>
      </c>
      <c r="J13879" s="5" t="s">
        <v>15</v>
      </c>
      <c r="K13879" s="5" t="s">
        <v>1556</v>
      </c>
    </row>
    <row r="13880" spans="1:11" x14ac:dyDescent="0.35">
      <c r="A13880" s="1">
        <v>45536</v>
      </c>
      <c r="B13880">
        <v>2997</v>
      </c>
      <c r="C13880">
        <v>4442</v>
      </c>
      <c r="D13880">
        <v>221</v>
      </c>
      <c r="E13880">
        <v>317</v>
      </c>
      <c r="F13880" s="5" t="s">
        <v>16</v>
      </c>
      <c r="G13880" s="6">
        <v>45545.333333333336</v>
      </c>
      <c r="H13880" s="6">
        <v>45545.645833333336</v>
      </c>
      <c r="I13880" s="5" t="s">
        <v>1549</v>
      </c>
      <c r="J13880" s="5" t="s">
        <v>15</v>
      </c>
      <c r="K13880" s="5" t="s">
        <v>1556</v>
      </c>
    </row>
    <row r="13881" spans="1:11" x14ac:dyDescent="0.35">
      <c r="A13881" s="1">
        <v>45536</v>
      </c>
      <c r="B13881">
        <v>2997</v>
      </c>
      <c r="C13881">
        <v>4442</v>
      </c>
      <c r="D13881">
        <v>221</v>
      </c>
      <c r="E13881">
        <v>317</v>
      </c>
      <c r="F13881" s="5" t="s">
        <v>16</v>
      </c>
      <c r="G13881" s="6">
        <v>45546.333333333336</v>
      </c>
      <c r="H13881" s="6">
        <v>45546.645833333336</v>
      </c>
      <c r="I13881" s="5" t="s">
        <v>1549</v>
      </c>
      <c r="J13881" s="5" t="s">
        <v>15</v>
      </c>
      <c r="K13881" s="5" t="s">
        <v>1556</v>
      </c>
    </row>
    <row r="13882" spans="1:11" x14ac:dyDescent="0.35">
      <c r="A13882" s="1">
        <v>45536</v>
      </c>
      <c r="B13882">
        <v>2997</v>
      </c>
      <c r="C13882">
        <v>4442</v>
      </c>
      <c r="D13882">
        <v>221</v>
      </c>
      <c r="E13882">
        <v>317</v>
      </c>
      <c r="F13882" s="5" t="s">
        <v>16</v>
      </c>
      <c r="G13882" s="6">
        <v>45547.333333333336</v>
      </c>
      <c r="H13882" s="6">
        <v>45547.645833333336</v>
      </c>
      <c r="I13882" s="5" t="s">
        <v>1549</v>
      </c>
      <c r="J13882" s="5" t="s">
        <v>15</v>
      </c>
      <c r="K13882" s="5" t="s">
        <v>1556</v>
      </c>
    </row>
    <row r="13883" spans="1:11" x14ac:dyDescent="0.35">
      <c r="A13883" s="1">
        <v>45536</v>
      </c>
      <c r="B13883">
        <v>2997</v>
      </c>
      <c r="C13883">
        <v>4442</v>
      </c>
      <c r="D13883">
        <v>221</v>
      </c>
      <c r="E13883">
        <v>317</v>
      </c>
      <c r="F13883" s="5" t="s">
        <v>16</v>
      </c>
      <c r="G13883" s="6">
        <v>45548.333333333336</v>
      </c>
      <c r="H13883" s="6">
        <v>45548.645833333336</v>
      </c>
      <c r="I13883" s="5" t="s">
        <v>1549</v>
      </c>
      <c r="J13883" s="5" t="s">
        <v>15</v>
      </c>
      <c r="K13883" s="5" t="s">
        <v>1556</v>
      </c>
    </row>
    <row r="13884" spans="1:11" x14ac:dyDescent="0.35">
      <c r="A13884" s="1">
        <v>45536</v>
      </c>
      <c r="B13884">
        <v>2997</v>
      </c>
      <c r="C13884">
        <v>4442</v>
      </c>
      <c r="D13884">
        <v>221</v>
      </c>
      <c r="E13884">
        <v>317</v>
      </c>
      <c r="F13884" s="5" t="s">
        <v>16</v>
      </c>
      <c r="G13884" s="6">
        <v>45551.333333333336</v>
      </c>
      <c r="H13884" s="6">
        <v>45551.645833333336</v>
      </c>
      <c r="I13884" s="5" t="s">
        <v>1549</v>
      </c>
      <c r="J13884" s="5" t="s">
        <v>15</v>
      </c>
      <c r="K13884" s="5" t="s">
        <v>1556</v>
      </c>
    </row>
    <row r="13885" spans="1:11" x14ac:dyDescent="0.35">
      <c r="A13885" s="1">
        <v>45536</v>
      </c>
      <c r="B13885">
        <v>2997</v>
      </c>
      <c r="C13885">
        <v>4442</v>
      </c>
      <c r="D13885">
        <v>221</v>
      </c>
      <c r="E13885">
        <v>317</v>
      </c>
      <c r="F13885" s="5" t="s">
        <v>16</v>
      </c>
      <c r="G13885" s="6">
        <v>45552.333333333336</v>
      </c>
      <c r="H13885" s="6">
        <v>45552.645833333336</v>
      </c>
      <c r="I13885" s="5" t="s">
        <v>1549</v>
      </c>
      <c r="J13885" s="5" t="s">
        <v>15</v>
      </c>
      <c r="K13885" s="5" t="s">
        <v>1556</v>
      </c>
    </row>
    <row r="13886" spans="1:11" x14ac:dyDescent="0.35">
      <c r="A13886" s="1">
        <v>45536</v>
      </c>
      <c r="B13886">
        <v>2997</v>
      </c>
      <c r="C13886">
        <v>4442</v>
      </c>
      <c r="D13886">
        <v>221</v>
      </c>
      <c r="E13886">
        <v>317</v>
      </c>
      <c r="F13886" s="5" t="s">
        <v>16</v>
      </c>
      <c r="G13886" s="6">
        <v>45553.333333333336</v>
      </c>
      <c r="H13886" s="6">
        <v>45553.645833333336</v>
      </c>
      <c r="I13886" s="5" t="s">
        <v>1549</v>
      </c>
      <c r="J13886" s="5" t="s">
        <v>15</v>
      </c>
      <c r="K13886" s="5" t="s">
        <v>1556</v>
      </c>
    </row>
    <row r="13887" spans="1:11" x14ac:dyDescent="0.35">
      <c r="A13887" s="1">
        <v>45536</v>
      </c>
      <c r="B13887">
        <v>2997</v>
      </c>
      <c r="C13887">
        <v>4442</v>
      </c>
      <c r="D13887">
        <v>221</v>
      </c>
      <c r="E13887">
        <v>317</v>
      </c>
      <c r="F13887" s="5" t="s">
        <v>16</v>
      </c>
      <c r="G13887" s="6">
        <v>45554.333333333336</v>
      </c>
      <c r="H13887" s="6">
        <v>45554.645833333336</v>
      </c>
      <c r="I13887" s="5" t="s">
        <v>1549</v>
      </c>
      <c r="J13887" s="5" t="s">
        <v>15</v>
      </c>
      <c r="K13887" s="5" t="s">
        <v>1556</v>
      </c>
    </row>
    <row r="13888" spans="1:11" x14ac:dyDescent="0.35">
      <c r="A13888" s="1">
        <v>45536</v>
      </c>
      <c r="B13888">
        <v>2997</v>
      </c>
      <c r="C13888">
        <v>4442</v>
      </c>
      <c r="D13888">
        <v>221</v>
      </c>
      <c r="E13888">
        <v>317</v>
      </c>
      <c r="F13888" s="5" t="s">
        <v>16</v>
      </c>
      <c r="G13888" s="6">
        <v>45555.333333333336</v>
      </c>
      <c r="H13888" s="6">
        <v>45555.361073055552</v>
      </c>
      <c r="I13888" s="5" t="s">
        <v>1557</v>
      </c>
      <c r="J13888" s="5" t="s">
        <v>15</v>
      </c>
      <c r="K13888" s="5" t="s">
        <v>1556</v>
      </c>
    </row>
    <row r="13889" spans="1:11" x14ac:dyDescent="0.35">
      <c r="A13889" s="1">
        <v>45536</v>
      </c>
      <c r="B13889">
        <v>2999</v>
      </c>
      <c r="C13889">
        <v>4447</v>
      </c>
      <c r="D13889">
        <v>201</v>
      </c>
      <c r="E13889">
        <v>286</v>
      </c>
      <c r="F13889" s="5" t="s">
        <v>19</v>
      </c>
      <c r="G13889" s="6">
        <v>45537.375</v>
      </c>
      <c r="H13889" s="6">
        <v>45537.708333333336</v>
      </c>
      <c r="I13889" s="5" t="s">
        <v>1546</v>
      </c>
      <c r="J13889" s="5" t="s">
        <v>20</v>
      </c>
      <c r="K13889" s="5" t="s">
        <v>1560</v>
      </c>
    </row>
    <row r="13890" spans="1:11" x14ac:dyDescent="0.35">
      <c r="A13890" s="1">
        <v>45536</v>
      </c>
      <c r="B13890">
        <v>2999</v>
      </c>
      <c r="C13890">
        <v>4447</v>
      </c>
      <c r="D13890">
        <v>201</v>
      </c>
      <c r="E13890">
        <v>286</v>
      </c>
      <c r="F13890" s="5" t="s">
        <v>19</v>
      </c>
      <c r="G13890" s="6">
        <v>45538.375</v>
      </c>
      <c r="H13890" s="6">
        <v>45538.708333333336</v>
      </c>
      <c r="I13890" s="5" t="s">
        <v>1546</v>
      </c>
      <c r="J13890" s="5" t="s">
        <v>20</v>
      </c>
      <c r="K13890" s="5" t="s">
        <v>1560</v>
      </c>
    </row>
    <row r="13891" spans="1:11" x14ac:dyDescent="0.35">
      <c r="A13891" s="1">
        <v>45536</v>
      </c>
      <c r="B13891">
        <v>2999</v>
      </c>
      <c r="C13891">
        <v>4447</v>
      </c>
      <c r="D13891">
        <v>201</v>
      </c>
      <c r="E13891">
        <v>286</v>
      </c>
      <c r="F13891" s="5" t="s">
        <v>19</v>
      </c>
      <c r="G13891" s="6">
        <v>45539.375</v>
      </c>
      <c r="H13891" s="6">
        <v>45539.708333333336</v>
      </c>
      <c r="I13891" s="5" t="s">
        <v>1546</v>
      </c>
      <c r="J13891" s="5" t="s">
        <v>20</v>
      </c>
      <c r="K13891" s="5" t="s">
        <v>1560</v>
      </c>
    </row>
    <row r="13892" spans="1:11" x14ac:dyDescent="0.35">
      <c r="A13892" s="1">
        <v>45536</v>
      </c>
      <c r="B13892">
        <v>2999</v>
      </c>
      <c r="C13892">
        <v>4447</v>
      </c>
      <c r="D13892">
        <v>201</v>
      </c>
      <c r="E13892">
        <v>286</v>
      </c>
      <c r="F13892" s="5" t="s">
        <v>19</v>
      </c>
      <c r="G13892" s="6">
        <v>45540.375</v>
      </c>
      <c r="H13892" s="6">
        <v>45540.708333333336</v>
      </c>
      <c r="I13892" s="5" t="s">
        <v>1546</v>
      </c>
      <c r="J13892" s="5" t="s">
        <v>20</v>
      </c>
      <c r="K13892" s="5" t="s">
        <v>1560</v>
      </c>
    </row>
    <row r="13893" spans="1:11" x14ac:dyDescent="0.35">
      <c r="A13893" s="1">
        <v>45536</v>
      </c>
      <c r="B13893">
        <v>2999</v>
      </c>
      <c r="C13893">
        <v>4447</v>
      </c>
      <c r="D13893">
        <v>201</v>
      </c>
      <c r="E13893">
        <v>286</v>
      </c>
      <c r="F13893" s="5" t="s">
        <v>19</v>
      </c>
      <c r="G13893" s="6">
        <v>45541.375</v>
      </c>
      <c r="H13893" s="6">
        <v>45541.708333333336</v>
      </c>
      <c r="I13893" s="5" t="s">
        <v>1546</v>
      </c>
      <c r="J13893" s="5" t="s">
        <v>20</v>
      </c>
      <c r="K13893" s="5" t="s">
        <v>1560</v>
      </c>
    </row>
    <row r="13894" spans="1:11" x14ac:dyDescent="0.35">
      <c r="A13894" s="1">
        <v>45536</v>
      </c>
      <c r="B13894">
        <v>2999</v>
      </c>
      <c r="C13894">
        <v>4447</v>
      </c>
      <c r="D13894">
        <v>201</v>
      </c>
      <c r="E13894">
        <v>286</v>
      </c>
      <c r="F13894" s="5" t="s">
        <v>19</v>
      </c>
      <c r="G13894" s="6">
        <v>45544.375</v>
      </c>
      <c r="H13894" s="6">
        <v>45544.708333333336</v>
      </c>
      <c r="I13894" s="5" t="s">
        <v>1546</v>
      </c>
      <c r="J13894" s="5" t="s">
        <v>20</v>
      </c>
      <c r="K13894" s="5" t="s">
        <v>1560</v>
      </c>
    </row>
    <row r="13895" spans="1:11" x14ac:dyDescent="0.35">
      <c r="A13895" s="1">
        <v>45536</v>
      </c>
      <c r="B13895">
        <v>2999</v>
      </c>
      <c r="C13895">
        <v>4447</v>
      </c>
      <c r="D13895">
        <v>201</v>
      </c>
      <c r="E13895">
        <v>286</v>
      </c>
      <c r="F13895" s="5" t="s">
        <v>19</v>
      </c>
      <c r="G13895" s="6">
        <v>45545.375</v>
      </c>
      <c r="H13895" s="6">
        <v>45545.708333333336</v>
      </c>
      <c r="I13895" s="5" t="s">
        <v>1546</v>
      </c>
      <c r="J13895" s="5" t="s">
        <v>20</v>
      </c>
      <c r="K13895" s="5" t="s">
        <v>1560</v>
      </c>
    </row>
    <row r="13896" spans="1:11" x14ac:dyDescent="0.35">
      <c r="A13896" s="1">
        <v>45536</v>
      </c>
      <c r="B13896">
        <v>2999</v>
      </c>
      <c r="C13896">
        <v>4447</v>
      </c>
      <c r="D13896">
        <v>201</v>
      </c>
      <c r="E13896">
        <v>286</v>
      </c>
      <c r="F13896" s="5" t="s">
        <v>19</v>
      </c>
      <c r="G13896" s="6">
        <v>45546.375</v>
      </c>
      <c r="H13896" s="6">
        <v>45546.708333333336</v>
      </c>
      <c r="I13896" s="5" t="s">
        <v>1546</v>
      </c>
      <c r="J13896" s="5" t="s">
        <v>20</v>
      </c>
      <c r="K13896" s="5" t="s">
        <v>1560</v>
      </c>
    </row>
    <row r="13897" spans="1:11" x14ac:dyDescent="0.35">
      <c r="A13897" s="1">
        <v>45536</v>
      </c>
      <c r="B13897">
        <v>2999</v>
      </c>
      <c r="C13897">
        <v>4447</v>
      </c>
      <c r="D13897">
        <v>201</v>
      </c>
      <c r="E13897">
        <v>286</v>
      </c>
      <c r="F13897" s="5" t="s">
        <v>19</v>
      </c>
      <c r="G13897" s="6">
        <v>45547.375</v>
      </c>
      <c r="H13897" s="6">
        <v>45547.708333333336</v>
      </c>
      <c r="I13897" s="5" t="s">
        <v>1546</v>
      </c>
      <c r="J13897" s="5" t="s">
        <v>20</v>
      </c>
      <c r="K13897" s="5" t="s">
        <v>1560</v>
      </c>
    </row>
    <row r="13898" spans="1:11" x14ac:dyDescent="0.35">
      <c r="A13898" s="1">
        <v>45536</v>
      </c>
      <c r="B13898">
        <v>2999</v>
      </c>
      <c r="C13898">
        <v>4447</v>
      </c>
      <c r="D13898">
        <v>201</v>
      </c>
      <c r="E13898">
        <v>286</v>
      </c>
      <c r="F13898" s="5" t="s">
        <v>19</v>
      </c>
      <c r="G13898" s="6">
        <v>45548.375</v>
      </c>
      <c r="H13898" s="6">
        <v>45548.708333333336</v>
      </c>
      <c r="I13898" s="5" t="s">
        <v>1546</v>
      </c>
      <c r="J13898" s="5" t="s">
        <v>20</v>
      </c>
      <c r="K13898" s="5" t="s">
        <v>1560</v>
      </c>
    </row>
    <row r="13899" spans="1:11" x14ac:dyDescent="0.35">
      <c r="A13899" s="1">
        <v>45536</v>
      </c>
      <c r="B13899">
        <v>2999</v>
      </c>
      <c r="C13899">
        <v>4447</v>
      </c>
      <c r="D13899">
        <v>201</v>
      </c>
      <c r="E13899">
        <v>286</v>
      </c>
      <c r="F13899" s="5" t="s">
        <v>19</v>
      </c>
      <c r="G13899" s="6">
        <v>45551.375</v>
      </c>
      <c r="H13899" s="6">
        <v>45551.708333333336</v>
      </c>
      <c r="I13899" s="5" t="s">
        <v>1546</v>
      </c>
      <c r="J13899" s="5" t="s">
        <v>20</v>
      </c>
      <c r="K13899" s="5" t="s">
        <v>1560</v>
      </c>
    </row>
    <row r="13900" spans="1:11" x14ac:dyDescent="0.35">
      <c r="A13900" s="1">
        <v>45536</v>
      </c>
      <c r="B13900">
        <v>2999</v>
      </c>
      <c r="C13900">
        <v>4447</v>
      </c>
      <c r="D13900">
        <v>201</v>
      </c>
      <c r="E13900">
        <v>286</v>
      </c>
      <c r="F13900" s="5" t="s">
        <v>19</v>
      </c>
      <c r="G13900" s="6">
        <v>45552.375</v>
      </c>
      <c r="H13900" s="6">
        <v>45552.708333333336</v>
      </c>
      <c r="I13900" s="5" t="s">
        <v>1546</v>
      </c>
      <c r="J13900" s="5" t="s">
        <v>20</v>
      </c>
      <c r="K13900" s="5" t="s">
        <v>1560</v>
      </c>
    </row>
    <row r="13901" spans="1:11" x14ac:dyDescent="0.35">
      <c r="A13901" s="1">
        <v>45536</v>
      </c>
      <c r="B13901">
        <v>2999</v>
      </c>
      <c r="C13901">
        <v>4447</v>
      </c>
      <c r="D13901">
        <v>201</v>
      </c>
      <c r="E13901">
        <v>286</v>
      </c>
      <c r="F13901" s="5" t="s">
        <v>19</v>
      </c>
      <c r="G13901" s="6">
        <v>45553.375</v>
      </c>
      <c r="H13901" s="6">
        <v>45553.708333333336</v>
      </c>
      <c r="I13901" s="5" t="s">
        <v>1546</v>
      </c>
      <c r="J13901" s="5" t="s">
        <v>20</v>
      </c>
      <c r="K13901" s="5" t="s">
        <v>1560</v>
      </c>
    </row>
    <row r="13902" spans="1:11" x14ac:dyDescent="0.35">
      <c r="A13902" s="1">
        <v>45536</v>
      </c>
      <c r="B13902">
        <v>2999</v>
      </c>
      <c r="C13902">
        <v>4447</v>
      </c>
      <c r="D13902">
        <v>201</v>
      </c>
      <c r="E13902">
        <v>286</v>
      </c>
      <c r="F13902" s="5" t="s">
        <v>19</v>
      </c>
      <c r="G13902" s="6">
        <v>45554.375</v>
      </c>
      <c r="H13902" s="6">
        <v>45554.708333333336</v>
      </c>
      <c r="I13902" s="5" t="s">
        <v>1546</v>
      </c>
      <c r="J13902" s="5" t="s">
        <v>20</v>
      </c>
      <c r="K13902" s="5" t="s">
        <v>1560</v>
      </c>
    </row>
    <row r="13903" spans="1:11" x14ac:dyDescent="0.35">
      <c r="A13903" s="1">
        <v>45536</v>
      </c>
      <c r="B13903">
        <v>2999</v>
      </c>
      <c r="C13903">
        <v>4447</v>
      </c>
      <c r="D13903">
        <v>201</v>
      </c>
      <c r="E13903">
        <v>286</v>
      </c>
      <c r="F13903" s="5" t="s">
        <v>19</v>
      </c>
      <c r="G13903" s="6">
        <v>45565.375</v>
      </c>
      <c r="H13903" s="6">
        <v>45565.386244976849</v>
      </c>
      <c r="I13903" s="5" t="s">
        <v>1561</v>
      </c>
      <c r="J13903" s="5" t="s">
        <v>20</v>
      </c>
      <c r="K13903" s="5" t="s">
        <v>1560</v>
      </c>
    </row>
    <row r="13904" spans="1:11" x14ac:dyDescent="0.35">
      <c r="A13904" s="1">
        <v>45536</v>
      </c>
      <c r="B13904">
        <v>3000</v>
      </c>
      <c r="C13904">
        <v>4450</v>
      </c>
      <c r="D13904">
        <v>43</v>
      </c>
      <c r="E13904">
        <v>87</v>
      </c>
      <c r="F13904" s="5" t="s">
        <v>14</v>
      </c>
      <c r="G13904" s="6">
        <v>45539.8125</v>
      </c>
      <c r="H13904" s="6">
        <v>45540.3125</v>
      </c>
      <c r="I13904" s="5" t="s">
        <v>1554</v>
      </c>
      <c r="J13904" s="5" t="s">
        <v>15</v>
      </c>
      <c r="K13904" s="5" t="s">
        <v>1550</v>
      </c>
    </row>
    <row r="13905" spans="1:11" x14ac:dyDescent="0.35">
      <c r="A13905" s="1">
        <v>45536</v>
      </c>
      <c r="B13905">
        <v>3000</v>
      </c>
      <c r="C13905">
        <v>4450</v>
      </c>
      <c r="D13905">
        <v>43</v>
      </c>
      <c r="E13905">
        <v>87</v>
      </c>
      <c r="F13905" s="5" t="s">
        <v>14</v>
      </c>
      <c r="G13905" s="6">
        <v>45540.8125</v>
      </c>
      <c r="H13905" s="6">
        <v>45541.3125</v>
      </c>
      <c r="I13905" s="5" t="s">
        <v>1554</v>
      </c>
      <c r="J13905" s="5" t="s">
        <v>15</v>
      </c>
      <c r="K13905" s="5" t="s">
        <v>1550</v>
      </c>
    </row>
    <row r="13906" spans="1:11" x14ac:dyDescent="0.35">
      <c r="A13906" s="1">
        <v>45536</v>
      </c>
      <c r="B13906">
        <v>3000</v>
      </c>
      <c r="C13906">
        <v>4450</v>
      </c>
      <c r="D13906">
        <v>43</v>
      </c>
      <c r="E13906">
        <v>87</v>
      </c>
      <c r="F13906" s="5" t="s">
        <v>14</v>
      </c>
      <c r="G13906" s="6">
        <v>45546.8125</v>
      </c>
      <c r="H13906" s="6">
        <v>45547.3125</v>
      </c>
      <c r="I13906" s="5" t="s">
        <v>1554</v>
      </c>
      <c r="J13906" s="5" t="s">
        <v>15</v>
      </c>
      <c r="K13906" s="5" t="s">
        <v>1550</v>
      </c>
    </row>
    <row r="13907" spans="1:11" x14ac:dyDescent="0.35">
      <c r="A13907" s="1">
        <v>45536</v>
      </c>
      <c r="B13907">
        <v>3000</v>
      </c>
      <c r="C13907">
        <v>4450</v>
      </c>
      <c r="D13907">
        <v>43</v>
      </c>
      <c r="E13907">
        <v>87</v>
      </c>
      <c r="F13907" s="5" t="s">
        <v>14</v>
      </c>
      <c r="G13907" s="6">
        <v>45547.8125</v>
      </c>
      <c r="H13907" s="6">
        <v>45548.3125</v>
      </c>
      <c r="I13907" s="5" t="s">
        <v>1554</v>
      </c>
      <c r="J13907" s="5" t="s">
        <v>15</v>
      </c>
      <c r="K13907" s="5" t="s">
        <v>1550</v>
      </c>
    </row>
    <row r="13908" spans="1:11" x14ac:dyDescent="0.35">
      <c r="A13908" s="1">
        <v>45536</v>
      </c>
      <c r="B13908">
        <v>3000</v>
      </c>
      <c r="C13908">
        <v>4450</v>
      </c>
      <c r="D13908">
        <v>43</v>
      </c>
      <c r="E13908">
        <v>87</v>
      </c>
      <c r="F13908" s="5" t="s">
        <v>14</v>
      </c>
      <c r="G13908" s="6">
        <v>45553.8125</v>
      </c>
      <c r="H13908" s="6">
        <v>45554.3125</v>
      </c>
      <c r="I13908" s="5" t="s">
        <v>1554</v>
      </c>
      <c r="J13908" s="5" t="s">
        <v>15</v>
      </c>
      <c r="K13908" s="5" t="s">
        <v>1550</v>
      </c>
    </row>
    <row r="13909" spans="1:11" x14ac:dyDescent="0.35">
      <c r="A13909" s="1">
        <v>45536</v>
      </c>
      <c r="B13909">
        <v>3000</v>
      </c>
      <c r="C13909">
        <v>4450</v>
      </c>
      <c r="D13909">
        <v>43</v>
      </c>
      <c r="E13909">
        <v>87</v>
      </c>
      <c r="F13909" s="5" t="s">
        <v>14</v>
      </c>
      <c r="G13909" s="6">
        <v>45554.8125</v>
      </c>
      <c r="H13909" s="6">
        <v>45555.3125</v>
      </c>
      <c r="I13909" s="5" t="s">
        <v>1554</v>
      </c>
      <c r="J13909" s="5" t="s">
        <v>15</v>
      </c>
      <c r="K13909" s="5" t="s">
        <v>1550</v>
      </c>
    </row>
    <row r="13910" spans="1:11" x14ac:dyDescent="0.35">
      <c r="A13910" s="1">
        <v>45536</v>
      </c>
      <c r="B13910">
        <v>3000</v>
      </c>
      <c r="C13910">
        <v>4450</v>
      </c>
      <c r="D13910">
        <v>43</v>
      </c>
      <c r="E13910">
        <v>87</v>
      </c>
      <c r="F13910" s="5" t="s">
        <v>14</v>
      </c>
      <c r="G13910" s="6">
        <v>45560.8125</v>
      </c>
      <c r="H13910" s="6">
        <v>45561.3125</v>
      </c>
      <c r="I13910" s="5" t="s">
        <v>1554</v>
      </c>
      <c r="J13910" s="5" t="s">
        <v>15</v>
      </c>
      <c r="K13910" s="5" t="s">
        <v>1550</v>
      </c>
    </row>
    <row r="13911" spans="1:11" x14ac:dyDescent="0.35">
      <c r="A13911" s="1">
        <v>45536</v>
      </c>
      <c r="B13911">
        <v>3000</v>
      </c>
      <c r="C13911">
        <v>4450</v>
      </c>
      <c r="D13911">
        <v>43</v>
      </c>
      <c r="E13911">
        <v>87</v>
      </c>
      <c r="F13911" s="5" t="s">
        <v>14</v>
      </c>
      <c r="G13911" s="6">
        <v>45561.8125</v>
      </c>
      <c r="H13911" s="6">
        <v>45562.3125</v>
      </c>
      <c r="I13911" s="5" t="s">
        <v>1554</v>
      </c>
      <c r="J13911" s="5" t="s">
        <v>15</v>
      </c>
      <c r="K13911" s="5" t="s">
        <v>1550</v>
      </c>
    </row>
    <row r="13912" spans="1:11" x14ac:dyDescent="0.35">
      <c r="A13912" s="1">
        <v>45536</v>
      </c>
      <c r="B13912">
        <v>3000</v>
      </c>
      <c r="C13912">
        <v>4450</v>
      </c>
      <c r="D13912">
        <v>43</v>
      </c>
      <c r="E13912">
        <v>87</v>
      </c>
      <c r="F13912" s="5" t="s">
        <v>14</v>
      </c>
      <c r="G13912" s="6">
        <v>45561.8125</v>
      </c>
      <c r="H13912" s="6">
        <v>45563.315924652779</v>
      </c>
      <c r="I13912" s="5" t="s">
        <v>1555</v>
      </c>
      <c r="J13912" s="5" t="s">
        <v>15</v>
      </c>
      <c r="K13912" s="5" t="s">
        <v>1550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D673-B074-4E53-BF7F-5B54186166D8}">
  <dimension ref="A1:F2587"/>
  <sheetViews>
    <sheetView tabSelected="1" workbookViewId="0"/>
  </sheetViews>
  <sheetFormatPr defaultRowHeight="14.5" x14ac:dyDescent="0.35"/>
  <cols>
    <col min="1" max="1" width="4.81640625" bestFit="1" customWidth="1"/>
    <col min="2" max="2" width="11.54296875" bestFit="1" customWidth="1"/>
    <col min="3" max="3" width="7.1796875" bestFit="1" customWidth="1"/>
    <col min="4" max="5" width="10.08984375" bestFit="1" customWidth="1"/>
    <col min="6" max="6" width="13.6328125" bestFit="1" customWidth="1"/>
  </cols>
  <sheetData>
    <row r="1" spans="1:6" x14ac:dyDescent="0.35">
      <c r="A1" t="s">
        <v>0</v>
      </c>
      <c r="B1" t="s">
        <v>1540</v>
      </c>
      <c r="C1" t="s">
        <v>1583</v>
      </c>
      <c r="D1" t="s">
        <v>1</v>
      </c>
      <c r="E1" t="s">
        <v>2</v>
      </c>
      <c r="F1" t="s">
        <v>1584</v>
      </c>
    </row>
    <row r="2" spans="1:6" x14ac:dyDescent="0.35">
      <c r="A2">
        <v>1</v>
      </c>
      <c r="B2">
        <v>5</v>
      </c>
      <c r="C2" s="5" t="s">
        <v>1585</v>
      </c>
      <c r="D2" s="1">
        <v>45572</v>
      </c>
      <c r="E2" s="1">
        <v>45578</v>
      </c>
      <c r="F2">
        <v>5</v>
      </c>
    </row>
    <row r="3" spans="1:6" x14ac:dyDescent="0.35">
      <c r="A3">
        <v>2</v>
      </c>
      <c r="B3">
        <v>5</v>
      </c>
      <c r="C3" s="5" t="s">
        <v>1585</v>
      </c>
      <c r="D3" s="1">
        <v>45591</v>
      </c>
      <c r="E3" s="1">
        <v>45598</v>
      </c>
      <c r="F3">
        <v>4</v>
      </c>
    </row>
    <row r="4" spans="1:6" x14ac:dyDescent="0.35">
      <c r="A4">
        <v>3</v>
      </c>
      <c r="B4">
        <v>5</v>
      </c>
      <c r="C4" s="5" t="s">
        <v>1585</v>
      </c>
      <c r="D4" s="1">
        <v>45756</v>
      </c>
      <c r="E4" s="1">
        <v>45762</v>
      </c>
      <c r="F4">
        <v>5</v>
      </c>
    </row>
    <row r="5" spans="1:6" x14ac:dyDescent="0.35">
      <c r="A5">
        <v>4</v>
      </c>
      <c r="B5">
        <v>5</v>
      </c>
      <c r="C5" s="5" t="s">
        <v>1585</v>
      </c>
      <c r="D5" s="1">
        <v>45807</v>
      </c>
      <c r="E5" s="1">
        <v>45810</v>
      </c>
      <c r="F5">
        <v>2</v>
      </c>
    </row>
    <row r="6" spans="1:6" x14ac:dyDescent="0.35">
      <c r="A6">
        <v>5</v>
      </c>
      <c r="B6">
        <v>5</v>
      </c>
      <c r="C6" s="5" t="s">
        <v>1585</v>
      </c>
      <c r="D6" s="1">
        <v>45816</v>
      </c>
      <c r="E6" s="1">
        <v>45819</v>
      </c>
      <c r="F6">
        <v>2</v>
      </c>
    </row>
    <row r="7" spans="1:6" x14ac:dyDescent="0.35">
      <c r="A7">
        <v>6</v>
      </c>
      <c r="B7">
        <v>7</v>
      </c>
      <c r="C7" s="5" t="s">
        <v>1585</v>
      </c>
      <c r="D7" s="1">
        <v>45541</v>
      </c>
      <c r="E7" s="1">
        <v>45545</v>
      </c>
      <c r="F7">
        <v>3</v>
      </c>
    </row>
    <row r="8" spans="1:6" x14ac:dyDescent="0.35">
      <c r="A8">
        <v>7</v>
      </c>
      <c r="B8">
        <v>7</v>
      </c>
      <c r="C8" s="5" t="s">
        <v>1585</v>
      </c>
      <c r="D8" s="1">
        <v>45603</v>
      </c>
      <c r="E8" s="1">
        <v>45606</v>
      </c>
      <c r="F8">
        <v>2</v>
      </c>
    </row>
    <row r="9" spans="1:6" x14ac:dyDescent="0.35">
      <c r="A9">
        <v>8</v>
      </c>
      <c r="B9">
        <v>7</v>
      </c>
      <c r="C9" s="5" t="s">
        <v>1585</v>
      </c>
      <c r="D9" s="1">
        <v>45612</v>
      </c>
      <c r="E9" s="1">
        <v>45615</v>
      </c>
      <c r="F9">
        <v>2</v>
      </c>
    </row>
    <row r="10" spans="1:6" x14ac:dyDescent="0.35">
      <c r="A10">
        <v>9</v>
      </c>
      <c r="B10">
        <v>7</v>
      </c>
      <c r="C10" s="5" t="s">
        <v>1586</v>
      </c>
      <c r="D10" s="1">
        <v>45697</v>
      </c>
      <c r="E10" s="1">
        <v>45700</v>
      </c>
      <c r="F10">
        <v>3</v>
      </c>
    </row>
    <row r="11" spans="1:6" x14ac:dyDescent="0.35">
      <c r="A11">
        <v>10</v>
      </c>
      <c r="B11">
        <v>7</v>
      </c>
      <c r="C11" s="5" t="s">
        <v>1586</v>
      </c>
      <c r="D11" s="1">
        <v>45701</v>
      </c>
      <c r="E11" s="1">
        <v>45704</v>
      </c>
      <c r="F11">
        <v>2</v>
      </c>
    </row>
    <row r="12" spans="1:6" x14ac:dyDescent="0.35">
      <c r="A12">
        <v>11</v>
      </c>
      <c r="B12">
        <v>7</v>
      </c>
      <c r="C12" s="5" t="s">
        <v>1587</v>
      </c>
      <c r="D12" s="1">
        <v>45725</v>
      </c>
      <c r="E12" s="1">
        <v>45726</v>
      </c>
      <c r="F12">
        <v>1</v>
      </c>
    </row>
    <row r="13" spans="1:6" x14ac:dyDescent="0.35">
      <c r="A13">
        <v>12</v>
      </c>
      <c r="B13">
        <v>7</v>
      </c>
      <c r="C13" s="5" t="s">
        <v>1587</v>
      </c>
      <c r="D13" s="1">
        <v>45726</v>
      </c>
      <c r="E13" s="1">
        <v>45727</v>
      </c>
      <c r="F13">
        <v>2</v>
      </c>
    </row>
    <row r="14" spans="1:6" x14ac:dyDescent="0.35">
      <c r="A14">
        <v>13</v>
      </c>
      <c r="B14">
        <v>7</v>
      </c>
      <c r="C14" s="5" t="s">
        <v>1585</v>
      </c>
      <c r="D14" s="1">
        <v>45841</v>
      </c>
      <c r="E14" s="1">
        <v>45849</v>
      </c>
      <c r="F14">
        <v>7</v>
      </c>
    </row>
    <row r="15" spans="1:6" x14ac:dyDescent="0.35">
      <c r="A15">
        <v>14</v>
      </c>
      <c r="B15">
        <v>7</v>
      </c>
      <c r="C15" s="5" t="s">
        <v>1585</v>
      </c>
      <c r="D15" s="1">
        <v>45875</v>
      </c>
      <c r="E15" s="1">
        <v>45884</v>
      </c>
      <c r="F15">
        <v>7</v>
      </c>
    </row>
    <row r="16" spans="1:6" x14ac:dyDescent="0.35">
      <c r="A16">
        <v>15</v>
      </c>
      <c r="B16">
        <v>7</v>
      </c>
      <c r="C16" s="5" t="s">
        <v>1585</v>
      </c>
      <c r="D16" s="1">
        <v>45883</v>
      </c>
      <c r="E16" s="1">
        <v>45890</v>
      </c>
      <c r="F16">
        <v>5</v>
      </c>
    </row>
    <row r="17" spans="1:6" x14ac:dyDescent="0.35">
      <c r="A17">
        <v>16</v>
      </c>
      <c r="B17">
        <v>10</v>
      </c>
      <c r="C17" s="5" t="s">
        <v>1585</v>
      </c>
      <c r="D17" s="1">
        <v>45594</v>
      </c>
      <c r="E17" s="1">
        <v>45596</v>
      </c>
      <c r="F17">
        <v>3</v>
      </c>
    </row>
    <row r="18" spans="1:6" x14ac:dyDescent="0.35">
      <c r="A18">
        <v>17</v>
      </c>
      <c r="B18">
        <v>10</v>
      </c>
      <c r="C18" s="5" t="s">
        <v>1585</v>
      </c>
      <c r="D18" s="1">
        <v>45600</v>
      </c>
      <c r="E18" s="1">
        <v>45602</v>
      </c>
      <c r="F18">
        <v>3</v>
      </c>
    </row>
    <row r="19" spans="1:6" x14ac:dyDescent="0.35">
      <c r="A19">
        <v>18</v>
      </c>
      <c r="B19">
        <v>10</v>
      </c>
      <c r="C19" s="5" t="s">
        <v>1585</v>
      </c>
      <c r="D19" s="1">
        <v>45614</v>
      </c>
      <c r="E19" s="1">
        <v>45619</v>
      </c>
      <c r="F19">
        <v>5</v>
      </c>
    </row>
    <row r="20" spans="1:6" x14ac:dyDescent="0.35">
      <c r="A20">
        <v>19</v>
      </c>
      <c r="B20">
        <v>10</v>
      </c>
      <c r="C20" s="5" t="s">
        <v>1585</v>
      </c>
      <c r="D20" s="1">
        <v>45713</v>
      </c>
      <c r="E20" s="1">
        <v>45720</v>
      </c>
      <c r="F20">
        <v>6</v>
      </c>
    </row>
    <row r="21" spans="1:6" x14ac:dyDescent="0.35">
      <c r="A21">
        <v>20</v>
      </c>
      <c r="B21">
        <v>11</v>
      </c>
      <c r="C21" s="5" t="s">
        <v>1585</v>
      </c>
      <c r="D21" s="1">
        <v>45636</v>
      </c>
      <c r="E21" s="1">
        <v>45639</v>
      </c>
      <c r="F21">
        <v>4</v>
      </c>
    </row>
    <row r="22" spans="1:6" x14ac:dyDescent="0.35">
      <c r="A22">
        <v>21</v>
      </c>
      <c r="B22">
        <v>11</v>
      </c>
      <c r="C22" s="5" t="s">
        <v>1585</v>
      </c>
      <c r="D22" s="1">
        <v>45826</v>
      </c>
      <c r="E22" s="1">
        <v>45832</v>
      </c>
      <c r="F22">
        <v>5</v>
      </c>
    </row>
    <row r="23" spans="1:6" x14ac:dyDescent="0.35">
      <c r="A23">
        <v>22</v>
      </c>
      <c r="B23">
        <v>11</v>
      </c>
      <c r="C23" s="5" t="s">
        <v>1585</v>
      </c>
      <c r="D23" s="1">
        <v>45893</v>
      </c>
      <c r="E23" s="1">
        <v>45897</v>
      </c>
      <c r="F23">
        <v>4</v>
      </c>
    </row>
    <row r="24" spans="1:6" x14ac:dyDescent="0.35">
      <c r="A24">
        <v>23</v>
      </c>
      <c r="B24">
        <v>18</v>
      </c>
      <c r="C24" s="5" t="s">
        <v>1585</v>
      </c>
      <c r="D24" s="1">
        <v>45568</v>
      </c>
      <c r="E24" s="1">
        <v>45575</v>
      </c>
      <c r="F24">
        <v>6</v>
      </c>
    </row>
    <row r="25" spans="1:6" x14ac:dyDescent="0.35">
      <c r="A25">
        <v>24</v>
      </c>
      <c r="B25">
        <v>18</v>
      </c>
      <c r="C25" s="5" t="s">
        <v>1588</v>
      </c>
      <c r="D25" s="1">
        <v>45593</v>
      </c>
      <c r="E25" s="1">
        <v>45634</v>
      </c>
      <c r="F25">
        <v>28</v>
      </c>
    </row>
    <row r="26" spans="1:6" x14ac:dyDescent="0.35">
      <c r="A26">
        <v>25</v>
      </c>
      <c r="B26">
        <v>18</v>
      </c>
      <c r="C26" s="5" t="s">
        <v>1585</v>
      </c>
      <c r="D26" s="1">
        <v>45690</v>
      </c>
      <c r="E26" s="1">
        <v>45695</v>
      </c>
      <c r="F26">
        <v>5</v>
      </c>
    </row>
    <row r="27" spans="1:6" x14ac:dyDescent="0.35">
      <c r="A27">
        <v>26</v>
      </c>
      <c r="B27">
        <v>18</v>
      </c>
      <c r="C27" s="5" t="s">
        <v>1585</v>
      </c>
      <c r="D27" s="1">
        <v>45774</v>
      </c>
      <c r="E27" s="1">
        <v>45776</v>
      </c>
      <c r="F27">
        <v>2</v>
      </c>
    </row>
    <row r="28" spans="1:6" x14ac:dyDescent="0.35">
      <c r="A28">
        <v>27</v>
      </c>
      <c r="B28">
        <v>18</v>
      </c>
      <c r="C28" s="5" t="s">
        <v>1585</v>
      </c>
      <c r="D28" s="1">
        <v>45776</v>
      </c>
      <c r="E28" s="1">
        <v>45778</v>
      </c>
      <c r="F28">
        <v>2</v>
      </c>
    </row>
    <row r="29" spans="1:6" x14ac:dyDescent="0.35">
      <c r="A29">
        <v>28</v>
      </c>
      <c r="B29">
        <v>18</v>
      </c>
      <c r="C29" s="5" t="s">
        <v>1585</v>
      </c>
      <c r="D29" s="1">
        <v>45786</v>
      </c>
      <c r="E29" s="1">
        <v>45795</v>
      </c>
      <c r="F29">
        <v>6</v>
      </c>
    </row>
    <row r="30" spans="1:6" x14ac:dyDescent="0.35">
      <c r="A30">
        <v>29</v>
      </c>
      <c r="B30">
        <v>18</v>
      </c>
      <c r="C30" s="5" t="s">
        <v>1585</v>
      </c>
      <c r="D30" s="1">
        <v>45832</v>
      </c>
      <c r="E30" s="1">
        <v>45837</v>
      </c>
      <c r="F30">
        <v>4</v>
      </c>
    </row>
    <row r="31" spans="1:6" x14ac:dyDescent="0.35">
      <c r="A31">
        <v>30</v>
      </c>
      <c r="B31">
        <v>18</v>
      </c>
      <c r="C31" s="5" t="s">
        <v>1588</v>
      </c>
      <c r="D31" s="1">
        <v>45835</v>
      </c>
      <c r="E31" s="1">
        <v>45887</v>
      </c>
      <c r="F31">
        <v>35</v>
      </c>
    </row>
    <row r="32" spans="1:6" x14ac:dyDescent="0.35">
      <c r="A32">
        <v>31</v>
      </c>
      <c r="B32">
        <v>25</v>
      </c>
      <c r="C32" s="5" t="s">
        <v>1585</v>
      </c>
      <c r="D32" s="1">
        <v>45542</v>
      </c>
      <c r="E32" s="1">
        <v>45547</v>
      </c>
      <c r="F32">
        <v>4</v>
      </c>
    </row>
    <row r="33" spans="1:6" x14ac:dyDescent="0.35">
      <c r="A33">
        <v>32</v>
      </c>
      <c r="B33">
        <v>25</v>
      </c>
      <c r="C33" s="5" t="s">
        <v>1585</v>
      </c>
      <c r="D33" s="1">
        <v>45609</v>
      </c>
      <c r="E33" s="1">
        <v>45616</v>
      </c>
      <c r="F33">
        <v>6</v>
      </c>
    </row>
    <row r="34" spans="1:6" x14ac:dyDescent="0.35">
      <c r="A34">
        <v>33</v>
      </c>
      <c r="B34">
        <v>25</v>
      </c>
      <c r="C34" s="5" t="s">
        <v>1585</v>
      </c>
      <c r="D34" s="1">
        <v>45792</v>
      </c>
      <c r="E34" s="1">
        <v>45794</v>
      </c>
      <c r="F34">
        <v>2</v>
      </c>
    </row>
    <row r="35" spans="1:6" x14ac:dyDescent="0.35">
      <c r="A35">
        <v>34</v>
      </c>
      <c r="B35">
        <v>25</v>
      </c>
      <c r="C35" s="5" t="s">
        <v>1585</v>
      </c>
      <c r="D35" s="1">
        <v>45797</v>
      </c>
      <c r="E35" s="1">
        <v>45799</v>
      </c>
      <c r="F35">
        <v>3</v>
      </c>
    </row>
    <row r="36" spans="1:6" x14ac:dyDescent="0.35">
      <c r="A36">
        <v>35</v>
      </c>
      <c r="B36">
        <v>29</v>
      </c>
      <c r="C36" s="5" t="s">
        <v>1587</v>
      </c>
      <c r="D36" s="1">
        <v>45578</v>
      </c>
      <c r="E36" s="1">
        <v>45579</v>
      </c>
      <c r="F36">
        <v>1</v>
      </c>
    </row>
    <row r="37" spans="1:6" x14ac:dyDescent="0.35">
      <c r="A37">
        <v>36</v>
      </c>
      <c r="B37">
        <v>29</v>
      </c>
      <c r="C37" s="5" t="s">
        <v>1587</v>
      </c>
      <c r="D37" s="1">
        <v>45582</v>
      </c>
      <c r="E37" s="1">
        <v>45583</v>
      </c>
      <c r="F37">
        <v>2</v>
      </c>
    </row>
    <row r="38" spans="1:6" x14ac:dyDescent="0.35">
      <c r="A38">
        <v>37</v>
      </c>
      <c r="B38">
        <v>29</v>
      </c>
      <c r="C38" s="5" t="s">
        <v>1585</v>
      </c>
      <c r="D38" s="1">
        <v>45607</v>
      </c>
      <c r="E38" s="1">
        <v>45612</v>
      </c>
      <c r="F38">
        <v>4</v>
      </c>
    </row>
    <row r="39" spans="1:6" x14ac:dyDescent="0.35">
      <c r="A39">
        <v>38</v>
      </c>
      <c r="B39">
        <v>29</v>
      </c>
      <c r="C39" s="5" t="s">
        <v>1588</v>
      </c>
      <c r="D39" s="1">
        <v>45764</v>
      </c>
      <c r="E39" s="1">
        <v>45788</v>
      </c>
      <c r="F39">
        <v>14</v>
      </c>
    </row>
    <row r="40" spans="1:6" x14ac:dyDescent="0.35">
      <c r="A40">
        <v>39</v>
      </c>
      <c r="B40">
        <v>30</v>
      </c>
      <c r="C40" s="5" t="s">
        <v>1586</v>
      </c>
      <c r="D40" s="1">
        <v>45565</v>
      </c>
      <c r="E40" s="1">
        <v>45569</v>
      </c>
      <c r="F40">
        <v>5</v>
      </c>
    </row>
    <row r="41" spans="1:6" x14ac:dyDescent="0.35">
      <c r="A41">
        <v>40</v>
      </c>
      <c r="B41">
        <v>31</v>
      </c>
      <c r="C41" s="5" t="s">
        <v>1589</v>
      </c>
      <c r="D41" s="1">
        <v>45743</v>
      </c>
      <c r="E41" s="1">
        <v>45745</v>
      </c>
      <c r="F41">
        <v>2</v>
      </c>
    </row>
    <row r="42" spans="1:6" x14ac:dyDescent="0.35">
      <c r="A42">
        <v>41</v>
      </c>
      <c r="B42">
        <v>31</v>
      </c>
      <c r="C42" s="5" t="s">
        <v>1589</v>
      </c>
      <c r="D42" s="1">
        <v>45746</v>
      </c>
      <c r="E42" s="1">
        <v>45748</v>
      </c>
      <c r="F42">
        <v>2</v>
      </c>
    </row>
    <row r="43" spans="1:6" x14ac:dyDescent="0.35">
      <c r="A43">
        <v>42</v>
      </c>
      <c r="B43">
        <v>31</v>
      </c>
      <c r="C43" s="5" t="s">
        <v>1585</v>
      </c>
      <c r="D43" s="1">
        <v>45792</v>
      </c>
      <c r="E43" s="1">
        <v>45797</v>
      </c>
      <c r="F43">
        <v>4</v>
      </c>
    </row>
    <row r="44" spans="1:6" x14ac:dyDescent="0.35">
      <c r="A44">
        <v>43</v>
      </c>
      <c r="B44">
        <v>31</v>
      </c>
      <c r="C44" s="5" t="s">
        <v>1585</v>
      </c>
      <c r="D44" s="1">
        <v>45877</v>
      </c>
      <c r="E44" s="1">
        <v>45880</v>
      </c>
      <c r="F44">
        <v>2</v>
      </c>
    </row>
    <row r="45" spans="1:6" x14ac:dyDescent="0.35">
      <c r="A45">
        <v>44</v>
      </c>
      <c r="B45">
        <v>31</v>
      </c>
      <c r="C45" s="5" t="s">
        <v>1585</v>
      </c>
      <c r="D45" s="1">
        <v>45880</v>
      </c>
      <c r="E45" s="1">
        <v>45883</v>
      </c>
      <c r="F45">
        <v>4</v>
      </c>
    </row>
    <row r="46" spans="1:6" x14ac:dyDescent="0.35">
      <c r="A46">
        <v>45</v>
      </c>
      <c r="B46">
        <v>35</v>
      </c>
      <c r="C46" s="5" t="s">
        <v>1590</v>
      </c>
      <c r="D46" s="1">
        <v>45514</v>
      </c>
      <c r="E46" s="1">
        <v>45542</v>
      </c>
      <c r="F46">
        <v>5</v>
      </c>
    </row>
    <row r="47" spans="1:6" x14ac:dyDescent="0.35">
      <c r="A47">
        <v>46</v>
      </c>
      <c r="B47">
        <v>35</v>
      </c>
      <c r="C47" s="5" t="s">
        <v>1585</v>
      </c>
      <c r="D47" s="1">
        <v>45598</v>
      </c>
      <c r="E47" s="1">
        <v>45603</v>
      </c>
      <c r="F47">
        <v>4</v>
      </c>
    </row>
    <row r="48" spans="1:6" x14ac:dyDescent="0.35">
      <c r="A48">
        <v>47</v>
      </c>
      <c r="B48">
        <v>35</v>
      </c>
      <c r="C48" s="5" t="s">
        <v>1589</v>
      </c>
      <c r="D48" s="1">
        <v>45640</v>
      </c>
      <c r="E48" s="1">
        <v>45643</v>
      </c>
      <c r="F48">
        <v>2</v>
      </c>
    </row>
    <row r="49" spans="1:6" x14ac:dyDescent="0.35">
      <c r="A49">
        <v>48</v>
      </c>
      <c r="B49">
        <v>35</v>
      </c>
      <c r="C49" s="5" t="s">
        <v>1589</v>
      </c>
      <c r="D49" s="1">
        <v>45649</v>
      </c>
      <c r="E49" s="1">
        <v>45652</v>
      </c>
      <c r="F49">
        <v>3</v>
      </c>
    </row>
    <row r="50" spans="1:6" x14ac:dyDescent="0.35">
      <c r="A50">
        <v>49</v>
      </c>
      <c r="B50">
        <v>35</v>
      </c>
      <c r="C50" s="5" t="s">
        <v>1585</v>
      </c>
      <c r="D50" s="1">
        <v>45671</v>
      </c>
      <c r="E50" s="1">
        <v>45675</v>
      </c>
      <c r="F50">
        <v>4</v>
      </c>
    </row>
    <row r="51" spans="1:6" x14ac:dyDescent="0.35">
      <c r="A51">
        <v>50</v>
      </c>
      <c r="B51">
        <v>35</v>
      </c>
      <c r="C51" s="5" t="s">
        <v>1585</v>
      </c>
      <c r="D51" s="1">
        <v>45679</v>
      </c>
      <c r="E51" s="1">
        <v>45683</v>
      </c>
      <c r="F51">
        <v>3</v>
      </c>
    </row>
    <row r="52" spans="1:6" x14ac:dyDescent="0.35">
      <c r="A52">
        <v>51</v>
      </c>
      <c r="B52">
        <v>35</v>
      </c>
      <c r="C52" s="5" t="s">
        <v>1585</v>
      </c>
      <c r="D52" s="1">
        <v>45865</v>
      </c>
      <c r="E52" s="1">
        <v>45871</v>
      </c>
      <c r="F52">
        <v>5</v>
      </c>
    </row>
    <row r="53" spans="1:6" x14ac:dyDescent="0.35">
      <c r="A53">
        <v>52</v>
      </c>
      <c r="B53">
        <v>35</v>
      </c>
      <c r="C53" s="5" t="s">
        <v>1585</v>
      </c>
      <c r="D53" s="1">
        <v>45868</v>
      </c>
      <c r="E53" s="1">
        <v>45872</v>
      </c>
      <c r="F53">
        <v>3</v>
      </c>
    </row>
    <row r="54" spans="1:6" x14ac:dyDescent="0.35">
      <c r="A54">
        <v>53</v>
      </c>
      <c r="B54">
        <v>35</v>
      </c>
      <c r="C54" s="5" t="s">
        <v>1585</v>
      </c>
      <c r="D54" s="1">
        <v>45878</v>
      </c>
      <c r="E54" s="1">
        <v>45882</v>
      </c>
      <c r="F54">
        <v>3</v>
      </c>
    </row>
    <row r="55" spans="1:6" x14ac:dyDescent="0.35">
      <c r="A55">
        <v>54</v>
      </c>
      <c r="B55">
        <v>52</v>
      </c>
      <c r="C55" s="5" t="s">
        <v>1585</v>
      </c>
      <c r="D55" s="1">
        <v>45665</v>
      </c>
      <c r="E55" s="1">
        <v>45670</v>
      </c>
      <c r="F55">
        <v>4</v>
      </c>
    </row>
    <row r="56" spans="1:6" x14ac:dyDescent="0.35">
      <c r="A56">
        <v>55</v>
      </c>
      <c r="B56">
        <v>52</v>
      </c>
      <c r="C56" s="5" t="s">
        <v>1591</v>
      </c>
      <c r="D56" s="1">
        <v>45771</v>
      </c>
      <c r="E56" s="1">
        <v>45774</v>
      </c>
      <c r="F56">
        <v>2</v>
      </c>
    </row>
    <row r="57" spans="1:6" x14ac:dyDescent="0.35">
      <c r="A57">
        <v>56</v>
      </c>
      <c r="B57">
        <v>52</v>
      </c>
      <c r="C57" s="5" t="s">
        <v>1591</v>
      </c>
      <c r="D57" s="1">
        <v>45780</v>
      </c>
      <c r="E57" s="1">
        <v>45783</v>
      </c>
      <c r="F57">
        <v>2</v>
      </c>
    </row>
    <row r="58" spans="1:6" x14ac:dyDescent="0.35">
      <c r="A58">
        <v>57</v>
      </c>
      <c r="B58">
        <v>52</v>
      </c>
      <c r="C58" s="5" t="s">
        <v>1585</v>
      </c>
      <c r="D58" s="1">
        <v>45809</v>
      </c>
      <c r="E58" s="1">
        <v>45815</v>
      </c>
      <c r="F58">
        <v>5</v>
      </c>
    </row>
    <row r="59" spans="1:6" x14ac:dyDescent="0.35">
      <c r="A59">
        <v>58</v>
      </c>
      <c r="B59">
        <v>52</v>
      </c>
      <c r="C59" s="5" t="s">
        <v>1588</v>
      </c>
      <c r="D59" s="1">
        <v>45840</v>
      </c>
      <c r="E59" s="1">
        <v>45857</v>
      </c>
      <c r="F59">
        <v>12</v>
      </c>
    </row>
    <row r="60" spans="1:6" x14ac:dyDescent="0.35">
      <c r="A60">
        <v>59</v>
      </c>
      <c r="B60">
        <v>52</v>
      </c>
      <c r="C60" s="5" t="s">
        <v>1585</v>
      </c>
      <c r="D60" s="1">
        <v>45854</v>
      </c>
      <c r="E60" s="1">
        <v>45857</v>
      </c>
      <c r="F60">
        <v>3</v>
      </c>
    </row>
    <row r="61" spans="1:6" x14ac:dyDescent="0.35">
      <c r="A61">
        <v>60</v>
      </c>
      <c r="B61">
        <v>52</v>
      </c>
      <c r="C61" s="5" t="s">
        <v>1585</v>
      </c>
      <c r="D61" s="1">
        <v>45856</v>
      </c>
      <c r="E61" s="1">
        <v>45859</v>
      </c>
      <c r="F61">
        <v>2</v>
      </c>
    </row>
    <row r="62" spans="1:6" x14ac:dyDescent="0.35">
      <c r="A62">
        <v>61</v>
      </c>
      <c r="B62">
        <v>52</v>
      </c>
      <c r="C62" s="5" t="s">
        <v>1587</v>
      </c>
      <c r="D62" s="1">
        <v>45882</v>
      </c>
      <c r="E62" s="1">
        <v>45883</v>
      </c>
      <c r="F62">
        <v>2</v>
      </c>
    </row>
    <row r="63" spans="1:6" x14ac:dyDescent="0.35">
      <c r="A63">
        <v>62</v>
      </c>
      <c r="B63">
        <v>52</v>
      </c>
      <c r="C63" s="5" t="s">
        <v>1587</v>
      </c>
      <c r="D63" s="1">
        <v>45887</v>
      </c>
      <c r="E63" s="1">
        <v>45888</v>
      </c>
      <c r="F63">
        <v>2</v>
      </c>
    </row>
    <row r="64" spans="1:6" x14ac:dyDescent="0.35">
      <c r="A64">
        <v>63</v>
      </c>
      <c r="B64">
        <v>61</v>
      </c>
      <c r="C64" s="5" t="s">
        <v>1585</v>
      </c>
      <c r="D64" s="1">
        <v>45626</v>
      </c>
      <c r="E64" s="1">
        <v>45629</v>
      </c>
      <c r="F64">
        <v>2</v>
      </c>
    </row>
    <row r="65" spans="1:6" x14ac:dyDescent="0.35">
      <c r="A65">
        <v>64</v>
      </c>
      <c r="B65">
        <v>61</v>
      </c>
      <c r="C65" s="5" t="s">
        <v>1585</v>
      </c>
      <c r="D65" s="1">
        <v>45636</v>
      </c>
      <c r="E65" s="1">
        <v>45639</v>
      </c>
      <c r="F65">
        <v>4</v>
      </c>
    </row>
    <row r="66" spans="1:6" x14ac:dyDescent="0.35">
      <c r="A66">
        <v>65</v>
      </c>
      <c r="B66">
        <v>61</v>
      </c>
      <c r="C66" s="5" t="s">
        <v>1585</v>
      </c>
      <c r="D66" s="1">
        <v>45702</v>
      </c>
      <c r="E66" s="1">
        <v>45708</v>
      </c>
      <c r="F66">
        <v>5</v>
      </c>
    </row>
    <row r="67" spans="1:6" x14ac:dyDescent="0.35">
      <c r="A67">
        <v>66</v>
      </c>
      <c r="B67">
        <v>61</v>
      </c>
      <c r="C67" s="5" t="s">
        <v>1585</v>
      </c>
      <c r="D67" s="1">
        <v>45820</v>
      </c>
      <c r="E67" s="1">
        <v>45824</v>
      </c>
      <c r="F67">
        <v>3</v>
      </c>
    </row>
    <row r="68" spans="1:6" x14ac:dyDescent="0.35">
      <c r="A68">
        <v>67</v>
      </c>
      <c r="B68">
        <v>61</v>
      </c>
      <c r="C68" s="5" t="s">
        <v>1585</v>
      </c>
      <c r="D68" s="1">
        <v>45830</v>
      </c>
      <c r="E68" s="1">
        <v>45834</v>
      </c>
      <c r="F68">
        <v>4</v>
      </c>
    </row>
    <row r="69" spans="1:6" x14ac:dyDescent="0.35">
      <c r="A69">
        <v>68</v>
      </c>
      <c r="B69">
        <v>61</v>
      </c>
      <c r="C69" s="5" t="s">
        <v>1585</v>
      </c>
      <c r="D69" s="1">
        <v>45859</v>
      </c>
      <c r="E69" s="1">
        <v>45862</v>
      </c>
      <c r="F69">
        <v>4</v>
      </c>
    </row>
    <row r="70" spans="1:6" x14ac:dyDescent="0.35">
      <c r="A70">
        <v>69</v>
      </c>
      <c r="B70">
        <v>61</v>
      </c>
      <c r="C70" s="5" t="s">
        <v>1585</v>
      </c>
      <c r="D70" s="1">
        <v>45864</v>
      </c>
      <c r="E70" s="1">
        <v>45867</v>
      </c>
      <c r="F70">
        <v>2</v>
      </c>
    </row>
    <row r="71" spans="1:6" x14ac:dyDescent="0.35">
      <c r="A71">
        <v>70</v>
      </c>
      <c r="B71">
        <v>62</v>
      </c>
      <c r="C71" s="5" t="s">
        <v>1585</v>
      </c>
      <c r="D71" s="1">
        <v>45820</v>
      </c>
      <c r="E71" s="1">
        <v>45822</v>
      </c>
      <c r="F71">
        <v>2</v>
      </c>
    </row>
    <row r="72" spans="1:6" x14ac:dyDescent="0.35">
      <c r="A72">
        <v>71</v>
      </c>
      <c r="B72">
        <v>62</v>
      </c>
      <c r="C72" s="5" t="s">
        <v>1585</v>
      </c>
      <c r="D72" s="1">
        <v>45826</v>
      </c>
      <c r="E72" s="1">
        <v>45828</v>
      </c>
      <c r="F72">
        <v>3</v>
      </c>
    </row>
    <row r="73" spans="1:6" x14ac:dyDescent="0.35">
      <c r="A73">
        <v>72</v>
      </c>
      <c r="B73">
        <v>64</v>
      </c>
      <c r="C73" s="5" t="s">
        <v>1588</v>
      </c>
      <c r="D73" s="1">
        <v>45622</v>
      </c>
      <c r="E73" s="1">
        <v>45650</v>
      </c>
      <c r="F73">
        <v>21</v>
      </c>
    </row>
    <row r="74" spans="1:6" x14ac:dyDescent="0.35">
      <c r="A74">
        <v>73</v>
      </c>
      <c r="B74">
        <v>68</v>
      </c>
      <c r="C74" s="5" t="s">
        <v>1585</v>
      </c>
      <c r="D74" s="1">
        <v>45565</v>
      </c>
      <c r="E74" s="1">
        <v>45570</v>
      </c>
      <c r="F74">
        <v>5</v>
      </c>
    </row>
    <row r="75" spans="1:6" x14ac:dyDescent="0.35">
      <c r="A75">
        <v>74</v>
      </c>
      <c r="B75">
        <v>68</v>
      </c>
      <c r="C75" s="5" t="s">
        <v>1585</v>
      </c>
      <c r="D75" s="1">
        <v>45619</v>
      </c>
      <c r="E75" s="1">
        <v>45624</v>
      </c>
      <c r="F75">
        <v>4</v>
      </c>
    </row>
    <row r="76" spans="1:6" x14ac:dyDescent="0.35">
      <c r="A76">
        <v>75</v>
      </c>
      <c r="B76">
        <v>68</v>
      </c>
      <c r="C76" s="5" t="s">
        <v>1585</v>
      </c>
      <c r="D76" s="1">
        <v>45644</v>
      </c>
      <c r="E76" s="1">
        <v>45647</v>
      </c>
      <c r="F76">
        <v>3</v>
      </c>
    </row>
    <row r="77" spans="1:6" x14ac:dyDescent="0.35">
      <c r="A77">
        <v>76</v>
      </c>
      <c r="B77">
        <v>68</v>
      </c>
      <c r="C77" s="5" t="s">
        <v>1585</v>
      </c>
      <c r="D77" s="1">
        <v>45651</v>
      </c>
      <c r="E77" s="1">
        <v>45654</v>
      </c>
      <c r="F77">
        <v>2</v>
      </c>
    </row>
    <row r="78" spans="1:6" x14ac:dyDescent="0.35">
      <c r="A78">
        <v>77</v>
      </c>
      <c r="B78">
        <v>73</v>
      </c>
      <c r="C78" s="5" t="s">
        <v>1585</v>
      </c>
      <c r="D78" s="1">
        <v>45560</v>
      </c>
      <c r="E78" s="1">
        <v>45563</v>
      </c>
      <c r="F78">
        <v>3</v>
      </c>
    </row>
    <row r="79" spans="1:6" x14ac:dyDescent="0.35">
      <c r="A79">
        <v>78</v>
      </c>
      <c r="B79">
        <v>73</v>
      </c>
      <c r="C79" s="5" t="s">
        <v>1585</v>
      </c>
      <c r="D79" s="1">
        <v>45562</v>
      </c>
      <c r="E79" s="1">
        <v>45565</v>
      </c>
      <c r="F79">
        <v>2</v>
      </c>
    </row>
    <row r="80" spans="1:6" x14ac:dyDescent="0.35">
      <c r="A80">
        <v>79</v>
      </c>
      <c r="B80">
        <v>73</v>
      </c>
      <c r="C80" s="5" t="s">
        <v>1585</v>
      </c>
      <c r="D80" s="1">
        <v>45650</v>
      </c>
      <c r="E80" s="1">
        <v>45657</v>
      </c>
      <c r="F80">
        <v>5</v>
      </c>
    </row>
    <row r="81" spans="1:6" x14ac:dyDescent="0.35">
      <c r="A81">
        <v>80</v>
      </c>
      <c r="B81">
        <v>75</v>
      </c>
      <c r="C81" s="5" t="s">
        <v>1585</v>
      </c>
      <c r="D81" s="1">
        <v>45548</v>
      </c>
      <c r="E81" s="1">
        <v>45550</v>
      </c>
      <c r="F81">
        <v>1</v>
      </c>
    </row>
    <row r="82" spans="1:6" x14ac:dyDescent="0.35">
      <c r="A82">
        <v>81</v>
      </c>
      <c r="B82">
        <v>75</v>
      </c>
      <c r="C82" s="5" t="s">
        <v>1585</v>
      </c>
      <c r="D82" s="1">
        <v>45551</v>
      </c>
      <c r="E82" s="1">
        <v>45553</v>
      </c>
      <c r="F82">
        <v>3</v>
      </c>
    </row>
    <row r="83" spans="1:6" x14ac:dyDescent="0.35">
      <c r="A83">
        <v>82</v>
      </c>
      <c r="B83">
        <v>75</v>
      </c>
      <c r="C83" s="5" t="s">
        <v>1585</v>
      </c>
      <c r="D83" s="1">
        <v>45583</v>
      </c>
      <c r="E83" s="1">
        <v>45587</v>
      </c>
      <c r="F83">
        <v>3</v>
      </c>
    </row>
    <row r="84" spans="1:6" x14ac:dyDescent="0.35">
      <c r="A84">
        <v>83</v>
      </c>
      <c r="B84">
        <v>75</v>
      </c>
      <c r="C84" s="5" t="s">
        <v>1585</v>
      </c>
      <c r="D84" s="1">
        <v>45588</v>
      </c>
      <c r="E84" s="1">
        <v>45592</v>
      </c>
      <c r="F84">
        <v>3</v>
      </c>
    </row>
    <row r="85" spans="1:6" x14ac:dyDescent="0.35">
      <c r="A85">
        <v>84</v>
      </c>
      <c r="B85">
        <v>75</v>
      </c>
      <c r="C85" s="5" t="s">
        <v>1585</v>
      </c>
      <c r="D85" s="1">
        <v>45768</v>
      </c>
      <c r="E85" s="1">
        <v>45771</v>
      </c>
      <c r="F85">
        <v>3</v>
      </c>
    </row>
    <row r="86" spans="1:6" x14ac:dyDescent="0.35">
      <c r="A86">
        <v>85</v>
      </c>
      <c r="B86">
        <v>75</v>
      </c>
      <c r="C86" s="5" t="s">
        <v>1585</v>
      </c>
      <c r="D86" s="1">
        <v>45769</v>
      </c>
      <c r="E86" s="1">
        <v>45772</v>
      </c>
      <c r="F86">
        <v>4</v>
      </c>
    </row>
    <row r="87" spans="1:6" x14ac:dyDescent="0.35">
      <c r="A87">
        <v>86</v>
      </c>
      <c r="B87">
        <v>75</v>
      </c>
      <c r="C87" s="5" t="s">
        <v>1588</v>
      </c>
      <c r="D87" s="1">
        <v>45786</v>
      </c>
      <c r="E87" s="1">
        <v>45800</v>
      </c>
      <c r="F87">
        <v>11</v>
      </c>
    </row>
    <row r="88" spans="1:6" x14ac:dyDescent="0.35">
      <c r="A88">
        <v>87</v>
      </c>
      <c r="B88">
        <v>75</v>
      </c>
      <c r="C88" s="5" t="s">
        <v>1589</v>
      </c>
      <c r="D88" s="1">
        <v>45831</v>
      </c>
      <c r="E88" s="1">
        <v>45832</v>
      </c>
      <c r="F88">
        <v>2</v>
      </c>
    </row>
    <row r="89" spans="1:6" x14ac:dyDescent="0.35">
      <c r="A89">
        <v>88</v>
      </c>
      <c r="B89">
        <v>75</v>
      </c>
      <c r="C89" s="5" t="s">
        <v>1589</v>
      </c>
      <c r="D89" s="1">
        <v>45841</v>
      </c>
      <c r="E89" s="1">
        <v>45842</v>
      </c>
      <c r="F89">
        <v>2</v>
      </c>
    </row>
    <row r="90" spans="1:6" x14ac:dyDescent="0.35">
      <c r="A90">
        <v>89</v>
      </c>
      <c r="B90">
        <v>78</v>
      </c>
      <c r="C90" s="5" t="s">
        <v>1585</v>
      </c>
      <c r="D90" s="1">
        <v>45552</v>
      </c>
      <c r="E90" s="1">
        <v>45556</v>
      </c>
      <c r="F90">
        <v>4</v>
      </c>
    </row>
    <row r="91" spans="1:6" x14ac:dyDescent="0.35">
      <c r="A91">
        <v>90</v>
      </c>
      <c r="B91">
        <v>80</v>
      </c>
      <c r="C91" s="5" t="s">
        <v>1585</v>
      </c>
      <c r="D91" s="1">
        <v>45536</v>
      </c>
      <c r="E91" s="1">
        <v>45541</v>
      </c>
      <c r="F91">
        <v>5</v>
      </c>
    </row>
    <row r="92" spans="1:6" x14ac:dyDescent="0.35">
      <c r="A92">
        <v>91</v>
      </c>
      <c r="B92">
        <v>80</v>
      </c>
      <c r="C92" s="5" t="s">
        <v>1585</v>
      </c>
      <c r="D92" s="1">
        <v>45656</v>
      </c>
      <c r="E92" s="1">
        <v>45661</v>
      </c>
      <c r="F92">
        <v>4</v>
      </c>
    </row>
    <row r="93" spans="1:6" x14ac:dyDescent="0.35">
      <c r="A93">
        <v>92</v>
      </c>
      <c r="B93">
        <v>80</v>
      </c>
      <c r="C93" s="5" t="s">
        <v>1585</v>
      </c>
      <c r="D93" s="1">
        <v>45660</v>
      </c>
      <c r="E93" s="1">
        <v>45665</v>
      </c>
      <c r="F93">
        <v>4</v>
      </c>
    </row>
    <row r="94" spans="1:6" x14ac:dyDescent="0.35">
      <c r="A94">
        <v>93</v>
      </c>
      <c r="B94">
        <v>80</v>
      </c>
      <c r="C94" s="5" t="s">
        <v>1585</v>
      </c>
      <c r="D94" s="1">
        <v>45663</v>
      </c>
      <c r="E94" s="1">
        <v>45668</v>
      </c>
      <c r="F94">
        <v>5</v>
      </c>
    </row>
    <row r="95" spans="1:6" x14ac:dyDescent="0.35">
      <c r="A95">
        <v>94</v>
      </c>
      <c r="B95">
        <v>80</v>
      </c>
      <c r="C95" s="5" t="s">
        <v>1585</v>
      </c>
      <c r="D95" s="1">
        <v>45781</v>
      </c>
      <c r="E95" s="1">
        <v>45787</v>
      </c>
      <c r="F95">
        <v>4</v>
      </c>
    </row>
    <row r="96" spans="1:6" x14ac:dyDescent="0.35">
      <c r="A96">
        <v>95</v>
      </c>
      <c r="B96">
        <v>80</v>
      </c>
      <c r="C96" s="5" t="s">
        <v>1585</v>
      </c>
      <c r="D96" s="1">
        <v>45810</v>
      </c>
      <c r="E96" s="1">
        <v>45815</v>
      </c>
      <c r="F96">
        <v>5</v>
      </c>
    </row>
    <row r="97" spans="1:6" x14ac:dyDescent="0.35">
      <c r="A97">
        <v>96</v>
      </c>
      <c r="B97">
        <v>87</v>
      </c>
      <c r="C97" s="5" t="s">
        <v>1585</v>
      </c>
      <c r="D97" s="1">
        <v>45610</v>
      </c>
      <c r="E97" s="1">
        <v>45613</v>
      </c>
      <c r="F97">
        <v>2</v>
      </c>
    </row>
    <row r="98" spans="1:6" x14ac:dyDescent="0.35">
      <c r="A98">
        <v>97</v>
      </c>
      <c r="B98">
        <v>87</v>
      </c>
      <c r="C98" s="5" t="s">
        <v>1585</v>
      </c>
      <c r="D98" s="1">
        <v>45618</v>
      </c>
      <c r="E98" s="1">
        <v>45621</v>
      </c>
      <c r="F98">
        <v>2</v>
      </c>
    </row>
    <row r="99" spans="1:6" x14ac:dyDescent="0.35">
      <c r="A99">
        <v>98</v>
      </c>
      <c r="B99">
        <v>87</v>
      </c>
      <c r="C99" s="5" t="s">
        <v>1588</v>
      </c>
      <c r="D99" s="1">
        <v>45854</v>
      </c>
      <c r="E99" s="1">
        <v>45879</v>
      </c>
      <c r="F99">
        <v>18</v>
      </c>
    </row>
    <row r="100" spans="1:6" x14ac:dyDescent="0.35">
      <c r="A100">
        <v>99</v>
      </c>
      <c r="B100">
        <v>87</v>
      </c>
      <c r="C100" s="5" t="s">
        <v>1585</v>
      </c>
      <c r="D100" s="1">
        <v>45881</v>
      </c>
      <c r="E100" s="1">
        <v>45890</v>
      </c>
      <c r="F100">
        <v>7</v>
      </c>
    </row>
    <row r="101" spans="1:6" x14ac:dyDescent="0.35">
      <c r="A101">
        <v>100</v>
      </c>
      <c r="B101">
        <v>92</v>
      </c>
      <c r="C101" s="5" t="s">
        <v>1585</v>
      </c>
      <c r="D101" s="1">
        <v>45679</v>
      </c>
      <c r="E101" s="1">
        <v>45688</v>
      </c>
      <c r="F101">
        <v>8</v>
      </c>
    </row>
    <row r="102" spans="1:6" x14ac:dyDescent="0.35">
      <c r="A102">
        <v>101</v>
      </c>
      <c r="B102">
        <v>92</v>
      </c>
      <c r="C102" s="5" t="s">
        <v>1585</v>
      </c>
      <c r="D102" s="1">
        <v>45692</v>
      </c>
      <c r="E102" s="1">
        <v>45697</v>
      </c>
      <c r="F102">
        <v>4</v>
      </c>
    </row>
    <row r="103" spans="1:6" x14ac:dyDescent="0.35">
      <c r="A103">
        <v>102</v>
      </c>
      <c r="B103">
        <v>92</v>
      </c>
      <c r="C103" s="5" t="s">
        <v>1585</v>
      </c>
      <c r="D103" s="1">
        <v>45694</v>
      </c>
      <c r="E103" s="1">
        <v>45699</v>
      </c>
      <c r="F103">
        <v>4</v>
      </c>
    </row>
    <row r="104" spans="1:6" x14ac:dyDescent="0.35">
      <c r="A104">
        <v>103</v>
      </c>
      <c r="B104">
        <v>92</v>
      </c>
      <c r="C104" s="5" t="s">
        <v>1585</v>
      </c>
      <c r="D104" s="1">
        <v>45809</v>
      </c>
      <c r="E104" s="1">
        <v>45817</v>
      </c>
      <c r="F104">
        <v>5</v>
      </c>
    </row>
    <row r="105" spans="1:6" x14ac:dyDescent="0.35">
      <c r="A105">
        <v>104</v>
      </c>
      <c r="B105">
        <v>95</v>
      </c>
      <c r="C105" s="5" t="s">
        <v>1588</v>
      </c>
      <c r="D105" s="1">
        <v>45622</v>
      </c>
      <c r="E105" s="1">
        <v>45660</v>
      </c>
      <c r="F105">
        <v>27</v>
      </c>
    </row>
    <row r="106" spans="1:6" x14ac:dyDescent="0.35">
      <c r="A106">
        <v>105</v>
      </c>
      <c r="B106">
        <v>95</v>
      </c>
      <c r="C106" s="5" t="s">
        <v>1585</v>
      </c>
      <c r="D106" s="1">
        <v>45688</v>
      </c>
      <c r="E106" s="1">
        <v>45690</v>
      </c>
      <c r="F106">
        <v>1</v>
      </c>
    </row>
    <row r="107" spans="1:6" x14ac:dyDescent="0.35">
      <c r="A107">
        <v>106</v>
      </c>
      <c r="B107">
        <v>95</v>
      </c>
      <c r="C107" s="5" t="s">
        <v>1585</v>
      </c>
      <c r="D107" s="1">
        <v>45692</v>
      </c>
      <c r="E107" s="1">
        <v>45694</v>
      </c>
      <c r="F107">
        <v>3</v>
      </c>
    </row>
    <row r="108" spans="1:6" x14ac:dyDescent="0.35">
      <c r="A108">
        <v>107</v>
      </c>
      <c r="B108">
        <v>95</v>
      </c>
      <c r="C108" s="5" t="s">
        <v>1585</v>
      </c>
      <c r="D108" s="1">
        <v>45817</v>
      </c>
      <c r="E108" s="1">
        <v>45824</v>
      </c>
      <c r="F108">
        <v>5</v>
      </c>
    </row>
    <row r="109" spans="1:6" x14ac:dyDescent="0.35">
      <c r="A109">
        <v>108</v>
      </c>
      <c r="B109">
        <v>95</v>
      </c>
      <c r="C109" s="5" t="s">
        <v>1585</v>
      </c>
      <c r="D109" s="1">
        <v>45840</v>
      </c>
      <c r="E109" s="1">
        <v>45846</v>
      </c>
      <c r="F109">
        <v>5</v>
      </c>
    </row>
    <row r="110" spans="1:6" x14ac:dyDescent="0.35">
      <c r="A110">
        <v>109</v>
      </c>
      <c r="B110">
        <v>95</v>
      </c>
      <c r="C110" s="5" t="s">
        <v>1585</v>
      </c>
      <c r="D110" s="1">
        <v>45886</v>
      </c>
      <c r="E110" s="1">
        <v>45892</v>
      </c>
      <c r="F110">
        <v>5</v>
      </c>
    </row>
    <row r="111" spans="1:6" x14ac:dyDescent="0.35">
      <c r="A111">
        <v>110</v>
      </c>
      <c r="B111">
        <v>97</v>
      </c>
      <c r="C111" s="5" t="s">
        <v>1585</v>
      </c>
      <c r="D111" s="1">
        <v>45545</v>
      </c>
      <c r="E111" s="1">
        <v>45550</v>
      </c>
      <c r="F111">
        <v>4</v>
      </c>
    </row>
    <row r="112" spans="1:6" x14ac:dyDescent="0.35">
      <c r="A112">
        <v>111</v>
      </c>
      <c r="B112">
        <v>97</v>
      </c>
      <c r="C112" s="5" t="s">
        <v>1585</v>
      </c>
      <c r="D112" s="1">
        <v>45551</v>
      </c>
      <c r="E112" s="1">
        <v>45556</v>
      </c>
      <c r="F112">
        <v>5</v>
      </c>
    </row>
    <row r="113" spans="1:6" x14ac:dyDescent="0.35">
      <c r="A113">
        <v>112</v>
      </c>
      <c r="B113">
        <v>97</v>
      </c>
      <c r="C113" s="5" t="s">
        <v>1588</v>
      </c>
      <c r="D113" s="1">
        <v>45570</v>
      </c>
      <c r="E113" s="1">
        <v>45604</v>
      </c>
      <c r="F113">
        <v>24</v>
      </c>
    </row>
    <row r="114" spans="1:6" x14ac:dyDescent="0.35">
      <c r="A114">
        <v>113</v>
      </c>
      <c r="B114">
        <v>97</v>
      </c>
      <c r="C114" s="5" t="s">
        <v>1585</v>
      </c>
      <c r="D114" s="1">
        <v>45584</v>
      </c>
      <c r="E114" s="1">
        <v>45591</v>
      </c>
      <c r="F114">
        <v>5</v>
      </c>
    </row>
    <row r="115" spans="1:6" x14ac:dyDescent="0.35">
      <c r="A115">
        <v>114</v>
      </c>
      <c r="B115">
        <v>97</v>
      </c>
      <c r="C115" s="5" t="s">
        <v>1585</v>
      </c>
      <c r="D115" s="1">
        <v>45591</v>
      </c>
      <c r="E115" s="1">
        <v>45598</v>
      </c>
      <c r="F115">
        <v>4</v>
      </c>
    </row>
    <row r="116" spans="1:6" x14ac:dyDescent="0.35">
      <c r="A116">
        <v>115</v>
      </c>
      <c r="B116">
        <v>98</v>
      </c>
      <c r="C116" s="5" t="s">
        <v>1585</v>
      </c>
      <c r="D116" s="1">
        <v>45549</v>
      </c>
      <c r="E116" s="1">
        <v>45552</v>
      </c>
      <c r="F116">
        <v>2</v>
      </c>
    </row>
    <row r="117" spans="1:6" x14ac:dyDescent="0.35">
      <c r="A117">
        <v>116</v>
      </c>
      <c r="B117">
        <v>98</v>
      </c>
      <c r="C117" s="5" t="s">
        <v>1585</v>
      </c>
      <c r="D117" s="1">
        <v>45554</v>
      </c>
      <c r="E117" s="1">
        <v>45557</v>
      </c>
      <c r="F117">
        <v>2</v>
      </c>
    </row>
    <row r="118" spans="1:6" x14ac:dyDescent="0.35">
      <c r="A118">
        <v>117</v>
      </c>
      <c r="B118">
        <v>98</v>
      </c>
      <c r="C118" s="5" t="s">
        <v>1585</v>
      </c>
      <c r="D118" s="1">
        <v>45592</v>
      </c>
      <c r="E118" s="1">
        <v>45596</v>
      </c>
      <c r="F118">
        <v>4</v>
      </c>
    </row>
    <row r="119" spans="1:6" x14ac:dyDescent="0.35">
      <c r="A119">
        <v>118</v>
      </c>
      <c r="B119">
        <v>98</v>
      </c>
      <c r="C119" s="5" t="s">
        <v>1585</v>
      </c>
      <c r="D119" s="1">
        <v>45601</v>
      </c>
      <c r="E119" s="1">
        <v>45605</v>
      </c>
      <c r="F119">
        <v>4</v>
      </c>
    </row>
    <row r="120" spans="1:6" x14ac:dyDescent="0.35">
      <c r="A120">
        <v>119</v>
      </c>
      <c r="B120">
        <v>98</v>
      </c>
      <c r="C120" s="5" t="s">
        <v>1585</v>
      </c>
      <c r="D120" s="1">
        <v>45654</v>
      </c>
      <c r="E120" s="1">
        <v>45656</v>
      </c>
      <c r="F120">
        <v>1</v>
      </c>
    </row>
    <row r="121" spans="1:6" x14ac:dyDescent="0.35">
      <c r="A121">
        <v>120</v>
      </c>
      <c r="B121">
        <v>98</v>
      </c>
      <c r="C121" s="5" t="s">
        <v>1585</v>
      </c>
      <c r="D121" s="1">
        <v>45659</v>
      </c>
      <c r="E121" s="1">
        <v>45661</v>
      </c>
      <c r="F121">
        <v>2</v>
      </c>
    </row>
    <row r="122" spans="1:6" x14ac:dyDescent="0.35">
      <c r="A122">
        <v>121</v>
      </c>
      <c r="B122">
        <v>107</v>
      </c>
      <c r="C122" s="5" t="s">
        <v>1585</v>
      </c>
      <c r="D122" s="1">
        <v>45755</v>
      </c>
      <c r="E122" s="1">
        <v>45758</v>
      </c>
      <c r="F122">
        <v>4</v>
      </c>
    </row>
    <row r="123" spans="1:6" x14ac:dyDescent="0.35">
      <c r="A123">
        <v>122</v>
      </c>
      <c r="B123">
        <v>107</v>
      </c>
      <c r="C123" s="5" t="s">
        <v>1589</v>
      </c>
      <c r="D123" s="1">
        <v>45768</v>
      </c>
      <c r="E123" s="1">
        <v>45770</v>
      </c>
      <c r="F123">
        <v>2</v>
      </c>
    </row>
    <row r="124" spans="1:6" x14ac:dyDescent="0.35">
      <c r="A124">
        <v>123</v>
      </c>
      <c r="B124">
        <v>107</v>
      </c>
      <c r="C124" s="5" t="s">
        <v>1589</v>
      </c>
      <c r="D124" s="1">
        <v>45774</v>
      </c>
      <c r="E124" s="1">
        <v>45776</v>
      </c>
      <c r="F124">
        <v>2</v>
      </c>
    </row>
    <row r="125" spans="1:6" x14ac:dyDescent="0.35">
      <c r="A125">
        <v>124</v>
      </c>
      <c r="B125">
        <v>107</v>
      </c>
      <c r="C125" s="5" t="s">
        <v>1585</v>
      </c>
      <c r="D125" s="1">
        <v>45775</v>
      </c>
      <c r="E125" s="1">
        <v>45778</v>
      </c>
      <c r="F125">
        <v>3</v>
      </c>
    </row>
    <row r="126" spans="1:6" x14ac:dyDescent="0.35">
      <c r="A126">
        <v>125</v>
      </c>
      <c r="B126">
        <v>107</v>
      </c>
      <c r="C126" s="5" t="s">
        <v>1585</v>
      </c>
      <c r="D126" s="1">
        <v>45781</v>
      </c>
      <c r="E126" s="1">
        <v>45784</v>
      </c>
      <c r="F126">
        <v>3</v>
      </c>
    </row>
    <row r="127" spans="1:6" x14ac:dyDescent="0.35">
      <c r="A127">
        <v>126</v>
      </c>
      <c r="B127">
        <v>107</v>
      </c>
      <c r="C127" s="5" t="s">
        <v>1585</v>
      </c>
      <c r="D127" s="1">
        <v>45879</v>
      </c>
      <c r="E127" s="1">
        <v>45887</v>
      </c>
      <c r="F127">
        <v>5</v>
      </c>
    </row>
    <row r="128" spans="1:6" x14ac:dyDescent="0.35">
      <c r="A128">
        <v>127</v>
      </c>
      <c r="B128">
        <v>109</v>
      </c>
      <c r="C128" s="5" t="s">
        <v>1588</v>
      </c>
      <c r="D128" s="1">
        <v>45598</v>
      </c>
      <c r="E128" s="1">
        <v>45604</v>
      </c>
      <c r="F128">
        <v>5</v>
      </c>
    </row>
    <row r="129" spans="1:6" x14ac:dyDescent="0.35">
      <c r="A129">
        <v>128</v>
      </c>
      <c r="B129">
        <v>109</v>
      </c>
      <c r="C129" s="5" t="s">
        <v>1585</v>
      </c>
      <c r="D129" s="1">
        <v>45642</v>
      </c>
      <c r="E129" s="1">
        <v>45651</v>
      </c>
      <c r="F129">
        <v>7</v>
      </c>
    </row>
    <row r="130" spans="1:6" x14ac:dyDescent="0.35">
      <c r="A130">
        <v>129</v>
      </c>
      <c r="B130">
        <v>109</v>
      </c>
      <c r="C130" s="5" t="s">
        <v>1585</v>
      </c>
      <c r="D130" s="1">
        <v>45662</v>
      </c>
      <c r="E130" s="1">
        <v>45669</v>
      </c>
      <c r="F130">
        <v>5</v>
      </c>
    </row>
    <row r="131" spans="1:6" x14ac:dyDescent="0.35">
      <c r="A131">
        <v>130</v>
      </c>
      <c r="B131">
        <v>109</v>
      </c>
      <c r="C131" s="5" t="s">
        <v>1585</v>
      </c>
      <c r="D131" s="1">
        <v>45676</v>
      </c>
      <c r="E131" s="1">
        <v>45682</v>
      </c>
      <c r="F131">
        <v>5</v>
      </c>
    </row>
    <row r="132" spans="1:6" x14ac:dyDescent="0.35">
      <c r="A132">
        <v>131</v>
      </c>
      <c r="B132">
        <v>109</v>
      </c>
      <c r="C132" s="5" t="s">
        <v>1588</v>
      </c>
      <c r="D132" s="1">
        <v>45823</v>
      </c>
      <c r="E132" s="1">
        <v>45876</v>
      </c>
      <c r="F132">
        <v>38</v>
      </c>
    </row>
    <row r="133" spans="1:6" x14ac:dyDescent="0.35">
      <c r="A133">
        <v>132</v>
      </c>
      <c r="B133">
        <v>110</v>
      </c>
      <c r="C133" s="5" t="s">
        <v>1585</v>
      </c>
      <c r="D133" s="1">
        <v>45637</v>
      </c>
      <c r="E133" s="1">
        <v>45644</v>
      </c>
      <c r="F133">
        <v>6</v>
      </c>
    </row>
    <row r="134" spans="1:6" x14ac:dyDescent="0.35">
      <c r="A134">
        <v>133</v>
      </c>
      <c r="B134">
        <v>110</v>
      </c>
      <c r="C134" s="5" t="s">
        <v>1585</v>
      </c>
      <c r="D134" s="1">
        <v>45768</v>
      </c>
      <c r="E134" s="1">
        <v>45769</v>
      </c>
      <c r="F134">
        <v>1</v>
      </c>
    </row>
    <row r="135" spans="1:6" x14ac:dyDescent="0.35">
      <c r="A135">
        <v>134</v>
      </c>
      <c r="B135">
        <v>110</v>
      </c>
      <c r="C135" s="5" t="s">
        <v>1585</v>
      </c>
      <c r="D135" s="1">
        <v>45775</v>
      </c>
      <c r="E135" s="1">
        <v>45776</v>
      </c>
      <c r="F135">
        <v>2</v>
      </c>
    </row>
    <row r="136" spans="1:6" x14ac:dyDescent="0.35">
      <c r="A136">
        <v>135</v>
      </c>
      <c r="B136">
        <v>113</v>
      </c>
      <c r="C136" s="5" t="s">
        <v>1585</v>
      </c>
      <c r="D136" s="1">
        <v>45637</v>
      </c>
      <c r="E136" s="1">
        <v>45641</v>
      </c>
      <c r="F136">
        <v>3</v>
      </c>
    </row>
    <row r="137" spans="1:6" x14ac:dyDescent="0.35">
      <c r="A137">
        <v>136</v>
      </c>
      <c r="B137">
        <v>113</v>
      </c>
      <c r="C137" s="5" t="s">
        <v>1585</v>
      </c>
      <c r="D137" s="1">
        <v>45639</v>
      </c>
      <c r="E137" s="1">
        <v>45643</v>
      </c>
      <c r="F137">
        <v>3</v>
      </c>
    </row>
    <row r="138" spans="1:6" x14ac:dyDescent="0.35">
      <c r="A138">
        <v>137</v>
      </c>
      <c r="B138">
        <v>113</v>
      </c>
      <c r="C138" s="5" t="s">
        <v>1588</v>
      </c>
      <c r="D138" s="1">
        <v>45835</v>
      </c>
      <c r="E138" s="1">
        <v>45843</v>
      </c>
      <c r="F138">
        <v>6</v>
      </c>
    </row>
    <row r="139" spans="1:6" x14ac:dyDescent="0.35">
      <c r="A139">
        <v>138</v>
      </c>
      <c r="B139">
        <v>113</v>
      </c>
      <c r="C139" s="5" t="s">
        <v>1589</v>
      </c>
      <c r="D139" s="1">
        <v>45849</v>
      </c>
      <c r="E139" s="1">
        <v>45851</v>
      </c>
      <c r="F139">
        <v>1</v>
      </c>
    </row>
    <row r="140" spans="1:6" x14ac:dyDescent="0.35">
      <c r="A140">
        <v>139</v>
      </c>
      <c r="B140">
        <v>113</v>
      </c>
      <c r="C140" s="5" t="s">
        <v>1589</v>
      </c>
      <c r="D140" s="1">
        <v>45859</v>
      </c>
      <c r="E140" s="1">
        <v>45861</v>
      </c>
      <c r="F140">
        <v>3</v>
      </c>
    </row>
    <row r="141" spans="1:6" x14ac:dyDescent="0.35">
      <c r="A141">
        <v>140</v>
      </c>
      <c r="B141">
        <v>113</v>
      </c>
      <c r="C141" s="5" t="s">
        <v>1585</v>
      </c>
      <c r="D141" s="1">
        <v>45868</v>
      </c>
      <c r="E141" s="1">
        <v>45872</v>
      </c>
      <c r="F141">
        <v>3</v>
      </c>
    </row>
    <row r="142" spans="1:6" x14ac:dyDescent="0.35">
      <c r="A142">
        <v>141</v>
      </c>
      <c r="B142">
        <v>113</v>
      </c>
      <c r="C142" s="5" t="s">
        <v>1585</v>
      </c>
      <c r="D142" s="1">
        <v>45873</v>
      </c>
      <c r="E142" s="1">
        <v>45877</v>
      </c>
      <c r="F142">
        <v>5</v>
      </c>
    </row>
    <row r="143" spans="1:6" x14ac:dyDescent="0.35">
      <c r="A143">
        <v>142</v>
      </c>
      <c r="B143">
        <v>115</v>
      </c>
      <c r="C143" s="5" t="s">
        <v>1592</v>
      </c>
      <c r="D143" s="1">
        <v>45496</v>
      </c>
      <c r="E143" s="1">
        <v>45575</v>
      </c>
      <c r="F143">
        <v>29</v>
      </c>
    </row>
    <row r="144" spans="1:6" x14ac:dyDescent="0.35">
      <c r="A144">
        <v>143</v>
      </c>
      <c r="B144">
        <v>115</v>
      </c>
      <c r="C144" s="5" t="s">
        <v>1585</v>
      </c>
      <c r="D144" s="1">
        <v>45573</v>
      </c>
      <c r="E144" s="1">
        <v>45577</v>
      </c>
      <c r="F144">
        <v>4</v>
      </c>
    </row>
    <row r="145" spans="1:6" x14ac:dyDescent="0.35">
      <c r="A145">
        <v>144</v>
      </c>
      <c r="B145">
        <v>115</v>
      </c>
      <c r="C145" s="5" t="s">
        <v>1585</v>
      </c>
      <c r="D145" s="1">
        <v>45576</v>
      </c>
      <c r="E145" s="1">
        <v>45581</v>
      </c>
      <c r="F145">
        <v>4</v>
      </c>
    </row>
    <row r="146" spans="1:6" x14ac:dyDescent="0.35">
      <c r="A146">
        <v>145</v>
      </c>
      <c r="B146">
        <v>115</v>
      </c>
      <c r="C146" s="5" t="s">
        <v>1585</v>
      </c>
      <c r="D146" s="1">
        <v>45577</v>
      </c>
      <c r="E146" s="1">
        <v>45581</v>
      </c>
      <c r="F146">
        <v>3</v>
      </c>
    </row>
    <row r="147" spans="1:6" x14ac:dyDescent="0.35">
      <c r="A147">
        <v>146</v>
      </c>
      <c r="B147">
        <v>115</v>
      </c>
      <c r="C147" s="5" t="s">
        <v>1585</v>
      </c>
      <c r="D147" s="1">
        <v>45585</v>
      </c>
      <c r="E147" s="1">
        <v>45590</v>
      </c>
      <c r="F147">
        <v>5</v>
      </c>
    </row>
    <row r="148" spans="1:6" x14ac:dyDescent="0.35">
      <c r="A148">
        <v>147</v>
      </c>
      <c r="B148">
        <v>115</v>
      </c>
      <c r="C148" s="5" t="s">
        <v>1588</v>
      </c>
      <c r="D148" s="1">
        <v>45708</v>
      </c>
      <c r="E148" s="1">
        <v>45727</v>
      </c>
      <c r="F148">
        <v>14</v>
      </c>
    </row>
    <row r="149" spans="1:6" x14ac:dyDescent="0.35">
      <c r="A149">
        <v>148</v>
      </c>
      <c r="B149">
        <v>115</v>
      </c>
      <c r="C149" s="5" t="s">
        <v>1585</v>
      </c>
      <c r="D149" s="1">
        <v>45887</v>
      </c>
      <c r="E149" s="1">
        <v>45893</v>
      </c>
      <c r="F149">
        <v>5</v>
      </c>
    </row>
    <row r="150" spans="1:6" x14ac:dyDescent="0.35">
      <c r="A150">
        <v>149</v>
      </c>
      <c r="B150">
        <v>119</v>
      </c>
      <c r="C150" s="5" t="s">
        <v>1585</v>
      </c>
      <c r="D150" s="1">
        <v>45839</v>
      </c>
      <c r="E150" s="1">
        <v>45842</v>
      </c>
      <c r="F150">
        <v>4</v>
      </c>
    </row>
    <row r="151" spans="1:6" x14ac:dyDescent="0.35">
      <c r="A151">
        <v>150</v>
      </c>
      <c r="B151">
        <v>119</v>
      </c>
      <c r="C151" s="5" t="s">
        <v>1585</v>
      </c>
      <c r="D151" s="1">
        <v>45844</v>
      </c>
      <c r="E151" s="1">
        <v>45848</v>
      </c>
      <c r="F151">
        <v>4</v>
      </c>
    </row>
    <row r="152" spans="1:6" x14ac:dyDescent="0.35">
      <c r="A152">
        <v>151</v>
      </c>
      <c r="B152">
        <v>119</v>
      </c>
      <c r="C152" s="5" t="s">
        <v>1585</v>
      </c>
      <c r="D152" s="1">
        <v>45847</v>
      </c>
      <c r="E152" s="1">
        <v>45851</v>
      </c>
      <c r="F152">
        <v>3</v>
      </c>
    </row>
    <row r="153" spans="1:6" x14ac:dyDescent="0.35">
      <c r="A153">
        <v>152</v>
      </c>
      <c r="B153">
        <v>130</v>
      </c>
      <c r="C153" s="5" t="s">
        <v>1585</v>
      </c>
      <c r="D153" s="1">
        <v>45770</v>
      </c>
      <c r="E153" s="1">
        <v>45774</v>
      </c>
      <c r="F153">
        <v>3</v>
      </c>
    </row>
    <row r="154" spans="1:6" x14ac:dyDescent="0.35">
      <c r="A154">
        <v>153</v>
      </c>
      <c r="B154">
        <v>130</v>
      </c>
      <c r="C154" s="5" t="s">
        <v>1585</v>
      </c>
      <c r="D154" s="1">
        <v>45771</v>
      </c>
      <c r="E154" s="1">
        <v>45775</v>
      </c>
      <c r="F154">
        <v>3</v>
      </c>
    </row>
    <row r="155" spans="1:6" x14ac:dyDescent="0.35">
      <c r="A155">
        <v>154</v>
      </c>
      <c r="B155">
        <v>130</v>
      </c>
      <c r="C155" s="5" t="s">
        <v>1585</v>
      </c>
      <c r="D155" s="1">
        <v>45804</v>
      </c>
      <c r="E155" s="1">
        <v>45810</v>
      </c>
      <c r="F155">
        <v>4</v>
      </c>
    </row>
    <row r="156" spans="1:6" x14ac:dyDescent="0.35">
      <c r="A156">
        <v>155</v>
      </c>
      <c r="B156">
        <v>130</v>
      </c>
      <c r="C156" s="5" t="s">
        <v>1585</v>
      </c>
      <c r="D156" s="1">
        <v>45822</v>
      </c>
      <c r="E156" s="1">
        <v>45824</v>
      </c>
      <c r="F156">
        <v>1</v>
      </c>
    </row>
    <row r="157" spans="1:6" x14ac:dyDescent="0.35">
      <c r="A157">
        <v>156</v>
      </c>
      <c r="B157">
        <v>130</v>
      </c>
      <c r="C157" s="5" t="s">
        <v>1593</v>
      </c>
      <c r="D157" s="1">
        <v>45823</v>
      </c>
      <c r="E157" s="1">
        <v>45827</v>
      </c>
      <c r="F157">
        <v>4</v>
      </c>
    </row>
    <row r="158" spans="1:6" x14ac:dyDescent="0.35">
      <c r="A158">
        <v>157</v>
      </c>
      <c r="B158">
        <v>130</v>
      </c>
      <c r="C158" s="5" t="s">
        <v>1585</v>
      </c>
      <c r="D158" s="1">
        <v>45826</v>
      </c>
      <c r="E158" s="1">
        <v>45834</v>
      </c>
      <c r="F158">
        <v>7</v>
      </c>
    </row>
    <row r="159" spans="1:6" x14ac:dyDescent="0.35">
      <c r="A159">
        <v>158</v>
      </c>
      <c r="B159">
        <v>130</v>
      </c>
      <c r="C159" s="5" t="s">
        <v>1585</v>
      </c>
      <c r="D159" s="1">
        <v>45829</v>
      </c>
      <c r="E159" s="1">
        <v>45831</v>
      </c>
      <c r="F159">
        <v>1</v>
      </c>
    </row>
    <row r="160" spans="1:6" x14ac:dyDescent="0.35">
      <c r="A160">
        <v>159</v>
      </c>
      <c r="B160">
        <v>131</v>
      </c>
      <c r="C160" s="5" t="s">
        <v>1585</v>
      </c>
      <c r="D160" s="1">
        <v>45753</v>
      </c>
      <c r="E160" s="1">
        <v>45760</v>
      </c>
      <c r="F160">
        <v>5</v>
      </c>
    </row>
    <row r="161" spans="1:6" x14ac:dyDescent="0.35">
      <c r="A161">
        <v>160</v>
      </c>
      <c r="B161">
        <v>131</v>
      </c>
      <c r="C161" s="5" t="s">
        <v>1585</v>
      </c>
      <c r="D161" s="1">
        <v>45859</v>
      </c>
      <c r="E161" s="1">
        <v>45866</v>
      </c>
      <c r="F161">
        <v>6</v>
      </c>
    </row>
    <row r="162" spans="1:6" x14ac:dyDescent="0.35">
      <c r="A162">
        <v>161</v>
      </c>
      <c r="B162">
        <v>133</v>
      </c>
      <c r="C162" s="5" t="s">
        <v>1594</v>
      </c>
      <c r="D162" s="1">
        <v>45643</v>
      </c>
      <c r="E162" s="1">
        <v>45644</v>
      </c>
      <c r="F162">
        <v>2</v>
      </c>
    </row>
    <row r="163" spans="1:6" x14ac:dyDescent="0.35">
      <c r="A163">
        <v>162</v>
      </c>
      <c r="B163">
        <v>133</v>
      </c>
      <c r="C163" s="5" t="s">
        <v>1594</v>
      </c>
      <c r="D163" s="1">
        <v>45650</v>
      </c>
      <c r="E163" s="1">
        <v>45651</v>
      </c>
      <c r="F163">
        <v>1</v>
      </c>
    </row>
    <row r="164" spans="1:6" x14ac:dyDescent="0.35">
      <c r="A164">
        <v>163</v>
      </c>
      <c r="B164">
        <v>136</v>
      </c>
      <c r="C164" s="5" t="s">
        <v>1585</v>
      </c>
      <c r="D164" s="1">
        <v>45826</v>
      </c>
      <c r="E164" s="1">
        <v>45832</v>
      </c>
      <c r="F164">
        <v>5</v>
      </c>
    </row>
    <row r="165" spans="1:6" x14ac:dyDescent="0.35">
      <c r="A165">
        <v>164</v>
      </c>
      <c r="B165">
        <v>136</v>
      </c>
      <c r="C165" s="5" t="s">
        <v>1585</v>
      </c>
      <c r="D165" s="1">
        <v>45856</v>
      </c>
      <c r="E165" s="1">
        <v>45860</v>
      </c>
      <c r="F165">
        <v>3</v>
      </c>
    </row>
    <row r="166" spans="1:6" x14ac:dyDescent="0.35">
      <c r="A166">
        <v>165</v>
      </c>
      <c r="B166">
        <v>136</v>
      </c>
      <c r="C166" s="5" t="s">
        <v>1585</v>
      </c>
      <c r="D166" s="1">
        <v>45857</v>
      </c>
      <c r="E166" s="1">
        <v>45861</v>
      </c>
      <c r="F166">
        <v>3</v>
      </c>
    </row>
    <row r="167" spans="1:6" x14ac:dyDescent="0.35">
      <c r="A167">
        <v>166</v>
      </c>
      <c r="B167">
        <v>136</v>
      </c>
      <c r="C167" s="5" t="s">
        <v>1585</v>
      </c>
      <c r="D167" s="1">
        <v>45873</v>
      </c>
      <c r="E167" s="1">
        <v>45877</v>
      </c>
      <c r="F167">
        <v>5</v>
      </c>
    </row>
    <row r="168" spans="1:6" x14ac:dyDescent="0.35">
      <c r="A168">
        <v>167</v>
      </c>
      <c r="B168">
        <v>142</v>
      </c>
      <c r="C168" s="5" t="s">
        <v>1585</v>
      </c>
      <c r="D168" s="1">
        <v>45779</v>
      </c>
      <c r="E168" s="1">
        <v>45782</v>
      </c>
      <c r="F168">
        <v>2</v>
      </c>
    </row>
    <row r="169" spans="1:6" x14ac:dyDescent="0.35">
      <c r="A169">
        <v>168</v>
      </c>
      <c r="B169">
        <v>142</v>
      </c>
      <c r="C169" s="5" t="s">
        <v>1585</v>
      </c>
      <c r="D169" s="1">
        <v>45781</v>
      </c>
      <c r="E169" s="1">
        <v>45784</v>
      </c>
      <c r="F169">
        <v>3</v>
      </c>
    </row>
    <row r="170" spans="1:6" x14ac:dyDescent="0.35">
      <c r="A170">
        <v>169</v>
      </c>
      <c r="B170">
        <v>142</v>
      </c>
      <c r="C170" s="5" t="s">
        <v>1585</v>
      </c>
      <c r="D170" s="1">
        <v>45879</v>
      </c>
      <c r="E170" s="1">
        <v>45884</v>
      </c>
      <c r="F170">
        <v>4</v>
      </c>
    </row>
    <row r="171" spans="1:6" x14ac:dyDescent="0.35">
      <c r="A171">
        <v>170</v>
      </c>
      <c r="B171">
        <v>149</v>
      </c>
      <c r="C171" s="5" t="s">
        <v>1595</v>
      </c>
      <c r="D171" s="1">
        <v>45625</v>
      </c>
      <c r="E171" s="1">
        <v>45652</v>
      </c>
      <c r="F171">
        <v>19</v>
      </c>
    </row>
    <row r="172" spans="1:6" x14ac:dyDescent="0.35">
      <c r="A172">
        <v>171</v>
      </c>
      <c r="B172">
        <v>159</v>
      </c>
      <c r="C172" s="5" t="s">
        <v>1585</v>
      </c>
      <c r="D172" s="1">
        <v>45769</v>
      </c>
      <c r="E172" s="1">
        <v>45773</v>
      </c>
      <c r="F172">
        <v>4</v>
      </c>
    </row>
    <row r="173" spans="1:6" x14ac:dyDescent="0.35">
      <c r="A173">
        <v>172</v>
      </c>
      <c r="B173">
        <v>159</v>
      </c>
      <c r="C173" s="5" t="s">
        <v>1588</v>
      </c>
      <c r="D173" s="1">
        <v>45844</v>
      </c>
      <c r="E173" s="1">
        <v>45880</v>
      </c>
      <c r="F173">
        <v>25</v>
      </c>
    </row>
    <row r="174" spans="1:6" x14ac:dyDescent="0.35">
      <c r="A174">
        <v>173</v>
      </c>
      <c r="B174">
        <v>159</v>
      </c>
      <c r="C174" s="5" t="s">
        <v>1585</v>
      </c>
      <c r="D174" s="1">
        <v>45880</v>
      </c>
      <c r="E174" s="1">
        <v>45887</v>
      </c>
      <c r="F174">
        <v>5</v>
      </c>
    </row>
    <row r="175" spans="1:6" x14ac:dyDescent="0.35">
      <c r="A175">
        <v>174</v>
      </c>
      <c r="B175">
        <v>161</v>
      </c>
      <c r="C175" s="5" t="s">
        <v>1592</v>
      </c>
      <c r="D175" s="1">
        <v>45516</v>
      </c>
      <c r="E175" s="1">
        <v>45583</v>
      </c>
      <c r="F175">
        <v>35</v>
      </c>
    </row>
    <row r="176" spans="1:6" x14ac:dyDescent="0.35">
      <c r="A176">
        <v>175</v>
      </c>
      <c r="B176">
        <v>161</v>
      </c>
      <c r="C176" s="5" t="s">
        <v>1585</v>
      </c>
      <c r="D176" s="1">
        <v>45628</v>
      </c>
      <c r="E176" s="1">
        <v>45633</v>
      </c>
      <c r="F176">
        <v>5</v>
      </c>
    </row>
    <row r="177" spans="1:6" x14ac:dyDescent="0.35">
      <c r="A177">
        <v>176</v>
      </c>
      <c r="B177">
        <v>161</v>
      </c>
      <c r="C177" s="5" t="s">
        <v>1585</v>
      </c>
      <c r="D177" s="1">
        <v>45631</v>
      </c>
      <c r="E177" s="1">
        <v>45636</v>
      </c>
      <c r="F177">
        <v>4</v>
      </c>
    </row>
    <row r="178" spans="1:6" x14ac:dyDescent="0.35">
      <c r="A178">
        <v>177</v>
      </c>
      <c r="B178">
        <v>161</v>
      </c>
      <c r="C178" s="5" t="s">
        <v>1589</v>
      </c>
      <c r="D178" s="1">
        <v>45644</v>
      </c>
      <c r="E178" s="1">
        <v>45646</v>
      </c>
      <c r="F178">
        <v>3</v>
      </c>
    </row>
    <row r="179" spans="1:6" x14ac:dyDescent="0.35">
      <c r="A179">
        <v>178</v>
      </c>
      <c r="B179">
        <v>161</v>
      </c>
      <c r="C179" s="5" t="s">
        <v>1589</v>
      </c>
      <c r="D179" s="1">
        <v>45647</v>
      </c>
      <c r="E179" s="1">
        <v>45649</v>
      </c>
      <c r="F179">
        <v>1</v>
      </c>
    </row>
    <row r="180" spans="1:6" x14ac:dyDescent="0.35">
      <c r="A180">
        <v>179</v>
      </c>
      <c r="B180">
        <v>161</v>
      </c>
      <c r="C180" s="5" t="s">
        <v>1588</v>
      </c>
      <c r="D180" s="1">
        <v>45653</v>
      </c>
      <c r="E180" s="1">
        <v>45685</v>
      </c>
      <c r="F180">
        <v>22</v>
      </c>
    </row>
    <row r="181" spans="1:6" x14ac:dyDescent="0.35">
      <c r="A181">
        <v>180</v>
      </c>
      <c r="B181">
        <v>161</v>
      </c>
      <c r="C181" s="5" t="s">
        <v>1585</v>
      </c>
      <c r="D181" s="1">
        <v>45718</v>
      </c>
      <c r="E181" s="1">
        <v>45726</v>
      </c>
      <c r="F181">
        <v>6</v>
      </c>
    </row>
    <row r="182" spans="1:6" x14ac:dyDescent="0.35">
      <c r="A182">
        <v>181</v>
      </c>
      <c r="B182">
        <v>161</v>
      </c>
      <c r="C182" s="5" t="s">
        <v>1586</v>
      </c>
      <c r="D182" s="1">
        <v>45740</v>
      </c>
      <c r="E182" s="1">
        <v>45742</v>
      </c>
      <c r="F182">
        <v>3</v>
      </c>
    </row>
    <row r="183" spans="1:6" x14ac:dyDescent="0.35">
      <c r="A183">
        <v>182</v>
      </c>
      <c r="B183">
        <v>161</v>
      </c>
      <c r="C183" s="5" t="s">
        <v>1586</v>
      </c>
      <c r="D183" s="1">
        <v>45746</v>
      </c>
      <c r="E183" s="1">
        <v>45748</v>
      </c>
      <c r="F183">
        <v>2</v>
      </c>
    </row>
    <row r="184" spans="1:6" x14ac:dyDescent="0.35">
      <c r="A184">
        <v>183</v>
      </c>
      <c r="B184">
        <v>166</v>
      </c>
      <c r="C184" s="5" t="s">
        <v>1585</v>
      </c>
      <c r="D184" s="1">
        <v>45622</v>
      </c>
      <c r="E184" s="1">
        <v>45628</v>
      </c>
      <c r="F184">
        <v>5</v>
      </c>
    </row>
    <row r="185" spans="1:6" x14ac:dyDescent="0.35">
      <c r="A185">
        <v>184</v>
      </c>
      <c r="B185">
        <v>166</v>
      </c>
      <c r="C185" s="5" t="s">
        <v>1585</v>
      </c>
      <c r="D185" s="1">
        <v>45886</v>
      </c>
      <c r="E185" s="1">
        <v>45890</v>
      </c>
      <c r="F185">
        <v>4</v>
      </c>
    </row>
    <row r="186" spans="1:6" x14ac:dyDescent="0.35">
      <c r="A186">
        <v>185</v>
      </c>
      <c r="B186">
        <v>173</v>
      </c>
      <c r="C186" s="5" t="s">
        <v>1585</v>
      </c>
      <c r="D186" s="1">
        <v>45558</v>
      </c>
      <c r="E186" s="1">
        <v>45563</v>
      </c>
      <c r="F186">
        <v>5</v>
      </c>
    </row>
    <row r="187" spans="1:6" x14ac:dyDescent="0.35">
      <c r="A187">
        <v>186</v>
      </c>
      <c r="B187">
        <v>173</v>
      </c>
      <c r="C187" s="5" t="s">
        <v>1585</v>
      </c>
      <c r="D187" s="1">
        <v>45581</v>
      </c>
      <c r="E187" s="1">
        <v>45588</v>
      </c>
      <c r="F187">
        <v>6</v>
      </c>
    </row>
    <row r="188" spans="1:6" x14ac:dyDescent="0.35">
      <c r="A188">
        <v>187</v>
      </c>
      <c r="B188">
        <v>173</v>
      </c>
      <c r="C188" s="5" t="s">
        <v>1585</v>
      </c>
      <c r="D188" s="1">
        <v>45696</v>
      </c>
      <c r="E188" s="1">
        <v>45701</v>
      </c>
      <c r="F188">
        <v>4</v>
      </c>
    </row>
    <row r="189" spans="1:6" x14ac:dyDescent="0.35">
      <c r="A189">
        <v>188</v>
      </c>
      <c r="B189">
        <v>173</v>
      </c>
      <c r="C189" s="5" t="s">
        <v>1585</v>
      </c>
      <c r="D189" s="1">
        <v>45736</v>
      </c>
      <c r="E189" s="1">
        <v>45740</v>
      </c>
      <c r="F189">
        <v>3</v>
      </c>
    </row>
    <row r="190" spans="1:6" x14ac:dyDescent="0.35">
      <c r="A190">
        <v>189</v>
      </c>
      <c r="B190">
        <v>173</v>
      </c>
      <c r="C190" s="5" t="s">
        <v>1585</v>
      </c>
      <c r="D190" s="1">
        <v>45742</v>
      </c>
      <c r="E190" s="1">
        <v>45746</v>
      </c>
      <c r="F190">
        <v>3</v>
      </c>
    </row>
    <row r="191" spans="1:6" x14ac:dyDescent="0.35">
      <c r="A191">
        <v>190</v>
      </c>
      <c r="B191">
        <v>178</v>
      </c>
      <c r="C191" s="5" t="s">
        <v>1585</v>
      </c>
      <c r="D191" s="1">
        <v>45602</v>
      </c>
      <c r="E191" s="1">
        <v>45605</v>
      </c>
      <c r="F191">
        <v>3</v>
      </c>
    </row>
    <row r="192" spans="1:6" x14ac:dyDescent="0.35">
      <c r="A192">
        <v>191</v>
      </c>
      <c r="B192">
        <v>178</v>
      </c>
      <c r="C192" s="5" t="s">
        <v>1585</v>
      </c>
      <c r="D192" s="1">
        <v>45609</v>
      </c>
      <c r="E192" s="1">
        <v>45612</v>
      </c>
      <c r="F192">
        <v>3</v>
      </c>
    </row>
    <row r="193" spans="1:6" x14ac:dyDescent="0.35">
      <c r="A193">
        <v>192</v>
      </c>
      <c r="B193">
        <v>180</v>
      </c>
      <c r="C193" s="5" t="s">
        <v>1585</v>
      </c>
      <c r="D193" s="1">
        <v>45577</v>
      </c>
      <c r="E193" s="1">
        <v>45582</v>
      </c>
      <c r="F193">
        <v>4</v>
      </c>
    </row>
    <row r="194" spans="1:6" x14ac:dyDescent="0.35">
      <c r="A194">
        <v>193</v>
      </c>
      <c r="B194">
        <v>180</v>
      </c>
      <c r="C194" s="5" t="s">
        <v>1585</v>
      </c>
      <c r="D194" s="1">
        <v>45635</v>
      </c>
      <c r="E194" s="1">
        <v>45642</v>
      </c>
      <c r="F194">
        <v>6</v>
      </c>
    </row>
    <row r="195" spans="1:6" x14ac:dyDescent="0.35">
      <c r="A195">
        <v>194</v>
      </c>
      <c r="B195">
        <v>180</v>
      </c>
      <c r="C195" s="5" t="s">
        <v>1585</v>
      </c>
      <c r="D195" s="1">
        <v>45651</v>
      </c>
      <c r="E195" s="1">
        <v>45653</v>
      </c>
      <c r="F195">
        <v>2</v>
      </c>
    </row>
    <row r="196" spans="1:6" x14ac:dyDescent="0.35">
      <c r="A196">
        <v>195</v>
      </c>
      <c r="B196">
        <v>180</v>
      </c>
      <c r="C196" s="5" t="s">
        <v>1585</v>
      </c>
      <c r="D196" s="1">
        <v>45656</v>
      </c>
      <c r="E196" s="1">
        <v>45658</v>
      </c>
      <c r="F196">
        <v>2</v>
      </c>
    </row>
    <row r="197" spans="1:6" x14ac:dyDescent="0.35">
      <c r="A197">
        <v>196</v>
      </c>
      <c r="B197">
        <v>180</v>
      </c>
      <c r="C197" s="5" t="s">
        <v>1585</v>
      </c>
      <c r="D197" s="1">
        <v>45820</v>
      </c>
      <c r="E197" s="1">
        <v>45823</v>
      </c>
      <c r="F197">
        <v>2</v>
      </c>
    </row>
    <row r="198" spans="1:6" x14ac:dyDescent="0.35">
      <c r="A198">
        <v>197</v>
      </c>
      <c r="B198">
        <v>180</v>
      </c>
      <c r="C198" s="5" t="s">
        <v>1585</v>
      </c>
      <c r="D198" s="1">
        <v>45823</v>
      </c>
      <c r="E198" s="1">
        <v>45826</v>
      </c>
      <c r="F198">
        <v>3</v>
      </c>
    </row>
    <row r="199" spans="1:6" x14ac:dyDescent="0.35">
      <c r="A199">
        <v>198</v>
      </c>
      <c r="B199">
        <v>182</v>
      </c>
      <c r="C199" s="5" t="s">
        <v>1585</v>
      </c>
      <c r="D199" s="1">
        <v>45539</v>
      </c>
      <c r="E199" s="1">
        <v>45545</v>
      </c>
      <c r="F199">
        <v>5</v>
      </c>
    </row>
    <row r="200" spans="1:6" x14ac:dyDescent="0.35">
      <c r="A200">
        <v>199</v>
      </c>
      <c r="B200">
        <v>182</v>
      </c>
      <c r="C200" s="5" t="s">
        <v>1585</v>
      </c>
      <c r="D200" s="1">
        <v>45762</v>
      </c>
      <c r="E200" s="1">
        <v>45764</v>
      </c>
      <c r="F200">
        <v>3</v>
      </c>
    </row>
    <row r="201" spans="1:6" x14ac:dyDescent="0.35">
      <c r="A201">
        <v>200</v>
      </c>
      <c r="B201">
        <v>182</v>
      </c>
      <c r="C201" s="5" t="s">
        <v>1585</v>
      </c>
      <c r="D201" s="1">
        <v>45765</v>
      </c>
      <c r="E201" s="1">
        <v>45767</v>
      </c>
      <c r="F201">
        <v>1</v>
      </c>
    </row>
    <row r="202" spans="1:6" x14ac:dyDescent="0.35">
      <c r="A202">
        <v>201</v>
      </c>
      <c r="B202">
        <v>182</v>
      </c>
      <c r="C202" s="5" t="s">
        <v>1585</v>
      </c>
      <c r="D202" s="1">
        <v>45851</v>
      </c>
      <c r="E202" s="1">
        <v>45856</v>
      </c>
      <c r="F202">
        <v>4</v>
      </c>
    </row>
    <row r="203" spans="1:6" x14ac:dyDescent="0.35">
      <c r="A203">
        <v>202</v>
      </c>
      <c r="B203">
        <v>182</v>
      </c>
      <c r="C203" s="5" t="s">
        <v>1585</v>
      </c>
      <c r="D203" s="1">
        <v>45852</v>
      </c>
      <c r="E203" s="1">
        <v>45857</v>
      </c>
      <c r="F203">
        <v>4</v>
      </c>
    </row>
    <row r="204" spans="1:6" x14ac:dyDescent="0.35">
      <c r="A204">
        <v>203</v>
      </c>
      <c r="B204">
        <v>182</v>
      </c>
      <c r="C204" s="5" t="s">
        <v>1589</v>
      </c>
      <c r="D204" s="1">
        <v>45877</v>
      </c>
      <c r="E204" s="1">
        <v>45878</v>
      </c>
      <c r="F204">
        <v>1</v>
      </c>
    </row>
    <row r="205" spans="1:6" x14ac:dyDescent="0.35">
      <c r="A205">
        <v>204</v>
      </c>
      <c r="B205">
        <v>182</v>
      </c>
      <c r="C205" s="5" t="s">
        <v>1589</v>
      </c>
      <c r="D205" s="1">
        <v>45883</v>
      </c>
      <c r="E205" s="1">
        <v>45884</v>
      </c>
      <c r="F205">
        <v>1</v>
      </c>
    </row>
    <row r="206" spans="1:6" x14ac:dyDescent="0.35">
      <c r="A206">
        <v>205</v>
      </c>
      <c r="B206">
        <v>186</v>
      </c>
      <c r="C206" s="5" t="s">
        <v>1585</v>
      </c>
      <c r="D206" s="1">
        <v>45721</v>
      </c>
      <c r="E206" s="1">
        <v>45724</v>
      </c>
      <c r="F206">
        <v>3</v>
      </c>
    </row>
    <row r="207" spans="1:6" x14ac:dyDescent="0.35">
      <c r="A207">
        <v>206</v>
      </c>
      <c r="B207">
        <v>186</v>
      </c>
      <c r="C207" s="5" t="s">
        <v>1585</v>
      </c>
      <c r="D207" s="1">
        <v>45731</v>
      </c>
      <c r="E207" s="1">
        <v>45734</v>
      </c>
      <c r="F207">
        <v>2</v>
      </c>
    </row>
    <row r="208" spans="1:6" x14ac:dyDescent="0.35">
      <c r="A208">
        <v>207</v>
      </c>
      <c r="B208">
        <v>189</v>
      </c>
      <c r="C208" s="5" t="s">
        <v>1585</v>
      </c>
      <c r="D208" s="1">
        <v>45623</v>
      </c>
      <c r="E208" s="1">
        <v>45627</v>
      </c>
      <c r="F208">
        <v>3</v>
      </c>
    </row>
    <row r="209" spans="1:6" x14ac:dyDescent="0.35">
      <c r="A209">
        <v>208</v>
      </c>
      <c r="B209">
        <v>189</v>
      </c>
      <c r="C209" s="5" t="s">
        <v>1585</v>
      </c>
      <c r="D209" s="1">
        <v>45624</v>
      </c>
      <c r="E209" s="1">
        <v>45628</v>
      </c>
      <c r="F209">
        <v>3</v>
      </c>
    </row>
    <row r="210" spans="1:6" x14ac:dyDescent="0.35">
      <c r="A210">
        <v>209</v>
      </c>
      <c r="B210">
        <v>189</v>
      </c>
      <c r="C210" s="5" t="s">
        <v>1591</v>
      </c>
      <c r="D210" s="1">
        <v>45644</v>
      </c>
      <c r="E210" s="1">
        <v>45647</v>
      </c>
      <c r="F210">
        <v>3</v>
      </c>
    </row>
    <row r="211" spans="1:6" x14ac:dyDescent="0.35">
      <c r="A211">
        <v>210</v>
      </c>
      <c r="B211">
        <v>189</v>
      </c>
      <c r="C211" s="5" t="s">
        <v>1591</v>
      </c>
      <c r="D211" s="1">
        <v>45649</v>
      </c>
      <c r="E211" s="1">
        <v>45652</v>
      </c>
      <c r="F211">
        <v>3</v>
      </c>
    </row>
    <row r="212" spans="1:6" x14ac:dyDescent="0.35">
      <c r="A212">
        <v>211</v>
      </c>
      <c r="B212">
        <v>190</v>
      </c>
      <c r="C212" s="5" t="s">
        <v>1585</v>
      </c>
      <c r="D212" s="1">
        <v>45695</v>
      </c>
      <c r="E212" s="1">
        <v>45698</v>
      </c>
      <c r="F212">
        <v>2</v>
      </c>
    </row>
    <row r="213" spans="1:6" x14ac:dyDescent="0.35">
      <c r="A213">
        <v>212</v>
      </c>
      <c r="B213">
        <v>190</v>
      </c>
      <c r="C213" s="5" t="s">
        <v>1585</v>
      </c>
      <c r="D213" s="1">
        <v>45703</v>
      </c>
      <c r="E213" s="1">
        <v>45706</v>
      </c>
      <c r="F213">
        <v>2</v>
      </c>
    </row>
    <row r="214" spans="1:6" x14ac:dyDescent="0.35">
      <c r="A214">
        <v>213</v>
      </c>
      <c r="B214">
        <v>190</v>
      </c>
      <c r="C214" s="5" t="s">
        <v>1588</v>
      </c>
      <c r="D214" s="1">
        <v>45747</v>
      </c>
      <c r="E214" s="1">
        <v>45755</v>
      </c>
      <c r="F214">
        <v>7</v>
      </c>
    </row>
    <row r="215" spans="1:6" x14ac:dyDescent="0.35">
      <c r="A215">
        <v>214</v>
      </c>
      <c r="B215">
        <v>190</v>
      </c>
      <c r="C215" s="5" t="s">
        <v>1587</v>
      </c>
      <c r="D215" s="1">
        <v>45891</v>
      </c>
      <c r="E215" s="1">
        <v>45892</v>
      </c>
      <c r="F215">
        <v>1</v>
      </c>
    </row>
    <row r="216" spans="1:6" x14ac:dyDescent="0.35">
      <c r="A216">
        <v>215</v>
      </c>
      <c r="B216">
        <v>190</v>
      </c>
      <c r="C216" s="5" t="s">
        <v>1587</v>
      </c>
      <c r="D216" s="1">
        <v>45898</v>
      </c>
      <c r="E216" s="1">
        <v>45899</v>
      </c>
      <c r="F216">
        <v>1</v>
      </c>
    </row>
    <row r="217" spans="1:6" x14ac:dyDescent="0.35">
      <c r="A217">
        <v>216</v>
      </c>
      <c r="B217">
        <v>191</v>
      </c>
      <c r="C217" s="5" t="s">
        <v>1585</v>
      </c>
      <c r="D217" s="1">
        <v>45558</v>
      </c>
      <c r="E217" s="1">
        <v>45562</v>
      </c>
      <c r="F217">
        <v>5</v>
      </c>
    </row>
    <row r="218" spans="1:6" x14ac:dyDescent="0.35">
      <c r="A218">
        <v>217</v>
      </c>
      <c r="B218">
        <v>191</v>
      </c>
      <c r="C218" s="5" t="s">
        <v>1585</v>
      </c>
      <c r="D218" s="1">
        <v>45564</v>
      </c>
      <c r="E218" s="1">
        <v>45568</v>
      </c>
      <c r="F218">
        <v>4</v>
      </c>
    </row>
    <row r="219" spans="1:6" x14ac:dyDescent="0.35">
      <c r="A219">
        <v>218</v>
      </c>
      <c r="B219">
        <v>191</v>
      </c>
      <c r="C219" s="5" t="s">
        <v>1585</v>
      </c>
      <c r="D219" s="1">
        <v>45758</v>
      </c>
      <c r="E219" s="1">
        <v>45764</v>
      </c>
      <c r="F219">
        <v>5</v>
      </c>
    </row>
    <row r="220" spans="1:6" x14ac:dyDescent="0.35">
      <c r="A220">
        <v>219</v>
      </c>
      <c r="B220">
        <v>193</v>
      </c>
      <c r="C220" s="5" t="s">
        <v>1585</v>
      </c>
      <c r="D220" s="1">
        <v>45656</v>
      </c>
      <c r="E220" s="1">
        <v>45664</v>
      </c>
      <c r="F220">
        <v>6</v>
      </c>
    </row>
    <row r="221" spans="1:6" x14ac:dyDescent="0.35">
      <c r="A221">
        <v>220</v>
      </c>
      <c r="B221">
        <v>193</v>
      </c>
      <c r="C221" s="5" t="s">
        <v>1589</v>
      </c>
      <c r="D221" s="1">
        <v>45828</v>
      </c>
      <c r="E221" s="1">
        <v>45830</v>
      </c>
      <c r="F221">
        <v>1</v>
      </c>
    </row>
    <row r="222" spans="1:6" x14ac:dyDescent="0.35">
      <c r="A222">
        <v>221</v>
      </c>
      <c r="B222">
        <v>193</v>
      </c>
      <c r="C222" s="5" t="s">
        <v>1589</v>
      </c>
      <c r="D222" s="1">
        <v>45836</v>
      </c>
      <c r="E222" s="1">
        <v>45838</v>
      </c>
      <c r="F222">
        <v>1</v>
      </c>
    </row>
    <row r="223" spans="1:6" x14ac:dyDescent="0.35">
      <c r="A223">
        <v>222</v>
      </c>
      <c r="B223">
        <v>195</v>
      </c>
      <c r="C223" s="5" t="s">
        <v>1585</v>
      </c>
      <c r="D223" s="1">
        <v>45595</v>
      </c>
      <c r="E223" s="1">
        <v>45601</v>
      </c>
      <c r="F223">
        <v>4</v>
      </c>
    </row>
    <row r="224" spans="1:6" x14ac:dyDescent="0.35">
      <c r="A224">
        <v>223</v>
      </c>
      <c r="B224">
        <v>195</v>
      </c>
      <c r="C224" s="5" t="s">
        <v>1585</v>
      </c>
      <c r="D224" s="1">
        <v>45597</v>
      </c>
      <c r="E224" s="1">
        <v>45603</v>
      </c>
      <c r="F224">
        <v>4</v>
      </c>
    </row>
    <row r="225" spans="1:6" x14ac:dyDescent="0.35">
      <c r="A225">
        <v>224</v>
      </c>
      <c r="B225">
        <v>195</v>
      </c>
      <c r="C225" s="5" t="s">
        <v>1588</v>
      </c>
      <c r="D225" s="1">
        <v>45762</v>
      </c>
      <c r="E225" s="1">
        <v>45782</v>
      </c>
      <c r="F225">
        <v>13</v>
      </c>
    </row>
    <row r="226" spans="1:6" x14ac:dyDescent="0.35">
      <c r="A226">
        <v>225</v>
      </c>
      <c r="B226">
        <v>199</v>
      </c>
      <c r="C226" s="5" t="s">
        <v>1585</v>
      </c>
      <c r="D226" s="1">
        <v>45556</v>
      </c>
      <c r="E226" s="1">
        <v>45558</v>
      </c>
      <c r="F226">
        <v>1</v>
      </c>
    </row>
    <row r="227" spans="1:6" x14ac:dyDescent="0.35">
      <c r="A227">
        <v>226</v>
      </c>
      <c r="B227">
        <v>199</v>
      </c>
      <c r="C227" s="5" t="s">
        <v>1585</v>
      </c>
      <c r="D227" s="1">
        <v>45565</v>
      </c>
      <c r="E227" s="1">
        <v>45567</v>
      </c>
      <c r="F227">
        <v>3</v>
      </c>
    </row>
    <row r="228" spans="1:6" x14ac:dyDescent="0.35">
      <c r="A228">
        <v>227</v>
      </c>
      <c r="B228">
        <v>199</v>
      </c>
      <c r="C228" s="5" t="s">
        <v>1585</v>
      </c>
      <c r="D228" s="1">
        <v>45882</v>
      </c>
      <c r="E228" s="1">
        <v>45885</v>
      </c>
      <c r="F228">
        <v>2</v>
      </c>
    </row>
    <row r="229" spans="1:6" x14ac:dyDescent="0.35">
      <c r="A229">
        <v>228</v>
      </c>
      <c r="B229">
        <v>199</v>
      </c>
      <c r="C229" s="5" t="s">
        <v>1585</v>
      </c>
      <c r="D229" s="1">
        <v>45889</v>
      </c>
      <c r="E229" s="1">
        <v>45892</v>
      </c>
      <c r="F229">
        <v>3</v>
      </c>
    </row>
    <row r="230" spans="1:6" x14ac:dyDescent="0.35">
      <c r="A230">
        <v>229</v>
      </c>
      <c r="B230">
        <v>210</v>
      </c>
      <c r="C230" s="5" t="s">
        <v>1585</v>
      </c>
      <c r="D230" s="1">
        <v>45594</v>
      </c>
      <c r="E230" s="1">
        <v>45597</v>
      </c>
      <c r="F230">
        <v>3</v>
      </c>
    </row>
    <row r="231" spans="1:6" x14ac:dyDescent="0.35">
      <c r="A231">
        <v>230</v>
      </c>
      <c r="B231">
        <v>210</v>
      </c>
      <c r="C231" s="5" t="s">
        <v>1585</v>
      </c>
      <c r="D231" s="1">
        <v>45597</v>
      </c>
      <c r="E231" s="1">
        <v>45600</v>
      </c>
      <c r="F231">
        <v>1</v>
      </c>
    </row>
    <row r="232" spans="1:6" x14ac:dyDescent="0.35">
      <c r="A232">
        <v>231</v>
      </c>
      <c r="B232">
        <v>210</v>
      </c>
      <c r="C232" s="5" t="s">
        <v>1588</v>
      </c>
      <c r="D232" s="1">
        <v>45768</v>
      </c>
      <c r="E232" s="1">
        <v>45817</v>
      </c>
      <c r="F232">
        <v>31</v>
      </c>
    </row>
    <row r="233" spans="1:6" x14ac:dyDescent="0.35">
      <c r="A233">
        <v>232</v>
      </c>
      <c r="B233">
        <v>210</v>
      </c>
      <c r="C233" s="5" t="s">
        <v>1585</v>
      </c>
      <c r="D233" s="1">
        <v>45779</v>
      </c>
      <c r="E233" s="1">
        <v>45782</v>
      </c>
      <c r="F233">
        <v>2</v>
      </c>
    </row>
    <row r="234" spans="1:6" x14ac:dyDescent="0.35">
      <c r="A234">
        <v>233</v>
      </c>
      <c r="B234">
        <v>210</v>
      </c>
      <c r="C234" s="5" t="s">
        <v>1585</v>
      </c>
      <c r="D234" s="1">
        <v>45786</v>
      </c>
      <c r="E234" s="1">
        <v>45789</v>
      </c>
      <c r="F234">
        <v>2</v>
      </c>
    </row>
    <row r="235" spans="1:6" x14ac:dyDescent="0.35">
      <c r="A235">
        <v>234</v>
      </c>
      <c r="B235">
        <v>216</v>
      </c>
      <c r="C235" s="5" t="s">
        <v>1585</v>
      </c>
      <c r="D235" s="1">
        <v>45605</v>
      </c>
      <c r="E235" s="1">
        <v>45608</v>
      </c>
      <c r="F235">
        <v>1</v>
      </c>
    </row>
    <row r="236" spans="1:6" x14ac:dyDescent="0.35">
      <c r="A236">
        <v>235</v>
      </c>
      <c r="B236">
        <v>216</v>
      </c>
      <c r="C236" s="5" t="s">
        <v>1585</v>
      </c>
      <c r="D236" s="1">
        <v>45608</v>
      </c>
      <c r="E236" s="1">
        <v>45611</v>
      </c>
      <c r="F236">
        <v>4</v>
      </c>
    </row>
    <row r="237" spans="1:6" x14ac:dyDescent="0.35">
      <c r="A237">
        <v>236</v>
      </c>
      <c r="B237">
        <v>216</v>
      </c>
      <c r="C237" s="5" t="s">
        <v>1585</v>
      </c>
      <c r="D237" s="1">
        <v>45752</v>
      </c>
      <c r="E237" s="1">
        <v>45761</v>
      </c>
      <c r="F237">
        <v>6</v>
      </c>
    </row>
    <row r="238" spans="1:6" x14ac:dyDescent="0.35">
      <c r="A238">
        <v>237</v>
      </c>
      <c r="B238">
        <v>216</v>
      </c>
      <c r="C238" s="5" t="s">
        <v>1585</v>
      </c>
      <c r="D238" s="1">
        <v>45851</v>
      </c>
      <c r="E238" s="1">
        <v>45855</v>
      </c>
      <c r="F238">
        <v>3</v>
      </c>
    </row>
    <row r="239" spans="1:6" x14ac:dyDescent="0.35">
      <c r="A239">
        <v>238</v>
      </c>
      <c r="B239">
        <v>216</v>
      </c>
      <c r="C239" s="5" t="s">
        <v>1585</v>
      </c>
      <c r="D239" s="1">
        <v>45852</v>
      </c>
      <c r="E239" s="1">
        <v>45856</v>
      </c>
      <c r="F239">
        <v>4</v>
      </c>
    </row>
    <row r="240" spans="1:6" x14ac:dyDescent="0.35">
      <c r="A240">
        <v>239</v>
      </c>
      <c r="B240">
        <v>218</v>
      </c>
      <c r="C240" s="5" t="s">
        <v>1585</v>
      </c>
      <c r="D240" s="1">
        <v>45694</v>
      </c>
      <c r="E240" s="1">
        <v>45697</v>
      </c>
      <c r="F240">
        <v>2</v>
      </c>
    </row>
    <row r="241" spans="1:6" x14ac:dyDescent="0.35">
      <c r="A241">
        <v>240</v>
      </c>
      <c r="B241">
        <v>218</v>
      </c>
      <c r="C241" s="5" t="s">
        <v>1585</v>
      </c>
      <c r="D241" s="1">
        <v>45699</v>
      </c>
      <c r="E241" s="1">
        <v>45702</v>
      </c>
      <c r="F241">
        <v>4</v>
      </c>
    </row>
    <row r="242" spans="1:6" x14ac:dyDescent="0.35">
      <c r="A242">
        <v>241</v>
      </c>
      <c r="B242">
        <v>218</v>
      </c>
      <c r="C242" s="5" t="s">
        <v>1585</v>
      </c>
      <c r="D242" s="1">
        <v>45830</v>
      </c>
      <c r="E242" s="1">
        <v>45839</v>
      </c>
      <c r="F242">
        <v>7</v>
      </c>
    </row>
    <row r="243" spans="1:6" x14ac:dyDescent="0.35">
      <c r="A243">
        <v>242</v>
      </c>
      <c r="B243">
        <v>218</v>
      </c>
      <c r="C243" s="5" t="s">
        <v>1588</v>
      </c>
      <c r="D243" s="1">
        <v>45877</v>
      </c>
      <c r="E243" s="1">
        <v>45898</v>
      </c>
      <c r="F243">
        <v>15</v>
      </c>
    </row>
    <row r="244" spans="1:6" x14ac:dyDescent="0.35">
      <c r="A244">
        <v>243</v>
      </c>
      <c r="B244">
        <v>230</v>
      </c>
      <c r="C244" s="5" t="s">
        <v>1585</v>
      </c>
      <c r="D244" s="1">
        <v>45742</v>
      </c>
      <c r="E244" s="1">
        <v>45745</v>
      </c>
      <c r="F244">
        <v>3</v>
      </c>
    </row>
    <row r="245" spans="1:6" x14ac:dyDescent="0.35">
      <c r="A245">
        <v>244</v>
      </c>
      <c r="B245">
        <v>230</v>
      </c>
      <c r="C245" s="5" t="s">
        <v>1585</v>
      </c>
      <c r="D245" s="1">
        <v>45752</v>
      </c>
      <c r="E245" s="1">
        <v>45755</v>
      </c>
      <c r="F245">
        <v>2</v>
      </c>
    </row>
    <row r="246" spans="1:6" x14ac:dyDescent="0.35">
      <c r="A246">
        <v>245</v>
      </c>
      <c r="B246">
        <v>230</v>
      </c>
      <c r="C246" s="5" t="s">
        <v>1589</v>
      </c>
      <c r="D246" s="1">
        <v>45771</v>
      </c>
      <c r="E246" s="1">
        <v>45773</v>
      </c>
      <c r="F246">
        <v>2</v>
      </c>
    </row>
    <row r="247" spans="1:6" x14ac:dyDescent="0.35">
      <c r="A247">
        <v>246</v>
      </c>
      <c r="B247">
        <v>230</v>
      </c>
      <c r="C247" s="5" t="s">
        <v>1589</v>
      </c>
      <c r="D247" s="1">
        <v>45776</v>
      </c>
      <c r="E247" s="1">
        <v>45778</v>
      </c>
      <c r="F247">
        <v>2</v>
      </c>
    </row>
    <row r="248" spans="1:6" x14ac:dyDescent="0.35">
      <c r="A248">
        <v>247</v>
      </c>
      <c r="B248">
        <v>239</v>
      </c>
      <c r="C248" s="5" t="s">
        <v>1585</v>
      </c>
      <c r="D248" s="1">
        <v>45547</v>
      </c>
      <c r="E248" s="1">
        <v>45551</v>
      </c>
      <c r="F248">
        <v>3</v>
      </c>
    </row>
    <row r="249" spans="1:6" x14ac:dyDescent="0.35">
      <c r="A249">
        <v>248</v>
      </c>
      <c r="B249">
        <v>239</v>
      </c>
      <c r="C249" s="5" t="s">
        <v>1585</v>
      </c>
      <c r="D249" s="1">
        <v>45556</v>
      </c>
      <c r="E249" s="1">
        <v>45560</v>
      </c>
      <c r="F249">
        <v>3</v>
      </c>
    </row>
    <row r="250" spans="1:6" x14ac:dyDescent="0.35">
      <c r="A250">
        <v>249</v>
      </c>
      <c r="B250">
        <v>239</v>
      </c>
      <c r="C250" s="5" t="s">
        <v>1585</v>
      </c>
      <c r="D250" s="1">
        <v>45611</v>
      </c>
      <c r="E250" s="1">
        <v>45617</v>
      </c>
      <c r="F250">
        <v>5</v>
      </c>
    </row>
    <row r="251" spans="1:6" x14ac:dyDescent="0.35">
      <c r="A251">
        <v>250</v>
      </c>
      <c r="B251">
        <v>239</v>
      </c>
      <c r="C251" s="5" t="s">
        <v>1585</v>
      </c>
      <c r="D251" s="1">
        <v>45627</v>
      </c>
      <c r="E251" s="1">
        <v>45631</v>
      </c>
      <c r="F251">
        <v>4</v>
      </c>
    </row>
    <row r="252" spans="1:6" x14ac:dyDescent="0.35">
      <c r="A252">
        <v>251</v>
      </c>
      <c r="B252">
        <v>239</v>
      </c>
      <c r="C252" s="5" t="s">
        <v>1588</v>
      </c>
      <c r="D252" s="1">
        <v>45819</v>
      </c>
      <c r="E252" s="1">
        <v>45830</v>
      </c>
      <c r="F252">
        <v>8</v>
      </c>
    </row>
    <row r="253" spans="1:6" x14ac:dyDescent="0.35">
      <c r="A253">
        <v>252</v>
      </c>
      <c r="B253">
        <v>239</v>
      </c>
      <c r="C253" s="5" t="s">
        <v>1585</v>
      </c>
      <c r="D253" s="1">
        <v>45836</v>
      </c>
      <c r="E253" s="1">
        <v>45839</v>
      </c>
      <c r="F253">
        <v>2</v>
      </c>
    </row>
    <row r="254" spans="1:6" x14ac:dyDescent="0.35">
      <c r="A254">
        <v>253</v>
      </c>
      <c r="B254">
        <v>239</v>
      </c>
      <c r="C254" s="5" t="s">
        <v>1585</v>
      </c>
      <c r="D254" s="1">
        <v>45839</v>
      </c>
      <c r="E254" s="1">
        <v>45845</v>
      </c>
      <c r="F254">
        <v>5</v>
      </c>
    </row>
    <row r="255" spans="1:6" x14ac:dyDescent="0.35">
      <c r="A255">
        <v>254</v>
      </c>
      <c r="B255">
        <v>239</v>
      </c>
      <c r="C255" s="5" t="s">
        <v>1585</v>
      </c>
      <c r="D255" s="1">
        <v>45841</v>
      </c>
      <c r="E255" s="1">
        <v>45844</v>
      </c>
      <c r="F255">
        <v>2</v>
      </c>
    </row>
    <row r="256" spans="1:6" x14ac:dyDescent="0.35">
      <c r="A256">
        <v>255</v>
      </c>
      <c r="B256">
        <v>243</v>
      </c>
      <c r="C256" s="5" t="s">
        <v>1585</v>
      </c>
      <c r="D256" s="1">
        <v>45539</v>
      </c>
      <c r="E256" s="1">
        <v>45543</v>
      </c>
      <c r="F256">
        <v>3</v>
      </c>
    </row>
    <row r="257" spans="1:6" x14ac:dyDescent="0.35">
      <c r="A257">
        <v>256</v>
      </c>
      <c r="B257">
        <v>243</v>
      </c>
      <c r="C257" s="5" t="s">
        <v>1585</v>
      </c>
      <c r="D257" s="1">
        <v>45542</v>
      </c>
      <c r="E257" s="1">
        <v>45546</v>
      </c>
      <c r="F257">
        <v>3</v>
      </c>
    </row>
    <row r="258" spans="1:6" x14ac:dyDescent="0.35">
      <c r="A258">
        <v>257</v>
      </c>
      <c r="B258">
        <v>243</v>
      </c>
      <c r="C258" s="5" t="s">
        <v>1589</v>
      </c>
      <c r="D258" s="1">
        <v>45582</v>
      </c>
      <c r="E258" s="1">
        <v>45583</v>
      </c>
      <c r="F258">
        <v>2</v>
      </c>
    </row>
    <row r="259" spans="1:6" x14ac:dyDescent="0.35">
      <c r="A259">
        <v>258</v>
      </c>
      <c r="B259">
        <v>243</v>
      </c>
      <c r="C259" s="5" t="s">
        <v>1589</v>
      </c>
      <c r="D259" s="1">
        <v>45592</v>
      </c>
      <c r="E259" s="1">
        <v>45593</v>
      </c>
      <c r="F259">
        <v>1</v>
      </c>
    </row>
    <row r="260" spans="1:6" x14ac:dyDescent="0.35">
      <c r="A260">
        <v>259</v>
      </c>
      <c r="B260">
        <v>243</v>
      </c>
      <c r="C260" s="5" t="s">
        <v>1585</v>
      </c>
      <c r="D260" s="1">
        <v>45592</v>
      </c>
      <c r="E260" s="1">
        <v>45597</v>
      </c>
      <c r="F260">
        <v>4</v>
      </c>
    </row>
    <row r="261" spans="1:6" x14ac:dyDescent="0.35">
      <c r="A261">
        <v>260</v>
      </c>
      <c r="B261">
        <v>243</v>
      </c>
      <c r="C261" s="5" t="s">
        <v>1585</v>
      </c>
      <c r="D261" s="1">
        <v>45602</v>
      </c>
      <c r="E261" s="1">
        <v>45607</v>
      </c>
      <c r="F261">
        <v>3</v>
      </c>
    </row>
    <row r="262" spans="1:6" x14ac:dyDescent="0.35">
      <c r="A262">
        <v>261</v>
      </c>
      <c r="B262">
        <v>243</v>
      </c>
      <c r="C262" s="5" t="s">
        <v>1585</v>
      </c>
      <c r="D262" s="1">
        <v>45722</v>
      </c>
      <c r="E262" s="1">
        <v>45728</v>
      </c>
      <c r="F262">
        <v>5</v>
      </c>
    </row>
    <row r="263" spans="1:6" x14ac:dyDescent="0.35">
      <c r="A263">
        <v>262</v>
      </c>
      <c r="B263">
        <v>243</v>
      </c>
      <c r="C263" s="5" t="s">
        <v>1585</v>
      </c>
      <c r="D263" s="1">
        <v>45809</v>
      </c>
      <c r="E263" s="1">
        <v>45812</v>
      </c>
      <c r="F263">
        <v>3</v>
      </c>
    </row>
    <row r="264" spans="1:6" x14ac:dyDescent="0.35">
      <c r="A264">
        <v>263</v>
      </c>
      <c r="B264">
        <v>243</v>
      </c>
      <c r="C264" s="5" t="s">
        <v>1585</v>
      </c>
      <c r="D264" s="1">
        <v>45817</v>
      </c>
      <c r="E264" s="1">
        <v>45820</v>
      </c>
      <c r="F264">
        <v>3</v>
      </c>
    </row>
    <row r="265" spans="1:6" x14ac:dyDescent="0.35">
      <c r="A265">
        <v>264</v>
      </c>
      <c r="B265">
        <v>247</v>
      </c>
      <c r="C265" s="5" t="s">
        <v>1585</v>
      </c>
      <c r="D265" s="1">
        <v>45597</v>
      </c>
      <c r="E265" s="1">
        <v>45600</v>
      </c>
      <c r="F265">
        <v>1</v>
      </c>
    </row>
    <row r="266" spans="1:6" x14ac:dyDescent="0.35">
      <c r="A266">
        <v>265</v>
      </c>
      <c r="B266">
        <v>247</v>
      </c>
      <c r="C266" s="5" t="s">
        <v>1585</v>
      </c>
      <c r="D266" s="1">
        <v>45601</v>
      </c>
      <c r="E266" s="1">
        <v>45604</v>
      </c>
      <c r="F266">
        <v>4</v>
      </c>
    </row>
    <row r="267" spans="1:6" x14ac:dyDescent="0.35">
      <c r="A267">
        <v>266</v>
      </c>
      <c r="B267">
        <v>247</v>
      </c>
      <c r="C267" s="5" t="s">
        <v>1585</v>
      </c>
      <c r="D267" s="1">
        <v>45774</v>
      </c>
      <c r="E267" s="1">
        <v>45777</v>
      </c>
      <c r="F267">
        <v>3</v>
      </c>
    </row>
    <row r="268" spans="1:6" x14ac:dyDescent="0.35">
      <c r="A268">
        <v>267</v>
      </c>
      <c r="B268">
        <v>247</v>
      </c>
      <c r="C268" s="5" t="s">
        <v>1585</v>
      </c>
      <c r="D268" s="1">
        <v>45781</v>
      </c>
      <c r="E268" s="1">
        <v>45784</v>
      </c>
      <c r="F268">
        <v>3</v>
      </c>
    </row>
    <row r="269" spans="1:6" x14ac:dyDescent="0.35">
      <c r="A269">
        <v>268</v>
      </c>
      <c r="B269">
        <v>247</v>
      </c>
      <c r="C269" s="5" t="s">
        <v>1585</v>
      </c>
      <c r="D269" s="1">
        <v>45804</v>
      </c>
      <c r="E269" s="1">
        <v>45806</v>
      </c>
      <c r="F269">
        <v>2</v>
      </c>
    </row>
    <row r="270" spans="1:6" x14ac:dyDescent="0.35">
      <c r="A270">
        <v>269</v>
      </c>
      <c r="B270">
        <v>247</v>
      </c>
      <c r="C270" s="5" t="s">
        <v>1585</v>
      </c>
      <c r="D270" s="1">
        <v>45805</v>
      </c>
      <c r="E270" s="1">
        <v>45807</v>
      </c>
      <c r="F270">
        <v>2</v>
      </c>
    </row>
    <row r="271" spans="1:6" x14ac:dyDescent="0.35">
      <c r="A271">
        <v>270</v>
      </c>
      <c r="B271">
        <v>248</v>
      </c>
      <c r="C271" s="5" t="s">
        <v>1585</v>
      </c>
      <c r="D271" s="1">
        <v>45629</v>
      </c>
      <c r="E271" s="1">
        <v>45634</v>
      </c>
      <c r="F271">
        <v>4</v>
      </c>
    </row>
    <row r="272" spans="1:6" x14ac:dyDescent="0.35">
      <c r="A272">
        <v>271</v>
      </c>
      <c r="B272">
        <v>253</v>
      </c>
      <c r="C272" s="5" t="s">
        <v>1585</v>
      </c>
      <c r="D272" s="1">
        <v>45785</v>
      </c>
      <c r="E272" s="1">
        <v>45786</v>
      </c>
      <c r="F272">
        <v>1</v>
      </c>
    </row>
    <row r="273" spans="1:6" x14ac:dyDescent="0.35">
      <c r="A273">
        <v>272</v>
      </c>
      <c r="B273">
        <v>253</v>
      </c>
      <c r="C273" s="5" t="s">
        <v>1585</v>
      </c>
      <c r="D273" s="1">
        <v>45789</v>
      </c>
      <c r="E273" s="1">
        <v>45790</v>
      </c>
      <c r="F273">
        <v>2</v>
      </c>
    </row>
    <row r="274" spans="1:6" x14ac:dyDescent="0.35">
      <c r="A274">
        <v>273</v>
      </c>
      <c r="B274">
        <v>253</v>
      </c>
      <c r="C274" s="5" t="s">
        <v>1585</v>
      </c>
      <c r="D274" s="1">
        <v>45844</v>
      </c>
      <c r="E274" s="1">
        <v>45849</v>
      </c>
      <c r="F274">
        <v>5</v>
      </c>
    </row>
    <row r="275" spans="1:6" x14ac:dyDescent="0.35">
      <c r="A275">
        <v>274</v>
      </c>
      <c r="B275">
        <v>254</v>
      </c>
      <c r="C275" s="5" t="s">
        <v>1585</v>
      </c>
      <c r="D275" s="1">
        <v>45639</v>
      </c>
      <c r="E275" s="1">
        <v>45642</v>
      </c>
      <c r="F275">
        <v>2</v>
      </c>
    </row>
    <row r="276" spans="1:6" x14ac:dyDescent="0.35">
      <c r="A276">
        <v>275</v>
      </c>
      <c r="B276">
        <v>254</v>
      </c>
      <c r="C276" s="5" t="s">
        <v>1585</v>
      </c>
      <c r="D276" s="1">
        <v>45642</v>
      </c>
      <c r="E276" s="1">
        <v>45645</v>
      </c>
      <c r="F276">
        <v>4</v>
      </c>
    </row>
    <row r="277" spans="1:6" x14ac:dyDescent="0.35">
      <c r="A277">
        <v>276</v>
      </c>
      <c r="B277">
        <v>257</v>
      </c>
      <c r="C277" s="5" t="s">
        <v>1585</v>
      </c>
      <c r="D277" s="1">
        <v>45571</v>
      </c>
      <c r="E277" s="1">
        <v>45580</v>
      </c>
      <c r="F277">
        <v>7</v>
      </c>
    </row>
    <row r="278" spans="1:6" x14ac:dyDescent="0.35">
      <c r="A278">
        <v>277</v>
      </c>
      <c r="B278">
        <v>257</v>
      </c>
      <c r="C278" s="5" t="s">
        <v>1585</v>
      </c>
      <c r="D278" s="1">
        <v>45700</v>
      </c>
      <c r="E278" s="1">
        <v>45707</v>
      </c>
      <c r="F278">
        <v>6</v>
      </c>
    </row>
    <row r="279" spans="1:6" x14ac:dyDescent="0.35">
      <c r="A279">
        <v>278</v>
      </c>
      <c r="B279">
        <v>257</v>
      </c>
      <c r="C279" s="5" t="s">
        <v>1585</v>
      </c>
      <c r="D279" s="1">
        <v>45771</v>
      </c>
      <c r="E279" s="1">
        <v>45776</v>
      </c>
      <c r="F279">
        <v>4</v>
      </c>
    </row>
    <row r="280" spans="1:6" x14ac:dyDescent="0.35">
      <c r="A280">
        <v>279</v>
      </c>
      <c r="B280">
        <v>257</v>
      </c>
      <c r="C280" s="5" t="s">
        <v>1585</v>
      </c>
      <c r="D280" s="1">
        <v>45781</v>
      </c>
      <c r="E280" s="1">
        <v>45786</v>
      </c>
      <c r="F280">
        <v>4</v>
      </c>
    </row>
    <row r="281" spans="1:6" x14ac:dyDescent="0.35">
      <c r="A281">
        <v>280</v>
      </c>
      <c r="B281">
        <v>257</v>
      </c>
      <c r="C281" s="5" t="s">
        <v>1589</v>
      </c>
      <c r="D281" s="1">
        <v>45883</v>
      </c>
      <c r="E281" s="1">
        <v>45885</v>
      </c>
      <c r="F281">
        <v>1</v>
      </c>
    </row>
    <row r="282" spans="1:6" x14ac:dyDescent="0.35">
      <c r="A282">
        <v>281</v>
      </c>
      <c r="B282">
        <v>257</v>
      </c>
      <c r="C282" s="5" t="s">
        <v>1589</v>
      </c>
      <c r="D282" s="1">
        <v>45890</v>
      </c>
      <c r="E282" s="1">
        <v>45892</v>
      </c>
      <c r="F282">
        <v>2</v>
      </c>
    </row>
    <row r="283" spans="1:6" x14ac:dyDescent="0.35">
      <c r="A283">
        <v>282</v>
      </c>
      <c r="B283">
        <v>261</v>
      </c>
      <c r="C283" s="5" t="s">
        <v>1585</v>
      </c>
      <c r="D283" s="1">
        <v>45571</v>
      </c>
      <c r="E283" s="1">
        <v>45574</v>
      </c>
      <c r="F283">
        <v>3</v>
      </c>
    </row>
    <row r="284" spans="1:6" x14ac:dyDescent="0.35">
      <c r="A284">
        <v>283</v>
      </c>
      <c r="B284">
        <v>261</v>
      </c>
      <c r="C284" s="5" t="s">
        <v>1585</v>
      </c>
      <c r="D284" s="1">
        <v>45579</v>
      </c>
      <c r="E284" s="1">
        <v>45582</v>
      </c>
      <c r="F284">
        <v>4</v>
      </c>
    </row>
    <row r="285" spans="1:6" x14ac:dyDescent="0.35">
      <c r="A285">
        <v>284</v>
      </c>
      <c r="B285">
        <v>261</v>
      </c>
      <c r="C285" s="5" t="s">
        <v>1588</v>
      </c>
      <c r="D285" s="1">
        <v>45845</v>
      </c>
      <c r="E285" s="1">
        <v>45887</v>
      </c>
      <c r="F285">
        <v>29</v>
      </c>
    </row>
    <row r="286" spans="1:6" x14ac:dyDescent="0.35">
      <c r="A286">
        <v>285</v>
      </c>
      <c r="B286">
        <v>261</v>
      </c>
      <c r="C286" s="5" t="s">
        <v>1585</v>
      </c>
      <c r="D286" s="1">
        <v>45857</v>
      </c>
      <c r="E286" s="1">
        <v>45859</v>
      </c>
      <c r="F286">
        <v>1</v>
      </c>
    </row>
    <row r="287" spans="1:6" x14ac:dyDescent="0.35">
      <c r="A287">
        <v>286</v>
      </c>
      <c r="B287">
        <v>261</v>
      </c>
      <c r="C287" s="5" t="s">
        <v>1585</v>
      </c>
      <c r="D287" s="1">
        <v>45861</v>
      </c>
      <c r="E287" s="1">
        <v>45863</v>
      </c>
      <c r="F287">
        <v>3</v>
      </c>
    </row>
    <row r="288" spans="1:6" x14ac:dyDescent="0.35">
      <c r="A288">
        <v>287</v>
      </c>
      <c r="B288">
        <v>264</v>
      </c>
      <c r="C288" s="5" t="s">
        <v>1585</v>
      </c>
      <c r="D288" s="1">
        <v>45631</v>
      </c>
      <c r="E288" s="1">
        <v>45636</v>
      </c>
      <c r="F288">
        <v>4</v>
      </c>
    </row>
    <row r="289" spans="1:6" x14ac:dyDescent="0.35">
      <c r="A289">
        <v>288</v>
      </c>
      <c r="B289">
        <v>264</v>
      </c>
      <c r="C289" s="5" t="s">
        <v>1585</v>
      </c>
      <c r="D289" s="1">
        <v>45632</v>
      </c>
      <c r="E289" s="1">
        <v>45637</v>
      </c>
      <c r="F289">
        <v>4</v>
      </c>
    </row>
    <row r="290" spans="1:6" x14ac:dyDescent="0.35">
      <c r="A290">
        <v>289</v>
      </c>
      <c r="B290">
        <v>264</v>
      </c>
      <c r="C290" s="5" t="s">
        <v>1593</v>
      </c>
      <c r="D290" s="1">
        <v>45690</v>
      </c>
      <c r="E290" s="1">
        <v>45694</v>
      </c>
      <c r="F290">
        <v>4</v>
      </c>
    </row>
    <row r="291" spans="1:6" x14ac:dyDescent="0.35">
      <c r="A291">
        <v>290</v>
      </c>
      <c r="B291">
        <v>264</v>
      </c>
      <c r="C291" s="5" t="s">
        <v>1593</v>
      </c>
      <c r="D291" s="1">
        <v>45695</v>
      </c>
      <c r="E291" s="1">
        <v>45699</v>
      </c>
      <c r="F291">
        <v>3</v>
      </c>
    </row>
    <row r="292" spans="1:6" x14ac:dyDescent="0.35">
      <c r="A292">
        <v>291</v>
      </c>
      <c r="B292">
        <v>265</v>
      </c>
      <c r="C292" s="5" t="s">
        <v>1585</v>
      </c>
      <c r="D292" s="1">
        <v>45743</v>
      </c>
      <c r="E292" s="1">
        <v>45750</v>
      </c>
      <c r="F292">
        <v>6</v>
      </c>
    </row>
    <row r="293" spans="1:6" x14ac:dyDescent="0.35">
      <c r="A293">
        <v>292</v>
      </c>
      <c r="B293">
        <v>265</v>
      </c>
      <c r="C293" s="5" t="s">
        <v>1585</v>
      </c>
      <c r="D293" s="1">
        <v>45859</v>
      </c>
      <c r="E293" s="1">
        <v>45865</v>
      </c>
      <c r="F293">
        <v>5</v>
      </c>
    </row>
    <row r="294" spans="1:6" x14ac:dyDescent="0.35">
      <c r="A294">
        <v>293</v>
      </c>
      <c r="B294">
        <v>273</v>
      </c>
      <c r="C294" s="5" t="s">
        <v>1590</v>
      </c>
      <c r="D294" s="1">
        <v>45515</v>
      </c>
      <c r="E294" s="1">
        <v>45559</v>
      </c>
      <c r="F294">
        <v>17</v>
      </c>
    </row>
    <row r="295" spans="1:6" x14ac:dyDescent="0.35">
      <c r="A295">
        <v>294</v>
      </c>
      <c r="B295">
        <v>273</v>
      </c>
      <c r="C295" s="5" t="s">
        <v>1585</v>
      </c>
      <c r="D295" s="1">
        <v>45619</v>
      </c>
      <c r="E295" s="1">
        <v>45622</v>
      </c>
      <c r="F295">
        <v>2</v>
      </c>
    </row>
    <row r="296" spans="1:6" x14ac:dyDescent="0.35">
      <c r="A296">
        <v>295</v>
      </c>
      <c r="B296">
        <v>273</v>
      </c>
      <c r="C296" s="5" t="s">
        <v>1585</v>
      </c>
      <c r="D296" s="1">
        <v>45627</v>
      </c>
      <c r="E296" s="1">
        <v>45630</v>
      </c>
      <c r="F296">
        <v>3</v>
      </c>
    </row>
    <row r="297" spans="1:6" x14ac:dyDescent="0.35">
      <c r="A297">
        <v>296</v>
      </c>
      <c r="B297">
        <v>273</v>
      </c>
      <c r="C297" s="5" t="s">
        <v>1585</v>
      </c>
      <c r="D297" s="1">
        <v>45638</v>
      </c>
      <c r="E297" s="1">
        <v>45646</v>
      </c>
      <c r="F297">
        <v>7</v>
      </c>
    </row>
    <row r="298" spans="1:6" x14ac:dyDescent="0.35">
      <c r="A298">
        <v>297</v>
      </c>
      <c r="B298">
        <v>273</v>
      </c>
      <c r="C298" s="5" t="s">
        <v>1585</v>
      </c>
      <c r="D298" s="1">
        <v>45794</v>
      </c>
      <c r="E298" s="1">
        <v>45801</v>
      </c>
      <c r="F298">
        <v>5</v>
      </c>
    </row>
    <row r="299" spans="1:6" x14ac:dyDescent="0.35">
      <c r="A299">
        <v>298</v>
      </c>
      <c r="B299">
        <v>273</v>
      </c>
      <c r="C299" s="5" t="s">
        <v>1585</v>
      </c>
      <c r="D299" s="1">
        <v>45810</v>
      </c>
      <c r="E299" s="1">
        <v>45814</v>
      </c>
      <c r="F299">
        <v>5</v>
      </c>
    </row>
    <row r="300" spans="1:6" x14ac:dyDescent="0.35">
      <c r="A300">
        <v>299</v>
      </c>
      <c r="B300">
        <v>273</v>
      </c>
      <c r="C300" s="5" t="s">
        <v>1585</v>
      </c>
      <c r="D300" s="1">
        <v>45874</v>
      </c>
      <c r="E300" s="1">
        <v>45879</v>
      </c>
      <c r="F300">
        <v>4</v>
      </c>
    </row>
    <row r="301" spans="1:6" x14ac:dyDescent="0.35">
      <c r="A301">
        <v>300</v>
      </c>
      <c r="B301">
        <v>273</v>
      </c>
      <c r="C301" s="5" t="s">
        <v>1585</v>
      </c>
      <c r="D301" s="1">
        <v>45880</v>
      </c>
      <c r="E301" s="1">
        <v>45885</v>
      </c>
      <c r="F301">
        <v>4</v>
      </c>
    </row>
    <row r="302" spans="1:6" x14ac:dyDescent="0.35">
      <c r="A302">
        <v>301</v>
      </c>
      <c r="B302">
        <v>275</v>
      </c>
      <c r="C302" s="5" t="s">
        <v>1585</v>
      </c>
      <c r="D302" s="1">
        <v>45686</v>
      </c>
      <c r="E302" s="1">
        <v>45688</v>
      </c>
      <c r="F302">
        <v>3</v>
      </c>
    </row>
    <row r="303" spans="1:6" x14ac:dyDescent="0.35">
      <c r="A303">
        <v>302</v>
      </c>
      <c r="B303">
        <v>275</v>
      </c>
      <c r="C303" s="5" t="s">
        <v>1585</v>
      </c>
      <c r="D303" s="1">
        <v>45696</v>
      </c>
      <c r="E303" s="1">
        <v>45698</v>
      </c>
      <c r="F303">
        <v>1</v>
      </c>
    </row>
    <row r="304" spans="1:6" x14ac:dyDescent="0.35">
      <c r="A304">
        <v>303</v>
      </c>
      <c r="B304">
        <v>275</v>
      </c>
      <c r="C304" s="5" t="s">
        <v>1585</v>
      </c>
      <c r="D304" s="1">
        <v>45742</v>
      </c>
      <c r="E304" s="1">
        <v>45747</v>
      </c>
      <c r="F304">
        <v>4</v>
      </c>
    </row>
    <row r="305" spans="1:6" x14ac:dyDescent="0.35">
      <c r="A305">
        <v>304</v>
      </c>
      <c r="B305">
        <v>275</v>
      </c>
      <c r="C305" s="5" t="s">
        <v>1585</v>
      </c>
      <c r="D305" s="1">
        <v>45811</v>
      </c>
      <c r="E305" s="1">
        <v>45817</v>
      </c>
      <c r="F305">
        <v>4</v>
      </c>
    </row>
    <row r="306" spans="1:6" x14ac:dyDescent="0.35">
      <c r="A306">
        <v>305</v>
      </c>
      <c r="B306">
        <v>275</v>
      </c>
      <c r="C306" s="5" t="s">
        <v>1585</v>
      </c>
      <c r="D306" s="1">
        <v>45885</v>
      </c>
      <c r="E306" s="1">
        <v>45887</v>
      </c>
      <c r="F306">
        <v>1</v>
      </c>
    </row>
    <row r="307" spans="1:6" x14ac:dyDescent="0.35">
      <c r="A307">
        <v>306</v>
      </c>
      <c r="B307">
        <v>275</v>
      </c>
      <c r="C307" s="5" t="s">
        <v>1585</v>
      </c>
      <c r="D307" s="1">
        <v>45894</v>
      </c>
      <c r="E307" s="1">
        <v>45896</v>
      </c>
      <c r="F307">
        <v>3</v>
      </c>
    </row>
    <row r="308" spans="1:6" x14ac:dyDescent="0.35">
      <c r="A308">
        <v>307</v>
      </c>
      <c r="B308">
        <v>285</v>
      </c>
      <c r="C308" s="5" t="s">
        <v>1585</v>
      </c>
      <c r="D308" s="1">
        <v>45877</v>
      </c>
      <c r="E308" s="1">
        <v>45886</v>
      </c>
      <c r="F308">
        <v>5</v>
      </c>
    </row>
    <row r="309" spans="1:6" x14ac:dyDescent="0.35">
      <c r="A309">
        <v>308</v>
      </c>
      <c r="B309">
        <v>290</v>
      </c>
      <c r="C309" s="5" t="s">
        <v>1588</v>
      </c>
      <c r="D309" s="1">
        <v>45571</v>
      </c>
      <c r="E309" s="1">
        <v>45588</v>
      </c>
      <c r="F309">
        <v>13</v>
      </c>
    </row>
    <row r="310" spans="1:6" x14ac:dyDescent="0.35">
      <c r="A310">
        <v>309</v>
      </c>
      <c r="B310">
        <v>290</v>
      </c>
      <c r="C310" s="5" t="s">
        <v>1585</v>
      </c>
      <c r="D310" s="1">
        <v>45593</v>
      </c>
      <c r="E310" s="1">
        <v>45598</v>
      </c>
      <c r="F310">
        <v>4</v>
      </c>
    </row>
    <row r="311" spans="1:6" x14ac:dyDescent="0.35">
      <c r="A311">
        <v>310</v>
      </c>
      <c r="B311">
        <v>290</v>
      </c>
      <c r="C311" s="5" t="s">
        <v>1585</v>
      </c>
      <c r="D311" s="1">
        <v>45606</v>
      </c>
      <c r="E311" s="1">
        <v>45609</v>
      </c>
      <c r="F311">
        <v>2</v>
      </c>
    </row>
    <row r="312" spans="1:6" x14ac:dyDescent="0.35">
      <c r="A312">
        <v>311</v>
      </c>
      <c r="B312">
        <v>290</v>
      </c>
      <c r="C312" s="5" t="s">
        <v>1585</v>
      </c>
      <c r="D312" s="1">
        <v>45615</v>
      </c>
      <c r="E312" s="1">
        <v>45618</v>
      </c>
      <c r="F312">
        <v>4</v>
      </c>
    </row>
    <row r="313" spans="1:6" x14ac:dyDescent="0.35">
      <c r="A313">
        <v>312</v>
      </c>
      <c r="B313">
        <v>290</v>
      </c>
      <c r="C313" s="5" t="s">
        <v>1585</v>
      </c>
      <c r="D313" s="1">
        <v>45680</v>
      </c>
      <c r="E313" s="1">
        <v>45685</v>
      </c>
      <c r="F313">
        <v>4</v>
      </c>
    </row>
    <row r="314" spans="1:6" x14ac:dyDescent="0.35">
      <c r="A314">
        <v>313</v>
      </c>
      <c r="B314">
        <v>290</v>
      </c>
      <c r="C314" s="5" t="s">
        <v>1585</v>
      </c>
      <c r="D314" s="1">
        <v>45726</v>
      </c>
      <c r="E314" s="1">
        <v>45730</v>
      </c>
      <c r="F314">
        <v>5</v>
      </c>
    </row>
    <row r="315" spans="1:6" x14ac:dyDescent="0.35">
      <c r="A315">
        <v>314</v>
      </c>
      <c r="B315">
        <v>290</v>
      </c>
      <c r="C315" s="5" t="s">
        <v>1585</v>
      </c>
      <c r="D315" s="1">
        <v>45823</v>
      </c>
      <c r="E315" s="1">
        <v>45828</v>
      </c>
      <c r="F315">
        <v>5</v>
      </c>
    </row>
    <row r="316" spans="1:6" x14ac:dyDescent="0.35">
      <c r="A316">
        <v>315</v>
      </c>
      <c r="B316">
        <v>291</v>
      </c>
      <c r="C316" s="5" t="s">
        <v>1585</v>
      </c>
      <c r="D316" s="1">
        <v>45791</v>
      </c>
      <c r="E316" s="1">
        <v>45793</v>
      </c>
      <c r="F316">
        <v>3</v>
      </c>
    </row>
    <row r="317" spans="1:6" x14ac:dyDescent="0.35">
      <c r="A317">
        <v>316</v>
      </c>
      <c r="B317">
        <v>291</v>
      </c>
      <c r="C317" s="5" t="s">
        <v>1585</v>
      </c>
      <c r="D317" s="1">
        <v>45791</v>
      </c>
      <c r="E317" s="1">
        <v>45793</v>
      </c>
      <c r="F317">
        <v>3</v>
      </c>
    </row>
    <row r="318" spans="1:6" x14ac:dyDescent="0.35">
      <c r="A318">
        <v>317</v>
      </c>
      <c r="B318">
        <v>295</v>
      </c>
      <c r="C318" s="5" t="s">
        <v>1585</v>
      </c>
      <c r="D318" s="1">
        <v>45593</v>
      </c>
      <c r="E318" s="1">
        <v>45598</v>
      </c>
      <c r="F318">
        <v>4</v>
      </c>
    </row>
    <row r="319" spans="1:6" x14ac:dyDescent="0.35">
      <c r="A319">
        <v>318</v>
      </c>
      <c r="B319">
        <v>295</v>
      </c>
      <c r="C319" s="5" t="s">
        <v>1585</v>
      </c>
      <c r="D319" s="1">
        <v>45702</v>
      </c>
      <c r="E319" s="1">
        <v>45706</v>
      </c>
      <c r="F319">
        <v>3</v>
      </c>
    </row>
    <row r="320" spans="1:6" x14ac:dyDescent="0.35">
      <c r="A320">
        <v>319</v>
      </c>
      <c r="B320">
        <v>295</v>
      </c>
      <c r="C320" s="5" t="s">
        <v>1585</v>
      </c>
      <c r="D320" s="1">
        <v>45709</v>
      </c>
      <c r="E320" s="1">
        <v>45713</v>
      </c>
      <c r="F320">
        <v>3</v>
      </c>
    </row>
    <row r="321" spans="1:6" x14ac:dyDescent="0.35">
      <c r="A321">
        <v>320</v>
      </c>
      <c r="B321">
        <v>295</v>
      </c>
      <c r="C321" s="5" t="s">
        <v>1585</v>
      </c>
      <c r="D321" s="1">
        <v>45811</v>
      </c>
      <c r="E321" s="1">
        <v>45812</v>
      </c>
      <c r="F321">
        <v>2</v>
      </c>
    </row>
    <row r="322" spans="1:6" x14ac:dyDescent="0.35">
      <c r="A322">
        <v>321</v>
      </c>
      <c r="B322">
        <v>295</v>
      </c>
      <c r="C322" s="5" t="s">
        <v>1585</v>
      </c>
      <c r="D322" s="1">
        <v>45819</v>
      </c>
      <c r="E322" s="1">
        <v>45820</v>
      </c>
      <c r="F322">
        <v>2</v>
      </c>
    </row>
    <row r="323" spans="1:6" x14ac:dyDescent="0.35">
      <c r="A323">
        <v>322</v>
      </c>
      <c r="B323">
        <v>295</v>
      </c>
      <c r="C323" s="5" t="s">
        <v>1585</v>
      </c>
      <c r="D323" s="1">
        <v>45830</v>
      </c>
      <c r="E323" s="1">
        <v>45834</v>
      </c>
      <c r="F323">
        <v>4</v>
      </c>
    </row>
    <row r="324" spans="1:6" x14ac:dyDescent="0.35">
      <c r="A324">
        <v>323</v>
      </c>
      <c r="B324">
        <v>295</v>
      </c>
      <c r="C324" s="5" t="s">
        <v>1585</v>
      </c>
      <c r="D324" s="1">
        <v>45835</v>
      </c>
      <c r="E324" s="1">
        <v>45839</v>
      </c>
      <c r="F324">
        <v>3</v>
      </c>
    </row>
    <row r="325" spans="1:6" x14ac:dyDescent="0.35">
      <c r="A325">
        <v>324</v>
      </c>
      <c r="B325">
        <v>297</v>
      </c>
      <c r="C325" s="5" t="s">
        <v>1585</v>
      </c>
      <c r="D325" s="1">
        <v>45547</v>
      </c>
      <c r="E325" s="1">
        <v>45551</v>
      </c>
      <c r="F325">
        <v>3</v>
      </c>
    </row>
    <row r="326" spans="1:6" x14ac:dyDescent="0.35">
      <c r="A326">
        <v>325</v>
      </c>
      <c r="B326">
        <v>297</v>
      </c>
      <c r="C326" s="5" t="s">
        <v>1585</v>
      </c>
      <c r="D326" s="1">
        <v>45548</v>
      </c>
      <c r="E326" s="1">
        <v>45552</v>
      </c>
      <c r="F326">
        <v>3</v>
      </c>
    </row>
    <row r="327" spans="1:6" x14ac:dyDescent="0.35">
      <c r="A327">
        <v>326</v>
      </c>
      <c r="B327">
        <v>297</v>
      </c>
      <c r="C327" s="5" t="s">
        <v>1585</v>
      </c>
      <c r="D327" s="1">
        <v>45791</v>
      </c>
      <c r="E327" s="1">
        <v>45799</v>
      </c>
      <c r="F327">
        <v>7</v>
      </c>
    </row>
    <row r="328" spans="1:6" x14ac:dyDescent="0.35">
      <c r="A328">
        <v>327</v>
      </c>
      <c r="B328">
        <v>297</v>
      </c>
      <c r="C328" s="5" t="s">
        <v>1585</v>
      </c>
      <c r="D328" s="1">
        <v>45847</v>
      </c>
      <c r="E328" s="1">
        <v>45849</v>
      </c>
      <c r="F328">
        <v>3</v>
      </c>
    </row>
    <row r="329" spans="1:6" x14ac:dyDescent="0.35">
      <c r="A329">
        <v>328</v>
      </c>
      <c r="B329">
        <v>297</v>
      </c>
      <c r="C329" s="5" t="s">
        <v>1585</v>
      </c>
      <c r="D329" s="1">
        <v>45856</v>
      </c>
      <c r="E329" s="1">
        <v>45858</v>
      </c>
      <c r="F329">
        <v>1</v>
      </c>
    </row>
    <row r="330" spans="1:6" x14ac:dyDescent="0.35">
      <c r="A330">
        <v>329</v>
      </c>
      <c r="B330">
        <v>297</v>
      </c>
      <c r="C330" s="5" t="s">
        <v>1589</v>
      </c>
      <c r="D330" s="1">
        <v>45869</v>
      </c>
      <c r="E330" s="1">
        <v>45871</v>
      </c>
      <c r="F330">
        <v>2</v>
      </c>
    </row>
    <row r="331" spans="1:6" x14ac:dyDescent="0.35">
      <c r="A331">
        <v>330</v>
      </c>
      <c r="B331">
        <v>297</v>
      </c>
      <c r="C331" s="5" t="s">
        <v>1589</v>
      </c>
      <c r="D331" s="1">
        <v>45872</v>
      </c>
      <c r="E331" s="1">
        <v>45874</v>
      </c>
      <c r="F331">
        <v>2</v>
      </c>
    </row>
    <row r="332" spans="1:6" x14ac:dyDescent="0.35">
      <c r="A332">
        <v>331</v>
      </c>
      <c r="B332">
        <v>297</v>
      </c>
      <c r="C332" s="5" t="s">
        <v>1588</v>
      </c>
      <c r="D332" s="1">
        <v>45874</v>
      </c>
      <c r="E332" s="1">
        <v>45885</v>
      </c>
      <c r="F332">
        <v>8</v>
      </c>
    </row>
    <row r="333" spans="1:6" x14ac:dyDescent="0.35">
      <c r="A333">
        <v>332</v>
      </c>
      <c r="B333">
        <v>298</v>
      </c>
      <c r="C333" s="5" t="s">
        <v>1586</v>
      </c>
      <c r="D333" s="1">
        <v>45843</v>
      </c>
      <c r="E333" s="1">
        <v>45846</v>
      </c>
      <c r="F333">
        <v>2</v>
      </c>
    </row>
    <row r="334" spans="1:6" x14ac:dyDescent="0.35">
      <c r="A334">
        <v>333</v>
      </c>
      <c r="B334">
        <v>298</v>
      </c>
      <c r="C334" s="5" t="s">
        <v>1586</v>
      </c>
      <c r="D334" s="1">
        <v>45843</v>
      </c>
      <c r="E334" s="1">
        <v>45846</v>
      </c>
      <c r="F334">
        <v>2</v>
      </c>
    </row>
    <row r="335" spans="1:6" x14ac:dyDescent="0.35">
      <c r="A335">
        <v>334</v>
      </c>
      <c r="B335">
        <v>299</v>
      </c>
      <c r="C335" s="5" t="s">
        <v>1585</v>
      </c>
      <c r="D335" s="1">
        <v>45841</v>
      </c>
      <c r="E335" s="1">
        <v>45848</v>
      </c>
      <c r="F335">
        <v>6</v>
      </c>
    </row>
    <row r="336" spans="1:6" x14ac:dyDescent="0.35">
      <c r="A336">
        <v>335</v>
      </c>
      <c r="B336">
        <v>299</v>
      </c>
      <c r="C336" s="5" t="s">
        <v>1585</v>
      </c>
      <c r="D336" s="1">
        <v>45886</v>
      </c>
      <c r="E336" s="1">
        <v>45891</v>
      </c>
      <c r="F336">
        <v>5</v>
      </c>
    </row>
    <row r="337" spans="1:6" x14ac:dyDescent="0.35">
      <c r="A337">
        <v>336</v>
      </c>
      <c r="B337">
        <v>307</v>
      </c>
      <c r="C337" s="5" t="s">
        <v>1585</v>
      </c>
      <c r="D337" s="1">
        <v>45576</v>
      </c>
      <c r="E337" s="1">
        <v>45582</v>
      </c>
      <c r="F337">
        <v>5</v>
      </c>
    </row>
    <row r="338" spans="1:6" x14ac:dyDescent="0.35">
      <c r="A338">
        <v>337</v>
      </c>
      <c r="B338">
        <v>307</v>
      </c>
      <c r="C338" s="5" t="s">
        <v>1585</v>
      </c>
      <c r="D338" s="1">
        <v>45807</v>
      </c>
      <c r="E338" s="1">
        <v>45812</v>
      </c>
      <c r="F338">
        <v>4</v>
      </c>
    </row>
    <row r="339" spans="1:6" x14ac:dyDescent="0.35">
      <c r="A339">
        <v>338</v>
      </c>
      <c r="B339">
        <v>307</v>
      </c>
      <c r="C339" s="5" t="s">
        <v>1585</v>
      </c>
      <c r="D339" s="1">
        <v>45813</v>
      </c>
      <c r="E339" s="1">
        <v>45818</v>
      </c>
      <c r="F339">
        <v>3</v>
      </c>
    </row>
    <row r="340" spans="1:6" x14ac:dyDescent="0.35">
      <c r="A340">
        <v>339</v>
      </c>
      <c r="B340">
        <v>315</v>
      </c>
      <c r="C340" s="5" t="s">
        <v>1585</v>
      </c>
      <c r="D340" s="1">
        <v>45589</v>
      </c>
      <c r="E340" s="1">
        <v>45592</v>
      </c>
      <c r="F340">
        <v>2</v>
      </c>
    </row>
    <row r="341" spans="1:6" x14ac:dyDescent="0.35">
      <c r="A341">
        <v>340</v>
      </c>
      <c r="B341">
        <v>315</v>
      </c>
      <c r="C341" s="5" t="s">
        <v>1585</v>
      </c>
      <c r="D341" s="1">
        <v>45597</v>
      </c>
      <c r="E341" s="1">
        <v>45603</v>
      </c>
      <c r="F341">
        <v>4</v>
      </c>
    </row>
    <row r="342" spans="1:6" x14ac:dyDescent="0.35">
      <c r="A342">
        <v>341</v>
      </c>
      <c r="B342">
        <v>315</v>
      </c>
      <c r="C342" s="5" t="s">
        <v>1585</v>
      </c>
      <c r="D342" s="1">
        <v>45597</v>
      </c>
      <c r="E342" s="1">
        <v>45600</v>
      </c>
      <c r="F342">
        <v>1</v>
      </c>
    </row>
    <row r="343" spans="1:6" x14ac:dyDescent="0.35">
      <c r="A343">
        <v>342</v>
      </c>
      <c r="B343">
        <v>315</v>
      </c>
      <c r="C343" s="5" t="s">
        <v>1585</v>
      </c>
      <c r="D343" s="1">
        <v>45641</v>
      </c>
      <c r="E343" s="1">
        <v>45645</v>
      </c>
      <c r="F343">
        <v>4</v>
      </c>
    </row>
    <row r="344" spans="1:6" x14ac:dyDescent="0.35">
      <c r="A344">
        <v>343</v>
      </c>
      <c r="B344">
        <v>315</v>
      </c>
      <c r="C344" s="5" t="s">
        <v>1585</v>
      </c>
      <c r="D344" s="1">
        <v>45778</v>
      </c>
      <c r="E344" s="1">
        <v>45780</v>
      </c>
      <c r="F344">
        <v>1</v>
      </c>
    </row>
    <row r="345" spans="1:6" x14ac:dyDescent="0.35">
      <c r="A345">
        <v>344</v>
      </c>
      <c r="B345">
        <v>315</v>
      </c>
      <c r="C345" s="5" t="s">
        <v>1585</v>
      </c>
      <c r="D345" s="1">
        <v>45780</v>
      </c>
      <c r="E345" s="1">
        <v>45784</v>
      </c>
      <c r="F345">
        <v>3</v>
      </c>
    </row>
    <row r="346" spans="1:6" x14ac:dyDescent="0.35">
      <c r="A346">
        <v>345</v>
      </c>
      <c r="B346">
        <v>315</v>
      </c>
      <c r="C346" s="5" t="s">
        <v>1585</v>
      </c>
      <c r="D346" s="1">
        <v>45787</v>
      </c>
      <c r="E346" s="1">
        <v>45789</v>
      </c>
      <c r="F346">
        <v>1</v>
      </c>
    </row>
    <row r="347" spans="1:6" x14ac:dyDescent="0.35">
      <c r="A347">
        <v>346</v>
      </c>
      <c r="B347">
        <v>315</v>
      </c>
      <c r="C347" s="5" t="s">
        <v>1585</v>
      </c>
      <c r="D347" s="1">
        <v>45787</v>
      </c>
      <c r="E347" s="1">
        <v>45791</v>
      </c>
      <c r="F347">
        <v>3</v>
      </c>
    </row>
    <row r="348" spans="1:6" x14ac:dyDescent="0.35">
      <c r="A348">
        <v>347</v>
      </c>
      <c r="B348">
        <v>315</v>
      </c>
      <c r="C348" s="5" t="s">
        <v>1585</v>
      </c>
      <c r="D348" s="1">
        <v>45844</v>
      </c>
      <c r="E348" s="1">
        <v>45848</v>
      </c>
      <c r="F348">
        <v>4</v>
      </c>
    </row>
    <row r="349" spans="1:6" x14ac:dyDescent="0.35">
      <c r="A349">
        <v>348</v>
      </c>
      <c r="B349">
        <v>320</v>
      </c>
      <c r="C349" s="5" t="s">
        <v>1585</v>
      </c>
      <c r="D349" s="1">
        <v>45637</v>
      </c>
      <c r="E349" s="1">
        <v>45642</v>
      </c>
      <c r="F349">
        <v>4</v>
      </c>
    </row>
    <row r="350" spans="1:6" x14ac:dyDescent="0.35">
      <c r="A350">
        <v>349</v>
      </c>
      <c r="B350">
        <v>320</v>
      </c>
      <c r="C350" s="5" t="s">
        <v>1595</v>
      </c>
      <c r="D350" s="1">
        <v>45804</v>
      </c>
      <c r="E350" s="1">
        <v>45850</v>
      </c>
      <c r="F350">
        <v>32</v>
      </c>
    </row>
    <row r="351" spans="1:6" x14ac:dyDescent="0.35">
      <c r="A351">
        <v>350</v>
      </c>
      <c r="B351">
        <v>320</v>
      </c>
      <c r="C351" s="5" t="s">
        <v>1585</v>
      </c>
      <c r="D351" s="1">
        <v>45888</v>
      </c>
      <c r="E351" s="1">
        <v>45891</v>
      </c>
      <c r="F351">
        <v>4</v>
      </c>
    </row>
    <row r="352" spans="1:6" x14ac:dyDescent="0.35">
      <c r="A352">
        <v>351</v>
      </c>
      <c r="B352">
        <v>322</v>
      </c>
      <c r="C352" s="5" t="s">
        <v>1585</v>
      </c>
      <c r="D352" s="1">
        <v>45541</v>
      </c>
      <c r="E352" s="1">
        <v>45544</v>
      </c>
      <c r="F352">
        <v>2</v>
      </c>
    </row>
    <row r="353" spans="1:6" x14ac:dyDescent="0.35">
      <c r="A353">
        <v>352</v>
      </c>
      <c r="B353">
        <v>322</v>
      </c>
      <c r="C353" s="5" t="s">
        <v>1585</v>
      </c>
      <c r="D353" s="1">
        <v>45549</v>
      </c>
      <c r="E353" s="1">
        <v>45552</v>
      </c>
      <c r="F353">
        <v>2</v>
      </c>
    </row>
    <row r="354" spans="1:6" x14ac:dyDescent="0.35">
      <c r="A354">
        <v>353</v>
      </c>
      <c r="B354">
        <v>322</v>
      </c>
      <c r="C354" s="5" t="s">
        <v>1585</v>
      </c>
      <c r="D354" s="1">
        <v>45759</v>
      </c>
      <c r="E354" s="1">
        <v>45763</v>
      </c>
      <c r="F354">
        <v>3</v>
      </c>
    </row>
    <row r="355" spans="1:6" x14ac:dyDescent="0.35">
      <c r="A355">
        <v>354</v>
      </c>
      <c r="B355">
        <v>322</v>
      </c>
      <c r="C355" s="5" t="s">
        <v>1585</v>
      </c>
      <c r="D355" s="1">
        <v>45768</v>
      </c>
      <c r="E355" s="1">
        <v>45772</v>
      </c>
      <c r="F355">
        <v>4</v>
      </c>
    </row>
    <row r="356" spans="1:6" x14ac:dyDescent="0.35">
      <c r="A356">
        <v>355</v>
      </c>
      <c r="B356">
        <v>322</v>
      </c>
      <c r="C356" s="5" t="s">
        <v>1585</v>
      </c>
      <c r="D356" s="1">
        <v>45785</v>
      </c>
      <c r="E356" s="1">
        <v>45793</v>
      </c>
      <c r="F356">
        <v>6</v>
      </c>
    </row>
    <row r="357" spans="1:6" x14ac:dyDescent="0.35">
      <c r="A357">
        <v>356</v>
      </c>
      <c r="B357">
        <v>324</v>
      </c>
      <c r="C357" s="5" t="s">
        <v>1585</v>
      </c>
      <c r="D357" s="1">
        <v>45667</v>
      </c>
      <c r="E357" s="1">
        <v>45670</v>
      </c>
      <c r="F357">
        <v>2</v>
      </c>
    </row>
    <row r="358" spans="1:6" x14ac:dyDescent="0.35">
      <c r="A358">
        <v>357</v>
      </c>
      <c r="B358">
        <v>324</v>
      </c>
      <c r="C358" s="5" t="s">
        <v>1585</v>
      </c>
      <c r="D358" s="1">
        <v>45674</v>
      </c>
      <c r="E358" s="1">
        <v>45677</v>
      </c>
      <c r="F358">
        <v>2</v>
      </c>
    </row>
    <row r="359" spans="1:6" x14ac:dyDescent="0.35">
      <c r="A359">
        <v>358</v>
      </c>
      <c r="B359">
        <v>324</v>
      </c>
      <c r="C359" s="5" t="s">
        <v>1585</v>
      </c>
      <c r="D359" s="1">
        <v>45864</v>
      </c>
      <c r="E359" s="1">
        <v>45871</v>
      </c>
      <c r="F359">
        <v>5</v>
      </c>
    </row>
    <row r="360" spans="1:6" x14ac:dyDescent="0.35">
      <c r="A360">
        <v>359</v>
      </c>
      <c r="B360">
        <v>330</v>
      </c>
      <c r="C360" s="5" t="s">
        <v>1588</v>
      </c>
      <c r="D360" s="1">
        <v>45639</v>
      </c>
      <c r="E360" s="1">
        <v>45653</v>
      </c>
      <c r="F360">
        <v>10</v>
      </c>
    </row>
    <row r="361" spans="1:6" x14ac:dyDescent="0.35">
      <c r="A361">
        <v>360</v>
      </c>
      <c r="B361">
        <v>330</v>
      </c>
      <c r="C361" s="5" t="s">
        <v>1587</v>
      </c>
      <c r="D361" s="1">
        <v>45711</v>
      </c>
      <c r="E361" s="1">
        <v>45712</v>
      </c>
      <c r="F361">
        <v>1</v>
      </c>
    </row>
    <row r="362" spans="1:6" x14ac:dyDescent="0.35">
      <c r="A362">
        <v>361</v>
      </c>
      <c r="B362">
        <v>330</v>
      </c>
      <c r="C362" s="5" t="s">
        <v>1587</v>
      </c>
      <c r="D362" s="1">
        <v>45720</v>
      </c>
      <c r="E362" s="1">
        <v>45721</v>
      </c>
      <c r="F362">
        <v>2</v>
      </c>
    </row>
    <row r="363" spans="1:6" x14ac:dyDescent="0.35">
      <c r="A363">
        <v>362</v>
      </c>
      <c r="B363">
        <v>330</v>
      </c>
      <c r="C363" s="5" t="s">
        <v>1585</v>
      </c>
      <c r="D363" s="1">
        <v>45747</v>
      </c>
      <c r="E363" s="1">
        <v>45750</v>
      </c>
      <c r="F363">
        <v>4</v>
      </c>
    </row>
    <row r="364" spans="1:6" x14ac:dyDescent="0.35">
      <c r="A364">
        <v>363</v>
      </c>
      <c r="B364">
        <v>330</v>
      </c>
      <c r="C364" s="5" t="s">
        <v>1585</v>
      </c>
      <c r="D364" s="1">
        <v>45807</v>
      </c>
      <c r="E364" s="1">
        <v>45809</v>
      </c>
      <c r="F364">
        <v>1</v>
      </c>
    </row>
    <row r="365" spans="1:6" x14ac:dyDescent="0.35">
      <c r="A365">
        <v>364</v>
      </c>
      <c r="B365">
        <v>330</v>
      </c>
      <c r="C365" s="5" t="s">
        <v>1585</v>
      </c>
      <c r="D365" s="1">
        <v>45817</v>
      </c>
      <c r="E365" s="1">
        <v>45819</v>
      </c>
      <c r="F365">
        <v>2</v>
      </c>
    </row>
    <row r="366" spans="1:6" x14ac:dyDescent="0.35">
      <c r="A366">
        <v>365</v>
      </c>
      <c r="B366">
        <v>330</v>
      </c>
      <c r="C366" s="5" t="s">
        <v>1585</v>
      </c>
      <c r="D366" s="1">
        <v>45869</v>
      </c>
      <c r="E366" s="1">
        <v>45871</v>
      </c>
      <c r="F366">
        <v>2</v>
      </c>
    </row>
    <row r="367" spans="1:6" x14ac:dyDescent="0.35">
      <c r="A367">
        <v>366</v>
      </c>
      <c r="B367">
        <v>330</v>
      </c>
      <c r="C367" s="5" t="s">
        <v>1585</v>
      </c>
      <c r="D367" s="1">
        <v>45873</v>
      </c>
      <c r="E367" s="1">
        <v>45875</v>
      </c>
      <c r="F367">
        <v>3</v>
      </c>
    </row>
    <row r="368" spans="1:6" x14ac:dyDescent="0.35">
      <c r="A368">
        <v>367</v>
      </c>
      <c r="B368">
        <v>330</v>
      </c>
      <c r="C368" s="5" t="s">
        <v>1585</v>
      </c>
      <c r="D368" s="1">
        <v>45874</v>
      </c>
      <c r="E368" s="1">
        <v>45876</v>
      </c>
      <c r="F368">
        <v>3</v>
      </c>
    </row>
    <row r="369" spans="1:6" x14ac:dyDescent="0.35">
      <c r="A369">
        <v>368</v>
      </c>
      <c r="B369">
        <v>330</v>
      </c>
      <c r="C369" s="5" t="s">
        <v>1585</v>
      </c>
      <c r="D369" s="1">
        <v>45875</v>
      </c>
      <c r="E369" s="1">
        <v>45877</v>
      </c>
      <c r="F369">
        <v>3</v>
      </c>
    </row>
    <row r="370" spans="1:6" x14ac:dyDescent="0.35">
      <c r="A370">
        <v>369</v>
      </c>
      <c r="B370">
        <v>331</v>
      </c>
      <c r="C370" s="5" t="s">
        <v>1592</v>
      </c>
      <c r="D370" s="1">
        <v>45485</v>
      </c>
      <c r="E370" s="1">
        <v>45595</v>
      </c>
      <c r="F370">
        <v>43</v>
      </c>
    </row>
    <row r="371" spans="1:6" x14ac:dyDescent="0.35">
      <c r="A371">
        <v>370</v>
      </c>
      <c r="B371">
        <v>331</v>
      </c>
      <c r="C371" s="5" t="s">
        <v>1585</v>
      </c>
      <c r="D371" s="1">
        <v>45538</v>
      </c>
      <c r="E371" s="1">
        <v>45543</v>
      </c>
      <c r="F371">
        <v>4</v>
      </c>
    </row>
    <row r="372" spans="1:6" x14ac:dyDescent="0.35">
      <c r="A372">
        <v>371</v>
      </c>
      <c r="B372">
        <v>331</v>
      </c>
      <c r="C372" s="5" t="s">
        <v>1585</v>
      </c>
      <c r="D372" s="1">
        <v>45631</v>
      </c>
      <c r="E372" s="1">
        <v>45634</v>
      </c>
      <c r="F372">
        <v>2</v>
      </c>
    </row>
    <row r="373" spans="1:6" x14ac:dyDescent="0.35">
      <c r="A373">
        <v>372</v>
      </c>
      <c r="B373">
        <v>331</v>
      </c>
      <c r="C373" s="5" t="s">
        <v>1585</v>
      </c>
      <c r="D373" s="1">
        <v>45631</v>
      </c>
      <c r="E373" s="1">
        <v>45634</v>
      </c>
      <c r="F373">
        <v>2</v>
      </c>
    </row>
    <row r="374" spans="1:6" x14ac:dyDescent="0.35">
      <c r="A374">
        <v>373</v>
      </c>
      <c r="B374">
        <v>332</v>
      </c>
      <c r="C374" s="5" t="s">
        <v>1585</v>
      </c>
      <c r="D374" s="1">
        <v>45669</v>
      </c>
      <c r="E374" s="1">
        <v>45675</v>
      </c>
      <c r="F374">
        <v>5</v>
      </c>
    </row>
    <row r="375" spans="1:6" x14ac:dyDescent="0.35">
      <c r="A375">
        <v>374</v>
      </c>
      <c r="B375">
        <v>332</v>
      </c>
      <c r="C375" s="5" t="s">
        <v>1585</v>
      </c>
      <c r="D375" s="1">
        <v>45787</v>
      </c>
      <c r="E375" s="1">
        <v>45790</v>
      </c>
      <c r="F375">
        <v>2</v>
      </c>
    </row>
    <row r="376" spans="1:6" x14ac:dyDescent="0.35">
      <c r="A376">
        <v>375</v>
      </c>
      <c r="B376">
        <v>332</v>
      </c>
      <c r="C376" s="5" t="s">
        <v>1585</v>
      </c>
      <c r="D376" s="1">
        <v>45788</v>
      </c>
      <c r="E376" s="1">
        <v>45791</v>
      </c>
      <c r="F376">
        <v>3</v>
      </c>
    </row>
    <row r="377" spans="1:6" x14ac:dyDescent="0.35">
      <c r="A377">
        <v>376</v>
      </c>
      <c r="B377">
        <v>335</v>
      </c>
      <c r="C377" s="5" t="s">
        <v>1585</v>
      </c>
      <c r="D377" s="1">
        <v>45577</v>
      </c>
      <c r="E377" s="1">
        <v>45582</v>
      </c>
      <c r="F377">
        <v>4</v>
      </c>
    </row>
    <row r="378" spans="1:6" x14ac:dyDescent="0.35">
      <c r="A378">
        <v>377</v>
      </c>
      <c r="B378">
        <v>335</v>
      </c>
      <c r="C378" s="5" t="s">
        <v>1585</v>
      </c>
      <c r="D378" s="1">
        <v>45778</v>
      </c>
      <c r="E378" s="1">
        <v>45783</v>
      </c>
      <c r="F378">
        <v>3</v>
      </c>
    </row>
    <row r="379" spans="1:6" x14ac:dyDescent="0.35">
      <c r="A379">
        <v>378</v>
      </c>
      <c r="B379">
        <v>335</v>
      </c>
      <c r="C379" s="5" t="s">
        <v>1585</v>
      </c>
      <c r="D379" s="1">
        <v>45786</v>
      </c>
      <c r="E379" s="1">
        <v>45791</v>
      </c>
      <c r="F379">
        <v>4</v>
      </c>
    </row>
    <row r="380" spans="1:6" x14ac:dyDescent="0.35">
      <c r="A380">
        <v>379</v>
      </c>
      <c r="B380">
        <v>335</v>
      </c>
      <c r="C380" s="5" t="s">
        <v>1585</v>
      </c>
      <c r="D380" s="1">
        <v>45837</v>
      </c>
      <c r="E380" s="1">
        <v>45842</v>
      </c>
      <c r="F380">
        <v>5</v>
      </c>
    </row>
    <row r="381" spans="1:6" x14ac:dyDescent="0.35">
      <c r="A381">
        <v>380</v>
      </c>
      <c r="B381">
        <v>340</v>
      </c>
      <c r="C381" s="5" t="s">
        <v>1585</v>
      </c>
      <c r="D381" s="1">
        <v>45551</v>
      </c>
      <c r="E381" s="1">
        <v>45554</v>
      </c>
      <c r="F381">
        <v>4</v>
      </c>
    </row>
    <row r="382" spans="1:6" x14ac:dyDescent="0.35">
      <c r="A382">
        <v>381</v>
      </c>
      <c r="B382">
        <v>340</v>
      </c>
      <c r="C382" s="5" t="s">
        <v>1585</v>
      </c>
      <c r="D382" s="1">
        <v>45556</v>
      </c>
      <c r="E382" s="1">
        <v>45559</v>
      </c>
      <c r="F382">
        <v>2</v>
      </c>
    </row>
    <row r="383" spans="1:6" x14ac:dyDescent="0.35">
      <c r="A383">
        <v>382</v>
      </c>
      <c r="B383">
        <v>340</v>
      </c>
      <c r="C383" s="5" t="s">
        <v>1585</v>
      </c>
      <c r="D383" s="1">
        <v>45558</v>
      </c>
      <c r="E383" s="1">
        <v>45564</v>
      </c>
      <c r="F383">
        <v>5</v>
      </c>
    </row>
    <row r="384" spans="1:6" x14ac:dyDescent="0.35">
      <c r="A384">
        <v>383</v>
      </c>
      <c r="B384">
        <v>340</v>
      </c>
      <c r="C384" s="5" t="s">
        <v>1585</v>
      </c>
      <c r="D384" s="1">
        <v>45661</v>
      </c>
      <c r="E384" s="1">
        <v>45664</v>
      </c>
      <c r="F384">
        <v>2</v>
      </c>
    </row>
    <row r="385" spans="1:6" x14ac:dyDescent="0.35">
      <c r="A385">
        <v>384</v>
      </c>
      <c r="B385">
        <v>340</v>
      </c>
      <c r="C385" s="5" t="s">
        <v>1585</v>
      </c>
      <c r="D385" s="1">
        <v>45671</v>
      </c>
      <c r="E385" s="1">
        <v>45674</v>
      </c>
      <c r="F385">
        <v>4</v>
      </c>
    </row>
    <row r="386" spans="1:6" x14ac:dyDescent="0.35">
      <c r="A386">
        <v>385</v>
      </c>
      <c r="B386">
        <v>340</v>
      </c>
      <c r="C386" s="5" t="s">
        <v>1585</v>
      </c>
      <c r="D386" s="1">
        <v>45691</v>
      </c>
      <c r="E386" s="1">
        <v>45697</v>
      </c>
      <c r="F386">
        <v>5</v>
      </c>
    </row>
    <row r="387" spans="1:6" x14ac:dyDescent="0.35">
      <c r="A387">
        <v>386</v>
      </c>
      <c r="B387">
        <v>340</v>
      </c>
      <c r="C387" s="5" t="s">
        <v>1585</v>
      </c>
      <c r="D387" s="1">
        <v>45714</v>
      </c>
      <c r="E387" s="1">
        <v>45720</v>
      </c>
      <c r="F387">
        <v>5</v>
      </c>
    </row>
    <row r="388" spans="1:6" x14ac:dyDescent="0.35">
      <c r="A388">
        <v>387</v>
      </c>
      <c r="B388">
        <v>340</v>
      </c>
      <c r="C388" s="5" t="s">
        <v>1585</v>
      </c>
      <c r="D388" s="1">
        <v>45868</v>
      </c>
      <c r="E388" s="1">
        <v>45874</v>
      </c>
      <c r="F388">
        <v>5</v>
      </c>
    </row>
    <row r="389" spans="1:6" x14ac:dyDescent="0.35">
      <c r="A389">
        <v>388</v>
      </c>
      <c r="B389">
        <v>340</v>
      </c>
      <c r="C389" s="5" t="s">
        <v>1587</v>
      </c>
      <c r="D389" s="1">
        <v>45877</v>
      </c>
      <c r="E389" s="1">
        <v>45878</v>
      </c>
      <c r="F389">
        <v>1</v>
      </c>
    </row>
    <row r="390" spans="1:6" x14ac:dyDescent="0.35">
      <c r="A390">
        <v>389</v>
      </c>
      <c r="B390">
        <v>343</v>
      </c>
      <c r="C390" s="5" t="s">
        <v>1592</v>
      </c>
      <c r="D390" s="1">
        <v>45497</v>
      </c>
      <c r="E390" s="1">
        <v>45596</v>
      </c>
      <c r="F390">
        <v>44</v>
      </c>
    </row>
    <row r="391" spans="1:6" x14ac:dyDescent="0.35">
      <c r="A391">
        <v>390</v>
      </c>
      <c r="B391">
        <v>343</v>
      </c>
      <c r="C391" s="5" t="s">
        <v>1585</v>
      </c>
      <c r="D391" s="1">
        <v>45768</v>
      </c>
      <c r="E391" s="1">
        <v>45772</v>
      </c>
      <c r="F391">
        <v>4</v>
      </c>
    </row>
    <row r="392" spans="1:6" x14ac:dyDescent="0.35">
      <c r="A392">
        <v>391</v>
      </c>
      <c r="B392">
        <v>343</v>
      </c>
      <c r="C392" s="5" t="s">
        <v>1585</v>
      </c>
      <c r="D392" s="1">
        <v>45775</v>
      </c>
      <c r="E392" s="1">
        <v>45779</v>
      </c>
      <c r="F392">
        <v>4</v>
      </c>
    </row>
    <row r="393" spans="1:6" x14ac:dyDescent="0.35">
      <c r="A393">
        <v>392</v>
      </c>
      <c r="B393">
        <v>343</v>
      </c>
      <c r="C393" s="5" t="s">
        <v>1585</v>
      </c>
      <c r="D393" s="1">
        <v>45796</v>
      </c>
      <c r="E393" s="1">
        <v>45798</v>
      </c>
      <c r="F393">
        <v>3</v>
      </c>
    </row>
    <row r="394" spans="1:6" x14ac:dyDescent="0.35">
      <c r="A394">
        <v>393</v>
      </c>
      <c r="B394">
        <v>343</v>
      </c>
      <c r="C394" s="5" t="s">
        <v>1585</v>
      </c>
      <c r="D394" s="1">
        <v>45806</v>
      </c>
      <c r="E394" s="1">
        <v>45808</v>
      </c>
      <c r="F394">
        <v>1</v>
      </c>
    </row>
    <row r="395" spans="1:6" x14ac:dyDescent="0.35">
      <c r="A395">
        <v>394</v>
      </c>
      <c r="B395">
        <v>350</v>
      </c>
      <c r="C395" s="5" t="s">
        <v>1588</v>
      </c>
      <c r="D395" s="1">
        <v>45789</v>
      </c>
      <c r="E395" s="1">
        <v>45804</v>
      </c>
      <c r="F395">
        <v>12</v>
      </c>
    </row>
    <row r="396" spans="1:6" x14ac:dyDescent="0.35">
      <c r="A396">
        <v>395</v>
      </c>
      <c r="B396">
        <v>352</v>
      </c>
      <c r="C396" s="5" t="s">
        <v>1585</v>
      </c>
      <c r="D396" s="1">
        <v>45628</v>
      </c>
      <c r="E396" s="1">
        <v>45632</v>
      </c>
      <c r="F396">
        <v>5</v>
      </c>
    </row>
    <row r="397" spans="1:6" x14ac:dyDescent="0.35">
      <c r="A397">
        <v>396</v>
      </c>
      <c r="B397">
        <v>352</v>
      </c>
      <c r="C397" s="5" t="s">
        <v>1585</v>
      </c>
      <c r="D397" s="1">
        <v>45691</v>
      </c>
      <c r="E397" s="1">
        <v>45694</v>
      </c>
      <c r="F397">
        <v>4</v>
      </c>
    </row>
    <row r="398" spans="1:6" x14ac:dyDescent="0.35">
      <c r="A398">
        <v>397</v>
      </c>
      <c r="B398">
        <v>352</v>
      </c>
      <c r="C398" s="5" t="s">
        <v>1585</v>
      </c>
      <c r="D398" s="1">
        <v>45721</v>
      </c>
      <c r="E398" s="1">
        <v>45726</v>
      </c>
      <c r="F398">
        <v>4</v>
      </c>
    </row>
    <row r="399" spans="1:6" x14ac:dyDescent="0.35">
      <c r="A399">
        <v>398</v>
      </c>
      <c r="B399">
        <v>352</v>
      </c>
      <c r="C399" s="5" t="s">
        <v>1585</v>
      </c>
      <c r="D399" s="1">
        <v>45727</v>
      </c>
      <c r="E399" s="1">
        <v>45732</v>
      </c>
      <c r="F399">
        <v>4</v>
      </c>
    </row>
    <row r="400" spans="1:6" x14ac:dyDescent="0.35">
      <c r="A400">
        <v>399</v>
      </c>
      <c r="B400">
        <v>352</v>
      </c>
      <c r="C400" s="5" t="s">
        <v>1588</v>
      </c>
      <c r="D400" s="1">
        <v>45757</v>
      </c>
      <c r="E400" s="1">
        <v>45793</v>
      </c>
      <c r="F400">
        <v>24</v>
      </c>
    </row>
    <row r="401" spans="1:6" x14ac:dyDescent="0.35">
      <c r="A401">
        <v>400</v>
      </c>
      <c r="B401">
        <v>359</v>
      </c>
      <c r="C401" s="5" t="s">
        <v>1588</v>
      </c>
      <c r="D401" s="1">
        <v>45720</v>
      </c>
      <c r="E401" s="1">
        <v>45745</v>
      </c>
      <c r="F401">
        <v>19</v>
      </c>
    </row>
    <row r="402" spans="1:6" x14ac:dyDescent="0.35">
      <c r="A402">
        <v>401</v>
      </c>
      <c r="B402">
        <v>362</v>
      </c>
      <c r="C402" s="5" t="s">
        <v>1585</v>
      </c>
      <c r="D402" s="1">
        <v>45534</v>
      </c>
      <c r="E402" s="1">
        <v>45537</v>
      </c>
      <c r="F402">
        <v>1</v>
      </c>
    </row>
    <row r="403" spans="1:6" x14ac:dyDescent="0.35">
      <c r="A403">
        <v>402</v>
      </c>
      <c r="B403">
        <v>362</v>
      </c>
      <c r="C403" s="5" t="s">
        <v>1585</v>
      </c>
      <c r="D403" s="1">
        <v>45538</v>
      </c>
      <c r="E403" s="1">
        <v>45541</v>
      </c>
      <c r="F403">
        <v>4</v>
      </c>
    </row>
    <row r="404" spans="1:6" x14ac:dyDescent="0.35">
      <c r="A404">
        <v>403</v>
      </c>
      <c r="B404">
        <v>362</v>
      </c>
      <c r="C404" s="5" t="s">
        <v>1588</v>
      </c>
      <c r="D404" s="1">
        <v>45624</v>
      </c>
      <c r="E404" s="1">
        <v>45640</v>
      </c>
      <c r="F404">
        <v>12</v>
      </c>
    </row>
    <row r="405" spans="1:6" x14ac:dyDescent="0.35">
      <c r="A405">
        <v>404</v>
      </c>
      <c r="B405">
        <v>365</v>
      </c>
      <c r="C405" s="5" t="s">
        <v>1585</v>
      </c>
      <c r="D405" s="1">
        <v>45563</v>
      </c>
      <c r="E405" s="1">
        <v>45566</v>
      </c>
      <c r="F405">
        <v>2</v>
      </c>
    </row>
    <row r="406" spans="1:6" x14ac:dyDescent="0.35">
      <c r="A406">
        <v>405</v>
      </c>
      <c r="B406">
        <v>365</v>
      </c>
      <c r="C406" s="5" t="s">
        <v>1585</v>
      </c>
      <c r="D406" s="1">
        <v>45564</v>
      </c>
      <c r="E406" s="1">
        <v>45567</v>
      </c>
      <c r="F406">
        <v>3</v>
      </c>
    </row>
    <row r="407" spans="1:6" x14ac:dyDescent="0.35">
      <c r="A407">
        <v>406</v>
      </c>
      <c r="B407">
        <v>365</v>
      </c>
      <c r="C407" s="5" t="s">
        <v>1585</v>
      </c>
      <c r="D407" s="1">
        <v>45893</v>
      </c>
      <c r="E407" s="1">
        <v>45898</v>
      </c>
      <c r="F407">
        <v>5</v>
      </c>
    </row>
    <row r="408" spans="1:6" x14ac:dyDescent="0.35">
      <c r="A408">
        <v>407</v>
      </c>
      <c r="B408">
        <v>368</v>
      </c>
      <c r="C408" s="5" t="s">
        <v>1585</v>
      </c>
      <c r="D408" s="1">
        <v>45790</v>
      </c>
      <c r="E408" s="1">
        <v>45793</v>
      </c>
      <c r="F408">
        <v>4</v>
      </c>
    </row>
    <row r="409" spans="1:6" x14ac:dyDescent="0.35">
      <c r="A409">
        <v>408</v>
      </c>
      <c r="B409">
        <v>368</v>
      </c>
      <c r="C409" s="5" t="s">
        <v>1585</v>
      </c>
      <c r="D409" s="1">
        <v>45797</v>
      </c>
      <c r="E409" s="1">
        <v>45800</v>
      </c>
      <c r="F409">
        <v>4</v>
      </c>
    </row>
    <row r="410" spans="1:6" x14ac:dyDescent="0.35">
      <c r="A410">
        <v>409</v>
      </c>
      <c r="B410">
        <v>369</v>
      </c>
      <c r="C410" s="5" t="s">
        <v>1588</v>
      </c>
      <c r="D410" s="1">
        <v>45664</v>
      </c>
      <c r="E410" s="1">
        <v>45673</v>
      </c>
      <c r="F410">
        <v>8</v>
      </c>
    </row>
    <row r="411" spans="1:6" x14ac:dyDescent="0.35">
      <c r="A411">
        <v>410</v>
      </c>
      <c r="B411">
        <v>382</v>
      </c>
      <c r="C411" s="5" t="s">
        <v>1585</v>
      </c>
      <c r="D411" s="1">
        <v>45587</v>
      </c>
      <c r="E411" s="1">
        <v>45595</v>
      </c>
      <c r="F411">
        <v>7</v>
      </c>
    </row>
    <row r="412" spans="1:6" x14ac:dyDescent="0.35">
      <c r="A412">
        <v>411</v>
      </c>
      <c r="B412">
        <v>382</v>
      </c>
      <c r="C412" s="5" t="s">
        <v>1585</v>
      </c>
      <c r="D412" s="1">
        <v>45716</v>
      </c>
      <c r="E412" s="1">
        <v>45719</v>
      </c>
      <c r="F412">
        <v>2</v>
      </c>
    </row>
    <row r="413" spans="1:6" x14ac:dyDescent="0.35">
      <c r="A413">
        <v>412</v>
      </c>
      <c r="B413">
        <v>382</v>
      </c>
      <c r="C413" s="5" t="s">
        <v>1585</v>
      </c>
      <c r="D413" s="1">
        <v>45723</v>
      </c>
      <c r="E413" s="1">
        <v>45726</v>
      </c>
      <c r="F413">
        <v>2</v>
      </c>
    </row>
    <row r="414" spans="1:6" x14ac:dyDescent="0.35">
      <c r="A414">
        <v>413</v>
      </c>
      <c r="B414">
        <v>382</v>
      </c>
      <c r="C414" s="5" t="s">
        <v>1585</v>
      </c>
      <c r="D414" s="1">
        <v>45869</v>
      </c>
      <c r="E414" s="1">
        <v>45872</v>
      </c>
      <c r="F414">
        <v>2</v>
      </c>
    </row>
    <row r="415" spans="1:6" x14ac:dyDescent="0.35">
      <c r="A415">
        <v>414</v>
      </c>
      <c r="B415">
        <v>382</v>
      </c>
      <c r="C415" s="5" t="s">
        <v>1585</v>
      </c>
      <c r="D415" s="1">
        <v>45875</v>
      </c>
      <c r="E415" s="1">
        <v>45878</v>
      </c>
      <c r="F415">
        <v>3</v>
      </c>
    </row>
    <row r="416" spans="1:6" x14ac:dyDescent="0.35">
      <c r="A416">
        <v>415</v>
      </c>
      <c r="B416">
        <v>384</v>
      </c>
      <c r="C416" s="5" t="s">
        <v>1585</v>
      </c>
      <c r="D416" s="1">
        <v>45672</v>
      </c>
      <c r="E416" s="1">
        <v>45678</v>
      </c>
      <c r="F416">
        <v>5</v>
      </c>
    </row>
    <row r="417" spans="1:6" x14ac:dyDescent="0.35">
      <c r="A417">
        <v>416</v>
      </c>
      <c r="B417">
        <v>384</v>
      </c>
      <c r="C417" s="5" t="s">
        <v>1586</v>
      </c>
      <c r="D417" s="1">
        <v>45794</v>
      </c>
      <c r="E417" s="1">
        <v>45798</v>
      </c>
      <c r="F417">
        <v>3</v>
      </c>
    </row>
    <row r="418" spans="1:6" x14ac:dyDescent="0.35">
      <c r="A418">
        <v>417</v>
      </c>
      <c r="B418">
        <v>384</v>
      </c>
      <c r="C418" s="5" t="s">
        <v>1586</v>
      </c>
      <c r="D418" s="1">
        <v>45795</v>
      </c>
      <c r="E418" s="1">
        <v>45799</v>
      </c>
      <c r="F418">
        <v>4</v>
      </c>
    </row>
    <row r="419" spans="1:6" x14ac:dyDescent="0.35">
      <c r="A419">
        <v>418</v>
      </c>
      <c r="B419">
        <v>387</v>
      </c>
      <c r="C419" s="5" t="s">
        <v>1585</v>
      </c>
      <c r="D419" s="1">
        <v>45686</v>
      </c>
      <c r="E419" s="1">
        <v>45688</v>
      </c>
      <c r="F419">
        <v>3</v>
      </c>
    </row>
    <row r="420" spans="1:6" x14ac:dyDescent="0.35">
      <c r="A420">
        <v>419</v>
      </c>
      <c r="B420">
        <v>387</v>
      </c>
      <c r="C420" s="5" t="s">
        <v>1585</v>
      </c>
      <c r="D420" s="1">
        <v>45693</v>
      </c>
      <c r="E420" s="1">
        <v>45695</v>
      </c>
      <c r="F420">
        <v>3</v>
      </c>
    </row>
    <row r="421" spans="1:6" x14ac:dyDescent="0.35">
      <c r="A421">
        <v>420</v>
      </c>
      <c r="B421">
        <v>387</v>
      </c>
      <c r="C421" s="5" t="s">
        <v>1585</v>
      </c>
      <c r="D421" s="1">
        <v>45802</v>
      </c>
      <c r="E421" s="1">
        <v>45806</v>
      </c>
      <c r="F421">
        <v>3</v>
      </c>
    </row>
    <row r="422" spans="1:6" x14ac:dyDescent="0.35">
      <c r="A422">
        <v>421</v>
      </c>
      <c r="B422">
        <v>387</v>
      </c>
      <c r="C422" s="5" t="s">
        <v>1585</v>
      </c>
      <c r="D422" s="1">
        <v>45810</v>
      </c>
      <c r="E422" s="1">
        <v>45814</v>
      </c>
      <c r="F422">
        <v>5</v>
      </c>
    </row>
    <row r="423" spans="1:6" x14ac:dyDescent="0.35">
      <c r="A423">
        <v>422</v>
      </c>
      <c r="B423">
        <v>389</v>
      </c>
      <c r="C423" s="5" t="s">
        <v>1595</v>
      </c>
      <c r="D423" s="1">
        <v>45683</v>
      </c>
      <c r="E423" s="1">
        <v>45723</v>
      </c>
      <c r="F423">
        <v>30</v>
      </c>
    </row>
    <row r="424" spans="1:6" x14ac:dyDescent="0.35">
      <c r="A424">
        <v>423</v>
      </c>
      <c r="B424">
        <v>389</v>
      </c>
      <c r="C424" s="5" t="s">
        <v>1585</v>
      </c>
      <c r="D424" s="1">
        <v>45811</v>
      </c>
      <c r="E424" s="1">
        <v>45816</v>
      </c>
      <c r="F424">
        <v>4</v>
      </c>
    </row>
    <row r="425" spans="1:6" x14ac:dyDescent="0.35">
      <c r="A425">
        <v>424</v>
      </c>
      <c r="B425">
        <v>389</v>
      </c>
      <c r="C425" s="5" t="s">
        <v>1585</v>
      </c>
      <c r="D425" s="1">
        <v>45817</v>
      </c>
      <c r="E425" s="1">
        <v>45822</v>
      </c>
      <c r="F425">
        <v>4</v>
      </c>
    </row>
    <row r="426" spans="1:6" x14ac:dyDescent="0.35">
      <c r="A426">
        <v>425</v>
      </c>
      <c r="B426">
        <v>392</v>
      </c>
      <c r="C426" s="5" t="s">
        <v>1585</v>
      </c>
      <c r="D426" s="1">
        <v>45621</v>
      </c>
      <c r="E426" s="1">
        <v>45629</v>
      </c>
      <c r="F426">
        <v>7</v>
      </c>
    </row>
    <row r="427" spans="1:6" x14ac:dyDescent="0.35">
      <c r="A427">
        <v>426</v>
      </c>
      <c r="B427">
        <v>392</v>
      </c>
      <c r="C427" s="5" t="s">
        <v>1585</v>
      </c>
      <c r="D427" s="1">
        <v>45640</v>
      </c>
      <c r="E427" s="1">
        <v>45647</v>
      </c>
      <c r="F427">
        <v>5</v>
      </c>
    </row>
    <row r="428" spans="1:6" x14ac:dyDescent="0.35">
      <c r="A428">
        <v>427</v>
      </c>
      <c r="B428">
        <v>392</v>
      </c>
      <c r="C428" s="5" t="s">
        <v>1589</v>
      </c>
      <c r="D428" s="1">
        <v>45799</v>
      </c>
      <c r="E428" s="1">
        <v>45801</v>
      </c>
      <c r="F428">
        <v>2</v>
      </c>
    </row>
    <row r="429" spans="1:6" x14ac:dyDescent="0.35">
      <c r="A429">
        <v>428</v>
      </c>
      <c r="B429">
        <v>392</v>
      </c>
      <c r="C429" s="5" t="s">
        <v>1589</v>
      </c>
      <c r="D429" s="1">
        <v>45807</v>
      </c>
      <c r="E429" s="1">
        <v>45809</v>
      </c>
      <c r="F429">
        <v>1</v>
      </c>
    </row>
    <row r="430" spans="1:6" x14ac:dyDescent="0.35">
      <c r="A430">
        <v>429</v>
      </c>
      <c r="B430">
        <v>392</v>
      </c>
      <c r="C430" s="5" t="s">
        <v>1585</v>
      </c>
      <c r="D430" s="1">
        <v>45844</v>
      </c>
      <c r="E430" s="1">
        <v>45848</v>
      </c>
      <c r="F430">
        <v>4</v>
      </c>
    </row>
    <row r="431" spans="1:6" x14ac:dyDescent="0.35">
      <c r="A431">
        <v>430</v>
      </c>
      <c r="B431">
        <v>392</v>
      </c>
      <c r="C431" s="5" t="s">
        <v>1585</v>
      </c>
      <c r="D431" s="1">
        <v>45847</v>
      </c>
      <c r="E431" s="1">
        <v>45851</v>
      </c>
      <c r="F431">
        <v>3</v>
      </c>
    </row>
    <row r="432" spans="1:6" x14ac:dyDescent="0.35">
      <c r="A432">
        <v>431</v>
      </c>
      <c r="B432">
        <v>396</v>
      </c>
      <c r="C432" s="5" t="s">
        <v>1585</v>
      </c>
      <c r="D432" s="1">
        <v>45551</v>
      </c>
      <c r="E432" s="1">
        <v>45559</v>
      </c>
      <c r="F432">
        <v>7</v>
      </c>
    </row>
    <row r="433" spans="1:6" x14ac:dyDescent="0.35">
      <c r="A433">
        <v>432</v>
      </c>
      <c r="B433">
        <v>396</v>
      </c>
      <c r="C433" s="5" t="s">
        <v>1585</v>
      </c>
      <c r="D433" s="1">
        <v>45552</v>
      </c>
      <c r="E433" s="1">
        <v>45556</v>
      </c>
      <c r="F433">
        <v>4</v>
      </c>
    </row>
    <row r="434" spans="1:6" x14ac:dyDescent="0.35">
      <c r="A434">
        <v>433</v>
      </c>
      <c r="B434">
        <v>396</v>
      </c>
      <c r="C434" s="5" t="s">
        <v>1585</v>
      </c>
      <c r="D434" s="1">
        <v>45557</v>
      </c>
      <c r="E434" s="1">
        <v>45561</v>
      </c>
      <c r="F434">
        <v>4</v>
      </c>
    </row>
    <row r="435" spans="1:6" x14ac:dyDescent="0.35">
      <c r="A435">
        <v>434</v>
      </c>
      <c r="B435">
        <v>396</v>
      </c>
      <c r="C435" s="5" t="s">
        <v>1588</v>
      </c>
      <c r="D435" s="1">
        <v>45658</v>
      </c>
      <c r="E435" s="1">
        <v>45706</v>
      </c>
      <c r="F435">
        <v>34</v>
      </c>
    </row>
    <row r="436" spans="1:6" x14ac:dyDescent="0.35">
      <c r="A436">
        <v>435</v>
      </c>
      <c r="B436">
        <v>396</v>
      </c>
      <c r="C436" s="5" t="s">
        <v>1585</v>
      </c>
      <c r="D436" s="1">
        <v>45724</v>
      </c>
      <c r="E436" s="1">
        <v>45726</v>
      </c>
      <c r="F436">
        <v>1</v>
      </c>
    </row>
    <row r="437" spans="1:6" x14ac:dyDescent="0.35">
      <c r="A437">
        <v>436</v>
      </c>
      <c r="B437">
        <v>396</v>
      </c>
      <c r="C437" s="5" t="s">
        <v>1585</v>
      </c>
      <c r="D437" s="1">
        <v>45725</v>
      </c>
      <c r="E437" s="1">
        <v>45727</v>
      </c>
      <c r="F437">
        <v>2</v>
      </c>
    </row>
    <row r="438" spans="1:6" x14ac:dyDescent="0.35">
      <c r="A438">
        <v>437</v>
      </c>
      <c r="B438">
        <v>396</v>
      </c>
      <c r="C438" s="5" t="s">
        <v>1585</v>
      </c>
      <c r="D438" s="1">
        <v>45812</v>
      </c>
      <c r="E438" s="1">
        <v>45819</v>
      </c>
      <c r="F438">
        <v>5</v>
      </c>
    </row>
    <row r="439" spans="1:6" x14ac:dyDescent="0.35">
      <c r="A439">
        <v>438</v>
      </c>
      <c r="B439">
        <v>403</v>
      </c>
      <c r="C439" s="5" t="s">
        <v>1585</v>
      </c>
      <c r="D439" s="1">
        <v>45558</v>
      </c>
      <c r="E439" s="1">
        <v>45561</v>
      </c>
      <c r="F439">
        <v>4</v>
      </c>
    </row>
    <row r="440" spans="1:6" x14ac:dyDescent="0.35">
      <c r="A440">
        <v>439</v>
      </c>
      <c r="B440">
        <v>403</v>
      </c>
      <c r="C440" s="5" t="s">
        <v>1585</v>
      </c>
      <c r="D440" s="1">
        <v>45566</v>
      </c>
      <c r="E440" s="1">
        <v>45569</v>
      </c>
      <c r="F440">
        <v>4</v>
      </c>
    </row>
    <row r="441" spans="1:6" x14ac:dyDescent="0.35">
      <c r="A441">
        <v>440</v>
      </c>
      <c r="B441">
        <v>403</v>
      </c>
      <c r="C441" s="5" t="s">
        <v>1588</v>
      </c>
      <c r="D441" s="1">
        <v>45572</v>
      </c>
      <c r="E441" s="1">
        <v>45590</v>
      </c>
      <c r="F441">
        <v>15</v>
      </c>
    </row>
    <row r="442" spans="1:6" x14ac:dyDescent="0.35">
      <c r="A442">
        <v>441</v>
      </c>
      <c r="B442">
        <v>403</v>
      </c>
      <c r="C442" s="5" t="s">
        <v>1589</v>
      </c>
      <c r="D442" s="1">
        <v>45573</v>
      </c>
      <c r="E442" s="1">
        <v>45575</v>
      </c>
      <c r="F442">
        <v>3</v>
      </c>
    </row>
    <row r="443" spans="1:6" x14ac:dyDescent="0.35">
      <c r="A443">
        <v>442</v>
      </c>
      <c r="B443">
        <v>403</v>
      </c>
      <c r="C443" s="5" t="s">
        <v>1589</v>
      </c>
      <c r="D443" s="1">
        <v>45579</v>
      </c>
      <c r="E443" s="1">
        <v>45581</v>
      </c>
      <c r="F443">
        <v>3</v>
      </c>
    </row>
    <row r="444" spans="1:6" x14ac:dyDescent="0.35">
      <c r="A444">
        <v>443</v>
      </c>
      <c r="B444">
        <v>407</v>
      </c>
      <c r="C444" s="5" t="s">
        <v>1585</v>
      </c>
      <c r="D444" s="1">
        <v>45679</v>
      </c>
      <c r="E444" s="1">
        <v>45684</v>
      </c>
      <c r="F444">
        <v>4</v>
      </c>
    </row>
    <row r="445" spans="1:6" x14ac:dyDescent="0.35">
      <c r="A445">
        <v>444</v>
      </c>
      <c r="B445">
        <v>407</v>
      </c>
      <c r="C445" s="5" t="s">
        <v>1585</v>
      </c>
      <c r="D445" s="1">
        <v>45686</v>
      </c>
      <c r="E445" s="1">
        <v>45691</v>
      </c>
      <c r="F445">
        <v>4</v>
      </c>
    </row>
    <row r="446" spans="1:6" x14ac:dyDescent="0.35">
      <c r="A446">
        <v>445</v>
      </c>
      <c r="B446">
        <v>407</v>
      </c>
      <c r="C446" s="5" t="s">
        <v>1588</v>
      </c>
      <c r="D446" s="1">
        <v>45750</v>
      </c>
      <c r="E446" s="1">
        <v>45759</v>
      </c>
      <c r="F446">
        <v>7</v>
      </c>
    </row>
    <row r="447" spans="1:6" x14ac:dyDescent="0.35">
      <c r="A447">
        <v>446</v>
      </c>
      <c r="B447">
        <v>407</v>
      </c>
      <c r="C447" s="5" t="s">
        <v>1588</v>
      </c>
      <c r="D447" s="1">
        <v>45798</v>
      </c>
      <c r="E447" s="1">
        <v>45846</v>
      </c>
      <c r="F447">
        <v>33</v>
      </c>
    </row>
    <row r="448" spans="1:6" x14ac:dyDescent="0.35">
      <c r="A448">
        <v>447</v>
      </c>
      <c r="B448">
        <v>409</v>
      </c>
      <c r="C448" s="5" t="s">
        <v>1585</v>
      </c>
      <c r="D448" s="1">
        <v>45690</v>
      </c>
      <c r="E448" s="1">
        <v>45695</v>
      </c>
      <c r="F448">
        <v>5</v>
      </c>
    </row>
    <row r="449" spans="1:6" x14ac:dyDescent="0.35">
      <c r="A449">
        <v>448</v>
      </c>
      <c r="B449">
        <v>409</v>
      </c>
      <c r="C449" s="5" t="s">
        <v>1585</v>
      </c>
      <c r="D449" s="1">
        <v>45796</v>
      </c>
      <c r="E449" s="1">
        <v>45800</v>
      </c>
      <c r="F449">
        <v>5</v>
      </c>
    </row>
    <row r="450" spans="1:6" x14ac:dyDescent="0.35">
      <c r="A450">
        <v>449</v>
      </c>
      <c r="B450">
        <v>409</v>
      </c>
      <c r="C450" s="5" t="s">
        <v>1585</v>
      </c>
      <c r="D450" s="1">
        <v>45799</v>
      </c>
      <c r="E450" s="1">
        <v>45804</v>
      </c>
      <c r="F450">
        <v>4</v>
      </c>
    </row>
    <row r="451" spans="1:6" x14ac:dyDescent="0.35">
      <c r="A451">
        <v>450</v>
      </c>
      <c r="B451">
        <v>409</v>
      </c>
      <c r="C451" s="5" t="s">
        <v>1589</v>
      </c>
      <c r="D451" s="1">
        <v>45858</v>
      </c>
      <c r="E451" s="1">
        <v>45859</v>
      </c>
      <c r="F451">
        <v>1</v>
      </c>
    </row>
    <row r="452" spans="1:6" x14ac:dyDescent="0.35">
      <c r="A452">
        <v>451</v>
      </c>
      <c r="B452">
        <v>416</v>
      </c>
      <c r="C452" s="5" t="s">
        <v>1585</v>
      </c>
      <c r="D452" s="1">
        <v>45653</v>
      </c>
      <c r="E452" s="1">
        <v>45655</v>
      </c>
      <c r="F452">
        <v>1</v>
      </c>
    </row>
    <row r="453" spans="1:6" x14ac:dyDescent="0.35">
      <c r="A453">
        <v>452</v>
      </c>
      <c r="B453">
        <v>416</v>
      </c>
      <c r="C453" s="5" t="s">
        <v>1585</v>
      </c>
      <c r="D453" s="1">
        <v>45657</v>
      </c>
      <c r="E453" s="1">
        <v>45659</v>
      </c>
      <c r="F453">
        <v>2</v>
      </c>
    </row>
    <row r="454" spans="1:6" x14ac:dyDescent="0.35">
      <c r="A454">
        <v>453</v>
      </c>
      <c r="B454">
        <v>416</v>
      </c>
      <c r="C454" s="5" t="s">
        <v>1585</v>
      </c>
      <c r="D454" s="1">
        <v>45771</v>
      </c>
      <c r="E454" s="1">
        <v>45773</v>
      </c>
      <c r="F454">
        <v>2</v>
      </c>
    </row>
    <row r="455" spans="1:6" x14ac:dyDescent="0.35">
      <c r="A455">
        <v>454</v>
      </c>
      <c r="B455">
        <v>416</v>
      </c>
      <c r="C455" s="5" t="s">
        <v>1585</v>
      </c>
      <c r="D455" s="1">
        <v>45771</v>
      </c>
      <c r="E455" s="1">
        <v>45773</v>
      </c>
      <c r="F455">
        <v>2</v>
      </c>
    </row>
    <row r="456" spans="1:6" x14ac:dyDescent="0.35">
      <c r="A456">
        <v>455</v>
      </c>
      <c r="B456">
        <v>421</v>
      </c>
      <c r="C456" s="5" t="s">
        <v>1585</v>
      </c>
      <c r="D456" s="1">
        <v>45601</v>
      </c>
      <c r="E456" s="1">
        <v>45605</v>
      </c>
      <c r="F456">
        <v>4</v>
      </c>
    </row>
    <row r="457" spans="1:6" x14ac:dyDescent="0.35">
      <c r="A457">
        <v>456</v>
      </c>
      <c r="B457">
        <v>421</v>
      </c>
      <c r="C457" s="5" t="s">
        <v>1585</v>
      </c>
      <c r="D457" s="1">
        <v>45611</v>
      </c>
      <c r="E457" s="1">
        <v>45615</v>
      </c>
      <c r="F457">
        <v>3</v>
      </c>
    </row>
    <row r="458" spans="1:6" x14ac:dyDescent="0.35">
      <c r="A458">
        <v>457</v>
      </c>
      <c r="B458">
        <v>421</v>
      </c>
      <c r="C458" s="5" t="s">
        <v>1585</v>
      </c>
      <c r="D458" s="1">
        <v>45707</v>
      </c>
      <c r="E458" s="1">
        <v>45714</v>
      </c>
      <c r="F458">
        <v>6</v>
      </c>
    </row>
    <row r="459" spans="1:6" x14ac:dyDescent="0.35">
      <c r="A459">
        <v>458</v>
      </c>
      <c r="B459">
        <v>421</v>
      </c>
      <c r="C459" s="5" t="s">
        <v>1585</v>
      </c>
      <c r="D459" s="1">
        <v>45788</v>
      </c>
      <c r="E459" s="1">
        <v>45790</v>
      </c>
      <c r="F459">
        <v>2</v>
      </c>
    </row>
    <row r="460" spans="1:6" x14ac:dyDescent="0.35">
      <c r="A460">
        <v>459</v>
      </c>
      <c r="B460">
        <v>421</v>
      </c>
      <c r="C460" s="5" t="s">
        <v>1585</v>
      </c>
      <c r="D460" s="1">
        <v>45798</v>
      </c>
      <c r="E460" s="1">
        <v>45800</v>
      </c>
      <c r="F460">
        <v>3</v>
      </c>
    </row>
    <row r="461" spans="1:6" x14ac:dyDescent="0.35">
      <c r="A461">
        <v>460</v>
      </c>
      <c r="B461">
        <v>421</v>
      </c>
      <c r="C461" s="5" t="s">
        <v>1585</v>
      </c>
      <c r="D461" s="1">
        <v>45804</v>
      </c>
      <c r="E461" s="1">
        <v>45808</v>
      </c>
      <c r="F461">
        <v>3</v>
      </c>
    </row>
    <row r="462" spans="1:6" x14ac:dyDescent="0.35">
      <c r="A462">
        <v>461</v>
      </c>
      <c r="B462">
        <v>421</v>
      </c>
      <c r="C462" s="5" t="s">
        <v>1585</v>
      </c>
      <c r="D462" s="1">
        <v>45810</v>
      </c>
      <c r="E462" s="1">
        <v>45814</v>
      </c>
      <c r="F462">
        <v>5</v>
      </c>
    </row>
    <row r="463" spans="1:6" x14ac:dyDescent="0.35">
      <c r="A463">
        <v>462</v>
      </c>
      <c r="B463">
        <v>421</v>
      </c>
      <c r="C463" s="5" t="s">
        <v>1585</v>
      </c>
      <c r="D463" s="1">
        <v>45826</v>
      </c>
      <c r="E463" s="1">
        <v>45831</v>
      </c>
      <c r="F463">
        <v>4</v>
      </c>
    </row>
    <row r="464" spans="1:6" x14ac:dyDescent="0.35">
      <c r="A464">
        <v>463</v>
      </c>
      <c r="B464">
        <v>426</v>
      </c>
      <c r="C464" s="5" t="s">
        <v>1585</v>
      </c>
      <c r="D464" s="1">
        <v>45546</v>
      </c>
      <c r="E464" s="1">
        <v>45554</v>
      </c>
      <c r="F464">
        <v>7</v>
      </c>
    </row>
    <row r="465" spans="1:6" x14ac:dyDescent="0.35">
      <c r="A465">
        <v>464</v>
      </c>
      <c r="B465">
        <v>426</v>
      </c>
      <c r="C465" s="5" t="s">
        <v>1585</v>
      </c>
      <c r="D465" s="1">
        <v>45675</v>
      </c>
      <c r="E465" s="1">
        <v>45683</v>
      </c>
      <c r="F465">
        <v>5</v>
      </c>
    </row>
    <row r="466" spans="1:6" x14ac:dyDescent="0.35">
      <c r="A466">
        <v>465</v>
      </c>
      <c r="B466">
        <v>426</v>
      </c>
      <c r="C466" s="5" t="s">
        <v>1585</v>
      </c>
      <c r="D466" s="1">
        <v>45840</v>
      </c>
      <c r="E466" s="1">
        <v>45845</v>
      </c>
      <c r="F466">
        <v>4</v>
      </c>
    </row>
    <row r="467" spans="1:6" x14ac:dyDescent="0.35">
      <c r="A467">
        <v>466</v>
      </c>
      <c r="B467">
        <v>428</v>
      </c>
      <c r="C467" s="5" t="s">
        <v>1585</v>
      </c>
      <c r="D467" s="1">
        <v>45646</v>
      </c>
      <c r="E467" s="1">
        <v>45648</v>
      </c>
      <c r="F467">
        <v>1</v>
      </c>
    </row>
    <row r="468" spans="1:6" x14ac:dyDescent="0.35">
      <c r="A468">
        <v>467</v>
      </c>
      <c r="B468">
        <v>428</v>
      </c>
      <c r="C468" s="5" t="s">
        <v>1585</v>
      </c>
      <c r="D468" s="1">
        <v>45646</v>
      </c>
      <c r="E468" s="1">
        <v>45648</v>
      </c>
      <c r="F468">
        <v>1</v>
      </c>
    </row>
    <row r="469" spans="1:6" x14ac:dyDescent="0.35">
      <c r="A469">
        <v>468</v>
      </c>
      <c r="B469">
        <v>428</v>
      </c>
      <c r="C469" s="5" t="s">
        <v>1585</v>
      </c>
      <c r="D469" s="1">
        <v>45686</v>
      </c>
      <c r="E469" s="1">
        <v>45691</v>
      </c>
      <c r="F469">
        <v>4</v>
      </c>
    </row>
    <row r="470" spans="1:6" x14ac:dyDescent="0.35">
      <c r="A470">
        <v>469</v>
      </c>
      <c r="B470">
        <v>428</v>
      </c>
      <c r="C470" s="5" t="s">
        <v>1585</v>
      </c>
      <c r="D470" s="1">
        <v>45820</v>
      </c>
      <c r="E470" s="1">
        <v>45822</v>
      </c>
      <c r="F470">
        <v>2</v>
      </c>
    </row>
    <row r="471" spans="1:6" x14ac:dyDescent="0.35">
      <c r="A471">
        <v>470</v>
      </c>
      <c r="B471">
        <v>428</v>
      </c>
      <c r="C471" s="5" t="s">
        <v>1585</v>
      </c>
      <c r="D471" s="1">
        <v>45821</v>
      </c>
      <c r="E471" s="1">
        <v>45823</v>
      </c>
      <c r="F471">
        <v>1</v>
      </c>
    </row>
    <row r="472" spans="1:6" x14ac:dyDescent="0.35">
      <c r="A472">
        <v>471</v>
      </c>
      <c r="B472">
        <v>438</v>
      </c>
      <c r="C472" s="5" t="s">
        <v>1588</v>
      </c>
      <c r="D472" s="1">
        <v>45586</v>
      </c>
      <c r="E472" s="1">
        <v>45619</v>
      </c>
      <c r="F472">
        <v>23</v>
      </c>
    </row>
    <row r="473" spans="1:6" x14ac:dyDescent="0.35">
      <c r="A473">
        <v>472</v>
      </c>
      <c r="B473">
        <v>438</v>
      </c>
      <c r="C473" s="5" t="s">
        <v>1585</v>
      </c>
      <c r="D473" s="1">
        <v>45638</v>
      </c>
      <c r="E473" s="1">
        <v>45640</v>
      </c>
      <c r="F473">
        <v>2</v>
      </c>
    </row>
    <row r="474" spans="1:6" x14ac:dyDescent="0.35">
      <c r="A474">
        <v>473</v>
      </c>
      <c r="B474">
        <v>438</v>
      </c>
      <c r="C474" s="5" t="s">
        <v>1585</v>
      </c>
      <c r="D474" s="1">
        <v>45642</v>
      </c>
      <c r="E474" s="1">
        <v>45644</v>
      </c>
      <c r="F474">
        <v>3</v>
      </c>
    </row>
    <row r="475" spans="1:6" x14ac:dyDescent="0.35">
      <c r="A475">
        <v>474</v>
      </c>
      <c r="B475">
        <v>438</v>
      </c>
      <c r="C475" s="5" t="s">
        <v>1588</v>
      </c>
      <c r="D475" s="1">
        <v>45661</v>
      </c>
      <c r="E475" s="1">
        <v>45666</v>
      </c>
      <c r="F475">
        <v>4</v>
      </c>
    </row>
    <row r="476" spans="1:6" x14ac:dyDescent="0.35">
      <c r="A476">
        <v>475</v>
      </c>
      <c r="B476">
        <v>438</v>
      </c>
      <c r="C476" s="5" t="s">
        <v>1588</v>
      </c>
      <c r="D476" s="1">
        <v>45663</v>
      </c>
      <c r="E476" s="1">
        <v>45668</v>
      </c>
      <c r="F476">
        <v>5</v>
      </c>
    </row>
    <row r="477" spans="1:6" x14ac:dyDescent="0.35">
      <c r="A477">
        <v>476</v>
      </c>
      <c r="B477">
        <v>438</v>
      </c>
      <c r="C477" s="5" t="s">
        <v>1587</v>
      </c>
      <c r="D477" s="1">
        <v>45674</v>
      </c>
      <c r="E477" s="1">
        <v>45675</v>
      </c>
      <c r="F477">
        <v>1</v>
      </c>
    </row>
    <row r="478" spans="1:6" x14ac:dyDescent="0.35">
      <c r="A478">
        <v>477</v>
      </c>
      <c r="B478">
        <v>438</v>
      </c>
      <c r="C478" s="5" t="s">
        <v>1587</v>
      </c>
      <c r="D478" s="1">
        <v>45680</v>
      </c>
      <c r="E478" s="1">
        <v>45681</v>
      </c>
      <c r="F478">
        <v>2</v>
      </c>
    </row>
    <row r="479" spans="1:6" x14ac:dyDescent="0.35">
      <c r="A479">
        <v>478</v>
      </c>
      <c r="B479">
        <v>438</v>
      </c>
      <c r="C479" s="5" t="s">
        <v>1588</v>
      </c>
      <c r="D479" s="1">
        <v>45770</v>
      </c>
      <c r="E479" s="1">
        <v>45782</v>
      </c>
      <c r="F479">
        <v>8</v>
      </c>
    </row>
    <row r="480" spans="1:6" x14ac:dyDescent="0.35">
      <c r="A480">
        <v>479</v>
      </c>
      <c r="B480">
        <v>438</v>
      </c>
      <c r="C480" s="5" t="s">
        <v>1589</v>
      </c>
      <c r="D480" s="1">
        <v>45872</v>
      </c>
      <c r="E480" s="1">
        <v>45873</v>
      </c>
      <c r="F480">
        <v>1</v>
      </c>
    </row>
    <row r="481" spans="1:6" x14ac:dyDescent="0.35">
      <c r="A481">
        <v>480</v>
      </c>
      <c r="B481">
        <v>438</v>
      </c>
      <c r="C481" s="5" t="s">
        <v>1589</v>
      </c>
      <c r="D481" s="1">
        <v>45879</v>
      </c>
      <c r="E481" s="1">
        <v>45880</v>
      </c>
      <c r="F481">
        <v>1</v>
      </c>
    </row>
    <row r="482" spans="1:6" x14ac:dyDescent="0.35">
      <c r="A482">
        <v>481</v>
      </c>
      <c r="B482">
        <v>439</v>
      </c>
      <c r="C482" s="5" t="s">
        <v>1585</v>
      </c>
      <c r="D482" s="1">
        <v>45675</v>
      </c>
      <c r="E482" s="1">
        <v>45678</v>
      </c>
      <c r="F482">
        <v>2</v>
      </c>
    </row>
    <row r="483" spans="1:6" x14ac:dyDescent="0.35">
      <c r="A483">
        <v>482</v>
      </c>
      <c r="B483">
        <v>439</v>
      </c>
      <c r="C483" s="5" t="s">
        <v>1585</v>
      </c>
      <c r="D483" s="1">
        <v>45675</v>
      </c>
      <c r="E483" s="1">
        <v>45678</v>
      </c>
      <c r="F483">
        <v>2</v>
      </c>
    </row>
    <row r="484" spans="1:6" x14ac:dyDescent="0.35">
      <c r="A484">
        <v>483</v>
      </c>
      <c r="B484">
        <v>439</v>
      </c>
      <c r="C484" s="5" t="s">
        <v>1585</v>
      </c>
      <c r="D484" s="1">
        <v>45858</v>
      </c>
      <c r="E484" s="1">
        <v>45863</v>
      </c>
      <c r="F484">
        <v>5</v>
      </c>
    </row>
    <row r="485" spans="1:6" x14ac:dyDescent="0.35">
      <c r="A485">
        <v>484</v>
      </c>
      <c r="B485">
        <v>458</v>
      </c>
      <c r="C485" s="5" t="s">
        <v>1585</v>
      </c>
      <c r="D485" s="1">
        <v>45551</v>
      </c>
      <c r="E485" s="1">
        <v>45556</v>
      </c>
      <c r="F485">
        <v>5</v>
      </c>
    </row>
    <row r="486" spans="1:6" x14ac:dyDescent="0.35">
      <c r="A486">
        <v>485</v>
      </c>
      <c r="B486">
        <v>458</v>
      </c>
      <c r="C486" s="5" t="s">
        <v>1585</v>
      </c>
      <c r="D486" s="1">
        <v>45552</v>
      </c>
      <c r="E486" s="1">
        <v>45557</v>
      </c>
      <c r="F486">
        <v>4</v>
      </c>
    </row>
    <row r="487" spans="1:6" x14ac:dyDescent="0.35">
      <c r="A487">
        <v>486</v>
      </c>
      <c r="B487">
        <v>458</v>
      </c>
      <c r="C487" s="5" t="s">
        <v>1585</v>
      </c>
      <c r="D487" s="1">
        <v>45676</v>
      </c>
      <c r="E487" s="1">
        <v>45684</v>
      </c>
      <c r="F487">
        <v>6</v>
      </c>
    </row>
    <row r="488" spans="1:6" x14ac:dyDescent="0.35">
      <c r="A488">
        <v>487</v>
      </c>
      <c r="B488">
        <v>458</v>
      </c>
      <c r="C488" s="5" t="s">
        <v>1589</v>
      </c>
      <c r="D488" s="1">
        <v>45709</v>
      </c>
      <c r="E488" s="1">
        <v>45711</v>
      </c>
      <c r="F488">
        <v>1</v>
      </c>
    </row>
    <row r="489" spans="1:6" x14ac:dyDescent="0.35">
      <c r="A489">
        <v>488</v>
      </c>
      <c r="B489">
        <v>458</v>
      </c>
      <c r="C489" s="5" t="s">
        <v>1589</v>
      </c>
      <c r="D489" s="1">
        <v>45713</v>
      </c>
      <c r="E489" s="1">
        <v>45715</v>
      </c>
      <c r="F489">
        <v>3</v>
      </c>
    </row>
    <row r="490" spans="1:6" x14ac:dyDescent="0.35">
      <c r="A490">
        <v>489</v>
      </c>
      <c r="B490">
        <v>458</v>
      </c>
      <c r="C490" s="5" t="s">
        <v>1585</v>
      </c>
      <c r="D490" s="1">
        <v>45787</v>
      </c>
      <c r="E490" s="1">
        <v>45792</v>
      </c>
      <c r="F490">
        <v>4</v>
      </c>
    </row>
    <row r="491" spans="1:6" x14ac:dyDescent="0.35">
      <c r="A491">
        <v>490</v>
      </c>
      <c r="B491">
        <v>458</v>
      </c>
      <c r="C491" s="5" t="s">
        <v>1585</v>
      </c>
      <c r="D491" s="1">
        <v>45791</v>
      </c>
      <c r="E491" s="1">
        <v>45796</v>
      </c>
      <c r="F491">
        <v>4</v>
      </c>
    </row>
    <row r="492" spans="1:6" x14ac:dyDescent="0.35">
      <c r="A492">
        <v>491</v>
      </c>
      <c r="B492">
        <v>463</v>
      </c>
      <c r="C492" s="5" t="s">
        <v>1585</v>
      </c>
      <c r="D492" s="1">
        <v>45555</v>
      </c>
      <c r="E492" s="1">
        <v>45557</v>
      </c>
      <c r="F492">
        <v>1</v>
      </c>
    </row>
    <row r="493" spans="1:6" x14ac:dyDescent="0.35">
      <c r="A493">
        <v>492</v>
      </c>
      <c r="B493">
        <v>463</v>
      </c>
      <c r="C493" s="5" t="s">
        <v>1585</v>
      </c>
      <c r="D493" s="1">
        <v>45560</v>
      </c>
      <c r="E493" s="1">
        <v>45562</v>
      </c>
      <c r="F493">
        <v>3</v>
      </c>
    </row>
    <row r="494" spans="1:6" x14ac:dyDescent="0.35">
      <c r="A494">
        <v>493</v>
      </c>
      <c r="B494">
        <v>463</v>
      </c>
      <c r="C494" s="5" t="s">
        <v>1585</v>
      </c>
      <c r="D494" s="1">
        <v>45594</v>
      </c>
      <c r="E494" s="1">
        <v>45597</v>
      </c>
      <c r="F494">
        <v>3</v>
      </c>
    </row>
    <row r="495" spans="1:6" x14ac:dyDescent="0.35">
      <c r="A495">
        <v>494</v>
      </c>
      <c r="B495">
        <v>463</v>
      </c>
      <c r="C495" s="5" t="s">
        <v>1585</v>
      </c>
      <c r="D495" s="1">
        <v>45604</v>
      </c>
      <c r="E495" s="1">
        <v>45607</v>
      </c>
      <c r="F495">
        <v>1</v>
      </c>
    </row>
    <row r="496" spans="1:6" x14ac:dyDescent="0.35">
      <c r="A496">
        <v>495</v>
      </c>
      <c r="B496">
        <v>464</v>
      </c>
      <c r="C496" s="5" t="s">
        <v>1585</v>
      </c>
      <c r="D496" s="1">
        <v>45690</v>
      </c>
      <c r="E496" s="1">
        <v>45694</v>
      </c>
      <c r="F496">
        <v>4</v>
      </c>
    </row>
    <row r="497" spans="1:6" x14ac:dyDescent="0.35">
      <c r="A497">
        <v>496</v>
      </c>
      <c r="B497">
        <v>464</v>
      </c>
      <c r="C497" s="5" t="s">
        <v>1585</v>
      </c>
      <c r="D497" s="1">
        <v>45698</v>
      </c>
      <c r="E497" s="1">
        <v>45702</v>
      </c>
      <c r="F497">
        <v>5</v>
      </c>
    </row>
    <row r="498" spans="1:6" x14ac:dyDescent="0.35">
      <c r="A498">
        <v>497</v>
      </c>
      <c r="B498">
        <v>464</v>
      </c>
      <c r="C498" s="5" t="s">
        <v>1585</v>
      </c>
      <c r="D498" s="1">
        <v>45883</v>
      </c>
      <c r="E498" s="1">
        <v>45886</v>
      </c>
      <c r="F498">
        <v>1</v>
      </c>
    </row>
    <row r="499" spans="1:6" x14ac:dyDescent="0.35">
      <c r="A499">
        <v>498</v>
      </c>
      <c r="B499">
        <v>464</v>
      </c>
      <c r="C499" s="5" t="s">
        <v>1585</v>
      </c>
      <c r="D499" s="1">
        <v>45892</v>
      </c>
      <c r="E499" s="1">
        <v>45896</v>
      </c>
      <c r="F499">
        <v>3</v>
      </c>
    </row>
    <row r="500" spans="1:6" x14ac:dyDescent="0.35">
      <c r="A500">
        <v>499</v>
      </c>
      <c r="B500">
        <v>464</v>
      </c>
      <c r="C500" s="5" t="s">
        <v>1585</v>
      </c>
      <c r="D500" s="1">
        <v>45893</v>
      </c>
      <c r="E500" s="1">
        <v>45896</v>
      </c>
      <c r="F500">
        <v>3</v>
      </c>
    </row>
    <row r="501" spans="1:6" x14ac:dyDescent="0.35">
      <c r="A501">
        <v>500</v>
      </c>
      <c r="B501">
        <v>464</v>
      </c>
      <c r="C501" s="5" t="s">
        <v>1585</v>
      </c>
      <c r="D501" s="1">
        <v>45893</v>
      </c>
      <c r="E501" s="1">
        <v>45897</v>
      </c>
      <c r="F501">
        <v>4</v>
      </c>
    </row>
    <row r="502" spans="1:6" x14ac:dyDescent="0.35">
      <c r="A502">
        <v>501</v>
      </c>
      <c r="B502">
        <v>466</v>
      </c>
      <c r="C502" s="5" t="s">
        <v>1588</v>
      </c>
      <c r="D502" s="1">
        <v>45553</v>
      </c>
      <c r="E502" s="1">
        <v>45566</v>
      </c>
      <c r="F502">
        <v>10</v>
      </c>
    </row>
    <row r="503" spans="1:6" x14ac:dyDescent="0.35">
      <c r="A503">
        <v>502</v>
      </c>
      <c r="B503">
        <v>466</v>
      </c>
      <c r="C503" s="5" t="s">
        <v>1588</v>
      </c>
      <c r="D503" s="1">
        <v>45626</v>
      </c>
      <c r="E503" s="1">
        <v>45640</v>
      </c>
      <c r="F503">
        <v>10</v>
      </c>
    </row>
    <row r="504" spans="1:6" x14ac:dyDescent="0.35">
      <c r="A504">
        <v>503</v>
      </c>
      <c r="B504">
        <v>466</v>
      </c>
      <c r="C504" s="5" t="s">
        <v>1585</v>
      </c>
      <c r="D504" s="1">
        <v>45723</v>
      </c>
      <c r="E504" s="1">
        <v>45729</v>
      </c>
      <c r="F504">
        <v>5</v>
      </c>
    </row>
    <row r="505" spans="1:6" x14ac:dyDescent="0.35">
      <c r="A505">
        <v>504</v>
      </c>
      <c r="B505">
        <v>476</v>
      </c>
      <c r="C505" s="5" t="s">
        <v>1585</v>
      </c>
      <c r="D505" s="1">
        <v>45725</v>
      </c>
      <c r="E505" s="1">
        <v>45735</v>
      </c>
      <c r="F505">
        <v>8</v>
      </c>
    </row>
    <row r="506" spans="1:6" x14ac:dyDescent="0.35">
      <c r="A506">
        <v>505</v>
      </c>
      <c r="B506">
        <v>476</v>
      </c>
      <c r="C506" s="5" t="s">
        <v>1588</v>
      </c>
      <c r="D506" s="1">
        <v>45803</v>
      </c>
      <c r="E506" s="1">
        <v>45825</v>
      </c>
      <c r="F506">
        <v>15</v>
      </c>
    </row>
    <row r="507" spans="1:6" x14ac:dyDescent="0.35">
      <c r="A507">
        <v>506</v>
      </c>
      <c r="B507">
        <v>478</v>
      </c>
      <c r="C507" s="5" t="s">
        <v>1595</v>
      </c>
      <c r="D507" s="1">
        <v>45536</v>
      </c>
      <c r="E507" s="1">
        <v>45599</v>
      </c>
      <c r="F507">
        <v>44</v>
      </c>
    </row>
    <row r="508" spans="1:6" x14ac:dyDescent="0.35">
      <c r="A508">
        <v>507</v>
      </c>
      <c r="B508">
        <v>478</v>
      </c>
      <c r="C508" s="5" t="s">
        <v>1586</v>
      </c>
      <c r="D508" s="1">
        <v>45719</v>
      </c>
      <c r="E508" s="1">
        <v>45724</v>
      </c>
      <c r="F508">
        <v>5</v>
      </c>
    </row>
    <row r="509" spans="1:6" x14ac:dyDescent="0.35">
      <c r="A509">
        <v>508</v>
      </c>
      <c r="B509">
        <v>478</v>
      </c>
      <c r="C509" s="5" t="s">
        <v>1585</v>
      </c>
      <c r="D509" s="1">
        <v>45756</v>
      </c>
      <c r="E509" s="1">
        <v>45759</v>
      </c>
      <c r="F509">
        <v>3</v>
      </c>
    </row>
    <row r="510" spans="1:6" x14ac:dyDescent="0.35">
      <c r="A510">
        <v>509</v>
      </c>
      <c r="B510">
        <v>478</v>
      </c>
      <c r="C510" s="5" t="s">
        <v>1585</v>
      </c>
      <c r="D510" s="1">
        <v>45757</v>
      </c>
      <c r="E510" s="1">
        <v>45760</v>
      </c>
      <c r="F510">
        <v>2</v>
      </c>
    </row>
    <row r="511" spans="1:6" x14ac:dyDescent="0.35">
      <c r="A511">
        <v>510</v>
      </c>
      <c r="B511">
        <v>479</v>
      </c>
      <c r="C511" s="5" t="s">
        <v>1585</v>
      </c>
      <c r="D511" s="1">
        <v>45713</v>
      </c>
      <c r="E511" s="1">
        <v>45715</v>
      </c>
      <c r="F511">
        <v>3</v>
      </c>
    </row>
    <row r="512" spans="1:6" x14ac:dyDescent="0.35">
      <c r="A512">
        <v>511</v>
      </c>
      <c r="B512">
        <v>479</v>
      </c>
      <c r="C512" s="5" t="s">
        <v>1585</v>
      </c>
      <c r="D512" s="1">
        <v>45723</v>
      </c>
      <c r="E512" s="1">
        <v>45725</v>
      </c>
      <c r="F512">
        <v>1</v>
      </c>
    </row>
    <row r="513" spans="1:6" x14ac:dyDescent="0.35">
      <c r="A513">
        <v>512</v>
      </c>
      <c r="B513">
        <v>479</v>
      </c>
      <c r="C513" s="5" t="s">
        <v>1585</v>
      </c>
      <c r="D513" s="1">
        <v>45815</v>
      </c>
      <c r="E513" s="1">
        <v>45821</v>
      </c>
      <c r="F513">
        <v>4</v>
      </c>
    </row>
    <row r="514" spans="1:6" x14ac:dyDescent="0.35">
      <c r="A514">
        <v>513</v>
      </c>
      <c r="B514">
        <v>479</v>
      </c>
      <c r="C514" s="5" t="s">
        <v>1585</v>
      </c>
      <c r="D514" s="1">
        <v>45817</v>
      </c>
      <c r="E514" s="1">
        <v>45823</v>
      </c>
      <c r="F514">
        <v>4</v>
      </c>
    </row>
    <row r="515" spans="1:6" x14ac:dyDescent="0.35">
      <c r="A515">
        <v>514</v>
      </c>
      <c r="B515">
        <v>480</v>
      </c>
      <c r="C515" s="5" t="s">
        <v>1588</v>
      </c>
      <c r="D515" s="1">
        <v>45605</v>
      </c>
      <c r="E515" s="1">
        <v>45619</v>
      </c>
      <c r="F515">
        <v>9</v>
      </c>
    </row>
    <row r="516" spans="1:6" x14ac:dyDescent="0.35">
      <c r="A516">
        <v>515</v>
      </c>
      <c r="B516">
        <v>480</v>
      </c>
      <c r="C516" s="5" t="s">
        <v>1588</v>
      </c>
      <c r="D516" s="1">
        <v>45842</v>
      </c>
      <c r="E516" s="1">
        <v>45869</v>
      </c>
      <c r="F516">
        <v>19</v>
      </c>
    </row>
    <row r="517" spans="1:6" x14ac:dyDescent="0.35">
      <c r="A517">
        <v>516</v>
      </c>
      <c r="B517">
        <v>480</v>
      </c>
      <c r="C517" s="5" t="s">
        <v>1591</v>
      </c>
      <c r="D517" s="1">
        <v>45859</v>
      </c>
      <c r="E517" s="1">
        <v>45862</v>
      </c>
      <c r="F517">
        <v>4</v>
      </c>
    </row>
    <row r="518" spans="1:6" x14ac:dyDescent="0.35">
      <c r="A518">
        <v>517</v>
      </c>
      <c r="B518">
        <v>480</v>
      </c>
      <c r="C518" s="5" t="s">
        <v>1591</v>
      </c>
      <c r="D518" s="1">
        <v>45866</v>
      </c>
      <c r="E518" s="1">
        <v>45869</v>
      </c>
      <c r="F518">
        <v>4</v>
      </c>
    </row>
    <row r="519" spans="1:6" x14ac:dyDescent="0.35">
      <c r="A519">
        <v>518</v>
      </c>
      <c r="B519">
        <v>485</v>
      </c>
      <c r="C519" s="5" t="s">
        <v>1588</v>
      </c>
      <c r="D519" s="1">
        <v>45559</v>
      </c>
      <c r="E519" s="1">
        <v>45573</v>
      </c>
      <c r="F519">
        <v>11</v>
      </c>
    </row>
    <row r="520" spans="1:6" x14ac:dyDescent="0.35">
      <c r="A520">
        <v>519</v>
      </c>
      <c r="B520">
        <v>485</v>
      </c>
      <c r="C520" s="5" t="s">
        <v>1585</v>
      </c>
      <c r="D520" s="1">
        <v>45861</v>
      </c>
      <c r="E520" s="1">
        <v>45864</v>
      </c>
      <c r="F520">
        <v>3</v>
      </c>
    </row>
    <row r="521" spans="1:6" x14ac:dyDescent="0.35">
      <c r="A521">
        <v>520</v>
      </c>
      <c r="B521">
        <v>485</v>
      </c>
      <c r="C521" s="5" t="s">
        <v>1585</v>
      </c>
      <c r="D521" s="1">
        <v>45871</v>
      </c>
      <c r="E521" s="1">
        <v>45874</v>
      </c>
      <c r="F521">
        <v>2</v>
      </c>
    </row>
    <row r="522" spans="1:6" x14ac:dyDescent="0.35">
      <c r="A522">
        <v>521</v>
      </c>
      <c r="B522">
        <v>485</v>
      </c>
      <c r="C522" s="5" t="s">
        <v>1586</v>
      </c>
      <c r="D522" s="1">
        <v>45878</v>
      </c>
      <c r="E522" s="1">
        <v>45881</v>
      </c>
      <c r="F522">
        <v>2</v>
      </c>
    </row>
    <row r="523" spans="1:6" x14ac:dyDescent="0.35">
      <c r="A523">
        <v>522</v>
      </c>
      <c r="B523">
        <v>485</v>
      </c>
      <c r="C523" s="5" t="s">
        <v>1586</v>
      </c>
      <c r="D523" s="1">
        <v>45880</v>
      </c>
      <c r="E523" s="1">
        <v>45883</v>
      </c>
      <c r="F523">
        <v>4</v>
      </c>
    </row>
    <row r="524" spans="1:6" x14ac:dyDescent="0.35">
      <c r="A524">
        <v>523</v>
      </c>
      <c r="B524">
        <v>488</v>
      </c>
      <c r="C524" s="5" t="s">
        <v>1585</v>
      </c>
      <c r="D524" s="1">
        <v>45632</v>
      </c>
      <c r="E524" s="1">
        <v>45634</v>
      </c>
      <c r="F524">
        <v>1</v>
      </c>
    </row>
    <row r="525" spans="1:6" x14ac:dyDescent="0.35">
      <c r="A525">
        <v>524</v>
      </c>
      <c r="B525">
        <v>488</v>
      </c>
      <c r="C525" s="5" t="s">
        <v>1585</v>
      </c>
      <c r="D525" s="1">
        <v>45641</v>
      </c>
      <c r="E525" s="1">
        <v>45643</v>
      </c>
      <c r="F525">
        <v>2</v>
      </c>
    </row>
    <row r="526" spans="1:6" x14ac:dyDescent="0.35">
      <c r="A526">
        <v>525</v>
      </c>
      <c r="B526">
        <v>488</v>
      </c>
      <c r="C526" s="5" t="s">
        <v>1585</v>
      </c>
      <c r="D526" s="1">
        <v>45703</v>
      </c>
      <c r="E526" s="1">
        <v>45712</v>
      </c>
      <c r="F526">
        <v>6</v>
      </c>
    </row>
    <row r="527" spans="1:6" x14ac:dyDescent="0.35">
      <c r="A527">
        <v>526</v>
      </c>
      <c r="B527">
        <v>488</v>
      </c>
      <c r="C527" s="5" t="s">
        <v>1585</v>
      </c>
      <c r="D527" s="1">
        <v>45735</v>
      </c>
      <c r="E527" s="1">
        <v>45739</v>
      </c>
      <c r="F527">
        <v>3</v>
      </c>
    </row>
    <row r="528" spans="1:6" x14ac:dyDescent="0.35">
      <c r="A528">
        <v>527</v>
      </c>
      <c r="B528">
        <v>488</v>
      </c>
      <c r="C528" s="5" t="s">
        <v>1585</v>
      </c>
      <c r="D528" s="1">
        <v>45738</v>
      </c>
      <c r="E528" s="1">
        <v>45742</v>
      </c>
      <c r="F528">
        <v>3</v>
      </c>
    </row>
    <row r="529" spans="1:6" x14ac:dyDescent="0.35">
      <c r="A529">
        <v>528</v>
      </c>
      <c r="B529">
        <v>488</v>
      </c>
      <c r="C529" s="5" t="s">
        <v>1585</v>
      </c>
      <c r="D529" s="1">
        <v>45825</v>
      </c>
      <c r="E529" s="1">
        <v>45830</v>
      </c>
      <c r="F529">
        <v>4</v>
      </c>
    </row>
    <row r="530" spans="1:6" x14ac:dyDescent="0.35">
      <c r="A530">
        <v>529</v>
      </c>
      <c r="B530">
        <v>488</v>
      </c>
      <c r="C530" s="5" t="s">
        <v>1585</v>
      </c>
      <c r="D530" s="1">
        <v>45835</v>
      </c>
      <c r="E530" s="1">
        <v>45840</v>
      </c>
      <c r="F530">
        <v>4</v>
      </c>
    </row>
    <row r="531" spans="1:6" x14ac:dyDescent="0.35">
      <c r="A531">
        <v>530</v>
      </c>
      <c r="B531">
        <v>492</v>
      </c>
      <c r="C531" s="5" t="s">
        <v>1585</v>
      </c>
      <c r="D531" s="1">
        <v>45579</v>
      </c>
      <c r="E531" s="1">
        <v>45583</v>
      </c>
      <c r="F531">
        <v>5</v>
      </c>
    </row>
    <row r="532" spans="1:6" x14ac:dyDescent="0.35">
      <c r="A532">
        <v>531</v>
      </c>
      <c r="B532">
        <v>492</v>
      </c>
      <c r="C532" s="5" t="s">
        <v>1585</v>
      </c>
      <c r="D532" s="1">
        <v>45588</v>
      </c>
      <c r="E532" s="1">
        <v>45592</v>
      </c>
      <c r="F532">
        <v>3</v>
      </c>
    </row>
    <row r="533" spans="1:6" x14ac:dyDescent="0.35">
      <c r="A533">
        <v>532</v>
      </c>
      <c r="B533">
        <v>492</v>
      </c>
      <c r="C533" s="5" t="s">
        <v>1585</v>
      </c>
      <c r="D533" s="1">
        <v>45633</v>
      </c>
      <c r="E533" s="1">
        <v>45638</v>
      </c>
      <c r="F533">
        <v>4</v>
      </c>
    </row>
    <row r="534" spans="1:6" x14ac:dyDescent="0.35">
      <c r="A534">
        <v>533</v>
      </c>
      <c r="B534">
        <v>492</v>
      </c>
      <c r="C534" s="5" t="s">
        <v>1585</v>
      </c>
      <c r="D534" s="1">
        <v>45636</v>
      </c>
      <c r="E534" s="1">
        <v>45641</v>
      </c>
      <c r="F534">
        <v>4</v>
      </c>
    </row>
    <row r="535" spans="1:6" x14ac:dyDescent="0.35">
      <c r="A535">
        <v>534</v>
      </c>
      <c r="B535">
        <v>492</v>
      </c>
      <c r="C535" s="5" t="s">
        <v>1585</v>
      </c>
      <c r="D535" s="1">
        <v>45715</v>
      </c>
      <c r="E535" s="1">
        <v>45718</v>
      </c>
      <c r="F535">
        <v>2</v>
      </c>
    </row>
    <row r="536" spans="1:6" x14ac:dyDescent="0.35">
      <c r="A536">
        <v>535</v>
      </c>
      <c r="B536">
        <v>492</v>
      </c>
      <c r="C536" s="5" t="s">
        <v>1585</v>
      </c>
      <c r="D536" s="1">
        <v>45725</v>
      </c>
      <c r="E536" s="1">
        <v>45728</v>
      </c>
      <c r="F536">
        <v>3</v>
      </c>
    </row>
    <row r="537" spans="1:6" x14ac:dyDescent="0.35">
      <c r="A537">
        <v>536</v>
      </c>
      <c r="B537">
        <v>492</v>
      </c>
      <c r="C537" s="5" t="s">
        <v>1585</v>
      </c>
      <c r="D537" s="1">
        <v>45798</v>
      </c>
      <c r="E537" s="1">
        <v>45799</v>
      </c>
      <c r="F537">
        <v>2</v>
      </c>
    </row>
    <row r="538" spans="1:6" x14ac:dyDescent="0.35">
      <c r="A538">
        <v>537</v>
      </c>
      <c r="B538">
        <v>492</v>
      </c>
      <c r="C538" s="5" t="s">
        <v>1585</v>
      </c>
      <c r="D538" s="1">
        <v>45798</v>
      </c>
      <c r="E538" s="1">
        <v>45799</v>
      </c>
      <c r="F538">
        <v>2</v>
      </c>
    </row>
    <row r="539" spans="1:6" x14ac:dyDescent="0.35">
      <c r="A539">
        <v>538</v>
      </c>
      <c r="B539">
        <v>492</v>
      </c>
      <c r="C539" s="5" t="s">
        <v>1585</v>
      </c>
      <c r="D539" s="1">
        <v>45886</v>
      </c>
      <c r="E539" s="1">
        <v>45889</v>
      </c>
      <c r="F539">
        <v>3</v>
      </c>
    </row>
    <row r="540" spans="1:6" x14ac:dyDescent="0.35">
      <c r="A540">
        <v>539</v>
      </c>
      <c r="B540">
        <v>492</v>
      </c>
      <c r="C540" s="5" t="s">
        <v>1585</v>
      </c>
      <c r="D540" s="1">
        <v>45896</v>
      </c>
      <c r="E540" s="1">
        <v>45899</v>
      </c>
      <c r="F540">
        <v>3</v>
      </c>
    </row>
    <row r="541" spans="1:6" x14ac:dyDescent="0.35">
      <c r="A541">
        <v>540</v>
      </c>
      <c r="B541">
        <v>497</v>
      </c>
      <c r="C541" s="5" t="s">
        <v>1585</v>
      </c>
      <c r="D541" s="1">
        <v>45651</v>
      </c>
      <c r="E541" s="1">
        <v>45655</v>
      </c>
      <c r="F541">
        <v>2</v>
      </c>
    </row>
    <row r="542" spans="1:6" x14ac:dyDescent="0.35">
      <c r="A542">
        <v>541</v>
      </c>
      <c r="B542">
        <v>497</v>
      </c>
      <c r="C542" s="5" t="s">
        <v>1585</v>
      </c>
      <c r="D542" s="1">
        <v>45651</v>
      </c>
      <c r="E542" s="1">
        <v>45655</v>
      </c>
      <c r="F542">
        <v>2</v>
      </c>
    </row>
    <row r="543" spans="1:6" x14ac:dyDescent="0.35">
      <c r="A543">
        <v>542</v>
      </c>
      <c r="B543">
        <v>497</v>
      </c>
      <c r="C543" s="5" t="s">
        <v>1585</v>
      </c>
      <c r="D543" s="1">
        <v>45663</v>
      </c>
      <c r="E543" s="1">
        <v>45670</v>
      </c>
      <c r="F543">
        <v>6</v>
      </c>
    </row>
    <row r="544" spans="1:6" x14ac:dyDescent="0.35">
      <c r="A544">
        <v>543</v>
      </c>
      <c r="B544">
        <v>497</v>
      </c>
      <c r="C544" s="5" t="s">
        <v>1585</v>
      </c>
      <c r="D544" s="1">
        <v>45804</v>
      </c>
      <c r="E544" s="1">
        <v>45807</v>
      </c>
      <c r="F544">
        <v>3</v>
      </c>
    </row>
    <row r="545" spans="1:6" x14ac:dyDescent="0.35">
      <c r="A545">
        <v>544</v>
      </c>
      <c r="B545">
        <v>497</v>
      </c>
      <c r="C545" s="5" t="s">
        <v>1585</v>
      </c>
      <c r="D545" s="1">
        <v>45812</v>
      </c>
      <c r="E545" s="1">
        <v>45815</v>
      </c>
      <c r="F545">
        <v>3</v>
      </c>
    </row>
    <row r="546" spans="1:6" x14ac:dyDescent="0.35">
      <c r="A546">
        <v>545</v>
      </c>
      <c r="B546">
        <v>497</v>
      </c>
      <c r="C546" s="5" t="s">
        <v>1585</v>
      </c>
      <c r="D546" s="1">
        <v>45823</v>
      </c>
      <c r="E546" s="1">
        <v>45830</v>
      </c>
      <c r="F546">
        <v>5</v>
      </c>
    </row>
    <row r="547" spans="1:6" x14ac:dyDescent="0.35">
      <c r="A547">
        <v>546</v>
      </c>
      <c r="B547">
        <v>497</v>
      </c>
      <c r="C547" s="5" t="s">
        <v>1585</v>
      </c>
      <c r="D547" s="1">
        <v>45877</v>
      </c>
      <c r="E547" s="1">
        <v>45881</v>
      </c>
      <c r="F547">
        <v>3</v>
      </c>
    </row>
    <row r="548" spans="1:6" x14ac:dyDescent="0.35">
      <c r="A548">
        <v>547</v>
      </c>
      <c r="B548">
        <v>497</v>
      </c>
      <c r="C548" s="5" t="s">
        <v>1585</v>
      </c>
      <c r="D548" s="1">
        <v>45884</v>
      </c>
      <c r="E548" s="1">
        <v>45888</v>
      </c>
      <c r="F548">
        <v>2</v>
      </c>
    </row>
    <row r="549" spans="1:6" x14ac:dyDescent="0.35">
      <c r="A549">
        <v>548</v>
      </c>
      <c r="B549">
        <v>504</v>
      </c>
      <c r="C549" s="5" t="s">
        <v>1585</v>
      </c>
      <c r="D549" s="1">
        <v>45701</v>
      </c>
      <c r="E549" s="1">
        <v>45709</v>
      </c>
      <c r="F549">
        <v>7</v>
      </c>
    </row>
    <row r="550" spans="1:6" x14ac:dyDescent="0.35">
      <c r="A550">
        <v>549</v>
      </c>
      <c r="B550">
        <v>508</v>
      </c>
      <c r="C550" s="5" t="s">
        <v>1585</v>
      </c>
      <c r="D550" s="1">
        <v>45564</v>
      </c>
      <c r="E550" s="1">
        <v>45572</v>
      </c>
      <c r="F550">
        <v>6</v>
      </c>
    </row>
    <row r="551" spans="1:6" x14ac:dyDescent="0.35">
      <c r="A551">
        <v>550</v>
      </c>
      <c r="B551">
        <v>508</v>
      </c>
      <c r="C551" s="5" t="s">
        <v>1585</v>
      </c>
      <c r="D551" s="1">
        <v>45753</v>
      </c>
      <c r="E551" s="1">
        <v>45758</v>
      </c>
      <c r="F551">
        <v>5</v>
      </c>
    </row>
    <row r="552" spans="1:6" x14ac:dyDescent="0.35">
      <c r="A552">
        <v>551</v>
      </c>
      <c r="B552">
        <v>508</v>
      </c>
      <c r="C552" s="5" t="s">
        <v>1585</v>
      </c>
      <c r="D552" s="1">
        <v>45788</v>
      </c>
      <c r="E552" s="1">
        <v>45792</v>
      </c>
      <c r="F552">
        <v>4</v>
      </c>
    </row>
    <row r="553" spans="1:6" x14ac:dyDescent="0.35">
      <c r="A553">
        <v>552</v>
      </c>
      <c r="B553">
        <v>508</v>
      </c>
      <c r="C553" s="5" t="s">
        <v>1585</v>
      </c>
      <c r="D553" s="1">
        <v>45796</v>
      </c>
      <c r="E553" s="1">
        <v>45800</v>
      </c>
      <c r="F553">
        <v>5</v>
      </c>
    </row>
    <row r="554" spans="1:6" x14ac:dyDescent="0.35">
      <c r="A554">
        <v>553</v>
      </c>
      <c r="B554">
        <v>508</v>
      </c>
      <c r="C554" s="5" t="s">
        <v>1585</v>
      </c>
      <c r="D554" s="1">
        <v>45850</v>
      </c>
      <c r="E554" s="1">
        <v>45854</v>
      </c>
      <c r="F554">
        <v>2</v>
      </c>
    </row>
    <row r="555" spans="1:6" x14ac:dyDescent="0.35">
      <c r="A555">
        <v>554</v>
      </c>
      <c r="B555">
        <v>508</v>
      </c>
      <c r="C555" s="5" t="s">
        <v>1585</v>
      </c>
      <c r="D555" s="1">
        <v>45853</v>
      </c>
      <c r="E555" s="1">
        <v>45857</v>
      </c>
      <c r="F555">
        <v>4</v>
      </c>
    </row>
    <row r="556" spans="1:6" x14ac:dyDescent="0.35">
      <c r="A556">
        <v>555</v>
      </c>
      <c r="B556">
        <v>515</v>
      </c>
      <c r="C556" s="5" t="s">
        <v>1585</v>
      </c>
      <c r="D556" s="1">
        <v>45601</v>
      </c>
      <c r="E556" s="1">
        <v>45606</v>
      </c>
      <c r="F556">
        <v>4</v>
      </c>
    </row>
    <row r="557" spans="1:6" x14ac:dyDescent="0.35">
      <c r="A557">
        <v>556</v>
      </c>
      <c r="B557">
        <v>515</v>
      </c>
      <c r="C557" s="5" t="s">
        <v>1585</v>
      </c>
      <c r="D557" s="1">
        <v>45608</v>
      </c>
      <c r="E557" s="1">
        <v>45613</v>
      </c>
      <c r="F557">
        <v>4</v>
      </c>
    </row>
    <row r="558" spans="1:6" x14ac:dyDescent="0.35">
      <c r="A558">
        <v>557</v>
      </c>
      <c r="B558">
        <v>515</v>
      </c>
      <c r="C558" s="5" t="s">
        <v>1585</v>
      </c>
      <c r="D558" s="1">
        <v>45862</v>
      </c>
      <c r="E558" s="1">
        <v>45870</v>
      </c>
      <c r="F558">
        <v>7</v>
      </c>
    </row>
    <row r="559" spans="1:6" x14ac:dyDescent="0.35">
      <c r="A559">
        <v>558</v>
      </c>
      <c r="B559">
        <v>515</v>
      </c>
      <c r="C559" s="5" t="s">
        <v>1585</v>
      </c>
      <c r="D559" s="1">
        <v>45866</v>
      </c>
      <c r="E559" s="1">
        <v>45871</v>
      </c>
      <c r="F559">
        <v>5</v>
      </c>
    </row>
    <row r="560" spans="1:6" x14ac:dyDescent="0.35">
      <c r="A560">
        <v>559</v>
      </c>
      <c r="B560">
        <v>515</v>
      </c>
      <c r="C560" s="5" t="s">
        <v>1585</v>
      </c>
      <c r="D560" s="1">
        <v>45869</v>
      </c>
      <c r="E560" s="1">
        <v>45872</v>
      </c>
      <c r="F560">
        <v>2</v>
      </c>
    </row>
    <row r="561" spans="1:6" x14ac:dyDescent="0.35">
      <c r="A561">
        <v>560</v>
      </c>
      <c r="B561">
        <v>515</v>
      </c>
      <c r="C561" s="5" t="s">
        <v>1585</v>
      </c>
      <c r="D561" s="1">
        <v>45869</v>
      </c>
      <c r="E561" s="1">
        <v>45872</v>
      </c>
      <c r="F561">
        <v>2</v>
      </c>
    </row>
    <row r="562" spans="1:6" x14ac:dyDescent="0.35">
      <c r="A562">
        <v>561</v>
      </c>
      <c r="B562">
        <v>516</v>
      </c>
      <c r="C562" s="5" t="s">
        <v>1591</v>
      </c>
      <c r="D562" s="1">
        <v>45642</v>
      </c>
      <c r="E562" s="1">
        <v>45645</v>
      </c>
      <c r="F562">
        <v>4</v>
      </c>
    </row>
    <row r="563" spans="1:6" x14ac:dyDescent="0.35">
      <c r="A563">
        <v>562</v>
      </c>
      <c r="B563">
        <v>516</v>
      </c>
      <c r="C563" s="5" t="s">
        <v>1591</v>
      </c>
      <c r="D563" s="1">
        <v>45649</v>
      </c>
      <c r="E563" s="1">
        <v>45652</v>
      </c>
      <c r="F563">
        <v>3</v>
      </c>
    </row>
    <row r="564" spans="1:6" x14ac:dyDescent="0.35">
      <c r="A564">
        <v>563</v>
      </c>
      <c r="B564">
        <v>516</v>
      </c>
      <c r="C564" s="5" t="s">
        <v>1585</v>
      </c>
      <c r="D564" s="1">
        <v>45660</v>
      </c>
      <c r="E564" s="1">
        <v>45669</v>
      </c>
      <c r="F564">
        <v>6</v>
      </c>
    </row>
    <row r="565" spans="1:6" x14ac:dyDescent="0.35">
      <c r="A565">
        <v>564</v>
      </c>
      <c r="B565">
        <v>516</v>
      </c>
      <c r="C565" s="5" t="s">
        <v>1596</v>
      </c>
      <c r="D565" s="1">
        <v>45730</v>
      </c>
      <c r="E565" s="1">
        <v>45733</v>
      </c>
      <c r="F565">
        <v>2</v>
      </c>
    </row>
    <row r="566" spans="1:6" x14ac:dyDescent="0.35">
      <c r="A566">
        <v>565</v>
      </c>
      <c r="B566">
        <v>516</v>
      </c>
      <c r="C566" s="5" t="s">
        <v>1596</v>
      </c>
      <c r="D566" s="1">
        <v>45735</v>
      </c>
      <c r="E566" s="1">
        <v>45738</v>
      </c>
      <c r="F566">
        <v>3</v>
      </c>
    </row>
    <row r="567" spans="1:6" x14ac:dyDescent="0.35">
      <c r="A567">
        <v>566</v>
      </c>
      <c r="B567">
        <v>516</v>
      </c>
      <c r="C567" s="5" t="s">
        <v>1585</v>
      </c>
      <c r="D567" s="1">
        <v>45798</v>
      </c>
      <c r="E567" s="1">
        <v>45801</v>
      </c>
      <c r="F567">
        <v>3</v>
      </c>
    </row>
    <row r="568" spans="1:6" x14ac:dyDescent="0.35">
      <c r="A568">
        <v>567</v>
      </c>
      <c r="B568">
        <v>516</v>
      </c>
      <c r="C568" s="5" t="s">
        <v>1585</v>
      </c>
      <c r="D568" s="1">
        <v>45808</v>
      </c>
      <c r="E568" s="1">
        <v>45811</v>
      </c>
      <c r="F568">
        <v>2</v>
      </c>
    </row>
    <row r="569" spans="1:6" x14ac:dyDescent="0.35">
      <c r="A569">
        <v>568</v>
      </c>
      <c r="B569">
        <v>518</v>
      </c>
      <c r="C569" s="5" t="s">
        <v>1585</v>
      </c>
      <c r="D569" s="1">
        <v>45629</v>
      </c>
      <c r="E569" s="1">
        <v>45635</v>
      </c>
      <c r="F569">
        <v>5</v>
      </c>
    </row>
    <row r="570" spans="1:6" x14ac:dyDescent="0.35">
      <c r="A570">
        <v>569</v>
      </c>
      <c r="B570">
        <v>518</v>
      </c>
      <c r="C570" s="5" t="s">
        <v>1585</v>
      </c>
      <c r="D570" s="1">
        <v>45781</v>
      </c>
      <c r="E570" s="1">
        <v>45784</v>
      </c>
      <c r="F570">
        <v>3</v>
      </c>
    </row>
    <row r="571" spans="1:6" x14ac:dyDescent="0.35">
      <c r="A571">
        <v>570</v>
      </c>
      <c r="B571">
        <v>518</v>
      </c>
      <c r="C571" s="5" t="s">
        <v>1585</v>
      </c>
      <c r="D571" s="1">
        <v>45788</v>
      </c>
      <c r="E571" s="1">
        <v>45791</v>
      </c>
      <c r="F571">
        <v>3</v>
      </c>
    </row>
    <row r="572" spans="1:6" x14ac:dyDescent="0.35">
      <c r="A572">
        <v>571</v>
      </c>
      <c r="B572">
        <v>521</v>
      </c>
      <c r="C572" s="5" t="s">
        <v>1592</v>
      </c>
      <c r="D572" s="1">
        <v>45491</v>
      </c>
      <c r="E572" s="1">
        <v>45600</v>
      </c>
      <c r="F572">
        <v>45</v>
      </c>
    </row>
    <row r="573" spans="1:6" x14ac:dyDescent="0.35">
      <c r="A573">
        <v>572</v>
      </c>
      <c r="B573">
        <v>521</v>
      </c>
      <c r="C573" s="5" t="s">
        <v>1585</v>
      </c>
      <c r="D573" s="1">
        <v>45561</v>
      </c>
      <c r="E573" s="1">
        <v>45565</v>
      </c>
      <c r="F573">
        <v>3</v>
      </c>
    </row>
    <row r="574" spans="1:6" x14ac:dyDescent="0.35">
      <c r="A574">
        <v>573</v>
      </c>
      <c r="B574">
        <v>521</v>
      </c>
      <c r="C574" s="5" t="s">
        <v>1585</v>
      </c>
      <c r="D574" s="1">
        <v>45562</v>
      </c>
      <c r="E574" s="1">
        <v>45566</v>
      </c>
      <c r="F574">
        <v>3</v>
      </c>
    </row>
    <row r="575" spans="1:6" x14ac:dyDescent="0.35">
      <c r="A575">
        <v>574</v>
      </c>
      <c r="B575">
        <v>521</v>
      </c>
      <c r="C575" s="5" t="s">
        <v>1586</v>
      </c>
      <c r="D575" s="1">
        <v>45618</v>
      </c>
      <c r="E575" s="1">
        <v>45621</v>
      </c>
      <c r="F575">
        <v>2</v>
      </c>
    </row>
    <row r="576" spans="1:6" x14ac:dyDescent="0.35">
      <c r="A576">
        <v>575</v>
      </c>
      <c r="B576">
        <v>521</v>
      </c>
      <c r="C576" s="5" t="s">
        <v>1586</v>
      </c>
      <c r="D576" s="1">
        <v>45626</v>
      </c>
      <c r="E576" s="1">
        <v>45629</v>
      </c>
      <c r="F576">
        <v>2</v>
      </c>
    </row>
    <row r="577" spans="1:6" x14ac:dyDescent="0.35">
      <c r="A577">
        <v>576</v>
      </c>
      <c r="B577">
        <v>521</v>
      </c>
      <c r="C577" s="5" t="s">
        <v>1589</v>
      </c>
      <c r="D577" s="1">
        <v>45672</v>
      </c>
      <c r="E577" s="1">
        <v>45675</v>
      </c>
      <c r="F577">
        <v>3</v>
      </c>
    </row>
    <row r="578" spans="1:6" x14ac:dyDescent="0.35">
      <c r="A578">
        <v>577</v>
      </c>
      <c r="B578">
        <v>521</v>
      </c>
      <c r="C578" s="5" t="s">
        <v>1589</v>
      </c>
      <c r="D578" s="1">
        <v>45682</v>
      </c>
      <c r="E578" s="1">
        <v>45685</v>
      </c>
      <c r="F578">
        <v>2</v>
      </c>
    </row>
    <row r="579" spans="1:6" x14ac:dyDescent="0.35">
      <c r="A579">
        <v>578</v>
      </c>
      <c r="B579">
        <v>522</v>
      </c>
      <c r="C579" s="5" t="s">
        <v>1585</v>
      </c>
      <c r="D579" s="1">
        <v>45561</v>
      </c>
      <c r="E579" s="1">
        <v>45566</v>
      </c>
      <c r="F579">
        <v>4</v>
      </c>
    </row>
    <row r="580" spans="1:6" x14ac:dyDescent="0.35">
      <c r="A580">
        <v>579</v>
      </c>
      <c r="B580">
        <v>522</v>
      </c>
      <c r="C580" s="5" t="s">
        <v>1585</v>
      </c>
      <c r="D580" s="1">
        <v>45565</v>
      </c>
      <c r="E580" s="1">
        <v>45570</v>
      </c>
      <c r="F580">
        <v>5</v>
      </c>
    </row>
    <row r="581" spans="1:6" x14ac:dyDescent="0.35">
      <c r="A581">
        <v>580</v>
      </c>
      <c r="B581">
        <v>526</v>
      </c>
      <c r="C581" s="5" t="s">
        <v>1585</v>
      </c>
      <c r="D581" s="1">
        <v>45577</v>
      </c>
      <c r="E581" s="1">
        <v>45584</v>
      </c>
      <c r="F581">
        <v>5</v>
      </c>
    </row>
    <row r="582" spans="1:6" x14ac:dyDescent="0.35">
      <c r="A582">
        <v>581</v>
      </c>
      <c r="B582">
        <v>526</v>
      </c>
      <c r="C582" s="5" t="s">
        <v>1585</v>
      </c>
      <c r="D582" s="1">
        <v>45604</v>
      </c>
      <c r="E582" s="1">
        <v>45609</v>
      </c>
      <c r="F582">
        <v>3</v>
      </c>
    </row>
    <row r="583" spans="1:6" x14ac:dyDescent="0.35">
      <c r="A583">
        <v>582</v>
      </c>
      <c r="B583">
        <v>526</v>
      </c>
      <c r="C583" s="5" t="s">
        <v>1585</v>
      </c>
      <c r="D583" s="1">
        <v>45606</v>
      </c>
      <c r="E583" s="1">
        <v>45611</v>
      </c>
      <c r="F583">
        <v>4</v>
      </c>
    </row>
    <row r="584" spans="1:6" x14ac:dyDescent="0.35">
      <c r="A584">
        <v>583</v>
      </c>
      <c r="B584">
        <v>526</v>
      </c>
      <c r="C584" s="5" t="s">
        <v>1588</v>
      </c>
      <c r="D584" s="1">
        <v>45718</v>
      </c>
      <c r="E584" s="1">
        <v>45727</v>
      </c>
      <c r="F584">
        <v>7</v>
      </c>
    </row>
    <row r="585" spans="1:6" x14ac:dyDescent="0.35">
      <c r="A585">
        <v>584</v>
      </c>
      <c r="B585">
        <v>526</v>
      </c>
      <c r="C585" s="5" t="s">
        <v>1585</v>
      </c>
      <c r="D585" s="1">
        <v>45822</v>
      </c>
      <c r="E585" s="1">
        <v>45827</v>
      </c>
      <c r="F585">
        <v>4</v>
      </c>
    </row>
    <row r="586" spans="1:6" x14ac:dyDescent="0.35">
      <c r="A586">
        <v>585</v>
      </c>
      <c r="B586">
        <v>526</v>
      </c>
      <c r="C586" s="5" t="s">
        <v>1585</v>
      </c>
      <c r="D586" s="1">
        <v>45832</v>
      </c>
      <c r="E586" s="1">
        <v>45837</v>
      </c>
      <c r="F586">
        <v>4</v>
      </c>
    </row>
    <row r="587" spans="1:6" x14ac:dyDescent="0.35">
      <c r="A587">
        <v>586</v>
      </c>
      <c r="B587">
        <v>529</v>
      </c>
      <c r="C587" s="5" t="s">
        <v>1585</v>
      </c>
      <c r="D587" s="1">
        <v>45549</v>
      </c>
      <c r="E587" s="1">
        <v>45553</v>
      </c>
      <c r="F587">
        <v>3</v>
      </c>
    </row>
    <row r="588" spans="1:6" x14ac:dyDescent="0.35">
      <c r="A588">
        <v>587</v>
      </c>
      <c r="B588">
        <v>529</v>
      </c>
      <c r="C588" s="5" t="s">
        <v>1585</v>
      </c>
      <c r="D588" s="1">
        <v>45551</v>
      </c>
      <c r="E588" s="1">
        <v>45555</v>
      </c>
      <c r="F588">
        <v>5</v>
      </c>
    </row>
    <row r="589" spans="1:6" x14ac:dyDescent="0.35">
      <c r="A589">
        <v>588</v>
      </c>
      <c r="B589">
        <v>529</v>
      </c>
      <c r="C589" s="5" t="s">
        <v>1585</v>
      </c>
      <c r="D589" s="1">
        <v>45571</v>
      </c>
      <c r="E589" s="1">
        <v>45576</v>
      </c>
      <c r="F589">
        <v>5</v>
      </c>
    </row>
    <row r="590" spans="1:6" x14ac:dyDescent="0.35">
      <c r="A590">
        <v>589</v>
      </c>
      <c r="B590">
        <v>529</v>
      </c>
      <c r="C590" s="5" t="s">
        <v>1585</v>
      </c>
      <c r="D590" s="1">
        <v>45876</v>
      </c>
      <c r="E590" s="1">
        <v>45882</v>
      </c>
      <c r="F590">
        <v>5</v>
      </c>
    </row>
    <row r="591" spans="1:6" x14ac:dyDescent="0.35">
      <c r="A591">
        <v>590</v>
      </c>
      <c r="B591">
        <v>529</v>
      </c>
      <c r="C591" s="5" t="s">
        <v>1585</v>
      </c>
      <c r="D591" s="1">
        <v>45877</v>
      </c>
      <c r="E591" s="1">
        <v>45882</v>
      </c>
      <c r="F591">
        <v>4</v>
      </c>
    </row>
    <row r="592" spans="1:6" x14ac:dyDescent="0.35">
      <c r="A592">
        <v>591</v>
      </c>
      <c r="B592">
        <v>529</v>
      </c>
      <c r="C592" s="5" t="s">
        <v>1585</v>
      </c>
      <c r="D592" s="1">
        <v>45880</v>
      </c>
      <c r="E592" s="1">
        <v>45885</v>
      </c>
      <c r="F592">
        <v>4</v>
      </c>
    </row>
    <row r="593" spans="1:6" x14ac:dyDescent="0.35">
      <c r="A593">
        <v>592</v>
      </c>
      <c r="B593">
        <v>533</v>
      </c>
      <c r="C593" s="5" t="s">
        <v>1597</v>
      </c>
      <c r="D593" s="1">
        <v>45551</v>
      </c>
      <c r="E593" s="1">
        <v>45553</v>
      </c>
      <c r="F593">
        <v>3</v>
      </c>
    </row>
    <row r="594" spans="1:6" x14ac:dyDescent="0.35">
      <c r="A594">
        <v>593</v>
      </c>
      <c r="B594">
        <v>533</v>
      </c>
      <c r="C594" s="5" t="s">
        <v>1597</v>
      </c>
      <c r="D594" s="1">
        <v>45559</v>
      </c>
      <c r="E594" s="1">
        <v>45561</v>
      </c>
      <c r="F594">
        <v>3</v>
      </c>
    </row>
    <row r="595" spans="1:6" x14ac:dyDescent="0.35">
      <c r="A595">
        <v>594</v>
      </c>
      <c r="B595">
        <v>533</v>
      </c>
      <c r="C595" s="5" t="s">
        <v>1589</v>
      </c>
      <c r="D595" s="1">
        <v>45592</v>
      </c>
      <c r="E595" s="1">
        <v>45594</v>
      </c>
      <c r="F595">
        <v>2</v>
      </c>
    </row>
    <row r="596" spans="1:6" x14ac:dyDescent="0.35">
      <c r="A596">
        <v>595</v>
      </c>
      <c r="B596">
        <v>533</v>
      </c>
      <c r="C596" s="5" t="s">
        <v>1589</v>
      </c>
      <c r="D596" s="1">
        <v>45601</v>
      </c>
      <c r="E596" s="1">
        <v>45603</v>
      </c>
      <c r="F596">
        <v>3</v>
      </c>
    </row>
    <row r="597" spans="1:6" x14ac:dyDescent="0.35">
      <c r="A597">
        <v>596</v>
      </c>
      <c r="B597">
        <v>533</v>
      </c>
      <c r="C597" s="5" t="s">
        <v>1585</v>
      </c>
      <c r="D597" s="1">
        <v>45718</v>
      </c>
      <c r="E597" s="1">
        <v>45720</v>
      </c>
      <c r="F597">
        <v>2</v>
      </c>
    </row>
    <row r="598" spans="1:6" x14ac:dyDescent="0.35">
      <c r="A598">
        <v>597</v>
      </c>
      <c r="B598">
        <v>533</v>
      </c>
      <c r="C598" s="5" t="s">
        <v>1585</v>
      </c>
      <c r="D598" s="1">
        <v>45720</v>
      </c>
      <c r="E598" s="1">
        <v>45722</v>
      </c>
      <c r="F598">
        <v>3</v>
      </c>
    </row>
    <row r="599" spans="1:6" x14ac:dyDescent="0.35">
      <c r="A599">
        <v>598</v>
      </c>
      <c r="B599">
        <v>533</v>
      </c>
      <c r="C599" s="5" t="s">
        <v>1585</v>
      </c>
      <c r="D599" s="1">
        <v>45821</v>
      </c>
      <c r="E599" s="1">
        <v>45826</v>
      </c>
      <c r="F599">
        <v>4</v>
      </c>
    </row>
    <row r="600" spans="1:6" x14ac:dyDescent="0.35">
      <c r="A600">
        <v>599</v>
      </c>
      <c r="B600">
        <v>533</v>
      </c>
      <c r="C600" s="5" t="s">
        <v>1585</v>
      </c>
      <c r="D600" s="1">
        <v>45829</v>
      </c>
      <c r="E600" s="1">
        <v>45834</v>
      </c>
      <c r="F600">
        <v>4</v>
      </c>
    </row>
    <row r="601" spans="1:6" x14ac:dyDescent="0.35">
      <c r="A601">
        <v>600</v>
      </c>
      <c r="B601">
        <v>545</v>
      </c>
      <c r="C601" s="5" t="s">
        <v>1585</v>
      </c>
      <c r="D601" s="1">
        <v>45563</v>
      </c>
      <c r="E601" s="1">
        <v>45569</v>
      </c>
      <c r="F601">
        <v>5</v>
      </c>
    </row>
    <row r="602" spans="1:6" x14ac:dyDescent="0.35">
      <c r="A602">
        <v>601</v>
      </c>
      <c r="B602">
        <v>545</v>
      </c>
      <c r="C602" s="5" t="s">
        <v>1588</v>
      </c>
      <c r="D602" s="1">
        <v>45597</v>
      </c>
      <c r="E602" s="1">
        <v>45634</v>
      </c>
      <c r="F602">
        <v>24</v>
      </c>
    </row>
    <row r="603" spans="1:6" x14ac:dyDescent="0.35">
      <c r="A603">
        <v>602</v>
      </c>
      <c r="B603">
        <v>545</v>
      </c>
      <c r="C603" s="5" t="s">
        <v>1588</v>
      </c>
      <c r="D603" s="1">
        <v>45877</v>
      </c>
      <c r="E603" s="1">
        <v>45899</v>
      </c>
      <c r="F603">
        <v>15</v>
      </c>
    </row>
    <row r="604" spans="1:6" x14ac:dyDescent="0.35">
      <c r="A604">
        <v>603</v>
      </c>
      <c r="B604">
        <v>548</v>
      </c>
      <c r="C604" s="5" t="s">
        <v>1585</v>
      </c>
      <c r="D604" s="1">
        <v>45821</v>
      </c>
      <c r="E604" s="1">
        <v>45824</v>
      </c>
      <c r="F604">
        <v>2</v>
      </c>
    </row>
    <row r="605" spans="1:6" x14ac:dyDescent="0.35">
      <c r="A605">
        <v>604</v>
      </c>
      <c r="B605">
        <v>548</v>
      </c>
      <c r="C605" s="5" t="s">
        <v>1585</v>
      </c>
      <c r="D605" s="1">
        <v>45830</v>
      </c>
      <c r="E605" s="1">
        <v>45833</v>
      </c>
      <c r="F605">
        <v>3</v>
      </c>
    </row>
    <row r="606" spans="1:6" x14ac:dyDescent="0.35">
      <c r="A606">
        <v>605</v>
      </c>
      <c r="B606">
        <v>550</v>
      </c>
      <c r="C606" s="5" t="s">
        <v>1593</v>
      </c>
      <c r="D606" s="1">
        <v>45545</v>
      </c>
      <c r="E606" s="1">
        <v>45549</v>
      </c>
      <c r="F606">
        <v>4</v>
      </c>
    </row>
    <row r="607" spans="1:6" x14ac:dyDescent="0.35">
      <c r="A607">
        <v>606</v>
      </c>
      <c r="B607">
        <v>550</v>
      </c>
      <c r="C607" s="5" t="s">
        <v>1593</v>
      </c>
      <c r="D607" s="1">
        <v>45552</v>
      </c>
      <c r="E607" s="1">
        <v>45556</v>
      </c>
      <c r="F607">
        <v>4</v>
      </c>
    </row>
    <row r="608" spans="1:6" x14ac:dyDescent="0.35">
      <c r="A608">
        <v>607</v>
      </c>
      <c r="B608">
        <v>550</v>
      </c>
      <c r="C608" s="5" t="s">
        <v>1585</v>
      </c>
      <c r="D608" s="1">
        <v>45573</v>
      </c>
      <c r="E608" s="1">
        <v>45575</v>
      </c>
      <c r="F608">
        <v>3</v>
      </c>
    </row>
    <row r="609" spans="1:6" x14ac:dyDescent="0.35">
      <c r="A609">
        <v>608</v>
      </c>
      <c r="B609">
        <v>550</v>
      </c>
      <c r="C609" s="5" t="s">
        <v>1585</v>
      </c>
      <c r="D609" s="1">
        <v>45580</v>
      </c>
      <c r="E609" s="1">
        <v>45582</v>
      </c>
      <c r="F609">
        <v>3</v>
      </c>
    </row>
    <row r="610" spans="1:6" x14ac:dyDescent="0.35">
      <c r="A610">
        <v>609</v>
      </c>
      <c r="B610">
        <v>550</v>
      </c>
      <c r="C610" s="5" t="s">
        <v>1588</v>
      </c>
      <c r="D610" s="1">
        <v>45690</v>
      </c>
      <c r="E610" s="1">
        <v>45702</v>
      </c>
      <c r="F610">
        <v>10</v>
      </c>
    </row>
    <row r="611" spans="1:6" x14ac:dyDescent="0.35">
      <c r="A611">
        <v>610</v>
      </c>
      <c r="B611">
        <v>550</v>
      </c>
      <c r="C611" s="5" t="s">
        <v>1585</v>
      </c>
      <c r="D611" s="1">
        <v>45894</v>
      </c>
      <c r="E611" s="1">
        <v>45899</v>
      </c>
      <c r="F611">
        <v>5</v>
      </c>
    </row>
    <row r="612" spans="1:6" x14ac:dyDescent="0.35">
      <c r="A612">
        <v>611</v>
      </c>
      <c r="B612">
        <v>559</v>
      </c>
      <c r="C612" s="5" t="s">
        <v>1585</v>
      </c>
      <c r="D612" s="1">
        <v>45645</v>
      </c>
      <c r="E612" s="1">
        <v>45653</v>
      </c>
      <c r="F612">
        <v>6</v>
      </c>
    </row>
    <row r="613" spans="1:6" x14ac:dyDescent="0.35">
      <c r="A613">
        <v>612</v>
      </c>
      <c r="B613">
        <v>559</v>
      </c>
      <c r="C613" s="5" t="s">
        <v>1585</v>
      </c>
      <c r="D613" s="1">
        <v>45658</v>
      </c>
      <c r="E613" s="1">
        <v>45663</v>
      </c>
      <c r="F613">
        <v>3</v>
      </c>
    </row>
    <row r="614" spans="1:6" x14ac:dyDescent="0.35">
      <c r="A614">
        <v>613</v>
      </c>
      <c r="B614">
        <v>559</v>
      </c>
      <c r="C614" s="5" t="s">
        <v>1585</v>
      </c>
      <c r="D614" s="1">
        <v>45658</v>
      </c>
      <c r="E614" s="1">
        <v>45663</v>
      </c>
      <c r="F614">
        <v>3</v>
      </c>
    </row>
    <row r="615" spans="1:6" x14ac:dyDescent="0.35">
      <c r="A615">
        <v>614</v>
      </c>
      <c r="B615">
        <v>559</v>
      </c>
      <c r="C615" s="5" t="s">
        <v>1585</v>
      </c>
      <c r="D615" s="1">
        <v>45659</v>
      </c>
      <c r="E615" s="1">
        <v>45663</v>
      </c>
      <c r="F615">
        <v>3</v>
      </c>
    </row>
    <row r="616" spans="1:6" x14ac:dyDescent="0.35">
      <c r="A616">
        <v>615</v>
      </c>
      <c r="B616">
        <v>559</v>
      </c>
      <c r="C616" s="5" t="s">
        <v>1585</v>
      </c>
      <c r="D616" s="1">
        <v>45665</v>
      </c>
      <c r="E616" s="1">
        <v>45669</v>
      </c>
      <c r="F616">
        <v>3</v>
      </c>
    </row>
    <row r="617" spans="1:6" x14ac:dyDescent="0.35">
      <c r="A617">
        <v>616</v>
      </c>
      <c r="B617">
        <v>559</v>
      </c>
      <c r="C617" s="5" t="s">
        <v>1585</v>
      </c>
      <c r="D617" s="1">
        <v>45818</v>
      </c>
      <c r="E617" s="1">
        <v>45820</v>
      </c>
      <c r="F617">
        <v>3</v>
      </c>
    </row>
    <row r="618" spans="1:6" x14ac:dyDescent="0.35">
      <c r="A618">
        <v>617</v>
      </c>
      <c r="B618">
        <v>559</v>
      </c>
      <c r="C618" s="5" t="s">
        <v>1585</v>
      </c>
      <c r="D618" s="1">
        <v>45826</v>
      </c>
      <c r="E618" s="1">
        <v>45828</v>
      </c>
      <c r="F618">
        <v>3</v>
      </c>
    </row>
    <row r="619" spans="1:6" x14ac:dyDescent="0.35">
      <c r="A619">
        <v>618</v>
      </c>
      <c r="B619">
        <v>561</v>
      </c>
      <c r="C619" s="5" t="s">
        <v>1585</v>
      </c>
      <c r="D619" s="1">
        <v>45607</v>
      </c>
      <c r="E619" s="1">
        <v>45611</v>
      </c>
      <c r="F619">
        <v>4</v>
      </c>
    </row>
    <row r="620" spans="1:6" x14ac:dyDescent="0.35">
      <c r="A620">
        <v>619</v>
      </c>
      <c r="B620">
        <v>561</v>
      </c>
      <c r="C620" s="5" t="s">
        <v>1585</v>
      </c>
      <c r="D620" s="1">
        <v>45664</v>
      </c>
      <c r="E620" s="1">
        <v>45668</v>
      </c>
      <c r="F620">
        <v>4</v>
      </c>
    </row>
    <row r="621" spans="1:6" x14ac:dyDescent="0.35">
      <c r="A621">
        <v>620</v>
      </c>
      <c r="B621">
        <v>561</v>
      </c>
      <c r="C621" s="5" t="s">
        <v>1585</v>
      </c>
      <c r="D621" s="1">
        <v>45670</v>
      </c>
      <c r="E621" s="1">
        <v>45674</v>
      </c>
      <c r="F621">
        <v>5</v>
      </c>
    </row>
    <row r="622" spans="1:6" x14ac:dyDescent="0.35">
      <c r="A622">
        <v>621</v>
      </c>
      <c r="B622">
        <v>561</v>
      </c>
      <c r="C622" s="5" t="s">
        <v>1585</v>
      </c>
      <c r="D622" s="1">
        <v>45685</v>
      </c>
      <c r="E622" s="1">
        <v>45690</v>
      </c>
      <c r="F622">
        <v>4</v>
      </c>
    </row>
    <row r="623" spans="1:6" x14ac:dyDescent="0.35">
      <c r="A623">
        <v>622</v>
      </c>
      <c r="B623">
        <v>561</v>
      </c>
      <c r="C623" s="5" t="s">
        <v>1585</v>
      </c>
      <c r="D623" s="1">
        <v>45686</v>
      </c>
      <c r="E623" s="1">
        <v>45691</v>
      </c>
      <c r="F623">
        <v>4</v>
      </c>
    </row>
    <row r="624" spans="1:6" x14ac:dyDescent="0.35">
      <c r="A624">
        <v>623</v>
      </c>
      <c r="B624">
        <v>561</v>
      </c>
      <c r="C624" s="5" t="s">
        <v>1585</v>
      </c>
      <c r="D624" s="1">
        <v>45722</v>
      </c>
      <c r="E624" s="1">
        <v>45724</v>
      </c>
      <c r="F624">
        <v>2</v>
      </c>
    </row>
    <row r="625" spans="1:6" x14ac:dyDescent="0.35">
      <c r="A625">
        <v>624</v>
      </c>
      <c r="B625">
        <v>561</v>
      </c>
      <c r="C625" s="5" t="s">
        <v>1585</v>
      </c>
      <c r="D625" s="1">
        <v>45730</v>
      </c>
      <c r="E625" s="1">
        <v>45732</v>
      </c>
      <c r="F625">
        <v>1</v>
      </c>
    </row>
    <row r="626" spans="1:6" x14ac:dyDescent="0.35">
      <c r="A626">
        <v>625</v>
      </c>
      <c r="B626">
        <v>561</v>
      </c>
      <c r="C626" s="5" t="s">
        <v>1585</v>
      </c>
      <c r="D626" s="1">
        <v>45801</v>
      </c>
      <c r="E626" s="1">
        <v>45810</v>
      </c>
      <c r="F626">
        <v>5</v>
      </c>
    </row>
    <row r="627" spans="1:6" x14ac:dyDescent="0.35">
      <c r="A627">
        <v>626</v>
      </c>
      <c r="B627">
        <v>567</v>
      </c>
      <c r="C627" s="5" t="s">
        <v>1595</v>
      </c>
      <c r="D627" s="1">
        <v>45538</v>
      </c>
      <c r="E627" s="1">
        <v>45647</v>
      </c>
      <c r="F627">
        <v>77</v>
      </c>
    </row>
    <row r="628" spans="1:6" x14ac:dyDescent="0.35">
      <c r="A628">
        <v>627</v>
      </c>
      <c r="B628">
        <v>567</v>
      </c>
      <c r="C628" s="5" t="s">
        <v>1585</v>
      </c>
      <c r="D628" s="1">
        <v>45627</v>
      </c>
      <c r="E628" s="1">
        <v>45630</v>
      </c>
      <c r="F628">
        <v>3</v>
      </c>
    </row>
    <row r="629" spans="1:6" x14ac:dyDescent="0.35">
      <c r="A629">
        <v>628</v>
      </c>
      <c r="B629">
        <v>567</v>
      </c>
      <c r="C629" s="5" t="s">
        <v>1585</v>
      </c>
      <c r="D629" s="1">
        <v>45627</v>
      </c>
      <c r="E629" s="1">
        <v>45630</v>
      </c>
      <c r="F629">
        <v>3</v>
      </c>
    </row>
    <row r="630" spans="1:6" x14ac:dyDescent="0.35">
      <c r="A630">
        <v>629</v>
      </c>
      <c r="B630">
        <v>567</v>
      </c>
      <c r="C630" s="5" t="s">
        <v>1589</v>
      </c>
      <c r="D630" s="1">
        <v>45639</v>
      </c>
      <c r="E630" s="1">
        <v>45640</v>
      </c>
      <c r="F630">
        <v>1</v>
      </c>
    </row>
    <row r="631" spans="1:6" x14ac:dyDescent="0.35">
      <c r="A631">
        <v>630</v>
      </c>
      <c r="B631">
        <v>567</v>
      </c>
      <c r="C631" s="5" t="s">
        <v>1589</v>
      </c>
      <c r="D631" s="1">
        <v>45645</v>
      </c>
      <c r="E631" s="1">
        <v>45646</v>
      </c>
      <c r="F631">
        <v>2</v>
      </c>
    </row>
    <row r="632" spans="1:6" x14ac:dyDescent="0.35">
      <c r="A632">
        <v>631</v>
      </c>
      <c r="B632">
        <v>569</v>
      </c>
      <c r="C632" s="5" t="s">
        <v>1588</v>
      </c>
      <c r="D632" s="1">
        <v>45596</v>
      </c>
      <c r="E632" s="1">
        <v>45646</v>
      </c>
      <c r="F632">
        <v>35</v>
      </c>
    </row>
    <row r="633" spans="1:6" x14ac:dyDescent="0.35">
      <c r="A633">
        <v>632</v>
      </c>
      <c r="B633">
        <v>569</v>
      </c>
      <c r="C633" s="5" t="s">
        <v>1588</v>
      </c>
      <c r="D633" s="1">
        <v>45816</v>
      </c>
      <c r="E633" s="1">
        <v>45830</v>
      </c>
      <c r="F633">
        <v>9</v>
      </c>
    </row>
    <row r="634" spans="1:6" x14ac:dyDescent="0.35">
      <c r="A634">
        <v>633</v>
      </c>
      <c r="B634">
        <v>571</v>
      </c>
      <c r="C634" s="5" t="s">
        <v>1585</v>
      </c>
      <c r="D634" s="1">
        <v>45554</v>
      </c>
      <c r="E634" s="1">
        <v>45561</v>
      </c>
      <c r="F634">
        <v>6</v>
      </c>
    </row>
    <row r="635" spans="1:6" x14ac:dyDescent="0.35">
      <c r="A635">
        <v>634</v>
      </c>
      <c r="B635">
        <v>571</v>
      </c>
      <c r="C635" s="5" t="s">
        <v>1585</v>
      </c>
      <c r="D635" s="1">
        <v>45656</v>
      </c>
      <c r="E635" s="1">
        <v>45663</v>
      </c>
      <c r="F635">
        <v>5</v>
      </c>
    </row>
    <row r="636" spans="1:6" x14ac:dyDescent="0.35">
      <c r="A636">
        <v>635</v>
      </c>
      <c r="B636">
        <v>574</v>
      </c>
      <c r="C636" s="5" t="s">
        <v>1585</v>
      </c>
      <c r="D636" s="1">
        <v>45675</v>
      </c>
      <c r="E636" s="1">
        <v>45678</v>
      </c>
      <c r="F636">
        <v>2</v>
      </c>
    </row>
    <row r="637" spans="1:6" x14ac:dyDescent="0.35">
      <c r="A637">
        <v>636</v>
      </c>
      <c r="B637">
        <v>574</v>
      </c>
      <c r="C637" s="5" t="s">
        <v>1585</v>
      </c>
      <c r="D637" s="1">
        <v>45675</v>
      </c>
      <c r="E637" s="1">
        <v>45678</v>
      </c>
      <c r="F637">
        <v>2</v>
      </c>
    </row>
    <row r="638" spans="1:6" x14ac:dyDescent="0.35">
      <c r="A638">
        <v>637</v>
      </c>
      <c r="B638">
        <v>574</v>
      </c>
      <c r="C638" s="5" t="s">
        <v>1585</v>
      </c>
      <c r="D638" s="1">
        <v>45700</v>
      </c>
      <c r="E638" s="1">
        <v>45702</v>
      </c>
      <c r="F638">
        <v>3</v>
      </c>
    </row>
    <row r="639" spans="1:6" x14ac:dyDescent="0.35">
      <c r="A639">
        <v>638</v>
      </c>
      <c r="B639">
        <v>574</v>
      </c>
      <c r="C639" s="5" t="s">
        <v>1585</v>
      </c>
      <c r="D639" s="1">
        <v>45709</v>
      </c>
      <c r="E639" s="1">
        <v>45711</v>
      </c>
      <c r="F639">
        <v>1</v>
      </c>
    </row>
    <row r="640" spans="1:6" x14ac:dyDescent="0.35">
      <c r="A640">
        <v>639</v>
      </c>
      <c r="B640">
        <v>574</v>
      </c>
      <c r="C640" s="5" t="s">
        <v>1585</v>
      </c>
      <c r="D640" s="1">
        <v>45731</v>
      </c>
      <c r="E640" s="1">
        <v>45737</v>
      </c>
      <c r="F640">
        <v>5</v>
      </c>
    </row>
    <row r="641" spans="1:6" x14ac:dyDescent="0.35">
      <c r="A641">
        <v>640</v>
      </c>
      <c r="B641">
        <v>574</v>
      </c>
      <c r="C641" s="5" t="s">
        <v>1595</v>
      </c>
      <c r="D641" s="1">
        <v>45755</v>
      </c>
      <c r="E641" s="1">
        <v>45826</v>
      </c>
      <c r="F641">
        <v>47</v>
      </c>
    </row>
    <row r="642" spans="1:6" x14ac:dyDescent="0.35">
      <c r="A642">
        <v>641</v>
      </c>
      <c r="B642">
        <v>574</v>
      </c>
      <c r="C642" s="5" t="s">
        <v>1588</v>
      </c>
      <c r="D642" s="1">
        <v>45801</v>
      </c>
      <c r="E642" s="1">
        <v>45836</v>
      </c>
      <c r="F642">
        <v>23</v>
      </c>
    </row>
    <row r="643" spans="1:6" x14ac:dyDescent="0.35">
      <c r="A643">
        <v>642</v>
      </c>
      <c r="B643">
        <v>577</v>
      </c>
      <c r="C643" s="5" t="s">
        <v>1585</v>
      </c>
      <c r="D643" s="1">
        <v>45569</v>
      </c>
      <c r="E643" s="1">
        <v>45571</v>
      </c>
      <c r="F643">
        <v>1</v>
      </c>
    </row>
    <row r="644" spans="1:6" x14ac:dyDescent="0.35">
      <c r="A644">
        <v>643</v>
      </c>
      <c r="B644">
        <v>577</v>
      </c>
      <c r="C644" s="5" t="s">
        <v>1585</v>
      </c>
      <c r="D644" s="1">
        <v>45571</v>
      </c>
      <c r="E644" s="1">
        <v>45573</v>
      </c>
      <c r="F644">
        <v>2</v>
      </c>
    </row>
    <row r="645" spans="1:6" x14ac:dyDescent="0.35">
      <c r="A645">
        <v>644</v>
      </c>
      <c r="B645">
        <v>577</v>
      </c>
      <c r="C645" s="5" t="s">
        <v>1585</v>
      </c>
      <c r="D645" s="1">
        <v>45810</v>
      </c>
      <c r="E645" s="1">
        <v>45815</v>
      </c>
      <c r="F645">
        <v>5</v>
      </c>
    </row>
    <row r="646" spans="1:6" x14ac:dyDescent="0.35">
      <c r="A646">
        <v>645</v>
      </c>
      <c r="B646">
        <v>578</v>
      </c>
      <c r="C646" s="5" t="s">
        <v>1589</v>
      </c>
      <c r="D646" s="1">
        <v>45813</v>
      </c>
      <c r="E646" s="1">
        <v>45815</v>
      </c>
      <c r="F646">
        <v>2</v>
      </c>
    </row>
    <row r="647" spans="1:6" x14ac:dyDescent="0.35">
      <c r="A647">
        <v>646</v>
      </c>
      <c r="B647">
        <v>578</v>
      </c>
      <c r="C647" s="5" t="s">
        <v>1589</v>
      </c>
      <c r="D647" s="1">
        <v>45818</v>
      </c>
      <c r="E647" s="1">
        <v>45820</v>
      </c>
      <c r="F647">
        <v>3</v>
      </c>
    </row>
    <row r="648" spans="1:6" x14ac:dyDescent="0.35">
      <c r="A648">
        <v>647</v>
      </c>
      <c r="B648">
        <v>584</v>
      </c>
      <c r="C648" s="5" t="s">
        <v>1585</v>
      </c>
      <c r="D648" s="1">
        <v>45562</v>
      </c>
      <c r="E648" s="1">
        <v>45567</v>
      </c>
      <c r="F648">
        <v>4</v>
      </c>
    </row>
    <row r="649" spans="1:6" x14ac:dyDescent="0.35">
      <c r="A649">
        <v>648</v>
      </c>
      <c r="B649">
        <v>584</v>
      </c>
      <c r="C649" s="5" t="s">
        <v>1585</v>
      </c>
      <c r="D649" s="1">
        <v>45579</v>
      </c>
      <c r="E649" s="1">
        <v>45583</v>
      </c>
      <c r="F649">
        <v>5</v>
      </c>
    </row>
    <row r="650" spans="1:6" x14ac:dyDescent="0.35">
      <c r="A650">
        <v>649</v>
      </c>
      <c r="B650">
        <v>584</v>
      </c>
      <c r="C650" s="5" t="s">
        <v>1585</v>
      </c>
      <c r="D650" s="1">
        <v>45581</v>
      </c>
      <c r="E650" s="1">
        <v>45585</v>
      </c>
      <c r="F650">
        <v>3</v>
      </c>
    </row>
    <row r="651" spans="1:6" x14ac:dyDescent="0.35">
      <c r="A651">
        <v>650</v>
      </c>
      <c r="B651">
        <v>584</v>
      </c>
      <c r="C651" s="5" t="s">
        <v>1585</v>
      </c>
      <c r="D651" s="1">
        <v>45745</v>
      </c>
      <c r="E651" s="1">
        <v>45747</v>
      </c>
      <c r="F651">
        <v>1</v>
      </c>
    </row>
    <row r="652" spans="1:6" x14ac:dyDescent="0.35">
      <c r="A652">
        <v>651</v>
      </c>
      <c r="B652">
        <v>584</v>
      </c>
      <c r="C652" s="5" t="s">
        <v>1585</v>
      </c>
      <c r="D652" s="1">
        <v>45749</v>
      </c>
      <c r="E652" s="1">
        <v>45751</v>
      </c>
      <c r="F652">
        <v>3</v>
      </c>
    </row>
    <row r="653" spans="1:6" x14ac:dyDescent="0.35">
      <c r="A653">
        <v>652</v>
      </c>
      <c r="B653">
        <v>584</v>
      </c>
      <c r="C653" s="5" t="s">
        <v>1585</v>
      </c>
      <c r="D653" s="1">
        <v>45760</v>
      </c>
      <c r="E653" s="1">
        <v>45764</v>
      </c>
      <c r="F653">
        <v>4</v>
      </c>
    </row>
    <row r="654" spans="1:6" x14ac:dyDescent="0.35">
      <c r="A654">
        <v>653</v>
      </c>
      <c r="B654">
        <v>584</v>
      </c>
      <c r="C654" s="5" t="s">
        <v>1585</v>
      </c>
      <c r="D654" s="1">
        <v>45881</v>
      </c>
      <c r="E654" s="1">
        <v>45884</v>
      </c>
      <c r="F654">
        <v>3</v>
      </c>
    </row>
    <row r="655" spans="1:6" x14ac:dyDescent="0.35">
      <c r="A655">
        <v>654</v>
      </c>
      <c r="B655">
        <v>584</v>
      </c>
      <c r="C655" s="5" t="s">
        <v>1585</v>
      </c>
      <c r="D655" s="1">
        <v>45883</v>
      </c>
      <c r="E655" s="1">
        <v>45886</v>
      </c>
      <c r="F655">
        <v>1</v>
      </c>
    </row>
    <row r="656" spans="1:6" x14ac:dyDescent="0.35">
      <c r="A656">
        <v>655</v>
      </c>
      <c r="B656">
        <v>592</v>
      </c>
      <c r="C656" s="5" t="s">
        <v>1585</v>
      </c>
      <c r="D656" s="1">
        <v>45729</v>
      </c>
      <c r="E656" s="1">
        <v>45732</v>
      </c>
      <c r="F656">
        <v>2</v>
      </c>
    </row>
    <row r="657" spans="1:6" x14ac:dyDescent="0.35">
      <c r="A657">
        <v>656</v>
      </c>
      <c r="B657">
        <v>592</v>
      </c>
      <c r="C657" s="5" t="s">
        <v>1585</v>
      </c>
      <c r="D657" s="1">
        <v>45735</v>
      </c>
      <c r="E657" s="1">
        <v>45738</v>
      </c>
      <c r="F657">
        <v>3</v>
      </c>
    </row>
    <row r="658" spans="1:6" x14ac:dyDescent="0.35">
      <c r="A658">
        <v>657</v>
      </c>
      <c r="B658">
        <v>592</v>
      </c>
      <c r="C658" s="5" t="s">
        <v>1585</v>
      </c>
      <c r="D658" s="1">
        <v>45858</v>
      </c>
      <c r="E658" s="1">
        <v>45861</v>
      </c>
      <c r="F658">
        <v>3</v>
      </c>
    </row>
    <row r="659" spans="1:6" x14ac:dyDescent="0.35">
      <c r="A659">
        <v>658</v>
      </c>
      <c r="B659">
        <v>592</v>
      </c>
      <c r="C659" s="5" t="s">
        <v>1585</v>
      </c>
      <c r="D659" s="1">
        <v>45860</v>
      </c>
      <c r="E659" s="1">
        <v>45863</v>
      </c>
      <c r="F659">
        <v>4</v>
      </c>
    </row>
    <row r="660" spans="1:6" x14ac:dyDescent="0.35">
      <c r="A660">
        <v>659</v>
      </c>
      <c r="B660">
        <v>598</v>
      </c>
      <c r="C660" s="5" t="s">
        <v>1585</v>
      </c>
      <c r="D660" s="1">
        <v>45578</v>
      </c>
      <c r="E660" s="1">
        <v>45584</v>
      </c>
      <c r="F660">
        <v>5</v>
      </c>
    </row>
    <row r="661" spans="1:6" x14ac:dyDescent="0.35">
      <c r="A661">
        <v>660</v>
      </c>
      <c r="B661">
        <v>598</v>
      </c>
      <c r="C661" s="5" t="s">
        <v>1585</v>
      </c>
      <c r="D661" s="1">
        <v>45632</v>
      </c>
      <c r="E661" s="1">
        <v>45641</v>
      </c>
      <c r="F661">
        <v>6</v>
      </c>
    </row>
    <row r="662" spans="1:6" x14ac:dyDescent="0.35">
      <c r="A662">
        <v>661</v>
      </c>
      <c r="B662">
        <v>601</v>
      </c>
      <c r="C662" s="5" t="s">
        <v>1585</v>
      </c>
      <c r="D662" s="1">
        <v>45767</v>
      </c>
      <c r="E662" s="1">
        <v>45770</v>
      </c>
      <c r="F662">
        <v>2</v>
      </c>
    </row>
    <row r="663" spans="1:6" x14ac:dyDescent="0.35">
      <c r="A663">
        <v>662</v>
      </c>
      <c r="B663">
        <v>601</v>
      </c>
      <c r="C663" s="5" t="s">
        <v>1585</v>
      </c>
      <c r="D663" s="1">
        <v>45771</v>
      </c>
      <c r="E663" s="1">
        <v>45774</v>
      </c>
      <c r="F663">
        <v>2</v>
      </c>
    </row>
    <row r="664" spans="1:6" x14ac:dyDescent="0.35">
      <c r="A664">
        <v>663</v>
      </c>
      <c r="B664">
        <v>601</v>
      </c>
      <c r="C664" s="5" t="s">
        <v>1589</v>
      </c>
      <c r="D664" s="1">
        <v>45772</v>
      </c>
      <c r="E664" s="1">
        <v>45774</v>
      </c>
      <c r="F664">
        <v>1</v>
      </c>
    </row>
    <row r="665" spans="1:6" x14ac:dyDescent="0.35">
      <c r="A665">
        <v>664</v>
      </c>
      <c r="B665">
        <v>601</v>
      </c>
      <c r="C665" s="5" t="s">
        <v>1589</v>
      </c>
      <c r="D665" s="1">
        <v>45775</v>
      </c>
      <c r="E665" s="1">
        <v>45777</v>
      </c>
      <c r="F665">
        <v>3</v>
      </c>
    </row>
    <row r="666" spans="1:6" x14ac:dyDescent="0.35">
      <c r="A666">
        <v>665</v>
      </c>
      <c r="B666">
        <v>601</v>
      </c>
      <c r="C666" s="5" t="s">
        <v>1585</v>
      </c>
      <c r="D666" s="1">
        <v>45843</v>
      </c>
      <c r="E666" s="1">
        <v>45848</v>
      </c>
      <c r="F666">
        <v>4</v>
      </c>
    </row>
    <row r="667" spans="1:6" x14ac:dyDescent="0.35">
      <c r="A667">
        <v>666</v>
      </c>
      <c r="B667">
        <v>614</v>
      </c>
      <c r="C667" s="5" t="s">
        <v>1585</v>
      </c>
      <c r="D667" s="1">
        <v>45583</v>
      </c>
      <c r="E667" s="1">
        <v>45587</v>
      </c>
      <c r="F667">
        <v>3</v>
      </c>
    </row>
    <row r="668" spans="1:6" x14ac:dyDescent="0.35">
      <c r="A668">
        <v>667</v>
      </c>
      <c r="B668">
        <v>614</v>
      </c>
      <c r="C668" s="5" t="s">
        <v>1585</v>
      </c>
      <c r="D668" s="1">
        <v>45588</v>
      </c>
      <c r="E668" s="1">
        <v>45592</v>
      </c>
      <c r="F668">
        <v>3</v>
      </c>
    </row>
    <row r="669" spans="1:6" x14ac:dyDescent="0.35">
      <c r="A669">
        <v>668</v>
      </c>
      <c r="B669">
        <v>617</v>
      </c>
      <c r="C669" s="5" t="s">
        <v>1585</v>
      </c>
      <c r="D669" s="1">
        <v>45656</v>
      </c>
      <c r="E669" s="1">
        <v>45661</v>
      </c>
      <c r="F669">
        <v>4</v>
      </c>
    </row>
    <row r="670" spans="1:6" x14ac:dyDescent="0.35">
      <c r="A670">
        <v>669</v>
      </c>
      <c r="B670">
        <v>617</v>
      </c>
      <c r="C670" s="5" t="s">
        <v>1586</v>
      </c>
      <c r="D670" s="1">
        <v>45745</v>
      </c>
      <c r="E670" s="1">
        <v>45748</v>
      </c>
      <c r="F670">
        <v>2</v>
      </c>
    </row>
    <row r="671" spans="1:6" x14ac:dyDescent="0.35">
      <c r="A671">
        <v>670</v>
      </c>
      <c r="B671">
        <v>617</v>
      </c>
      <c r="C671" s="5" t="s">
        <v>1586</v>
      </c>
      <c r="D671" s="1">
        <v>45753</v>
      </c>
      <c r="E671" s="1">
        <v>45756</v>
      </c>
      <c r="F671">
        <v>3</v>
      </c>
    </row>
    <row r="672" spans="1:6" x14ac:dyDescent="0.35">
      <c r="A672">
        <v>671</v>
      </c>
      <c r="B672">
        <v>617</v>
      </c>
      <c r="C672" s="5" t="s">
        <v>1585</v>
      </c>
      <c r="D672" s="1">
        <v>45784</v>
      </c>
      <c r="E672" s="1">
        <v>45793</v>
      </c>
      <c r="F672">
        <v>7</v>
      </c>
    </row>
    <row r="673" spans="1:6" x14ac:dyDescent="0.35">
      <c r="A673">
        <v>672</v>
      </c>
      <c r="B673">
        <v>622</v>
      </c>
      <c r="C673" s="5" t="s">
        <v>1585</v>
      </c>
      <c r="D673" s="1">
        <v>45588</v>
      </c>
      <c r="E673" s="1">
        <v>45595</v>
      </c>
      <c r="F673">
        <v>6</v>
      </c>
    </row>
    <row r="674" spans="1:6" x14ac:dyDescent="0.35">
      <c r="A674">
        <v>673</v>
      </c>
      <c r="B674">
        <v>622</v>
      </c>
      <c r="C674" s="5" t="s">
        <v>1585</v>
      </c>
      <c r="D674" s="1">
        <v>45639</v>
      </c>
      <c r="E674" s="1">
        <v>45642</v>
      </c>
      <c r="F674">
        <v>2</v>
      </c>
    </row>
    <row r="675" spans="1:6" x14ac:dyDescent="0.35">
      <c r="A675">
        <v>674</v>
      </c>
      <c r="B675">
        <v>622</v>
      </c>
      <c r="C675" s="5" t="s">
        <v>1585</v>
      </c>
      <c r="D675" s="1">
        <v>45641</v>
      </c>
      <c r="E675" s="1">
        <v>45644</v>
      </c>
      <c r="F675">
        <v>3</v>
      </c>
    </row>
    <row r="676" spans="1:6" x14ac:dyDescent="0.35">
      <c r="A676">
        <v>675</v>
      </c>
      <c r="B676">
        <v>622</v>
      </c>
      <c r="C676" s="5" t="s">
        <v>1585</v>
      </c>
      <c r="D676" s="1">
        <v>45716</v>
      </c>
      <c r="E676" s="1">
        <v>45722</v>
      </c>
      <c r="F676">
        <v>5</v>
      </c>
    </row>
    <row r="677" spans="1:6" x14ac:dyDescent="0.35">
      <c r="A677">
        <v>676</v>
      </c>
      <c r="B677">
        <v>626</v>
      </c>
      <c r="C677" s="5" t="s">
        <v>1585</v>
      </c>
      <c r="D677" s="1">
        <v>45731</v>
      </c>
      <c r="E677" s="1">
        <v>45734</v>
      </c>
      <c r="F677">
        <v>2</v>
      </c>
    </row>
    <row r="678" spans="1:6" x14ac:dyDescent="0.35">
      <c r="A678">
        <v>677</v>
      </c>
      <c r="B678">
        <v>626</v>
      </c>
      <c r="C678" s="5" t="s">
        <v>1585</v>
      </c>
      <c r="D678" s="1">
        <v>45732</v>
      </c>
      <c r="E678" s="1">
        <v>45735</v>
      </c>
      <c r="F678">
        <v>3</v>
      </c>
    </row>
    <row r="679" spans="1:6" x14ac:dyDescent="0.35">
      <c r="A679">
        <v>678</v>
      </c>
      <c r="B679">
        <v>636</v>
      </c>
      <c r="C679" s="5" t="s">
        <v>1585</v>
      </c>
      <c r="D679" s="1">
        <v>45774</v>
      </c>
      <c r="E679" s="1">
        <v>45777</v>
      </c>
      <c r="F679">
        <v>3</v>
      </c>
    </row>
    <row r="680" spans="1:6" x14ac:dyDescent="0.35">
      <c r="A680">
        <v>679</v>
      </c>
      <c r="B680">
        <v>636</v>
      </c>
      <c r="C680" s="5" t="s">
        <v>1585</v>
      </c>
      <c r="D680" s="1">
        <v>45784</v>
      </c>
      <c r="E680" s="1">
        <v>45787</v>
      </c>
      <c r="F680">
        <v>2</v>
      </c>
    </row>
    <row r="681" spans="1:6" x14ac:dyDescent="0.35">
      <c r="A681">
        <v>680</v>
      </c>
      <c r="B681">
        <v>636</v>
      </c>
      <c r="C681" s="5" t="s">
        <v>1585</v>
      </c>
      <c r="D681" s="1">
        <v>45811</v>
      </c>
      <c r="E681" s="1">
        <v>45816</v>
      </c>
      <c r="F681">
        <v>4</v>
      </c>
    </row>
    <row r="682" spans="1:6" x14ac:dyDescent="0.35">
      <c r="A682">
        <v>681</v>
      </c>
      <c r="B682">
        <v>638</v>
      </c>
      <c r="C682" s="5" t="s">
        <v>1585</v>
      </c>
      <c r="D682" s="1">
        <v>45574</v>
      </c>
      <c r="E682" s="1">
        <v>45577</v>
      </c>
      <c r="F682">
        <v>3</v>
      </c>
    </row>
    <row r="683" spans="1:6" x14ac:dyDescent="0.35">
      <c r="A683">
        <v>682</v>
      </c>
      <c r="B683">
        <v>638</v>
      </c>
      <c r="C683" s="5" t="s">
        <v>1585</v>
      </c>
      <c r="D683" s="1">
        <v>45577</v>
      </c>
      <c r="E683" s="1">
        <v>45580</v>
      </c>
      <c r="F683">
        <v>2</v>
      </c>
    </row>
    <row r="684" spans="1:6" x14ac:dyDescent="0.35">
      <c r="A684">
        <v>683</v>
      </c>
      <c r="B684">
        <v>638</v>
      </c>
      <c r="C684" s="5" t="s">
        <v>1585</v>
      </c>
      <c r="D684" s="1">
        <v>45787</v>
      </c>
      <c r="E684" s="1">
        <v>45796</v>
      </c>
      <c r="F684">
        <v>6</v>
      </c>
    </row>
    <row r="685" spans="1:6" x14ac:dyDescent="0.35">
      <c r="A685">
        <v>684</v>
      </c>
      <c r="B685">
        <v>641</v>
      </c>
      <c r="C685" s="5" t="s">
        <v>1585</v>
      </c>
      <c r="D685" s="1">
        <v>45551</v>
      </c>
      <c r="E685" s="1">
        <v>45556</v>
      </c>
      <c r="F685">
        <v>5</v>
      </c>
    </row>
    <row r="686" spans="1:6" x14ac:dyDescent="0.35">
      <c r="A686">
        <v>685</v>
      </c>
      <c r="B686">
        <v>641</v>
      </c>
      <c r="C686" s="5" t="s">
        <v>1585</v>
      </c>
      <c r="D686" s="1">
        <v>45728</v>
      </c>
      <c r="E686" s="1">
        <v>45734</v>
      </c>
      <c r="F686">
        <v>5</v>
      </c>
    </row>
    <row r="687" spans="1:6" x14ac:dyDescent="0.35">
      <c r="A687">
        <v>686</v>
      </c>
      <c r="B687">
        <v>641</v>
      </c>
      <c r="C687" s="5" t="s">
        <v>1585</v>
      </c>
      <c r="D687" s="1">
        <v>45744</v>
      </c>
      <c r="E687" s="1">
        <v>45748</v>
      </c>
      <c r="F687">
        <v>3</v>
      </c>
    </row>
    <row r="688" spans="1:6" x14ac:dyDescent="0.35">
      <c r="A688">
        <v>687</v>
      </c>
      <c r="B688">
        <v>641</v>
      </c>
      <c r="C688" s="5" t="s">
        <v>1585</v>
      </c>
      <c r="D688" s="1">
        <v>45753</v>
      </c>
      <c r="E688" s="1">
        <v>45757</v>
      </c>
      <c r="F688">
        <v>4</v>
      </c>
    </row>
    <row r="689" spans="1:6" x14ac:dyDescent="0.35">
      <c r="A689">
        <v>688</v>
      </c>
      <c r="B689">
        <v>646</v>
      </c>
      <c r="C689" s="5" t="s">
        <v>1585</v>
      </c>
      <c r="D689" s="1">
        <v>45726</v>
      </c>
      <c r="E689" s="1">
        <v>45732</v>
      </c>
      <c r="F689">
        <v>5</v>
      </c>
    </row>
    <row r="690" spans="1:6" x14ac:dyDescent="0.35">
      <c r="A690">
        <v>689</v>
      </c>
      <c r="B690">
        <v>646</v>
      </c>
      <c r="C690" s="5" t="s">
        <v>1585</v>
      </c>
      <c r="D690" s="1">
        <v>45803</v>
      </c>
      <c r="E690" s="1">
        <v>45807</v>
      </c>
      <c r="F690">
        <v>4</v>
      </c>
    </row>
    <row r="691" spans="1:6" x14ac:dyDescent="0.35">
      <c r="A691">
        <v>690</v>
      </c>
      <c r="B691">
        <v>650</v>
      </c>
      <c r="C691" s="5" t="s">
        <v>1585</v>
      </c>
      <c r="D691" s="1">
        <v>45651</v>
      </c>
      <c r="E691" s="1">
        <v>45655</v>
      </c>
      <c r="F691">
        <v>2</v>
      </c>
    </row>
    <row r="692" spans="1:6" x14ac:dyDescent="0.35">
      <c r="A692">
        <v>691</v>
      </c>
      <c r="B692">
        <v>650</v>
      </c>
      <c r="C692" s="5" t="s">
        <v>1585</v>
      </c>
      <c r="D692" s="1">
        <v>45652</v>
      </c>
      <c r="E692" s="1">
        <v>45656</v>
      </c>
      <c r="F692">
        <v>3</v>
      </c>
    </row>
    <row r="693" spans="1:6" x14ac:dyDescent="0.35">
      <c r="A693">
        <v>692</v>
      </c>
      <c r="B693">
        <v>650</v>
      </c>
      <c r="C693" s="5" t="s">
        <v>1585</v>
      </c>
      <c r="D693" s="1">
        <v>45701</v>
      </c>
      <c r="E693" s="1">
        <v>45704</v>
      </c>
      <c r="F693">
        <v>2</v>
      </c>
    </row>
    <row r="694" spans="1:6" x14ac:dyDescent="0.35">
      <c r="A694">
        <v>693</v>
      </c>
      <c r="B694">
        <v>650</v>
      </c>
      <c r="C694" s="5" t="s">
        <v>1585</v>
      </c>
      <c r="D694" s="1">
        <v>45708</v>
      </c>
      <c r="E694" s="1">
        <v>45711</v>
      </c>
      <c r="F694">
        <v>2</v>
      </c>
    </row>
    <row r="695" spans="1:6" x14ac:dyDescent="0.35">
      <c r="A695">
        <v>694</v>
      </c>
      <c r="B695">
        <v>650</v>
      </c>
      <c r="C695" s="5" t="s">
        <v>1585</v>
      </c>
      <c r="D695" s="1">
        <v>45796</v>
      </c>
      <c r="E695" s="1">
        <v>45800</v>
      </c>
      <c r="F695">
        <v>5</v>
      </c>
    </row>
    <row r="696" spans="1:6" x14ac:dyDescent="0.35">
      <c r="A696">
        <v>695</v>
      </c>
      <c r="B696">
        <v>657</v>
      </c>
      <c r="C696" s="5" t="s">
        <v>1585</v>
      </c>
      <c r="D696" s="1">
        <v>45568</v>
      </c>
      <c r="E696" s="1">
        <v>45571</v>
      </c>
      <c r="F696">
        <v>2</v>
      </c>
    </row>
    <row r="697" spans="1:6" x14ac:dyDescent="0.35">
      <c r="A697">
        <v>696</v>
      </c>
      <c r="B697">
        <v>657</v>
      </c>
      <c r="C697" s="5" t="s">
        <v>1585</v>
      </c>
      <c r="D697" s="1">
        <v>45574</v>
      </c>
      <c r="E697" s="1">
        <v>45578</v>
      </c>
      <c r="F697">
        <v>3</v>
      </c>
    </row>
    <row r="698" spans="1:6" x14ac:dyDescent="0.35">
      <c r="A698">
        <v>697</v>
      </c>
      <c r="B698">
        <v>657</v>
      </c>
      <c r="C698" s="5" t="s">
        <v>1585</v>
      </c>
      <c r="D698" s="1">
        <v>45577</v>
      </c>
      <c r="E698" s="1">
        <v>45580</v>
      </c>
      <c r="F698">
        <v>2</v>
      </c>
    </row>
    <row r="699" spans="1:6" x14ac:dyDescent="0.35">
      <c r="A699">
        <v>698</v>
      </c>
      <c r="B699">
        <v>657</v>
      </c>
      <c r="C699" s="5" t="s">
        <v>1585</v>
      </c>
      <c r="D699" s="1">
        <v>45584</v>
      </c>
      <c r="E699" s="1">
        <v>45588</v>
      </c>
      <c r="F699">
        <v>3</v>
      </c>
    </row>
    <row r="700" spans="1:6" x14ac:dyDescent="0.35">
      <c r="A700">
        <v>699</v>
      </c>
      <c r="B700">
        <v>657</v>
      </c>
      <c r="C700" s="5" t="s">
        <v>1585</v>
      </c>
      <c r="D700" s="1">
        <v>45657</v>
      </c>
      <c r="E700" s="1">
        <v>45660</v>
      </c>
      <c r="F700">
        <v>3</v>
      </c>
    </row>
    <row r="701" spans="1:6" x14ac:dyDescent="0.35">
      <c r="A701">
        <v>700</v>
      </c>
      <c r="B701">
        <v>657</v>
      </c>
      <c r="C701" s="5" t="s">
        <v>1585</v>
      </c>
      <c r="D701" s="1">
        <v>45663</v>
      </c>
      <c r="E701" s="1">
        <v>45666</v>
      </c>
      <c r="F701">
        <v>4</v>
      </c>
    </row>
    <row r="702" spans="1:6" x14ac:dyDescent="0.35">
      <c r="A702">
        <v>701</v>
      </c>
      <c r="B702">
        <v>663</v>
      </c>
      <c r="C702" s="5" t="s">
        <v>1585</v>
      </c>
      <c r="D702" s="1">
        <v>45754</v>
      </c>
      <c r="E702" s="1">
        <v>45763</v>
      </c>
      <c r="F702">
        <v>8</v>
      </c>
    </row>
    <row r="703" spans="1:6" x14ac:dyDescent="0.35">
      <c r="A703">
        <v>702</v>
      </c>
      <c r="B703">
        <v>663</v>
      </c>
      <c r="C703" s="5" t="s">
        <v>1588</v>
      </c>
      <c r="D703" s="1">
        <v>45818</v>
      </c>
      <c r="E703" s="1">
        <v>45858</v>
      </c>
      <c r="F703">
        <v>28</v>
      </c>
    </row>
    <row r="704" spans="1:6" x14ac:dyDescent="0.35">
      <c r="A704">
        <v>703</v>
      </c>
      <c r="B704">
        <v>668</v>
      </c>
      <c r="C704" s="5" t="s">
        <v>1588</v>
      </c>
      <c r="D704" s="1">
        <v>45567</v>
      </c>
      <c r="E704" s="1">
        <v>45608</v>
      </c>
      <c r="F704">
        <v>28</v>
      </c>
    </row>
    <row r="705" spans="1:6" x14ac:dyDescent="0.35">
      <c r="A705">
        <v>704</v>
      </c>
      <c r="B705">
        <v>668</v>
      </c>
      <c r="C705" s="5" t="s">
        <v>1585</v>
      </c>
      <c r="D705" s="1">
        <v>45765</v>
      </c>
      <c r="E705" s="1">
        <v>45767</v>
      </c>
      <c r="F705">
        <v>1</v>
      </c>
    </row>
    <row r="706" spans="1:6" x14ac:dyDescent="0.35">
      <c r="A706">
        <v>705</v>
      </c>
      <c r="B706">
        <v>668</v>
      </c>
      <c r="C706" s="5" t="s">
        <v>1585</v>
      </c>
      <c r="D706" s="1">
        <v>45771</v>
      </c>
      <c r="E706" s="1">
        <v>45773</v>
      </c>
      <c r="F706">
        <v>2</v>
      </c>
    </row>
    <row r="707" spans="1:6" x14ac:dyDescent="0.35">
      <c r="A707">
        <v>706</v>
      </c>
      <c r="B707">
        <v>668</v>
      </c>
      <c r="C707" s="5" t="s">
        <v>1585</v>
      </c>
      <c r="D707" s="1">
        <v>45780</v>
      </c>
      <c r="E707" s="1">
        <v>45786</v>
      </c>
      <c r="F707">
        <v>4</v>
      </c>
    </row>
    <row r="708" spans="1:6" x14ac:dyDescent="0.35">
      <c r="A708">
        <v>707</v>
      </c>
      <c r="B708">
        <v>677</v>
      </c>
      <c r="C708" s="5" t="s">
        <v>1591</v>
      </c>
      <c r="D708" s="1">
        <v>45559</v>
      </c>
      <c r="E708" s="1">
        <v>45562</v>
      </c>
      <c r="F708">
        <v>4</v>
      </c>
    </row>
    <row r="709" spans="1:6" x14ac:dyDescent="0.35">
      <c r="A709">
        <v>708</v>
      </c>
      <c r="B709">
        <v>677</v>
      </c>
      <c r="C709" s="5" t="s">
        <v>1585</v>
      </c>
      <c r="D709" s="1">
        <v>45703</v>
      </c>
      <c r="E709" s="1">
        <v>45708</v>
      </c>
      <c r="F709">
        <v>4</v>
      </c>
    </row>
    <row r="710" spans="1:6" x14ac:dyDescent="0.35">
      <c r="A710">
        <v>709</v>
      </c>
      <c r="B710">
        <v>677</v>
      </c>
      <c r="C710" s="5" t="s">
        <v>1585</v>
      </c>
      <c r="D710" s="1">
        <v>45739</v>
      </c>
      <c r="E710" s="1">
        <v>45744</v>
      </c>
      <c r="F710">
        <v>5</v>
      </c>
    </row>
    <row r="711" spans="1:6" x14ac:dyDescent="0.35">
      <c r="A711">
        <v>710</v>
      </c>
      <c r="B711">
        <v>682</v>
      </c>
      <c r="C711" s="5" t="s">
        <v>1585</v>
      </c>
      <c r="D711" s="1">
        <v>45598</v>
      </c>
      <c r="E711" s="1">
        <v>45601</v>
      </c>
      <c r="F711">
        <v>2</v>
      </c>
    </row>
    <row r="712" spans="1:6" x14ac:dyDescent="0.35">
      <c r="A712">
        <v>711</v>
      </c>
      <c r="B712">
        <v>682</v>
      </c>
      <c r="C712" s="5" t="s">
        <v>1585</v>
      </c>
      <c r="D712" s="1">
        <v>45604</v>
      </c>
      <c r="E712" s="1">
        <v>45607</v>
      </c>
      <c r="F712">
        <v>1</v>
      </c>
    </row>
    <row r="713" spans="1:6" x14ac:dyDescent="0.35">
      <c r="A713">
        <v>712</v>
      </c>
      <c r="B713">
        <v>682</v>
      </c>
      <c r="C713" s="5" t="s">
        <v>1585</v>
      </c>
      <c r="D713" s="1">
        <v>45679</v>
      </c>
      <c r="E713" s="1">
        <v>45685</v>
      </c>
      <c r="F713">
        <v>5</v>
      </c>
    </row>
    <row r="714" spans="1:6" x14ac:dyDescent="0.35">
      <c r="A714">
        <v>713</v>
      </c>
      <c r="B714">
        <v>697</v>
      </c>
      <c r="C714" s="5" t="s">
        <v>1585</v>
      </c>
      <c r="D714" s="1">
        <v>45572</v>
      </c>
      <c r="E714" s="1">
        <v>45575</v>
      </c>
      <c r="F714">
        <v>4</v>
      </c>
    </row>
    <row r="715" spans="1:6" x14ac:dyDescent="0.35">
      <c r="A715">
        <v>714</v>
      </c>
      <c r="B715">
        <v>697</v>
      </c>
      <c r="C715" s="5" t="s">
        <v>1585</v>
      </c>
      <c r="D715" s="1">
        <v>45589</v>
      </c>
      <c r="E715" s="1">
        <v>45594</v>
      </c>
      <c r="F715">
        <v>4</v>
      </c>
    </row>
    <row r="716" spans="1:6" x14ac:dyDescent="0.35">
      <c r="A716">
        <v>715</v>
      </c>
      <c r="B716">
        <v>697</v>
      </c>
      <c r="C716" s="5" t="s">
        <v>1585</v>
      </c>
      <c r="D716" s="1">
        <v>45613</v>
      </c>
      <c r="E716" s="1">
        <v>45619</v>
      </c>
      <c r="F716">
        <v>5</v>
      </c>
    </row>
    <row r="717" spans="1:6" x14ac:dyDescent="0.35">
      <c r="A717">
        <v>716</v>
      </c>
      <c r="B717">
        <v>705</v>
      </c>
      <c r="C717" s="5" t="s">
        <v>1585</v>
      </c>
      <c r="D717" s="1">
        <v>45634</v>
      </c>
      <c r="E717" s="1">
        <v>45640</v>
      </c>
      <c r="F717">
        <v>5</v>
      </c>
    </row>
    <row r="718" spans="1:6" x14ac:dyDescent="0.35">
      <c r="A718">
        <v>717</v>
      </c>
      <c r="B718">
        <v>705</v>
      </c>
      <c r="C718" s="5" t="s">
        <v>1585</v>
      </c>
      <c r="D718" s="1">
        <v>45705</v>
      </c>
      <c r="E718" s="1">
        <v>45709</v>
      </c>
      <c r="F718">
        <v>5</v>
      </c>
    </row>
    <row r="719" spans="1:6" x14ac:dyDescent="0.35">
      <c r="A719">
        <v>718</v>
      </c>
      <c r="B719">
        <v>707</v>
      </c>
      <c r="C719" s="5" t="s">
        <v>1585</v>
      </c>
      <c r="D719" s="1">
        <v>45730</v>
      </c>
      <c r="E719" s="1">
        <v>45735</v>
      </c>
      <c r="F719">
        <v>4</v>
      </c>
    </row>
    <row r="720" spans="1:6" x14ac:dyDescent="0.35">
      <c r="A720">
        <v>719</v>
      </c>
      <c r="B720">
        <v>714</v>
      </c>
      <c r="C720" s="5" t="s">
        <v>1585</v>
      </c>
      <c r="D720" s="1">
        <v>45644</v>
      </c>
      <c r="E720" s="1">
        <v>45649</v>
      </c>
      <c r="F720">
        <v>4</v>
      </c>
    </row>
    <row r="721" spans="1:6" x14ac:dyDescent="0.35">
      <c r="A721">
        <v>720</v>
      </c>
      <c r="B721">
        <v>714</v>
      </c>
      <c r="C721" s="5" t="s">
        <v>1585</v>
      </c>
      <c r="D721" s="1">
        <v>45787</v>
      </c>
      <c r="E721" s="1">
        <v>45790</v>
      </c>
      <c r="F721">
        <v>2</v>
      </c>
    </row>
    <row r="722" spans="1:6" x14ac:dyDescent="0.35">
      <c r="A722">
        <v>721</v>
      </c>
      <c r="B722">
        <v>714</v>
      </c>
      <c r="C722" s="5" t="s">
        <v>1585</v>
      </c>
      <c r="D722" s="1">
        <v>45788</v>
      </c>
      <c r="E722" s="1">
        <v>45791</v>
      </c>
      <c r="F722">
        <v>3</v>
      </c>
    </row>
    <row r="723" spans="1:6" x14ac:dyDescent="0.35">
      <c r="A723">
        <v>722</v>
      </c>
      <c r="B723">
        <v>715</v>
      </c>
      <c r="C723" s="5" t="s">
        <v>1585</v>
      </c>
      <c r="D723" s="1">
        <v>45607</v>
      </c>
      <c r="E723" s="1">
        <v>45612</v>
      </c>
      <c r="F723">
        <v>4</v>
      </c>
    </row>
    <row r="724" spans="1:6" x14ac:dyDescent="0.35">
      <c r="A724">
        <v>723</v>
      </c>
      <c r="B724">
        <v>715</v>
      </c>
      <c r="C724" s="5" t="s">
        <v>1585</v>
      </c>
      <c r="D724" s="1">
        <v>45685</v>
      </c>
      <c r="E724" s="1">
        <v>45691</v>
      </c>
      <c r="F724">
        <v>5</v>
      </c>
    </row>
    <row r="725" spans="1:6" x14ac:dyDescent="0.35">
      <c r="A725">
        <v>724</v>
      </c>
      <c r="B725">
        <v>715</v>
      </c>
      <c r="C725" s="5" t="s">
        <v>1585</v>
      </c>
      <c r="D725" s="1">
        <v>45728</v>
      </c>
      <c r="E725" s="1">
        <v>45735</v>
      </c>
      <c r="F725">
        <v>6</v>
      </c>
    </row>
    <row r="726" spans="1:6" x14ac:dyDescent="0.35">
      <c r="A726">
        <v>725</v>
      </c>
      <c r="B726">
        <v>718</v>
      </c>
      <c r="C726" s="5" t="s">
        <v>1595</v>
      </c>
      <c r="D726" s="1">
        <v>45598</v>
      </c>
      <c r="E726" s="1">
        <v>45645</v>
      </c>
      <c r="F726">
        <v>33</v>
      </c>
    </row>
    <row r="727" spans="1:6" x14ac:dyDescent="0.35">
      <c r="A727">
        <v>726</v>
      </c>
      <c r="B727">
        <v>718</v>
      </c>
      <c r="C727" s="5" t="s">
        <v>1585</v>
      </c>
      <c r="D727" s="1">
        <v>45769</v>
      </c>
      <c r="E727" s="1">
        <v>45774</v>
      </c>
      <c r="F727">
        <v>4</v>
      </c>
    </row>
    <row r="728" spans="1:6" x14ac:dyDescent="0.35">
      <c r="A728">
        <v>727</v>
      </c>
      <c r="B728">
        <v>718</v>
      </c>
      <c r="C728" s="5" t="s">
        <v>1585</v>
      </c>
      <c r="D728" s="1">
        <v>45773</v>
      </c>
      <c r="E728" s="1">
        <v>45778</v>
      </c>
      <c r="F728">
        <v>3</v>
      </c>
    </row>
    <row r="729" spans="1:6" x14ac:dyDescent="0.35">
      <c r="A729">
        <v>728</v>
      </c>
      <c r="B729">
        <v>718</v>
      </c>
      <c r="C729" s="5" t="s">
        <v>1585</v>
      </c>
      <c r="D729" s="1">
        <v>45880</v>
      </c>
      <c r="E729" s="1">
        <v>45884</v>
      </c>
      <c r="F729">
        <v>4</v>
      </c>
    </row>
    <row r="730" spans="1:6" x14ac:dyDescent="0.35">
      <c r="A730">
        <v>729</v>
      </c>
      <c r="B730">
        <v>719</v>
      </c>
      <c r="C730" s="5" t="s">
        <v>1585</v>
      </c>
      <c r="D730" s="1">
        <v>45563</v>
      </c>
      <c r="E730" s="1">
        <v>45569</v>
      </c>
      <c r="F730">
        <v>5</v>
      </c>
    </row>
    <row r="731" spans="1:6" x14ac:dyDescent="0.35">
      <c r="A731">
        <v>730</v>
      </c>
      <c r="B731">
        <v>719</v>
      </c>
      <c r="C731" s="5" t="s">
        <v>1585</v>
      </c>
      <c r="D731" s="1">
        <v>45654</v>
      </c>
      <c r="E731" s="1">
        <v>45659</v>
      </c>
      <c r="F731">
        <v>3</v>
      </c>
    </row>
    <row r="732" spans="1:6" x14ac:dyDescent="0.35">
      <c r="A732">
        <v>731</v>
      </c>
      <c r="B732">
        <v>719</v>
      </c>
      <c r="C732" s="5" t="s">
        <v>1585</v>
      </c>
      <c r="D732" s="1">
        <v>45654</v>
      </c>
      <c r="E732" s="1">
        <v>45659</v>
      </c>
      <c r="F732">
        <v>3</v>
      </c>
    </row>
    <row r="733" spans="1:6" x14ac:dyDescent="0.35">
      <c r="A733">
        <v>732</v>
      </c>
      <c r="B733">
        <v>722</v>
      </c>
      <c r="C733" s="5" t="s">
        <v>1592</v>
      </c>
      <c r="D733" s="1">
        <v>45482</v>
      </c>
      <c r="E733" s="1">
        <v>45560</v>
      </c>
      <c r="F733">
        <v>18</v>
      </c>
    </row>
    <row r="734" spans="1:6" x14ac:dyDescent="0.35">
      <c r="A734">
        <v>733</v>
      </c>
      <c r="B734">
        <v>722</v>
      </c>
      <c r="C734" s="5" t="s">
        <v>1588</v>
      </c>
      <c r="D734" s="1">
        <v>45569</v>
      </c>
      <c r="E734" s="1">
        <v>45620</v>
      </c>
      <c r="F734">
        <v>34</v>
      </c>
    </row>
    <row r="735" spans="1:6" x14ac:dyDescent="0.35">
      <c r="A735">
        <v>734</v>
      </c>
      <c r="B735">
        <v>722</v>
      </c>
      <c r="C735" s="5" t="s">
        <v>1585</v>
      </c>
      <c r="D735" s="1">
        <v>45869</v>
      </c>
      <c r="E735" s="1">
        <v>45874</v>
      </c>
      <c r="F735">
        <v>4</v>
      </c>
    </row>
    <row r="736" spans="1:6" x14ac:dyDescent="0.35">
      <c r="A736">
        <v>735</v>
      </c>
      <c r="B736">
        <v>724</v>
      </c>
      <c r="C736" s="5" t="s">
        <v>1585</v>
      </c>
      <c r="D736" s="1">
        <v>45684</v>
      </c>
      <c r="E736" s="1">
        <v>45687</v>
      </c>
      <c r="F736">
        <v>4</v>
      </c>
    </row>
    <row r="737" spans="1:6" x14ac:dyDescent="0.35">
      <c r="A737">
        <v>736</v>
      </c>
      <c r="B737">
        <v>724</v>
      </c>
      <c r="C737" s="5" t="s">
        <v>1585</v>
      </c>
      <c r="D737" s="1">
        <v>45699</v>
      </c>
      <c r="E737" s="1">
        <v>45707</v>
      </c>
      <c r="F737">
        <v>7</v>
      </c>
    </row>
    <row r="738" spans="1:6" x14ac:dyDescent="0.35">
      <c r="A738">
        <v>737</v>
      </c>
      <c r="B738">
        <v>735</v>
      </c>
      <c r="C738" s="5" t="s">
        <v>1585</v>
      </c>
      <c r="D738" s="1">
        <v>45624</v>
      </c>
      <c r="E738" s="1">
        <v>45631</v>
      </c>
      <c r="F738">
        <v>6</v>
      </c>
    </row>
    <row r="739" spans="1:6" x14ac:dyDescent="0.35">
      <c r="A739">
        <v>738</v>
      </c>
      <c r="B739">
        <v>735</v>
      </c>
      <c r="C739" s="5" t="s">
        <v>1589</v>
      </c>
      <c r="D739" s="1">
        <v>45886</v>
      </c>
      <c r="E739" s="1">
        <v>45887</v>
      </c>
      <c r="F739">
        <v>1</v>
      </c>
    </row>
    <row r="740" spans="1:6" x14ac:dyDescent="0.35">
      <c r="A740">
        <v>739</v>
      </c>
      <c r="B740">
        <v>735</v>
      </c>
      <c r="C740" s="5" t="s">
        <v>1589</v>
      </c>
      <c r="D740" s="1">
        <v>45888</v>
      </c>
      <c r="E740" s="1">
        <v>45889</v>
      </c>
      <c r="F740">
        <v>2</v>
      </c>
    </row>
    <row r="741" spans="1:6" x14ac:dyDescent="0.35">
      <c r="A741">
        <v>740</v>
      </c>
      <c r="B741">
        <v>737</v>
      </c>
      <c r="C741" s="5" t="s">
        <v>1585</v>
      </c>
      <c r="D741" s="1">
        <v>45727</v>
      </c>
      <c r="E741" s="1">
        <v>45736</v>
      </c>
      <c r="F741">
        <v>8</v>
      </c>
    </row>
    <row r="742" spans="1:6" x14ac:dyDescent="0.35">
      <c r="A742">
        <v>741</v>
      </c>
      <c r="B742">
        <v>737</v>
      </c>
      <c r="C742" s="5" t="s">
        <v>1585</v>
      </c>
      <c r="D742" s="1">
        <v>45822</v>
      </c>
      <c r="E742" s="1">
        <v>45825</v>
      </c>
      <c r="F742">
        <v>2</v>
      </c>
    </row>
    <row r="743" spans="1:6" x14ac:dyDescent="0.35">
      <c r="A743">
        <v>742</v>
      </c>
      <c r="B743">
        <v>737</v>
      </c>
      <c r="C743" s="5" t="s">
        <v>1585</v>
      </c>
      <c r="D743" s="1">
        <v>45824</v>
      </c>
      <c r="E743" s="1">
        <v>45827</v>
      </c>
      <c r="F743">
        <v>4</v>
      </c>
    </row>
    <row r="744" spans="1:6" x14ac:dyDescent="0.35">
      <c r="A744">
        <v>743</v>
      </c>
      <c r="B744">
        <v>744</v>
      </c>
      <c r="C744" s="5" t="s">
        <v>1585</v>
      </c>
      <c r="D744" s="1">
        <v>45571</v>
      </c>
      <c r="E744" s="1">
        <v>45579</v>
      </c>
      <c r="F744">
        <v>6</v>
      </c>
    </row>
    <row r="745" spans="1:6" x14ac:dyDescent="0.35">
      <c r="A745">
        <v>744</v>
      </c>
      <c r="B745">
        <v>744</v>
      </c>
      <c r="C745" s="5" t="s">
        <v>1585</v>
      </c>
      <c r="D745" s="1">
        <v>45709</v>
      </c>
      <c r="E745" s="1">
        <v>45711</v>
      </c>
      <c r="F745">
        <v>1</v>
      </c>
    </row>
    <row r="746" spans="1:6" x14ac:dyDescent="0.35">
      <c r="A746">
        <v>745</v>
      </c>
      <c r="B746">
        <v>744</v>
      </c>
      <c r="C746" s="5" t="s">
        <v>1585</v>
      </c>
      <c r="D746" s="1">
        <v>45714</v>
      </c>
      <c r="E746" s="1">
        <v>45716</v>
      </c>
      <c r="F746">
        <v>3</v>
      </c>
    </row>
    <row r="747" spans="1:6" x14ac:dyDescent="0.35">
      <c r="A747">
        <v>746</v>
      </c>
      <c r="B747">
        <v>744</v>
      </c>
      <c r="C747" s="5" t="s">
        <v>1585</v>
      </c>
      <c r="D747" s="1">
        <v>45774</v>
      </c>
      <c r="E747" s="1">
        <v>45778</v>
      </c>
      <c r="F747">
        <v>3</v>
      </c>
    </row>
    <row r="748" spans="1:6" x14ac:dyDescent="0.35">
      <c r="A748">
        <v>747</v>
      </c>
      <c r="B748">
        <v>744</v>
      </c>
      <c r="C748" s="5" t="s">
        <v>1585</v>
      </c>
      <c r="D748" s="1">
        <v>45783</v>
      </c>
      <c r="E748" s="1">
        <v>45787</v>
      </c>
      <c r="F748">
        <v>3</v>
      </c>
    </row>
    <row r="749" spans="1:6" x14ac:dyDescent="0.35">
      <c r="A749">
        <v>748</v>
      </c>
      <c r="B749">
        <v>745</v>
      </c>
      <c r="C749" s="5" t="s">
        <v>1585</v>
      </c>
      <c r="D749" s="1">
        <v>45629</v>
      </c>
      <c r="E749" s="1">
        <v>45633</v>
      </c>
      <c r="F749">
        <v>4</v>
      </c>
    </row>
    <row r="750" spans="1:6" x14ac:dyDescent="0.35">
      <c r="A750">
        <v>749</v>
      </c>
      <c r="B750">
        <v>745</v>
      </c>
      <c r="C750" s="5" t="s">
        <v>1585</v>
      </c>
      <c r="D750" s="1">
        <v>45638</v>
      </c>
      <c r="E750" s="1">
        <v>45642</v>
      </c>
      <c r="F750">
        <v>3</v>
      </c>
    </row>
    <row r="751" spans="1:6" x14ac:dyDescent="0.35">
      <c r="A751">
        <v>750</v>
      </c>
      <c r="B751">
        <v>764</v>
      </c>
      <c r="C751" s="5" t="s">
        <v>1585</v>
      </c>
      <c r="D751" s="1">
        <v>45658</v>
      </c>
      <c r="E751" s="1">
        <v>45660</v>
      </c>
      <c r="F751">
        <v>2</v>
      </c>
    </row>
    <row r="752" spans="1:6" x14ac:dyDescent="0.35">
      <c r="A752">
        <v>751</v>
      </c>
      <c r="B752">
        <v>764</v>
      </c>
      <c r="C752" s="5" t="s">
        <v>1585</v>
      </c>
      <c r="D752" s="1">
        <v>45665</v>
      </c>
      <c r="E752" s="1">
        <v>45667</v>
      </c>
      <c r="F752">
        <v>3</v>
      </c>
    </row>
    <row r="753" spans="1:6" x14ac:dyDescent="0.35">
      <c r="A753">
        <v>752</v>
      </c>
      <c r="B753">
        <v>764</v>
      </c>
      <c r="C753" s="5" t="s">
        <v>1585</v>
      </c>
      <c r="D753" s="1">
        <v>45709</v>
      </c>
      <c r="E753" s="1">
        <v>45714</v>
      </c>
      <c r="F753">
        <v>4</v>
      </c>
    </row>
    <row r="754" spans="1:6" x14ac:dyDescent="0.35">
      <c r="A754">
        <v>753</v>
      </c>
      <c r="B754">
        <v>768</v>
      </c>
      <c r="C754" s="5" t="s">
        <v>1585</v>
      </c>
      <c r="D754" s="1">
        <v>45598</v>
      </c>
      <c r="E754" s="1">
        <v>45601</v>
      </c>
      <c r="F754">
        <v>2</v>
      </c>
    </row>
    <row r="755" spans="1:6" x14ac:dyDescent="0.35">
      <c r="A755">
        <v>754</v>
      </c>
      <c r="B755">
        <v>768</v>
      </c>
      <c r="C755" s="5" t="s">
        <v>1585</v>
      </c>
      <c r="D755" s="1">
        <v>45603</v>
      </c>
      <c r="E755" s="1">
        <v>45606</v>
      </c>
      <c r="F755">
        <v>2</v>
      </c>
    </row>
    <row r="756" spans="1:6" x14ac:dyDescent="0.35">
      <c r="A756">
        <v>755</v>
      </c>
      <c r="B756">
        <v>772</v>
      </c>
      <c r="C756" s="5" t="s">
        <v>1585</v>
      </c>
      <c r="D756" s="1">
        <v>45619</v>
      </c>
      <c r="E756" s="1">
        <v>45621</v>
      </c>
      <c r="F756">
        <v>1</v>
      </c>
    </row>
    <row r="757" spans="1:6" x14ac:dyDescent="0.35">
      <c r="A757">
        <v>756</v>
      </c>
      <c r="B757">
        <v>772</v>
      </c>
      <c r="C757" s="5" t="s">
        <v>1585</v>
      </c>
      <c r="D757" s="1">
        <v>45623</v>
      </c>
      <c r="E757" s="1">
        <v>45625</v>
      </c>
      <c r="F757">
        <v>3</v>
      </c>
    </row>
    <row r="758" spans="1:6" x14ac:dyDescent="0.35">
      <c r="A758">
        <v>757</v>
      </c>
      <c r="B758">
        <v>775</v>
      </c>
      <c r="C758" s="5" t="s">
        <v>1585</v>
      </c>
      <c r="D758" s="1">
        <v>45666</v>
      </c>
      <c r="E758" s="1">
        <v>45672</v>
      </c>
      <c r="F758">
        <v>5</v>
      </c>
    </row>
    <row r="759" spans="1:6" x14ac:dyDescent="0.35">
      <c r="A759">
        <v>758</v>
      </c>
      <c r="B759">
        <v>775</v>
      </c>
      <c r="C759" s="5" t="s">
        <v>1585</v>
      </c>
      <c r="D759" s="1">
        <v>45694</v>
      </c>
      <c r="E759" s="1">
        <v>45703</v>
      </c>
      <c r="F759">
        <v>7</v>
      </c>
    </row>
    <row r="760" spans="1:6" x14ac:dyDescent="0.35">
      <c r="A760">
        <v>759</v>
      </c>
      <c r="B760">
        <v>775</v>
      </c>
      <c r="C760" s="5" t="s">
        <v>1585</v>
      </c>
      <c r="D760" s="1">
        <v>45747</v>
      </c>
      <c r="E760" s="1">
        <v>45751</v>
      </c>
      <c r="F760">
        <v>5</v>
      </c>
    </row>
    <row r="761" spans="1:6" x14ac:dyDescent="0.35">
      <c r="A761">
        <v>760</v>
      </c>
      <c r="B761">
        <v>781</v>
      </c>
      <c r="C761" s="5" t="s">
        <v>1585</v>
      </c>
      <c r="D761" s="1">
        <v>45820</v>
      </c>
      <c r="E761" s="1">
        <v>45829</v>
      </c>
      <c r="F761">
        <v>7</v>
      </c>
    </row>
    <row r="762" spans="1:6" x14ac:dyDescent="0.35">
      <c r="A762">
        <v>761</v>
      </c>
      <c r="B762">
        <v>781</v>
      </c>
      <c r="C762" s="5" t="s">
        <v>1585</v>
      </c>
      <c r="D762" s="1">
        <v>45858</v>
      </c>
      <c r="E762" s="1">
        <v>45860</v>
      </c>
      <c r="F762">
        <v>2</v>
      </c>
    </row>
    <row r="763" spans="1:6" x14ac:dyDescent="0.35">
      <c r="A763">
        <v>762</v>
      </c>
      <c r="B763">
        <v>781</v>
      </c>
      <c r="C763" s="5" t="s">
        <v>1585</v>
      </c>
      <c r="D763" s="1">
        <v>45868</v>
      </c>
      <c r="E763" s="1">
        <v>45870</v>
      </c>
      <c r="F763">
        <v>3</v>
      </c>
    </row>
    <row r="764" spans="1:6" x14ac:dyDescent="0.35">
      <c r="A764">
        <v>763</v>
      </c>
      <c r="B764">
        <v>786</v>
      </c>
      <c r="C764" s="5" t="s">
        <v>1585</v>
      </c>
      <c r="D764" s="1">
        <v>45718</v>
      </c>
      <c r="E764" s="1">
        <v>45721</v>
      </c>
      <c r="F764">
        <v>3</v>
      </c>
    </row>
    <row r="765" spans="1:6" x14ac:dyDescent="0.35">
      <c r="A765">
        <v>764</v>
      </c>
      <c r="B765">
        <v>786</v>
      </c>
      <c r="C765" s="5" t="s">
        <v>1585</v>
      </c>
      <c r="D765" s="1">
        <v>45728</v>
      </c>
      <c r="E765" s="1">
        <v>45731</v>
      </c>
      <c r="F765">
        <v>3</v>
      </c>
    </row>
    <row r="766" spans="1:6" x14ac:dyDescent="0.35">
      <c r="A766">
        <v>765</v>
      </c>
      <c r="B766">
        <v>787</v>
      </c>
      <c r="C766" s="5" t="s">
        <v>1585</v>
      </c>
      <c r="D766" s="1">
        <v>45723</v>
      </c>
      <c r="E766" s="1">
        <v>45726</v>
      </c>
      <c r="F766">
        <v>2</v>
      </c>
    </row>
    <row r="767" spans="1:6" x14ac:dyDescent="0.35">
      <c r="A767">
        <v>766</v>
      </c>
      <c r="B767">
        <v>787</v>
      </c>
      <c r="C767" s="5" t="s">
        <v>1585</v>
      </c>
      <c r="D767" s="1">
        <v>45726</v>
      </c>
      <c r="E767" s="1">
        <v>45729</v>
      </c>
      <c r="F767">
        <v>4</v>
      </c>
    </row>
    <row r="768" spans="1:6" x14ac:dyDescent="0.35">
      <c r="A768">
        <v>767</v>
      </c>
      <c r="B768">
        <v>787</v>
      </c>
      <c r="C768" s="5" t="s">
        <v>1585</v>
      </c>
      <c r="D768" s="1">
        <v>45807</v>
      </c>
      <c r="E768" s="1">
        <v>45814</v>
      </c>
      <c r="F768">
        <v>6</v>
      </c>
    </row>
    <row r="769" spans="1:6" x14ac:dyDescent="0.35">
      <c r="A769">
        <v>768</v>
      </c>
      <c r="B769">
        <v>791</v>
      </c>
      <c r="C769" s="5" t="s">
        <v>1592</v>
      </c>
      <c r="D769" s="1">
        <v>45513</v>
      </c>
      <c r="E769" s="1">
        <v>45598</v>
      </c>
      <c r="F769">
        <v>44</v>
      </c>
    </row>
    <row r="770" spans="1:6" x14ac:dyDescent="0.35">
      <c r="A770">
        <v>769</v>
      </c>
      <c r="B770">
        <v>791</v>
      </c>
      <c r="C770" s="5" t="s">
        <v>1585</v>
      </c>
      <c r="D770" s="1">
        <v>45625</v>
      </c>
      <c r="E770" s="1">
        <v>45631</v>
      </c>
      <c r="F770">
        <v>5</v>
      </c>
    </row>
    <row r="771" spans="1:6" x14ac:dyDescent="0.35">
      <c r="A771">
        <v>770</v>
      </c>
      <c r="B771">
        <v>791</v>
      </c>
      <c r="C771" s="5" t="s">
        <v>1585</v>
      </c>
      <c r="D771" s="1">
        <v>45724</v>
      </c>
      <c r="E771" s="1">
        <v>45726</v>
      </c>
      <c r="F771">
        <v>1</v>
      </c>
    </row>
    <row r="772" spans="1:6" x14ac:dyDescent="0.35">
      <c r="A772">
        <v>771</v>
      </c>
      <c r="B772">
        <v>791</v>
      </c>
      <c r="C772" s="5" t="s">
        <v>1585</v>
      </c>
      <c r="D772" s="1">
        <v>45727</v>
      </c>
      <c r="E772" s="1">
        <v>45729</v>
      </c>
      <c r="F772">
        <v>3</v>
      </c>
    </row>
    <row r="773" spans="1:6" x14ac:dyDescent="0.35">
      <c r="A773">
        <v>772</v>
      </c>
      <c r="B773">
        <v>793</v>
      </c>
      <c r="C773" s="5" t="s">
        <v>1595</v>
      </c>
      <c r="D773" s="1">
        <v>45551</v>
      </c>
      <c r="E773" s="1">
        <v>45620</v>
      </c>
      <c r="F773">
        <v>48</v>
      </c>
    </row>
    <row r="774" spans="1:6" x14ac:dyDescent="0.35">
      <c r="A774">
        <v>773</v>
      </c>
      <c r="B774">
        <v>793</v>
      </c>
      <c r="C774" s="5" t="s">
        <v>1585</v>
      </c>
      <c r="D774" s="1">
        <v>45769</v>
      </c>
      <c r="E774" s="1">
        <v>45777</v>
      </c>
      <c r="F774">
        <v>7</v>
      </c>
    </row>
    <row r="775" spans="1:6" x14ac:dyDescent="0.35">
      <c r="A775">
        <v>774</v>
      </c>
      <c r="B775">
        <v>794</v>
      </c>
      <c r="C775" s="5" t="s">
        <v>1589</v>
      </c>
      <c r="D775" s="1">
        <v>45594</v>
      </c>
      <c r="E775" s="1">
        <v>45595</v>
      </c>
      <c r="F775">
        <v>2</v>
      </c>
    </row>
    <row r="776" spans="1:6" x14ac:dyDescent="0.35">
      <c r="A776">
        <v>775</v>
      </c>
      <c r="B776">
        <v>794</v>
      </c>
      <c r="C776" s="5" t="s">
        <v>1589</v>
      </c>
      <c r="D776" s="1">
        <v>45600</v>
      </c>
      <c r="E776" s="1">
        <v>45601</v>
      </c>
      <c r="F776">
        <v>2</v>
      </c>
    </row>
    <row r="777" spans="1:6" x14ac:dyDescent="0.35">
      <c r="A777">
        <v>776</v>
      </c>
      <c r="B777">
        <v>794</v>
      </c>
      <c r="C777" s="5" t="s">
        <v>1585</v>
      </c>
      <c r="D777" s="1">
        <v>45759</v>
      </c>
      <c r="E777" s="1">
        <v>45762</v>
      </c>
      <c r="F777">
        <v>2</v>
      </c>
    </row>
    <row r="778" spans="1:6" x14ac:dyDescent="0.35">
      <c r="A778">
        <v>777</v>
      </c>
      <c r="B778">
        <v>794</v>
      </c>
      <c r="C778" s="5" t="s">
        <v>1585</v>
      </c>
      <c r="D778" s="1">
        <v>45768</v>
      </c>
      <c r="E778" s="1">
        <v>45771</v>
      </c>
      <c r="F778">
        <v>3</v>
      </c>
    </row>
    <row r="779" spans="1:6" x14ac:dyDescent="0.35">
      <c r="A779">
        <v>778</v>
      </c>
      <c r="B779">
        <v>797</v>
      </c>
      <c r="C779" s="5" t="s">
        <v>1585</v>
      </c>
      <c r="D779" s="1">
        <v>45654</v>
      </c>
      <c r="E779" s="1">
        <v>45659</v>
      </c>
      <c r="F779">
        <v>3</v>
      </c>
    </row>
    <row r="780" spans="1:6" x14ac:dyDescent="0.35">
      <c r="A780">
        <v>779</v>
      </c>
      <c r="B780">
        <v>797</v>
      </c>
      <c r="C780" s="5" t="s">
        <v>1585</v>
      </c>
      <c r="D780" s="1">
        <v>45654</v>
      </c>
      <c r="E780" s="1">
        <v>45659</v>
      </c>
      <c r="F780">
        <v>3</v>
      </c>
    </row>
    <row r="781" spans="1:6" x14ac:dyDescent="0.35">
      <c r="A781">
        <v>780</v>
      </c>
      <c r="B781">
        <v>797</v>
      </c>
      <c r="C781" s="5" t="s">
        <v>1595</v>
      </c>
      <c r="D781" s="1">
        <v>45690</v>
      </c>
      <c r="E781" s="1">
        <v>45848</v>
      </c>
      <c r="F781">
        <v>109</v>
      </c>
    </row>
    <row r="782" spans="1:6" x14ac:dyDescent="0.35">
      <c r="A782">
        <v>781</v>
      </c>
      <c r="B782">
        <v>797</v>
      </c>
      <c r="C782" s="5" t="s">
        <v>1585</v>
      </c>
      <c r="D782" s="1">
        <v>45794</v>
      </c>
      <c r="E782" s="1">
        <v>45799</v>
      </c>
      <c r="F782">
        <v>4</v>
      </c>
    </row>
    <row r="783" spans="1:6" x14ac:dyDescent="0.35">
      <c r="A783">
        <v>782</v>
      </c>
      <c r="B783">
        <v>799</v>
      </c>
      <c r="C783" s="5" t="s">
        <v>1588</v>
      </c>
      <c r="D783" s="1">
        <v>45602</v>
      </c>
      <c r="E783" s="1">
        <v>45607</v>
      </c>
      <c r="F783">
        <v>3</v>
      </c>
    </row>
    <row r="784" spans="1:6" x14ac:dyDescent="0.35">
      <c r="A784">
        <v>783</v>
      </c>
      <c r="B784">
        <v>799</v>
      </c>
      <c r="C784" s="5" t="s">
        <v>1588</v>
      </c>
      <c r="D784" s="1">
        <v>45607</v>
      </c>
      <c r="E784" s="1">
        <v>45612</v>
      </c>
      <c r="F784">
        <v>4</v>
      </c>
    </row>
    <row r="785" spans="1:6" x14ac:dyDescent="0.35">
      <c r="A785">
        <v>784</v>
      </c>
      <c r="B785">
        <v>802</v>
      </c>
      <c r="C785" s="5" t="s">
        <v>1585</v>
      </c>
      <c r="D785" s="1">
        <v>45593</v>
      </c>
      <c r="E785" s="1">
        <v>45597</v>
      </c>
      <c r="F785">
        <v>4</v>
      </c>
    </row>
    <row r="786" spans="1:6" x14ac:dyDescent="0.35">
      <c r="A786">
        <v>785</v>
      </c>
      <c r="B786">
        <v>810</v>
      </c>
      <c r="C786" s="5" t="s">
        <v>1585</v>
      </c>
      <c r="D786" s="1">
        <v>45637</v>
      </c>
      <c r="E786" s="1">
        <v>45642</v>
      </c>
      <c r="F786">
        <v>4</v>
      </c>
    </row>
    <row r="787" spans="1:6" x14ac:dyDescent="0.35">
      <c r="A787">
        <v>786</v>
      </c>
      <c r="B787">
        <v>810</v>
      </c>
      <c r="C787" s="5" t="s">
        <v>1585</v>
      </c>
      <c r="D787" s="1">
        <v>45839</v>
      </c>
      <c r="E787" s="1">
        <v>45847</v>
      </c>
      <c r="F787">
        <v>7</v>
      </c>
    </row>
    <row r="788" spans="1:6" x14ac:dyDescent="0.35">
      <c r="A788">
        <v>787</v>
      </c>
      <c r="B788">
        <v>813</v>
      </c>
      <c r="C788" s="5" t="s">
        <v>1585</v>
      </c>
      <c r="D788" s="1">
        <v>45554</v>
      </c>
      <c r="E788" s="1">
        <v>45561</v>
      </c>
      <c r="F788">
        <v>6</v>
      </c>
    </row>
    <row r="789" spans="1:6" x14ac:dyDescent="0.35">
      <c r="A789">
        <v>788</v>
      </c>
      <c r="B789">
        <v>813</v>
      </c>
      <c r="C789" s="5" t="s">
        <v>1585</v>
      </c>
      <c r="D789" s="1">
        <v>45779</v>
      </c>
      <c r="E789" s="1">
        <v>45784</v>
      </c>
      <c r="F789">
        <v>4</v>
      </c>
    </row>
    <row r="790" spans="1:6" x14ac:dyDescent="0.35">
      <c r="A790">
        <v>789</v>
      </c>
      <c r="B790">
        <v>816</v>
      </c>
      <c r="C790" s="5" t="s">
        <v>1585</v>
      </c>
      <c r="D790" s="1">
        <v>45583</v>
      </c>
      <c r="E790" s="1">
        <v>45588</v>
      </c>
      <c r="F790">
        <v>4</v>
      </c>
    </row>
    <row r="791" spans="1:6" x14ac:dyDescent="0.35">
      <c r="A791">
        <v>790</v>
      </c>
      <c r="B791">
        <v>816</v>
      </c>
      <c r="C791" s="5" t="s">
        <v>1585</v>
      </c>
      <c r="D791" s="1">
        <v>45659</v>
      </c>
      <c r="E791" s="1">
        <v>45664</v>
      </c>
      <c r="F791">
        <v>4</v>
      </c>
    </row>
    <row r="792" spans="1:6" x14ac:dyDescent="0.35">
      <c r="A792">
        <v>791</v>
      </c>
      <c r="B792">
        <v>816</v>
      </c>
      <c r="C792" s="5" t="s">
        <v>1585</v>
      </c>
      <c r="D792" s="1">
        <v>45731</v>
      </c>
      <c r="E792" s="1">
        <v>45733</v>
      </c>
      <c r="F792">
        <v>1</v>
      </c>
    </row>
    <row r="793" spans="1:6" x14ac:dyDescent="0.35">
      <c r="A793">
        <v>792</v>
      </c>
      <c r="B793">
        <v>816</v>
      </c>
      <c r="C793" s="5" t="s">
        <v>1585</v>
      </c>
      <c r="D793" s="1">
        <v>45736</v>
      </c>
      <c r="E793" s="1">
        <v>45738</v>
      </c>
      <c r="F793">
        <v>2</v>
      </c>
    </row>
    <row r="794" spans="1:6" x14ac:dyDescent="0.35">
      <c r="A794">
        <v>793</v>
      </c>
      <c r="B794">
        <v>830</v>
      </c>
      <c r="C794" s="5" t="s">
        <v>1585</v>
      </c>
      <c r="D794" s="1">
        <v>45555</v>
      </c>
      <c r="E794" s="1">
        <v>45559</v>
      </c>
      <c r="F794">
        <v>3</v>
      </c>
    </row>
    <row r="795" spans="1:6" x14ac:dyDescent="0.35">
      <c r="A795">
        <v>794</v>
      </c>
      <c r="B795">
        <v>830</v>
      </c>
      <c r="C795" s="5" t="s">
        <v>1585</v>
      </c>
      <c r="D795" s="1">
        <v>45556</v>
      </c>
      <c r="E795" s="1">
        <v>45560</v>
      </c>
      <c r="F795">
        <v>3</v>
      </c>
    </row>
    <row r="796" spans="1:6" x14ac:dyDescent="0.35">
      <c r="A796">
        <v>795</v>
      </c>
      <c r="B796">
        <v>830</v>
      </c>
      <c r="C796" s="5" t="s">
        <v>1585</v>
      </c>
      <c r="D796" s="1">
        <v>45723</v>
      </c>
      <c r="E796" s="1">
        <v>45728</v>
      </c>
      <c r="F796">
        <v>4</v>
      </c>
    </row>
    <row r="797" spans="1:6" x14ac:dyDescent="0.35">
      <c r="A797">
        <v>796</v>
      </c>
      <c r="B797">
        <v>832</v>
      </c>
      <c r="C797" s="5" t="s">
        <v>1589</v>
      </c>
      <c r="D797" s="1">
        <v>45545</v>
      </c>
      <c r="E797" s="1">
        <v>45546</v>
      </c>
      <c r="F797">
        <v>2</v>
      </c>
    </row>
    <row r="798" spans="1:6" x14ac:dyDescent="0.35">
      <c r="A798">
        <v>797</v>
      </c>
      <c r="B798">
        <v>832</v>
      </c>
      <c r="C798" s="5" t="s">
        <v>1589</v>
      </c>
      <c r="D798" s="1">
        <v>45551</v>
      </c>
      <c r="E798" s="1">
        <v>45552</v>
      </c>
      <c r="F798">
        <v>2</v>
      </c>
    </row>
    <row r="799" spans="1:6" x14ac:dyDescent="0.35">
      <c r="A799">
        <v>798</v>
      </c>
      <c r="B799">
        <v>842</v>
      </c>
      <c r="C799" s="5" t="s">
        <v>1585</v>
      </c>
      <c r="D799" s="1">
        <v>45789</v>
      </c>
      <c r="E799" s="1">
        <v>45792</v>
      </c>
      <c r="F799">
        <v>4</v>
      </c>
    </row>
    <row r="800" spans="1:6" x14ac:dyDescent="0.35">
      <c r="A800">
        <v>799</v>
      </c>
      <c r="B800">
        <v>842</v>
      </c>
      <c r="C800" s="5" t="s">
        <v>1585</v>
      </c>
      <c r="D800" s="1">
        <v>45795</v>
      </c>
      <c r="E800" s="1">
        <v>45798</v>
      </c>
      <c r="F800">
        <v>3</v>
      </c>
    </row>
    <row r="801" spans="1:6" x14ac:dyDescent="0.35">
      <c r="A801">
        <v>800</v>
      </c>
      <c r="B801">
        <v>843</v>
      </c>
      <c r="C801" s="5" t="s">
        <v>1585</v>
      </c>
      <c r="D801" s="1">
        <v>45553</v>
      </c>
      <c r="E801" s="1">
        <v>45559</v>
      </c>
      <c r="F801">
        <v>5</v>
      </c>
    </row>
    <row r="802" spans="1:6" x14ac:dyDescent="0.35">
      <c r="A802">
        <v>801</v>
      </c>
      <c r="B802">
        <v>843</v>
      </c>
      <c r="C802" s="5" t="s">
        <v>1588</v>
      </c>
      <c r="D802" s="1">
        <v>45824</v>
      </c>
      <c r="E802" s="1">
        <v>45846</v>
      </c>
      <c r="F802">
        <v>17</v>
      </c>
    </row>
    <row r="803" spans="1:6" x14ac:dyDescent="0.35">
      <c r="A803">
        <v>802</v>
      </c>
      <c r="B803">
        <v>843</v>
      </c>
      <c r="C803" s="5" t="s">
        <v>1585</v>
      </c>
      <c r="D803" s="1">
        <v>45879</v>
      </c>
      <c r="E803" s="1">
        <v>45884</v>
      </c>
      <c r="F803">
        <v>4</v>
      </c>
    </row>
    <row r="804" spans="1:6" x14ac:dyDescent="0.35">
      <c r="A804">
        <v>803</v>
      </c>
      <c r="B804">
        <v>853</v>
      </c>
      <c r="C804" s="5" t="s">
        <v>1585</v>
      </c>
      <c r="D804" s="1">
        <v>45703</v>
      </c>
      <c r="E804" s="1">
        <v>45708</v>
      </c>
      <c r="F804">
        <v>4</v>
      </c>
    </row>
    <row r="805" spans="1:6" x14ac:dyDescent="0.35">
      <c r="A805">
        <v>804</v>
      </c>
      <c r="B805">
        <v>853</v>
      </c>
      <c r="C805" s="5" t="s">
        <v>1588</v>
      </c>
      <c r="D805" s="1">
        <v>45842</v>
      </c>
      <c r="E805" s="1">
        <v>45874</v>
      </c>
      <c r="F805">
        <v>22</v>
      </c>
    </row>
    <row r="806" spans="1:6" x14ac:dyDescent="0.35">
      <c r="A806">
        <v>805</v>
      </c>
      <c r="B806">
        <v>857</v>
      </c>
      <c r="C806" s="5" t="s">
        <v>1585</v>
      </c>
      <c r="D806" s="1">
        <v>45545</v>
      </c>
      <c r="E806" s="1">
        <v>45548</v>
      </c>
      <c r="F806">
        <v>4</v>
      </c>
    </row>
    <row r="807" spans="1:6" x14ac:dyDescent="0.35">
      <c r="A807">
        <v>806</v>
      </c>
      <c r="B807">
        <v>857</v>
      </c>
      <c r="C807" s="5" t="s">
        <v>1585</v>
      </c>
      <c r="D807" s="1">
        <v>45659</v>
      </c>
      <c r="E807" s="1">
        <v>45661</v>
      </c>
      <c r="F807">
        <v>2</v>
      </c>
    </row>
    <row r="808" spans="1:6" x14ac:dyDescent="0.35">
      <c r="A808">
        <v>807</v>
      </c>
      <c r="B808">
        <v>857</v>
      </c>
      <c r="C808" s="5" t="s">
        <v>1585</v>
      </c>
      <c r="D808" s="1">
        <v>45664</v>
      </c>
      <c r="E808" s="1">
        <v>45666</v>
      </c>
      <c r="F808">
        <v>3</v>
      </c>
    </row>
    <row r="809" spans="1:6" x14ac:dyDescent="0.35">
      <c r="A809">
        <v>808</v>
      </c>
      <c r="B809">
        <v>867</v>
      </c>
      <c r="C809" s="5" t="s">
        <v>1585</v>
      </c>
      <c r="D809" s="1">
        <v>45600</v>
      </c>
      <c r="E809" s="1">
        <v>45603</v>
      </c>
      <c r="F809">
        <v>4</v>
      </c>
    </row>
    <row r="810" spans="1:6" x14ac:dyDescent="0.35">
      <c r="A810">
        <v>809</v>
      </c>
      <c r="B810">
        <v>867</v>
      </c>
      <c r="C810" s="5" t="s">
        <v>1585</v>
      </c>
      <c r="D810" s="1">
        <v>45818</v>
      </c>
      <c r="E810" s="1">
        <v>45825</v>
      </c>
      <c r="F810">
        <v>6</v>
      </c>
    </row>
    <row r="811" spans="1:6" x14ac:dyDescent="0.35">
      <c r="A811">
        <v>810</v>
      </c>
      <c r="B811">
        <v>869</v>
      </c>
      <c r="C811" s="5" t="s">
        <v>1593</v>
      </c>
      <c r="D811" s="1">
        <v>45544</v>
      </c>
      <c r="E811" s="1">
        <v>45548</v>
      </c>
      <c r="F811">
        <v>5</v>
      </c>
    </row>
    <row r="812" spans="1:6" x14ac:dyDescent="0.35">
      <c r="A812">
        <v>811</v>
      </c>
      <c r="B812">
        <v>869</v>
      </c>
      <c r="C812" s="5" t="s">
        <v>1593</v>
      </c>
      <c r="D812" s="1">
        <v>45546</v>
      </c>
      <c r="E812" s="1">
        <v>45550</v>
      </c>
      <c r="F812">
        <v>3</v>
      </c>
    </row>
    <row r="813" spans="1:6" x14ac:dyDescent="0.35">
      <c r="A813">
        <v>812</v>
      </c>
      <c r="B813">
        <v>871</v>
      </c>
      <c r="C813" s="5" t="s">
        <v>1588</v>
      </c>
      <c r="D813" s="1">
        <v>45763</v>
      </c>
      <c r="E813" s="1">
        <v>45794</v>
      </c>
      <c r="F813">
        <v>20</v>
      </c>
    </row>
    <row r="814" spans="1:6" x14ac:dyDescent="0.35">
      <c r="A814">
        <v>813</v>
      </c>
      <c r="B814">
        <v>874</v>
      </c>
      <c r="C814" s="5" t="s">
        <v>1588</v>
      </c>
      <c r="D814" s="1">
        <v>45620</v>
      </c>
      <c r="E814" s="1">
        <v>45640</v>
      </c>
      <c r="F814">
        <v>15</v>
      </c>
    </row>
    <row r="815" spans="1:6" x14ac:dyDescent="0.35">
      <c r="A815">
        <v>814</v>
      </c>
      <c r="B815">
        <v>874</v>
      </c>
      <c r="C815" s="5" t="s">
        <v>1585</v>
      </c>
      <c r="D815" s="1">
        <v>45798</v>
      </c>
      <c r="E815" s="1">
        <v>45804</v>
      </c>
      <c r="F815">
        <v>5</v>
      </c>
    </row>
    <row r="816" spans="1:6" x14ac:dyDescent="0.35">
      <c r="A816">
        <v>815</v>
      </c>
      <c r="B816">
        <v>874</v>
      </c>
      <c r="C816" s="5" t="s">
        <v>1591</v>
      </c>
      <c r="D816" s="1">
        <v>45867</v>
      </c>
      <c r="E816" s="1">
        <v>45870</v>
      </c>
      <c r="F816">
        <v>4</v>
      </c>
    </row>
    <row r="817" spans="1:6" x14ac:dyDescent="0.35">
      <c r="A817">
        <v>816</v>
      </c>
      <c r="B817">
        <v>874</v>
      </c>
      <c r="C817" s="5" t="s">
        <v>1591</v>
      </c>
      <c r="D817" s="1">
        <v>45869</v>
      </c>
      <c r="E817" s="1">
        <v>45872</v>
      </c>
      <c r="F817">
        <v>2</v>
      </c>
    </row>
    <row r="818" spans="1:6" x14ac:dyDescent="0.35">
      <c r="A818">
        <v>817</v>
      </c>
      <c r="B818">
        <v>876</v>
      </c>
      <c r="C818" s="5" t="s">
        <v>1585</v>
      </c>
      <c r="D818" s="1">
        <v>45721</v>
      </c>
      <c r="E818" s="1">
        <v>45724</v>
      </c>
      <c r="F818">
        <v>3</v>
      </c>
    </row>
    <row r="819" spans="1:6" x14ac:dyDescent="0.35">
      <c r="A819">
        <v>818</v>
      </c>
      <c r="B819">
        <v>876</v>
      </c>
      <c r="C819" s="5" t="s">
        <v>1585</v>
      </c>
      <c r="D819" s="1">
        <v>45728</v>
      </c>
      <c r="E819" s="1">
        <v>45731</v>
      </c>
      <c r="F819">
        <v>3</v>
      </c>
    </row>
    <row r="820" spans="1:6" x14ac:dyDescent="0.35">
      <c r="A820">
        <v>819</v>
      </c>
      <c r="B820">
        <v>876</v>
      </c>
      <c r="C820" s="5" t="s">
        <v>1585</v>
      </c>
      <c r="D820" s="1">
        <v>45729</v>
      </c>
      <c r="E820" s="1">
        <v>45733</v>
      </c>
      <c r="F820">
        <v>3</v>
      </c>
    </row>
    <row r="821" spans="1:6" x14ac:dyDescent="0.35">
      <c r="A821">
        <v>820</v>
      </c>
      <c r="B821">
        <v>876</v>
      </c>
      <c r="C821" s="5" t="s">
        <v>1585</v>
      </c>
      <c r="D821" s="1">
        <v>45737</v>
      </c>
      <c r="E821" s="1">
        <v>45741</v>
      </c>
      <c r="F821">
        <v>3</v>
      </c>
    </row>
    <row r="822" spans="1:6" x14ac:dyDescent="0.35">
      <c r="A822">
        <v>821</v>
      </c>
      <c r="B822">
        <v>876</v>
      </c>
      <c r="C822" s="5" t="s">
        <v>1585</v>
      </c>
      <c r="D822" s="1">
        <v>45779</v>
      </c>
      <c r="E822" s="1">
        <v>45783</v>
      </c>
      <c r="F822">
        <v>3</v>
      </c>
    </row>
    <row r="823" spans="1:6" x14ac:dyDescent="0.35">
      <c r="A823">
        <v>822</v>
      </c>
      <c r="B823">
        <v>876</v>
      </c>
      <c r="C823" s="5" t="s">
        <v>1585</v>
      </c>
      <c r="D823" s="1">
        <v>45781</v>
      </c>
      <c r="E823" s="1">
        <v>45785</v>
      </c>
      <c r="F823">
        <v>3</v>
      </c>
    </row>
    <row r="824" spans="1:6" x14ac:dyDescent="0.35">
      <c r="A824">
        <v>823</v>
      </c>
      <c r="B824">
        <v>876</v>
      </c>
      <c r="C824" s="5" t="s">
        <v>1585</v>
      </c>
      <c r="D824" s="1">
        <v>45850</v>
      </c>
      <c r="E824" s="1">
        <v>45855</v>
      </c>
      <c r="F824">
        <v>3</v>
      </c>
    </row>
    <row r="825" spans="1:6" x14ac:dyDescent="0.35">
      <c r="A825">
        <v>824</v>
      </c>
      <c r="B825">
        <v>876</v>
      </c>
      <c r="C825" s="5" t="s">
        <v>1585</v>
      </c>
      <c r="D825" s="1">
        <v>45852</v>
      </c>
      <c r="E825" s="1">
        <v>45857</v>
      </c>
      <c r="F825">
        <v>4</v>
      </c>
    </row>
    <row r="826" spans="1:6" x14ac:dyDescent="0.35">
      <c r="A826">
        <v>825</v>
      </c>
      <c r="B826">
        <v>876</v>
      </c>
      <c r="C826" s="5" t="s">
        <v>1585</v>
      </c>
      <c r="D826" s="1">
        <v>45862</v>
      </c>
      <c r="E826" s="1">
        <v>45864</v>
      </c>
      <c r="F826">
        <v>2</v>
      </c>
    </row>
    <row r="827" spans="1:6" x14ac:dyDescent="0.35">
      <c r="A827">
        <v>826</v>
      </c>
      <c r="B827">
        <v>876</v>
      </c>
      <c r="C827" s="5" t="s">
        <v>1585</v>
      </c>
      <c r="D827" s="1">
        <v>45872</v>
      </c>
      <c r="E827" s="1">
        <v>45874</v>
      </c>
      <c r="F827">
        <v>2</v>
      </c>
    </row>
    <row r="828" spans="1:6" x14ac:dyDescent="0.35">
      <c r="A828">
        <v>827</v>
      </c>
      <c r="B828">
        <v>880</v>
      </c>
      <c r="C828" s="5" t="s">
        <v>1585</v>
      </c>
      <c r="D828" s="1">
        <v>45726</v>
      </c>
      <c r="E828" s="1">
        <v>45735</v>
      </c>
      <c r="F828">
        <v>8</v>
      </c>
    </row>
    <row r="829" spans="1:6" x14ac:dyDescent="0.35">
      <c r="A829">
        <v>828</v>
      </c>
      <c r="B829">
        <v>881</v>
      </c>
      <c r="C829" s="5" t="s">
        <v>1585</v>
      </c>
      <c r="D829" s="1">
        <v>45676</v>
      </c>
      <c r="E829" s="1">
        <v>45678</v>
      </c>
      <c r="F829">
        <v>2</v>
      </c>
    </row>
    <row r="830" spans="1:6" x14ac:dyDescent="0.35">
      <c r="A830">
        <v>829</v>
      </c>
      <c r="B830">
        <v>881</v>
      </c>
      <c r="C830" s="5" t="s">
        <v>1585</v>
      </c>
      <c r="D830" s="1">
        <v>45686</v>
      </c>
      <c r="E830" s="1">
        <v>45688</v>
      </c>
      <c r="F830">
        <v>3</v>
      </c>
    </row>
    <row r="831" spans="1:6" x14ac:dyDescent="0.35">
      <c r="A831">
        <v>830</v>
      </c>
      <c r="B831">
        <v>892</v>
      </c>
      <c r="C831" s="5" t="s">
        <v>1585</v>
      </c>
      <c r="D831" s="1">
        <v>45694</v>
      </c>
      <c r="E831" s="1">
        <v>45696</v>
      </c>
      <c r="F831">
        <v>2</v>
      </c>
    </row>
    <row r="832" spans="1:6" x14ac:dyDescent="0.35">
      <c r="A832">
        <v>831</v>
      </c>
      <c r="B832">
        <v>892</v>
      </c>
      <c r="C832" s="5" t="s">
        <v>1585</v>
      </c>
      <c r="D832" s="1">
        <v>45701</v>
      </c>
      <c r="E832" s="1">
        <v>45703</v>
      </c>
      <c r="F832">
        <v>2</v>
      </c>
    </row>
    <row r="833" spans="1:6" x14ac:dyDescent="0.35">
      <c r="A833">
        <v>832</v>
      </c>
      <c r="B833">
        <v>894</v>
      </c>
      <c r="C833" s="5" t="s">
        <v>1585</v>
      </c>
      <c r="D833" s="1">
        <v>45803</v>
      </c>
      <c r="E833" s="1">
        <v>45805</v>
      </c>
      <c r="F833">
        <v>3</v>
      </c>
    </row>
    <row r="834" spans="1:6" x14ac:dyDescent="0.35">
      <c r="A834">
        <v>833</v>
      </c>
      <c r="B834">
        <v>894</v>
      </c>
      <c r="C834" s="5" t="s">
        <v>1585</v>
      </c>
      <c r="D834" s="1">
        <v>45810</v>
      </c>
      <c r="E834" s="1">
        <v>45812</v>
      </c>
      <c r="F834">
        <v>3</v>
      </c>
    </row>
    <row r="835" spans="1:6" x14ac:dyDescent="0.35">
      <c r="A835">
        <v>834</v>
      </c>
      <c r="B835">
        <v>894</v>
      </c>
      <c r="C835" s="5" t="s">
        <v>1585</v>
      </c>
      <c r="D835" s="1">
        <v>45873</v>
      </c>
      <c r="E835" s="1">
        <v>45876</v>
      </c>
      <c r="F835">
        <v>4</v>
      </c>
    </row>
    <row r="836" spans="1:6" x14ac:dyDescent="0.35">
      <c r="A836">
        <v>835</v>
      </c>
      <c r="B836">
        <v>899</v>
      </c>
      <c r="C836" s="5" t="s">
        <v>1585</v>
      </c>
      <c r="D836" s="1">
        <v>45551</v>
      </c>
      <c r="E836" s="1">
        <v>45555</v>
      </c>
      <c r="F836">
        <v>5</v>
      </c>
    </row>
    <row r="837" spans="1:6" x14ac:dyDescent="0.35">
      <c r="A837">
        <v>836</v>
      </c>
      <c r="B837">
        <v>899</v>
      </c>
      <c r="C837" s="5" t="s">
        <v>1585</v>
      </c>
      <c r="D837" s="1">
        <v>45617</v>
      </c>
      <c r="E837" s="1">
        <v>45623</v>
      </c>
      <c r="F837">
        <v>5</v>
      </c>
    </row>
    <row r="838" spans="1:6" x14ac:dyDescent="0.35">
      <c r="A838">
        <v>837</v>
      </c>
      <c r="B838">
        <v>899</v>
      </c>
      <c r="C838" s="5" t="s">
        <v>1585</v>
      </c>
      <c r="D838" s="1">
        <v>45636</v>
      </c>
      <c r="E838" s="1">
        <v>45640</v>
      </c>
      <c r="F838">
        <v>4</v>
      </c>
    </row>
    <row r="839" spans="1:6" x14ac:dyDescent="0.35">
      <c r="A839">
        <v>838</v>
      </c>
      <c r="B839">
        <v>902</v>
      </c>
      <c r="C839" s="5" t="s">
        <v>1585</v>
      </c>
      <c r="D839" s="1">
        <v>45630</v>
      </c>
      <c r="E839" s="1">
        <v>45632</v>
      </c>
      <c r="F839">
        <v>3</v>
      </c>
    </row>
    <row r="840" spans="1:6" x14ac:dyDescent="0.35">
      <c r="A840">
        <v>839</v>
      </c>
      <c r="B840">
        <v>902</v>
      </c>
      <c r="C840" s="5" t="s">
        <v>1585</v>
      </c>
      <c r="D840" s="1">
        <v>45640</v>
      </c>
      <c r="E840" s="1">
        <v>45642</v>
      </c>
      <c r="F840">
        <v>1</v>
      </c>
    </row>
    <row r="841" spans="1:6" x14ac:dyDescent="0.35">
      <c r="A841">
        <v>840</v>
      </c>
      <c r="B841">
        <v>902</v>
      </c>
      <c r="C841" s="5" t="s">
        <v>1588</v>
      </c>
      <c r="D841" s="1">
        <v>45699</v>
      </c>
      <c r="E841" s="1">
        <v>45707</v>
      </c>
      <c r="F841">
        <v>7</v>
      </c>
    </row>
    <row r="842" spans="1:6" x14ac:dyDescent="0.35">
      <c r="A842">
        <v>841</v>
      </c>
      <c r="B842">
        <v>906</v>
      </c>
      <c r="C842" s="5" t="s">
        <v>1588</v>
      </c>
      <c r="D842" s="1">
        <v>45577</v>
      </c>
      <c r="E842" s="1">
        <v>45592</v>
      </c>
      <c r="F842">
        <v>10</v>
      </c>
    </row>
    <row r="843" spans="1:6" x14ac:dyDescent="0.35">
      <c r="A843">
        <v>842</v>
      </c>
      <c r="B843">
        <v>906</v>
      </c>
      <c r="C843" s="5" t="s">
        <v>1585</v>
      </c>
      <c r="D843" s="1">
        <v>45676</v>
      </c>
      <c r="E843" s="1">
        <v>45680</v>
      </c>
      <c r="F843">
        <v>4</v>
      </c>
    </row>
    <row r="844" spans="1:6" x14ac:dyDescent="0.35">
      <c r="A844">
        <v>843</v>
      </c>
      <c r="B844">
        <v>906</v>
      </c>
      <c r="C844" s="5" t="s">
        <v>1585</v>
      </c>
      <c r="D844" s="1">
        <v>45847</v>
      </c>
      <c r="E844" s="1">
        <v>45850</v>
      </c>
      <c r="F844">
        <v>3</v>
      </c>
    </row>
    <row r="845" spans="1:6" x14ac:dyDescent="0.35">
      <c r="A845">
        <v>844</v>
      </c>
      <c r="B845">
        <v>906</v>
      </c>
      <c r="C845" s="5" t="s">
        <v>1585</v>
      </c>
      <c r="D845" s="1">
        <v>45851</v>
      </c>
      <c r="E845" s="1">
        <v>45854</v>
      </c>
      <c r="F845">
        <v>2</v>
      </c>
    </row>
    <row r="846" spans="1:6" x14ac:dyDescent="0.35">
      <c r="A846">
        <v>845</v>
      </c>
      <c r="B846">
        <v>910</v>
      </c>
      <c r="C846" s="5" t="s">
        <v>1585</v>
      </c>
      <c r="D846" s="1">
        <v>45829</v>
      </c>
      <c r="E846" s="1">
        <v>45835</v>
      </c>
      <c r="F846">
        <v>5</v>
      </c>
    </row>
    <row r="847" spans="1:6" x14ac:dyDescent="0.35">
      <c r="A847">
        <v>846</v>
      </c>
      <c r="B847">
        <v>919</v>
      </c>
      <c r="C847" s="5" t="s">
        <v>1586</v>
      </c>
      <c r="D847" s="1">
        <v>45851</v>
      </c>
      <c r="E847" s="1">
        <v>45854</v>
      </c>
      <c r="F847">
        <v>2</v>
      </c>
    </row>
    <row r="848" spans="1:6" x14ac:dyDescent="0.35">
      <c r="A848">
        <v>847</v>
      </c>
      <c r="B848">
        <v>919</v>
      </c>
      <c r="C848" s="5" t="s">
        <v>1586</v>
      </c>
      <c r="D848" s="1">
        <v>45856</v>
      </c>
      <c r="E848" s="1">
        <v>45859</v>
      </c>
      <c r="F848">
        <v>2</v>
      </c>
    </row>
    <row r="849" spans="1:6" x14ac:dyDescent="0.35">
      <c r="A849">
        <v>848</v>
      </c>
      <c r="B849">
        <v>920</v>
      </c>
      <c r="C849" s="5" t="s">
        <v>1592</v>
      </c>
      <c r="D849" s="1">
        <v>45511</v>
      </c>
      <c r="E849" s="1">
        <v>45607</v>
      </c>
      <c r="F849">
        <v>49</v>
      </c>
    </row>
    <row r="850" spans="1:6" x14ac:dyDescent="0.35">
      <c r="A850">
        <v>849</v>
      </c>
      <c r="B850">
        <v>920</v>
      </c>
      <c r="C850" s="5" t="s">
        <v>1588</v>
      </c>
      <c r="D850" s="1">
        <v>45617</v>
      </c>
      <c r="E850" s="1">
        <v>45636</v>
      </c>
      <c r="F850">
        <v>14</v>
      </c>
    </row>
    <row r="851" spans="1:6" x14ac:dyDescent="0.35">
      <c r="A851">
        <v>850</v>
      </c>
      <c r="B851">
        <v>920</v>
      </c>
      <c r="C851" s="5" t="s">
        <v>1585</v>
      </c>
      <c r="D851" s="1">
        <v>45674</v>
      </c>
      <c r="E851" s="1">
        <v>45678</v>
      </c>
      <c r="F851">
        <v>3</v>
      </c>
    </row>
    <row r="852" spans="1:6" x14ac:dyDescent="0.35">
      <c r="A852">
        <v>851</v>
      </c>
      <c r="B852">
        <v>920</v>
      </c>
      <c r="C852" s="5" t="s">
        <v>1585</v>
      </c>
      <c r="D852" s="1">
        <v>45679</v>
      </c>
      <c r="E852" s="1">
        <v>45683</v>
      </c>
      <c r="F852">
        <v>3</v>
      </c>
    </row>
    <row r="853" spans="1:6" x14ac:dyDescent="0.35">
      <c r="A853">
        <v>852</v>
      </c>
      <c r="B853">
        <v>921</v>
      </c>
      <c r="C853" s="5" t="s">
        <v>1585</v>
      </c>
      <c r="D853" s="1">
        <v>45538</v>
      </c>
      <c r="E853" s="1">
        <v>45542</v>
      </c>
      <c r="F853">
        <v>4</v>
      </c>
    </row>
    <row r="854" spans="1:6" x14ac:dyDescent="0.35">
      <c r="A854">
        <v>853</v>
      </c>
      <c r="B854">
        <v>921</v>
      </c>
      <c r="C854" s="5" t="s">
        <v>1585</v>
      </c>
      <c r="D854" s="1">
        <v>45568</v>
      </c>
      <c r="E854" s="1">
        <v>45573</v>
      </c>
      <c r="F854">
        <v>4</v>
      </c>
    </row>
    <row r="855" spans="1:6" x14ac:dyDescent="0.35">
      <c r="A855">
        <v>854</v>
      </c>
      <c r="B855">
        <v>943</v>
      </c>
      <c r="C855" s="5" t="s">
        <v>1585</v>
      </c>
      <c r="D855" s="1">
        <v>45708</v>
      </c>
      <c r="E855" s="1">
        <v>45712</v>
      </c>
      <c r="F855">
        <v>3</v>
      </c>
    </row>
    <row r="856" spans="1:6" x14ac:dyDescent="0.35">
      <c r="A856">
        <v>855</v>
      </c>
      <c r="B856">
        <v>943</v>
      </c>
      <c r="C856" s="5" t="s">
        <v>1585</v>
      </c>
      <c r="D856" s="1">
        <v>45717</v>
      </c>
      <c r="E856" s="1">
        <v>45721</v>
      </c>
      <c r="F856">
        <v>3</v>
      </c>
    </row>
    <row r="857" spans="1:6" x14ac:dyDescent="0.35">
      <c r="A857">
        <v>856</v>
      </c>
      <c r="B857">
        <v>944</v>
      </c>
      <c r="C857" s="5" t="s">
        <v>1585</v>
      </c>
      <c r="D857" s="1">
        <v>45556</v>
      </c>
      <c r="E857" s="1">
        <v>45559</v>
      </c>
      <c r="F857">
        <v>2</v>
      </c>
    </row>
    <row r="858" spans="1:6" x14ac:dyDescent="0.35">
      <c r="A858">
        <v>857</v>
      </c>
      <c r="B858">
        <v>944</v>
      </c>
      <c r="C858" s="5" t="s">
        <v>1585</v>
      </c>
      <c r="D858" s="1">
        <v>45562</v>
      </c>
      <c r="E858" s="1">
        <v>45565</v>
      </c>
      <c r="F858">
        <v>2</v>
      </c>
    </row>
    <row r="859" spans="1:6" x14ac:dyDescent="0.35">
      <c r="A859">
        <v>858</v>
      </c>
      <c r="B859">
        <v>944</v>
      </c>
      <c r="C859" s="5" t="s">
        <v>1585</v>
      </c>
      <c r="D859" s="1">
        <v>45745</v>
      </c>
      <c r="E859" s="1">
        <v>45747</v>
      </c>
      <c r="F859">
        <v>1</v>
      </c>
    </row>
    <row r="860" spans="1:6" x14ac:dyDescent="0.35">
      <c r="A860">
        <v>859</v>
      </c>
      <c r="B860">
        <v>944</v>
      </c>
      <c r="C860" s="5" t="s">
        <v>1585</v>
      </c>
      <c r="D860" s="1">
        <v>45745</v>
      </c>
      <c r="E860" s="1">
        <v>45747</v>
      </c>
      <c r="F860">
        <v>1</v>
      </c>
    </row>
    <row r="861" spans="1:6" x14ac:dyDescent="0.35">
      <c r="A861">
        <v>860</v>
      </c>
      <c r="B861">
        <v>948</v>
      </c>
      <c r="C861" s="5" t="s">
        <v>1585</v>
      </c>
      <c r="D861" s="1">
        <v>45839</v>
      </c>
      <c r="E861" s="1">
        <v>45842</v>
      </c>
      <c r="F861">
        <v>4</v>
      </c>
    </row>
    <row r="862" spans="1:6" x14ac:dyDescent="0.35">
      <c r="A862">
        <v>861</v>
      </c>
      <c r="B862">
        <v>948</v>
      </c>
      <c r="C862" s="5" t="s">
        <v>1585</v>
      </c>
      <c r="D862" s="1">
        <v>45848</v>
      </c>
      <c r="E862" s="1">
        <v>45851</v>
      </c>
      <c r="F862">
        <v>2</v>
      </c>
    </row>
    <row r="863" spans="1:6" x14ac:dyDescent="0.35">
      <c r="A863">
        <v>862</v>
      </c>
      <c r="B863">
        <v>950</v>
      </c>
      <c r="C863" s="5" t="s">
        <v>1585</v>
      </c>
      <c r="D863" s="1">
        <v>45580</v>
      </c>
      <c r="E863" s="1">
        <v>45584</v>
      </c>
      <c r="F863">
        <v>4</v>
      </c>
    </row>
    <row r="864" spans="1:6" x14ac:dyDescent="0.35">
      <c r="A864">
        <v>863</v>
      </c>
      <c r="B864">
        <v>950</v>
      </c>
      <c r="C864" s="5" t="s">
        <v>1585</v>
      </c>
      <c r="D864" s="1">
        <v>45669</v>
      </c>
      <c r="E864" s="1">
        <v>45671</v>
      </c>
      <c r="F864">
        <v>2</v>
      </c>
    </row>
    <row r="865" spans="1:6" x14ac:dyDescent="0.35">
      <c r="A865">
        <v>864</v>
      </c>
      <c r="B865">
        <v>950</v>
      </c>
      <c r="C865" s="5" t="s">
        <v>1585</v>
      </c>
      <c r="D865" s="1">
        <v>45675</v>
      </c>
      <c r="E865" s="1">
        <v>45677</v>
      </c>
      <c r="F865">
        <v>1</v>
      </c>
    </row>
    <row r="866" spans="1:6" x14ac:dyDescent="0.35">
      <c r="A866">
        <v>865</v>
      </c>
      <c r="B866">
        <v>963</v>
      </c>
      <c r="C866" s="5" t="s">
        <v>1585</v>
      </c>
      <c r="D866" s="1">
        <v>45595</v>
      </c>
      <c r="E866" s="1">
        <v>45600</v>
      </c>
      <c r="F866">
        <v>3</v>
      </c>
    </row>
    <row r="867" spans="1:6" x14ac:dyDescent="0.35">
      <c r="A867">
        <v>866</v>
      </c>
      <c r="B867">
        <v>963</v>
      </c>
      <c r="C867" s="5" t="s">
        <v>1585</v>
      </c>
      <c r="D867" s="1">
        <v>45604</v>
      </c>
      <c r="E867" s="1">
        <v>45609</v>
      </c>
      <c r="F867">
        <v>3</v>
      </c>
    </row>
    <row r="868" spans="1:6" x14ac:dyDescent="0.35">
      <c r="A868">
        <v>867</v>
      </c>
      <c r="B868">
        <v>965</v>
      </c>
      <c r="C868" s="5" t="s">
        <v>1585</v>
      </c>
      <c r="D868" s="1">
        <v>45658</v>
      </c>
      <c r="E868" s="1">
        <v>45662</v>
      </c>
      <c r="F868">
        <v>2</v>
      </c>
    </row>
    <row r="869" spans="1:6" x14ac:dyDescent="0.35">
      <c r="A869">
        <v>868</v>
      </c>
      <c r="B869">
        <v>965</v>
      </c>
      <c r="C869" s="5" t="s">
        <v>1585</v>
      </c>
      <c r="D869" s="1">
        <v>45665</v>
      </c>
      <c r="E869" s="1">
        <v>45669</v>
      </c>
      <c r="F869">
        <v>3</v>
      </c>
    </row>
    <row r="870" spans="1:6" x14ac:dyDescent="0.35">
      <c r="A870">
        <v>869</v>
      </c>
      <c r="B870">
        <v>982</v>
      </c>
      <c r="C870" s="5" t="s">
        <v>1585</v>
      </c>
      <c r="D870" s="1">
        <v>45891</v>
      </c>
      <c r="E870" s="1">
        <v>45895</v>
      </c>
      <c r="F870">
        <v>3</v>
      </c>
    </row>
    <row r="871" spans="1:6" x14ac:dyDescent="0.35">
      <c r="A871">
        <v>870</v>
      </c>
      <c r="B871">
        <v>982</v>
      </c>
      <c r="C871" s="5" t="s">
        <v>1585</v>
      </c>
      <c r="D871" s="1">
        <v>45894</v>
      </c>
      <c r="E871" s="1">
        <v>45898</v>
      </c>
      <c r="F871">
        <v>5</v>
      </c>
    </row>
    <row r="872" spans="1:6" x14ac:dyDescent="0.35">
      <c r="A872">
        <v>871</v>
      </c>
      <c r="B872">
        <v>983</v>
      </c>
      <c r="C872" s="5" t="s">
        <v>1585</v>
      </c>
      <c r="D872" s="1">
        <v>45535</v>
      </c>
      <c r="E872" s="1">
        <v>45537</v>
      </c>
      <c r="F872">
        <v>1</v>
      </c>
    </row>
    <row r="873" spans="1:6" x14ac:dyDescent="0.35">
      <c r="A873">
        <v>872</v>
      </c>
      <c r="B873">
        <v>983</v>
      </c>
      <c r="C873" s="5" t="s">
        <v>1585</v>
      </c>
      <c r="D873" s="1">
        <v>45544</v>
      </c>
      <c r="E873" s="1">
        <v>45546</v>
      </c>
      <c r="F873">
        <v>3</v>
      </c>
    </row>
    <row r="874" spans="1:6" x14ac:dyDescent="0.35">
      <c r="A874">
        <v>873</v>
      </c>
      <c r="B874">
        <v>983</v>
      </c>
      <c r="C874" s="5" t="s">
        <v>1585</v>
      </c>
      <c r="D874" s="1">
        <v>45768</v>
      </c>
      <c r="E874" s="1">
        <v>45771</v>
      </c>
      <c r="F874">
        <v>3</v>
      </c>
    </row>
    <row r="875" spans="1:6" x14ac:dyDescent="0.35">
      <c r="A875">
        <v>874</v>
      </c>
      <c r="B875">
        <v>983</v>
      </c>
      <c r="C875" s="5" t="s">
        <v>1585</v>
      </c>
      <c r="D875" s="1">
        <v>45778</v>
      </c>
      <c r="E875" s="1">
        <v>45781</v>
      </c>
      <c r="F875">
        <v>1</v>
      </c>
    </row>
    <row r="876" spans="1:6" x14ac:dyDescent="0.35">
      <c r="A876">
        <v>875</v>
      </c>
      <c r="B876">
        <v>999</v>
      </c>
      <c r="C876" s="5" t="s">
        <v>1585</v>
      </c>
      <c r="D876" s="1">
        <v>45786</v>
      </c>
      <c r="E876" s="1">
        <v>45791</v>
      </c>
      <c r="F876">
        <v>4</v>
      </c>
    </row>
    <row r="877" spans="1:6" x14ac:dyDescent="0.35">
      <c r="A877">
        <v>876</v>
      </c>
      <c r="B877">
        <v>999</v>
      </c>
      <c r="C877" s="5" t="s">
        <v>1585</v>
      </c>
      <c r="D877" s="1">
        <v>45829</v>
      </c>
      <c r="E877" s="1">
        <v>45833</v>
      </c>
      <c r="F877">
        <v>3</v>
      </c>
    </row>
    <row r="878" spans="1:6" x14ac:dyDescent="0.35">
      <c r="A878">
        <v>877</v>
      </c>
      <c r="B878">
        <v>999</v>
      </c>
      <c r="C878" s="5" t="s">
        <v>1585</v>
      </c>
      <c r="D878" s="1">
        <v>45834</v>
      </c>
      <c r="E878" s="1">
        <v>45838</v>
      </c>
      <c r="F878">
        <v>3</v>
      </c>
    </row>
    <row r="879" spans="1:6" x14ac:dyDescent="0.35">
      <c r="A879">
        <v>878</v>
      </c>
      <c r="B879">
        <v>1002</v>
      </c>
      <c r="C879" s="5" t="s">
        <v>1585</v>
      </c>
      <c r="D879" s="1">
        <v>45646</v>
      </c>
      <c r="E879" s="1">
        <v>45654</v>
      </c>
      <c r="F879">
        <v>5</v>
      </c>
    </row>
    <row r="880" spans="1:6" x14ac:dyDescent="0.35">
      <c r="A880">
        <v>879</v>
      </c>
      <c r="B880">
        <v>1004</v>
      </c>
      <c r="C880" s="5" t="s">
        <v>1585</v>
      </c>
      <c r="D880" s="1">
        <v>45648</v>
      </c>
      <c r="E880" s="1">
        <v>45652</v>
      </c>
      <c r="F880">
        <v>3</v>
      </c>
    </row>
    <row r="881" spans="1:6" x14ac:dyDescent="0.35">
      <c r="A881">
        <v>880</v>
      </c>
      <c r="B881">
        <v>1004</v>
      </c>
      <c r="C881" s="5" t="s">
        <v>1585</v>
      </c>
      <c r="D881" s="1">
        <v>45658</v>
      </c>
      <c r="E881" s="1">
        <v>45662</v>
      </c>
      <c r="F881">
        <v>2</v>
      </c>
    </row>
    <row r="882" spans="1:6" x14ac:dyDescent="0.35">
      <c r="A882">
        <v>881</v>
      </c>
      <c r="B882">
        <v>1004</v>
      </c>
      <c r="C882" s="5" t="s">
        <v>1585</v>
      </c>
      <c r="D882" s="1">
        <v>45863</v>
      </c>
      <c r="E882" s="1">
        <v>45868</v>
      </c>
      <c r="F882">
        <v>4</v>
      </c>
    </row>
    <row r="883" spans="1:6" x14ac:dyDescent="0.35">
      <c r="A883">
        <v>882</v>
      </c>
      <c r="B883">
        <v>1011</v>
      </c>
      <c r="C883" s="5" t="s">
        <v>1585</v>
      </c>
      <c r="D883" s="1">
        <v>45745</v>
      </c>
      <c r="E883" s="1">
        <v>45752</v>
      </c>
      <c r="F883">
        <v>5</v>
      </c>
    </row>
    <row r="884" spans="1:6" x14ac:dyDescent="0.35">
      <c r="A884">
        <v>883</v>
      </c>
      <c r="B884">
        <v>1011</v>
      </c>
      <c r="C884" s="5" t="s">
        <v>1588</v>
      </c>
      <c r="D884" s="1">
        <v>45840</v>
      </c>
      <c r="E884" s="1">
        <v>45859</v>
      </c>
      <c r="F884">
        <v>13</v>
      </c>
    </row>
    <row r="885" spans="1:6" x14ac:dyDescent="0.35">
      <c r="A885">
        <v>884</v>
      </c>
      <c r="B885">
        <v>1014</v>
      </c>
      <c r="C885" s="5" t="s">
        <v>1588</v>
      </c>
      <c r="D885" s="1">
        <v>45653</v>
      </c>
      <c r="E885" s="1">
        <v>45672</v>
      </c>
      <c r="F885">
        <v>13</v>
      </c>
    </row>
    <row r="886" spans="1:6" x14ac:dyDescent="0.35">
      <c r="A886">
        <v>885</v>
      </c>
      <c r="B886">
        <v>1022</v>
      </c>
      <c r="C886" s="5" t="s">
        <v>1585</v>
      </c>
      <c r="D886" s="1">
        <v>45621</v>
      </c>
      <c r="E886" s="1">
        <v>45623</v>
      </c>
      <c r="F886">
        <v>3</v>
      </c>
    </row>
    <row r="887" spans="1:6" x14ac:dyDescent="0.35">
      <c r="A887">
        <v>886</v>
      </c>
      <c r="B887">
        <v>1022</v>
      </c>
      <c r="C887" s="5" t="s">
        <v>1585</v>
      </c>
      <c r="D887" s="1">
        <v>45626</v>
      </c>
      <c r="E887" s="1">
        <v>45628</v>
      </c>
      <c r="F887">
        <v>1</v>
      </c>
    </row>
    <row r="888" spans="1:6" x14ac:dyDescent="0.35">
      <c r="A888">
        <v>887</v>
      </c>
      <c r="B888">
        <v>1022</v>
      </c>
      <c r="C888" s="5" t="s">
        <v>1586</v>
      </c>
      <c r="D888" s="1">
        <v>45793</v>
      </c>
      <c r="E888" s="1">
        <v>45796</v>
      </c>
      <c r="F888">
        <v>2</v>
      </c>
    </row>
    <row r="889" spans="1:6" x14ac:dyDescent="0.35">
      <c r="A889">
        <v>888</v>
      </c>
      <c r="B889">
        <v>1022</v>
      </c>
      <c r="C889" s="5" t="s">
        <v>1586</v>
      </c>
      <c r="D889" s="1">
        <v>45798</v>
      </c>
      <c r="E889" s="1">
        <v>45801</v>
      </c>
      <c r="F889">
        <v>3</v>
      </c>
    </row>
    <row r="890" spans="1:6" x14ac:dyDescent="0.35">
      <c r="A890">
        <v>889</v>
      </c>
      <c r="B890">
        <v>1023</v>
      </c>
      <c r="C890" s="5" t="s">
        <v>1588</v>
      </c>
      <c r="D890" s="1">
        <v>45676</v>
      </c>
      <c r="E890" s="1">
        <v>45682</v>
      </c>
      <c r="F890">
        <v>5</v>
      </c>
    </row>
    <row r="891" spans="1:6" x14ac:dyDescent="0.35">
      <c r="A891">
        <v>890</v>
      </c>
      <c r="B891">
        <v>1023</v>
      </c>
      <c r="C891" s="5" t="s">
        <v>1585</v>
      </c>
      <c r="D891" s="1">
        <v>45681</v>
      </c>
      <c r="E891" s="1">
        <v>45689</v>
      </c>
      <c r="F891">
        <v>6</v>
      </c>
    </row>
    <row r="892" spans="1:6" x14ac:dyDescent="0.35">
      <c r="A892">
        <v>891</v>
      </c>
      <c r="B892">
        <v>1030</v>
      </c>
      <c r="C892" s="5" t="s">
        <v>1585</v>
      </c>
      <c r="D892" s="1">
        <v>45579</v>
      </c>
      <c r="E892" s="1">
        <v>45584</v>
      </c>
      <c r="F892">
        <v>5</v>
      </c>
    </row>
    <row r="893" spans="1:6" x14ac:dyDescent="0.35">
      <c r="A893">
        <v>892</v>
      </c>
      <c r="B893">
        <v>1033</v>
      </c>
      <c r="C893" s="5" t="s">
        <v>1596</v>
      </c>
      <c r="D893" s="1">
        <v>45689</v>
      </c>
      <c r="E893" s="1">
        <v>45692</v>
      </c>
      <c r="F893">
        <v>2</v>
      </c>
    </row>
    <row r="894" spans="1:6" x14ac:dyDescent="0.35">
      <c r="A894">
        <v>893</v>
      </c>
      <c r="B894">
        <v>1033</v>
      </c>
      <c r="C894" s="5" t="s">
        <v>1596</v>
      </c>
      <c r="D894" s="1">
        <v>45695</v>
      </c>
      <c r="E894" s="1">
        <v>45698</v>
      </c>
      <c r="F894">
        <v>2</v>
      </c>
    </row>
    <row r="895" spans="1:6" x14ac:dyDescent="0.35">
      <c r="A895">
        <v>894</v>
      </c>
      <c r="B895">
        <v>1033</v>
      </c>
      <c r="C895" s="5" t="s">
        <v>1585</v>
      </c>
      <c r="D895" s="1">
        <v>45892</v>
      </c>
      <c r="E895" s="1">
        <v>45895</v>
      </c>
      <c r="F895">
        <v>2</v>
      </c>
    </row>
    <row r="896" spans="1:6" x14ac:dyDescent="0.35">
      <c r="A896">
        <v>895</v>
      </c>
      <c r="B896">
        <v>1033</v>
      </c>
      <c r="C896" s="5" t="s">
        <v>1585</v>
      </c>
      <c r="D896" s="1">
        <v>45893</v>
      </c>
      <c r="E896" s="1">
        <v>45896</v>
      </c>
      <c r="F896">
        <v>3</v>
      </c>
    </row>
    <row r="897" spans="1:6" x14ac:dyDescent="0.35">
      <c r="A897">
        <v>896</v>
      </c>
      <c r="B897">
        <v>1038</v>
      </c>
      <c r="C897" s="5" t="s">
        <v>1585</v>
      </c>
      <c r="D897" s="1">
        <v>45561</v>
      </c>
      <c r="E897" s="1">
        <v>45564</v>
      </c>
      <c r="F897">
        <v>2</v>
      </c>
    </row>
    <row r="898" spans="1:6" x14ac:dyDescent="0.35">
      <c r="A898">
        <v>897</v>
      </c>
      <c r="B898">
        <v>1038</v>
      </c>
      <c r="C898" s="5" t="s">
        <v>1585</v>
      </c>
      <c r="D898" s="1">
        <v>45564</v>
      </c>
      <c r="E898" s="1">
        <v>45567</v>
      </c>
      <c r="F898">
        <v>3</v>
      </c>
    </row>
    <row r="899" spans="1:6" x14ac:dyDescent="0.35">
      <c r="A899">
        <v>898</v>
      </c>
      <c r="B899">
        <v>1038</v>
      </c>
      <c r="C899" s="5" t="s">
        <v>1585</v>
      </c>
      <c r="D899" s="1">
        <v>45576</v>
      </c>
      <c r="E899" s="1">
        <v>45582</v>
      </c>
      <c r="F899">
        <v>5</v>
      </c>
    </row>
    <row r="900" spans="1:6" x14ac:dyDescent="0.35">
      <c r="A900">
        <v>899</v>
      </c>
      <c r="B900">
        <v>1045</v>
      </c>
      <c r="C900" s="5" t="s">
        <v>1585</v>
      </c>
      <c r="D900" s="1">
        <v>45662</v>
      </c>
      <c r="E900" s="1">
        <v>45664</v>
      </c>
      <c r="F900">
        <v>2</v>
      </c>
    </row>
    <row r="901" spans="1:6" x14ac:dyDescent="0.35">
      <c r="A901">
        <v>900</v>
      </c>
      <c r="B901">
        <v>1045</v>
      </c>
      <c r="C901" s="5" t="s">
        <v>1585</v>
      </c>
      <c r="D901" s="1">
        <v>45665</v>
      </c>
      <c r="E901" s="1">
        <v>45667</v>
      </c>
      <c r="F901">
        <v>3</v>
      </c>
    </row>
    <row r="902" spans="1:6" x14ac:dyDescent="0.35">
      <c r="A902">
        <v>901</v>
      </c>
      <c r="B902">
        <v>1045</v>
      </c>
      <c r="C902" s="5" t="s">
        <v>1588</v>
      </c>
      <c r="D902" s="1">
        <v>45728</v>
      </c>
      <c r="E902" s="1">
        <v>45738</v>
      </c>
      <c r="F902">
        <v>8</v>
      </c>
    </row>
    <row r="903" spans="1:6" x14ac:dyDescent="0.35">
      <c r="A903">
        <v>902</v>
      </c>
      <c r="B903">
        <v>1045</v>
      </c>
      <c r="C903" s="5" t="s">
        <v>1585</v>
      </c>
      <c r="D903" s="1">
        <v>45865</v>
      </c>
      <c r="E903" s="1">
        <v>45868</v>
      </c>
      <c r="F903">
        <v>3</v>
      </c>
    </row>
    <row r="904" spans="1:6" x14ac:dyDescent="0.35">
      <c r="A904">
        <v>903</v>
      </c>
      <c r="B904">
        <v>1045</v>
      </c>
      <c r="C904" s="5" t="s">
        <v>1585</v>
      </c>
      <c r="D904" s="1">
        <v>45871</v>
      </c>
      <c r="E904" s="1">
        <v>45874</v>
      </c>
      <c r="F904">
        <v>2</v>
      </c>
    </row>
    <row r="905" spans="1:6" x14ac:dyDescent="0.35">
      <c r="A905">
        <v>904</v>
      </c>
      <c r="B905">
        <v>1046</v>
      </c>
      <c r="C905" s="5" t="s">
        <v>1589</v>
      </c>
      <c r="D905" s="1">
        <v>45633</v>
      </c>
      <c r="E905" s="1">
        <v>45635</v>
      </c>
      <c r="F905">
        <v>1</v>
      </c>
    </row>
    <row r="906" spans="1:6" x14ac:dyDescent="0.35">
      <c r="A906">
        <v>905</v>
      </c>
      <c r="B906">
        <v>1046</v>
      </c>
      <c r="C906" s="5" t="s">
        <v>1589</v>
      </c>
      <c r="D906" s="1">
        <v>45640</v>
      </c>
      <c r="E906" s="1">
        <v>45642</v>
      </c>
      <c r="F906">
        <v>1</v>
      </c>
    </row>
    <row r="907" spans="1:6" x14ac:dyDescent="0.35">
      <c r="A907">
        <v>906</v>
      </c>
      <c r="B907">
        <v>1046</v>
      </c>
      <c r="C907" s="5" t="s">
        <v>1585</v>
      </c>
      <c r="D907" s="1">
        <v>45685</v>
      </c>
      <c r="E907" s="1">
        <v>45691</v>
      </c>
      <c r="F907">
        <v>5</v>
      </c>
    </row>
    <row r="908" spans="1:6" x14ac:dyDescent="0.35">
      <c r="A908">
        <v>907</v>
      </c>
      <c r="B908">
        <v>1052</v>
      </c>
      <c r="C908" s="5" t="s">
        <v>1585</v>
      </c>
      <c r="D908" s="1">
        <v>45572</v>
      </c>
      <c r="E908" s="1">
        <v>45578</v>
      </c>
      <c r="F908">
        <v>5</v>
      </c>
    </row>
    <row r="909" spans="1:6" x14ac:dyDescent="0.35">
      <c r="A909">
        <v>908</v>
      </c>
      <c r="B909">
        <v>1052</v>
      </c>
      <c r="C909" s="5" t="s">
        <v>1585</v>
      </c>
      <c r="D909" s="1">
        <v>45731</v>
      </c>
      <c r="E909" s="1">
        <v>45733</v>
      </c>
      <c r="F909">
        <v>1</v>
      </c>
    </row>
    <row r="910" spans="1:6" x14ac:dyDescent="0.35">
      <c r="A910">
        <v>909</v>
      </c>
      <c r="B910">
        <v>1052</v>
      </c>
      <c r="C910" s="5" t="s">
        <v>1585</v>
      </c>
      <c r="D910" s="1">
        <v>45731</v>
      </c>
      <c r="E910" s="1">
        <v>45733</v>
      </c>
      <c r="F910">
        <v>1</v>
      </c>
    </row>
    <row r="911" spans="1:6" x14ac:dyDescent="0.35">
      <c r="A911">
        <v>910</v>
      </c>
      <c r="B911">
        <v>1056</v>
      </c>
      <c r="C911" s="5" t="s">
        <v>1590</v>
      </c>
      <c r="D911" s="1">
        <v>45478</v>
      </c>
      <c r="E911" s="1">
        <v>45539</v>
      </c>
      <c r="F911">
        <v>3</v>
      </c>
    </row>
    <row r="912" spans="1:6" x14ac:dyDescent="0.35">
      <c r="A912">
        <v>911</v>
      </c>
      <c r="B912">
        <v>1072</v>
      </c>
      <c r="C912" s="5" t="s">
        <v>1592</v>
      </c>
      <c r="D912" s="1">
        <v>45507</v>
      </c>
      <c r="E912" s="1">
        <v>45585</v>
      </c>
      <c r="F912">
        <v>35</v>
      </c>
    </row>
    <row r="913" spans="1:6" x14ac:dyDescent="0.35">
      <c r="A913">
        <v>912</v>
      </c>
      <c r="B913">
        <v>1072</v>
      </c>
      <c r="C913" s="5" t="s">
        <v>1585</v>
      </c>
      <c r="D913" s="1">
        <v>45784</v>
      </c>
      <c r="E913" s="1">
        <v>45794</v>
      </c>
      <c r="F913">
        <v>7</v>
      </c>
    </row>
    <row r="914" spans="1:6" x14ac:dyDescent="0.35">
      <c r="A914">
        <v>913</v>
      </c>
      <c r="B914">
        <v>1073</v>
      </c>
      <c r="C914" s="5" t="s">
        <v>1585</v>
      </c>
      <c r="D914" s="1">
        <v>45788</v>
      </c>
      <c r="E914" s="1">
        <v>45797</v>
      </c>
      <c r="F914">
        <v>7</v>
      </c>
    </row>
    <row r="915" spans="1:6" x14ac:dyDescent="0.35">
      <c r="A915">
        <v>914</v>
      </c>
      <c r="B915">
        <v>1074</v>
      </c>
      <c r="C915" s="5" t="s">
        <v>1588</v>
      </c>
      <c r="D915" s="1">
        <v>45754</v>
      </c>
      <c r="E915" s="1">
        <v>45764</v>
      </c>
      <c r="F915">
        <v>9</v>
      </c>
    </row>
    <row r="916" spans="1:6" x14ac:dyDescent="0.35">
      <c r="A916">
        <v>915</v>
      </c>
      <c r="B916">
        <v>1075</v>
      </c>
      <c r="C916" s="5" t="s">
        <v>1585</v>
      </c>
      <c r="D916" s="1">
        <v>45722</v>
      </c>
      <c r="E916" s="1">
        <v>45727</v>
      </c>
      <c r="F916">
        <v>4</v>
      </c>
    </row>
    <row r="917" spans="1:6" x14ac:dyDescent="0.35">
      <c r="A917">
        <v>916</v>
      </c>
      <c r="B917">
        <v>1077</v>
      </c>
      <c r="C917" s="5" t="s">
        <v>1585</v>
      </c>
      <c r="D917" s="1">
        <v>45574</v>
      </c>
      <c r="E917" s="1">
        <v>45579</v>
      </c>
      <c r="F917">
        <v>4</v>
      </c>
    </row>
    <row r="918" spans="1:6" x14ac:dyDescent="0.35">
      <c r="A918">
        <v>917</v>
      </c>
      <c r="B918">
        <v>1077</v>
      </c>
      <c r="C918" s="5" t="s">
        <v>1585</v>
      </c>
      <c r="D918" s="1">
        <v>45779</v>
      </c>
      <c r="E918" s="1">
        <v>45782</v>
      </c>
      <c r="F918">
        <v>2</v>
      </c>
    </row>
    <row r="919" spans="1:6" x14ac:dyDescent="0.35">
      <c r="A919">
        <v>918</v>
      </c>
      <c r="B919">
        <v>1077</v>
      </c>
      <c r="C919" s="5" t="s">
        <v>1585</v>
      </c>
      <c r="D919" s="1">
        <v>45782</v>
      </c>
      <c r="E919" s="1">
        <v>45785</v>
      </c>
      <c r="F919">
        <v>3</v>
      </c>
    </row>
    <row r="920" spans="1:6" x14ac:dyDescent="0.35">
      <c r="A920">
        <v>919</v>
      </c>
      <c r="B920">
        <v>1079</v>
      </c>
      <c r="C920" s="5" t="s">
        <v>1585</v>
      </c>
      <c r="D920" s="1">
        <v>45600</v>
      </c>
      <c r="E920" s="1">
        <v>45604</v>
      </c>
      <c r="F920">
        <v>5</v>
      </c>
    </row>
    <row r="921" spans="1:6" x14ac:dyDescent="0.35">
      <c r="A921">
        <v>920</v>
      </c>
      <c r="B921">
        <v>1107</v>
      </c>
      <c r="C921" s="5" t="s">
        <v>1585</v>
      </c>
      <c r="D921" s="1">
        <v>45864</v>
      </c>
      <c r="E921" s="1">
        <v>45869</v>
      </c>
      <c r="F921">
        <v>4</v>
      </c>
    </row>
    <row r="922" spans="1:6" x14ac:dyDescent="0.35">
      <c r="A922">
        <v>921</v>
      </c>
      <c r="B922">
        <v>1111</v>
      </c>
      <c r="C922" s="5" t="s">
        <v>1585</v>
      </c>
      <c r="D922" s="1">
        <v>45795</v>
      </c>
      <c r="E922" s="1">
        <v>45798</v>
      </c>
      <c r="F922">
        <v>3</v>
      </c>
    </row>
    <row r="923" spans="1:6" x14ac:dyDescent="0.35">
      <c r="A923">
        <v>922</v>
      </c>
      <c r="B923">
        <v>1111</v>
      </c>
      <c r="C923" s="5" t="s">
        <v>1585</v>
      </c>
      <c r="D923" s="1">
        <v>45801</v>
      </c>
      <c r="E923" s="1">
        <v>45804</v>
      </c>
      <c r="F923">
        <v>2</v>
      </c>
    </row>
    <row r="924" spans="1:6" x14ac:dyDescent="0.35">
      <c r="A924">
        <v>923</v>
      </c>
      <c r="B924">
        <v>1121</v>
      </c>
      <c r="C924" s="5" t="s">
        <v>1585</v>
      </c>
      <c r="D924" s="1">
        <v>45539</v>
      </c>
      <c r="E924" s="1">
        <v>45542</v>
      </c>
      <c r="F924">
        <v>3</v>
      </c>
    </row>
    <row r="925" spans="1:6" x14ac:dyDescent="0.35">
      <c r="A925">
        <v>924</v>
      </c>
      <c r="B925">
        <v>1121</v>
      </c>
      <c r="C925" s="5" t="s">
        <v>1585</v>
      </c>
      <c r="D925" s="1">
        <v>45549</v>
      </c>
      <c r="E925" s="1">
        <v>45552</v>
      </c>
      <c r="F925">
        <v>2</v>
      </c>
    </row>
    <row r="926" spans="1:6" x14ac:dyDescent="0.35">
      <c r="A926">
        <v>925</v>
      </c>
      <c r="B926">
        <v>1131</v>
      </c>
      <c r="C926" s="5" t="s">
        <v>1586</v>
      </c>
      <c r="D926" s="1">
        <v>45729</v>
      </c>
      <c r="E926" s="1">
        <v>45733</v>
      </c>
      <c r="F926">
        <v>3</v>
      </c>
    </row>
    <row r="927" spans="1:6" x14ac:dyDescent="0.35">
      <c r="A927">
        <v>926</v>
      </c>
      <c r="B927">
        <v>1131</v>
      </c>
      <c r="C927" s="5" t="s">
        <v>1586</v>
      </c>
      <c r="D927" s="1">
        <v>45733</v>
      </c>
      <c r="E927" s="1">
        <v>45737</v>
      </c>
      <c r="F927">
        <v>5</v>
      </c>
    </row>
    <row r="928" spans="1:6" x14ac:dyDescent="0.35">
      <c r="A928">
        <v>927</v>
      </c>
      <c r="B928">
        <v>1131</v>
      </c>
      <c r="C928" s="5" t="s">
        <v>1585</v>
      </c>
      <c r="D928" s="1">
        <v>45779</v>
      </c>
      <c r="E928" s="1">
        <v>45783</v>
      </c>
      <c r="F928">
        <v>3</v>
      </c>
    </row>
    <row r="929" spans="1:6" x14ac:dyDescent="0.35">
      <c r="A929">
        <v>928</v>
      </c>
      <c r="B929">
        <v>1131</v>
      </c>
      <c r="C929" s="5" t="s">
        <v>1585</v>
      </c>
      <c r="D929" s="1">
        <v>45785</v>
      </c>
      <c r="E929" s="1">
        <v>45789</v>
      </c>
      <c r="F929">
        <v>2</v>
      </c>
    </row>
    <row r="930" spans="1:6" x14ac:dyDescent="0.35">
      <c r="A930">
        <v>929</v>
      </c>
      <c r="B930">
        <v>1131</v>
      </c>
      <c r="C930" s="5" t="s">
        <v>1585</v>
      </c>
      <c r="D930" s="1">
        <v>45826</v>
      </c>
      <c r="E930" s="1">
        <v>45833</v>
      </c>
      <c r="F930">
        <v>6</v>
      </c>
    </row>
    <row r="931" spans="1:6" x14ac:dyDescent="0.35">
      <c r="A931">
        <v>930</v>
      </c>
      <c r="B931">
        <v>1131</v>
      </c>
      <c r="C931" s="5" t="s">
        <v>1585</v>
      </c>
      <c r="D931" s="1">
        <v>45846</v>
      </c>
      <c r="E931" s="1">
        <v>45849</v>
      </c>
      <c r="F931">
        <v>4</v>
      </c>
    </row>
    <row r="932" spans="1:6" x14ac:dyDescent="0.35">
      <c r="A932">
        <v>931</v>
      </c>
      <c r="B932">
        <v>1132</v>
      </c>
      <c r="C932" s="5" t="s">
        <v>1589</v>
      </c>
      <c r="D932" s="1">
        <v>45830</v>
      </c>
      <c r="E932" s="1">
        <v>45831</v>
      </c>
      <c r="F932">
        <v>1</v>
      </c>
    </row>
    <row r="933" spans="1:6" x14ac:dyDescent="0.35">
      <c r="A933">
        <v>932</v>
      </c>
      <c r="B933">
        <v>1132</v>
      </c>
      <c r="C933" s="5" t="s">
        <v>1589</v>
      </c>
      <c r="D933" s="1">
        <v>45839</v>
      </c>
      <c r="E933" s="1">
        <v>45840</v>
      </c>
      <c r="F933">
        <v>2</v>
      </c>
    </row>
    <row r="934" spans="1:6" x14ac:dyDescent="0.35">
      <c r="A934">
        <v>933</v>
      </c>
      <c r="B934">
        <v>1135</v>
      </c>
      <c r="C934" s="5" t="s">
        <v>1585</v>
      </c>
      <c r="D934" s="1">
        <v>45562</v>
      </c>
      <c r="E934" s="1">
        <v>45567</v>
      </c>
      <c r="F934">
        <v>4</v>
      </c>
    </row>
    <row r="935" spans="1:6" x14ac:dyDescent="0.35">
      <c r="A935">
        <v>934</v>
      </c>
      <c r="B935">
        <v>1135</v>
      </c>
      <c r="C935" s="5" t="s">
        <v>1587</v>
      </c>
      <c r="D935" s="1">
        <v>45889</v>
      </c>
      <c r="E935" s="1">
        <v>45890</v>
      </c>
      <c r="F935">
        <v>2</v>
      </c>
    </row>
    <row r="936" spans="1:6" x14ac:dyDescent="0.35">
      <c r="A936">
        <v>935</v>
      </c>
      <c r="B936">
        <v>1138</v>
      </c>
      <c r="C936" s="5" t="s">
        <v>1585</v>
      </c>
      <c r="D936" s="1">
        <v>45587</v>
      </c>
      <c r="E936" s="1">
        <v>45591</v>
      </c>
      <c r="F936">
        <v>4</v>
      </c>
    </row>
    <row r="937" spans="1:6" x14ac:dyDescent="0.35">
      <c r="A937">
        <v>936</v>
      </c>
      <c r="B937">
        <v>1138</v>
      </c>
      <c r="C937" s="5" t="s">
        <v>1586</v>
      </c>
      <c r="D937" s="1">
        <v>45659</v>
      </c>
      <c r="E937" s="1">
        <v>45662</v>
      </c>
      <c r="F937">
        <v>2</v>
      </c>
    </row>
    <row r="938" spans="1:6" x14ac:dyDescent="0.35">
      <c r="A938">
        <v>937</v>
      </c>
      <c r="B938">
        <v>1138</v>
      </c>
      <c r="C938" s="5" t="s">
        <v>1586</v>
      </c>
      <c r="D938" s="1">
        <v>45661</v>
      </c>
      <c r="E938" s="1">
        <v>45664</v>
      </c>
      <c r="F938">
        <v>2</v>
      </c>
    </row>
    <row r="939" spans="1:6" x14ac:dyDescent="0.35">
      <c r="A939">
        <v>938</v>
      </c>
      <c r="B939">
        <v>1146</v>
      </c>
      <c r="C939" s="5" t="s">
        <v>1585</v>
      </c>
      <c r="D939" s="1">
        <v>45794</v>
      </c>
      <c r="E939" s="1">
        <v>45798</v>
      </c>
      <c r="F939">
        <v>3</v>
      </c>
    </row>
    <row r="940" spans="1:6" x14ac:dyDescent="0.35">
      <c r="A940">
        <v>939</v>
      </c>
      <c r="B940">
        <v>1146</v>
      </c>
      <c r="C940" s="5" t="s">
        <v>1585</v>
      </c>
      <c r="D940" s="1">
        <v>45798</v>
      </c>
      <c r="E940" s="1">
        <v>45802</v>
      </c>
      <c r="F940">
        <v>3</v>
      </c>
    </row>
    <row r="941" spans="1:6" x14ac:dyDescent="0.35">
      <c r="A941">
        <v>940</v>
      </c>
      <c r="B941">
        <v>1150</v>
      </c>
      <c r="C941" s="5" t="s">
        <v>1589</v>
      </c>
      <c r="D941" s="1">
        <v>45640</v>
      </c>
      <c r="E941" s="1">
        <v>45642</v>
      </c>
      <c r="F941">
        <v>1</v>
      </c>
    </row>
    <row r="942" spans="1:6" x14ac:dyDescent="0.35">
      <c r="A942">
        <v>941</v>
      </c>
      <c r="B942">
        <v>1150</v>
      </c>
      <c r="C942" s="5" t="s">
        <v>1589</v>
      </c>
      <c r="D942" s="1">
        <v>45648</v>
      </c>
      <c r="E942" s="1">
        <v>45650</v>
      </c>
      <c r="F942">
        <v>2</v>
      </c>
    </row>
    <row r="943" spans="1:6" x14ac:dyDescent="0.35">
      <c r="A943">
        <v>942</v>
      </c>
      <c r="B943">
        <v>1150</v>
      </c>
      <c r="C943" s="5" t="s">
        <v>1589</v>
      </c>
      <c r="D943" s="1">
        <v>45700</v>
      </c>
      <c r="E943" s="1">
        <v>45703</v>
      </c>
      <c r="F943">
        <v>3</v>
      </c>
    </row>
    <row r="944" spans="1:6" x14ac:dyDescent="0.35">
      <c r="A944">
        <v>943</v>
      </c>
      <c r="B944">
        <v>1150</v>
      </c>
      <c r="C944" s="5" t="s">
        <v>1589</v>
      </c>
      <c r="D944" s="1">
        <v>45708</v>
      </c>
      <c r="E944" s="1">
        <v>45711</v>
      </c>
      <c r="F944">
        <v>2</v>
      </c>
    </row>
    <row r="945" spans="1:6" x14ac:dyDescent="0.35">
      <c r="A945">
        <v>944</v>
      </c>
      <c r="B945">
        <v>1150</v>
      </c>
      <c r="C945" s="5" t="s">
        <v>1585</v>
      </c>
      <c r="D945" s="1">
        <v>45859</v>
      </c>
      <c r="E945" s="1">
        <v>45864</v>
      </c>
      <c r="F945">
        <v>5</v>
      </c>
    </row>
    <row r="946" spans="1:6" x14ac:dyDescent="0.35">
      <c r="A946">
        <v>945</v>
      </c>
      <c r="B946">
        <v>1152</v>
      </c>
      <c r="C946" s="5" t="s">
        <v>1589</v>
      </c>
      <c r="D946" s="1">
        <v>45551</v>
      </c>
      <c r="E946" s="1">
        <v>45553</v>
      </c>
      <c r="F946">
        <v>3</v>
      </c>
    </row>
    <row r="947" spans="1:6" x14ac:dyDescent="0.35">
      <c r="A947">
        <v>946</v>
      </c>
      <c r="B947">
        <v>1152</v>
      </c>
      <c r="C947" s="5" t="s">
        <v>1589</v>
      </c>
      <c r="D947" s="1">
        <v>45553</v>
      </c>
      <c r="E947" s="1">
        <v>45555</v>
      </c>
      <c r="F947">
        <v>3</v>
      </c>
    </row>
    <row r="948" spans="1:6" x14ac:dyDescent="0.35">
      <c r="A948">
        <v>947</v>
      </c>
      <c r="B948">
        <v>1152</v>
      </c>
      <c r="C948" s="5" t="s">
        <v>1588</v>
      </c>
      <c r="D948" s="1">
        <v>45574</v>
      </c>
      <c r="E948" s="1">
        <v>45579</v>
      </c>
      <c r="F948">
        <v>4</v>
      </c>
    </row>
    <row r="949" spans="1:6" x14ac:dyDescent="0.35">
      <c r="A949">
        <v>948</v>
      </c>
      <c r="B949">
        <v>1152</v>
      </c>
      <c r="C949" s="5" t="s">
        <v>1585</v>
      </c>
      <c r="D949" s="1">
        <v>45596</v>
      </c>
      <c r="E949" s="1">
        <v>45602</v>
      </c>
      <c r="F949">
        <v>4</v>
      </c>
    </row>
    <row r="950" spans="1:6" x14ac:dyDescent="0.35">
      <c r="A950">
        <v>949</v>
      </c>
      <c r="B950">
        <v>1152</v>
      </c>
      <c r="C950" s="5" t="s">
        <v>1588</v>
      </c>
      <c r="D950" s="1">
        <v>45761</v>
      </c>
      <c r="E950" s="1">
        <v>45805</v>
      </c>
      <c r="F950">
        <v>30</v>
      </c>
    </row>
    <row r="951" spans="1:6" x14ac:dyDescent="0.35">
      <c r="A951">
        <v>950</v>
      </c>
      <c r="B951">
        <v>1166</v>
      </c>
      <c r="C951" s="5" t="s">
        <v>1585</v>
      </c>
      <c r="D951" s="1">
        <v>45619</v>
      </c>
      <c r="E951" s="1">
        <v>45621</v>
      </c>
      <c r="F951">
        <v>1</v>
      </c>
    </row>
    <row r="952" spans="1:6" x14ac:dyDescent="0.35">
      <c r="A952">
        <v>951</v>
      </c>
      <c r="B952">
        <v>1166</v>
      </c>
      <c r="C952" s="5" t="s">
        <v>1585</v>
      </c>
      <c r="D952" s="1">
        <v>45623</v>
      </c>
      <c r="E952" s="1">
        <v>45625</v>
      </c>
      <c r="F952">
        <v>3</v>
      </c>
    </row>
    <row r="953" spans="1:6" x14ac:dyDescent="0.35">
      <c r="A953">
        <v>952</v>
      </c>
      <c r="B953">
        <v>1166</v>
      </c>
      <c r="C953" s="5" t="s">
        <v>1585</v>
      </c>
      <c r="D953" s="1">
        <v>45673</v>
      </c>
      <c r="E953" s="1">
        <v>45680</v>
      </c>
      <c r="F953">
        <v>6</v>
      </c>
    </row>
    <row r="954" spans="1:6" x14ac:dyDescent="0.35">
      <c r="A954">
        <v>953</v>
      </c>
      <c r="B954">
        <v>1172</v>
      </c>
      <c r="C954" s="5" t="s">
        <v>1585</v>
      </c>
      <c r="D954" s="1">
        <v>45595</v>
      </c>
      <c r="E954" s="1">
        <v>45602</v>
      </c>
      <c r="F954">
        <v>5</v>
      </c>
    </row>
    <row r="955" spans="1:6" x14ac:dyDescent="0.35">
      <c r="A955">
        <v>954</v>
      </c>
      <c r="B955">
        <v>1176</v>
      </c>
      <c r="C955" s="5" t="s">
        <v>1585</v>
      </c>
      <c r="D955" s="1">
        <v>45572</v>
      </c>
      <c r="E955" s="1">
        <v>45578</v>
      </c>
      <c r="F955">
        <v>5</v>
      </c>
    </row>
    <row r="956" spans="1:6" x14ac:dyDescent="0.35">
      <c r="A956">
        <v>955</v>
      </c>
      <c r="B956">
        <v>1176</v>
      </c>
      <c r="C956" s="5" t="s">
        <v>1585</v>
      </c>
      <c r="D956" s="1">
        <v>45583</v>
      </c>
      <c r="E956" s="1">
        <v>45586</v>
      </c>
      <c r="F956">
        <v>2</v>
      </c>
    </row>
    <row r="957" spans="1:6" x14ac:dyDescent="0.35">
      <c r="A957">
        <v>956</v>
      </c>
      <c r="B957">
        <v>1176</v>
      </c>
      <c r="C957" s="5" t="s">
        <v>1585</v>
      </c>
      <c r="D957" s="1">
        <v>45584</v>
      </c>
      <c r="E957" s="1">
        <v>45587</v>
      </c>
      <c r="F957">
        <v>2</v>
      </c>
    </row>
    <row r="958" spans="1:6" x14ac:dyDescent="0.35">
      <c r="A958">
        <v>957</v>
      </c>
      <c r="B958">
        <v>1176</v>
      </c>
      <c r="C958" s="5" t="s">
        <v>1585</v>
      </c>
      <c r="D958" s="1">
        <v>45734</v>
      </c>
      <c r="E958" s="1">
        <v>45737</v>
      </c>
      <c r="F958">
        <v>4</v>
      </c>
    </row>
    <row r="959" spans="1:6" x14ac:dyDescent="0.35">
      <c r="A959">
        <v>958</v>
      </c>
      <c r="B959">
        <v>1176</v>
      </c>
      <c r="C959" s="5" t="s">
        <v>1585</v>
      </c>
      <c r="D959" s="1">
        <v>45738</v>
      </c>
      <c r="E959" s="1">
        <v>45741</v>
      </c>
      <c r="F959">
        <v>2</v>
      </c>
    </row>
    <row r="960" spans="1:6" x14ac:dyDescent="0.35">
      <c r="A960">
        <v>959</v>
      </c>
      <c r="B960">
        <v>1176</v>
      </c>
      <c r="C960" s="5" t="s">
        <v>1586</v>
      </c>
      <c r="D960" s="1">
        <v>45871</v>
      </c>
      <c r="E960" s="1">
        <v>45873</v>
      </c>
      <c r="F960">
        <v>1</v>
      </c>
    </row>
    <row r="961" spans="1:6" x14ac:dyDescent="0.35">
      <c r="A961">
        <v>960</v>
      </c>
      <c r="B961">
        <v>1176</v>
      </c>
      <c r="C961" s="5" t="s">
        <v>1586</v>
      </c>
      <c r="D961" s="1">
        <v>45878</v>
      </c>
      <c r="E961" s="1">
        <v>45880</v>
      </c>
      <c r="F961">
        <v>1</v>
      </c>
    </row>
    <row r="962" spans="1:6" x14ac:dyDescent="0.35">
      <c r="A962">
        <v>961</v>
      </c>
      <c r="B962">
        <v>1180</v>
      </c>
      <c r="C962" s="5" t="s">
        <v>1585</v>
      </c>
      <c r="D962" s="1">
        <v>45753</v>
      </c>
      <c r="E962" s="1">
        <v>45755</v>
      </c>
      <c r="F962">
        <v>2</v>
      </c>
    </row>
    <row r="963" spans="1:6" x14ac:dyDescent="0.35">
      <c r="A963">
        <v>962</v>
      </c>
      <c r="B963">
        <v>1180</v>
      </c>
      <c r="C963" s="5" t="s">
        <v>1585</v>
      </c>
      <c r="D963" s="1">
        <v>45759</v>
      </c>
      <c r="E963" s="1">
        <v>45761</v>
      </c>
      <c r="F963">
        <v>1</v>
      </c>
    </row>
    <row r="964" spans="1:6" x14ac:dyDescent="0.35">
      <c r="A964">
        <v>963</v>
      </c>
      <c r="B964">
        <v>1186</v>
      </c>
      <c r="C964" s="5" t="s">
        <v>1588</v>
      </c>
      <c r="D964" s="1">
        <v>45637</v>
      </c>
      <c r="E964" s="1">
        <v>45644</v>
      </c>
      <c r="F964">
        <v>6</v>
      </c>
    </row>
    <row r="965" spans="1:6" x14ac:dyDescent="0.35">
      <c r="A965">
        <v>964</v>
      </c>
      <c r="B965">
        <v>1187</v>
      </c>
      <c r="C965" s="5" t="s">
        <v>1586</v>
      </c>
      <c r="D965" s="1">
        <v>45657</v>
      </c>
      <c r="E965" s="1">
        <v>45659</v>
      </c>
      <c r="F965">
        <v>2</v>
      </c>
    </row>
    <row r="966" spans="1:6" x14ac:dyDescent="0.35">
      <c r="A966">
        <v>965</v>
      </c>
      <c r="B966">
        <v>1187</v>
      </c>
      <c r="C966" s="5" t="s">
        <v>1586</v>
      </c>
      <c r="D966" s="1">
        <v>45665</v>
      </c>
      <c r="E966" s="1">
        <v>45667</v>
      </c>
      <c r="F966">
        <v>3</v>
      </c>
    </row>
    <row r="967" spans="1:6" x14ac:dyDescent="0.35">
      <c r="A967">
        <v>966</v>
      </c>
      <c r="B967">
        <v>1187</v>
      </c>
      <c r="C967" s="5" t="s">
        <v>1585</v>
      </c>
      <c r="D967" s="1">
        <v>45680</v>
      </c>
      <c r="E967" s="1">
        <v>45683</v>
      </c>
      <c r="F967">
        <v>2</v>
      </c>
    </row>
    <row r="968" spans="1:6" x14ac:dyDescent="0.35">
      <c r="A968">
        <v>967</v>
      </c>
      <c r="B968">
        <v>1187</v>
      </c>
      <c r="C968" s="5" t="s">
        <v>1585</v>
      </c>
      <c r="D968" s="1">
        <v>45681</v>
      </c>
      <c r="E968" s="1">
        <v>45684</v>
      </c>
      <c r="F968">
        <v>2</v>
      </c>
    </row>
    <row r="969" spans="1:6" x14ac:dyDescent="0.35">
      <c r="A969">
        <v>968</v>
      </c>
      <c r="B969">
        <v>1187</v>
      </c>
      <c r="C969" s="5" t="s">
        <v>1585</v>
      </c>
      <c r="D969" s="1">
        <v>45687</v>
      </c>
      <c r="E969" s="1">
        <v>45689</v>
      </c>
      <c r="F969">
        <v>2</v>
      </c>
    </row>
    <row r="970" spans="1:6" x14ac:dyDescent="0.35">
      <c r="A970">
        <v>969</v>
      </c>
      <c r="B970">
        <v>1187</v>
      </c>
      <c r="C970" s="5" t="s">
        <v>1585</v>
      </c>
      <c r="D970" s="1">
        <v>45695</v>
      </c>
      <c r="E970" s="1">
        <v>45697</v>
      </c>
      <c r="F970">
        <v>1</v>
      </c>
    </row>
    <row r="971" spans="1:6" x14ac:dyDescent="0.35">
      <c r="A971">
        <v>970</v>
      </c>
      <c r="B971">
        <v>1197</v>
      </c>
      <c r="C971" s="5" t="s">
        <v>1589</v>
      </c>
      <c r="D971" s="1">
        <v>45855</v>
      </c>
      <c r="E971" s="1">
        <v>45856</v>
      </c>
      <c r="F971">
        <v>2</v>
      </c>
    </row>
    <row r="972" spans="1:6" x14ac:dyDescent="0.35">
      <c r="A972">
        <v>971</v>
      </c>
      <c r="B972">
        <v>1197</v>
      </c>
      <c r="C972" s="5" t="s">
        <v>1589</v>
      </c>
      <c r="D972" s="1">
        <v>45861</v>
      </c>
      <c r="E972" s="1">
        <v>45862</v>
      </c>
      <c r="F972">
        <v>2</v>
      </c>
    </row>
    <row r="973" spans="1:6" x14ac:dyDescent="0.35">
      <c r="A973">
        <v>972</v>
      </c>
      <c r="B973">
        <v>1198</v>
      </c>
      <c r="C973" s="5" t="s">
        <v>1585</v>
      </c>
      <c r="D973" s="1">
        <v>45752</v>
      </c>
      <c r="E973" s="1">
        <v>45758</v>
      </c>
      <c r="F973">
        <v>5</v>
      </c>
    </row>
    <row r="974" spans="1:6" x14ac:dyDescent="0.35">
      <c r="A974">
        <v>973</v>
      </c>
      <c r="B974">
        <v>1198</v>
      </c>
      <c r="C974" s="5" t="s">
        <v>1585</v>
      </c>
      <c r="D974" s="1">
        <v>45753</v>
      </c>
      <c r="E974" s="1">
        <v>45759</v>
      </c>
      <c r="F974">
        <v>5</v>
      </c>
    </row>
    <row r="975" spans="1:6" x14ac:dyDescent="0.35">
      <c r="A975">
        <v>974</v>
      </c>
      <c r="B975">
        <v>1203</v>
      </c>
      <c r="C975" s="5" t="s">
        <v>1585</v>
      </c>
      <c r="D975" s="1">
        <v>45612</v>
      </c>
      <c r="E975" s="1">
        <v>45618</v>
      </c>
      <c r="F975">
        <v>5</v>
      </c>
    </row>
    <row r="976" spans="1:6" x14ac:dyDescent="0.35">
      <c r="A976">
        <v>975</v>
      </c>
      <c r="B976">
        <v>1211</v>
      </c>
      <c r="C976" s="5" t="s">
        <v>1585</v>
      </c>
      <c r="D976" s="1">
        <v>45699</v>
      </c>
      <c r="E976" s="1">
        <v>45703</v>
      </c>
      <c r="F976">
        <v>4</v>
      </c>
    </row>
    <row r="977" spans="1:6" x14ac:dyDescent="0.35">
      <c r="A977">
        <v>976</v>
      </c>
      <c r="B977">
        <v>1211</v>
      </c>
      <c r="C977" s="5" t="s">
        <v>1585</v>
      </c>
      <c r="D977" s="1">
        <v>45709</v>
      </c>
      <c r="E977" s="1">
        <v>45713</v>
      </c>
      <c r="F977">
        <v>3</v>
      </c>
    </row>
    <row r="978" spans="1:6" x14ac:dyDescent="0.35">
      <c r="A978">
        <v>977</v>
      </c>
      <c r="B978">
        <v>1211</v>
      </c>
      <c r="C978" s="5" t="s">
        <v>1585</v>
      </c>
      <c r="D978" s="1">
        <v>45726</v>
      </c>
      <c r="E978" s="1">
        <v>45733</v>
      </c>
      <c r="F978">
        <v>6</v>
      </c>
    </row>
    <row r="979" spans="1:6" x14ac:dyDescent="0.35">
      <c r="A979">
        <v>978</v>
      </c>
      <c r="B979">
        <v>1212</v>
      </c>
      <c r="C979" s="5" t="s">
        <v>1585</v>
      </c>
      <c r="D979" s="1">
        <v>45668</v>
      </c>
      <c r="E979" s="1">
        <v>45674</v>
      </c>
      <c r="F979">
        <v>5</v>
      </c>
    </row>
    <row r="980" spans="1:6" x14ac:dyDescent="0.35">
      <c r="A980">
        <v>979</v>
      </c>
      <c r="B980">
        <v>1212</v>
      </c>
      <c r="C980" s="5" t="s">
        <v>1585</v>
      </c>
      <c r="D980" s="1">
        <v>45788</v>
      </c>
      <c r="E980" s="1">
        <v>45791</v>
      </c>
      <c r="F980">
        <v>3</v>
      </c>
    </row>
    <row r="981" spans="1:6" x14ac:dyDescent="0.35">
      <c r="A981">
        <v>980</v>
      </c>
      <c r="B981">
        <v>1212</v>
      </c>
      <c r="C981" s="5" t="s">
        <v>1585</v>
      </c>
      <c r="D981" s="1">
        <v>45788</v>
      </c>
      <c r="E981" s="1">
        <v>45791</v>
      </c>
      <c r="F981">
        <v>3</v>
      </c>
    </row>
    <row r="982" spans="1:6" x14ac:dyDescent="0.35">
      <c r="A982">
        <v>981</v>
      </c>
      <c r="B982">
        <v>1217</v>
      </c>
      <c r="C982" s="5" t="s">
        <v>1588</v>
      </c>
      <c r="D982" s="1">
        <v>45565</v>
      </c>
      <c r="E982" s="1">
        <v>45581</v>
      </c>
      <c r="F982">
        <v>13</v>
      </c>
    </row>
    <row r="983" spans="1:6" x14ac:dyDescent="0.35">
      <c r="A983">
        <v>982</v>
      </c>
      <c r="B983">
        <v>1217</v>
      </c>
      <c r="C983" s="5" t="s">
        <v>1585</v>
      </c>
      <c r="D983" s="1">
        <v>45696</v>
      </c>
      <c r="E983" s="1">
        <v>45704</v>
      </c>
      <c r="F983">
        <v>5</v>
      </c>
    </row>
    <row r="984" spans="1:6" x14ac:dyDescent="0.35">
      <c r="A984">
        <v>983</v>
      </c>
      <c r="B984">
        <v>1221</v>
      </c>
      <c r="C984" s="5" t="s">
        <v>1585</v>
      </c>
      <c r="D984" s="1">
        <v>45668</v>
      </c>
      <c r="E984" s="1">
        <v>45674</v>
      </c>
      <c r="F984">
        <v>5</v>
      </c>
    </row>
    <row r="985" spans="1:6" x14ac:dyDescent="0.35">
      <c r="A985">
        <v>984</v>
      </c>
      <c r="B985">
        <v>1221</v>
      </c>
      <c r="C985" s="5" t="s">
        <v>1585</v>
      </c>
      <c r="D985" s="1">
        <v>45720</v>
      </c>
      <c r="E985" s="1">
        <v>45722</v>
      </c>
      <c r="F985">
        <v>3</v>
      </c>
    </row>
    <row r="986" spans="1:6" x14ac:dyDescent="0.35">
      <c r="A986">
        <v>985</v>
      </c>
      <c r="B986">
        <v>1221</v>
      </c>
      <c r="C986" s="5" t="s">
        <v>1585</v>
      </c>
      <c r="D986" s="1">
        <v>45726</v>
      </c>
      <c r="E986" s="1">
        <v>45728</v>
      </c>
      <c r="F986">
        <v>3</v>
      </c>
    </row>
    <row r="987" spans="1:6" x14ac:dyDescent="0.35">
      <c r="A987">
        <v>986</v>
      </c>
      <c r="B987">
        <v>1221</v>
      </c>
      <c r="C987" s="5" t="s">
        <v>1585</v>
      </c>
      <c r="D987" s="1">
        <v>45839</v>
      </c>
      <c r="E987" s="1">
        <v>45846</v>
      </c>
      <c r="F987">
        <v>6</v>
      </c>
    </row>
    <row r="988" spans="1:6" x14ac:dyDescent="0.35">
      <c r="A988">
        <v>987</v>
      </c>
      <c r="B988">
        <v>1224</v>
      </c>
      <c r="C988" s="5" t="s">
        <v>1588</v>
      </c>
      <c r="D988" s="1">
        <v>45661</v>
      </c>
      <c r="E988" s="1">
        <v>45676</v>
      </c>
      <c r="F988">
        <v>10</v>
      </c>
    </row>
    <row r="989" spans="1:6" x14ac:dyDescent="0.35">
      <c r="A989">
        <v>988</v>
      </c>
      <c r="B989">
        <v>1224</v>
      </c>
      <c r="C989" s="5" t="s">
        <v>1585</v>
      </c>
      <c r="D989" s="1">
        <v>45796</v>
      </c>
      <c r="E989" s="1">
        <v>45800</v>
      </c>
      <c r="F989">
        <v>5</v>
      </c>
    </row>
    <row r="990" spans="1:6" x14ac:dyDescent="0.35">
      <c r="A990">
        <v>989</v>
      </c>
      <c r="B990">
        <v>1228</v>
      </c>
      <c r="C990" s="5" t="s">
        <v>1585</v>
      </c>
      <c r="D990" s="1">
        <v>45606</v>
      </c>
      <c r="E990" s="1">
        <v>45613</v>
      </c>
      <c r="F990">
        <v>4</v>
      </c>
    </row>
    <row r="991" spans="1:6" x14ac:dyDescent="0.35">
      <c r="A991">
        <v>990</v>
      </c>
      <c r="B991">
        <v>1228</v>
      </c>
      <c r="C991" s="5" t="s">
        <v>1586</v>
      </c>
      <c r="D991" s="1">
        <v>45734</v>
      </c>
      <c r="E991" s="1">
        <v>45738</v>
      </c>
      <c r="F991">
        <v>4</v>
      </c>
    </row>
    <row r="992" spans="1:6" x14ac:dyDescent="0.35">
      <c r="A992">
        <v>991</v>
      </c>
      <c r="B992">
        <v>1229</v>
      </c>
      <c r="C992" s="5" t="s">
        <v>1585</v>
      </c>
      <c r="D992" s="1">
        <v>45622</v>
      </c>
      <c r="E992" s="1">
        <v>45631</v>
      </c>
      <c r="F992">
        <v>8</v>
      </c>
    </row>
    <row r="993" spans="1:6" x14ac:dyDescent="0.35">
      <c r="A993">
        <v>992</v>
      </c>
      <c r="B993">
        <v>1229</v>
      </c>
      <c r="C993" s="5" t="s">
        <v>1585</v>
      </c>
      <c r="D993" s="1">
        <v>45838</v>
      </c>
      <c r="E993" s="1">
        <v>45846</v>
      </c>
      <c r="F993">
        <v>7</v>
      </c>
    </row>
    <row r="994" spans="1:6" x14ac:dyDescent="0.35">
      <c r="A994">
        <v>993</v>
      </c>
      <c r="B994">
        <v>1230</v>
      </c>
      <c r="C994" s="5" t="s">
        <v>1585</v>
      </c>
      <c r="D994" s="1">
        <v>45710</v>
      </c>
      <c r="E994" s="1">
        <v>45715</v>
      </c>
      <c r="F994">
        <v>4</v>
      </c>
    </row>
    <row r="995" spans="1:6" x14ac:dyDescent="0.35">
      <c r="A995">
        <v>994</v>
      </c>
      <c r="B995">
        <v>1232</v>
      </c>
      <c r="C995" s="5" t="s">
        <v>1585</v>
      </c>
      <c r="D995" s="1">
        <v>45678</v>
      </c>
      <c r="E995" s="1">
        <v>45685</v>
      </c>
      <c r="F995">
        <v>6</v>
      </c>
    </row>
    <row r="996" spans="1:6" x14ac:dyDescent="0.35">
      <c r="A996">
        <v>995</v>
      </c>
      <c r="B996">
        <v>1239</v>
      </c>
      <c r="C996" s="5" t="s">
        <v>1585</v>
      </c>
      <c r="D996" s="1">
        <v>45755</v>
      </c>
      <c r="E996" s="1">
        <v>45760</v>
      </c>
      <c r="F996">
        <v>4</v>
      </c>
    </row>
    <row r="997" spans="1:6" x14ac:dyDescent="0.35">
      <c r="A997">
        <v>996</v>
      </c>
      <c r="B997">
        <v>1239</v>
      </c>
      <c r="C997" s="5" t="s">
        <v>1585</v>
      </c>
      <c r="D997" s="1">
        <v>45765</v>
      </c>
      <c r="E997" s="1">
        <v>45770</v>
      </c>
      <c r="F997">
        <v>3</v>
      </c>
    </row>
    <row r="998" spans="1:6" x14ac:dyDescent="0.35">
      <c r="A998">
        <v>997</v>
      </c>
      <c r="B998">
        <v>1251</v>
      </c>
      <c r="C998" s="5" t="s">
        <v>1585</v>
      </c>
      <c r="D998" s="1">
        <v>45708</v>
      </c>
      <c r="E998" s="1">
        <v>45710</v>
      </c>
      <c r="F998">
        <v>2</v>
      </c>
    </row>
    <row r="999" spans="1:6" x14ac:dyDescent="0.35">
      <c r="A999">
        <v>998</v>
      </c>
      <c r="B999">
        <v>1251</v>
      </c>
      <c r="C999" s="5" t="s">
        <v>1585</v>
      </c>
      <c r="D999" s="1">
        <v>45718</v>
      </c>
      <c r="E999" s="1">
        <v>45720</v>
      </c>
      <c r="F999">
        <v>2</v>
      </c>
    </row>
    <row r="1000" spans="1:6" x14ac:dyDescent="0.35">
      <c r="A1000">
        <v>999</v>
      </c>
      <c r="B1000">
        <v>1251</v>
      </c>
      <c r="C1000" s="5" t="s">
        <v>1585</v>
      </c>
      <c r="D1000" s="1">
        <v>45829</v>
      </c>
      <c r="E1000" s="1">
        <v>45833</v>
      </c>
      <c r="F1000">
        <v>3</v>
      </c>
    </row>
    <row r="1001" spans="1:6" x14ac:dyDescent="0.35">
      <c r="A1001">
        <v>1000</v>
      </c>
      <c r="B1001">
        <v>1251</v>
      </c>
      <c r="C1001" s="5" t="s">
        <v>1585</v>
      </c>
      <c r="D1001" s="1">
        <v>45835</v>
      </c>
      <c r="E1001" s="1">
        <v>45839</v>
      </c>
      <c r="F1001">
        <v>3</v>
      </c>
    </row>
    <row r="1002" spans="1:6" x14ac:dyDescent="0.35">
      <c r="A1002">
        <v>1001</v>
      </c>
      <c r="B1002">
        <v>1256</v>
      </c>
      <c r="C1002" s="5" t="s">
        <v>1585</v>
      </c>
      <c r="D1002" s="1">
        <v>45589</v>
      </c>
      <c r="E1002" s="1">
        <v>45592</v>
      </c>
      <c r="F1002">
        <v>2</v>
      </c>
    </row>
    <row r="1003" spans="1:6" x14ac:dyDescent="0.35">
      <c r="A1003">
        <v>1002</v>
      </c>
      <c r="B1003">
        <v>1256</v>
      </c>
      <c r="C1003" s="5" t="s">
        <v>1585</v>
      </c>
      <c r="D1003" s="1">
        <v>45597</v>
      </c>
      <c r="E1003" s="1">
        <v>45600</v>
      </c>
      <c r="F1003">
        <v>1</v>
      </c>
    </row>
    <row r="1004" spans="1:6" x14ac:dyDescent="0.35">
      <c r="A1004">
        <v>1003</v>
      </c>
      <c r="B1004">
        <v>1261</v>
      </c>
      <c r="C1004" s="5" t="s">
        <v>1585</v>
      </c>
      <c r="D1004" s="1">
        <v>45591</v>
      </c>
      <c r="E1004" s="1">
        <v>45594</v>
      </c>
      <c r="F1004">
        <v>2</v>
      </c>
    </row>
    <row r="1005" spans="1:6" x14ac:dyDescent="0.35">
      <c r="A1005">
        <v>1004</v>
      </c>
      <c r="B1005">
        <v>1261</v>
      </c>
      <c r="C1005" s="5" t="s">
        <v>1585</v>
      </c>
      <c r="D1005" s="1">
        <v>45597</v>
      </c>
      <c r="E1005" s="1">
        <v>45600</v>
      </c>
      <c r="F1005">
        <v>1</v>
      </c>
    </row>
    <row r="1006" spans="1:6" x14ac:dyDescent="0.35">
      <c r="A1006">
        <v>1005</v>
      </c>
      <c r="B1006">
        <v>1266</v>
      </c>
      <c r="C1006" s="5" t="s">
        <v>1585</v>
      </c>
      <c r="D1006" s="1">
        <v>45645</v>
      </c>
      <c r="E1006" s="1">
        <v>45650</v>
      </c>
      <c r="F1006">
        <v>4</v>
      </c>
    </row>
    <row r="1007" spans="1:6" x14ac:dyDescent="0.35">
      <c r="A1007">
        <v>1006</v>
      </c>
      <c r="B1007">
        <v>1266</v>
      </c>
      <c r="C1007" s="5" t="s">
        <v>1585</v>
      </c>
      <c r="D1007" s="1">
        <v>45651</v>
      </c>
      <c r="E1007" s="1">
        <v>45656</v>
      </c>
      <c r="F1007">
        <v>3</v>
      </c>
    </row>
    <row r="1008" spans="1:6" x14ac:dyDescent="0.35">
      <c r="A1008">
        <v>1007</v>
      </c>
      <c r="B1008">
        <v>1266</v>
      </c>
      <c r="C1008" s="5" t="s">
        <v>1585</v>
      </c>
      <c r="D1008" s="1">
        <v>45656</v>
      </c>
      <c r="E1008" s="1">
        <v>45660</v>
      </c>
      <c r="F1008">
        <v>4</v>
      </c>
    </row>
    <row r="1009" spans="1:6" x14ac:dyDescent="0.35">
      <c r="A1009">
        <v>1008</v>
      </c>
      <c r="B1009">
        <v>1267</v>
      </c>
      <c r="C1009" s="5" t="s">
        <v>1595</v>
      </c>
      <c r="D1009" s="1">
        <v>45628</v>
      </c>
      <c r="E1009" s="1">
        <v>45695</v>
      </c>
      <c r="F1009">
        <v>48</v>
      </c>
    </row>
    <row r="1010" spans="1:6" x14ac:dyDescent="0.35">
      <c r="A1010">
        <v>1009</v>
      </c>
      <c r="B1010">
        <v>1271</v>
      </c>
      <c r="C1010" s="5" t="s">
        <v>1585</v>
      </c>
      <c r="D1010" s="1">
        <v>45574</v>
      </c>
      <c r="E1010" s="1">
        <v>45579</v>
      </c>
      <c r="F1010">
        <v>4</v>
      </c>
    </row>
    <row r="1011" spans="1:6" x14ac:dyDescent="0.35">
      <c r="A1011">
        <v>1010</v>
      </c>
      <c r="B1011">
        <v>1271</v>
      </c>
      <c r="C1011" s="5" t="s">
        <v>1588</v>
      </c>
      <c r="D1011" s="1">
        <v>45653</v>
      </c>
      <c r="E1011" s="1">
        <v>45698</v>
      </c>
      <c r="F1011">
        <v>31</v>
      </c>
    </row>
    <row r="1012" spans="1:6" x14ac:dyDescent="0.35">
      <c r="A1012">
        <v>1011</v>
      </c>
      <c r="B1012">
        <v>1273</v>
      </c>
      <c r="C1012" s="5" t="s">
        <v>1585</v>
      </c>
      <c r="D1012" s="1">
        <v>45561</v>
      </c>
      <c r="E1012" s="1">
        <v>45568</v>
      </c>
      <c r="F1012">
        <v>6</v>
      </c>
    </row>
    <row r="1013" spans="1:6" x14ac:dyDescent="0.35">
      <c r="A1013">
        <v>1012</v>
      </c>
      <c r="B1013">
        <v>1273</v>
      </c>
      <c r="C1013" s="5" t="s">
        <v>1585</v>
      </c>
      <c r="D1013" s="1">
        <v>45607</v>
      </c>
      <c r="E1013" s="1">
        <v>45611</v>
      </c>
      <c r="F1013">
        <v>4</v>
      </c>
    </row>
    <row r="1014" spans="1:6" x14ac:dyDescent="0.35">
      <c r="A1014">
        <v>1013</v>
      </c>
      <c r="B1014">
        <v>1273</v>
      </c>
      <c r="C1014" s="5" t="s">
        <v>1585</v>
      </c>
      <c r="D1014" s="1">
        <v>45658</v>
      </c>
      <c r="E1014" s="1">
        <v>45661</v>
      </c>
      <c r="F1014">
        <v>2</v>
      </c>
    </row>
    <row r="1015" spans="1:6" x14ac:dyDescent="0.35">
      <c r="A1015">
        <v>1014</v>
      </c>
      <c r="B1015">
        <v>1273</v>
      </c>
      <c r="C1015" s="5" t="s">
        <v>1585</v>
      </c>
      <c r="D1015" s="1">
        <v>45667</v>
      </c>
      <c r="E1015" s="1">
        <v>45670</v>
      </c>
      <c r="F1015">
        <v>2</v>
      </c>
    </row>
    <row r="1016" spans="1:6" x14ac:dyDescent="0.35">
      <c r="A1016">
        <v>1015</v>
      </c>
      <c r="B1016">
        <v>1273</v>
      </c>
      <c r="C1016" s="5" t="s">
        <v>1585</v>
      </c>
      <c r="D1016" s="1">
        <v>45811</v>
      </c>
      <c r="E1016" s="1">
        <v>45816</v>
      </c>
      <c r="F1016">
        <v>4</v>
      </c>
    </row>
    <row r="1017" spans="1:6" x14ac:dyDescent="0.35">
      <c r="A1017">
        <v>1016</v>
      </c>
      <c r="B1017">
        <v>1273</v>
      </c>
      <c r="C1017" s="5" t="s">
        <v>1585</v>
      </c>
      <c r="D1017" s="1">
        <v>45823</v>
      </c>
      <c r="E1017" s="1">
        <v>45827</v>
      </c>
      <c r="F1017">
        <v>4</v>
      </c>
    </row>
    <row r="1018" spans="1:6" x14ac:dyDescent="0.35">
      <c r="A1018">
        <v>1017</v>
      </c>
      <c r="B1018">
        <v>1273</v>
      </c>
      <c r="C1018" s="5" t="s">
        <v>1585</v>
      </c>
      <c r="D1018" s="1">
        <v>45826</v>
      </c>
      <c r="E1018" s="1">
        <v>45830</v>
      </c>
      <c r="F1018">
        <v>3</v>
      </c>
    </row>
    <row r="1019" spans="1:6" x14ac:dyDescent="0.35">
      <c r="A1019">
        <v>1018</v>
      </c>
      <c r="B1019">
        <v>1273</v>
      </c>
      <c r="C1019" s="5" t="s">
        <v>1585</v>
      </c>
      <c r="D1019" s="1">
        <v>45860</v>
      </c>
      <c r="E1019" s="1">
        <v>45863</v>
      </c>
      <c r="F1019">
        <v>4</v>
      </c>
    </row>
    <row r="1020" spans="1:6" x14ac:dyDescent="0.35">
      <c r="A1020">
        <v>1019</v>
      </c>
      <c r="B1020">
        <v>1280</v>
      </c>
      <c r="C1020" s="5" t="s">
        <v>1598</v>
      </c>
      <c r="D1020" s="1">
        <v>45662</v>
      </c>
      <c r="E1020" s="1">
        <v>45663</v>
      </c>
      <c r="F1020">
        <v>1</v>
      </c>
    </row>
    <row r="1021" spans="1:6" x14ac:dyDescent="0.35">
      <c r="A1021">
        <v>1020</v>
      </c>
      <c r="B1021">
        <v>1280</v>
      </c>
      <c r="C1021" s="5" t="s">
        <v>1598</v>
      </c>
      <c r="D1021" s="1">
        <v>45667</v>
      </c>
      <c r="E1021" s="1">
        <v>45668</v>
      </c>
      <c r="F1021">
        <v>1</v>
      </c>
    </row>
    <row r="1022" spans="1:6" x14ac:dyDescent="0.35">
      <c r="A1022">
        <v>1021</v>
      </c>
      <c r="B1022">
        <v>1280</v>
      </c>
      <c r="C1022" s="5" t="s">
        <v>1585</v>
      </c>
      <c r="D1022" s="1">
        <v>45727</v>
      </c>
      <c r="E1022" s="1">
        <v>45734</v>
      </c>
      <c r="F1022">
        <v>6</v>
      </c>
    </row>
    <row r="1023" spans="1:6" x14ac:dyDescent="0.35">
      <c r="A1023">
        <v>1022</v>
      </c>
      <c r="B1023">
        <v>1280</v>
      </c>
      <c r="C1023" s="5" t="s">
        <v>1585</v>
      </c>
      <c r="D1023" s="1">
        <v>45896</v>
      </c>
      <c r="E1023" s="1">
        <v>45900</v>
      </c>
      <c r="F1023">
        <v>3</v>
      </c>
    </row>
    <row r="1024" spans="1:6" x14ac:dyDescent="0.35">
      <c r="A1024">
        <v>1023</v>
      </c>
      <c r="B1024">
        <v>1282</v>
      </c>
      <c r="C1024" s="5" t="s">
        <v>1585</v>
      </c>
      <c r="D1024" s="1">
        <v>45558</v>
      </c>
      <c r="E1024" s="1">
        <v>45564</v>
      </c>
      <c r="F1024">
        <v>5</v>
      </c>
    </row>
    <row r="1025" spans="1:6" x14ac:dyDescent="0.35">
      <c r="A1025">
        <v>1024</v>
      </c>
      <c r="B1025">
        <v>1286</v>
      </c>
      <c r="C1025" s="5" t="s">
        <v>1585</v>
      </c>
      <c r="D1025" s="1">
        <v>45678</v>
      </c>
      <c r="E1025" s="1">
        <v>45681</v>
      </c>
      <c r="F1025">
        <v>4</v>
      </c>
    </row>
    <row r="1026" spans="1:6" x14ac:dyDescent="0.35">
      <c r="A1026">
        <v>1025</v>
      </c>
      <c r="B1026">
        <v>1286</v>
      </c>
      <c r="C1026" s="5" t="s">
        <v>1585</v>
      </c>
      <c r="D1026" s="1">
        <v>45891</v>
      </c>
      <c r="E1026" s="1">
        <v>45897</v>
      </c>
      <c r="F1026">
        <v>5</v>
      </c>
    </row>
    <row r="1027" spans="1:6" x14ac:dyDescent="0.35">
      <c r="A1027">
        <v>1026</v>
      </c>
      <c r="B1027">
        <v>1290</v>
      </c>
      <c r="C1027" s="5" t="s">
        <v>1585</v>
      </c>
      <c r="D1027" s="1">
        <v>45666</v>
      </c>
      <c r="E1027" s="1">
        <v>45669</v>
      </c>
      <c r="F1027">
        <v>2</v>
      </c>
    </row>
    <row r="1028" spans="1:6" x14ac:dyDescent="0.35">
      <c r="A1028">
        <v>1027</v>
      </c>
      <c r="B1028">
        <v>1290</v>
      </c>
      <c r="C1028" s="5" t="s">
        <v>1585</v>
      </c>
      <c r="D1028" s="1">
        <v>45671</v>
      </c>
      <c r="E1028" s="1">
        <v>45674</v>
      </c>
      <c r="F1028">
        <v>4</v>
      </c>
    </row>
    <row r="1029" spans="1:6" x14ac:dyDescent="0.35">
      <c r="A1029">
        <v>1028</v>
      </c>
      <c r="B1029">
        <v>1290</v>
      </c>
      <c r="C1029" s="5" t="s">
        <v>1585</v>
      </c>
      <c r="D1029" s="1">
        <v>45753</v>
      </c>
      <c r="E1029" s="1">
        <v>45757</v>
      </c>
      <c r="F1029">
        <v>4</v>
      </c>
    </row>
    <row r="1030" spans="1:6" x14ac:dyDescent="0.35">
      <c r="A1030">
        <v>1029</v>
      </c>
      <c r="B1030">
        <v>1290</v>
      </c>
      <c r="C1030" s="5" t="s">
        <v>1585</v>
      </c>
      <c r="D1030" s="1">
        <v>45807</v>
      </c>
      <c r="E1030" s="1">
        <v>45810</v>
      </c>
      <c r="F1030">
        <v>2</v>
      </c>
    </row>
    <row r="1031" spans="1:6" x14ac:dyDescent="0.35">
      <c r="A1031">
        <v>1030</v>
      </c>
      <c r="B1031">
        <v>1290</v>
      </c>
      <c r="C1031" s="5" t="s">
        <v>1585</v>
      </c>
      <c r="D1031" s="1">
        <v>45813</v>
      </c>
      <c r="E1031" s="1">
        <v>45816</v>
      </c>
      <c r="F1031">
        <v>2</v>
      </c>
    </row>
    <row r="1032" spans="1:6" x14ac:dyDescent="0.35">
      <c r="A1032">
        <v>1031</v>
      </c>
      <c r="B1032">
        <v>1291</v>
      </c>
      <c r="C1032" s="5" t="s">
        <v>1585</v>
      </c>
      <c r="D1032" s="1">
        <v>45652</v>
      </c>
      <c r="E1032" s="1">
        <v>45660</v>
      </c>
      <c r="F1032">
        <v>6</v>
      </c>
    </row>
    <row r="1033" spans="1:6" x14ac:dyDescent="0.35">
      <c r="A1033">
        <v>1032</v>
      </c>
      <c r="B1033">
        <v>1291</v>
      </c>
      <c r="C1033" s="5" t="s">
        <v>1585</v>
      </c>
      <c r="D1033" s="1">
        <v>45661</v>
      </c>
      <c r="E1033" s="1">
        <v>45664</v>
      </c>
      <c r="F1033">
        <v>2</v>
      </c>
    </row>
    <row r="1034" spans="1:6" x14ac:dyDescent="0.35">
      <c r="A1034">
        <v>1033</v>
      </c>
      <c r="B1034">
        <v>1291</v>
      </c>
      <c r="C1034" s="5" t="s">
        <v>1585</v>
      </c>
      <c r="D1034" s="1">
        <v>45669</v>
      </c>
      <c r="E1034" s="1">
        <v>45672</v>
      </c>
      <c r="F1034">
        <v>3</v>
      </c>
    </row>
    <row r="1035" spans="1:6" x14ac:dyDescent="0.35">
      <c r="A1035">
        <v>1034</v>
      </c>
      <c r="B1035">
        <v>1291</v>
      </c>
      <c r="C1035" s="5" t="s">
        <v>1585</v>
      </c>
      <c r="D1035" s="1">
        <v>45694</v>
      </c>
      <c r="E1035" s="1">
        <v>45696</v>
      </c>
      <c r="F1035">
        <v>2</v>
      </c>
    </row>
    <row r="1036" spans="1:6" x14ac:dyDescent="0.35">
      <c r="A1036">
        <v>1035</v>
      </c>
      <c r="B1036">
        <v>1291</v>
      </c>
      <c r="C1036" s="5" t="s">
        <v>1585</v>
      </c>
      <c r="D1036" s="1">
        <v>45696</v>
      </c>
      <c r="E1036" s="1">
        <v>45698</v>
      </c>
      <c r="F1036">
        <v>1</v>
      </c>
    </row>
    <row r="1037" spans="1:6" x14ac:dyDescent="0.35">
      <c r="A1037">
        <v>1036</v>
      </c>
      <c r="B1037">
        <v>1296</v>
      </c>
      <c r="C1037" s="5" t="s">
        <v>1585</v>
      </c>
      <c r="D1037" s="1">
        <v>45543</v>
      </c>
      <c r="E1037" s="1">
        <v>45549</v>
      </c>
      <c r="F1037">
        <v>5</v>
      </c>
    </row>
    <row r="1038" spans="1:6" x14ac:dyDescent="0.35">
      <c r="A1038">
        <v>1037</v>
      </c>
      <c r="B1038">
        <v>1296</v>
      </c>
      <c r="C1038" s="5" t="s">
        <v>1585</v>
      </c>
      <c r="D1038" s="1">
        <v>45775</v>
      </c>
      <c r="E1038" s="1">
        <v>45779</v>
      </c>
      <c r="F1038">
        <v>4</v>
      </c>
    </row>
    <row r="1039" spans="1:6" x14ac:dyDescent="0.35">
      <c r="A1039">
        <v>1038</v>
      </c>
      <c r="B1039">
        <v>1296</v>
      </c>
      <c r="C1039" s="5" t="s">
        <v>1585</v>
      </c>
      <c r="D1039" s="1">
        <v>45778</v>
      </c>
      <c r="E1039" s="1">
        <v>45782</v>
      </c>
      <c r="F1039">
        <v>2</v>
      </c>
    </row>
    <row r="1040" spans="1:6" x14ac:dyDescent="0.35">
      <c r="A1040">
        <v>1039</v>
      </c>
      <c r="B1040">
        <v>1313</v>
      </c>
      <c r="C1040" s="5" t="s">
        <v>1585</v>
      </c>
      <c r="D1040" s="1">
        <v>45542</v>
      </c>
      <c r="E1040" s="1">
        <v>45549</v>
      </c>
      <c r="F1040">
        <v>5</v>
      </c>
    </row>
    <row r="1041" spans="1:6" x14ac:dyDescent="0.35">
      <c r="A1041">
        <v>1040</v>
      </c>
      <c r="B1041">
        <v>1313</v>
      </c>
      <c r="C1041" s="5" t="s">
        <v>1588</v>
      </c>
      <c r="D1041" s="1">
        <v>45860</v>
      </c>
      <c r="E1041" s="1">
        <v>45899</v>
      </c>
      <c r="F1041">
        <v>28</v>
      </c>
    </row>
    <row r="1042" spans="1:6" x14ac:dyDescent="0.35">
      <c r="A1042">
        <v>1041</v>
      </c>
      <c r="B1042">
        <v>1317</v>
      </c>
      <c r="C1042" s="5" t="s">
        <v>1585</v>
      </c>
      <c r="D1042" s="1">
        <v>45713</v>
      </c>
      <c r="E1042" s="1">
        <v>45715</v>
      </c>
      <c r="F1042">
        <v>3</v>
      </c>
    </row>
    <row r="1043" spans="1:6" x14ac:dyDescent="0.35">
      <c r="A1043">
        <v>1042</v>
      </c>
      <c r="B1043">
        <v>1317</v>
      </c>
      <c r="C1043" s="5" t="s">
        <v>1585</v>
      </c>
      <c r="D1043" s="1">
        <v>45716</v>
      </c>
      <c r="E1043" s="1">
        <v>45718</v>
      </c>
      <c r="F1043">
        <v>1</v>
      </c>
    </row>
    <row r="1044" spans="1:6" x14ac:dyDescent="0.35">
      <c r="A1044">
        <v>1043</v>
      </c>
      <c r="B1044">
        <v>1317</v>
      </c>
      <c r="C1044" s="5" t="s">
        <v>1585</v>
      </c>
      <c r="D1044" s="1">
        <v>45833</v>
      </c>
      <c r="E1044" s="1">
        <v>45836</v>
      </c>
      <c r="F1044">
        <v>3</v>
      </c>
    </row>
    <row r="1045" spans="1:6" x14ac:dyDescent="0.35">
      <c r="A1045">
        <v>1044</v>
      </c>
      <c r="B1045">
        <v>1317</v>
      </c>
      <c r="C1045" s="5" t="s">
        <v>1585</v>
      </c>
      <c r="D1045" s="1">
        <v>45842</v>
      </c>
      <c r="E1045" s="1">
        <v>45845</v>
      </c>
      <c r="F1045">
        <v>2</v>
      </c>
    </row>
    <row r="1046" spans="1:6" x14ac:dyDescent="0.35">
      <c r="A1046">
        <v>1045</v>
      </c>
      <c r="B1046">
        <v>1319</v>
      </c>
      <c r="C1046" s="5" t="s">
        <v>1589</v>
      </c>
      <c r="D1046" s="1">
        <v>45688</v>
      </c>
      <c r="E1046" s="1">
        <v>45690</v>
      </c>
      <c r="F1046">
        <v>1</v>
      </c>
    </row>
    <row r="1047" spans="1:6" x14ac:dyDescent="0.35">
      <c r="A1047">
        <v>1046</v>
      </c>
      <c r="B1047">
        <v>1319</v>
      </c>
      <c r="C1047" s="5" t="s">
        <v>1589</v>
      </c>
      <c r="D1047" s="1">
        <v>45688</v>
      </c>
      <c r="E1047" s="1">
        <v>45690</v>
      </c>
      <c r="F1047">
        <v>1</v>
      </c>
    </row>
    <row r="1048" spans="1:6" x14ac:dyDescent="0.35">
      <c r="A1048">
        <v>1047</v>
      </c>
      <c r="B1048">
        <v>1319</v>
      </c>
      <c r="C1048" s="5" t="s">
        <v>1593</v>
      </c>
      <c r="D1048" s="1">
        <v>45762</v>
      </c>
      <c r="E1048" s="1">
        <v>45766</v>
      </c>
      <c r="F1048">
        <v>4</v>
      </c>
    </row>
    <row r="1049" spans="1:6" x14ac:dyDescent="0.35">
      <c r="A1049">
        <v>1048</v>
      </c>
      <c r="B1049">
        <v>1319</v>
      </c>
      <c r="C1049" s="5" t="s">
        <v>1585</v>
      </c>
      <c r="D1049" s="1">
        <v>45891</v>
      </c>
      <c r="E1049" s="1">
        <v>45896</v>
      </c>
      <c r="F1049">
        <v>4</v>
      </c>
    </row>
    <row r="1050" spans="1:6" x14ac:dyDescent="0.35">
      <c r="A1050">
        <v>1049</v>
      </c>
      <c r="B1050">
        <v>1320</v>
      </c>
      <c r="C1050" s="5" t="s">
        <v>1592</v>
      </c>
      <c r="D1050" s="1">
        <v>45477</v>
      </c>
      <c r="E1050" s="1">
        <v>45550</v>
      </c>
      <c r="F1050">
        <v>10</v>
      </c>
    </row>
    <row r="1051" spans="1:6" x14ac:dyDescent="0.35">
      <c r="A1051">
        <v>1050</v>
      </c>
      <c r="B1051">
        <v>1324</v>
      </c>
      <c r="C1051" s="5" t="s">
        <v>1585</v>
      </c>
      <c r="D1051" s="1">
        <v>45661</v>
      </c>
      <c r="E1051" s="1">
        <v>45667</v>
      </c>
      <c r="F1051">
        <v>5</v>
      </c>
    </row>
    <row r="1052" spans="1:6" x14ac:dyDescent="0.35">
      <c r="A1052">
        <v>1051</v>
      </c>
      <c r="B1052">
        <v>1324</v>
      </c>
      <c r="C1052" s="5" t="s">
        <v>1585</v>
      </c>
      <c r="D1052" s="1">
        <v>45746</v>
      </c>
      <c r="E1052" s="1">
        <v>45755</v>
      </c>
      <c r="F1052">
        <v>7</v>
      </c>
    </row>
    <row r="1053" spans="1:6" x14ac:dyDescent="0.35">
      <c r="A1053">
        <v>1052</v>
      </c>
      <c r="B1053">
        <v>1324</v>
      </c>
      <c r="C1053" s="5" t="s">
        <v>1585</v>
      </c>
      <c r="D1053" s="1">
        <v>45816</v>
      </c>
      <c r="E1053" s="1">
        <v>45821</v>
      </c>
      <c r="F1053">
        <v>4</v>
      </c>
    </row>
    <row r="1054" spans="1:6" x14ac:dyDescent="0.35">
      <c r="A1054">
        <v>1053</v>
      </c>
      <c r="B1054">
        <v>1328</v>
      </c>
      <c r="C1054" s="5" t="s">
        <v>1585</v>
      </c>
      <c r="D1054" s="1">
        <v>45581</v>
      </c>
      <c r="E1054" s="1">
        <v>45584</v>
      </c>
      <c r="F1054">
        <v>3</v>
      </c>
    </row>
    <row r="1055" spans="1:6" x14ac:dyDescent="0.35">
      <c r="A1055">
        <v>1054</v>
      </c>
      <c r="B1055">
        <v>1328</v>
      </c>
      <c r="C1055" s="5" t="s">
        <v>1585</v>
      </c>
      <c r="D1055" s="1">
        <v>45589</v>
      </c>
      <c r="E1055" s="1">
        <v>45592</v>
      </c>
      <c r="F1055">
        <v>2</v>
      </c>
    </row>
    <row r="1056" spans="1:6" x14ac:dyDescent="0.35">
      <c r="A1056">
        <v>1055</v>
      </c>
      <c r="B1056">
        <v>1328</v>
      </c>
      <c r="C1056" s="5" t="s">
        <v>1585</v>
      </c>
      <c r="D1056" s="1">
        <v>45661</v>
      </c>
      <c r="E1056" s="1">
        <v>45664</v>
      </c>
      <c r="F1056">
        <v>2</v>
      </c>
    </row>
    <row r="1057" spans="1:6" x14ac:dyDescent="0.35">
      <c r="A1057">
        <v>1056</v>
      </c>
      <c r="B1057">
        <v>1328</v>
      </c>
      <c r="C1057" s="5" t="s">
        <v>1585</v>
      </c>
      <c r="D1057" s="1">
        <v>45671</v>
      </c>
      <c r="E1057" s="1">
        <v>45674</v>
      </c>
      <c r="F1057">
        <v>4</v>
      </c>
    </row>
    <row r="1058" spans="1:6" x14ac:dyDescent="0.35">
      <c r="A1058">
        <v>1057</v>
      </c>
      <c r="B1058">
        <v>1328</v>
      </c>
      <c r="C1058" s="5" t="s">
        <v>1585</v>
      </c>
      <c r="D1058" s="1">
        <v>45700</v>
      </c>
      <c r="E1058" s="1">
        <v>45703</v>
      </c>
      <c r="F1058">
        <v>3</v>
      </c>
    </row>
    <row r="1059" spans="1:6" x14ac:dyDescent="0.35">
      <c r="A1059">
        <v>1058</v>
      </c>
      <c r="B1059">
        <v>1328</v>
      </c>
      <c r="C1059" s="5" t="s">
        <v>1585</v>
      </c>
      <c r="D1059" s="1">
        <v>45710</v>
      </c>
      <c r="E1059" s="1">
        <v>45713</v>
      </c>
      <c r="F1059">
        <v>2</v>
      </c>
    </row>
    <row r="1060" spans="1:6" x14ac:dyDescent="0.35">
      <c r="A1060">
        <v>1059</v>
      </c>
      <c r="B1060">
        <v>1328</v>
      </c>
      <c r="C1060" s="5" t="s">
        <v>1585</v>
      </c>
      <c r="D1060" s="1">
        <v>45874</v>
      </c>
      <c r="E1060" s="1">
        <v>45877</v>
      </c>
      <c r="F1060">
        <v>4</v>
      </c>
    </row>
    <row r="1061" spans="1:6" x14ac:dyDescent="0.35">
      <c r="A1061">
        <v>1060</v>
      </c>
      <c r="B1061">
        <v>1328</v>
      </c>
      <c r="C1061" s="5" t="s">
        <v>1585</v>
      </c>
      <c r="D1061" s="1">
        <v>45884</v>
      </c>
      <c r="E1061" s="1">
        <v>45887</v>
      </c>
      <c r="F1061">
        <v>1</v>
      </c>
    </row>
    <row r="1062" spans="1:6" x14ac:dyDescent="0.35">
      <c r="A1062">
        <v>1061</v>
      </c>
      <c r="B1062">
        <v>1330</v>
      </c>
      <c r="C1062" s="5" t="s">
        <v>1585</v>
      </c>
      <c r="D1062" s="1">
        <v>45563</v>
      </c>
      <c r="E1062" s="1">
        <v>45565</v>
      </c>
      <c r="F1062">
        <v>1</v>
      </c>
    </row>
    <row r="1063" spans="1:6" x14ac:dyDescent="0.35">
      <c r="A1063">
        <v>1062</v>
      </c>
      <c r="B1063">
        <v>1330</v>
      </c>
      <c r="C1063" s="5" t="s">
        <v>1585</v>
      </c>
      <c r="D1063" s="1">
        <v>45570</v>
      </c>
      <c r="E1063" s="1">
        <v>45572</v>
      </c>
      <c r="F1063">
        <v>1</v>
      </c>
    </row>
    <row r="1064" spans="1:6" x14ac:dyDescent="0.35">
      <c r="A1064">
        <v>1063</v>
      </c>
      <c r="B1064">
        <v>1330</v>
      </c>
      <c r="C1064" s="5" t="s">
        <v>1589</v>
      </c>
      <c r="D1064" s="1">
        <v>45773</v>
      </c>
      <c r="E1064" s="1">
        <v>45775</v>
      </c>
      <c r="F1064">
        <v>1</v>
      </c>
    </row>
    <row r="1065" spans="1:6" x14ac:dyDescent="0.35">
      <c r="A1065">
        <v>1064</v>
      </c>
      <c r="B1065">
        <v>1330</v>
      </c>
      <c r="C1065" s="5" t="s">
        <v>1589</v>
      </c>
      <c r="D1065" s="1">
        <v>45778</v>
      </c>
      <c r="E1065" s="1">
        <v>45780</v>
      </c>
      <c r="F1065">
        <v>1</v>
      </c>
    </row>
    <row r="1066" spans="1:6" x14ac:dyDescent="0.35">
      <c r="A1066">
        <v>1065</v>
      </c>
      <c r="B1066">
        <v>1331</v>
      </c>
      <c r="C1066" s="5" t="s">
        <v>1585</v>
      </c>
      <c r="D1066" s="1">
        <v>45846</v>
      </c>
      <c r="E1066" s="1">
        <v>45850</v>
      </c>
      <c r="F1066">
        <v>4</v>
      </c>
    </row>
    <row r="1067" spans="1:6" x14ac:dyDescent="0.35">
      <c r="A1067">
        <v>1066</v>
      </c>
      <c r="B1067">
        <v>1342</v>
      </c>
      <c r="C1067" s="5" t="s">
        <v>1587</v>
      </c>
      <c r="D1067" s="1">
        <v>45558</v>
      </c>
      <c r="E1067" s="1">
        <v>45559</v>
      </c>
      <c r="F1067">
        <v>2</v>
      </c>
    </row>
    <row r="1068" spans="1:6" x14ac:dyDescent="0.35">
      <c r="A1068">
        <v>1067</v>
      </c>
      <c r="B1068">
        <v>1342</v>
      </c>
      <c r="C1068" s="5" t="s">
        <v>1587</v>
      </c>
      <c r="D1068" s="1">
        <v>45568</v>
      </c>
      <c r="E1068" s="1">
        <v>45569</v>
      </c>
      <c r="F1068">
        <v>2</v>
      </c>
    </row>
    <row r="1069" spans="1:6" x14ac:dyDescent="0.35">
      <c r="A1069">
        <v>1068</v>
      </c>
      <c r="B1069">
        <v>1343</v>
      </c>
      <c r="C1069" s="5" t="s">
        <v>1585</v>
      </c>
      <c r="D1069" s="1">
        <v>45618</v>
      </c>
      <c r="E1069" s="1">
        <v>45625</v>
      </c>
      <c r="F1069">
        <v>6</v>
      </c>
    </row>
    <row r="1070" spans="1:6" x14ac:dyDescent="0.35">
      <c r="A1070">
        <v>1069</v>
      </c>
      <c r="B1070">
        <v>1343</v>
      </c>
      <c r="C1070" s="5" t="s">
        <v>1585</v>
      </c>
      <c r="D1070" s="1">
        <v>45864</v>
      </c>
      <c r="E1070" s="1">
        <v>45869</v>
      </c>
      <c r="F1070">
        <v>4</v>
      </c>
    </row>
    <row r="1071" spans="1:6" x14ac:dyDescent="0.35">
      <c r="A1071">
        <v>1070</v>
      </c>
      <c r="B1071">
        <v>1343</v>
      </c>
      <c r="C1071" s="5" t="s">
        <v>1585</v>
      </c>
      <c r="D1071" s="1">
        <v>45870</v>
      </c>
      <c r="E1071" s="1">
        <v>45873</v>
      </c>
      <c r="F1071">
        <v>2</v>
      </c>
    </row>
    <row r="1072" spans="1:6" x14ac:dyDescent="0.35">
      <c r="A1072">
        <v>1071</v>
      </c>
      <c r="B1072">
        <v>1343</v>
      </c>
      <c r="C1072" s="5" t="s">
        <v>1585</v>
      </c>
      <c r="D1072" s="1">
        <v>45876</v>
      </c>
      <c r="E1072" s="1">
        <v>45879</v>
      </c>
      <c r="F1072">
        <v>2</v>
      </c>
    </row>
    <row r="1073" spans="1:6" x14ac:dyDescent="0.35">
      <c r="A1073">
        <v>1072</v>
      </c>
      <c r="B1073">
        <v>1347</v>
      </c>
      <c r="C1073" s="5" t="s">
        <v>1585</v>
      </c>
      <c r="D1073" s="1">
        <v>45631</v>
      </c>
      <c r="E1073" s="1">
        <v>45636</v>
      </c>
      <c r="F1073">
        <v>4</v>
      </c>
    </row>
    <row r="1074" spans="1:6" x14ac:dyDescent="0.35">
      <c r="A1074">
        <v>1073</v>
      </c>
      <c r="B1074">
        <v>1347</v>
      </c>
      <c r="C1074" s="5" t="s">
        <v>1585</v>
      </c>
      <c r="D1074" s="1">
        <v>45740</v>
      </c>
      <c r="E1074" s="1">
        <v>45744</v>
      </c>
      <c r="F1074">
        <v>5</v>
      </c>
    </row>
    <row r="1075" spans="1:6" x14ac:dyDescent="0.35">
      <c r="A1075">
        <v>1074</v>
      </c>
      <c r="B1075">
        <v>1356</v>
      </c>
      <c r="C1075" s="5" t="s">
        <v>1588</v>
      </c>
      <c r="D1075" s="1">
        <v>45721</v>
      </c>
      <c r="E1075" s="1">
        <v>45739</v>
      </c>
      <c r="F1075">
        <v>13</v>
      </c>
    </row>
    <row r="1076" spans="1:6" x14ac:dyDescent="0.35">
      <c r="A1076">
        <v>1075</v>
      </c>
      <c r="B1076">
        <v>1356</v>
      </c>
      <c r="C1076" s="5" t="s">
        <v>1589</v>
      </c>
      <c r="D1076" s="1">
        <v>45811</v>
      </c>
      <c r="E1076" s="1">
        <v>45813</v>
      </c>
      <c r="F1076">
        <v>3</v>
      </c>
    </row>
    <row r="1077" spans="1:6" x14ac:dyDescent="0.35">
      <c r="A1077">
        <v>1076</v>
      </c>
      <c r="B1077">
        <v>1376</v>
      </c>
      <c r="C1077" s="5" t="s">
        <v>1585</v>
      </c>
      <c r="D1077" s="1">
        <v>45541</v>
      </c>
      <c r="E1077" s="1">
        <v>45548</v>
      </c>
      <c r="F1077">
        <v>6</v>
      </c>
    </row>
    <row r="1078" spans="1:6" x14ac:dyDescent="0.35">
      <c r="A1078">
        <v>1077</v>
      </c>
      <c r="B1078">
        <v>1376</v>
      </c>
      <c r="C1078" s="5" t="s">
        <v>1585</v>
      </c>
      <c r="D1078" s="1">
        <v>45870</v>
      </c>
      <c r="E1078" s="1">
        <v>45875</v>
      </c>
      <c r="F1078">
        <v>4</v>
      </c>
    </row>
    <row r="1079" spans="1:6" x14ac:dyDescent="0.35">
      <c r="A1079">
        <v>1078</v>
      </c>
      <c r="B1079">
        <v>1380</v>
      </c>
      <c r="C1079" s="5" t="s">
        <v>1585</v>
      </c>
      <c r="D1079" s="1">
        <v>45684</v>
      </c>
      <c r="E1079" s="1">
        <v>45691</v>
      </c>
      <c r="F1079">
        <v>6</v>
      </c>
    </row>
    <row r="1080" spans="1:6" x14ac:dyDescent="0.35">
      <c r="A1080">
        <v>1079</v>
      </c>
      <c r="B1080">
        <v>1380</v>
      </c>
      <c r="C1080" s="5" t="s">
        <v>1585</v>
      </c>
      <c r="D1080" s="1">
        <v>45726</v>
      </c>
      <c r="E1080" s="1">
        <v>45734</v>
      </c>
      <c r="F1080">
        <v>7</v>
      </c>
    </row>
    <row r="1081" spans="1:6" x14ac:dyDescent="0.35">
      <c r="A1081">
        <v>1080</v>
      </c>
      <c r="B1081">
        <v>1380</v>
      </c>
      <c r="C1081" s="5" t="s">
        <v>1585</v>
      </c>
      <c r="D1081" s="1">
        <v>45732</v>
      </c>
      <c r="E1081" s="1">
        <v>45736</v>
      </c>
      <c r="F1081">
        <v>4</v>
      </c>
    </row>
    <row r="1082" spans="1:6" x14ac:dyDescent="0.35">
      <c r="A1082">
        <v>1081</v>
      </c>
      <c r="B1082">
        <v>1380</v>
      </c>
      <c r="C1082" s="5" t="s">
        <v>1585</v>
      </c>
      <c r="D1082" s="1">
        <v>45755</v>
      </c>
      <c r="E1082" s="1">
        <v>45757</v>
      </c>
      <c r="F1082">
        <v>3</v>
      </c>
    </row>
    <row r="1083" spans="1:6" x14ac:dyDescent="0.35">
      <c r="A1083">
        <v>1082</v>
      </c>
      <c r="B1083">
        <v>1380</v>
      </c>
      <c r="C1083" s="5" t="s">
        <v>1585</v>
      </c>
      <c r="D1083" s="1">
        <v>45762</v>
      </c>
      <c r="E1083" s="1">
        <v>45764</v>
      </c>
      <c r="F1083">
        <v>3</v>
      </c>
    </row>
    <row r="1084" spans="1:6" x14ac:dyDescent="0.35">
      <c r="A1084">
        <v>1083</v>
      </c>
      <c r="B1084">
        <v>1380</v>
      </c>
      <c r="C1084" s="5" t="s">
        <v>1585</v>
      </c>
      <c r="D1084" s="1">
        <v>45839</v>
      </c>
      <c r="E1084" s="1">
        <v>45846</v>
      </c>
      <c r="F1084">
        <v>6</v>
      </c>
    </row>
    <row r="1085" spans="1:6" x14ac:dyDescent="0.35">
      <c r="A1085">
        <v>1084</v>
      </c>
      <c r="B1085">
        <v>1381</v>
      </c>
      <c r="C1085" s="5" t="s">
        <v>1585</v>
      </c>
      <c r="D1085" s="1">
        <v>45641</v>
      </c>
      <c r="E1085" s="1">
        <v>45647</v>
      </c>
      <c r="F1085">
        <v>5</v>
      </c>
    </row>
    <row r="1086" spans="1:6" x14ac:dyDescent="0.35">
      <c r="A1086">
        <v>1085</v>
      </c>
      <c r="B1086">
        <v>1390</v>
      </c>
      <c r="C1086" s="5" t="s">
        <v>1585</v>
      </c>
      <c r="D1086" s="1">
        <v>45819</v>
      </c>
      <c r="E1086" s="1">
        <v>45822</v>
      </c>
      <c r="F1086">
        <v>3</v>
      </c>
    </row>
    <row r="1087" spans="1:6" x14ac:dyDescent="0.35">
      <c r="A1087">
        <v>1086</v>
      </c>
      <c r="B1087">
        <v>1390</v>
      </c>
      <c r="C1087" s="5" t="s">
        <v>1585</v>
      </c>
      <c r="D1087" s="1">
        <v>45823</v>
      </c>
      <c r="E1087" s="1">
        <v>45826</v>
      </c>
      <c r="F1087">
        <v>3</v>
      </c>
    </row>
    <row r="1088" spans="1:6" x14ac:dyDescent="0.35">
      <c r="A1088">
        <v>1087</v>
      </c>
      <c r="B1088">
        <v>1390</v>
      </c>
      <c r="C1088" s="5" t="s">
        <v>1588</v>
      </c>
      <c r="D1088" s="1">
        <v>45842</v>
      </c>
      <c r="E1088" s="1">
        <v>45858</v>
      </c>
      <c r="F1088">
        <v>10</v>
      </c>
    </row>
    <row r="1089" spans="1:6" x14ac:dyDescent="0.35">
      <c r="A1089">
        <v>1088</v>
      </c>
      <c r="B1089">
        <v>1390</v>
      </c>
      <c r="C1089" s="5" t="s">
        <v>1585</v>
      </c>
      <c r="D1089" s="1">
        <v>45850</v>
      </c>
      <c r="E1089" s="1">
        <v>45854</v>
      </c>
      <c r="F1089">
        <v>2</v>
      </c>
    </row>
    <row r="1090" spans="1:6" x14ac:dyDescent="0.35">
      <c r="A1090">
        <v>1089</v>
      </c>
      <c r="B1090">
        <v>1390</v>
      </c>
      <c r="C1090" s="5" t="s">
        <v>1585</v>
      </c>
      <c r="D1090" s="1">
        <v>45854</v>
      </c>
      <c r="E1090" s="1">
        <v>45858</v>
      </c>
      <c r="F1090">
        <v>3</v>
      </c>
    </row>
    <row r="1091" spans="1:6" x14ac:dyDescent="0.35">
      <c r="A1091">
        <v>1090</v>
      </c>
      <c r="B1091">
        <v>1393</v>
      </c>
      <c r="C1091" s="5" t="s">
        <v>1585</v>
      </c>
      <c r="D1091" s="1">
        <v>45553</v>
      </c>
      <c r="E1091" s="1">
        <v>45560</v>
      </c>
      <c r="F1091">
        <v>6</v>
      </c>
    </row>
    <row r="1092" spans="1:6" x14ac:dyDescent="0.35">
      <c r="A1092">
        <v>1091</v>
      </c>
      <c r="B1092">
        <v>1393</v>
      </c>
      <c r="C1092" s="5" t="s">
        <v>1588</v>
      </c>
      <c r="D1092" s="1">
        <v>45558</v>
      </c>
      <c r="E1092" s="1">
        <v>45564</v>
      </c>
      <c r="F1092">
        <v>5</v>
      </c>
    </row>
    <row r="1093" spans="1:6" x14ac:dyDescent="0.35">
      <c r="A1093">
        <v>1092</v>
      </c>
      <c r="B1093">
        <v>1393</v>
      </c>
      <c r="C1093" s="5" t="s">
        <v>1585</v>
      </c>
      <c r="D1093" s="1">
        <v>45708</v>
      </c>
      <c r="E1093" s="1">
        <v>45714</v>
      </c>
      <c r="F1093">
        <v>5</v>
      </c>
    </row>
    <row r="1094" spans="1:6" x14ac:dyDescent="0.35">
      <c r="A1094">
        <v>1093</v>
      </c>
      <c r="B1094">
        <v>1394</v>
      </c>
      <c r="C1094" s="5" t="s">
        <v>1585</v>
      </c>
      <c r="D1094" s="1">
        <v>45540</v>
      </c>
      <c r="E1094" s="1">
        <v>45547</v>
      </c>
      <c r="F1094">
        <v>6</v>
      </c>
    </row>
    <row r="1095" spans="1:6" x14ac:dyDescent="0.35">
      <c r="A1095">
        <v>1094</v>
      </c>
      <c r="B1095">
        <v>1394</v>
      </c>
      <c r="C1095" s="5" t="s">
        <v>1585</v>
      </c>
      <c r="D1095" s="1">
        <v>45730</v>
      </c>
      <c r="E1095" s="1">
        <v>45731</v>
      </c>
      <c r="F1095">
        <v>1</v>
      </c>
    </row>
    <row r="1096" spans="1:6" x14ac:dyDescent="0.35">
      <c r="A1096">
        <v>1095</v>
      </c>
      <c r="B1096">
        <v>1394</v>
      </c>
      <c r="C1096" s="5" t="s">
        <v>1585</v>
      </c>
      <c r="D1096" s="1">
        <v>45735</v>
      </c>
      <c r="E1096" s="1">
        <v>45736</v>
      </c>
      <c r="F1096">
        <v>2</v>
      </c>
    </row>
    <row r="1097" spans="1:6" x14ac:dyDescent="0.35">
      <c r="A1097">
        <v>1096</v>
      </c>
      <c r="B1097">
        <v>1394</v>
      </c>
      <c r="C1097" s="5" t="s">
        <v>1585</v>
      </c>
      <c r="D1097" s="1">
        <v>45875</v>
      </c>
      <c r="E1097" s="1">
        <v>45877</v>
      </c>
      <c r="F1097">
        <v>3</v>
      </c>
    </row>
    <row r="1098" spans="1:6" x14ac:dyDescent="0.35">
      <c r="A1098">
        <v>1097</v>
      </c>
      <c r="B1098">
        <v>1394</v>
      </c>
      <c r="C1098" s="5" t="s">
        <v>1585</v>
      </c>
      <c r="D1098" s="1">
        <v>45881</v>
      </c>
      <c r="E1098" s="1">
        <v>45883</v>
      </c>
      <c r="F1098">
        <v>3</v>
      </c>
    </row>
    <row r="1099" spans="1:6" x14ac:dyDescent="0.35">
      <c r="A1099">
        <v>1098</v>
      </c>
      <c r="B1099">
        <v>1395</v>
      </c>
      <c r="C1099" s="5" t="s">
        <v>1585</v>
      </c>
      <c r="D1099" s="1">
        <v>45819</v>
      </c>
      <c r="E1099" s="1">
        <v>45827</v>
      </c>
      <c r="F1099">
        <v>7</v>
      </c>
    </row>
    <row r="1100" spans="1:6" x14ac:dyDescent="0.35">
      <c r="A1100">
        <v>1099</v>
      </c>
      <c r="B1100">
        <v>1399</v>
      </c>
      <c r="C1100" s="5" t="s">
        <v>1585</v>
      </c>
      <c r="D1100" s="1">
        <v>45629</v>
      </c>
      <c r="E1100" s="1">
        <v>45634</v>
      </c>
      <c r="F1100">
        <v>4</v>
      </c>
    </row>
    <row r="1101" spans="1:6" x14ac:dyDescent="0.35">
      <c r="A1101">
        <v>1100</v>
      </c>
      <c r="B1101">
        <v>1399</v>
      </c>
      <c r="C1101" s="5" t="s">
        <v>1585</v>
      </c>
      <c r="D1101" s="1">
        <v>45679</v>
      </c>
      <c r="E1101" s="1">
        <v>45686</v>
      </c>
      <c r="F1101">
        <v>6</v>
      </c>
    </row>
    <row r="1102" spans="1:6" x14ac:dyDescent="0.35">
      <c r="A1102">
        <v>1101</v>
      </c>
      <c r="B1102">
        <v>1406</v>
      </c>
      <c r="C1102" s="5" t="s">
        <v>1585</v>
      </c>
      <c r="D1102" s="1">
        <v>45655</v>
      </c>
      <c r="E1102" s="1">
        <v>45659</v>
      </c>
      <c r="F1102">
        <v>3</v>
      </c>
    </row>
    <row r="1103" spans="1:6" x14ac:dyDescent="0.35">
      <c r="A1103">
        <v>1102</v>
      </c>
      <c r="B1103">
        <v>1406</v>
      </c>
      <c r="C1103" s="5" t="s">
        <v>1585</v>
      </c>
      <c r="D1103" s="1">
        <v>45665</v>
      </c>
      <c r="E1103" s="1">
        <v>45669</v>
      </c>
      <c r="F1103">
        <v>3</v>
      </c>
    </row>
    <row r="1104" spans="1:6" x14ac:dyDescent="0.35">
      <c r="A1104">
        <v>1103</v>
      </c>
      <c r="B1104">
        <v>1409</v>
      </c>
      <c r="C1104" s="5" t="s">
        <v>1585</v>
      </c>
      <c r="D1104" s="1">
        <v>45862</v>
      </c>
      <c r="E1104" s="1">
        <v>45868</v>
      </c>
      <c r="F1104">
        <v>5</v>
      </c>
    </row>
    <row r="1105" spans="1:6" x14ac:dyDescent="0.35">
      <c r="A1105">
        <v>1104</v>
      </c>
      <c r="B1105">
        <v>1419</v>
      </c>
      <c r="C1105" s="5" t="s">
        <v>1585</v>
      </c>
      <c r="D1105" s="1">
        <v>45547</v>
      </c>
      <c r="E1105" s="1">
        <v>45551</v>
      </c>
      <c r="F1105">
        <v>3</v>
      </c>
    </row>
    <row r="1106" spans="1:6" x14ac:dyDescent="0.35">
      <c r="A1106">
        <v>1105</v>
      </c>
      <c r="B1106">
        <v>1419</v>
      </c>
      <c r="C1106" s="5" t="s">
        <v>1585</v>
      </c>
      <c r="D1106" s="1">
        <v>45556</v>
      </c>
      <c r="E1106" s="1">
        <v>45560</v>
      </c>
      <c r="F1106">
        <v>3</v>
      </c>
    </row>
    <row r="1107" spans="1:6" x14ac:dyDescent="0.35">
      <c r="A1107">
        <v>1106</v>
      </c>
      <c r="B1107">
        <v>1419</v>
      </c>
      <c r="C1107" s="5" t="s">
        <v>1585</v>
      </c>
      <c r="D1107" s="1">
        <v>45615</v>
      </c>
      <c r="E1107" s="1">
        <v>45618</v>
      </c>
      <c r="F1107">
        <v>4</v>
      </c>
    </row>
    <row r="1108" spans="1:6" x14ac:dyDescent="0.35">
      <c r="A1108">
        <v>1107</v>
      </c>
      <c r="B1108">
        <v>1419</v>
      </c>
      <c r="C1108" s="5" t="s">
        <v>1585</v>
      </c>
      <c r="D1108" s="1">
        <v>45618</v>
      </c>
      <c r="E1108" s="1">
        <v>45621</v>
      </c>
      <c r="F1108">
        <v>2</v>
      </c>
    </row>
    <row r="1109" spans="1:6" x14ac:dyDescent="0.35">
      <c r="A1109">
        <v>1108</v>
      </c>
      <c r="B1109">
        <v>1419</v>
      </c>
      <c r="C1109" s="5" t="s">
        <v>1585</v>
      </c>
      <c r="D1109" s="1">
        <v>45668</v>
      </c>
      <c r="E1109" s="1">
        <v>45674</v>
      </c>
      <c r="F1109">
        <v>5</v>
      </c>
    </row>
    <row r="1110" spans="1:6" x14ac:dyDescent="0.35">
      <c r="A1110">
        <v>1109</v>
      </c>
      <c r="B1110">
        <v>1424</v>
      </c>
      <c r="C1110" s="5" t="s">
        <v>1585</v>
      </c>
      <c r="D1110" s="1">
        <v>45547</v>
      </c>
      <c r="E1110" s="1">
        <v>45549</v>
      </c>
      <c r="F1110">
        <v>2</v>
      </c>
    </row>
    <row r="1111" spans="1:6" x14ac:dyDescent="0.35">
      <c r="A1111">
        <v>1110</v>
      </c>
      <c r="B1111">
        <v>1424</v>
      </c>
      <c r="C1111" s="5" t="s">
        <v>1585</v>
      </c>
      <c r="D1111" s="1">
        <v>45550</v>
      </c>
      <c r="E1111" s="1">
        <v>45552</v>
      </c>
      <c r="F1111">
        <v>2</v>
      </c>
    </row>
    <row r="1112" spans="1:6" x14ac:dyDescent="0.35">
      <c r="A1112">
        <v>1111</v>
      </c>
      <c r="B1112">
        <v>1424</v>
      </c>
      <c r="C1112" s="5" t="s">
        <v>1588</v>
      </c>
      <c r="D1112" s="1">
        <v>45772</v>
      </c>
      <c r="E1112" s="1">
        <v>45776</v>
      </c>
      <c r="F1112">
        <v>3</v>
      </c>
    </row>
    <row r="1113" spans="1:6" x14ac:dyDescent="0.35">
      <c r="A1113">
        <v>1112</v>
      </c>
      <c r="B1113">
        <v>1424</v>
      </c>
      <c r="C1113" s="5" t="s">
        <v>1585</v>
      </c>
      <c r="D1113" s="1">
        <v>45773</v>
      </c>
      <c r="E1113" s="1">
        <v>45779</v>
      </c>
      <c r="F1113">
        <v>4</v>
      </c>
    </row>
    <row r="1114" spans="1:6" x14ac:dyDescent="0.35">
      <c r="A1114">
        <v>1113</v>
      </c>
      <c r="B1114">
        <v>1424</v>
      </c>
      <c r="C1114" s="5" t="s">
        <v>1588</v>
      </c>
      <c r="D1114" s="1">
        <v>45778</v>
      </c>
      <c r="E1114" s="1">
        <v>45782</v>
      </c>
      <c r="F1114">
        <v>2</v>
      </c>
    </row>
    <row r="1115" spans="1:6" x14ac:dyDescent="0.35">
      <c r="A1115">
        <v>1114</v>
      </c>
      <c r="B1115">
        <v>1424</v>
      </c>
      <c r="C1115" s="5" t="s">
        <v>1589</v>
      </c>
      <c r="D1115" s="1">
        <v>45898</v>
      </c>
      <c r="E1115" s="1">
        <v>45900</v>
      </c>
      <c r="F1115">
        <v>1</v>
      </c>
    </row>
    <row r="1116" spans="1:6" x14ac:dyDescent="0.35">
      <c r="A1116">
        <v>1115</v>
      </c>
      <c r="B1116">
        <v>1447</v>
      </c>
      <c r="C1116" s="5" t="s">
        <v>1588</v>
      </c>
      <c r="D1116" s="1">
        <v>45693</v>
      </c>
      <c r="E1116" s="1">
        <v>45697</v>
      </c>
      <c r="F1116">
        <v>3</v>
      </c>
    </row>
    <row r="1117" spans="1:6" x14ac:dyDescent="0.35">
      <c r="A1117">
        <v>1116</v>
      </c>
      <c r="B1117">
        <v>1447</v>
      </c>
      <c r="C1117" s="5" t="s">
        <v>1588</v>
      </c>
      <c r="D1117" s="1">
        <v>45697</v>
      </c>
      <c r="E1117" s="1">
        <v>45701</v>
      </c>
      <c r="F1117">
        <v>4</v>
      </c>
    </row>
    <row r="1118" spans="1:6" x14ac:dyDescent="0.35">
      <c r="A1118">
        <v>1117</v>
      </c>
      <c r="B1118">
        <v>1447</v>
      </c>
      <c r="C1118" s="5" t="s">
        <v>1585</v>
      </c>
      <c r="D1118" s="1">
        <v>45756</v>
      </c>
      <c r="E1118" s="1">
        <v>45759</v>
      </c>
      <c r="F1118">
        <v>3</v>
      </c>
    </row>
    <row r="1119" spans="1:6" x14ac:dyDescent="0.35">
      <c r="A1119">
        <v>1118</v>
      </c>
      <c r="B1119">
        <v>1447</v>
      </c>
      <c r="C1119" s="5" t="s">
        <v>1585</v>
      </c>
      <c r="D1119" s="1">
        <v>45762</v>
      </c>
      <c r="E1119" s="1">
        <v>45765</v>
      </c>
      <c r="F1119">
        <v>4</v>
      </c>
    </row>
    <row r="1120" spans="1:6" x14ac:dyDescent="0.35">
      <c r="A1120">
        <v>1119</v>
      </c>
      <c r="B1120">
        <v>1452</v>
      </c>
      <c r="C1120" s="5" t="s">
        <v>1595</v>
      </c>
      <c r="D1120" s="1">
        <v>45604</v>
      </c>
      <c r="E1120" s="1">
        <v>45672</v>
      </c>
      <c r="F1120">
        <v>46</v>
      </c>
    </row>
    <row r="1121" spans="1:6" x14ac:dyDescent="0.35">
      <c r="A1121">
        <v>1120</v>
      </c>
      <c r="B1121">
        <v>1452</v>
      </c>
      <c r="C1121" s="5" t="s">
        <v>1585</v>
      </c>
      <c r="D1121" s="1">
        <v>45782</v>
      </c>
      <c r="E1121" s="1">
        <v>45785</v>
      </c>
      <c r="F1121">
        <v>3</v>
      </c>
    </row>
    <row r="1122" spans="1:6" x14ac:dyDescent="0.35">
      <c r="A1122">
        <v>1121</v>
      </c>
      <c r="B1122">
        <v>1452</v>
      </c>
      <c r="C1122" s="5" t="s">
        <v>1585</v>
      </c>
      <c r="D1122" s="1">
        <v>45787</v>
      </c>
      <c r="E1122" s="1">
        <v>45790</v>
      </c>
      <c r="F1122">
        <v>2</v>
      </c>
    </row>
    <row r="1123" spans="1:6" x14ac:dyDescent="0.35">
      <c r="A1123">
        <v>1122</v>
      </c>
      <c r="B1123">
        <v>1452</v>
      </c>
      <c r="C1123" s="5" t="s">
        <v>1585</v>
      </c>
      <c r="D1123" s="1">
        <v>45822</v>
      </c>
      <c r="E1123" s="1">
        <v>45827</v>
      </c>
      <c r="F1123">
        <v>4</v>
      </c>
    </row>
    <row r="1124" spans="1:6" x14ac:dyDescent="0.35">
      <c r="A1124">
        <v>1123</v>
      </c>
      <c r="B1124">
        <v>1453</v>
      </c>
      <c r="C1124" s="5" t="s">
        <v>1585</v>
      </c>
      <c r="D1124" s="1">
        <v>45616</v>
      </c>
      <c r="E1124" s="1">
        <v>45621</v>
      </c>
      <c r="F1124">
        <v>4</v>
      </c>
    </row>
    <row r="1125" spans="1:6" x14ac:dyDescent="0.35">
      <c r="A1125">
        <v>1124</v>
      </c>
      <c r="B1125">
        <v>1453</v>
      </c>
      <c r="C1125" s="5" t="s">
        <v>1585</v>
      </c>
      <c r="D1125" s="1">
        <v>45630</v>
      </c>
      <c r="E1125" s="1">
        <v>45633</v>
      </c>
      <c r="F1125">
        <v>3</v>
      </c>
    </row>
    <row r="1126" spans="1:6" x14ac:dyDescent="0.35">
      <c r="A1126">
        <v>1125</v>
      </c>
      <c r="B1126">
        <v>1453</v>
      </c>
      <c r="C1126" s="5" t="s">
        <v>1585</v>
      </c>
      <c r="D1126" s="1">
        <v>45640</v>
      </c>
      <c r="E1126" s="1">
        <v>45643</v>
      </c>
      <c r="F1126">
        <v>2</v>
      </c>
    </row>
    <row r="1127" spans="1:6" x14ac:dyDescent="0.35">
      <c r="A1127">
        <v>1126</v>
      </c>
      <c r="B1127">
        <v>1453</v>
      </c>
      <c r="C1127" s="5" t="s">
        <v>1587</v>
      </c>
      <c r="D1127" s="1">
        <v>45863</v>
      </c>
      <c r="E1127" s="1">
        <v>45864</v>
      </c>
      <c r="F1127">
        <v>1</v>
      </c>
    </row>
    <row r="1128" spans="1:6" x14ac:dyDescent="0.35">
      <c r="A1128">
        <v>1127</v>
      </c>
      <c r="B1128">
        <v>1453</v>
      </c>
      <c r="C1128" s="5" t="s">
        <v>1587</v>
      </c>
      <c r="D1128" s="1">
        <v>45868</v>
      </c>
      <c r="E1128" s="1">
        <v>45869</v>
      </c>
      <c r="F1128">
        <v>2</v>
      </c>
    </row>
    <row r="1129" spans="1:6" x14ac:dyDescent="0.35">
      <c r="A1129">
        <v>1128</v>
      </c>
      <c r="B1129">
        <v>1459</v>
      </c>
      <c r="C1129" s="5" t="s">
        <v>1585</v>
      </c>
      <c r="D1129" s="1">
        <v>45662</v>
      </c>
      <c r="E1129" s="1">
        <v>45665</v>
      </c>
      <c r="F1129">
        <v>3</v>
      </c>
    </row>
    <row r="1130" spans="1:6" x14ac:dyDescent="0.35">
      <c r="A1130">
        <v>1129</v>
      </c>
      <c r="B1130">
        <v>1459</v>
      </c>
      <c r="C1130" s="5" t="s">
        <v>1585</v>
      </c>
      <c r="D1130" s="1">
        <v>45663</v>
      </c>
      <c r="E1130" s="1">
        <v>45666</v>
      </c>
      <c r="F1130">
        <v>4</v>
      </c>
    </row>
    <row r="1131" spans="1:6" x14ac:dyDescent="0.35">
      <c r="A1131">
        <v>1130</v>
      </c>
      <c r="B1131">
        <v>1459</v>
      </c>
      <c r="C1131" s="5" t="s">
        <v>1585</v>
      </c>
      <c r="D1131" s="1">
        <v>45835</v>
      </c>
      <c r="E1131" s="1">
        <v>45838</v>
      </c>
      <c r="F1131">
        <v>2</v>
      </c>
    </row>
    <row r="1132" spans="1:6" x14ac:dyDescent="0.35">
      <c r="A1132">
        <v>1131</v>
      </c>
      <c r="B1132">
        <v>1459</v>
      </c>
      <c r="C1132" s="5" t="s">
        <v>1585</v>
      </c>
      <c r="D1132" s="1">
        <v>45844</v>
      </c>
      <c r="E1132" s="1">
        <v>45847</v>
      </c>
      <c r="F1132">
        <v>3</v>
      </c>
    </row>
    <row r="1133" spans="1:6" x14ac:dyDescent="0.35">
      <c r="A1133">
        <v>1132</v>
      </c>
      <c r="B1133">
        <v>1466</v>
      </c>
      <c r="C1133" s="5" t="s">
        <v>1585</v>
      </c>
      <c r="D1133" s="1">
        <v>45552</v>
      </c>
      <c r="E1133" s="1">
        <v>45556</v>
      </c>
      <c r="F1133">
        <v>4</v>
      </c>
    </row>
    <row r="1134" spans="1:6" x14ac:dyDescent="0.35">
      <c r="A1134">
        <v>1133</v>
      </c>
      <c r="B1134">
        <v>1466</v>
      </c>
      <c r="C1134" s="5" t="s">
        <v>1585</v>
      </c>
      <c r="D1134" s="1">
        <v>45561</v>
      </c>
      <c r="E1134" s="1">
        <v>45565</v>
      </c>
      <c r="F1134">
        <v>3</v>
      </c>
    </row>
    <row r="1135" spans="1:6" x14ac:dyDescent="0.35">
      <c r="A1135">
        <v>1134</v>
      </c>
      <c r="B1135">
        <v>1466</v>
      </c>
      <c r="C1135" s="5" t="s">
        <v>1585</v>
      </c>
      <c r="D1135" s="1">
        <v>45574</v>
      </c>
      <c r="E1135" s="1">
        <v>45576</v>
      </c>
      <c r="F1135">
        <v>3</v>
      </c>
    </row>
    <row r="1136" spans="1:6" x14ac:dyDescent="0.35">
      <c r="A1136">
        <v>1135</v>
      </c>
      <c r="B1136">
        <v>1466</v>
      </c>
      <c r="C1136" s="5" t="s">
        <v>1585</v>
      </c>
      <c r="D1136" s="1">
        <v>45577</v>
      </c>
      <c r="E1136" s="1">
        <v>45579</v>
      </c>
      <c r="F1136">
        <v>1</v>
      </c>
    </row>
    <row r="1137" spans="1:6" x14ac:dyDescent="0.35">
      <c r="A1137">
        <v>1136</v>
      </c>
      <c r="B1137">
        <v>1466</v>
      </c>
      <c r="C1137" s="5" t="s">
        <v>1585</v>
      </c>
      <c r="D1137" s="1">
        <v>45797</v>
      </c>
      <c r="E1137" s="1">
        <v>45800</v>
      </c>
      <c r="F1137">
        <v>4</v>
      </c>
    </row>
    <row r="1138" spans="1:6" x14ac:dyDescent="0.35">
      <c r="A1138">
        <v>1137</v>
      </c>
      <c r="B1138">
        <v>1471</v>
      </c>
      <c r="C1138" s="5" t="s">
        <v>1585</v>
      </c>
      <c r="D1138" s="1">
        <v>45593</v>
      </c>
      <c r="E1138" s="1">
        <v>45601</v>
      </c>
      <c r="F1138">
        <v>6</v>
      </c>
    </row>
    <row r="1139" spans="1:6" x14ac:dyDescent="0.35">
      <c r="A1139">
        <v>1138</v>
      </c>
      <c r="B1139">
        <v>1471</v>
      </c>
      <c r="C1139" s="5" t="s">
        <v>1594</v>
      </c>
      <c r="D1139" s="1">
        <v>45776</v>
      </c>
      <c r="E1139" s="1">
        <v>45777</v>
      </c>
      <c r="F1139">
        <v>2</v>
      </c>
    </row>
    <row r="1140" spans="1:6" x14ac:dyDescent="0.35">
      <c r="A1140">
        <v>1139</v>
      </c>
      <c r="B1140">
        <v>1471</v>
      </c>
      <c r="C1140" s="5" t="s">
        <v>1594</v>
      </c>
      <c r="D1140" s="1">
        <v>45781</v>
      </c>
      <c r="E1140" s="1">
        <v>45782</v>
      </c>
      <c r="F1140">
        <v>1</v>
      </c>
    </row>
    <row r="1141" spans="1:6" x14ac:dyDescent="0.35">
      <c r="A1141">
        <v>1140</v>
      </c>
      <c r="B1141">
        <v>1485</v>
      </c>
      <c r="C1141" s="5" t="s">
        <v>1585</v>
      </c>
      <c r="D1141" s="1">
        <v>45550</v>
      </c>
      <c r="E1141" s="1">
        <v>45558</v>
      </c>
      <c r="F1141">
        <v>6</v>
      </c>
    </row>
    <row r="1142" spans="1:6" x14ac:dyDescent="0.35">
      <c r="A1142">
        <v>1141</v>
      </c>
      <c r="B1142">
        <v>1490</v>
      </c>
      <c r="C1142" s="5" t="s">
        <v>1588</v>
      </c>
      <c r="D1142" s="1">
        <v>45651</v>
      </c>
      <c r="E1142" s="1">
        <v>45662</v>
      </c>
      <c r="F1142">
        <v>6</v>
      </c>
    </row>
    <row r="1143" spans="1:6" x14ac:dyDescent="0.35">
      <c r="A1143">
        <v>1142</v>
      </c>
      <c r="B1143">
        <v>1490</v>
      </c>
      <c r="C1143" s="5" t="s">
        <v>1585</v>
      </c>
      <c r="D1143" s="1">
        <v>45661</v>
      </c>
      <c r="E1143" s="1">
        <v>45663</v>
      </c>
      <c r="F1143">
        <v>1</v>
      </c>
    </row>
    <row r="1144" spans="1:6" x14ac:dyDescent="0.35">
      <c r="A1144">
        <v>1143</v>
      </c>
      <c r="B1144">
        <v>1490</v>
      </c>
      <c r="C1144" s="5" t="s">
        <v>1585</v>
      </c>
      <c r="D1144" s="1">
        <v>45671</v>
      </c>
      <c r="E1144" s="1">
        <v>45673</v>
      </c>
      <c r="F1144">
        <v>3</v>
      </c>
    </row>
    <row r="1145" spans="1:6" x14ac:dyDescent="0.35">
      <c r="A1145">
        <v>1144</v>
      </c>
      <c r="B1145">
        <v>1495</v>
      </c>
      <c r="C1145" s="5" t="s">
        <v>1585</v>
      </c>
      <c r="D1145" s="1">
        <v>45750</v>
      </c>
      <c r="E1145" s="1">
        <v>45753</v>
      </c>
      <c r="F1145">
        <v>2</v>
      </c>
    </row>
    <row r="1146" spans="1:6" x14ac:dyDescent="0.35">
      <c r="A1146">
        <v>1145</v>
      </c>
      <c r="B1146">
        <v>1495</v>
      </c>
      <c r="C1146" s="5" t="s">
        <v>1585</v>
      </c>
      <c r="D1146" s="1">
        <v>45751</v>
      </c>
      <c r="E1146" s="1">
        <v>45754</v>
      </c>
      <c r="F1146">
        <v>2</v>
      </c>
    </row>
    <row r="1147" spans="1:6" x14ac:dyDescent="0.35">
      <c r="A1147">
        <v>1146</v>
      </c>
      <c r="B1147">
        <v>1495</v>
      </c>
      <c r="C1147" s="5" t="s">
        <v>1585</v>
      </c>
      <c r="D1147" s="1">
        <v>45814</v>
      </c>
      <c r="E1147" s="1">
        <v>45818</v>
      </c>
      <c r="F1147">
        <v>2</v>
      </c>
    </row>
    <row r="1148" spans="1:6" x14ac:dyDescent="0.35">
      <c r="A1148">
        <v>1147</v>
      </c>
      <c r="B1148">
        <v>1495</v>
      </c>
      <c r="C1148" s="5" t="s">
        <v>1585</v>
      </c>
      <c r="D1148" s="1">
        <v>45816</v>
      </c>
      <c r="E1148" s="1">
        <v>45820</v>
      </c>
      <c r="F1148">
        <v>3</v>
      </c>
    </row>
    <row r="1149" spans="1:6" x14ac:dyDescent="0.35">
      <c r="A1149">
        <v>1148</v>
      </c>
      <c r="B1149">
        <v>1508</v>
      </c>
      <c r="C1149" s="5" t="s">
        <v>1585</v>
      </c>
      <c r="D1149" s="1">
        <v>45551</v>
      </c>
      <c r="E1149" s="1">
        <v>45558</v>
      </c>
      <c r="F1149">
        <v>6</v>
      </c>
    </row>
    <row r="1150" spans="1:6" x14ac:dyDescent="0.35">
      <c r="A1150">
        <v>1149</v>
      </c>
      <c r="B1150">
        <v>1508</v>
      </c>
      <c r="C1150" s="5" t="s">
        <v>1585</v>
      </c>
      <c r="D1150" s="1">
        <v>45725</v>
      </c>
      <c r="E1150" s="1">
        <v>45732</v>
      </c>
      <c r="F1150">
        <v>5</v>
      </c>
    </row>
    <row r="1151" spans="1:6" x14ac:dyDescent="0.35">
      <c r="A1151">
        <v>1150</v>
      </c>
      <c r="B1151">
        <v>1510</v>
      </c>
      <c r="C1151" s="5" t="s">
        <v>1586</v>
      </c>
      <c r="D1151" s="1">
        <v>45558</v>
      </c>
      <c r="E1151" s="1">
        <v>45560</v>
      </c>
      <c r="F1151">
        <v>3</v>
      </c>
    </row>
    <row r="1152" spans="1:6" x14ac:dyDescent="0.35">
      <c r="A1152">
        <v>1151</v>
      </c>
      <c r="B1152">
        <v>1510</v>
      </c>
      <c r="C1152" s="5" t="s">
        <v>1586</v>
      </c>
      <c r="D1152" s="1">
        <v>45565</v>
      </c>
      <c r="E1152" s="1">
        <v>45567</v>
      </c>
      <c r="F1152">
        <v>3</v>
      </c>
    </row>
    <row r="1153" spans="1:6" x14ac:dyDescent="0.35">
      <c r="A1153">
        <v>1152</v>
      </c>
      <c r="B1153">
        <v>1510</v>
      </c>
      <c r="C1153" s="5" t="s">
        <v>1585</v>
      </c>
      <c r="D1153" s="1">
        <v>45732</v>
      </c>
      <c r="E1153" s="1">
        <v>45740</v>
      </c>
      <c r="F1153">
        <v>6</v>
      </c>
    </row>
    <row r="1154" spans="1:6" x14ac:dyDescent="0.35">
      <c r="A1154">
        <v>1153</v>
      </c>
      <c r="B1154">
        <v>1510</v>
      </c>
      <c r="C1154" s="5" t="s">
        <v>1585</v>
      </c>
      <c r="D1154" s="1">
        <v>45798</v>
      </c>
      <c r="E1154" s="1">
        <v>45803</v>
      </c>
      <c r="F1154">
        <v>4</v>
      </c>
    </row>
    <row r="1155" spans="1:6" x14ac:dyDescent="0.35">
      <c r="A1155">
        <v>1154</v>
      </c>
      <c r="B1155">
        <v>1532</v>
      </c>
      <c r="C1155" s="5" t="s">
        <v>1585</v>
      </c>
      <c r="D1155" s="1">
        <v>45539</v>
      </c>
      <c r="E1155" s="1">
        <v>45546</v>
      </c>
      <c r="F1155">
        <v>6</v>
      </c>
    </row>
    <row r="1156" spans="1:6" x14ac:dyDescent="0.35">
      <c r="A1156">
        <v>1155</v>
      </c>
      <c r="B1156">
        <v>1532</v>
      </c>
      <c r="C1156" s="5" t="s">
        <v>1585</v>
      </c>
      <c r="D1156" s="1">
        <v>45645</v>
      </c>
      <c r="E1156" s="1">
        <v>45648</v>
      </c>
      <c r="F1156">
        <v>2</v>
      </c>
    </row>
    <row r="1157" spans="1:6" x14ac:dyDescent="0.35">
      <c r="A1157">
        <v>1156</v>
      </c>
      <c r="B1157">
        <v>1532</v>
      </c>
      <c r="C1157" s="5" t="s">
        <v>1585</v>
      </c>
      <c r="D1157" s="1">
        <v>45655</v>
      </c>
      <c r="E1157" s="1">
        <v>45658</v>
      </c>
      <c r="F1157">
        <v>2</v>
      </c>
    </row>
    <row r="1158" spans="1:6" x14ac:dyDescent="0.35">
      <c r="A1158">
        <v>1157</v>
      </c>
      <c r="B1158">
        <v>1532</v>
      </c>
      <c r="C1158" s="5" t="s">
        <v>1588</v>
      </c>
      <c r="D1158" s="1">
        <v>45745</v>
      </c>
      <c r="E1158" s="1">
        <v>45753</v>
      </c>
      <c r="F1158">
        <v>5</v>
      </c>
    </row>
    <row r="1159" spans="1:6" x14ac:dyDescent="0.35">
      <c r="A1159">
        <v>1158</v>
      </c>
      <c r="B1159">
        <v>1532</v>
      </c>
      <c r="C1159" s="5" t="s">
        <v>1585</v>
      </c>
      <c r="D1159" s="1">
        <v>45799</v>
      </c>
      <c r="E1159" s="1">
        <v>45802</v>
      </c>
      <c r="F1159">
        <v>2</v>
      </c>
    </row>
    <row r="1160" spans="1:6" x14ac:dyDescent="0.35">
      <c r="A1160">
        <v>1159</v>
      </c>
      <c r="B1160">
        <v>1532</v>
      </c>
      <c r="C1160" s="5" t="s">
        <v>1585</v>
      </c>
      <c r="D1160" s="1">
        <v>45808</v>
      </c>
      <c r="E1160" s="1">
        <v>45811</v>
      </c>
      <c r="F1160">
        <v>2</v>
      </c>
    </row>
    <row r="1161" spans="1:6" x14ac:dyDescent="0.35">
      <c r="A1161">
        <v>1160</v>
      </c>
      <c r="B1161">
        <v>1541</v>
      </c>
      <c r="C1161" s="5" t="s">
        <v>1585</v>
      </c>
      <c r="D1161" s="1">
        <v>45615</v>
      </c>
      <c r="E1161" s="1">
        <v>45620</v>
      </c>
      <c r="F1161">
        <v>4</v>
      </c>
    </row>
    <row r="1162" spans="1:6" x14ac:dyDescent="0.35">
      <c r="A1162">
        <v>1161</v>
      </c>
      <c r="B1162">
        <v>1542</v>
      </c>
      <c r="C1162" s="5" t="s">
        <v>1585</v>
      </c>
      <c r="D1162" s="1">
        <v>45612</v>
      </c>
      <c r="E1162" s="1">
        <v>45619</v>
      </c>
      <c r="F1162">
        <v>5</v>
      </c>
    </row>
    <row r="1163" spans="1:6" x14ac:dyDescent="0.35">
      <c r="A1163">
        <v>1162</v>
      </c>
      <c r="B1163">
        <v>1542</v>
      </c>
      <c r="C1163" s="5" t="s">
        <v>1585</v>
      </c>
      <c r="D1163" s="1">
        <v>45746</v>
      </c>
      <c r="E1163" s="1">
        <v>45755</v>
      </c>
      <c r="F1163">
        <v>7</v>
      </c>
    </row>
    <row r="1164" spans="1:6" x14ac:dyDescent="0.35">
      <c r="A1164">
        <v>1163</v>
      </c>
      <c r="B1164">
        <v>1543</v>
      </c>
      <c r="C1164" s="5" t="s">
        <v>1585</v>
      </c>
      <c r="D1164" s="1">
        <v>45676</v>
      </c>
      <c r="E1164" s="1">
        <v>45679</v>
      </c>
      <c r="F1164">
        <v>3</v>
      </c>
    </row>
    <row r="1165" spans="1:6" x14ac:dyDescent="0.35">
      <c r="A1165">
        <v>1164</v>
      </c>
      <c r="B1165">
        <v>1543</v>
      </c>
      <c r="C1165" s="5" t="s">
        <v>1585</v>
      </c>
      <c r="D1165" s="1">
        <v>45686</v>
      </c>
      <c r="E1165" s="1">
        <v>45689</v>
      </c>
      <c r="F1165">
        <v>3</v>
      </c>
    </row>
    <row r="1166" spans="1:6" x14ac:dyDescent="0.35">
      <c r="A1166">
        <v>1165</v>
      </c>
      <c r="B1166">
        <v>1556</v>
      </c>
      <c r="C1166" s="5" t="s">
        <v>1585</v>
      </c>
      <c r="D1166" s="1">
        <v>45768</v>
      </c>
      <c r="E1166" s="1">
        <v>45772</v>
      </c>
      <c r="F1166">
        <v>4</v>
      </c>
    </row>
    <row r="1167" spans="1:6" x14ac:dyDescent="0.35">
      <c r="A1167">
        <v>1166</v>
      </c>
      <c r="B1167">
        <v>1577</v>
      </c>
      <c r="C1167" s="5" t="s">
        <v>1596</v>
      </c>
      <c r="D1167" s="1">
        <v>45683</v>
      </c>
      <c r="E1167" s="1">
        <v>45686</v>
      </c>
      <c r="F1167">
        <v>3</v>
      </c>
    </row>
    <row r="1168" spans="1:6" x14ac:dyDescent="0.35">
      <c r="A1168">
        <v>1167</v>
      </c>
      <c r="B1168">
        <v>1577</v>
      </c>
      <c r="C1168" s="5" t="s">
        <v>1596</v>
      </c>
      <c r="D1168" s="1">
        <v>45689</v>
      </c>
      <c r="E1168" s="1">
        <v>45692</v>
      </c>
      <c r="F1168">
        <v>2</v>
      </c>
    </row>
    <row r="1169" spans="1:6" x14ac:dyDescent="0.35">
      <c r="A1169">
        <v>1168</v>
      </c>
      <c r="B1169">
        <v>1593</v>
      </c>
      <c r="C1169" s="5" t="s">
        <v>1585</v>
      </c>
      <c r="D1169" s="1">
        <v>45597</v>
      </c>
      <c r="E1169" s="1">
        <v>45600</v>
      </c>
      <c r="F1169">
        <v>1</v>
      </c>
    </row>
    <row r="1170" spans="1:6" x14ac:dyDescent="0.35">
      <c r="A1170">
        <v>1169</v>
      </c>
      <c r="B1170">
        <v>1593</v>
      </c>
      <c r="C1170" s="5" t="s">
        <v>1585</v>
      </c>
      <c r="D1170" s="1">
        <v>45600</v>
      </c>
      <c r="E1170" s="1">
        <v>45603</v>
      </c>
      <c r="F1170">
        <v>4</v>
      </c>
    </row>
    <row r="1171" spans="1:6" x14ac:dyDescent="0.35">
      <c r="A1171">
        <v>1170</v>
      </c>
      <c r="B1171">
        <v>1593</v>
      </c>
      <c r="C1171" s="5" t="s">
        <v>1585</v>
      </c>
      <c r="D1171" s="1">
        <v>45621</v>
      </c>
      <c r="E1171" s="1">
        <v>45630</v>
      </c>
      <c r="F1171">
        <v>8</v>
      </c>
    </row>
    <row r="1172" spans="1:6" x14ac:dyDescent="0.35">
      <c r="A1172">
        <v>1171</v>
      </c>
      <c r="B1172">
        <v>1594</v>
      </c>
      <c r="C1172" s="5" t="s">
        <v>1585</v>
      </c>
      <c r="D1172" s="1">
        <v>45671</v>
      </c>
      <c r="E1172" s="1">
        <v>45674</v>
      </c>
      <c r="F1172">
        <v>4</v>
      </c>
    </row>
    <row r="1173" spans="1:6" x14ac:dyDescent="0.35">
      <c r="A1173">
        <v>1172</v>
      </c>
      <c r="B1173">
        <v>1594</v>
      </c>
      <c r="C1173" s="5" t="s">
        <v>1585</v>
      </c>
      <c r="D1173" s="1">
        <v>45681</v>
      </c>
      <c r="E1173" s="1">
        <v>45684</v>
      </c>
      <c r="F1173">
        <v>2</v>
      </c>
    </row>
    <row r="1174" spans="1:6" x14ac:dyDescent="0.35">
      <c r="A1174">
        <v>1173</v>
      </c>
      <c r="B1174">
        <v>1594</v>
      </c>
      <c r="C1174" s="5" t="s">
        <v>1585</v>
      </c>
      <c r="D1174" s="1">
        <v>45879</v>
      </c>
      <c r="E1174" s="1">
        <v>45883</v>
      </c>
      <c r="F1174">
        <v>4</v>
      </c>
    </row>
    <row r="1175" spans="1:6" x14ac:dyDescent="0.35">
      <c r="A1175">
        <v>1174</v>
      </c>
      <c r="B1175">
        <v>1595</v>
      </c>
      <c r="C1175" s="5" t="s">
        <v>1592</v>
      </c>
      <c r="D1175" s="1">
        <v>45510</v>
      </c>
      <c r="E1175" s="1">
        <v>45572</v>
      </c>
      <c r="F1175">
        <v>26</v>
      </c>
    </row>
    <row r="1176" spans="1:6" x14ac:dyDescent="0.35">
      <c r="A1176">
        <v>1175</v>
      </c>
      <c r="B1176">
        <v>1595</v>
      </c>
      <c r="C1176" s="5" t="s">
        <v>1585</v>
      </c>
      <c r="D1176" s="1">
        <v>45547</v>
      </c>
      <c r="E1176" s="1">
        <v>45553</v>
      </c>
      <c r="F1176">
        <v>5</v>
      </c>
    </row>
    <row r="1177" spans="1:6" x14ac:dyDescent="0.35">
      <c r="A1177">
        <v>1176</v>
      </c>
      <c r="B1177">
        <v>1595</v>
      </c>
      <c r="C1177" s="5" t="s">
        <v>1589</v>
      </c>
      <c r="D1177" s="1">
        <v>45602</v>
      </c>
      <c r="E1177" s="1">
        <v>45604</v>
      </c>
      <c r="F1177">
        <v>3</v>
      </c>
    </row>
    <row r="1178" spans="1:6" x14ac:dyDescent="0.35">
      <c r="A1178">
        <v>1177</v>
      </c>
      <c r="B1178">
        <v>1595</v>
      </c>
      <c r="C1178" s="5" t="s">
        <v>1589</v>
      </c>
      <c r="D1178" s="1">
        <v>45604</v>
      </c>
      <c r="E1178" s="1">
        <v>45606</v>
      </c>
      <c r="F1178">
        <v>1</v>
      </c>
    </row>
    <row r="1179" spans="1:6" x14ac:dyDescent="0.35">
      <c r="A1179">
        <v>1178</v>
      </c>
      <c r="B1179">
        <v>1595</v>
      </c>
      <c r="C1179" s="5" t="s">
        <v>1588</v>
      </c>
      <c r="D1179" s="1">
        <v>45641</v>
      </c>
      <c r="E1179" s="1">
        <v>45661</v>
      </c>
      <c r="F1179">
        <v>13</v>
      </c>
    </row>
    <row r="1180" spans="1:6" x14ac:dyDescent="0.35">
      <c r="A1180">
        <v>1179</v>
      </c>
      <c r="B1180">
        <v>1603</v>
      </c>
      <c r="C1180" s="5" t="s">
        <v>1585</v>
      </c>
      <c r="D1180" s="1">
        <v>45814</v>
      </c>
      <c r="E1180" s="1">
        <v>45821</v>
      </c>
      <c r="F1180">
        <v>5</v>
      </c>
    </row>
    <row r="1181" spans="1:6" x14ac:dyDescent="0.35">
      <c r="A1181">
        <v>1180</v>
      </c>
      <c r="B1181">
        <v>1608</v>
      </c>
      <c r="C1181" s="5" t="s">
        <v>1585</v>
      </c>
      <c r="D1181" s="1">
        <v>45570</v>
      </c>
      <c r="E1181" s="1">
        <v>45575</v>
      </c>
      <c r="F1181">
        <v>4</v>
      </c>
    </row>
    <row r="1182" spans="1:6" x14ac:dyDescent="0.35">
      <c r="A1182">
        <v>1181</v>
      </c>
      <c r="B1182">
        <v>1611</v>
      </c>
      <c r="C1182" s="5" t="s">
        <v>1588</v>
      </c>
      <c r="D1182" s="1">
        <v>45546</v>
      </c>
      <c r="E1182" s="1">
        <v>45562</v>
      </c>
      <c r="F1182">
        <v>13</v>
      </c>
    </row>
    <row r="1183" spans="1:6" x14ac:dyDescent="0.35">
      <c r="A1183">
        <v>1182</v>
      </c>
      <c r="B1183">
        <v>1611</v>
      </c>
      <c r="C1183" s="5" t="s">
        <v>1585</v>
      </c>
      <c r="D1183" s="1">
        <v>45648</v>
      </c>
      <c r="E1183" s="1">
        <v>45651</v>
      </c>
      <c r="F1183">
        <v>2</v>
      </c>
    </row>
    <row r="1184" spans="1:6" x14ac:dyDescent="0.35">
      <c r="A1184">
        <v>1183</v>
      </c>
      <c r="B1184">
        <v>1611</v>
      </c>
      <c r="C1184" s="5" t="s">
        <v>1585</v>
      </c>
      <c r="D1184" s="1">
        <v>45655</v>
      </c>
      <c r="E1184" s="1">
        <v>45658</v>
      </c>
      <c r="F1184">
        <v>2</v>
      </c>
    </row>
    <row r="1185" spans="1:6" x14ac:dyDescent="0.35">
      <c r="A1185">
        <v>1184</v>
      </c>
      <c r="B1185">
        <v>1611</v>
      </c>
      <c r="C1185" s="5" t="s">
        <v>1585</v>
      </c>
      <c r="D1185" s="1">
        <v>45742</v>
      </c>
      <c r="E1185" s="1">
        <v>45748</v>
      </c>
      <c r="F1185">
        <v>5</v>
      </c>
    </row>
    <row r="1186" spans="1:6" x14ac:dyDescent="0.35">
      <c r="A1186">
        <v>1185</v>
      </c>
      <c r="B1186">
        <v>1616</v>
      </c>
      <c r="C1186" s="5" t="s">
        <v>1589</v>
      </c>
      <c r="D1186" s="1">
        <v>45668</v>
      </c>
      <c r="E1186" s="1">
        <v>45670</v>
      </c>
      <c r="F1186">
        <v>1</v>
      </c>
    </row>
    <row r="1187" spans="1:6" x14ac:dyDescent="0.35">
      <c r="A1187">
        <v>1186</v>
      </c>
      <c r="B1187">
        <v>1616</v>
      </c>
      <c r="C1187" s="5" t="s">
        <v>1589</v>
      </c>
      <c r="D1187" s="1">
        <v>45671</v>
      </c>
      <c r="E1187" s="1">
        <v>45673</v>
      </c>
      <c r="F1187">
        <v>3</v>
      </c>
    </row>
    <row r="1188" spans="1:6" x14ac:dyDescent="0.35">
      <c r="A1188">
        <v>1187</v>
      </c>
      <c r="B1188">
        <v>1634</v>
      </c>
      <c r="C1188" s="5" t="s">
        <v>1585</v>
      </c>
      <c r="D1188" s="1">
        <v>45603</v>
      </c>
      <c r="E1188" s="1">
        <v>45607</v>
      </c>
      <c r="F1188">
        <v>2</v>
      </c>
    </row>
    <row r="1189" spans="1:6" x14ac:dyDescent="0.35">
      <c r="A1189">
        <v>1188</v>
      </c>
      <c r="B1189">
        <v>1634</v>
      </c>
      <c r="C1189" s="5" t="s">
        <v>1585</v>
      </c>
      <c r="D1189" s="1">
        <v>45604</v>
      </c>
      <c r="E1189" s="1">
        <v>45608</v>
      </c>
      <c r="F1189">
        <v>2</v>
      </c>
    </row>
    <row r="1190" spans="1:6" x14ac:dyDescent="0.35">
      <c r="A1190">
        <v>1189</v>
      </c>
      <c r="B1190">
        <v>1634</v>
      </c>
      <c r="C1190" s="5" t="s">
        <v>1585</v>
      </c>
      <c r="D1190" s="1">
        <v>45745</v>
      </c>
      <c r="E1190" s="1">
        <v>45750</v>
      </c>
      <c r="F1190">
        <v>4</v>
      </c>
    </row>
    <row r="1191" spans="1:6" x14ac:dyDescent="0.35">
      <c r="A1191">
        <v>1190</v>
      </c>
      <c r="B1191">
        <v>1634</v>
      </c>
      <c r="C1191" s="5" t="s">
        <v>1585</v>
      </c>
      <c r="D1191" s="1">
        <v>45796</v>
      </c>
      <c r="E1191" s="1">
        <v>45798</v>
      </c>
      <c r="F1191">
        <v>3</v>
      </c>
    </row>
    <row r="1192" spans="1:6" x14ac:dyDescent="0.35">
      <c r="A1192">
        <v>1191</v>
      </c>
      <c r="B1192">
        <v>1634</v>
      </c>
      <c r="C1192" s="5" t="s">
        <v>1585</v>
      </c>
      <c r="D1192" s="1">
        <v>45802</v>
      </c>
      <c r="E1192" s="1">
        <v>45804</v>
      </c>
      <c r="F1192">
        <v>2</v>
      </c>
    </row>
    <row r="1193" spans="1:6" x14ac:dyDescent="0.35">
      <c r="A1193">
        <v>1192</v>
      </c>
      <c r="B1193">
        <v>1634</v>
      </c>
      <c r="C1193" s="5" t="s">
        <v>1585</v>
      </c>
      <c r="D1193" s="1">
        <v>45838</v>
      </c>
      <c r="E1193" s="1">
        <v>45843</v>
      </c>
      <c r="F1193">
        <v>5</v>
      </c>
    </row>
    <row r="1194" spans="1:6" x14ac:dyDescent="0.35">
      <c r="A1194">
        <v>1193</v>
      </c>
      <c r="B1194">
        <v>1636</v>
      </c>
      <c r="C1194" s="5" t="s">
        <v>1585</v>
      </c>
      <c r="D1194" s="1">
        <v>45648</v>
      </c>
      <c r="E1194" s="1">
        <v>45650</v>
      </c>
      <c r="F1194">
        <v>2</v>
      </c>
    </row>
    <row r="1195" spans="1:6" x14ac:dyDescent="0.35">
      <c r="A1195">
        <v>1194</v>
      </c>
      <c r="B1195">
        <v>1636</v>
      </c>
      <c r="C1195" s="5" t="s">
        <v>1585</v>
      </c>
      <c r="D1195" s="1">
        <v>45650</v>
      </c>
      <c r="E1195" s="1">
        <v>45652</v>
      </c>
      <c r="F1195">
        <v>2</v>
      </c>
    </row>
    <row r="1196" spans="1:6" x14ac:dyDescent="0.35">
      <c r="A1196">
        <v>1195</v>
      </c>
      <c r="B1196">
        <v>1636</v>
      </c>
      <c r="C1196" s="5" t="s">
        <v>1585</v>
      </c>
      <c r="D1196" s="1">
        <v>45879</v>
      </c>
      <c r="E1196" s="1">
        <v>45884</v>
      </c>
      <c r="F1196">
        <v>4</v>
      </c>
    </row>
    <row r="1197" spans="1:6" x14ac:dyDescent="0.35">
      <c r="A1197">
        <v>1196</v>
      </c>
      <c r="B1197">
        <v>1646</v>
      </c>
      <c r="C1197" s="5" t="s">
        <v>1585</v>
      </c>
      <c r="D1197" s="1">
        <v>45606</v>
      </c>
      <c r="E1197" s="1">
        <v>45610</v>
      </c>
      <c r="F1197">
        <v>3</v>
      </c>
    </row>
    <row r="1198" spans="1:6" x14ac:dyDescent="0.35">
      <c r="A1198">
        <v>1197</v>
      </c>
      <c r="B1198">
        <v>1646</v>
      </c>
      <c r="C1198" s="5" t="s">
        <v>1585</v>
      </c>
      <c r="D1198" s="1">
        <v>45607</v>
      </c>
      <c r="E1198" s="1">
        <v>45611</v>
      </c>
      <c r="F1198">
        <v>4</v>
      </c>
    </row>
    <row r="1199" spans="1:6" x14ac:dyDescent="0.35">
      <c r="A1199">
        <v>1198</v>
      </c>
      <c r="B1199">
        <v>1646</v>
      </c>
      <c r="C1199" s="5" t="s">
        <v>1585</v>
      </c>
      <c r="D1199" s="1">
        <v>45797</v>
      </c>
      <c r="E1199" s="1">
        <v>45801</v>
      </c>
      <c r="F1199">
        <v>4</v>
      </c>
    </row>
    <row r="1200" spans="1:6" x14ac:dyDescent="0.35">
      <c r="A1200">
        <v>1199</v>
      </c>
      <c r="B1200">
        <v>1646</v>
      </c>
      <c r="C1200" s="5" t="s">
        <v>1585</v>
      </c>
      <c r="D1200" s="1">
        <v>45836</v>
      </c>
      <c r="E1200" s="1">
        <v>45840</v>
      </c>
      <c r="F1200">
        <v>3</v>
      </c>
    </row>
    <row r="1201" spans="1:6" x14ac:dyDescent="0.35">
      <c r="A1201">
        <v>1200</v>
      </c>
      <c r="B1201">
        <v>1646</v>
      </c>
      <c r="C1201" s="5" t="s">
        <v>1585</v>
      </c>
      <c r="D1201" s="1">
        <v>45846</v>
      </c>
      <c r="E1201" s="1">
        <v>45850</v>
      </c>
      <c r="F1201">
        <v>4</v>
      </c>
    </row>
    <row r="1202" spans="1:6" x14ac:dyDescent="0.35">
      <c r="A1202">
        <v>1201</v>
      </c>
      <c r="B1202">
        <v>1655</v>
      </c>
      <c r="C1202" s="5" t="s">
        <v>1585</v>
      </c>
      <c r="D1202" s="1">
        <v>45613</v>
      </c>
      <c r="E1202" s="1">
        <v>45619</v>
      </c>
      <c r="F1202">
        <v>5</v>
      </c>
    </row>
    <row r="1203" spans="1:6" x14ac:dyDescent="0.35">
      <c r="A1203">
        <v>1202</v>
      </c>
      <c r="B1203">
        <v>1670</v>
      </c>
      <c r="C1203" s="5" t="s">
        <v>1589</v>
      </c>
      <c r="D1203" s="1">
        <v>45562</v>
      </c>
      <c r="E1203" s="1">
        <v>45564</v>
      </c>
      <c r="F1203">
        <v>1</v>
      </c>
    </row>
    <row r="1204" spans="1:6" x14ac:dyDescent="0.35">
      <c r="A1204">
        <v>1203</v>
      </c>
      <c r="B1204">
        <v>1670</v>
      </c>
      <c r="C1204" s="5" t="s">
        <v>1589</v>
      </c>
      <c r="D1204" s="1">
        <v>45568</v>
      </c>
      <c r="E1204" s="1">
        <v>45570</v>
      </c>
      <c r="F1204">
        <v>2</v>
      </c>
    </row>
    <row r="1205" spans="1:6" x14ac:dyDescent="0.35">
      <c r="A1205">
        <v>1204</v>
      </c>
      <c r="B1205">
        <v>1670</v>
      </c>
      <c r="C1205" s="5" t="s">
        <v>1585</v>
      </c>
      <c r="D1205" s="1">
        <v>45620</v>
      </c>
      <c r="E1205" s="1">
        <v>45628</v>
      </c>
      <c r="F1205">
        <v>6</v>
      </c>
    </row>
    <row r="1206" spans="1:6" x14ac:dyDescent="0.35">
      <c r="A1206">
        <v>1205</v>
      </c>
      <c r="B1206">
        <v>1670</v>
      </c>
      <c r="C1206" s="5" t="s">
        <v>1585</v>
      </c>
      <c r="D1206" s="1">
        <v>45745</v>
      </c>
      <c r="E1206" s="1">
        <v>45749</v>
      </c>
      <c r="F1206">
        <v>3</v>
      </c>
    </row>
    <row r="1207" spans="1:6" x14ac:dyDescent="0.35">
      <c r="A1207">
        <v>1206</v>
      </c>
      <c r="B1207">
        <v>1670</v>
      </c>
      <c r="C1207" s="5" t="s">
        <v>1585</v>
      </c>
      <c r="D1207" s="1">
        <v>45749</v>
      </c>
      <c r="E1207" s="1">
        <v>45753</v>
      </c>
      <c r="F1207">
        <v>3</v>
      </c>
    </row>
    <row r="1208" spans="1:6" x14ac:dyDescent="0.35">
      <c r="A1208">
        <v>1207</v>
      </c>
      <c r="B1208">
        <v>1676</v>
      </c>
      <c r="C1208" s="5" t="s">
        <v>1592</v>
      </c>
      <c r="D1208" s="1">
        <v>45531</v>
      </c>
      <c r="E1208" s="1">
        <v>45637</v>
      </c>
      <c r="F1208">
        <v>71</v>
      </c>
    </row>
    <row r="1209" spans="1:6" x14ac:dyDescent="0.35">
      <c r="A1209">
        <v>1208</v>
      </c>
      <c r="B1209">
        <v>1676</v>
      </c>
      <c r="C1209" s="5" t="s">
        <v>1585</v>
      </c>
      <c r="D1209" s="1">
        <v>45784</v>
      </c>
      <c r="E1209" s="1">
        <v>45786</v>
      </c>
      <c r="F1209">
        <v>2</v>
      </c>
    </row>
    <row r="1210" spans="1:6" x14ac:dyDescent="0.35">
      <c r="A1210">
        <v>1209</v>
      </c>
      <c r="B1210">
        <v>1676</v>
      </c>
      <c r="C1210" s="5" t="s">
        <v>1585</v>
      </c>
      <c r="D1210" s="1">
        <v>45788</v>
      </c>
      <c r="E1210" s="1">
        <v>45790</v>
      </c>
      <c r="F1210">
        <v>2</v>
      </c>
    </row>
    <row r="1211" spans="1:6" x14ac:dyDescent="0.35">
      <c r="A1211">
        <v>1210</v>
      </c>
      <c r="B1211">
        <v>1676</v>
      </c>
      <c r="C1211" s="5" t="s">
        <v>1585</v>
      </c>
      <c r="D1211" s="1">
        <v>45811</v>
      </c>
      <c r="E1211" s="1">
        <v>45816</v>
      </c>
      <c r="F1211">
        <v>4</v>
      </c>
    </row>
    <row r="1212" spans="1:6" x14ac:dyDescent="0.35">
      <c r="A1212">
        <v>1211</v>
      </c>
      <c r="B1212">
        <v>1687</v>
      </c>
      <c r="C1212" s="5" t="s">
        <v>1585</v>
      </c>
      <c r="D1212" s="1">
        <v>45567</v>
      </c>
      <c r="E1212" s="1">
        <v>45572</v>
      </c>
      <c r="F1212">
        <v>4</v>
      </c>
    </row>
    <row r="1213" spans="1:6" x14ac:dyDescent="0.35">
      <c r="A1213">
        <v>1212</v>
      </c>
      <c r="B1213">
        <v>1687</v>
      </c>
      <c r="C1213" s="5" t="s">
        <v>1595</v>
      </c>
      <c r="D1213" s="1">
        <v>45574</v>
      </c>
      <c r="E1213" s="1">
        <v>45621</v>
      </c>
      <c r="F1213">
        <v>32</v>
      </c>
    </row>
    <row r="1214" spans="1:6" x14ac:dyDescent="0.35">
      <c r="A1214">
        <v>1213</v>
      </c>
      <c r="B1214">
        <v>1691</v>
      </c>
      <c r="C1214" s="5" t="s">
        <v>1585</v>
      </c>
      <c r="D1214" s="1">
        <v>45719</v>
      </c>
      <c r="E1214" s="1">
        <v>45726</v>
      </c>
      <c r="F1214">
        <v>6</v>
      </c>
    </row>
    <row r="1215" spans="1:6" x14ac:dyDescent="0.35">
      <c r="A1215">
        <v>1214</v>
      </c>
      <c r="B1215">
        <v>1691</v>
      </c>
      <c r="C1215" s="5" t="s">
        <v>1585</v>
      </c>
      <c r="D1215" s="1">
        <v>45790</v>
      </c>
      <c r="E1215" s="1">
        <v>45793</v>
      </c>
      <c r="F1215">
        <v>4</v>
      </c>
    </row>
    <row r="1216" spans="1:6" x14ac:dyDescent="0.35">
      <c r="A1216">
        <v>1215</v>
      </c>
      <c r="B1216">
        <v>1694</v>
      </c>
      <c r="C1216" s="5" t="s">
        <v>1585</v>
      </c>
      <c r="D1216" s="1">
        <v>45629</v>
      </c>
      <c r="E1216" s="1">
        <v>45634</v>
      </c>
      <c r="F1216">
        <v>4</v>
      </c>
    </row>
    <row r="1217" spans="1:6" x14ac:dyDescent="0.35">
      <c r="A1217">
        <v>1216</v>
      </c>
      <c r="B1217">
        <v>1694</v>
      </c>
      <c r="C1217" s="5" t="s">
        <v>1585</v>
      </c>
      <c r="D1217" s="1">
        <v>45815</v>
      </c>
      <c r="E1217" s="1">
        <v>45822</v>
      </c>
      <c r="F1217">
        <v>4</v>
      </c>
    </row>
    <row r="1218" spans="1:6" x14ac:dyDescent="0.35">
      <c r="A1218">
        <v>1217</v>
      </c>
      <c r="B1218">
        <v>1695</v>
      </c>
      <c r="C1218" s="5" t="s">
        <v>1585</v>
      </c>
      <c r="D1218" s="1">
        <v>45763</v>
      </c>
      <c r="E1218" s="1">
        <v>45766</v>
      </c>
      <c r="F1218">
        <v>3</v>
      </c>
    </row>
    <row r="1219" spans="1:6" x14ac:dyDescent="0.35">
      <c r="A1219">
        <v>1218</v>
      </c>
      <c r="B1219">
        <v>1695</v>
      </c>
      <c r="C1219" s="5" t="s">
        <v>1585</v>
      </c>
      <c r="D1219" s="1">
        <v>45772</v>
      </c>
      <c r="E1219" s="1">
        <v>45775</v>
      </c>
      <c r="F1219">
        <v>2</v>
      </c>
    </row>
    <row r="1220" spans="1:6" x14ac:dyDescent="0.35">
      <c r="A1220">
        <v>1219</v>
      </c>
      <c r="B1220">
        <v>1695</v>
      </c>
      <c r="C1220" s="5" t="s">
        <v>1585</v>
      </c>
      <c r="D1220" s="1">
        <v>45820</v>
      </c>
      <c r="E1220" s="1">
        <v>45826</v>
      </c>
      <c r="F1220">
        <v>5</v>
      </c>
    </row>
    <row r="1221" spans="1:6" x14ac:dyDescent="0.35">
      <c r="A1221">
        <v>1220</v>
      </c>
      <c r="B1221">
        <v>1701</v>
      </c>
      <c r="C1221" s="5" t="s">
        <v>1585</v>
      </c>
      <c r="D1221" s="1">
        <v>45712</v>
      </c>
      <c r="E1221" s="1">
        <v>45718</v>
      </c>
      <c r="F1221">
        <v>5</v>
      </c>
    </row>
    <row r="1222" spans="1:6" x14ac:dyDescent="0.35">
      <c r="A1222">
        <v>1221</v>
      </c>
      <c r="B1222">
        <v>1701</v>
      </c>
      <c r="C1222" s="5" t="s">
        <v>1585</v>
      </c>
      <c r="D1222" s="1">
        <v>45727</v>
      </c>
      <c r="E1222" s="1">
        <v>45734</v>
      </c>
      <c r="F1222">
        <v>6</v>
      </c>
    </row>
    <row r="1223" spans="1:6" x14ac:dyDescent="0.35">
      <c r="A1223">
        <v>1222</v>
      </c>
      <c r="B1223">
        <v>1713</v>
      </c>
      <c r="C1223" s="5" t="s">
        <v>1585</v>
      </c>
      <c r="D1223" s="1">
        <v>45542</v>
      </c>
      <c r="E1223" s="1">
        <v>45546</v>
      </c>
      <c r="F1223">
        <v>3</v>
      </c>
    </row>
    <row r="1224" spans="1:6" x14ac:dyDescent="0.35">
      <c r="A1224">
        <v>1223</v>
      </c>
      <c r="B1224">
        <v>1713</v>
      </c>
      <c r="C1224" s="5" t="s">
        <v>1585</v>
      </c>
      <c r="D1224" s="1">
        <v>45548</v>
      </c>
      <c r="E1224" s="1">
        <v>45552</v>
      </c>
      <c r="F1224">
        <v>3</v>
      </c>
    </row>
    <row r="1225" spans="1:6" x14ac:dyDescent="0.35">
      <c r="A1225">
        <v>1224</v>
      </c>
      <c r="B1225">
        <v>1713</v>
      </c>
      <c r="C1225" s="5" t="s">
        <v>1589</v>
      </c>
      <c r="D1225" s="1">
        <v>45784</v>
      </c>
      <c r="E1225" s="1">
        <v>45786</v>
      </c>
      <c r="F1225">
        <v>2</v>
      </c>
    </row>
    <row r="1226" spans="1:6" x14ac:dyDescent="0.35">
      <c r="A1226">
        <v>1225</v>
      </c>
      <c r="B1226">
        <v>1713</v>
      </c>
      <c r="C1226" s="5" t="s">
        <v>1589</v>
      </c>
      <c r="D1226" s="1">
        <v>45793</v>
      </c>
      <c r="E1226" s="1">
        <v>45795</v>
      </c>
      <c r="F1226">
        <v>1</v>
      </c>
    </row>
    <row r="1227" spans="1:6" x14ac:dyDescent="0.35">
      <c r="A1227">
        <v>1226</v>
      </c>
      <c r="B1227">
        <v>1719</v>
      </c>
      <c r="C1227" s="5" t="s">
        <v>1585</v>
      </c>
      <c r="D1227" s="1">
        <v>45814</v>
      </c>
      <c r="E1227" s="1">
        <v>45823</v>
      </c>
      <c r="F1227">
        <v>5</v>
      </c>
    </row>
    <row r="1228" spans="1:6" x14ac:dyDescent="0.35">
      <c r="A1228">
        <v>1227</v>
      </c>
      <c r="B1228">
        <v>1721</v>
      </c>
      <c r="C1228" s="5" t="s">
        <v>1585</v>
      </c>
      <c r="D1228" s="1">
        <v>45565</v>
      </c>
      <c r="E1228" s="1">
        <v>45569</v>
      </c>
      <c r="F1228">
        <v>5</v>
      </c>
    </row>
    <row r="1229" spans="1:6" x14ac:dyDescent="0.35">
      <c r="A1229">
        <v>1228</v>
      </c>
      <c r="B1229">
        <v>1721</v>
      </c>
      <c r="C1229" s="5" t="s">
        <v>1588</v>
      </c>
      <c r="D1229" s="1">
        <v>45644</v>
      </c>
      <c r="E1229" s="1">
        <v>45652</v>
      </c>
      <c r="F1229">
        <v>6</v>
      </c>
    </row>
    <row r="1230" spans="1:6" x14ac:dyDescent="0.35">
      <c r="A1230">
        <v>1229</v>
      </c>
      <c r="B1230">
        <v>1721</v>
      </c>
      <c r="C1230" s="5" t="s">
        <v>1585</v>
      </c>
      <c r="D1230" s="1">
        <v>45693</v>
      </c>
      <c r="E1230" s="1">
        <v>45696</v>
      </c>
      <c r="F1230">
        <v>3</v>
      </c>
    </row>
    <row r="1231" spans="1:6" x14ac:dyDescent="0.35">
      <c r="A1231">
        <v>1230</v>
      </c>
      <c r="B1231">
        <v>1721</v>
      </c>
      <c r="C1231" s="5" t="s">
        <v>1585</v>
      </c>
      <c r="D1231" s="1">
        <v>45703</v>
      </c>
      <c r="E1231" s="1">
        <v>45706</v>
      </c>
      <c r="F1231">
        <v>2</v>
      </c>
    </row>
    <row r="1232" spans="1:6" x14ac:dyDescent="0.35">
      <c r="A1232">
        <v>1231</v>
      </c>
      <c r="B1232">
        <v>1721</v>
      </c>
      <c r="C1232" s="5" t="s">
        <v>1585</v>
      </c>
      <c r="D1232" s="1">
        <v>45710</v>
      </c>
      <c r="E1232" s="1">
        <v>45714</v>
      </c>
      <c r="F1232">
        <v>3</v>
      </c>
    </row>
    <row r="1233" spans="1:6" x14ac:dyDescent="0.35">
      <c r="A1233">
        <v>1232</v>
      </c>
      <c r="B1233">
        <v>1721</v>
      </c>
      <c r="C1233" s="5" t="s">
        <v>1585</v>
      </c>
      <c r="D1233" s="1">
        <v>45715</v>
      </c>
      <c r="E1233" s="1">
        <v>45719</v>
      </c>
      <c r="F1233">
        <v>3</v>
      </c>
    </row>
    <row r="1234" spans="1:6" x14ac:dyDescent="0.35">
      <c r="A1234">
        <v>1233</v>
      </c>
      <c r="B1234">
        <v>1721</v>
      </c>
      <c r="C1234" s="5" t="s">
        <v>1585</v>
      </c>
      <c r="D1234" s="1">
        <v>45729</v>
      </c>
      <c r="E1234" s="1">
        <v>45734</v>
      </c>
      <c r="F1234">
        <v>4</v>
      </c>
    </row>
    <row r="1235" spans="1:6" x14ac:dyDescent="0.35">
      <c r="A1235">
        <v>1234</v>
      </c>
      <c r="B1235">
        <v>1721</v>
      </c>
      <c r="C1235" s="5" t="s">
        <v>1585</v>
      </c>
      <c r="D1235" s="1">
        <v>45856</v>
      </c>
      <c r="E1235" s="1">
        <v>45857</v>
      </c>
      <c r="F1235">
        <v>1</v>
      </c>
    </row>
    <row r="1236" spans="1:6" x14ac:dyDescent="0.35">
      <c r="A1236">
        <v>1235</v>
      </c>
      <c r="B1236">
        <v>1721</v>
      </c>
      <c r="C1236" s="5" t="s">
        <v>1585</v>
      </c>
      <c r="D1236" s="1">
        <v>45862</v>
      </c>
      <c r="E1236" s="1">
        <v>45863</v>
      </c>
      <c r="F1236">
        <v>2</v>
      </c>
    </row>
    <row r="1237" spans="1:6" x14ac:dyDescent="0.35">
      <c r="A1237">
        <v>1236</v>
      </c>
      <c r="B1237">
        <v>1731</v>
      </c>
      <c r="C1237" s="5" t="s">
        <v>1585</v>
      </c>
      <c r="D1237" s="1">
        <v>45702</v>
      </c>
      <c r="E1237" s="1">
        <v>45705</v>
      </c>
      <c r="F1237">
        <v>2</v>
      </c>
    </row>
    <row r="1238" spans="1:6" x14ac:dyDescent="0.35">
      <c r="A1238">
        <v>1237</v>
      </c>
      <c r="B1238">
        <v>1731</v>
      </c>
      <c r="C1238" s="5" t="s">
        <v>1585</v>
      </c>
      <c r="D1238" s="1">
        <v>45711</v>
      </c>
      <c r="E1238" s="1">
        <v>45714</v>
      </c>
      <c r="F1238">
        <v>3</v>
      </c>
    </row>
    <row r="1239" spans="1:6" x14ac:dyDescent="0.35">
      <c r="A1239">
        <v>1238</v>
      </c>
      <c r="B1239">
        <v>1731</v>
      </c>
      <c r="C1239" s="5" t="s">
        <v>1585</v>
      </c>
      <c r="D1239" s="1">
        <v>45816</v>
      </c>
      <c r="E1239" s="1">
        <v>45821</v>
      </c>
      <c r="F1239">
        <v>4</v>
      </c>
    </row>
    <row r="1240" spans="1:6" x14ac:dyDescent="0.35">
      <c r="A1240">
        <v>1239</v>
      </c>
      <c r="B1240">
        <v>1745</v>
      </c>
      <c r="C1240" s="5" t="s">
        <v>1585</v>
      </c>
      <c r="D1240" s="1">
        <v>45887</v>
      </c>
      <c r="E1240" s="1">
        <v>45895</v>
      </c>
      <c r="F1240">
        <v>7</v>
      </c>
    </row>
    <row r="1241" spans="1:6" x14ac:dyDescent="0.35">
      <c r="A1241">
        <v>1240</v>
      </c>
      <c r="B1241">
        <v>1758</v>
      </c>
      <c r="C1241" s="5" t="s">
        <v>1585</v>
      </c>
      <c r="D1241" s="1">
        <v>45561</v>
      </c>
      <c r="E1241" s="1">
        <v>45566</v>
      </c>
      <c r="F1241">
        <v>4</v>
      </c>
    </row>
    <row r="1242" spans="1:6" x14ac:dyDescent="0.35">
      <c r="A1242">
        <v>1241</v>
      </c>
      <c r="B1242">
        <v>1758</v>
      </c>
      <c r="C1242" s="5" t="s">
        <v>1599</v>
      </c>
      <c r="D1242" s="1">
        <v>45817</v>
      </c>
      <c r="E1242" s="1">
        <v>45818</v>
      </c>
      <c r="F1242">
        <v>1</v>
      </c>
    </row>
    <row r="1243" spans="1:6" x14ac:dyDescent="0.35">
      <c r="A1243">
        <v>1242</v>
      </c>
      <c r="B1243">
        <v>1758</v>
      </c>
      <c r="C1243" s="5" t="s">
        <v>1599</v>
      </c>
      <c r="D1243" s="1">
        <v>45827</v>
      </c>
      <c r="E1243" s="1">
        <v>45828</v>
      </c>
      <c r="F1243">
        <v>2</v>
      </c>
    </row>
    <row r="1244" spans="1:6" x14ac:dyDescent="0.35">
      <c r="A1244">
        <v>1243</v>
      </c>
      <c r="B1244">
        <v>1759</v>
      </c>
      <c r="C1244" s="5" t="s">
        <v>1585</v>
      </c>
      <c r="D1244" s="1">
        <v>45591</v>
      </c>
      <c r="E1244" s="1">
        <v>45598</v>
      </c>
      <c r="F1244">
        <v>4</v>
      </c>
    </row>
    <row r="1245" spans="1:6" x14ac:dyDescent="0.35">
      <c r="A1245">
        <v>1244</v>
      </c>
      <c r="B1245">
        <v>1762</v>
      </c>
      <c r="C1245" s="5" t="s">
        <v>1588</v>
      </c>
      <c r="D1245" s="1">
        <v>45578</v>
      </c>
      <c r="E1245" s="1">
        <v>45601</v>
      </c>
      <c r="F1245">
        <v>16</v>
      </c>
    </row>
    <row r="1246" spans="1:6" x14ac:dyDescent="0.35">
      <c r="A1246">
        <v>1245</v>
      </c>
      <c r="B1246">
        <v>1762</v>
      </c>
      <c r="C1246" s="5" t="s">
        <v>1588</v>
      </c>
      <c r="D1246" s="1">
        <v>45606</v>
      </c>
      <c r="E1246" s="1">
        <v>45632</v>
      </c>
      <c r="F1246">
        <v>19</v>
      </c>
    </row>
    <row r="1247" spans="1:6" x14ac:dyDescent="0.35">
      <c r="A1247">
        <v>1246</v>
      </c>
      <c r="B1247">
        <v>1762</v>
      </c>
      <c r="C1247" s="5" t="s">
        <v>1585</v>
      </c>
      <c r="D1247" s="1">
        <v>45794</v>
      </c>
      <c r="E1247" s="1">
        <v>45798</v>
      </c>
      <c r="F1247">
        <v>3</v>
      </c>
    </row>
    <row r="1248" spans="1:6" x14ac:dyDescent="0.35">
      <c r="A1248">
        <v>1247</v>
      </c>
      <c r="B1248">
        <v>1762</v>
      </c>
      <c r="C1248" s="5" t="s">
        <v>1585</v>
      </c>
      <c r="D1248" s="1">
        <v>45804</v>
      </c>
      <c r="E1248" s="1">
        <v>45808</v>
      </c>
      <c r="F1248">
        <v>3</v>
      </c>
    </row>
    <row r="1249" spans="1:6" x14ac:dyDescent="0.35">
      <c r="A1249">
        <v>1248</v>
      </c>
      <c r="B1249">
        <v>1769</v>
      </c>
      <c r="C1249" s="5" t="s">
        <v>1585</v>
      </c>
      <c r="D1249" s="1">
        <v>45610</v>
      </c>
      <c r="E1249" s="1">
        <v>45613</v>
      </c>
      <c r="F1249">
        <v>2</v>
      </c>
    </row>
    <row r="1250" spans="1:6" x14ac:dyDescent="0.35">
      <c r="A1250">
        <v>1249</v>
      </c>
      <c r="B1250">
        <v>1769</v>
      </c>
      <c r="C1250" s="5" t="s">
        <v>1585</v>
      </c>
      <c r="D1250" s="1">
        <v>45611</v>
      </c>
      <c r="E1250" s="1">
        <v>45614</v>
      </c>
      <c r="F1250">
        <v>2</v>
      </c>
    </row>
    <row r="1251" spans="1:6" x14ac:dyDescent="0.35">
      <c r="A1251">
        <v>1250</v>
      </c>
      <c r="B1251">
        <v>1769</v>
      </c>
      <c r="C1251" s="5" t="s">
        <v>1585</v>
      </c>
      <c r="D1251" s="1">
        <v>45713</v>
      </c>
      <c r="E1251" s="1">
        <v>45714</v>
      </c>
      <c r="F1251">
        <v>2</v>
      </c>
    </row>
    <row r="1252" spans="1:6" x14ac:dyDescent="0.35">
      <c r="A1252">
        <v>1251</v>
      </c>
      <c r="B1252">
        <v>1769</v>
      </c>
      <c r="C1252" s="5" t="s">
        <v>1585</v>
      </c>
      <c r="D1252" s="1">
        <v>45718</v>
      </c>
      <c r="E1252" s="1">
        <v>45719</v>
      </c>
      <c r="F1252">
        <v>1</v>
      </c>
    </row>
    <row r="1253" spans="1:6" x14ac:dyDescent="0.35">
      <c r="A1253">
        <v>1252</v>
      </c>
      <c r="B1253">
        <v>1775</v>
      </c>
      <c r="C1253" s="5" t="s">
        <v>1590</v>
      </c>
      <c r="D1253" s="1">
        <v>45522</v>
      </c>
      <c r="E1253" s="1">
        <v>45551</v>
      </c>
      <c r="F1253">
        <v>11</v>
      </c>
    </row>
    <row r="1254" spans="1:6" x14ac:dyDescent="0.35">
      <c r="A1254">
        <v>1253</v>
      </c>
      <c r="B1254">
        <v>1775</v>
      </c>
      <c r="C1254" s="5" t="s">
        <v>1595</v>
      </c>
      <c r="D1254" s="1">
        <v>45646</v>
      </c>
      <c r="E1254" s="1">
        <v>45693</v>
      </c>
      <c r="F1254">
        <v>32</v>
      </c>
    </row>
    <row r="1255" spans="1:6" x14ac:dyDescent="0.35">
      <c r="A1255">
        <v>1254</v>
      </c>
      <c r="B1255">
        <v>1775</v>
      </c>
      <c r="C1255" s="5" t="s">
        <v>1585</v>
      </c>
      <c r="D1255" s="1">
        <v>45649</v>
      </c>
      <c r="E1255" s="1">
        <v>45654</v>
      </c>
      <c r="F1255">
        <v>4</v>
      </c>
    </row>
    <row r="1256" spans="1:6" x14ac:dyDescent="0.35">
      <c r="A1256">
        <v>1255</v>
      </c>
      <c r="B1256">
        <v>1775</v>
      </c>
      <c r="C1256" s="5" t="s">
        <v>1585</v>
      </c>
      <c r="D1256" s="1">
        <v>45650</v>
      </c>
      <c r="E1256" s="1">
        <v>45655</v>
      </c>
      <c r="F1256">
        <v>3</v>
      </c>
    </row>
    <row r="1257" spans="1:6" x14ac:dyDescent="0.35">
      <c r="A1257">
        <v>1256</v>
      </c>
      <c r="B1257">
        <v>1775</v>
      </c>
      <c r="C1257" s="5" t="s">
        <v>1585</v>
      </c>
      <c r="D1257" s="1">
        <v>45678</v>
      </c>
      <c r="E1257" s="1">
        <v>45681</v>
      </c>
      <c r="F1257">
        <v>4</v>
      </c>
    </row>
    <row r="1258" spans="1:6" x14ac:dyDescent="0.35">
      <c r="A1258">
        <v>1257</v>
      </c>
      <c r="B1258">
        <v>1775</v>
      </c>
      <c r="C1258" s="5" t="s">
        <v>1585</v>
      </c>
      <c r="D1258" s="1">
        <v>45687</v>
      </c>
      <c r="E1258" s="1">
        <v>45690</v>
      </c>
      <c r="F1258">
        <v>2</v>
      </c>
    </row>
    <row r="1259" spans="1:6" x14ac:dyDescent="0.35">
      <c r="A1259">
        <v>1258</v>
      </c>
      <c r="B1259">
        <v>1779</v>
      </c>
      <c r="C1259" s="5" t="s">
        <v>1585</v>
      </c>
      <c r="D1259" s="1">
        <v>45880</v>
      </c>
      <c r="E1259" s="1">
        <v>45885</v>
      </c>
      <c r="F1259">
        <v>4</v>
      </c>
    </row>
    <row r="1260" spans="1:6" x14ac:dyDescent="0.35">
      <c r="A1260">
        <v>1259</v>
      </c>
      <c r="B1260">
        <v>1783</v>
      </c>
      <c r="C1260" s="5" t="s">
        <v>1585</v>
      </c>
      <c r="D1260" s="1">
        <v>45776</v>
      </c>
      <c r="E1260" s="1">
        <v>45781</v>
      </c>
      <c r="F1260">
        <v>3</v>
      </c>
    </row>
    <row r="1261" spans="1:6" x14ac:dyDescent="0.35">
      <c r="A1261">
        <v>1260</v>
      </c>
      <c r="B1261">
        <v>1783</v>
      </c>
      <c r="C1261" s="5" t="s">
        <v>1585</v>
      </c>
      <c r="D1261" s="1">
        <v>45780</v>
      </c>
      <c r="E1261" s="1">
        <v>45785</v>
      </c>
      <c r="F1261">
        <v>3</v>
      </c>
    </row>
    <row r="1262" spans="1:6" x14ac:dyDescent="0.35">
      <c r="A1262">
        <v>1261</v>
      </c>
      <c r="B1262">
        <v>1787</v>
      </c>
      <c r="C1262" s="5" t="s">
        <v>1585</v>
      </c>
      <c r="D1262" s="1">
        <v>45561</v>
      </c>
      <c r="E1262" s="1">
        <v>45564</v>
      </c>
      <c r="F1262">
        <v>2</v>
      </c>
    </row>
    <row r="1263" spans="1:6" x14ac:dyDescent="0.35">
      <c r="A1263">
        <v>1262</v>
      </c>
      <c r="B1263">
        <v>1787</v>
      </c>
      <c r="C1263" s="5" t="s">
        <v>1585</v>
      </c>
      <c r="D1263" s="1">
        <v>45568</v>
      </c>
      <c r="E1263" s="1">
        <v>45571</v>
      </c>
      <c r="F1263">
        <v>2</v>
      </c>
    </row>
    <row r="1264" spans="1:6" x14ac:dyDescent="0.35">
      <c r="A1264">
        <v>1263</v>
      </c>
      <c r="B1264">
        <v>1796</v>
      </c>
      <c r="C1264" s="5" t="s">
        <v>1588</v>
      </c>
      <c r="D1264" s="1">
        <v>45741</v>
      </c>
      <c r="E1264" s="1">
        <v>45784</v>
      </c>
      <c r="F1264">
        <v>30</v>
      </c>
    </row>
    <row r="1265" spans="1:6" x14ac:dyDescent="0.35">
      <c r="A1265">
        <v>1264</v>
      </c>
      <c r="B1265">
        <v>1796</v>
      </c>
      <c r="C1265" s="5" t="s">
        <v>1586</v>
      </c>
      <c r="D1265" s="1">
        <v>45827</v>
      </c>
      <c r="E1265" s="1">
        <v>45831</v>
      </c>
      <c r="F1265">
        <v>3</v>
      </c>
    </row>
    <row r="1266" spans="1:6" x14ac:dyDescent="0.35">
      <c r="A1266">
        <v>1265</v>
      </c>
      <c r="B1266">
        <v>1796</v>
      </c>
      <c r="C1266" s="5" t="s">
        <v>1586</v>
      </c>
      <c r="D1266" s="1">
        <v>45833</v>
      </c>
      <c r="E1266" s="1">
        <v>45837</v>
      </c>
      <c r="F1266">
        <v>3</v>
      </c>
    </row>
    <row r="1267" spans="1:6" x14ac:dyDescent="0.35">
      <c r="A1267">
        <v>1266</v>
      </c>
      <c r="B1267">
        <v>1799</v>
      </c>
      <c r="C1267" s="5" t="s">
        <v>1585</v>
      </c>
      <c r="D1267" s="1">
        <v>45716</v>
      </c>
      <c r="E1267" s="1">
        <v>45718</v>
      </c>
      <c r="F1267">
        <v>1</v>
      </c>
    </row>
    <row r="1268" spans="1:6" x14ac:dyDescent="0.35">
      <c r="A1268">
        <v>1267</v>
      </c>
      <c r="B1268">
        <v>1799</v>
      </c>
      <c r="C1268" s="5" t="s">
        <v>1585</v>
      </c>
      <c r="D1268" s="1">
        <v>45725</v>
      </c>
      <c r="E1268" s="1">
        <v>45727</v>
      </c>
      <c r="F1268">
        <v>2</v>
      </c>
    </row>
    <row r="1269" spans="1:6" x14ac:dyDescent="0.35">
      <c r="A1269">
        <v>1268</v>
      </c>
      <c r="B1269">
        <v>1799</v>
      </c>
      <c r="C1269" s="5" t="s">
        <v>1589</v>
      </c>
      <c r="D1269" s="1">
        <v>45872</v>
      </c>
      <c r="E1269" s="1">
        <v>45874</v>
      </c>
      <c r="F1269">
        <v>2</v>
      </c>
    </row>
    <row r="1270" spans="1:6" x14ac:dyDescent="0.35">
      <c r="A1270">
        <v>1269</v>
      </c>
      <c r="B1270">
        <v>1799</v>
      </c>
      <c r="C1270" s="5" t="s">
        <v>1585</v>
      </c>
      <c r="D1270" s="1">
        <v>45881</v>
      </c>
      <c r="E1270" s="1">
        <v>45883</v>
      </c>
      <c r="F1270">
        <v>3</v>
      </c>
    </row>
    <row r="1271" spans="1:6" x14ac:dyDescent="0.35">
      <c r="A1271">
        <v>1270</v>
      </c>
      <c r="B1271">
        <v>1799</v>
      </c>
      <c r="C1271" s="5" t="s">
        <v>1589</v>
      </c>
      <c r="D1271" s="1">
        <v>45882</v>
      </c>
      <c r="E1271" s="1">
        <v>45884</v>
      </c>
      <c r="F1271">
        <v>2</v>
      </c>
    </row>
    <row r="1272" spans="1:6" x14ac:dyDescent="0.35">
      <c r="A1272">
        <v>1271</v>
      </c>
      <c r="B1272">
        <v>1802</v>
      </c>
      <c r="C1272" s="5" t="s">
        <v>1585</v>
      </c>
      <c r="D1272" s="1">
        <v>45678</v>
      </c>
      <c r="E1272" s="1">
        <v>45684</v>
      </c>
      <c r="F1272">
        <v>5</v>
      </c>
    </row>
    <row r="1273" spans="1:6" x14ac:dyDescent="0.35">
      <c r="A1273">
        <v>1272</v>
      </c>
      <c r="B1273">
        <v>1802</v>
      </c>
      <c r="C1273" s="5" t="s">
        <v>1585</v>
      </c>
      <c r="D1273" s="1">
        <v>45846</v>
      </c>
      <c r="E1273" s="1">
        <v>45853</v>
      </c>
      <c r="F1273">
        <v>5</v>
      </c>
    </row>
    <row r="1274" spans="1:6" x14ac:dyDescent="0.35">
      <c r="A1274">
        <v>1273</v>
      </c>
      <c r="B1274">
        <v>1805</v>
      </c>
      <c r="C1274" s="5" t="s">
        <v>1585</v>
      </c>
      <c r="D1274" s="1">
        <v>45630</v>
      </c>
      <c r="E1274" s="1">
        <v>45633</v>
      </c>
      <c r="F1274">
        <v>3</v>
      </c>
    </row>
    <row r="1275" spans="1:6" x14ac:dyDescent="0.35">
      <c r="A1275">
        <v>1274</v>
      </c>
      <c r="B1275">
        <v>1805</v>
      </c>
      <c r="C1275" s="5" t="s">
        <v>1585</v>
      </c>
      <c r="D1275" s="1">
        <v>45636</v>
      </c>
      <c r="E1275" s="1">
        <v>45639</v>
      </c>
      <c r="F1275">
        <v>4</v>
      </c>
    </row>
    <row r="1276" spans="1:6" x14ac:dyDescent="0.35">
      <c r="A1276">
        <v>1275</v>
      </c>
      <c r="B1276">
        <v>1805</v>
      </c>
      <c r="C1276" s="5" t="s">
        <v>1585</v>
      </c>
      <c r="D1276" s="1">
        <v>45752</v>
      </c>
      <c r="E1276" s="1">
        <v>45757</v>
      </c>
      <c r="F1276">
        <v>4</v>
      </c>
    </row>
    <row r="1277" spans="1:6" x14ac:dyDescent="0.35">
      <c r="A1277">
        <v>1276</v>
      </c>
      <c r="B1277">
        <v>1805</v>
      </c>
      <c r="C1277" s="5" t="s">
        <v>1585</v>
      </c>
      <c r="D1277" s="1">
        <v>45794</v>
      </c>
      <c r="E1277" s="1">
        <v>45799</v>
      </c>
      <c r="F1277">
        <v>4</v>
      </c>
    </row>
    <row r="1278" spans="1:6" x14ac:dyDescent="0.35">
      <c r="A1278">
        <v>1277</v>
      </c>
      <c r="B1278">
        <v>1805</v>
      </c>
      <c r="C1278" s="5" t="s">
        <v>1585</v>
      </c>
      <c r="D1278" s="1">
        <v>45881</v>
      </c>
      <c r="E1278" s="1">
        <v>45888</v>
      </c>
      <c r="F1278">
        <v>5</v>
      </c>
    </row>
    <row r="1279" spans="1:6" x14ac:dyDescent="0.35">
      <c r="A1279">
        <v>1278</v>
      </c>
      <c r="B1279">
        <v>1806</v>
      </c>
      <c r="C1279" s="5" t="s">
        <v>1589</v>
      </c>
      <c r="D1279" s="1">
        <v>45692</v>
      </c>
      <c r="E1279" s="1">
        <v>45694</v>
      </c>
      <c r="F1279">
        <v>3</v>
      </c>
    </row>
    <row r="1280" spans="1:6" x14ac:dyDescent="0.35">
      <c r="A1280">
        <v>1279</v>
      </c>
      <c r="B1280">
        <v>1806</v>
      </c>
      <c r="C1280" s="5" t="s">
        <v>1589</v>
      </c>
      <c r="D1280" s="1">
        <v>45701</v>
      </c>
      <c r="E1280" s="1">
        <v>45703</v>
      </c>
      <c r="F1280">
        <v>2</v>
      </c>
    </row>
    <row r="1281" spans="1:6" x14ac:dyDescent="0.35">
      <c r="A1281">
        <v>1280</v>
      </c>
      <c r="B1281">
        <v>1806</v>
      </c>
      <c r="C1281" s="5" t="s">
        <v>1588</v>
      </c>
      <c r="D1281" s="1">
        <v>45732</v>
      </c>
      <c r="E1281" s="1">
        <v>45779</v>
      </c>
      <c r="F1281">
        <v>33</v>
      </c>
    </row>
    <row r="1282" spans="1:6" x14ac:dyDescent="0.35">
      <c r="A1282">
        <v>1281</v>
      </c>
      <c r="B1282">
        <v>1813</v>
      </c>
      <c r="C1282" s="5" t="s">
        <v>1585</v>
      </c>
      <c r="D1282" s="1">
        <v>45762</v>
      </c>
      <c r="E1282" s="1">
        <v>45766</v>
      </c>
      <c r="F1282">
        <v>4</v>
      </c>
    </row>
    <row r="1283" spans="1:6" x14ac:dyDescent="0.35">
      <c r="A1283">
        <v>1282</v>
      </c>
      <c r="B1283">
        <v>1813</v>
      </c>
      <c r="C1283" s="5" t="s">
        <v>1585</v>
      </c>
      <c r="D1283" s="1">
        <v>45771</v>
      </c>
      <c r="E1283" s="1">
        <v>45775</v>
      </c>
      <c r="F1283">
        <v>3</v>
      </c>
    </row>
    <row r="1284" spans="1:6" x14ac:dyDescent="0.35">
      <c r="A1284">
        <v>1283</v>
      </c>
      <c r="B1284">
        <v>1813</v>
      </c>
      <c r="C1284" s="5" t="s">
        <v>1585</v>
      </c>
      <c r="D1284" s="1">
        <v>45842</v>
      </c>
      <c r="E1284" s="1">
        <v>45844</v>
      </c>
      <c r="F1284">
        <v>1</v>
      </c>
    </row>
    <row r="1285" spans="1:6" x14ac:dyDescent="0.35">
      <c r="A1285">
        <v>1284</v>
      </c>
      <c r="B1285">
        <v>1813</v>
      </c>
      <c r="C1285" s="5" t="s">
        <v>1585</v>
      </c>
      <c r="D1285" s="1">
        <v>45848</v>
      </c>
      <c r="E1285" s="1">
        <v>45850</v>
      </c>
      <c r="F1285">
        <v>2</v>
      </c>
    </row>
    <row r="1286" spans="1:6" x14ac:dyDescent="0.35">
      <c r="A1286">
        <v>1285</v>
      </c>
      <c r="B1286">
        <v>1816</v>
      </c>
      <c r="C1286" s="5" t="s">
        <v>1585</v>
      </c>
      <c r="D1286" s="1">
        <v>45742</v>
      </c>
      <c r="E1286" s="1">
        <v>45746</v>
      </c>
      <c r="F1286">
        <v>3</v>
      </c>
    </row>
    <row r="1287" spans="1:6" x14ac:dyDescent="0.35">
      <c r="A1287">
        <v>1286</v>
      </c>
      <c r="B1287">
        <v>1816</v>
      </c>
      <c r="C1287" s="5" t="s">
        <v>1585</v>
      </c>
      <c r="D1287" s="1">
        <v>45742</v>
      </c>
      <c r="E1287" s="1">
        <v>45746</v>
      </c>
      <c r="F1287">
        <v>3</v>
      </c>
    </row>
    <row r="1288" spans="1:6" x14ac:dyDescent="0.35">
      <c r="A1288">
        <v>1287</v>
      </c>
      <c r="B1288">
        <v>1831</v>
      </c>
      <c r="C1288" s="5" t="s">
        <v>1585</v>
      </c>
      <c r="D1288" s="1">
        <v>45650</v>
      </c>
      <c r="E1288" s="1">
        <v>45652</v>
      </c>
      <c r="F1288">
        <v>2</v>
      </c>
    </row>
    <row r="1289" spans="1:6" x14ac:dyDescent="0.35">
      <c r="A1289">
        <v>1288</v>
      </c>
      <c r="B1289">
        <v>1831</v>
      </c>
      <c r="C1289" s="5" t="s">
        <v>1585</v>
      </c>
      <c r="D1289" s="1">
        <v>45655</v>
      </c>
      <c r="E1289" s="1">
        <v>45657</v>
      </c>
      <c r="F1289">
        <v>2</v>
      </c>
    </row>
    <row r="1290" spans="1:6" x14ac:dyDescent="0.35">
      <c r="A1290">
        <v>1289</v>
      </c>
      <c r="B1290">
        <v>1836</v>
      </c>
      <c r="C1290" s="5" t="s">
        <v>1585</v>
      </c>
      <c r="D1290" s="1">
        <v>45636</v>
      </c>
      <c r="E1290" s="1">
        <v>45639</v>
      </c>
      <c r="F1290">
        <v>4</v>
      </c>
    </row>
    <row r="1291" spans="1:6" x14ac:dyDescent="0.35">
      <c r="A1291">
        <v>1290</v>
      </c>
      <c r="B1291">
        <v>1838</v>
      </c>
      <c r="C1291" s="5" t="s">
        <v>1593</v>
      </c>
      <c r="D1291" s="1">
        <v>45561</v>
      </c>
      <c r="E1291" s="1">
        <v>45565</v>
      </c>
      <c r="F1291">
        <v>3</v>
      </c>
    </row>
    <row r="1292" spans="1:6" x14ac:dyDescent="0.35">
      <c r="A1292">
        <v>1291</v>
      </c>
      <c r="B1292">
        <v>1838</v>
      </c>
      <c r="C1292" s="5" t="s">
        <v>1593</v>
      </c>
      <c r="D1292" s="1">
        <v>45567</v>
      </c>
      <c r="E1292" s="1">
        <v>45571</v>
      </c>
      <c r="F1292">
        <v>3</v>
      </c>
    </row>
    <row r="1293" spans="1:6" x14ac:dyDescent="0.35">
      <c r="A1293">
        <v>1292</v>
      </c>
      <c r="B1293">
        <v>1838</v>
      </c>
      <c r="C1293" s="5" t="s">
        <v>1588</v>
      </c>
      <c r="D1293" s="1">
        <v>45699</v>
      </c>
      <c r="E1293" s="1">
        <v>45721</v>
      </c>
      <c r="F1293">
        <v>17</v>
      </c>
    </row>
    <row r="1294" spans="1:6" x14ac:dyDescent="0.35">
      <c r="A1294">
        <v>1293</v>
      </c>
      <c r="B1294">
        <v>1842</v>
      </c>
      <c r="C1294" s="5" t="s">
        <v>1585</v>
      </c>
      <c r="D1294" s="1">
        <v>45737</v>
      </c>
      <c r="E1294" s="1">
        <v>45740</v>
      </c>
      <c r="F1294">
        <v>2</v>
      </c>
    </row>
    <row r="1295" spans="1:6" x14ac:dyDescent="0.35">
      <c r="A1295">
        <v>1294</v>
      </c>
      <c r="B1295">
        <v>1842</v>
      </c>
      <c r="C1295" s="5" t="s">
        <v>1585</v>
      </c>
      <c r="D1295" s="1">
        <v>45741</v>
      </c>
      <c r="E1295" s="1">
        <v>45744</v>
      </c>
      <c r="F1295">
        <v>4</v>
      </c>
    </row>
    <row r="1296" spans="1:6" x14ac:dyDescent="0.35">
      <c r="A1296">
        <v>1295</v>
      </c>
      <c r="B1296">
        <v>1842</v>
      </c>
      <c r="C1296" s="5" t="s">
        <v>1585</v>
      </c>
      <c r="D1296" s="1">
        <v>45746</v>
      </c>
      <c r="E1296" s="1">
        <v>45749</v>
      </c>
      <c r="F1296">
        <v>3</v>
      </c>
    </row>
    <row r="1297" spans="1:6" x14ac:dyDescent="0.35">
      <c r="A1297">
        <v>1296</v>
      </c>
      <c r="B1297">
        <v>1845</v>
      </c>
      <c r="C1297" s="5" t="s">
        <v>1585</v>
      </c>
      <c r="D1297" s="1">
        <v>45664</v>
      </c>
      <c r="E1297" s="1">
        <v>45668</v>
      </c>
      <c r="F1297">
        <v>4</v>
      </c>
    </row>
    <row r="1298" spans="1:6" x14ac:dyDescent="0.35">
      <c r="A1298">
        <v>1297</v>
      </c>
      <c r="B1298">
        <v>1845</v>
      </c>
      <c r="C1298" s="5" t="s">
        <v>1585</v>
      </c>
      <c r="D1298" s="1">
        <v>45673</v>
      </c>
      <c r="E1298" s="1">
        <v>45677</v>
      </c>
      <c r="F1298">
        <v>3</v>
      </c>
    </row>
    <row r="1299" spans="1:6" x14ac:dyDescent="0.35">
      <c r="A1299">
        <v>1298</v>
      </c>
      <c r="B1299">
        <v>1845</v>
      </c>
      <c r="C1299" s="5" t="s">
        <v>1585</v>
      </c>
      <c r="D1299" s="1">
        <v>45798</v>
      </c>
      <c r="E1299" s="1">
        <v>45803</v>
      </c>
      <c r="F1299">
        <v>4</v>
      </c>
    </row>
    <row r="1300" spans="1:6" x14ac:dyDescent="0.35">
      <c r="A1300">
        <v>1299</v>
      </c>
      <c r="B1300">
        <v>1845</v>
      </c>
      <c r="C1300" s="5" t="s">
        <v>1585</v>
      </c>
      <c r="D1300" s="1">
        <v>45804</v>
      </c>
      <c r="E1300" s="1">
        <v>45809</v>
      </c>
      <c r="F1300">
        <v>3</v>
      </c>
    </row>
    <row r="1301" spans="1:6" x14ac:dyDescent="0.35">
      <c r="A1301">
        <v>1300</v>
      </c>
      <c r="B1301">
        <v>1862</v>
      </c>
      <c r="C1301" s="5" t="s">
        <v>1585</v>
      </c>
      <c r="D1301" s="1">
        <v>45538</v>
      </c>
      <c r="E1301" s="1">
        <v>45541</v>
      </c>
      <c r="F1301">
        <v>4</v>
      </c>
    </row>
    <row r="1302" spans="1:6" x14ac:dyDescent="0.35">
      <c r="A1302">
        <v>1301</v>
      </c>
      <c r="B1302">
        <v>1863</v>
      </c>
      <c r="C1302" s="5" t="s">
        <v>1585</v>
      </c>
      <c r="D1302" s="1">
        <v>45612</v>
      </c>
      <c r="E1302" s="1">
        <v>45615</v>
      </c>
      <c r="F1302">
        <v>2</v>
      </c>
    </row>
    <row r="1303" spans="1:6" x14ac:dyDescent="0.35">
      <c r="A1303">
        <v>1302</v>
      </c>
      <c r="B1303">
        <v>1863</v>
      </c>
      <c r="C1303" s="5" t="s">
        <v>1585</v>
      </c>
      <c r="D1303" s="1">
        <v>45615</v>
      </c>
      <c r="E1303" s="1">
        <v>45618</v>
      </c>
      <c r="F1303">
        <v>4</v>
      </c>
    </row>
    <row r="1304" spans="1:6" x14ac:dyDescent="0.35">
      <c r="A1304">
        <v>1303</v>
      </c>
      <c r="B1304">
        <v>1863</v>
      </c>
      <c r="C1304" s="5" t="s">
        <v>1585</v>
      </c>
      <c r="D1304" s="1">
        <v>45621</v>
      </c>
      <c r="E1304" s="1">
        <v>45627</v>
      </c>
      <c r="F1304">
        <v>5</v>
      </c>
    </row>
    <row r="1305" spans="1:6" x14ac:dyDescent="0.35">
      <c r="A1305">
        <v>1304</v>
      </c>
      <c r="B1305">
        <v>1863</v>
      </c>
      <c r="C1305" s="5" t="s">
        <v>1585</v>
      </c>
      <c r="D1305" s="1">
        <v>45765</v>
      </c>
      <c r="E1305" s="1">
        <v>45771</v>
      </c>
      <c r="F1305">
        <v>4</v>
      </c>
    </row>
    <row r="1306" spans="1:6" x14ac:dyDescent="0.35">
      <c r="A1306">
        <v>1305</v>
      </c>
      <c r="B1306">
        <v>1865</v>
      </c>
      <c r="C1306" s="5" t="s">
        <v>1585</v>
      </c>
      <c r="D1306" s="1">
        <v>45538</v>
      </c>
      <c r="E1306" s="1">
        <v>45545</v>
      </c>
      <c r="F1306">
        <v>6</v>
      </c>
    </row>
    <row r="1307" spans="1:6" x14ac:dyDescent="0.35">
      <c r="A1307">
        <v>1306</v>
      </c>
      <c r="B1307">
        <v>1873</v>
      </c>
      <c r="C1307" s="5" t="s">
        <v>1599</v>
      </c>
      <c r="D1307" s="1">
        <v>45691</v>
      </c>
      <c r="E1307" s="1">
        <v>45693</v>
      </c>
      <c r="F1307">
        <v>3</v>
      </c>
    </row>
    <row r="1308" spans="1:6" x14ac:dyDescent="0.35">
      <c r="A1308">
        <v>1307</v>
      </c>
      <c r="B1308">
        <v>1873</v>
      </c>
      <c r="C1308" s="5" t="s">
        <v>1599</v>
      </c>
      <c r="D1308" s="1">
        <v>45699</v>
      </c>
      <c r="E1308" s="1">
        <v>45701</v>
      </c>
      <c r="F1308">
        <v>3</v>
      </c>
    </row>
    <row r="1309" spans="1:6" x14ac:dyDescent="0.35">
      <c r="A1309">
        <v>1308</v>
      </c>
      <c r="B1309">
        <v>1873</v>
      </c>
      <c r="C1309" s="5" t="s">
        <v>1585</v>
      </c>
      <c r="D1309" s="1">
        <v>45870</v>
      </c>
      <c r="E1309" s="1">
        <v>45876</v>
      </c>
      <c r="F1309">
        <v>5</v>
      </c>
    </row>
    <row r="1310" spans="1:6" x14ac:dyDescent="0.35">
      <c r="A1310">
        <v>1309</v>
      </c>
      <c r="B1310">
        <v>1880</v>
      </c>
      <c r="C1310" s="5" t="s">
        <v>1585</v>
      </c>
      <c r="D1310" s="1">
        <v>45543</v>
      </c>
      <c r="E1310" s="1">
        <v>45546</v>
      </c>
      <c r="F1310">
        <v>3</v>
      </c>
    </row>
    <row r="1311" spans="1:6" x14ac:dyDescent="0.35">
      <c r="A1311">
        <v>1310</v>
      </c>
      <c r="B1311">
        <v>1880</v>
      </c>
      <c r="C1311" s="5" t="s">
        <v>1585</v>
      </c>
      <c r="D1311" s="1">
        <v>45552</v>
      </c>
      <c r="E1311" s="1">
        <v>45555</v>
      </c>
      <c r="F1311">
        <v>4</v>
      </c>
    </row>
    <row r="1312" spans="1:6" x14ac:dyDescent="0.35">
      <c r="A1312">
        <v>1311</v>
      </c>
      <c r="B1312">
        <v>1880</v>
      </c>
      <c r="C1312" s="5" t="s">
        <v>1585</v>
      </c>
      <c r="D1312" s="1">
        <v>45811</v>
      </c>
      <c r="E1312" s="1">
        <v>45814</v>
      </c>
      <c r="F1312">
        <v>4</v>
      </c>
    </row>
    <row r="1313" spans="1:6" x14ac:dyDescent="0.35">
      <c r="A1313">
        <v>1312</v>
      </c>
      <c r="B1313">
        <v>1880</v>
      </c>
      <c r="C1313" s="5" t="s">
        <v>1585</v>
      </c>
      <c r="D1313" s="1">
        <v>45819</v>
      </c>
      <c r="E1313" s="1">
        <v>45822</v>
      </c>
      <c r="F1313">
        <v>3</v>
      </c>
    </row>
    <row r="1314" spans="1:6" x14ac:dyDescent="0.35">
      <c r="A1314">
        <v>1313</v>
      </c>
      <c r="B1314">
        <v>1890</v>
      </c>
      <c r="C1314" s="5" t="s">
        <v>1585</v>
      </c>
      <c r="D1314" s="1">
        <v>45726</v>
      </c>
      <c r="E1314" s="1">
        <v>45730</v>
      </c>
      <c r="F1314">
        <v>5</v>
      </c>
    </row>
    <row r="1315" spans="1:6" x14ac:dyDescent="0.35">
      <c r="A1315">
        <v>1314</v>
      </c>
      <c r="B1315">
        <v>1890</v>
      </c>
      <c r="C1315" s="5" t="s">
        <v>1585</v>
      </c>
      <c r="D1315" s="1">
        <v>45813</v>
      </c>
      <c r="E1315" s="1">
        <v>45816</v>
      </c>
      <c r="F1315">
        <v>2</v>
      </c>
    </row>
    <row r="1316" spans="1:6" x14ac:dyDescent="0.35">
      <c r="A1316">
        <v>1315</v>
      </c>
      <c r="B1316">
        <v>1890</v>
      </c>
      <c r="C1316" s="5" t="s">
        <v>1585</v>
      </c>
      <c r="D1316" s="1">
        <v>45822</v>
      </c>
      <c r="E1316" s="1">
        <v>45825</v>
      </c>
      <c r="F1316">
        <v>2</v>
      </c>
    </row>
    <row r="1317" spans="1:6" x14ac:dyDescent="0.35">
      <c r="A1317">
        <v>1316</v>
      </c>
      <c r="B1317">
        <v>1894</v>
      </c>
      <c r="C1317" s="5" t="s">
        <v>1585</v>
      </c>
      <c r="D1317" s="1">
        <v>45674</v>
      </c>
      <c r="E1317" s="1">
        <v>45680</v>
      </c>
      <c r="F1317">
        <v>5</v>
      </c>
    </row>
    <row r="1318" spans="1:6" x14ac:dyDescent="0.35">
      <c r="A1318">
        <v>1317</v>
      </c>
      <c r="B1318">
        <v>1894</v>
      </c>
      <c r="C1318" s="5" t="s">
        <v>1585</v>
      </c>
      <c r="D1318" s="1">
        <v>45741</v>
      </c>
      <c r="E1318" s="1">
        <v>45743</v>
      </c>
      <c r="F1318">
        <v>3</v>
      </c>
    </row>
    <row r="1319" spans="1:6" x14ac:dyDescent="0.35">
      <c r="A1319">
        <v>1318</v>
      </c>
      <c r="B1319">
        <v>1894</v>
      </c>
      <c r="C1319" s="5" t="s">
        <v>1585</v>
      </c>
      <c r="D1319" s="1">
        <v>45747</v>
      </c>
      <c r="E1319" s="1">
        <v>45749</v>
      </c>
      <c r="F1319">
        <v>3</v>
      </c>
    </row>
    <row r="1320" spans="1:6" x14ac:dyDescent="0.35">
      <c r="A1320">
        <v>1319</v>
      </c>
      <c r="B1320">
        <v>1899</v>
      </c>
      <c r="C1320" s="5" t="s">
        <v>1588</v>
      </c>
      <c r="D1320" s="1">
        <v>45559</v>
      </c>
      <c r="E1320" s="1">
        <v>45568</v>
      </c>
      <c r="F1320">
        <v>8</v>
      </c>
    </row>
    <row r="1321" spans="1:6" x14ac:dyDescent="0.35">
      <c r="A1321">
        <v>1320</v>
      </c>
      <c r="B1321">
        <v>1899</v>
      </c>
      <c r="C1321" s="5" t="s">
        <v>1588</v>
      </c>
      <c r="D1321" s="1">
        <v>45722</v>
      </c>
      <c r="E1321" s="1">
        <v>45732</v>
      </c>
      <c r="F1321">
        <v>7</v>
      </c>
    </row>
    <row r="1322" spans="1:6" x14ac:dyDescent="0.35">
      <c r="A1322">
        <v>1321</v>
      </c>
      <c r="B1322">
        <v>1899</v>
      </c>
      <c r="C1322" s="5" t="s">
        <v>1585</v>
      </c>
      <c r="D1322" s="1">
        <v>45789</v>
      </c>
      <c r="E1322" s="1">
        <v>45799</v>
      </c>
      <c r="F1322">
        <v>9</v>
      </c>
    </row>
    <row r="1323" spans="1:6" x14ac:dyDescent="0.35">
      <c r="A1323">
        <v>1322</v>
      </c>
      <c r="B1323">
        <v>1899</v>
      </c>
      <c r="C1323" s="5" t="s">
        <v>1585</v>
      </c>
      <c r="D1323" s="1">
        <v>45800</v>
      </c>
      <c r="E1323" s="1">
        <v>45808</v>
      </c>
      <c r="F1323">
        <v>5</v>
      </c>
    </row>
    <row r="1324" spans="1:6" x14ac:dyDescent="0.35">
      <c r="A1324">
        <v>1323</v>
      </c>
      <c r="B1324">
        <v>1904</v>
      </c>
      <c r="C1324" s="5" t="s">
        <v>1595</v>
      </c>
      <c r="D1324" s="1">
        <v>45711</v>
      </c>
      <c r="E1324" s="1">
        <v>45854</v>
      </c>
      <c r="F1324">
        <v>97</v>
      </c>
    </row>
    <row r="1325" spans="1:6" x14ac:dyDescent="0.35">
      <c r="A1325">
        <v>1324</v>
      </c>
      <c r="B1325">
        <v>1905</v>
      </c>
      <c r="C1325" s="5" t="s">
        <v>1585</v>
      </c>
      <c r="D1325" s="1">
        <v>45600</v>
      </c>
      <c r="E1325" s="1">
        <v>45603</v>
      </c>
      <c r="F1325">
        <v>4</v>
      </c>
    </row>
    <row r="1326" spans="1:6" x14ac:dyDescent="0.35">
      <c r="A1326">
        <v>1325</v>
      </c>
      <c r="B1326">
        <v>1905</v>
      </c>
      <c r="C1326" s="5" t="s">
        <v>1589</v>
      </c>
      <c r="D1326" s="1">
        <v>45607</v>
      </c>
      <c r="E1326" s="1">
        <v>45608</v>
      </c>
      <c r="F1326">
        <v>1</v>
      </c>
    </row>
    <row r="1327" spans="1:6" x14ac:dyDescent="0.35">
      <c r="A1327">
        <v>1326</v>
      </c>
      <c r="B1327">
        <v>1905</v>
      </c>
      <c r="C1327" s="5" t="s">
        <v>1589</v>
      </c>
      <c r="D1327" s="1">
        <v>45608</v>
      </c>
      <c r="E1327" s="1">
        <v>45609</v>
      </c>
      <c r="F1327">
        <v>2</v>
      </c>
    </row>
    <row r="1328" spans="1:6" x14ac:dyDescent="0.35">
      <c r="A1328">
        <v>1327</v>
      </c>
      <c r="B1328">
        <v>1905</v>
      </c>
      <c r="C1328" s="5" t="s">
        <v>1585</v>
      </c>
      <c r="D1328" s="1">
        <v>45678</v>
      </c>
      <c r="E1328" s="1">
        <v>45686</v>
      </c>
      <c r="F1328">
        <v>7</v>
      </c>
    </row>
    <row r="1329" spans="1:6" x14ac:dyDescent="0.35">
      <c r="A1329">
        <v>1328</v>
      </c>
      <c r="B1329">
        <v>1905</v>
      </c>
      <c r="C1329" s="5" t="s">
        <v>1589</v>
      </c>
      <c r="D1329" s="1">
        <v>45750</v>
      </c>
      <c r="E1329" s="1">
        <v>45752</v>
      </c>
      <c r="F1329">
        <v>2</v>
      </c>
    </row>
    <row r="1330" spans="1:6" x14ac:dyDescent="0.35">
      <c r="A1330">
        <v>1329</v>
      </c>
      <c r="B1330">
        <v>1905</v>
      </c>
      <c r="C1330" s="5" t="s">
        <v>1589</v>
      </c>
      <c r="D1330" s="1">
        <v>45752</v>
      </c>
      <c r="E1330" s="1">
        <v>45754</v>
      </c>
      <c r="F1330">
        <v>1</v>
      </c>
    </row>
    <row r="1331" spans="1:6" x14ac:dyDescent="0.35">
      <c r="A1331">
        <v>1330</v>
      </c>
      <c r="B1331">
        <v>1909</v>
      </c>
      <c r="C1331" s="5" t="s">
        <v>1585</v>
      </c>
      <c r="D1331" s="1">
        <v>45540</v>
      </c>
      <c r="E1331" s="1">
        <v>45543</v>
      </c>
      <c r="F1331">
        <v>2</v>
      </c>
    </row>
    <row r="1332" spans="1:6" x14ac:dyDescent="0.35">
      <c r="A1332">
        <v>1331</v>
      </c>
      <c r="B1332">
        <v>1909</v>
      </c>
      <c r="C1332" s="5" t="s">
        <v>1585</v>
      </c>
      <c r="D1332" s="1">
        <v>45543</v>
      </c>
      <c r="E1332" s="1">
        <v>45546</v>
      </c>
      <c r="F1332">
        <v>3</v>
      </c>
    </row>
    <row r="1333" spans="1:6" x14ac:dyDescent="0.35">
      <c r="A1333">
        <v>1332</v>
      </c>
      <c r="B1333">
        <v>1909</v>
      </c>
      <c r="C1333" s="5" t="s">
        <v>1585</v>
      </c>
      <c r="D1333" s="1">
        <v>45676</v>
      </c>
      <c r="E1333" s="1">
        <v>45684</v>
      </c>
      <c r="F1333">
        <v>6</v>
      </c>
    </row>
    <row r="1334" spans="1:6" x14ac:dyDescent="0.35">
      <c r="A1334">
        <v>1333</v>
      </c>
      <c r="B1334">
        <v>1909</v>
      </c>
      <c r="C1334" s="5" t="s">
        <v>1585</v>
      </c>
      <c r="D1334" s="1">
        <v>45695</v>
      </c>
      <c r="E1334" s="1">
        <v>45701</v>
      </c>
      <c r="F1334">
        <v>5</v>
      </c>
    </row>
    <row r="1335" spans="1:6" x14ac:dyDescent="0.35">
      <c r="A1335">
        <v>1334</v>
      </c>
      <c r="B1335">
        <v>1910</v>
      </c>
      <c r="C1335" s="5" t="s">
        <v>1585</v>
      </c>
      <c r="D1335" s="1">
        <v>45882</v>
      </c>
      <c r="E1335" s="1">
        <v>45885</v>
      </c>
      <c r="F1335">
        <v>2</v>
      </c>
    </row>
    <row r="1336" spans="1:6" x14ac:dyDescent="0.35">
      <c r="A1336">
        <v>1335</v>
      </c>
      <c r="B1336">
        <v>1910</v>
      </c>
      <c r="C1336" s="5" t="s">
        <v>1585</v>
      </c>
      <c r="D1336" s="1">
        <v>45892</v>
      </c>
      <c r="E1336" s="1">
        <v>45895</v>
      </c>
      <c r="F1336">
        <v>2</v>
      </c>
    </row>
    <row r="1337" spans="1:6" x14ac:dyDescent="0.35">
      <c r="A1337">
        <v>1336</v>
      </c>
      <c r="B1337">
        <v>1927</v>
      </c>
      <c r="C1337" s="5" t="s">
        <v>1589</v>
      </c>
      <c r="D1337" s="1">
        <v>45537</v>
      </c>
      <c r="E1337" s="1">
        <v>45539</v>
      </c>
      <c r="F1337">
        <v>3</v>
      </c>
    </row>
    <row r="1338" spans="1:6" x14ac:dyDescent="0.35">
      <c r="A1338">
        <v>1337</v>
      </c>
      <c r="B1338">
        <v>1927</v>
      </c>
      <c r="C1338" s="5" t="s">
        <v>1589</v>
      </c>
      <c r="D1338" s="1">
        <v>45540</v>
      </c>
      <c r="E1338" s="1">
        <v>45542</v>
      </c>
      <c r="F1338">
        <v>2</v>
      </c>
    </row>
    <row r="1339" spans="1:6" x14ac:dyDescent="0.35">
      <c r="A1339">
        <v>1338</v>
      </c>
      <c r="B1339">
        <v>1927</v>
      </c>
      <c r="C1339" s="5" t="s">
        <v>1585</v>
      </c>
      <c r="D1339" s="1">
        <v>45793</v>
      </c>
      <c r="E1339" s="1">
        <v>45796</v>
      </c>
      <c r="F1339">
        <v>2</v>
      </c>
    </row>
    <row r="1340" spans="1:6" x14ac:dyDescent="0.35">
      <c r="A1340">
        <v>1339</v>
      </c>
      <c r="B1340">
        <v>1927</v>
      </c>
      <c r="C1340" s="5" t="s">
        <v>1585</v>
      </c>
      <c r="D1340" s="1">
        <v>45800</v>
      </c>
      <c r="E1340" s="1">
        <v>45803</v>
      </c>
      <c r="F1340">
        <v>2</v>
      </c>
    </row>
    <row r="1341" spans="1:6" x14ac:dyDescent="0.35">
      <c r="A1341">
        <v>1340</v>
      </c>
      <c r="B1341">
        <v>1934</v>
      </c>
      <c r="C1341" s="5" t="s">
        <v>1585</v>
      </c>
      <c r="D1341" s="1">
        <v>45622</v>
      </c>
      <c r="E1341" s="1">
        <v>45630</v>
      </c>
      <c r="F1341">
        <v>7</v>
      </c>
    </row>
    <row r="1342" spans="1:6" x14ac:dyDescent="0.35">
      <c r="A1342">
        <v>1341</v>
      </c>
      <c r="B1342">
        <v>1939</v>
      </c>
      <c r="C1342" s="5" t="s">
        <v>1585</v>
      </c>
      <c r="D1342" s="1">
        <v>45580</v>
      </c>
      <c r="E1342" s="1">
        <v>45583</v>
      </c>
      <c r="F1342">
        <v>4</v>
      </c>
    </row>
    <row r="1343" spans="1:6" x14ac:dyDescent="0.35">
      <c r="A1343">
        <v>1342</v>
      </c>
      <c r="B1343">
        <v>1939</v>
      </c>
      <c r="C1343" s="5" t="s">
        <v>1585</v>
      </c>
      <c r="D1343" s="1">
        <v>45590</v>
      </c>
      <c r="E1343" s="1">
        <v>45593</v>
      </c>
      <c r="F1343">
        <v>2</v>
      </c>
    </row>
    <row r="1344" spans="1:6" x14ac:dyDescent="0.35">
      <c r="A1344">
        <v>1343</v>
      </c>
      <c r="B1344">
        <v>1939</v>
      </c>
      <c r="C1344" s="5" t="s">
        <v>1593</v>
      </c>
      <c r="D1344" s="1">
        <v>45645</v>
      </c>
      <c r="E1344" s="1">
        <v>45649</v>
      </c>
      <c r="F1344">
        <v>3</v>
      </c>
    </row>
    <row r="1345" spans="1:6" x14ac:dyDescent="0.35">
      <c r="A1345">
        <v>1344</v>
      </c>
      <c r="B1345">
        <v>1939</v>
      </c>
      <c r="C1345" s="5" t="s">
        <v>1593</v>
      </c>
      <c r="D1345" s="1">
        <v>45648</v>
      </c>
      <c r="E1345" s="1">
        <v>45652</v>
      </c>
      <c r="F1345">
        <v>3</v>
      </c>
    </row>
    <row r="1346" spans="1:6" x14ac:dyDescent="0.35">
      <c r="A1346">
        <v>1345</v>
      </c>
      <c r="B1346">
        <v>1939</v>
      </c>
      <c r="C1346" s="5" t="s">
        <v>1585</v>
      </c>
      <c r="D1346" s="1">
        <v>45693</v>
      </c>
      <c r="E1346" s="1">
        <v>45699</v>
      </c>
      <c r="F1346">
        <v>5</v>
      </c>
    </row>
    <row r="1347" spans="1:6" x14ac:dyDescent="0.35">
      <c r="A1347">
        <v>1346</v>
      </c>
      <c r="B1347">
        <v>1945</v>
      </c>
      <c r="C1347" s="5" t="s">
        <v>1588</v>
      </c>
      <c r="D1347" s="1">
        <v>45585</v>
      </c>
      <c r="E1347" s="1">
        <v>45628</v>
      </c>
      <c r="F1347">
        <v>29</v>
      </c>
    </row>
    <row r="1348" spans="1:6" x14ac:dyDescent="0.35">
      <c r="A1348">
        <v>1347</v>
      </c>
      <c r="B1348">
        <v>1945</v>
      </c>
      <c r="C1348" s="5" t="s">
        <v>1585</v>
      </c>
      <c r="D1348" s="1">
        <v>45639</v>
      </c>
      <c r="E1348" s="1">
        <v>45641</v>
      </c>
      <c r="F1348">
        <v>1</v>
      </c>
    </row>
    <row r="1349" spans="1:6" x14ac:dyDescent="0.35">
      <c r="A1349">
        <v>1348</v>
      </c>
      <c r="B1349">
        <v>1945</v>
      </c>
      <c r="C1349" s="5" t="s">
        <v>1585</v>
      </c>
      <c r="D1349" s="1">
        <v>45646</v>
      </c>
      <c r="E1349" s="1">
        <v>45648</v>
      </c>
      <c r="F1349">
        <v>1</v>
      </c>
    </row>
    <row r="1350" spans="1:6" x14ac:dyDescent="0.35">
      <c r="A1350">
        <v>1349</v>
      </c>
      <c r="B1350">
        <v>1945</v>
      </c>
      <c r="C1350" s="5" t="s">
        <v>1585</v>
      </c>
      <c r="D1350" s="1">
        <v>45700</v>
      </c>
      <c r="E1350" s="1">
        <v>45707</v>
      </c>
      <c r="F1350">
        <v>6</v>
      </c>
    </row>
    <row r="1351" spans="1:6" x14ac:dyDescent="0.35">
      <c r="A1351">
        <v>1350</v>
      </c>
      <c r="B1351">
        <v>1955</v>
      </c>
      <c r="C1351" s="5" t="s">
        <v>1586</v>
      </c>
      <c r="D1351" s="1">
        <v>45636</v>
      </c>
      <c r="E1351" s="1">
        <v>45639</v>
      </c>
      <c r="F1351">
        <v>4</v>
      </c>
    </row>
    <row r="1352" spans="1:6" x14ac:dyDescent="0.35">
      <c r="A1352">
        <v>1351</v>
      </c>
      <c r="B1352">
        <v>1958</v>
      </c>
      <c r="C1352" s="5" t="s">
        <v>1585</v>
      </c>
      <c r="D1352" s="1">
        <v>45892</v>
      </c>
      <c r="E1352" s="1">
        <v>45899</v>
      </c>
      <c r="F1352">
        <v>5</v>
      </c>
    </row>
    <row r="1353" spans="1:6" x14ac:dyDescent="0.35">
      <c r="A1353">
        <v>1352</v>
      </c>
      <c r="B1353">
        <v>1966</v>
      </c>
      <c r="C1353" s="5" t="s">
        <v>1590</v>
      </c>
      <c r="D1353" s="1">
        <v>45477</v>
      </c>
      <c r="E1353" s="1">
        <v>45542</v>
      </c>
      <c r="F1353">
        <v>5</v>
      </c>
    </row>
    <row r="1354" spans="1:6" x14ac:dyDescent="0.35">
      <c r="A1354">
        <v>1353</v>
      </c>
      <c r="B1354">
        <v>1969</v>
      </c>
      <c r="C1354" s="5" t="s">
        <v>1596</v>
      </c>
      <c r="D1354" s="1">
        <v>45731</v>
      </c>
      <c r="E1354" s="1">
        <v>45734</v>
      </c>
      <c r="F1354">
        <v>2</v>
      </c>
    </row>
    <row r="1355" spans="1:6" x14ac:dyDescent="0.35">
      <c r="A1355">
        <v>1354</v>
      </c>
      <c r="B1355">
        <v>1969</v>
      </c>
      <c r="C1355" s="5" t="s">
        <v>1596</v>
      </c>
      <c r="D1355" s="1">
        <v>45734</v>
      </c>
      <c r="E1355" s="1">
        <v>45737</v>
      </c>
      <c r="F1355">
        <v>4</v>
      </c>
    </row>
    <row r="1356" spans="1:6" x14ac:dyDescent="0.35">
      <c r="A1356">
        <v>1355</v>
      </c>
      <c r="B1356">
        <v>1969</v>
      </c>
      <c r="C1356" s="5" t="s">
        <v>1585</v>
      </c>
      <c r="D1356" s="1">
        <v>45795</v>
      </c>
      <c r="E1356" s="1">
        <v>45799</v>
      </c>
      <c r="F1356">
        <v>4</v>
      </c>
    </row>
    <row r="1357" spans="1:6" x14ac:dyDescent="0.35">
      <c r="A1357">
        <v>1356</v>
      </c>
      <c r="B1357">
        <v>1969</v>
      </c>
      <c r="C1357" s="5" t="s">
        <v>1585</v>
      </c>
      <c r="D1357" s="1">
        <v>45846</v>
      </c>
      <c r="E1357" s="1">
        <v>45853</v>
      </c>
      <c r="F1357">
        <v>5</v>
      </c>
    </row>
    <row r="1358" spans="1:6" x14ac:dyDescent="0.35">
      <c r="A1358">
        <v>1357</v>
      </c>
      <c r="B1358">
        <v>1984</v>
      </c>
      <c r="C1358" s="5" t="s">
        <v>1585</v>
      </c>
      <c r="D1358" s="1">
        <v>45576</v>
      </c>
      <c r="E1358" s="1">
        <v>45581</v>
      </c>
      <c r="F1358">
        <v>4</v>
      </c>
    </row>
    <row r="1359" spans="1:6" x14ac:dyDescent="0.35">
      <c r="A1359">
        <v>1358</v>
      </c>
      <c r="B1359">
        <v>1984</v>
      </c>
      <c r="C1359" s="5" t="s">
        <v>1585</v>
      </c>
      <c r="D1359" s="1">
        <v>45655</v>
      </c>
      <c r="E1359" s="1">
        <v>45659</v>
      </c>
      <c r="F1359">
        <v>3</v>
      </c>
    </row>
    <row r="1360" spans="1:6" x14ac:dyDescent="0.35">
      <c r="A1360">
        <v>1359</v>
      </c>
      <c r="B1360">
        <v>1984</v>
      </c>
      <c r="C1360" s="5" t="s">
        <v>1585</v>
      </c>
      <c r="D1360" s="1">
        <v>45660</v>
      </c>
      <c r="E1360" s="1">
        <v>45664</v>
      </c>
      <c r="F1360">
        <v>3</v>
      </c>
    </row>
    <row r="1361" spans="1:6" x14ac:dyDescent="0.35">
      <c r="A1361">
        <v>1360</v>
      </c>
      <c r="B1361">
        <v>1984</v>
      </c>
      <c r="C1361" s="5" t="s">
        <v>1587</v>
      </c>
      <c r="D1361" s="1">
        <v>45811</v>
      </c>
      <c r="E1361" s="1">
        <v>45812</v>
      </c>
      <c r="F1361">
        <v>2</v>
      </c>
    </row>
    <row r="1362" spans="1:6" x14ac:dyDescent="0.35">
      <c r="A1362">
        <v>1361</v>
      </c>
      <c r="B1362">
        <v>1984</v>
      </c>
      <c r="C1362" s="5" t="s">
        <v>1587</v>
      </c>
      <c r="D1362" s="1">
        <v>45821</v>
      </c>
      <c r="E1362" s="1">
        <v>45822</v>
      </c>
      <c r="F1362">
        <v>1</v>
      </c>
    </row>
    <row r="1363" spans="1:6" x14ac:dyDescent="0.35">
      <c r="A1363">
        <v>1362</v>
      </c>
      <c r="B1363">
        <v>1986</v>
      </c>
      <c r="C1363" s="5" t="s">
        <v>1592</v>
      </c>
      <c r="D1363" s="1">
        <v>45481</v>
      </c>
      <c r="E1363" s="1">
        <v>45556</v>
      </c>
      <c r="F1363">
        <v>15</v>
      </c>
    </row>
    <row r="1364" spans="1:6" x14ac:dyDescent="0.35">
      <c r="A1364">
        <v>1363</v>
      </c>
      <c r="B1364">
        <v>1988</v>
      </c>
      <c r="C1364" s="5" t="s">
        <v>1585</v>
      </c>
      <c r="D1364" s="1">
        <v>45668</v>
      </c>
      <c r="E1364" s="1">
        <v>45673</v>
      </c>
      <c r="F1364">
        <v>4</v>
      </c>
    </row>
    <row r="1365" spans="1:6" x14ac:dyDescent="0.35">
      <c r="A1365">
        <v>1364</v>
      </c>
      <c r="B1365">
        <v>1991</v>
      </c>
      <c r="C1365" s="5" t="s">
        <v>1588</v>
      </c>
      <c r="D1365" s="1">
        <v>45555</v>
      </c>
      <c r="E1365" s="1">
        <v>45589</v>
      </c>
      <c r="F1365">
        <v>25</v>
      </c>
    </row>
    <row r="1366" spans="1:6" x14ac:dyDescent="0.35">
      <c r="A1366">
        <v>1365</v>
      </c>
      <c r="B1366">
        <v>1992</v>
      </c>
      <c r="C1366" s="5" t="s">
        <v>1586</v>
      </c>
      <c r="D1366" s="1">
        <v>45859</v>
      </c>
      <c r="E1366" s="1">
        <v>45863</v>
      </c>
      <c r="F1366">
        <v>5</v>
      </c>
    </row>
    <row r="1367" spans="1:6" x14ac:dyDescent="0.35">
      <c r="A1367">
        <v>1366</v>
      </c>
      <c r="B1367">
        <v>1995</v>
      </c>
      <c r="C1367" s="5" t="s">
        <v>1585</v>
      </c>
      <c r="D1367" s="1">
        <v>45878</v>
      </c>
      <c r="E1367" s="1">
        <v>45887</v>
      </c>
      <c r="F1367">
        <v>5</v>
      </c>
    </row>
    <row r="1368" spans="1:6" x14ac:dyDescent="0.35">
      <c r="A1368">
        <v>1367</v>
      </c>
      <c r="B1368">
        <v>2014</v>
      </c>
      <c r="C1368" s="5" t="s">
        <v>1585</v>
      </c>
      <c r="D1368" s="1">
        <v>45646</v>
      </c>
      <c r="E1368" s="1">
        <v>45648</v>
      </c>
      <c r="F1368">
        <v>1</v>
      </c>
    </row>
    <row r="1369" spans="1:6" x14ac:dyDescent="0.35">
      <c r="A1369">
        <v>1368</v>
      </c>
      <c r="B1369">
        <v>2014</v>
      </c>
      <c r="C1369" s="5" t="s">
        <v>1585</v>
      </c>
      <c r="D1369" s="1">
        <v>45649</v>
      </c>
      <c r="E1369" s="1">
        <v>45651</v>
      </c>
      <c r="F1369">
        <v>2</v>
      </c>
    </row>
    <row r="1370" spans="1:6" x14ac:dyDescent="0.35">
      <c r="A1370">
        <v>1369</v>
      </c>
      <c r="B1370">
        <v>2014</v>
      </c>
      <c r="C1370" s="5" t="s">
        <v>1585</v>
      </c>
      <c r="D1370" s="1">
        <v>45806</v>
      </c>
      <c r="E1370" s="1">
        <v>45807</v>
      </c>
      <c r="F1370">
        <v>1</v>
      </c>
    </row>
    <row r="1371" spans="1:6" x14ac:dyDescent="0.35">
      <c r="A1371">
        <v>1370</v>
      </c>
      <c r="B1371">
        <v>2014</v>
      </c>
      <c r="C1371" s="5" t="s">
        <v>1585</v>
      </c>
      <c r="D1371" s="1">
        <v>45813</v>
      </c>
      <c r="E1371" s="1">
        <v>45814</v>
      </c>
      <c r="F1371">
        <v>2</v>
      </c>
    </row>
    <row r="1372" spans="1:6" x14ac:dyDescent="0.35">
      <c r="A1372">
        <v>1371</v>
      </c>
      <c r="B1372">
        <v>2020</v>
      </c>
      <c r="C1372" s="5" t="s">
        <v>1585</v>
      </c>
      <c r="D1372" s="1">
        <v>45683</v>
      </c>
      <c r="E1372" s="1">
        <v>45687</v>
      </c>
      <c r="F1372">
        <v>4</v>
      </c>
    </row>
    <row r="1373" spans="1:6" x14ac:dyDescent="0.35">
      <c r="A1373">
        <v>1372</v>
      </c>
      <c r="B1373">
        <v>2020</v>
      </c>
      <c r="C1373" s="5" t="s">
        <v>1585</v>
      </c>
      <c r="D1373" s="1">
        <v>45686</v>
      </c>
      <c r="E1373" s="1">
        <v>45690</v>
      </c>
      <c r="F1373">
        <v>3</v>
      </c>
    </row>
    <row r="1374" spans="1:6" x14ac:dyDescent="0.35">
      <c r="A1374">
        <v>1373</v>
      </c>
      <c r="B1374">
        <v>2029</v>
      </c>
      <c r="C1374" s="5" t="s">
        <v>1591</v>
      </c>
      <c r="D1374" s="1">
        <v>45608</v>
      </c>
      <c r="E1374" s="1">
        <v>45612</v>
      </c>
      <c r="F1374">
        <v>4</v>
      </c>
    </row>
    <row r="1375" spans="1:6" x14ac:dyDescent="0.35">
      <c r="A1375">
        <v>1374</v>
      </c>
      <c r="B1375">
        <v>2029</v>
      </c>
      <c r="C1375" s="5" t="s">
        <v>1591</v>
      </c>
      <c r="D1375" s="1">
        <v>45618</v>
      </c>
      <c r="E1375" s="1">
        <v>45622</v>
      </c>
      <c r="F1375">
        <v>3</v>
      </c>
    </row>
    <row r="1376" spans="1:6" x14ac:dyDescent="0.35">
      <c r="A1376">
        <v>1375</v>
      </c>
      <c r="B1376">
        <v>2029</v>
      </c>
      <c r="C1376" s="5" t="s">
        <v>1585</v>
      </c>
      <c r="D1376" s="1">
        <v>45721</v>
      </c>
      <c r="E1376" s="1">
        <v>45729</v>
      </c>
      <c r="F1376">
        <v>7</v>
      </c>
    </row>
    <row r="1377" spans="1:6" x14ac:dyDescent="0.35">
      <c r="A1377">
        <v>1376</v>
      </c>
      <c r="B1377">
        <v>2029</v>
      </c>
      <c r="C1377" s="5" t="s">
        <v>1588</v>
      </c>
      <c r="D1377" s="1">
        <v>45799</v>
      </c>
      <c r="E1377" s="1">
        <v>45811</v>
      </c>
      <c r="F1377">
        <v>8</v>
      </c>
    </row>
    <row r="1378" spans="1:6" x14ac:dyDescent="0.35">
      <c r="A1378">
        <v>1377</v>
      </c>
      <c r="B1378">
        <v>2034</v>
      </c>
      <c r="C1378" s="5" t="s">
        <v>1585</v>
      </c>
      <c r="D1378" s="1">
        <v>45651</v>
      </c>
      <c r="E1378" s="1">
        <v>45655</v>
      </c>
      <c r="F1378">
        <v>2</v>
      </c>
    </row>
    <row r="1379" spans="1:6" x14ac:dyDescent="0.35">
      <c r="A1379">
        <v>1378</v>
      </c>
      <c r="B1379">
        <v>2034</v>
      </c>
      <c r="C1379" s="5" t="s">
        <v>1585</v>
      </c>
      <c r="D1379" s="1">
        <v>45651</v>
      </c>
      <c r="E1379" s="1">
        <v>45655</v>
      </c>
      <c r="F1379">
        <v>2</v>
      </c>
    </row>
    <row r="1380" spans="1:6" x14ac:dyDescent="0.35">
      <c r="A1380">
        <v>1379</v>
      </c>
      <c r="B1380">
        <v>2038</v>
      </c>
      <c r="C1380" s="5" t="s">
        <v>1585</v>
      </c>
      <c r="D1380" s="1">
        <v>45679</v>
      </c>
      <c r="E1380" s="1">
        <v>45687</v>
      </c>
      <c r="F1380">
        <v>7</v>
      </c>
    </row>
    <row r="1381" spans="1:6" x14ac:dyDescent="0.35">
      <c r="A1381">
        <v>1380</v>
      </c>
      <c r="B1381">
        <v>2038</v>
      </c>
      <c r="C1381" s="5" t="s">
        <v>1585</v>
      </c>
      <c r="D1381" s="1">
        <v>45774</v>
      </c>
      <c r="E1381" s="1">
        <v>45782</v>
      </c>
      <c r="F1381">
        <v>5</v>
      </c>
    </row>
    <row r="1382" spans="1:6" x14ac:dyDescent="0.35">
      <c r="A1382">
        <v>1381</v>
      </c>
      <c r="B1382">
        <v>2038</v>
      </c>
      <c r="C1382" s="5" t="s">
        <v>1585</v>
      </c>
      <c r="D1382" s="1">
        <v>45884</v>
      </c>
      <c r="E1382" s="1">
        <v>45888</v>
      </c>
      <c r="F1382">
        <v>2</v>
      </c>
    </row>
    <row r="1383" spans="1:6" x14ac:dyDescent="0.35">
      <c r="A1383">
        <v>1382</v>
      </c>
      <c r="B1383">
        <v>2038</v>
      </c>
      <c r="C1383" s="5" t="s">
        <v>1585</v>
      </c>
      <c r="D1383" s="1">
        <v>45886</v>
      </c>
      <c r="E1383" s="1">
        <v>45893</v>
      </c>
      <c r="F1383">
        <v>5</v>
      </c>
    </row>
    <row r="1384" spans="1:6" x14ac:dyDescent="0.35">
      <c r="A1384">
        <v>1383</v>
      </c>
      <c r="B1384">
        <v>2038</v>
      </c>
      <c r="C1384" s="5" t="s">
        <v>1585</v>
      </c>
      <c r="D1384" s="1">
        <v>45887</v>
      </c>
      <c r="E1384" s="1">
        <v>45891</v>
      </c>
      <c r="F1384">
        <v>5</v>
      </c>
    </row>
    <row r="1385" spans="1:6" x14ac:dyDescent="0.35">
      <c r="A1385">
        <v>1384</v>
      </c>
      <c r="B1385">
        <v>2039</v>
      </c>
      <c r="C1385" s="5" t="s">
        <v>1585</v>
      </c>
      <c r="D1385" s="1">
        <v>45734</v>
      </c>
      <c r="E1385" s="1">
        <v>45740</v>
      </c>
      <c r="F1385">
        <v>5</v>
      </c>
    </row>
    <row r="1386" spans="1:6" x14ac:dyDescent="0.35">
      <c r="A1386">
        <v>1385</v>
      </c>
      <c r="B1386">
        <v>2039</v>
      </c>
      <c r="C1386" s="5" t="s">
        <v>1585</v>
      </c>
      <c r="D1386" s="1">
        <v>45831</v>
      </c>
      <c r="E1386" s="1">
        <v>45835</v>
      </c>
      <c r="F1386">
        <v>5</v>
      </c>
    </row>
    <row r="1387" spans="1:6" x14ac:dyDescent="0.35">
      <c r="A1387">
        <v>1386</v>
      </c>
      <c r="B1387">
        <v>2039</v>
      </c>
      <c r="C1387" s="5" t="s">
        <v>1585</v>
      </c>
      <c r="D1387" s="1">
        <v>45833</v>
      </c>
      <c r="E1387" s="1">
        <v>45837</v>
      </c>
      <c r="F1387">
        <v>3</v>
      </c>
    </row>
    <row r="1388" spans="1:6" x14ac:dyDescent="0.35">
      <c r="A1388">
        <v>1387</v>
      </c>
      <c r="B1388">
        <v>2043</v>
      </c>
      <c r="C1388" s="5" t="s">
        <v>1585</v>
      </c>
      <c r="D1388" s="1">
        <v>45546</v>
      </c>
      <c r="E1388" s="1">
        <v>45549</v>
      </c>
      <c r="F1388">
        <v>3</v>
      </c>
    </row>
    <row r="1389" spans="1:6" x14ac:dyDescent="0.35">
      <c r="A1389">
        <v>1388</v>
      </c>
      <c r="B1389">
        <v>2043</v>
      </c>
      <c r="C1389" s="5" t="s">
        <v>1585</v>
      </c>
      <c r="D1389" s="1">
        <v>45551</v>
      </c>
      <c r="E1389" s="1">
        <v>45554</v>
      </c>
      <c r="F1389">
        <v>4</v>
      </c>
    </row>
    <row r="1390" spans="1:6" x14ac:dyDescent="0.35">
      <c r="A1390">
        <v>1389</v>
      </c>
      <c r="B1390">
        <v>2043</v>
      </c>
      <c r="C1390" s="5" t="s">
        <v>1589</v>
      </c>
      <c r="D1390" s="1">
        <v>45874</v>
      </c>
      <c r="E1390" s="1">
        <v>45876</v>
      </c>
      <c r="F1390">
        <v>3</v>
      </c>
    </row>
    <row r="1391" spans="1:6" x14ac:dyDescent="0.35">
      <c r="A1391">
        <v>1390</v>
      </c>
      <c r="B1391">
        <v>2043</v>
      </c>
      <c r="C1391" s="5" t="s">
        <v>1589</v>
      </c>
      <c r="D1391" s="1">
        <v>45875</v>
      </c>
      <c r="E1391" s="1">
        <v>45877</v>
      </c>
      <c r="F1391">
        <v>3</v>
      </c>
    </row>
    <row r="1392" spans="1:6" x14ac:dyDescent="0.35">
      <c r="A1392">
        <v>1391</v>
      </c>
      <c r="B1392">
        <v>2056</v>
      </c>
      <c r="C1392" s="5" t="s">
        <v>1585</v>
      </c>
      <c r="D1392" s="1">
        <v>45577</v>
      </c>
      <c r="E1392" s="1">
        <v>45581</v>
      </c>
      <c r="F1392">
        <v>3</v>
      </c>
    </row>
    <row r="1393" spans="1:6" x14ac:dyDescent="0.35">
      <c r="A1393">
        <v>1392</v>
      </c>
      <c r="B1393">
        <v>2056</v>
      </c>
      <c r="C1393" s="5" t="s">
        <v>1585</v>
      </c>
      <c r="D1393" s="1">
        <v>45582</v>
      </c>
      <c r="E1393" s="1">
        <v>45586</v>
      </c>
      <c r="F1393">
        <v>3</v>
      </c>
    </row>
    <row r="1394" spans="1:6" x14ac:dyDescent="0.35">
      <c r="A1394">
        <v>1393</v>
      </c>
      <c r="B1394">
        <v>2056</v>
      </c>
      <c r="C1394" s="5" t="s">
        <v>1585</v>
      </c>
      <c r="D1394" s="1">
        <v>45629</v>
      </c>
      <c r="E1394" s="1">
        <v>45635</v>
      </c>
      <c r="F1394">
        <v>5</v>
      </c>
    </row>
    <row r="1395" spans="1:6" x14ac:dyDescent="0.35">
      <c r="A1395">
        <v>1394</v>
      </c>
      <c r="B1395">
        <v>2056</v>
      </c>
      <c r="C1395" s="5" t="s">
        <v>1585</v>
      </c>
      <c r="D1395" s="1">
        <v>45880</v>
      </c>
      <c r="E1395" s="1">
        <v>45883</v>
      </c>
      <c r="F1395">
        <v>4</v>
      </c>
    </row>
    <row r="1396" spans="1:6" x14ac:dyDescent="0.35">
      <c r="A1396">
        <v>1395</v>
      </c>
      <c r="B1396">
        <v>2065</v>
      </c>
      <c r="C1396" s="5" t="s">
        <v>1585</v>
      </c>
      <c r="D1396" s="1">
        <v>45545</v>
      </c>
      <c r="E1396" s="1">
        <v>45548</v>
      </c>
      <c r="F1396">
        <v>4</v>
      </c>
    </row>
    <row r="1397" spans="1:6" x14ac:dyDescent="0.35">
      <c r="A1397">
        <v>1396</v>
      </c>
      <c r="B1397">
        <v>2065</v>
      </c>
      <c r="C1397" s="5" t="s">
        <v>1585</v>
      </c>
      <c r="D1397" s="1">
        <v>45546</v>
      </c>
      <c r="E1397" s="1">
        <v>45549</v>
      </c>
      <c r="F1397">
        <v>3</v>
      </c>
    </row>
    <row r="1398" spans="1:6" x14ac:dyDescent="0.35">
      <c r="A1398">
        <v>1397</v>
      </c>
      <c r="B1398">
        <v>2065</v>
      </c>
      <c r="C1398" s="5" t="s">
        <v>1588</v>
      </c>
      <c r="D1398" s="1">
        <v>45789</v>
      </c>
      <c r="E1398" s="1">
        <v>45796</v>
      </c>
      <c r="F1398">
        <v>6</v>
      </c>
    </row>
    <row r="1399" spans="1:6" x14ac:dyDescent="0.35">
      <c r="A1399">
        <v>1398</v>
      </c>
      <c r="B1399">
        <v>2069</v>
      </c>
      <c r="C1399" s="5" t="s">
        <v>1585</v>
      </c>
      <c r="D1399" s="1">
        <v>45673</v>
      </c>
      <c r="E1399" s="1">
        <v>45678</v>
      </c>
      <c r="F1399">
        <v>4</v>
      </c>
    </row>
    <row r="1400" spans="1:6" x14ac:dyDescent="0.35">
      <c r="A1400">
        <v>1399</v>
      </c>
      <c r="B1400">
        <v>2080</v>
      </c>
      <c r="C1400" s="5" t="s">
        <v>1587</v>
      </c>
      <c r="D1400" s="1">
        <v>45770</v>
      </c>
      <c r="E1400" s="1">
        <v>45771</v>
      </c>
      <c r="F1400">
        <v>2</v>
      </c>
    </row>
    <row r="1401" spans="1:6" x14ac:dyDescent="0.35">
      <c r="A1401">
        <v>1400</v>
      </c>
      <c r="B1401">
        <v>2080</v>
      </c>
      <c r="C1401" s="5" t="s">
        <v>1587</v>
      </c>
      <c r="D1401" s="1">
        <v>45771</v>
      </c>
      <c r="E1401" s="1">
        <v>45772</v>
      </c>
      <c r="F1401">
        <v>2</v>
      </c>
    </row>
    <row r="1402" spans="1:6" x14ac:dyDescent="0.35">
      <c r="A1402">
        <v>1401</v>
      </c>
      <c r="B1402">
        <v>2082</v>
      </c>
      <c r="C1402" s="5" t="s">
        <v>1587</v>
      </c>
      <c r="D1402" s="1">
        <v>45778</v>
      </c>
      <c r="E1402" s="1">
        <v>45779</v>
      </c>
      <c r="F1402">
        <v>1</v>
      </c>
    </row>
    <row r="1403" spans="1:6" x14ac:dyDescent="0.35">
      <c r="A1403">
        <v>1402</v>
      </c>
      <c r="B1403">
        <v>2084</v>
      </c>
      <c r="C1403" s="5" t="s">
        <v>1588</v>
      </c>
      <c r="D1403" s="1">
        <v>45730</v>
      </c>
      <c r="E1403" s="1">
        <v>45756</v>
      </c>
      <c r="F1403">
        <v>19</v>
      </c>
    </row>
    <row r="1404" spans="1:6" x14ac:dyDescent="0.35">
      <c r="A1404">
        <v>1403</v>
      </c>
      <c r="B1404">
        <v>2084</v>
      </c>
      <c r="C1404" s="5" t="s">
        <v>1585</v>
      </c>
      <c r="D1404" s="1">
        <v>45870</v>
      </c>
      <c r="E1404" s="1">
        <v>45874</v>
      </c>
      <c r="F1404">
        <v>3</v>
      </c>
    </row>
    <row r="1405" spans="1:6" x14ac:dyDescent="0.35">
      <c r="A1405">
        <v>1404</v>
      </c>
      <c r="B1405">
        <v>2084</v>
      </c>
      <c r="C1405" s="5" t="s">
        <v>1585</v>
      </c>
      <c r="D1405" s="1">
        <v>45870</v>
      </c>
      <c r="E1405" s="1">
        <v>45874</v>
      </c>
      <c r="F1405">
        <v>3</v>
      </c>
    </row>
    <row r="1406" spans="1:6" x14ac:dyDescent="0.35">
      <c r="A1406">
        <v>1405</v>
      </c>
      <c r="B1406">
        <v>2084</v>
      </c>
      <c r="C1406" s="5" t="s">
        <v>1587</v>
      </c>
      <c r="D1406" s="1">
        <v>45873</v>
      </c>
      <c r="E1406" s="1">
        <v>45874</v>
      </c>
      <c r="F1406">
        <v>2</v>
      </c>
    </row>
    <row r="1407" spans="1:6" x14ac:dyDescent="0.35">
      <c r="A1407">
        <v>1406</v>
      </c>
      <c r="B1407">
        <v>2088</v>
      </c>
      <c r="C1407" s="5" t="s">
        <v>1589</v>
      </c>
      <c r="D1407" s="1">
        <v>45753</v>
      </c>
      <c r="E1407" s="1">
        <v>45754</v>
      </c>
      <c r="F1407">
        <v>1</v>
      </c>
    </row>
    <row r="1408" spans="1:6" x14ac:dyDescent="0.35">
      <c r="A1408">
        <v>1407</v>
      </c>
      <c r="B1408">
        <v>2088</v>
      </c>
      <c r="C1408" s="5" t="s">
        <v>1585</v>
      </c>
      <c r="D1408" s="1">
        <v>45896</v>
      </c>
      <c r="E1408" s="1">
        <v>45898</v>
      </c>
      <c r="F1408">
        <v>3</v>
      </c>
    </row>
    <row r="1409" spans="1:6" x14ac:dyDescent="0.35">
      <c r="A1409">
        <v>1408</v>
      </c>
      <c r="B1409">
        <v>2088</v>
      </c>
      <c r="C1409" s="5" t="s">
        <v>1585</v>
      </c>
      <c r="D1409" s="1">
        <v>45898</v>
      </c>
      <c r="E1409" s="1">
        <v>45900</v>
      </c>
      <c r="F1409">
        <v>1</v>
      </c>
    </row>
    <row r="1410" spans="1:6" x14ac:dyDescent="0.35">
      <c r="A1410">
        <v>1409</v>
      </c>
      <c r="B1410">
        <v>2092</v>
      </c>
      <c r="C1410" s="5" t="s">
        <v>1585</v>
      </c>
      <c r="D1410" s="1">
        <v>45614</v>
      </c>
      <c r="E1410" s="1">
        <v>45620</v>
      </c>
      <c r="F1410">
        <v>5</v>
      </c>
    </row>
    <row r="1411" spans="1:6" x14ac:dyDescent="0.35">
      <c r="A1411">
        <v>1410</v>
      </c>
      <c r="B1411">
        <v>2098</v>
      </c>
      <c r="C1411" s="5" t="s">
        <v>1585</v>
      </c>
      <c r="D1411" s="1">
        <v>45702</v>
      </c>
      <c r="E1411" s="1">
        <v>45707</v>
      </c>
      <c r="F1411">
        <v>4</v>
      </c>
    </row>
    <row r="1412" spans="1:6" x14ac:dyDescent="0.35">
      <c r="A1412">
        <v>1411</v>
      </c>
      <c r="B1412">
        <v>2098</v>
      </c>
      <c r="C1412" s="5" t="s">
        <v>1585</v>
      </c>
      <c r="D1412" s="1">
        <v>45702</v>
      </c>
      <c r="E1412" s="1">
        <v>45706</v>
      </c>
      <c r="F1412">
        <v>3</v>
      </c>
    </row>
    <row r="1413" spans="1:6" x14ac:dyDescent="0.35">
      <c r="A1413">
        <v>1412</v>
      </c>
      <c r="B1413">
        <v>2098</v>
      </c>
      <c r="C1413" s="5" t="s">
        <v>1585</v>
      </c>
      <c r="D1413" s="1">
        <v>45708</v>
      </c>
      <c r="E1413" s="1">
        <v>45712</v>
      </c>
      <c r="F1413">
        <v>3</v>
      </c>
    </row>
    <row r="1414" spans="1:6" x14ac:dyDescent="0.35">
      <c r="A1414">
        <v>1413</v>
      </c>
      <c r="B1414">
        <v>2104</v>
      </c>
      <c r="C1414" s="5" t="s">
        <v>1585</v>
      </c>
      <c r="D1414" s="1">
        <v>45610</v>
      </c>
      <c r="E1414" s="1">
        <v>45616</v>
      </c>
      <c r="F1414">
        <v>5</v>
      </c>
    </row>
    <row r="1415" spans="1:6" x14ac:dyDescent="0.35">
      <c r="A1415">
        <v>1414</v>
      </c>
      <c r="B1415">
        <v>2110</v>
      </c>
      <c r="C1415" s="5" t="s">
        <v>1595</v>
      </c>
      <c r="D1415" s="1">
        <v>45544</v>
      </c>
      <c r="E1415" s="1">
        <v>45641</v>
      </c>
      <c r="F1415">
        <v>68</v>
      </c>
    </row>
    <row r="1416" spans="1:6" x14ac:dyDescent="0.35">
      <c r="A1416">
        <v>1415</v>
      </c>
      <c r="B1416">
        <v>2110</v>
      </c>
      <c r="C1416" s="5" t="s">
        <v>1585</v>
      </c>
      <c r="D1416" s="1">
        <v>45606</v>
      </c>
      <c r="E1416" s="1">
        <v>45609</v>
      </c>
      <c r="F1416">
        <v>2</v>
      </c>
    </row>
    <row r="1417" spans="1:6" x14ac:dyDescent="0.35">
      <c r="A1417">
        <v>1416</v>
      </c>
      <c r="B1417">
        <v>2110</v>
      </c>
      <c r="C1417" s="5" t="s">
        <v>1585</v>
      </c>
      <c r="D1417" s="1">
        <v>45607</v>
      </c>
      <c r="E1417" s="1">
        <v>45610</v>
      </c>
      <c r="F1417">
        <v>3</v>
      </c>
    </row>
    <row r="1418" spans="1:6" x14ac:dyDescent="0.35">
      <c r="A1418">
        <v>1417</v>
      </c>
      <c r="B1418">
        <v>2110</v>
      </c>
      <c r="C1418" s="5" t="s">
        <v>1585</v>
      </c>
      <c r="D1418" s="1">
        <v>45894</v>
      </c>
      <c r="E1418" s="1">
        <v>45900</v>
      </c>
      <c r="F1418">
        <v>5</v>
      </c>
    </row>
    <row r="1419" spans="1:6" x14ac:dyDescent="0.35">
      <c r="A1419">
        <v>1418</v>
      </c>
      <c r="B1419">
        <v>2114</v>
      </c>
      <c r="C1419" s="5" t="s">
        <v>1585</v>
      </c>
      <c r="D1419" s="1">
        <v>45653</v>
      </c>
      <c r="E1419" s="1">
        <v>45660</v>
      </c>
      <c r="F1419">
        <v>5</v>
      </c>
    </row>
    <row r="1420" spans="1:6" x14ac:dyDescent="0.35">
      <c r="A1420">
        <v>1419</v>
      </c>
      <c r="B1420">
        <v>2119</v>
      </c>
      <c r="C1420" s="5" t="s">
        <v>1585</v>
      </c>
      <c r="D1420" s="1">
        <v>45543</v>
      </c>
      <c r="E1420" s="1">
        <v>45547</v>
      </c>
      <c r="F1420">
        <v>4</v>
      </c>
    </row>
    <row r="1421" spans="1:6" x14ac:dyDescent="0.35">
      <c r="A1421">
        <v>1420</v>
      </c>
      <c r="B1421">
        <v>2119</v>
      </c>
      <c r="C1421" s="5" t="s">
        <v>1585</v>
      </c>
      <c r="D1421" s="1">
        <v>45586</v>
      </c>
      <c r="E1421" s="1">
        <v>45589</v>
      </c>
      <c r="F1421">
        <v>4</v>
      </c>
    </row>
    <row r="1422" spans="1:6" x14ac:dyDescent="0.35">
      <c r="A1422">
        <v>1421</v>
      </c>
      <c r="B1422">
        <v>2119</v>
      </c>
      <c r="C1422" s="5" t="s">
        <v>1585</v>
      </c>
      <c r="D1422" s="1">
        <v>45746</v>
      </c>
      <c r="E1422" s="1">
        <v>45749</v>
      </c>
      <c r="F1422">
        <v>3</v>
      </c>
    </row>
    <row r="1423" spans="1:6" x14ac:dyDescent="0.35">
      <c r="A1423">
        <v>1422</v>
      </c>
      <c r="B1423">
        <v>2119</v>
      </c>
      <c r="C1423" s="5" t="s">
        <v>1585</v>
      </c>
      <c r="D1423" s="1">
        <v>45751</v>
      </c>
      <c r="E1423" s="1">
        <v>45754</v>
      </c>
      <c r="F1423">
        <v>2</v>
      </c>
    </row>
    <row r="1424" spans="1:6" x14ac:dyDescent="0.35">
      <c r="A1424">
        <v>1423</v>
      </c>
      <c r="B1424">
        <v>2125</v>
      </c>
      <c r="C1424" s="5" t="s">
        <v>1585</v>
      </c>
      <c r="D1424" s="1">
        <v>45564</v>
      </c>
      <c r="E1424" s="1">
        <v>45569</v>
      </c>
      <c r="F1424">
        <v>5</v>
      </c>
    </row>
    <row r="1425" spans="1:6" x14ac:dyDescent="0.35">
      <c r="A1425">
        <v>1424</v>
      </c>
      <c r="B1425">
        <v>2125</v>
      </c>
      <c r="C1425" s="5" t="s">
        <v>1585</v>
      </c>
      <c r="D1425" s="1">
        <v>45809</v>
      </c>
      <c r="E1425" s="1">
        <v>45815</v>
      </c>
      <c r="F1425">
        <v>5</v>
      </c>
    </row>
    <row r="1426" spans="1:6" x14ac:dyDescent="0.35">
      <c r="A1426">
        <v>1425</v>
      </c>
      <c r="B1426">
        <v>2127</v>
      </c>
      <c r="C1426" s="5" t="s">
        <v>1585</v>
      </c>
      <c r="D1426" s="1">
        <v>45648</v>
      </c>
      <c r="E1426" s="1">
        <v>45656</v>
      </c>
      <c r="F1426">
        <v>5</v>
      </c>
    </row>
    <row r="1427" spans="1:6" x14ac:dyDescent="0.35">
      <c r="A1427">
        <v>1426</v>
      </c>
      <c r="B1427">
        <v>2132</v>
      </c>
      <c r="C1427" s="5" t="s">
        <v>1585</v>
      </c>
      <c r="D1427" s="1">
        <v>45538</v>
      </c>
      <c r="E1427" s="1">
        <v>45541</v>
      </c>
      <c r="F1427">
        <v>4</v>
      </c>
    </row>
    <row r="1428" spans="1:6" x14ac:dyDescent="0.35">
      <c r="A1428">
        <v>1427</v>
      </c>
      <c r="B1428">
        <v>2132</v>
      </c>
      <c r="C1428" s="5" t="s">
        <v>1585</v>
      </c>
      <c r="D1428" s="1">
        <v>45546</v>
      </c>
      <c r="E1428" s="1">
        <v>45549</v>
      </c>
      <c r="F1428">
        <v>3</v>
      </c>
    </row>
    <row r="1429" spans="1:6" x14ac:dyDescent="0.35">
      <c r="A1429">
        <v>1428</v>
      </c>
      <c r="B1429">
        <v>2132</v>
      </c>
      <c r="C1429" s="5" t="s">
        <v>1588</v>
      </c>
      <c r="D1429" s="1">
        <v>45729</v>
      </c>
      <c r="E1429" s="1">
        <v>45752</v>
      </c>
      <c r="F1429">
        <v>17</v>
      </c>
    </row>
    <row r="1430" spans="1:6" x14ac:dyDescent="0.35">
      <c r="A1430">
        <v>1429</v>
      </c>
      <c r="B1430">
        <v>2133</v>
      </c>
      <c r="C1430" s="5" t="s">
        <v>1587</v>
      </c>
      <c r="D1430" s="1">
        <v>45658</v>
      </c>
      <c r="E1430" s="1">
        <v>45659</v>
      </c>
      <c r="F1430">
        <v>1</v>
      </c>
    </row>
    <row r="1431" spans="1:6" x14ac:dyDescent="0.35">
      <c r="A1431">
        <v>1430</v>
      </c>
      <c r="B1431">
        <v>2133</v>
      </c>
      <c r="C1431" s="5" t="s">
        <v>1587</v>
      </c>
      <c r="D1431" s="1">
        <v>45663</v>
      </c>
      <c r="E1431" s="1">
        <v>45664</v>
      </c>
      <c r="F1431">
        <v>2</v>
      </c>
    </row>
    <row r="1432" spans="1:6" x14ac:dyDescent="0.35">
      <c r="A1432">
        <v>1431</v>
      </c>
      <c r="B1432">
        <v>2133</v>
      </c>
      <c r="C1432" s="5" t="s">
        <v>1585</v>
      </c>
      <c r="D1432" s="1">
        <v>45867</v>
      </c>
      <c r="E1432" s="1">
        <v>45871</v>
      </c>
      <c r="F1432">
        <v>4</v>
      </c>
    </row>
    <row r="1433" spans="1:6" x14ac:dyDescent="0.35">
      <c r="A1433">
        <v>1432</v>
      </c>
      <c r="B1433">
        <v>2140</v>
      </c>
      <c r="C1433" s="5" t="s">
        <v>1585</v>
      </c>
      <c r="D1433" s="1">
        <v>45774</v>
      </c>
      <c r="E1433" s="1">
        <v>45779</v>
      </c>
      <c r="F1433">
        <v>4</v>
      </c>
    </row>
    <row r="1434" spans="1:6" x14ac:dyDescent="0.35">
      <c r="A1434">
        <v>1433</v>
      </c>
      <c r="B1434">
        <v>2159</v>
      </c>
      <c r="C1434" s="5" t="s">
        <v>1585</v>
      </c>
      <c r="D1434" s="1">
        <v>45650</v>
      </c>
      <c r="E1434" s="1">
        <v>45658</v>
      </c>
      <c r="F1434">
        <v>5</v>
      </c>
    </row>
    <row r="1435" spans="1:6" x14ac:dyDescent="0.35">
      <c r="A1435">
        <v>1434</v>
      </c>
      <c r="B1435">
        <v>2159</v>
      </c>
      <c r="C1435" s="5" t="s">
        <v>1585</v>
      </c>
      <c r="D1435" s="1">
        <v>45894</v>
      </c>
      <c r="E1435" s="1">
        <v>45899</v>
      </c>
      <c r="F1435">
        <v>5</v>
      </c>
    </row>
    <row r="1436" spans="1:6" x14ac:dyDescent="0.35">
      <c r="A1436">
        <v>1435</v>
      </c>
      <c r="B1436">
        <v>2169</v>
      </c>
      <c r="C1436" s="5" t="s">
        <v>1585</v>
      </c>
      <c r="D1436" s="1">
        <v>45745</v>
      </c>
      <c r="E1436" s="1">
        <v>45749</v>
      </c>
      <c r="F1436">
        <v>3</v>
      </c>
    </row>
    <row r="1437" spans="1:6" x14ac:dyDescent="0.35">
      <c r="A1437">
        <v>1436</v>
      </c>
      <c r="B1437">
        <v>2169</v>
      </c>
      <c r="C1437" s="5" t="s">
        <v>1585</v>
      </c>
      <c r="D1437" s="1">
        <v>45746</v>
      </c>
      <c r="E1437" s="1">
        <v>45750</v>
      </c>
      <c r="F1437">
        <v>4</v>
      </c>
    </row>
    <row r="1438" spans="1:6" x14ac:dyDescent="0.35">
      <c r="A1438">
        <v>1437</v>
      </c>
      <c r="B1438">
        <v>2169</v>
      </c>
      <c r="C1438" s="5" t="s">
        <v>1585</v>
      </c>
      <c r="D1438" s="1">
        <v>45873</v>
      </c>
      <c r="E1438" s="1">
        <v>45878</v>
      </c>
      <c r="F1438">
        <v>5</v>
      </c>
    </row>
    <row r="1439" spans="1:6" x14ac:dyDescent="0.35">
      <c r="A1439">
        <v>1438</v>
      </c>
      <c r="B1439">
        <v>2175</v>
      </c>
      <c r="C1439" s="5" t="s">
        <v>1585</v>
      </c>
      <c r="D1439" s="1">
        <v>45853</v>
      </c>
      <c r="E1439" s="1">
        <v>45857</v>
      </c>
      <c r="F1439">
        <v>4</v>
      </c>
    </row>
    <row r="1440" spans="1:6" x14ac:dyDescent="0.35">
      <c r="A1440">
        <v>1439</v>
      </c>
      <c r="B1440">
        <v>2175</v>
      </c>
      <c r="C1440" s="5" t="s">
        <v>1585</v>
      </c>
      <c r="D1440" s="1">
        <v>45854</v>
      </c>
      <c r="E1440" s="1">
        <v>45858</v>
      </c>
      <c r="F1440">
        <v>3</v>
      </c>
    </row>
    <row r="1441" spans="1:6" x14ac:dyDescent="0.35">
      <c r="A1441">
        <v>1440</v>
      </c>
      <c r="B1441">
        <v>2180</v>
      </c>
      <c r="C1441" s="5" t="s">
        <v>1585</v>
      </c>
      <c r="D1441" s="1">
        <v>45539</v>
      </c>
      <c r="E1441" s="1">
        <v>45546</v>
      </c>
      <c r="F1441">
        <v>6</v>
      </c>
    </row>
    <row r="1442" spans="1:6" x14ac:dyDescent="0.35">
      <c r="A1442">
        <v>1441</v>
      </c>
      <c r="B1442">
        <v>2187</v>
      </c>
      <c r="C1442" s="5" t="s">
        <v>1585</v>
      </c>
      <c r="D1442" s="1">
        <v>45624</v>
      </c>
      <c r="E1442" s="1">
        <v>45627</v>
      </c>
      <c r="F1442">
        <v>2</v>
      </c>
    </row>
    <row r="1443" spans="1:6" x14ac:dyDescent="0.35">
      <c r="A1443">
        <v>1442</v>
      </c>
      <c r="B1443">
        <v>2187</v>
      </c>
      <c r="C1443" s="5" t="s">
        <v>1585</v>
      </c>
      <c r="D1443" s="1">
        <v>45625</v>
      </c>
      <c r="E1443" s="1">
        <v>45628</v>
      </c>
      <c r="F1443">
        <v>2</v>
      </c>
    </row>
    <row r="1444" spans="1:6" x14ac:dyDescent="0.35">
      <c r="A1444">
        <v>1443</v>
      </c>
      <c r="B1444">
        <v>2187</v>
      </c>
      <c r="C1444" s="5" t="s">
        <v>1585</v>
      </c>
      <c r="D1444" s="1">
        <v>45673</v>
      </c>
      <c r="E1444" s="1">
        <v>45676</v>
      </c>
      <c r="F1444">
        <v>2</v>
      </c>
    </row>
    <row r="1445" spans="1:6" x14ac:dyDescent="0.35">
      <c r="A1445">
        <v>1444</v>
      </c>
      <c r="B1445">
        <v>2187</v>
      </c>
      <c r="C1445" s="5" t="s">
        <v>1585</v>
      </c>
      <c r="D1445" s="1">
        <v>45675</v>
      </c>
      <c r="E1445" s="1">
        <v>45678</v>
      </c>
      <c r="F1445">
        <v>2</v>
      </c>
    </row>
    <row r="1446" spans="1:6" x14ac:dyDescent="0.35">
      <c r="A1446">
        <v>1445</v>
      </c>
      <c r="B1446">
        <v>2194</v>
      </c>
      <c r="C1446" s="5" t="s">
        <v>1585</v>
      </c>
      <c r="D1446" s="1">
        <v>45587</v>
      </c>
      <c r="E1446" s="1">
        <v>45592</v>
      </c>
      <c r="F1446">
        <v>4</v>
      </c>
    </row>
    <row r="1447" spans="1:6" x14ac:dyDescent="0.35">
      <c r="A1447">
        <v>1446</v>
      </c>
      <c r="B1447">
        <v>2201</v>
      </c>
      <c r="C1447" s="5" t="s">
        <v>1585</v>
      </c>
      <c r="D1447" s="1">
        <v>45892</v>
      </c>
      <c r="E1447" s="1">
        <v>45898</v>
      </c>
      <c r="F1447">
        <v>5</v>
      </c>
    </row>
    <row r="1448" spans="1:6" x14ac:dyDescent="0.35">
      <c r="A1448">
        <v>1447</v>
      </c>
      <c r="B1448">
        <v>2204</v>
      </c>
      <c r="C1448" s="5" t="s">
        <v>1585</v>
      </c>
      <c r="D1448" s="1">
        <v>45834</v>
      </c>
      <c r="E1448" s="1">
        <v>45837</v>
      </c>
      <c r="F1448">
        <v>2</v>
      </c>
    </row>
    <row r="1449" spans="1:6" x14ac:dyDescent="0.35">
      <c r="A1449">
        <v>1448</v>
      </c>
      <c r="B1449">
        <v>2204</v>
      </c>
      <c r="C1449" s="5" t="s">
        <v>1585</v>
      </c>
      <c r="D1449" s="1">
        <v>45840</v>
      </c>
      <c r="E1449" s="1">
        <v>45843</v>
      </c>
      <c r="F1449">
        <v>3</v>
      </c>
    </row>
    <row r="1450" spans="1:6" x14ac:dyDescent="0.35">
      <c r="A1450">
        <v>1449</v>
      </c>
      <c r="B1450">
        <v>2205</v>
      </c>
      <c r="C1450" s="5" t="s">
        <v>1588</v>
      </c>
      <c r="D1450" s="1">
        <v>45549</v>
      </c>
      <c r="E1450" s="1">
        <v>45565</v>
      </c>
      <c r="F1450">
        <v>11</v>
      </c>
    </row>
    <row r="1451" spans="1:6" x14ac:dyDescent="0.35">
      <c r="A1451">
        <v>1450</v>
      </c>
      <c r="B1451">
        <v>2205</v>
      </c>
      <c r="C1451" s="5" t="s">
        <v>1588</v>
      </c>
      <c r="D1451" s="1">
        <v>45640</v>
      </c>
      <c r="E1451" s="1">
        <v>45676</v>
      </c>
      <c r="F1451">
        <v>23</v>
      </c>
    </row>
    <row r="1452" spans="1:6" x14ac:dyDescent="0.35">
      <c r="A1452">
        <v>1451</v>
      </c>
      <c r="B1452">
        <v>2205</v>
      </c>
      <c r="C1452" s="5" t="s">
        <v>1586</v>
      </c>
      <c r="D1452" s="1">
        <v>45649</v>
      </c>
      <c r="E1452" s="1">
        <v>45652</v>
      </c>
      <c r="F1452">
        <v>3</v>
      </c>
    </row>
    <row r="1453" spans="1:6" x14ac:dyDescent="0.35">
      <c r="A1453">
        <v>1452</v>
      </c>
      <c r="B1453">
        <v>2205</v>
      </c>
      <c r="C1453" s="5" t="s">
        <v>1586</v>
      </c>
      <c r="D1453" s="1">
        <v>45652</v>
      </c>
      <c r="E1453" s="1">
        <v>45655</v>
      </c>
      <c r="F1453">
        <v>2</v>
      </c>
    </row>
    <row r="1454" spans="1:6" x14ac:dyDescent="0.35">
      <c r="A1454">
        <v>1453</v>
      </c>
      <c r="B1454">
        <v>2206</v>
      </c>
      <c r="C1454" s="5" t="s">
        <v>1585</v>
      </c>
      <c r="D1454" s="1">
        <v>45701</v>
      </c>
      <c r="E1454" s="1">
        <v>45707</v>
      </c>
      <c r="F1454">
        <v>5</v>
      </c>
    </row>
    <row r="1455" spans="1:6" x14ac:dyDescent="0.35">
      <c r="A1455">
        <v>1454</v>
      </c>
      <c r="B1455">
        <v>2208</v>
      </c>
      <c r="C1455" s="5" t="s">
        <v>1585</v>
      </c>
      <c r="D1455" s="1">
        <v>45579</v>
      </c>
      <c r="E1455" s="1">
        <v>45581</v>
      </c>
      <c r="F1455">
        <v>3</v>
      </c>
    </row>
    <row r="1456" spans="1:6" x14ac:dyDescent="0.35">
      <c r="A1456">
        <v>1455</v>
      </c>
      <c r="B1456">
        <v>2208</v>
      </c>
      <c r="C1456" s="5" t="s">
        <v>1585</v>
      </c>
      <c r="D1456" s="1">
        <v>45583</v>
      </c>
      <c r="E1456" s="1">
        <v>45585</v>
      </c>
      <c r="F1456">
        <v>1</v>
      </c>
    </row>
    <row r="1457" spans="1:6" x14ac:dyDescent="0.35">
      <c r="A1457">
        <v>1456</v>
      </c>
      <c r="B1457">
        <v>2208</v>
      </c>
      <c r="C1457" s="5" t="s">
        <v>1585</v>
      </c>
      <c r="D1457" s="1">
        <v>45660</v>
      </c>
      <c r="E1457" s="1">
        <v>45662</v>
      </c>
      <c r="F1457">
        <v>1</v>
      </c>
    </row>
    <row r="1458" spans="1:6" x14ac:dyDescent="0.35">
      <c r="A1458">
        <v>1457</v>
      </c>
      <c r="B1458">
        <v>2208</v>
      </c>
      <c r="C1458" s="5" t="s">
        <v>1585</v>
      </c>
      <c r="D1458" s="1">
        <v>45662</v>
      </c>
      <c r="E1458" s="1">
        <v>45665</v>
      </c>
      <c r="F1458">
        <v>3</v>
      </c>
    </row>
    <row r="1459" spans="1:6" x14ac:dyDescent="0.35">
      <c r="A1459">
        <v>1458</v>
      </c>
      <c r="B1459">
        <v>2208</v>
      </c>
      <c r="C1459" s="5" t="s">
        <v>1585</v>
      </c>
      <c r="D1459" s="1">
        <v>45662</v>
      </c>
      <c r="E1459" s="1">
        <v>45665</v>
      </c>
      <c r="F1459">
        <v>3</v>
      </c>
    </row>
    <row r="1460" spans="1:6" x14ac:dyDescent="0.35">
      <c r="A1460">
        <v>1459</v>
      </c>
      <c r="B1460">
        <v>2208</v>
      </c>
      <c r="C1460" s="5" t="s">
        <v>1585</v>
      </c>
      <c r="D1460" s="1">
        <v>45670</v>
      </c>
      <c r="E1460" s="1">
        <v>45672</v>
      </c>
      <c r="F1460">
        <v>3</v>
      </c>
    </row>
    <row r="1461" spans="1:6" x14ac:dyDescent="0.35">
      <c r="A1461">
        <v>1460</v>
      </c>
      <c r="B1461">
        <v>2210</v>
      </c>
      <c r="C1461" s="5" t="s">
        <v>1585</v>
      </c>
      <c r="D1461" s="1">
        <v>45626</v>
      </c>
      <c r="E1461" s="1">
        <v>45629</v>
      </c>
      <c r="F1461">
        <v>2</v>
      </c>
    </row>
    <row r="1462" spans="1:6" x14ac:dyDescent="0.35">
      <c r="A1462">
        <v>1461</v>
      </c>
      <c r="B1462">
        <v>2210</v>
      </c>
      <c r="C1462" s="5" t="s">
        <v>1585</v>
      </c>
      <c r="D1462" s="1">
        <v>45636</v>
      </c>
      <c r="E1462" s="1">
        <v>45639</v>
      </c>
      <c r="F1462">
        <v>4</v>
      </c>
    </row>
    <row r="1463" spans="1:6" x14ac:dyDescent="0.35">
      <c r="A1463">
        <v>1462</v>
      </c>
      <c r="B1463">
        <v>2210</v>
      </c>
      <c r="C1463" s="5" t="s">
        <v>1586</v>
      </c>
      <c r="D1463" s="1">
        <v>45784</v>
      </c>
      <c r="E1463" s="1">
        <v>45787</v>
      </c>
      <c r="F1463">
        <v>2</v>
      </c>
    </row>
    <row r="1464" spans="1:6" x14ac:dyDescent="0.35">
      <c r="A1464">
        <v>1463</v>
      </c>
      <c r="B1464">
        <v>2210</v>
      </c>
      <c r="C1464" s="5" t="s">
        <v>1586</v>
      </c>
      <c r="D1464" s="1">
        <v>45786</v>
      </c>
      <c r="E1464" s="1">
        <v>45789</v>
      </c>
      <c r="F1464">
        <v>2</v>
      </c>
    </row>
    <row r="1465" spans="1:6" x14ac:dyDescent="0.35">
      <c r="A1465">
        <v>1464</v>
      </c>
      <c r="B1465">
        <v>2210</v>
      </c>
      <c r="C1465" s="5" t="s">
        <v>1585</v>
      </c>
      <c r="D1465" s="1">
        <v>45816</v>
      </c>
      <c r="E1465" s="1">
        <v>45818</v>
      </c>
      <c r="F1465">
        <v>1</v>
      </c>
    </row>
    <row r="1466" spans="1:6" x14ac:dyDescent="0.35">
      <c r="A1466">
        <v>1465</v>
      </c>
      <c r="B1466">
        <v>2210</v>
      </c>
      <c r="C1466" s="5" t="s">
        <v>1585</v>
      </c>
      <c r="D1466" s="1">
        <v>45825</v>
      </c>
      <c r="E1466" s="1">
        <v>45827</v>
      </c>
      <c r="F1466">
        <v>3</v>
      </c>
    </row>
    <row r="1467" spans="1:6" x14ac:dyDescent="0.35">
      <c r="A1467">
        <v>1466</v>
      </c>
      <c r="B1467">
        <v>2214</v>
      </c>
      <c r="C1467" s="5" t="s">
        <v>1595</v>
      </c>
      <c r="D1467" s="1">
        <v>45662</v>
      </c>
      <c r="E1467" s="1">
        <v>45684</v>
      </c>
      <c r="F1467">
        <v>16</v>
      </c>
    </row>
    <row r="1468" spans="1:6" x14ac:dyDescent="0.35">
      <c r="A1468">
        <v>1467</v>
      </c>
      <c r="B1468">
        <v>2214</v>
      </c>
      <c r="C1468" s="5" t="s">
        <v>1585</v>
      </c>
      <c r="D1468" s="1">
        <v>45877</v>
      </c>
      <c r="E1468" s="1">
        <v>45879</v>
      </c>
      <c r="F1468">
        <v>1</v>
      </c>
    </row>
    <row r="1469" spans="1:6" x14ac:dyDescent="0.35">
      <c r="A1469">
        <v>1468</v>
      </c>
      <c r="B1469">
        <v>2214</v>
      </c>
      <c r="C1469" s="5" t="s">
        <v>1585</v>
      </c>
      <c r="D1469" s="1">
        <v>45879</v>
      </c>
      <c r="E1469" s="1">
        <v>45881</v>
      </c>
      <c r="F1469">
        <v>2</v>
      </c>
    </row>
    <row r="1470" spans="1:6" x14ac:dyDescent="0.35">
      <c r="A1470">
        <v>1469</v>
      </c>
      <c r="B1470">
        <v>2217</v>
      </c>
      <c r="C1470" s="5" t="s">
        <v>1585</v>
      </c>
      <c r="D1470" s="1">
        <v>45744</v>
      </c>
      <c r="E1470" s="1">
        <v>45749</v>
      </c>
      <c r="F1470">
        <v>4</v>
      </c>
    </row>
    <row r="1471" spans="1:6" x14ac:dyDescent="0.35">
      <c r="A1471">
        <v>1470</v>
      </c>
      <c r="B1471">
        <v>2217</v>
      </c>
      <c r="C1471" s="5" t="s">
        <v>1585</v>
      </c>
      <c r="D1471" s="1">
        <v>45746</v>
      </c>
      <c r="E1471" s="1">
        <v>45753</v>
      </c>
      <c r="F1471">
        <v>5</v>
      </c>
    </row>
    <row r="1472" spans="1:6" x14ac:dyDescent="0.35">
      <c r="A1472">
        <v>1471</v>
      </c>
      <c r="B1472">
        <v>2226</v>
      </c>
      <c r="C1472" s="5" t="s">
        <v>1585</v>
      </c>
      <c r="D1472" s="1">
        <v>45877</v>
      </c>
      <c r="E1472" s="1">
        <v>45882</v>
      </c>
      <c r="F1472">
        <v>4</v>
      </c>
    </row>
    <row r="1473" spans="1:6" x14ac:dyDescent="0.35">
      <c r="A1473">
        <v>1472</v>
      </c>
      <c r="B1473">
        <v>2232</v>
      </c>
      <c r="C1473" s="5" t="s">
        <v>1585</v>
      </c>
      <c r="D1473" s="1">
        <v>45581</v>
      </c>
      <c r="E1473" s="1">
        <v>45584</v>
      </c>
      <c r="F1473">
        <v>3</v>
      </c>
    </row>
    <row r="1474" spans="1:6" x14ac:dyDescent="0.35">
      <c r="A1474">
        <v>1473</v>
      </c>
      <c r="B1474">
        <v>2232</v>
      </c>
      <c r="C1474" s="5" t="s">
        <v>1585</v>
      </c>
      <c r="D1474" s="1">
        <v>45587</v>
      </c>
      <c r="E1474" s="1">
        <v>45590</v>
      </c>
      <c r="F1474">
        <v>4</v>
      </c>
    </row>
    <row r="1475" spans="1:6" x14ac:dyDescent="0.35">
      <c r="A1475">
        <v>1474</v>
      </c>
      <c r="B1475">
        <v>2232</v>
      </c>
      <c r="C1475" s="5" t="s">
        <v>1585</v>
      </c>
      <c r="D1475" s="1">
        <v>45831</v>
      </c>
      <c r="E1475" s="1">
        <v>45834</v>
      </c>
      <c r="F1475">
        <v>4</v>
      </c>
    </row>
    <row r="1476" spans="1:6" x14ac:dyDescent="0.35">
      <c r="A1476">
        <v>1475</v>
      </c>
      <c r="B1476">
        <v>2241</v>
      </c>
      <c r="C1476" s="5" t="s">
        <v>1585</v>
      </c>
      <c r="D1476" s="1">
        <v>45673</v>
      </c>
      <c r="E1476" s="1">
        <v>45681</v>
      </c>
      <c r="F1476">
        <v>7</v>
      </c>
    </row>
    <row r="1477" spans="1:6" x14ac:dyDescent="0.35">
      <c r="A1477">
        <v>1476</v>
      </c>
      <c r="B1477">
        <v>2256</v>
      </c>
      <c r="C1477" s="5" t="s">
        <v>1588</v>
      </c>
      <c r="D1477" s="1">
        <v>45566</v>
      </c>
      <c r="E1477" s="1">
        <v>45596</v>
      </c>
      <c r="F1477">
        <v>23</v>
      </c>
    </row>
    <row r="1478" spans="1:6" x14ac:dyDescent="0.35">
      <c r="A1478">
        <v>1477</v>
      </c>
      <c r="B1478">
        <v>2256</v>
      </c>
      <c r="C1478" s="5" t="s">
        <v>1585</v>
      </c>
      <c r="D1478" s="1">
        <v>45623</v>
      </c>
      <c r="E1478" s="1">
        <v>45627</v>
      </c>
      <c r="F1478">
        <v>3</v>
      </c>
    </row>
    <row r="1479" spans="1:6" x14ac:dyDescent="0.35">
      <c r="A1479">
        <v>1478</v>
      </c>
      <c r="B1479">
        <v>2256</v>
      </c>
      <c r="C1479" s="5" t="s">
        <v>1585</v>
      </c>
      <c r="D1479" s="1">
        <v>45628</v>
      </c>
      <c r="E1479" s="1">
        <v>45632</v>
      </c>
      <c r="F1479">
        <v>5</v>
      </c>
    </row>
    <row r="1480" spans="1:6" x14ac:dyDescent="0.35">
      <c r="A1480">
        <v>1479</v>
      </c>
      <c r="B1480">
        <v>2256</v>
      </c>
      <c r="C1480" s="5" t="s">
        <v>1585</v>
      </c>
      <c r="D1480" s="1">
        <v>45791</v>
      </c>
      <c r="E1480" s="1">
        <v>45799</v>
      </c>
      <c r="F1480">
        <v>7</v>
      </c>
    </row>
    <row r="1481" spans="1:6" x14ac:dyDescent="0.35">
      <c r="A1481">
        <v>1480</v>
      </c>
      <c r="B1481">
        <v>2259</v>
      </c>
      <c r="C1481" s="5" t="s">
        <v>1588</v>
      </c>
      <c r="D1481" s="1">
        <v>45612</v>
      </c>
      <c r="E1481" s="1">
        <v>45627</v>
      </c>
      <c r="F1481">
        <v>10</v>
      </c>
    </row>
    <row r="1482" spans="1:6" x14ac:dyDescent="0.35">
      <c r="A1482">
        <v>1481</v>
      </c>
      <c r="B1482">
        <v>2259</v>
      </c>
      <c r="C1482" s="5" t="s">
        <v>1585</v>
      </c>
      <c r="D1482" s="1">
        <v>45765</v>
      </c>
      <c r="E1482" s="1">
        <v>45769</v>
      </c>
      <c r="F1482">
        <v>2</v>
      </c>
    </row>
    <row r="1483" spans="1:6" x14ac:dyDescent="0.35">
      <c r="A1483">
        <v>1482</v>
      </c>
      <c r="B1483">
        <v>2259</v>
      </c>
      <c r="C1483" s="5" t="s">
        <v>1585</v>
      </c>
      <c r="D1483" s="1">
        <v>45774</v>
      </c>
      <c r="E1483" s="1">
        <v>45778</v>
      </c>
      <c r="F1483">
        <v>3</v>
      </c>
    </row>
    <row r="1484" spans="1:6" x14ac:dyDescent="0.35">
      <c r="A1484">
        <v>1483</v>
      </c>
      <c r="B1484">
        <v>2264</v>
      </c>
      <c r="C1484" s="5" t="s">
        <v>1585</v>
      </c>
      <c r="D1484" s="1">
        <v>45543</v>
      </c>
      <c r="E1484" s="1">
        <v>45546</v>
      </c>
      <c r="F1484">
        <v>3</v>
      </c>
    </row>
    <row r="1485" spans="1:6" x14ac:dyDescent="0.35">
      <c r="A1485">
        <v>1484</v>
      </c>
      <c r="B1485">
        <v>2264</v>
      </c>
      <c r="C1485" s="5" t="s">
        <v>1585</v>
      </c>
      <c r="D1485" s="1">
        <v>45552</v>
      </c>
      <c r="E1485" s="1">
        <v>45555</v>
      </c>
      <c r="F1485">
        <v>4</v>
      </c>
    </row>
    <row r="1486" spans="1:6" x14ac:dyDescent="0.35">
      <c r="A1486">
        <v>1485</v>
      </c>
      <c r="B1486">
        <v>2266</v>
      </c>
      <c r="C1486" s="5" t="s">
        <v>1585</v>
      </c>
      <c r="D1486" s="1">
        <v>45686</v>
      </c>
      <c r="E1486" s="1">
        <v>45693</v>
      </c>
      <c r="F1486">
        <v>6</v>
      </c>
    </row>
    <row r="1487" spans="1:6" x14ac:dyDescent="0.35">
      <c r="A1487">
        <v>1486</v>
      </c>
      <c r="B1487">
        <v>2267</v>
      </c>
      <c r="C1487" s="5" t="s">
        <v>1595</v>
      </c>
      <c r="D1487" s="1">
        <v>45554</v>
      </c>
      <c r="E1487" s="1">
        <v>45598</v>
      </c>
      <c r="F1487">
        <v>31</v>
      </c>
    </row>
    <row r="1488" spans="1:6" x14ac:dyDescent="0.35">
      <c r="A1488">
        <v>1487</v>
      </c>
      <c r="B1488">
        <v>2267</v>
      </c>
      <c r="C1488" s="5" t="s">
        <v>1585</v>
      </c>
      <c r="D1488" s="1">
        <v>45673</v>
      </c>
      <c r="E1488" s="1">
        <v>45679</v>
      </c>
      <c r="F1488">
        <v>5</v>
      </c>
    </row>
    <row r="1489" spans="1:6" x14ac:dyDescent="0.35">
      <c r="A1489">
        <v>1488</v>
      </c>
      <c r="B1489">
        <v>2267</v>
      </c>
      <c r="C1489" s="5" t="s">
        <v>1585</v>
      </c>
      <c r="D1489" s="1">
        <v>45762</v>
      </c>
      <c r="E1489" s="1">
        <v>45766</v>
      </c>
      <c r="F1489">
        <v>4</v>
      </c>
    </row>
    <row r="1490" spans="1:6" x14ac:dyDescent="0.35">
      <c r="A1490">
        <v>1489</v>
      </c>
      <c r="B1490">
        <v>2267</v>
      </c>
      <c r="C1490" s="5" t="s">
        <v>1585</v>
      </c>
      <c r="D1490" s="1">
        <v>45771</v>
      </c>
      <c r="E1490" s="1">
        <v>45775</v>
      </c>
      <c r="F1490">
        <v>3</v>
      </c>
    </row>
    <row r="1491" spans="1:6" x14ac:dyDescent="0.35">
      <c r="A1491">
        <v>1490</v>
      </c>
      <c r="B1491">
        <v>2268</v>
      </c>
      <c r="C1491" s="5" t="s">
        <v>1585</v>
      </c>
      <c r="D1491" s="1">
        <v>45570</v>
      </c>
      <c r="E1491" s="1">
        <v>45578</v>
      </c>
      <c r="F1491">
        <v>5</v>
      </c>
    </row>
    <row r="1492" spans="1:6" x14ac:dyDescent="0.35">
      <c r="A1492">
        <v>1491</v>
      </c>
      <c r="B1492">
        <v>2268</v>
      </c>
      <c r="C1492" s="5" t="s">
        <v>1585</v>
      </c>
      <c r="D1492" s="1">
        <v>45673</v>
      </c>
      <c r="E1492" s="1">
        <v>45678</v>
      </c>
      <c r="F1492">
        <v>4</v>
      </c>
    </row>
    <row r="1493" spans="1:6" x14ac:dyDescent="0.35">
      <c r="A1493">
        <v>1492</v>
      </c>
      <c r="B1493">
        <v>2268</v>
      </c>
      <c r="C1493" s="5" t="s">
        <v>1588</v>
      </c>
      <c r="D1493" s="1">
        <v>45720</v>
      </c>
      <c r="E1493" s="1">
        <v>45767</v>
      </c>
      <c r="F1493">
        <v>34</v>
      </c>
    </row>
    <row r="1494" spans="1:6" x14ac:dyDescent="0.35">
      <c r="A1494">
        <v>1493</v>
      </c>
      <c r="B1494">
        <v>2276</v>
      </c>
      <c r="C1494" s="5" t="s">
        <v>1585</v>
      </c>
      <c r="D1494" s="1">
        <v>45687</v>
      </c>
      <c r="E1494" s="1">
        <v>45691</v>
      </c>
      <c r="F1494">
        <v>3</v>
      </c>
    </row>
    <row r="1495" spans="1:6" x14ac:dyDescent="0.35">
      <c r="A1495">
        <v>1494</v>
      </c>
      <c r="B1495">
        <v>2276</v>
      </c>
      <c r="C1495" s="5" t="s">
        <v>1585</v>
      </c>
      <c r="D1495" s="1">
        <v>45691</v>
      </c>
      <c r="E1495" s="1">
        <v>45695</v>
      </c>
      <c r="F1495">
        <v>5</v>
      </c>
    </row>
    <row r="1496" spans="1:6" x14ac:dyDescent="0.35">
      <c r="A1496">
        <v>1495</v>
      </c>
      <c r="B1496">
        <v>2281</v>
      </c>
      <c r="C1496" s="5" t="s">
        <v>1585</v>
      </c>
      <c r="D1496" s="1">
        <v>45536</v>
      </c>
      <c r="E1496" s="1">
        <v>45541</v>
      </c>
      <c r="F1496">
        <v>5</v>
      </c>
    </row>
    <row r="1497" spans="1:6" x14ac:dyDescent="0.35">
      <c r="A1497">
        <v>1496</v>
      </c>
      <c r="B1497">
        <v>2281</v>
      </c>
      <c r="C1497" s="5" t="s">
        <v>1585</v>
      </c>
      <c r="D1497" s="1">
        <v>45693</v>
      </c>
      <c r="E1497" s="1">
        <v>45699</v>
      </c>
      <c r="F1497">
        <v>5</v>
      </c>
    </row>
    <row r="1498" spans="1:6" x14ac:dyDescent="0.35">
      <c r="A1498">
        <v>1497</v>
      </c>
      <c r="B1498">
        <v>2284</v>
      </c>
      <c r="C1498" s="5" t="s">
        <v>1585</v>
      </c>
      <c r="D1498" s="1">
        <v>45608</v>
      </c>
      <c r="E1498" s="1">
        <v>45611</v>
      </c>
      <c r="F1498">
        <v>4</v>
      </c>
    </row>
    <row r="1499" spans="1:6" x14ac:dyDescent="0.35">
      <c r="A1499">
        <v>1498</v>
      </c>
      <c r="B1499">
        <v>2285</v>
      </c>
      <c r="C1499" s="5" t="s">
        <v>1588</v>
      </c>
      <c r="D1499" s="1">
        <v>45690</v>
      </c>
      <c r="E1499" s="1">
        <v>45697</v>
      </c>
      <c r="F1499">
        <v>5</v>
      </c>
    </row>
    <row r="1500" spans="1:6" x14ac:dyDescent="0.35">
      <c r="A1500">
        <v>1499</v>
      </c>
      <c r="B1500">
        <v>2285</v>
      </c>
      <c r="C1500" s="5" t="s">
        <v>1585</v>
      </c>
      <c r="D1500" s="1">
        <v>45707</v>
      </c>
      <c r="E1500" s="1">
        <v>45713</v>
      </c>
      <c r="F1500">
        <v>5</v>
      </c>
    </row>
    <row r="1501" spans="1:6" x14ac:dyDescent="0.35">
      <c r="A1501">
        <v>1500</v>
      </c>
      <c r="B1501">
        <v>2288</v>
      </c>
      <c r="C1501" s="5" t="s">
        <v>1585</v>
      </c>
      <c r="D1501" s="1">
        <v>45678</v>
      </c>
      <c r="E1501" s="1">
        <v>45681</v>
      </c>
      <c r="F1501">
        <v>4</v>
      </c>
    </row>
    <row r="1502" spans="1:6" x14ac:dyDescent="0.35">
      <c r="A1502">
        <v>1501</v>
      </c>
      <c r="B1502">
        <v>2303</v>
      </c>
      <c r="C1502" s="5" t="s">
        <v>1585</v>
      </c>
      <c r="D1502" s="1">
        <v>45586</v>
      </c>
      <c r="E1502" s="1">
        <v>45593</v>
      </c>
      <c r="F1502">
        <v>6</v>
      </c>
    </row>
    <row r="1503" spans="1:6" x14ac:dyDescent="0.35">
      <c r="A1503">
        <v>1502</v>
      </c>
      <c r="B1503">
        <v>2308</v>
      </c>
      <c r="C1503" s="5" t="s">
        <v>1585</v>
      </c>
      <c r="D1503" s="1">
        <v>45568</v>
      </c>
      <c r="E1503" s="1">
        <v>45574</v>
      </c>
      <c r="F1503">
        <v>5</v>
      </c>
    </row>
    <row r="1504" spans="1:6" x14ac:dyDescent="0.35">
      <c r="A1504">
        <v>1503</v>
      </c>
      <c r="B1504">
        <v>2308</v>
      </c>
      <c r="C1504" s="5" t="s">
        <v>1585</v>
      </c>
      <c r="D1504" s="1">
        <v>45674</v>
      </c>
      <c r="E1504" s="1">
        <v>45678</v>
      </c>
      <c r="F1504">
        <v>3</v>
      </c>
    </row>
    <row r="1505" spans="1:6" x14ac:dyDescent="0.35">
      <c r="A1505">
        <v>1504</v>
      </c>
      <c r="B1505">
        <v>2308</v>
      </c>
      <c r="C1505" s="5" t="s">
        <v>1585</v>
      </c>
      <c r="D1505" s="1">
        <v>45682</v>
      </c>
      <c r="E1505" s="1">
        <v>45686</v>
      </c>
      <c r="F1505">
        <v>3</v>
      </c>
    </row>
    <row r="1506" spans="1:6" x14ac:dyDescent="0.35">
      <c r="A1506">
        <v>1505</v>
      </c>
      <c r="B1506">
        <v>2308</v>
      </c>
      <c r="C1506" s="5" t="s">
        <v>1585</v>
      </c>
      <c r="D1506" s="1">
        <v>45880</v>
      </c>
      <c r="E1506" s="1">
        <v>45883</v>
      </c>
      <c r="F1506">
        <v>4</v>
      </c>
    </row>
    <row r="1507" spans="1:6" x14ac:dyDescent="0.35">
      <c r="A1507">
        <v>1506</v>
      </c>
      <c r="B1507">
        <v>2308</v>
      </c>
      <c r="C1507" s="5" t="s">
        <v>1585</v>
      </c>
      <c r="D1507" s="1">
        <v>45881</v>
      </c>
      <c r="E1507" s="1">
        <v>45890</v>
      </c>
      <c r="F1507">
        <v>7</v>
      </c>
    </row>
    <row r="1508" spans="1:6" x14ac:dyDescent="0.35">
      <c r="A1508">
        <v>1507</v>
      </c>
      <c r="B1508">
        <v>2312</v>
      </c>
      <c r="C1508" s="5" t="s">
        <v>1585</v>
      </c>
      <c r="D1508" s="1">
        <v>45630</v>
      </c>
      <c r="E1508" s="1">
        <v>45636</v>
      </c>
      <c r="F1508">
        <v>5</v>
      </c>
    </row>
    <row r="1509" spans="1:6" x14ac:dyDescent="0.35">
      <c r="A1509">
        <v>1508</v>
      </c>
      <c r="B1509">
        <v>2315</v>
      </c>
      <c r="C1509" s="5" t="s">
        <v>1588</v>
      </c>
      <c r="D1509" s="1">
        <v>45557</v>
      </c>
      <c r="E1509" s="1">
        <v>45577</v>
      </c>
      <c r="F1509">
        <v>15</v>
      </c>
    </row>
    <row r="1510" spans="1:6" x14ac:dyDescent="0.35">
      <c r="A1510">
        <v>1509</v>
      </c>
      <c r="B1510">
        <v>2315</v>
      </c>
      <c r="C1510" s="5" t="s">
        <v>1585</v>
      </c>
      <c r="D1510" s="1">
        <v>45697</v>
      </c>
      <c r="E1510" s="1">
        <v>45704</v>
      </c>
      <c r="F1510">
        <v>5</v>
      </c>
    </row>
    <row r="1511" spans="1:6" x14ac:dyDescent="0.35">
      <c r="A1511">
        <v>1510</v>
      </c>
      <c r="B1511">
        <v>2319</v>
      </c>
      <c r="C1511" s="5" t="s">
        <v>1589</v>
      </c>
      <c r="D1511" s="1">
        <v>45639</v>
      </c>
      <c r="E1511" s="1">
        <v>45641</v>
      </c>
      <c r="F1511">
        <v>1</v>
      </c>
    </row>
    <row r="1512" spans="1:6" x14ac:dyDescent="0.35">
      <c r="A1512">
        <v>1511</v>
      </c>
      <c r="B1512">
        <v>2319</v>
      </c>
      <c r="C1512" s="5" t="s">
        <v>1589</v>
      </c>
      <c r="D1512" s="1">
        <v>45645</v>
      </c>
      <c r="E1512" s="1">
        <v>45647</v>
      </c>
      <c r="F1512">
        <v>2</v>
      </c>
    </row>
    <row r="1513" spans="1:6" x14ac:dyDescent="0.35">
      <c r="A1513">
        <v>1512</v>
      </c>
      <c r="B1513">
        <v>2326</v>
      </c>
      <c r="C1513" s="5" t="s">
        <v>1585</v>
      </c>
      <c r="D1513" s="1">
        <v>45642</v>
      </c>
      <c r="E1513" s="1">
        <v>45646</v>
      </c>
      <c r="F1513">
        <v>5</v>
      </c>
    </row>
    <row r="1514" spans="1:6" x14ac:dyDescent="0.35">
      <c r="A1514">
        <v>1513</v>
      </c>
      <c r="B1514">
        <v>2326</v>
      </c>
      <c r="C1514" s="5" t="s">
        <v>1585</v>
      </c>
      <c r="D1514" s="1">
        <v>45725</v>
      </c>
      <c r="E1514" s="1">
        <v>45731</v>
      </c>
      <c r="F1514">
        <v>5</v>
      </c>
    </row>
    <row r="1515" spans="1:6" x14ac:dyDescent="0.35">
      <c r="A1515">
        <v>1514</v>
      </c>
      <c r="B1515">
        <v>2328</v>
      </c>
      <c r="C1515" s="5" t="s">
        <v>1588</v>
      </c>
      <c r="D1515" s="1">
        <v>45793</v>
      </c>
      <c r="E1515" s="1">
        <v>45803</v>
      </c>
      <c r="F1515">
        <v>7</v>
      </c>
    </row>
    <row r="1516" spans="1:6" x14ac:dyDescent="0.35">
      <c r="A1516">
        <v>1515</v>
      </c>
      <c r="B1516">
        <v>2330</v>
      </c>
      <c r="C1516" s="5" t="s">
        <v>1586</v>
      </c>
      <c r="D1516" s="1">
        <v>45626</v>
      </c>
      <c r="E1516" s="1">
        <v>45629</v>
      </c>
      <c r="F1516">
        <v>2</v>
      </c>
    </row>
    <row r="1517" spans="1:6" x14ac:dyDescent="0.35">
      <c r="A1517">
        <v>1516</v>
      </c>
      <c r="B1517">
        <v>2330</v>
      </c>
      <c r="C1517" s="5" t="s">
        <v>1586</v>
      </c>
      <c r="D1517" s="1">
        <v>45630</v>
      </c>
      <c r="E1517" s="1">
        <v>45633</v>
      </c>
      <c r="F1517">
        <v>3</v>
      </c>
    </row>
    <row r="1518" spans="1:6" x14ac:dyDescent="0.35">
      <c r="A1518">
        <v>1517</v>
      </c>
      <c r="B1518">
        <v>2330</v>
      </c>
      <c r="C1518" s="5" t="s">
        <v>1585</v>
      </c>
      <c r="D1518" s="1">
        <v>45874</v>
      </c>
      <c r="E1518" s="1">
        <v>45878</v>
      </c>
      <c r="F1518">
        <v>4</v>
      </c>
    </row>
    <row r="1519" spans="1:6" x14ac:dyDescent="0.35">
      <c r="A1519">
        <v>1518</v>
      </c>
      <c r="B1519">
        <v>2333</v>
      </c>
      <c r="C1519" s="5" t="s">
        <v>1585</v>
      </c>
      <c r="D1519" s="1">
        <v>45765</v>
      </c>
      <c r="E1519" s="1">
        <v>45768</v>
      </c>
      <c r="F1519">
        <v>1</v>
      </c>
    </row>
    <row r="1520" spans="1:6" x14ac:dyDescent="0.35">
      <c r="A1520">
        <v>1519</v>
      </c>
      <c r="B1520">
        <v>2333</v>
      </c>
      <c r="C1520" s="5" t="s">
        <v>1585</v>
      </c>
      <c r="D1520" s="1">
        <v>45772</v>
      </c>
      <c r="E1520" s="1">
        <v>45775</v>
      </c>
      <c r="F1520">
        <v>2</v>
      </c>
    </row>
    <row r="1521" spans="1:6" x14ac:dyDescent="0.35">
      <c r="A1521">
        <v>1520</v>
      </c>
      <c r="B1521">
        <v>2333</v>
      </c>
      <c r="C1521" s="5" t="s">
        <v>1588</v>
      </c>
      <c r="D1521" s="1">
        <v>45784</v>
      </c>
      <c r="E1521" s="1">
        <v>45809</v>
      </c>
      <c r="F1521">
        <v>16</v>
      </c>
    </row>
    <row r="1522" spans="1:6" x14ac:dyDescent="0.35">
      <c r="A1522">
        <v>1521</v>
      </c>
      <c r="B1522">
        <v>2342</v>
      </c>
      <c r="C1522" s="5" t="s">
        <v>1585</v>
      </c>
      <c r="D1522" s="1">
        <v>45566</v>
      </c>
      <c r="E1522" s="1">
        <v>45569</v>
      </c>
      <c r="F1522">
        <v>4</v>
      </c>
    </row>
    <row r="1523" spans="1:6" x14ac:dyDescent="0.35">
      <c r="A1523">
        <v>1522</v>
      </c>
      <c r="B1523">
        <v>2342</v>
      </c>
      <c r="C1523" s="5" t="s">
        <v>1589</v>
      </c>
      <c r="D1523" s="1">
        <v>45753</v>
      </c>
      <c r="E1523" s="1">
        <v>45754</v>
      </c>
      <c r="F1523">
        <v>1</v>
      </c>
    </row>
    <row r="1524" spans="1:6" x14ac:dyDescent="0.35">
      <c r="A1524">
        <v>1523</v>
      </c>
      <c r="B1524">
        <v>2342</v>
      </c>
      <c r="C1524" s="5" t="s">
        <v>1589</v>
      </c>
      <c r="D1524" s="1">
        <v>45754</v>
      </c>
      <c r="E1524" s="1">
        <v>45755</v>
      </c>
      <c r="F1524">
        <v>2</v>
      </c>
    </row>
    <row r="1525" spans="1:6" x14ac:dyDescent="0.35">
      <c r="A1525">
        <v>1524</v>
      </c>
      <c r="B1525">
        <v>2342</v>
      </c>
      <c r="C1525" s="5" t="s">
        <v>1585</v>
      </c>
      <c r="D1525" s="1">
        <v>45764</v>
      </c>
      <c r="E1525" s="1">
        <v>45771</v>
      </c>
      <c r="F1525">
        <v>5</v>
      </c>
    </row>
    <row r="1526" spans="1:6" x14ac:dyDescent="0.35">
      <c r="A1526">
        <v>1525</v>
      </c>
      <c r="B1526">
        <v>2344</v>
      </c>
      <c r="C1526" s="5" t="s">
        <v>1595</v>
      </c>
      <c r="D1526" s="1">
        <v>45791</v>
      </c>
      <c r="E1526" s="1">
        <v>45839</v>
      </c>
      <c r="F1526">
        <v>33</v>
      </c>
    </row>
    <row r="1527" spans="1:6" x14ac:dyDescent="0.35">
      <c r="A1527">
        <v>1526</v>
      </c>
      <c r="B1527">
        <v>2346</v>
      </c>
      <c r="C1527" s="5" t="s">
        <v>1585</v>
      </c>
      <c r="D1527" s="1">
        <v>45687</v>
      </c>
      <c r="E1527" s="1">
        <v>45691</v>
      </c>
      <c r="F1527">
        <v>3</v>
      </c>
    </row>
    <row r="1528" spans="1:6" x14ac:dyDescent="0.35">
      <c r="A1528">
        <v>1527</v>
      </c>
      <c r="B1528">
        <v>2346</v>
      </c>
      <c r="C1528" s="5" t="s">
        <v>1585</v>
      </c>
      <c r="D1528" s="1">
        <v>45692</v>
      </c>
      <c r="E1528" s="1">
        <v>45696</v>
      </c>
      <c r="F1528">
        <v>4</v>
      </c>
    </row>
    <row r="1529" spans="1:6" x14ac:dyDescent="0.35">
      <c r="A1529">
        <v>1528</v>
      </c>
      <c r="B1529">
        <v>2353</v>
      </c>
      <c r="C1529" s="5" t="s">
        <v>1588</v>
      </c>
      <c r="D1529" s="1">
        <v>45667</v>
      </c>
      <c r="E1529" s="1">
        <v>45678</v>
      </c>
      <c r="F1529">
        <v>8</v>
      </c>
    </row>
    <row r="1530" spans="1:6" x14ac:dyDescent="0.35">
      <c r="A1530">
        <v>1529</v>
      </c>
      <c r="B1530">
        <v>2357</v>
      </c>
      <c r="C1530" s="5" t="s">
        <v>1585</v>
      </c>
      <c r="D1530" s="1">
        <v>45821</v>
      </c>
      <c r="E1530" s="1">
        <v>45829</v>
      </c>
      <c r="F1530">
        <v>6</v>
      </c>
    </row>
    <row r="1531" spans="1:6" x14ac:dyDescent="0.35">
      <c r="A1531">
        <v>1530</v>
      </c>
      <c r="B1531">
        <v>2359</v>
      </c>
      <c r="C1531" s="5" t="s">
        <v>1585</v>
      </c>
      <c r="D1531" s="1">
        <v>45778</v>
      </c>
      <c r="E1531" s="1">
        <v>45780</v>
      </c>
      <c r="F1531">
        <v>1</v>
      </c>
    </row>
    <row r="1532" spans="1:6" x14ac:dyDescent="0.35">
      <c r="A1532">
        <v>1531</v>
      </c>
      <c r="B1532">
        <v>2359</v>
      </c>
      <c r="C1532" s="5" t="s">
        <v>1585</v>
      </c>
      <c r="D1532" s="1">
        <v>45784</v>
      </c>
      <c r="E1532" s="1">
        <v>45786</v>
      </c>
      <c r="F1532">
        <v>2</v>
      </c>
    </row>
    <row r="1533" spans="1:6" x14ac:dyDescent="0.35">
      <c r="A1533">
        <v>1532</v>
      </c>
      <c r="B1533">
        <v>2368</v>
      </c>
      <c r="C1533" s="5" t="s">
        <v>1585</v>
      </c>
      <c r="D1533" s="1">
        <v>45611</v>
      </c>
      <c r="E1533" s="1">
        <v>45614</v>
      </c>
      <c r="F1533">
        <v>2</v>
      </c>
    </row>
    <row r="1534" spans="1:6" x14ac:dyDescent="0.35">
      <c r="A1534">
        <v>1533</v>
      </c>
      <c r="B1534">
        <v>2368</v>
      </c>
      <c r="C1534" s="5" t="s">
        <v>1585</v>
      </c>
      <c r="D1534" s="1">
        <v>45618</v>
      </c>
      <c r="E1534" s="1">
        <v>45621</v>
      </c>
      <c r="F1534">
        <v>2</v>
      </c>
    </row>
    <row r="1535" spans="1:6" x14ac:dyDescent="0.35">
      <c r="A1535">
        <v>1534</v>
      </c>
      <c r="B1535">
        <v>2368</v>
      </c>
      <c r="C1535" s="5" t="s">
        <v>1585</v>
      </c>
      <c r="D1535" s="1">
        <v>45772</v>
      </c>
      <c r="E1535" s="1">
        <v>45777</v>
      </c>
      <c r="F1535">
        <v>4</v>
      </c>
    </row>
    <row r="1536" spans="1:6" x14ac:dyDescent="0.35">
      <c r="A1536">
        <v>1535</v>
      </c>
      <c r="B1536">
        <v>2368</v>
      </c>
      <c r="C1536" s="5" t="s">
        <v>1585</v>
      </c>
      <c r="D1536" s="1">
        <v>45873</v>
      </c>
      <c r="E1536" s="1">
        <v>45876</v>
      </c>
      <c r="F1536">
        <v>4</v>
      </c>
    </row>
    <row r="1537" spans="1:6" x14ac:dyDescent="0.35">
      <c r="A1537">
        <v>1536</v>
      </c>
      <c r="B1537">
        <v>2384</v>
      </c>
      <c r="C1537" s="5" t="s">
        <v>1585</v>
      </c>
      <c r="D1537" s="1">
        <v>45615</v>
      </c>
      <c r="E1537" s="1">
        <v>45617</v>
      </c>
      <c r="F1537">
        <v>3</v>
      </c>
    </row>
    <row r="1538" spans="1:6" x14ac:dyDescent="0.35">
      <c r="A1538">
        <v>1537</v>
      </c>
      <c r="B1538">
        <v>2384</v>
      </c>
      <c r="C1538" s="5" t="s">
        <v>1585</v>
      </c>
      <c r="D1538" s="1">
        <v>45625</v>
      </c>
      <c r="E1538" s="1">
        <v>45627</v>
      </c>
      <c r="F1538">
        <v>1</v>
      </c>
    </row>
    <row r="1539" spans="1:6" x14ac:dyDescent="0.35">
      <c r="A1539">
        <v>1538</v>
      </c>
      <c r="B1539">
        <v>2384</v>
      </c>
      <c r="C1539" s="5" t="s">
        <v>1588</v>
      </c>
      <c r="D1539" s="1">
        <v>45700</v>
      </c>
      <c r="E1539" s="1">
        <v>45715</v>
      </c>
      <c r="F1539">
        <v>12</v>
      </c>
    </row>
    <row r="1540" spans="1:6" x14ac:dyDescent="0.35">
      <c r="A1540">
        <v>1539</v>
      </c>
      <c r="B1540">
        <v>2393</v>
      </c>
      <c r="C1540" s="5" t="s">
        <v>1585</v>
      </c>
      <c r="D1540" s="1">
        <v>45572</v>
      </c>
      <c r="E1540" s="1">
        <v>45577</v>
      </c>
      <c r="F1540">
        <v>5</v>
      </c>
    </row>
    <row r="1541" spans="1:6" x14ac:dyDescent="0.35">
      <c r="A1541">
        <v>1540</v>
      </c>
      <c r="B1541">
        <v>2393</v>
      </c>
      <c r="C1541" s="5" t="s">
        <v>1585</v>
      </c>
      <c r="D1541" s="1">
        <v>45812</v>
      </c>
      <c r="E1541" s="1">
        <v>45820</v>
      </c>
      <c r="F1541">
        <v>6</v>
      </c>
    </row>
    <row r="1542" spans="1:6" x14ac:dyDescent="0.35">
      <c r="A1542">
        <v>1541</v>
      </c>
      <c r="B1542">
        <v>2393</v>
      </c>
      <c r="C1542" s="5" t="s">
        <v>1585</v>
      </c>
      <c r="D1542" s="1">
        <v>45870</v>
      </c>
      <c r="E1542" s="1">
        <v>45873</v>
      </c>
      <c r="F1542">
        <v>2</v>
      </c>
    </row>
    <row r="1543" spans="1:6" x14ac:dyDescent="0.35">
      <c r="A1543">
        <v>1542</v>
      </c>
      <c r="B1543">
        <v>2393</v>
      </c>
      <c r="C1543" s="5" t="s">
        <v>1585</v>
      </c>
      <c r="D1543" s="1">
        <v>45879</v>
      </c>
      <c r="E1543" s="1">
        <v>45882</v>
      </c>
      <c r="F1543">
        <v>3</v>
      </c>
    </row>
    <row r="1544" spans="1:6" x14ac:dyDescent="0.35">
      <c r="A1544">
        <v>1543</v>
      </c>
      <c r="B1544">
        <v>2397</v>
      </c>
      <c r="C1544" s="5" t="s">
        <v>1585</v>
      </c>
      <c r="D1544" s="1">
        <v>45583</v>
      </c>
      <c r="E1544" s="1">
        <v>45586</v>
      </c>
      <c r="F1544">
        <v>2</v>
      </c>
    </row>
    <row r="1545" spans="1:6" x14ac:dyDescent="0.35">
      <c r="A1545">
        <v>1544</v>
      </c>
      <c r="B1545">
        <v>2397</v>
      </c>
      <c r="C1545" s="5" t="s">
        <v>1585</v>
      </c>
      <c r="D1545" s="1">
        <v>45588</v>
      </c>
      <c r="E1545" s="1">
        <v>45591</v>
      </c>
      <c r="F1545">
        <v>3</v>
      </c>
    </row>
    <row r="1546" spans="1:6" x14ac:dyDescent="0.35">
      <c r="A1546">
        <v>1545</v>
      </c>
      <c r="B1546">
        <v>2397</v>
      </c>
      <c r="C1546" s="5" t="s">
        <v>1585</v>
      </c>
      <c r="D1546" s="1">
        <v>45680</v>
      </c>
      <c r="E1546" s="1">
        <v>45683</v>
      </c>
      <c r="F1546">
        <v>2</v>
      </c>
    </row>
    <row r="1547" spans="1:6" x14ac:dyDescent="0.35">
      <c r="A1547">
        <v>1546</v>
      </c>
      <c r="B1547">
        <v>2397</v>
      </c>
      <c r="C1547" s="5" t="s">
        <v>1585</v>
      </c>
      <c r="D1547" s="1">
        <v>45690</v>
      </c>
      <c r="E1547" s="1">
        <v>45693</v>
      </c>
      <c r="F1547">
        <v>3</v>
      </c>
    </row>
    <row r="1548" spans="1:6" x14ac:dyDescent="0.35">
      <c r="A1548">
        <v>1547</v>
      </c>
      <c r="B1548">
        <v>2399</v>
      </c>
      <c r="C1548" s="5" t="s">
        <v>1585</v>
      </c>
      <c r="D1548" s="1">
        <v>45628</v>
      </c>
      <c r="E1548" s="1">
        <v>45631</v>
      </c>
      <c r="F1548">
        <v>4</v>
      </c>
    </row>
    <row r="1549" spans="1:6" x14ac:dyDescent="0.35">
      <c r="A1549">
        <v>1548</v>
      </c>
      <c r="B1549">
        <v>2400</v>
      </c>
      <c r="C1549" s="5" t="s">
        <v>1585</v>
      </c>
      <c r="D1549" s="1">
        <v>45681</v>
      </c>
      <c r="E1549" s="1">
        <v>45690</v>
      </c>
      <c r="F1549">
        <v>6</v>
      </c>
    </row>
    <row r="1550" spans="1:6" x14ac:dyDescent="0.35">
      <c r="A1550">
        <v>1549</v>
      </c>
      <c r="B1550">
        <v>2400</v>
      </c>
      <c r="C1550" s="5" t="s">
        <v>1585</v>
      </c>
      <c r="D1550" s="1">
        <v>45883</v>
      </c>
      <c r="E1550" s="1">
        <v>45887</v>
      </c>
      <c r="F1550">
        <v>2</v>
      </c>
    </row>
    <row r="1551" spans="1:6" x14ac:dyDescent="0.35">
      <c r="A1551">
        <v>1550</v>
      </c>
      <c r="B1551">
        <v>2400</v>
      </c>
      <c r="C1551" s="5" t="s">
        <v>1585</v>
      </c>
      <c r="D1551" s="1">
        <v>45883</v>
      </c>
      <c r="E1551" s="1">
        <v>45887</v>
      </c>
      <c r="F1551">
        <v>2</v>
      </c>
    </row>
    <row r="1552" spans="1:6" x14ac:dyDescent="0.35">
      <c r="A1552">
        <v>1551</v>
      </c>
      <c r="B1552">
        <v>2407</v>
      </c>
      <c r="C1552" s="5" t="s">
        <v>1585</v>
      </c>
      <c r="D1552" s="1">
        <v>45801</v>
      </c>
      <c r="E1552" s="1">
        <v>45804</v>
      </c>
      <c r="F1552">
        <v>2</v>
      </c>
    </row>
    <row r="1553" spans="1:6" x14ac:dyDescent="0.35">
      <c r="A1553">
        <v>1552</v>
      </c>
      <c r="B1553">
        <v>2407</v>
      </c>
      <c r="C1553" s="5" t="s">
        <v>1585</v>
      </c>
      <c r="D1553" s="1">
        <v>45811</v>
      </c>
      <c r="E1553" s="1">
        <v>45814</v>
      </c>
      <c r="F1553">
        <v>4</v>
      </c>
    </row>
    <row r="1554" spans="1:6" x14ac:dyDescent="0.35">
      <c r="A1554">
        <v>1553</v>
      </c>
      <c r="B1554">
        <v>2407</v>
      </c>
      <c r="C1554" s="5" t="s">
        <v>1585</v>
      </c>
      <c r="D1554" s="1">
        <v>45832</v>
      </c>
      <c r="E1554" s="1">
        <v>45836</v>
      </c>
      <c r="F1554">
        <v>4</v>
      </c>
    </row>
    <row r="1555" spans="1:6" x14ac:dyDescent="0.35">
      <c r="A1555">
        <v>1554</v>
      </c>
      <c r="B1555">
        <v>2412</v>
      </c>
      <c r="C1555" s="5" t="s">
        <v>1585</v>
      </c>
      <c r="D1555" s="1">
        <v>45593</v>
      </c>
      <c r="E1555" s="1">
        <v>45599</v>
      </c>
      <c r="F1555">
        <v>4</v>
      </c>
    </row>
    <row r="1556" spans="1:6" x14ac:dyDescent="0.35">
      <c r="A1556">
        <v>1555</v>
      </c>
      <c r="B1556">
        <v>2416</v>
      </c>
      <c r="C1556" s="5" t="s">
        <v>1585</v>
      </c>
      <c r="D1556" s="1">
        <v>45566</v>
      </c>
      <c r="E1556" s="1">
        <v>45569</v>
      </c>
      <c r="F1556">
        <v>4</v>
      </c>
    </row>
    <row r="1557" spans="1:6" x14ac:dyDescent="0.35">
      <c r="A1557">
        <v>1556</v>
      </c>
      <c r="B1557">
        <v>2416</v>
      </c>
      <c r="C1557" s="5" t="s">
        <v>1585</v>
      </c>
      <c r="D1557" s="1">
        <v>45568</v>
      </c>
      <c r="E1557" s="1">
        <v>45571</v>
      </c>
      <c r="F1557">
        <v>2</v>
      </c>
    </row>
    <row r="1558" spans="1:6" x14ac:dyDescent="0.35">
      <c r="A1558">
        <v>1557</v>
      </c>
      <c r="B1558">
        <v>2416</v>
      </c>
      <c r="C1558" s="5" t="s">
        <v>1585</v>
      </c>
      <c r="D1558" s="1">
        <v>45651</v>
      </c>
      <c r="E1558" s="1">
        <v>45653</v>
      </c>
      <c r="F1558">
        <v>2</v>
      </c>
    </row>
    <row r="1559" spans="1:6" x14ac:dyDescent="0.35">
      <c r="A1559">
        <v>1558</v>
      </c>
      <c r="B1559">
        <v>2416</v>
      </c>
      <c r="C1559" s="5" t="s">
        <v>1585</v>
      </c>
      <c r="D1559" s="1">
        <v>45661</v>
      </c>
      <c r="E1559" s="1">
        <v>45663</v>
      </c>
      <c r="F1559">
        <v>1</v>
      </c>
    </row>
    <row r="1560" spans="1:6" x14ac:dyDescent="0.35">
      <c r="A1560">
        <v>1559</v>
      </c>
      <c r="B1560">
        <v>2417</v>
      </c>
      <c r="C1560" s="5" t="s">
        <v>1585</v>
      </c>
      <c r="D1560" s="1">
        <v>45621</v>
      </c>
      <c r="E1560" s="1">
        <v>45628</v>
      </c>
      <c r="F1560">
        <v>6</v>
      </c>
    </row>
    <row r="1561" spans="1:6" x14ac:dyDescent="0.35">
      <c r="A1561">
        <v>1560</v>
      </c>
      <c r="B1561">
        <v>2417</v>
      </c>
      <c r="C1561" s="5" t="s">
        <v>1585</v>
      </c>
      <c r="D1561" s="1">
        <v>45729</v>
      </c>
      <c r="E1561" s="1">
        <v>45736</v>
      </c>
      <c r="F1561">
        <v>6</v>
      </c>
    </row>
    <row r="1562" spans="1:6" x14ac:dyDescent="0.35">
      <c r="A1562">
        <v>1561</v>
      </c>
      <c r="B1562">
        <v>2417</v>
      </c>
      <c r="C1562" s="5" t="s">
        <v>1585</v>
      </c>
      <c r="D1562" s="1">
        <v>45868</v>
      </c>
      <c r="E1562" s="1">
        <v>45874</v>
      </c>
      <c r="F1562">
        <v>5</v>
      </c>
    </row>
    <row r="1563" spans="1:6" x14ac:dyDescent="0.35">
      <c r="A1563">
        <v>1562</v>
      </c>
      <c r="B1563">
        <v>2423</v>
      </c>
      <c r="C1563" s="5" t="s">
        <v>1586</v>
      </c>
      <c r="D1563" s="1">
        <v>45548</v>
      </c>
      <c r="E1563" s="1">
        <v>45552</v>
      </c>
      <c r="F1563">
        <v>3</v>
      </c>
    </row>
    <row r="1564" spans="1:6" x14ac:dyDescent="0.35">
      <c r="A1564">
        <v>1563</v>
      </c>
      <c r="B1564">
        <v>2423</v>
      </c>
      <c r="C1564" s="5" t="s">
        <v>1586</v>
      </c>
      <c r="D1564" s="1">
        <v>45555</v>
      </c>
      <c r="E1564" s="1">
        <v>45559</v>
      </c>
      <c r="F1564">
        <v>3</v>
      </c>
    </row>
    <row r="1565" spans="1:6" x14ac:dyDescent="0.35">
      <c r="A1565">
        <v>1564</v>
      </c>
      <c r="B1565">
        <v>2425</v>
      </c>
      <c r="C1565" s="5" t="s">
        <v>1592</v>
      </c>
      <c r="D1565" s="1">
        <v>45495</v>
      </c>
      <c r="E1565" s="1">
        <v>45585</v>
      </c>
      <c r="F1565">
        <v>35</v>
      </c>
    </row>
    <row r="1566" spans="1:6" x14ac:dyDescent="0.35">
      <c r="A1566">
        <v>1565</v>
      </c>
      <c r="B1566">
        <v>2425</v>
      </c>
      <c r="C1566" s="5" t="s">
        <v>1585</v>
      </c>
      <c r="D1566" s="1">
        <v>45840</v>
      </c>
      <c r="E1566" s="1">
        <v>45847</v>
      </c>
      <c r="F1566">
        <v>6</v>
      </c>
    </row>
    <row r="1567" spans="1:6" x14ac:dyDescent="0.35">
      <c r="A1567">
        <v>1566</v>
      </c>
      <c r="B1567">
        <v>2434</v>
      </c>
      <c r="C1567" s="5" t="s">
        <v>1585</v>
      </c>
      <c r="D1567" s="1">
        <v>45586</v>
      </c>
      <c r="E1567" s="1">
        <v>45593</v>
      </c>
      <c r="F1567">
        <v>6</v>
      </c>
    </row>
    <row r="1568" spans="1:6" x14ac:dyDescent="0.35">
      <c r="A1568">
        <v>1567</v>
      </c>
      <c r="B1568">
        <v>2434</v>
      </c>
      <c r="C1568" s="5" t="s">
        <v>1585</v>
      </c>
      <c r="D1568" s="1">
        <v>45597</v>
      </c>
      <c r="E1568" s="1">
        <v>45603</v>
      </c>
      <c r="F1568">
        <v>4</v>
      </c>
    </row>
    <row r="1569" spans="1:6" x14ac:dyDescent="0.35">
      <c r="A1569">
        <v>1568</v>
      </c>
      <c r="B1569">
        <v>2434</v>
      </c>
      <c r="C1569" s="5" t="s">
        <v>1585</v>
      </c>
      <c r="D1569" s="1">
        <v>45706</v>
      </c>
      <c r="E1569" s="1">
        <v>45709</v>
      </c>
      <c r="F1569">
        <v>4</v>
      </c>
    </row>
    <row r="1570" spans="1:6" x14ac:dyDescent="0.35">
      <c r="A1570">
        <v>1569</v>
      </c>
      <c r="B1570">
        <v>2434</v>
      </c>
      <c r="C1570" s="5" t="s">
        <v>1585</v>
      </c>
      <c r="D1570" s="1">
        <v>45710</v>
      </c>
      <c r="E1570" s="1">
        <v>45713</v>
      </c>
      <c r="F1570">
        <v>2</v>
      </c>
    </row>
    <row r="1571" spans="1:6" x14ac:dyDescent="0.35">
      <c r="A1571">
        <v>1570</v>
      </c>
      <c r="B1571">
        <v>2444</v>
      </c>
      <c r="C1571" s="5" t="s">
        <v>1585</v>
      </c>
      <c r="D1571" s="1">
        <v>45568</v>
      </c>
      <c r="E1571" s="1">
        <v>45572</v>
      </c>
      <c r="F1571">
        <v>3</v>
      </c>
    </row>
    <row r="1572" spans="1:6" x14ac:dyDescent="0.35">
      <c r="A1572">
        <v>1571</v>
      </c>
      <c r="B1572">
        <v>2444</v>
      </c>
      <c r="C1572" s="5" t="s">
        <v>1585</v>
      </c>
      <c r="D1572" s="1">
        <v>45572</v>
      </c>
      <c r="E1572" s="1">
        <v>45576</v>
      </c>
      <c r="F1572">
        <v>5</v>
      </c>
    </row>
    <row r="1573" spans="1:6" x14ac:dyDescent="0.35">
      <c r="A1573">
        <v>1572</v>
      </c>
      <c r="B1573">
        <v>2448</v>
      </c>
      <c r="C1573" s="5" t="s">
        <v>1585</v>
      </c>
      <c r="D1573" s="1">
        <v>45681</v>
      </c>
      <c r="E1573" s="1">
        <v>45683</v>
      </c>
      <c r="F1573">
        <v>1</v>
      </c>
    </row>
    <row r="1574" spans="1:6" x14ac:dyDescent="0.35">
      <c r="A1574">
        <v>1573</v>
      </c>
      <c r="B1574">
        <v>2448</v>
      </c>
      <c r="C1574" s="5" t="s">
        <v>1585</v>
      </c>
      <c r="D1574" s="1">
        <v>45684</v>
      </c>
      <c r="E1574" s="1">
        <v>45686</v>
      </c>
      <c r="F1574">
        <v>3</v>
      </c>
    </row>
    <row r="1575" spans="1:6" x14ac:dyDescent="0.35">
      <c r="A1575">
        <v>1574</v>
      </c>
      <c r="B1575">
        <v>2448</v>
      </c>
      <c r="C1575" s="5" t="s">
        <v>1588</v>
      </c>
      <c r="D1575" s="1">
        <v>45771</v>
      </c>
      <c r="E1575" s="1">
        <v>45809</v>
      </c>
      <c r="F1575">
        <v>24</v>
      </c>
    </row>
    <row r="1576" spans="1:6" x14ac:dyDescent="0.35">
      <c r="A1576">
        <v>1575</v>
      </c>
      <c r="B1576">
        <v>2449</v>
      </c>
      <c r="C1576" s="5" t="s">
        <v>1585</v>
      </c>
      <c r="D1576" s="1">
        <v>45717</v>
      </c>
      <c r="E1576" s="1">
        <v>45722</v>
      </c>
      <c r="F1576">
        <v>4</v>
      </c>
    </row>
    <row r="1577" spans="1:6" x14ac:dyDescent="0.35">
      <c r="A1577">
        <v>1576</v>
      </c>
      <c r="B1577">
        <v>2449</v>
      </c>
      <c r="C1577" s="5" t="s">
        <v>1585</v>
      </c>
      <c r="D1577" s="1">
        <v>45784</v>
      </c>
      <c r="E1577" s="1">
        <v>45790</v>
      </c>
      <c r="F1577">
        <v>4</v>
      </c>
    </row>
    <row r="1578" spans="1:6" x14ac:dyDescent="0.35">
      <c r="A1578">
        <v>1577</v>
      </c>
      <c r="B1578">
        <v>2450</v>
      </c>
      <c r="C1578" s="5" t="s">
        <v>1585</v>
      </c>
      <c r="D1578" s="1">
        <v>45694</v>
      </c>
      <c r="E1578" s="1">
        <v>45700</v>
      </c>
      <c r="F1578">
        <v>5</v>
      </c>
    </row>
    <row r="1579" spans="1:6" x14ac:dyDescent="0.35">
      <c r="A1579">
        <v>1578</v>
      </c>
      <c r="B1579">
        <v>2450</v>
      </c>
      <c r="C1579" s="5" t="s">
        <v>1585</v>
      </c>
      <c r="D1579" s="1">
        <v>45818</v>
      </c>
      <c r="E1579" s="1">
        <v>45827</v>
      </c>
      <c r="F1579">
        <v>8</v>
      </c>
    </row>
    <row r="1580" spans="1:6" x14ac:dyDescent="0.35">
      <c r="A1580">
        <v>1579</v>
      </c>
      <c r="B1580">
        <v>2456</v>
      </c>
      <c r="C1580" s="5" t="s">
        <v>1585</v>
      </c>
      <c r="D1580" s="1">
        <v>45624</v>
      </c>
      <c r="E1580" s="1">
        <v>45628</v>
      </c>
      <c r="F1580">
        <v>3</v>
      </c>
    </row>
    <row r="1581" spans="1:6" x14ac:dyDescent="0.35">
      <c r="A1581">
        <v>1580</v>
      </c>
      <c r="B1581">
        <v>2456</v>
      </c>
      <c r="C1581" s="5" t="s">
        <v>1585</v>
      </c>
      <c r="D1581" s="1">
        <v>45626</v>
      </c>
      <c r="E1581" s="1">
        <v>45630</v>
      </c>
      <c r="F1581">
        <v>3</v>
      </c>
    </row>
    <row r="1582" spans="1:6" x14ac:dyDescent="0.35">
      <c r="A1582">
        <v>1581</v>
      </c>
      <c r="B1582">
        <v>2456</v>
      </c>
      <c r="C1582" s="5" t="s">
        <v>1587</v>
      </c>
      <c r="D1582" s="1">
        <v>45837</v>
      </c>
      <c r="E1582" s="1">
        <v>45838</v>
      </c>
      <c r="F1582">
        <v>1</v>
      </c>
    </row>
    <row r="1583" spans="1:6" x14ac:dyDescent="0.35">
      <c r="A1583">
        <v>1582</v>
      </c>
      <c r="B1583">
        <v>2470</v>
      </c>
      <c r="C1583" s="5" t="s">
        <v>1585</v>
      </c>
      <c r="D1583" s="1">
        <v>45685</v>
      </c>
      <c r="E1583" s="1">
        <v>45689</v>
      </c>
      <c r="F1583">
        <v>4</v>
      </c>
    </row>
    <row r="1584" spans="1:6" x14ac:dyDescent="0.35">
      <c r="A1584">
        <v>1583</v>
      </c>
      <c r="B1584">
        <v>2470</v>
      </c>
      <c r="C1584" s="5" t="s">
        <v>1585</v>
      </c>
      <c r="D1584" s="1">
        <v>45820</v>
      </c>
      <c r="E1584" s="1">
        <v>45826</v>
      </c>
      <c r="F1584">
        <v>5</v>
      </c>
    </row>
    <row r="1585" spans="1:6" x14ac:dyDescent="0.35">
      <c r="A1585">
        <v>1584</v>
      </c>
      <c r="B1585">
        <v>2480</v>
      </c>
      <c r="C1585" s="5" t="s">
        <v>1585</v>
      </c>
      <c r="D1585" s="1">
        <v>45824</v>
      </c>
      <c r="E1585" s="1">
        <v>45829</v>
      </c>
      <c r="F1585">
        <v>5</v>
      </c>
    </row>
    <row r="1586" spans="1:6" x14ac:dyDescent="0.35">
      <c r="A1586">
        <v>1585</v>
      </c>
      <c r="B1586">
        <v>2480</v>
      </c>
      <c r="C1586" s="5" t="s">
        <v>1585</v>
      </c>
      <c r="D1586" s="1">
        <v>45827</v>
      </c>
      <c r="E1586" s="1">
        <v>45831</v>
      </c>
      <c r="F1586">
        <v>3</v>
      </c>
    </row>
    <row r="1587" spans="1:6" x14ac:dyDescent="0.35">
      <c r="A1587">
        <v>1586</v>
      </c>
      <c r="B1587">
        <v>2480</v>
      </c>
      <c r="C1587" s="5" t="s">
        <v>1585</v>
      </c>
      <c r="D1587" s="1">
        <v>45832</v>
      </c>
      <c r="E1587" s="1">
        <v>45836</v>
      </c>
      <c r="F1587">
        <v>4</v>
      </c>
    </row>
    <row r="1588" spans="1:6" x14ac:dyDescent="0.35">
      <c r="A1588">
        <v>1587</v>
      </c>
      <c r="B1588">
        <v>2496</v>
      </c>
      <c r="C1588" s="5" t="s">
        <v>1585</v>
      </c>
      <c r="D1588" s="1">
        <v>45674</v>
      </c>
      <c r="E1588" s="1">
        <v>45675</v>
      </c>
      <c r="F1588">
        <v>1</v>
      </c>
    </row>
    <row r="1589" spans="1:6" x14ac:dyDescent="0.35">
      <c r="A1589">
        <v>1588</v>
      </c>
      <c r="B1589">
        <v>2496</v>
      </c>
      <c r="C1589" s="5" t="s">
        <v>1585</v>
      </c>
      <c r="D1589" s="1">
        <v>45678</v>
      </c>
      <c r="E1589" s="1">
        <v>45681</v>
      </c>
      <c r="F1589">
        <v>4</v>
      </c>
    </row>
    <row r="1590" spans="1:6" x14ac:dyDescent="0.35">
      <c r="A1590">
        <v>1589</v>
      </c>
      <c r="B1590">
        <v>2496</v>
      </c>
      <c r="C1590" s="5" t="s">
        <v>1585</v>
      </c>
      <c r="D1590" s="1">
        <v>45681</v>
      </c>
      <c r="E1590" s="1">
        <v>45684</v>
      </c>
      <c r="F1590">
        <v>2</v>
      </c>
    </row>
    <row r="1591" spans="1:6" x14ac:dyDescent="0.35">
      <c r="A1591">
        <v>1590</v>
      </c>
      <c r="B1591">
        <v>2496</v>
      </c>
      <c r="C1591" s="5" t="s">
        <v>1585</v>
      </c>
      <c r="D1591" s="1">
        <v>45684</v>
      </c>
      <c r="E1591" s="1">
        <v>45685</v>
      </c>
      <c r="F1591">
        <v>2</v>
      </c>
    </row>
    <row r="1592" spans="1:6" x14ac:dyDescent="0.35">
      <c r="A1592">
        <v>1591</v>
      </c>
      <c r="B1592">
        <v>2496</v>
      </c>
      <c r="C1592" s="5" t="s">
        <v>1588</v>
      </c>
      <c r="D1592" s="1">
        <v>45791</v>
      </c>
      <c r="E1592" s="1">
        <v>45804</v>
      </c>
      <c r="F1592">
        <v>10</v>
      </c>
    </row>
    <row r="1593" spans="1:6" x14ac:dyDescent="0.35">
      <c r="A1593">
        <v>1592</v>
      </c>
      <c r="B1593">
        <v>2496</v>
      </c>
      <c r="C1593" s="5" t="s">
        <v>1585</v>
      </c>
      <c r="D1593" s="1">
        <v>45795</v>
      </c>
      <c r="E1593" s="1">
        <v>45802</v>
      </c>
      <c r="F1593">
        <v>5</v>
      </c>
    </row>
    <row r="1594" spans="1:6" x14ac:dyDescent="0.35">
      <c r="A1594">
        <v>1593</v>
      </c>
      <c r="B1594">
        <v>2499</v>
      </c>
      <c r="C1594" s="5" t="s">
        <v>1585</v>
      </c>
      <c r="D1594" s="1">
        <v>45574</v>
      </c>
      <c r="E1594" s="1">
        <v>45580</v>
      </c>
      <c r="F1594">
        <v>5</v>
      </c>
    </row>
    <row r="1595" spans="1:6" x14ac:dyDescent="0.35">
      <c r="A1595">
        <v>1594</v>
      </c>
      <c r="B1595">
        <v>2499</v>
      </c>
      <c r="C1595" s="5" t="s">
        <v>1588</v>
      </c>
      <c r="D1595" s="1">
        <v>45705</v>
      </c>
      <c r="E1595" s="1">
        <v>45730</v>
      </c>
      <c r="F1595">
        <v>20</v>
      </c>
    </row>
    <row r="1596" spans="1:6" x14ac:dyDescent="0.35">
      <c r="A1596">
        <v>1595</v>
      </c>
      <c r="B1596">
        <v>2499</v>
      </c>
      <c r="C1596" s="5" t="s">
        <v>1585</v>
      </c>
      <c r="D1596" s="1">
        <v>45765</v>
      </c>
      <c r="E1596" s="1">
        <v>45769</v>
      </c>
      <c r="F1596">
        <v>2</v>
      </c>
    </row>
    <row r="1597" spans="1:6" x14ac:dyDescent="0.35">
      <c r="A1597">
        <v>1596</v>
      </c>
      <c r="B1597">
        <v>2499</v>
      </c>
      <c r="C1597" s="5" t="s">
        <v>1585</v>
      </c>
      <c r="D1597" s="1">
        <v>45768</v>
      </c>
      <c r="E1597" s="1">
        <v>45772</v>
      </c>
      <c r="F1597">
        <v>4</v>
      </c>
    </row>
    <row r="1598" spans="1:6" x14ac:dyDescent="0.35">
      <c r="A1598">
        <v>1597</v>
      </c>
      <c r="B1598">
        <v>2499</v>
      </c>
      <c r="C1598" s="5" t="s">
        <v>1585</v>
      </c>
      <c r="D1598" s="1">
        <v>45837</v>
      </c>
      <c r="E1598" s="1">
        <v>45843</v>
      </c>
      <c r="F1598">
        <v>5</v>
      </c>
    </row>
    <row r="1599" spans="1:6" x14ac:dyDescent="0.35">
      <c r="A1599">
        <v>1598</v>
      </c>
      <c r="B1599">
        <v>2505</v>
      </c>
      <c r="C1599" s="5" t="s">
        <v>1589</v>
      </c>
      <c r="D1599" s="1">
        <v>45835</v>
      </c>
      <c r="E1599" s="1">
        <v>45836</v>
      </c>
      <c r="F1599">
        <v>1</v>
      </c>
    </row>
    <row r="1600" spans="1:6" x14ac:dyDescent="0.35">
      <c r="A1600">
        <v>1599</v>
      </c>
      <c r="B1600">
        <v>2505</v>
      </c>
      <c r="C1600" s="5" t="s">
        <v>1589</v>
      </c>
      <c r="D1600" s="1">
        <v>45841</v>
      </c>
      <c r="E1600" s="1">
        <v>45842</v>
      </c>
      <c r="F1600">
        <v>2</v>
      </c>
    </row>
    <row r="1601" spans="1:6" x14ac:dyDescent="0.35">
      <c r="A1601">
        <v>1600</v>
      </c>
      <c r="B1601">
        <v>2509</v>
      </c>
      <c r="C1601" s="5" t="s">
        <v>1589</v>
      </c>
      <c r="D1601" s="1">
        <v>45784</v>
      </c>
      <c r="E1601" s="1">
        <v>45786</v>
      </c>
      <c r="F1601">
        <v>2</v>
      </c>
    </row>
    <row r="1602" spans="1:6" x14ac:dyDescent="0.35">
      <c r="A1602">
        <v>1601</v>
      </c>
      <c r="B1602">
        <v>2509</v>
      </c>
      <c r="C1602" s="5" t="s">
        <v>1589</v>
      </c>
      <c r="D1602" s="1">
        <v>45787</v>
      </c>
      <c r="E1602" s="1">
        <v>45789</v>
      </c>
      <c r="F1602">
        <v>1</v>
      </c>
    </row>
    <row r="1603" spans="1:6" x14ac:dyDescent="0.35">
      <c r="A1603">
        <v>1602</v>
      </c>
      <c r="B1603">
        <v>2510</v>
      </c>
      <c r="C1603" s="5" t="s">
        <v>1587</v>
      </c>
      <c r="D1603" s="1">
        <v>45709</v>
      </c>
      <c r="E1603" s="1">
        <v>45710</v>
      </c>
      <c r="F1603">
        <v>1</v>
      </c>
    </row>
    <row r="1604" spans="1:6" x14ac:dyDescent="0.35">
      <c r="A1604">
        <v>1603</v>
      </c>
      <c r="B1604">
        <v>2518</v>
      </c>
      <c r="C1604" s="5" t="s">
        <v>1585</v>
      </c>
      <c r="D1604" s="1">
        <v>45763</v>
      </c>
      <c r="E1604" s="1">
        <v>45767</v>
      </c>
      <c r="F1604">
        <v>3</v>
      </c>
    </row>
    <row r="1605" spans="1:6" x14ac:dyDescent="0.35">
      <c r="A1605">
        <v>1604</v>
      </c>
      <c r="B1605">
        <v>2518</v>
      </c>
      <c r="C1605" s="5" t="s">
        <v>1585</v>
      </c>
      <c r="D1605" s="1">
        <v>45771</v>
      </c>
      <c r="E1605" s="1">
        <v>45775</v>
      </c>
      <c r="F1605">
        <v>3</v>
      </c>
    </row>
    <row r="1606" spans="1:6" x14ac:dyDescent="0.35">
      <c r="A1606">
        <v>1605</v>
      </c>
      <c r="B1606">
        <v>2518</v>
      </c>
      <c r="C1606" s="5" t="s">
        <v>1585</v>
      </c>
      <c r="D1606" s="1">
        <v>45892</v>
      </c>
      <c r="E1606" s="1">
        <v>45894</v>
      </c>
      <c r="F1606">
        <v>1</v>
      </c>
    </row>
    <row r="1607" spans="1:6" x14ac:dyDescent="0.35">
      <c r="A1607">
        <v>1606</v>
      </c>
      <c r="B1607">
        <v>2530</v>
      </c>
      <c r="C1607" s="5" t="s">
        <v>1585</v>
      </c>
      <c r="D1607" s="1">
        <v>45849</v>
      </c>
      <c r="E1607" s="1">
        <v>45858</v>
      </c>
      <c r="F1607">
        <v>5</v>
      </c>
    </row>
    <row r="1608" spans="1:6" x14ac:dyDescent="0.35">
      <c r="A1608">
        <v>1607</v>
      </c>
      <c r="B1608">
        <v>2539</v>
      </c>
      <c r="C1608" s="5" t="s">
        <v>1585</v>
      </c>
      <c r="D1608" s="1">
        <v>45634</v>
      </c>
      <c r="E1608" s="1">
        <v>45638</v>
      </c>
      <c r="F1608">
        <v>4</v>
      </c>
    </row>
    <row r="1609" spans="1:6" x14ac:dyDescent="0.35">
      <c r="A1609">
        <v>1608</v>
      </c>
      <c r="B1609">
        <v>2539</v>
      </c>
      <c r="C1609" s="5" t="s">
        <v>1585</v>
      </c>
      <c r="D1609" s="1">
        <v>45644</v>
      </c>
      <c r="E1609" s="1">
        <v>45648</v>
      </c>
      <c r="F1609">
        <v>3</v>
      </c>
    </row>
    <row r="1610" spans="1:6" x14ac:dyDescent="0.35">
      <c r="A1610">
        <v>1609</v>
      </c>
      <c r="B1610">
        <v>2539</v>
      </c>
      <c r="C1610" s="5" t="s">
        <v>1585</v>
      </c>
      <c r="D1610" s="1">
        <v>45773</v>
      </c>
      <c r="E1610" s="1">
        <v>45778</v>
      </c>
      <c r="F1610">
        <v>3</v>
      </c>
    </row>
    <row r="1611" spans="1:6" x14ac:dyDescent="0.35">
      <c r="A1611">
        <v>1610</v>
      </c>
      <c r="B1611">
        <v>2539</v>
      </c>
      <c r="C1611" s="5" t="s">
        <v>1585</v>
      </c>
      <c r="D1611" s="1">
        <v>45778</v>
      </c>
      <c r="E1611" s="1">
        <v>45783</v>
      </c>
      <c r="F1611">
        <v>3</v>
      </c>
    </row>
    <row r="1612" spans="1:6" x14ac:dyDescent="0.35">
      <c r="A1612">
        <v>1611</v>
      </c>
      <c r="B1612">
        <v>2543</v>
      </c>
      <c r="C1612" s="5" t="s">
        <v>1585</v>
      </c>
      <c r="D1612" s="1">
        <v>45582</v>
      </c>
      <c r="E1612" s="1">
        <v>45586</v>
      </c>
      <c r="F1612">
        <v>3</v>
      </c>
    </row>
    <row r="1613" spans="1:6" x14ac:dyDescent="0.35">
      <c r="A1613">
        <v>1612</v>
      </c>
      <c r="B1613">
        <v>2543</v>
      </c>
      <c r="C1613" s="5" t="s">
        <v>1585</v>
      </c>
      <c r="D1613" s="1">
        <v>45591</v>
      </c>
      <c r="E1613" s="1">
        <v>45595</v>
      </c>
      <c r="F1613">
        <v>3</v>
      </c>
    </row>
    <row r="1614" spans="1:6" x14ac:dyDescent="0.35">
      <c r="A1614">
        <v>1613</v>
      </c>
      <c r="B1614">
        <v>2543</v>
      </c>
      <c r="C1614" s="5" t="s">
        <v>1588</v>
      </c>
      <c r="D1614" s="1">
        <v>45610</v>
      </c>
      <c r="E1614" s="1">
        <v>45636</v>
      </c>
      <c r="F1614">
        <v>19</v>
      </c>
    </row>
    <row r="1615" spans="1:6" x14ac:dyDescent="0.35">
      <c r="A1615">
        <v>1614</v>
      </c>
      <c r="B1615">
        <v>2544</v>
      </c>
      <c r="C1615" s="5" t="s">
        <v>1585</v>
      </c>
      <c r="D1615" s="1">
        <v>45572</v>
      </c>
      <c r="E1615" s="1">
        <v>45578</v>
      </c>
      <c r="F1615">
        <v>5</v>
      </c>
    </row>
    <row r="1616" spans="1:6" x14ac:dyDescent="0.35">
      <c r="A1616">
        <v>1615</v>
      </c>
      <c r="B1616">
        <v>2544</v>
      </c>
      <c r="C1616" s="5" t="s">
        <v>1585</v>
      </c>
      <c r="D1616" s="1">
        <v>45709</v>
      </c>
      <c r="E1616" s="1">
        <v>45711</v>
      </c>
      <c r="F1616">
        <v>1</v>
      </c>
    </row>
    <row r="1617" spans="1:6" x14ac:dyDescent="0.35">
      <c r="A1617">
        <v>1616</v>
      </c>
      <c r="B1617">
        <v>2544</v>
      </c>
      <c r="C1617" s="5" t="s">
        <v>1585</v>
      </c>
      <c r="D1617" s="1">
        <v>45717</v>
      </c>
      <c r="E1617" s="1">
        <v>45719</v>
      </c>
      <c r="F1617">
        <v>1</v>
      </c>
    </row>
    <row r="1618" spans="1:6" x14ac:dyDescent="0.35">
      <c r="A1618">
        <v>1617</v>
      </c>
      <c r="B1618">
        <v>2557</v>
      </c>
      <c r="C1618" s="5" t="s">
        <v>1590</v>
      </c>
      <c r="D1618" s="1">
        <v>45519</v>
      </c>
      <c r="E1618" s="1">
        <v>45546</v>
      </c>
      <c r="F1618">
        <v>8</v>
      </c>
    </row>
    <row r="1619" spans="1:6" x14ac:dyDescent="0.35">
      <c r="A1619">
        <v>1618</v>
      </c>
      <c r="B1619">
        <v>2557</v>
      </c>
      <c r="C1619" s="5" t="s">
        <v>1585</v>
      </c>
      <c r="D1619" s="1">
        <v>45665</v>
      </c>
      <c r="E1619" s="1">
        <v>45667</v>
      </c>
      <c r="F1619">
        <v>3</v>
      </c>
    </row>
    <row r="1620" spans="1:6" x14ac:dyDescent="0.35">
      <c r="A1620">
        <v>1619</v>
      </c>
      <c r="B1620">
        <v>2557</v>
      </c>
      <c r="C1620" s="5" t="s">
        <v>1585</v>
      </c>
      <c r="D1620" s="1">
        <v>45672</v>
      </c>
      <c r="E1620" s="1">
        <v>45674</v>
      </c>
      <c r="F1620">
        <v>3</v>
      </c>
    </row>
    <row r="1621" spans="1:6" x14ac:dyDescent="0.35">
      <c r="A1621">
        <v>1620</v>
      </c>
      <c r="B1621">
        <v>2557</v>
      </c>
      <c r="C1621" s="5" t="s">
        <v>1585</v>
      </c>
      <c r="D1621" s="1">
        <v>45863</v>
      </c>
      <c r="E1621" s="1">
        <v>45865</v>
      </c>
      <c r="F1621">
        <v>1</v>
      </c>
    </row>
    <row r="1622" spans="1:6" x14ac:dyDescent="0.35">
      <c r="A1622">
        <v>1621</v>
      </c>
      <c r="B1622">
        <v>2557</v>
      </c>
      <c r="C1622" s="5" t="s">
        <v>1585</v>
      </c>
      <c r="D1622" s="1">
        <v>45872</v>
      </c>
      <c r="E1622" s="1">
        <v>45874</v>
      </c>
      <c r="F1622">
        <v>2</v>
      </c>
    </row>
    <row r="1623" spans="1:6" x14ac:dyDescent="0.35">
      <c r="A1623">
        <v>1622</v>
      </c>
      <c r="B1623">
        <v>2563</v>
      </c>
      <c r="C1623" s="5" t="s">
        <v>1585</v>
      </c>
      <c r="D1623" s="1">
        <v>45618</v>
      </c>
      <c r="E1623" s="1">
        <v>45620</v>
      </c>
      <c r="F1623">
        <v>1</v>
      </c>
    </row>
    <row r="1624" spans="1:6" x14ac:dyDescent="0.35">
      <c r="A1624">
        <v>1623</v>
      </c>
      <c r="B1624">
        <v>2563</v>
      </c>
      <c r="C1624" s="5" t="s">
        <v>1585</v>
      </c>
      <c r="D1624" s="1">
        <v>45619</v>
      </c>
      <c r="E1624" s="1">
        <v>45622</v>
      </c>
      <c r="F1624">
        <v>2</v>
      </c>
    </row>
    <row r="1625" spans="1:6" x14ac:dyDescent="0.35">
      <c r="A1625">
        <v>1624</v>
      </c>
      <c r="B1625">
        <v>2563</v>
      </c>
      <c r="C1625" s="5" t="s">
        <v>1585</v>
      </c>
      <c r="D1625" s="1">
        <v>45626</v>
      </c>
      <c r="E1625" s="1">
        <v>45629</v>
      </c>
      <c r="F1625">
        <v>2</v>
      </c>
    </row>
    <row r="1626" spans="1:6" x14ac:dyDescent="0.35">
      <c r="A1626">
        <v>1625</v>
      </c>
      <c r="B1626">
        <v>2563</v>
      </c>
      <c r="C1626" s="5" t="s">
        <v>1585</v>
      </c>
      <c r="D1626" s="1">
        <v>45627</v>
      </c>
      <c r="E1626" s="1">
        <v>45629</v>
      </c>
      <c r="F1626">
        <v>2</v>
      </c>
    </row>
    <row r="1627" spans="1:6" x14ac:dyDescent="0.35">
      <c r="A1627">
        <v>1626</v>
      </c>
      <c r="B1627">
        <v>2563</v>
      </c>
      <c r="C1627" s="5" t="s">
        <v>1585</v>
      </c>
      <c r="D1627" s="1">
        <v>45725</v>
      </c>
      <c r="E1627" s="1">
        <v>45728</v>
      </c>
      <c r="F1627">
        <v>3</v>
      </c>
    </row>
    <row r="1628" spans="1:6" x14ac:dyDescent="0.35">
      <c r="A1628">
        <v>1627</v>
      </c>
      <c r="B1628">
        <v>2563</v>
      </c>
      <c r="C1628" s="5" t="s">
        <v>1585</v>
      </c>
      <c r="D1628" s="1">
        <v>45728</v>
      </c>
      <c r="E1628" s="1">
        <v>45731</v>
      </c>
      <c r="F1628">
        <v>3</v>
      </c>
    </row>
    <row r="1629" spans="1:6" x14ac:dyDescent="0.35">
      <c r="A1629">
        <v>1628</v>
      </c>
      <c r="B1629">
        <v>2569</v>
      </c>
      <c r="C1629" s="5" t="s">
        <v>1585</v>
      </c>
      <c r="D1629" s="1">
        <v>45721</v>
      </c>
      <c r="E1629" s="1">
        <v>45728</v>
      </c>
      <c r="F1629">
        <v>6</v>
      </c>
    </row>
    <row r="1630" spans="1:6" x14ac:dyDescent="0.35">
      <c r="A1630">
        <v>1629</v>
      </c>
      <c r="B1630">
        <v>2583</v>
      </c>
      <c r="C1630" s="5" t="s">
        <v>1588</v>
      </c>
      <c r="D1630" s="1">
        <v>45851</v>
      </c>
      <c r="E1630" s="1">
        <v>45856</v>
      </c>
      <c r="F1630">
        <v>4</v>
      </c>
    </row>
    <row r="1631" spans="1:6" x14ac:dyDescent="0.35">
      <c r="A1631">
        <v>1630</v>
      </c>
      <c r="B1631">
        <v>2583</v>
      </c>
      <c r="C1631" s="5" t="s">
        <v>1588</v>
      </c>
      <c r="D1631" s="1">
        <v>45859</v>
      </c>
      <c r="E1631" s="1">
        <v>45864</v>
      </c>
      <c r="F1631">
        <v>5</v>
      </c>
    </row>
    <row r="1632" spans="1:6" x14ac:dyDescent="0.35">
      <c r="A1632">
        <v>1631</v>
      </c>
      <c r="B1632">
        <v>2584</v>
      </c>
      <c r="C1632" s="5" t="s">
        <v>1585</v>
      </c>
      <c r="D1632" s="1">
        <v>45771</v>
      </c>
      <c r="E1632" s="1">
        <v>45774</v>
      </c>
      <c r="F1632">
        <v>2</v>
      </c>
    </row>
    <row r="1633" spans="1:6" x14ac:dyDescent="0.35">
      <c r="A1633">
        <v>1632</v>
      </c>
      <c r="B1633">
        <v>2584</v>
      </c>
      <c r="C1633" s="5" t="s">
        <v>1585</v>
      </c>
      <c r="D1633" s="1">
        <v>45776</v>
      </c>
      <c r="E1633" s="1">
        <v>45779</v>
      </c>
      <c r="F1633">
        <v>3</v>
      </c>
    </row>
    <row r="1634" spans="1:6" x14ac:dyDescent="0.35">
      <c r="A1634">
        <v>1633</v>
      </c>
      <c r="B1634">
        <v>2595</v>
      </c>
      <c r="C1634" s="5" t="s">
        <v>1585</v>
      </c>
      <c r="D1634" s="1">
        <v>45755</v>
      </c>
      <c r="E1634" s="1">
        <v>45759</v>
      </c>
      <c r="F1634">
        <v>4</v>
      </c>
    </row>
    <row r="1635" spans="1:6" x14ac:dyDescent="0.35">
      <c r="A1635">
        <v>1634</v>
      </c>
      <c r="B1635">
        <v>2595</v>
      </c>
      <c r="C1635" s="5" t="s">
        <v>1585</v>
      </c>
      <c r="D1635" s="1">
        <v>45756</v>
      </c>
      <c r="E1635" s="1">
        <v>45760</v>
      </c>
      <c r="F1635">
        <v>3</v>
      </c>
    </row>
    <row r="1636" spans="1:6" x14ac:dyDescent="0.35">
      <c r="A1636">
        <v>1635</v>
      </c>
      <c r="B1636">
        <v>2597</v>
      </c>
      <c r="C1636" s="5" t="s">
        <v>1595</v>
      </c>
      <c r="D1636" s="1">
        <v>45789</v>
      </c>
      <c r="E1636" s="1">
        <v>45885</v>
      </c>
      <c r="F1636">
        <v>66</v>
      </c>
    </row>
    <row r="1637" spans="1:6" x14ac:dyDescent="0.35">
      <c r="A1637">
        <v>1636</v>
      </c>
      <c r="B1637">
        <v>2598</v>
      </c>
      <c r="C1637" s="5" t="s">
        <v>1585</v>
      </c>
      <c r="D1637" s="1">
        <v>45887</v>
      </c>
      <c r="E1637" s="1">
        <v>45890</v>
      </c>
      <c r="F1637">
        <v>4</v>
      </c>
    </row>
    <row r="1638" spans="1:6" x14ac:dyDescent="0.35">
      <c r="A1638">
        <v>1637</v>
      </c>
      <c r="B1638">
        <v>2598</v>
      </c>
      <c r="C1638" s="5" t="s">
        <v>1585</v>
      </c>
      <c r="D1638" s="1">
        <v>45891</v>
      </c>
      <c r="E1638" s="1">
        <v>45894</v>
      </c>
      <c r="F1638">
        <v>2</v>
      </c>
    </row>
    <row r="1639" spans="1:6" x14ac:dyDescent="0.35">
      <c r="A1639">
        <v>1638</v>
      </c>
      <c r="B1639">
        <v>2599</v>
      </c>
      <c r="C1639" s="5" t="s">
        <v>1595</v>
      </c>
      <c r="D1639" s="1">
        <v>45557</v>
      </c>
      <c r="E1639" s="1">
        <v>45683</v>
      </c>
      <c r="F1639">
        <v>86</v>
      </c>
    </row>
    <row r="1640" spans="1:6" x14ac:dyDescent="0.35">
      <c r="A1640">
        <v>1639</v>
      </c>
      <c r="B1640">
        <v>2599</v>
      </c>
      <c r="C1640" s="5" t="s">
        <v>1585</v>
      </c>
      <c r="D1640" s="1">
        <v>45681</v>
      </c>
      <c r="E1640" s="1">
        <v>45688</v>
      </c>
      <c r="F1640">
        <v>6</v>
      </c>
    </row>
    <row r="1641" spans="1:6" x14ac:dyDescent="0.35">
      <c r="A1641">
        <v>1640</v>
      </c>
      <c r="B1641">
        <v>2599</v>
      </c>
      <c r="C1641" s="5" t="s">
        <v>1585</v>
      </c>
      <c r="D1641" s="1">
        <v>45738</v>
      </c>
      <c r="E1641" s="1">
        <v>45740</v>
      </c>
      <c r="F1641">
        <v>1</v>
      </c>
    </row>
    <row r="1642" spans="1:6" x14ac:dyDescent="0.35">
      <c r="A1642">
        <v>1641</v>
      </c>
      <c r="B1642">
        <v>2599</v>
      </c>
      <c r="C1642" s="5" t="s">
        <v>1585</v>
      </c>
      <c r="D1642" s="1">
        <v>45747</v>
      </c>
      <c r="E1642" s="1">
        <v>45749</v>
      </c>
      <c r="F1642">
        <v>3</v>
      </c>
    </row>
    <row r="1643" spans="1:6" x14ac:dyDescent="0.35">
      <c r="A1643">
        <v>1642</v>
      </c>
      <c r="B1643">
        <v>2599</v>
      </c>
      <c r="C1643" s="5" t="s">
        <v>1585</v>
      </c>
      <c r="D1643" s="1">
        <v>45876</v>
      </c>
      <c r="E1643" s="1">
        <v>45881</v>
      </c>
      <c r="F1643">
        <v>4</v>
      </c>
    </row>
    <row r="1644" spans="1:6" x14ac:dyDescent="0.35">
      <c r="A1644">
        <v>1643</v>
      </c>
      <c r="B1644">
        <v>2599</v>
      </c>
      <c r="C1644" s="5" t="s">
        <v>1585</v>
      </c>
      <c r="D1644" s="1">
        <v>45884</v>
      </c>
      <c r="E1644" s="1">
        <v>45889</v>
      </c>
      <c r="F1644">
        <v>3</v>
      </c>
    </row>
    <row r="1645" spans="1:6" x14ac:dyDescent="0.35">
      <c r="A1645">
        <v>1644</v>
      </c>
      <c r="B1645">
        <v>2606</v>
      </c>
      <c r="C1645" s="5" t="s">
        <v>1589</v>
      </c>
      <c r="D1645" s="1">
        <v>45555</v>
      </c>
      <c r="E1645" s="1">
        <v>45557</v>
      </c>
      <c r="F1645">
        <v>1</v>
      </c>
    </row>
    <row r="1646" spans="1:6" x14ac:dyDescent="0.35">
      <c r="A1646">
        <v>1645</v>
      </c>
      <c r="B1646">
        <v>2606</v>
      </c>
      <c r="C1646" s="5" t="s">
        <v>1589</v>
      </c>
      <c r="D1646" s="1">
        <v>45562</v>
      </c>
      <c r="E1646" s="1">
        <v>45564</v>
      </c>
      <c r="F1646">
        <v>1</v>
      </c>
    </row>
    <row r="1647" spans="1:6" x14ac:dyDescent="0.35">
      <c r="A1647">
        <v>1646</v>
      </c>
      <c r="B1647">
        <v>2606</v>
      </c>
      <c r="C1647" s="5" t="s">
        <v>1585</v>
      </c>
      <c r="D1647" s="1">
        <v>45825</v>
      </c>
      <c r="E1647" s="1">
        <v>45826</v>
      </c>
      <c r="F1647">
        <v>2</v>
      </c>
    </row>
    <row r="1648" spans="1:6" x14ac:dyDescent="0.35">
      <c r="A1648">
        <v>1647</v>
      </c>
      <c r="B1648">
        <v>2606</v>
      </c>
      <c r="C1648" s="5" t="s">
        <v>1585</v>
      </c>
      <c r="D1648" s="1">
        <v>45833</v>
      </c>
      <c r="E1648" s="1">
        <v>45834</v>
      </c>
      <c r="F1648">
        <v>2</v>
      </c>
    </row>
    <row r="1649" spans="1:6" x14ac:dyDescent="0.35">
      <c r="A1649">
        <v>1648</v>
      </c>
      <c r="B1649">
        <v>2614</v>
      </c>
      <c r="C1649" s="5" t="s">
        <v>1585</v>
      </c>
      <c r="D1649" s="1">
        <v>45641</v>
      </c>
      <c r="E1649" s="1">
        <v>45647</v>
      </c>
      <c r="F1649">
        <v>5</v>
      </c>
    </row>
    <row r="1650" spans="1:6" x14ac:dyDescent="0.35">
      <c r="A1650">
        <v>1649</v>
      </c>
      <c r="B1650">
        <v>2617</v>
      </c>
      <c r="C1650" s="5" t="s">
        <v>1585</v>
      </c>
      <c r="D1650" s="1">
        <v>45768</v>
      </c>
      <c r="E1650" s="1">
        <v>45773</v>
      </c>
      <c r="F1650">
        <v>4</v>
      </c>
    </row>
    <row r="1651" spans="1:6" x14ac:dyDescent="0.35">
      <c r="A1651">
        <v>1650</v>
      </c>
      <c r="B1651">
        <v>2617</v>
      </c>
      <c r="C1651" s="5" t="s">
        <v>1585</v>
      </c>
      <c r="D1651" s="1">
        <v>45769</v>
      </c>
      <c r="E1651" s="1">
        <v>45774</v>
      </c>
      <c r="F1651">
        <v>4</v>
      </c>
    </row>
    <row r="1652" spans="1:6" x14ac:dyDescent="0.35">
      <c r="A1652">
        <v>1651</v>
      </c>
      <c r="B1652">
        <v>2618</v>
      </c>
      <c r="C1652" s="5" t="s">
        <v>1585</v>
      </c>
      <c r="D1652" s="1">
        <v>45594</v>
      </c>
      <c r="E1652" s="1">
        <v>45600</v>
      </c>
      <c r="F1652">
        <v>4</v>
      </c>
    </row>
    <row r="1653" spans="1:6" x14ac:dyDescent="0.35">
      <c r="A1653">
        <v>1652</v>
      </c>
      <c r="B1653">
        <v>2618</v>
      </c>
      <c r="C1653" s="5" t="s">
        <v>1585</v>
      </c>
      <c r="D1653" s="1">
        <v>45598</v>
      </c>
      <c r="E1653" s="1">
        <v>45604</v>
      </c>
      <c r="F1653">
        <v>5</v>
      </c>
    </row>
    <row r="1654" spans="1:6" x14ac:dyDescent="0.35">
      <c r="A1654">
        <v>1653</v>
      </c>
      <c r="B1654">
        <v>2627</v>
      </c>
      <c r="C1654" s="5" t="s">
        <v>1585</v>
      </c>
      <c r="D1654" s="1">
        <v>45724</v>
      </c>
      <c r="E1654" s="1">
        <v>45731</v>
      </c>
      <c r="F1654">
        <v>5</v>
      </c>
    </row>
    <row r="1655" spans="1:6" x14ac:dyDescent="0.35">
      <c r="A1655">
        <v>1654</v>
      </c>
      <c r="B1655">
        <v>2627</v>
      </c>
      <c r="C1655" s="5" t="s">
        <v>1588</v>
      </c>
      <c r="D1655" s="1">
        <v>45869</v>
      </c>
      <c r="E1655" s="1">
        <v>45897</v>
      </c>
      <c r="F1655">
        <v>20</v>
      </c>
    </row>
    <row r="1656" spans="1:6" x14ac:dyDescent="0.35">
      <c r="A1656">
        <v>1655</v>
      </c>
      <c r="B1656">
        <v>2629</v>
      </c>
      <c r="C1656" s="5" t="s">
        <v>1585</v>
      </c>
      <c r="D1656" s="1">
        <v>45877</v>
      </c>
      <c r="E1656" s="1">
        <v>45879</v>
      </c>
      <c r="F1656">
        <v>1</v>
      </c>
    </row>
    <row r="1657" spans="1:6" x14ac:dyDescent="0.35">
      <c r="A1657">
        <v>1656</v>
      </c>
      <c r="B1657">
        <v>2629</v>
      </c>
      <c r="C1657" s="5" t="s">
        <v>1585</v>
      </c>
      <c r="D1657" s="1">
        <v>45883</v>
      </c>
      <c r="E1657" s="1">
        <v>45885</v>
      </c>
      <c r="F1657">
        <v>1</v>
      </c>
    </row>
    <row r="1658" spans="1:6" x14ac:dyDescent="0.35">
      <c r="A1658">
        <v>1657</v>
      </c>
      <c r="B1658">
        <v>2629</v>
      </c>
      <c r="C1658" s="5" t="s">
        <v>1585</v>
      </c>
      <c r="D1658" s="1">
        <v>45885</v>
      </c>
      <c r="E1658" s="1">
        <v>45890</v>
      </c>
      <c r="F1658">
        <v>4</v>
      </c>
    </row>
    <row r="1659" spans="1:6" x14ac:dyDescent="0.35">
      <c r="A1659">
        <v>1658</v>
      </c>
      <c r="B1659">
        <v>2629</v>
      </c>
      <c r="C1659" s="5" t="s">
        <v>1585</v>
      </c>
      <c r="D1659" s="1">
        <v>45889</v>
      </c>
      <c r="E1659" s="1">
        <v>45894</v>
      </c>
      <c r="F1659">
        <v>4</v>
      </c>
    </row>
    <row r="1660" spans="1:6" x14ac:dyDescent="0.35">
      <c r="A1660">
        <v>1659</v>
      </c>
      <c r="B1660">
        <v>2650</v>
      </c>
      <c r="C1660" s="5" t="s">
        <v>1585</v>
      </c>
      <c r="D1660" s="1">
        <v>45537</v>
      </c>
      <c r="E1660" s="1">
        <v>45542</v>
      </c>
      <c r="F1660">
        <v>5</v>
      </c>
    </row>
    <row r="1661" spans="1:6" x14ac:dyDescent="0.35">
      <c r="A1661">
        <v>1660</v>
      </c>
      <c r="B1661">
        <v>2655</v>
      </c>
      <c r="C1661" s="5" t="s">
        <v>1585</v>
      </c>
      <c r="D1661" s="1">
        <v>45628</v>
      </c>
      <c r="E1661" s="1">
        <v>45632</v>
      </c>
      <c r="F1661">
        <v>5</v>
      </c>
    </row>
    <row r="1662" spans="1:6" x14ac:dyDescent="0.35">
      <c r="A1662">
        <v>1661</v>
      </c>
      <c r="B1662">
        <v>2655</v>
      </c>
      <c r="C1662" s="5" t="s">
        <v>1585</v>
      </c>
      <c r="D1662" s="1">
        <v>45864</v>
      </c>
      <c r="E1662" s="1">
        <v>45873</v>
      </c>
      <c r="F1662">
        <v>6</v>
      </c>
    </row>
    <row r="1663" spans="1:6" x14ac:dyDescent="0.35">
      <c r="A1663">
        <v>1662</v>
      </c>
      <c r="B1663">
        <v>2670</v>
      </c>
      <c r="C1663" s="5" t="s">
        <v>1585</v>
      </c>
      <c r="D1663" s="1">
        <v>45619</v>
      </c>
      <c r="E1663" s="1">
        <v>45624</v>
      </c>
      <c r="F1663">
        <v>4</v>
      </c>
    </row>
    <row r="1664" spans="1:6" x14ac:dyDescent="0.35">
      <c r="A1664">
        <v>1663</v>
      </c>
      <c r="B1664">
        <v>2670</v>
      </c>
      <c r="C1664" s="5" t="s">
        <v>1585</v>
      </c>
      <c r="D1664" s="1">
        <v>45629</v>
      </c>
      <c r="E1664" s="1">
        <v>45634</v>
      </c>
      <c r="F1664">
        <v>4</v>
      </c>
    </row>
    <row r="1665" spans="1:6" x14ac:dyDescent="0.35">
      <c r="A1665">
        <v>1664</v>
      </c>
      <c r="B1665">
        <v>2674</v>
      </c>
      <c r="C1665" s="5" t="s">
        <v>1589</v>
      </c>
      <c r="D1665" s="1">
        <v>45538</v>
      </c>
      <c r="E1665" s="1">
        <v>45540</v>
      </c>
      <c r="F1665">
        <v>3</v>
      </c>
    </row>
    <row r="1666" spans="1:6" x14ac:dyDescent="0.35">
      <c r="A1666">
        <v>1665</v>
      </c>
      <c r="B1666">
        <v>2674</v>
      </c>
      <c r="C1666" s="5" t="s">
        <v>1585</v>
      </c>
      <c r="D1666" s="1">
        <v>45855</v>
      </c>
      <c r="E1666" s="1">
        <v>45857</v>
      </c>
      <c r="F1666">
        <v>2</v>
      </c>
    </row>
    <row r="1667" spans="1:6" x14ac:dyDescent="0.35">
      <c r="A1667">
        <v>1666</v>
      </c>
      <c r="B1667">
        <v>2674</v>
      </c>
      <c r="C1667" s="5" t="s">
        <v>1585</v>
      </c>
      <c r="D1667" s="1">
        <v>45857</v>
      </c>
      <c r="E1667" s="1">
        <v>45859</v>
      </c>
      <c r="F1667">
        <v>1</v>
      </c>
    </row>
    <row r="1668" spans="1:6" x14ac:dyDescent="0.35">
      <c r="A1668">
        <v>1667</v>
      </c>
      <c r="B1668">
        <v>2684</v>
      </c>
      <c r="C1668" s="5" t="s">
        <v>1585</v>
      </c>
      <c r="D1668" s="1">
        <v>45628</v>
      </c>
      <c r="E1668" s="1">
        <v>45633</v>
      </c>
      <c r="F1668">
        <v>5</v>
      </c>
    </row>
    <row r="1669" spans="1:6" x14ac:dyDescent="0.35">
      <c r="A1669">
        <v>1668</v>
      </c>
      <c r="B1669">
        <v>2684</v>
      </c>
      <c r="C1669" s="5" t="s">
        <v>1585</v>
      </c>
      <c r="D1669" s="1">
        <v>45638</v>
      </c>
      <c r="E1669" s="1">
        <v>45643</v>
      </c>
      <c r="F1669">
        <v>4</v>
      </c>
    </row>
    <row r="1670" spans="1:6" x14ac:dyDescent="0.35">
      <c r="A1670">
        <v>1669</v>
      </c>
      <c r="B1670">
        <v>2688</v>
      </c>
      <c r="C1670" s="5" t="s">
        <v>1592</v>
      </c>
      <c r="D1670" s="1">
        <v>45530</v>
      </c>
      <c r="E1670" s="1">
        <v>45597</v>
      </c>
      <c r="F1670">
        <v>44</v>
      </c>
    </row>
    <row r="1671" spans="1:6" x14ac:dyDescent="0.35">
      <c r="A1671">
        <v>1670</v>
      </c>
      <c r="B1671">
        <v>2688</v>
      </c>
      <c r="C1671" s="5" t="s">
        <v>1591</v>
      </c>
      <c r="D1671" s="1">
        <v>45685</v>
      </c>
      <c r="E1671" s="1">
        <v>45690</v>
      </c>
      <c r="F1671">
        <v>4</v>
      </c>
    </row>
    <row r="1672" spans="1:6" x14ac:dyDescent="0.35">
      <c r="A1672">
        <v>1671</v>
      </c>
      <c r="B1672">
        <v>2688</v>
      </c>
      <c r="C1672" s="5" t="s">
        <v>1591</v>
      </c>
      <c r="D1672" s="1">
        <v>45688</v>
      </c>
      <c r="E1672" s="1">
        <v>45693</v>
      </c>
      <c r="F1672">
        <v>4</v>
      </c>
    </row>
    <row r="1673" spans="1:6" x14ac:dyDescent="0.35">
      <c r="A1673">
        <v>1672</v>
      </c>
      <c r="B1673">
        <v>2696</v>
      </c>
      <c r="C1673" s="5" t="s">
        <v>1585</v>
      </c>
      <c r="D1673" s="1">
        <v>45567</v>
      </c>
      <c r="E1673" s="1">
        <v>45571</v>
      </c>
      <c r="F1673">
        <v>3</v>
      </c>
    </row>
    <row r="1674" spans="1:6" x14ac:dyDescent="0.35">
      <c r="A1674">
        <v>1673</v>
      </c>
      <c r="B1674">
        <v>2696</v>
      </c>
      <c r="C1674" s="5" t="s">
        <v>1585</v>
      </c>
      <c r="D1674" s="1">
        <v>45574</v>
      </c>
      <c r="E1674" s="1">
        <v>45578</v>
      </c>
      <c r="F1674">
        <v>3</v>
      </c>
    </row>
    <row r="1675" spans="1:6" x14ac:dyDescent="0.35">
      <c r="A1675">
        <v>1674</v>
      </c>
      <c r="B1675">
        <v>2704</v>
      </c>
      <c r="C1675" s="5" t="s">
        <v>1588</v>
      </c>
      <c r="D1675" s="1">
        <v>45822</v>
      </c>
      <c r="E1675" s="1">
        <v>45832</v>
      </c>
      <c r="F1675">
        <v>7</v>
      </c>
    </row>
    <row r="1676" spans="1:6" x14ac:dyDescent="0.35">
      <c r="A1676">
        <v>1675</v>
      </c>
      <c r="B1676">
        <v>2705</v>
      </c>
      <c r="C1676" s="5" t="s">
        <v>1585</v>
      </c>
      <c r="D1676" s="1">
        <v>45588</v>
      </c>
      <c r="E1676" s="1">
        <v>45595</v>
      </c>
      <c r="F1676">
        <v>6</v>
      </c>
    </row>
    <row r="1677" spans="1:6" x14ac:dyDescent="0.35">
      <c r="A1677">
        <v>1676</v>
      </c>
      <c r="B1677">
        <v>2705</v>
      </c>
      <c r="C1677" s="5" t="s">
        <v>1587</v>
      </c>
      <c r="D1677" s="1">
        <v>45709</v>
      </c>
      <c r="E1677" s="1">
        <v>45710</v>
      </c>
      <c r="F1677">
        <v>1</v>
      </c>
    </row>
    <row r="1678" spans="1:6" x14ac:dyDescent="0.35">
      <c r="A1678">
        <v>1677</v>
      </c>
      <c r="B1678">
        <v>2705</v>
      </c>
      <c r="C1678" s="5" t="s">
        <v>1587</v>
      </c>
      <c r="D1678" s="1">
        <v>45711</v>
      </c>
      <c r="E1678" s="1">
        <v>45712</v>
      </c>
      <c r="F1678">
        <v>1</v>
      </c>
    </row>
    <row r="1679" spans="1:6" x14ac:dyDescent="0.35">
      <c r="A1679">
        <v>1678</v>
      </c>
      <c r="B1679">
        <v>2705</v>
      </c>
      <c r="C1679" s="5" t="s">
        <v>1585</v>
      </c>
      <c r="D1679" s="1">
        <v>45748</v>
      </c>
      <c r="E1679" s="1">
        <v>45750</v>
      </c>
      <c r="F1679">
        <v>3</v>
      </c>
    </row>
    <row r="1680" spans="1:6" x14ac:dyDescent="0.35">
      <c r="A1680">
        <v>1679</v>
      </c>
      <c r="B1680">
        <v>2705</v>
      </c>
      <c r="C1680" s="5" t="s">
        <v>1585</v>
      </c>
      <c r="D1680" s="1">
        <v>45750</v>
      </c>
      <c r="E1680" s="1">
        <v>45752</v>
      </c>
      <c r="F1680">
        <v>2</v>
      </c>
    </row>
    <row r="1681" spans="1:6" x14ac:dyDescent="0.35">
      <c r="A1681">
        <v>1680</v>
      </c>
      <c r="B1681">
        <v>2714</v>
      </c>
      <c r="C1681" s="5" t="s">
        <v>1588</v>
      </c>
      <c r="D1681" s="1">
        <v>45569</v>
      </c>
      <c r="E1681" s="1">
        <v>45620</v>
      </c>
      <c r="F1681">
        <v>34</v>
      </c>
    </row>
    <row r="1682" spans="1:6" x14ac:dyDescent="0.35">
      <c r="A1682">
        <v>1681</v>
      </c>
      <c r="B1682">
        <v>2714</v>
      </c>
      <c r="C1682" s="5" t="s">
        <v>1586</v>
      </c>
      <c r="D1682" s="1">
        <v>45587</v>
      </c>
      <c r="E1682" s="1">
        <v>45589</v>
      </c>
      <c r="F1682">
        <v>3</v>
      </c>
    </row>
    <row r="1683" spans="1:6" x14ac:dyDescent="0.35">
      <c r="A1683">
        <v>1682</v>
      </c>
      <c r="B1683">
        <v>2714</v>
      </c>
      <c r="C1683" s="5" t="s">
        <v>1586</v>
      </c>
      <c r="D1683" s="1">
        <v>45589</v>
      </c>
      <c r="E1683" s="1">
        <v>45591</v>
      </c>
      <c r="F1683">
        <v>2</v>
      </c>
    </row>
    <row r="1684" spans="1:6" x14ac:dyDescent="0.35">
      <c r="A1684">
        <v>1683</v>
      </c>
      <c r="B1684">
        <v>2714</v>
      </c>
      <c r="C1684" s="5" t="s">
        <v>1585</v>
      </c>
      <c r="D1684" s="1">
        <v>45809</v>
      </c>
      <c r="E1684" s="1">
        <v>45816</v>
      </c>
      <c r="F1684">
        <v>5</v>
      </c>
    </row>
    <row r="1685" spans="1:6" x14ac:dyDescent="0.35">
      <c r="A1685">
        <v>1684</v>
      </c>
      <c r="B1685">
        <v>2723</v>
      </c>
      <c r="C1685" s="5" t="s">
        <v>1592</v>
      </c>
      <c r="D1685" s="1">
        <v>45500</v>
      </c>
      <c r="E1685" s="1">
        <v>45562</v>
      </c>
      <c r="F1685">
        <v>20</v>
      </c>
    </row>
    <row r="1686" spans="1:6" x14ac:dyDescent="0.35">
      <c r="A1686">
        <v>1685</v>
      </c>
      <c r="B1686">
        <v>2723</v>
      </c>
      <c r="C1686" s="5" t="s">
        <v>1585</v>
      </c>
      <c r="D1686" s="1">
        <v>45812</v>
      </c>
      <c r="E1686" s="1">
        <v>45816</v>
      </c>
      <c r="F1686">
        <v>3</v>
      </c>
    </row>
    <row r="1687" spans="1:6" x14ac:dyDescent="0.35">
      <c r="A1687">
        <v>1686</v>
      </c>
      <c r="B1687">
        <v>2723</v>
      </c>
      <c r="C1687" s="5" t="s">
        <v>1585</v>
      </c>
      <c r="D1687" s="1">
        <v>45818</v>
      </c>
      <c r="E1687" s="1">
        <v>45822</v>
      </c>
      <c r="F1687">
        <v>4</v>
      </c>
    </row>
    <row r="1688" spans="1:6" x14ac:dyDescent="0.35">
      <c r="A1688">
        <v>1687</v>
      </c>
      <c r="B1688">
        <v>2723</v>
      </c>
      <c r="C1688" s="5" t="s">
        <v>1585</v>
      </c>
      <c r="D1688" s="1">
        <v>45837</v>
      </c>
      <c r="E1688" s="1">
        <v>45839</v>
      </c>
      <c r="F1688">
        <v>2</v>
      </c>
    </row>
    <row r="1689" spans="1:6" x14ac:dyDescent="0.35">
      <c r="A1689">
        <v>1688</v>
      </c>
      <c r="B1689">
        <v>2723</v>
      </c>
      <c r="C1689" s="5" t="s">
        <v>1585</v>
      </c>
      <c r="D1689" s="1">
        <v>45843</v>
      </c>
      <c r="E1689" s="1">
        <v>45845</v>
      </c>
      <c r="F1689">
        <v>1</v>
      </c>
    </row>
    <row r="1690" spans="1:6" x14ac:dyDescent="0.35">
      <c r="A1690">
        <v>1689</v>
      </c>
      <c r="B1690">
        <v>2729</v>
      </c>
      <c r="C1690" s="5" t="s">
        <v>1586</v>
      </c>
      <c r="D1690" s="1">
        <v>45582</v>
      </c>
      <c r="E1690" s="1">
        <v>45586</v>
      </c>
      <c r="F1690">
        <v>3</v>
      </c>
    </row>
    <row r="1691" spans="1:6" x14ac:dyDescent="0.35">
      <c r="A1691">
        <v>1690</v>
      </c>
      <c r="B1691">
        <v>2729</v>
      </c>
      <c r="C1691" s="5" t="s">
        <v>1586</v>
      </c>
      <c r="D1691" s="1">
        <v>45585</v>
      </c>
      <c r="E1691" s="1">
        <v>45589</v>
      </c>
      <c r="F1691">
        <v>4</v>
      </c>
    </row>
    <row r="1692" spans="1:6" x14ac:dyDescent="0.35">
      <c r="A1692">
        <v>1691</v>
      </c>
      <c r="B1692">
        <v>2729</v>
      </c>
      <c r="C1692" s="5" t="s">
        <v>1585</v>
      </c>
      <c r="D1692" s="1">
        <v>45647</v>
      </c>
      <c r="E1692" s="1">
        <v>45650</v>
      </c>
      <c r="F1692">
        <v>2</v>
      </c>
    </row>
    <row r="1693" spans="1:6" x14ac:dyDescent="0.35">
      <c r="A1693">
        <v>1692</v>
      </c>
      <c r="B1693">
        <v>2729</v>
      </c>
      <c r="C1693" s="5" t="s">
        <v>1585</v>
      </c>
      <c r="D1693" s="1">
        <v>45649</v>
      </c>
      <c r="E1693" s="1">
        <v>45652</v>
      </c>
      <c r="F1693">
        <v>3</v>
      </c>
    </row>
    <row r="1694" spans="1:6" x14ac:dyDescent="0.35">
      <c r="A1694">
        <v>1693</v>
      </c>
      <c r="B1694">
        <v>2729</v>
      </c>
      <c r="C1694" s="5" t="s">
        <v>1585</v>
      </c>
      <c r="D1694" s="1">
        <v>45683</v>
      </c>
      <c r="E1694" s="1">
        <v>45688</v>
      </c>
      <c r="F1694">
        <v>5</v>
      </c>
    </row>
    <row r="1695" spans="1:6" x14ac:dyDescent="0.35">
      <c r="A1695">
        <v>1694</v>
      </c>
      <c r="B1695">
        <v>2729</v>
      </c>
      <c r="C1695" s="5" t="s">
        <v>1585</v>
      </c>
      <c r="D1695" s="1">
        <v>45685</v>
      </c>
      <c r="E1695" s="1">
        <v>45690</v>
      </c>
      <c r="F1695">
        <v>4</v>
      </c>
    </row>
    <row r="1696" spans="1:6" x14ac:dyDescent="0.35">
      <c r="A1696">
        <v>1695</v>
      </c>
      <c r="B1696">
        <v>2729</v>
      </c>
      <c r="C1696" s="5" t="s">
        <v>1585</v>
      </c>
      <c r="D1696" s="1">
        <v>45893</v>
      </c>
      <c r="E1696" s="1">
        <v>45897</v>
      </c>
      <c r="F1696">
        <v>4</v>
      </c>
    </row>
    <row r="1697" spans="1:6" x14ac:dyDescent="0.35">
      <c r="A1697">
        <v>1696</v>
      </c>
      <c r="B1697">
        <v>2729</v>
      </c>
      <c r="C1697" s="5" t="s">
        <v>1585</v>
      </c>
      <c r="D1697" s="1">
        <v>45893</v>
      </c>
      <c r="E1697" s="1">
        <v>45897</v>
      </c>
      <c r="F1697">
        <v>4</v>
      </c>
    </row>
    <row r="1698" spans="1:6" x14ac:dyDescent="0.35">
      <c r="A1698">
        <v>1697</v>
      </c>
      <c r="B1698">
        <v>2732</v>
      </c>
      <c r="C1698" s="5" t="s">
        <v>1585</v>
      </c>
      <c r="D1698" s="1">
        <v>45778</v>
      </c>
      <c r="E1698" s="1">
        <v>45784</v>
      </c>
      <c r="F1698">
        <v>4</v>
      </c>
    </row>
    <row r="1699" spans="1:6" x14ac:dyDescent="0.35">
      <c r="A1699">
        <v>1698</v>
      </c>
      <c r="B1699">
        <v>2732</v>
      </c>
      <c r="C1699" s="5" t="s">
        <v>1585</v>
      </c>
      <c r="D1699" s="1">
        <v>45782</v>
      </c>
      <c r="E1699" s="1">
        <v>45788</v>
      </c>
      <c r="F1699">
        <v>4</v>
      </c>
    </row>
    <row r="1700" spans="1:6" x14ac:dyDescent="0.35">
      <c r="A1700">
        <v>1699</v>
      </c>
      <c r="B1700">
        <v>2732</v>
      </c>
      <c r="C1700" s="5" t="s">
        <v>1585</v>
      </c>
      <c r="D1700" s="1">
        <v>45885</v>
      </c>
      <c r="E1700" s="1">
        <v>45893</v>
      </c>
      <c r="F1700">
        <v>5</v>
      </c>
    </row>
    <row r="1701" spans="1:6" x14ac:dyDescent="0.35">
      <c r="A1701">
        <v>1700</v>
      </c>
      <c r="B1701">
        <v>2740</v>
      </c>
      <c r="C1701" s="5" t="s">
        <v>1585</v>
      </c>
      <c r="D1701" s="1">
        <v>45556</v>
      </c>
      <c r="E1701" s="1">
        <v>45559</v>
      </c>
      <c r="F1701">
        <v>2</v>
      </c>
    </row>
    <row r="1702" spans="1:6" x14ac:dyDescent="0.35">
      <c r="A1702">
        <v>1701</v>
      </c>
      <c r="B1702">
        <v>2740</v>
      </c>
      <c r="C1702" s="5" t="s">
        <v>1585</v>
      </c>
      <c r="D1702" s="1">
        <v>45566</v>
      </c>
      <c r="E1702" s="1">
        <v>45569</v>
      </c>
      <c r="F1702">
        <v>4</v>
      </c>
    </row>
    <row r="1703" spans="1:6" x14ac:dyDescent="0.35">
      <c r="A1703">
        <v>1702</v>
      </c>
      <c r="B1703">
        <v>2740</v>
      </c>
      <c r="C1703" s="5" t="s">
        <v>1585</v>
      </c>
      <c r="D1703" s="1">
        <v>45828</v>
      </c>
      <c r="E1703" s="1">
        <v>45834</v>
      </c>
      <c r="F1703">
        <v>5</v>
      </c>
    </row>
    <row r="1704" spans="1:6" x14ac:dyDescent="0.35">
      <c r="A1704">
        <v>1703</v>
      </c>
      <c r="B1704">
        <v>2762</v>
      </c>
      <c r="C1704" s="5" t="s">
        <v>1588</v>
      </c>
      <c r="D1704" s="1">
        <v>45542</v>
      </c>
      <c r="E1704" s="1">
        <v>45568</v>
      </c>
      <c r="F1704">
        <v>19</v>
      </c>
    </row>
    <row r="1705" spans="1:6" x14ac:dyDescent="0.35">
      <c r="A1705">
        <v>1704</v>
      </c>
      <c r="B1705">
        <v>2762</v>
      </c>
      <c r="C1705" s="5" t="s">
        <v>1585</v>
      </c>
      <c r="D1705" s="1">
        <v>45633</v>
      </c>
      <c r="E1705" s="1">
        <v>45637</v>
      </c>
      <c r="F1705">
        <v>3</v>
      </c>
    </row>
    <row r="1706" spans="1:6" x14ac:dyDescent="0.35">
      <c r="A1706">
        <v>1705</v>
      </c>
      <c r="B1706">
        <v>2762</v>
      </c>
      <c r="C1706" s="5" t="s">
        <v>1585</v>
      </c>
      <c r="D1706" s="1">
        <v>45643</v>
      </c>
      <c r="E1706" s="1">
        <v>45647</v>
      </c>
      <c r="F1706">
        <v>4</v>
      </c>
    </row>
    <row r="1707" spans="1:6" x14ac:dyDescent="0.35">
      <c r="A1707">
        <v>1706</v>
      </c>
      <c r="B1707">
        <v>2762</v>
      </c>
      <c r="C1707" s="5" t="s">
        <v>1585</v>
      </c>
      <c r="D1707" s="1">
        <v>45800</v>
      </c>
      <c r="E1707" s="1">
        <v>45804</v>
      </c>
      <c r="F1707">
        <v>3</v>
      </c>
    </row>
    <row r="1708" spans="1:6" x14ac:dyDescent="0.35">
      <c r="A1708">
        <v>1707</v>
      </c>
      <c r="B1708">
        <v>2762</v>
      </c>
      <c r="C1708" s="5" t="s">
        <v>1585</v>
      </c>
      <c r="D1708" s="1">
        <v>45807</v>
      </c>
      <c r="E1708" s="1">
        <v>45811</v>
      </c>
      <c r="F1708">
        <v>3</v>
      </c>
    </row>
    <row r="1709" spans="1:6" x14ac:dyDescent="0.35">
      <c r="A1709">
        <v>1708</v>
      </c>
      <c r="B1709">
        <v>2765</v>
      </c>
      <c r="C1709" s="5" t="s">
        <v>1588</v>
      </c>
      <c r="D1709" s="1">
        <v>45728</v>
      </c>
      <c r="E1709" s="1">
        <v>45739</v>
      </c>
      <c r="F1709">
        <v>8</v>
      </c>
    </row>
    <row r="1710" spans="1:6" x14ac:dyDescent="0.35">
      <c r="A1710">
        <v>1709</v>
      </c>
      <c r="B1710">
        <v>2768</v>
      </c>
      <c r="C1710" s="5" t="s">
        <v>1585</v>
      </c>
      <c r="D1710" s="1">
        <v>45589</v>
      </c>
      <c r="E1710" s="1">
        <v>45596</v>
      </c>
      <c r="F1710">
        <v>6</v>
      </c>
    </row>
    <row r="1711" spans="1:6" x14ac:dyDescent="0.35">
      <c r="A1711">
        <v>1710</v>
      </c>
      <c r="B1711">
        <v>2768</v>
      </c>
      <c r="C1711" s="5" t="s">
        <v>1585</v>
      </c>
      <c r="D1711" s="1">
        <v>45760</v>
      </c>
      <c r="E1711" s="1">
        <v>45765</v>
      </c>
      <c r="F1711">
        <v>5</v>
      </c>
    </row>
    <row r="1712" spans="1:6" x14ac:dyDescent="0.35">
      <c r="A1712">
        <v>1711</v>
      </c>
      <c r="B1712">
        <v>2768</v>
      </c>
      <c r="C1712" s="5" t="s">
        <v>1585</v>
      </c>
      <c r="D1712" s="1">
        <v>45762</v>
      </c>
      <c r="E1712" s="1">
        <v>45765</v>
      </c>
      <c r="F1712">
        <v>4</v>
      </c>
    </row>
    <row r="1713" spans="1:6" x14ac:dyDescent="0.35">
      <c r="A1713">
        <v>1712</v>
      </c>
      <c r="B1713">
        <v>2768</v>
      </c>
      <c r="C1713" s="5" t="s">
        <v>1585</v>
      </c>
      <c r="D1713" s="1">
        <v>45766</v>
      </c>
      <c r="E1713" s="1">
        <v>45769</v>
      </c>
      <c r="F1713">
        <v>1</v>
      </c>
    </row>
    <row r="1714" spans="1:6" x14ac:dyDescent="0.35">
      <c r="A1714">
        <v>1713</v>
      </c>
      <c r="B1714">
        <v>2774</v>
      </c>
      <c r="C1714" s="5" t="s">
        <v>1585</v>
      </c>
      <c r="D1714" s="1">
        <v>45625</v>
      </c>
      <c r="E1714" s="1">
        <v>45631</v>
      </c>
      <c r="F1714">
        <v>5</v>
      </c>
    </row>
    <row r="1715" spans="1:6" x14ac:dyDescent="0.35">
      <c r="A1715">
        <v>1714</v>
      </c>
      <c r="B1715">
        <v>2775</v>
      </c>
      <c r="C1715" s="5" t="s">
        <v>1585</v>
      </c>
      <c r="D1715" s="1">
        <v>45540</v>
      </c>
      <c r="E1715" s="1">
        <v>45543</v>
      </c>
      <c r="F1715">
        <v>2</v>
      </c>
    </row>
    <row r="1716" spans="1:6" x14ac:dyDescent="0.35">
      <c r="A1716">
        <v>1715</v>
      </c>
      <c r="B1716">
        <v>2775</v>
      </c>
      <c r="C1716" s="5" t="s">
        <v>1585</v>
      </c>
      <c r="D1716" s="1">
        <v>45545</v>
      </c>
      <c r="E1716" s="1">
        <v>45548</v>
      </c>
      <c r="F1716">
        <v>4</v>
      </c>
    </row>
    <row r="1717" spans="1:6" x14ac:dyDescent="0.35">
      <c r="A1717">
        <v>1716</v>
      </c>
      <c r="B1717">
        <v>2775</v>
      </c>
      <c r="C1717" s="5" t="s">
        <v>1585</v>
      </c>
      <c r="D1717" s="1">
        <v>45713</v>
      </c>
      <c r="E1717" s="1">
        <v>45718</v>
      </c>
      <c r="F1717">
        <v>4</v>
      </c>
    </row>
    <row r="1718" spans="1:6" x14ac:dyDescent="0.35">
      <c r="A1718">
        <v>1717</v>
      </c>
      <c r="B1718">
        <v>2775</v>
      </c>
      <c r="C1718" s="5" t="s">
        <v>1585</v>
      </c>
      <c r="D1718" s="1">
        <v>45717</v>
      </c>
      <c r="E1718" s="1">
        <v>45722</v>
      </c>
      <c r="F1718">
        <v>4</v>
      </c>
    </row>
    <row r="1719" spans="1:6" x14ac:dyDescent="0.35">
      <c r="A1719">
        <v>1718</v>
      </c>
      <c r="B1719">
        <v>2779</v>
      </c>
      <c r="C1719" s="5" t="s">
        <v>1585</v>
      </c>
      <c r="D1719" s="1">
        <v>45708</v>
      </c>
      <c r="E1719" s="1">
        <v>45714</v>
      </c>
      <c r="F1719">
        <v>5</v>
      </c>
    </row>
    <row r="1720" spans="1:6" x14ac:dyDescent="0.35">
      <c r="A1720">
        <v>1719</v>
      </c>
      <c r="B1720">
        <v>2779</v>
      </c>
      <c r="C1720" s="5" t="s">
        <v>1585</v>
      </c>
      <c r="D1720" s="1">
        <v>45823</v>
      </c>
      <c r="E1720" s="1">
        <v>45826</v>
      </c>
      <c r="F1720">
        <v>3</v>
      </c>
    </row>
    <row r="1721" spans="1:6" x14ac:dyDescent="0.35">
      <c r="A1721">
        <v>1720</v>
      </c>
      <c r="B1721">
        <v>2779</v>
      </c>
      <c r="C1721" s="5" t="s">
        <v>1585</v>
      </c>
      <c r="D1721" s="1">
        <v>45825</v>
      </c>
      <c r="E1721" s="1">
        <v>45828</v>
      </c>
      <c r="F1721">
        <v>4</v>
      </c>
    </row>
    <row r="1722" spans="1:6" x14ac:dyDescent="0.35">
      <c r="A1722">
        <v>1721</v>
      </c>
      <c r="B1722">
        <v>2779</v>
      </c>
      <c r="C1722" s="5" t="s">
        <v>1585</v>
      </c>
      <c r="D1722" s="1">
        <v>45849</v>
      </c>
      <c r="E1722" s="1">
        <v>45851</v>
      </c>
      <c r="F1722">
        <v>1</v>
      </c>
    </row>
    <row r="1723" spans="1:6" x14ac:dyDescent="0.35">
      <c r="A1723">
        <v>1722</v>
      </c>
      <c r="B1723">
        <v>2779</v>
      </c>
      <c r="C1723" s="5" t="s">
        <v>1585</v>
      </c>
      <c r="D1723" s="1">
        <v>45859</v>
      </c>
      <c r="E1723" s="1">
        <v>45861</v>
      </c>
      <c r="F1723">
        <v>3</v>
      </c>
    </row>
    <row r="1724" spans="1:6" x14ac:dyDescent="0.35">
      <c r="A1724">
        <v>1723</v>
      </c>
      <c r="B1724">
        <v>2787</v>
      </c>
      <c r="C1724" s="5" t="s">
        <v>1585</v>
      </c>
      <c r="D1724" s="1">
        <v>45789</v>
      </c>
      <c r="E1724" s="1">
        <v>45792</v>
      </c>
      <c r="F1724">
        <v>4</v>
      </c>
    </row>
    <row r="1725" spans="1:6" x14ac:dyDescent="0.35">
      <c r="A1725">
        <v>1724</v>
      </c>
      <c r="B1725">
        <v>2787</v>
      </c>
      <c r="C1725" s="5" t="s">
        <v>1585</v>
      </c>
      <c r="D1725" s="1">
        <v>45795</v>
      </c>
      <c r="E1725" s="1">
        <v>45798</v>
      </c>
      <c r="F1725">
        <v>3</v>
      </c>
    </row>
    <row r="1726" spans="1:6" x14ac:dyDescent="0.35">
      <c r="A1726">
        <v>1725</v>
      </c>
      <c r="B1726">
        <v>2794</v>
      </c>
      <c r="C1726" s="5" t="s">
        <v>1592</v>
      </c>
      <c r="D1726" s="1">
        <v>45532</v>
      </c>
      <c r="E1726" s="1">
        <v>45693</v>
      </c>
      <c r="F1726">
        <v>109</v>
      </c>
    </row>
    <row r="1727" spans="1:6" x14ac:dyDescent="0.35">
      <c r="A1727">
        <v>1726</v>
      </c>
      <c r="B1727">
        <v>2794</v>
      </c>
      <c r="C1727" s="5" t="s">
        <v>1585</v>
      </c>
      <c r="D1727" s="1">
        <v>45778</v>
      </c>
      <c r="E1727" s="1">
        <v>45785</v>
      </c>
      <c r="F1727">
        <v>4</v>
      </c>
    </row>
    <row r="1728" spans="1:6" x14ac:dyDescent="0.35">
      <c r="A1728">
        <v>1727</v>
      </c>
      <c r="B1728">
        <v>2794</v>
      </c>
      <c r="C1728" s="5" t="s">
        <v>1585</v>
      </c>
      <c r="D1728" s="1">
        <v>45784</v>
      </c>
      <c r="E1728" s="1">
        <v>45791</v>
      </c>
      <c r="F1728">
        <v>5</v>
      </c>
    </row>
    <row r="1729" spans="1:6" x14ac:dyDescent="0.35">
      <c r="A1729">
        <v>1728</v>
      </c>
      <c r="B1729">
        <v>2797</v>
      </c>
      <c r="C1729" s="5" t="s">
        <v>1585</v>
      </c>
      <c r="D1729" s="1">
        <v>45542</v>
      </c>
      <c r="E1729" s="1">
        <v>45549</v>
      </c>
      <c r="F1729">
        <v>5</v>
      </c>
    </row>
    <row r="1730" spans="1:6" x14ac:dyDescent="0.35">
      <c r="A1730">
        <v>1729</v>
      </c>
      <c r="B1730">
        <v>2797</v>
      </c>
      <c r="C1730" s="5" t="s">
        <v>1589</v>
      </c>
      <c r="D1730" s="1">
        <v>45678</v>
      </c>
      <c r="E1730" s="1">
        <v>45679</v>
      </c>
      <c r="F1730">
        <v>2</v>
      </c>
    </row>
    <row r="1731" spans="1:6" x14ac:dyDescent="0.35">
      <c r="A1731">
        <v>1730</v>
      </c>
      <c r="B1731">
        <v>2797</v>
      </c>
      <c r="C1731" s="5" t="s">
        <v>1589</v>
      </c>
      <c r="D1731" s="1">
        <v>45679</v>
      </c>
      <c r="E1731" s="1">
        <v>45680</v>
      </c>
      <c r="F1731">
        <v>2</v>
      </c>
    </row>
    <row r="1732" spans="1:6" x14ac:dyDescent="0.35">
      <c r="A1732">
        <v>1731</v>
      </c>
      <c r="B1732">
        <v>2802</v>
      </c>
      <c r="C1732" s="5" t="s">
        <v>1585</v>
      </c>
      <c r="D1732" s="1">
        <v>45754</v>
      </c>
      <c r="E1732" s="1">
        <v>45761</v>
      </c>
      <c r="F1732">
        <v>6</v>
      </c>
    </row>
    <row r="1733" spans="1:6" x14ac:dyDescent="0.35">
      <c r="A1733">
        <v>1732</v>
      </c>
      <c r="B1733">
        <v>2804</v>
      </c>
      <c r="C1733" s="5" t="s">
        <v>1585</v>
      </c>
      <c r="D1733" s="1">
        <v>45643</v>
      </c>
      <c r="E1733" s="1">
        <v>45648</v>
      </c>
      <c r="F1733">
        <v>4</v>
      </c>
    </row>
    <row r="1734" spans="1:6" x14ac:dyDescent="0.35">
      <c r="A1734">
        <v>1733</v>
      </c>
      <c r="B1734">
        <v>2804</v>
      </c>
      <c r="C1734" s="5" t="s">
        <v>1585</v>
      </c>
      <c r="D1734" s="1">
        <v>45653</v>
      </c>
      <c r="E1734" s="1">
        <v>45658</v>
      </c>
      <c r="F1734">
        <v>3</v>
      </c>
    </row>
    <row r="1735" spans="1:6" x14ac:dyDescent="0.35">
      <c r="A1735">
        <v>1734</v>
      </c>
      <c r="B1735">
        <v>2812</v>
      </c>
      <c r="C1735" s="5" t="s">
        <v>1585</v>
      </c>
      <c r="D1735" s="1">
        <v>45630</v>
      </c>
      <c r="E1735" s="1">
        <v>45632</v>
      </c>
      <c r="F1735">
        <v>3</v>
      </c>
    </row>
    <row r="1736" spans="1:6" x14ac:dyDescent="0.35">
      <c r="A1736">
        <v>1735</v>
      </c>
      <c r="B1736">
        <v>2812</v>
      </c>
      <c r="C1736" s="5" t="s">
        <v>1585</v>
      </c>
      <c r="D1736" s="1">
        <v>45636</v>
      </c>
      <c r="E1736" s="1">
        <v>45638</v>
      </c>
      <c r="F1736">
        <v>3</v>
      </c>
    </row>
    <row r="1737" spans="1:6" x14ac:dyDescent="0.35">
      <c r="A1737">
        <v>1736</v>
      </c>
      <c r="B1737">
        <v>2816</v>
      </c>
      <c r="C1737" s="5" t="s">
        <v>1592</v>
      </c>
      <c r="D1737" s="1">
        <v>45506</v>
      </c>
      <c r="E1737" s="1">
        <v>45611</v>
      </c>
      <c r="F1737">
        <v>53</v>
      </c>
    </row>
    <row r="1738" spans="1:6" x14ac:dyDescent="0.35">
      <c r="A1738">
        <v>1737</v>
      </c>
      <c r="B1738">
        <v>2832</v>
      </c>
      <c r="C1738" s="5" t="s">
        <v>1585</v>
      </c>
      <c r="D1738" s="1">
        <v>45616</v>
      </c>
      <c r="E1738" s="1">
        <v>45620</v>
      </c>
      <c r="F1738">
        <v>3</v>
      </c>
    </row>
    <row r="1739" spans="1:6" x14ac:dyDescent="0.35">
      <c r="A1739">
        <v>1738</v>
      </c>
      <c r="B1739">
        <v>2832</v>
      </c>
      <c r="C1739" s="5" t="s">
        <v>1585</v>
      </c>
      <c r="D1739" s="1">
        <v>45621</v>
      </c>
      <c r="E1739" s="1">
        <v>45625</v>
      </c>
      <c r="F1739">
        <v>5</v>
      </c>
    </row>
    <row r="1740" spans="1:6" x14ac:dyDescent="0.35">
      <c r="A1740">
        <v>1739</v>
      </c>
      <c r="B1740">
        <v>2832</v>
      </c>
      <c r="C1740" s="5" t="s">
        <v>1585</v>
      </c>
      <c r="D1740" s="1">
        <v>45622</v>
      </c>
      <c r="E1740" s="1">
        <v>45626</v>
      </c>
      <c r="F1740">
        <v>4</v>
      </c>
    </row>
    <row r="1741" spans="1:6" x14ac:dyDescent="0.35">
      <c r="A1741">
        <v>1740</v>
      </c>
      <c r="B1741">
        <v>2832</v>
      </c>
      <c r="C1741" s="5" t="s">
        <v>1585</v>
      </c>
      <c r="D1741" s="1">
        <v>45623</v>
      </c>
      <c r="E1741" s="1">
        <v>45626</v>
      </c>
      <c r="F1741">
        <v>3</v>
      </c>
    </row>
    <row r="1742" spans="1:6" x14ac:dyDescent="0.35">
      <c r="A1742">
        <v>1741</v>
      </c>
      <c r="B1742">
        <v>2832</v>
      </c>
      <c r="C1742" s="5" t="s">
        <v>1585</v>
      </c>
      <c r="D1742" s="1">
        <v>45623</v>
      </c>
      <c r="E1742" s="1">
        <v>45626</v>
      </c>
      <c r="F1742">
        <v>3</v>
      </c>
    </row>
    <row r="1743" spans="1:6" x14ac:dyDescent="0.35">
      <c r="A1743">
        <v>1742</v>
      </c>
      <c r="B1743">
        <v>2837</v>
      </c>
      <c r="C1743" s="5" t="s">
        <v>1585</v>
      </c>
      <c r="D1743" s="1">
        <v>45761</v>
      </c>
      <c r="E1743" s="1">
        <v>45765</v>
      </c>
      <c r="F1743">
        <v>5</v>
      </c>
    </row>
    <row r="1744" spans="1:6" x14ac:dyDescent="0.35">
      <c r="A1744">
        <v>1743</v>
      </c>
      <c r="B1744">
        <v>2837</v>
      </c>
      <c r="C1744" s="5" t="s">
        <v>1585</v>
      </c>
      <c r="D1744" s="1">
        <v>45767</v>
      </c>
      <c r="E1744" s="1">
        <v>45771</v>
      </c>
      <c r="F1744">
        <v>3</v>
      </c>
    </row>
    <row r="1745" spans="1:6" x14ac:dyDescent="0.35">
      <c r="A1745">
        <v>1744</v>
      </c>
      <c r="B1745">
        <v>2838</v>
      </c>
      <c r="C1745" s="5" t="s">
        <v>1586</v>
      </c>
      <c r="D1745" s="1">
        <v>45637</v>
      </c>
      <c r="E1745" s="1">
        <v>45641</v>
      </c>
      <c r="F1745">
        <v>3</v>
      </c>
    </row>
    <row r="1746" spans="1:6" x14ac:dyDescent="0.35">
      <c r="A1746">
        <v>1745</v>
      </c>
      <c r="B1746">
        <v>2838</v>
      </c>
      <c r="C1746" s="5" t="s">
        <v>1586</v>
      </c>
      <c r="D1746" s="1">
        <v>45647</v>
      </c>
      <c r="E1746" s="1">
        <v>45651</v>
      </c>
      <c r="F1746">
        <v>2</v>
      </c>
    </row>
    <row r="1747" spans="1:6" x14ac:dyDescent="0.35">
      <c r="A1747">
        <v>1746</v>
      </c>
      <c r="B1747">
        <v>2838</v>
      </c>
      <c r="C1747" s="5" t="s">
        <v>1585</v>
      </c>
      <c r="D1747" s="1">
        <v>45666</v>
      </c>
      <c r="E1747" s="1">
        <v>45671</v>
      </c>
      <c r="F1747">
        <v>4</v>
      </c>
    </row>
    <row r="1748" spans="1:6" x14ac:dyDescent="0.35">
      <c r="A1748">
        <v>1747</v>
      </c>
      <c r="B1748">
        <v>2838</v>
      </c>
      <c r="C1748" s="5" t="s">
        <v>1585</v>
      </c>
      <c r="D1748" s="1">
        <v>45693</v>
      </c>
      <c r="E1748" s="1">
        <v>45699</v>
      </c>
      <c r="F1748">
        <v>5</v>
      </c>
    </row>
    <row r="1749" spans="1:6" x14ac:dyDescent="0.35">
      <c r="A1749">
        <v>1748</v>
      </c>
      <c r="B1749">
        <v>2846</v>
      </c>
      <c r="C1749" s="5" t="s">
        <v>1585</v>
      </c>
      <c r="D1749" s="1">
        <v>45617</v>
      </c>
      <c r="E1749" s="1">
        <v>45625</v>
      </c>
      <c r="F1749">
        <v>7</v>
      </c>
    </row>
    <row r="1750" spans="1:6" x14ac:dyDescent="0.35">
      <c r="A1750">
        <v>1749</v>
      </c>
      <c r="B1750">
        <v>2846</v>
      </c>
      <c r="C1750" s="5" t="s">
        <v>1585</v>
      </c>
      <c r="D1750" s="1">
        <v>45617</v>
      </c>
      <c r="E1750" s="1">
        <v>45623</v>
      </c>
      <c r="F1750">
        <v>5</v>
      </c>
    </row>
    <row r="1751" spans="1:6" x14ac:dyDescent="0.35">
      <c r="A1751">
        <v>1750</v>
      </c>
      <c r="B1751">
        <v>2846</v>
      </c>
      <c r="C1751" s="5" t="s">
        <v>1585</v>
      </c>
      <c r="D1751" s="1">
        <v>45827</v>
      </c>
      <c r="E1751" s="1">
        <v>45831</v>
      </c>
      <c r="F1751">
        <v>3</v>
      </c>
    </row>
    <row r="1752" spans="1:6" x14ac:dyDescent="0.35">
      <c r="A1752">
        <v>1751</v>
      </c>
      <c r="B1752">
        <v>2846</v>
      </c>
      <c r="C1752" s="5" t="s">
        <v>1585</v>
      </c>
      <c r="D1752" s="1">
        <v>45832</v>
      </c>
      <c r="E1752" s="1">
        <v>45836</v>
      </c>
      <c r="F1752">
        <v>4</v>
      </c>
    </row>
    <row r="1753" spans="1:6" x14ac:dyDescent="0.35">
      <c r="A1753">
        <v>1752</v>
      </c>
      <c r="B1753">
        <v>2849</v>
      </c>
      <c r="C1753" s="5" t="s">
        <v>1592</v>
      </c>
      <c r="D1753" s="1">
        <v>45526</v>
      </c>
      <c r="E1753" s="1">
        <v>45609</v>
      </c>
      <c r="F1753">
        <v>51</v>
      </c>
    </row>
    <row r="1754" spans="1:6" x14ac:dyDescent="0.35">
      <c r="A1754">
        <v>1753</v>
      </c>
      <c r="B1754">
        <v>2849</v>
      </c>
      <c r="C1754" s="5" t="s">
        <v>1585</v>
      </c>
      <c r="D1754" s="1">
        <v>45795</v>
      </c>
      <c r="E1754" s="1">
        <v>45800</v>
      </c>
      <c r="F1754">
        <v>5</v>
      </c>
    </row>
    <row r="1755" spans="1:6" x14ac:dyDescent="0.35">
      <c r="A1755">
        <v>1754</v>
      </c>
      <c r="B1755">
        <v>2850</v>
      </c>
      <c r="C1755" s="5" t="s">
        <v>1585</v>
      </c>
      <c r="D1755" s="1">
        <v>45622</v>
      </c>
      <c r="E1755" s="1">
        <v>45625</v>
      </c>
      <c r="F1755">
        <v>4</v>
      </c>
    </row>
    <row r="1756" spans="1:6" x14ac:dyDescent="0.35">
      <c r="A1756">
        <v>1755</v>
      </c>
      <c r="B1756">
        <v>2850</v>
      </c>
      <c r="C1756" s="5" t="s">
        <v>1585</v>
      </c>
      <c r="D1756" s="1">
        <v>45677</v>
      </c>
      <c r="E1756" s="1">
        <v>45683</v>
      </c>
      <c r="F1756">
        <v>5</v>
      </c>
    </row>
    <row r="1757" spans="1:6" x14ac:dyDescent="0.35">
      <c r="A1757">
        <v>1756</v>
      </c>
      <c r="B1757">
        <v>2850</v>
      </c>
      <c r="C1757" s="5" t="s">
        <v>1585</v>
      </c>
      <c r="D1757" s="1">
        <v>45746</v>
      </c>
      <c r="E1757" s="1">
        <v>45749</v>
      </c>
      <c r="F1757">
        <v>3</v>
      </c>
    </row>
    <row r="1758" spans="1:6" x14ac:dyDescent="0.35">
      <c r="A1758">
        <v>1757</v>
      </c>
      <c r="B1758">
        <v>2850</v>
      </c>
      <c r="C1758" s="5" t="s">
        <v>1585</v>
      </c>
      <c r="D1758" s="1">
        <v>45749</v>
      </c>
      <c r="E1758" s="1">
        <v>45752</v>
      </c>
      <c r="F1758">
        <v>3</v>
      </c>
    </row>
    <row r="1759" spans="1:6" x14ac:dyDescent="0.35">
      <c r="A1759">
        <v>1758</v>
      </c>
      <c r="B1759">
        <v>2850</v>
      </c>
      <c r="C1759" s="5" t="s">
        <v>1585</v>
      </c>
      <c r="D1759" s="1">
        <v>45773</v>
      </c>
      <c r="E1759" s="1">
        <v>45779</v>
      </c>
      <c r="F1759">
        <v>4</v>
      </c>
    </row>
    <row r="1760" spans="1:6" x14ac:dyDescent="0.35">
      <c r="A1760">
        <v>1759</v>
      </c>
      <c r="B1760">
        <v>2852</v>
      </c>
      <c r="C1760" s="5" t="s">
        <v>1585</v>
      </c>
      <c r="D1760" s="1">
        <v>45541</v>
      </c>
      <c r="E1760" s="1">
        <v>45545</v>
      </c>
      <c r="F1760">
        <v>3</v>
      </c>
    </row>
    <row r="1761" spans="1:6" x14ac:dyDescent="0.35">
      <c r="A1761">
        <v>1760</v>
      </c>
      <c r="B1761">
        <v>2852</v>
      </c>
      <c r="C1761" s="5" t="s">
        <v>1585</v>
      </c>
      <c r="D1761" s="1">
        <v>45548</v>
      </c>
      <c r="E1761" s="1">
        <v>45552</v>
      </c>
      <c r="F1761">
        <v>3</v>
      </c>
    </row>
    <row r="1762" spans="1:6" x14ac:dyDescent="0.35">
      <c r="A1762">
        <v>1761</v>
      </c>
      <c r="B1762">
        <v>2852</v>
      </c>
      <c r="C1762" s="5" t="s">
        <v>1585</v>
      </c>
      <c r="D1762" s="1">
        <v>45823</v>
      </c>
      <c r="E1762" s="1">
        <v>45828</v>
      </c>
      <c r="F1762">
        <v>5</v>
      </c>
    </row>
    <row r="1763" spans="1:6" x14ac:dyDescent="0.35">
      <c r="A1763">
        <v>1762</v>
      </c>
      <c r="B1763">
        <v>2858</v>
      </c>
      <c r="C1763" s="5" t="s">
        <v>1585</v>
      </c>
      <c r="D1763" s="1">
        <v>45787</v>
      </c>
      <c r="E1763" s="1">
        <v>45795</v>
      </c>
      <c r="F1763">
        <v>5</v>
      </c>
    </row>
    <row r="1764" spans="1:6" x14ac:dyDescent="0.35">
      <c r="A1764">
        <v>1763</v>
      </c>
      <c r="B1764">
        <v>2859</v>
      </c>
      <c r="C1764" s="5" t="s">
        <v>1585</v>
      </c>
      <c r="D1764" s="1">
        <v>45811</v>
      </c>
      <c r="E1764" s="1">
        <v>45813</v>
      </c>
      <c r="F1764">
        <v>3</v>
      </c>
    </row>
    <row r="1765" spans="1:6" x14ac:dyDescent="0.35">
      <c r="A1765">
        <v>1764</v>
      </c>
      <c r="B1765">
        <v>2859</v>
      </c>
      <c r="C1765" s="5" t="s">
        <v>1585</v>
      </c>
      <c r="D1765" s="1">
        <v>45818</v>
      </c>
      <c r="E1765" s="1">
        <v>45820</v>
      </c>
      <c r="F1765">
        <v>3</v>
      </c>
    </row>
    <row r="1766" spans="1:6" x14ac:dyDescent="0.35">
      <c r="A1766">
        <v>1765</v>
      </c>
      <c r="B1766">
        <v>2859</v>
      </c>
      <c r="C1766" s="5" t="s">
        <v>1588</v>
      </c>
      <c r="D1766" s="1">
        <v>45832</v>
      </c>
      <c r="E1766" s="1">
        <v>45865</v>
      </c>
      <c r="F1766">
        <v>23</v>
      </c>
    </row>
    <row r="1767" spans="1:6" x14ac:dyDescent="0.35">
      <c r="A1767">
        <v>1766</v>
      </c>
      <c r="B1767">
        <v>2864</v>
      </c>
      <c r="C1767" s="5" t="s">
        <v>1585</v>
      </c>
      <c r="D1767" s="1">
        <v>45686</v>
      </c>
      <c r="E1767" s="1">
        <v>45693</v>
      </c>
      <c r="F1767">
        <v>6</v>
      </c>
    </row>
    <row r="1768" spans="1:6" x14ac:dyDescent="0.35">
      <c r="A1768">
        <v>1767</v>
      </c>
      <c r="B1768">
        <v>2865</v>
      </c>
      <c r="C1768" s="5" t="s">
        <v>1585</v>
      </c>
      <c r="D1768" s="1">
        <v>45565</v>
      </c>
      <c r="E1768" s="1">
        <v>45568</v>
      </c>
      <c r="F1768">
        <v>4</v>
      </c>
    </row>
    <row r="1769" spans="1:6" x14ac:dyDescent="0.35">
      <c r="A1769">
        <v>1768</v>
      </c>
      <c r="B1769">
        <v>2870</v>
      </c>
      <c r="C1769" s="5" t="s">
        <v>1585</v>
      </c>
      <c r="D1769" s="1">
        <v>45596</v>
      </c>
      <c r="E1769" s="1">
        <v>45602</v>
      </c>
      <c r="F1769">
        <v>4</v>
      </c>
    </row>
    <row r="1770" spans="1:6" x14ac:dyDescent="0.35">
      <c r="A1770">
        <v>1769</v>
      </c>
      <c r="B1770">
        <v>2873</v>
      </c>
      <c r="C1770" s="5" t="s">
        <v>1585</v>
      </c>
      <c r="D1770" s="1">
        <v>45840</v>
      </c>
      <c r="E1770" s="1">
        <v>45844</v>
      </c>
      <c r="F1770">
        <v>3</v>
      </c>
    </row>
    <row r="1771" spans="1:6" x14ac:dyDescent="0.35">
      <c r="A1771">
        <v>1770</v>
      </c>
      <c r="B1771">
        <v>2873</v>
      </c>
      <c r="C1771" s="5" t="s">
        <v>1585</v>
      </c>
      <c r="D1771" s="1">
        <v>45840</v>
      </c>
      <c r="E1771" s="1">
        <v>45844</v>
      </c>
      <c r="F1771">
        <v>3</v>
      </c>
    </row>
    <row r="1772" spans="1:6" x14ac:dyDescent="0.35">
      <c r="A1772">
        <v>1771</v>
      </c>
      <c r="B1772">
        <v>2876</v>
      </c>
      <c r="C1772" s="5" t="s">
        <v>1588</v>
      </c>
      <c r="D1772" s="1">
        <v>45612</v>
      </c>
      <c r="E1772" s="1">
        <v>45650</v>
      </c>
      <c r="F1772">
        <v>27</v>
      </c>
    </row>
    <row r="1773" spans="1:6" x14ac:dyDescent="0.35">
      <c r="A1773">
        <v>1772</v>
      </c>
      <c r="B1773">
        <v>2876</v>
      </c>
      <c r="C1773" s="5" t="s">
        <v>1585</v>
      </c>
      <c r="D1773" s="1">
        <v>45777</v>
      </c>
      <c r="E1773" s="1">
        <v>45781</v>
      </c>
      <c r="F1773">
        <v>2</v>
      </c>
    </row>
    <row r="1774" spans="1:6" x14ac:dyDescent="0.35">
      <c r="A1774">
        <v>1773</v>
      </c>
      <c r="B1774">
        <v>2876</v>
      </c>
      <c r="C1774" s="5" t="s">
        <v>1585</v>
      </c>
      <c r="D1774" s="1">
        <v>45786</v>
      </c>
      <c r="E1774" s="1">
        <v>45790</v>
      </c>
      <c r="F1774">
        <v>3</v>
      </c>
    </row>
    <row r="1775" spans="1:6" x14ac:dyDescent="0.35">
      <c r="A1775">
        <v>1774</v>
      </c>
      <c r="B1775">
        <v>2879</v>
      </c>
      <c r="C1775" s="5" t="s">
        <v>1585</v>
      </c>
      <c r="D1775" s="1">
        <v>45884</v>
      </c>
      <c r="E1775" s="1">
        <v>45891</v>
      </c>
      <c r="F1775">
        <v>5</v>
      </c>
    </row>
    <row r="1776" spans="1:6" x14ac:dyDescent="0.35">
      <c r="A1776">
        <v>1775</v>
      </c>
      <c r="B1776">
        <v>2881</v>
      </c>
      <c r="C1776" s="5" t="s">
        <v>1585</v>
      </c>
      <c r="D1776" s="1">
        <v>45771</v>
      </c>
      <c r="E1776" s="1">
        <v>45776</v>
      </c>
      <c r="F1776">
        <v>4</v>
      </c>
    </row>
    <row r="1777" spans="1:6" x14ac:dyDescent="0.35">
      <c r="A1777">
        <v>1776</v>
      </c>
      <c r="B1777">
        <v>2881</v>
      </c>
      <c r="C1777" s="5" t="s">
        <v>1588</v>
      </c>
      <c r="D1777" s="1">
        <v>45789</v>
      </c>
      <c r="E1777" s="1">
        <v>45812</v>
      </c>
      <c r="F1777">
        <v>17</v>
      </c>
    </row>
    <row r="1778" spans="1:6" x14ac:dyDescent="0.35">
      <c r="A1778">
        <v>1777</v>
      </c>
      <c r="B1778">
        <v>2881</v>
      </c>
      <c r="C1778" s="5" t="s">
        <v>1585</v>
      </c>
      <c r="D1778" s="1">
        <v>45842</v>
      </c>
      <c r="E1778" s="1">
        <v>45848</v>
      </c>
      <c r="F1778">
        <v>5</v>
      </c>
    </row>
    <row r="1779" spans="1:6" x14ac:dyDescent="0.35">
      <c r="A1779">
        <v>1778</v>
      </c>
      <c r="B1779">
        <v>2881</v>
      </c>
      <c r="C1779" s="5" t="s">
        <v>1585</v>
      </c>
      <c r="D1779" s="1">
        <v>45852</v>
      </c>
      <c r="E1779" s="1">
        <v>45856</v>
      </c>
      <c r="F1779">
        <v>4</v>
      </c>
    </row>
    <row r="1780" spans="1:6" x14ac:dyDescent="0.35">
      <c r="A1780">
        <v>1779</v>
      </c>
      <c r="B1780">
        <v>2882</v>
      </c>
      <c r="C1780" s="5" t="s">
        <v>1585</v>
      </c>
      <c r="D1780" s="1">
        <v>45558</v>
      </c>
      <c r="E1780" s="1">
        <v>45562</v>
      </c>
      <c r="F1780">
        <v>5</v>
      </c>
    </row>
    <row r="1781" spans="1:6" x14ac:dyDescent="0.35">
      <c r="A1781">
        <v>1780</v>
      </c>
      <c r="B1781">
        <v>2894</v>
      </c>
      <c r="C1781" s="5" t="s">
        <v>1585</v>
      </c>
      <c r="D1781" s="1">
        <v>45726</v>
      </c>
      <c r="E1781" s="1">
        <v>45730</v>
      </c>
      <c r="F1781">
        <v>5</v>
      </c>
    </row>
    <row r="1782" spans="1:6" x14ac:dyDescent="0.35">
      <c r="A1782">
        <v>1781</v>
      </c>
      <c r="B1782">
        <v>2898</v>
      </c>
      <c r="C1782" s="5" t="s">
        <v>1585</v>
      </c>
      <c r="D1782" s="1">
        <v>45551</v>
      </c>
      <c r="E1782" s="1">
        <v>45558</v>
      </c>
      <c r="F1782">
        <v>6</v>
      </c>
    </row>
    <row r="1783" spans="1:6" x14ac:dyDescent="0.35">
      <c r="A1783">
        <v>1782</v>
      </c>
      <c r="B1783">
        <v>2898</v>
      </c>
      <c r="C1783" s="5" t="s">
        <v>1585</v>
      </c>
      <c r="D1783" s="1">
        <v>45788</v>
      </c>
      <c r="E1783" s="1">
        <v>45793</v>
      </c>
      <c r="F1783">
        <v>5</v>
      </c>
    </row>
    <row r="1784" spans="1:6" x14ac:dyDescent="0.35">
      <c r="A1784">
        <v>1783</v>
      </c>
      <c r="B1784">
        <v>2898</v>
      </c>
      <c r="C1784" s="5" t="s">
        <v>1585</v>
      </c>
      <c r="D1784" s="1">
        <v>45846</v>
      </c>
      <c r="E1784" s="1">
        <v>45851</v>
      </c>
      <c r="F1784">
        <v>4</v>
      </c>
    </row>
    <row r="1785" spans="1:6" x14ac:dyDescent="0.35">
      <c r="A1785">
        <v>1784</v>
      </c>
      <c r="B1785">
        <v>2904</v>
      </c>
      <c r="C1785" s="5" t="s">
        <v>1596</v>
      </c>
      <c r="D1785" s="1">
        <v>45728</v>
      </c>
      <c r="E1785" s="1">
        <v>45731</v>
      </c>
      <c r="F1785">
        <v>3</v>
      </c>
    </row>
    <row r="1786" spans="1:6" x14ac:dyDescent="0.35">
      <c r="A1786">
        <v>1785</v>
      </c>
      <c r="B1786">
        <v>2904</v>
      </c>
      <c r="C1786" s="5" t="s">
        <v>1596</v>
      </c>
      <c r="D1786" s="1">
        <v>45729</v>
      </c>
      <c r="E1786" s="1">
        <v>45732</v>
      </c>
      <c r="F1786">
        <v>2</v>
      </c>
    </row>
    <row r="1787" spans="1:6" x14ac:dyDescent="0.35">
      <c r="A1787">
        <v>1786</v>
      </c>
      <c r="B1787">
        <v>2905</v>
      </c>
      <c r="C1787" s="5" t="s">
        <v>1585</v>
      </c>
      <c r="D1787" s="1">
        <v>45700</v>
      </c>
      <c r="E1787" s="1">
        <v>45703</v>
      </c>
      <c r="F1787">
        <v>3</v>
      </c>
    </row>
    <row r="1788" spans="1:6" x14ac:dyDescent="0.35">
      <c r="A1788">
        <v>1787</v>
      </c>
      <c r="B1788">
        <v>2905</v>
      </c>
      <c r="C1788" s="5" t="s">
        <v>1585</v>
      </c>
      <c r="D1788" s="1">
        <v>45703</v>
      </c>
      <c r="E1788" s="1">
        <v>45706</v>
      </c>
      <c r="F1788">
        <v>2</v>
      </c>
    </row>
    <row r="1789" spans="1:6" x14ac:dyDescent="0.35">
      <c r="A1789">
        <v>1788</v>
      </c>
      <c r="B1789">
        <v>2905</v>
      </c>
      <c r="C1789" s="5" t="s">
        <v>1585</v>
      </c>
      <c r="D1789" s="1">
        <v>45831</v>
      </c>
      <c r="E1789" s="1">
        <v>45833</v>
      </c>
      <c r="F1789">
        <v>3</v>
      </c>
    </row>
    <row r="1790" spans="1:6" x14ac:dyDescent="0.35">
      <c r="A1790">
        <v>1789</v>
      </c>
      <c r="B1790">
        <v>2905</v>
      </c>
      <c r="C1790" s="5" t="s">
        <v>1585</v>
      </c>
      <c r="D1790" s="1">
        <v>45834</v>
      </c>
      <c r="E1790" s="1">
        <v>45836</v>
      </c>
      <c r="F1790">
        <v>2</v>
      </c>
    </row>
    <row r="1791" spans="1:6" x14ac:dyDescent="0.35">
      <c r="A1791">
        <v>1790</v>
      </c>
      <c r="B1791">
        <v>2912</v>
      </c>
      <c r="C1791" s="5" t="s">
        <v>1585</v>
      </c>
      <c r="D1791" s="1">
        <v>45755</v>
      </c>
      <c r="E1791" s="1">
        <v>45758</v>
      </c>
      <c r="F1791">
        <v>4</v>
      </c>
    </row>
    <row r="1792" spans="1:6" x14ac:dyDescent="0.35">
      <c r="A1792">
        <v>1791</v>
      </c>
      <c r="B1792">
        <v>2921</v>
      </c>
      <c r="C1792" s="5" t="s">
        <v>1585</v>
      </c>
      <c r="D1792" s="1">
        <v>45787</v>
      </c>
      <c r="E1792" s="1">
        <v>45792</v>
      </c>
      <c r="F1792">
        <v>4</v>
      </c>
    </row>
    <row r="1793" spans="1:6" x14ac:dyDescent="0.35">
      <c r="A1793">
        <v>1792</v>
      </c>
      <c r="B1793">
        <v>2921</v>
      </c>
      <c r="C1793" s="5" t="s">
        <v>1585</v>
      </c>
      <c r="D1793" s="1">
        <v>45807</v>
      </c>
      <c r="E1793" s="1">
        <v>45813</v>
      </c>
      <c r="F1793">
        <v>5</v>
      </c>
    </row>
    <row r="1794" spans="1:6" x14ac:dyDescent="0.35">
      <c r="A1794">
        <v>1793</v>
      </c>
      <c r="B1794">
        <v>2922</v>
      </c>
      <c r="C1794" s="5" t="s">
        <v>1585</v>
      </c>
      <c r="D1794" s="1">
        <v>45747</v>
      </c>
      <c r="E1794" s="1">
        <v>45753</v>
      </c>
      <c r="F1794">
        <v>5</v>
      </c>
    </row>
    <row r="1795" spans="1:6" x14ac:dyDescent="0.35">
      <c r="A1795">
        <v>1794</v>
      </c>
      <c r="B1795">
        <v>2922</v>
      </c>
      <c r="C1795" s="5" t="s">
        <v>1585</v>
      </c>
      <c r="D1795" s="1">
        <v>45886</v>
      </c>
      <c r="E1795" s="1">
        <v>45889</v>
      </c>
      <c r="F1795">
        <v>3</v>
      </c>
    </row>
    <row r="1796" spans="1:6" x14ac:dyDescent="0.35">
      <c r="A1796">
        <v>1795</v>
      </c>
      <c r="B1796">
        <v>2922</v>
      </c>
      <c r="C1796" s="5" t="s">
        <v>1585</v>
      </c>
      <c r="D1796" s="1">
        <v>45892</v>
      </c>
      <c r="E1796" s="1">
        <v>45895</v>
      </c>
      <c r="F1796">
        <v>2</v>
      </c>
    </row>
    <row r="1797" spans="1:6" x14ac:dyDescent="0.35">
      <c r="A1797">
        <v>1796</v>
      </c>
      <c r="B1797">
        <v>2923</v>
      </c>
      <c r="C1797" s="5" t="s">
        <v>1589</v>
      </c>
      <c r="D1797" s="1">
        <v>45697</v>
      </c>
      <c r="E1797" s="1">
        <v>45698</v>
      </c>
      <c r="F1797">
        <v>1</v>
      </c>
    </row>
    <row r="1798" spans="1:6" x14ac:dyDescent="0.35">
      <c r="A1798">
        <v>1797</v>
      </c>
      <c r="B1798">
        <v>2923</v>
      </c>
      <c r="C1798" s="5" t="s">
        <v>1589</v>
      </c>
      <c r="D1798" s="1">
        <v>45698</v>
      </c>
      <c r="E1798" s="1">
        <v>45699</v>
      </c>
      <c r="F1798">
        <v>2</v>
      </c>
    </row>
    <row r="1799" spans="1:6" x14ac:dyDescent="0.35">
      <c r="A1799">
        <v>1798</v>
      </c>
      <c r="B1799">
        <v>2923</v>
      </c>
      <c r="C1799" s="5" t="s">
        <v>1585</v>
      </c>
      <c r="D1799" s="1">
        <v>45762</v>
      </c>
      <c r="E1799" s="1">
        <v>45767</v>
      </c>
      <c r="F1799">
        <v>4</v>
      </c>
    </row>
    <row r="1800" spans="1:6" x14ac:dyDescent="0.35">
      <c r="A1800">
        <v>1799</v>
      </c>
      <c r="B1800">
        <v>2923</v>
      </c>
      <c r="C1800" s="5" t="s">
        <v>1585</v>
      </c>
      <c r="D1800" s="1">
        <v>45797</v>
      </c>
      <c r="E1800" s="1">
        <v>45802</v>
      </c>
      <c r="F1800">
        <v>4</v>
      </c>
    </row>
    <row r="1801" spans="1:6" x14ac:dyDescent="0.35">
      <c r="A1801">
        <v>1800</v>
      </c>
      <c r="B1801">
        <v>2923</v>
      </c>
      <c r="C1801" s="5" t="s">
        <v>1585</v>
      </c>
      <c r="D1801" s="1">
        <v>45806</v>
      </c>
      <c r="E1801" s="1">
        <v>45811</v>
      </c>
      <c r="F1801">
        <v>3</v>
      </c>
    </row>
    <row r="1802" spans="1:6" x14ac:dyDescent="0.35">
      <c r="A1802">
        <v>1801</v>
      </c>
      <c r="B1802">
        <v>2923</v>
      </c>
      <c r="C1802" s="5" t="s">
        <v>1585</v>
      </c>
      <c r="D1802" s="1">
        <v>45844</v>
      </c>
      <c r="E1802" s="1">
        <v>45847</v>
      </c>
      <c r="F1802">
        <v>3</v>
      </c>
    </row>
    <row r="1803" spans="1:6" x14ac:dyDescent="0.35">
      <c r="A1803">
        <v>1802</v>
      </c>
      <c r="B1803">
        <v>2923</v>
      </c>
      <c r="C1803" s="5" t="s">
        <v>1585</v>
      </c>
      <c r="D1803" s="1">
        <v>45847</v>
      </c>
      <c r="E1803" s="1">
        <v>45850</v>
      </c>
      <c r="F1803">
        <v>3</v>
      </c>
    </row>
    <row r="1804" spans="1:6" x14ac:dyDescent="0.35">
      <c r="A1804">
        <v>1803</v>
      </c>
      <c r="B1804">
        <v>2927</v>
      </c>
      <c r="C1804" s="5" t="s">
        <v>1585</v>
      </c>
      <c r="D1804" s="1">
        <v>45587</v>
      </c>
      <c r="E1804" s="1">
        <v>45594</v>
      </c>
      <c r="F1804">
        <v>6</v>
      </c>
    </row>
    <row r="1805" spans="1:6" x14ac:dyDescent="0.35">
      <c r="A1805">
        <v>1804</v>
      </c>
      <c r="B1805">
        <v>2928</v>
      </c>
      <c r="C1805" s="5" t="s">
        <v>1585</v>
      </c>
      <c r="D1805" s="1">
        <v>45811</v>
      </c>
      <c r="E1805" s="1">
        <v>45817</v>
      </c>
      <c r="F1805">
        <v>4</v>
      </c>
    </row>
    <row r="1806" spans="1:6" x14ac:dyDescent="0.35">
      <c r="A1806">
        <v>1805</v>
      </c>
      <c r="B1806">
        <v>2930</v>
      </c>
      <c r="C1806" s="5" t="s">
        <v>1592</v>
      </c>
      <c r="D1806" s="1">
        <v>45522</v>
      </c>
      <c r="E1806" s="1">
        <v>45631</v>
      </c>
      <c r="F1806">
        <v>67</v>
      </c>
    </row>
    <row r="1807" spans="1:6" x14ac:dyDescent="0.35">
      <c r="A1807">
        <v>1806</v>
      </c>
      <c r="B1807">
        <v>2930</v>
      </c>
      <c r="C1807" s="5" t="s">
        <v>1585</v>
      </c>
      <c r="D1807" s="1">
        <v>45716</v>
      </c>
      <c r="E1807" s="1">
        <v>45718</v>
      </c>
      <c r="F1807">
        <v>1</v>
      </c>
    </row>
    <row r="1808" spans="1:6" x14ac:dyDescent="0.35">
      <c r="A1808">
        <v>1807</v>
      </c>
      <c r="B1808">
        <v>2930</v>
      </c>
      <c r="C1808" s="5" t="s">
        <v>1585</v>
      </c>
      <c r="D1808" s="1">
        <v>45717</v>
      </c>
      <c r="E1808" s="1">
        <v>45719</v>
      </c>
      <c r="F1808">
        <v>1</v>
      </c>
    </row>
    <row r="1809" spans="1:6" x14ac:dyDescent="0.35">
      <c r="A1809">
        <v>1808</v>
      </c>
      <c r="B1809">
        <v>2938</v>
      </c>
      <c r="C1809" s="5" t="s">
        <v>1588</v>
      </c>
      <c r="D1809" s="1">
        <v>45847</v>
      </c>
      <c r="E1809" s="1">
        <v>45888</v>
      </c>
      <c r="F1809">
        <v>28</v>
      </c>
    </row>
    <row r="1810" spans="1:6" x14ac:dyDescent="0.35">
      <c r="A1810">
        <v>1809</v>
      </c>
      <c r="B1810">
        <v>2943</v>
      </c>
      <c r="C1810" s="5" t="s">
        <v>1585</v>
      </c>
      <c r="D1810" s="1">
        <v>45744</v>
      </c>
      <c r="E1810" s="1">
        <v>45747</v>
      </c>
      <c r="F1810">
        <v>2</v>
      </c>
    </row>
    <row r="1811" spans="1:6" x14ac:dyDescent="0.35">
      <c r="A1811">
        <v>1810</v>
      </c>
      <c r="B1811">
        <v>2943</v>
      </c>
      <c r="C1811" s="5" t="s">
        <v>1585</v>
      </c>
      <c r="D1811" s="1">
        <v>45747</v>
      </c>
      <c r="E1811" s="1">
        <v>45750</v>
      </c>
      <c r="F1811">
        <v>4</v>
      </c>
    </row>
    <row r="1812" spans="1:6" x14ac:dyDescent="0.35">
      <c r="A1812">
        <v>1811</v>
      </c>
      <c r="B1812">
        <v>2953</v>
      </c>
      <c r="C1812" s="5" t="s">
        <v>1585</v>
      </c>
      <c r="D1812" s="1">
        <v>45779</v>
      </c>
      <c r="E1812" s="1">
        <v>45785</v>
      </c>
      <c r="F1812">
        <v>4</v>
      </c>
    </row>
    <row r="1813" spans="1:6" x14ac:dyDescent="0.35">
      <c r="A1813">
        <v>1812</v>
      </c>
      <c r="B1813">
        <v>2959</v>
      </c>
      <c r="C1813" s="5" t="s">
        <v>1585</v>
      </c>
      <c r="D1813" s="1">
        <v>45547</v>
      </c>
      <c r="E1813" s="1">
        <v>45556</v>
      </c>
      <c r="F1813">
        <v>7</v>
      </c>
    </row>
    <row r="1814" spans="1:6" x14ac:dyDescent="0.35">
      <c r="A1814">
        <v>1813</v>
      </c>
      <c r="B1814">
        <v>2959</v>
      </c>
      <c r="C1814" s="5" t="s">
        <v>1585</v>
      </c>
      <c r="D1814" s="1">
        <v>45587</v>
      </c>
      <c r="E1814" s="1">
        <v>45593</v>
      </c>
      <c r="F1814">
        <v>5</v>
      </c>
    </row>
    <row r="1815" spans="1:6" x14ac:dyDescent="0.35">
      <c r="A1815">
        <v>1814</v>
      </c>
      <c r="B1815">
        <v>2959</v>
      </c>
      <c r="C1815" s="5" t="s">
        <v>1585</v>
      </c>
      <c r="D1815" s="1">
        <v>45690</v>
      </c>
      <c r="E1815" s="1">
        <v>45697</v>
      </c>
      <c r="F1815">
        <v>5</v>
      </c>
    </row>
    <row r="1816" spans="1:6" x14ac:dyDescent="0.35">
      <c r="A1816">
        <v>1815</v>
      </c>
      <c r="B1816">
        <v>2963</v>
      </c>
      <c r="C1816" s="5" t="s">
        <v>1585</v>
      </c>
      <c r="D1816" s="1">
        <v>45760</v>
      </c>
      <c r="E1816" s="1">
        <v>45762</v>
      </c>
      <c r="F1816">
        <v>2</v>
      </c>
    </row>
    <row r="1817" spans="1:6" x14ac:dyDescent="0.35">
      <c r="A1817">
        <v>1816</v>
      </c>
      <c r="B1817">
        <v>2963</v>
      </c>
      <c r="C1817" s="5" t="s">
        <v>1585</v>
      </c>
      <c r="D1817" s="1">
        <v>45762</v>
      </c>
      <c r="E1817" s="1">
        <v>45764</v>
      </c>
      <c r="F1817">
        <v>3</v>
      </c>
    </row>
    <row r="1818" spans="1:6" x14ac:dyDescent="0.35">
      <c r="A1818">
        <v>1817</v>
      </c>
      <c r="B1818">
        <v>2963</v>
      </c>
      <c r="C1818" s="5" t="s">
        <v>1589</v>
      </c>
      <c r="D1818" s="1">
        <v>45883</v>
      </c>
      <c r="E1818" s="1">
        <v>45885</v>
      </c>
      <c r="F1818">
        <v>1</v>
      </c>
    </row>
    <row r="1819" spans="1:6" x14ac:dyDescent="0.35">
      <c r="A1819">
        <v>1818</v>
      </c>
      <c r="B1819">
        <v>2963</v>
      </c>
      <c r="C1819" s="5" t="s">
        <v>1589</v>
      </c>
      <c r="D1819" s="1">
        <v>45886</v>
      </c>
      <c r="E1819" s="1">
        <v>45888</v>
      </c>
      <c r="F1819">
        <v>2</v>
      </c>
    </row>
    <row r="1820" spans="1:6" x14ac:dyDescent="0.35">
      <c r="A1820">
        <v>1819</v>
      </c>
      <c r="B1820">
        <v>2972</v>
      </c>
      <c r="C1820" s="5" t="s">
        <v>1585</v>
      </c>
      <c r="D1820" s="1">
        <v>45546</v>
      </c>
      <c r="E1820" s="1">
        <v>45550</v>
      </c>
      <c r="F1820">
        <v>3</v>
      </c>
    </row>
    <row r="1821" spans="1:6" x14ac:dyDescent="0.35">
      <c r="A1821">
        <v>1820</v>
      </c>
      <c r="B1821">
        <v>2972</v>
      </c>
      <c r="C1821" s="5" t="s">
        <v>1585</v>
      </c>
      <c r="D1821" s="1">
        <v>45548</v>
      </c>
      <c r="E1821" s="1">
        <v>45552</v>
      </c>
      <c r="F1821">
        <v>3</v>
      </c>
    </row>
    <row r="1822" spans="1:6" x14ac:dyDescent="0.35">
      <c r="A1822">
        <v>1821</v>
      </c>
      <c r="B1822">
        <v>2972</v>
      </c>
      <c r="C1822" s="5" t="s">
        <v>1585</v>
      </c>
      <c r="D1822" s="1">
        <v>45750</v>
      </c>
      <c r="E1822" s="1">
        <v>45758</v>
      </c>
      <c r="F1822">
        <v>7</v>
      </c>
    </row>
    <row r="1823" spans="1:6" x14ac:dyDescent="0.35">
      <c r="A1823">
        <v>1822</v>
      </c>
      <c r="B1823">
        <v>2972</v>
      </c>
      <c r="C1823" s="5" t="s">
        <v>1595</v>
      </c>
      <c r="D1823" s="1">
        <v>45819</v>
      </c>
      <c r="E1823" s="1">
        <v>45875</v>
      </c>
      <c r="F1823">
        <v>40</v>
      </c>
    </row>
    <row r="1824" spans="1:6" x14ac:dyDescent="0.35">
      <c r="A1824">
        <v>1823</v>
      </c>
      <c r="B1824">
        <v>2974</v>
      </c>
      <c r="C1824" s="5" t="s">
        <v>1585</v>
      </c>
      <c r="D1824" s="1">
        <v>45789</v>
      </c>
      <c r="E1824" s="1">
        <v>45791</v>
      </c>
      <c r="F1824">
        <v>3</v>
      </c>
    </row>
    <row r="1825" spans="1:6" x14ac:dyDescent="0.35">
      <c r="A1825">
        <v>1824</v>
      </c>
      <c r="B1825">
        <v>2974</v>
      </c>
      <c r="C1825" s="5" t="s">
        <v>1585</v>
      </c>
      <c r="D1825" s="1">
        <v>45798</v>
      </c>
      <c r="E1825" s="1">
        <v>45800</v>
      </c>
      <c r="F1825">
        <v>3</v>
      </c>
    </row>
    <row r="1826" spans="1:6" x14ac:dyDescent="0.35">
      <c r="A1826">
        <v>1825</v>
      </c>
      <c r="B1826">
        <v>2976</v>
      </c>
      <c r="C1826" s="5" t="s">
        <v>1588</v>
      </c>
      <c r="D1826" s="1">
        <v>45600</v>
      </c>
      <c r="E1826" s="1">
        <v>45632</v>
      </c>
      <c r="F1826">
        <v>24</v>
      </c>
    </row>
    <row r="1827" spans="1:6" x14ac:dyDescent="0.35">
      <c r="A1827">
        <v>1826</v>
      </c>
      <c r="B1827">
        <v>2976</v>
      </c>
      <c r="C1827" s="5" t="s">
        <v>1586</v>
      </c>
      <c r="D1827" s="1">
        <v>45602</v>
      </c>
      <c r="E1827" s="1">
        <v>45607</v>
      </c>
      <c r="F1827">
        <v>3</v>
      </c>
    </row>
    <row r="1828" spans="1:6" x14ac:dyDescent="0.35">
      <c r="A1828">
        <v>1827</v>
      </c>
      <c r="B1828">
        <v>2976</v>
      </c>
      <c r="C1828" s="5" t="s">
        <v>1586</v>
      </c>
      <c r="D1828" s="1">
        <v>45609</v>
      </c>
      <c r="E1828" s="1">
        <v>45614</v>
      </c>
      <c r="F1828">
        <v>4</v>
      </c>
    </row>
    <row r="1829" spans="1:6" x14ac:dyDescent="0.35">
      <c r="A1829">
        <v>1828</v>
      </c>
      <c r="B1829">
        <v>2980</v>
      </c>
      <c r="C1829" s="5" t="s">
        <v>1585</v>
      </c>
      <c r="D1829" s="1">
        <v>45778</v>
      </c>
      <c r="E1829" s="1">
        <v>45782</v>
      </c>
      <c r="F1829">
        <v>2</v>
      </c>
    </row>
    <row r="1830" spans="1:6" x14ac:dyDescent="0.35">
      <c r="A1830">
        <v>1829</v>
      </c>
      <c r="B1830">
        <v>2980</v>
      </c>
      <c r="C1830" s="5" t="s">
        <v>1585</v>
      </c>
      <c r="D1830" s="1">
        <v>45780</v>
      </c>
      <c r="E1830" s="1">
        <v>45784</v>
      </c>
      <c r="F1830">
        <v>3</v>
      </c>
    </row>
    <row r="1831" spans="1:6" x14ac:dyDescent="0.35">
      <c r="A1831">
        <v>1830</v>
      </c>
      <c r="B1831">
        <v>2980</v>
      </c>
      <c r="C1831" s="5" t="s">
        <v>1585</v>
      </c>
      <c r="D1831" s="1">
        <v>45787</v>
      </c>
      <c r="E1831" s="1">
        <v>45790</v>
      </c>
      <c r="F1831">
        <v>2</v>
      </c>
    </row>
    <row r="1832" spans="1:6" x14ac:dyDescent="0.35">
      <c r="A1832">
        <v>1831</v>
      </c>
      <c r="B1832">
        <v>2980</v>
      </c>
      <c r="C1832" s="5" t="s">
        <v>1585</v>
      </c>
      <c r="D1832" s="1">
        <v>45788</v>
      </c>
      <c r="E1832" s="1">
        <v>45791</v>
      </c>
      <c r="F1832">
        <v>3</v>
      </c>
    </row>
    <row r="1833" spans="1:6" x14ac:dyDescent="0.35">
      <c r="A1833">
        <v>1832</v>
      </c>
      <c r="B1833">
        <v>2980</v>
      </c>
      <c r="C1833" s="5" t="s">
        <v>1585</v>
      </c>
      <c r="D1833" s="1">
        <v>45809</v>
      </c>
      <c r="E1833" s="1">
        <v>45815</v>
      </c>
      <c r="F1833">
        <v>5</v>
      </c>
    </row>
    <row r="1834" spans="1:6" x14ac:dyDescent="0.35">
      <c r="A1834">
        <v>1833</v>
      </c>
      <c r="B1834">
        <v>2980</v>
      </c>
      <c r="C1834" s="5" t="s">
        <v>1585</v>
      </c>
      <c r="D1834" s="1">
        <v>45812</v>
      </c>
      <c r="E1834" s="1">
        <v>45818</v>
      </c>
      <c r="F1834">
        <v>4</v>
      </c>
    </row>
    <row r="1835" spans="1:6" x14ac:dyDescent="0.35">
      <c r="A1835">
        <v>1834</v>
      </c>
      <c r="B1835">
        <v>2980</v>
      </c>
      <c r="C1835" s="5" t="s">
        <v>1585</v>
      </c>
      <c r="D1835" s="1">
        <v>45841</v>
      </c>
      <c r="E1835" s="1">
        <v>45844</v>
      </c>
      <c r="F1835">
        <v>2</v>
      </c>
    </row>
    <row r="1836" spans="1:6" x14ac:dyDescent="0.35">
      <c r="A1836">
        <v>1835</v>
      </c>
      <c r="B1836">
        <v>2980</v>
      </c>
      <c r="C1836" s="5" t="s">
        <v>1585</v>
      </c>
      <c r="D1836" s="1">
        <v>45847</v>
      </c>
      <c r="E1836" s="1">
        <v>45850</v>
      </c>
      <c r="F1836">
        <v>3</v>
      </c>
    </row>
    <row r="1837" spans="1:6" x14ac:dyDescent="0.35">
      <c r="A1837">
        <v>1836</v>
      </c>
      <c r="B1837">
        <v>2984</v>
      </c>
      <c r="C1837" s="5" t="s">
        <v>1588</v>
      </c>
      <c r="D1837" s="1">
        <v>45585</v>
      </c>
      <c r="E1837" s="1">
        <v>45633</v>
      </c>
      <c r="F1837">
        <v>33</v>
      </c>
    </row>
    <row r="1838" spans="1:6" x14ac:dyDescent="0.35">
      <c r="A1838">
        <v>1837</v>
      </c>
      <c r="B1838">
        <v>2984</v>
      </c>
      <c r="C1838" s="5" t="s">
        <v>1585</v>
      </c>
      <c r="D1838" s="1">
        <v>45809</v>
      </c>
      <c r="E1838" s="1">
        <v>45813</v>
      </c>
      <c r="F1838">
        <v>4</v>
      </c>
    </row>
    <row r="1839" spans="1:6" x14ac:dyDescent="0.35">
      <c r="A1839">
        <v>1838</v>
      </c>
      <c r="B1839">
        <v>2984</v>
      </c>
      <c r="C1839" s="5" t="s">
        <v>1585</v>
      </c>
      <c r="D1839" s="1">
        <v>45810</v>
      </c>
      <c r="E1839" s="1">
        <v>45814</v>
      </c>
      <c r="F1839">
        <v>5</v>
      </c>
    </row>
    <row r="1840" spans="1:6" x14ac:dyDescent="0.35">
      <c r="A1840">
        <v>1839</v>
      </c>
      <c r="B1840">
        <v>2984</v>
      </c>
      <c r="C1840" s="5" t="s">
        <v>1589</v>
      </c>
      <c r="D1840" s="1">
        <v>45817</v>
      </c>
      <c r="E1840" s="1">
        <v>45819</v>
      </c>
      <c r="F1840">
        <v>2</v>
      </c>
    </row>
    <row r="1841" spans="1:6" x14ac:dyDescent="0.35">
      <c r="A1841">
        <v>1840</v>
      </c>
      <c r="B1841">
        <v>2984</v>
      </c>
      <c r="C1841" s="5" t="s">
        <v>1589</v>
      </c>
      <c r="D1841" s="1">
        <v>45822</v>
      </c>
      <c r="E1841" s="1">
        <v>45824</v>
      </c>
      <c r="F1841">
        <v>1</v>
      </c>
    </row>
    <row r="1842" spans="1:6" x14ac:dyDescent="0.35">
      <c r="A1842">
        <v>1841</v>
      </c>
      <c r="B1842">
        <v>2985</v>
      </c>
      <c r="C1842" s="5" t="s">
        <v>1585</v>
      </c>
      <c r="D1842" s="1">
        <v>45647</v>
      </c>
      <c r="E1842" s="1">
        <v>45651</v>
      </c>
      <c r="F1842">
        <v>2</v>
      </c>
    </row>
    <row r="1843" spans="1:6" x14ac:dyDescent="0.35">
      <c r="A1843">
        <v>1842</v>
      </c>
      <c r="B1843">
        <v>2985</v>
      </c>
      <c r="C1843" s="5" t="s">
        <v>1585</v>
      </c>
      <c r="D1843" s="1">
        <v>45652</v>
      </c>
      <c r="E1843" s="1">
        <v>45656</v>
      </c>
      <c r="F1843">
        <v>3</v>
      </c>
    </row>
    <row r="1844" spans="1:6" x14ac:dyDescent="0.35">
      <c r="A1844">
        <v>1843</v>
      </c>
      <c r="B1844">
        <v>2985</v>
      </c>
      <c r="C1844" s="5" t="s">
        <v>1585</v>
      </c>
      <c r="D1844" s="1">
        <v>45860</v>
      </c>
      <c r="E1844" s="1">
        <v>45862</v>
      </c>
      <c r="F1844">
        <v>3</v>
      </c>
    </row>
    <row r="1845" spans="1:6" x14ac:dyDescent="0.35">
      <c r="A1845">
        <v>1844</v>
      </c>
      <c r="B1845">
        <v>2992</v>
      </c>
      <c r="C1845" s="5" t="s">
        <v>1585</v>
      </c>
      <c r="D1845" s="1">
        <v>45812</v>
      </c>
      <c r="E1845" s="1">
        <v>45817</v>
      </c>
      <c r="F1845">
        <v>3</v>
      </c>
    </row>
    <row r="1846" spans="1:6" x14ac:dyDescent="0.35">
      <c r="A1846">
        <v>1845</v>
      </c>
      <c r="B1846">
        <v>2992</v>
      </c>
      <c r="C1846" s="5" t="s">
        <v>1585</v>
      </c>
      <c r="D1846" s="1">
        <v>45817</v>
      </c>
      <c r="E1846" s="1">
        <v>45822</v>
      </c>
      <c r="F1846">
        <v>4</v>
      </c>
    </row>
    <row r="1847" spans="1:6" x14ac:dyDescent="0.35">
      <c r="A1847">
        <v>1846</v>
      </c>
      <c r="B1847">
        <v>2995</v>
      </c>
      <c r="C1847" s="5" t="s">
        <v>1585</v>
      </c>
      <c r="D1847" s="1">
        <v>45771</v>
      </c>
      <c r="E1847" s="1">
        <v>45776</v>
      </c>
      <c r="F1847">
        <v>4</v>
      </c>
    </row>
    <row r="1848" spans="1:6" x14ac:dyDescent="0.35">
      <c r="A1848">
        <v>1847</v>
      </c>
      <c r="B1848">
        <v>2995</v>
      </c>
      <c r="C1848" s="5" t="s">
        <v>1585</v>
      </c>
      <c r="D1848" s="1">
        <v>45778</v>
      </c>
      <c r="E1848" s="1">
        <v>45783</v>
      </c>
      <c r="F1848">
        <v>3</v>
      </c>
    </row>
    <row r="1849" spans="1:6" x14ac:dyDescent="0.35">
      <c r="A1849">
        <v>1848</v>
      </c>
      <c r="B1849">
        <v>2995</v>
      </c>
      <c r="C1849" s="5" t="s">
        <v>1585</v>
      </c>
      <c r="D1849" s="1">
        <v>45893</v>
      </c>
      <c r="E1849" s="1">
        <v>45896</v>
      </c>
      <c r="F1849">
        <v>3</v>
      </c>
    </row>
    <row r="1850" spans="1:6" x14ac:dyDescent="0.35">
      <c r="A1850">
        <v>1849</v>
      </c>
      <c r="B1850">
        <v>2995</v>
      </c>
      <c r="C1850" s="5" t="s">
        <v>1585</v>
      </c>
      <c r="D1850" s="1">
        <v>45893</v>
      </c>
      <c r="E1850" s="1">
        <v>45896</v>
      </c>
      <c r="F1850">
        <v>3</v>
      </c>
    </row>
    <row r="1851" spans="1:6" x14ac:dyDescent="0.35">
      <c r="A1851">
        <v>1850</v>
      </c>
      <c r="B1851">
        <v>3013</v>
      </c>
      <c r="C1851" s="5" t="s">
        <v>1589</v>
      </c>
      <c r="D1851" s="1">
        <v>45695</v>
      </c>
      <c r="E1851" s="1">
        <v>45696</v>
      </c>
      <c r="F1851">
        <v>1</v>
      </c>
    </row>
    <row r="1852" spans="1:6" x14ac:dyDescent="0.35">
      <c r="A1852">
        <v>1851</v>
      </c>
      <c r="B1852">
        <v>3013</v>
      </c>
      <c r="C1852" s="5" t="s">
        <v>1589</v>
      </c>
      <c r="D1852" s="1">
        <v>45704</v>
      </c>
      <c r="E1852" s="1">
        <v>45705</v>
      </c>
      <c r="F1852">
        <v>1</v>
      </c>
    </row>
    <row r="1853" spans="1:6" x14ac:dyDescent="0.35">
      <c r="A1853">
        <v>1852</v>
      </c>
      <c r="B1853">
        <v>3013</v>
      </c>
      <c r="C1853" s="5" t="s">
        <v>1585</v>
      </c>
      <c r="D1853" s="1">
        <v>45727</v>
      </c>
      <c r="E1853" s="1">
        <v>45730</v>
      </c>
      <c r="F1853">
        <v>4</v>
      </c>
    </row>
    <row r="1854" spans="1:6" x14ac:dyDescent="0.35">
      <c r="A1854">
        <v>1853</v>
      </c>
      <c r="B1854">
        <v>3013</v>
      </c>
      <c r="C1854" s="5" t="s">
        <v>1585</v>
      </c>
      <c r="D1854" s="1">
        <v>45727</v>
      </c>
      <c r="E1854" s="1">
        <v>45730</v>
      </c>
      <c r="F1854">
        <v>4</v>
      </c>
    </row>
    <row r="1855" spans="1:6" x14ac:dyDescent="0.35">
      <c r="A1855">
        <v>1854</v>
      </c>
      <c r="B1855">
        <v>3013</v>
      </c>
      <c r="C1855" s="5" t="s">
        <v>1585</v>
      </c>
      <c r="D1855" s="1">
        <v>45763</v>
      </c>
      <c r="E1855" s="1">
        <v>45768</v>
      </c>
      <c r="F1855">
        <v>3</v>
      </c>
    </row>
    <row r="1856" spans="1:6" x14ac:dyDescent="0.35">
      <c r="A1856">
        <v>1855</v>
      </c>
      <c r="B1856">
        <v>3013</v>
      </c>
      <c r="C1856" s="5" t="s">
        <v>1585</v>
      </c>
      <c r="D1856" s="1">
        <v>45764</v>
      </c>
      <c r="E1856" s="1">
        <v>45769</v>
      </c>
      <c r="F1856">
        <v>3</v>
      </c>
    </row>
    <row r="1857" spans="1:6" x14ac:dyDescent="0.35">
      <c r="A1857">
        <v>1856</v>
      </c>
      <c r="B1857">
        <v>3015</v>
      </c>
      <c r="C1857" s="5" t="s">
        <v>1585</v>
      </c>
      <c r="D1857" s="1">
        <v>45559</v>
      </c>
      <c r="E1857" s="1">
        <v>45562</v>
      </c>
      <c r="F1857">
        <v>4</v>
      </c>
    </row>
    <row r="1858" spans="1:6" x14ac:dyDescent="0.35">
      <c r="A1858">
        <v>1857</v>
      </c>
      <c r="B1858">
        <v>3015</v>
      </c>
      <c r="C1858" s="5" t="s">
        <v>1585</v>
      </c>
      <c r="D1858" s="1">
        <v>45872</v>
      </c>
      <c r="E1858" s="1">
        <v>45876</v>
      </c>
      <c r="F1858">
        <v>4</v>
      </c>
    </row>
    <row r="1859" spans="1:6" x14ac:dyDescent="0.35">
      <c r="A1859">
        <v>1858</v>
      </c>
      <c r="B1859">
        <v>3018</v>
      </c>
      <c r="C1859" s="5" t="s">
        <v>1585</v>
      </c>
      <c r="D1859" s="1">
        <v>45698</v>
      </c>
      <c r="E1859" s="1">
        <v>45702</v>
      </c>
      <c r="F1859">
        <v>5</v>
      </c>
    </row>
    <row r="1860" spans="1:6" x14ac:dyDescent="0.35">
      <c r="A1860">
        <v>1859</v>
      </c>
      <c r="B1860">
        <v>3018</v>
      </c>
      <c r="C1860" s="5" t="s">
        <v>1585</v>
      </c>
      <c r="D1860" s="1">
        <v>45702</v>
      </c>
      <c r="E1860" s="1">
        <v>45706</v>
      </c>
      <c r="F1860">
        <v>3</v>
      </c>
    </row>
    <row r="1861" spans="1:6" x14ac:dyDescent="0.35">
      <c r="A1861">
        <v>1860</v>
      </c>
      <c r="B1861">
        <v>3018</v>
      </c>
      <c r="C1861" s="5" t="s">
        <v>1585</v>
      </c>
      <c r="D1861" s="1">
        <v>45731</v>
      </c>
      <c r="E1861" s="1">
        <v>45734</v>
      </c>
      <c r="F1861">
        <v>2</v>
      </c>
    </row>
    <row r="1862" spans="1:6" x14ac:dyDescent="0.35">
      <c r="A1862">
        <v>1861</v>
      </c>
      <c r="B1862">
        <v>3018</v>
      </c>
      <c r="C1862" s="5" t="s">
        <v>1585</v>
      </c>
      <c r="D1862" s="1">
        <v>45736</v>
      </c>
      <c r="E1862" s="1">
        <v>45739</v>
      </c>
      <c r="F1862">
        <v>2</v>
      </c>
    </row>
    <row r="1863" spans="1:6" x14ac:dyDescent="0.35">
      <c r="A1863">
        <v>1862</v>
      </c>
      <c r="B1863">
        <v>3018</v>
      </c>
      <c r="C1863" s="5" t="s">
        <v>1588</v>
      </c>
      <c r="D1863" s="1">
        <v>45827</v>
      </c>
      <c r="E1863" s="1">
        <v>45846</v>
      </c>
      <c r="F1863">
        <v>14</v>
      </c>
    </row>
    <row r="1864" spans="1:6" x14ac:dyDescent="0.35">
      <c r="A1864">
        <v>1863</v>
      </c>
      <c r="B1864">
        <v>3024</v>
      </c>
      <c r="C1864" s="5" t="s">
        <v>1585</v>
      </c>
      <c r="D1864" s="1">
        <v>45749</v>
      </c>
      <c r="E1864" s="1">
        <v>45752</v>
      </c>
      <c r="F1864">
        <v>3</v>
      </c>
    </row>
    <row r="1865" spans="1:6" x14ac:dyDescent="0.35">
      <c r="A1865">
        <v>1864</v>
      </c>
      <c r="B1865">
        <v>3024</v>
      </c>
      <c r="C1865" s="5" t="s">
        <v>1585</v>
      </c>
      <c r="D1865" s="1">
        <v>45757</v>
      </c>
      <c r="E1865" s="1">
        <v>45760</v>
      </c>
      <c r="F1865">
        <v>2</v>
      </c>
    </row>
    <row r="1866" spans="1:6" x14ac:dyDescent="0.35">
      <c r="A1866">
        <v>1865</v>
      </c>
      <c r="B1866">
        <v>3024</v>
      </c>
      <c r="C1866" s="5" t="s">
        <v>1585</v>
      </c>
      <c r="D1866" s="1">
        <v>45827</v>
      </c>
      <c r="E1866" s="1">
        <v>45834</v>
      </c>
      <c r="F1866">
        <v>6</v>
      </c>
    </row>
    <row r="1867" spans="1:6" x14ac:dyDescent="0.35">
      <c r="A1867">
        <v>1866</v>
      </c>
      <c r="B1867">
        <v>3025</v>
      </c>
      <c r="C1867" s="5" t="s">
        <v>1588</v>
      </c>
      <c r="D1867" s="1">
        <v>45616</v>
      </c>
      <c r="E1867" s="1">
        <v>45623</v>
      </c>
      <c r="F1867">
        <v>6</v>
      </c>
    </row>
    <row r="1868" spans="1:6" x14ac:dyDescent="0.35">
      <c r="A1868">
        <v>1867</v>
      </c>
      <c r="B1868">
        <v>3025</v>
      </c>
      <c r="C1868" s="5" t="s">
        <v>1585</v>
      </c>
      <c r="D1868" s="1">
        <v>45668</v>
      </c>
      <c r="E1868" s="1">
        <v>45674</v>
      </c>
      <c r="F1868">
        <v>5</v>
      </c>
    </row>
    <row r="1869" spans="1:6" x14ac:dyDescent="0.35">
      <c r="A1869">
        <v>1868</v>
      </c>
      <c r="B1869">
        <v>3025</v>
      </c>
      <c r="C1869" s="5" t="s">
        <v>1585</v>
      </c>
      <c r="D1869" s="1">
        <v>45868</v>
      </c>
      <c r="E1869" s="1">
        <v>45871</v>
      </c>
      <c r="F1869">
        <v>3</v>
      </c>
    </row>
    <row r="1870" spans="1:6" x14ac:dyDescent="0.35">
      <c r="A1870">
        <v>1869</v>
      </c>
      <c r="B1870">
        <v>3025</v>
      </c>
      <c r="C1870" s="5" t="s">
        <v>1585</v>
      </c>
      <c r="D1870" s="1">
        <v>45870</v>
      </c>
      <c r="E1870" s="1">
        <v>45873</v>
      </c>
      <c r="F1870">
        <v>2</v>
      </c>
    </row>
    <row r="1871" spans="1:6" x14ac:dyDescent="0.35">
      <c r="A1871">
        <v>1870</v>
      </c>
      <c r="B1871">
        <v>3030</v>
      </c>
      <c r="C1871" s="5" t="s">
        <v>1585</v>
      </c>
      <c r="D1871" s="1">
        <v>45547</v>
      </c>
      <c r="E1871" s="1">
        <v>45553</v>
      </c>
      <c r="F1871">
        <v>5</v>
      </c>
    </row>
    <row r="1872" spans="1:6" x14ac:dyDescent="0.35">
      <c r="A1872">
        <v>1871</v>
      </c>
      <c r="B1872">
        <v>3032</v>
      </c>
      <c r="C1872" s="5" t="s">
        <v>1592</v>
      </c>
      <c r="D1872" s="1">
        <v>45535</v>
      </c>
      <c r="E1872" s="1">
        <v>45613</v>
      </c>
      <c r="F1872">
        <v>53</v>
      </c>
    </row>
    <row r="1873" spans="1:6" x14ac:dyDescent="0.35">
      <c r="A1873">
        <v>1872</v>
      </c>
      <c r="B1873">
        <v>3034</v>
      </c>
      <c r="C1873" s="5" t="s">
        <v>1589</v>
      </c>
      <c r="D1873" s="1">
        <v>45627</v>
      </c>
      <c r="E1873" s="1">
        <v>45628</v>
      </c>
      <c r="F1873">
        <v>1</v>
      </c>
    </row>
    <row r="1874" spans="1:6" x14ac:dyDescent="0.35">
      <c r="A1874">
        <v>1873</v>
      </c>
      <c r="B1874">
        <v>3034</v>
      </c>
      <c r="C1874" s="5" t="s">
        <v>1589</v>
      </c>
      <c r="D1874" s="1">
        <v>45637</v>
      </c>
      <c r="E1874" s="1">
        <v>45638</v>
      </c>
      <c r="F1874">
        <v>2</v>
      </c>
    </row>
    <row r="1875" spans="1:6" x14ac:dyDescent="0.35">
      <c r="A1875">
        <v>1874</v>
      </c>
      <c r="B1875">
        <v>3034</v>
      </c>
      <c r="C1875" s="5" t="s">
        <v>1585</v>
      </c>
      <c r="D1875" s="1">
        <v>45691</v>
      </c>
      <c r="E1875" s="1">
        <v>45694</v>
      </c>
      <c r="F1875">
        <v>4</v>
      </c>
    </row>
    <row r="1876" spans="1:6" x14ac:dyDescent="0.35">
      <c r="A1876">
        <v>1875</v>
      </c>
      <c r="B1876">
        <v>3034</v>
      </c>
      <c r="C1876" s="5" t="s">
        <v>1585</v>
      </c>
      <c r="D1876" s="1">
        <v>45741</v>
      </c>
      <c r="E1876" s="1">
        <v>45745</v>
      </c>
      <c r="F1876">
        <v>4</v>
      </c>
    </row>
    <row r="1877" spans="1:6" x14ac:dyDescent="0.35">
      <c r="A1877">
        <v>1876</v>
      </c>
      <c r="B1877">
        <v>3034</v>
      </c>
      <c r="C1877" s="5" t="s">
        <v>1585</v>
      </c>
      <c r="D1877" s="1">
        <v>45893</v>
      </c>
      <c r="E1877" s="1">
        <v>45898</v>
      </c>
      <c r="F1877">
        <v>5</v>
      </c>
    </row>
    <row r="1878" spans="1:6" x14ac:dyDescent="0.35">
      <c r="A1878">
        <v>1877</v>
      </c>
      <c r="B1878">
        <v>3036</v>
      </c>
      <c r="C1878" s="5" t="s">
        <v>1585</v>
      </c>
      <c r="D1878" s="1">
        <v>45657</v>
      </c>
      <c r="E1878" s="1">
        <v>45663</v>
      </c>
      <c r="F1878">
        <v>4</v>
      </c>
    </row>
    <row r="1879" spans="1:6" x14ac:dyDescent="0.35">
      <c r="A1879">
        <v>1878</v>
      </c>
      <c r="B1879">
        <v>3041</v>
      </c>
      <c r="C1879" s="5" t="s">
        <v>1586</v>
      </c>
      <c r="D1879" s="1">
        <v>45728</v>
      </c>
      <c r="E1879" s="1">
        <v>45731</v>
      </c>
      <c r="F1879">
        <v>3</v>
      </c>
    </row>
    <row r="1880" spans="1:6" x14ac:dyDescent="0.35">
      <c r="A1880">
        <v>1879</v>
      </c>
      <c r="B1880">
        <v>3041</v>
      </c>
      <c r="C1880" s="5" t="s">
        <v>1586</v>
      </c>
      <c r="D1880" s="1">
        <v>45732</v>
      </c>
      <c r="E1880" s="1">
        <v>45735</v>
      </c>
      <c r="F1880">
        <v>3</v>
      </c>
    </row>
    <row r="1881" spans="1:6" x14ac:dyDescent="0.35">
      <c r="A1881">
        <v>1880</v>
      </c>
      <c r="B1881">
        <v>3046</v>
      </c>
      <c r="C1881" s="5" t="s">
        <v>1585</v>
      </c>
      <c r="D1881" s="1">
        <v>45662</v>
      </c>
      <c r="E1881" s="1">
        <v>45665</v>
      </c>
      <c r="F1881">
        <v>3</v>
      </c>
    </row>
    <row r="1882" spans="1:6" x14ac:dyDescent="0.35">
      <c r="A1882">
        <v>1881</v>
      </c>
      <c r="B1882">
        <v>3046</v>
      </c>
      <c r="C1882" s="5" t="s">
        <v>1585</v>
      </c>
      <c r="D1882" s="1">
        <v>45662</v>
      </c>
      <c r="E1882" s="1">
        <v>45665</v>
      </c>
      <c r="F1882">
        <v>3</v>
      </c>
    </row>
    <row r="1883" spans="1:6" x14ac:dyDescent="0.35">
      <c r="A1883">
        <v>1882</v>
      </c>
      <c r="B1883">
        <v>3063</v>
      </c>
      <c r="C1883" s="5" t="s">
        <v>1589</v>
      </c>
      <c r="D1883" s="1">
        <v>45607</v>
      </c>
      <c r="E1883" s="1">
        <v>45609</v>
      </c>
      <c r="F1883">
        <v>2</v>
      </c>
    </row>
    <row r="1884" spans="1:6" x14ac:dyDescent="0.35">
      <c r="A1884">
        <v>1883</v>
      </c>
      <c r="B1884">
        <v>3063</v>
      </c>
      <c r="C1884" s="5" t="s">
        <v>1589</v>
      </c>
      <c r="D1884" s="1">
        <v>45613</v>
      </c>
      <c r="E1884" s="1">
        <v>45615</v>
      </c>
      <c r="F1884">
        <v>2</v>
      </c>
    </row>
    <row r="1885" spans="1:6" x14ac:dyDescent="0.35">
      <c r="A1885">
        <v>1884</v>
      </c>
      <c r="B1885">
        <v>3063</v>
      </c>
      <c r="C1885" s="5" t="s">
        <v>1585</v>
      </c>
      <c r="D1885" s="1">
        <v>45824</v>
      </c>
      <c r="E1885" s="1">
        <v>45831</v>
      </c>
      <c r="F1885">
        <v>6</v>
      </c>
    </row>
    <row r="1886" spans="1:6" x14ac:dyDescent="0.35">
      <c r="A1886">
        <v>1885</v>
      </c>
      <c r="B1886">
        <v>3067</v>
      </c>
      <c r="C1886" s="5" t="s">
        <v>1585</v>
      </c>
      <c r="D1886" s="1">
        <v>45864</v>
      </c>
      <c r="E1886" s="1">
        <v>45867</v>
      </c>
      <c r="F1886">
        <v>2</v>
      </c>
    </row>
    <row r="1887" spans="1:6" x14ac:dyDescent="0.35">
      <c r="A1887">
        <v>1886</v>
      </c>
      <c r="B1887">
        <v>3067</v>
      </c>
      <c r="C1887" s="5" t="s">
        <v>1585</v>
      </c>
      <c r="D1887" s="1">
        <v>45866</v>
      </c>
      <c r="E1887" s="1">
        <v>45869</v>
      </c>
      <c r="F1887">
        <v>4</v>
      </c>
    </row>
    <row r="1888" spans="1:6" x14ac:dyDescent="0.35">
      <c r="A1888">
        <v>1887</v>
      </c>
      <c r="B1888">
        <v>3081</v>
      </c>
      <c r="C1888" s="5" t="s">
        <v>1588</v>
      </c>
      <c r="D1888" s="1">
        <v>45540</v>
      </c>
      <c r="E1888" s="1">
        <v>45594</v>
      </c>
      <c r="F1888">
        <v>39</v>
      </c>
    </row>
    <row r="1889" spans="1:6" x14ac:dyDescent="0.35">
      <c r="A1889">
        <v>1888</v>
      </c>
      <c r="B1889">
        <v>3085</v>
      </c>
      <c r="C1889" s="5" t="s">
        <v>1585</v>
      </c>
      <c r="D1889" s="1">
        <v>45749</v>
      </c>
      <c r="E1889" s="1">
        <v>45753</v>
      </c>
      <c r="F1889">
        <v>3</v>
      </c>
    </row>
    <row r="1890" spans="1:6" x14ac:dyDescent="0.35">
      <c r="A1890">
        <v>1889</v>
      </c>
      <c r="B1890">
        <v>3085</v>
      </c>
      <c r="C1890" s="5" t="s">
        <v>1585</v>
      </c>
      <c r="D1890" s="1">
        <v>45758</v>
      </c>
      <c r="E1890" s="1">
        <v>45762</v>
      </c>
      <c r="F1890">
        <v>3</v>
      </c>
    </row>
    <row r="1891" spans="1:6" x14ac:dyDescent="0.35">
      <c r="A1891">
        <v>1890</v>
      </c>
      <c r="B1891">
        <v>3091</v>
      </c>
      <c r="C1891" s="5" t="s">
        <v>1585</v>
      </c>
      <c r="D1891" s="1">
        <v>45567</v>
      </c>
      <c r="E1891" s="1">
        <v>45574</v>
      </c>
      <c r="F1891">
        <v>6</v>
      </c>
    </row>
    <row r="1892" spans="1:6" x14ac:dyDescent="0.35">
      <c r="A1892">
        <v>1891</v>
      </c>
      <c r="B1892">
        <v>3091</v>
      </c>
      <c r="C1892" s="5" t="s">
        <v>1585</v>
      </c>
      <c r="D1892" s="1">
        <v>45744</v>
      </c>
      <c r="E1892" s="1">
        <v>45749</v>
      </c>
      <c r="F1892">
        <v>4</v>
      </c>
    </row>
    <row r="1893" spans="1:6" x14ac:dyDescent="0.35">
      <c r="A1893">
        <v>1892</v>
      </c>
      <c r="B1893">
        <v>3096</v>
      </c>
      <c r="C1893" s="5" t="s">
        <v>1585</v>
      </c>
      <c r="D1893" s="1">
        <v>45580</v>
      </c>
      <c r="E1893" s="1">
        <v>45584</v>
      </c>
      <c r="F1893">
        <v>4</v>
      </c>
    </row>
    <row r="1894" spans="1:6" x14ac:dyDescent="0.35">
      <c r="A1894">
        <v>1893</v>
      </c>
      <c r="B1894">
        <v>3100</v>
      </c>
      <c r="C1894" s="5" t="s">
        <v>1585</v>
      </c>
      <c r="D1894" s="1">
        <v>45837</v>
      </c>
      <c r="E1894" s="1">
        <v>45844</v>
      </c>
      <c r="F1894">
        <v>5</v>
      </c>
    </row>
    <row r="1895" spans="1:6" x14ac:dyDescent="0.35">
      <c r="A1895">
        <v>1894</v>
      </c>
      <c r="B1895">
        <v>3100</v>
      </c>
      <c r="C1895" s="5" t="s">
        <v>1585</v>
      </c>
      <c r="D1895" s="1">
        <v>45881</v>
      </c>
      <c r="E1895" s="1">
        <v>45890</v>
      </c>
      <c r="F1895">
        <v>7</v>
      </c>
    </row>
    <row r="1896" spans="1:6" x14ac:dyDescent="0.35">
      <c r="A1896">
        <v>1895</v>
      </c>
      <c r="B1896">
        <v>3112</v>
      </c>
      <c r="C1896" s="5" t="s">
        <v>1585</v>
      </c>
      <c r="D1896" s="1">
        <v>45666</v>
      </c>
      <c r="E1896" s="1">
        <v>45668</v>
      </c>
      <c r="F1896">
        <v>2</v>
      </c>
    </row>
    <row r="1897" spans="1:6" x14ac:dyDescent="0.35">
      <c r="A1897">
        <v>1896</v>
      </c>
      <c r="B1897">
        <v>3112</v>
      </c>
      <c r="C1897" s="5" t="s">
        <v>1585</v>
      </c>
      <c r="D1897" s="1">
        <v>45671</v>
      </c>
      <c r="E1897" s="1">
        <v>45673</v>
      </c>
      <c r="F1897">
        <v>3</v>
      </c>
    </row>
    <row r="1898" spans="1:6" x14ac:dyDescent="0.35">
      <c r="A1898">
        <v>1897</v>
      </c>
      <c r="B1898">
        <v>3112</v>
      </c>
      <c r="C1898" s="5" t="s">
        <v>1588</v>
      </c>
      <c r="D1898" s="1">
        <v>45682</v>
      </c>
      <c r="E1898" s="1">
        <v>45694</v>
      </c>
      <c r="F1898">
        <v>9</v>
      </c>
    </row>
    <row r="1899" spans="1:6" x14ac:dyDescent="0.35">
      <c r="A1899">
        <v>1898</v>
      </c>
      <c r="B1899">
        <v>3112</v>
      </c>
      <c r="C1899" s="5" t="s">
        <v>1588</v>
      </c>
      <c r="D1899" s="1">
        <v>45827</v>
      </c>
      <c r="E1899" s="1">
        <v>45862</v>
      </c>
      <c r="F1899">
        <v>25</v>
      </c>
    </row>
    <row r="1900" spans="1:6" x14ac:dyDescent="0.35">
      <c r="A1900">
        <v>1899</v>
      </c>
      <c r="B1900">
        <v>3117</v>
      </c>
      <c r="C1900" s="5" t="s">
        <v>1585</v>
      </c>
      <c r="D1900" s="1">
        <v>45554</v>
      </c>
      <c r="E1900" s="1">
        <v>45558</v>
      </c>
      <c r="F1900">
        <v>3</v>
      </c>
    </row>
    <row r="1901" spans="1:6" x14ac:dyDescent="0.35">
      <c r="A1901">
        <v>1900</v>
      </c>
      <c r="B1901">
        <v>3117</v>
      </c>
      <c r="C1901" s="5" t="s">
        <v>1585</v>
      </c>
      <c r="D1901" s="1">
        <v>45557</v>
      </c>
      <c r="E1901" s="1">
        <v>45561</v>
      </c>
      <c r="F1901">
        <v>4</v>
      </c>
    </row>
    <row r="1902" spans="1:6" x14ac:dyDescent="0.35">
      <c r="A1902">
        <v>1901</v>
      </c>
      <c r="B1902">
        <v>3117</v>
      </c>
      <c r="C1902" s="5" t="s">
        <v>1589</v>
      </c>
      <c r="D1902" s="1">
        <v>45614</v>
      </c>
      <c r="E1902" s="1">
        <v>45615</v>
      </c>
      <c r="F1902">
        <v>2</v>
      </c>
    </row>
    <row r="1903" spans="1:6" x14ac:dyDescent="0.35">
      <c r="A1903">
        <v>1902</v>
      </c>
      <c r="B1903">
        <v>3117</v>
      </c>
      <c r="C1903" s="5" t="s">
        <v>1585</v>
      </c>
      <c r="D1903" s="1">
        <v>45710</v>
      </c>
      <c r="E1903" s="1">
        <v>45714</v>
      </c>
      <c r="F1903">
        <v>3</v>
      </c>
    </row>
    <row r="1904" spans="1:6" x14ac:dyDescent="0.35">
      <c r="A1904">
        <v>1903</v>
      </c>
      <c r="B1904">
        <v>3117</v>
      </c>
      <c r="C1904" s="5" t="s">
        <v>1585</v>
      </c>
      <c r="D1904" s="1">
        <v>45716</v>
      </c>
      <c r="E1904" s="1">
        <v>45720</v>
      </c>
      <c r="F1904">
        <v>3</v>
      </c>
    </row>
    <row r="1905" spans="1:6" x14ac:dyDescent="0.35">
      <c r="A1905">
        <v>1904</v>
      </c>
      <c r="B1905">
        <v>3125</v>
      </c>
      <c r="C1905" s="5" t="s">
        <v>1585</v>
      </c>
      <c r="D1905" s="1">
        <v>45578</v>
      </c>
      <c r="E1905" s="1">
        <v>45583</v>
      </c>
      <c r="F1905">
        <v>5</v>
      </c>
    </row>
    <row r="1906" spans="1:6" x14ac:dyDescent="0.35">
      <c r="A1906">
        <v>1905</v>
      </c>
      <c r="B1906">
        <v>3125</v>
      </c>
      <c r="C1906" s="5" t="s">
        <v>1586</v>
      </c>
      <c r="D1906" s="1">
        <v>45581</v>
      </c>
      <c r="E1906" s="1">
        <v>45584</v>
      </c>
      <c r="F1906">
        <v>3</v>
      </c>
    </row>
    <row r="1907" spans="1:6" x14ac:dyDescent="0.35">
      <c r="A1907">
        <v>1906</v>
      </c>
      <c r="B1907">
        <v>3125</v>
      </c>
      <c r="C1907" s="5" t="s">
        <v>1585</v>
      </c>
      <c r="D1907" s="1">
        <v>45583</v>
      </c>
      <c r="E1907" s="1">
        <v>45588</v>
      </c>
      <c r="F1907">
        <v>4</v>
      </c>
    </row>
    <row r="1908" spans="1:6" x14ac:dyDescent="0.35">
      <c r="A1908">
        <v>1907</v>
      </c>
      <c r="B1908">
        <v>3125</v>
      </c>
      <c r="C1908" s="5" t="s">
        <v>1586</v>
      </c>
      <c r="D1908" s="1">
        <v>45586</v>
      </c>
      <c r="E1908" s="1">
        <v>45589</v>
      </c>
      <c r="F1908">
        <v>4</v>
      </c>
    </row>
    <row r="1909" spans="1:6" x14ac:dyDescent="0.35">
      <c r="A1909">
        <v>1908</v>
      </c>
      <c r="B1909">
        <v>3125</v>
      </c>
      <c r="C1909" s="5" t="s">
        <v>1585</v>
      </c>
      <c r="D1909" s="1">
        <v>45604</v>
      </c>
      <c r="E1909" s="1">
        <v>45609</v>
      </c>
      <c r="F1909">
        <v>3</v>
      </c>
    </row>
    <row r="1910" spans="1:6" x14ac:dyDescent="0.35">
      <c r="A1910">
        <v>1909</v>
      </c>
      <c r="B1910">
        <v>3125</v>
      </c>
      <c r="C1910" s="5" t="s">
        <v>1585</v>
      </c>
      <c r="D1910" s="1">
        <v>45604</v>
      </c>
      <c r="E1910" s="1">
        <v>45609</v>
      </c>
      <c r="F1910">
        <v>3</v>
      </c>
    </row>
    <row r="1911" spans="1:6" x14ac:dyDescent="0.35">
      <c r="A1911">
        <v>1910</v>
      </c>
      <c r="B1911">
        <v>3128</v>
      </c>
      <c r="C1911" s="5" t="s">
        <v>1585</v>
      </c>
      <c r="D1911" s="1">
        <v>45606</v>
      </c>
      <c r="E1911" s="1">
        <v>45609</v>
      </c>
      <c r="F1911">
        <v>2</v>
      </c>
    </row>
    <row r="1912" spans="1:6" x14ac:dyDescent="0.35">
      <c r="A1912">
        <v>1911</v>
      </c>
      <c r="B1912">
        <v>3128</v>
      </c>
      <c r="C1912" s="5" t="s">
        <v>1585</v>
      </c>
      <c r="D1912" s="1">
        <v>45616</v>
      </c>
      <c r="E1912" s="1">
        <v>45619</v>
      </c>
      <c r="F1912">
        <v>3</v>
      </c>
    </row>
    <row r="1913" spans="1:6" x14ac:dyDescent="0.35">
      <c r="A1913">
        <v>1912</v>
      </c>
      <c r="B1913">
        <v>3128</v>
      </c>
      <c r="C1913" s="5" t="s">
        <v>1585</v>
      </c>
      <c r="D1913" s="1">
        <v>45856</v>
      </c>
      <c r="E1913" s="1">
        <v>45864</v>
      </c>
      <c r="F1913">
        <v>6</v>
      </c>
    </row>
    <row r="1914" spans="1:6" x14ac:dyDescent="0.35">
      <c r="A1914">
        <v>1913</v>
      </c>
      <c r="B1914">
        <v>3130</v>
      </c>
      <c r="C1914" s="5" t="s">
        <v>1585</v>
      </c>
      <c r="D1914" s="1">
        <v>45705</v>
      </c>
      <c r="E1914" s="1">
        <v>45712</v>
      </c>
      <c r="F1914">
        <v>6</v>
      </c>
    </row>
    <row r="1915" spans="1:6" x14ac:dyDescent="0.35">
      <c r="A1915">
        <v>1914</v>
      </c>
      <c r="B1915">
        <v>3130</v>
      </c>
      <c r="C1915" s="5" t="s">
        <v>1585</v>
      </c>
      <c r="D1915" s="1">
        <v>45715</v>
      </c>
      <c r="E1915" s="1">
        <v>45718</v>
      </c>
      <c r="F1915">
        <v>2</v>
      </c>
    </row>
    <row r="1916" spans="1:6" x14ac:dyDescent="0.35">
      <c r="A1916">
        <v>1915</v>
      </c>
      <c r="B1916">
        <v>3130</v>
      </c>
      <c r="C1916" s="5" t="s">
        <v>1585</v>
      </c>
      <c r="D1916" s="1">
        <v>45719</v>
      </c>
      <c r="E1916" s="1">
        <v>45722</v>
      </c>
      <c r="F1916">
        <v>4</v>
      </c>
    </row>
    <row r="1917" spans="1:6" x14ac:dyDescent="0.35">
      <c r="A1917">
        <v>1916</v>
      </c>
      <c r="B1917">
        <v>3131</v>
      </c>
      <c r="C1917" s="5" t="s">
        <v>1588</v>
      </c>
      <c r="D1917" s="1">
        <v>45645</v>
      </c>
      <c r="E1917" s="1">
        <v>45665</v>
      </c>
      <c r="F1917">
        <v>13</v>
      </c>
    </row>
    <row r="1918" spans="1:6" x14ac:dyDescent="0.35">
      <c r="A1918">
        <v>1917</v>
      </c>
      <c r="B1918">
        <v>3131</v>
      </c>
      <c r="C1918" s="5" t="s">
        <v>1586</v>
      </c>
      <c r="D1918" s="1">
        <v>45649</v>
      </c>
      <c r="E1918" s="1">
        <v>45652</v>
      </c>
      <c r="F1918">
        <v>3</v>
      </c>
    </row>
    <row r="1919" spans="1:6" x14ac:dyDescent="0.35">
      <c r="A1919">
        <v>1918</v>
      </c>
      <c r="B1919">
        <v>3131</v>
      </c>
      <c r="C1919" s="5" t="s">
        <v>1586</v>
      </c>
      <c r="D1919" s="1">
        <v>45658</v>
      </c>
      <c r="E1919" s="1">
        <v>45661</v>
      </c>
      <c r="F1919">
        <v>2</v>
      </c>
    </row>
    <row r="1920" spans="1:6" x14ac:dyDescent="0.35">
      <c r="A1920">
        <v>1919</v>
      </c>
      <c r="B1920">
        <v>3131</v>
      </c>
      <c r="C1920" s="5" t="s">
        <v>1585</v>
      </c>
      <c r="D1920" s="1">
        <v>45742</v>
      </c>
      <c r="E1920" s="1">
        <v>45744</v>
      </c>
      <c r="F1920">
        <v>3</v>
      </c>
    </row>
    <row r="1921" spans="1:6" x14ac:dyDescent="0.35">
      <c r="A1921">
        <v>1920</v>
      </c>
      <c r="B1921">
        <v>3131</v>
      </c>
      <c r="C1921" s="5" t="s">
        <v>1585</v>
      </c>
      <c r="D1921" s="1">
        <v>45747</v>
      </c>
      <c r="E1921" s="1">
        <v>45749</v>
      </c>
      <c r="F1921">
        <v>3</v>
      </c>
    </row>
    <row r="1922" spans="1:6" x14ac:dyDescent="0.35">
      <c r="A1922">
        <v>1921</v>
      </c>
      <c r="B1922">
        <v>3134</v>
      </c>
      <c r="C1922" s="5" t="s">
        <v>1585</v>
      </c>
      <c r="D1922" s="1">
        <v>45609</v>
      </c>
      <c r="E1922" s="1">
        <v>45615</v>
      </c>
      <c r="F1922">
        <v>5</v>
      </c>
    </row>
    <row r="1923" spans="1:6" x14ac:dyDescent="0.35">
      <c r="A1923">
        <v>1922</v>
      </c>
      <c r="B1923">
        <v>3138</v>
      </c>
      <c r="C1923" s="5" t="s">
        <v>1585</v>
      </c>
      <c r="D1923" s="1">
        <v>45724</v>
      </c>
      <c r="E1923" s="1">
        <v>45726</v>
      </c>
      <c r="F1923">
        <v>1</v>
      </c>
    </row>
    <row r="1924" spans="1:6" x14ac:dyDescent="0.35">
      <c r="A1924">
        <v>1923</v>
      </c>
      <c r="B1924">
        <v>3138</v>
      </c>
      <c r="C1924" s="5" t="s">
        <v>1585</v>
      </c>
      <c r="D1924" s="1">
        <v>45732</v>
      </c>
      <c r="E1924" s="1">
        <v>45734</v>
      </c>
      <c r="F1924">
        <v>2</v>
      </c>
    </row>
    <row r="1925" spans="1:6" x14ac:dyDescent="0.35">
      <c r="A1925">
        <v>1924</v>
      </c>
      <c r="B1925">
        <v>3138</v>
      </c>
      <c r="C1925" s="5" t="s">
        <v>1585</v>
      </c>
      <c r="D1925" s="1">
        <v>45763</v>
      </c>
      <c r="E1925" s="1">
        <v>45766</v>
      </c>
      <c r="F1925">
        <v>3</v>
      </c>
    </row>
    <row r="1926" spans="1:6" x14ac:dyDescent="0.35">
      <c r="A1926">
        <v>1925</v>
      </c>
      <c r="B1926">
        <v>3138</v>
      </c>
      <c r="C1926" s="5" t="s">
        <v>1585</v>
      </c>
      <c r="D1926" s="1">
        <v>45765</v>
      </c>
      <c r="E1926" s="1">
        <v>45768</v>
      </c>
      <c r="F1926">
        <v>1</v>
      </c>
    </row>
    <row r="1927" spans="1:6" x14ac:dyDescent="0.35">
      <c r="A1927">
        <v>1926</v>
      </c>
      <c r="B1927">
        <v>3138</v>
      </c>
      <c r="C1927" s="5" t="s">
        <v>1585</v>
      </c>
      <c r="D1927" s="1">
        <v>45878</v>
      </c>
      <c r="E1927" s="1">
        <v>45883</v>
      </c>
      <c r="F1927">
        <v>4</v>
      </c>
    </row>
    <row r="1928" spans="1:6" x14ac:dyDescent="0.35">
      <c r="A1928">
        <v>1927</v>
      </c>
      <c r="B1928">
        <v>3138</v>
      </c>
      <c r="C1928" s="5" t="s">
        <v>1585</v>
      </c>
      <c r="D1928" s="1">
        <v>45885</v>
      </c>
      <c r="E1928" s="1">
        <v>45890</v>
      </c>
      <c r="F1928">
        <v>4</v>
      </c>
    </row>
    <row r="1929" spans="1:6" x14ac:dyDescent="0.35">
      <c r="A1929">
        <v>1928</v>
      </c>
      <c r="B1929">
        <v>3139</v>
      </c>
      <c r="C1929" s="5" t="s">
        <v>1585</v>
      </c>
      <c r="D1929" s="1">
        <v>45610</v>
      </c>
      <c r="E1929" s="1">
        <v>45617</v>
      </c>
      <c r="F1929">
        <v>6</v>
      </c>
    </row>
    <row r="1930" spans="1:6" x14ac:dyDescent="0.35">
      <c r="A1930">
        <v>1929</v>
      </c>
      <c r="B1930">
        <v>3139</v>
      </c>
      <c r="C1930" s="5" t="s">
        <v>1585</v>
      </c>
      <c r="D1930" s="1">
        <v>45657</v>
      </c>
      <c r="E1930" s="1">
        <v>45664</v>
      </c>
      <c r="F1930">
        <v>5</v>
      </c>
    </row>
    <row r="1931" spans="1:6" x14ac:dyDescent="0.35">
      <c r="A1931">
        <v>1930</v>
      </c>
      <c r="B1931">
        <v>3139</v>
      </c>
      <c r="C1931" s="5" t="s">
        <v>1595</v>
      </c>
      <c r="D1931" s="1">
        <v>45821</v>
      </c>
      <c r="E1931" s="1">
        <v>45853</v>
      </c>
      <c r="F1931">
        <v>22</v>
      </c>
    </row>
    <row r="1932" spans="1:6" x14ac:dyDescent="0.35">
      <c r="A1932">
        <v>1931</v>
      </c>
      <c r="B1932">
        <v>3143</v>
      </c>
      <c r="C1932" s="5" t="s">
        <v>1585</v>
      </c>
      <c r="D1932" s="1">
        <v>45660</v>
      </c>
      <c r="E1932" s="1">
        <v>45667</v>
      </c>
      <c r="F1932">
        <v>6</v>
      </c>
    </row>
    <row r="1933" spans="1:6" x14ac:dyDescent="0.35">
      <c r="A1933">
        <v>1932</v>
      </c>
      <c r="B1933">
        <v>3143</v>
      </c>
      <c r="C1933" s="5" t="s">
        <v>1585</v>
      </c>
      <c r="D1933" s="1">
        <v>45730</v>
      </c>
      <c r="E1933" s="1">
        <v>45735</v>
      </c>
      <c r="F1933">
        <v>4</v>
      </c>
    </row>
    <row r="1934" spans="1:6" x14ac:dyDescent="0.35">
      <c r="A1934">
        <v>1933</v>
      </c>
      <c r="B1934">
        <v>3143</v>
      </c>
      <c r="C1934" s="5" t="s">
        <v>1585</v>
      </c>
      <c r="D1934" s="1">
        <v>45741</v>
      </c>
      <c r="E1934" s="1">
        <v>45744</v>
      </c>
      <c r="F1934">
        <v>4</v>
      </c>
    </row>
    <row r="1935" spans="1:6" x14ac:dyDescent="0.35">
      <c r="A1935">
        <v>1934</v>
      </c>
      <c r="B1935">
        <v>3145</v>
      </c>
      <c r="C1935" s="5" t="s">
        <v>1592</v>
      </c>
      <c r="D1935" s="1">
        <v>45479</v>
      </c>
      <c r="E1935" s="1">
        <v>45538</v>
      </c>
      <c r="F1935">
        <v>2</v>
      </c>
    </row>
    <row r="1936" spans="1:6" x14ac:dyDescent="0.35">
      <c r="A1936">
        <v>1935</v>
      </c>
      <c r="B1936">
        <v>3145</v>
      </c>
      <c r="C1936" s="5" t="s">
        <v>1592</v>
      </c>
      <c r="D1936" s="1">
        <v>45484</v>
      </c>
      <c r="E1936" s="1">
        <v>45543</v>
      </c>
      <c r="F1936">
        <v>5</v>
      </c>
    </row>
    <row r="1937" spans="1:6" x14ac:dyDescent="0.35">
      <c r="A1937">
        <v>1936</v>
      </c>
      <c r="B1937">
        <v>3145</v>
      </c>
      <c r="C1937" s="5" t="s">
        <v>1585</v>
      </c>
      <c r="D1937" s="1">
        <v>45614</v>
      </c>
      <c r="E1937" s="1">
        <v>45621</v>
      </c>
      <c r="F1937">
        <v>6</v>
      </c>
    </row>
    <row r="1938" spans="1:6" x14ac:dyDescent="0.35">
      <c r="A1938">
        <v>1937</v>
      </c>
      <c r="B1938">
        <v>3145</v>
      </c>
      <c r="C1938" s="5" t="s">
        <v>1585</v>
      </c>
      <c r="D1938" s="1">
        <v>45745</v>
      </c>
      <c r="E1938" s="1">
        <v>45748</v>
      </c>
      <c r="F1938">
        <v>2</v>
      </c>
    </row>
    <row r="1939" spans="1:6" x14ac:dyDescent="0.35">
      <c r="A1939">
        <v>1938</v>
      </c>
      <c r="B1939">
        <v>3145</v>
      </c>
      <c r="C1939" s="5" t="s">
        <v>1585</v>
      </c>
      <c r="D1939" s="1">
        <v>45753</v>
      </c>
      <c r="E1939" s="1">
        <v>45756</v>
      </c>
      <c r="F1939">
        <v>3</v>
      </c>
    </row>
    <row r="1940" spans="1:6" x14ac:dyDescent="0.35">
      <c r="A1940">
        <v>1939</v>
      </c>
      <c r="B1940">
        <v>3158</v>
      </c>
      <c r="C1940" s="5" t="s">
        <v>1585</v>
      </c>
      <c r="D1940" s="1">
        <v>45720</v>
      </c>
      <c r="E1940" s="1">
        <v>45724</v>
      </c>
      <c r="F1940">
        <v>4</v>
      </c>
    </row>
    <row r="1941" spans="1:6" x14ac:dyDescent="0.35">
      <c r="A1941">
        <v>1940</v>
      </c>
      <c r="B1941">
        <v>3161</v>
      </c>
      <c r="C1941" s="5" t="s">
        <v>1585</v>
      </c>
      <c r="D1941" s="1">
        <v>45591</v>
      </c>
      <c r="E1941" s="1">
        <v>45595</v>
      </c>
      <c r="F1941">
        <v>3</v>
      </c>
    </row>
    <row r="1942" spans="1:6" x14ac:dyDescent="0.35">
      <c r="A1942">
        <v>1941</v>
      </c>
      <c r="B1942">
        <v>3161</v>
      </c>
      <c r="C1942" s="5" t="s">
        <v>1585</v>
      </c>
      <c r="D1942" s="1">
        <v>45595</v>
      </c>
      <c r="E1942" s="1">
        <v>45599</v>
      </c>
      <c r="F1942">
        <v>2</v>
      </c>
    </row>
    <row r="1943" spans="1:6" x14ac:dyDescent="0.35">
      <c r="A1943">
        <v>1942</v>
      </c>
      <c r="B1943">
        <v>3166</v>
      </c>
      <c r="C1943" s="5" t="s">
        <v>1585</v>
      </c>
      <c r="D1943" s="1">
        <v>45569</v>
      </c>
      <c r="E1943" s="1">
        <v>45570</v>
      </c>
      <c r="F1943">
        <v>1</v>
      </c>
    </row>
    <row r="1944" spans="1:6" x14ac:dyDescent="0.35">
      <c r="A1944">
        <v>1943</v>
      </c>
      <c r="B1944">
        <v>3166</v>
      </c>
      <c r="C1944" s="5" t="s">
        <v>1585</v>
      </c>
      <c r="D1944" s="1">
        <v>45628</v>
      </c>
      <c r="E1944" s="1">
        <v>45634</v>
      </c>
      <c r="F1944">
        <v>5</v>
      </c>
    </row>
    <row r="1945" spans="1:6" x14ac:dyDescent="0.35">
      <c r="A1945">
        <v>1944</v>
      </c>
      <c r="B1945">
        <v>3166</v>
      </c>
      <c r="C1945" s="5" t="s">
        <v>1585</v>
      </c>
      <c r="D1945" s="1">
        <v>45757</v>
      </c>
      <c r="E1945" s="1">
        <v>45766</v>
      </c>
      <c r="F1945">
        <v>7</v>
      </c>
    </row>
    <row r="1946" spans="1:6" x14ac:dyDescent="0.35">
      <c r="A1946">
        <v>1945</v>
      </c>
      <c r="B1946">
        <v>3166</v>
      </c>
      <c r="C1946" s="5" t="s">
        <v>1585</v>
      </c>
      <c r="D1946" s="1">
        <v>45881</v>
      </c>
      <c r="E1946" s="1">
        <v>45885</v>
      </c>
      <c r="F1946">
        <v>3</v>
      </c>
    </row>
    <row r="1947" spans="1:6" x14ac:dyDescent="0.35">
      <c r="A1947">
        <v>1946</v>
      </c>
      <c r="B1947">
        <v>3166</v>
      </c>
      <c r="C1947" s="5" t="s">
        <v>1585</v>
      </c>
      <c r="D1947" s="1">
        <v>45891</v>
      </c>
      <c r="E1947" s="1">
        <v>45895</v>
      </c>
      <c r="F1947">
        <v>3</v>
      </c>
    </row>
    <row r="1948" spans="1:6" x14ac:dyDescent="0.35">
      <c r="A1948">
        <v>1947</v>
      </c>
      <c r="B1948">
        <v>3168</v>
      </c>
      <c r="C1948" s="5" t="s">
        <v>1585</v>
      </c>
      <c r="D1948" s="1">
        <v>45813</v>
      </c>
      <c r="E1948" s="1">
        <v>45816</v>
      </c>
      <c r="F1948">
        <v>2</v>
      </c>
    </row>
    <row r="1949" spans="1:6" x14ac:dyDescent="0.35">
      <c r="A1949">
        <v>1948</v>
      </c>
      <c r="B1949">
        <v>3168</v>
      </c>
      <c r="C1949" s="5" t="s">
        <v>1585</v>
      </c>
      <c r="D1949" s="1">
        <v>45821</v>
      </c>
      <c r="E1949" s="1">
        <v>45824</v>
      </c>
      <c r="F1949">
        <v>2</v>
      </c>
    </row>
    <row r="1950" spans="1:6" x14ac:dyDescent="0.35">
      <c r="A1950">
        <v>1949</v>
      </c>
      <c r="B1950">
        <v>3176</v>
      </c>
      <c r="C1950" s="5" t="s">
        <v>1585</v>
      </c>
      <c r="D1950" s="1">
        <v>45817</v>
      </c>
      <c r="E1950" s="1">
        <v>45823</v>
      </c>
      <c r="F1950">
        <v>4</v>
      </c>
    </row>
    <row r="1951" spans="1:6" x14ac:dyDescent="0.35">
      <c r="A1951">
        <v>1950</v>
      </c>
      <c r="B1951">
        <v>3191</v>
      </c>
      <c r="C1951" s="5" t="s">
        <v>1585</v>
      </c>
      <c r="D1951" s="1">
        <v>45664</v>
      </c>
      <c r="E1951" s="1">
        <v>45667</v>
      </c>
      <c r="F1951">
        <v>4</v>
      </c>
    </row>
    <row r="1952" spans="1:6" x14ac:dyDescent="0.35">
      <c r="A1952">
        <v>1951</v>
      </c>
      <c r="B1952">
        <v>3191</v>
      </c>
      <c r="C1952" s="5" t="s">
        <v>1585</v>
      </c>
      <c r="D1952" s="1">
        <v>45668</v>
      </c>
      <c r="E1952" s="1">
        <v>45671</v>
      </c>
      <c r="F1952">
        <v>2</v>
      </c>
    </row>
    <row r="1953" spans="1:6" x14ac:dyDescent="0.35">
      <c r="A1953">
        <v>1952</v>
      </c>
      <c r="B1953">
        <v>3191</v>
      </c>
      <c r="C1953" s="5" t="s">
        <v>1596</v>
      </c>
      <c r="D1953" s="1">
        <v>45714</v>
      </c>
      <c r="E1953" s="1">
        <v>45717</v>
      </c>
      <c r="F1953">
        <v>3</v>
      </c>
    </row>
    <row r="1954" spans="1:6" x14ac:dyDescent="0.35">
      <c r="A1954">
        <v>1953</v>
      </c>
      <c r="B1954">
        <v>3191</v>
      </c>
      <c r="C1954" s="5" t="s">
        <v>1596</v>
      </c>
      <c r="D1954" s="1">
        <v>45722</v>
      </c>
      <c r="E1954" s="1">
        <v>45725</v>
      </c>
      <c r="F1954">
        <v>2</v>
      </c>
    </row>
    <row r="1955" spans="1:6" x14ac:dyDescent="0.35">
      <c r="A1955">
        <v>1954</v>
      </c>
      <c r="B1955">
        <v>3191</v>
      </c>
      <c r="C1955" s="5" t="s">
        <v>1585</v>
      </c>
      <c r="D1955" s="1">
        <v>45790</v>
      </c>
      <c r="E1955" s="1">
        <v>45793</v>
      </c>
      <c r="F1955">
        <v>4</v>
      </c>
    </row>
    <row r="1956" spans="1:6" x14ac:dyDescent="0.35">
      <c r="A1956">
        <v>1955</v>
      </c>
      <c r="B1956">
        <v>3191</v>
      </c>
      <c r="C1956" s="5" t="s">
        <v>1585</v>
      </c>
      <c r="D1956" s="1">
        <v>45797</v>
      </c>
      <c r="E1956" s="1">
        <v>45800</v>
      </c>
      <c r="F1956">
        <v>4</v>
      </c>
    </row>
    <row r="1957" spans="1:6" x14ac:dyDescent="0.35">
      <c r="A1957">
        <v>1956</v>
      </c>
      <c r="B1957">
        <v>3191</v>
      </c>
      <c r="C1957" s="5" t="s">
        <v>1585</v>
      </c>
      <c r="D1957" s="1">
        <v>45867</v>
      </c>
      <c r="E1957" s="1">
        <v>45871</v>
      </c>
      <c r="F1957">
        <v>4</v>
      </c>
    </row>
    <row r="1958" spans="1:6" x14ac:dyDescent="0.35">
      <c r="A1958">
        <v>1957</v>
      </c>
      <c r="B1958">
        <v>3197</v>
      </c>
      <c r="C1958" s="5" t="s">
        <v>1585</v>
      </c>
      <c r="D1958" s="1">
        <v>45643</v>
      </c>
      <c r="E1958" s="1">
        <v>45647</v>
      </c>
      <c r="F1958">
        <v>4</v>
      </c>
    </row>
    <row r="1959" spans="1:6" x14ac:dyDescent="0.35">
      <c r="A1959">
        <v>1958</v>
      </c>
      <c r="B1959">
        <v>3197</v>
      </c>
      <c r="C1959" s="5" t="s">
        <v>1585</v>
      </c>
      <c r="D1959" s="1">
        <v>45651</v>
      </c>
      <c r="E1959" s="1">
        <v>45655</v>
      </c>
      <c r="F1959">
        <v>2</v>
      </c>
    </row>
    <row r="1960" spans="1:6" x14ac:dyDescent="0.35">
      <c r="A1960">
        <v>1959</v>
      </c>
      <c r="B1960">
        <v>3199</v>
      </c>
      <c r="C1960" s="5" t="s">
        <v>1585</v>
      </c>
      <c r="D1960" s="1">
        <v>45544</v>
      </c>
      <c r="E1960" s="1">
        <v>45549</v>
      </c>
      <c r="F1960">
        <v>5</v>
      </c>
    </row>
    <row r="1961" spans="1:6" x14ac:dyDescent="0.35">
      <c r="A1961">
        <v>1960</v>
      </c>
      <c r="B1961">
        <v>3217</v>
      </c>
      <c r="C1961" s="5" t="s">
        <v>1585</v>
      </c>
      <c r="D1961" s="1">
        <v>45689</v>
      </c>
      <c r="E1961" s="1">
        <v>45692</v>
      </c>
      <c r="F1961">
        <v>2</v>
      </c>
    </row>
    <row r="1962" spans="1:6" x14ac:dyDescent="0.35">
      <c r="A1962">
        <v>1961</v>
      </c>
      <c r="B1962">
        <v>3217</v>
      </c>
      <c r="C1962" s="5" t="s">
        <v>1585</v>
      </c>
      <c r="D1962" s="1">
        <v>45693</v>
      </c>
      <c r="E1962" s="1">
        <v>45696</v>
      </c>
      <c r="F1962">
        <v>3</v>
      </c>
    </row>
    <row r="1963" spans="1:6" x14ac:dyDescent="0.35">
      <c r="A1963">
        <v>1962</v>
      </c>
      <c r="B1963">
        <v>3217</v>
      </c>
      <c r="C1963" s="5" t="s">
        <v>1593</v>
      </c>
      <c r="D1963" s="1">
        <v>45722</v>
      </c>
      <c r="E1963" s="1">
        <v>45726</v>
      </c>
      <c r="F1963">
        <v>3</v>
      </c>
    </row>
    <row r="1964" spans="1:6" x14ac:dyDescent="0.35">
      <c r="A1964">
        <v>1963</v>
      </c>
      <c r="B1964">
        <v>3217</v>
      </c>
      <c r="C1964" s="5" t="s">
        <v>1593</v>
      </c>
      <c r="D1964" s="1">
        <v>45724</v>
      </c>
      <c r="E1964" s="1">
        <v>45728</v>
      </c>
      <c r="F1964">
        <v>3</v>
      </c>
    </row>
    <row r="1965" spans="1:6" x14ac:dyDescent="0.35">
      <c r="A1965">
        <v>1964</v>
      </c>
      <c r="B1965">
        <v>3217</v>
      </c>
      <c r="C1965" s="5" t="s">
        <v>1596</v>
      </c>
      <c r="D1965" s="1">
        <v>45797</v>
      </c>
      <c r="E1965" s="1">
        <v>45800</v>
      </c>
      <c r="F1965">
        <v>4</v>
      </c>
    </row>
    <row r="1966" spans="1:6" x14ac:dyDescent="0.35">
      <c r="A1966">
        <v>1965</v>
      </c>
      <c r="B1966">
        <v>3217</v>
      </c>
      <c r="C1966" s="5" t="s">
        <v>1596</v>
      </c>
      <c r="D1966" s="1">
        <v>45804</v>
      </c>
      <c r="E1966" s="1">
        <v>45807</v>
      </c>
      <c r="F1966">
        <v>3</v>
      </c>
    </row>
    <row r="1967" spans="1:6" x14ac:dyDescent="0.35">
      <c r="A1967">
        <v>1966</v>
      </c>
      <c r="B1967">
        <v>3223</v>
      </c>
      <c r="C1967" s="5" t="s">
        <v>1585</v>
      </c>
      <c r="D1967" s="1">
        <v>45576</v>
      </c>
      <c r="E1967" s="1">
        <v>45582</v>
      </c>
      <c r="F1967">
        <v>5</v>
      </c>
    </row>
    <row r="1968" spans="1:6" x14ac:dyDescent="0.35">
      <c r="A1968">
        <v>1967</v>
      </c>
      <c r="B1968">
        <v>3223</v>
      </c>
      <c r="C1968" s="5" t="s">
        <v>1585</v>
      </c>
      <c r="D1968" s="1">
        <v>45706</v>
      </c>
      <c r="E1968" s="1">
        <v>45714</v>
      </c>
      <c r="F1968">
        <v>7</v>
      </c>
    </row>
    <row r="1969" spans="1:6" x14ac:dyDescent="0.35">
      <c r="A1969">
        <v>1968</v>
      </c>
      <c r="B1969">
        <v>3223</v>
      </c>
      <c r="C1969" s="5" t="s">
        <v>1585</v>
      </c>
      <c r="D1969" s="1">
        <v>45820</v>
      </c>
      <c r="E1969" s="1">
        <v>45823</v>
      </c>
      <c r="F1969">
        <v>2</v>
      </c>
    </row>
    <row r="1970" spans="1:6" x14ac:dyDescent="0.35">
      <c r="A1970">
        <v>1969</v>
      </c>
      <c r="B1970">
        <v>3223</v>
      </c>
      <c r="C1970" s="5" t="s">
        <v>1585</v>
      </c>
      <c r="D1970" s="1">
        <v>45823</v>
      </c>
      <c r="E1970" s="1">
        <v>45826</v>
      </c>
      <c r="F1970">
        <v>3</v>
      </c>
    </row>
    <row r="1971" spans="1:6" x14ac:dyDescent="0.35">
      <c r="A1971">
        <v>1970</v>
      </c>
      <c r="B1971">
        <v>3223</v>
      </c>
      <c r="C1971" s="5" t="s">
        <v>1585</v>
      </c>
      <c r="D1971" s="1">
        <v>45832</v>
      </c>
      <c r="E1971" s="1">
        <v>45835</v>
      </c>
      <c r="F1971">
        <v>4</v>
      </c>
    </row>
    <row r="1972" spans="1:6" x14ac:dyDescent="0.35">
      <c r="A1972">
        <v>1971</v>
      </c>
      <c r="B1972">
        <v>3223</v>
      </c>
      <c r="C1972" s="5" t="s">
        <v>1585</v>
      </c>
      <c r="D1972" s="1">
        <v>45842</v>
      </c>
      <c r="E1972" s="1">
        <v>45845</v>
      </c>
      <c r="F1972">
        <v>2</v>
      </c>
    </row>
    <row r="1973" spans="1:6" x14ac:dyDescent="0.35">
      <c r="A1973">
        <v>1972</v>
      </c>
      <c r="B1973">
        <v>3226</v>
      </c>
      <c r="C1973" s="5" t="s">
        <v>1585</v>
      </c>
      <c r="D1973" s="1">
        <v>45745</v>
      </c>
      <c r="E1973" s="1">
        <v>45748</v>
      </c>
      <c r="F1973">
        <v>2</v>
      </c>
    </row>
    <row r="1974" spans="1:6" x14ac:dyDescent="0.35">
      <c r="A1974">
        <v>1973</v>
      </c>
      <c r="B1974">
        <v>3226</v>
      </c>
      <c r="C1974" s="5" t="s">
        <v>1585</v>
      </c>
      <c r="D1974" s="1">
        <v>45746</v>
      </c>
      <c r="E1974" s="1">
        <v>45749</v>
      </c>
      <c r="F1974">
        <v>3</v>
      </c>
    </row>
    <row r="1975" spans="1:6" x14ac:dyDescent="0.35">
      <c r="A1975">
        <v>1974</v>
      </c>
      <c r="B1975">
        <v>3234</v>
      </c>
      <c r="C1975" s="5" t="s">
        <v>1585</v>
      </c>
      <c r="D1975" s="1">
        <v>45550</v>
      </c>
      <c r="E1975" s="1">
        <v>45554</v>
      </c>
      <c r="F1975">
        <v>4</v>
      </c>
    </row>
    <row r="1976" spans="1:6" x14ac:dyDescent="0.35">
      <c r="A1976">
        <v>1975</v>
      </c>
      <c r="B1976">
        <v>3234</v>
      </c>
      <c r="C1976" s="5" t="s">
        <v>1585</v>
      </c>
      <c r="D1976" s="1">
        <v>45552</v>
      </c>
      <c r="E1976" s="1">
        <v>45556</v>
      </c>
      <c r="F1976">
        <v>4</v>
      </c>
    </row>
    <row r="1977" spans="1:6" x14ac:dyDescent="0.35">
      <c r="A1977">
        <v>1976</v>
      </c>
      <c r="B1977">
        <v>3234</v>
      </c>
      <c r="C1977" s="5" t="s">
        <v>1585</v>
      </c>
      <c r="D1977" s="1">
        <v>45645</v>
      </c>
      <c r="E1977" s="1">
        <v>45653</v>
      </c>
      <c r="F1977">
        <v>6</v>
      </c>
    </row>
    <row r="1978" spans="1:6" x14ac:dyDescent="0.35">
      <c r="A1978">
        <v>1977</v>
      </c>
      <c r="B1978">
        <v>3234</v>
      </c>
      <c r="C1978" s="5" t="s">
        <v>1585</v>
      </c>
      <c r="D1978" s="1">
        <v>45708</v>
      </c>
      <c r="E1978" s="1">
        <v>45710</v>
      </c>
      <c r="F1978">
        <v>2</v>
      </c>
    </row>
    <row r="1979" spans="1:6" x14ac:dyDescent="0.35">
      <c r="A1979">
        <v>1978</v>
      </c>
      <c r="B1979">
        <v>3234</v>
      </c>
      <c r="C1979" s="5" t="s">
        <v>1585</v>
      </c>
      <c r="D1979" s="1">
        <v>45709</v>
      </c>
      <c r="E1979" s="1">
        <v>45711</v>
      </c>
      <c r="F1979">
        <v>1</v>
      </c>
    </row>
    <row r="1980" spans="1:6" x14ac:dyDescent="0.35">
      <c r="A1980">
        <v>1979</v>
      </c>
      <c r="B1980">
        <v>3240</v>
      </c>
      <c r="C1980" s="5" t="s">
        <v>1585</v>
      </c>
      <c r="D1980" s="1">
        <v>45597</v>
      </c>
      <c r="E1980" s="1">
        <v>45604</v>
      </c>
      <c r="F1980">
        <v>5</v>
      </c>
    </row>
    <row r="1981" spans="1:6" x14ac:dyDescent="0.35">
      <c r="A1981">
        <v>1980</v>
      </c>
      <c r="B1981">
        <v>3240</v>
      </c>
      <c r="C1981" s="5" t="s">
        <v>1585</v>
      </c>
      <c r="D1981" s="1">
        <v>45677</v>
      </c>
      <c r="E1981" s="1">
        <v>45681</v>
      </c>
      <c r="F1981">
        <v>5</v>
      </c>
    </row>
    <row r="1982" spans="1:6" x14ac:dyDescent="0.35">
      <c r="A1982">
        <v>1981</v>
      </c>
      <c r="B1982">
        <v>3240</v>
      </c>
      <c r="C1982" s="5" t="s">
        <v>1585</v>
      </c>
      <c r="D1982" s="1">
        <v>45681</v>
      </c>
      <c r="E1982" s="1">
        <v>45685</v>
      </c>
      <c r="F1982">
        <v>3</v>
      </c>
    </row>
    <row r="1983" spans="1:6" x14ac:dyDescent="0.35">
      <c r="A1983">
        <v>1982</v>
      </c>
      <c r="B1983">
        <v>3240</v>
      </c>
      <c r="C1983" s="5" t="s">
        <v>1589</v>
      </c>
      <c r="D1983" s="1">
        <v>45690</v>
      </c>
      <c r="E1983" s="1">
        <v>45691</v>
      </c>
      <c r="F1983">
        <v>1</v>
      </c>
    </row>
    <row r="1984" spans="1:6" x14ac:dyDescent="0.35">
      <c r="A1984">
        <v>1983</v>
      </c>
      <c r="B1984">
        <v>3240</v>
      </c>
      <c r="C1984" s="5" t="s">
        <v>1589</v>
      </c>
      <c r="D1984" s="1">
        <v>45693</v>
      </c>
      <c r="E1984" s="1">
        <v>45694</v>
      </c>
      <c r="F1984">
        <v>2</v>
      </c>
    </row>
    <row r="1985" spans="1:6" x14ac:dyDescent="0.35">
      <c r="A1985">
        <v>1984</v>
      </c>
      <c r="B1985">
        <v>3240</v>
      </c>
      <c r="C1985" s="5" t="s">
        <v>1596</v>
      </c>
      <c r="D1985" s="1">
        <v>45828</v>
      </c>
      <c r="E1985" s="1">
        <v>45831</v>
      </c>
      <c r="F1985">
        <v>2</v>
      </c>
    </row>
    <row r="1986" spans="1:6" x14ac:dyDescent="0.35">
      <c r="A1986">
        <v>1985</v>
      </c>
      <c r="B1986">
        <v>3240</v>
      </c>
      <c r="C1986" s="5" t="s">
        <v>1596</v>
      </c>
      <c r="D1986" s="1">
        <v>45835</v>
      </c>
      <c r="E1986" s="1">
        <v>45838</v>
      </c>
      <c r="F1986">
        <v>2</v>
      </c>
    </row>
    <row r="1987" spans="1:6" x14ac:dyDescent="0.35">
      <c r="A1987">
        <v>1986</v>
      </c>
      <c r="B1987">
        <v>3241</v>
      </c>
      <c r="C1987" s="5" t="s">
        <v>1588</v>
      </c>
      <c r="D1987" s="1">
        <v>45591</v>
      </c>
      <c r="E1987" s="1">
        <v>45605</v>
      </c>
      <c r="F1987">
        <v>9</v>
      </c>
    </row>
    <row r="1988" spans="1:6" x14ac:dyDescent="0.35">
      <c r="A1988">
        <v>1987</v>
      </c>
      <c r="B1988">
        <v>3241</v>
      </c>
      <c r="C1988" s="5" t="s">
        <v>1585</v>
      </c>
      <c r="D1988" s="1">
        <v>45669</v>
      </c>
      <c r="E1988" s="1">
        <v>45670</v>
      </c>
      <c r="F1988">
        <v>1</v>
      </c>
    </row>
    <row r="1989" spans="1:6" x14ac:dyDescent="0.35">
      <c r="A1989">
        <v>1988</v>
      </c>
      <c r="B1989">
        <v>3241</v>
      </c>
      <c r="C1989" s="5" t="s">
        <v>1585</v>
      </c>
      <c r="D1989" s="1">
        <v>45679</v>
      </c>
      <c r="E1989" s="1">
        <v>45680</v>
      </c>
      <c r="F1989">
        <v>2</v>
      </c>
    </row>
    <row r="1990" spans="1:6" x14ac:dyDescent="0.35">
      <c r="A1990">
        <v>1989</v>
      </c>
      <c r="B1990">
        <v>3241</v>
      </c>
      <c r="C1990" s="5" t="s">
        <v>1585</v>
      </c>
      <c r="D1990" s="1">
        <v>45868</v>
      </c>
      <c r="E1990" s="1">
        <v>45872</v>
      </c>
      <c r="F1990">
        <v>3</v>
      </c>
    </row>
    <row r="1991" spans="1:6" x14ac:dyDescent="0.35">
      <c r="A1991">
        <v>1990</v>
      </c>
      <c r="B1991">
        <v>3241</v>
      </c>
      <c r="C1991" s="5" t="s">
        <v>1585</v>
      </c>
      <c r="D1991" s="1">
        <v>45870</v>
      </c>
      <c r="E1991" s="1">
        <v>45874</v>
      </c>
      <c r="F1991">
        <v>3</v>
      </c>
    </row>
    <row r="1992" spans="1:6" x14ac:dyDescent="0.35">
      <c r="A1992">
        <v>1991</v>
      </c>
      <c r="B1992">
        <v>3246</v>
      </c>
      <c r="C1992" s="5" t="s">
        <v>1585</v>
      </c>
      <c r="D1992" s="1">
        <v>45638</v>
      </c>
      <c r="E1992" s="1">
        <v>45640</v>
      </c>
      <c r="F1992">
        <v>2</v>
      </c>
    </row>
    <row r="1993" spans="1:6" x14ac:dyDescent="0.35">
      <c r="A1993">
        <v>1992</v>
      </c>
      <c r="B1993">
        <v>3246</v>
      </c>
      <c r="C1993" s="5" t="s">
        <v>1585</v>
      </c>
      <c r="D1993" s="1">
        <v>45646</v>
      </c>
      <c r="E1993" s="1">
        <v>45648</v>
      </c>
      <c r="F1993">
        <v>1</v>
      </c>
    </row>
    <row r="1994" spans="1:6" x14ac:dyDescent="0.35">
      <c r="A1994">
        <v>1993</v>
      </c>
      <c r="B1994">
        <v>3246</v>
      </c>
      <c r="C1994" s="5" t="s">
        <v>1585</v>
      </c>
      <c r="D1994" s="1">
        <v>45756</v>
      </c>
      <c r="E1994" s="1">
        <v>45760</v>
      </c>
      <c r="F1994">
        <v>3</v>
      </c>
    </row>
    <row r="1995" spans="1:6" x14ac:dyDescent="0.35">
      <c r="A1995">
        <v>1994</v>
      </c>
      <c r="B1995">
        <v>3246</v>
      </c>
      <c r="C1995" s="5" t="s">
        <v>1585</v>
      </c>
      <c r="D1995" s="1">
        <v>45758</v>
      </c>
      <c r="E1995" s="1">
        <v>45762</v>
      </c>
      <c r="F1995">
        <v>3</v>
      </c>
    </row>
    <row r="1996" spans="1:6" x14ac:dyDescent="0.35">
      <c r="A1996">
        <v>1995</v>
      </c>
      <c r="B1996">
        <v>3250</v>
      </c>
      <c r="C1996" s="5" t="s">
        <v>1585</v>
      </c>
      <c r="D1996" s="1">
        <v>45760</v>
      </c>
      <c r="E1996" s="1">
        <v>45765</v>
      </c>
      <c r="F1996">
        <v>5</v>
      </c>
    </row>
    <row r="1997" spans="1:6" x14ac:dyDescent="0.35">
      <c r="A1997">
        <v>1996</v>
      </c>
      <c r="B1997">
        <v>3250</v>
      </c>
      <c r="C1997" s="5" t="s">
        <v>1585</v>
      </c>
      <c r="D1997" s="1">
        <v>45764</v>
      </c>
      <c r="E1997" s="1">
        <v>45769</v>
      </c>
      <c r="F1997">
        <v>3</v>
      </c>
    </row>
    <row r="1998" spans="1:6" x14ac:dyDescent="0.35">
      <c r="A1998">
        <v>1997</v>
      </c>
      <c r="B1998">
        <v>3253</v>
      </c>
      <c r="C1998" s="5" t="s">
        <v>1585</v>
      </c>
      <c r="D1998" s="1">
        <v>45736</v>
      </c>
      <c r="E1998" s="1">
        <v>45739</v>
      </c>
      <c r="F1998">
        <v>2</v>
      </c>
    </row>
    <row r="1999" spans="1:6" x14ac:dyDescent="0.35">
      <c r="A1999">
        <v>1998</v>
      </c>
      <c r="B1999">
        <v>3253</v>
      </c>
      <c r="C1999" s="5" t="s">
        <v>1585</v>
      </c>
      <c r="D1999" s="1">
        <v>45739</v>
      </c>
      <c r="E1999" s="1">
        <v>45742</v>
      </c>
      <c r="F1999">
        <v>3</v>
      </c>
    </row>
    <row r="2000" spans="1:6" x14ac:dyDescent="0.35">
      <c r="A2000">
        <v>1999</v>
      </c>
      <c r="B2000">
        <v>3253</v>
      </c>
      <c r="C2000" s="5" t="s">
        <v>1585</v>
      </c>
      <c r="D2000" s="1">
        <v>45795</v>
      </c>
      <c r="E2000" s="1">
        <v>45797</v>
      </c>
      <c r="F2000">
        <v>2</v>
      </c>
    </row>
    <row r="2001" spans="1:6" x14ac:dyDescent="0.35">
      <c r="A2001">
        <v>2000</v>
      </c>
      <c r="B2001">
        <v>3253</v>
      </c>
      <c r="C2001" s="5" t="s">
        <v>1585</v>
      </c>
      <c r="D2001" s="1">
        <v>45800</v>
      </c>
      <c r="E2001" s="1">
        <v>45802</v>
      </c>
      <c r="F2001">
        <v>1</v>
      </c>
    </row>
    <row r="2002" spans="1:6" x14ac:dyDescent="0.35">
      <c r="A2002">
        <v>2001</v>
      </c>
      <c r="B2002">
        <v>3256</v>
      </c>
      <c r="C2002" s="5" t="s">
        <v>1585</v>
      </c>
      <c r="D2002" s="1">
        <v>45716</v>
      </c>
      <c r="E2002" s="1">
        <v>45718</v>
      </c>
      <c r="F2002">
        <v>1</v>
      </c>
    </row>
    <row r="2003" spans="1:6" x14ac:dyDescent="0.35">
      <c r="A2003">
        <v>2002</v>
      </c>
      <c r="B2003">
        <v>3256</v>
      </c>
      <c r="C2003" s="5" t="s">
        <v>1585</v>
      </c>
      <c r="D2003" s="1">
        <v>45720</v>
      </c>
      <c r="E2003" s="1">
        <v>45722</v>
      </c>
      <c r="F2003">
        <v>3</v>
      </c>
    </row>
    <row r="2004" spans="1:6" x14ac:dyDescent="0.35">
      <c r="A2004">
        <v>2003</v>
      </c>
      <c r="B2004">
        <v>3256</v>
      </c>
      <c r="C2004" s="5" t="s">
        <v>1585</v>
      </c>
      <c r="D2004" s="1">
        <v>45722</v>
      </c>
      <c r="E2004" s="1">
        <v>45724</v>
      </c>
      <c r="F2004">
        <v>2</v>
      </c>
    </row>
    <row r="2005" spans="1:6" x14ac:dyDescent="0.35">
      <c r="A2005">
        <v>2004</v>
      </c>
      <c r="B2005">
        <v>3256</v>
      </c>
      <c r="C2005" s="5" t="s">
        <v>1585</v>
      </c>
      <c r="D2005" s="1">
        <v>45730</v>
      </c>
      <c r="E2005" s="1">
        <v>45732</v>
      </c>
      <c r="F2005">
        <v>1</v>
      </c>
    </row>
    <row r="2006" spans="1:6" x14ac:dyDescent="0.35">
      <c r="A2006">
        <v>2005</v>
      </c>
      <c r="B2006">
        <v>3256</v>
      </c>
      <c r="C2006" s="5" t="s">
        <v>1585</v>
      </c>
      <c r="D2006" s="1">
        <v>45752</v>
      </c>
      <c r="E2006" s="1">
        <v>45757</v>
      </c>
      <c r="F2006">
        <v>4</v>
      </c>
    </row>
    <row r="2007" spans="1:6" x14ac:dyDescent="0.35">
      <c r="A2007">
        <v>2006</v>
      </c>
      <c r="B2007">
        <v>3256</v>
      </c>
      <c r="C2007" s="5" t="s">
        <v>1585</v>
      </c>
      <c r="D2007" s="1">
        <v>45760</v>
      </c>
      <c r="E2007" s="1">
        <v>45765</v>
      </c>
      <c r="F2007">
        <v>5</v>
      </c>
    </row>
    <row r="2008" spans="1:6" x14ac:dyDescent="0.35">
      <c r="A2008">
        <v>2007</v>
      </c>
      <c r="B2008">
        <v>3256</v>
      </c>
      <c r="C2008" s="5" t="s">
        <v>1600</v>
      </c>
      <c r="D2008" s="1">
        <v>45805</v>
      </c>
      <c r="E2008" s="1">
        <v>45806</v>
      </c>
      <c r="F2008">
        <v>1</v>
      </c>
    </row>
    <row r="2009" spans="1:6" x14ac:dyDescent="0.35">
      <c r="A2009">
        <v>2008</v>
      </c>
      <c r="B2009">
        <v>3259</v>
      </c>
      <c r="C2009" s="5" t="s">
        <v>1585</v>
      </c>
      <c r="D2009" s="1">
        <v>45546</v>
      </c>
      <c r="E2009" s="1">
        <v>45554</v>
      </c>
      <c r="F2009">
        <v>7</v>
      </c>
    </row>
    <row r="2010" spans="1:6" x14ac:dyDescent="0.35">
      <c r="A2010">
        <v>2009</v>
      </c>
      <c r="B2010">
        <v>3259</v>
      </c>
      <c r="C2010" s="5" t="s">
        <v>1585</v>
      </c>
      <c r="D2010" s="1">
        <v>45644</v>
      </c>
      <c r="E2010" s="1">
        <v>45651</v>
      </c>
      <c r="F2010">
        <v>5</v>
      </c>
    </row>
    <row r="2011" spans="1:6" x14ac:dyDescent="0.35">
      <c r="A2011">
        <v>2010</v>
      </c>
      <c r="B2011">
        <v>3259</v>
      </c>
      <c r="C2011" s="5" t="s">
        <v>1585</v>
      </c>
      <c r="D2011" s="1">
        <v>45777</v>
      </c>
      <c r="E2011" s="1">
        <v>45781</v>
      </c>
      <c r="F2011">
        <v>2</v>
      </c>
    </row>
    <row r="2012" spans="1:6" x14ac:dyDescent="0.35">
      <c r="A2012">
        <v>2011</v>
      </c>
      <c r="B2012">
        <v>3259</v>
      </c>
      <c r="C2012" s="5" t="s">
        <v>1585</v>
      </c>
      <c r="D2012" s="1">
        <v>45782</v>
      </c>
      <c r="E2012" s="1">
        <v>45786</v>
      </c>
      <c r="F2012">
        <v>4</v>
      </c>
    </row>
    <row r="2013" spans="1:6" x14ac:dyDescent="0.35">
      <c r="A2013">
        <v>2012</v>
      </c>
      <c r="B2013">
        <v>3264</v>
      </c>
      <c r="C2013" s="5" t="s">
        <v>1588</v>
      </c>
      <c r="D2013" s="1">
        <v>45813</v>
      </c>
      <c r="E2013" s="1">
        <v>45861</v>
      </c>
      <c r="F2013">
        <v>33</v>
      </c>
    </row>
    <row r="2014" spans="1:6" x14ac:dyDescent="0.35">
      <c r="A2014">
        <v>2013</v>
      </c>
      <c r="B2014">
        <v>3264</v>
      </c>
      <c r="C2014" s="5" t="s">
        <v>1585</v>
      </c>
      <c r="D2014" s="1">
        <v>45853</v>
      </c>
      <c r="E2014" s="1">
        <v>45858</v>
      </c>
      <c r="F2014">
        <v>4</v>
      </c>
    </row>
    <row r="2015" spans="1:6" x14ac:dyDescent="0.35">
      <c r="A2015">
        <v>2014</v>
      </c>
      <c r="B2015">
        <v>3264</v>
      </c>
      <c r="C2015" s="5" t="s">
        <v>1585</v>
      </c>
      <c r="D2015" s="1">
        <v>45862</v>
      </c>
      <c r="E2015" s="1">
        <v>45867</v>
      </c>
      <c r="F2015">
        <v>4</v>
      </c>
    </row>
    <row r="2016" spans="1:6" x14ac:dyDescent="0.35">
      <c r="A2016">
        <v>2015</v>
      </c>
      <c r="B2016">
        <v>3273</v>
      </c>
      <c r="C2016" s="5" t="s">
        <v>1585</v>
      </c>
      <c r="D2016" s="1">
        <v>45586</v>
      </c>
      <c r="E2016" s="1">
        <v>45593</v>
      </c>
      <c r="F2016">
        <v>6</v>
      </c>
    </row>
    <row r="2017" spans="1:6" x14ac:dyDescent="0.35">
      <c r="A2017">
        <v>2016</v>
      </c>
      <c r="B2017">
        <v>3273</v>
      </c>
      <c r="C2017" s="5" t="s">
        <v>1585</v>
      </c>
      <c r="D2017" s="1">
        <v>45754</v>
      </c>
      <c r="E2017" s="1">
        <v>45758</v>
      </c>
      <c r="F2017">
        <v>5</v>
      </c>
    </row>
    <row r="2018" spans="1:6" x14ac:dyDescent="0.35">
      <c r="A2018">
        <v>2017</v>
      </c>
      <c r="B2018">
        <v>3274</v>
      </c>
      <c r="C2018" s="5" t="s">
        <v>1588</v>
      </c>
      <c r="D2018" s="1">
        <v>45584</v>
      </c>
      <c r="E2018" s="1">
        <v>45607</v>
      </c>
      <c r="F2018">
        <v>14</v>
      </c>
    </row>
    <row r="2019" spans="1:6" x14ac:dyDescent="0.35">
      <c r="A2019">
        <v>2018</v>
      </c>
      <c r="B2019">
        <v>3274</v>
      </c>
      <c r="C2019" s="5" t="s">
        <v>1585</v>
      </c>
      <c r="D2019" s="1">
        <v>45681</v>
      </c>
      <c r="E2019" s="1">
        <v>45685</v>
      </c>
      <c r="F2019">
        <v>3</v>
      </c>
    </row>
    <row r="2020" spans="1:6" x14ac:dyDescent="0.35">
      <c r="A2020">
        <v>2019</v>
      </c>
      <c r="B2020">
        <v>3274</v>
      </c>
      <c r="C2020" s="5" t="s">
        <v>1585</v>
      </c>
      <c r="D2020" s="1">
        <v>45684</v>
      </c>
      <c r="E2020" s="1">
        <v>45688</v>
      </c>
      <c r="F2020">
        <v>5</v>
      </c>
    </row>
    <row r="2021" spans="1:6" x14ac:dyDescent="0.35">
      <c r="A2021">
        <v>2020</v>
      </c>
      <c r="B2021">
        <v>3274</v>
      </c>
      <c r="C2021" s="5" t="s">
        <v>1585</v>
      </c>
      <c r="D2021" s="1">
        <v>45881</v>
      </c>
      <c r="E2021" s="1">
        <v>45889</v>
      </c>
      <c r="F2021">
        <v>6</v>
      </c>
    </row>
    <row r="2022" spans="1:6" x14ac:dyDescent="0.35">
      <c r="A2022">
        <v>2021</v>
      </c>
      <c r="B2022">
        <v>3275</v>
      </c>
      <c r="C2022" s="5" t="s">
        <v>1601</v>
      </c>
      <c r="D2022" s="1">
        <v>45684</v>
      </c>
      <c r="E2022" s="1">
        <v>45697</v>
      </c>
      <c r="F2022">
        <v>10</v>
      </c>
    </row>
    <row r="2023" spans="1:6" x14ac:dyDescent="0.35">
      <c r="A2023">
        <v>2022</v>
      </c>
      <c r="B2023">
        <v>3275</v>
      </c>
      <c r="C2023" s="5" t="s">
        <v>1585</v>
      </c>
      <c r="D2023" s="1">
        <v>45758</v>
      </c>
      <c r="E2023" s="1">
        <v>45762</v>
      </c>
      <c r="F2023">
        <v>3</v>
      </c>
    </row>
    <row r="2024" spans="1:6" x14ac:dyDescent="0.35">
      <c r="A2024">
        <v>2023</v>
      </c>
      <c r="B2024">
        <v>3275</v>
      </c>
      <c r="C2024" s="5" t="s">
        <v>1585</v>
      </c>
      <c r="D2024" s="1">
        <v>45768</v>
      </c>
      <c r="E2024" s="1">
        <v>45772</v>
      </c>
      <c r="F2024">
        <v>4</v>
      </c>
    </row>
    <row r="2025" spans="1:6" x14ac:dyDescent="0.35">
      <c r="A2025">
        <v>2024</v>
      </c>
      <c r="B2025">
        <v>3277</v>
      </c>
      <c r="C2025" s="5" t="s">
        <v>1585</v>
      </c>
      <c r="D2025" s="1">
        <v>45602</v>
      </c>
      <c r="E2025" s="1">
        <v>45604</v>
      </c>
      <c r="F2025">
        <v>3</v>
      </c>
    </row>
    <row r="2026" spans="1:6" x14ac:dyDescent="0.35">
      <c r="A2026">
        <v>2025</v>
      </c>
      <c r="B2026">
        <v>3277</v>
      </c>
      <c r="C2026" s="5" t="s">
        <v>1585</v>
      </c>
      <c r="D2026" s="1">
        <v>45606</v>
      </c>
      <c r="E2026" s="1">
        <v>45608</v>
      </c>
      <c r="F2026">
        <v>1</v>
      </c>
    </row>
    <row r="2027" spans="1:6" x14ac:dyDescent="0.35">
      <c r="A2027">
        <v>2026</v>
      </c>
      <c r="B2027">
        <v>3277</v>
      </c>
      <c r="C2027" s="5" t="s">
        <v>1585</v>
      </c>
      <c r="D2027" s="1">
        <v>45635</v>
      </c>
      <c r="E2027" s="1">
        <v>45639</v>
      </c>
      <c r="F2027">
        <v>5</v>
      </c>
    </row>
    <row r="2028" spans="1:6" x14ac:dyDescent="0.35">
      <c r="A2028">
        <v>2027</v>
      </c>
      <c r="B2028">
        <v>3277</v>
      </c>
      <c r="C2028" s="5" t="s">
        <v>1585</v>
      </c>
      <c r="D2028" s="1">
        <v>45642</v>
      </c>
      <c r="E2028" s="1">
        <v>45648</v>
      </c>
      <c r="F2028">
        <v>5</v>
      </c>
    </row>
    <row r="2029" spans="1:6" x14ac:dyDescent="0.35">
      <c r="A2029">
        <v>2028</v>
      </c>
      <c r="B2029">
        <v>3277</v>
      </c>
      <c r="C2029" s="5" t="s">
        <v>1585</v>
      </c>
      <c r="D2029" s="1">
        <v>45670</v>
      </c>
      <c r="E2029" s="1">
        <v>45673</v>
      </c>
      <c r="F2029">
        <v>4</v>
      </c>
    </row>
    <row r="2030" spans="1:6" x14ac:dyDescent="0.35">
      <c r="A2030">
        <v>2029</v>
      </c>
      <c r="B2030">
        <v>3277</v>
      </c>
      <c r="C2030" s="5" t="s">
        <v>1585</v>
      </c>
      <c r="D2030" s="1">
        <v>45707</v>
      </c>
      <c r="E2030" s="1">
        <v>45711</v>
      </c>
      <c r="F2030">
        <v>3</v>
      </c>
    </row>
    <row r="2031" spans="1:6" x14ac:dyDescent="0.35">
      <c r="A2031">
        <v>2030</v>
      </c>
      <c r="B2031">
        <v>3277</v>
      </c>
      <c r="C2031" s="5" t="s">
        <v>1585</v>
      </c>
      <c r="D2031" s="1">
        <v>45709</v>
      </c>
      <c r="E2031" s="1">
        <v>45715</v>
      </c>
      <c r="F2031">
        <v>5</v>
      </c>
    </row>
    <row r="2032" spans="1:6" x14ac:dyDescent="0.35">
      <c r="A2032">
        <v>2031</v>
      </c>
      <c r="B2032">
        <v>3277</v>
      </c>
      <c r="C2032" s="5" t="s">
        <v>1585</v>
      </c>
      <c r="D2032" s="1">
        <v>45713</v>
      </c>
      <c r="E2032" s="1">
        <v>45717</v>
      </c>
      <c r="F2032">
        <v>4</v>
      </c>
    </row>
    <row r="2033" spans="1:6" x14ac:dyDescent="0.35">
      <c r="A2033">
        <v>2032</v>
      </c>
      <c r="B2033">
        <v>3289</v>
      </c>
      <c r="C2033" s="5" t="s">
        <v>1585</v>
      </c>
      <c r="D2033" s="1">
        <v>45589</v>
      </c>
      <c r="E2033" s="1">
        <v>45593</v>
      </c>
      <c r="F2033">
        <v>3</v>
      </c>
    </row>
    <row r="2034" spans="1:6" x14ac:dyDescent="0.35">
      <c r="A2034">
        <v>2033</v>
      </c>
      <c r="B2034">
        <v>3289</v>
      </c>
      <c r="C2034" s="5" t="s">
        <v>1585</v>
      </c>
      <c r="D2034" s="1">
        <v>45598</v>
      </c>
      <c r="E2034" s="1">
        <v>45602</v>
      </c>
      <c r="F2034">
        <v>3</v>
      </c>
    </row>
    <row r="2035" spans="1:6" x14ac:dyDescent="0.35">
      <c r="A2035">
        <v>2034</v>
      </c>
      <c r="B2035">
        <v>3302</v>
      </c>
      <c r="C2035" s="5" t="s">
        <v>1585</v>
      </c>
      <c r="D2035" s="1">
        <v>45557</v>
      </c>
      <c r="E2035" s="1">
        <v>45561</v>
      </c>
      <c r="F2035">
        <v>4</v>
      </c>
    </row>
    <row r="2036" spans="1:6" x14ac:dyDescent="0.35">
      <c r="A2036">
        <v>2035</v>
      </c>
      <c r="B2036">
        <v>3302</v>
      </c>
      <c r="C2036" s="5" t="s">
        <v>1585</v>
      </c>
      <c r="D2036" s="1">
        <v>45566</v>
      </c>
      <c r="E2036" s="1">
        <v>45570</v>
      </c>
      <c r="F2036">
        <v>4</v>
      </c>
    </row>
    <row r="2037" spans="1:6" x14ac:dyDescent="0.35">
      <c r="A2037">
        <v>2036</v>
      </c>
      <c r="B2037">
        <v>3302</v>
      </c>
      <c r="C2037" s="5" t="s">
        <v>1595</v>
      </c>
      <c r="D2037" s="1">
        <v>45589</v>
      </c>
      <c r="E2037" s="1">
        <v>45632</v>
      </c>
      <c r="F2037">
        <v>30</v>
      </c>
    </row>
    <row r="2038" spans="1:6" x14ac:dyDescent="0.35">
      <c r="A2038">
        <v>2037</v>
      </c>
      <c r="B2038">
        <v>3302</v>
      </c>
      <c r="C2038" s="5" t="s">
        <v>1585</v>
      </c>
      <c r="D2038" s="1">
        <v>45628</v>
      </c>
      <c r="E2038" s="1">
        <v>45633</v>
      </c>
      <c r="F2038">
        <v>5</v>
      </c>
    </row>
    <row r="2039" spans="1:6" x14ac:dyDescent="0.35">
      <c r="A2039">
        <v>2038</v>
      </c>
      <c r="B2039">
        <v>3302</v>
      </c>
      <c r="C2039" s="5" t="s">
        <v>1585</v>
      </c>
      <c r="D2039" s="1">
        <v>45633</v>
      </c>
      <c r="E2039" s="1">
        <v>45638</v>
      </c>
      <c r="F2039">
        <v>4</v>
      </c>
    </row>
    <row r="2040" spans="1:6" x14ac:dyDescent="0.35">
      <c r="A2040">
        <v>2039</v>
      </c>
      <c r="B2040">
        <v>3302</v>
      </c>
      <c r="C2040" s="5" t="s">
        <v>1589</v>
      </c>
      <c r="D2040" s="1">
        <v>45644</v>
      </c>
      <c r="E2040" s="1">
        <v>45646</v>
      </c>
      <c r="F2040">
        <v>3</v>
      </c>
    </row>
    <row r="2041" spans="1:6" x14ac:dyDescent="0.35">
      <c r="A2041">
        <v>2040</v>
      </c>
      <c r="B2041">
        <v>3302</v>
      </c>
      <c r="C2041" s="5" t="s">
        <v>1589</v>
      </c>
      <c r="D2041" s="1">
        <v>45649</v>
      </c>
      <c r="E2041" s="1">
        <v>45651</v>
      </c>
      <c r="F2041">
        <v>2</v>
      </c>
    </row>
    <row r="2042" spans="1:6" x14ac:dyDescent="0.35">
      <c r="A2042">
        <v>2041</v>
      </c>
      <c r="B2042">
        <v>3302</v>
      </c>
      <c r="C2042" s="5" t="s">
        <v>1585</v>
      </c>
      <c r="D2042" s="1">
        <v>45897</v>
      </c>
      <c r="E2042" s="1">
        <v>45899</v>
      </c>
      <c r="F2042">
        <v>2</v>
      </c>
    </row>
    <row r="2043" spans="1:6" x14ac:dyDescent="0.35">
      <c r="A2043">
        <v>2042</v>
      </c>
      <c r="B2043">
        <v>3311</v>
      </c>
      <c r="C2043" s="5" t="s">
        <v>1589</v>
      </c>
      <c r="D2043" s="1">
        <v>45543</v>
      </c>
      <c r="E2043" s="1">
        <v>45544</v>
      </c>
      <c r="F2043">
        <v>1</v>
      </c>
    </row>
    <row r="2044" spans="1:6" x14ac:dyDescent="0.35">
      <c r="A2044">
        <v>2043</v>
      </c>
      <c r="B2044">
        <v>3315</v>
      </c>
      <c r="C2044" s="5" t="s">
        <v>1585</v>
      </c>
      <c r="D2044" s="1">
        <v>45725</v>
      </c>
      <c r="E2044" s="1">
        <v>45728</v>
      </c>
      <c r="F2044">
        <v>3</v>
      </c>
    </row>
    <row r="2045" spans="1:6" x14ac:dyDescent="0.35">
      <c r="A2045">
        <v>2044</v>
      </c>
      <c r="B2045">
        <v>3315</v>
      </c>
      <c r="C2045" s="5" t="s">
        <v>1585</v>
      </c>
      <c r="D2045" s="1">
        <v>45726</v>
      </c>
      <c r="E2045" s="1">
        <v>45729</v>
      </c>
      <c r="F2045">
        <v>4</v>
      </c>
    </row>
    <row r="2046" spans="1:6" x14ac:dyDescent="0.35">
      <c r="A2046">
        <v>2045</v>
      </c>
      <c r="B2046">
        <v>3323</v>
      </c>
      <c r="C2046" s="5" t="s">
        <v>1585</v>
      </c>
      <c r="D2046" s="1">
        <v>45863</v>
      </c>
      <c r="E2046" s="1">
        <v>45867</v>
      </c>
      <c r="F2046">
        <v>3</v>
      </c>
    </row>
    <row r="2047" spans="1:6" x14ac:dyDescent="0.35">
      <c r="A2047">
        <v>2046</v>
      </c>
      <c r="B2047">
        <v>3323</v>
      </c>
      <c r="C2047" s="5" t="s">
        <v>1585</v>
      </c>
      <c r="D2047" s="1">
        <v>45871</v>
      </c>
      <c r="E2047" s="1">
        <v>45875</v>
      </c>
      <c r="F2047">
        <v>3</v>
      </c>
    </row>
    <row r="2048" spans="1:6" x14ac:dyDescent="0.35">
      <c r="A2048">
        <v>2047</v>
      </c>
      <c r="B2048">
        <v>3329</v>
      </c>
      <c r="C2048" s="5" t="s">
        <v>1585</v>
      </c>
      <c r="D2048" s="1">
        <v>45566</v>
      </c>
      <c r="E2048" s="1">
        <v>45570</v>
      </c>
      <c r="F2048">
        <v>4</v>
      </c>
    </row>
    <row r="2049" spans="1:6" x14ac:dyDescent="0.35">
      <c r="A2049">
        <v>2048</v>
      </c>
      <c r="B2049">
        <v>3329</v>
      </c>
      <c r="C2049" s="5" t="s">
        <v>1585</v>
      </c>
      <c r="D2049" s="1">
        <v>45568</v>
      </c>
      <c r="E2049" s="1">
        <v>45572</v>
      </c>
      <c r="F2049">
        <v>3</v>
      </c>
    </row>
    <row r="2050" spans="1:6" x14ac:dyDescent="0.35">
      <c r="A2050">
        <v>2049</v>
      </c>
      <c r="B2050">
        <v>3329</v>
      </c>
      <c r="C2050" s="5" t="s">
        <v>1585</v>
      </c>
      <c r="D2050" s="1">
        <v>45573</v>
      </c>
      <c r="E2050" s="1">
        <v>45577</v>
      </c>
      <c r="F2050">
        <v>4</v>
      </c>
    </row>
    <row r="2051" spans="1:6" x14ac:dyDescent="0.35">
      <c r="A2051">
        <v>2050</v>
      </c>
      <c r="B2051">
        <v>3329</v>
      </c>
      <c r="C2051" s="5" t="s">
        <v>1585</v>
      </c>
      <c r="D2051" s="1">
        <v>45576</v>
      </c>
      <c r="E2051" s="1">
        <v>45580</v>
      </c>
      <c r="F2051">
        <v>3</v>
      </c>
    </row>
    <row r="2052" spans="1:6" x14ac:dyDescent="0.35">
      <c r="A2052">
        <v>2051</v>
      </c>
      <c r="B2052">
        <v>3329</v>
      </c>
      <c r="C2052" s="5" t="s">
        <v>1585</v>
      </c>
      <c r="D2052" s="1">
        <v>45739</v>
      </c>
      <c r="E2052" s="1">
        <v>45741</v>
      </c>
      <c r="F2052">
        <v>2</v>
      </c>
    </row>
    <row r="2053" spans="1:6" x14ac:dyDescent="0.35">
      <c r="A2053">
        <v>2052</v>
      </c>
      <c r="B2053">
        <v>3329</v>
      </c>
      <c r="C2053" s="5" t="s">
        <v>1585</v>
      </c>
      <c r="D2053" s="1">
        <v>45742</v>
      </c>
      <c r="E2053" s="1">
        <v>45744</v>
      </c>
      <c r="F2053">
        <v>3</v>
      </c>
    </row>
    <row r="2054" spans="1:6" x14ac:dyDescent="0.35">
      <c r="A2054">
        <v>2053</v>
      </c>
      <c r="B2054">
        <v>3335</v>
      </c>
      <c r="C2054" s="5" t="s">
        <v>1585</v>
      </c>
      <c r="D2054" s="1">
        <v>45681</v>
      </c>
      <c r="E2054" s="1">
        <v>45688</v>
      </c>
      <c r="F2054">
        <v>6</v>
      </c>
    </row>
    <row r="2055" spans="1:6" x14ac:dyDescent="0.35">
      <c r="A2055">
        <v>2054</v>
      </c>
      <c r="B2055">
        <v>3335</v>
      </c>
      <c r="C2055" s="5" t="s">
        <v>1598</v>
      </c>
      <c r="D2055" s="1">
        <v>45762</v>
      </c>
      <c r="E2055" s="1">
        <v>45764</v>
      </c>
      <c r="F2055">
        <v>3</v>
      </c>
    </row>
    <row r="2056" spans="1:6" x14ac:dyDescent="0.35">
      <c r="A2056">
        <v>2055</v>
      </c>
      <c r="B2056">
        <v>3335</v>
      </c>
      <c r="C2056" s="5" t="s">
        <v>1598</v>
      </c>
      <c r="D2056" s="1">
        <v>45764</v>
      </c>
      <c r="E2056" s="1">
        <v>45766</v>
      </c>
      <c r="F2056">
        <v>2</v>
      </c>
    </row>
    <row r="2057" spans="1:6" x14ac:dyDescent="0.35">
      <c r="A2057">
        <v>2056</v>
      </c>
      <c r="B2057">
        <v>3340</v>
      </c>
      <c r="C2057" s="5" t="s">
        <v>1596</v>
      </c>
      <c r="D2057" s="1">
        <v>45690</v>
      </c>
      <c r="E2057" s="1">
        <v>45693</v>
      </c>
      <c r="F2057">
        <v>3</v>
      </c>
    </row>
    <row r="2058" spans="1:6" x14ac:dyDescent="0.35">
      <c r="A2058">
        <v>2057</v>
      </c>
      <c r="B2058">
        <v>3340</v>
      </c>
      <c r="C2058" s="5" t="s">
        <v>1596</v>
      </c>
      <c r="D2058" s="1">
        <v>45693</v>
      </c>
      <c r="E2058" s="1">
        <v>45696</v>
      </c>
      <c r="F2058">
        <v>3</v>
      </c>
    </row>
    <row r="2059" spans="1:6" x14ac:dyDescent="0.35">
      <c r="A2059">
        <v>2058</v>
      </c>
      <c r="B2059">
        <v>3340</v>
      </c>
      <c r="C2059" s="5" t="s">
        <v>1585</v>
      </c>
      <c r="D2059" s="1">
        <v>45705</v>
      </c>
      <c r="E2059" s="1">
        <v>45712</v>
      </c>
      <c r="F2059">
        <v>6</v>
      </c>
    </row>
    <row r="2060" spans="1:6" x14ac:dyDescent="0.35">
      <c r="A2060">
        <v>2059</v>
      </c>
      <c r="B2060">
        <v>3340</v>
      </c>
      <c r="C2060" s="5" t="s">
        <v>1588</v>
      </c>
      <c r="D2060" s="1">
        <v>45827</v>
      </c>
      <c r="E2060" s="1">
        <v>45843</v>
      </c>
      <c r="F2060">
        <v>12</v>
      </c>
    </row>
    <row r="2061" spans="1:6" x14ac:dyDescent="0.35">
      <c r="A2061">
        <v>2060</v>
      </c>
      <c r="B2061">
        <v>3341</v>
      </c>
      <c r="C2061" s="5" t="s">
        <v>1585</v>
      </c>
      <c r="D2061" s="1">
        <v>45874</v>
      </c>
      <c r="E2061" s="1">
        <v>45878</v>
      </c>
      <c r="F2061">
        <v>4</v>
      </c>
    </row>
    <row r="2062" spans="1:6" x14ac:dyDescent="0.35">
      <c r="A2062">
        <v>2061</v>
      </c>
      <c r="B2062">
        <v>3341</v>
      </c>
      <c r="C2062" s="5" t="s">
        <v>1585</v>
      </c>
      <c r="D2062" s="1">
        <v>45877</v>
      </c>
      <c r="E2062" s="1">
        <v>45881</v>
      </c>
      <c r="F2062">
        <v>3</v>
      </c>
    </row>
    <row r="2063" spans="1:6" x14ac:dyDescent="0.35">
      <c r="A2063">
        <v>2062</v>
      </c>
      <c r="B2063">
        <v>3341</v>
      </c>
      <c r="C2063" s="5" t="s">
        <v>1585</v>
      </c>
      <c r="D2063" s="1">
        <v>45878</v>
      </c>
      <c r="E2063" s="1">
        <v>45883</v>
      </c>
      <c r="F2063">
        <v>4</v>
      </c>
    </row>
    <row r="2064" spans="1:6" x14ac:dyDescent="0.35">
      <c r="A2064">
        <v>2063</v>
      </c>
      <c r="B2064">
        <v>3342</v>
      </c>
      <c r="C2064" s="5" t="s">
        <v>1585</v>
      </c>
      <c r="D2064" s="1">
        <v>45683</v>
      </c>
      <c r="E2064" s="1">
        <v>45686</v>
      </c>
      <c r="F2064">
        <v>3</v>
      </c>
    </row>
    <row r="2065" spans="1:6" x14ac:dyDescent="0.35">
      <c r="A2065">
        <v>2064</v>
      </c>
      <c r="B2065">
        <v>3342</v>
      </c>
      <c r="C2065" s="5" t="s">
        <v>1585</v>
      </c>
      <c r="D2065" s="1">
        <v>45685</v>
      </c>
      <c r="E2065" s="1">
        <v>45688</v>
      </c>
      <c r="F2065">
        <v>4</v>
      </c>
    </row>
    <row r="2066" spans="1:6" x14ac:dyDescent="0.35">
      <c r="A2066">
        <v>2065</v>
      </c>
      <c r="B2066">
        <v>3342</v>
      </c>
      <c r="C2066" s="5" t="s">
        <v>1585</v>
      </c>
      <c r="D2066" s="1">
        <v>45781</v>
      </c>
      <c r="E2066" s="1">
        <v>45784</v>
      </c>
      <c r="F2066">
        <v>3</v>
      </c>
    </row>
    <row r="2067" spans="1:6" x14ac:dyDescent="0.35">
      <c r="A2067">
        <v>2066</v>
      </c>
      <c r="B2067">
        <v>3342</v>
      </c>
      <c r="C2067" s="5" t="s">
        <v>1585</v>
      </c>
      <c r="D2067" s="1">
        <v>45783</v>
      </c>
      <c r="E2067" s="1">
        <v>45786</v>
      </c>
      <c r="F2067">
        <v>3</v>
      </c>
    </row>
    <row r="2068" spans="1:6" x14ac:dyDescent="0.35">
      <c r="A2068">
        <v>2067</v>
      </c>
      <c r="B2068">
        <v>3342</v>
      </c>
      <c r="C2068" s="5" t="s">
        <v>1585</v>
      </c>
      <c r="D2068" s="1">
        <v>45856</v>
      </c>
      <c r="E2068" s="1">
        <v>45862</v>
      </c>
      <c r="F2068">
        <v>5</v>
      </c>
    </row>
    <row r="2069" spans="1:6" x14ac:dyDescent="0.35">
      <c r="A2069">
        <v>2068</v>
      </c>
      <c r="B2069">
        <v>3342</v>
      </c>
      <c r="C2069" s="5" t="s">
        <v>1588</v>
      </c>
      <c r="D2069" s="1">
        <v>45878</v>
      </c>
      <c r="E2069" s="1">
        <v>45889</v>
      </c>
      <c r="F2069">
        <v>7</v>
      </c>
    </row>
    <row r="2070" spans="1:6" x14ac:dyDescent="0.35">
      <c r="A2070">
        <v>2069</v>
      </c>
      <c r="B2070">
        <v>3343</v>
      </c>
      <c r="C2070" s="5" t="s">
        <v>1589</v>
      </c>
      <c r="D2070" s="1">
        <v>45548</v>
      </c>
      <c r="E2070" s="1">
        <v>45550</v>
      </c>
      <c r="F2070">
        <v>1</v>
      </c>
    </row>
    <row r="2071" spans="1:6" x14ac:dyDescent="0.35">
      <c r="A2071">
        <v>2070</v>
      </c>
      <c r="B2071">
        <v>3343</v>
      </c>
      <c r="C2071" s="5" t="s">
        <v>1589</v>
      </c>
      <c r="D2071" s="1">
        <v>45549</v>
      </c>
      <c r="E2071" s="1">
        <v>45551</v>
      </c>
      <c r="F2071">
        <v>1</v>
      </c>
    </row>
    <row r="2072" spans="1:6" x14ac:dyDescent="0.35">
      <c r="A2072">
        <v>2071</v>
      </c>
      <c r="B2072">
        <v>3343</v>
      </c>
      <c r="C2072" s="5" t="s">
        <v>1588</v>
      </c>
      <c r="D2072" s="1">
        <v>45564</v>
      </c>
      <c r="E2072" s="1">
        <v>45593</v>
      </c>
      <c r="F2072">
        <v>21</v>
      </c>
    </row>
    <row r="2073" spans="1:6" x14ac:dyDescent="0.35">
      <c r="A2073">
        <v>2072</v>
      </c>
      <c r="B2073">
        <v>3343</v>
      </c>
      <c r="C2073" s="5" t="s">
        <v>1585</v>
      </c>
      <c r="D2073" s="1">
        <v>45665</v>
      </c>
      <c r="E2073" s="1">
        <v>45673</v>
      </c>
      <c r="F2073">
        <v>7</v>
      </c>
    </row>
    <row r="2074" spans="1:6" x14ac:dyDescent="0.35">
      <c r="A2074">
        <v>2073</v>
      </c>
      <c r="B2074">
        <v>3343</v>
      </c>
      <c r="C2074" s="5" t="s">
        <v>1585</v>
      </c>
      <c r="D2074" s="1">
        <v>45690</v>
      </c>
      <c r="E2074" s="1">
        <v>45694</v>
      </c>
      <c r="F2074">
        <v>4</v>
      </c>
    </row>
    <row r="2075" spans="1:6" x14ac:dyDescent="0.35">
      <c r="A2075">
        <v>2074</v>
      </c>
      <c r="B2075">
        <v>3343</v>
      </c>
      <c r="C2075" s="5" t="s">
        <v>1585</v>
      </c>
      <c r="D2075" s="1">
        <v>45694</v>
      </c>
      <c r="E2075" s="1">
        <v>45698</v>
      </c>
      <c r="F2075">
        <v>3</v>
      </c>
    </row>
    <row r="2076" spans="1:6" x14ac:dyDescent="0.35">
      <c r="A2076">
        <v>2075</v>
      </c>
      <c r="B2076">
        <v>3347</v>
      </c>
      <c r="C2076" s="5" t="s">
        <v>1585</v>
      </c>
      <c r="D2076" s="1">
        <v>45882</v>
      </c>
      <c r="E2076" s="1">
        <v>45885</v>
      </c>
      <c r="F2076">
        <v>2</v>
      </c>
    </row>
    <row r="2077" spans="1:6" x14ac:dyDescent="0.35">
      <c r="A2077">
        <v>2076</v>
      </c>
      <c r="B2077">
        <v>3347</v>
      </c>
      <c r="C2077" s="5" t="s">
        <v>1585</v>
      </c>
      <c r="D2077" s="1">
        <v>45883</v>
      </c>
      <c r="E2077" s="1">
        <v>45886</v>
      </c>
      <c r="F2077">
        <v>1</v>
      </c>
    </row>
    <row r="2078" spans="1:6" x14ac:dyDescent="0.35">
      <c r="A2078">
        <v>2077</v>
      </c>
      <c r="B2078">
        <v>3355</v>
      </c>
      <c r="C2078" s="5" t="s">
        <v>1585</v>
      </c>
      <c r="D2078" s="1">
        <v>45664</v>
      </c>
      <c r="E2078" s="1">
        <v>45667</v>
      </c>
      <c r="F2078">
        <v>4</v>
      </c>
    </row>
    <row r="2079" spans="1:6" x14ac:dyDescent="0.35">
      <c r="A2079">
        <v>2078</v>
      </c>
      <c r="B2079">
        <v>3355</v>
      </c>
      <c r="C2079" s="5" t="s">
        <v>1585</v>
      </c>
      <c r="D2079" s="1">
        <v>45669</v>
      </c>
      <c r="E2079" s="1">
        <v>45672</v>
      </c>
      <c r="F2079">
        <v>3</v>
      </c>
    </row>
    <row r="2080" spans="1:6" x14ac:dyDescent="0.35">
      <c r="A2080">
        <v>2079</v>
      </c>
      <c r="B2080">
        <v>3355</v>
      </c>
      <c r="C2080" s="5" t="s">
        <v>1596</v>
      </c>
      <c r="D2080" s="1">
        <v>45731</v>
      </c>
      <c r="E2080" s="1">
        <v>45734</v>
      </c>
      <c r="F2080">
        <v>2</v>
      </c>
    </row>
    <row r="2081" spans="1:6" x14ac:dyDescent="0.35">
      <c r="A2081">
        <v>2080</v>
      </c>
      <c r="B2081">
        <v>3355</v>
      </c>
      <c r="C2081" s="5" t="s">
        <v>1585</v>
      </c>
      <c r="D2081" s="1">
        <v>45734</v>
      </c>
      <c r="E2081" s="1">
        <v>45738</v>
      </c>
      <c r="F2081">
        <v>4</v>
      </c>
    </row>
    <row r="2082" spans="1:6" x14ac:dyDescent="0.35">
      <c r="A2082">
        <v>2081</v>
      </c>
      <c r="B2082">
        <v>3355</v>
      </c>
      <c r="C2082" s="5" t="s">
        <v>1596</v>
      </c>
      <c r="D2082" s="1">
        <v>45738</v>
      </c>
      <c r="E2082" s="1">
        <v>45741</v>
      </c>
      <c r="F2082">
        <v>2</v>
      </c>
    </row>
    <row r="2083" spans="1:6" x14ac:dyDescent="0.35">
      <c r="A2083">
        <v>2082</v>
      </c>
      <c r="B2083">
        <v>3379</v>
      </c>
      <c r="C2083" s="5" t="s">
        <v>1588</v>
      </c>
      <c r="D2083" s="1">
        <v>45600</v>
      </c>
      <c r="E2083" s="1">
        <v>45633</v>
      </c>
      <c r="F2083">
        <v>24</v>
      </c>
    </row>
    <row r="2084" spans="1:6" x14ac:dyDescent="0.35">
      <c r="A2084">
        <v>2083</v>
      </c>
      <c r="B2084">
        <v>3379</v>
      </c>
      <c r="C2084" s="5" t="s">
        <v>1585</v>
      </c>
      <c r="D2084" s="1">
        <v>45649</v>
      </c>
      <c r="E2084" s="1">
        <v>45654</v>
      </c>
      <c r="F2084">
        <v>4</v>
      </c>
    </row>
    <row r="2085" spans="1:6" x14ac:dyDescent="0.35">
      <c r="A2085">
        <v>2084</v>
      </c>
      <c r="B2085">
        <v>3385</v>
      </c>
      <c r="C2085" s="5" t="s">
        <v>1588</v>
      </c>
      <c r="D2085" s="1">
        <v>45684</v>
      </c>
      <c r="E2085" s="1">
        <v>45710</v>
      </c>
      <c r="F2085">
        <v>20</v>
      </c>
    </row>
    <row r="2086" spans="1:6" x14ac:dyDescent="0.35">
      <c r="A2086">
        <v>2085</v>
      </c>
      <c r="B2086">
        <v>3385</v>
      </c>
      <c r="C2086" s="5" t="s">
        <v>1585</v>
      </c>
      <c r="D2086" s="1">
        <v>45795</v>
      </c>
      <c r="E2086" s="1">
        <v>45799</v>
      </c>
      <c r="F2086">
        <v>4</v>
      </c>
    </row>
    <row r="2087" spans="1:6" x14ac:dyDescent="0.35">
      <c r="A2087">
        <v>2086</v>
      </c>
      <c r="B2087">
        <v>3385</v>
      </c>
      <c r="C2087" s="5" t="s">
        <v>1585</v>
      </c>
      <c r="D2087" s="1">
        <v>45805</v>
      </c>
      <c r="E2087" s="1">
        <v>45809</v>
      </c>
      <c r="F2087">
        <v>2</v>
      </c>
    </row>
    <row r="2088" spans="1:6" x14ac:dyDescent="0.35">
      <c r="A2088">
        <v>2087</v>
      </c>
      <c r="B2088">
        <v>3390</v>
      </c>
      <c r="C2088" s="5" t="s">
        <v>1585</v>
      </c>
      <c r="D2088" s="1">
        <v>45627</v>
      </c>
      <c r="E2088" s="1">
        <v>45633</v>
      </c>
      <c r="F2088">
        <v>5</v>
      </c>
    </row>
    <row r="2089" spans="1:6" x14ac:dyDescent="0.35">
      <c r="A2089">
        <v>2088</v>
      </c>
      <c r="B2089">
        <v>3390</v>
      </c>
      <c r="C2089" s="5" t="s">
        <v>1585</v>
      </c>
      <c r="D2089" s="1">
        <v>45728</v>
      </c>
      <c r="E2089" s="1">
        <v>45732</v>
      </c>
      <c r="F2089">
        <v>3</v>
      </c>
    </row>
    <row r="2090" spans="1:6" x14ac:dyDescent="0.35">
      <c r="A2090">
        <v>2089</v>
      </c>
      <c r="B2090">
        <v>3390</v>
      </c>
      <c r="C2090" s="5" t="s">
        <v>1585</v>
      </c>
      <c r="D2090" s="1">
        <v>45731</v>
      </c>
      <c r="E2090" s="1">
        <v>45735</v>
      </c>
      <c r="F2090">
        <v>3</v>
      </c>
    </row>
    <row r="2091" spans="1:6" x14ac:dyDescent="0.35">
      <c r="A2091">
        <v>2090</v>
      </c>
      <c r="B2091">
        <v>3390</v>
      </c>
      <c r="C2091" s="5" t="s">
        <v>1585</v>
      </c>
      <c r="D2091" s="1">
        <v>45739</v>
      </c>
      <c r="E2091" s="1">
        <v>45743</v>
      </c>
      <c r="F2091">
        <v>4</v>
      </c>
    </row>
    <row r="2092" spans="1:6" x14ac:dyDescent="0.35">
      <c r="A2092">
        <v>2091</v>
      </c>
      <c r="B2092">
        <v>3390</v>
      </c>
      <c r="C2092" s="5" t="s">
        <v>1588</v>
      </c>
      <c r="D2092" s="1">
        <v>45848</v>
      </c>
      <c r="E2092" s="1">
        <v>45862</v>
      </c>
      <c r="F2092">
        <v>10</v>
      </c>
    </row>
    <row r="2093" spans="1:6" x14ac:dyDescent="0.35">
      <c r="A2093">
        <v>2092</v>
      </c>
      <c r="B2093">
        <v>3395</v>
      </c>
      <c r="C2093" s="5" t="s">
        <v>1585</v>
      </c>
      <c r="D2093" s="1">
        <v>45833</v>
      </c>
      <c r="E2093" s="1">
        <v>45837</v>
      </c>
      <c r="F2093">
        <v>3</v>
      </c>
    </row>
    <row r="2094" spans="1:6" x14ac:dyDescent="0.35">
      <c r="A2094">
        <v>2093</v>
      </c>
      <c r="B2094">
        <v>3395</v>
      </c>
      <c r="C2094" s="5" t="s">
        <v>1585</v>
      </c>
      <c r="D2094" s="1">
        <v>45843</v>
      </c>
      <c r="E2094" s="1">
        <v>45847</v>
      </c>
      <c r="F2094">
        <v>3</v>
      </c>
    </row>
    <row r="2095" spans="1:6" x14ac:dyDescent="0.35">
      <c r="A2095">
        <v>2094</v>
      </c>
      <c r="B2095">
        <v>3402</v>
      </c>
      <c r="C2095" s="5" t="s">
        <v>1592</v>
      </c>
      <c r="D2095" s="1">
        <v>45488</v>
      </c>
      <c r="E2095" s="1">
        <v>45576</v>
      </c>
      <c r="F2095">
        <v>30</v>
      </c>
    </row>
    <row r="2096" spans="1:6" x14ac:dyDescent="0.35">
      <c r="A2096">
        <v>2095</v>
      </c>
      <c r="B2096">
        <v>3402</v>
      </c>
      <c r="C2096" s="5" t="s">
        <v>1585</v>
      </c>
      <c r="D2096" s="1">
        <v>45764</v>
      </c>
      <c r="E2096" s="1">
        <v>45770</v>
      </c>
      <c r="F2096">
        <v>4</v>
      </c>
    </row>
    <row r="2097" spans="1:6" x14ac:dyDescent="0.35">
      <c r="A2097">
        <v>2096</v>
      </c>
      <c r="B2097">
        <v>3404</v>
      </c>
      <c r="C2097" s="5" t="s">
        <v>1585</v>
      </c>
      <c r="D2097" s="1">
        <v>45765</v>
      </c>
      <c r="E2097" s="1">
        <v>45771</v>
      </c>
      <c r="F2097">
        <v>4</v>
      </c>
    </row>
    <row r="2098" spans="1:6" x14ac:dyDescent="0.35">
      <c r="A2098">
        <v>2097</v>
      </c>
      <c r="B2098">
        <v>3404</v>
      </c>
      <c r="C2098" s="5" t="s">
        <v>1585</v>
      </c>
      <c r="D2098" s="1">
        <v>45806</v>
      </c>
      <c r="E2098" s="1">
        <v>45810</v>
      </c>
      <c r="F2098">
        <v>2</v>
      </c>
    </row>
    <row r="2099" spans="1:6" x14ac:dyDescent="0.35">
      <c r="A2099">
        <v>2098</v>
      </c>
      <c r="B2099">
        <v>3404</v>
      </c>
      <c r="C2099" s="5" t="s">
        <v>1585</v>
      </c>
      <c r="D2099" s="1">
        <v>45814</v>
      </c>
      <c r="E2099" s="1">
        <v>45818</v>
      </c>
      <c r="F2099">
        <v>2</v>
      </c>
    </row>
    <row r="2100" spans="1:6" x14ac:dyDescent="0.35">
      <c r="A2100">
        <v>2099</v>
      </c>
      <c r="B2100">
        <v>3410</v>
      </c>
      <c r="C2100" s="5" t="s">
        <v>1585</v>
      </c>
      <c r="D2100" s="1">
        <v>45680</v>
      </c>
      <c r="E2100" s="1">
        <v>45682</v>
      </c>
      <c r="F2100">
        <v>2</v>
      </c>
    </row>
    <row r="2101" spans="1:6" x14ac:dyDescent="0.35">
      <c r="A2101">
        <v>2100</v>
      </c>
      <c r="B2101">
        <v>3410</v>
      </c>
      <c r="C2101" s="5" t="s">
        <v>1585</v>
      </c>
      <c r="D2101" s="1">
        <v>45682</v>
      </c>
      <c r="E2101" s="1">
        <v>45684</v>
      </c>
      <c r="F2101">
        <v>1</v>
      </c>
    </row>
    <row r="2102" spans="1:6" x14ac:dyDescent="0.35">
      <c r="A2102">
        <v>2101</v>
      </c>
      <c r="B2102">
        <v>3413</v>
      </c>
      <c r="C2102" s="5" t="s">
        <v>1588</v>
      </c>
      <c r="D2102" s="1">
        <v>45880</v>
      </c>
      <c r="E2102" s="1">
        <v>45884</v>
      </c>
      <c r="F2102">
        <v>4</v>
      </c>
    </row>
    <row r="2103" spans="1:6" x14ac:dyDescent="0.35">
      <c r="A2103">
        <v>2102</v>
      </c>
      <c r="B2103">
        <v>3413</v>
      </c>
      <c r="C2103" s="5" t="s">
        <v>1585</v>
      </c>
      <c r="D2103" s="1">
        <v>45883</v>
      </c>
      <c r="E2103" s="1">
        <v>45885</v>
      </c>
      <c r="F2103">
        <v>1</v>
      </c>
    </row>
    <row r="2104" spans="1:6" x14ac:dyDescent="0.35">
      <c r="A2104">
        <v>2103</v>
      </c>
      <c r="B2104">
        <v>3413</v>
      </c>
      <c r="C2104" s="5" t="s">
        <v>1585</v>
      </c>
      <c r="D2104" s="1">
        <v>45885</v>
      </c>
      <c r="E2104" s="1">
        <v>45887</v>
      </c>
      <c r="F2104">
        <v>1</v>
      </c>
    </row>
    <row r="2105" spans="1:6" x14ac:dyDescent="0.35">
      <c r="A2105">
        <v>2104</v>
      </c>
      <c r="B2105">
        <v>3413</v>
      </c>
      <c r="C2105" s="5" t="s">
        <v>1588</v>
      </c>
      <c r="D2105" s="1">
        <v>45890</v>
      </c>
      <c r="E2105" s="1">
        <v>45894</v>
      </c>
      <c r="F2105">
        <v>3</v>
      </c>
    </row>
    <row r="2106" spans="1:6" x14ac:dyDescent="0.35">
      <c r="A2106">
        <v>2105</v>
      </c>
      <c r="B2106">
        <v>3421</v>
      </c>
      <c r="C2106" s="5" t="s">
        <v>1588</v>
      </c>
      <c r="D2106" s="1">
        <v>45648</v>
      </c>
      <c r="E2106" s="1">
        <v>45667</v>
      </c>
      <c r="F2106">
        <v>13</v>
      </c>
    </row>
    <row r="2107" spans="1:6" x14ac:dyDescent="0.35">
      <c r="A2107">
        <v>2106</v>
      </c>
      <c r="B2107">
        <v>3432</v>
      </c>
      <c r="C2107" s="5" t="s">
        <v>1585</v>
      </c>
      <c r="D2107" s="1">
        <v>45654</v>
      </c>
      <c r="E2107" s="1">
        <v>45657</v>
      </c>
      <c r="F2107">
        <v>2</v>
      </c>
    </row>
    <row r="2108" spans="1:6" x14ac:dyDescent="0.35">
      <c r="A2108">
        <v>2107</v>
      </c>
      <c r="B2108">
        <v>3432</v>
      </c>
      <c r="C2108" s="5" t="s">
        <v>1585</v>
      </c>
      <c r="D2108" s="1">
        <v>45662</v>
      </c>
      <c r="E2108" s="1">
        <v>45665</v>
      </c>
      <c r="F2108">
        <v>3</v>
      </c>
    </row>
    <row r="2109" spans="1:6" x14ac:dyDescent="0.35">
      <c r="A2109">
        <v>2108</v>
      </c>
      <c r="B2109">
        <v>3432</v>
      </c>
      <c r="C2109" s="5" t="s">
        <v>1588</v>
      </c>
      <c r="D2109" s="1">
        <v>45664</v>
      </c>
      <c r="E2109" s="1">
        <v>45696</v>
      </c>
      <c r="F2109">
        <v>24</v>
      </c>
    </row>
    <row r="2110" spans="1:6" x14ac:dyDescent="0.35">
      <c r="A2110">
        <v>2109</v>
      </c>
      <c r="B2110">
        <v>3432</v>
      </c>
      <c r="C2110" s="5" t="s">
        <v>1585</v>
      </c>
      <c r="D2110" s="1">
        <v>45754</v>
      </c>
      <c r="E2110" s="1">
        <v>45758</v>
      </c>
      <c r="F2110">
        <v>5</v>
      </c>
    </row>
    <row r="2111" spans="1:6" x14ac:dyDescent="0.35">
      <c r="A2111">
        <v>2110</v>
      </c>
      <c r="B2111">
        <v>3439</v>
      </c>
      <c r="C2111" s="5" t="s">
        <v>1589</v>
      </c>
      <c r="D2111" s="1">
        <v>45659</v>
      </c>
      <c r="E2111" s="1">
        <v>45661</v>
      </c>
      <c r="F2111">
        <v>2</v>
      </c>
    </row>
    <row r="2112" spans="1:6" x14ac:dyDescent="0.35">
      <c r="A2112">
        <v>2111</v>
      </c>
      <c r="B2112">
        <v>3439</v>
      </c>
      <c r="C2112" s="5" t="s">
        <v>1589</v>
      </c>
      <c r="D2112" s="1">
        <v>45668</v>
      </c>
      <c r="E2112" s="1">
        <v>45670</v>
      </c>
      <c r="F2112">
        <v>1</v>
      </c>
    </row>
    <row r="2113" spans="1:6" x14ac:dyDescent="0.35">
      <c r="A2113">
        <v>2112</v>
      </c>
      <c r="B2113">
        <v>3445</v>
      </c>
      <c r="C2113" s="5" t="s">
        <v>1585</v>
      </c>
      <c r="D2113" s="1">
        <v>45836</v>
      </c>
      <c r="E2113" s="1">
        <v>45838</v>
      </c>
      <c r="F2113">
        <v>1</v>
      </c>
    </row>
    <row r="2114" spans="1:6" x14ac:dyDescent="0.35">
      <c r="A2114">
        <v>2113</v>
      </c>
      <c r="B2114">
        <v>3445</v>
      </c>
      <c r="C2114" s="5" t="s">
        <v>1585</v>
      </c>
      <c r="D2114" s="1">
        <v>45838</v>
      </c>
      <c r="E2114" s="1">
        <v>45840</v>
      </c>
      <c r="F2114">
        <v>3</v>
      </c>
    </row>
    <row r="2115" spans="1:6" x14ac:dyDescent="0.35">
      <c r="A2115">
        <v>2114</v>
      </c>
      <c r="B2115">
        <v>3448</v>
      </c>
      <c r="C2115" s="5" t="s">
        <v>1585</v>
      </c>
      <c r="D2115" s="1">
        <v>45775</v>
      </c>
      <c r="E2115" s="1">
        <v>45780</v>
      </c>
      <c r="F2115">
        <v>4</v>
      </c>
    </row>
    <row r="2116" spans="1:6" x14ac:dyDescent="0.35">
      <c r="A2116">
        <v>2115</v>
      </c>
      <c r="B2116">
        <v>3456</v>
      </c>
      <c r="C2116" s="5" t="s">
        <v>1585</v>
      </c>
      <c r="D2116" s="1">
        <v>45773</v>
      </c>
      <c r="E2116" s="1">
        <v>45782</v>
      </c>
      <c r="F2116">
        <v>5</v>
      </c>
    </row>
    <row r="2117" spans="1:6" x14ac:dyDescent="0.35">
      <c r="A2117">
        <v>2116</v>
      </c>
      <c r="B2117">
        <v>3457</v>
      </c>
      <c r="C2117" s="5" t="s">
        <v>1585</v>
      </c>
      <c r="D2117" s="1">
        <v>45636</v>
      </c>
      <c r="E2117" s="1">
        <v>45640</v>
      </c>
      <c r="F2117">
        <v>4</v>
      </c>
    </row>
    <row r="2118" spans="1:6" x14ac:dyDescent="0.35">
      <c r="A2118">
        <v>2117</v>
      </c>
      <c r="B2118">
        <v>3457</v>
      </c>
      <c r="C2118" s="5" t="s">
        <v>1585</v>
      </c>
      <c r="D2118" s="1">
        <v>45644</v>
      </c>
      <c r="E2118" s="1">
        <v>45648</v>
      </c>
      <c r="F2118">
        <v>3</v>
      </c>
    </row>
    <row r="2119" spans="1:6" x14ac:dyDescent="0.35">
      <c r="A2119">
        <v>2118</v>
      </c>
      <c r="B2119">
        <v>3459</v>
      </c>
      <c r="C2119" s="5" t="s">
        <v>1585</v>
      </c>
      <c r="D2119" s="1">
        <v>45672</v>
      </c>
      <c r="E2119" s="1">
        <v>45678</v>
      </c>
      <c r="F2119">
        <v>5</v>
      </c>
    </row>
    <row r="2120" spans="1:6" x14ac:dyDescent="0.35">
      <c r="A2120">
        <v>2119</v>
      </c>
      <c r="B2120">
        <v>3465</v>
      </c>
      <c r="C2120" s="5" t="s">
        <v>1585</v>
      </c>
      <c r="D2120" s="1">
        <v>45828</v>
      </c>
      <c r="E2120" s="1">
        <v>45835</v>
      </c>
      <c r="F2120">
        <v>6</v>
      </c>
    </row>
    <row r="2121" spans="1:6" x14ac:dyDescent="0.35">
      <c r="A2121">
        <v>2120</v>
      </c>
      <c r="B2121">
        <v>3465</v>
      </c>
      <c r="C2121" s="5" t="s">
        <v>1585</v>
      </c>
      <c r="D2121" s="1">
        <v>45852</v>
      </c>
      <c r="E2121" s="1">
        <v>45856</v>
      </c>
      <c r="F2121">
        <v>4</v>
      </c>
    </row>
    <row r="2122" spans="1:6" x14ac:dyDescent="0.35">
      <c r="A2122">
        <v>2121</v>
      </c>
      <c r="B2122">
        <v>3468</v>
      </c>
      <c r="C2122" s="5" t="s">
        <v>1588</v>
      </c>
      <c r="D2122" s="1">
        <v>45626</v>
      </c>
      <c r="E2122" s="1">
        <v>45651</v>
      </c>
      <c r="F2122">
        <v>17</v>
      </c>
    </row>
    <row r="2123" spans="1:6" x14ac:dyDescent="0.35">
      <c r="A2123">
        <v>2122</v>
      </c>
      <c r="B2123">
        <v>3468</v>
      </c>
      <c r="C2123" s="5" t="s">
        <v>1585</v>
      </c>
      <c r="D2123" s="1">
        <v>45684</v>
      </c>
      <c r="E2123" s="1">
        <v>45689</v>
      </c>
      <c r="F2123">
        <v>5</v>
      </c>
    </row>
    <row r="2124" spans="1:6" x14ac:dyDescent="0.35">
      <c r="A2124">
        <v>2123</v>
      </c>
      <c r="B2124">
        <v>3468</v>
      </c>
      <c r="C2124" s="5" t="s">
        <v>1585</v>
      </c>
      <c r="D2124" s="1">
        <v>45760</v>
      </c>
      <c r="E2124" s="1">
        <v>45766</v>
      </c>
      <c r="F2124">
        <v>5</v>
      </c>
    </row>
    <row r="2125" spans="1:6" x14ac:dyDescent="0.35">
      <c r="A2125">
        <v>2124</v>
      </c>
      <c r="B2125">
        <v>3468</v>
      </c>
      <c r="C2125" s="5" t="s">
        <v>1585</v>
      </c>
      <c r="D2125" s="1">
        <v>45810</v>
      </c>
      <c r="E2125" s="1">
        <v>45814</v>
      </c>
      <c r="F2125">
        <v>5</v>
      </c>
    </row>
    <row r="2126" spans="1:6" x14ac:dyDescent="0.35">
      <c r="A2126">
        <v>2125</v>
      </c>
      <c r="B2126">
        <v>3471</v>
      </c>
      <c r="C2126" s="5" t="s">
        <v>1585</v>
      </c>
      <c r="D2126" s="1">
        <v>45564</v>
      </c>
      <c r="E2126" s="1">
        <v>45568</v>
      </c>
      <c r="F2126">
        <v>4</v>
      </c>
    </row>
    <row r="2127" spans="1:6" x14ac:dyDescent="0.35">
      <c r="A2127">
        <v>2126</v>
      </c>
      <c r="B2127">
        <v>3472</v>
      </c>
      <c r="C2127" s="5" t="s">
        <v>1585</v>
      </c>
      <c r="D2127" s="1">
        <v>45844</v>
      </c>
      <c r="E2127" s="1">
        <v>45849</v>
      </c>
      <c r="F2127">
        <v>5</v>
      </c>
    </row>
    <row r="2128" spans="1:6" x14ac:dyDescent="0.35">
      <c r="A2128">
        <v>2127</v>
      </c>
      <c r="B2128">
        <v>3473</v>
      </c>
      <c r="C2128" s="5" t="s">
        <v>1585</v>
      </c>
      <c r="D2128" s="1">
        <v>45880</v>
      </c>
      <c r="E2128" s="1">
        <v>45885</v>
      </c>
      <c r="F2128">
        <v>4</v>
      </c>
    </row>
    <row r="2129" spans="1:6" x14ac:dyDescent="0.35">
      <c r="A2129">
        <v>2128</v>
      </c>
      <c r="B2129">
        <v>3487</v>
      </c>
      <c r="C2129" s="5" t="s">
        <v>1595</v>
      </c>
      <c r="D2129" s="1">
        <v>45600</v>
      </c>
      <c r="E2129" s="1">
        <v>45703</v>
      </c>
      <c r="F2129">
        <v>72</v>
      </c>
    </row>
    <row r="2130" spans="1:6" x14ac:dyDescent="0.35">
      <c r="A2130">
        <v>2129</v>
      </c>
      <c r="B2130">
        <v>3489</v>
      </c>
      <c r="C2130" s="5" t="s">
        <v>1585</v>
      </c>
      <c r="D2130" s="1">
        <v>45808</v>
      </c>
      <c r="E2130" s="1">
        <v>45811</v>
      </c>
      <c r="F2130">
        <v>2</v>
      </c>
    </row>
    <row r="2131" spans="1:6" x14ac:dyDescent="0.35">
      <c r="A2131">
        <v>2130</v>
      </c>
      <c r="B2131">
        <v>3489</v>
      </c>
      <c r="C2131" s="5" t="s">
        <v>1585</v>
      </c>
      <c r="D2131" s="1">
        <v>45808</v>
      </c>
      <c r="E2131" s="1">
        <v>45811</v>
      </c>
      <c r="F2131">
        <v>2</v>
      </c>
    </row>
    <row r="2132" spans="1:6" x14ac:dyDescent="0.35">
      <c r="A2132">
        <v>2131</v>
      </c>
      <c r="B2132">
        <v>3495</v>
      </c>
      <c r="C2132" s="5" t="s">
        <v>1588</v>
      </c>
      <c r="D2132" s="1">
        <v>45672</v>
      </c>
      <c r="E2132" s="1">
        <v>45712</v>
      </c>
      <c r="F2132">
        <v>29</v>
      </c>
    </row>
    <row r="2133" spans="1:6" x14ac:dyDescent="0.35">
      <c r="A2133">
        <v>2132</v>
      </c>
      <c r="B2133">
        <v>3495</v>
      </c>
      <c r="C2133" s="5" t="s">
        <v>1585</v>
      </c>
      <c r="D2133" s="1">
        <v>45674</v>
      </c>
      <c r="E2133" s="1">
        <v>45676</v>
      </c>
      <c r="F2133">
        <v>1</v>
      </c>
    </row>
    <row r="2134" spans="1:6" x14ac:dyDescent="0.35">
      <c r="A2134">
        <v>2133</v>
      </c>
      <c r="B2134">
        <v>3495</v>
      </c>
      <c r="C2134" s="5" t="s">
        <v>1585</v>
      </c>
      <c r="D2134" s="1">
        <v>45679</v>
      </c>
      <c r="E2134" s="1">
        <v>45681</v>
      </c>
      <c r="F2134">
        <v>3</v>
      </c>
    </row>
    <row r="2135" spans="1:6" x14ac:dyDescent="0.35">
      <c r="A2135">
        <v>2134</v>
      </c>
      <c r="B2135">
        <v>3500</v>
      </c>
      <c r="C2135" s="5" t="s">
        <v>1595</v>
      </c>
      <c r="D2135" s="1">
        <v>45624</v>
      </c>
      <c r="E2135" s="1">
        <v>45645</v>
      </c>
      <c r="F2135">
        <v>16</v>
      </c>
    </row>
    <row r="2136" spans="1:6" x14ac:dyDescent="0.35">
      <c r="A2136">
        <v>2135</v>
      </c>
      <c r="B2136">
        <v>3500</v>
      </c>
      <c r="C2136" s="5" t="s">
        <v>1585</v>
      </c>
      <c r="D2136" s="1">
        <v>45701</v>
      </c>
      <c r="E2136" s="1">
        <v>45706</v>
      </c>
      <c r="F2136">
        <v>4</v>
      </c>
    </row>
    <row r="2137" spans="1:6" x14ac:dyDescent="0.35">
      <c r="A2137">
        <v>2136</v>
      </c>
      <c r="B2137">
        <v>3500</v>
      </c>
      <c r="C2137" s="5" t="s">
        <v>1585</v>
      </c>
      <c r="D2137" s="1">
        <v>45738</v>
      </c>
      <c r="E2137" s="1">
        <v>45744</v>
      </c>
      <c r="F2137">
        <v>5</v>
      </c>
    </row>
    <row r="2138" spans="1:6" x14ac:dyDescent="0.35">
      <c r="A2138">
        <v>2137</v>
      </c>
      <c r="B2138">
        <v>3515</v>
      </c>
      <c r="C2138" s="5" t="s">
        <v>1585</v>
      </c>
      <c r="D2138" s="1">
        <v>45615</v>
      </c>
      <c r="E2138" s="1">
        <v>45619</v>
      </c>
      <c r="F2138">
        <v>4</v>
      </c>
    </row>
    <row r="2139" spans="1:6" x14ac:dyDescent="0.35">
      <c r="A2139">
        <v>2138</v>
      </c>
      <c r="B2139">
        <v>3515</v>
      </c>
      <c r="C2139" s="5" t="s">
        <v>1585</v>
      </c>
      <c r="D2139" s="1">
        <v>45805</v>
      </c>
      <c r="E2139" s="1">
        <v>45812</v>
      </c>
      <c r="F2139">
        <v>5</v>
      </c>
    </row>
    <row r="2140" spans="1:6" x14ac:dyDescent="0.35">
      <c r="A2140">
        <v>2139</v>
      </c>
      <c r="B2140">
        <v>3528</v>
      </c>
      <c r="C2140" s="5" t="s">
        <v>1591</v>
      </c>
      <c r="D2140" s="1">
        <v>45737</v>
      </c>
      <c r="E2140" s="1">
        <v>45740</v>
      </c>
      <c r="F2140">
        <v>2</v>
      </c>
    </row>
    <row r="2141" spans="1:6" x14ac:dyDescent="0.35">
      <c r="A2141">
        <v>2140</v>
      </c>
      <c r="B2141">
        <v>3528</v>
      </c>
      <c r="C2141" s="5" t="s">
        <v>1591</v>
      </c>
      <c r="D2141" s="1">
        <v>45745</v>
      </c>
      <c r="E2141" s="1">
        <v>45748</v>
      </c>
      <c r="F2141">
        <v>2</v>
      </c>
    </row>
    <row r="2142" spans="1:6" x14ac:dyDescent="0.35">
      <c r="A2142">
        <v>2141</v>
      </c>
      <c r="B2142">
        <v>3532</v>
      </c>
      <c r="C2142" s="5" t="s">
        <v>1585</v>
      </c>
      <c r="D2142" s="1">
        <v>45541</v>
      </c>
      <c r="E2142" s="1">
        <v>45548</v>
      </c>
      <c r="F2142">
        <v>6</v>
      </c>
    </row>
    <row r="2143" spans="1:6" x14ac:dyDescent="0.35">
      <c r="A2143">
        <v>2142</v>
      </c>
      <c r="B2143">
        <v>3532</v>
      </c>
      <c r="C2143" s="5" t="s">
        <v>1585</v>
      </c>
      <c r="D2143" s="1">
        <v>45610</v>
      </c>
      <c r="E2143" s="1">
        <v>45615</v>
      </c>
      <c r="F2143">
        <v>4</v>
      </c>
    </row>
    <row r="2144" spans="1:6" x14ac:dyDescent="0.35">
      <c r="A2144">
        <v>2143</v>
      </c>
      <c r="B2144">
        <v>3532</v>
      </c>
      <c r="C2144" s="5" t="s">
        <v>1585</v>
      </c>
      <c r="D2144" s="1">
        <v>45685</v>
      </c>
      <c r="E2144" s="1">
        <v>45686</v>
      </c>
      <c r="F2144">
        <v>2</v>
      </c>
    </row>
    <row r="2145" spans="1:6" x14ac:dyDescent="0.35">
      <c r="A2145">
        <v>2144</v>
      </c>
      <c r="B2145">
        <v>3532</v>
      </c>
      <c r="C2145" s="5" t="s">
        <v>1585</v>
      </c>
      <c r="D2145" s="1">
        <v>45695</v>
      </c>
      <c r="E2145" s="1">
        <v>45696</v>
      </c>
      <c r="F2145">
        <v>1</v>
      </c>
    </row>
    <row r="2146" spans="1:6" x14ac:dyDescent="0.35">
      <c r="A2146">
        <v>2145</v>
      </c>
      <c r="B2146">
        <v>3535</v>
      </c>
      <c r="C2146" s="5" t="s">
        <v>1589</v>
      </c>
      <c r="D2146" s="1">
        <v>45624</v>
      </c>
      <c r="E2146" s="1">
        <v>45626</v>
      </c>
      <c r="F2146">
        <v>2</v>
      </c>
    </row>
    <row r="2147" spans="1:6" x14ac:dyDescent="0.35">
      <c r="A2147">
        <v>2146</v>
      </c>
      <c r="B2147">
        <v>3535</v>
      </c>
      <c r="C2147" s="5" t="s">
        <v>1589</v>
      </c>
      <c r="D2147" s="1">
        <v>45628</v>
      </c>
      <c r="E2147" s="1">
        <v>45630</v>
      </c>
      <c r="F2147">
        <v>3</v>
      </c>
    </row>
    <row r="2148" spans="1:6" x14ac:dyDescent="0.35">
      <c r="A2148">
        <v>2147</v>
      </c>
      <c r="B2148">
        <v>3547</v>
      </c>
      <c r="C2148" s="5" t="s">
        <v>1585</v>
      </c>
      <c r="D2148" s="1">
        <v>45575</v>
      </c>
      <c r="E2148" s="1">
        <v>45582</v>
      </c>
      <c r="F2148">
        <v>6</v>
      </c>
    </row>
    <row r="2149" spans="1:6" x14ac:dyDescent="0.35">
      <c r="A2149">
        <v>2148</v>
      </c>
      <c r="B2149">
        <v>3547</v>
      </c>
      <c r="C2149" s="5" t="s">
        <v>1585</v>
      </c>
      <c r="D2149" s="1">
        <v>45575</v>
      </c>
      <c r="E2149" s="1">
        <v>45582</v>
      </c>
      <c r="F2149">
        <v>6</v>
      </c>
    </row>
    <row r="2150" spans="1:6" x14ac:dyDescent="0.35">
      <c r="A2150">
        <v>2149</v>
      </c>
      <c r="B2150">
        <v>3547</v>
      </c>
      <c r="C2150" s="5" t="s">
        <v>1585</v>
      </c>
      <c r="D2150" s="1">
        <v>45642</v>
      </c>
      <c r="E2150" s="1">
        <v>45647</v>
      </c>
      <c r="F2150">
        <v>5</v>
      </c>
    </row>
    <row r="2151" spans="1:6" x14ac:dyDescent="0.35">
      <c r="A2151">
        <v>2150</v>
      </c>
      <c r="B2151">
        <v>3554</v>
      </c>
      <c r="C2151" s="5" t="s">
        <v>1585</v>
      </c>
      <c r="D2151" s="1">
        <v>45571</v>
      </c>
      <c r="E2151" s="1">
        <v>45578</v>
      </c>
      <c r="F2151">
        <v>5</v>
      </c>
    </row>
    <row r="2152" spans="1:6" x14ac:dyDescent="0.35">
      <c r="A2152">
        <v>2151</v>
      </c>
      <c r="B2152">
        <v>3554</v>
      </c>
      <c r="C2152" s="5" t="s">
        <v>1585</v>
      </c>
      <c r="D2152" s="1">
        <v>45616</v>
      </c>
      <c r="E2152" s="1">
        <v>45620</v>
      </c>
      <c r="F2152">
        <v>3</v>
      </c>
    </row>
    <row r="2153" spans="1:6" x14ac:dyDescent="0.35">
      <c r="A2153">
        <v>2152</v>
      </c>
      <c r="B2153">
        <v>3554</v>
      </c>
      <c r="C2153" s="5" t="s">
        <v>1585</v>
      </c>
      <c r="D2153" s="1">
        <v>45619</v>
      </c>
      <c r="E2153" s="1">
        <v>45623</v>
      </c>
      <c r="F2153">
        <v>3</v>
      </c>
    </row>
    <row r="2154" spans="1:6" x14ac:dyDescent="0.35">
      <c r="A2154">
        <v>2153</v>
      </c>
      <c r="B2154">
        <v>3554</v>
      </c>
      <c r="C2154" s="5" t="s">
        <v>1585</v>
      </c>
      <c r="D2154" s="1">
        <v>45731</v>
      </c>
      <c r="E2154" s="1">
        <v>45739</v>
      </c>
      <c r="F2154">
        <v>5</v>
      </c>
    </row>
    <row r="2155" spans="1:6" x14ac:dyDescent="0.35">
      <c r="A2155">
        <v>2154</v>
      </c>
      <c r="B2155">
        <v>3554</v>
      </c>
      <c r="C2155" s="5" t="s">
        <v>1585</v>
      </c>
      <c r="D2155" s="1">
        <v>45736</v>
      </c>
      <c r="E2155" s="1">
        <v>45740</v>
      </c>
      <c r="F2155">
        <v>3</v>
      </c>
    </row>
    <row r="2156" spans="1:6" x14ac:dyDescent="0.35">
      <c r="A2156">
        <v>2155</v>
      </c>
      <c r="B2156">
        <v>3554</v>
      </c>
      <c r="C2156" s="5" t="s">
        <v>1585</v>
      </c>
      <c r="D2156" s="1">
        <v>45739</v>
      </c>
      <c r="E2156" s="1">
        <v>45743</v>
      </c>
      <c r="F2156">
        <v>4</v>
      </c>
    </row>
    <row r="2157" spans="1:6" x14ac:dyDescent="0.35">
      <c r="A2157">
        <v>2156</v>
      </c>
      <c r="B2157">
        <v>3554</v>
      </c>
      <c r="C2157" s="5" t="s">
        <v>1585</v>
      </c>
      <c r="D2157" s="1">
        <v>45887</v>
      </c>
      <c r="E2157" s="1">
        <v>45890</v>
      </c>
      <c r="F2157">
        <v>4</v>
      </c>
    </row>
    <row r="2158" spans="1:6" x14ac:dyDescent="0.35">
      <c r="A2158">
        <v>2157</v>
      </c>
      <c r="B2158">
        <v>3557</v>
      </c>
      <c r="C2158" s="5" t="s">
        <v>1585</v>
      </c>
      <c r="D2158" s="1">
        <v>45763</v>
      </c>
      <c r="E2158" s="1">
        <v>45768</v>
      </c>
      <c r="F2158">
        <v>3</v>
      </c>
    </row>
    <row r="2159" spans="1:6" x14ac:dyDescent="0.35">
      <c r="A2159">
        <v>2158</v>
      </c>
      <c r="B2159">
        <v>3557</v>
      </c>
      <c r="C2159" s="5" t="s">
        <v>1585</v>
      </c>
      <c r="D2159" s="1">
        <v>45765</v>
      </c>
      <c r="E2159" s="1">
        <v>45770</v>
      </c>
      <c r="F2159">
        <v>3</v>
      </c>
    </row>
    <row r="2160" spans="1:6" x14ac:dyDescent="0.35">
      <c r="A2160">
        <v>2159</v>
      </c>
      <c r="B2160">
        <v>3570</v>
      </c>
      <c r="C2160" s="5" t="s">
        <v>1598</v>
      </c>
      <c r="D2160" s="1">
        <v>45633</v>
      </c>
      <c r="E2160" s="1">
        <v>45635</v>
      </c>
      <c r="F2160">
        <v>1</v>
      </c>
    </row>
    <row r="2161" spans="1:6" x14ac:dyDescent="0.35">
      <c r="A2161">
        <v>2160</v>
      </c>
      <c r="B2161">
        <v>3570</v>
      </c>
      <c r="C2161" s="5" t="s">
        <v>1598</v>
      </c>
      <c r="D2161" s="1">
        <v>45641</v>
      </c>
      <c r="E2161" s="1">
        <v>45643</v>
      </c>
      <c r="F2161">
        <v>2</v>
      </c>
    </row>
    <row r="2162" spans="1:6" x14ac:dyDescent="0.35">
      <c r="A2162">
        <v>2161</v>
      </c>
      <c r="B2162">
        <v>3570</v>
      </c>
      <c r="C2162" s="5" t="s">
        <v>1585</v>
      </c>
      <c r="D2162" s="1">
        <v>45698</v>
      </c>
      <c r="E2162" s="1">
        <v>45705</v>
      </c>
      <c r="F2162">
        <v>6</v>
      </c>
    </row>
    <row r="2163" spans="1:6" x14ac:dyDescent="0.35">
      <c r="A2163">
        <v>2162</v>
      </c>
      <c r="B2163">
        <v>3570</v>
      </c>
      <c r="C2163" s="5" t="s">
        <v>1585</v>
      </c>
      <c r="D2163" s="1">
        <v>45702</v>
      </c>
      <c r="E2163" s="1">
        <v>45706</v>
      </c>
      <c r="F2163">
        <v>3</v>
      </c>
    </row>
    <row r="2164" spans="1:6" x14ac:dyDescent="0.35">
      <c r="A2164">
        <v>2163</v>
      </c>
      <c r="B2164">
        <v>3570</v>
      </c>
      <c r="C2164" s="5" t="s">
        <v>1585</v>
      </c>
      <c r="D2164" s="1">
        <v>45708</v>
      </c>
      <c r="E2164" s="1">
        <v>45712</v>
      </c>
      <c r="F2164">
        <v>3</v>
      </c>
    </row>
    <row r="2165" spans="1:6" x14ac:dyDescent="0.35">
      <c r="A2165">
        <v>2164</v>
      </c>
      <c r="B2165">
        <v>3574</v>
      </c>
      <c r="C2165" s="5" t="s">
        <v>1585</v>
      </c>
      <c r="D2165" s="1">
        <v>45762</v>
      </c>
      <c r="E2165" s="1">
        <v>45769</v>
      </c>
      <c r="F2165">
        <v>5</v>
      </c>
    </row>
    <row r="2166" spans="1:6" x14ac:dyDescent="0.35">
      <c r="A2166">
        <v>2165</v>
      </c>
      <c r="B2166">
        <v>3575</v>
      </c>
      <c r="C2166" s="5" t="s">
        <v>1585</v>
      </c>
      <c r="D2166" s="1">
        <v>45634</v>
      </c>
      <c r="E2166" s="1">
        <v>45641</v>
      </c>
      <c r="F2166">
        <v>5</v>
      </c>
    </row>
    <row r="2167" spans="1:6" x14ac:dyDescent="0.35">
      <c r="A2167">
        <v>2166</v>
      </c>
      <c r="B2167">
        <v>3575</v>
      </c>
      <c r="C2167" s="5" t="s">
        <v>1585</v>
      </c>
      <c r="D2167" s="1">
        <v>45656</v>
      </c>
      <c r="E2167" s="1">
        <v>45661</v>
      </c>
      <c r="F2167">
        <v>4</v>
      </c>
    </row>
    <row r="2168" spans="1:6" x14ac:dyDescent="0.35">
      <c r="A2168">
        <v>2167</v>
      </c>
      <c r="B2168">
        <v>3575</v>
      </c>
      <c r="C2168" s="5" t="s">
        <v>1585</v>
      </c>
      <c r="D2168" s="1">
        <v>45660</v>
      </c>
      <c r="E2168" s="1">
        <v>45665</v>
      </c>
      <c r="F2168">
        <v>4</v>
      </c>
    </row>
    <row r="2169" spans="1:6" x14ac:dyDescent="0.35">
      <c r="A2169">
        <v>2168</v>
      </c>
      <c r="B2169">
        <v>3585</v>
      </c>
      <c r="C2169" s="5" t="s">
        <v>1593</v>
      </c>
      <c r="D2169" s="1">
        <v>45690</v>
      </c>
      <c r="E2169" s="1">
        <v>45694</v>
      </c>
      <c r="F2169">
        <v>4</v>
      </c>
    </row>
    <row r="2170" spans="1:6" x14ac:dyDescent="0.35">
      <c r="A2170">
        <v>2169</v>
      </c>
      <c r="B2170">
        <v>3585</v>
      </c>
      <c r="C2170" s="5" t="s">
        <v>1593</v>
      </c>
      <c r="D2170" s="1">
        <v>45700</v>
      </c>
      <c r="E2170" s="1">
        <v>45704</v>
      </c>
      <c r="F2170">
        <v>3</v>
      </c>
    </row>
    <row r="2171" spans="1:6" x14ac:dyDescent="0.35">
      <c r="A2171">
        <v>2170</v>
      </c>
      <c r="B2171">
        <v>3585</v>
      </c>
      <c r="C2171" s="5" t="s">
        <v>1585</v>
      </c>
      <c r="D2171" s="1">
        <v>45717</v>
      </c>
      <c r="E2171" s="1">
        <v>45723</v>
      </c>
      <c r="F2171">
        <v>5</v>
      </c>
    </row>
    <row r="2172" spans="1:6" x14ac:dyDescent="0.35">
      <c r="A2172">
        <v>2171</v>
      </c>
      <c r="B2172">
        <v>3586</v>
      </c>
      <c r="C2172" s="5" t="s">
        <v>1585</v>
      </c>
      <c r="D2172" s="1">
        <v>45674</v>
      </c>
      <c r="E2172" s="1">
        <v>45680</v>
      </c>
      <c r="F2172">
        <v>5</v>
      </c>
    </row>
    <row r="2173" spans="1:6" x14ac:dyDescent="0.35">
      <c r="A2173">
        <v>2172</v>
      </c>
      <c r="B2173">
        <v>3586</v>
      </c>
      <c r="C2173" s="5" t="s">
        <v>1585</v>
      </c>
      <c r="D2173" s="1">
        <v>45691</v>
      </c>
      <c r="E2173" s="1">
        <v>45694</v>
      </c>
      <c r="F2173">
        <v>4</v>
      </c>
    </row>
    <row r="2174" spans="1:6" x14ac:dyDescent="0.35">
      <c r="A2174">
        <v>2173</v>
      </c>
      <c r="B2174">
        <v>3586</v>
      </c>
      <c r="C2174" s="5" t="s">
        <v>1585</v>
      </c>
      <c r="D2174" s="1">
        <v>45699</v>
      </c>
      <c r="E2174" s="1">
        <v>45702</v>
      </c>
      <c r="F2174">
        <v>4</v>
      </c>
    </row>
    <row r="2175" spans="1:6" x14ac:dyDescent="0.35">
      <c r="A2175">
        <v>2174</v>
      </c>
      <c r="B2175">
        <v>3586</v>
      </c>
      <c r="C2175" s="5" t="s">
        <v>1585</v>
      </c>
      <c r="D2175" s="1">
        <v>45841</v>
      </c>
      <c r="E2175" s="1">
        <v>45846</v>
      </c>
      <c r="F2175">
        <v>4</v>
      </c>
    </row>
    <row r="2176" spans="1:6" x14ac:dyDescent="0.35">
      <c r="A2176">
        <v>2175</v>
      </c>
      <c r="B2176">
        <v>3586</v>
      </c>
      <c r="C2176" s="5" t="s">
        <v>1585</v>
      </c>
      <c r="D2176" s="1">
        <v>45849</v>
      </c>
      <c r="E2176" s="1">
        <v>45854</v>
      </c>
      <c r="F2176">
        <v>3</v>
      </c>
    </row>
    <row r="2177" spans="1:6" x14ac:dyDescent="0.35">
      <c r="A2177">
        <v>2176</v>
      </c>
      <c r="B2177">
        <v>3592</v>
      </c>
      <c r="C2177" s="5" t="s">
        <v>1588</v>
      </c>
      <c r="D2177" s="1">
        <v>45624</v>
      </c>
      <c r="E2177" s="1">
        <v>45651</v>
      </c>
      <c r="F2177">
        <v>19</v>
      </c>
    </row>
    <row r="2178" spans="1:6" x14ac:dyDescent="0.35">
      <c r="A2178">
        <v>2177</v>
      </c>
      <c r="B2178">
        <v>3592</v>
      </c>
      <c r="C2178" s="5" t="s">
        <v>1585</v>
      </c>
      <c r="D2178" s="1">
        <v>45713</v>
      </c>
      <c r="E2178" s="1">
        <v>45720</v>
      </c>
      <c r="F2178">
        <v>6</v>
      </c>
    </row>
    <row r="2179" spans="1:6" x14ac:dyDescent="0.35">
      <c r="A2179">
        <v>2178</v>
      </c>
      <c r="B2179">
        <v>3595</v>
      </c>
      <c r="C2179" s="5" t="s">
        <v>1585</v>
      </c>
      <c r="D2179" s="1">
        <v>45582</v>
      </c>
      <c r="E2179" s="1">
        <v>45584</v>
      </c>
      <c r="F2179">
        <v>2</v>
      </c>
    </row>
    <row r="2180" spans="1:6" x14ac:dyDescent="0.35">
      <c r="A2180">
        <v>2179</v>
      </c>
      <c r="B2180">
        <v>3595</v>
      </c>
      <c r="C2180" s="5" t="s">
        <v>1585</v>
      </c>
      <c r="D2180" s="1">
        <v>45586</v>
      </c>
      <c r="E2180" s="1">
        <v>45588</v>
      </c>
      <c r="F2180">
        <v>3</v>
      </c>
    </row>
    <row r="2181" spans="1:6" x14ac:dyDescent="0.35">
      <c r="A2181">
        <v>2180</v>
      </c>
      <c r="B2181">
        <v>3595</v>
      </c>
      <c r="C2181" s="5" t="s">
        <v>1585</v>
      </c>
      <c r="D2181" s="1">
        <v>45655</v>
      </c>
      <c r="E2181" s="1">
        <v>45660</v>
      </c>
      <c r="F2181">
        <v>4</v>
      </c>
    </row>
    <row r="2182" spans="1:6" x14ac:dyDescent="0.35">
      <c r="A2182">
        <v>2181</v>
      </c>
      <c r="B2182">
        <v>3595</v>
      </c>
      <c r="C2182" s="5" t="s">
        <v>1585</v>
      </c>
      <c r="D2182" s="1">
        <v>45656</v>
      </c>
      <c r="E2182" s="1">
        <v>45661</v>
      </c>
      <c r="F2182">
        <v>4</v>
      </c>
    </row>
    <row r="2183" spans="1:6" x14ac:dyDescent="0.35">
      <c r="A2183">
        <v>2182</v>
      </c>
      <c r="B2183">
        <v>3602</v>
      </c>
      <c r="C2183" s="5" t="s">
        <v>1590</v>
      </c>
      <c r="D2183" s="1">
        <v>45478</v>
      </c>
      <c r="E2183" s="1">
        <v>45550</v>
      </c>
      <c r="F2183">
        <v>10</v>
      </c>
    </row>
    <row r="2184" spans="1:6" x14ac:dyDescent="0.35">
      <c r="A2184">
        <v>2183</v>
      </c>
      <c r="B2184">
        <v>3604</v>
      </c>
      <c r="C2184" s="5" t="s">
        <v>1585</v>
      </c>
      <c r="D2184" s="1">
        <v>45575</v>
      </c>
      <c r="E2184" s="1">
        <v>45582</v>
      </c>
      <c r="F2184">
        <v>6</v>
      </c>
    </row>
    <row r="2185" spans="1:6" x14ac:dyDescent="0.35">
      <c r="A2185">
        <v>2184</v>
      </c>
      <c r="B2185">
        <v>3604</v>
      </c>
      <c r="C2185" s="5" t="s">
        <v>1588</v>
      </c>
      <c r="D2185" s="1">
        <v>45592</v>
      </c>
      <c r="E2185" s="1">
        <v>45603</v>
      </c>
      <c r="F2185">
        <v>8</v>
      </c>
    </row>
    <row r="2186" spans="1:6" x14ac:dyDescent="0.35">
      <c r="A2186">
        <v>2185</v>
      </c>
      <c r="B2186">
        <v>3604</v>
      </c>
      <c r="C2186" s="5" t="s">
        <v>1585</v>
      </c>
      <c r="D2186" s="1">
        <v>45728</v>
      </c>
      <c r="E2186" s="1">
        <v>45736</v>
      </c>
      <c r="F2186">
        <v>7</v>
      </c>
    </row>
    <row r="2187" spans="1:6" x14ac:dyDescent="0.35">
      <c r="A2187">
        <v>2186</v>
      </c>
      <c r="B2187">
        <v>3604</v>
      </c>
      <c r="C2187" s="5" t="s">
        <v>1585</v>
      </c>
      <c r="D2187" s="1">
        <v>45792</v>
      </c>
      <c r="E2187" s="1">
        <v>45795</v>
      </c>
      <c r="F2187">
        <v>2</v>
      </c>
    </row>
    <row r="2188" spans="1:6" x14ac:dyDescent="0.35">
      <c r="A2188">
        <v>2187</v>
      </c>
      <c r="B2188">
        <v>3604</v>
      </c>
      <c r="C2188" s="5" t="s">
        <v>1585</v>
      </c>
      <c r="D2188" s="1">
        <v>45793</v>
      </c>
      <c r="E2188" s="1">
        <v>45796</v>
      </c>
      <c r="F2188">
        <v>2</v>
      </c>
    </row>
    <row r="2189" spans="1:6" x14ac:dyDescent="0.35">
      <c r="A2189">
        <v>2188</v>
      </c>
      <c r="B2189">
        <v>3613</v>
      </c>
      <c r="C2189" s="5" t="s">
        <v>1585</v>
      </c>
      <c r="D2189" s="1">
        <v>45646</v>
      </c>
      <c r="E2189" s="1">
        <v>45651</v>
      </c>
      <c r="F2189">
        <v>3</v>
      </c>
    </row>
    <row r="2190" spans="1:6" x14ac:dyDescent="0.35">
      <c r="A2190">
        <v>2189</v>
      </c>
      <c r="B2190">
        <v>3613</v>
      </c>
      <c r="C2190" s="5" t="s">
        <v>1585</v>
      </c>
      <c r="D2190" s="1">
        <v>45653</v>
      </c>
      <c r="E2190" s="1">
        <v>45658</v>
      </c>
      <c r="F2190">
        <v>3</v>
      </c>
    </row>
    <row r="2191" spans="1:6" x14ac:dyDescent="0.35">
      <c r="A2191">
        <v>2190</v>
      </c>
      <c r="B2191">
        <v>3616</v>
      </c>
      <c r="C2191" s="5" t="s">
        <v>1585</v>
      </c>
      <c r="D2191" s="1">
        <v>45562</v>
      </c>
      <c r="E2191" s="1">
        <v>45565</v>
      </c>
      <c r="F2191">
        <v>2</v>
      </c>
    </row>
    <row r="2192" spans="1:6" x14ac:dyDescent="0.35">
      <c r="A2192">
        <v>2191</v>
      </c>
      <c r="B2192">
        <v>3616</v>
      </c>
      <c r="C2192" s="5" t="s">
        <v>1585</v>
      </c>
      <c r="D2192" s="1">
        <v>45566</v>
      </c>
      <c r="E2192" s="1">
        <v>45569</v>
      </c>
      <c r="F2192">
        <v>4</v>
      </c>
    </row>
    <row r="2193" spans="1:6" x14ac:dyDescent="0.35">
      <c r="A2193">
        <v>2192</v>
      </c>
      <c r="B2193">
        <v>3616</v>
      </c>
      <c r="C2193" s="5" t="s">
        <v>1588</v>
      </c>
      <c r="D2193" s="1">
        <v>45588</v>
      </c>
      <c r="E2193" s="1">
        <v>45612</v>
      </c>
      <c r="F2193">
        <v>16</v>
      </c>
    </row>
    <row r="2194" spans="1:6" x14ac:dyDescent="0.35">
      <c r="A2194">
        <v>2193</v>
      </c>
      <c r="B2194">
        <v>3616</v>
      </c>
      <c r="C2194" s="5" t="s">
        <v>1595</v>
      </c>
      <c r="D2194" s="1">
        <v>45744</v>
      </c>
      <c r="E2194" s="1">
        <v>45892</v>
      </c>
      <c r="F2194">
        <v>99</v>
      </c>
    </row>
    <row r="2195" spans="1:6" x14ac:dyDescent="0.35">
      <c r="A2195">
        <v>2194</v>
      </c>
      <c r="B2195">
        <v>3616</v>
      </c>
      <c r="C2195" s="5" t="s">
        <v>1585</v>
      </c>
      <c r="D2195" s="1">
        <v>45798</v>
      </c>
      <c r="E2195" s="1">
        <v>45807</v>
      </c>
      <c r="F2195">
        <v>7</v>
      </c>
    </row>
    <row r="2196" spans="1:6" x14ac:dyDescent="0.35">
      <c r="A2196">
        <v>2195</v>
      </c>
      <c r="B2196">
        <v>3621</v>
      </c>
      <c r="C2196" s="5" t="s">
        <v>1588</v>
      </c>
      <c r="D2196" s="1">
        <v>45776</v>
      </c>
      <c r="E2196" s="1">
        <v>45831</v>
      </c>
      <c r="F2196">
        <v>36</v>
      </c>
    </row>
    <row r="2197" spans="1:6" x14ac:dyDescent="0.35">
      <c r="A2197">
        <v>2196</v>
      </c>
      <c r="B2197">
        <v>3621</v>
      </c>
      <c r="C2197" s="5" t="s">
        <v>1585</v>
      </c>
      <c r="D2197" s="1">
        <v>45791</v>
      </c>
      <c r="E2197" s="1">
        <v>45798</v>
      </c>
      <c r="F2197">
        <v>6</v>
      </c>
    </row>
    <row r="2198" spans="1:6" x14ac:dyDescent="0.35">
      <c r="A2198">
        <v>2197</v>
      </c>
      <c r="B2198">
        <v>3624</v>
      </c>
      <c r="C2198" s="5" t="s">
        <v>1585</v>
      </c>
      <c r="D2198" s="1">
        <v>45880</v>
      </c>
      <c r="E2198" s="1">
        <v>45884</v>
      </c>
      <c r="F2198">
        <v>4</v>
      </c>
    </row>
    <row r="2199" spans="1:6" x14ac:dyDescent="0.35">
      <c r="A2199">
        <v>2198</v>
      </c>
      <c r="B2199">
        <v>3624</v>
      </c>
      <c r="C2199" s="5" t="s">
        <v>1585</v>
      </c>
      <c r="D2199" s="1">
        <v>45888</v>
      </c>
      <c r="E2199" s="1">
        <v>45892</v>
      </c>
      <c r="F2199">
        <v>4</v>
      </c>
    </row>
    <row r="2200" spans="1:6" x14ac:dyDescent="0.35">
      <c r="A2200">
        <v>2199</v>
      </c>
      <c r="B2200">
        <v>3629</v>
      </c>
      <c r="C2200" s="5" t="s">
        <v>1585</v>
      </c>
      <c r="D2200" s="1">
        <v>45537</v>
      </c>
      <c r="E2200" s="1">
        <v>45544</v>
      </c>
      <c r="F2200">
        <v>6</v>
      </c>
    </row>
    <row r="2201" spans="1:6" x14ac:dyDescent="0.35">
      <c r="A2201">
        <v>2200</v>
      </c>
      <c r="B2201">
        <v>3639</v>
      </c>
      <c r="C2201" s="5" t="s">
        <v>1588</v>
      </c>
      <c r="D2201" s="1">
        <v>45624</v>
      </c>
      <c r="E2201" s="1">
        <v>45669</v>
      </c>
      <c r="F2201">
        <v>30</v>
      </c>
    </row>
    <row r="2202" spans="1:6" x14ac:dyDescent="0.35">
      <c r="A2202">
        <v>2201</v>
      </c>
      <c r="B2202">
        <v>3645</v>
      </c>
      <c r="C2202" s="5" t="s">
        <v>1588</v>
      </c>
      <c r="D2202" s="1">
        <v>45579</v>
      </c>
      <c r="E2202" s="1">
        <v>45598</v>
      </c>
      <c r="F2202">
        <v>14</v>
      </c>
    </row>
    <row r="2203" spans="1:6" x14ac:dyDescent="0.35">
      <c r="A2203">
        <v>2202</v>
      </c>
      <c r="B2203">
        <v>3650</v>
      </c>
      <c r="C2203" s="5" t="s">
        <v>1585</v>
      </c>
      <c r="D2203" s="1">
        <v>45622</v>
      </c>
      <c r="E2203" s="1">
        <v>45626</v>
      </c>
      <c r="F2203">
        <v>4</v>
      </c>
    </row>
    <row r="2204" spans="1:6" x14ac:dyDescent="0.35">
      <c r="A2204">
        <v>2203</v>
      </c>
      <c r="B2204">
        <v>3650</v>
      </c>
      <c r="C2204" s="5" t="s">
        <v>1585</v>
      </c>
      <c r="D2204" s="1">
        <v>45623</v>
      </c>
      <c r="E2204" s="1">
        <v>45627</v>
      </c>
      <c r="F2204">
        <v>3</v>
      </c>
    </row>
    <row r="2205" spans="1:6" x14ac:dyDescent="0.35">
      <c r="A2205">
        <v>2204</v>
      </c>
      <c r="B2205">
        <v>3651</v>
      </c>
      <c r="C2205" s="5" t="s">
        <v>1585</v>
      </c>
      <c r="D2205" s="1">
        <v>45709</v>
      </c>
      <c r="E2205" s="1">
        <v>45716</v>
      </c>
      <c r="F2205">
        <v>6</v>
      </c>
    </row>
    <row r="2206" spans="1:6" x14ac:dyDescent="0.35">
      <c r="A2206">
        <v>2205</v>
      </c>
      <c r="B2206">
        <v>3652</v>
      </c>
      <c r="C2206" s="5" t="s">
        <v>1592</v>
      </c>
      <c r="D2206" s="1">
        <v>45488</v>
      </c>
      <c r="E2206" s="1">
        <v>45546</v>
      </c>
      <c r="F2206">
        <v>8</v>
      </c>
    </row>
    <row r="2207" spans="1:6" x14ac:dyDescent="0.35">
      <c r="A2207">
        <v>2206</v>
      </c>
      <c r="B2207">
        <v>3652</v>
      </c>
      <c r="C2207" s="5" t="s">
        <v>1585</v>
      </c>
      <c r="D2207" s="1">
        <v>45704</v>
      </c>
      <c r="E2207" s="1">
        <v>45706</v>
      </c>
      <c r="F2207">
        <v>2</v>
      </c>
    </row>
    <row r="2208" spans="1:6" x14ac:dyDescent="0.35">
      <c r="A2208">
        <v>2207</v>
      </c>
      <c r="B2208">
        <v>3652</v>
      </c>
      <c r="C2208" s="5" t="s">
        <v>1585</v>
      </c>
      <c r="D2208" s="1">
        <v>45714</v>
      </c>
      <c r="E2208" s="1">
        <v>45716</v>
      </c>
      <c r="F2208">
        <v>3</v>
      </c>
    </row>
    <row r="2209" spans="1:6" x14ac:dyDescent="0.35">
      <c r="A2209">
        <v>2208</v>
      </c>
      <c r="B2209">
        <v>3661</v>
      </c>
      <c r="C2209" s="5" t="s">
        <v>1592</v>
      </c>
      <c r="D2209" s="1">
        <v>45512</v>
      </c>
      <c r="E2209" s="1">
        <v>45600</v>
      </c>
      <c r="F2209">
        <v>45</v>
      </c>
    </row>
    <row r="2210" spans="1:6" x14ac:dyDescent="0.35">
      <c r="A2210">
        <v>2209</v>
      </c>
      <c r="B2210">
        <v>3661</v>
      </c>
      <c r="C2210" s="5" t="s">
        <v>1585</v>
      </c>
      <c r="D2210" s="1">
        <v>45536</v>
      </c>
      <c r="E2210" s="1">
        <v>45542</v>
      </c>
      <c r="F2210">
        <v>5</v>
      </c>
    </row>
    <row r="2211" spans="1:6" x14ac:dyDescent="0.35">
      <c r="A2211">
        <v>2210</v>
      </c>
      <c r="B2211">
        <v>3661</v>
      </c>
      <c r="C2211" s="5" t="s">
        <v>1587</v>
      </c>
      <c r="D2211" s="1">
        <v>45833</v>
      </c>
      <c r="E2211" s="1">
        <v>45834</v>
      </c>
      <c r="F2211">
        <v>2</v>
      </c>
    </row>
    <row r="2212" spans="1:6" x14ac:dyDescent="0.35">
      <c r="A2212">
        <v>2211</v>
      </c>
      <c r="B2212">
        <v>3661</v>
      </c>
      <c r="C2212" s="5" t="s">
        <v>1587</v>
      </c>
      <c r="D2212" s="1">
        <v>45838</v>
      </c>
      <c r="E2212" s="1">
        <v>45839</v>
      </c>
      <c r="F2212">
        <v>2</v>
      </c>
    </row>
    <row r="2213" spans="1:6" x14ac:dyDescent="0.35">
      <c r="A2213">
        <v>2212</v>
      </c>
      <c r="B2213">
        <v>3661</v>
      </c>
      <c r="C2213" s="5" t="s">
        <v>1585</v>
      </c>
      <c r="D2213" s="1">
        <v>45850</v>
      </c>
      <c r="E2213" s="1">
        <v>45854</v>
      </c>
      <c r="F2213">
        <v>2</v>
      </c>
    </row>
    <row r="2214" spans="1:6" x14ac:dyDescent="0.35">
      <c r="A2214">
        <v>2213</v>
      </c>
      <c r="B2214">
        <v>3661</v>
      </c>
      <c r="C2214" s="5" t="s">
        <v>1585</v>
      </c>
      <c r="D2214" s="1">
        <v>45857</v>
      </c>
      <c r="E2214" s="1">
        <v>45861</v>
      </c>
      <c r="F2214">
        <v>3</v>
      </c>
    </row>
    <row r="2215" spans="1:6" x14ac:dyDescent="0.35">
      <c r="A2215">
        <v>2214</v>
      </c>
      <c r="B2215">
        <v>3679</v>
      </c>
      <c r="C2215" s="5" t="s">
        <v>1591</v>
      </c>
      <c r="D2215" s="1">
        <v>45664</v>
      </c>
      <c r="E2215" s="1">
        <v>45666</v>
      </c>
      <c r="F2215">
        <v>3</v>
      </c>
    </row>
    <row r="2216" spans="1:6" x14ac:dyDescent="0.35">
      <c r="A2216">
        <v>2215</v>
      </c>
      <c r="B2216">
        <v>3679</v>
      </c>
      <c r="C2216" s="5" t="s">
        <v>1591</v>
      </c>
      <c r="D2216" s="1">
        <v>45668</v>
      </c>
      <c r="E2216" s="1">
        <v>45670</v>
      </c>
      <c r="F2216">
        <v>1</v>
      </c>
    </row>
    <row r="2217" spans="1:6" x14ac:dyDescent="0.35">
      <c r="A2217">
        <v>2216</v>
      </c>
      <c r="B2217">
        <v>3679</v>
      </c>
      <c r="C2217" s="5" t="s">
        <v>1588</v>
      </c>
      <c r="D2217" s="1">
        <v>45873</v>
      </c>
      <c r="E2217" s="1">
        <v>45893</v>
      </c>
      <c r="F2217">
        <v>14</v>
      </c>
    </row>
    <row r="2218" spans="1:6" x14ac:dyDescent="0.35">
      <c r="A2218">
        <v>2217</v>
      </c>
      <c r="B2218">
        <v>3680</v>
      </c>
      <c r="C2218" s="5" t="s">
        <v>1585</v>
      </c>
      <c r="D2218" s="1">
        <v>45599</v>
      </c>
      <c r="E2218" s="1">
        <v>45604</v>
      </c>
      <c r="F2218">
        <v>5</v>
      </c>
    </row>
    <row r="2219" spans="1:6" x14ac:dyDescent="0.35">
      <c r="A2219">
        <v>2218</v>
      </c>
      <c r="B2219">
        <v>3680</v>
      </c>
      <c r="C2219" s="5" t="s">
        <v>1585</v>
      </c>
      <c r="D2219" s="1">
        <v>45657</v>
      </c>
      <c r="E2219" s="1">
        <v>45660</v>
      </c>
      <c r="F2219">
        <v>3</v>
      </c>
    </row>
    <row r="2220" spans="1:6" x14ac:dyDescent="0.35">
      <c r="A2220">
        <v>2219</v>
      </c>
      <c r="B2220">
        <v>3680</v>
      </c>
      <c r="C2220" s="5" t="s">
        <v>1585</v>
      </c>
      <c r="D2220" s="1">
        <v>45666</v>
      </c>
      <c r="E2220" s="1">
        <v>45669</v>
      </c>
      <c r="F2220">
        <v>2</v>
      </c>
    </row>
    <row r="2221" spans="1:6" x14ac:dyDescent="0.35">
      <c r="A2221">
        <v>2220</v>
      </c>
      <c r="B2221">
        <v>3680</v>
      </c>
      <c r="C2221" s="5" t="s">
        <v>1585</v>
      </c>
      <c r="D2221" s="1">
        <v>45729</v>
      </c>
      <c r="E2221" s="1">
        <v>45733</v>
      </c>
      <c r="F2221">
        <v>3</v>
      </c>
    </row>
    <row r="2222" spans="1:6" x14ac:dyDescent="0.35">
      <c r="A2222">
        <v>2221</v>
      </c>
      <c r="B2222">
        <v>3680</v>
      </c>
      <c r="C2222" s="5" t="s">
        <v>1585</v>
      </c>
      <c r="D2222" s="1">
        <v>45735</v>
      </c>
      <c r="E2222" s="1">
        <v>45739</v>
      </c>
      <c r="F2222">
        <v>3</v>
      </c>
    </row>
    <row r="2223" spans="1:6" x14ac:dyDescent="0.35">
      <c r="A2223">
        <v>2222</v>
      </c>
      <c r="B2223">
        <v>3680</v>
      </c>
      <c r="C2223" s="5" t="s">
        <v>1585</v>
      </c>
      <c r="D2223" s="1">
        <v>45824</v>
      </c>
      <c r="E2223" s="1">
        <v>45826</v>
      </c>
      <c r="F2223">
        <v>3</v>
      </c>
    </row>
    <row r="2224" spans="1:6" x14ac:dyDescent="0.35">
      <c r="A2224">
        <v>2223</v>
      </c>
      <c r="B2224">
        <v>3680</v>
      </c>
      <c r="C2224" s="5" t="s">
        <v>1585</v>
      </c>
      <c r="D2224" s="1">
        <v>45830</v>
      </c>
      <c r="E2224" s="1">
        <v>45832</v>
      </c>
      <c r="F2224">
        <v>2</v>
      </c>
    </row>
    <row r="2225" spans="1:6" x14ac:dyDescent="0.35">
      <c r="A2225">
        <v>2224</v>
      </c>
      <c r="B2225">
        <v>3683</v>
      </c>
      <c r="C2225" s="5" t="s">
        <v>1585</v>
      </c>
      <c r="D2225" s="1">
        <v>45644</v>
      </c>
      <c r="E2225" s="1">
        <v>45646</v>
      </c>
      <c r="F2225">
        <v>3</v>
      </c>
    </row>
    <row r="2226" spans="1:6" x14ac:dyDescent="0.35">
      <c r="A2226">
        <v>2225</v>
      </c>
      <c r="B2226">
        <v>3683</v>
      </c>
      <c r="C2226" s="5" t="s">
        <v>1585</v>
      </c>
      <c r="D2226" s="1">
        <v>45646</v>
      </c>
      <c r="E2226" s="1">
        <v>45648</v>
      </c>
      <c r="F2226">
        <v>1</v>
      </c>
    </row>
    <row r="2227" spans="1:6" x14ac:dyDescent="0.35">
      <c r="A2227">
        <v>2226</v>
      </c>
      <c r="B2227">
        <v>3687</v>
      </c>
      <c r="C2227" s="5" t="s">
        <v>1585</v>
      </c>
      <c r="D2227" s="1">
        <v>45819</v>
      </c>
      <c r="E2227" s="1">
        <v>45825</v>
      </c>
      <c r="F2227">
        <v>5</v>
      </c>
    </row>
    <row r="2228" spans="1:6" x14ac:dyDescent="0.35">
      <c r="A2228">
        <v>2227</v>
      </c>
      <c r="B2228">
        <v>3688</v>
      </c>
      <c r="C2228" s="5" t="s">
        <v>1585</v>
      </c>
      <c r="D2228" s="1">
        <v>45608</v>
      </c>
      <c r="E2228" s="1">
        <v>45613</v>
      </c>
      <c r="F2228">
        <v>4</v>
      </c>
    </row>
    <row r="2229" spans="1:6" x14ac:dyDescent="0.35">
      <c r="A2229">
        <v>2228</v>
      </c>
      <c r="B2229">
        <v>3688</v>
      </c>
      <c r="C2229" s="5" t="s">
        <v>1586</v>
      </c>
      <c r="D2229" s="1">
        <v>45742</v>
      </c>
      <c r="E2229" s="1">
        <v>45746</v>
      </c>
      <c r="F2229">
        <v>3</v>
      </c>
    </row>
    <row r="2230" spans="1:6" x14ac:dyDescent="0.35">
      <c r="A2230">
        <v>2229</v>
      </c>
      <c r="B2230">
        <v>3688</v>
      </c>
      <c r="C2230" s="5" t="s">
        <v>1586</v>
      </c>
      <c r="D2230" s="1">
        <v>45747</v>
      </c>
      <c r="E2230" s="1">
        <v>45751</v>
      </c>
      <c r="F2230">
        <v>5</v>
      </c>
    </row>
    <row r="2231" spans="1:6" x14ac:dyDescent="0.35">
      <c r="A2231">
        <v>2230</v>
      </c>
      <c r="B2231">
        <v>3688</v>
      </c>
      <c r="C2231" s="5" t="s">
        <v>1598</v>
      </c>
      <c r="D2231" s="1">
        <v>45819</v>
      </c>
      <c r="E2231" s="1">
        <v>45820</v>
      </c>
      <c r="F2231">
        <v>2</v>
      </c>
    </row>
    <row r="2232" spans="1:6" x14ac:dyDescent="0.35">
      <c r="A2232">
        <v>2231</v>
      </c>
      <c r="B2232">
        <v>3688</v>
      </c>
      <c r="C2232" s="5" t="s">
        <v>1598</v>
      </c>
      <c r="D2232" s="1">
        <v>45820</v>
      </c>
      <c r="E2232" s="1">
        <v>45821</v>
      </c>
      <c r="F2232">
        <v>2</v>
      </c>
    </row>
    <row r="2233" spans="1:6" x14ac:dyDescent="0.35">
      <c r="A2233">
        <v>2232</v>
      </c>
      <c r="B2233">
        <v>3688</v>
      </c>
      <c r="C2233" s="5" t="s">
        <v>1585</v>
      </c>
      <c r="D2233" s="1">
        <v>45895</v>
      </c>
      <c r="E2233" s="1">
        <v>45899</v>
      </c>
      <c r="F2233">
        <v>4</v>
      </c>
    </row>
    <row r="2234" spans="1:6" x14ac:dyDescent="0.35">
      <c r="A2234">
        <v>2233</v>
      </c>
      <c r="B2234">
        <v>3689</v>
      </c>
      <c r="C2234" s="5" t="s">
        <v>1585</v>
      </c>
      <c r="D2234" s="1">
        <v>45633</v>
      </c>
      <c r="E2234" s="1">
        <v>45641</v>
      </c>
      <c r="F2234">
        <v>5</v>
      </c>
    </row>
    <row r="2235" spans="1:6" x14ac:dyDescent="0.35">
      <c r="A2235">
        <v>2234</v>
      </c>
      <c r="B2235">
        <v>3689</v>
      </c>
      <c r="C2235" s="5" t="s">
        <v>1585</v>
      </c>
      <c r="D2235" s="1">
        <v>45656</v>
      </c>
      <c r="E2235" s="1">
        <v>45662</v>
      </c>
      <c r="F2235">
        <v>4</v>
      </c>
    </row>
    <row r="2236" spans="1:6" x14ac:dyDescent="0.35">
      <c r="A2236">
        <v>2235</v>
      </c>
      <c r="B2236">
        <v>3689</v>
      </c>
      <c r="C2236" s="5" t="s">
        <v>1588</v>
      </c>
      <c r="D2236" s="1">
        <v>45814</v>
      </c>
      <c r="E2236" s="1">
        <v>45819</v>
      </c>
      <c r="F2236">
        <v>3</v>
      </c>
    </row>
    <row r="2237" spans="1:6" x14ac:dyDescent="0.35">
      <c r="A2237">
        <v>2236</v>
      </c>
      <c r="B2237">
        <v>3689</v>
      </c>
      <c r="C2237" s="5" t="s">
        <v>1588</v>
      </c>
      <c r="D2237" s="1">
        <v>45815</v>
      </c>
      <c r="E2237" s="1">
        <v>45820</v>
      </c>
      <c r="F2237">
        <v>3</v>
      </c>
    </row>
    <row r="2238" spans="1:6" x14ac:dyDescent="0.35">
      <c r="A2238">
        <v>2237</v>
      </c>
      <c r="B2238">
        <v>3689</v>
      </c>
      <c r="C2238" s="5" t="s">
        <v>1585</v>
      </c>
      <c r="D2238" s="1">
        <v>45857</v>
      </c>
      <c r="E2238" s="1">
        <v>45859</v>
      </c>
      <c r="F2238">
        <v>1</v>
      </c>
    </row>
    <row r="2239" spans="1:6" x14ac:dyDescent="0.35">
      <c r="A2239">
        <v>2238</v>
      </c>
      <c r="B2239">
        <v>3689</v>
      </c>
      <c r="C2239" s="5" t="s">
        <v>1585</v>
      </c>
      <c r="D2239" s="1">
        <v>45860</v>
      </c>
      <c r="E2239" s="1">
        <v>45862</v>
      </c>
      <c r="F2239">
        <v>3</v>
      </c>
    </row>
    <row r="2240" spans="1:6" x14ac:dyDescent="0.35">
      <c r="A2240">
        <v>2239</v>
      </c>
      <c r="B2240">
        <v>3693</v>
      </c>
      <c r="C2240" s="5" t="s">
        <v>1595</v>
      </c>
      <c r="D2240" s="1">
        <v>45542</v>
      </c>
      <c r="E2240" s="1">
        <v>45626</v>
      </c>
      <c r="F2240">
        <v>58</v>
      </c>
    </row>
    <row r="2241" spans="1:6" x14ac:dyDescent="0.35">
      <c r="A2241">
        <v>2240</v>
      </c>
      <c r="B2241">
        <v>3693</v>
      </c>
      <c r="C2241" s="5" t="s">
        <v>1588</v>
      </c>
      <c r="D2241" s="1">
        <v>45675</v>
      </c>
      <c r="E2241" s="1">
        <v>45712</v>
      </c>
      <c r="F2241">
        <v>26</v>
      </c>
    </row>
    <row r="2242" spans="1:6" x14ac:dyDescent="0.35">
      <c r="A2242">
        <v>2241</v>
      </c>
      <c r="B2242">
        <v>3693</v>
      </c>
      <c r="C2242" s="5" t="s">
        <v>1585</v>
      </c>
      <c r="D2242" s="1">
        <v>45784</v>
      </c>
      <c r="E2242" s="1">
        <v>45787</v>
      </c>
      <c r="F2242">
        <v>2</v>
      </c>
    </row>
    <row r="2243" spans="1:6" x14ac:dyDescent="0.35">
      <c r="A2243">
        <v>2242</v>
      </c>
      <c r="B2243">
        <v>3693</v>
      </c>
      <c r="C2243" s="5" t="s">
        <v>1585</v>
      </c>
      <c r="D2243" s="1">
        <v>45786</v>
      </c>
      <c r="E2243" s="1">
        <v>45789</v>
      </c>
      <c r="F2243">
        <v>2</v>
      </c>
    </row>
    <row r="2244" spans="1:6" x14ac:dyDescent="0.35">
      <c r="A2244">
        <v>2243</v>
      </c>
      <c r="B2244">
        <v>3695</v>
      </c>
      <c r="C2244" s="5" t="s">
        <v>1585</v>
      </c>
      <c r="D2244" s="1">
        <v>45637</v>
      </c>
      <c r="E2244" s="1">
        <v>45640</v>
      </c>
      <c r="F2244">
        <v>3</v>
      </c>
    </row>
    <row r="2245" spans="1:6" x14ac:dyDescent="0.35">
      <c r="A2245">
        <v>2244</v>
      </c>
      <c r="B2245">
        <v>3695</v>
      </c>
      <c r="C2245" s="5" t="s">
        <v>1585</v>
      </c>
      <c r="D2245" s="1">
        <v>45642</v>
      </c>
      <c r="E2245" s="1">
        <v>45645</v>
      </c>
      <c r="F2245">
        <v>4</v>
      </c>
    </row>
    <row r="2246" spans="1:6" x14ac:dyDescent="0.35">
      <c r="A2246">
        <v>2245</v>
      </c>
      <c r="B2246">
        <v>3695</v>
      </c>
      <c r="C2246" s="5" t="s">
        <v>1585</v>
      </c>
      <c r="D2246" s="1">
        <v>45736</v>
      </c>
      <c r="E2246" s="1">
        <v>45741</v>
      </c>
      <c r="F2246">
        <v>4</v>
      </c>
    </row>
    <row r="2247" spans="1:6" x14ac:dyDescent="0.35">
      <c r="A2247">
        <v>2246</v>
      </c>
      <c r="B2247">
        <v>3703</v>
      </c>
      <c r="C2247" s="5" t="s">
        <v>1585</v>
      </c>
      <c r="D2247" s="1">
        <v>45587</v>
      </c>
      <c r="E2247" s="1">
        <v>45589</v>
      </c>
      <c r="F2247">
        <v>3</v>
      </c>
    </row>
    <row r="2248" spans="1:6" x14ac:dyDescent="0.35">
      <c r="A2248">
        <v>2247</v>
      </c>
      <c r="B2248">
        <v>3703</v>
      </c>
      <c r="C2248" s="5" t="s">
        <v>1585</v>
      </c>
      <c r="D2248" s="1">
        <v>45590</v>
      </c>
      <c r="E2248" s="1">
        <v>45592</v>
      </c>
      <c r="F2248">
        <v>1</v>
      </c>
    </row>
    <row r="2249" spans="1:6" x14ac:dyDescent="0.35">
      <c r="A2249">
        <v>2248</v>
      </c>
      <c r="B2249">
        <v>3722</v>
      </c>
      <c r="C2249" s="5" t="s">
        <v>1588</v>
      </c>
      <c r="D2249" s="1">
        <v>45673</v>
      </c>
      <c r="E2249" s="1">
        <v>45707</v>
      </c>
      <c r="F2249">
        <v>25</v>
      </c>
    </row>
    <row r="2250" spans="1:6" x14ac:dyDescent="0.35">
      <c r="A2250">
        <v>2249</v>
      </c>
      <c r="B2250">
        <v>3730</v>
      </c>
      <c r="C2250" s="5" t="s">
        <v>1588</v>
      </c>
      <c r="D2250" s="1">
        <v>45555</v>
      </c>
      <c r="E2250" s="1">
        <v>45576</v>
      </c>
      <c r="F2250">
        <v>16</v>
      </c>
    </row>
    <row r="2251" spans="1:6" x14ac:dyDescent="0.35">
      <c r="A2251">
        <v>2250</v>
      </c>
      <c r="B2251">
        <v>3730</v>
      </c>
      <c r="C2251" s="5" t="s">
        <v>1585</v>
      </c>
      <c r="D2251" s="1">
        <v>45616</v>
      </c>
      <c r="E2251" s="1">
        <v>45619</v>
      </c>
      <c r="F2251">
        <v>3</v>
      </c>
    </row>
    <row r="2252" spans="1:6" x14ac:dyDescent="0.35">
      <c r="A2252">
        <v>2251</v>
      </c>
      <c r="B2252">
        <v>3730</v>
      </c>
      <c r="C2252" s="5" t="s">
        <v>1585</v>
      </c>
      <c r="D2252" s="1">
        <v>45621</v>
      </c>
      <c r="E2252" s="1">
        <v>45624</v>
      </c>
      <c r="F2252">
        <v>4</v>
      </c>
    </row>
    <row r="2253" spans="1:6" x14ac:dyDescent="0.35">
      <c r="A2253">
        <v>2252</v>
      </c>
      <c r="B2253">
        <v>3730</v>
      </c>
      <c r="C2253" s="5" t="s">
        <v>1585</v>
      </c>
      <c r="D2253" s="1">
        <v>45669</v>
      </c>
      <c r="E2253" s="1">
        <v>45676</v>
      </c>
      <c r="F2253">
        <v>5</v>
      </c>
    </row>
    <row r="2254" spans="1:6" x14ac:dyDescent="0.35">
      <c r="A2254">
        <v>2253</v>
      </c>
      <c r="B2254">
        <v>3744</v>
      </c>
      <c r="C2254" s="5" t="s">
        <v>1585</v>
      </c>
      <c r="D2254" s="1">
        <v>45565</v>
      </c>
      <c r="E2254" s="1">
        <v>45571</v>
      </c>
      <c r="F2254">
        <v>5</v>
      </c>
    </row>
    <row r="2255" spans="1:6" x14ac:dyDescent="0.35">
      <c r="A2255">
        <v>2254</v>
      </c>
      <c r="B2255">
        <v>3744</v>
      </c>
      <c r="C2255" s="5" t="s">
        <v>1585</v>
      </c>
      <c r="D2255" s="1">
        <v>45737</v>
      </c>
      <c r="E2255" s="1">
        <v>45740</v>
      </c>
      <c r="F2255">
        <v>2</v>
      </c>
    </row>
    <row r="2256" spans="1:6" x14ac:dyDescent="0.35">
      <c r="A2256">
        <v>2255</v>
      </c>
      <c r="B2256">
        <v>3744</v>
      </c>
      <c r="C2256" s="5" t="s">
        <v>1585</v>
      </c>
      <c r="D2256" s="1">
        <v>45746</v>
      </c>
      <c r="E2256" s="1">
        <v>45749</v>
      </c>
      <c r="F2256">
        <v>3</v>
      </c>
    </row>
    <row r="2257" spans="1:6" x14ac:dyDescent="0.35">
      <c r="A2257">
        <v>2256</v>
      </c>
      <c r="B2257">
        <v>3749</v>
      </c>
      <c r="C2257" s="5" t="s">
        <v>1588</v>
      </c>
      <c r="D2257" s="1">
        <v>45539</v>
      </c>
      <c r="E2257" s="1">
        <v>45554</v>
      </c>
      <c r="F2257">
        <v>12</v>
      </c>
    </row>
    <row r="2258" spans="1:6" x14ac:dyDescent="0.35">
      <c r="A2258">
        <v>2257</v>
      </c>
      <c r="B2258">
        <v>3749</v>
      </c>
      <c r="C2258" s="5" t="s">
        <v>1585</v>
      </c>
      <c r="D2258" s="1">
        <v>45611</v>
      </c>
      <c r="E2258" s="1">
        <v>45613</v>
      </c>
      <c r="F2258">
        <v>1</v>
      </c>
    </row>
    <row r="2259" spans="1:6" x14ac:dyDescent="0.35">
      <c r="A2259">
        <v>2258</v>
      </c>
      <c r="B2259">
        <v>3749</v>
      </c>
      <c r="C2259" s="5" t="s">
        <v>1585</v>
      </c>
      <c r="D2259" s="1">
        <v>45618</v>
      </c>
      <c r="E2259" s="1">
        <v>45620</v>
      </c>
      <c r="F2259">
        <v>1</v>
      </c>
    </row>
    <row r="2260" spans="1:6" x14ac:dyDescent="0.35">
      <c r="A2260">
        <v>2259</v>
      </c>
      <c r="B2260">
        <v>3749</v>
      </c>
      <c r="C2260" s="5" t="s">
        <v>1585</v>
      </c>
      <c r="D2260" s="1">
        <v>45697</v>
      </c>
      <c r="E2260" s="1">
        <v>45702</v>
      </c>
      <c r="F2260">
        <v>5</v>
      </c>
    </row>
    <row r="2261" spans="1:6" x14ac:dyDescent="0.35">
      <c r="A2261">
        <v>2260</v>
      </c>
      <c r="B2261">
        <v>3749</v>
      </c>
      <c r="C2261" s="5" t="s">
        <v>1585</v>
      </c>
      <c r="D2261" s="1">
        <v>45727</v>
      </c>
      <c r="E2261" s="1">
        <v>45733</v>
      </c>
      <c r="F2261">
        <v>5</v>
      </c>
    </row>
    <row r="2262" spans="1:6" x14ac:dyDescent="0.35">
      <c r="A2262">
        <v>2261</v>
      </c>
      <c r="B2262">
        <v>3749</v>
      </c>
      <c r="C2262" s="5" t="s">
        <v>1589</v>
      </c>
      <c r="D2262" s="1">
        <v>45839</v>
      </c>
      <c r="E2262" s="1">
        <v>45840</v>
      </c>
      <c r="F2262">
        <v>2</v>
      </c>
    </row>
    <row r="2263" spans="1:6" x14ac:dyDescent="0.35">
      <c r="A2263">
        <v>2262</v>
      </c>
      <c r="B2263">
        <v>3749</v>
      </c>
      <c r="C2263" s="5" t="s">
        <v>1589</v>
      </c>
      <c r="D2263" s="1">
        <v>45839</v>
      </c>
      <c r="E2263" s="1">
        <v>45840</v>
      </c>
      <c r="F2263">
        <v>2</v>
      </c>
    </row>
    <row r="2264" spans="1:6" x14ac:dyDescent="0.35">
      <c r="A2264">
        <v>2263</v>
      </c>
      <c r="B2264">
        <v>3756</v>
      </c>
      <c r="C2264" s="5" t="s">
        <v>1585</v>
      </c>
      <c r="D2264" s="1">
        <v>45776</v>
      </c>
      <c r="E2264" s="1">
        <v>45785</v>
      </c>
      <c r="F2264">
        <v>6</v>
      </c>
    </row>
    <row r="2265" spans="1:6" x14ac:dyDescent="0.35">
      <c r="A2265">
        <v>2264</v>
      </c>
      <c r="B2265">
        <v>3760</v>
      </c>
      <c r="C2265" s="5" t="s">
        <v>1585</v>
      </c>
      <c r="D2265" s="1">
        <v>45669</v>
      </c>
      <c r="E2265" s="1">
        <v>45674</v>
      </c>
      <c r="F2265">
        <v>5</v>
      </c>
    </row>
    <row r="2266" spans="1:6" x14ac:dyDescent="0.35">
      <c r="A2266">
        <v>2265</v>
      </c>
      <c r="B2266">
        <v>3760</v>
      </c>
      <c r="C2266" s="5" t="s">
        <v>1585</v>
      </c>
      <c r="D2266" s="1">
        <v>45737</v>
      </c>
      <c r="E2266" s="1">
        <v>45741</v>
      </c>
      <c r="F2266">
        <v>3</v>
      </c>
    </row>
    <row r="2267" spans="1:6" x14ac:dyDescent="0.35">
      <c r="A2267">
        <v>2266</v>
      </c>
      <c r="B2267">
        <v>3760</v>
      </c>
      <c r="C2267" s="5" t="s">
        <v>1585</v>
      </c>
      <c r="D2267" s="1">
        <v>45747</v>
      </c>
      <c r="E2267" s="1">
        <v>45750</v>
      </c>
      <c r="F2267">
        <v>4</v>
      </c>
    </row>
    <row r="2268" spans="1:6" x14ac:dyDescent="0.35">
      <c r="A2268">
        <v>2267</v>
      </c>
      <c r="B2268">
        <v>3760</v>
      </c>
      <c r="C2268" s="5" t="s">
        <v>1585</v>
      </c>
      <c r="D2268" s="1">
        <v>45747</v>
      </c>
      <c r="E2268" s="1">
        <v>45751</v>
      </c>
      <c r="F2268">
        <v>5</v>
      </c>
    </row>
    <row r="2269" spans="1:6" x14ac:dyDescent="0.35">
      <c r="A2269">
        <v>2268</v>
      </c>
      <c r="B2269">
        <v>3767</v>
      </c>
      <c r="C2269" s="5" t="s">
        <v>1589</v>
      </c>
      <c r="D2269" s="1">
        <v>45720</v>
      </c>
      <c r="E2269" s="1">
        <v>45721</v>
      </c>
      <c r="F2269">
        <v>2</v>
      </c>
    </row>
    <row r="2270" spans="1:6" x14ac:dyDescent="0.35">
      <c r="A2270">
        <v>2269</v>
      </c>
      <c r="B2270">
        <v>3767</v>
      </c>
      <c r="C2270" s="5" t="s">
        <v>1589</v>
      </c>
      <c r="D2270" s="1">
        <v>45722</v>
      </c>
      <c r="E2270" s="1">
        <v>45723</v>
      </c>
      <c r="F2270">
        <v>2</v>
      </c>
    </row>
    <row r="2271" spans="1:6" x14ac:dyDescent="0.35">
      <c r="A2271">
        <v>2270</v>
      </c>
      <c r="B2271">
        <v>3768</v>
      </c>
      <c r="C2271" s="5" t="s">
        <v>1587</v>
      </c>
      <c r="D2271" s="1">
        <v>45684</v>
      </c>
      <c r="E2271" s="1">
        <v>45685</v>
      </c>
      <c r="F2271">
        <v>2</v>
      </c>
    </row>
    <row r="2272" spans="1:6" x14ac:dyDescent="0.35">
      <c r="A2272">
        <v>2271</v>
      </c>
      <c r="B2272">
        <v>3768</v>
      </c>
      <c r="C2272" s="5" t="s">
        <v>1587</v>
      </c>
      <c r="D2272" s="1">
        <v>45692</v>
      </c>
      <c r="E2272" s="1">
        <v>45693</v>
      </c>
      <c r="F2272">
        <v>2</v>
      </c>
    </row>
    <row r="2273" spans="1:6" x14ac:dyDescent="0.35">
      <c r="A2273">
        <v>2272</v>
      </c>
      <c r="B2273">
        <v>3768</v>
      </c>
      <c r="C2273" s="5" t="s">
        <v>1585</v>
      </c>
      <c r="D2273" s="1">
        <v>45861</v>
      </c>
      <c r="E2273" s="1">
        <v>45867</v>
      </c>
      <c r="F2273">
        <v>5</v>
      </c>
    </row>
    <row r="2274" spans="1:6" x14ac:dyDescent="0.35">
      <c r="A2274">
        <v>2273</v>
      </c>
      <c r="B2274">
        <v>3775</v>
      </c>
      <c r="C2274" s="5" t="s">
        <v>1585</v>
      </c>
      <c r="D2274" s="1">
        <v>45581</v>
      </c>
      <c r="E2274" s="1">
        <v>45582</v>
      </c>
      <c r="F2274">
        <v>2</v>
      </c>
    </row>
    <row r="2275" spans="1:6" x14ac:dyDescent="0.35">
      <c r="A2275">
        <v>2274</v>
      </c>
      <c r="B2275">
        <v>3775</v>
      </c>
      <c r="C2275" s="5" t="s">
        <v>1585</v>
      </c>
      <c r="D2275" s="1">
        <v>45588</v>
      </c>
      <c r="E2275" s="1">
        <v>45589</v>
      </c>
      <c r="F2275">
        <v>2</v>
      </c>
    </row>
    <row r="2276" spans="1:6" x14ac:dyDescent="0.35">
      <c r="A2276">
        <v>2275</v>
      </c>
      <c r="B2276">
        <v>3775</v>
      </c>
      <c r="C2276" s="5" t="s">
        <v>1585</v>
      </c>
      <c r="D2276" s="1">
        <v>45710</v>
      </c>
      <c r="E2276" s="1">
        <v>45716</v>
      </c>
      <c r="F2276">
        <v>5</v>
      </c>
    </row>
    <row r="2277" spans="1:6" x14ac:dyDescent="0.35">
      <c r="A2277">
        <v>2276</v>
      </c>
      <c r="B2277">
        <v>3775</v>
      </c>
      <c r="C2277" s="5" t="s">
        <v>1585</v>
      </c>
      <c r="D2277" s="1">
        <v>45844</v>
      </c>
      <c r="E2277" s="1">
        <v>45847</v>
      </c>
      <c r="F2277">
        <v>3</v>
      </c>
    </row>
    <row r="2278" spans="1:6" x14ac:dyDescent="0.35">
      <c r="A2278">
        <v>2277</v>
      </c>
      <c r="B2278">
        <v>3775</v>
      </c>
      <c r="C2278" s="5" t="s">
        <v>1585</v>
      </c>
      <c r="D2278" s="1">
        <v>45845</v>
      </c>
      <c r="E2278" s="1">
        <v>45848</v>
      </c>
      <c r="F2278">
        <v>4</v>
      </c>
    </row>
    <row r="2279" spans="1:6" x14ac:dyDescent="0.35">
      <c r="A2279">
        <v>2278</v>
      </c>
      <c r="B2279">
        <v>3786</v>
      </c>
      <c r="C2279" s="5" t="s">
        <v>1585</v>
      </c>
      <c r="D2279" s="1">
        <v>45591</v>
      </c>
      <c r="E2279" s="1">
        <v>45597</v>
      </c>
      <c r="F2279">
        <v>4</v>
      </c>
    </row>
    <row r="2280" spans="1:6" x14ac:dyDescent="0.35">
      <c r="A2280">
        <v>2279</v>
      </c>
      <c r="B2280">
        <v>3793</v>
      </c>
      <c r="C2280" s="5" t="s">
        <v>1593</v>
      </c>
      <c r="D2280" s="1">
        <v>45883</v>
      </c>
      <c r="E2280" s="1">
        <v>45887</v>
      </c>
      <c r="F2280">
        <v>2</v>
      </c>
    </row>
    <row r="2281" spans="1:6" x14ac:dyDescent="0.35">
      <c r="A2281">
        <v>2280</v>
      </c>
      <c r="B2281">
        <v>3793</v>
      </c>
      <c r="C2281" s="5" t="s">
        <v>1593</v>
      </c>
      <c r="D2281" s="1">
        <v>45891</v>
      </c>
      <c r="E2281" s="1">
        <v>45895</v>
      </c>
      <c r="F2281">
        <v>3</v>
      </c>
    </row>
    <row r="2282" spans="1:6" x14ac:dyDescent="0.35">
      <c r="A2282">
        <v>2281</v>
      </c>
      <c r="B2282">
        <v>3795</v>
      </c>
      <c r="C2282" s="5" t="s">
        <v>1585</v>
      </c>
      <c r="D2282" s="1">
        <v>45543</v>
      </c>
      <c r="E2282" s="1">
        <v>45551</v>
      </c>
      <c r="F2282">
        <v>6</v>
      </c>
    </row>
    <row r="2283" spans="1:6" x14ac:dyDescent="0.35">
      <c r="A2283">
        <v>2282</v>
      </c>
      <c r="B2283">
        <v>3806</v>
      </c>
      <c r="C2283" s="5" t="s">
        <v>1587</v>
      </c>
      <c r="D2283" s="1">
        <v>45646</v>
      </c>
      <c r="E2283" s="1">
        <v>45647</v>
      </c>
      <c r="F2283">
        <v>1</v>
      </c>
    </row>
    <row r="2284" spans="1:6" x14ac:dyDescent="0.35">
      <c r="A2284">
        <v>2283</v>
      </c>
      <c r="B2284">
        <v>3820</v>
      </c>
      <c r="C2284" s="5" t="s">
        <v>1585</v>
      </c>
      <c r="D2284" s="1">
        <v>45627</v>
      </c>
      <c r="E2284" s="1">
        <v>45633</v>
      </c>
      <c r="F2284">
        <v>5</v>
      </c>
    </row>
    <row r="2285" spans="1:6" x14ac:dyDescent="0.35">
      <c r="A2285">
        <v>2284</v>
      </c>
      <c r="B2285">
        <v>3825</v>
      </c>
      <c r="C2285" s="5" t="s">
        <v>1585</v>
      </c>
      <c r="D2285" s="1">
        <v>45678</v>
      </c>
      <c r="E2285" s="1">
        <v>45684</v>
      </c>
      <c r="F2285">
        <v>5</v>
      </c>
    </row>
    <row r="2286" spans="1:6" x14ac:dyDescent="0.35">
      <c r="A2286">
        <v>2285</v>
      </c>
      <c r="B2286">
        <v>3825</v>
      </c>
      <c r="C2286" s="5" t="s">
        <v>1588</v>
      </c>
      <c r="D2286" s="1">
        <v>45792</v>
      </c>
      <c r="E2286" s="1">
        <v>45798</v>
      </c>
      <c r="F2286">
        <v>5</v>
      </c>
    </row>
    <row r="2287" spans="1:6" x14ac:dyDescent="0.35">
      <c r="A2287">
        <v>2286</v>
      </c>
      <c r="B2287">
        <v>3831</v>
      </c>
      <c r="C2287" s="5" t="s">
        <v>1588</v>
      </c>
      <c r="D2287" s="1">
        <v>45617</v>
      </c>
      <c r="E2287" s="1">
        <v>45628</v>
      </c>
      <c r="F2287">
        <v>8</v>
      </c>
    </row>
    <row r="2288" spans="1:6" x14ac:dyDescent="0.35">
      <c r="A2288">
        <v>2287</v>
      </c>
      <c r="B2288">
        <v>3831</v>
      </c>
      <c r="C2288" s="5" t="s">
        <v>1585</v>
      </c>
      <c r="D2288" s="1">
        <v>45791</v>
      </c>
      <c r="E2288" s="1">
        <v>45796</v>
      </c>
      <c r="F2288">
        <v>4</v>
      </c>
    </row>
    <row r="2289" spans="1:6" x14ac:dyDescent="0.35">
      <c r="A2289">
        <v>2288</v>
      </c>
      <c r="B2289">
        <v>3833</v>
      </c>
      <c r="C2289" s="5" t="s">
        <v>1588</v>
      </c>
      <c r="D2289" s="1">
        <v>45615</v>
      </c>
      <c r="E2289" s="1">
        <v>45627</v>
      </c>
      <c r="F2289">
        <v>9</v>
      </c>
    </row>
    <row r="2290" spans="1:6" x14ac:dyDescent="0.35">
      <c r="A2290">
        <v>2289</v>
      </c>
      <c r="B2290">
        <v>3833</v>
      </c>
      <c r="C2290" s="5" t="s">
        <v>1588</v>
      </c>
      <c r="D2290" s="1">
        <v>45663</v>
      </c>
      <c r="E2290" s="1">
        <v>45680</v>
      </c>
      <c r="F2290">
        <v>14</v>
      </c>
    </row>
    <row r="2291" spans="1:6" x14ac:dyDescent="0.35">
      <c r="A2291">
        <v>2290</v>
      </c>
      <c r="B2291">
        <v>3835</v>
      </c>
      <c r="C2291" s="5" t="s">
        <v>1588</v>
      </c>
      <c r="D2291" s="1">
        <v>45571</v>
      </c>
      <c r="E2291" s="1">
        <v>45583</v>
      </c>
      <c r="F2291">
        <v>10</v>
      </c>
    </row>
    <row r="2292" spans="1:6" x14ac:dyDescent="0.35">
      <c r="A2292">
        <v>2291</v>
      </c>
      <c r="B2292">
        <v>3835</v>
      </c>
      <c r="C2292" s="5" t="s">
        <v>1585</v>
      </c>
      <c r="D2292" s="1">
        <v>45683</v>
      </c>
      <c r="E2292" s="1">
        <v>45688</v>
      </c>
      <c r="F2292">
        <v>5</v>
      </c>
    </row>
    <row r="2293" spans="1:6" x14ac:dyDescent="0.35">
      <c r="A2293">
        <v>2292</v>
      </c>
      <c r="B2293">
        <v>3835</v>
      </c>
      <c r="C2293" s="5" t="s">
        <v>1585</v>
      </c>
      <c r="D2293" s="1">
        <v>45867</v>
      </c>
      <c r="E2293" s="1">
        <v>45870</v>
      </c>
      <c r="F2293">
        <v>4</v>
      </c>
    </row>
    <row r="2294" spans="1:6" x14ac:dyDescent="0.35">
      <c r="A2294">
        <v>2293</v>
      </c>
      <c r="B2294">
        <v>3843</v>
      </c>
      <c r="C2294" s="5" t="s">
        <v>1585</v>
      </c>
      <c r="D2294" s="1">
        <v>45680</v>
      </c>
      <c r="E2294" s="1">
        <v>45685</v>
      </c>
      <c r="F2294">
        <v>4</v>
      </c>
    </row>
    <row r="2295" spans="1:6" x14ac:dyDescent="0.35">
      <c r="A2295">
        <v>2294</v>
      </c>
      <c r="B2295">
        <v>3843</v>
      </c>
      <c r="C2295" s="5" t="s">
        <v>1585</v>
      </c>
      <c r="D2295" s="1">
        <v>45832</v>
      </c>
      <c r="E2295" s="1">
        <v>45837</v>
      </c>
      <c r="F2295">
        <v>4</v>
      </c>
    </row>
    <row r="2296" spans="1:6" x14ac:dyDescent="0.35">
      <c r="A2296">
        <v>2295</v>
      </c>
      <c r="B2296">
        <v>3848</v>
      </c>
      <c r="C2296" s="5" t="s">
        <v>1585</v>
      </c>
      <c r="D2296" s="1">
        <v>45610</v>
      </c>
      <c r="E2296" s="1">
        <v>45612</v>
      </c>
      <c r="F2296">
        <v>2</v>
      </c>
    </row>
    <row r="2297" spans="1:6" x14ac:dyDescent="0.35">
      <c r="A2297">
        <v>2296</v>
      </c>
      <c r="B2297">
        <v>3848</v>
      </c>
      <c r="C2297" s="5" t="s">
        <v>1585</v>
      </c>
      <c r="D2297" s="1">
        <v>45610</v>
      </c>
      <c r="E2297" s="1">
        <v>45612</v>
      </c>
      <c r="F2297">
        <v>2</v>
      </c>
    </row>
    <row r="2298" spans="1:6" x14ac:dyDescent="0.35">
      <c r="A2298">
        <v>2297</v>
      </c>
      <c r="B2298">
        <v>3852</v>
      </c>
      <c r="C2298" s="5" t="s">
        <v>1585</v>
      </c>
      <c r="D2298" s="1">
        <v>45726</v>
      </c>
      <c r="E2298" s="1">
        <v>45729</v>
      </c>
      <c r="F2298">
        <v>4</v>
      </c>
    </row>
    <row r="2299" spans="1:6" x14ac:dyDescent="0.35">
      <c r="A2299">
        <v>2298</v>
      </c>
      <c r="B2299">
        <v>3852</v>
      </c>
      <c r="C2299" s="5" t="s">
        <v>1585</v>
      </c>
      <c r="D2299" s="1">
        <v>45886</v>
      </c>
      <c r="E2299" s="1">
        <v>45890</v>
      </c>
      <c r="F2299">
        <v>4</v>
      </c>
    </row>
    <row r="2300" spans="1:6" x14ac:dyDescent="0.35">
      <c r="A2300">
        <v>2299</v>
      </c>
      <c r="B2300">
        <v>3853</v>
      </c>
      <c r="C2300" s="5" t="s">
        <v>1585</v>
      </c>
      <c r="D2300" s="1">
        <v>45630</v>
      </c>
      <c r="E2300" s="1">
        <v>45632</v>
      </c>
      <c r="F2300">
        <v>3</v>
      </c>
    </row>
    <row r="2301" spans="1:6" x14ac:dyDescent="0.35">
      <c r="A2301">
        <v>2300</v>
      </c>
      <c r="B2301">
        <v>3853</v>
      </c>
      <c r="C2301" s="5" t="s">
        <v>1585</v>
      </c>
      <c r="D2301" s="1">
        <v>45640</v>
      </c>
      <c r="E2301" s="1">
        <v>45642</v>
      </c>
      <c r="F2301">
        <v>1</v>
      </c>
    </row>
    <row r="2302" spans="1:6" x14ac:dyDescent="0.35">
      <c r="A2302">
        <v>2301</v>
      </c>
      <c r="B2302">
        <v>3853</v>
      </c>
      <c r="C2302" s="5" t="s">
        <v>1585</v>
      </c>
      <c r="D2302" s="1">
        <v>45651</v>
      </c>
      <c r="E2302" s="1">
        <v>45655</v>
      </c>
      <c r="F2302">
        <v>2</v>
      </c>
    </row>
    <row r="2303" spans="1:6" x14ac:dyDescent="0.35">
      <c r="A2303">
        <v>2302</v>
      </c>
      <c r="B2303">
        <v>3853</v>
      </c>
      <c r="C2303" s="5" t="s">
        <v>1585</v>
      </c>
      <c r="D2303" s="1">
        <v>45659</v>
      </c>
      <c r="E2303" s="1">
        <v>45663</v>
      </c>
      <c r="F2303">
        <v>3</v>
      </c>
    </row>
    <row r="2304" spans="1:6" x14ac:dyDescent="0.35">
      <c r="A2304">
        <v>2303</v>
      </c>
      <c r="B2304">
        <v>3853</v>
      </c>
      <c r="C2304" s="5" t="s">
        <v>1585</v>
      </c>
      <c r="D2304" s="1">
        <v>45865</v>
      </c>
      <c r="E2304" s="1">
        <v>45870</v>
      </c>
      <c r="F2304">
        <v>5</v>
      </c>
    </row>
    <row r="2305" spans="1:6" x14ac:dyDescent="0.35">
      <c r="A2305">
        <v>2304</v>
      </c>
      <c r="B2305">
        <v>3855</v>
      </c>
      <c r="C2305" s="5" t="s">
        <v>1585</v>
      </c>
      <c r="D2305" s="1">
        <v>45543</v>
      </c>
      <c r="E2305" s="1">
        <v>45546</v>
      </c>
      <c r="F2305">
        <v>3</v>
      </c>
    </row>
    <row r="2306" spans="1:6" x14ac:dyDescent="0.35">
      <c r="A2306">
        <v>2305</v>
      </c>
      <c r="B2306">
        <v>3855</v>
      </c>
      <c r="C2306" s="5" t="s">
        <v>1585</v>
      </c>
      <c r="D2306" s="1">
        <v>45548</v>
      </c>
      <c r="E2306" s="1">
        <v>45551</v>
      </c>
      <c r="F2306">
        <v>2</v>
      </c>
    </row>
    <row r="2307" spans="1:6" x14ac:dyDescent="0.35">
      <c r="A2307">
        <v>2306</v>
      </c>
      <c r="B2307">
        <v>3855</v>
      </c>
      <c r="C2307" s="5" t="s">
        <v>1585</v>
      </c>
      <c r="D2307" s="1">
        <v>45630</v>
      </c>
      <c r="E2307" s="1">
        <v>45636</v>
      </c>
      <c r="F2307">
        <v>5</v>
      </c>
    </row>
    <row r="2308" spans="1:6" x14ac:dyDescent="0.35">
      <c r="A2308">
        <v>2307</v>
      </c>
      <c r="B2308">
        <v>3855</v>
      </c>
      <c r="C2308" s="5" t="s">
        <v>1587</v>
      </c>
      <c r="D2308" s="1">
        <v>45669</v>
      </c>
      <c r="E2308" s="1">
        <v>45670</v>
      </c>
      <c r="F2308">
        <v>1</v>
      </c>
    </row>
    <row r="2309" spans="1:6" x14ac:dyDescent="0.35">
      <c r="A2309">
        <v>2308</v>
      </c>
      <c r="B2309">
        <v>3855</v>
      </c>
      <c r="C2309" s="5" t="s">
        <v>1587</v>
      </c>
      <c r="D2309" s="1">
        <v>45674</v>
      </c>
      <c r="E2309" s="1">
        <v>45675</v>
      </c>
      <c r="F2309">
        <v>1</v>
      </c>
    </row>
    <row r="2310" spans="1:6" x14ac:dyDescent="0.35">
      <c r="A2310">
        <v>2309</v>
      </c>
      <c r="B2310">
        <v>3855</v>
      </c>
      <c r="C2310" s="5" t="s">
        <v>1588</v>
      </c>
      <c r="D2310" s="1">
        <v>45706</v>
      </c>
      <c r="E2310" s="1">
        <v>45740</v>
      </c>
      <c r="F2310">
        <v>25</v>
      </c>
    </row>
    <row r="2311" spans="1:6" x14ac:dyDescent="0.35">
      <c r="A2311">
        <v>2310</v>
      </c>
      <c r="B2311">
        <v>3855</v>
      </c>
      <c r="C2311" s="5" t="s">
        <v>1585</v>
      </c>
      <c r="D2311" s="1">
        <v>45710</v>
      </c>
      <c r="E2311" s="1">
        <v>45713</v>
      </c>
      <c r="F2311">
        <v>2</v>
      </c>
    </row>
    <row r="2312" spans="1:6" x14ac:dyDescent="0.35">
      <c r="A2312">
        <v>2311</v>
      </c>
      <c r="B2312">
        <v>3855</v>
      </c>
      <c r="C2312" s="5" t="s">
        <v>1585</v>
      </c>
      <c r="D2312" s="1">
        <v>45718</v>
      </c>
      <c r="E2312" s="1">
        <v>45721</v>
      </c>
      <c r="F2312">
        <v>3</v>
      </c>
    </row>
    <row r="2313" spans="1:6" x14ac:dyDescent="0.35">
      <c r="A2313">
        <v>2312</v>
      </c>
      <c r="B2313">
        <v>3855</v>
      </c>
      <c r="C2313" s="5" t="s">
        <v>1585</v>
      </c>
      <c r="D2313" s="1">
        <v>45772</v>
      </c>
      <c r="E2313" s="1">
        <v>45775</v>
      </c>
      <c r="F2313">
        <v>2</v>
      </c>
    </row>
    <row r="2314" spans="1:6" x14ac:dyDescent="0.35">
      <c r="A2314">
        <v>2313</v>
      </c>
      <c r="B2314">
        <v>3855</v>
      </c>
      <c r="C2314" s="5" t="s">
        <v>1585</v>
      </c>
      <c r="D2314" s="1">
        <v>45781</v>
      </c>
      <c r="E2314" s="1">
        <v>45784</v>
      </c>
      <c r="F2314">
        <v>3</v>
      </c>
    </row>
    <row r="2315" spans="1:6" x14ac:dyDescent="0.35">
      <c r="A2315">
        <v>2314</v>
      </c>
      <c r="B2315">
        <v>3859</v>
      </c>
      <c r="C2315" s="5" t="s">
        <v>1585</v>
      </c>
      <c r="D2315" s="1">
        <v>45740</v>
      </c>
      <c r="E2315" s="1">
        <v>45748</v>
      </c>
      <c r="F2315">
        <v>7</v>
      </c>
    </row>
    <row r="2316" spans="1:6" x14ac:dyDescent="0.35">
      <c r="A2316">
        <v>2315</v>
      </c>
      <c r="B2316">
        <v>3860</v>
      </c>
      <c r="C2316" s="5" t="s">
        <v>1585</v>
      </c>
      <c r="D2316" s="1">
        <v>45643</v>
      </c>
      <c r="E2316" s="1">
        <v>45647</v>
      </c>
      <c r="F2316">
        <v>4</v>
      </c>
    </row>
    <row r="2317" spans="1:6" x14ac:dyDescent="0.35">
      <c r="A2317">
        <v>2316</v>
      </c>
      <c r="B2317">
        <v>3860</v>
      </c>
      <c r="C2317" s="5" t="s">
        <v>1585</v>
      </c>
      <c r="D2317" s="1">
        <v>45866</v>
      </c>
      <c r="E2317" s="1">
        <v>45869</v>
      </c>
      <c r="F2317">
        <v>4</v>
      </c>
    </row>
    <row r="2318" spans="1:6" x14ac:dyDescent="0.35">
      <c r="A2318">
        <v>2317</v>
      </c>
      <c r="B2318">
        <v>3860</v>
      </c>
      <c r="C2318" s="5" t="s">
        <v>1585</v>
      </c>
      <c r="D2318" s="1">
        <v>45871</v>
      </c>
      <c r="E2318" s="1">
        <v>45874</v>
      </c>
      <c r="F2318">
        <v>2</v>
      </c>
    </row>
    <row r="2319" spans="1:6" x14ac:dyDescent="0.35">
      <c r="A2319">
        <v>2318</v>
      </c>
      <c r="B2319">
        <v>3874</v>
      </c>
      <c r="C2319" s="5" t="s">
        <v>1585</v>
      </c>
      <c r="D2319" s="1">
        <v>45853</v>
      </c>
      <c r="E2319" s="1">
        <v>45854</v>
      </c>
      <c r="F2319">
        <v>2</v>
      </c>
    </row>
    <row r="2320" spans="1:6" x14ac:dyDescent="0.35">
      <c r="A2320">
        <v>2319</v>
      </c>
      <c r="B2320">
        <v>3874</v>
      </c>
      <c r="C2320" s="5" t="s">
        <v>1585</v>
      </c>
      <c r="D2320" s="1">
        <v>45860</v>
      </c>
      <c r="E2320" s="1">
        <v>45861</v>
      </c>
      <c r="F2320">
        <v>2</v>
      </c>
    </row>
    <row r="2321" spans="1:6" x14ac:dyDescent="0.35">
      <c r="A2321">
        <v>2320</v>
      </c>
      <c r="B2321">
        <v>3879</v>
      </c>
      <c r="C2321" s="5" t="s">
        <v>1585</v>
      </c>
      <c r="D2321" s="1">
        <v>45826</v>
      </c>
      <c r="E2321" s="1">
        <v>45829</v>
      </c>
      <c r="F2321">
        <v>3</v>
      </c>
    </row>
    <row r="2322" spans="1:6" x14ac:dyDescent="0.35">
      <c r="A2322">
        <v>2321</v>
      </c>
      <c r="B2322">
        <v>3879</v>
      </c>
      <c r="C2322" s="5" t="s">
        <v>1585</v>
      </c>
      <c r="D2322" s="1">
        <v>45826</v>
      </c>
      <c r="E2322" s="1">
        <v>45829</v>
      </c>
      <c r="F2322">
        <v>3</v>
      </c>
    </row>
    <row r="2323" spans="1:6" x14ac:dyDescent="0.35">
      <c r="A2323">
        <v>2322</v>
      </c>
      <c r="B2323">
        <v>3886</v>
      </c>
      <c r="C2323" s="5" t="s">
        <v>1585</v>
      </c>
      <c r="D2323" s="1">
        <v>45615</v>
      </c>
      <c r="E2323" s="1">
        <v>45623</v>
      </c>
      <c r="F2323">
        <v>7</v>
      </c>
    </row>
    <row r="2324" spans="1:6" x14ac:dyDescent="0.35">
      <c r="A2324">
        <v>2323</v>
      </c>
      <c r="B2324">
        <v>3886</v>
      </c>
      <c r="C2324" s="5" t="s">
        <v>1585</v>
      </c>
      <c r="D2324" s="1">
        <v>45660</v>
      </c>
      <c r="E2324" s="1">
        <v>45665</v>
      </c>
      <c r="F2324">
        <v>4</v>
      </c>
    </row>
    <row r="2325" spans="1:6" x14ac:dyDescent="0.35">
      <c r="A2325">
        <v>2324</v>
      </c>
      <c r="B2325">
        <v>3886</v>
      </c>
      <c r="C2325" s="5" t="s">
        <v>1585</v>
      </c>
      <c r="D2325" s="1">
        <v>45821</v>
      </c>
      <c r="E2325" s="1">
        <v>45826</v>
      </c>
      <c r="F2325">
        <v>4</v>
      </c>
    </row>
    <row r="2326" spans="1:6" x14ac:dyDescent="0.35">
      <c r="A2326">
        <v>2325</v>
      </c>
      <c r="B2326">
        <v>3886</v>
      </c>
      <c r="C2326" s="5" t="s">
        <v>1585</v>
      </c>
      <c r="D2326" s="1">
        <v>45858</v>
      </c>
      <c r="E2326" s="1">
        <v>45862</v>
      </c>
      <c r="F2326">
        <v>4</v>
      </c>
    </row>
    <row r="2327" spans="1:6" x14ac:dyDescent="0.35">
      <c r="A2327">
        <v>2326</v>
      </c>
      <c r="B2327">
        <v>3900</v>
      </c>
      <c r="C2327" s="5" t="s">
        <v>1592</v>
      </c>
      <c r="D2327" s="1">
        <v>45522</v>
      </c>
      <c r="E2327" s="1">
        <v>45601</v>
      </c>
      <c r="F2327">
        <v>46</v>
      </c>
    </row>
    <row r="2328" spans="1:6" x14ac:dyDescent="0.35">
      <c r="A2328">
        <v>2327</v>
      </c>
      <c r="B2328">
        <v>3900</v>
      </c>
      <c r="C2328" s="5" t="s">
        <v>1585</v>
      </c>
      <c r="D2328" s="1">
        <v>45681</v>
      </c>
      <c r="E2328" s="1">
        <v>45683</v>
      </c>
      <c r="F2328">
        <v>1</v>
      </c>
    </row>
    <row r="2329" spans="1:6" x14ac:dyDescent="0.35">
      <c r="A2329">
        <v>2328</v>
      </c>
      <c r="B2329">
        <v>3900</v>
      </c>
      <c r="C2329" s="5" t="s">
        <v>1585</v>
      </c>
      <c r="D2329" s="1">
        <v>45686</v>
      </c>
      <c r="E2329" s="1">
        <v>45688</v>
      </c>
      <c r="F2329">
        <v>3</v>
      </c>
    </row>
    <row r="2330" spans="1:6" x14ac:dyDescent="0.35">
      <c r="A2330">
        <v>2329</v>
      </c>
      <c r="B2330">
        <v>3900</v>
      </c>
      <c r="C2330" s="5" t="s">
        <v>1585</v>
      </c>
      <c r="D2330" s="1">
        <v>45740</v>
      </c>
      <c r="E2330" s="1">
        <v>45748</v>
      </c>
      <c r="F2330">
        <v>7</v>
      </c>
    </row>
    <row r="2331" spans="1:6" x14ac:dyDescent="0.35">
      <c r="A2331">
        <v>2330</v>
      </c>
      <c r="B2331">
        <v>3900</v>
      </c>
      <c r="C2331" s="5" t="s">
        <v>1585</v>
      </c>
      <c r="D2331" s="1">
        <v>45868</v>
      </c>
      <c r="E2331" s="1">
        <v>45870</v>
      </c>
      <c r="F2331">
        <v>3</v>
      </c>
    </row>
    <row r="2332" spans="1:6" x14ac:dyDescent="0.35">
      <c r="A2332">
        <v>2331</v>
      </c>
      <c r="B2332">
        <v>3900</v>
      </c>
      <c r="C2332" s="5" t="s">
        <v>1585</v>
      </c>
      <c r="D2332" s="1">
        <v>45874</v>
      </c>
      <c r="E2332" s="1">
        <v>45876</v>
      </c>
      <c r="F2332">
        <v>3</v>
      </c>
    </row>
    <row r="2333" spans="1:6" x14ac:dyDescent="0.35">
      <c r="A2333">
        <v>2332</v>
      </c>
      <c r="B2333">
        <v>3901</v>
      </c>
      <c r="C2333" s="5" t="s">
        <v>1588</v>
      </c>
      <c r="D2333" s="1">
        <v>45571</v>
      </c>
      <c r="E2333" s="1">
        <v>45583</v>
      </c>
      <c r="F2333">
        <v>10</v>
      </c>
    </row>
    <row r="2334" spans="1:6" x14ac:dyDescent="0.35">
      <c r="A2334">
        <v>2333</v>
      </c>
      <c r="B2334">
        <v>3901</v>
      </c>
      <c r="C2334" s="5" t="s">
        <v>1585</v>
      </c>
      <c r="D2334" s="1">
        <v>45623</v>
      </c>
      <c r="E2334" s="1">
        <v>45628</v>
      </c>
      <c r="F2334">
        <v>4</v>
      </c>
    </row>
    <row r="2335" spans="1:6" x14ac:dyDescent="0.35">
      <c r="A2335">
        <v>2334</v>
      </c>
      <c r="B2335">
        <v>3901</v>
      </c>
      <c r="C2335" s="5" t="s">
        <v>1585</v>
      </c>
      <c r="D2335" s="1">
        <v>45676</v>
      </c>
      <c r="E2335" s="1">
        <v>45681</v>
      </c>
      <c r="F2335">
        <v>5</v>
      </c>
    </row>
    <row r="2336" spans="1:6" x14ac:dyDescent="0.35">
      <c r="A2336">
        <v>2335</v>
      </c>
      <c r="B2336">
        <v>3901</v>
      </c>
      <c r="C2336" s="5" t="s">
        <v>1585</v>
      </c>
      <c r="D2336" s="1">
        <v>45761</v>
      </c>
      <c r="E2336" s="1">
        <v>45765</v>
      </c>
      <c r="F2336">
        <v>5</v>
      </c>
    </row>
    <row r="2337" spans="1:6" x14ac:dyDescent="0.35">
      <c r="A2337">
        <v>2336</v>
      </c>
      <c r="B2337">
        <v>3912</v>
      </c>
      <c r="C2337" s="5" t="s">
        <v>1585</v>
      </c>
      <c r="D2337" s="1">
        <v>45811</v>
      </c>
      <c r="E2337" s="1">
        <v>45815</v>
      </c>
      <c r="F2337">
        <v>4</v>
      </c>
    </row>
    <row r="2338" spans="1:6" x14ac:dyDescent="0.35">
      <c r="A2338">
        <v>2337</v>
      </c>
      <c r="B2338">
        <v>3912</v>
      </c>
      <c r="C2338" s="5" t="s">
        <v>1585</v>
      </c>
      <c r="D2338" s="1">
        <v>45844</v>
      </c>
      <c r="E2338" s="1">
        <v>45849</v>
      </c>
      <c r="F2338">
        <v>5</v>
      </c>
    </row>
    <row r="2339" spans="1:6" x14ac:dyDescent="0.35">
      <c r="A2339">
        <v>2338</v>
      </c>
      <c r="B2339">
        <v>3913</v>
      </c>
      <c r="C2339" s="5" t="s">
        <v>1588</v>
      </c>
      <c r="D2339" s="1">
        <v>45539</v>
      </c>
      <c r="E2339" s="1">
        <v>45560</v>
      </c>
      <c r="F2339">
        <v>16</v>
      </c>
    </row>
    <row r="2340" spans="1:6" x14ac:dyDescent="0.35">
      <c r="A2340">
        <v>2339</v>
      </c>
      <c r="B2340">
        <v>3913</v>
      </c>
      <c r="C2340" s="5" t="s">
        <v>1585</v>
      </c>
      <c r="D2340" s="1">
        <v>45777</v>
      </c>
      <c r="E2340" s="1">
        <v>45781</v>
      </c>
      <c r="F2340">
        <v>2</v>
      </c>
    </row>
    <row r="2341" spans="1:6" x14ac:dyDescent="0.35">
      <c r="A2341">
        <v>2340</v>
      </c>
      <c r="B2341">
        <v>3913</v>
      </c>
      <c r="C2341" s="5" t="s">
        <v>1585</v>
      </c>
      <c r="D2341" s="1">
        <v>45784</v>
      </c>
      <c r="E2341" s="1">
        <v>45788</v>
      </c>
      <c r="F2341">
        <v>2</v>
      </c>
    </row>
    <row r="2342" spans="1:6" x14ac:dyDescent="0.35">
      <c r="A2342">
        <v>2341</v>
      </c>
      <c r="B2342">
        <v>3913</v>
      </c>
      <c r="C2342" s="5" t="s">
        <v>1585</v>
      </c>
      <c r="D2342" s="1">
        <v>45812</v>
      </c>
      <c r="E2342" s="1">
        <v>45815</v>
      </c>
      <c r="F2342">
        <v>3</v>
      </c>
    </row>
    <row r="2343" spans="1:6" x14ac:dyDescent="0.35">
      <c r="A2343">
        <v>2342</v>
      </c>
      <c r="B2343">
        <v>3913</v>
      </c>
      <c r="C2343" s="5" t="s">
        <v>1585</v>
      </c>
      <c r="D2343" s="1">
        <v>45820</v>
      </c>
      <c r="E2343" s="1">
        <v>45823</v>
      </c>
      <c r="F2343">
        <v>2</v>
      </c>
    </row>
    <row r="2344" spans="1:6" x14ac:dyDescent="0.35">
      <c r="A2344">
        <v>2343</v>
      </c>
      <c r="B2344">
        <v>3917</v>
      </c>
      <c r="C2344" s="5" t="s">
        <v>1585</v>
      </c>
      <c r="D2344" s="1">
        <v>45565</v>
      </c>
      <c r="E2344" s="1">
        <v>45568</v>
      </c>
      <c r="F2344">
        <v>4</v>
      </c>
    </row>
    <row r="2345" spans="1:6" x14ac:dyDescent="0.35">
      <c r="A2345">
        <v>2344</v>
      </c>
      <c r="B2345">
        <v>3922</v>
      </c>
      <c r="C2345" s="5" t="s">
        <v>1585</v>
      </c>
      <c r="D2345" s="1">
        <v>45691</v>
      </c>
      <c r="E2345" s="1">
        <v>45694</v>
      </c>
      <c r="F2345">
        <v>4</v>
      </c>
    </row>
    <row r="2346" spans="1:6" x14ac:dyDescent="0.35">
      <c r="A2346">
        <v>2345</v>
      </c>
      <c r="B2346">
        <v>3922</v>
      </c>
      <c r="C2346" s="5" t="s">
        <v>1585</v>
      </c>
      <c r="D2346" s="1">
        <v>45696</v>
      </c>
      <c r="E2346" s="1">
        <v>45701</v>
      </c>
      <c r="F2346">
        <v>4</v>
      </c>
    </row>
    <row r="2347" spans="1:6" x14ac:dyDescent="0.35">
      <c r="A2347">
        <v>2346</v>
      </c>
      <c r="B2347">
        <v>3922</v>
      </c>
      <c r="C2347" s="5" t="s">
        <v>1585</v>
      </c>
      <c r="D2347" s="1">
        <v>45697</v>
      </c>
      <c r="E2347" s="1">
        <v>45700</v>
      </c>
      <c r="F2347">
        <v>3</v>
      </c>
    </row>
    <row r="2348" spans="1:6" x14ac:dyDescent="0.35">
      <c r="A2348">
        <v>2347</v>
      </c>
      <c r="B2348">
        <v>3929</v>
      </c>
      <c r="C2348" s="5" t="s">
        <v>1585</v>
      </c>
      <c r="D2348" s="1">
        <v>45832</v>
      </c>
      <c r="E2348" s="1">
        <v>45836</v>
      </c>
      <c r="F2348">
        <v>4</v>
      </c>
    </row>
    <row r="2349" spans="1:6" x14ac:dyDescent="0.35">
      <c r="A2349">
        <v>2348</v>
      </c>
      <c r="B2349">
        <v>3930</v>
      </c>
      <c r="C2349" s="5" t="s">
        <v>1585</v>
      </c>
      <c r="D2349" s="1">
        <v>45622</v>
      </c>
      <c r="E2349" s="1">
        <v>45625</v>
      </c>
      <c r="F2349">
        <v>4</v>
      </c>
    </row>
    <row r="2350" spans="1:6" x14ac:dyDescent="0.35">
      <c r="A2350">
        <v>2349</v>
      </c>
      <c r="B2350">
        <v>3930</v>
      </c>
      <c r="C2350" s="5" t="s">
        <v>1585</v>
      </c>
      <c r="D2350" s="1">
        <v>45632</v>
      </c>
      <c r="E2350" s="1">
        <v>45635</v>
      </c>
      <c r="F2350">
        <v>2</v>
      </c>
    </row>
    <row r="2351" spans="1:6" x14ac:dyDescent="0.35">
      <c r="A2351">
        <v>2350</v>
      </c>
      <c r="B2351">
        <v>3930</v>
      </c>
      <c r="C2351" s="5" t="s">
        <v>1585</v>
      </c>
      <c r="D2351" s="1">
        <v>45719</v>
      </c>
      <c r="E2351" s="1">
        <v>45721</v>
      </c>
      <c r="F2351">
        <v>3</v>
      </c>
    </row>
    <row r="2352" spans="1:6" x14ac:dyDescent="0.35">
      <c r="A2352">
        <v>2351</v>
      </c>
      <c r="B2352">
        <v>3930</v>
      </c>
      <c r="C2352" s="5" t="s">
        <v>1585</v>
      </c>
      <c r="D2352" s="1">
        <v>45726</v>
      </c>
      <c r="E2352" s="1">
        <v>45728</v>
      </c>
      <c r="F2352">
        <v>3</v>
      </c>
    </row>
    <row r="2353" spans="1:6" x14ac:dyDescent="0.35">
      <c r="A2353">
        <v>2352</v>
      </c>
      <c r="B2353">
        <v>3930</v>
      </c>
      <c r="C2353" s="5" t="s">
        <v>1589</v>
      </c>
      <c r="D2353" s="1">
        <v>45866</v>
      </c>
      <c r="E2353" s="1">
        <v>45868</v>
      </c>
      <c r="F2353">
        <v>3</v>
      </c>
    </row>
    <row r="2354" spans="1:6" x14ac:dyDescent="0.35">
      <c r="A2354">
        <v>2353</v>
      </c>
      <c r="B2354">
        <v>3930</v>
      </c>
      <c r="C2354" s="5" t="s">
        <v>1589</v>
      </c>
      <c r="D2354" s="1">
        <v>45873</v>
      </c>
      <c r="E2354" s="1">
        <v>45875</v>
      </c>
      <c r="F2354">
        <v>3</v>
      </c>
    </row>
    <row r="2355" spans="1:6" x14ac:dyDescent="0.35">
      <c r="A2355">
        <v>2354</v>
      </c>
      <c r="B2355">
        <v>3933</v>
      </c>
      <c r="C2355" s="5" t="s">
        <v>1585</v>
      </c>
      <c r="D2355" s="1">
        <v>45793</v>
      </c>
      <c r="E2355" s="1">
        <v>45795</v>
      </c>
      <c r="F2355">
        <v>1</v>
      </c>
    </row>
    <row r="2356" spans="1:6" x14ac:dyDescent="0.35">
      <c r="A2356">
        <v>2355</v>
      </c>
      <c r="B2356">
        <v>3933</v>
      </c>
      <c r="C2356" s="5" t="s">
        <v>1585</v>
      </c>
      <c r="D2356" s="1">
        <v>45798</v>
      </c>
      <c r="E2356" s="1">
        <v>45800</v>
      </c>
      <c r="F2356">
        <v>3</v>
      </c>
    </row>
    <row r="2357" spans="1:6" x14ac:dyDescent="0.35">
      <c r="A2357">
        <v>2356</v>
      </c>
      <c r="B2357">
        <v>3937</v>
      </c>
      <c r="C2357" s="5" t="s">
        <v>1586</v>
      </c>
      <c r="D2357" s="1">
        <v>45555</v>
      </c>
      <c r="E2357" s="1">
        <v>45558</v>
      </c>
      <c r="F2357">
        <v>2</v>
      </c>
    </row>
    <row r="2358" spans="1:6" x14ac:dyDescent="0.35">
      <c r="A2358">
        <v>2357</v>
      </c>
      <c r="B2358">
        <v>3937</v>
      </c>
      <c r="C2358" s="5" t="s">
        <v>1586</v>
      </c>
      <c r="D2358" s="1">
        <v>45563</v>
      </c>
      <c r="E2358" s="1">
        <v>45566</v>
      </c>
      <c r="F2358">
        <v>2</v>
      </c>
    </row>
    <row r="2359" spans="1:6" x14ac:dyDescent="0.35">
      <c r="A2359">
        <v>2358</v>
      </c>
      <c r="B2359">
        <v>3937</v>
      </c>
      <c r="C2359" s="5" t="s">
        <v>1588</v>
      </c>
      <c r="D2359" s="1">
        <v>45856</v>
      </c>
      <c r="E2359" s="1">
        <v>45864</v>
      </c>
      <c r="F2359">
        <v>6</v>
      </c>
    </row>
    <row r="2360" spans="1:6" x14ac:dyDescent="0.35">
      <c r="A2360">
        <v>2359</v>
      </c>
      <c r="B2360">
        <v>3942</v>
      </c>
      <c r="C2360" s="5" t="s">
        <v>1588</v>
      </c>
      <c r="D2360" s="1">
        <v>45682</v>
      </c>
      <c r="E2360" s="1">
        <v>45723</v>
      </c>
      <c r="F2360">
        <v>30</v>
      </c>
    </row>
    <row r="2361" spans="1:6" x14ac:dyDescent="0.35">
      <c r="A2361">
        <v>2360</v>
      </c>
      <c r="B2361">
        <v>3942</v>
      </c>
      <c r="C2361" s="5" t="s">
        <v>1585</v>
      </c>
      <c r="D2361" s="1">
        <v>45701</v>
      </c>
      <c r="E2361" s="1">
        <v>45704</v>
      </c>
      <c r="F2361">
        <v>2</v>
      </c>
    </row>
    <row r="2362" spans="1:6" x14ac:dyDescent="0.35">
      <c r="A2362">
        <v>2361</v>
      </c>
      <c r="B2362">
        <v>3942</v>
      </c>
      <c r="C2362" s="5" t="s">
        <v>1585</v>
      </c>
      <c r="D2362" s="1">
        <v>45705</v>
      </c>
      <c r="E2362" s="1">
        <v>45708</v>
      </c>
      <c r="F2362">
        <v>4</v>
      </c>
    </row>
    <row r="2363" spans="1:6" x14ac:dyDescent="0.35">
      <c r="A2363">
        <v>2362</v>
      </c>
      <c r="B2363">
        <v>3942</v>
      </c>
      <c r="C2363" s="5" t="s">
        <v>1585</v>
      </c>
      <c r="D2363" s="1">
        <v>45706</v>
      </c>
      <c r="E2363" s="1">
        <v>45710</v>
      </c>
      <c r="F2363">
        <v>4</v>
      </c>
    </row>
    <row r="2364" spans="1:6" x14ac:dyDescent="0.35">
      <c r="A2364">
        <v>2363</v>
      </c>
      <c r="B2364">
        <v>3942</v>
      </c>
      <c r="C2364" s="5" t="s">
        <v>1585</v>
      </c>
      <c r="D2364" s="1">
        <v>45713</v>
      </c>
      <c r="E2364" s="1">
        <v>45720</v>
      </c>
      <c r="F2364">
        <v>6</v>
      </c>
    </row>
    <row r="2365" spans="1:6" x14ac:dyDescent="0.35">
      <c r="A2365">
        <v>2364</v>
      </c>
      <c r="B2365">
        <v>3942</v>
      </c>
      <c r="C2365" s="5" t="s">
        <v>1585</v>
      </c>
      <c r="D2365" s="1">
        <v>45729</v>
      </c>
      <c r="E2365" s="1">
        <v>45736</v>
      </c>
      <c r="F2365">
        <v>6</v>
      </c>
    </row>
    <row r="2366" spans="1:6" x14ac:dyDescent="0.35">
      <c r="A2366">
        <v>2365</v>
      </c>
      <c r="B2366">
        <v>3942</v>
      </c>
      <c r="C2366" s="5" t="s">
        <v>1585</v>
      </c>
      <c r="D2366" s="1">
        <v>45762</v>
      </c>
      <c r="E2366" s="1">
        <v>45766</v>
      </c>
      <c r="F2366">
        <v>4</v>
      </c>
    </row>
    <row r="2367" spans="1:6" x14ac:dyDescent="0.35">
      <c r="A2367">
        <v>2366</v>
      </c>
      <c r="B2367">
        <v>3942</v>
      </c>
      <c r="C2367" s="5" t="s">
        <v>1588</v>
      </c>
      <c r="D2367" s="1">
        <v>45787</v>
      </c>
      <c r="E2367" s="1">
        <v>45818</v>
      </c>
      <c r="F2367">
        <v>20</v>
      </c>
    </row>
    <row r="2368" spans="1:6" x14ac:dyDescent="0.35">
      <c r="A2368">
        <v>2367</v>
      </c>
      <c r="B2368">
        <v>3952</v>
      </c>
      <c r="C2368" s="5" t="s">
        <v>1585</v>
      </c>
      <c r="D2368" s="1">
        <v>45782</v>
      </c>
      <c r="E2368" s="1">
        <v>45789</v>
      </c>
      <c r="F2368">
        <v>5</v>
      </c>
    </row>
    <row r="2369" spans="1:6" x14ac:dyDescent="0.35">
      <c r="A2369">
        <v>2368</v>
      </c>
      <c r="B2369">
        <v>3958</v>
      </c>
      <c r="C2369" s="5" t="s">
        <v>1585</v>
      </c>
      <c r="D2369" s="1">
        <v>45728</v>
      </c>
      <c r="E2369" s="1">
        <v>45731</v>
      </c>
      <c r="F2369">
        <v>3</v>
      </c>
    </row>
    <row r="2370" spans="1:6" x14ac:dyDescent="0.35">
      <c r="A2370">
        <v>2369</v>
      </c>
      <c r="B2370">
        <v>3958</v>
      </c>
      <c r="C2370" s="5" t="s">
        <v>1585</v>
      </c>
      <c r="D2370" s="1">
        <v>45733</v>
      </c>
      <c r="E2370" s="1">
        <v>45736</v>
      </c>
      <c r="F2370">
        <v>4</v>
      </c>
    </row>
    <row r="2371" spans="1:6" x14ac:dyDescent="0.35">
      <c r="A2371">
        <v>2370</v>
      </c>
      <c r="B2371">
        <v>3962</v>
      </c>
      <c r="C2371" s="5" t="s">
        <v>1585</v>
      </c>
      <c r="D2371" s="1">
        <v>45596</v>
      </c>
      <c r="E2371" s="1">
        <v>45598</v>
      </c>
      <c r="F2371">
        <v>1</v>
      </c>
    </row>
    <row r="2372" spans="1:6" x14ac:dyDescent="0.35">
      <c r="A2372">
        <v>2371</v>
      </c>
      <c r="B2372">
        <v>3962</v>
      </c>
      <c r="C2372" s="5" t="s">
        <v>1585</v>
      </c>
      <c r="D2372" s="1">
        <v>45601</v>
      </c>
      <c r="E2372" s="1">
        <v>45603</v>
      </c>
      <c r="F2372">
        <v>3</v>
      </c>
    </row>
    <row r="2373" spans="1:6" x14ac:dyDescent="0.35">
      <c r="A2373">
        <v>2372</v>
      </c>
      <c r="B2373">
        <v>3967</v>
      </c>
      <c r="C2373" s="5" t="s">
        <v>1585</v>
      </c>
      <c r="D2373" s="1">
        <v>45549</v>
      </c>
      <c r="E2373" s="1">
        <v>45552</v>
      </c>
      <c r="F2373">
        <v>2</v>
      </c>
    </row>
    <row r="2374" spans="1:6" x14ac:dyDescent="0.35">
      <c r="A2374">
        <v>2373</v>
      </c>
      <c r="B2374">
        <v>3967</v>
      </c>
      <c r="C2374" s="5" t="s">
        <v>1585</v>
      </c>
      <c r="D2374" s="1">
        <v>45554</v>
      </c>
      <c r="E2374" s="1">
        <v>45557</v>
      </c>
      <c r="F2374">
        <v>2</v>
      </c>
    </row>
    <row r="2375" spans="1:6" x14ac:dyDescent="0.35">
      <c r="A2375">
        <v>2374</v>
      </c>
      <c r="B2375">
        <v>3967</v>
      </c>
      <c r="C2375" s="5" t="s">
        <v>1585</v>
      </c>
      <c r="D2375" s="1">
        <v>45741</v>
      </c>
      <c r="E2375" s="1">
        <v>45747</v>
      </c>
      <c r="F2375">
        <v>5</v>
      </c>
    </row>
    <row r="2376" spans="1:6" x14ac:dyDescent="0.35">
      <c r="A2376">
        <v>2375</v>
      </c>
      <c r="B2376">
        <v>3984</v>
      </c>
      <c r="C2376" s="5" t="s">
        <v>1592</v>
      </c>
      <c r="D2376" s="1">
        <v>45490</v>
      </c>
      <c r="E2376" s="1">
        <v>45600</v>
      </c>
      <c r="F2376">
        <v>45</v>
      </c>
    </row>
    <row r="2377" spans="1:6" x14ac:dyDescent="0.35">
      <c r="A2377">
        <v>2376</v>
      </c>
      <c r="B2377">
        <v>3984</v>
      </c>
      <c r="C2377" s="5" t="s">
        <v>1585</v>
      </c>
      <c r="D2377" s="1">
        <v>45842</v>
      </c>
      <c r="E2377" s="1">
        <v>45848</v>
      </c>
      <c r="F2377">
        <v>5</v>
      </c>
    </row>
    <row r="2378" spans="1:6" x14ac:dyDescent="0.35">
      <c r="A2378">
        <v>2377</v>
      </c>
      <c r="B2378">
        <v>4008</v>
      </c>
      <c r="C2378" s="5" t="s">
        <v>1585</v>
      </c>
      <c r="D2378" s="1">
        <v>45650</v>
      </c>
      <c r="E2378" s="1">
        <v>45655</v>
      </c>
      <c r="F2378">
        <v>3</v>
      </c>
    </row>
    <row r="2379" spans="1:6" x14ac:dyDescent="0.35">
      <c r="A2379">
        <v>2378</v>
      </c>
      <c r="B2379">
        <v>4008</v>
      </c>
      <c r="C2379" s="5" t="s">
        <v>1585</v>
      </c>
      <c r="D2379" s="1">
        <v>45654</v>
      </c>
      <c r="E2379" s="1">
        <v>45659</v>
      </c>
      <c r="F2379">
        <v>3</v>
      </c>
    </row>
    <row r="2380" spans="1:6" x14ac:dyDescent="0.35">
      <c r="A2380">
        <v>2379</v>
      </c>
      <c r="B2380">
        <v>4008</v>
      </c>
      <c r="C2380" s="5" t="s">
        <v>1585</v>
      </c>
      <c r="D2380" s="1">
        <v>45856</v>
      </c>
      <c r="E2380" s="1">
        <v>45860</v>
      </c>
      <c r="F2380">
        <v>3</v>
      </c>
    </row>
    <row r="2381" spans="1:6" x14ac:dyDescent="0.35">
      <c r="A2381">
        <v>2380</v>
      </c>
      <c r="B2381">
        <v>4008</v>
      </c>
      <c r="C2381" s="5" t="s">
        <v>1585</v>
      </c>
      <c r="D2381" s="1">
        <v>45862</v>
      </c>
      <c r="E2381" s="1">
        <v>45866</v>
      </c>
      <c r="F2381">
        <v>3</v>
      </c>
    </row>
    <row r="2382" spans="1:6" x14ac:dyDescent="0.35">
      <c r="A2382">
        <v>2381</v>
      </c>
      <c r="B2382">
        <v>4013</v>
      </c>
      <c r="C2382" s="5" t="s">
        <v>1585</v>
      </c>
      <c r="D2382" s="1">
        <v>45538</v>
      </c>
      <c r="E2382" s="1">
        <v>45541</v>
      </c>
      <c r="F2382">
        <v>4</v>
      </c>
    </row>
    <row r="2383" spans="1:6" x14ac:dyDescent="0.35">
      <c r="A2383">
        <v>2382</v>
      </c>
      <c r="B2383">
        <v>4013</v>
      </c>
      <c r="C2383" s="5" t="s">
        <v>1585</v>
      </c>
      <c r="D2383" s="1">
        <v>45639</v>
      </c>
      <c r="E2383" s="1">
        <v>45640</v>
      </c>
      <c r="F2383">
        <v>1</v>
      </c>
    </row>
    <row r="2384" spans="1:6" x14ac:dyDescent="0.35">
      <c r="A2384">
        <v>2383</v>
      </c>
      <c r="B2384">
        <v>4013</v>
      </c>
      <c r="C2384" s="5" t="s">
        <v>1585</v>
      </c>
      <c r="D2384" s="1">
        <v>45649</v>
      </c>
      <c r="E2384" s="1">
        <v>45650</v>
      </c>
      <c r="F2384">
        <v>2</v>
      </c>
    </row>
    <row r="2385" spans="1:6" x14ac:dyDescent="0.35">
      <c r="A2385">
        <v>2384</v>
      </c>
      <c r="B2385">
        <v>4013</v>
      </c>
      <c r="C2385" s="5" t="s">
        <v>1585</v>
      </c>
      <c r="D2385" s="1">
        <v>45816</v>
      </c>
      <c r="E2385" s="1">
        <v>45822</v>
      </c>
      <c r="F2385">
        <v>4</v>
      </c>
    </row>
    <row r="2386" spans="1:6" x14ac:dyDescent="0.35">
      <c r="A2386">
        <v>2385</v>
      </c>
      <c r="B2386">
        <v>4013</v>
      </c>
      <c r="C2386" s="5" t="s">
        <v>1585</v>
      </c>
      <c r="D2386" s="1">
        <v>45876</v>
      </c>
      <c r="E2386" s="1">
        <v>45882</v>
      </c>
      <c r="F2386">
        <v>5</v>
      </c>
    </row>
    <row r="2387" spans="1:6" x14ac:dyDescent="0.35">
      <c r="A2387">
        <v>2386</v>
      </c>
      <c r="B2387">
        <v>4027</v>
      </c>
      <c r="C2387" s="5" t="s">
        <v>1585</v>
      </c>
      <c r="D2387" s="1">
        <v>45619</v>
      </c>
      <c r="E2387" s="1">
        <v>45621</v>
      </c>
      <c r="F2387">
        <v>1</v>
      </c>
    </row>
    <row r="2388" spans="1:6" x14ac:dyDescent="0.35">
      <c r="A2388">
        <v>2387</v>
      </c>
      <c r="B2388">
        <v>4027</v>
      </c>
      <c r="C2388" s="5" t="s">
        <v>1585</v>
      </c>
      <c r="D2388" s="1">
        <v>45622</v>
      </c>
      <c r="E2388" s="1">
        <v>45624</v>
      </c>
      <c r="F2388">
        <v>3</v>
      </c>
    </row>
    <row r="2389" spans="1:6" x14ac:dyDescent="0.35">
      <c r="A2389">
        <v>2388</v>
      </c>
      <c r="B2389">
        <v>4027</v>
      </c>
      <c r="C2389" s="5" t="s">
        <v>1585</v>
      </c>
      <c r="D2389" s="1">
        <v>45665</v>
      </c>
      <c r="E2389" s="1">
        <v>45667</v>
      </c>
      <c r="F2389">
        <v>3</v>
      </c>
    </row>
    <row r="2390" spans="1:6" x14ac:dyDescent="0.35">
      <c r="A2390">
        <v>2389</v>
      </c>
      <c r="B2390">
        <v>4027</v>
      </c>
      <c r="C2390" s="5" t="s">
        <v>1585</v>
      </c>
      <c r="D2390" s="1">
        <v>45669</v>
      </c>
      <c r="E2390" s="1">
        <v>45671</v>
      </c>
      <c r="F2390">
        <v>2</v>
      </c>
    </row>
    <row r="2391" spans="1:6" x14ac:dyDescent="0.35">
      <c r="A2391">
        <v>2390</v>
      </c>
      <c r="B2391">
        <v>4031</v>
      </c>
      <c r="C2391" s="5" t="s">
        <v>1585</v>
      </c>
      <c r="D2391" s="1">
        <v>45608</v>
      </c>
      <c r="E2391" s="1">
        <v>45610</v>
      </c>
      <c r="F2391">
        <v>3</v>
      </c>
    </row>
    <row r="2392" spans="1:6" x14ac:dyDescent="0.35">
      <c r="A2392">
        <v>2391</v>
      </c>
      <c r="B2392">
        <v>4031</v>
      </c>
      <c r="C2392" s="5" t="s">
        <v>1585</v>
      </c>
      <c r="D2392" s="1">
        <v>45611</v>
      </c>
      <c r="E2392" s="1">
        <v>45613</v>
      </c>
      <c r="F2392">
        <v>1</v>
      </c>
    </row>
    <row r="2393" spans="1:6" x14ac:dyDescent="0.35">
      <c r="A2393">
        <v>2392</v>
      </c>
      <c r="B2393">
        <v>4031</v>
      </c>
      <c r="C2393" s="5" t="s">
        <v>1585</v>
      </c>
      <c r="D2393" s="1">
        <v>45761</v>
      </c>
      <c r="E2393" s="1">
        <v>45765</v>
      </c>
      <c r="F2393">
        <v>5</v>
      </c>
    </row>
    <row r="2394" spans="1:6" x14ac:dyDescent="0.35">
      <c r="A2394">
        <v>2393</v>
      </c>
      <c r="B2394">
        <v>4031</v>
      </c>
      <c r="C2394" s="5" t="s">
        <v>1585</v>
      </c>
      <c r="D2394" s="1">
        <v>45769</v>
      </c>
      <c r="E2394" s="1">
        <v>45775</v>
      </c>
      <c r="F2394">
        <v>5</v>
      </c>
    </row>
    <row r="2395" spans="1:6" x14ac:dyDescent="0.35">
      <c r="A2395">
        <v>2394</v>
      </c>
      <c r="B2395">
        <v>4038</v>
      </c>
      <c r="C2395" s="5" t="s">
        <v>1585</v>
      </c>
      <c r="D2395" s="1">
        <v>45652</v>
      </c>
      <c r="E2395" s="1">
        <v>45660</v>
      </c>
      <c r="F2395">
        <v>6</v>
      </c>
    </row>
    <row r="2396" spans="1:6" x14ac:dyDescent="0.35">
      <c r="A2396">
        <v>2395</v>
      </c>
      <c r="B2396">
        <v>4038</v>
      </c>
      <c r="C2396" s="5" t="s">
        <v>1585</v>
      </c>
      <c r="D2396" s="1">
        <v>45681</v>
      </c>
      <c r="E2396" s="1">
        <v>45684</v>
      </c>
      <c r="F2396">
        <v>2</v>
      </c>
    </row>
    <row r="2397" spans="1:6" x14ac:dyDescent="0.35">
      <c r="A2397">
        <v>2396</v>
      </c>
      <c r="B2397">
        <v>4038</v>
      </c>
      <c r="C2397" s="5" t="s">
        <v>1585</v>
      </c>
      <c r="D2397" s="1">
        <v>45685</v>
      </c>
      <c r="E2397" s="1">
        <v>45688</v>
      </c>
      <c r="F2397">
        <v>4</v>
      </c>
    </row>
    <row r="2398" spans="1:6" x14ac:dyDescent="0.35">
      <c r="A2398">
        <v>2397</v>
      </c>
      <c r="B2398">
        <v>4045</v>
      </c>
      <c r="C2398" s="5" t="s">
        <v>1592</v>
      </c>
      <c r="D2398" s="1">
        <v>45509</v>
      </c>
      <c r="E2398" s="1">
        <v>45559</v>
      </c>
      <c r="F2398">
        <v>17</v>
      </c>
    </row>
    <row r="2399" spans="1:6" x14ac:dyDescent="0.35">
      <c r="A2399">
        <v>2398</v>
      </c>
      <c r="B2399">
        <v>4054</v>
      </c>
      <c r="C2399" s="5" t="s">
        <v>1585</v>
      </c>
      <c r="D2399" s="1">
        <v>45613</v>
      </c>
      <c r="E2399" s="1">
        <v>45618</v>
      </c>
      <c r="F2399">
        <v>5</v>
      </c>
    </row>
    <row r="2400" spans="1:6" x14ac:dyDescent="0.35">
      <c r="A2400">
        <v>2399</v>
      </c>
      <c r="B2400">
        <v>4054</v>
      </c>
      <c r="C2400" s="5" t="s">
        <v>1585</v>
      </c>
      <c r="D2400" s="1">
        <v>45716</v>
      </c>
      <c r="E2400" s="1">
        <v>45721</v>
      </c>
      <c r="F2400">
        <v>4</v>
      </c>
    </row>
    <row r="2401" spans="1:6" x14ac:dyDescent="0.35">
      <c r="A2401">
        <v>2400</v>
      </c>
      <c r="B2401">
        <v>4057</v>
      </c>
      <c r="C2401" s="5" t="s">
        <v>1585</v>
      </c>
      <c r="D2401" s="1">
        <v>45844</v>
      </c>
      <c r="E2401" s="1">
        <v>45849</v>
      </c>
      <c r="F2401">
        <v>5</v>
      </c>
    </row>
    <row r="2402" spans="1:6" x14ac:dyDescent="0.35">
      <c r="A2402">
        <v>2401</v>
      </c>
      <c r="B2402">
        <v>4062</v>
      </c>
      <c r="C2402" s="5" t="s">
        <v>1585</v>
      </c>
      <c r="D2402" s="1">
        <v>45708</v>
      </c>
      <c r="E2402" s="1">
        <v>45715</v>
      </c>
      <c r="F2402">
        <v>6</v>
      </c>
    </row>
    <row r="2403" spans="1:6" x14ac:dyDescent="0.35">
      <c r="A2403">
        <v>2402</v>
      </c>
      <c r="B2403">
        <v>4062</v>
      </c>
      <c r="C2403" s="5" t="s">
        <v>1585</v>
      </c>
      <c r="D2403" s="1">
        <v>45767</v>
      </c>
      <c r="E2403" s="1">
        <v>45773</v>
      </c>
      <c r="F2403">
        <v>4</v>
      </c>
    </row>
    <row r="2404" spans="1:6" x14ac:dyDescent="0.35">
      <c r="A2404">
        <v>2403</v>
      </c>
      <c r="B2404">
        <v>4072</v>
      </c>
      <c r="C2404" s="5" t="s">
        <v>1585</v>
      </c>
      <c r="D2404" s="1">
        <v>45660</v>
      </c>
      <c r="E2404" s="1">
        <v>45664</v>
      </c>
      <c r="F2404">
        <v>3</v>
      </c>
    </row>
    <row r="2405" spans="1:6" x14ac:dyDescent="0.35">
      <c r="A2405">
        <v>2404</v>
      </c>
      <c r="B2405">
        <v>4072</v>
      </c>
      <c r="C2405" s="5" t="s">
        <v>1585</v>
      </c>
      <c r="D2405" s="1">
        <v>45667</v>
      </c>
      <c r="E2405" s="1">
        <v>45671</v>
      </c>
      <c r="F2405">
        <v>3</v>
      </c>
    </row>
    <row r="2406" spans="1:6" x14ac:dyDescent="0.35">
      <c r="A2406">
        <v>2405</v>
      </c>
      <c r="B2406">
        <v>4072</v>
      </c>
      <c r="C2406" s="5" t="s">
        <v>1585</v>
      </c>
      <c r="D2406" s="1">
        <v>45820</v>
      </c>
      <c r="E2406" s="1">
        <v>45821</v>
      </c>
      <c r="F2406">
        <v>2</v>
      </c>
    </row>
    <row r="2407" spans="1:6" x14ac:dyDescent="0.35">
      <c r="A2407">
        <v>2406</v>
      </c>
      <c r="B2407">
        <v>4072</v>
      </c>
      <c r="C2407" s="5" t="s">
        <v>1585</v>
      </c>
      <c r="D2407" s="1">
        <v>45821</v>
      </c>
      <c r="E2407" s="1">
        <v>45822</v>
      </c>
      <c r="F2407">
        <v>1</v>
      </c>
    </row>
    <row r="2408" spans="1:6" x14ac:dyDescent="0.35">
      <c r="A2408">
        <v>2407</v>
      </c>
      <c r="B2408">
        <v>4072</v>
      </c>
      <c r="C2408" s="5" t="s">
        <v>1585</v>
      </c>
      <c r="D2408" s="1">
        <v>45846</v>
      </c>
      <c r="E2408" s="1">
        <v>45850</v>
      </c>
      <c r="F2408">
        <v>4</v>
      </c>
    </row>
    <row r="2409" spans="1:6" x14ac:dyDescent="0.35">
      <c r="A2409">
        <v>2408</v>
      </c>
      <c r="B2409">
        <v>4072</v>
      </c>
      <c r="C2409" s="5" t="s">
        <v>1585</v>
      </c>
      <c r="D2409" s="1">
        <v>45850</v>
      </c>
      <c r="E2409" s="1">
        <v>45854</v>
      </c>
      <c r="F2409">
        <v>2</v>
      </c>
    </row>
    <row r="2410" spans="1:6" x14ac:dyDescent="0.35">
      <c r="A2410">
        <v>2409</v>
      </c>
      <c r="B2410">
        <v>4075</v>
      </c>
      <c r="C2410" s="5" t="s">
        <v>1585</v>
      </c>
      <c r="D2410" s="1">
        <v>45861</v>
      </c>
      <c r="E2410" s="1">
        <v>45866</v>
      </c>
      <c r="F2410">
        <v>4</v>
      </c>
    </row>
    <row r="2411" spans="1:6" x14ac:dyDescent="0.35">
      <c r="A2411">
        <v>2410</v>
      </c>
      <c r="B2411">
        <v>4078</v>
      </c>
      <c r="C2411" s="5" t="s">
        <v>1585</v>
      </c>
      <c r="D2411" s="1">
        <v>45640</v>
      </c>
      <c r="E2411" s="1">
        <v>45645</v>
      </c>
      <c r="F2411">
        <v>4</v>
      </c>
    </row>
    <row r="2412" spans="1:6" x14ac:dyDescent="0.35">
      <c r="A2412">
        <v>2411</v>
      </c>
      <c r="B2412">
        <v>4097</v>
      </c>
      <c r="C2412" s="5" t="s">
        <v>1588</v>
      </c>
      <c r="D2412" s="1">
        <v>45653</v>
      </c>
      <c r="E2412" s="1">
        <v>45686</v>
      </c>
      <c r="F2412">
        <v>23</v>
      </c>
    </row>
    <row r="2413" spans="1:6" x14ac:dyDescent="0.35">
      <c r="A2413">
        <v>2412</v>
      </c>
      <c r="B2413">
        <v>4098</v>
      </c>
      <c r="C2413" s="5" t="s">
        <v>1585</v>
      </c>
      <c r="D2413" s="1">
        <v>45537</v>
      </c>
      <c r="E2413" s="1">
        <v>45541</v>
      </c>
      <c r="F2413">
        <v>5</v>
      </c>
    </row>
    <row r="2414" spans="1:6" x14ac:dyDescent="0.35">
      <c r="A2414">
        <v>2413</v>
      </c>
      <c r="B2414">
        <v>4101</v>
      </c>
      <c r="C2414" s="5" t="s">
        <v>1585</v>
      </c>
      <c r="D2414" s="1">
        <v>45869</v>
      </c>
      <c r="E2414" s="1">
        <v>45875</v>
      </c>
      <c r="F2414">
        <v>5</v>
      </c>
    </row>
    <row r="2415" spans="1:6" x14ac:dyDescent="0.35">
      <c r="A2415">
        <v>2414</v>
      </c>
      <c r="B2415">
        <v>4109</v>
      </c>
      <c r="C2415" s="5" t="s">
        <v>1585</v>
      </c>
      <c r="D2415" s="1">
        <v>45548</v>
      </c>
      <c r="E2415" s="1">
        <v>45550</v>
      </c>
      <c r="F2415">
        <v>1</v>
      </c>
    </row>
    <row r="2416" spans="1:6" x14ac:dyDescent="0.35">
      <c r="A2416">
        <v>2415</v>
      </c>
      <c r="B2416">
        <v>4109</v>
      </c>
      <c r="C2416" s="5" t="s">
        <v>1585</v>
      </c>
      <c r="D2416" s="1">
        <v>45555</v>
      </c>
      <c r="E2416" s="1">
        <v>45557</v>
      </c>
      <c r="F2416">
        <v>1</v>
      </c>
    </row>
    <row r="2417" spans="1:6" x14ac:dyDescent="0.35">
      <c r="A2417">
        <v>2416</v>
      </c>
      <c r="B2417">
        <v>4109</v>
      </c>
      <c r="C2417" s="5" t="s">
        <v>1599</v>
      </c>
      <c r="D2417" s="1">
        <v>45573</v>
      </c>
      <c r="E2417" s="1">
        <v>45575</v>
      </c>
      <c r="F2417">
        <v>3</v>
      </c>
    </row>
    <row r="2418" spans="1:6" x14ac:dyDescent="0.35">
      <c r="A2418">
        <v>2417</v>
      </c>
      <c r="B2418">
        <v>4109</v>
      </c>
      <c r="C2418" s="5" t="s">
        <v>1599</v>
      </c>
      <c r="D2418" s="1">
        <v>45574</v>
      </c>
      <c r="E2418" s="1">
        <v>45576</v>
      </c>
      <c r="F2418">
        <v>3</v>
      </c>
    </row>
    <row r="2419" spans="1:6" x14ac:dyDescent="0.35">
      <c r="A2419">
        <v>2418</v>
      </c>
      <c r="B2419">
        <v>4109</v>
      </c>
      <c r="C2419" s="5" t="s">
        <v>1588</v>
      </c>
      <c r="D2419" s="1">
        <v>45888</v>
      </c>
      <c r="E2419" s="1">
        <v>45900</v>
      </c>
      <c r="F2419">
        <v>9</v>
      </c>
    </row>
    <row r="2420" spans="1:6" x14ac:dyDescent="0.35">
      <c r="A2420">
        <v>2419</v>
      </c>
      <c r="B2420">
        <v>4116</v>
      </c>
      <c r="C2420" s="5" t="s">
        <v>1602</v>
      </c>
      <c r="D2420" s="1">
        <v>45580</v>
      </c>
      <c r="E2420" s="1">
        <v>45581</v>
      </c>
      <c r="F2420">
        <v>2</v>
      </c>
    </row>
    <row r="2421" spans="1:6" x14ac:dyDescent="0.35">
      <c r="A2421">
        <v>2420</v>
      </c>
      <c r="B2421">
        <v>4116</v>
      </c>
      <c r="C2421" s="5" t="s">
        <v>1602</v>
      </c>
      <c r="D2421" s="1">
        <v>45582</v>
      </c>
      <c r="E2421" s="1">
        <v>45583</v>
      </c>
      <c r="F2421">
        <v>2</v>
      </c>
    </row>
    <row r="2422" spans="1:6" x14ac:dyDescent="0.35">
      <c r="A2422">
        <v>2421</v>
      </c>
      <c r="B2422">
        <v>4116</v>
      </c>
      <c r="C2422" s="5" t="s">
        <v>1585</v>
      </c>
      <c r="D2422" s="1">
        <v>45730</v>
      </c>
      <c r="E2422" s="1">
        <v>45739</v>
      </c>
      <c r="F2422">
        <v>6</v>
      </c>
    </row>
    <row r="2423" spans="1:6" x14ac:dyDescent="0.35">
      <c r="A2423">
        <v>2422</v>
      </c>
      <c r="B2423">
        <v>4116</v>
      </c>
      <c r="C2423" s="5" t="s">
        <v>1585</v>
      </c>
      <c r="D2423" s="1">
        <v>45837</v>
      </c>
      <c r="E2423" s="1">
        <v>45842</v>
      </c>
      <c r="F2423">
        <v>5</v>
      </c>
    </row>
    <row r="2424" spans="1:6" x14ac:dyDescent="0.35">
      <c r="A2424">
        <v>2423</v>
      </c>
      <c r="B2424">
        <v>4116</v>
      </c>
      <c r="C2424" s="5" t="s">
        <v>1585</v>
      </c>
      <c r="D2424" s="1">
        <v>45847</v>
      </c>
      <c r="E2424" s="1">
        <v>45853</v>
      </c>
      <c r="F2424">
        <v>4</v>
      </c>
    </row>
    <row r="2425" spans="1:6" x14ac:dyDescent="0.35">
      <c r="A2425">
        <v>2424</v>
      </c>
      <c r="B2425">
        <v>4116</v>
      </c>
      <c r="C2425" s="5" t="s">
        <v>1585</v>
      </c>
      <c r="D2425" s="1">
        <v>45867</v>
      </c>
      <c r="E2425" s="1">
        <v>45873</v>
      </c>
      <c r="F2425">
        <v>5</v>
      </c>
    </row>
    <row r="2426" spans="1:6" x14ac:dyDescent="0.35">
      <c r="A2426">
        <v>2425</v>
      </c>
      <c r="B2426">
        <v>4119</v>
      </c>
      <c r="C2426" s="5" t="s">
        <v>1601</v>
      </c>
      <c r="D2426" s="1">
        <v>45826</v>
      </c>
      <c r="E2426" s="1">
        <v>45837</v>
      </c>
      <c r="F2426">
        <v>8</v>
      </c>
    </row>
    <row r="2427" spans="1:6" x14ac:dyDescent="0.35">
      <c r="A2427">
        <v>2426</v>
      </c>
      <c r="B2427">
        <v>4120</v>
      </c>
      <c r="C2427" s="5" t="s">
        <v>1585</v>
      </c>
      <c r="D2427" s="1">
        <v>45576</v>
      </c>
      <c r="E2427" s="1">
        <v>45581</v>
      </c>
      <c r="F2427">
        <v>4</v>
      </c>
    </row>
    <row r="2428" spans="1:6" x14ac:dyDescent="0.35">
      <c r="A2428">
        <v>2427</v>
      </c>
      <c r="B2428">
        <v>4122</v>
      </c>
      <c r="C2428" s="5" t="s">
        <v>1588</v>
      </c>
      <c r="D2428" s="1">
        <v>45810</v>
      </c>
      <c r="E2428" s="1">
        <v>45839</v>
      </c>
      <c r="F2428">
        <v>21</v>
      </c>
    </row>
    <row r="2429" spans="1:6" x14ac:dyDescent="0.35">
      <c r="A2429">
        <v>2428</v>
      </c>
      <c r="B2429">
        <v>4126</v>
      </c>
      <c r="C2429" s="5" t="s">
        <v>1585</v>
      </c>
      <c r="D2429" s="1">
        <v>45757</v>
      </c>
      <c r="E2429" s="1">
        <v>45761</v>
      </c>
      <c r="F2429">
        <v>3</v>
      </c>
    </row>
    <row r="2430" spans="1:6" x14ac:dyDescent="0.35">
      <c r="A2430">
        <v>2429</v>
      </c>
      <c r="B2430">
        <v>4126</v>
      </c>
      <c r="C2430" s="5" t="s">
        <v>1585</v>
      </c>
      <c r="D2430" s="1">
        <v>45757</v>
      </c>
      <c r="E2430" s="1">
        <v>45761</v>
      </c>
      <c r="F2430">
        <v>3</v>
      </c>
    </row>
    <row r="2431" spans="1:6" x14ac:dyDescent="0.35">
      <c r="A2431">
        <v>2430</v>
      </c>
      <c r="B2431">
        <v>4126</v>
      </c>
      <c r="C2431" s="5" t="s">
        <v>1585</v>
      </c>
      <c r="D2431" s="1">
        <v>45760</v>
      </c>
      <c r="E2431" s="1">
        <v>45766</v>
      </c>
      <c r="F2431">
        <v>5</v>
      </c>
    </row>
    <row r="2432" spans="1:6" x14ac:dyDescent="0.35">
      <c r="A2432">
        <v>2431</v>
      </c>
      <c r="B2432">
        <v>4135</v>
      </c>
      <c r="C2432" s="5" t="s">
        <v>1585</v>
      </c>
      <c r="D2432" s="1">
        <v>45652</v>
      </c>
      <c r="E2432" s="1">
        <v>45659</v>
      </c>
      <c r="F2432">
        <v>5</v>
      </c>
    </row>
    <row r="2433" spans="1:6" x14ac:dyDescent="0.35">
      <c r="A2433">
        <v>2432</v>
      </c>
      <c r="B2433">
        <v>4135</v>
      </c>
      <c r="C2433" s="5" t="s">
        <v>1585</v>
      </c>
      <c r="D2433" s="1">
        <v>45725</v>
      </c>
      <c r="E2433" s="1">
        <v>45729</v>
      </c>
      <c r="F2433">
        <v>4</v>
      </c>
    </row>
    <row r="2434" spans="1:6" x14ac:dyDescent="0.35">
      <c r="A2434">
        <v>2433</v>
      </c>
      <c r="B2434">
        <v>4135</v>
      </c>
      <c r="C2434" s="5" t="s">
        <v>1585</v>
      </c>
      <c r="D2434" s="1">
        <v>45835</v>
      </c>
      <c r="E2434" s="1">
        <v>45842</v>
      </c>
      <c r="F2434">
        <v>6</v>
      </c>
    </row>
    <row r="2435" spans="1:6" x14ac:dyDescent="0.35">
      <c r="A2435">
        <v>2434</v>
      </c>
      <c r="B2435">
        <v>4139</v>
      </c>
      <c r="C2435" s="5" t="s">
        <v>1585</v>
      </c>
      <c r="D2435" s="1">
        <v>45580</v>
      </c>
      <c r="E2435" s="1">
        <v>45585</v>
      </c>
      <c r="F2435">
        <v>4</v>
      </c>
    </row>
    <row r="2436" spans="1:6" x14ac:dyDescent="0.35">
      <c r="A2436">
        <v>2435</v>
      </c>
      <c r="B2436">
        <v>4139</v>
      </c>
      <c r="C2436" s="5" t="s">
        <v>1585</v>
      </c>
      <c r="D2436" s="1">
        <v>45670</v>
      </c>
      <c r="E2436" s="1">
        <v>45677</v>
      </c>
      <c r="F2436">
        <v>6</v>
      </c>
    </row>
    <row r="2437" spans="1:6" x14ac:dyDescent="0.35">
      <c r="A2437">
        <v>2436</v>
      </c>
      <c r="B2437">
        <v>4147</v>
      </c>
      <c r="C2437" s="5" t="s">
        <v>1588</v>
      </c>
      <c r="D2437" s="1">
        <v>45557</v>
      </c>
      <c r="E2437" s="1">
        <v>45599</v>
      </c>
      <c r="F2437">
        <v>29</v>
      </c>
    </row>
    <row r="2438" spans="1:6" x14ac:dyDescent="0.35">
      <c r="A2438">
        <v>2437</v>
      </c>
      <c r="B2438">
        <v>4156</v>
      </c>
      <c r="C2438" s="5" t="s">
        <v>1585</v>
      </c>
      <c r="D2438" s="1">
        <v>45620</v>
      </c>
      <c r="E2438" s="1">
        <v>45623</v>
      </c>
      <c r="F2438">
        <v>3</v>
      </c>
    </row>
    <row r="2439" spans="1:6" x14ac:dyDescent="0.35">
      <c r="A2439">
        <v>2438</v>
      </c>
      <c r="B2439">
        <v>4156</v>
      </c>
      <c r="C2439" s="5" t="s">
        <v>1585</v>
      </c>
      <c r="D2439" s="1">
        <v>45628</v>
      </c>
      <c r="E2439" s="1">
        <v>45630</v>
      </c>
      <c r="F2439">
        <v>3</v>
      </c>
    </row>
    <row r="2440" spans="1:6" x14ac:dyDescent="0.35">
      <c r="A2440">
        <v>2439</v>
      </c>
      <c r="B2440">
        <v>4156</v>
      </c>
      <c r="C2440" s="5" t="s">
        <v>1585</v>
      </c>
      <c r="D2440" s="1">
        <v>45630</v>
      </c>
      <c r="E2440" s="1">
        <v>45633</v>
      </c>
      <c r="F2440">
        <v>3</v>
      </c>
    </row>
    <row r="2441" spans="1:6" x14ac:dyDescent="0.35">
      <c r="A2441">
        <v>2440</v>
      </c>
      <c r="B2441">
        <v>4156</v>
      </c>
      <c r="C2441" s="5" t="s">
        <v>1585</v>
      </c>
      <c r="D2441" s="1">
        <v>45633</v>
      </c>
      <c r="E2441" s="1">
        <v>45635</v>
      </c>
      <c r="F2441">
        <v>1</v>
      </c>
    </row>
    <row r="2442" spans="1:6" x14ac:dyDescent="0.35">
      <c r="A2442">
        <v>2441</v>
      </c>
      <c r="B2442">
        <v>4156</v>
      </c>
      <c r="C2442" s="5" t="s">
        <v>1585</v>
      </c>
      <c r="D2442" s="1">
        <v>45704</v>
      </c>
      <c r="E2442" s="1">
        <v>45710</v>
      </c>
      <c r="F2442">
        <v>5</v>
      </c>
    </row>
    <row r="2443" spans="1:6" x14ac:dyDescent="0.35">
      <c r="A2443">
        <v>2442</v>
      </c>
      <c r="B2443">
        <v>4161</v>
      </c>
      <c r="C2443" s="5" t="s">
        <v>1585</v>
      </c>
      <c r="D2443" s="1">
        <v>45559</v>
      </c>
      <c r="E2443" s="1">
        <v>45561</v>
      </c>
      <c r="F2443">
        <v>3</v>
      </c>
    </row>
    <row r="2444" spans="1:6" x14ac:dyDescent="0.35">
      <c r="A2444">
        <v>2443</v>
      </c>
      <c r="B2444">
        <v>4161</v>
      </c>
      <c r="C2444" s="5" t="s">
        <v>1585</v>
      </c>
      <c r="D2444" s="1">
        <v>45562</v>
      </c>
      <c r="E2444" s="1">
        <v>45564</v>
      </c>
      <c r="F2444">
        <v>1</v>
      </c>
    </row>
    <row r="2445" spans="1:6" x14ac:dyDescent="0.35">
      <c r="A2445">
        <v>2444</v>
      </c>
      <c r="B2445">
        <v>4161</v>
      </c>
      <c r="C2445" s="5" t="s">
        <v>1589</v>
      </c>
      <c r="D2445" s="1">
        <v>45586</v>
      </c>
      <c r="E2445" s="1">
        <v>45587</v>
      </c>
      <c r="F2445">
        <v>2</v>
      </c>
    </row>
    <row r="2446" spans="1:6" x14ac:dyDescent="0.35">
      <c r="A2446">
        <v>2445</v>
      </c>
      <c r="B2446">
        <v>4163</v>
      </c>
      <c r="C2446" s="5" t="s">
        <v>1592</v>
      </c>
      <c r="D2446" s="1">
        <v>45527</v>
      </c>
      <c r="E2446" s="1">
        <v>45638</v>
      </c>
      <c r="F2446">
        <v>72</v>
      </c>
    </row>
    <row r="2447" spans="1:6" x14ac:dyDescent="0.35">
      <c r="A2447">
        <v>2446</v>
      </c>
      <c r="B2447">
        <v>4163</v>
      </c>
      <c r="C2447" s="5" t="s">
        <v>1585</v>
      </c>
      <c r="D2447" s="1">
        <v>45541</v>
      </c>
      <c r="E2447" s="1">
        <v>45547</v>
      </c>
      <c r="F2447">
        <v>5</v>
      </c>
    </row>
    <row r="2448" spans="1:6" x14ac:dyDescent="0.35">
      <c r="A2448">
        <v>2447</v>
      </c>
      <c r="B2448">
        <v>4163</v>
      </c>
      <c r="C2448" s="5" t="s">
        <v>1585</v>
      </c>
      <c r="D2448" s="1">
        <v>45672</v>
      </c>
      <c r="E2448" s="1">
        <v>45677</v>
      </c>
      <c r="F2448">
        <v>4</v>
      </c>
    </row>
    <row r="2449" spans="1:6" x14ac:dyDescent="0.35">
      <c r="A2449">
        <v>2448</v>
      </c>
      <c r="B2449">
        <v>4166</v>
      </c>
      <c r="C2449" s="5" t="s">
        <v>1585</v>
      </c>
      <c r="D2449" s="1">
        <v>45553</v>
      </c>
      <c r="E2449" s="1">
        <v>45561</v>
      </c>
      <c r="F2449">
        <v>7</v>
      </c>
    </row>
    <row r="2450" spans="1:6" x14ac:dyDescent="0.35">
      <c r="A2450">
        <v>2449</v>
      </c>
      <c r="B2450">
        <v>4166</v>
      </c>
      <c r="C2450" s="5" t="s">
        <v>1585</v>
      </c>
      <c r="D2450" s="1">
        <v>45739</v>
      </c>
      <c r="E2450" s="1">
        <v>45748</v>
      </c>
      <c r="F2450">
        <v>7</v>
      </c>
    </row>
    <row r="2451" spans="1:6" x14ac:dyDescent="0.35">
      <c r="A2451">
        <v>2450</v>
      </c>
      <c r="B2451">
        <v>4166</v>
      </c>
      <c r="C2451" s="5" t="s">
        <v>1585</v>
      </c>
      <c r="D2451" s="1">
        <v>45832</v>
      </c>
      <c r="E2451" s="1">
        <v>45837</v>
      </c>
      <c r="F2451">
        <v>4</v>
      </c>
    </row>
    <row r="2452" spans="1:6" x14ac:dyDescent="0.35">
      <c r="A2452">
        <v>2451</v>
      </c>
      <c r="B2452">
        <v>4166</v>
      </c>
      <c r="C2452" s="5" t="s">
        <v>1588</v>
      </c>
      <c r="D2452" s="1">
        <v>45862</v>
      </c>
      <c r="E2452" s="1">
        <v>45870</v>
      </c>
      <c r="F2452">
        <v>7</v>
      </c>
    </row>
    <row r="2453" spans="1:6" x14ac:dyDescent="0.35">
      <c r="A2453">
        <v>2452</v>
      </c>
      <c r="B2453">
        <v>4173</v>
      </c>
      <c r="C2453" s="5" t="s">
        <v>1585</v>
      </c>
      <c r="D2453" s="1">
        <v>45683</v>
      </c>
      <c r="E2453" s="1">
        <v>45686</v>
      </c>
      <c r="F2453">
        <v>3</v>
      </c>
    </row>
    <row r="2454" spans="1:6" x14ac:dyDescent="0.35">
      <c r="A2454">
        <v>2453</v>
      </c>
      <c r="B2454">
        <v>4173</v>
      </c>
      <c r="C2454" s="5" t="s">
        <v>1585</v>
      </c>
      <c r="D2454" s="1">
        <v>45693</v>
      </c>
      <c r="E2454" s="1">
        <v>45696</v>
      </c>
      <c r="F2454">
        <v>3</v>
      </c>
    </row>
    <row r="2455" spans="1:6" x14ac:dyDescent="0.35">
      <c r="A2455">
        <v>2454</v>
      </c>
      <c r="B2455">
        <v>4174</v>
      </c>
      <c r="C2455" s="5" t="s">
        <v>1585</v>
      </c>
      <c r="D2455" s="1">
        <v>45632</v>
      </c>
      <c r="E2455" s="1">
        <v>45640</v>
      </c>
      <c r="F2455">
        <v>6</v>
      </c>
    </row>
    <row r="2456" spans="1:6" x14ac:dyDescent="0.35">
      <c r="A2456">
        <v>2455</v>
      </c>
      <c r="B2456">
        <v>4177</v>
      </c>
      <c r="C2456" s="5" t="s">
        <v>1585</v>
      </c>
      <c r="D2456" s="1">
        <v>45675</v>
      </c>
      <c r="E2456" s="1">
        <v>45677</v>
      </c>
      <c r="F2456">
        <v>1</v>
      </c>
    </row>
    <row r="2457" spans="1:6" x14ac:dyDescent="0.35">
      <c r="A2457">
        <v>2456</v>
      </c>
      <c r="B2457">
        <v>4177</v>
      </c>
      <c r="C2457" s="5" t="s">
        <v>1585</v>
      </c>
      <c r="D2457" s="1">
        <v>45683</v>
      </c>
      <c r="E2457" s="1">
        <v>45685</v>
      </c>
      <c r="F2457">
        <v>2</v>
      </c>
    </row>
    <row r="2458" spans="1:6" x14ac:dyDescent="0.35">
      <c r="A2458">
        <v>2457</v>
      </c>
      <c r="B2458">
        <v>4177</v>
      </c>
      <c r="C2458" s="5" t="s">
        <v>1585</v>
      </c>
      <c r="D2458" s="1">
        <v>45725</v>
      </c>
      <c r="E2458" s="1">
        <v>45729</v>
      </c>
      <c r="F2458">
        <v>4</v>
      </c>
    </row>
    <row r="2459" spans="1:6" x14ac:dyDescent="0.35">
      <c r="A2459">
        <v>2458</v>
      </c>
      <c r="B2459">
        <v>4180</v>
      </c>
      <c r="C2459" s="5" t="s">
        <v>1585</v>
      </c>
      <c r="D2459" s="1">
        <v>45726</v>
      </c>
      <c r="E2459" s="1">
        <v>45728</v>
      </c>
      <c r="F2459">
        <v>3</v>
      </c>
    </row>
    <row r="2460" spans="1:6" x14ac:dyDescent="0.35">
      <c r="A2460">
        <v>2459</v>
      </c>
      <c r="B2460">
        <v>4180</v>
      </c>
      <c r="C2460" s="5" t="s">
        <v>1585</v>
      </c>
      <c r="D2460" s="1">
        <v>45731</v>
      </c>
      <c r="E2460" s="1">
        <v>45733</v>
      </c>
      <c r="F2460">
        <v>1</v>
      </c>
    </row>
    <row r="2461" spans="1:6" x14ac:dyDescent="0.35">
      <c r="A2461">
        <v>2460</v>
      </c>
      <c r="B2461">
        <v>4183</v>
      </c>
      <c r="C2461" s="5" t="s">
        <v>1585</v>
      </c>
      <c r="D2461" s="1">
        <v>45728</v>
      </c>
      <c r="E2461" s="1">
        <v>45730</v>
      </c>
      <c r="F2461">
        <v>3</v>
      </c>
    </row>
    <row r="2462" spans="1:6" x14ac:dyDescent="0.35">
      <c r="A2462">
        <v>2461</v>
      </c>
      <c r="B2462">
        <v>4183</v>
      </c>
      <c r="C2462" s="5" t="s">
        <v>1585</v>
      </c>
      <c r="D2462" s="1">
        <v>45732</v>
      </c>
      <c r="E2462" s="1">
        <v>45734</v>
      </c>
      <c r="F2462">
        <v>2</v>
      </c>
    </row>
    <row r="2463" spans="1:6" x14ac:dyDescent="0.35">
      <c r="A2463">
        <v>2462</v>
      </c>
      <c r="B2463">
        <v>4187</v>
      </c>
      <c r="C2463" s="5" t="s">
        <v>1588</v>
      </c>
      <c r="D2463" s="1">
        <v>45592</v>
      </c>
      <c r="E2463" s="1">
        <v>45643</v>
      </c>
      <c r="F2463">
        <v>35</v>
      </c>
    </row>
    <row r="2464" spans="1:6" x14ac:dyDescent="0.35">
      <c r="A2464">
        <v>2463</v>
      </c>
      <c r="B2464">
        <v>4197</v>
      </c>
      <c r="C2464" s="5" t="s">
        <v>1585</v>
      </c>
      <c r="D2464" s="1">
        <v>45595</v>
      </c>
      <c r="E2464" s="1">
        <v>45600</v>
      </c>
      <c r="F2464">
        <v>3</v>
      </c>
    </row>
    <row r="2465" spans="1:6" x14ac:dyDescent="0.35">
      <c r="A2465">
        <v>2464</v>
      </c>
      <c r="B2465">
        <v>4197</v>
      </c>
      <c r="C2465" s="5" t="s">
        <v>1585</v>
      </c>
      <c r="D2465" s="1">
        <v>45601</v>
      </c>
      <c r="E2465" s="1">
        <v>45606</v>
      </c>
      <c r="F2465">
        <v>4</v>
      </c>
    </row>
    <row r="2466" spans="1:6" x14ac:dyDescent="0.35">
      <c r="A2466">
        <v>2465</v>
      </c>
      <c r="B2466">
        <v>4204</v>
      </c>
      <c r="C2466" s="5" t="s">
        <v>1585</v>
      </c>
      <c r="D2466" s="1">
        <v>45760</v>
      </c>
      <c r="E2466" s="1">
        <v>45766</v>
      </c>
      <c r="F2466">
        <v>5</v>
      </c>
    </row>
    <row r="2467" spans="1:6" x14ac:dyDescent="0.35">
      <c r="A2467">
        <v>2466</v>
      </c>
      <c r="B2467">
        <v>4209</v>
      </c>
      <c r="C2467" s="5" t="s">
        <v>1585</v>
      </c>
      <c r="D2467" s="1">
        <v>45664</v>
      </c>
      <c r="E2467" s="1">
        <v>45670</v>
      </c>
      <c r="F2467">
        <v>5</v>
      </c>
    </row>
    <row r="2468" spans="1:6" x14ac:dyDescent="0.35">
      <c r="A2468">
        <v>2467</v>
      </c>
      <c r="B2468">
        <v>4210</v>
      </c>
      <c r="C2468" s="5" t="s">
        <v>1602</v>
      </c>
      <c r="D2468" s="1">
        <v>45860</v>
      </c>
      <c r="E2468" s="1">
        <v>45861</v>
      </c>
      <c r="F2468">
        <v>2</v>
      </c>
    </row>
    <row r="2469" spans="1:6" x14ac:dyDescent="0.35">
      <c r="A2469">
        <v>2468</v>
      </c>
      <c r="B2469">
        <v>4210</v>
      </c>
      <c r="C2469" s="5" t="s">
        <v>1602</v>
      </c>
      <c r="D2469" s="1">
        <v>45860</v>
      </c>
      <c r="E2469" s="1">
        <v>45861</v>
      </c>
      <c r="F2469">
        <v>2</v>
      </c>
    </row>
    <row r="2470" spans="1:6" x14ac:dyDescent="0.35">
      <c r="A2470">
        <v>2469</v>
      </c>
      <c r="B2470">
        <v>4215</v>
      </c>
      <c r="C2470" s="5" t="s">
        <v>1585</v>
      </c>
      <c r="D2470" s="1">
        <v>45809</v>
      </c>
      <c r="E2470" s="1">
        <v>45814</v>
      </c>
      <c r="F2470">
        <v>5</v>
      </c>
    </row>
    <row r="2471" spans="1:6" x14ac:dyDescent="0.35">
      <c r="A2471">
        <v>2470</v>
      </c>
      <c r="B2471">
        <v>4216</v>
      </c>
      <c r="C2471" s="5" t="s">
        <v>1590</v>
      </c>
      <c r="D2471" s="1">
        <v>45528</v>
      </c>
      <c r="E2471" s="1">
        <v>45561</v>
      </c>
      <c r="F2471">
        <v>19</v>
      </c>
    </row>
    <row r="2472" spans="1:6" x14ac:dyDescent="0.35">
      <c r="A2472">
        <v>2471</v>
      </c>
      <c r="B2472">
        <v>4219</v>
      </c>
      <c r="C2472" s="5" t="s">
        <v>1588</v>
      </c>
      <c r="D2472" s="1">
        <v>45668</v>
      </c>
      <c r="E2472" s="1">
        <v>45719</v>
      </c>
      <c r="F2472">
        <v>36</v>
      </c>
    </row>
    <row r="2473" spans="1:6" x14ac:dyDescent="0.35">
      <c r="A2473">
        <v>2472</v>
      </c>
      <c r="B2473">
        <v>4219</v>
      </c>
      <c r="C2473" s="5" t="s">
        <v>1585</v>
      </c>
      <c r="D2473" s="1">
        <v>45679</v>
      </c>
      <c r="E2473" s="1">
        <v>45684</v>
      </c>
      <c r="F2473">
        <v>4</v>
      </c>
    </row>
    <row r="2474" spans="1:6" x14ac:dyDescent="0.35">
      <c r="A2474">
        <v>2473</v>
      </c>
      <c r="B2474">
        <v>4219</v>
      </c>
      <c r="C2474" s="5" t="s">
        <v>1585</v>
      </c>
      <c r="D2474" s="1">
        <v>45863</v>
      </c>
      <c r="E2474" s="1">
        <v>45867</v>
      </c>
      <c r="F2474">
        <v>3</v>
      </c>
    </row>
    <row r="2475" spans="1:6" x14ac:dyDescent="0.35">
      <c r="A2475">
        <v>2474</v>
      </c>
      <c r="B2475">
        <v>4219</v>
      </c>
      <c r="C2475" s="5" t="s">
        <v>1585</v>
      </c>
      <c r="D2475" s="1">
        <v>45873</v>
      </c>
      <c r="E2475" s="1">
        <v>45877</v>
      </c>
      <c r="F2475">
        <v>5</v>
      </c>
    </row>
    <row r="2476" spans="1:6" x14ac:dyDescent="0.35">
      <c r="A2476">
        <v>2475</v>
      </c>
      <c r="B2476">
        <v>4228</v>
      </c>
      <c r="C2476" s="5" t="s">
        <v>1585</v>
      </c>
      <c r="D2476" s="1">
        <v>45649</v>
      </c>
      <c r="E2476" s="1">
        <v>45652</v>
      </c>
      <c r="F2476">
        <v>3</v>
      </c>
    </row>
    <row r="2477" spans="1:6" x14ac:dyDescent="0.35">
      <c r="A2477">
        <v>2476</v>
      </c>
      <c r="B2477">
        <v>4228</v>
      </c>
      <c r="C2477" s="5" t="s">
        <v>1585</v>
      </c>
      <c r="D2477" s="1">
        <v>45658</v>
      </c>
      <c r="E2477" s="1">
        <v>45661</v>
      </c>
      <c r="F2477">
        <v>2</v>
      </c>
    </row>
    <row r="2478" spans="1:6" x14ac:dyDescent="0.35">
      <c r="A2478">
        <v>2477</v>
      </c>
      <c r="B2478">
        <v>4234</v>
      </c>
      <c r="C2478" s="5" t="s">
        <v>1585</v>
      </c>
      <c r="D2478" s="1">
        <v>45662</v>
      </c>
      <c r="E2478" s="1">
        <v>45668</v>
      </c>
      <c r="F2478">
        <v>5</v>
      </c>
    </row>
    <row r="2479" spans="1:6" x14ac:dyDescent="0.35">
      <c r="A2479">
        <v>2478</v>
      </c>
      <c r="B2479">
        <v>4234</v>
      </c>
      <c r="C2479" s="5" t="s">
        <v>1585</v>
      </c>
      <c r="D2479" s="1">
        <v>45772</v>
      </c>
      <c r="E2479" s="1">
        <v>45774</v>
      </c>
      <c r="F2479">
        <v>1</v>
      </c>
    </row>
    <row r="2480" spans="1:6" x14ac:dyDescent="0.35">
      <c r="A2480">
        <v>2479</v>
      </c>
      <c r="B2480">
        <v>4234</v>
      </c>
      <c r="C2480" s="5" t="s">
        <v>1585</v>
      </c>
      <c r="D2480" s="1">
        <v>45773</v>
      </c>
      <c r="E2480" s="1">
        <v>45775</v>
      </c>
      <c r="F2480">
        <v>1</v>
      </c>
    </row>
    <row r="2481" spans="1:6" x14ac:dyDescent="0.35">
      <c r="A2481">
        <v>2480</v>
      </c>
      <c r="B2481">
        <v>4237</v>
      </c>
      <c r="C2481" s="5" t="s">
        <v>1585</v>
      </c>
      <c r="D2481" s="1">
        <v>45867</v>
      </c>
      <c r="E2481" s="1">
        <v>45870</v>
      </c>
      <c r="F2481">
        <v>4</v>
      </c>
    </row>
    <row r="2482" spans="1:6" x14ac:dyDescent="0.35">
      <c r="A2482">
        <v>2481</v>
      </c>
      <c r="B2482">
        <v>4237</v>
      </c>
      <c r="C2482" s="5" t="s">
        <v>1585</v>
      </c>
      <c r="D2482" s="1">
        <v>45870</v>
      </c>
      <c r="E2482" s="1">
        <v>45873</v>
      </c>
      <c r="F2482">
        <v>2</v>
      </c>
    </row>
    <row r="2483" spans="1:6" x14ac:dyDescent="0.35">
      <c r="A2483">
        <v>2482</v>
      </c>
      <c r="B2483">
        <v>4247</v>
      </c>
      <c r="C2483" s="5" t="s">
        <v>1585</v>
      </c>
      <c r="D2483" s="1">
        <v>45768</v>
      </c>
      <c r="E2483" s="1">
        <v>45771</v>
      </c>
      <c r="F2483">
        <v>3</v>
      </c>
    </row>
    <row r="2484" spans="1:6" x14ac:dyDescent="0.35">
      <c r="A2484">
        <v>2483</v>
      </c>
      <c r="B2484">
        <v>4247</v>
      </c>
      <c r="C2484" s="5" t="s">
        <v>1585</v>
      </c>
      <c r="D2484" s="1">
        <v>45772</v>
      </c>
      <c r="E2484" s="1">
        <v>45775</v>
      </c>
      <c r="F2484">
        <v>2</v>
      </c>
    </row>
    <row r="2485" spans="1:6" x14ac:dyDescent="0.35">
      <c r="A2485">
        <v>2484</v>
      </c>
      <c r="B2485">
        <v>4247</v>
      </c>
      <c r="C2485" s="5" t="s">
        <v>1585</v>
      </c>
      <c r="D2485" s="1">
        <v>45836</v>
      </c>
      <c r="E2485" s="1">
        <v>45838</v>
      </c>
      <c r="F2485">
        <v>1</v>
      </c>
    </row>
    <row r="2486" spans="1:6" x14ac:dyDescent="0.35">
      <c r="A2486">
        <v>2485</v>
      </c>
      <c r="B2486">
        <v>4247</v>
      </c>
      <c r="C2486" s="5" t="s">
        <v>1585</v>
      </c>
      <c r="D2486" s="1">
        <v>45837</v>
      </c>
      <c r="E2486" s="1">
        <v>45839</v>
      </c>
      <c r="F2486">
        <v>2</v>
      </c>
    </row>
    <row r="2487" spans="1:6" x14ac:dyDescent="0.35">
      <c r="A2487">
        <v>2486</v>
      </c>
      <c r="B2487">
        <v>4253</v>
      </c>
      <c r="C2487" s="5" t="s">
        <v>1585</v>
      </c>
      <c r="D2487" s="1">
        <v>45683</v>
      </c>
      <c r="E2487" s="1">
        <v>45688</v>
      </c>
      <c r="F2487">
        <v>5</v>
      </c>
    </row>
    <row r="2488" spans="1:6" x14ac:dyDescent="0.35">
      <c r="A2488">
        <v>2487</v>
      </c>
      <c r="B2488">
        <v>4253</v>
      </c>
      <c r="C2488" s="5" t="s">
        <v>1585</v>
      </c>
      <c r="D2488" s="1">
        <v>45800</v>
      </c>
      <c r="E2488" s="1">
        <v>45803</v>
      </c>
      <c r="F2488">
        <v>2</v>
      </c>
    </row>
    <row r="2489" spans="1:6" x14ac:dyDescent="0.35">
      <c r="A2489">
        <v>2488</v>
      </c>
      <c r="B2489">
        <v>4253</v>
      </c>
      <c r="C2489" s="5" t="s">
        <v>1585</v>
      </c>
      <c r="D2489" s="1">
        <v>45810</v>
      </c>
      <c r="E2489" s="1">
        <v>45813</v>
      </c>
      <c r="F2489">
        <v>4</v>
      </c>
    </row>
    <row r="2490" spans="1:6" x14ac:dyDescent="0.35">
      <c r="A2490">
        <v>2489</v>
      </c>
      <c r="B2490">
        <v>4264</v>
      </c>
      <c r="C2490" s="5" t="s">
        <v>1585</v>
      </c>
      <c r="D2490" s="1">
        <v>45600</v>
      </c>
      <c r="E2490" s="1">
        <v>45602</v>
      </c>
      <c r="F2490">
        <v>3</v>
      </c>
    </row>
    <row r="2491" spans="1:6" x14ac:dyDescent="0.35">
      <c r="A2491">
        <v>2490</v>
      </c>
      <c r="B2491">
        <v>4264</v>
      </c>
      <c r="C2491" s="5" t="s">
        <v>1585</v>
      </c>
      <c r="D2491" s="1">
        <v>45813</v>
      </c>
      <c r="E2491" s="1">
        <v>45821</v>
      </c>
      <c r="F2491">
        <v>6</v>
      </c>
    </row>
    <row r="2492" spans="1:6" x14ac:dyDescent="0.35">
      <c r="A2492">
        <v>2491</v>
      </c>
      <c r="B2492">
        <v>4264</v>
      </c>
      <c r="C2492" s="5" t="s">
        <v>1585</v>
      </c>
      <c r="D2492" s="1">
        <v>45829</v>
      </c>
      <c r="E2492" s="1">
        <v>45832</v>
      </c>
      <c r="F2492">
        <v>2</v>
      </c>
    </row>
    <row r="2493" spans="1:6" x14ac:dyDescent="0.35">
      <c r="A2493">
        <v>2492</v>
      </c>
      <c r="B2493">
        <v>4264</v>
      </c>
      <c r="C2493" s="5" t="s">
        <v>1585</v>
      </c>
      <c r="D2493" s="1">
        <v>45837</v>
      </c>
      <c r="E2493" s="1">
        <v>45840</v>
      </c>
      <c r="F2493">
        <v>3</v>
      </c>
    </row>
    <row r="2494" spans="1:6" x14ac:dyDescent="0.35">
      <c r="A2494">
        <v>2493</v>
      </c>
      <c r="B2494">
        <v>4264</v>
      </c>
      <c r="C2494" s="5" t="s">
        <v>1585</v>
      </c>
      <c r="D2494" s="1">
        <v>45837</v>
      </c>
      <c r="E2494" s="1">
        <v>45840</v>
      </c>
      <c r="F2494">
        <v>3</v>
      </c>
    </row>
    <row r="2495" spans="1:6" x14ac:dyDescent="0.35">
      <c r="A2495">
        <v>2494</v>
      </c>
      <c r="B2495">
        <v>4264</v>
      </c>
      <c r="C2495" s="5" t="s">
        <v>1585</v>
      </c>
      <c r="D2495" s="1">
        <v>45841</v>
      </c>
      <c r="E2495" s="1">
        <v>45844</v>
      </c>
      <c r="F2495">
        <v>2</v>
      </c>
    </row>
    <row r="2496" spans="1:6" x14ac:dyDescent="0.35">
      <c r="A2496">
        <v>2495</v>
      </c>
      <c r="B2496">
        <v>4272</v>
      </c>
      <c r="C2496" s="5" t="s">
        <v>1585</v>
      </c>
      <c r="D2496" s="1">
        <v>45637</v>
      </c>
      <c r="E2496" s="1">
        <v>45640</v>
      </c>
      <c r="F2496">
        <v>3</v>
      </c>
    </row>
    <row r="2497" spans="1:6" x14ac:dyDescent="0.35">
      <c r="A2497">
        <v>2496</v>
      </c>
      <c r="B2497">
        <v>4272</v>
      </c>
      <c r="C2497" s="5" t="s">
        <v>1585</v>
      </c>
      <c r="D2497" s="1">
        <v>45642</v>
      </c>
      <c r="E2497" s="1">
        <v>45645</v>
      </c>
      <c r="F2497">
        <v>4</v>
      </c>
    </row>
    <row r="2498" spans="1:6" x14ac:dyDescent="0.35">
      <c r="A2498">
        <v>2497</v>
      </c>
      <c r="B2498">
        <v>4277</v>
      </c>
      <c r="C2498" s="5" t="s">
        <v>1585</v>
      </c>
      <c r="D2498" s="1">
        <v>45550</v>
      </c>
      <c r="E2498" s="1">
        <v>45555</v>
      </c>
      <c r="F2498">
        <v>5</v>
      </c>
    </row>
    <row r="2499" spans="1:6" x14ac:dyDescent="0.35">
      <c r="A2499">
        <v>2498</v>
      </c>
      <c r="B2499">
        <v>4277</v>
      </c>
      <c r="C2499" s="5" t="s">
        <v>1585</v>
      </c>
      <c r="D2499" s="1">
        <v>45888</v>
      </c>
      <c r="E2499" s="1">
        <v>45894</v>
      </c>
      <c r="F2499">
        <v>5</v>
      </c>
    </row>
    <row r="2500" spans="1:6" x14ac:dyDescent="0.35">
      <c r="A2500">
        <v>2499</v>
      </c>
      <c r="B2500">
        <v>4281</v>
      </c>
      <c r="C2500" s="5" t="s">
        <v>1585</v>
      </c>
      <c r="D2500" s="1">
        <v>45606</v>
      </c>
      <c r="E2500" s="1">
        <v>45610</v>
      </c>
      <c r="F2500">
        <v>3</v>
      </c>
    </row>
    <row r="2501" spans="1:6" x14ac:dyDescent="0.35">
      <c r="A2501">
        <v>2500</v>
      </c>
      <c r="B2501">
        <v>4281</v>
      </c>
      <c r="C2501" s="5" t="s">
        <v>1585</v>
      </c>
      <c r="D2501" s="1">
        <v>45607</v>
      </c>
      <c r="E2501" s="1">
        <v>45611</v>
      </c>
      <c r="F2501">
        <v>4</v>
      </c>
    </row>
    <row r="2502" spans="1:6" x14ac:dyDescent="0.35">
      <c r="A2502">
        <v>2501</v>
      </c>
      <c r="B2502">
        <v>4281</v>
      </c>
      <c r="C2502" s="5" t="s">
        <v>1585</v>
      </c>
      <c r="D2502" s="1">
        <v>45675</v>
      </c>
      <c r="E2502" s="1">
        <v>45681</v>
      </c>
      <c r="F2502">
        <v>5</v>
      </c>
    </row>
    <row r="2503" spans="1:6" x14ac:dyDescent="0.35">
      <c r="A2503">
        <v>2502</v>
      </c>
      <c r="B2503">
        <v>4284</v>
      </c>
      <c r="C2503" s="5" t="s">
        <v>1602</v>
      </c>
      <c r="D2503" s="1">
        <v>45560</v>
      </c>
      <c r="E2503" s="1">
        <v>45562</v>
      </c>
      <c r="F2503">
        <v>3</v>
      </c>
    </row>
    <row r="2504" spans="1:6" x14ac:dyDescent="0.35">
      <c r="A2504">
        <v>2503</v>
      </c>
      <c r="B2504">
        <v>4284</v>
      </c>
      <c r="C2504" s="5" t="s">
        <v>1602</v>
      </c>
      <c r="D2504" s="1">
        <v>45567</v>
      </c>
      <c r="E2504" s="1">
        <v>45569</v>
      </c>
      <c r="F2504">
        <v>3</v>
      </c>
    </row>
    <row r="2505" spans="1:6" x14ac:dyDescent="0.35">
      <c r="A2505">
        <v>2504</v>
      </c>
      <c r="B2505">
        <v>4284</v>
      </c>
      <c r="C2505" s="5" t="s">
        <v>1600</v>
      </c>
      <c r="D2505" s="1">
        <v>45603</v>
      </c>
      <c r="E2505" s="1">
        <v>45605</v>
      </c>
      <c r="F2505">
        <v>2</v>
      </c>
    </row>
    <row r="2506" spans="1:6" x14ac:dyDescent="0.35">
      <c r="A2506">
        <v>2505</v>
      </c>
      <c r="B2506">
        <v>4284</v>
      </c>
      <c r="C2506" s="5" t="s">
        <v>1600</v>
      </c>
      <c r="D2506" s="1">
        <v>45604</v>
      </c>
      <c r="E2506" s="1">
        <v>45606</v>
      </c>
      <c r="F2506">
        <v>1</v>
      </c>
    </row>
    <row r="2507" spans="1:6" x14ac:dyDescent="0.35">
      <c r="A2507">
        <v>2506</v>
      </c>
      <c r="B2507">
        <v>4284</v>
      </c>
      <c r="C2507" s="5" t="s">
        <v>1588</v>
      </c>
      <c r="D2507" s="1">
        <v>45798</v>
      </c>
      <c r="E2507" s="1">
        <v>45849</v>
      </c>
      <c r="F2507">
        <v>36</v>
      </c>
    </row>
    <row r="2508" spans="1:6" x14ac:dyDescent="0.35">
      <c r="A2508">
        <v>2507</v>
      </c>
      <c r="B2508">
        <v>4306</v>
      </c>
      <c r="C2508" s="5" t="s">
        <v>1585</v>
      </c>
      <c r="D2508" s="1">
        <v>45704</v>
      </c>
      <c r="E2508" s="1">
        <v>45709</v>
      </c>
      <c r="F2508">
        <v>5</v>
      </c>
    </row>
    <row r="2509" spans="1:6" x14ac:dyDescent="0.35">
      <c r="A2509">
        <v>2508</v>
      </c>
      <c r="B2509">
        <v>4306</v>
      </c>
      <c r="C2509" s="5" t="s">
        <v>1585</v>
      </c>
      <c r="D2509" s="1">
        <v>45776</v>
      </c>
      <c r="E2509" s="1">
        <v>45781</v>
      </c>
      <c r="F2509">
        <v>3</v>
      </c>
    </row>
    <row r="2510" spans="1:6" x14ac:dyDescent="0.35">
      <c r="A2510">
        <v>2509</v>
      </c>
      <c r="B2510">
        <v>4306</v>
      </c>
      <c r="C2510" s="5" t="s">
        <v>1585</v>
      </c>
      <c r="D2510" s="1">
        <v>45777</v>
      </c>
      <c r="E2510" s="1">
        <v>45782</v>
      </c>
      <c r="F2510">
        <v>3</v>
      </c>
    </row>
    <row r="2511" spans="1:6" x14ac:dyDescent="0.35">
      <c r="A2511">
        <v>2510</v>
      </c>
      <c r="B2511">
        <v>4308</v>
      </c>
      <c r="C2511" s="5" t="s">
        <v>1585</v>
      </c>
      <c r="D2511" s="1">
        <v>45560</v>
      </c>
      <c r="E2511" s="1">
        <v>45569</v>
      </c>
      <c r="F2511">
        <v>8</v>
      </c>
    </row>
    <row r="2512" spans="1:6" x14ac:dyDescent="0.35">
      <c r="A2512">
        <v>2511</v>
      </c>
      <c r="B2512">
        <v>4308</v>
      </c>
      <c r="C2512" s="5" t="s">
        <v>1585</v>
      </c>
      <c r="D2512" s="1">
        <v>45785</v>
      </c>
      <c r="E2512" s="1">
        <v>45788</v>
      </c>
      <c r="F2512">
        <v>1</v>
      </c>
    </row>
    <row r="2513" spans="1:6" x14ac:dyDescent="0.35">
      <c r="A2513">
        <v>2512</v>
      </c>
      <c r="B2513">
        <v>4308</v>
      </c>
      <c r="C2513" s="5" t="s">
        <v>1585</v>
      </c>
      <c r="D2513" s="1">
        <v>45786</v>
      </c>
      <c r="E2513" s="1">
        <v>45789</v>
      </c>
      <c r="F2513">
        <v>2</v>
      </c>
    </row>
    <row r="2514" spans="1:6" x14ac:dyDescent="0.35">
      <c r="A2514">
        <v>2513</v>
      </c>
      <c r="B2514">
        <v>4308</v>
      </c>
      <c r="C2514" s="5" t="s">
        <v>1588</v>
      </c>
      <c r="D2514" s="1">
        <v>45834</v>
      </c>
      <c r="E2514" s="1">
        <v>45860</v>
      </c>
      <c r="F2514">
        <v>18</v>
      </c>
    </row>
    <row r="2515" spans="1:6" x14ac:dyDescent="0.35">
      <c r="A2515">
        <v>2514</v>
      </c>
      <c r="B2515">
        <v>4309</v>
      </c>
      <c r="C2515" s="5" t="s">
        <v>1585</v>
      </c>
      <c r="D2515" s="1">
        <v>45860</v>
      </c>
      <c r="E2515" s="1">
        <v>45866</v>
      </c>
      <c r="F2515">
        <v>5</v>
      </c>
    </row>
    <row r="2516" spans="1:6" x14ac:dyDescent="0.35">
      <c r="A2516">
        <v>2515</v>
      </c>
      <c r="B2516">
        <v>4323</v>
      </c>
      <c r="C2516" s="5" t="s">
        <v>1585</v>
      </c>
      <c r="D2516" s="1">
        <v>45634</v>
      </c>
      <c r="E2516" s="1">
        <v>45636</v>
      </c>
      <c r="F2516">
        <v>2</v>
      </c>
    </row>
    <row r="2517" spans="1:6" x14ac:dyDescent="0.35">
      <c r="A2517">
        <v>2516</v>
      </c>
      <c r="B2517">
        <v>4323</v>
      </c>
      <c r="C2517" s="5" t="s">
        <v>1585</v>
      </c>
      <c r="D2517" s="1">
        <v>45636</v>
      </c>
      <c r="E2517" s="1">
        <v>45638</v>
      </c>
      <c r="F2517">
        <v>3</v>
      </c>
    </row>
    <row r="2518" spans="1:6" x14ac:dyDescent="0.35">
      <c r="A2518">
        <v>2517</v>
      </c>
      <c r="B2518">
        <v>4331</v>
      </c>
      <c r="C2518" s="5" t="s">
        <v>1585</v>
      </c>
      <c r="D2518" s="1">
        <v>45821</v>
      </c>
      <c r="E2518" s="1">
        <v>45825</v>
      </c>
      <c r="F2518">
        <v>3</v>
      </c>
    </row>
    <row r="2519" spans="1:6" x14ac:dyDescent="0.35">
      <c r="A2519">
        <v>2518</v>
      </c>
      <c r="B2519">
        <v>4331</v>
      </c>
      <c r="C2519" s="5" t="s">
        <v>1585</v>
      </c>
      <c r="D2519" s="1">
        <v>45822</v>
      </c>
      <c r="E2519" s="1">
        <v>45826</v>
      </c>
      <c r="F2519">
        <v>3</v>
      </c>
    </row>
    <row r="2520" spans="1:6" x14ac:dyDescent="0.35">
      <c r="A2520">
        <v>2519</v>
      </c>
      <c r="B2520">
        <v>4334</v>
      </c>
      <c r="C2520" s="5" t="s">
        <v>1585</v>
      </c>
      <c r="D2520" s="1">
        <v>45538</v>
      </c>
      <c r="E2520" s="1">
        <v>45540</v>
      </c>
      <c r="F2520">
        <v>3</v>
      </c>
    </row>
    <row r="2521" spans="1:6" x14ac:dyDescent="0.35">
      <c r="A2521">
        <v>2520</v>
      </c>
      <c r="B2521">
        <v>4334</v>
      </c>
      <c r="C2521" s="5" t="s">
        <v>1585</v>
      </c>
      <c r="D2521" s="1">
        <v>45548</v>
      </c>
      <c r="E2521" s="1">
        <v>45550</v>
      </c>
      <c r="F2521">
        <v>1</v>
      </c>
    </row>
    <row r="2522" spans="1:6" x14ac:dyDescent="0.35">
      <c r="A2522">
        <v>2521</v>
      </c>
      <c r="B2522">
        <v>4334</v>
      </c>
      <c r="C2522" s="5" t="s">
        <v>1585</v>
      </c>
      <c r="D2522" s="1">
        <v>45644</v>
      </c>
      <c r="E2522" s="1">
        <v>45648</v>
      </c>
      <c r="F2522">
        <v>3</v>
      </c>
    </row>
    <row r="2523" spans="1:6" x14ac:dyDescent="0.35">
      <c r="A2523">
        <v>2522</v>
      </c>
      <c r="B2523">
        <v>4334</v>
      </c>
      <c r="C2523" s="5" t="s">
        <v>1585</v>
      </c>
      <c r="D2523" s="1">
        <v>45644</v>
      </c>
      <c r="E2523" s="1">
        <v>45648</v>
      </c>
      <c r="F2523">
        <v>3</v>
      </c>
    </row>
    <row r="2524" spans="1:6" x14ac:dyDescent="0.35">
      <c r="A2524">
        <v>2523</v>
      </c>
      <c r="B2524">
        <v>4338</v>
      </c>
      <c r="C2524" s="5" t="s">
        <v>1585</v>
      </c>
      <c r="D2524" s="1">
        <v>45765</v>
      </c>
      <c r="E2524" s="1">
        <v>45771</v>
      </c>
      <c r="F2524">
        <v>4</v>
      </c>
    </row>
    <row r="2525" spans="1:6" x14ac:dyDescent="0.35">
      <c r="A2525">
        <v>2524</v>
      </c>
      <c r="B2525">
        <v>4340</v>
      </c>
      <c r="C2525" s="5" t="s">
        <v>1585</v>
      </c>
      <c r="D2525" s="1">
        <v>45859</v>
      </c>
      <c r="E2525" s="1">
        <v>45867</v>
      </c>
      <c r="F2525">
        <v>7</v>
      </c>
    </row>
    <row r="2526" spans="1:6" x14ac:dyDescent="0.35">
      <c r="A2526">
        <v>2525</v>
      </c>
      <c r="B2526">
        <v>4346</v>
      </c>
      <c r="C2526" s="5" t="s">
        <v>1585</v>
      </c>
      <c r="D2526" s="1">
        <v>45601</v>
      </c>
      <c r="E2526" s="1">
        <v>45609</v>
      </c>
      <c r="F2526">
        <v>6</v>
      </c>
    </row>
    <row r="2527" spans="1:6" x14ac:dyDescent="0.35">
      <c r="A2527">
        <v>2526</v>
      </c>
      <c r="B2527">
        <v>4346</v>
      </c>
      <c r="C2527" s="5" t="s">
        <v>1585</v>
      </c>
      <c r="D2527" s="1">
        <v>45629</v>
      </c>
      <c r="E2527" s="1">
        <v>45635</v>
      </c>
      <c r="F2527">
        <v>5</v>
      </c>
    </row>
    <row r="2528" spans="1:6" x14ac:dyDescent="0.35">
      <c r="A2528">
        <v>2527</v>
      </c>
      <c r="B2528">
        <v>4346</v>
      </c>
      <c r="C2528" s="5" t="s">
        <v>1585</v>
      </c>
      <c r="D2528" s="1">
        <v>45805</v>
      </c>
      <c r="E2528" s="1">
        <v>45810</v>
      </c>
      <c r="F2528">
        <v>3</v>
      </c>
    </row>
    <row r="2529" spans="1:6" x14ac:dyDescent="0.35">
      <c r="A2529">
        <v>2528</v>
      </c>
      <c r="B2529">
        <v>4346</v>
      </c>
      <c r="C2529" s="5" t="s">
        <v>1585</v>
      </c>
      <c r="D2529" s="1">
        <v>45813</v>
      </c>
      <c r="E2529" s="1">
        <v>45818</v>
      </c>
      <c r="F2529">
        <v>3</v>
      </c>
    </row>
    <row r="2530" spans="1:6" x14ac:dyDescent="0.35">
      <c r="A2530">
        <v>2529</v>
      </c>
      <c r="B2530">
        <v>4349</v>
      </c>
      <c r="C2530" s="5" t="s">
        <v>1589</v>
      </c>
      <c r="D2530" s="1">
        <v>45763</v>
      </c>
      <c r="E2530" s="1">
        <v>45764</v>
      </c>
      <c r="F2530">
        <v>2</v>
      </c>
    </row>
    <row r="2531" spans="1:6" x14ac:dyDescent="0.35">
      <c r="A2531">
        <v>2530</v>
      </c>
      <c r="B2531">
        <v>4349</v>
      </c>
      <c r="C2531" s="5" t="s">
        <v>1589</v>
      </c>
      <c r="D2531" s="1">
        <v>45771</v>
      </c>
      <c r="E2531" s="1">
        <v>45772</v>
      </c>
      <c r="F2531">
        <v>2</v>
      </c>
    </row>
    <row r="2532" spans="1:6" x14ac:dyDescent="0.35">
      <c r="A2532">
        <v>2531</v>
      </c>
      <c r="B2532">
        <v>4350</v>
      </c>
      <c r="C2532" s="5" t="s">
        <v>1588</v>
      </c>
      <c r="D2532" s="1">
        <v>45762</v>
      </c>
      <c r="E2532" s="1">
        <v>45767</v>
      </c>
      <c r="F2532">
        <v>4</v>
      </c>
    </row>
    <row r="2533" spans="1:6" x14ac:dyDescent="0.35">
      <c r="A2533">
        <v>2532</v>
      </c>
      <c r="B2533">
        <v>4350</v>
      </c>
      <c r="C2533" s="5" t="s">
        <v>1588</v>
      </c>
      <c r="D2533" s="1">
        <v>45764</v>
      </c>
      <c r="E2533" s="1">
        <v>45769</v>
      </c>
      <c r="F2533">
        <v>3</v>
      </c>
    </row>
    <row r="2534" spans="1:6" x14ac:dyDescent="0.35">
      <c r="A2534">
        <v>2533</v>
      </c>
      <c r="B2534">
        <v>4350</v>
      </c>
      <c r="C2534" s="5" t="s">
        <v>1588</v>
      </c>
      <c r="D2534" s="1">
        <v>45774</v>
      </c>
      <c r="E2534" s="1">
        <v>45782</v>
      </c>
      <c r="F2534">
        <v>5</v>
      </c>
    </row>
    <row r="2535" spans="1:6" x14ac:dyDescent="0.35">
      <c r="A2535">
        <v>2534</v>
      </c>
      <c r="B2535">
        <v>4351</v>
      </c>
      <c r="C2535" s="5" t="s">
        <v>1591</v>
      </c>
      <c r="D2535" s="1">
        <v>45622</v>
      </c>
      <c r="E2535" s="1">
        <v>45626</v>
      </c>
      <c r="F2535">
        <v>4</v>
      </c>
    </row>
    <row r="2536" spans="1:6" x14ac:dyDescent="0.35">
      <c r="A2536">
        <v>2535</v>
      </c>
      <c r="B2536">
        <v>4358</v>
      </c>
      <c r="C2536" s="5" t="s">
        <v>1585</v>
      </c>
      <c r="D2536" s="1">
        <v>45584</v>
      </c>
      <c r="E2536" s="1">
        <v>45592</v>
      </c>
      <c r="F2536">
        <v>5</v>
      </c>
    </row>
    <row r="2537" spans="1:6" x14ac:dyDescent="0.35">
      <c r="A2537">
        <v>2536</v>
      </c>
      <c r="B2537">
        <v>4358</v>
      </c>
      <c r="C2537" s="5" t="s">
        <v>1585</v>
      </c>
      <c r="D2537" s="1">
        <v>45612</v>
      </c>
      <c r="E2537" s="1">
        <v>45615</v>
      </c>
      <c r="F2537">
        <v>2</v>
      </c>
    </row>
    <row r="2538" spans="1:6" x14ac:dyDescent="0.35">
      <c r="A2538">
        <v>2537</v>
      </c>
      <c r="B2538">
        <v>4358</v>
      </c>
      <c r="C2538" s="5" t="s">
        <v>1585</v>
      </c>
      <c r="D2538" s="1">
        <v>45619</v>
      </c>
      <c r="E2538" s="1">
        <v>45622</v>
      </c>
      <c r="F2538">
        <v>2</v>
      </c>
    </row>
    <row r="2539" spans="1:6" x14ac:dyDescent="0.35">
      <c r="A2539">
        <v>2538</v>
      </c>
      <c r="B2539">
        <v>4369</v>
      </c>
      <c r="C2539" s="5" t="s">
        <v>1588</v>
      </c>
      <c r="D2539" s="1">
        <v>45596</v>
      </c>
      <c r="E2539" s="1">
        <v>45654</v>
      </c>
      <c r="F2539">
        <v>39</v>
      </c>
    </row>
    <row r="2540" spans="1:6" x14ac:dyDescent="0.35">
      <c r="A2540">
        <v>2539</v>
      </c>
      <c r="B2540">
        <v>4369</v>
      </c>
      <c r="C2540" s="5" t="s">
        <v>1585</v>
      </c>
      <c r="D2540" s="1">
        <v>45686</v>
      </c>
      <c r="E2540" s="1">
        <v>45690</v>
      </c>
      <c r="F2540">
        <v>3</v>
      </c>
    </row>
    <row r="2541" spans="1:6" x14ac:dyDescent="0.35">
      <c r="A2541">
        <v>2540</v>
      </c>
      <c r="B2541">
        <v>4369</v>
      </c>
      <c r="C2541" s="5" t="s">
        <v>1585</v>
      </c>
      <c r="D2541" s="1">
        <v>45694</v>
      </c>
      <c r="E2541" s="1">
        <v>45698</v>
      </c>
      <c r="F2541">
        <v>3</v>
      </c>
    </row>
    <row r="2542" spans="1:6" x14ac:dyDescent="0.35">
      <c r="A2542">
        <v>2541</v>
      </c>
      <c r="B2542">
        <v>4369</v>
      </c>
      <c r="C2542" s="5" t="s">
        <v>1585</v>
      </c>
      <c r="D2542" s="1">
        <v>45872</v>
      </c>
      <c r="E2542" s="1">
        <v>45877</v>
      </c>
      <c r="F2542">
        <v>5</v>
      </c>
    </row>
    <row r="2543" spans="1:6" x14ac:dyDescent="0.35">
      <c r="A2543">
        <v>2542</v>
      </c>
      <c r="B2543">
        <v>4369</v>
      </c>
      <c r="C2543" s="5" t="s">
        <v>1585</v>
      </c>
      <c r="D2543" s="1">
        <v>45882</v>
      </c>
      <c r="E2543" s="1">
        <v>45887</v>
      </c>
      <c r="F2543">
        <v>3</v>
      </c>
    </row>
    <row r="2544" spans="1:6" x14ac:dyDescent="0.35">
      <c r="A2544">
        <v>2543</v>
      </c>
      <c r="B2544">
        <v>4379</v>
      </c>
      <c r="C2544" s="5" t="s">
        <v>1585</v>
      </c>
      <c r="D2544" s="1">
        <v>45540</v>
      </c>
      <c r="E2544" s="1">
        <v>45543</v>
      </c>
      <c r="F2544">
        <v>2</v>
      </c>
    </row>
    <row r="2545" spans="1:6" x14ac:dyDescent="0.35">
      <c r="A2545">
        <v>2544</v>
      </c>
      <c r="B2545">
        <v>4379</v>
      </c>
      <c r="C2545" s="5" t="s">
        <v>1585</v>
      </c>
      <c r="D2545" s="1">
        <v>45548</v>
      </c>
      <c r="E2545" s="1">
        <v>45551</v>
      </c>
      <c r="F2545">
        <v>2</v>
      </c>
    </row>
    <row r="2546" spans="1:6" x14ac:dyDescent="0.35">
      <c r="A2546">
        <v>2545</v>
      </c>
      <c r="B2546">
        <v>4380</v>
      </c>
      <c r="C2546" s="5" t="s">
        <v>1585</v>
      </c>
      <c r="D2546" s="1">
        <v>45615</v>
      </c>
      <c r="E2546" s="1">
        <v>45622</v>
      </c>
      <c r="F2546">
        <v>6</v>
      </c>
    </row>
    <row r="2547" spans="1:6" x14ac:dyDescent="0.35">
      <c r="A2547">
        <v>2546</v>
      </c>
      <c r="B2547">
        <v>4380</v>
      </c>
      <c r="C2547" s="5" t="s">
        <v>1585</v>
      </c>
      <c r="D2547" s="1">
        <v>45744</v>
      </c>
      <c r="E2547" s="1">
        <v>45746</v>
      </c>
      <c r="F2547">
        <v>1</v>
      </c>
    </row>
    <row r="2548" spans="1:6" x14ac:dyDescent="0.35">
      <c r="A2548">
        <v>2547</v>
      </c>
      <c r="B2548">
        <v>4380</v>
      </c>
      <c r="C2548" s="5" t="s">
        <v>1585</v>
      </c>
      <c r="D2548" s="1">
        <v>45749</v>
      </c>
      <c r="E2548" s="1">
        <v>45751</v>
      </c>
      <c r="F2548">
        <v>3</v>
      </c>
    </row>
    <row r="2549" spans="1:6" x14ac:dyDescent="0.35">
      <c r="A2549">
        <v>2548</v>
      </c>
      <c r="B2549">
        <v>4380</v>
      </c>
      <c r="C2549" s="5" t="s">
        <v>1585</v>
      </c>
      <c r="D2549" s="1">
        <v>45774</v>
      </c>
      <c r="E2549" s="1">
        <v>45779</v>
      </c>
      <c r="F2549">
        <v>4</v>
      </c>
    </row>
    <row r="2550" spans="1:6" x14ac:dyDescent="0.35">
      <c r="A2550">
        <v>2549</v>
      </c>
      <c r="B2550">
        <v>4380</v>
      </c>
      <c r="C2550" s="5" t="s">
        <v>1585</v>
      </c>
      <c r="D2550" s="1">
        <v>45826</v>
      </c>
      <c r="E2550" s="1">
        <v>45829</v>
      </c>
      <c r="F2550">
        <v>3</v>
      </c>
    </row>
    <row r="2551" spans="1:6" x14ac:dyDescent="0.35">
      <c r="A2551">
        <v>2550</v>
      </c>
      <c r="B2551">
        <v>4380</v>
      </c>
      <c r="C2551" s="5" t="s">
        <v>1585</v>
      </c>
      <c r="D2551" s="1">
        <v>45828</v>
      </c>
      <c r="E2551" s="1">
        <v>45831</v>
      </c>
      <c r="F2551">
        <v>2</v>
      </c>
    </row>
    <row r="2552" spans="1:6" x14ac:dyDescent="0.35">
      <c r="A2552">
        <v>2551</v>
      </c>
      <c r="B2552">
        <v>4380</v>
      </c>
      <c r="C2552" s="5" t="s">
        <v>1585</v>
      </c>
      <c r="D2552" s="1">
        <v>45870</v>
      </c>
      <c r="E2552" s="1">
        <v>45877</v>
      </c>
      <c r="F2552">
        <v>6</v>
      </c>
    </row>
    <row r="2553" spans="1:6" x14ac:dyDescent="0.35">
      <c r="A2553">
        <v>2552</v>
      </c>
      <c r="B2553">
        <v>4389</v>
      </c>
      <c r="C2553" s="5" t="s">
        <v>1585</v>
      </c>
      <c r="D2553" s="1">
        <v>45571</v>
      </c>
      <c r="E2553" s="1">
        <v>45574</v>
      </c>
      <c r="F2553">
        <v>3</v>
      </c>
    </row>
    <row r="2554" spans="1:6" x14ac:dyDescent="0.35">
      <c r="A2554">
        <v>2553</v>
      </c>
      <c r="B2554">
        <v>4389</v>
      </c>
      <c r="C2554" s="5" t="s">
        <v>1585</v>
      </c>
      <c r="D2554" s="1">
        <v>45577</v>
      </c>
      <c r="E2554" s="1">
        <v>45580</v>
      </c>
      <c r="F2554">
        <v>2</v>
      </c>
    </row>
    <row r="2555" spans="1:6" x14ac:dyDescent="0.35">
      <c r="A2555">
        <v>2554</v>
      </c>
      <c r="B2555">
        <v>4411</v>
      </c>
      <c r="C2555" s="5" t="s">
        <v>1585</v>
      </c>
      <c r="D2555" s="1">
        <v>45890</v>
      </c>
      <c r="E2555" s="1">
        <v>45898</v>
      </c>
      <c r="F2555">
        <v>7</v>
      </c>
    </row>
    <row r="2556" spans="1:6" x14ac:dyDescent="0.35">
      <c r="A2556">
        <v>2555</v>
      </c>
      <c r="B2556">
        <v>4417</v>
      </c>
      <c r="C2556" s="5" t="s">
        <v>1585</v>
      </c>
      <c r="D2556" s="1">
        <v>45535</v>
      </c>
      <c r="E2556" s="1">
        <v>45537</v>
      </c>
      <c r="F2556">
        <v>1</v>
      </c>
    </row>
    <row r="2557" spans="1:6" x14ac:dyDescent="0.35">
      <c r="A2557">
        <v>2556</v>
      </c>
      <c r="B2557">
        <v>4417</v>
      </c>
      <c r="C2557" s="5" t="s">
        <v>1585</v>
      </c>
      <c r="D2557" s="1">
        <v>45537</v>
      </c>
      <c r="E2557" s="1">
        <v>45539</v>
      </c>
      <c r="F2557">
        <v>3</v>
      </c>
    </row>
    <row r="2558" spans="1:6" x14ac:dyDescent="0.35">
      <c r="A2558">
        <v>2557</v>
      </c>
      <c r="B2558">
        <v>4417</v>
      </c>
      <c r="C2558" s="5" t="s">
        <v>1585</v>
      </c>
      <c r="D2558" s="1">
        <v>45620</v>
      </c>
      <c r="E2558" s="1">
        <v>45629</v>
      </c>
      <c r="F2558">
        <v>7</v>
      </c>
    </row>
    <row r="2559" spans="1:6" x14ac:dyDescent="0.35">
      <c r="A2559">
        <v>2558</v>
      </c>
      <c r="B2559">
        <v>4421</v>
      </c>
      <c r="C2559" s="5" t="s">
        <v>1585</v>
      </c>
      <c r="D2559" s="1">
        <v>45753</v>
      </c>
      <c r="E2559" s="1">
        <v>45759</v>
      </c>
      <c r="F2559">
        <v>5</v>
      </c>
    </row>
    <row r="2560" spans="1:6" x14ac:dyDescent="0.35">
      <c r="A2560">
        <v>2559</v>
      </c>
      <c r="B2560">
        <v>4421</v>
      </c>
      <c r="C2560" s="5" t="s">
        <v>1585</v>
      </c>
      <c r="D2560" s="1">
        <v>45838</v>
      </c>
      <c r="E2560" s="1">
        <v>45843</v>
      </c>
      <c r="F2560">
        <v>5</v>
      </c>
    </row>
    <row r="2561" spans="1:6" x14ac:dyDescent="0.35">
      <c r="A2561">
        <v>2560</v>
      </c>
      <c r="B2561">
        <v>4425</v>
      </c>
      <c r="C2561" s="5" t="s">
        <v>1592</v>
      </c>
      <c r="D2561" s="1">
        <v>45501</v>
      </c>
      <c r="E2561" s="1">
        <v>45547</v>
      </c>
      <c r="F2561">
        <v>9</v>
      </c>
    </row>
    <row r="2562" spans="1:6" x14ac:dyDescent="0.35">
      <c r="A2562">
        <v>2561</v>
      </c>
      <c r="B2562">
        <v>4425</v>
      </c>
      <c r="C2562" s="5" t="s">
        <v>1589</v>
      </c>
      <c r="D2562" s="1">
        <v>45831</v>
      </c>
      <c r="E2562" s="1">
        <v>45832</v>
      </c>
      <c r="F2562">
        <v>2</v>
      </c>
    </row>
    <row r="2563" spans="1:6" x14ac:dyDescent="0.35">
      <c r="A2563">
        <v>2562</v>
      </c>
      <c r="B2563">
        <v>4425</v>
      </c>
      <c r="C2563" s="5" t="s">
        <v>1589</v>
      </c>
      <c r="D2563" s="1">
        <v>45840</v>
      </c>
      <c r="E2563" s="1">
        <v>45841</v>
      </c>
      <c r="F2563">
        <v>2</v>
      </c>
    </row>
    <row r="2564" spans="1:6" x14ac:dyDescent="0.35">
      <c r="A2564">
        <v>2563</v>
      </c>
      <c r="B2564">
        <v>4425</v>
      </c>
      <c r="C2564" s="5" t="s">
        <v>1600</v>
      </c>
      <c r="D2564" s="1">
        <v>45862</v>
      </c>
      <c r="E2564" s="1">
        <v>45863</v>
      </c>
      <c r="F2564">
        <v>2</v>
      </c>
    </row>
    <row r="2565" spans="1:6" x14ac:dyDescent="0.35">
      <c r="A2565">
        <v>2564</v>
      </c>
      <c r="B2565">
        <v>4425</v>
      </c>
      <c r="C2565" s="5" t="s">
        <v>1600</v>
      </c>
      <c r="D2565" s="1">
        <v>45872</v>
      </c>
      <c r="E2565" s="1">
        <v>45873</v>
      </c>
      <c r="F2565">
        <v>1</v>
      </c>
    </row>
    <row r="2566" spans="1:6" x14ac:dyDescent="0.35">
      <c r="A2566">
        <v>2565</v>
      </c>
      <c r="B2566">
        <v>4427</v>
      </c>
      <c r="C2566" s="5" t="s">
        <v>1585</v>
      </c>
      <c r="D2566" s="1">
        <v>45711</v>
      </c>
      <c r="E2566" s="1">
        <v>45715</v>
      </c>
      <c r="F2566">
        <v>4</v>
      </c>
    </row>
    <row r="2567" spans="1:6" x14ac:dyDescent="0.35">
      <c r="A2567">
        <v>2566</v>
      </c>
      <c r="B2567">
        <v>4429</v>
      </c>
      <c r="C2567" s="5" t="s">
        <v>1592</v>
      </c>
      <c r="D2567" s="1">
        <v>45521</v>
      </c>
      <c r="E2567" s="1">
        <v>45597</v>
      </c>
      <c r="F2567">
        <v>44</v>
      </c>
    </row>
    <row r="2568" spans="1:6" x14ac:dyDescent="0.35">
      <c r="A2568">
        <v>2567</v>
      </c>
      <c r="B2568">
        <v>4429</v>
      </c>
      <c r="C2568" s="5" t="s">
        <v>1589</v>
      </c>
      <c r="D2568" s="1">
        <v>45708</v>
      </c>
      <c r="E2568" s="1">
        <v>45710</v>
      </c>
      <c r="F2568">
        <v>2</v>
      </c>
    </row>
    <row r="2569" spans="1:6" x14ac:dyDescent="0.35">
      <c r="A2569">
        <v>2568</v>
      </c>
      <c r="B2569">
        <v>4429</v>
      </c>
      <c r="C2569" s="5" t="s">
        <v>1589</v>
      </c>
      <c r="D2569" s="1">
        <v>45714</v>
      </c>
      <c r="E2569" s="1">
        <v>45716</v>
      </c>
      <c r="F2569">
        <v>3</v>
      </c>
    </row>
    <row r="2570" spans="1:6" x14ac:dyDescent="0.35">
      <c r="A2570">
        <v>2569</v>
      </c>
      <c r="B2570">
        <v>4429</v>
      </c>
      <c r="C2570" s="5" t="s">
        <v>1585</v>
      </c>
      <c r="D2570" s="1">
        <v>45756</v>
      </c>
      <c r="E2570" s="1">
        <v>45762</v>
      </c>
      <c r="F2570">
        <v>5</v>
      </c>
    </row>
    <row r="2571" spans="1:6" x14ac:dyDescent="0.35">
      <c r="A2571">
        <v>2570</v>
      </c>
      <c r="B2571">
        <v>4436</v>
      </c>
      <c r="C2571" s="5" t="s">
        <v>1585</v>
      </c>
      <c r="D2571" s="1">
        <v>45777</v>
      </c>
      <c r="E2571" s="1">
        <v>45782</v>
      </c>
      <c r="F2571">
        <v>3</v>
      </c>
    </row>
    <row r="2572" spans="1:6" x14ac:dyDescent="0.35">
      <c r="A2572">
        <v>2571</v>
      </c>
      <c r="B2572">
        <v>4436</v>
      </c>
      <c r="C2572" s="5" t="s">
        <v>1585</v>
      </c>
      <c r="D2572" s="1">
        <v>45785</v>
      </c>
      <c r="E2572" s="1">
        <v>45790</v>
      </c>
      <c r="F2572">
        <v>3</v>
      </c>
    </row>
    <row r="2573" spans="1:6" x14ac:dyDescent="0.35">
      <c r="A2573">
        <v>2572</v>
      </c>
      <c r="B2573">
        <v>4438</v>
      </c>
      <c r="C2573" s="5" t="s">
        <v>1585</v>
      </c>
      <c r="D2573" s="1">
        <v>45672</v>
      </c>
      <c r="E2573" s="1">
        <v>45676</v>
      </c>
      <c r="F2573">
        <v>3</v>
      </c>
    </row>
    <row r="2574" spans="1:6" x14ac:dyDescent="0.35">
      <c r="A2574">
        <v>2573</v>
      </c>
      <c r="B2574">
        <v>4438</v>
      </c>
      <c r="C2574" s="5" t="s">
        <v>1585</v>
      </c>
      <c r="D2574" s="1">
        <v>45680</v>
      </c>
      <c r="E2574" s="1">
        <v>45684</v>
      </c>
      <c r="F2574">
        <v>3</v>
      </c>
    </row>
    <row r="2575" spans="1:6" x14ac:dyDescent="0.35">
      <c r="A2575">
        <v>2574</v>
      </c>
      <c r="B2575">
        <v>4438</v>
      </c>
      <c r="C2575" s="5" t="s">
        <v>1585</v>
      </c>
      <c r="D2575" s="1">
        <v>45726</v>
      </c>
      <c r="E2575" s="1">
        <v>45733</v>
      </c>
      <c r="F2575">
        <v>6</v>
      </c>
    </row>
    <row r="2576" spans="1:6" x14ac:dyDescent="0.35">
      <c r="A2576">
        <v>2575</v>
      </c>
      <c r="B2576">
        <v>4438</v>
      </c>
      <c r="C2576" s="5" t="s">
        <v>1585</v>
      </c>
      <c r="D2576" s="1">
        <v>45728</v>
      </c>
      <c r="E2576" s="1">
        <v>45730</v>
      </c>
      <c r="F2576">
        <v>3</v>
      </c>
    </row>
    <row r="2577" spans="1:6" x14ac:dyDescent="0.35">
      <c r="A2577">
        <v>2576</v>
      </c>
      <c r="B2577">
        <v>4438</v>
      </c>
      <c r="C2577" s="5" t="s">
        <v>1585</v>
      </c>
      <c r="D2577" s="1">
        <v>45736</v>
      </c>
      <c r="E2577" s="1">
        <v>45738</v>
      </c>
      <c r="F2577">
        <v>2</v>
      </c>
    </row>
    <row r="2578" spans="1:6" x14ac:dyDescent="0.35">
      <c r="A2578">
        <v>2577</v>
      </c>
      <c r="B2578">
        <v>4439</v>
      </c>
      <c r="C2578" s="5" t="s">
        <v>1585</v>
      </c>
      <c r="D2578" s="1">
        <v>45780</v>
      </c>
      <c r="E2578" s="1">
        <v>45784</v>
      </c>
      <c r="F2578">
        <v>3</v>
      </c>
    </row>
    <row r="2579" spans="1:6" x14ac:dyDescent="0.35">
      <c r="A2579">
        <v>2578</v>
      </c>
      <c r="B2579">
        <v>4439</v>
      </c>
      <c r="C2579" s="5" t="s">
        <v>1585</v>
      </c>
      <c r="D2579" s="1">
        <v>45785</v>
      </c>
      <c r="E2579" s="1">
        <v>45789</v>
      </c>
      <c r="F2579">
        <v>2</v>
      </c>
    </row>
    <row r="2580" spans="1:6" x14ac:dyDescent="0.35">
      <c r="A2580">
        <v>2579</v>
      </c>
      <c r="B2580">
        <v>4447</v>
      </c>
      <c r="C2580" s="5" t="s">
        <v>1585</v>
      </c>
      <c r="D2580" s="1">
        <v>45608</v>
      </c>
      <c r="E2580" s="1">
        <v>45617</v>
      </c>
      <c r="F2580">
        <v>8</v>
      </c>
    </row>
    <row r="2581" spans="1:6" x14ac:dyDescent="0.35">
      <c r="A2581">
        <v>2580</v>
      </c>
      <c r="B2581">
        <v>4447</v>
      </c>
      <c r="C2581" s="5" t="s">
        <v>1585</v>
      </c>
      <c r="D2581" s="1">
        <v>45614</v>
      </c>
      <c r="E2581" s="1">
        <v>45617</v>
      </c>
      <c r="F2581">
        <v>4</v>
      </c>
    </row>
    <row r="2582" spans="1:6" x14ac:dyDescent="0.35">
      <c r="A2582">
        <v>2581</v>
      </c>
      <c r="B2582">
        <v>4450</v>
      </c>
      <c r="C2582" s="5" t="s">
        <v>1588</v>
      </c>
      <c r="D2582" s="1">
        <v>45585</v>
      </c>
      <c r="E2582" s="1">
        <v>45599</v>
      </c>
      <c r="F2582">
        <v>9</v>
      </c>
    </row>
    <row r="2583" spans="1:6" x14ac:dyDescent="0.35">
      <c r="A2583">
        <v>2582</v>
      </c>
      <c r="B2583">
        <v>4450</v>
      </c>
      <c r="C2583" s="5" t="s">
        <v>1585</v>
      </c>
      <c r="D2583" s="1">
        <v>45599</v>
      </c>
      <c r="E2583" s="1">
        <v>45605</v>
      </c>
      <c r="F2583">
        <v>5</v>
      </c>
    </row>
    <row r="2584" spans="1:6" x14ac:dyDescent="0.35">
      <c r="A2584">
        <v>2583</v>
      </c>
      <c r="B2584">
        <v>4450</v>
      </c>
      <c r="C2584" s="5" t="s">
        <v>1588</v>
      </c>
      <c r="D2584" s="1">
        <v>45602</v>
      </c>
      <c r="E2584" s="1">
        <v>45611</v>
      </c>
      <c r="F2584">
        <v>7</v>
      </c>
    </row>
    <row r="2585" spans="1:6" x14ac:dyDescent="0.35">
      <c r="A2585">
        <v>2584</v>
      </c>
      <c r="B2585">
        <v>4450</v>
      </c>
      <c r="C2585" s="5" t="s">
        <v>1585</v>
      </c>
      <c r="D2585" s="1">
        <v>45688</v>
      </c>
      <c r="E2585" s="1">
        <v>45696</v>
      </c>
      <c r="F2585">
        <v>6</v>
      </c>
    </row>
    <row r="2586" spans="1:6" x14ac:dyDescent="0.35">
      <c r="A2586">
        <v>2585</v>
      </c>
      <c r="B2586">
        <v>4450</v>
      </c>
      <c r="C2586" s="5" t="s">
        <v>1585</v>
      </c>
      <c r="D2586" s="1">
        <v>45845</v>
      </c>
      <c r="E2586" s="1">
        <v>45850</v>
      </c>
      <c r="F2586">
        <v>5</v>
      </c>
    </row>
    <row r="2587" spans="1:6" x14ac:dyDescent="0.35">
      <c r="A2587">
        <v>2586</v>
      </c>
      <c r="B2587">
        <v>4450</v>
      </c>
      <c r="C2587" s="5" t="s">
        <v>1585</v>
      </c>
      <c r="D2587" s="1">
        <v>45847</v>
      </c>
      <c r="E2587" s="1">
        <v>45852</v>
      </c>
      <c r="F2587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F7C0-1966-4A9A-A460-30F95A0019C1}">
  <dimension ref="A1:G24"/>
  <sheetViews>
    <sheetView workbookViewId="0"/>
  </sheetViews>
  <sheetFormatPr defaultRowHeight="14.5" x14ac:dyDescent="0.35"/>
  <cols>
    <col min="1" max="1" width="4.7265625" bestFit="1" customWidth="1"/>
    <col min="2" max="2" width="7.1796875" bestFit="1" customWidth="1"/>
    <col min="3" max="3" width="26.90625" bestFit="1" customWidth="1"/>
    <col min="4" max="4" width="18.54296875" bestFit="1" customWidth="1"/>
    <col min="5" max="5" width="20.08984375" bestFit="1" customWidth="1"/>
    <col min="6" max="6" width="21.6328125" bestFit="1" customWidth="1"/>
    <col min="7" max="7" width="11.7265625" bestFit="1" customWidth="1"/>
  </cols>
  <sheetData>
    <row r="1" spans="1:7" x14ac:dyDescent="0.35">
      <c r="A1" t="s">
        <v>0</v>
      </c>
      <c r="B1" t="s">
        <v>1583</v>
      </c>
      <c r="C1" t="s">
        <v>24</v>
      </c>
      <c r="D1" t="s">
        <v>1603</v>
      </c>
      <c r="E1" t="s">
        <v>3</v>
      </c>
      <c r="F1" t="s">
        <v>1604</v>
      </c>
      <c r="G1" t="s">
        <v>1605</v>
      </c>
    </row>
    <row r="2" spans="1:7" x14ac:dyDescent="0.35">
      <c r="A2">
        <v>1</v>
      </c>
      <c r="B2" s="5" t="s">
        <v>1585</v>
      </c>
      <c r="C2" s="5" t="s">
        <v>1606</v>
      </c>
      <c r="D2" s="5" t="s">
        <v>1606</v>
      </c>
      <c r="E2" s="5" t="s">
        <v>1606</v>
      </c>
      <c r="F2" s="5" t="s">
        <v>1607</v>
      </c>
      <c r="G2" s="5" t="s">
        <v>1608</v>
      </c>
    </row>
    <row r="3" spans="1:7" x14ac:dyDescent="0.35">
      <c r="A3">
        <v>2</v>
      </c>
      <c r="B3" s="5" t="s">
        <v>1592</v>
      </c>
      <c r="C3" s="5" t="s">
        <v>1609</v>
      </c>
      <c r="D3" s="5" t="s">
        <v>1606</v>
      </c>
      <c r="E3" s="5" t="s">
        <v>1609</v>
      </c>
      <c r="F3" s="5" t="s">
        <v>1607</v>
      </c>
      <c r="G3" s="5" t="s">
        <v>1608</v>
      </c>
    </row>
    <row r="4" spans="1:7" x14ac:dyDescent="0.35">
      <c r="A4">
        <v>3</v>
      </c>
      <c r="B4" s="5" t="s">
        <v>1588</v>
      </c>
      <c r="C4" s="5" t="s">
        <v>1610</v>
      </c>
      <c r="D4" s="5" t="s">
        <v>1611</v>
      </c>
      <c r="E4" s="5" t="s">
        <v>1610</v>
      </c>
      <c r="F4" s="5" t="s">
        <v>1607</v>
      </c>
      <c r="G4" s="5" t="s">
        <v>1608</v>
      </c>
    </row>
    <row r="5" spans="1:7" x14ac:dyDescent="0.35">
      <c r="A5">
        <v>4</v>
      </c>
      <c r="B5" s="5" t="s">
        <v>1612</v>
      </c>
      <c r="C5" s="5" t="s">
        <v>1613</v>
      </c>
      <c r="D5" s="5" t="s">
        <v>1611</v>
      </c>
      <c r="E5" s="5" t="s">
        <v>1613</v>
      </c>
      <c r="F5" s="5" t="s">
        <v>1607</v>
      </c>
      <c r="G5" s="5" t="s">
        <v>1608</v>
      </c>
    </row>
    <row r="6" spans="1:7" x14ac:dyDescent="0.35">
      <c r="A6">
        <v>5</v>
      </c>
      <c r="B6" s="5" t="s">
        <v>1590</v>
      </c>
      <c r="C6" s="5" t="s">
        <v>1614</v>
      </c>
      <c r="D6" s="5" t="s">
        <v>1611</v>
      </c>
      <c r="E6" s="5" t="s">
        <v>1614</v>
      </c>
      <c r="F6" s="5" t="s">
        <v>1607</v>
      </c>
      <c r="G6" s="5" t="s">
        <v>1608</v>
      </c>
    </row>
    <row r="7" spans="1:7" x14ac:dyDescent="0.35">
      <c r="A7">
        <v>6</v>
      </c>
      <c r="B7" s="5" t="s">
        <v>1595</v>
      </c>
      <c r="C7" s="5" t="s">
        <v>1615</v>
      </c>
      <c r="D7" s="5" t="s">
        <v>1616</v>
      </c>
      <c r="E7" s="5" t="s">
        <v>1617</v>
      </c>
      <c r="F7" s="5" t="s">
        <v>1618</v>
      </c>
      <c r="G7" s="5" t="s">
        <v>1619</v>
      </c>
    </row>
    <row r="8" spans="1:7" x14ac:dyDescent="0.35">
      <c r="A8">
        <v>7</v>
      </c>
      <c r="B8" s="5" t="s">
        <v>1601</v>
      </c>
      <c r="C8" s="5" t="s">
        <v>1620</v>
      </c>
      <c r="D8" s="5" t="s">
        <v>1616</v>
      </c>
      <c r="E8" s="5" t="s">
        <v>1621</v>
      </c>
      <c r="F8" s="5" t="s">
        <v>1618</v>
      </c>
      <c r="G8" s="5" t="s">
        <v>1608</v>
      </c>
    </row>
    <row r="9" spans="1:7" x14ac:dyDescent="0.35">
      <c r="A9">
        <v>8</v>
      </c>
      <c r="B9" s="5" t="s">
        <v>1599</v>
      </c>
      <c r="C9" s="5" t="s">
        <v>1622</v>
      </c>
      <c r="D9" s="5" t="s">
        <v>1616</v>
      </c>
      <c r="E9" s="5" t="s">
        <v>1622</v>
      </c>
      <c r="F9" s="5" t="s">
        <v>1618</v>
      </c>
      <c r="G9" s="5" t="s">
        <v>1623</v>
      </c>
    </row>
    <row r="10" spans="1:7" x14ac:dyDescent="0.35">
      <c r="A10">
        <v>9</v>
      </c>
      <c r="B10" s="5" t="s">
        <v>1600</v>
      </c>
      <c r="C10" s="5" t="s">
        <v>1624</v>
      </c>
      <c r="D10" s="5" t="s">
        <v>1616</v>
      </c>
      <c r="E10" s="5" t="s">
        <v>1625</v>
      </c>
      <c r="F10" s="5" t="s">
        <v>1618</v>
      </c>
      <c r="G10" s="5" t="s">
        <v>1608</v>
      </c>
    </row>
    <row r="11" spans="1:7" x14ac:dyDescent="0.35">
      <c r="A11">
        <v>10</v>
      </c>
      <c r="B11" s="5" t="s">
        <v>1598</v>
      </c>
      <c r="C11" s="5" t="s">
        <v>1626</v>
      </c>
      <c r="D11" s="5" t="s">
        <v>1616</v>
      </c>
      <c r="E11" s="5" t="s">
        <v>1627</v>
      </c>
      <c r="F11" s="5" t="s">
        <v>1618</v>
      </c>
      <c r="G11" s="5" t="s">
        <v>1608</v>
      </c>
    </row>
    <row r="12" spans="1:7" x14ac:dyDescent="0.35">
      <c r="A12">
        <v>11</v>
      </c>
      <c r="B12" s="5" t="s">
        <v>1586</v>
      </c>
      <c r="C12" s="5" t="s">
        <v>1628</v>
      </c>
      <c r="D12" s="5" t="s">
        <v>1629</v>
      </c>
      <c r="E12" s="5" t="s">
        <v>1630</v>
      </c>
      <c r="F12" s="5" t="s">
        <v>1618</v>
      </c>
      <c r="G12" s="5" t="s">
        <v>1623</v>
      </c>
    </row>
    <row r="13" spans="1:7" x14ac:dyDescent="0.35">
      <c r="A13">
        <v>12</v>
      </c>
      <c r="B13" s="5" t="s">
        <v>1587</v>
      </c>
      <c r="C13" s="5" t="s">
        <v>1631</v>
      </c>
      <c r="D13" s="5" t="s">
        <v>1629</v>
      </c>
      <c r="E13" s="5" t="s">
        <v>1631</v>
      </c>
      <c r="F13" s="5" t="s">
        <v>1618</v>
      </c>
      <c r="G13" s="5" t="s">
        <v>1623</v>
      </c>
    </row>
    <row r="14" spans="1:7" x14ac:dyDescent="0.35">
      <c r="A14">
        <v>13</v>
      </c>
      <c r="B14" s="5" t="s">
        <v>1589</v>
      </c>
      <c r="C14" s="5" t="s">
        <v>1632</v>
      </c>
      <c r="D14" s="5" t="s">
        <v>1629</v>
      </c>
      <c r="E14" s="5" t="s">
        <v>1632</v>
      </c>
      <c r="F14" s="5" t="s">
        <v>1618</v>
      </c>
      <c r="G14" s="5" t="s">
        <v>1623</v>
      </c>
    </row>
    <row r="15" spans="1:7" x14ac:dyDescent="0.35">
      <c r="A15">
        <v>14</v>
      </c>
      <c r="B15" s="5" t="s">
        <v>1597</v>
      </c>
      <c r="C15" s="5" t="s">
        <v>1633</v>
      </c>
      <c r="D15" s="5" t="s">
        <v>1629</v>
      </c>
      <c r="E15" s="5" t="s">
        <v>1634</v>
      </c>
      <c r="F15" s="5" t="s">
        <v>1618</v>
      </c>
      <c r="G15" s="5" t="s">
        <v>1623</v>
      </c>
    </row>
    <row r="16" spans="1:7" x14ac:dyDescent="0.35">
      <c r="A16">
        <v>15</v>
      </c>
      <c r="B16" s="5" t="s">
        <v>1593</v>
      </c>
      <c r="C16" s="5" t="s">
        <v>1635</v>
      </c>
      <c r="D16" s="5" t="s">
        <v>1629</v>
      </c>
      <c r="E16" s="5" t="s">
        <v>1636</v>
      </c>
      <c r="F16" s="5" t="s">
        <v>1618</v>
      </c>
      <c r="G16" s="5" t="s">
        <v>1623</v>
      </c>
    </row>
    <row r="17" spans="1:7" x14ac:dyDescent="0.35">
      <c r="A17">
        <v>16</v>
      </c>
      <c r="B17" s="5" t="s">
        <v>1596</v>
      </c>
      <c r="C17" s="5" t="s">
        <v>1637</v>
      </c>
      <c r="D17" s="5" t="s">
        <v>1629</v>
      </c>
      <c r="E17" s="5" t="s">
        <v>1638</v>
      </c>
      <c r="F17" s="5" t="s">
        <v>1618</v>
      </c>
      <c r="G17" s="5" t="s">
        <v>1623</v>
      </c>
    </row>
    <row r="18" spans="1:7" x14ac:dyDescent="0.35">
      <c r="A18">
        <v>17</v>
      </c>
      <c r="B18" s="5" t="s">
        <v>1639</v>
      </c>
      <c r="C18" s="5" t="s">
        <v>1640</v>
      </c>
      <c r="D18" s="5" t="s">
        <v>1641</v>
      </c>
      <c r="E18" s="5" t="s">
        <v>1642</v>
      </c>
      <c r="F18" s="5" t="s">
        <v>1618</v>
      </c>
      <c r="G18" s="5" t="s">
        <v>1623</v>
      </c>
    </row>
    <row r="19" spans="1:7" x14ac:dyDescent="0.35">
      <c r="A19">
        <v>18</v>
      </c>
      <c r="B19" s="5" t="s">
        <v>1591</v>
      </c>
      <c r="C19" s="5" t="s">
        <v>1643</v>
      </c>
      <c r="D19" s="5" t="s">
        <v>1641</v>
      </c>
      <c r="E19" s="5" t="s">
        <v>1644</v>
      </c>
      <c r="F19" s="5" t="s">
        <v>1618</v>
      </c>
      <c r="G19" s="5" t="s">
        <v>1623</v>
      </c>
    </row>
    <row r="20" spans="1:7" x14ac:dyDescent="0.35">
      <c r="A20">
        <v>19</v>
      </c>
      <c r="B20" s="5" t="s">
        <v>1645</v>
      </c>
      <c r="C20" s="5" t="s">
        <v>1646</v>
      </c>
      <c r="D20" s="5" t="s">
        <v>1641</v>
      </c>
      <c r="E20" s="5" t="s">
        <v>1646</v>
      </c>
      <c r="F20" s="5" t="s">
        <v>1607</v>
      </c>
      <c r="G20" s="5" t="s">
        <v>1623</v>
      </c>
    </row>
    <row r="21" spans="1:7" x14ac:dyDescent="0.35">
      <c r="A21">
        <v>20</v>
      </c>
      <c r="B21" s="5" t="s">
        <v>1594</v>
      </c>
      <c r="C21" s="5" t="s">
        <v>273</v>
      </c>
      <c r="D21" s="5" t="s">
        <v>1647</v>
      </c>
      <c r="E21" s="5" t="s">
        <v>273</v>
      </c>
      <c r="F21" s="5" t="s">
        <v>1618</v>
      </c>
      <c r="G21" s="5" t="s">
        <v>1623</v>
      </c>
    </row>
    <row r="22" spans="1:7" x14ac:dyDescent="0.35">
      <c r="A22">
        <v>21</v>
      </c>
      <c r="B22" s="5" t="s">
        <v>1648</v>
      </c>
      <c r="C22" s="5" t="s">
        <v>1649</v>
      </c>
      <c r="D22" s="5" t="s">
        <v>1647</v>
      </c>
      <c r="E22" s="5" t="s">
        <v>1650</v>
      </c>
      <c r="F22" s="5" t="s">
        <v>1607</v>
      </c>
      <c r="G22" s="5" t="s">
        <v>1623</v>
      </c>
    </row>
    <row r="23" spans="1:7" x14ac:dyDescent="0.35">
      <c r="A23">
        <v>22</v>
      </c>
      <c r="B23" s="5" t="s">
        <v>1602</v>
      </c>
      <c r="C23" s="5" t="s">
        <v>1651</v>
      </c>
      <c r="D23" s="5" t="s">
        <v>1641</v>
      </c>
      <c r="E23" s="5" t="s">
        <v>1652</v>
      </c>
      <c r="F23" s="5" t="s">
        <v>1607</v>
      </c>
      <c r="G23" s="5" t="s">
        <v>1652</v>
      </c>
    </row>
    <row r="24" spans="1:7" x14ac:dyDescent="0.35">
      <c r="A24">
        <v>23</v>
      </c>
      <c r="B24" s="5" t="s">
        <v>1653</v>
      </c>
      <c r="C24" s="5" t="s">
        <v>1654</v>
      </c>
      <c r="D24" s="5" t="s">
        <v>1641</v>
      </c>
      <c r="E24" s="5" t="s">
        <v>1652</v>
      </c>
      <c r="F24" s="5" t="s">
        <v>1607</v>
      </c>
      <c r="G24" s="5" t="s">
        <v>1652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1CBA-477B-45FA-8A17-44A17256AA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D159-DA59-49B1-915E-637AC6F765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F3D5-8540-466C-8080-E7CB003897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ED5A3-382E-4840-919A-B40C202B6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Résultats</vt:lpstr>
      <vt:lpstr>TCD</vt:lpstr>
      <vt:lpstr>contrats</vt:lpstr>
      <vt:lpstr>personnes</vt:lpstr>
      <vt:lpstr>emplois</vt:lpstr>
      <vt:lpstr>temps_du_2024_09</vt:lpstr>
      <vt:lpstr>absences</vt:lpstr>
      <vt:lpstr>absences_types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Thibault Busidan</cp:lastModifiedBy>
  <dcterms:created xsi:type="dcterms:W3CDTF">2025-09-04T13:34:49Z</dcterms:created>
  <dcterms:modified xsi:type="dcterms:W3CDTF">2025-09-15T14:51:59Z</dcterms:modified>
</cp:coreProperties>
</file>